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emmel\Desktop\DAT_proj\Raw_data\"/>
    </mc:Choice>
  </mc:AlternateContent>
  <xr:revisionPtr revIDLastSave="0" documentId="13_ncr:1_{AE5DF9D3-9B61-45FF-9956-8BDD049317C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2AEC8C99_802D_42DB_BDC1_8C72047C9510_.wvu.FilterData" localSheetId="0" hidden="1">Measurements!$A$15:$IJ$1175</definedName>
  </definedNames>
  <calcPr calcId="181029"/>
  <customWorkbookViews>
    <customWorkbookView name="Filter 1" guid="{2AEC8C99-802D-42DB-BDC1-8C72047C9510}" maximized="1" windowWidth="0" windowHeight="0" activeSheetId="0"/>
  </customWorkbookViews>
  <extLst>
    <ext uri="GoogleSheetsCustomDataVersion1">
      <go:sheetsCustomData xmlns:go="http://customooxmlschemas.google.com/" r:id="rId6" roundtripDataSignature="AMtx7mgUHmjnEdNoLVUC/lO59Ds+/JCfWQ=="/>
    </ext>
  </extLst>
</workbook>
</file>

<file path=xl/calcChain.xml><?xml version="1.0" encoding="utf-8"?>
<calcChain xmlns="http://schemas.openxmlformats.org/spreadsheetml/2006/main">
  <c r="BF1175" i="1" l="1"/>
  <c r="BE1175" i="1"/>
  <c r="BC1175" i="1"/>
  <c r="BD1175" i="1" s="1"/>
  <c r="BB1175" i="1"/>
  <c r="AZ1175" i="1" s="1"/>
  <c r="AS1175" i="1"/>
  <c r="AN1175" i="1"/>
  <c r="AF1175" i="1"/>
  <c r="AE1175" i="1"/>
  <c r="AD1175" i="1"/>
  <c r="Z1175" i="1"/>
  <c r="W1175" i="1"/>
  <c r="Q1175" i="1"/>
  <c r="P1175" i="1"/>
  <c r="O1175" i="1"/>
  <c r="BF1174" i="1"/>
  <c r="BE1174" i="1"/>
  <c r="BC1174" i="1"/>
  <c r="Z1174" i="1" s="1"/>
  <c r="BB1174" i="1"/>
  <c r="AZ1174" i="1" s="1"/>
  <c r="AS1174" i="1"/>
  <c r="P1174" i="1" s="1"/>
  <c r="AN1174" i="1"/>
  <c r="AF1174" i="1"/>
  <c r="AE1174" i="1"/>
  <c r="AD1174" i="1" s="1"/>
  <c r="W1174" i="1"/>
  <c r="Q1174" i="1"/>
  <c r="O1174" i="1"/>
  <c r="BF1173" i="1"/>
  <c r="BE1173" i="1"/>
  <c r="BD1173" i="1" s="1"/>
  <c r="BC1173" i="1"/>
  <c r="BB1173" i="1"/>
  <c r="BA1173" i="1"/>
  <c r="AZ1173" i="1"/>
  <c r="AL1173" i="1" s="1"/>
  <c r="AS1173" i="1"/>
  <c r="P1173" i="1" s="1"/>
  <c r="AN1173" i="1"/>
  <c r="AM1173" i="1"/>
  <c r="AF1173" i="1"/>
  <c r="AE1173" i="1"/>
  <c r="AD1173" i="1" s="1"/>
  <c r="Z1173" i="1"/>
  <c r="W1173" i="1"/>
  <c r="R1173" i="1"/>
  <c r="Q1173" i="1"/>
  <c r="O1173" i="1"/>
  <c r="BF1172" i="1"/>
  <c r="BE1172" i="1"/>
  <c r="BC1172" i="1"/>
  <c r="BB1172" i="1"/>
  <c r="AZ1172" i="1" s="1"/>
  <c r="BA1172" i="1"/>
  <c r="AS1172" i="1"/>
  <c r="P1172" i="1" s="1"/>
  <c r="O1172" i="1" s="1"/>
  <c r="AN1172" i="1"/>
  <c r="AF1172" i="1"/>
  <c r="AE1172" i="1"/>
  <c r="AD1172" i="1" s="1"/>
  <c r="W1172" i="1"/>
  <c r="U1172" i="1"/>
  <c r="Q1172" i="1"/>
  <c r="BF1171" i="1"/>
  <c r="BE1171" i="1"/>
  <c r="BC1171" i="1"/>
  <c r="BB1171" i="1"/>
  <c r="BA1171" i="1"/>
  <c r="AZ1171" i="1"/>
  <c r="AS1171" i="1"/>
  <c r="P1171" i="1" s="1"/>
  <c r="O1171" i="1" s="1"/>
  <c r="AN1171" i="1"/>
  <c r="AM1171" i="1"/>
  <c r="AL1171" i="1"/>
  <c r="AF1171" i="1"/>
  <c r="AE1171" i="1"/>
  <c r="AD1171" i="1" s="1"/>
  <c r="W1171" i="1"/>
  <c r="U1171" i="1"/>
  <c r="R1171" i="1"/>
  <c r="Q1171" i="1"/>
  <c r="BF1170" i="1"/>
  <c r="BE1170" i="1"/>
  <c r="BC1170" i="1"/>
  <c r="BB1170" i="1"/>
  <c r="AZ1170" i="1" s="1"/>
  <c r="AS1170" i="1"/>
  <c r="P1170" i="1" s="1"/>
  <c r="O1170" i="1" s="1"/>
  <c r="AN1170" i="1"/>
  <c r="AF1170" i="1"/>
  <c r="AE1170" i="1"/>
  <c r="AD1170" i="1" s="1"/>
  <c r="W1170" i="1"/>
  <c r="Q1170" i="1"/>
  <c r="BF1169" i="1"/>
  <c r="BE1169" i="1"/>
  <c r="BC1169" i="1"/>
  <c r="BB1169" i="1"/>
  <c r="BA1169" i="1"/>
  <c r="AZ1169" i="1"/>
  <c r="AL1169" i="1" s="1"/>
  <c r="AS1169" i="1"/>
  <c r="P1169" i="1" s="1"/>
  <c r="O1169" i="1" s="1"/>
  <c r="AN1169" i="1"/>
  <c r="AM1169" i="1"/>
  <c r="AF1169" i="1"/>
  <c r="AE1169" i="1"/>
  <c r="AD1169" i="1" s="1"/>
  <c r="W1169" i="1"/>
  <c r="U1169" i="1"/>
  <c r="R1169" i="1"/>
  <c r="Q1169" i="1"/>
  <c r="BF1168" i="1"/>
  <c r="BE1168" i="1"/>
  <c r="BC1168" i="1"/>
  <c r="BB1168" i="1"/>
  <c r="AZ1168" i="1" s="1"/>
  <c r="BA1168" i="1"/>
  <c r="AS1168" i="1"/>
  <c r="P1168" i="1" s="1"/>
  <c r="O1168" i="1" s="1"/>
  <c r="AN1168" i="1"/>
  <c r="AM1168" i="1"/>
  <c r="AF1168" i="1"/>
  <c r="AE1168" i="1"/>
  <c r="AD1168" i="1" s="1"/>
  <c r="W1168" i="1"/>
  <c r="U1168" i="1"/>
  <c r="Q1168" i="1"/>
  <c r="BF1167" i="1"/>
  <c r="BE1167" i="1"/>
  <c r="BC1167" i="1"/>
  <c r="BB1167" i="1"/>
  <c r="BA1167" i="1"/>
  <c r="AZ1167" i="1"/>
  <c r="AS1167" i="1"/>
  <c r="P1167" i="1" s="1"/>
  <c r="AN1167" i="1"/>
  <c r="AM1167" i="1"/>
  <c r="AL1167" i="1"/>
  <c r="AF1167" i="1"/>
  <c r="AE1167" i="1"/>
  <c r="AD1167" i="1" s="1"/>
  <c r="W1167" i="1"/>
  <c r="U1167" i="1"/>
  <c r="R1167" i="1"/>
  <c r="Q1167" i="1"/>
  <c r="O1167" i="1"/>
  <c r="BF1166" i="1"/>
  <c r="BE1166" i="1"/>
  <c r="BC1166" i="1"/>
  <c r="BB1166" i="1"/>
  <c r="AZ1166" i="1" s="1"/>
  <c r="AM1166" i="1" s="1"/>
  <c r="BA1166" i="1"/>
  <c r="AS1166" i="1"/>
  <c r="P1166" i="1" s="1"/>
  <c r="O1166" i="1" s="1"/>
  <c r="AN1166" i="1"/>
  <c r="AF1166" i="1"/>
  <c r="AE1166" i="1"/>
  <c r="AD1166" i="1" s="1"/>
  <c r="W1166" i="1"/>
  <c r="Q1166" i="1"/>
  <c r="BF1165" i="1"/>
  <c r="BE1165" i="1"/>
  <c r="BC1165" i="1"/>
  <c r="BB1165" i="1"/>
  <c r="BA1165" i="1"/>
  <c r="AZ1165" i="1"/>
  <c r="AL1165" i="1" s="1"/>
  <c r="AS1165" i="1"/>
  <c r="P1165" i="1" s="1"/>
  <c r="AN1165" i="1"/>
  <c r="AM1165" i="1"/>
  <c r="AF1165" i="1"/>
  <c r="AE1165" i="1"/>
  <c r="AD1165" i="1" s="1"/>
  <c r="W1165" i="1"/>
  <c r="U1165" i="1"/>
  <c r="R1165" i="1"/>
  <c r="Q1165" i="1"/>
  <c r="O1165" i="1"/>
  <c r="BF1164" i="1"/>
  <c r="BE1164" i="1"/>
  <c r="BC1164" i="1"/>
  <c r="BB1164" i="1"/>
  <c r="AZ1164" i="1" s="1"/>
  <c r="BA1164" i="1"/>
  <c r="AS1164" i="1"/>
  <c r="P1164" i="1" s="1"/>
  <c r="AN1164" i="1"/>
  <c r="AM1164" i="1"/>
  <c r="AF1164" i="1"/>
  <c r="AE1164" i="1"/>
  <c r="AD1164" i="1" s="1"/>
  <c r="W1164" i="1"/>
  <c r="U1164" i="1"/>
  <c r="Q1164" i="1"/>
  <c r="O1164" i="1"/>
  <c r="BF1163" i="1"/>
  <c r="BE1163" i="1"/>
  <c r="BC1163" i="1"/>
  <c r="BB1163" i="1"/>
  <c r="BA1163" i="1"/>
  <c r="AZ1163" i="1"/>
  <c r="AS1163" i="1"/>
  <c r="P1163" i="1" s="1"/>
  <c r="AN1163" i="1"/>
  <c r="AM1163" i="1"/>
  <c r="AL1163" i="1"/>
  <c r="AF1163" i="1"/>
  <c r="AE1163" i="1"/>
  <c r="AD1163" i="1" s="1"/>
  <c r="W1163" i="1"/>
  <c r="U1163" i="1"/>
  <c r="R1163" i="1"/>
  <c r="Q1163" i="1"/>
  <c r="O1163" i="1"/>
  <c r="BF1162" i="1"/>
  <c r="BE1162" i="1"/>
  <c r="BC1162" i="1"/>
  <c r="BB1162" i="1"/>
  <c r="AZ1162" i="1" s="1"/>
  <c r="AM1162" i="1" s="1"/>
  <c r="BA1162" i="1"/>
  <c r="AS1162" i="1"/>
  <c r="P1162" i="1" s="1"/>
  <c r="AN1162" i="1"/>
  <c r="AF1162" i="1"/>
  <c r="AE1162" i="1"/>
  <c r="AD1162" i="1" s="1"/>
  <c r="W1162" i="1"/>
  <c r="U1162" i="1"/>
  <c r="Q1162" i="1"/>
  <c r="O1162" i="1"/>
  <c r="BF1161" i="1"/>
  <c r="BE1161" i="1"/>
  <c r="BC1161" i="1"/>
  <c r="BB1161" i="1"/>
  <c r="BA1161" i="1"/>
  <c r="AZ1161" i="1"/>
  <c r="AL1161" i="1" s="1"/>
  <c r="AS1161" i="1"/>
  <c r="P1161" i="1" s="1"/>
  <c r="AN1161" i="1"/>
  <c r="AM1161" i="1"/>
  <c r="AF1161" i="1"/>
  <c r="AE1161" i="1"/>
  <c r="AD1161" i="1" s="1"/>
  <c r="W1161" i="1"/>
  <c r="U1161" i="1"/>
  <c r="R1161" i="1"/>
  <c r="Q1161" i="1"/>
  <c r="O1161" i="1"/>
  <c r="BF1160" i="1"/>
  <c r="BE1160" i="1"/>
  <c r="BC1160" i="1"/>
  <c r="BB1160" i="1"/>
  <c r="AZ1160" i="1" s="1"/>
  <c r="BA1160" i="1" s="1"/>
  <c r="AS1160" i="1"/>
  <c r="P1160" i="1" s="1"/>
  <c r="O1160" i="1" s="1"/>
  <c r="AN1160" i="1"/>
  <c r="AM1160" i="1"/>
  <c r="AF1160" i="1"/>
  <c r="AE1160" i="1"/>
  <c r="AD1160" i="1" s="1"/>
  <c r="W1160" i="1"/>
  <c r="Q1160" i="1"/>
  <c r="BF1159" i="1"/>
  <c r="BE1159" i="1"/>
  <c r="BC1159" i="1"/>
  <c r="BB1159" i="1"/>
  <c r="BA1159" i="1"/>
  <c r="AZ1159" i="1"/>
  <c r="AS1159" i="1"/>
  <c r="P1159" i="1" s="1"/>
  <c r="O1159" i="1" s="1"/>
  <c r="AN1159" i="1"/>
  <c r="AM1159" i="1"/>
  <c r="AL1159" i="1"/>
  <c r="AF1159" i="1"/>
  <c r="AE1159" i="1"/>
  <c r="AD1159" i="1" s="1"/>
  <c r="W1159" i="1"/>
  <c r="U1159" i="1"/>
  <c r="R1159" i="1"/>
  <c r="Q1159" i="1"/>
  <c r="BF1158" i="1"/>
  <c r="BE1158" i="1"/>
  <c r="BC1158" i="1"/>
  <c r="BB1158" i="1"/>
  <c r="AZ1158" i="1" s="1"/>
  <c r="BA1158" i="1" s="1"/>
  <c r="AS1158" i="1"/>
  <c r="AN1158" i="1"/>
  <c r="AF1158" i="1"/>
  <c r="AE1158" i="1"/>
  <c r="W1158" i="1"/>
  <c r="Q1158" i="1"/>
  <c r="P1158" i="1"/>
  <c r="O1158" i="1"/>
  <c r="AH1158" i="1" s="1"/>
  <c r="BF1157" i="1"/>
  <c r="BE1157" i="1"/>
  <c r="BC1157" i="1"/>
  <c r="BB1157" i="1"/>
  <c r="BA1157" i="1"/>
  <c r="AZ1157" i="1"/>
  <c r="AL1157" i="1" s="1"/>
  <c r="AS1157" i="1"/>
  <c r="P1157" i="1" s="1"/>
  <c r="O1157" i="1" s="1"/>
  <c r="AN1157" i="1"/>
  <c r="AM1157" i="1"/>
  <c r="AF1157" i="1"/>
  <c r="AE1157" i="1"/>
  <c r="AD1157" i="1" s="1"/>
  <c r="Z1157" i="1"/>
  <c r="W1157" i="1"/>
  <c r="U1157" i="1"/>
  <c r="R1157" i="1"/>
  <c r="Q1157" i="1"/>
  <c r="BF1156" i="1"/>
  <c r="BE1156" i="1"/>
  <c r="BC1156" i="1"/>
  <c r="BB1156" i="1"/>
  <c r="AZ1156" i="1" s="1"/>
  <c r="BA1156" i="1" s="1"/>
  <c r="AS1156" i="1"/>
  <c r="AN1156" i="1"/>
  <c r="AF1156" i="1"/>
  <c r="AE1156" i="1"/>
  <c r="AD1156" i="1" s="1"/>
  <c r="W1156" i="1"/>
  <c r="Q1156" i="1"/>
  <c r="P1156" i="1"/>
  <c r="O1156" i="1" s="1"/>
  <c r="BF1155" i="1"/>
  <c r="BE1155" i="1"/>
  <c r="BC1155" i="1"/>
  <c r="BD1155" i="1" s="1"/>
  <c r="BB1155" i="1"/>
  <c r="AZ1155" i="1"/>
  <c r="AS1155" i="1"/>
  <c r="P1155" i="1" s="1"/>
  <c r="O1155" i="1" s="1"/>
  <c r="AN1155" i="1"/>
  <c r="AM1155" i="1"/>
  <c r="AF1155" i="1"/>
  <c r="AE1155" i="1"/>
  <c r="AD1155" i="1"/>
  <c r="Z1155" i="1"/>
  <c r="W1155" i="1"/>
  <c r="Q1155" i="1"/>
  <c r="BF1154" i="1"/>
  <c r="BE1154" i="1"/>
  <c r="BC1154" i="1"/>
  <c r="BB1154" i="1"/>
  <c r="AZ1154" i="1" s="1"/>
  <c r="AM1154" i="1" s="1"/>
  <c r="BA1154" i="1"/>
  <c r="AS1154" i="1"/>
  <c r="AN1154" i="1"/>
  <c r="AF1154" i="1"/>
  <c r="AE1154" i="1"/>
  <c r="W1154" i="1"/>
  <c r="U1154" i="1"/>
  <c r="Q1154" i="1"/>
  <c r="P1154" i="1"/>
  <c r="O1154" i="1"/>
  <c r="BF1153" i="1"/>
  <c r="BE1153" i="1"/>
  <c r="BD1153" i="1" s="1"/>
  <c r="BC1153" i="1"/>
  <c r="BB1153" i="1"/>
  <c r="BA1153" i="1"/>
  <c r="AZ1153" i="1"/>
  <c r="AS1153" i="1"/>
  <c r="P1153" i="1" s="1"/>
  <c r="O1153" i="1" s="1"/>
  <c r="AN1153" i="1"/>
  <c r="AM1153" i="1"/>
  <c r="AL1153" i="1"/>
  <c r="AF1153" i="1"/>
  <c r="AE1153" i="1"/>
  <c r="AD1153" i="1"/>
  <c r="Z1153" i="1"/>
  <c r="W1153" i="1"/>
  <c r="U1153" i="1"/>
  <c r="R1153" i="1"/>
  <c r="Q1153" i="1"/>
  <c r="BF1152" i="1"/>
  <c r="BE1152" i="1"/>
  <c r="BC1152" i="1"/>
  <c r="BB1152" i="1"/>
  <c r="AZ1152" i="1" s="1"/>
  <c r="AM1152" i="1" s="1"/>
  <c r="BA1152" i="1"/>
  <c r="AS1152" i="1"/>
  <c r="P1152" i="1" s="1"/>
  <c r="O1152" i="1" s="1"/>
  <c r="AH1152" i="1" s="1"/>
  <c r="AN1152" i="1"/>
  <c r="AF1152" i="1"/>
  <c r="AE1152" i="1"/>
  <c r="AD1152" i="1" s="1"/>
  <c r="W1152" i="1"/>
  <c r="U1152" i="1"/>
  <c r="Q1152" i="1"/>
  <c r="BF1151" i="1"/>
  <c r="BE1151" i="1"/>
  <c r="BD1151" i="1"/>
  <c r="BC1151" i="1"/>
  <c r="Z1151" i="1" s="1"/>
  <c r="AA1151" i="1" s="1"/>
  <c r="AB1151" i="1" s="1"/>
  <c r="BB1151" i="1"/>
  <c r="AZ1151" i="1"/>
  <c r="BA1151" i="1" s="1"/>
  <c r="AS1151" i="1"/>
  <c r="P1151" i="1" s="1"/>
  <c r="O1151" i="1" s="1"/>
  <c r="AN1151" i="1"/>
  <c r="AM1151" i="1"/>
  <c r="AL1151" i="1"/>
  <c r="AF1151" i="1"/>
  <c r="AE1151" i="1"/>
  <c r="AD1151" i="1" s="1"/>
  <c r="W1151" i="1"/>
  <c r="U1151" i="1"/>
  <c r="R1151" i="1"/>
  <c r="Q1151" i="1"/>
  <c r="BF1150" i="1"/>
  <c r="BE1150" i="1"/>
  <c r="BC1150" i="1"/>
  <c r="BB1150" i="1"/>
  <c r="AZ1150" i="1"/>
  <c r="AS1150" i="1"/>
  <c r="P1150" i="1" s="1"/>
  <c r="O1150" i="1" s="1"/>
  <c r="AN1150" i="1"/>
  <c r="AF1150" i="1"/>
  <c r="AE1150" i="1"/>
  <c r="Z1150" i="1"/>
  <c r="W1150" i="1"/>
  <c r="Q1150" i="1"/>
  <c r="BF1149" i="1"/>
  <c r="Z1149" i="1" s="1"/>
  <c r="BE1149" i="1"/>
  <c r="BC1149" i="1"/>
  <c r="BD1149" i="1" s="1"/>
  <c r="BB1149" i="1"/>
  <c r="AZ1149" i="1"/>
  <c r="AS1149" i="1"/>
  <c r="AN1149" i="1"/>
  <c r="Q1149" i="1" s="1"/>
  <c r="AH1149" i="1"/>
  <c r="AF1149" i="1"/>
  <c r="AD1149" i="1" s="1"/>
  <c r="AE1149" i="1"/>
  <c r="W1149" i="1"/>
  <c r="P1149" i="1"/>
  <c r="O1149" i="1" s="1"/>
  <c r="BF1148" i="1"/>
  <c r="BE1148" i="1"/>
  <c r="BC1148" i="1"/>
  <c r="BD1148" i="1" s="1"/>
  <c r="BB1148" i="1"/>
  <c r="AZ1148" i="1" s="1"/>
  <c r="AS1148" i="1"/>
  <c r="AN1148" i="1"/>
  <c r="Q1148" i="1" s="1"/>
  <c r="AH1148" i="1"/>
  <c r="AF1148" i="1"/>
  <c r="AE1148" i="1"/>
  <c r="AD1148" i="1" s="1"/>
  <c r="Z1148" i="1"/>
  <c r="W1148" i="1"/>
  <c r="U1148" i="1"/>
  <c r="P1148" i="1"/>
  <c r="O1148" i="1"/>
  <c r="BF1147" i="1"/>
  <c r="BE1147" i="1"/>
  <c r="BD1147" i="1"/>
  <c r="BC1147" i="1"/>
  <c r="Z1147" i="1" s="1"/>
  <c r="BB1147" i="1"/>
  <c r="AZ1147" i="1" s="1"/>
  <c r="AM1147" i="1" s="1"/>
  <c r="AS1147" i="1"/>
  <c r="P1147" i="1" s="1"/>
  <c r="AN1147" i="1"/>
  <c r="AF1147" i="1"/>
  <c r="AE1147" i="1"/>
  <c r="AD1147" i="1"/>
  <c r="W1147" i="1"/>
  <c r="U1147" i="1"/>
  <c r="Q1147" i="1"/>
  <c r="O1147" i="1"/>
  <c r="BF1146" i="1"/>
  <c r="Z1146" i="1" s="1"/>
  <c r="BE1146" i="1"/>
  <c r="BD1146" i="1"/>
  <c r="BC1146" i="1"/>
  <c r="BB1146" i="1"/>
  <c r="AZ1146" i="1" s="1"/>
  <c r="BA1146" i="1" s="1"/>
  <c r="AS1146" i="1"/>
  <c r="AN1146" i="1"/>
  <c r="Q1146" i="1" s="1"/>
  <c r="AF1146" i="1"/>
  <c r="AE1146" i="1"/>
  <c r="AD1146" i="1"/>
  <c r="W1146" i="1"/>
  <c r="P1146" i="1"/>
  <c r="O1146" i="1" s="1"/>
  <c r="BF1145" i="1"/>
  <c r="BE1145" i="1"/>
  <c r="BC1145" i="1"/>
  <c r="BB1145" i="1"/>
  <c r="BA1145" i="1"/>
  <c r="AZ1145" i="1"/>
  <c r="AS1145" i="1"/>
  <c r="P1145" i="1" s="1"/>
  <c r="O1145" i="1" s="1"/>
  <c r="AN1145" i="1"/>
  <c r="AH1145" i="1"/>
  <c r="AF1145" i="1"/>
  <c r="AD1145" i="1" s="1"/>
  <c r="AE1145" i="1"/>
  <c r="W1145" i="1"/>
  <c r="U1145" i="1"/>
  <c r="R1145" i="1"/>
  <c r="Q1145" i="1"/>
  <c r="BF1144" i="1"/>
  <c r="BE1144" i="1"/>
  <c r="BC1144" i="1"/>
  <c r="BB1144" i="1"/>
  <c r="AZ1144" i="1" s="1"/>
  <c r="AS1144" i="1"/>
  <c r="AN1144" i="1"/>
  <c r="Q1144" i="1" s="1"/>
  <c r="AF1144" i="1"/>
  <c r="AE1144" i="1"/>
  <c r="AD1144" i="1" s="1"/>
  <c r="Z1144" i="1"/>
  <c r="W1144" i="1"/>
  <c r="P1144" i="1"/>
  <c r="O1144" i="1"/>
  <c r="AA1144" i="1" s="1"/>
  <c r="AB1144" i="1" s="1"/>
  <c r="BF1143" i="1"/>
  <c r="BE1143" i="1"/>
  <c r="BC1143" i="1"/>
  <c r="Z1143" i="1" s="1"/>
  <c r="BB1143" i="1"/>
  <c r="AZ1143" i="1" s="1"/>
  <c r="AS1143" i="1"/>
  <c r="P1143" i="1" s="1"/>
  <c r="AN1143" i="1"/>
  <c r="AM1143" i="1"/>
  <c r="AL1143" i="1"/>
  <c r="AF1143" i="1"/>
  <c r="AE1143" i="1"/>
  <c r="AD1143" i="1" s="1"/>
  <c r="W1143" i="1"/>
  <c r="U1143" i="1"/>
  <c r="Q1143" i="1"/>
  <c r="O1143" i="1"/>
  <c r="BF1142" i="1"/>
  <c r="Z1142" i="1" s="1"/>
  <c r="BE1142" i="1"/>
  <c r="BD1142" i="1" s="1"/>
  <c r="BC1142" i="1"/>
  <c r="BB1142" i="1"/>
  <c r="AZ1142" i="1" s="1"/>
  <c r="BA1142" i="1"/>
  <c r="AS1142" i="1"/>
  <c r="AN1142" i="1"/>
  <c r="Q1142" i="1" s="1"/>
  <c r="AM1142" i="1"/>
  <c r="AL1142" i="1"/>
  <c r="AF1142" i="1"/>
  <c r="AE1142" i="1"/>
  <c r="AD1142" i="1" s="1"/>
  <c r="AA1142" i="1"/>
  <c r="AB1142" i="1" s="1"/>
  <c r="W1142" i="1"/>
  <c r="AI1142" i="1" s="1"/>
  <c r="P1142" i="1"/>
  <c r="O1142" i="1"/>
  <c r="AH1142" i="1" s="1"/>
  <c r="BF1141" i="1"/>
  <c r="BE1141" i="1"/>
  <c r="BC1141" i="1"/>
  <c r="BD1141" i="1" s="1"/>
  <c r="BB1141" i="1"/>
  <c r="AZ1141" i="1"/>
  <c r="R1141" i="1" s="1"/>
  <c r="AS1141" i="1"/>
  <c r="AN1141" i="1"/>
  <c r="AI1141" i="1"/>
  <c r="AF1141" i="1"/>
  <c r="AD1141" i="1" s="1"/>
  <c r="AE1141" i="1"/>
  <c r="AA1141" i="1"/>
  <c r="AB1141" i="1" s="1"/>
  <c r="Z1141" i="1"/>
  <c r="W1141" i="1"/>
  <c r="Q1141" i="1"/>
  <c r="P1141" i="1"/>
  <c r="O1141" i="1" s="1"/>
  <c r="AH1141" i="1" s="1"/>
  <c r="BF1140" i="1"/>
  <c r="BE1140" i="1"/>
  <c r="BC1140" i="1"/>
  <c r="BD1140" i="1" s="1"/>
  <c r="BB1140" i="1"/>
  <c r="AZ1140" i="1" s="1"/>
  <c r="AS1140" i="1"/>
  <c r="AN1140" i="1"/>
  <c r="Q1140" i="1" s="1"/>
  <c r="AH1140" i="1"/>
  <c r="AF1140" i="1"/>
  <c r="AE1140" i="1"/>
  <c r="AD1140" i="1" s="1"/>
  <c r="Z1140" i="1"/>
  <c r="W1140" i="1"/>
  <c r="P1140" i="1"/>
  <c r="O1140" i="1"/>
  <c r="BF1139" i="1"/>
  <c r="BE1139" i="1"/>
  <c r="BD1139" i="1"/>
  <c r="BC1139" i="1"/>
  <c r="Z1139" i="1" s="1"/>
  <c r="BB1139" i="1"/>
  <c r="AZ1139" i="1" s="1"/>
  <c r="AS1139" i="1"/>
  <c r="P1139" i="1" s="1"/>
  <c r="O1139" i="1" s="1"/>
  <c r="AN1139" i="1"/>
  <c r="AF1139" i="1"/>
  <c r="AE1139" i="1"/>
  <c r="AD1139" i="1"/>
  <c r="W1139" i="1"/>
  <c r="U1139" i="1"/>
  <c r="Q1139" i="1"/>
  <c r="BF1138" i="1"/>
  <c r="Z1138" i="1" s="1"/>
  <c r="BE1138" i="1"/>
  <c r="BD1138" i="1"/>
  <c r="BC1138" i="1"/>
  <c r="BB1138" i="1"/>
  <c r="AZ1138" i="1" s="1"/>
  <c r="AS1138" i="1"/>
  <c r="AN1138" i="1"/>
  <c r="AM1138" i="1"/>
  <c r="AF1138" i="1"/>
  <c r="AD1138" i="1" s="1"/>
  <c r="AE1138" i="1"/>
  <c r="W1138" i="1"/>
  <c r="Q1138" i="1"/>
  <c r="P1138" i="1"/>
  <c r="O1138" i="1" s="1"/>
  <c r="BF1137" i="1"/>
  <c r="Z1137" i="1" s="1"/>
  <c r="BE1137" i="1"/>
  <c r="BD1137" i="1"/>
  <c r="BC1137" i="1"/>
  <c r="BB1137" i="1"/>
  <c r="AZ1137" i="1"/>
  <c r="AS1137" i="1"/>
  <c r="AN1137" i="1"/>
  <c r="Q1137" i="1" s="1"/>
  <c r="AF1137" i="1"/>
  <c r="AD1137" i="1" s="1"/>
  <c r="AE1137" i="1"/>
  <c r="AA1137" i="1"/>
  <c r="AB1137" i="1" s="1"/>
  <c r="W1137" i="1"/>
  <c r="P1137" i="1"/>
  <c r="O1137" i="1" s="1"/>
  <c r="BF1136" i="1"/>
  <c r="BE1136" i="1"/>
  <c r="BC1136" i="1"/>
  <c r="BB1136" i="1"/>
  <c r="AZ1136" i="1"/>
  <c r="AS1136" i="1"/>
  <c r="AN1136" i="1"/>
  <c r="Q1136" i="1" s="1"/>
  <c r="AF1136" i="1"/>
  <c r="AE1136" i="1"/>
  <c r="AA1136" i="1"/>
  <c r="AB1136" i="1" s="1"/>
  <c r="Z1136" i="1"/>
  <c r="W1136" i="1"/>
  <c r="P1136" i="1"/>
  <c r="O1136" i="1" s="1"/>
  <c r="AH1136" i="1" s="1"/>
  <c r="BF1135" i="1"/>
  <c r="BE1135" i="1"/>
  <c r="BD1135" i="1"/>
  <c r="BC1135" i="1"/>
  <c r="BB1135" i="1"/>
  <c r="AZ1135" i="1" s="1"/>
  <c r="AS1135" i="1"/>
  <c r="AN1135" i="1"/>
  <c r="AH1135" i="1"/>
  <c r="AF1135" i="1"/>
  <c r="AE1135" i="1"/>
  <c r="AD1135" i="1"/>
  <c r="Z1135" i="1"/>
  <c r="W1135" i="1"/>
  <c r="U1135" i="1"/>
  <c r="Q1135" i="1"/>
  <c r="P1135" i="1"/>
  <c r="O1135" i="1"/>
  <c r="BF1134" i="1"/>
  <c r="BE1134" i="1"/>
  <c r="BC1134" i="1"/>
  <c r="BB1134" i="1"/>
  <c r="BA1134" i="1"/>
  <c r="AZ1134" i="1"/>
  <c r="AS1134" i="1"/>
  <c r="P1134" i="1" s="1"/>
  <c r="O1134" i="1" s="1"/>
  <c r="AN1134" i="1"/>
  <c r="AM1134" i="1"/>
  <c r="AL1134" i="1"/>
  <c r="AF1134" i="1"/>
  <c r="AE1134" i="1"/>
  <c r="AD1134" i="1" s="1"/>
  <c r="W1134" i="1"/>
  <c r="U1134" i="1"/>
  <c r="R1134" i="1"/>
  <c r="Q1134" i="1"/>
  <c r="BF1133" i="1"/>
  <c r="BE1133" i="1"/>
  <c r="BC1133" i="1"/>
  <c r="BB1133" i="1"/>
  <c r="AZ1133" i="1" s="1"/>
  <c r="AS1133" i="1"/>
  <c r="AN1133" i="1"/>
  <c r="AF1133" i="1"/>
  <c r="AE1133" i="1"/>
  <c r="W1133" i="1"/>
  <c r="Q1133" i="1"/>
  <c r="P1133" i="1"/>
  <c r="O1133" i="1"/>
  <c r="AH1133" i="1" s="1"/>
  <c r="BF1132" i="1"/>
  <c r="BE1132" i="1"/>
  <c r="BC1132" i="1"/>
  <c r="BD1132" i="1" s="1"/>
  <c r="BB1132" i="1"/>
  <c r="BA1132" i="1"/>
  <c r="AZ1132" i="1"/>
  <c r="AL1132" i="1" s="1"/>
  <c r="AS1132" i="1"/>
  <c r="P1132" i="1" s="1"/>
  <c r="O1132" i="1" s="1"/>
  <c r="AN1132" i="1"/>
  <c r="AF1132" i="1"/>
  <c r="AE1132" i="1"/>
  <c r="AD1132" i="1" s="1"/>
  <c r="W1132" i="1"/>
  <c r="U1132" i="1"/>
  <c r="Q1132" i="1"/>
  <c r="BF1131" i="1"/>
  <c r="BE1131" i="1"/>
  <c r="BC1131" i="1"/>
  <c r="BB1131" i="1"/>
  <c r="AZ1131" i="1" s="1"/>
  <c r="AS1131" i="1"/>
  <c r="P1131" i="1" s="1"/>
  <c r="O1131" i="1" s="1"/>
  <c r="AN1131" i="1"/>
  <c r="AF1131" i="1"/>
  <c r="AE1131" i="1"/>
  <c r="W1131" i="1"/>
  <c r="Q1131" i="1"/>
  <c r="BF1130" i="1"/>
  <c r="BE1130" i="1"/>
  <c r="BD1130" i="1" s="1"/>
  <c r="BC1130" i="1"/>
  <c r="Z1130" i="1" s="1"/>
  <c r="BB1130" i="1"/>
  <c r="AZ1130" i="1"/>
  <c r="BA1130" i="1" s="1"/>
  <c r="AS1130" i="1"/>
  <c r="P1130" i="1" s="1"/>
  <c r="O1130" i="1" s="1"/>
  <c r="AN1130" i="1"/>
  <c r="AM1130" i="1"/>
  <c r="AL1130" i="1"/>
  <c r="AF1130" i="1"/>
  <c r="AE1130" i="1"/>
  <c r="AD1130" i="1"/>
  <c r="W1130" i="1"/>
  <c r="R1130" i="1"/>
  <c r="Q1130" i="1"/>
  <c r="BF1129" i="1"/>
  <c r="BE1129" i="1"/>
  <c r="BC1129" i="1"/>
  <c r="BB1129" i="1"/>
  <c r="AZ1129" i="1" s="1"/>
  <c r="BA1129" i="1"/>
  <c r="AS1129" i="1"/>
  <c r="P1129" i="1" s="1"/>
  <c r="O1129" i="1" s="1"/>
  <c r="AN1129" i="1"/>
  <c r="Q1129" i="1" s="1"/>
  <c r="AM1129" i="1"/>
  <c r="AF1129" i="1"/>
  <c r="AE1129" i="1"/>
  <c r="W1129" i="1"/>
  <c r="U1129" i="1"/>
  <c r="BF1128" i="1"/>
  <c r="BE1128" i="1"/>
  <c r="BD1128" i="1"/>
  <c r="BC1128" i="1"/>
  <c r="Z1128" i="1" s="1"/>
  <c r="BB1128" i="1"/>
  <c r="BA1128" i="1"/>
  <c r="AZ1128" i="1"/>
  <c r="AS1128" i="1"/>
  <c r="P1128" i="1" s="1"/>
  <c r="O1128" i="1" s="1"/>
  <c r="AN1128" i="1"/>
  <c r="AM1128" i="1"/>
  <c r="AL1128" i="1"/>
  <c r="AF1128" i="1"/>
  <c r="AE1128" i="1"/>
  <c r="AD1128" i="1" s="1"/>
  <c r="W1128" i="1"/>
  <c r="U1128" i="1"/>
  <c r="R1128" i="1"/>
  <c r="Q1128" i="1"/>
  <c r="BF1127" i="1"/>
  <c r="BE1127" i="1"/>
  <c r="BC1127" i="1"/>
  <c r="BB1127" i="1"/>
  <c r="AZ1127" i="1" s="1"/>
  <c r="AS1127" i="1"/>
  <c r="P1127" i="1" s="1"/>
  <c r="O1127" i="1" s="1"/>
  <c r="AN1127" i="1"/>
  <c r="Q1127" i="1" s="1"/>
  <c r="AF1127" i="1"/>
  <c r="AE1127" i="1"/>
  <c r="AD1127" i="1" s="1"/>
  <c r="W1127" i="1"/>
  <c r="BF1126" i="1"/>
  <c r="BE1126" i="1"/>
  <c r="BC1126" i="1"/>
  <c r="BB1126" i="1"/>
  <c r="AZ1126" i="1"/>
  <c r="BA1126" i="1" s="1"/>
  <c r="AS1126" i="1"/>
  <c r="P1126" i="1" s="1"/>
  <c r="AN1126" i="1"/>
  <c r="AM1126" i="1"/>
  <c r="AF1126" i="1"/>
  <c r="AE1126" i="1"/>
  <c r="AD1126" i="1"/>
  <c r="W1126" i="1"/>
  <c r="U1126" i="1"/>
  <c r="Q1126" i="1"/>
  <c r="O1126" i="1"/>
  <c r="AH1126" i="1" s="1"/>
  <c r="BF1125" i="1"/>
  <c r="BE1125" i="1"/>
  <c r="BC1125" i="1"/>
  <c r="BB1125" i="1"/>
  <c r="AZ1125" i="1" s="1"/>
  <c r="BA1125" i="1"/>
  <c r="AS1125" i="1"/>
  <c r="AN1125" i="1"/>
  <c r="Q1125" i="1" s="1"/>
  <c r="AM1125" i="1"/>
  <c r="AF1125" i="1"/>
  <c r="AE1125" i="1"/>
  <c r="W1125" i="1"/>
  <c r="U1125" i="1"/>
  <c r="P1125" i="1"/>
  <c r="O1125" i="1"/>
  <c r="AH1125" i="1" s="1"/>
  <c r="BF1124" i="1"/>
  <c r="BE1124" i="1"/>
  <c r="BD1124" i="1"/>
  <c r="BC1124" i="1"/>
  <c r="BB1124" i="1"/>
  <c r="BA1124" i="1"/>
  <c r="AZ1124" i="1"/>
  <c r="U1124" i="1" s="1"/>
  <c r="AS1124" i="1"/>
  <c r="P1124" i="1" s="1"/>
  <c r="AN1124" i="1"/>
  <c r="AM1124" i="1"/>
  <c r="AL1124" i="1"/>
  <c r="AF1124" i="1"/>
  <c r="AE1124" i="1"/>
  <c r="AD1124" i="1"/>
  <c r="Z1124" i="1"/>
  <c r="W1124" i="1"/>
  <c r="R1124" i="1"/>
  <c r="Q1124" i="1"/>
  <c r="O1124" i="1"/>
  <c r="BF1123" i="1"/>
  <c r="BE1123" i="1"/>
  <c r="BC1123" i="1"/>
  <c r="BB1123" i="1"/>
  <c r="AZ1123" i="1" s="1"/>
  <c r="BA1123" i="1"/>
  <c r="AS1123" i="1"/>
  <c r="P1123" i="1" s="1"/>
  <c r="O1123" i="1" s="1"/>
  <c r="AN1123" i="1"/>
  <c r="AM1123" i="1"/>
  <c r="AF1123" i="1"/>
  <c r="AE1123" i="1"/>
  <c r="AD1123" i="1" s="1"/>
  <c r="W1123" i="1"/>
  <c r="U1123" i="1"/>
  <c r="Q1123" i="1"/>
  <c r="BF1122" i="1"/>
  <c r="BE1122" i="1"/>
  <c r="BC1122" i="1"/>
  <c r="BB1122" i="1"/>
  <c r="BA1122" i="1"/>
  <c r="AZ1122" i="1"/>
  <c r="AM1122" i="1" s="1"/>
  <c r="AS1122" i="1"/>
  <c r="AN1122" i="1"/>
  <c r="Q1122" i="1" s="1"/>
  <c r="AF1122" i="1"/>
  <c r="AE1122" i="1"/>
  <c r="AD1122" i="1" s="1"/>
  <c r="W1122" i="1"/>
  <c r="R1122" i="1"/>
  <c r="P1122" i="1"/>
  <c r="O1122" i="1" s="1"/>
  <c r="BF1121" i="1"/>
  <c r="BE1121" i="1"/>
  <c r="BC1121" i="1"/>
  <c r="BD1121" i="1" s="1"/>
  <c r="BB1121" i="1"/>
  <c r="AZ1121" i="1" s="1"/>
  <c r="AS1121" i="1"/>
  <c r="P1121" i="1" s="1"/>
  <c r="O1121" i="1" s="1"/>
  <c r="AN1121" i="1"/>
  <c r="AH1121" i="1"/>
  <c r="AF1121" i="1"/>
  <c r="AE1121" i="1"/>
  <c r="AD1121" i="1" s="1"/>
  <c r="Z1121" i="1"/>
  <c r="W1121" i="1"/>
  <c r="Q1121" i="1"/>
  <c r="BF1120" i="1"/>
  <c r="BE1120" i="1"/>
  <c r="BD1120" i="1"/>
  <c r="BC1120" i="1"/>
  <c r="BB1120" i="1"/>
  <c r="AZ1120" i="1" s="1"/>
  <c r="BA1120" i="1"/>
  <c r="AS1120" i="1"/>
  <c r="P1120" i="1" s="1"/>
  <c r="AN1120" i="1"/>
  <c r="AM1120" i="1"/>
  <c r="AL1120" i="1"/>
  <c r="AF1120" i="1"/>
  <c r="AE1120" i="1"/>
  <c r="AD1120" i="1" s="1"/>
  <c r="Z1120" i="1"/>
  <c r="W1120" i="1"/>
  <c r="Q1120" i="1"/>
  <c r="O1120" i="1"/>
  <c r="BF1119" i="1"/>
  <c r="BE1119" i="1"/>
  <c r="BD1119" i="1"/>
  <c r="BC1119" i="1"/>
  <c r="BB1119" i="1"/>
  <c r="AZ1119" i="1" s="1"/>
  <c r="AS1119" i="1"/>
  <c r="P1119" i="1" s="1"/>
  <c r="O1119" i="1" s="1"/>
  <c r="AH1119" i="1" s="1"/>
  <c r="AN1119" i="1"/>
  <c r="AL1119" i="1"/>
  <c r="AF1119" i="1"/>
  <c r="AD1119" i="1" s="1"/>
  <c r="AE1119" i="1"/>
  <c r="W1119" i="1"/>
  <c r="U1119" i="1"/>
  <c r="Q1119" i="1"/>
  <c r="BF1118" i="1"/>
  <c r="Z1118" i="1" s="1"/>
  <c r="BE1118" i="1"/>
  <c r="BC1118" i="1"/>
  <c r="BD1118" i="1" s="1"/>
  <c r="BB1118" i="1"/>
  <c r="AZ1118" i="1"/>
  <c r="AM1118" i="1" s="1"/>
  <c r="AS1118" i="1"/>
  <c r="AN1118" i="1"/>
  <c r="Q1118" i="1" s="1"/>
  <c r="AF1118" i="1"/>
  <c r="AE1118" i="1"/>
  <c r="W1118" i="1"/>
  <c r="R1118" i="1"/>
  <c r="P1118" i="1"/>
  <c r="O1118" i="1" s="1"/>
  <c r="AH1118" i="1" s="1"/>
  <c r="BF1117" i="1"/>
  <c r="BE1117" i="1"/>
  <c r="BC1117" i="1"/>
  <c r="BD1117" i="1" s="1"/>
  <c r="BB1117" i="1"/>
  <c r="AZ1117" i="1" s="1"/>
  <c r="AS1117" i="1"/>
  <c r="P1117" i="1" s="1"/>
  <c r="O1117" i="1" s="1"/>
  <c r="AN1117" i="1"/>
  <c r="Q1117" i="1" s="1"/>
  <c r="AF1117" i="1"/>
  <c r="AE1117" i="1"/>
  <c r="AD1117" i="1" s="1"/>
  <c r="Z1117" i="1"/>
  <c r="W1117" i="1"/>
  <c r="BF1116" i="1"/>
  <c r="BE1116" i="1"/>
  <c r="BD1116" i="1" s="1"/>
  <c r="BC1116" i="1"/>
  <c r="BB1116" i="1"/>
  <c r="AZ1116" i="1"/>
  <c r="U1116" i="1" s="1"/>
  <c r="AS1116" i="1"/>
  <c r="P1116" i="1" s="1"/>
  <c r="AN1116" i="1"/>
  <c r="AM1116" i="1"/>
  <c r="AJ1116" i="1"/>
  <c r="AF1116" i="1"/>
  <c r="AE1116" i="1"/>
  <c r="AD1116" i="1"/>
  <c r="AA1116" i="1"/>
  <c r="AB1116" i="1" s="1"/>
  <c r="AC1116" i="1" s="1"/>
  <c r="AG1116" i="1" s="1"/>
  <c r="Z1116" i="1"/>
  <c r="W1116" i="1"/>
  <c r="AI1116" i="1" s="1"/>
  <c r="Q1116" i="1"/>
  <c r="O1116" i="1"/>
  <c r="AH1116" i="1" s="1"/>
  <c r="BF1115" i="1"/>
  <c r="BE1115" i="1"/>
  <c r="BD1115" i="1"/>
  <c r="BC1115" i="1"/>
  <c r="BB1115" i="1"/>
  <c r="AZ1115" i="1" s="1"/>
  <c r="BA1115" i="1" s="1"/>
  <c r="AS1115" i="1"/>
  <c r="P1115" i="1" s="1"/>
  <c r="O1115" i="1" s="1"/>
  <c r="AN1115" i="1"/>
  <c r="Q1115" i="1" s="1"/>
  <c r="AF1115" i="1"/>
  <c r="AE1115" i="1"/>
  <c r="AD1115" i="1"/>
  <c r="W1115" i="1"/>
  <c r="BF1114" i="1"/>
  <c r="Z1114" i="1" s="1"/>
  <c r="BE1114" i="1"/>
  <c r="BD1114" i="1"/>
  <c r="BC1114" i="1"/>
  <c r="BB1114" i="1"/>
  <c r="BA1114" i="1"/>
  <c r="AZ1114" i="1"/>
  <c r="U1114" i="1" s="1"/>
  <c r="AS1114" i="1"/>
  <c r="AN1114" i="1"/>
  <c r="Q1114" i="1" s="1"/>
  <c r="AL1114" i="1"/>
  <c r="AF1114" i="1"/>
  <c r="AE1114" i="1"/>
  <c r="AD1114" i="1"/>
  <c r="AA1114" i="1"/>
  <c r="AB1114" i="1" s="1"/>
  <c r="W1114" i="1"/>
  <c r="P1114" i="1"/>
  <c r="O1114" i="1" s="1"/>
  <c r="BF1113" i="1"/>
  <c r="BE1113" i="1"/>
  <c r="BC1113" i="1"/>
  <c r="BB1113" i="1"/>
  <c r="AZ1113" i="1"/>
  <c r="AS1113" i="1"/>
  <c r="AN1113" i="1"/>
  <c r="Q1113" i="1" s="1"/>
  <c r="AF1113" i="1"/>
  <c r="AE1113" i="1"/>
  <c r="W1113" i="1"/>
  <c r="U1113" i="1"/>
  <c r="R1113" i="1"/>
  <c r="P1113" i="1"/>
  <c r="O1113" i="1"/>
  <c r="AH1113" i="1" s="1"/>
  <c r="BF1112" i="1"/>
  <c r="BE1112" i="1"/>
  <c r="BD1112" i="1"/>
  <c r="BC1112" i="1"/>
  <c r="BB1112" i="1"/>
  <c r="AZ1112" i="1" s="1"/>
  <c r="AS1112" i="1"/>
  <c r="P1112" i="1" s="1"/>
  <c r="AN1112" i="1"/>
  <c r="AF1112" i="1"/>
  <c r="AE1112" i="1"/>
  <c r="AD1112" i="1" s="1"/>
  <c r="Z1112" i="1"/>
  <c r="W1112" i="1"/>
  <c r="Q1112" i="1"/>
  <c r="O1112" i="1"/>
  <c r="BF1111" i="1"/>
  <c r="BE1111" i="1"/>
  <c r="BD1111" i="1"/>
  <c r="BC1111" i="1"/>
  <c r="BB1111" i="1"/>
  <c r="AZ1111" i="1" s="1"/>
  <c r="BA1111" i="1"/>
  <c r="AS1111" i="1"/>
  <c r="AN1111" i="1"/>
  <c r="Q1111" i="1" s="1"/>
  <c r="AL1111" i="1"/>
  <c r="AF1111" i="1"/>
  <c r="AE1111" i="1"/>
  <c r="AD1111" i="1"/>
  <c r="W1111" i="1"/>
  <c r="U1111" i="1"/>
  <c r="P1111" i="1"/>
  <c r="O1111" i="1" s="1"/>
  <c r="AH1111" i="1" s="1"/>
  <c r="BF1110" i="1"/>
  <c r="BE1110" i="1"/>
  <c r="BC1110" i="1"/>
  <c r="BB1110" i="1"/>
  <c r="AZ1110" i="1"/>
  <c r="BA1110" i="1" s="1"/>
  <c r="AS1110" i="1"/>
  <c r="AN1110" i="1"/>
  <c r="AM1110" i="1"/>
  <c r="AF1110" i="1"/>
  <c r="AE1110" i="1"/>
  <c r="AD1110" i="1"/>
  <c r="W1110" i="1"/>
  <c r="U1110" i="1"/>
  <c r="R1110" i="1"/>
  <c r="Q1110" i="1"/>
  <c r="P1110" i="1"/>
  <c r="O1110" i="1"/>
  <c r="AH1110" i="1" s="1"/>
  <c r="BF1109" i="1"/>
  <c r="BE1109" i="1"/>
  <c r="BC1109" i="1"/>
  <c r="BD1109" i="1" s="1"/>
  <c r="BB1109" i="1"/>
  <c r="BA1109" i="1"/>
  <c r="AZ1109" i="1"/>
  <c r="AL1109" i="1" s="1"/>
  <c r="AS1109" i="1"/>
  <c r="AN1109" i="1"/>
  <c r="Q1109" i="1" s="1"/>
  <c r="AM1109" i="1"/>
  <c r="AF1109" i="1"/>
  <c r="AE1109" i="1"/>
  <c r="AD1109" i="1" s="1"/>
  <c r="W1109" i="1"/>
  <c r="U1109" i="1"/>
  <c r="R1109" i="1"/>
  <c r="P1109" i="1"/>
  <c r="O1109" i="1" s="1"/>
  <c r="AH1109" i="1" s="1"/>
  <c r="BF1108" i="1"/>
  <c r="BE1108" i="1"/>
  <c r="BD1108" i="1" s="1"/>
  <c r="BC1108" i="1"/>
  <c r="BB1108" i="1"/>
  <c r="AZ1108" i="1"/>
  <c r="AS1108" i="1"/>
  <c r="P1108" i="1" s="1"/>
  <c r="AN1108" i="1"/>
  <c r="AH1108" i="1"/>
  <c r="AF1108" i="1"/>
  <c r="AE1108" i="1"/>
  <c r="AD1108" i="1" s="1"/>
  <c r="Z1108" i="1"/>
  <c r="W1108" i="1"/>
  <c r="Q1108" i="1"/>
  <c r="O1108" i="1"/>
  <c r="BF1107" i="1"/>
  <c r="BE1107" i="1"/>
  <c r="BD1107" i="1" s="1"/>
  <c r="BC1107" i="1"/>
  <c r="BB1107" i="1"/>
  <c r="AZ1107" i="1" s="1"/>
  <c r="R1107" i="1" s="1"/>
  <c r="AS1107" i="1"/>
  <c r="P1107" i="1" s="1"/>
  <c r="O1107" i="1" s="1"/>
  <c r="AN1107" i="1"/>
  <c r="Q1107" i="1" s="1"/>
  <c r="AF1107" i="1"/>
  <c r="AD1107" i="1" s="1"/>
  <c r="AE1107" i="1"/>
  <c r="W1107" i="1"/>
  <c r="BF1106" i="1"/>
  <c r="BE1106" i="1"/>
  <c r="BC1106" i="1"/>
  <c r="BD1106" i="1" s="1"/>
  <c r="BB1106" i="1"/>
  <c r="AZ1106" i="1"/>
  <c r="AM1106" i="1" s="1"/>
  <c r="AS1106" i="1"/>
  <c r="AN1106" i="1"/>
  <c r="Q1106" i="1" s="1"/>
  <c r="AF1106" i="1"/>
  <c r="AE1106" i="1"/>
  <c r="AD1106" i="1" s="1"/>
  <c r="W1106" i="1"/>
  <c r="P1106" i="1"/>
  <c r="O1106" i="1"/>
  <c r="BF1105" i="1"/>
  <c r="BE1105" i="1"/>
  <c r="BD1105" i="1"/>
  <c r="BC1105" i="1"/>
  <c r="Z1105" i="1" s="1"/>
  <c r="BB1105" i="1"/>
  <c r="AZ1105" i="1" s="1"/>
  <c r="AS1105" i="1"/>
  <c r="P1105" i="1" s="1"/>
  <c r="O1105" i="1" s="1"/>
  <c r="AN1105" i="1"/>
  <c r="AF1105" i="1"/>
  <c r="AE1105" i="1"/>
  <c r="AD1105" i="1"/>
  <c r="W1105" i="1"/>
  <c r="Q1105" i="1"/>
  <c r="BF1104" i="1"/>
  <c r="BE1104" i="1"/>
  <c r="BC1104" i="1"/>
  <c r="Z1104" i="1" s="1"/>
  <c r="BB1104" i="1"/>
  <c r="BA1104" i="1"/>
  <c r="AZ1104" i="1"/>
  <c r="AL1104" i="1" s="1"/>
  <c r="AS1104" i="1"/>
  <c r="AN1104" i="1"/>
  <c r="AM1104" i="1"/>
  <c r="AF1104" i="1"/>
  <c r="AE1104" i="1"/>
  <c r="AD1104" i="1" s="1"/>
  <c r="W1104" i="1"/>
  <c r="U1104" i="1"/>
  <c r="R1104" i="1"/>
  <c r="Q1104" i="1"/>
  <c r="P1104" i="1"/>
  <c r="O1104" i="1" s="1"/>
  <c r="BF1103" i="1"/>
  <c r="BE1103" i="1"/>
  <c r="BC1103" i="1"/>
  <c r="BB1103" i="1"/>
  <c r="AZ1103" i="1"/>
  <c r="BA1103" i="1" s="1"/>
  <c r="AS1103" i="1"/>
  <c r="P1103" i="1" s="1"/>
  <c r="O1103" i="1" s="1"/>
  <c r="AN1103" i="1"/>
  <c r="AM1103" i="1"/>
  <c r="AF1103" i="1"/>
  <c r="AE1103" i="1"/>
  <c r="AD1103" i="1" s="1"/>
  <c r="W1103" i="1"/>
  <c r="U1103" i="1"/>
  <c r="R1103" i="1"/>
  <c r="Q1103" i="1"/>
  <c r="BF1102" i="1"/>
  <c r="BE1102" i="1"/>
  <c r="BC1102" i="1"/>
  <c r="BD1102" i="1" s="1"/>
  <c r="BB1102" i="1"/>
  <c r="AZ1102" i="1" s="1"/>
  <c r="AM1102" i="1" s="1"/>
  <c r="AS1102" i="1"/>
  <c r="P1102" i="1" s="1"/>
  <c r="O1102" i="1" s="1"/>
  <c r="AN1102" i="1"/>
  <c r="AF1102" i="1"/>
  <c r="AE1102" i="1"/>
  <c r="AD1102" i="1" s="1"/>
  <c r="W1102" i="1"/>
  <c r="Q1102" i="1"/>
  <c r="BF1101" i="1"/>
  <c r="BE1101" i="1"/>
  <c r="BC1101" i="1"/>
  <c r="BD1101" i="1" s="1"/>
  <c r="BB1101" i="1"/>
  <c r="AZ1101" i="1" s="1"/>
  <c r="AS1101" i="1"/>
  <c r="P1101" i="1" s="1"/>
  <c r="O1101" i="1" s="1"/>
  <c r="AN1101" i="1"/>
  <c r="AF1101" i="1"/>
  <c r="AE1101" i="1"/>
  <c r="AD1101" i="1" s="1"/>
  <c r="W1101" i="1"/>
  <c r="Q1101" i="1"/>
  <c r="BF1100" i="1"/>
  <c r="BE1100" i="1"/>
  <c r="BC1100" i="1"/>
  <c r="Z1100" i="1" s="1"/>
  <c r="BB1100" i="1"/>
  <c r="BA1100" i="1"/>
  <c r="AZ1100" i="1"/>
  <c r="AL1100" i="1" s="1"/>
  <c r="AS1100" i="1"/>
  <c r="P1100" i="1" s="1"/>
  <c r="O1100" i="1" s="1"/>
  <c r="AN1100" i="1"/>
  <c r="AM1100" i="1"/>
  <c r="AF1100" i="1"/>
  <c r="AE1100" i="1"/>
  <c r="AD1100" i="1" s="1"/>
  <c r="W1100" i="1"/>
  <c r="U1100" i="1"/>
  <c r="R1100" i="1"/>
  <c r="Q1100" i="1"/>
  <c r="BF1099" i="1"/>
  <c r="BE1099" i="1"/>
  <c r="BC1099" i="1"/>
  <c r="BB1099" i="1"/>
  <c r="BA1099" i="1"/>
  <c r="AZ1099" i="1"/>
  <c r="AL1099" i="1" s="1"/>
  <c r="AS1099" i="1"/>
  <c r="P1099" i="1" s="1"/>
  <c r="O1099" i="1" s="1"/>
  <c r="AN1099" i="1"/>
  <c r="AM1099" i="1"/>
  <c r="AF1099" i="1"/>
  <c r="AE1099" i="1"/>
  <c r="AD1099" i="1" s="1"/>
  <c r="W1099" i="1"/>
  <c r="U1099" i="1"/>
  <c r="R1099" i="1"/>
  <c r="Q1099" i="1"/>
  <c r="BF1098" i="1"/>
  <c r="BE1098" i="1"/>
  <c r="BC1098" i="1"/>
  <c r="BB1098" i="1"/>
  <c r="AZ1098" i="1" s="1"/>
  <c r="AM1098" i="1" s="1"/>
  <c r="AS1098" i="1"/>
  <c r="P1098" i="1" s="1"/>
  <c r="O1098" i="1" s="1"/>
  <c r="AN1098" i="1"/>
  <c r="AF1098" i="1"/>
  <c r="AE1098" i="1"/>
  <c r="AD1098" i="1" s="1"/>
  <c r="W1098" i="1"/>
  <c r="Q1098" i="1"/>
  <c r="BF1097" i="1"/>
  <c r="BE1097" i="1"/>
  <c r="BC1097" i="1"/>
  <c r="BD1097" i="1" s="1"/>
  <c r="BB1097" i="1"/>
  <c r="AZ1097" i="1" s="1"/>
  <c r="AS1097" i="1"/>
  <c r="P1097" i="1" s="1"/>
  <c r="O1097" i="1" s="1"/>
  <c r="AN1097" i="1"/>
  <c r="AF1097" i="1"/>
  <c r="AE1097" i="1"/>
  <c r="AD1097" i="1" s="1"/>
  <c r="W1097" i="1"/>
  <c r="Q1097" i="1"/>
  <c r="BF1096" i="1"/>
  <c r="BE1096" i="1"/>
  <c r="BC1096" i="1"/>
  <c r="BB1096" i="1"/>
  <c r="BA1096" i="1"/>
  <c r="AZ1096" i="1"/>
  <c r="AL1096" i="1" s="1"/>
  <c r="AS1096" i="1"/>
  <c r="P1096" i="1" s="1"/>
  <c r="O1096" i="1" s="1"/>
  <c r="AN1096" i="1"/>
  <c r="AM1096" i="1"/>
  <c r="AF1096" i="1"/>
  <c r="AE1096" i="1"/>
  <c r="AD1096" i="1" s="1"/>
  <c r="W1096" i="1"/>
  <c r="U1096" i="1"/>
  <c r="R1096" i="1"/>
  <c r="Q1096" i="1"/>
  <c r="BF1095" i="1"/>
  <c r="BE1095" i="1"/>
  <c r="BC1095" i="1"/>
  <c r="BB1095" i="1"/>
  <c r="BA1095" i="1"/>
  <c r="AZ1095" i="1"/>
  <c r="AL1095" i="1" s="1"/>
  <c r="AS1095" i="1"/>
  <c r="P1095" i="1" s="1"/>
  <c r="AN1095" i="1"/>
  <c r="AM1095" i="1"/>
  <c r="AF1095" i="1"/>
  <c r="AE1095" i="1"/>
  <c r="AD1095" i="1" s="1"/>
  <c r="W1095" i="1"/>
  <c r="U1095" i="1"/>
  <c r="R1095" i="1"/>
  <c r="Q1095" i="1"/>
  <c r="O1095" i="1"/>
  <c r="BF1094" i="1"/>
  <c r="BE1094" i="1"/>
  <c r="BC1094" i="1"/>
  <c r="BB1094" i="1"/>
  <c r="AZ1094" i="1" s="1"/>
  <c r="AS1094" i="1"/>
  <c r="P1094" i="1" s="1"/>
  <c r="O1094" i="1" s="1"/>
  <c r="AN1094" i="1"/>
  <c r="AF1094" i="1"/>
  <c r="AE1094" i="1"/>
  <c r="AD1094" i="1" s="1"/>
  <c r="W1094" i="1"/>
  <c r="Q1094" i="1"/>
  <c r="BF1093" i="1"/>
  <c r="BE1093" i="1"/>
  <c r="BC1093" i="1"/>
  <c r="BB1093" i="1"/>
  <c r="AZ1093" i="1" s="1"/>
  <c r="BA1093" i="1" s="1"/>
  <c r="AS1093" i="1"/>
  <c r="P1093" i="1" s="1"/>
  <c r="AN1093" i="1"/>
  <c r="AF1093" i="1"/>
  <c r="AE1093" i="1"/>
  <c r="AD1093" i="1" s="1"/>
  <c r="W1093" i="1"/>
  <c r="U1093" i="1"/>
  <c r="Q1093" i="1"/>
  <c r="O1093" i="1"/>
  <c r="BF1092" i="1"/>
  <c r="BE1092" i="1"/>
  <c r="BC1092" i="1"/>
  <c r="BB1092" i="1"/>
  <c r="BA1092" i="1"/>
  <c r="AZ1092" i="1"/>
  <c r="AL1092" i="1" s="1"/>
  <c r="AS1092" i="1"/>
  <c r="P1092" i="1" s="1"/>
  <c r="AN1092" i="1"/>
  <c r="AM1092" i="1"/>
  <c r="AF1092" i="1"/>
  <c r="AE1092" i="1"/>
  <c r="AD1092" i="1" s="1"/>
  <c r="W1092" i="1"/>
  <c r="U1092" i="1"/>
  <c r="R1092" i="1"/>
  <c r="Q1092" i="1"/>
  <c r="O1092" i="1"/>
  <c r="BF1091" i="1"/>
  <c r="BE1091" i="1"/>
  <c r="BC1091" i="1"/>
  <c r="BB1091" i="1"/>
  <c r="BA1091" i="1"/>
  <c r="AZ1091" i="1"/>
  <c r="AL1091" i="1" s="1"/>
  <c r="AS1091" i="1"/>
  <c r="P1091" i="1" s="1"/>
  <c r="AN1091" i="1"/>
  <c r="AM1091" i="1"/>
  <c r="AF1091" i="1"/>
  <c r="AE1091" i="1"/>
  <c r="AD1091" i="1" s="1"/>
  <c r="W1091" i="1"/>
  <c r="U1091" i="1"/>
  <c r="R1091" i="1"/>
  <c r="Q1091" i="1"/>
  <c r="O1091" i="1"/>
  <c r="BF1090" i="1"/>
  <c r="BE1090" i="1"/>
  <c r="BC1090" i="1"/>
  <c r="BB1090" i="1"/>
  <c r="AZ1090" i="1" s="1"/>
  <c r="BA1090" i="1"/>
  <c r="AS1090" i="1"/>
  <c r="P1090" i="1" s="1"/>
  <c r="AN1090" i="1"/>
  <c r="AM1090" i="1"/>
  <c r="AF1090" i="1"/>
  <c r="AE1090" i="1"/>
  <c r="AD1090" i="1" s="1"/>
  <c r="W1090" i="1"/>
  <c r="U1090" i="1"/>
  <c r="Q1090" i="1"/>
  <c r="O1090" i="1"/>
  <c r="BF1089" i="1"/>
  <c r="BE1089" i="1"/>
  <c r="BC1089" i="1"/>
  <c r="BB1089" i="1"/>
  <c r="AZ1089" i="1" s="1"/>
  <c r="BA1089" i="1" s="1"/>
  <c r="AS1089" i="1"/>
  <c r="P1089" i="1" s="1"/>
  <c r="AN1089" i="1"/>
  <c r="AF1089" i="1"/>
  <c r="AE1089" i="1"/>
  <c r="AD1089" i="1" s="1"/>
  <c r="W1089" i="1"/>
  <c r="U1089" i="1"/>
  <c r="Q1089" i="1"/>
  <c r="O1089" i="1"/>
  <c r="BF1088" i="1"/>
  <c r="BE1088" i="1"/>
  <c r="BC1088" i="1"/>
  <c r="BB1088" i="1"/>
  <c r="BA1088" i="1"/>
  <c r="AZ1088" i="1"/>
  <c r="AL1088" i="1" s="1"/>
  <c r="AS1088" i="1"/>
  <c r="P1088" i="1" s="1"/>
  <c r="O1088" i="1" s="1"/>
  <c r="AN1088" i="1"/>
  <c r="AM1088" i="1"/>
  <c r="AF1088" i="1"/>
  <c r="AE1088" i="1"/>
  <c r="W1088" i="1"/>
  <c r="U1088" i="1"/>
  <c r="R1088" i="1"/>
  <c r="Q1088" i="1"/>
  <c r="BF1087" i="1"/>
  <c r="BE1087" i="1"/>
  <c r="BC1087" i="1"/>
  <c r="BB1087" i="1"/>
  <c r="AZ1087" i="1"/>
  <c r="AL1087" i="1" s="1"/>
  <c r="AS1087" i="1"/>
  <c r="P1087" i="1" s="1"/>
  <c r="O1087" i="1" s="1"/>
  <c r="AH1087" i="1" s="1"/>
  <c r="AN1087" i="1"/>
  <c r="AF1087" i="1"/>
  <c r="AE1087" i="1"/>
  <c r="AD1087" i="1" s="1"/>
  <c r="Z1087" i="1"/>
  <c r="W1087" i="1"/>
  <c r="Q1087" i="1"/>
  <c r="BF1086" i="1"/>
  <c r="BE1086" i="1"/>
  <c r="BC1086" i="1"/>
  <c r="Z1086" i="1" s="1"/>
  <c r="BB1086" i="1"/>
  <c r="AZ1086" i="1" s="1"/>
  <c r="R1086" i="1" s="1"/>
  <c r="AS1086" i="1"/>
  <c r="P1086" i="1" s="1"/>
  <c r="AN1086" i="1"/>
  <c r="AL1086" i="1"/>
  <c r="AF1086" i="1"/>
  <c r="AE1086" i="1"/>
  <c r="AD1086" i="1" s="1"/>
  <c r="W1086" i="1"/>
  <c r="Q1086" i="1"/>
  <c r="O1086" i="1"/>
  <c r="BF1085" i="1"/>
  <c r="BE1085" i="1"/>
  <c r="BC1085" i="1"/>
  <c r="BB1085" i="1"/>
  <c r="AZ1085" i="1" s="1"/>
  <c r="R1085" i="1" s="1"/>
  <c r="BA1085" i="1"/>
  <c r="AS1085" i="1"/>
  <c r="P1085" i="1" s="1"/>
  <c r="O1085" i="1" s="1"/>
  <c r="AN1085" i="1"/>
  <c r="AM1085" i="1"/>
  <c r="AL1085" i="1"/>
  <c r="AF1085" i="1"/>
  <c r="AD1085" i="1" s="1"/>
  <c r="AE1085" i="1"/>
  <c r="W1085" i="1"/>
  <c r="U1085" i="1"/>
  <c r="Q1085" i="1"/>
  <c r="BF1084" i="1"/>
  <c r="BE1084" i="1"/>
  <c r="BC1084" i="1"/>
  <c r="BB1084" i="1"/>
  <c r="AZ1084" i="1"/>
  <c r="AL1084" i="1" s="1"/>
  <c r="AS1084" i="1"/>
  <c r="P1084" i="1" s="1"/>
  <c r="AN1084" i="1"/>
  <c r="AF1084" i="1"/>
  <c r="AE1084" i="1"/>
  <c r="W1084" i="1"/>
  <c r="U1084" i="1"/>
  <c r="Q1084" i="1"/>
  <c r="O1084" i="1"/>
  <c r="BF1083" i="1"/>
  <c r="BE1083" i="1"/>
  <c r="BC1083" i="1"/>
  <c r="Z1083" i="1" s="1"/>
  <c r="BB1083" i="1"/>
  <c r="AZ1083" i="1"/>
  <c r="AL1083" i="1" s="1"/>
  <c r="AS1083" i="1"/>
  <c r="P1083" i="1" s="1"/>
  <c r="AN1083" i="1"/>
  <c r="AH1083" i="1"/>
  <c r="AF1083" i="1"/>
  <c r="AE1083" i="1"/>
  <c r="AD1083" i="1" s="1"/>
  <c r="W1083" i="1"/>
  <c r="R1083" i="1"/>
  <c r="Q1083" i="1"/>
  <c r="O1083" i="1"/>
  <c r="BF1082" i="1"/>
  <c r="BE1082" i="1"/>
  <c r="BC1082" i="1"/>
  <c r="BB1082" i="1"/>
  <c r="AZ1082" i="1" s="1"/>
  <c r="R1082" i="1" s="1"/>
  <c r="BA1082" i="1"/>
  <c r="AS1082" i="1"/>
  <c r="P1082" i="1" s="1"/>
  <c r="AN1082" i="1"/>
  <c r="AL1082" i="1"/>
  <c r="AF1082" i="1"/>
  <c r="AE1082" i="1"/>
  <c r="AD1082" i="1"/>
  <c r="W1082" i="1"/>
  <c r="Q1082" i="1"/>
  <c r="O1082" i="1"/>
  <c r="BF1081" i="1"/>
  <c r="BE1081" i="1"/>
  <c r="BD1081" i="1" s="1"/>
  <c r="BC1081" i="1"/>
  <c r="BB1081" i="1"/>
  <c r="BA1081" i="1"/>
  <c r="AZ1081" i="1"/>
  <c r="AS1081" i="1"/>
  <c r="P1081" i="1" s="1"/>
  <c r="O1081" i="1" s="1"/>
  <c r="AN1081" i="1"/>
  <c r="AM1081" i="1"/>
  <c r="AL1081" i="1"/>
  <c r="AF1081" i="1"/>
  <c r="AE1081" i="1"/>
  <c r="AD1081" i="1" s="1"/>
  <c r="W1081" i="1"/>
  <c r="U1081" i="1"/>
  <c r="R1081" i="1"/>
  <c r="Q1081" i="1"/>
  <c r="BF1080" i="1"/>
  <c r="BE1080" i="1"/>
  <c r="BC1080" i="1"/>
  <c r="BB1080" i="1"/>
  <c r="BA1080" i="1"/>
  <c r="AZ1080" i="1"/>
  <c r="AL1080" i="1" s="1"/>
  <c r="AS1080" i="1"/>
  <c r="P1080" i="1" s="1"/>
  <c r="O1080" i="1" s="1"/>
  <c r="AN1080" i="1"/>
  <c r="AF1080" i="1"/>
  <c r="AE1080" i="1"/>
  <c r="W1080" i="1"/>
  <c r="U1080" i="1"/>
  <c r="Q1080" i="1"/>
  <c r="BF1079" i="1"/>
  <c r="BE1079" i="1"/>
  <c r="BC1079" i="1"/>
  <c r="Z1079" i="1" s="1"/>
  <c r="BB1079" i="1"/>
  <c r="AZ1079" i="1"/>
  <c r="AL1079" i="1" s="1"/>
  <c r="AS1079" i="1"/>
  <c r="P1079" i="1" s="1"/>
  <c r="AN1079" i="1"/>
  <c r="AH1079" i="1"/>
  <c r="AF1079" i="1"/>
  <c r="AE1079" i="1"/>
  <c r="AD1079" i="1" s="1"/>
  <c r="W1079" i="1"/>
  <c r="R1079" i="1"/>
  <c r="Q1079" i="1"/>
  <c r="O1079" i="1"/>
  <c r="BF1078" i="1"/>
  <c r="BE1078" i="1"/>
  <c r="BC1078" i="1"/>
  <c r="BB1078" i="1"/>
  <c r="AZ1078" i="1" s="1"/>
  <c r="R1078" i="1" s="1"/>
  <c r="BA1078" i="1"/>
  <c r="AS1078" i="1"/>
  <c r="P1078" i="1" s="1"/>
  <c r="AN1078" i="1"/>
  <c r="AL1078" i="1"/>
  <c r="AF1078" i="1"/>
  <c r="AE1078" i="1"/>
  <c r="AD1078" i="1"/>
  <c r="W1078" i="1"/>
  <c r="Q1078" i="1"/>
  <c r="O1078" i="1"/>
  <c r="BF1077" i="1"/>
  <c r="Z1077" i="1" s="1"/>
  <c r="BE1077" i="1"/>
  <c r="BD1077" i="1" s="1"/>
  <c r="BC1077" i="1"/>
  <c r="BB1077" i="1"/>
  <c r="BA1077" i="1"/>
  <c r="AZ1077" i="1"/>
  <c r="AS1077" i="1"/>
  <c r="P1077" i="1" s="1"/>
  <c r="O1077" i="1" s="1"/>
  <c r="AN1077" i="1"/>
  <c r="AM1077" i="1"/>
  <c r="AL1077" i="1"/>
  <c r="AF1077" i="1"/>
  <c r="AD1077" i="1" s="1"/>
  <c r="AE1077" i="1"/>
  <c r="W1077" i="1"/>
  <c r="U1077" i="1"/>
  <c r="R1077" i="1"/>
  <c r="Q1077" i="1"/>
  <c r="BF1076" i="1"/>
  <c r="BE1076" i="1"/>
  <c r="BD1076" i="1" s="1"/>
  <c r="BC1076" i="1"/>
  <c r="Z1076" i="1" s="1"/>
  <c r="BB1076" i="1"/>
  <c r="AZ1076" i="1" s="1"/>
  <c r="AS1076" i="1"/>
  <c r="P1076" i="1" s="1"/>
  <c r="O1076" i="1" s="1"/>
  <c r="AN1076" i="1"/>
  <c r="AF1076" i="1"/>
  <c r="AE1076" i="1"/>
  <c r="AD1076" i="1" s="1"/>
  <c r="W1076" i="1"/>
  <c r="Q1076" i="1"/>
  <c r="BF1075" i="1"/>
  <c r="BE1075" i="1"/>
  <c r="BC1075" i="1"/>
  <c r="Z1075" i="1" s="1"/>
  <c r="AA1075" i="1" s="1"/>
  <c r="AB1075" i="1" s="1"/>
  <c r="BB1075" i="1"/>
  <c r="BA1075" i="1"/>
  <c r="AZ1075" i="1"/>
  <c r="AM1075" i="1" s="1"/>
  <c r="AS1075" i="1"/>
  <c r="P1075" i="1" s="1"/>
  <c r="O1075" i="1" s="1"/>
  <c r="AN1075" i="1"/>
  <c r="AF1075" i="1"/>
  <c r="AD1075" i="1" s="1"/>
  <c r="AE1075" i="1"/>
  <c r="W1075" i="1"/>
  <c r="U1075" i="1"/>
  <c r="R1075" i="1"/>
  <c r="Q1075" i="1"/>
  <c r="BF1074" i="1"/>
  <c r="BE1074" i="1"/>
  <c r="BC1074" i="1"/>
  <c r="BB1074" i="1"/>
  <c r="BA1074" i="1"/>
  <c r="AZ1074" i="1"/>
  <c r="AM1074" i="1" s="1"/>
  <c r="AS1074" i="1"/>
  <c r="AN1074" i="1"/>
  <c r="Q1074" i="1" s="1"/>
  <c r="AH1074" i="1"/>
  <c r="AF1074" i="1"/>
  <c r="AE1074" i="1"/>
  <c r="AD1074" i="1" s="1"/>
  <c r="W1074" i="1"/>
  <c r="U1074" i="1"/>
  <c r="R1074" i="1"/>
  <c r="P1074" i="1"/>
  <c r="O1074" i="1"/>
  <c r="BF1073" i="1"/>
  <c r="BE1073" i="1"/>
  <c r="BC1073" i="1"/>
  <c r="BD1073" i="1" s="1"/>
  <c r="BB1073" i="1"/>
  <c r="AZ1073" i="1" s="1"/>
  <c r="AS1073" i="1"/>
  <c r="P1073" i="1" s="1"/>
  <c r="O1073" i="1" s="1"/>
  <c r="AN1073" i="1"/>
  <c r="AM1073" i="1"/>
  <c r="AF1073" i="1"/>
  <c r="AE1073" i="1"/>
  <c r="AD1073" i="1" s="1"/>
  <c r="W1073" i="1"/>
  <c r="Q1073" i="1"/>
  <c r="BF1072" i="1"/>
  <c r="BE1072" i="1"/>
  <c r="BD1072" i="1" s="1"/>
  <c r="BC1072" i="1"/>
  <c r="Z1072" i="1" s="1"/>
  <c r="BB1072" i="1"/>
  <c r="AZ1072" i="1" s="1"/>
  <c r="AS1072" i="1"/>
  <c r="P1072" i="1" s="1"/>
  <c r="O1072" i="1" s="1"/>
  <c r="AN1072" i="1"/>
  <c r="AF1072" i="1"/>
  <c r="AE1072" i="1"/>
  <c r="AD1072" i="1" s="1"/>
  <c r="W1072" i="1"/>
  <c r="Q1072" i="1"/>
  <c r="BF1071" i="1"/>
  <c r="BE1071" i="1"/>
  <c r="BC1071" i="1"/>
  <c r="Z1071" i="1" s="1"/>
  <c r="BB1071" i="1"/>
  <c r="BA1071" i="1"/>
  <c r="AZ1071" i="1"/>
  <c r="AM1071" i="1" s="1"/>
  <c r="AS1071" i="1"/>
  <c r="P1071" i="1" s="1"/>
  <c r="O1071" i="1" s="1"/>
  <c r="AN1071" i="1"/>
  <c r="AF1071" i="1"/>
  <c r="AD1071" i="1" s="1"/>
  <c r="AE1071" i="1"/>
  <c r="W1071" i="1"/>
  <c r="U1071" i="1"/>
  <c r="R1071" i="1"/>
  <c r="Q1071" i="1"/>
  <c r="BF1070" i="1"/>
  <c r="BE1070" i="1"/>
  <c r="BC1070" i="1"/>
  <c r="BB1070" i="1"/>
  <c r="BA1070" i="1"/>
  <c r="AZ1070" i="1"/>
  <c r="AM1070" i="1" s="1"/>
  <c r="AS1070" i="1"/>
  <c r="AN1070" i="1"/>
  <c r="Q1070" i="1" s="1"/>
  <c r="AH1070" i="1"/>
  <c r="AF1070" i="1"/>
  <c r="AE1070" i="1"/>
  <c r="AD1070" i="1" s="1"/>
  <c r="W1070" i="1"/>
  <c r="U1070" i="1"/>
  <c r="R1070" i="1"/>
  <c r="P1070" i="1"/>
  <c r="O1070" i="1"/>
  <c r="BF1069" i="1"/>
  <c r="BE1069" i="1"/>
  <c r="BC1069" i="1"/>
  <c r="BB1069" i="1"/>
  <c r="AZ1069" i="1" s="1"/>
  <c r="AS1069" i="1"/>
  <c r="P1069" i="1" s="1"/>
  <c r="AN1069" i="1"/>
  <c r="AM1069" i="1"/>
  <c r="AF1069" i="1"/>
  <c r="AE1069" i="1"/>
  <c r="AD1069" i="1" s="1"/>
  <c r="W1069" i="1"/>
  <c r="U1069" i="1"/>
  <c r="Q1069" i="1"/>
  <c r="O1069" i="1"/>
  <c r="BF1068" i="1"/>
  <c r="BE1068" i="1"/>
  <c r="BD1068" i="1" s="1"/>
  <c r="BC1068" i="1"/>
  <c r="Z1068" i="1" s="1"/>
  <c r="BB1068" i="1"/>
  <c r="AZ1068" i="1" s="1"/>
  <c r="AS1068" i="1"/>
  <c r="P1068" i="1" s="1"/>
  <c r="AN1068" i="1"/>
  <c r="AM1068" i="1"/>
  <c r="AF1068" i="1"/>
  <c r="AE1068" i="1"/>
  <c r="AD1068" i="1" s="1"/>
  <c r="W1068" i="1"/>
  <c r="Q1068" i="1"/>
  <c r="O1068" i="1"/>
  <c r="BF1067" i="1"/>
  <c r="BE1067" i="1"/>
  <c r="BC1067" i="1"/>
  <c r="Z1067" i="1" s="1"/>
  <c r="AA1067" i="1" s="1"/>
  <c r="AB1067" i="1" s="1"/>
  <c r="BB1067" i="1"/>
  <c r="BA1067" i="1"/>
  <c r="AZ1067" i="1"/>
  <c r="AM1067" i="1" s="1"/>
  <c r="AS1067" i="1"/>
  <c r="P1067" i="1" s="1"/>
  <c r="O1067" i="1" s="1"/>
  <c r="AN1067" i="1"/>
  <c r="AI1067" i="1"/>
  <c r="AF1067" i="1"/>
  <c r="AD1067" i="1" s="1"/>
  <c r="AE1067" i="1"/>
  <c r="W1067" i="1"/>
  <c r="U1067" i="1"/>
  <c r="R1067" i="1"/>
  <c r="Q1067" i="1"/>
  <c r="BF1066" i="1"/>
  <c r="BE1066" i="1"/>
  <c r="BC1066" i="1"/>
  <c r="BD1066" i="1" s="1"/>
  <c r="BB1066" i="1"/>
  <c r="BA1066" i="1"/>
  <c r="AZ1066" i="1"/>
  <c r="AM1066" i="1" s="1"/>
  <c r="AS1066" i="1"/>
  <c r="AN1066" i="1"/>
  <c r="Q1066" i="1" s="1"/>
  <c r="AH1066" i="1"/>
  <c r="AF1066" i="1"/>
  <c r="AE1066" i="1"/>
  <c r="AD1066" i="1" s="1"/>
  <c r="Z1066" i="1"/>
  <c r="AA1066" i="1" s="1"/>
  <c r="AB1066" i="1" s="1"/>
  <c r="W1066" i="1"/>
  <c r="U1066" i="1"/>
  <c r="R1066" i="1"/>
  <c r="P1066" i="1"/>
  <c r="O1066" i="1"/>
  <c r="BF1065" i="1"/>
  <c r="BE1065" i="1"/>
  <c r="BC1065" i="1"/>
  <c r="BB1065" i="1"/>
  <c r="AZ1065" i="1" s="1"/>
  <c r="AM1065" i="1" s="1"/>
  <c r="AS1065" i="1"/>
  <c r="P1065" i="1" s="1"/>
  <c r="AN1065" i="1"/>
  <c r="AF1065" i="1"/>
  <c r="AE1065" i="1"/>
  <c r="AD1065" i="1" s="1"/>
  <c r="W1065" i="1"/>
  <c r="Q1065" i="1"/>
  <c r="O1065" i="1"/>
  <c r="BF1064" i="1"/>
  <c r="BE1064" i="1"/>
  <c r="BD1064" i="1" s="1"/>
  <c r="BC1064" i="1"/>
  <c r="Z1064" i="1" s="1"/>
  <c r="BB1064" i="1"/>
  <c r="AZ1064" i="1" s="1"/>
  <c r="AS1064" i="1"/>
  <c r="P1064" i="1" s="1"/>
  <c r="O1064" i="1" s="1"/>
  <c r="AN1064" i="1"/>
  <c r="AM1064" i="1"/>
  <c r="AL1064" i="1"/>
  <c r="AF1064" i="1"/>
  <c r="AE1064" i="1"/>
  <c r="AD1064" i="1" s="1"/>
  <c r="W1064" i="1"/>
  <c r="Q1064" i="1"/>
  <c r="BF1063" i="1"/>
  <c r="BE1063" i="1"/>
  <c r="BC1063" i="1"/>
  <c r="BB1063" i="1"/>
  <c r="BA1063" i="1"/>
  <c r="AZ1063" i="1"/>
  <c r="AM1063" i="1" s="1"/>
  <c r="AS1063" i="1"/>
  <c r="AN1063" i="1"/>
  <c r="AF1063" i="1"/>
  <c r="AD1063" i="1" s="1"/>
  <c r="AE1063" i="1"/>
  <c r="W1063" i="1"/>
  <c r="U1063" i="1"/>
  <c r="R1063" i="1"/>
  <c r="Q1063" i="1"/>
  <c r="P1063" i="1"/>
  <c r="O1063" i="1" s="1"/>
  <c r="AH1063" i="1" s="1"/>
  <c r="BF1062" i="1"/>
  <c r="BE1062" i="1"/>
  <c r="BC1062" i="1"/>
  <c r="BD1062" i="1" s="1"/>
  <c r="BB1062" i="1"/>
  <c r="BA1062" i="1"/>
  <c r="AZ1062" i="1"/>
  <c r="AS1062" i="1"/>
  <c r="AN1062" i="1"/>
  <c r="Q1062" i="1" s="1"/>
  <c r="AH1062" i="1"/>
  <c r="AF1062" i="1"/>
  <c r="AE1062" i="1"/>
  <c r="AD1062" i="1" s="1"/>
  <c r="W1062" i="1"/>
  <c r="U1062" i="1"/>
  <c r="R1062" i="1"/>
  <c r="P1062" i="1"/>
  <c r="O1062" i="1"/>
  <c r="BF1061" i="1"/>
  <c r="BE1061" i="1"/>
  <c r="BC1061" i="1"/>
  <c r="BB1061" i="1"/>
  <c r="AZ1061" i="1" s="1"/>
  <c r="AM1061" i="1" s="1"/>
  <c r="AS1061" i="1"/>
  <c r="P1061" i="1" s="1"/>
  <c r="O1061" i="1" s="1"/>
  <c r="AN1061" i="1"/>
  <c r="AF1061" i="1"/>
  <c r="AE1061" i="1"/>
  <c r="AD1061" i="1" s="1"/>
  <c r="W1061" i="1"/>
  <c r="Q1061" i="1"/>
  <c r="BF1060" i="1"/>
  <c r="BE1060" i="1"/>
  <c r="BD1060" i="1"/>
  <c r="BC1060" i="1"/>
  <c r="Z1060" i="1" s="1"/>
  <c r="BB1060" i="1"/>
  <c r="AZ1060" i="1" s="1"/>
  <c r="AS1060" i="1"/>
  <c r="P1060" i="1" s="1"/>
  <c r="AN1060" i="1"/>
  <c r="AM1060" i="1"/>
  <c r="AL1060" i="1"/>
  <c r="AF1060" i="1"/>
  <c r="AE1060" i="1"/>
  <c r="AD1060" i="1" s="1"/>
  <c r="W1060" i="1"/>
  <c r="Q1060" i="1"/>
  <c r="O1060" i="1"/>
  <c r="BF1059" i="1"/>
  <c r="BE1059" i="1"/>
  <c r="BC1059" i="1"/>
  <c r="BB1059" i="1"/>
  <c r="BA1059" i="1"/>
  <c r="AZ1059" i="1"/>
  <c r="AM1059" i="1" s="1"/>
  <c r="AS1059" i="1"/>
  <c r="AN1059" i="1"/>
  <c r="Q1059" i="1" s="1"/>
  <c r="AF1059" i="1"/>
  <c r="AD1059" i="1" s="1"/>
  <c r="AE1059" i="1"/>
  <c r="W1059" i="1"/>
  <c r="U1059" i="1"/>
  <c r="R1059" i="1"/>
  <c r="P1059" i="1"/>
  <c r="O1059" i="1" s="1"/>
  <c r="BF1058" i="1"/>
  <c r="BE1058" i="1"/>
  <c r="BC1058" i="1"/>
  <c r="BD1058" i="1" s="1"/>
  <c r="BB1058" i="1"/>
  <c r="BA1058" i="1"/>
  <c r="AZ1058" i="1"/>
  <c r="AL1058" i="1" s="1"/>
  <c r="AS1058" i="1"/>
  <c r="AN1058" i="1"/>
  <c r="Q1058" i="1" s="1"/>
  <c r="AM1058" i="1"/>
  <c r="AH1058" i="1"/>
  <c r="AF1058" i="1"/>
  <c r="AE1058" i="1"/>
  <c r="AD1058" i="1" s="1"/>
  <c r="AA1058" i="1"/>
  <c r="AB1058" i="1" s="1"/>
  <c r="Z1058" i="1"/>
  <c r="W1058" i="1"/>
  <c r="U1058" i="1"/>
  <c r="R1058" i="1"/>
  <c r="P1058" i="1"/>
  <c r="O1058" i="1"/>
  <c r="BF1057" i="1"/>
  <c r="BE1057" i="1"/>
  <c r="BC1057" i="1"/>
  <c r="BB1057" i="1"/>
  <c r="AZ1057" i="1" s="1"/>
  <c r="AM1057" i="1" s="1"/>
  <c r="AS1057" i="1"/>
  <c r="P1057" i="1" s="1"/>
  <c r="O1057" i="1" s="1"/>
  <c r="AN1057" i="1"/>
  <c r="AF1057" i="1"/>
  <c r="AE1057" i="1"/>
  <c r="AD1057" i="1" s="1"/>
  <c r="W1057" i="1"/>
  <c r="U1057" i="1"/>
  <c r="Q1057" i="1"/>
  <c r="BF1056" i="1"/>
  <c r="BE1056" i="1"/>
  <c r="BD1056" i="1" s="1"/>
  <c r="BC1056" i="1"/>
  <c r="Z1056" i="1" s="1"/>
  <c r="BB1056" i="1"/>
  <c r="AZ1056" i="1" s="1"/>
  <c r="AS1056" i="1"/>
  <c r="P1056" i="1" s="1"/>
  <c r="O1056" i="1" s="1"/>
  <c r="AN1056" i="1"/>
  <c r="AF1056" i="1"/>
  <c r="AE1056" i="1"/>
  <c r="AD1056" i="1"/>
  <c r="W1056" i="1"/>
  <c r="Q1056" i="1"/>
  <c r="BF1055" i="1"/>
  <c r="BE1055" i="1"/>
  <c r="BC1055" i="1"/>
  <c r="BB1055" i="1"/>
  <c r="BA1055" i="1"/>
  <c r="AZ1055" i="1"/>
  <c r="AM1055" i="1" s="1"/>
  <c r="AS1055" i="1"/>
  <c r="AN1055" i="1"/>
  <c r="Q1055" i="1" s="1"/>
  <c r="AF1055" i="1"/>
  <c r="AD1055" i="1" s="1"/>
  <c r="AE1055" i="1"/>
  <c r="W1055" i="1"/>
  <c r="U1055" i="1"/>
  <c r="R1055" i="1"/>
  <c r="P1055" i="1"/>
  <c r="O1055" i="1" s="1"/>
  <c r="BF1054" i="1"/>
  <c r="BE1054" i="1"/>
  <c r="BC1054" i="1"/>
  <c r="BB1054" i="1"/>
  <c r="BA1054" i="1"/>
  <c r="AZ1054" i="1"/>
  <c r="AL1054" i="1" s="1"/>
  <c r="AS1054" i="1"/>
  <c r="AN1054" i="1"/>
  <c r="Q1054" i="1" s="1"/>
  <c r="AM1054" i="1"/>
  <c r="AH1054" i="1"/>
  <c r="AF1054" i="1"/>
  <c r="AE1054" i="1"/>
  <c r="AD1054" i="1" s="1"/>
  <c r="AA1054" i="1"/>
  <c r="AB1054" i="1" s="1"/>
  <c r="Z1054" i="1"/>
  <c r="W1054" i="1"/>
  <c r="U1054" i="1"/>
  <c r="R1054" i="1"/>
  <c r="P1054" i="1"/>
  <c r="O1054" i="1"/>
  <c r="BF1053" i="1"/>
  <c r="BE1053" i="1"/>
  <c r="BC1053" i="1"/>
  <c r="BB1053" i="1"/>
  <c r="AZ1053" i="1" s="1"/>
  <c r="AM1053" i="1" s="1"/>
  <c r="AS1053" i="1"/>
  <c r="P1053" i="1" s="1"/>
  <c r="O1053" i="1" s="1"/>
  <c r="AN1053" i="1"/>
  <c r="AF1053" i="1"/>
  <c r="AE1053" i="1"/>
  <c r="AD1053" i="1" s="1"/>
  <c r="W1053" i="1"/>
  <c r="U1053" i="1"/>
  <c r="Q1053" i="1"/>
  <c r="BF1052" i="1"/>
  <c r="Z1052" i="1" s="1"/>
  <c r="BE1052" i="1"/>
  <c r="BD1052" i="1" s="1"/>
  <c r="BC1052" i="1"/>
  <c r="BB1052" i="1"/>
  <c r="AZ1052" i="1" s="1"/>
  <c r="AS1052" i="1"/>
  <c r="AN1052" i="1"/>
  <c r="AF1052" i="1"/>
  <c r="AD1052" i="1" s="1"/>
  <c r="AE1052" i="1"/>
  <c r="W1052" i="1"/>
  <c r="Q1052" i="1"/>
  <c r="P1052" i="1"/>
  <c r="O1052" i="1" s="1"/>
  <c r="BF1051" i="1"/>
  <c r="BE1051" i="1"/>
  <c r="BC1051" i="1"/>
  <c r="BD1051" i="1" s="1"/>
  <c r="BB1051" i="1"/>
  <c r="BA1051" i="1"/>
  <c r="AZ1051" i="1"/>
  <c r="AS1051" i="1"/>
  <c r="P1051" i="1" s="1"/>
  <c r="O1051" i="1" s="1"/>
  <c r="AN1051" i="1"/>
  <c r="AF1051" i="1"/>
  <c r="AD1051" i="1" s="1"/>
  <c r="AE1051" i="1"/>
  <c r="Z1051" i="1"/>
  <c r="W1051" i="1"/>
  <c r="U1051" i="1"/>
  <c r="R1051" i="1"/>
  <c r="Q1051" i="1"/>
  <c r="BF1050" i="1"/>
  <c r="BE1050" i="1"/>
  <c r="BC1050" i="1"/>
  <c r="BD1050" i="1" s="1"/>
  <c r="BB1050" i="1"/>
  <c r="AZ1050" i="1"/>
  <c r="U1050" i="1" s="1"/>
  <c r="AS1050" i="1"/>
  <c r="AN1050" i="1"/>
  <c r="Q1050" i="1" s="1"/>
  <c r="AH1050" i="1"/>
  <c r="AF1050" i="1"/>
  <c r="AE1050" i="1"/>
  <c r="Z1050" i="1"/>
  <c r="W1050" i="1"/>
  <c r="P1050" i="1"/>
  <c r="O1050" i="1"/>
  <c r="BF1049" i="1"/>
  <c r="BE1049" i="1"/>
  <c r="BD1049" i="1"/>
  <c r="BC1049" i="1"/>
  <c r="BB1049" i="1"/>
  <c r="AZ1049" i="1" s="1"/>
  <c r="AS1049" i="1"/>
  <c r="P1049" i="1" s="1"/>
  <c r="AN1049" i="1"/>
  <c r="AH1049" i="1"/>
  <c r="AF1049" i="1"/>
  <c r="AE1049" i="1"/>
  <c r="AD1049" i="1"/>
  <c r="Z1049" i="1"/>
  <c r="W1049" i="1"/>
  <c r="Q1049" i="1"/>
  <c r="O1049" i="1"/>
  <c r="BF1048" i="1"/>
  <c r="Z1048" i="1" s="1"/>
  <c r="BE1048" i="1"/>
  <c r="BD1048" i="1" s="1"/>
  <c r="BC1048" i="1"/>
  <c r="BB1048" i="1"/>
  <c r="AZ1048" i="1" s="1"/>
  <c r="AS1048" i="1"/>
  <c r="P1048" i="1" s="1"/>
  <c r="O1048" i="1" s="1"/>
  <c r="AN1048" i="1"/>
  <c r="AF1048" i="1"/>
  <c r="AE1048" i="1"/>
  <c r="AD1048" i="1" s="1"/>
  <c r="W1048" i="1"/>
  <c r="Q1048" i="1"/>
  <c r="BF1047" i="1"/>
  <c r="BE1047" i="1"/>
  <c r="BC1047" i="1"/>
  <c r="BD1047" i="1" s="1"/>
  <c r="BB1047" i="1"/>
  <c r="BA1047" i="1"/>
  <c r="AZ1047" i="1"/>
  <c r="AM1047" i="1" s="1"/>
  <c r="AS1047" i="1"/>
  <c r="AN1047" i="1"/>
  <c r="AL1047" i="1"/>
  <c r="AF1047" i="1"/>
  <c r="AD1047" i="1" s="1"/>
  <c r="AE1047" i="1"/>
  <c r="Z1047" i="1"/>
  <c r="W1047" i="1"/>
  <c r="R1047" i="1"/>
  <c r="Q1047" i="1"/>
  <c r="P1047" i="1"/>
  <c r="O1047" i="1" s="1"/>
  <c r="AH1047" i="1" s="1"/>
  <c r="BF1046" i="1"/>
  <c r="Z1046" i="1" s="1"/>
  <c r="BE1046" i="1"/>
  <c r="BC1046" i="1"/>
  <c r="BB1046" i="1"/>
  <c r="BA1046" i="1"/>
  <c r="AZ1046" i="1"/>
  <c r="AL1046" i="1" s="1"/>
  <c r="AS1046" i="1"/>
  <c r="AN1046" i="1"/>
  <c r="Q1046" i="1" s="1"/>
  <c r="AM1046" i="1"/>
  <c r="AF1046" i="1"/>
  <c r="AE1046" i="1"/>
  <c r="AD1046" i="1" s="1"/>
  <c r="W1046" i="1"/>
  <c r="U1046" i="1"/>
  <c r="R1046" i="1"/>
  <c r="P1046" i="1"/>
  <c r="O1046" i="1" s="1"/>
  <c r="BF1045" i="1"/>
  <c r="BE1045" i="1"/>
  <c r="BC1045" i="1"/>
  <c r="BB1045" i="1"/>
  <c r="AZ1045" i="1"/>
  <c r="AS1045" i="1"/>
  <c r="P1045" i="1" s="1"/>
  <c r="AN1045" i="1"/>
  <c r="AF1045" i="1"/>
  <c r="AE1045" i="1"/>
  <c r="AD1045" i="1"/>
  <c r="Z1045" i="1"/>
  <c r="W1045" i="1"/>
  <c r="Q1045" i="1"/>
  <c r="O1045" i="1"/>
  <c r="BF1044" i="1"/>
  <c r="Z1044" i="1" s="1"/>
  <c r="BE1044" i="1"/>
  <c r="BD1044" i="1" s="1"/>
  <c r="BC1044" i="1"/>
  <c r="BB1044" i="1"/>
  <c r="AZ1044" i="1" s="1"/>
  <c r="BA1044" i="1"/>
  <c r="AS1044" i="1"/>
  <c r="AN1044" i="1"/>
  <c r="Q1044" i="1" s="1"/>
  <c r="AM1044" i="1"/>
  <c r="AL1044" i="1"/>
  <c r="AF1044" i="1"/>
  <c r="AE1044" i="1"/>
  <c r="AD1044" i="1"/>
  <c r="AA1044" i="1"/>
  <c r="AB1044" i="1" s="1"/>
  <c r="W1044" i="1"/>
  <c r="P1044" i="1"/>
  <c r="O1044" i="1" s="1"/>
  <c r="BF1043" i="1"/>
  <c r="BE1043" i="1"/>
  <c r="BD1043" i="1"/>
  <c r="BC1043" i="1"/>
  <c r="BB1043" i="1"/>
  <c r="AZ1043" i="1"/>
  <c r="AS1043" i="1"/>
  <c r="AN1043" i="1"/>
  <c r="AF1043" i="1"/>
  <c r="AD1043" i="1" s="1"/>
  <c r="AE1043" i="1"/>
  <c r="Z1043" i="1"/>
  <c r="W1043" i="1"/>
  <c r="R1043" i="1"/>
  <c r="Q1043" i="1"/>
  <c r="P1043" i="1"/>
  <c r="O1043" i="1" s="1"/>
  <c r="BF1042" i="1"/>
  <c r="Z1042" i="1" s="1"/>
  <c r="AA1042" i="1" s="1"/>
  <c r="AB1042" i="1" s="1"/>
  <c r="BE1042" i="1"/>
  <c r="BC1042" i="1"/>
  <c r="BB1042" i="1"/>
  <c r="AZ1042" i="1"/>
  <c r="AS1042" i="1"/>
  <c r="AN1042" i="1"/>
  <c r="Q1042" i="1" s="1"/>
  <c r="AF1042" i="1"/>
  <c r="AE1042" i="1"/>
  <c r="W1042" i="1"/>
  <c r="U1042" i="1"/>
  <c r="P1042" i="1"/>
  <c r="O1042" i="1" s="1"/>
  <c r="BF1041" i="1"/>
  <c r="BE1041" i="1"/>
  <c r="BD1041" i="1"/>
  <c r="BC1041" i="1"/>
  <c r="BB1041" i="1"/>
  <c r="AZ1041" i="1" s="1"/>
  <c r="AS1041" i="1"/>
  <c r="P1041" i="1" s="1"/>
  <c r="O1041" i="1" s="1"/>
  <c r="AN1041" i="1"/>
  <c r="AF1041" i="1"/>
  <c r="AE1041" i="1"/>
  <c r="AD1041" i="1" s="1"/>
  <c r="Z1041" i="1"/>
  <c r="W1041" i="1"/>
  <c r="Q1041" i="1"/>
  <c r="BF1040" i="1"/>
  <c r="BE1040" i="1"/>
  <c r="BD1040" i="1"/>
  <c r="BC1040" i="1"/>
  <c r="BB1040" i="1"/>
  <c r="AZ1040" i="1" s="1"/>
  <c r="BA1040" i="1"/>
  <c r="AS1040" i="1"/>
  <c r="P1040" i="1" s="1"/>
  <c r="O1040" i="1" s="1"/>
  <c r="AN1040" i="1"/>
  <c r="AM1040" i="1"/>
  <c r="AL1040" i="1"/>
  <c r="AF1040" i="1"/>
  <c r="AE1040" i="1"/>
  <c r="AD1040" i="1" s="1"/>
  <c r="W1040" i="1"/>
  <c r="Q1040" i="1"/>
  <c r="BF1039" i="1"/>
  <c r="BE1039" i="1"/>
  <c r="BC1039" i="1"/>
  <c r="BD1039" i="1" s="1"/>
  <c r="BB1039" i="1"/>
  <c r="BA1039" i="1"/>
  <c r="AZ1039" i="1"/>
  <c r="AS1039" i="1"/>
  <c r="P1039" i="1" s="1"/>
  <c r="AN1039" i="1"/>
  <c r="AF1039" i="1"/>
  <c r="AD1039" i="1" s="1"/>
  <c r="AE1039" i="1"/>
  <c r="W1039" i="1"/>
  <c r="U1039" i="1"/>
  <c r="Q1039" i="1"/>
  <c r="O1039" i="1"/>
  <c r="AH1039" i="1" s="1"/>
  <c r="BF1038" i="1"/>
  <c r="BE1038" i="1"/>
  <c r="BC1038" i="1"/>
  <c r="BB1038" i="1"/>
  <c r="AZ1038" i="1"/>
  <c r="AS1038" i="1"/>
  <c r="AN1038" i="1"/>
  <c r="Q1038" i="1" s="1"/>
  <c r="AM1038" i="1"/>
  <c r="AF1038" i="1"/>
  <c r="AE1038" i="1"/>
  <c r="W1038" i="1"/>
  <c r="U1038" i="1"/>
  <c r="P1038" i="1"/>
  <c r="O1038" i="1" s="1"/>
  <c r="BF1037" i="1"/>
  <c r="BE1037" i="1"/>
  <c r="BC1037" i="1"/>
  <c r="Z1037" i="1" s="1"/>
  <c r="BB1037" i="1"/>
  <c r="AZ1037" i="1"/>
  <c r="AS1037" i="1"/>
  <c r="P1037" i="1" s="1"/>
  <c r="O1037" i="1" s="1"/>
  <c r="AN1037" i="1"/>
  <c r="AF1037" i="1"/>
  <c r="AE1037" i="1"/>
  <c r="AD1037" i="1" s="1"/>
  <c r="W1037" i="1"/>
  <c r="Q1037" i="1"/>
  <c r="BF1036" i="1"/>
  <c r="Z1036" i="1" s="1"/>
  <c r="BE1036" i="1"/>
  <c r="BC1036" i="1"/>
  <c r="BD1036" i="1" s="1"/>
  <c r="BB1036" i="1"/>
  <c r="AZ1036" i="1" s="1"/>
  <c r="AS1036" i="1"/>
  <c r="P1036" i="1" s="1"/>
  <c r="AN1036" i="1"/>
  <c r="AF1036" i="1"/>
  <c r="AE1036" i="1"/>
  <c r="W1036" i="1"/>
  <c r="Q1036" i="1"/>
  <c r="O1036" i="1"/>
  <c r="BF1035" i="1"/>
  <c r="BE1035" i="1"/>
  <c r="BD1035" i="1"/>
  <c r="BC1035" i="1"/>
  <c r="BB1035" i="1"/>
  <c r="AZ1035" i="1" s="1"/>
  <c r="AS1035" i="1"/>
  <c r="P1035" i="1" s="1"/>
  <c r="O1035" i="1" s="1"/>
  <c r="AN1035" i="1"/>
  <c r="AF1035" i="1"/>
  <c r="AE1035" i="1"/>
  <c r="AD1035" i="1"/>
  <c r="Z1035" i="1"/>
  <c r="W1035" i="1"/>
  <c r="Q1035" i="1"/>
  <c r="BF1034" i="1"/>
  <c r="BE1034" i="1"/>
  <c r="BD1034" i="1" s="1"/>
  <c r="BC1034" i="1"/>
  <c r="Z1034" i="1" s="1"/>
  <c r="BB1034" i="1"/>
  <c r="AZ1034" i="1" s="1"/>
  <c r="R1034" i="1" s="1"/>
  <c r="AS1034" i="1"/>
  <c r="AN1034" i="1"/>
  <c r="Q1034" i="1" s="1"/>
  <c r="AL1034" i="1"/>
  <c r="AF1034" i="1"/>
  <c r="AE1034" i="1"/>
  <c r="AD1034" i="1"/>
  <c r="W1034" i="1"/>
  <c r="P1034" i="1"/>
  <c r="O1034" i="1" s="1"/>
  <c r="BF1033" i="1"/>
  <c r="BE1033" i="1"/>
  <c r="BC1033" i="1"/>
  <c r="BD1033" i="1" s="1"/>
  <c r="BB1033" i="1"/>
  <c r="AZ1033" i="1"/>
  <c r="BA1033" i="1" s="1"/>
  <c r="AS1033" i="1"/>
  <c r="P1033" i="1" s="1"/>
  <c r="O1033" i="1" s="1"/>
  <c r="AN1033" i="1"/>
  <c r="AM1033" i="1"/>
  <c r="AL1033" i="1"/>
  <c r="AF1033" i="1"/>
  <c r="AE1033" i="1"/>
  <c r="AD1033" i="1" s="1"/>
  <c r="Z1033" i="1"/>
  <c r="W1033" i="1"/>
  <c r="U1033" i="1"/>
  <c r="R1033" i="1"/>
  <c r="Q1033" i="1"/>
  <c r="BF1032" i="1"/>
  <c r="BE1032" i="1"/>
  <c r="BC1032" i="1"/>
  <c r="BB1032" i="1"/>
  <c r="AZ1032" i="1" s="1"/>
  <c r="AS1032" i="1"/>
  <c r="P1032" i="1" s="1"/>
  <c r="O1032" i="1" s="1"/>
  <c r="AN1032" i="1"/>
  <c r="AF1032" i="1"/>
  <c r="AE1032" i="1"/>
  <c r="Z1032" i="1"/>
  <c r="W1032" i="1"/>
  <c r="Q1032" i="1"/>
  <c r="BF1031" i="1"/>
  <c r="BE1031" i="1"/>
  <c r="BC1031" i="1"/>
  <c r="Z1031" i="1" s="1"/>
  <c r="BB1031" i="1"/>
  <c r="BA1031" i="1"/>
  <c r="AZ1031" i="1"/>
  <c r="AM1031" i="1" s="1"/>
  <c r="AS1031" i="1"/>
  <c r="P1031" i="1" s="1"/>
  <c r="AN1031" i="1"/>
  <c r="AF1031" i="1"/>
  <c r="AE1031" i="1"/>
  <c r="AD1031" i="1"/>
  <c r="W1031" i="1"/>
  <c r="R1031" i="1"/>
  <c r="Q1031" i="1"/>
  <c r="O1031" i="1"/>
  <c r="BF1030" i="1"/>
  <c r="BE1030" i="1"/>
  <c r="BC1030" i="1"/>
  <c r="BB1030" i="1"/>
  <c r="AZ1030" i="1" s="1"/>
  <c r="BA1030" i="1"/>
  <c r="AS1030" i="1"/>
  <c r="AN1030" i="1"/>
  <c r="Q1030" i="1" s="1"/>
  <c r="AM1030" i="1"/>
  <c r="AL1030" i="1"/>
  <c r="AF1030" i="1"/>
  <c r="AE1030" i="1"/>
  <c r="AD1030" i="1"/>
  <c r="W1030" i="1"/>
  <c r="U1030" i="1"/>
  <c r="R1030" i="1"/>
  <c r="P1030" i="1"/>
  <c r="O1030" i="1" s="1"/>
  <c r="AH1030" i="1" s="1"/>
  <c r="BF1029" i="1"/>
  <c r="BE1029" i="1"/>
  <c r="BC1029" i="1"/>
  <c r="BD1029" i="1" s="1"/>
  <c r="BB1029" i="1"/>
  <c r="AZ1029" i="1"/>
  <c r="AS1029" i="1"/>
  <c r="AN1029" i="1"/>
  <c r="AH1029" i="1"/>
  <c r="AF1029" i="1"/>
  <c r="AE1029" i="1"/>
  <c r="AD1029" i="1" s="1"/>
  <c r="Z1029" i="1"/>
  <c r="W1029" i="1"/>
  <c r="R1029" i="1"/>
  <c r="Q1029" i="1"/>
  <c r="P1029" i="1"/>
  <c r="O1029" i="1"/>
  <c r="BF1028" i="1"/>
  <c r="BE1028" i="1"/>
  <c r="BD1028" i="1"/>
  <c r="BC1028" i="1"/>
  <c r="BB1028" i="1"/>
  <c r="AZ1028" i="1" s="1"/>
  <c r="AS1028" i="1"/>
  <c r="P1028" i="1" s="1"/>
  <c r="O1028" i="1" s="1"/>
  <c r="AN1028" i="1"/>
  <c r="AF1028" i="1"/>
  <c r="AE1028" i="1"/>
  <c r="AD1028" i="1"/>
  <c r="Z1028" i="1"/>
  <c r="AA1028" i="1" s="1"/>
  <c r="AB1028" i="1" s="1"/>
  <c r="W1028" i="1"/>
  <c r="Q1028" i="1"/>
  <c r="BF1027" i="1"/>
  <c r="BE1027" i="1"/>
  <c r="BD1027" i="1"/>
  <c r="BC1027" i="1"/>
  <c r="Z1027" i="1" s="1"/>
  <c r="BB1027" i="1"/>
  <c r="AZ1027" i="1" s="1"/>
  <c r="AL1027" i="1" s="1"/>
  <c r="AS1027" i="1"/>
  <c r="AN1027" i="1"/>
  <c r="Q1027" i="1" s="1"/>
  <c r="AF1027" i="1"/>
  <c r="AE1027" i="1"/>
  <c r="AD1027" i="1"/>
  <c r="W1027" i="1"/>
  <c r="P1027" i="1"/>
  <c r="O1027" i="1" s="1"/>
  <c r="BF1026" i="1"/>
  <c r="BE1026" i="1"/>
  <c r="BC1026" i="1"/>
  <c r="BD1026" i="1" s="1"/>
  <c r="BB1026" i="1"/>
  <c r="AZ1026" i="1"/>
  <c r="AM1026" i="1" s="1"/>
  <c r="AS1026" i="1"/>
  <c r="AN1026" i="1"/>
  <c r="Q1026" i="1" s="1"/>
  <c r="AF1026" i="1"/>
  <c r="AE1026" i="1"/>
  <c r="AD1026" i="1" s="1"/>
  <c r="W1026" i="1"/>
  <c r="U1026" i="1"/>
  <c r="R1026" i="1"/>
  <c r="P1026" i="1"/>
  <c r="O1026" i="1" s="1"/>
  <c r="AH1026" i="1" s="1"/>
  <c r="BF1025" i="1"/>
  <c r="BE1025" i="1"/>
  <c r="BC1025" i="1"/>
  <c r="BD1025" i="1" s="1"/>
  <c r="BB1025" i="1"/>
  <c r="AZ1025" i="1"/>
  <c r="AS1025" i="1"/>
  <c r="P1025" i="1" s="1"/>
  <c r="O1025" i="1" s="1"/>
  <c r="AN1025" i="1"/>
  <c r="AH1025" i="1"/>
  <c r="AF1025" i="1"/>
  <c r="AE1025" i="1"/>
  <c r="AD1025" i="1" s="1"/>
  <c r="Z1025" i="1"/>
  <c r="W1025" i="1"/>
  <c r="R1025" i="1"/>
  <c r="Q1025" i="1"/>
  <c r="BF1024" i="1"/>
  <c r="BE1024" i="1"/>
  <c r="BD1024" i="1"/>
  <c r="BC1024" i="1"/>
  <c r="BB1024" i="1"/>
  <c r="AZ1024" i="1" s="1"/>
  <c r="AS1024" i="1"/>
  <c r="P1024" i="1" s="1"/>
  <c r="O1024" i="1" s="1"/>
  <c r="AN1024" i="1"/>
  <c r="AF1024" i="1"/>
  <c r="AE1024" i="1"/>
  <c r="AD1024" i="1"/>
  <c r="Z1024" i="1"/>
  <c r="W1024" i="1"/>
  <c r="Q1024" i="1"/>
  <c r="BF1023" i="1"/>
  <c r="BE1023" i="1"/>
  <c r="BD1023" i="1"/>
  <c r="BC1023" i="1"/>
  <c r="Z1023" i="1" s="1"/>
  <c r="BB1023" i="1"/>
  <c r="AZ1023" i="1" s="1"/>
  <c r="AS1023" i="1"/>
  <c r="AN1023" i="1"/>
  <c r="Q1023" i="1" s="1"/>
  <c r="AF1023" i="1"/>
  <c r="AE1023" i="1"/>
  <c r="AD1023" i="1"/>
  <c r="W1023" i="1"/>
  <c r="P1023" i="1"/>
  <c r="O1023" i="1" s="1"/>
  <c r="BF1022" i="1"/>
  <c r="BE1022" i="1"/>
  <c r="BC1022" i="1"/>
  <c r="BD1022" i="1" s="1"/>
  <c r="BB1022" i="1"/>
  <c r="AZ1022" i="1"/>
  <c r="AM1022" i="1" s="1"/>
  <c r="AS1022" i="1"/>
  <c r="AN1022" i="1"/>
  <c r="Q1022" i="1" s="1"/>
  <c r="AF1022" i="1"/>
  <c r="AE1022" i="1"/>
  <c r="W1022" i="1"/>
  <c r="U1022" i="1"/>
  <c r="R1022" i="1"/>
  <c r="P1022" i="1"/>
  <c r="O1022" i="1" s="1"/>
  <c r="AH1022" i="1" s="1"/>
  <c r="BF1021" i="1"/>
  <c r="BE1021" i="1"/>
  <c r="BC1021" i="1"/>
  <c r="BD1021" i="1" s="1"/>
  <c r="BB1021" i="1"/>
  <c r="AZ1021" i="1"/>
  <c r="AS1021" i="1"/>
  <c r="P1021" i="1" s="1"/>
  <c r="AN1021" i="1"/>
  <c r="AF1021" i="1"/>
  <c r="AE1021" i="1"/>
  <c r="AD1021" i="1" s="1"/>
  <c r="Z1021" i="1"/>
  <c r="W1021" i="1"/>
  <c r="R1021" i="1"/>
  <c r="Q1021" i="1"/>
  <c r="O1021" i="1"/>
  <c r="AH1021" i="1" s="1"/>
  <c r="BF1020" i="1"/>
  <c r="BE1020" i="1"/>
  <c r="BD1020" i="1"/>
  <c r="BC1020" i="1"/>
  <c r="BB1020" i="1"/>
  <c r="AZ1020" i="1" s="1"/>
  <c r="AS1020" i="1"/>
  <c r="P1020" i="1" s="1"/>
  <c r="O1020" i="1" s="1"/>
  <c r="AN1020" i="1"/>
  <c r="AF1020" i="1"/>
  <c r="AE1020" i="1"/>
  <c r="AD1020" i="1"/>
  <c r="Z1020" i="1"/>
  <c r="W1020" i="1"/>
  <c r="Q1020" i="1"/>
  <c r="BF1019" i="1"/>
  <c r="BE1019" i="1"/>
  <c r="BD1019" i="1"/>
  <c r="BC1019" i="1"/>
  <c r="Z1019" i="1" s="1"/>
  <c r="BB1019" i="1"/>
  <c r="AZ1019" i="1" s="1"/>
  <c r="BA1019" i="1"/>
  <c r="AS1019" i="1"/>
  <c r="AN1019" i="1"/>
  <c r="Q1019" i="1" s="1"/>
  <c r="AL1019" i="1"/>
  <c r="AF1019" i="1"/>
  <c r="AE1019" i="1"/>
  <c r="AD1019" i="1"/>
  <c r="AA1019" i="1"/>
  <c r="AB1019" i="1" s="1"/>
  <c r="AI1019" i="1" s="1"/>
  <c r="W1019" i="1"/>
  <c r="P1019" i="1"/>
  <c r="O1019" i="1" s="1"/>
  <c r="BF1018" i="1"/>
  <c r="BE1018" i="1"/>
  <c r="BC1018" i="1"/>
  <c r="BB1018" i="1"/>
  <c r="AZ1018" i="1"/>
  <c r="AM1018" i="1" s="1"/>
  <c r="AS1018" i="1"/>
  <c r="AN1018" i="1"/>
  <c r="Q1018" i="1" s="1"/>
  <c r="AF1018" i="1"/>
  <c r="AE1018" i="1"/>
  <c r="AD1018" i="1" s="1"/>
  <c r="W1018" i="1"/>
  <c r="U1018" i="1"/>
  <c r="R1018" i="1"/>
  <c r="P1018" i="1"/>
  <c r="O1018" i="1" s="1"/>
  <c r="AH1018" i="1" s="1"/>
  <c r="BF1017" i="1"/>
  <c r="BE1017" i="1"/>
  <c r="BC1017" i="1"/>
  <c r="BB1017" i="1"/>
  <c r="AZ1017" i="1"/>
  <c r="AS1017" i="1"/>
  <c r="P1017" i="1" s="1"/>
  <c r="O1017" i="1" s="1"/>
  <c r="AN1017" i="1"/>
  <c r="AM1017" i="1"/>
  <c r="AF1017" i="1"/>
  <c r="AE1017" i="1"/>
  <c r="AD1017" i="1" s="1"/>
  <c r="Z1017" i="1"/>
  <c r="W1017" i="1"/>
  <c r="R1017" i="1"/>
  <c r="Q1017" i="1"/>
  <c r="BF1016" i="1"/>
  <c r="BE1016" i="1"/>
  <c r="BD1016" i="1"/>
  <c r="BC1016" i="1"/>
  <c r="BB1016" i="1"/>
  <c r="AZ1016" i="1" s="1"/>
  <c r="AS1016" i="1"/>
  <c r="P1016" i="1" s="1"/>
  <c r="O1016" i="1" s="1"/>
  <c r="AN1016" i="1"/>
  <c r="AF1016" i="1"/>
  <c r="AE1016" i="1"/>
  <c r="AD1016" i="1"/>
  <c r="Z1016" i="1"/>
  <c r="W1016" i="1"/>
  <c r="Q1016" i="1"/>
  <c r="BF1015" i="1"/>
  <c r="BE1015" i="1"/>
  <c r="BD1015" i="1"/>
  <c r="BC1015" i="1"/>
  <c r="Z1015" i="1" s="1"/>
  <c r="BB1015" i="1"/>
  <c r="AZ1015" i="1" s="1"/>
  <c r="BA1015" i="1"/>
  <c r="AS1015" i="1"/>
  <c r="AN1015" i="1"/>
  <c r="Q1015" i="1" s="1"/>
  <c r="AL1015" i="1"/>
  <c r="AF1015" i="1"/>
  <c r="AE1015" i="1"/>
  <c r="AD1015" i="1"/>
  <c r="AA1015" i="1"/>
  <c r="AB1015" i="1" s="1"/>
  <c r="AJ1015" i="1" s="1"/>
  <c r="W1015" i="1"/>
  <c r="U1015" i="1"/>
  <c r="P1015" i="1"/>
  <c r="O1015" i="1" s="1"/>
  <c r="AH1015" i="1" s="1"/>
  <c r="BF1014" i="1"/>
  <c r="BE1014" i="1"/>
  <c r="BC1014" i="1"/>
  <c r="BB1014" i="1"/>
  <c r="AZ1014" i="1"/>
  <c r="AS1014" i="1"/>
  <c r="AN1014" i="1"/>
  <c r="Q1014" i="1" s="1"/>
  <c r="AM1014" i="1"/>
  <c r="AF1014" i="1"/>
  <c r="AE1014" i="1"/>
  <c r="AD1014" i="1" s="1"/>
  <c r="Z1014" i="1"/>
  <c r="W1014" i="1"/>
  <c r="R1014" i="1"/>
  <c r="P1014" i="1"/>
  <c r="O1014" i="1"/>
  <c r="BF1013" i="1"/>
  <c r="BE1013" i="1"/>
  <c r="BC1013" i="1"/>
  <c r="BB1013" i="1"/>
  <c r="AZ1013" i="1" s="1"/>
  <c r="AM1013" i="1" s="1"/>
  <c r="AS1013" i="1"/>
  <c r="AN1013" i="1"/>
  <c r="Q1013" i="1" s="1"/>
  <c r="AF1013" i="1"/>
  <c r="AE1013" i="1"/>
  <c r="Z1013" i="1"/>
  <c r="W1013" i="1"/>
  <c r="P1013" i="1"/>
  <c r="O1013" i="1" s="1"/>
  <c r="BF1012" i="1"/>
  <c r="BE1012" i="1"/>
  <c r="BD1012" i="1"/>
  <c r="BC1012" i="1"/>
  <c r="BB1012" i="1"/>
  <c r="AZ1012" i="1"/>
  <c r="AL1012" i="1" s="1"/>
  <c r="AS1012" i="1"/>
  <c r="P1012" i="1" s="1"/>
  <c r="O1012" i="1" s="1"/>
  <c r="AN1012" i="1"/>
  <c r="AF1012" i="1"/>
  <c r="AE1012" i="1"/>
  <c r="AD1012" i="1"/>
  <c r="Z1012" i="1"/>
  <c r="W1012" i="1"/>
  <c r="Q1012" i="1"/>
  <c r="BF1011" i="1"/>
  <c r="BE1011" i="1"/>
  <c r="BD1011" i="1"/>
  <c r="BC1011" i="1"/>
  <c r="BB1011" i="1"/>
  <c r="AZ1011" i="1" s="1"/>
  <c r="AS1011" i="1"/>
  <c r="P1011" i="1" s="1"/>
  <c r="O1011" i="1" s="1"/>
  <c r="AH1011" i="1" s="1"/>
  <c r="AN1011" i="1"/>
  <c r="AF1011" i="1"/>
  <c r="AD1011" i="1" s="1"/>
  <c r="AE1011" i="1"/>
  <c r="W1011" i="1"/>
  <c r="Q1011" i="1"/>
  <c r="BF1010" i="1"/>
  <c r="Z1010" i="1" s="1"/>
  <c r="BE1010" i="1"/>
  <c r="BD1010" i="1"/>
  <c r="BC1010" i="1"/>
  <c r="BB1010" i="1"/>
  <c r="AZ1010" i="1"/>
  <c r="BA1010" i="1" s="1"/>
  <c r="AS1010" i="1"/>
  <c r="AN1010" i="1"/>
  <c r="Q1010" i="1" s="1"/>
  <c r="AF1010" i="1"/>
  <c r="AE1010" i="1"/>
  <c r="AD1010" i="1"/>
  <c r="W1010" i="1"/>
  <c r="P1010" i="1"/>
  <c r="O1010" i="1" s="1"/>
  <c r="BF1009" i="1"/>
  <c r="BE1009" i="1"/>
  <c r="BC1009" i="1"/>
  <c r="BD1009" i="1" s="1"/>
  <c r="BB1009" i="1"/>
  <c r="AZ1009" i="1"/>
  <c r="U1009" i="1" s="1"/>
  <c r="AS1009" i="1"/>
  <c r="AN1009" i="1"/>
  <c r="Q1009" i="1" s="1"/>
  <c r="AF1009" i="1"/>
  <c r="AE1009" i="1"/>
  <c r="W1009" i="1"/>
  <c r="P1009" i="1"/>
  <c r="O1009" i="1" s="1"/>
  <c r="BF1008" i="1"/>
  <c r="BE1008" i="1"/>
  <c r="BD1008" i="1"/>
  <c r="BC1008" i="1"/>
  <c r="BB1008" i="1"/>
  <c r="AZ1008" i="1"/>
  <c r="U1008" i="1" s="1"/>
  <c r="AS1008" i="1"/>
  <c r="P1008" i="1" s="1"/>
  <c r="AN1008" i="1"/>
  <c r="AL1008" i="1"/>
  <c r="AF1008" i="1"/>
  <c r="AE1008" i="1"/>
  <c r="AD1008" i="1" s="1"/>
  <c r="Z1008" i="1"/>
  <c r="W1008" i="1"/>
  <c r="R1008" i="1"/>
  <c r="Q1008" i="1"/>
  <c r="O1008" i="1"/>
  <c r="BF1007" i="1"/>
  <c r="BE1007" i="1"/>
  <c r="BC1007" i="1"/>
  <c r="Z1007" i="1" s="1"/>
  <c r="AA1007" i="1" s="1"/>
  <c r="AB1007" i="1" s="1"/>
  <c r="BB1007" i="1"/>
  <c r="AZ1007" i="1" s="1"/>
  <c r="BA1007" i="1"/>
  <c r="AS1007" i="1"/>
  <c r="AN1007" i="1"/>
  <c r="Q1007" i="1" s="1"/>
  <c r="AF1007" i="1"/>
  <c r="AD1007" i="1" s="1"/>
  <c r="AE1007" i="1"/>
  <c r="W1007" i="1"/>
  <c r="U1007" i="1"/>
  <c r="P1007" i="1"/>
  <c r="O1007" i="1" s="1"/>
  <c r="AH1007" i="1" s="1"/>
  <c r="BF1006" i="1"/>
  <c r="BE1006" i="1"/>
  <c r="BC1006" i="1"/>
  <c r="BB1006" i="1"/>
  <c r="BA1006" i="1"/>
  <c r="AZ1006" i="1"/>
  <c r="AS1006" i="1"/>
  <c r="AN1006" i="1"/>
  <c r="Q1006" i="1" s="1"/>
  <c r="AM1006" i="1"/>
  <c r="AL1006" i="1"/>
  <c r="AH1006" i="1"/>
  <c r="AF1006" i="1"/>
  <c r="AE1006" i="1"/>
  <c r="AD1006" i="1" s="1"/>
  <c r="Z1006" i="1"/>
  <c r="AA1006" i="1" s="1"/>
  <c r="AB1006" i="1" s="1"/>
  <c r="AJ1006" i="1" s="1"/>
  <c r="W1006" i="1"/>
  <c r="U1006" i="1"/>
  <c r="R1006" i="1"/>
  <c r="P1006" i="1"/>
  <c r="O1006" i="1"/>
  <c r="BF1005" i="1"/>
  <c r="BE1005" i="1"/>
  <c r="BC1005" i="1"/>
  <c r="BB1005" i="1"/>
  <c r="AZ1005" i="1" s="1"/>
  <c r="AS1005" i="1"/>
  <c r="P1005" i="1" s="1"/>
  <c r="O1005" i="1" s="1"/>
  <c r="AN1005" i="1"/>
  <c r="Q1005" i="1" s="1"/>
  <c r="AF1005" i="1"/>
  <c r="AE1005" i="1"/>
  <c r="AD1005" i="1" s="1"/>
  <c r="W1005" i="1"/>
  <c r="BF1004" i="1"/>
  <c r="BE1004" i="1"/>
  <c r="BD1004" i="1" s="1"/>
  <c r="BC1004" i="1"/>
  <c r="BB1004" i="1"/>
  <c r="AZ1004" i="1" s="1"/>
  <c r="AS1004" i="1"/>
  <c r="P1004" i="1" s="1"/>
  <c r="O1004" i="1" s="1"/>
  <c r="AN1004" i="1"/>
  <c r="AF1004" i="1"/>
  <c r="AE1004" i="1"/>
  <c r="AD1004" i="1"/>
  <c r="AA1004" i="1"/>
  <c r="AB1004" i="1" s="1"/>
  <c r="Z1004" i="1"/>
  <c r="W1004" i="1"/>
  <c r="Q1004" i="1"/>
  <c r="BF1003" i="1"/>
  <c r="BE1003" i="1"/>
  <c r="BD1003" i="1"/>
  <c r="BC1003" i="1"/>
  <c r="BB1003" i="1"/>
  <c r="AZ1003" i="1" s="1"/>
  <c r="BA1003" i="1" s="1"/>
  <c r="AS1003" i="1"/>
  <c r="P1003" i="1" s="1"/>
  <c r="O1003" i="1" s="1"/>
  <c r="AN1003" i="1"/>
  <c r="AF1003" i="1"/>
  <c r="AE1003" i="1"/>
  <c r="AD1003" i="1"/>
  <c r="W1003" i="1"/>
  <c r="Q1003" i="1"/>
  <c r="BF1002" i="1"/>
  <c r="Z1002" i="1" s="1"/>
  <c r="BE1002" i="1"/>
  <c r="BD1002" i="1"/>
  <c r="BC1002" i="1"/>
  <c r="BB1002" i="1"/>
  <c r="AZ1002" i="1"/>
  <c r="BA1002" i="1" s="1"/>
  <c r="AS1002" i="1"/>
  <c r="AN1002" i="1"/>
  <c r="Q1002" i="1" s="1"/>
  <c r="AL1002" i="1"/>
  <c r="AF1002" i="1"/>
  <c r="AE1002" i="1"/>
  <c r="AD1002" i="1"/>
  <c r="W1002" i="1"/>
  <c r="P1002" i="1"/>
  <c r="O1002" i="1" s="1"/>
  <c r="BF1001" i="1"/>
  <c r="BE1001" i="1"/>
  <c r="BC1001" i="1"/>
  <c r="BD1001" i="1" s="1"/>
  <c r="BB1001" i="1"/>
  <c r="AZ1001" i="1"/>
  <c r="AM1001" i="1" s="1"/>
  <c r="AS1001" i="1"/>
  <c r="AN1001" i="1"/>
  <c r="Q1001" i="1" s="1"/>
  <c r="AF1001" i="1"/>
  <c r="AE1001" i="1"/>
  <c r="W1001" i="1"/>
  <c r="U1001" i="1"/>
  <c r="R1001" i="1"/>
  <c r="P1001" i="1"/>
  <c r="O1001" i="1" s="1"/>
  <c r="BF1000" i="1"/>
  <c r="BE1000" i="1"/>
  <c r="BD1000" i="1"/>
  <c r="BC1000" i="1"/>
  <c r="BB1000" i="1"/>
  <c r="AZ1000" i="1" s="1"/>
  <c r="AS1000" i="1"/>
  <c r="P1000" i="1" s="1"/>
  <c r="AN1000" i="1"/>
  <c r="AF1000" i="1"/>
  <c r="AE1000" i="1"/>
  <c r="AD1000" i="1" s="1"/>
  <c r="Z1000" i="1"/>
  <c r="W1000" i="1"/>
  <c r="Q1000" i="1"/>
  <c r="O1000" i="1"/>
  <c r="BF999" i="1"/>
  <c r="BE999" i="1"/>
  <c r="BC999" i="1"/>
  <c r="Z999" i="1" s="1"/>
  <c r="AA999" i="1" s="1"/>
  <c r="AB999" i="1" s="1"/>
  <c r="BB999" i="1"/>
  <c r="AZ999" i="1" s="1"/>
  <c r="BA999" i="1"/>
  <c r="AS999" i="1"/>
  <c r="AN999" i="1"/>
  <c r="Q999" i="1" s="1"/>
  <c r="AL999" i="1"/>
  <c r="AF999" i="1"/>
  <c r="AE999" i="1"/>
  <c r="AD999" i="1"/>
  <c r="W999" i="1"/>
  <c r="U999" i="1"/>
  <c r="P999" i="1"/>
  <c r="O999" i="1" s="1"/>
  <c r="AH999" i="1" s="1"/>
  <c r="BF998" i="1"/>
  <c r="BE998" i="1"/>
  <c r="BC998" i="1"/>
  <c r="BD998" i="1" s="1"/>
  <c r="BB998" i="1"/>
  <c r="BA998" i="1"/>
  <c r="AZ998" i="1"/>
  <c r="AS998" i="1"/>
  <c r="AN998" i="1"/>
  <c r="Q998" i="1" s="1"/>
  <c r="AM998" i="1"/>
  <c r="AL998" i="1"/>
  <c r="AF998" i="1"/>
  <c r="AE998" i="1"/>
  <c r="AD998" i="1" s="1"/>
  <c r="Z998" i="1"/>
  <c r="AA998" i="1" s="1"/>
  <c r="AB998" i="1" s="1"/>
  <c r="W998" i="1"/>
  <c r="AI998" i="1" s="1"/>
  <c r="U998" i="1"/>
  <c r="R998" i="1"/>
  <c r="P998" i="1"/>
  <c r="O998" i="1"/>
  <c r="BF997" i="1"/>
  <c r="BE997" i="1"/>
  <c r="BC997" i="1"/>
  <c r="BB997" i="1"/>
  <c r="AZ997" i="1" s="1"/>
  <c r="AS997" i="1"/>
  <c r="P997" i="1" s="1"/>
  <c r="O997" i="1" s="1"/>
  <c r="AN997" i="1"/>
  <c r="AF997" i="1"/>
  <c r="AE997" i="1"/>
  <c r="AD997" i="1" s="1"/>
  <c r="Z997" i="1"/>
  <c r="W997" i="1"/>
  <c r="Q997" i="1"/>
  <c r="BF996" i="1"/>
  <c r="BE996" i="1"/>
  <c r="BD996" i="1" s="1"/>
  <c r="BC996" i="1"/>
  <c r="BB996" i="1"/>
  <c r="BA996" i="1"/>
  <c r="AZ996" i="1"/>
  <c r="U996" i="1" s="1"/>
  <c r="AS996" i="1"/>
  <c r="P996" i="1" s="1"/>
  <c r="O996" i="1" s="1"/>
  <c r="AN996" i="1"/>
  <c r="AM996" i="1"/>
  <c r="AF996" i="1"/>
  <c r="AE996" i="1"/>
  <c r="AD996" i="1"/>
  <c r="Z996" i="1"/>
  <c r="W996" i="1"/>
  <c r="Q996" i="1"/>
  <c r="BF995" i="1"/>
  <c r="BE995" i="1"/>
  <c r="BD995" i="1"/>
  <c r="BC995" i="1"/>
  <c r="BB995" i="1"/>
  <c r="AZ995" i="1" s="1"/>
  <c r="BA995" i="1" s="1"/>
  <c r="AS995" i="1"/>
  <c r="P995" i="1" s="1"/>
  <c r="O995" i="1" s="1"/>
  <c r="AH995" i="1" s="1"/>
  <c r="AN995" i="1"/>
  <c r="AL995" i="1"/>
  <c r="AF995" i="1"/>
  <c r="AD995" i="1" s="1"/>
  <c r="AE995" i="1"/>
  <c r="W995" i="1"/>
  <c r="Q995" i="1"/>
  <c r="BF994" i="1"/>
  <c r="Z994" i="1" s="1"/>
  <c r="BE994" i="1"/>
  <c r="BD994" i="1"/>
  <c r="BC994" i="1"/>
  <c r="BB994" i="1"/>
  <c r="BA994" i="1"/>
  <c r="AZ994" i="1"/>
  <c r="U994" i="1" s="1"/>
  <c r="AS994" i="1"/>
  <c r="AN994" i="1"/>
  <c r="Q994" i="1" s="1"/>
  <c r="AL994" i="1"/>
  <c r="AF994" i="1"/>
  <c r="AE994" i="1"/>
  <c r="AD994" i="1"/>
  <c r="AA994" i="1"/>
  <c r="AB994" i="1" s="1"/>
  <c r="AI994" i="1" s="1"/>
  <c r="W994" i="1"/>
  <c r="P994" i="1"/>
  <c r="O994" i="1" s="1"/>
  <c r="AH994" i="1" s="1"/>
  <c r="BF993" i="1"/>
  <c r="Z993" i="1" s="1"/>
  <c r="BE993" i="1"/>
  <c r="BC993" i="1"/>
  <c r="BB993" i="1"/>
  <c r="AZ993" i="1"/>
  <c r="AS993" i="1"/>
  <c r="AN993" i="1"/>
  <c r="Q993" i="1" s="1"/>
  <c r="AF993" i="1"/>
  <c r="AE993" i="1"/>
  <c r="W993" i="1"/>
  <c r="U993" i="1"/>
  <c r="R993" i="1"/>
  <c r="P993" i="1"/>
  <c r="O993" i="1" s="1"/>
  <c r="BF992" i="1"/>
  <c r="BE992" i="1"/>
  <c r="BD992" i="1"/>
  <c r="BC992" i="1"/>
  <c r="BB992" i="1"/>
  <c r="AZ992" i="1"/>
  <c r="AS992" i="1"/>
  <c r="P992" i="1" s="1"/>
  <c r="AN992" i="1"/>
  <c r="AL992" i="1"/>
  <c r="AF992" i="1"/>
  <c r="AE992" i="1"/>
  <c r="AD992" i="1" s="1"/>
  <c r="Z992" i="1"/>
  <c r="W992" i="1"/>
  <c r="R992" i="1"/>
  <c r="Q992" i="1"/>
  <c r="O992" i="1"/>
  <c r="BF991" i="1"/>
  <c r="BE991" i="1"/>
  <c r="BD991" i="1"/>
  <c r="BC991" i="1"/>
  <c r="Z991" i="1" s="1"/>
  <c r="BB991" i="1"/>
  <c r="AZ991" i="1" s="1"/>
  <c r="R991" i="1" s="1"/>
  <c r="BA991" i="1"/>
  <c r="AS991" i="1"/>
  <c r="P991" i="1" s="1"/>
  <c r="AN991" i="1"/>
  <c r="Q991" i="1" s="1"/>
  <c r="AM991" i="1"/>
  <c r="AL991" i="1"/>
  <c r="AF991" i="1"/>
  <c r="AE991" i="1"/>
  <c r="AD991" i="1" s="1"/>
  <c r="W991" i="1"/>
  <c r="U991" i="1"/>
  <c r="O991" i="1"/>
  <c r="BF990" i="1"/>
  <c r="BE990" i="1"/>
  <c r="BC990" i="1"/>
  <c r="BB990" i="1"/>
  <c r="BA990" i="1"/>
  <c r="AZ990" i="1"/>
  <c r="AS990" i="1"/>
  <c r="P990" i="1" s="1"/>
  <c r="O990" i="1" s="1"/>
  <c r="AN990" i="1"/>
  <c r="AM990" i="1"/>
  <c r="AL990" i="1"/>
  <c r="AF990" i="1"/>
  <c r="AD990" i="1" s="1"/>
  <c r="AE990" i="1"/>
  <c r="W990" i="1"/>
  <c r="U990" i="1"/>
  <c r="R990" i="1"/>
  <c r="Q990" i="1"/>
  <c r="BF989" i="1"/>
  <c r="Z989" i="1" s="1"/>
  <c r="BE989" i="1"/>
  <c r="BD989" i="1"/>
  <c r="BC989" i="1"/>
  <c r="BB989" i="1"/>
  <c r="AZ989" i="1" s="1"/>
  <c r="AL989" i="1" s="1"/>
  <c r="AS989" i="1"/>
  <c r="AN989" i="1"/>
  <c r="Q989" i="1" s="1"/>
  <c r="AF989" i="1"/>
  <c r="AD989" i="1" s="1"/>
  <c r="AE989" i="1"/>
  <c r="W989" i="1"/>
  <c r="P989" i="1"/>
  <c r="O989" i="1" s="1"/>
  <c r="AH989" i="1" s="1"/>
  <c r="BF988" i="1"/>
  <c r="BE988" i="1"/>
  <c r="BD988" i="1"/>
  <c r="BC988" i="1"/>
  <c r="BB988" i="1"/>
  <c r="AZ988" i="1"/>
  <c r="AS988" i="1"/>
  <c r="AN988" i="1"/>
  <c r="Q988" i="1" s="1"/>
  <c r="AH988" i="1"/>
  <c r="AF988" i="1"/>
  <c r="AD988" i="1" s="1"/>
  <c r="AE988" i="1"/>
  <c r="Z988" i="1"/>
  <c r="AA988" i="1" s="1"/>
  <c r="AB988" i="1" s="1"/>
  <c r="AJ988" i="1" s="1"/>
  <c r="W988" i="1"/>
  <c r="U988" i="1"/>
  <c r="R988" i="1"/>
  <c r="P988" i="1"/>
  <c r="O988" i="1" s="1"/>
  <c r="X988" i="1" s="1"/>
  <c r="V988" i="1" s="1"/>
  <c r="Y988" i="1" s="1"/>
  <c r="S988" i="1" s="1"/>
  <c r="T988" i="1" s="1"/>
  <c r="BF987" i="1"/>
  <c r="BE987" i="1"/>
  <c r="BD987" i="1" s="1"/>
  <c r="BC987" i="1"/>
  <c r="BB987" i="1"/>
  <c r="BA987" i="1"/>
  <c r="AZ987" i="1"/>
  <c r="AM987" i="1" s="1"/>
  <c r="AS987" i="1"/>
  <c r="AN987" i="1"/>
  <c r="Q987" i="1" s="1"/>
  <c r="AF987" i="1"/>
  <c r="AE987" i="1"/>
  <c r="Z987" i="1"/>
  <c r="W987" i="1"/>
  <c r="R987" i="1"/>
  <c r="P987" i="1"/>
  <c r="O987" i="1" s="1"/>
  <c r="BF986" i="1"/>
  <c r="BE986" i="1"/>
  <c r="BC986" i="1"/>
  <c r="BD986" i="1" s="1"/>
  <c r="BB986" i="1"/>
  <c r="AZ986" i="1" s="1"/>
  <c r="AS986" i="1"/>
  <c r="P986" i="1" s="1"/>
  <c r="O986" i="1" s="1"/>
  <c r="AN986" i="1"/>
  <c r="AF986" i="1"/>
  <c r="AE986" i="1"/>
  <c r="AD986" i="1"/>
  <c r="W986" i="1"/>
  <c r="U986" i="1"/>
  <c r="Q986" i="1"/>
  <c r="BF985" i="1"/>
  <c r="Z985" i="1" s="1"/>
  <c r="BE985" i="1"/>
  <c r="BD985" i="1"/>
  <c r="BC985" i="1"/>
  <c r="BB985" i="1"/>
  <c r="AZ985" i="1" s="1"/>
  <c r="AS985" i="1"/>
  <c r="AN985" i="1"/>
  <c r="Q985" i="1" s="1"/>
  <c r="AF985" i="1"/>
  <c r="AD985" i="1" s="1"/>
  <c r="AE985" i="1"/>
  <c r="W985" i="1"/>
  <c r="P985" i="1"/>
  <c r="O985" i="1"/>
  <c r="AH985" i="1" s="1"/>
  <c r="BF984" i="1"/>
  <c r="BE984" i="1"/>
  <c r="BD984" i="1"/>
  <c r="BC984" i="1"/>
  <c r="BB984" i="1"/>
  <c r="AZ984" i="1"/>
  <c r="AS984" i="1"/>
  <c r="AN984" i="1"/>
  <c r="AL984" i="1"/>
  <c r="AH984" i="1"/>
  <c r="AF984" i="1"/>
  <c r="AD984" i="1" s="1"/>
  <c r="AE984" i="1"/>
  <c r="Z984" i="1"/>
  <c r="W984" i="1"/>
  <c r="U984" i="1"/>
  <c r="R984" i="1"/>
  <c r="Q984" i="1"/>
  <c r="P984" i="1"/>
  <c r="O984" i="1" s="1"/>
  <c r="BF983" i="1"/>
  <c r="BE983" i="1"/>
  <c r="BD983" i="1" s="1"/>
  <c r="BC983" i="1"/>
  <c r="BB983" i="1"/>
  <c r="AZ983" i="1"/>
  <c r="U983" i="1" s="1"/>
  <c r="AS983" i="1"/>
  <c r="AN983" i="1"/>
  <c r="Q983" i="1" s="1"/>
  <c r="AM983" i="1"/>
  <c r="AF983" i="1"/>
  <c r="AE983" i="1"/>
  <c r="AD983" i="1" s="1"/>
  <c r="Z983" i="1"/>
  <c r="W983" i="1"/>
  <c r="R983" i="1"/>
  <c r="P983" i="1"/>
  <c r="O983" i="1"/>
  <c r="BF982" i="1"/>
  <c r="BE982" i="1"/>
  <c r="BD982" i="1"/>
  <c r="BC982" i="1"/>
  <c r="BB982" i="1"/>
  <c r="AZ982" i="1"/>
  <c r="AL982" i="1" s="1"/>
  <c r="AS982" i="1"/>
  <c r="AN982" i="1"/>
  <c r="Q982" i="1" s="1"/>
  <c r="AF982" i="1"/>
  <c r="AE982" i="1"/>
  <c r="AD982" i="1"/>
  <c r="Z982" i="1"/>
  <c r="AA982" i="1" s="1"/>
  <c r="AB982" i="1" s="1"/>
  <c r="W982" i="1"/>
  <c r="U982" i="1"/>
  <c r="P982" i="1"/>
  <c r="O982" i="1" s="1"/>
  <c r="AH982" i="1" s="1"/>
  <c r="BF981" i="1"/>
  <c r="BE981" i="1"/>
  <c r="BD981" i="1" s="1"/>
  <c r="BC981" i="1"/>
  <c r="BB981" i="1"/>
  <c r="AZ981" i="1"/>
  <c r="U981" i="1" s="1"/>
  <c r="AS981" i="1"/>
  <c r="AN981" i="1"/>
  <c r="Q981" i="1" s="1"/>
  <c r="AM981" i="1"/>
  <c r="AF981" i="1"/>
  <c r="AD981" i="1" s="1"/>
  <c r="AE981" i="1"/>
  <c r="Z981" i="1"/>
  <c r="W981" i="1"/>
  <c r="R981" i="1"/>
  <c r="P981" i="1"/>
  <c r="O981" i="1"/>
  <c r="BF980" i="1"/>
  <c r="BE980" i="1"/>
  <c r="BD980" i="1"/>
  <c r="BC980" i="1"/>
  <c r="BB980" i="1"/>
  <c r="AZ980" i="1"/>
  <c r="BA980" i="1" s="1"/>
  <c r="AS980" i="1"/>
  <c r="AN980" i="1"/>
  <c r="Q980" i="1" s="1"/>
  <c r="AF980" i="1"/>
  <c r="AE980" i="1"/>
  <c r="AD980" i="1" s="1"/>
  <c r="Z980" i="1"/>
  <c r="W980" i="1"/>
  <c r="P980" i="1"/>
  <c r="O980" i="1"/>
  <c r="AH980" i="1" s="1"/>
  <c r="BF979" i="1"/>
  <c r="BE979" i="1"/>
  <c r="BD979" i="1" s="1"/>
  <c r="BC979" i="1"/>
  <c r="BB979" i="1"/>
  <c r="AZ979" i="1" s="1"/>
  <c r="AS979" i="1"/>
  <c r="P979" i="1" s="1"/>
  <c r="O979" i="1" s="1"/>
  <c r="AN979" i="1"/>
  <c r="AM979" i="1"/>
  <c r="AF979" i="1"/>
  <c r="AE979" i="1"/>
  <c r="AD979" i="1"/>
  <c r="Z979" i="1"/>
  <c r="AA979" i="1" s="1"/>
  <c r="AB979" i="1" s="1"/>
  <c r="W979" i="1"/>
  <c r="AI979" i="1" s="1"/>
  <c r="Q979" i="1"/>
  <c r="BF978" i="1"/>
  <c r="Z978" i="1" s="1"/>
  <c r="BE978" i="1"/>
  <c r="BD978" i="1"/>
  <c r="BC978" i="1"/>
  <c r="BB978" i="1"/>
  <c r="AZ978" i="1" s="1"/>
  <c r="AS978" i="1"/>
  <c r="AN978" i="1"/>
  <c r="Q978" i="1" s="1"/>
  <c r="AF978" i="1"/>
  <c r="AD978" i="1" s="1"/>
  <c r="AE978" i="1"/>
  <c r="W978" i="1"/>
  <c r="P978" i="1"/>
  <c r="O978" i="1" s="1"/>
  <c r="AH978" i="1" s="1"/>
  <c r="BF977" i="1"/>
  <c r="BE977" i="1"/>
  <c r="BC977" i="1"/>
  <c r="BD977" i="1" s="1"/>
  <c r="BB977" i="1"/>
  <c r="AZ977" i="1"/>
  <c r="AS977" i="1"/>
  <c r="AN977" i="1"/>
  <c r="Q977" i="1" s="1"/>
  <c r="AF977" i="1"/>
  <c r="AD977" i="1" s="1"/>
  <c r="AE977" i="1"/>
  <c r="Z977" i="1"/>
  <c r="W977" i="1"/>
  <c r="R977" i="1"/>
  <c r="P977" i="1"/>
  <c r="O977" i="1" s="1"/>
  <c r="AH977" i="1" s="1"/>
  <c r="BF976" i="1"/>
  <c r="BE976" i="1"/>
  <c r="BC976" i="1"/>
  <c r="BD976" i="1" s="1"/>
  <c r="BB976" i="1"/>
  <c r="AZ976" i="1"/>
  <c r="AS976" i="1"/>
  <c r="AN976" i="1"/>
  <c r="Q976" i="1" s="1"/>
  <c r="AH976" i="1"/>
  <c r="AF976" i="1"/>
  <c r="AE976" i="1"/>
  <c r="AD976" i="1" s="1"/>
  <c r="Z976" i="1"/>
  <c r="W976" i="1"/>
  <c r="P976" i="1"/>
  <c r="O976" i="1"/>
  <c r="BF975" i="1"/>
  <c r="BE975" i="1"/>
  <c r="BD975" i="1"/>
  <c r="BC975" i="1"/>
  <c r="Z975" i="1" s="1"/>
  <c r="BB975" i="1"/>
  <c r="AZ975" i="1" s="1"/>
  <c r="AS975" i="1"/>
  <c r="P975" i="1" s="1"/>
  <c r="O975" i="1" s="1"/>
  <c r="AN975" i="1"/>
  <c r="AF975" i="1"/>
  <c r="AE975" i="1"/>
  <c r="AD975" i="1"/>
  <c r="W975" i="1"/>
  <c r="Q975" i="1"/>
  <c r="BF974" i="1"/>
  <c r="Z974" i="1" s="1"/>
  <c r="BE974" i="1"/>
  <c r="BD974" i="1"/>
  <c r="BC974" i="1"/>
  <c r="BB974" i="1"/>
  <c r="AZ974" i="1" s="1"/>
  <c r="BA974" i="1"/>
  <c r="AS974" i="1"/>
  <c r="AN974" i="1"/>
  <c r="Q974" i="1" s="1"/>
  <c r="AL974" i="1"/>
  <c r="AF974" i="1"/>
  <c r="AD974" i="1" s="1"/>
  <c r="AE974" i="1"/>
  <c r="AA974" i="1"/>
  <c r="AB974" i="1" s="1"/>
  <c r="W974" i="1"/>
  <c r="P974" i="1"/>
  <c r="O974" i="1" s="1"/>
  <c r="AH974" i="1" s="1"/>
  <c r="BF973" i="1"/>
  <c r="BE973" i="1"/>
  <c r="BC973" i="1"/>
  <c r="BB973" i="1"/>
  <c r="AZ973" i="1"/>
  <c r="AS973" i="1"/>
  <c r="AN973" i="1"/>
  <c r="Q973" i="1" s="1"/>
  <c r="AF973" i="1"/>
  <c r="AD973" i="1" s="1"/>
  <c r="AE973" i="1"/>
  <c r="W973" i="1"/>
  <c r="P973" i="1"/>
  <c r="O973" i="1" s="1"/>
  <c r="AH973" i="1" s="1"/>
  <c r="BF972" i="1"/>
  <c r="BE972" i="1"/>
  <c r="BC972" i="1"/>
  <c r="BD972" i="1" s="1"/>
  <c r="BB972" i="1"/>
  <c r="AZ972" i="1"/>
  <c r="AS972" i="1"/>
  <c r="AN972" i="1"/>
  <c r="AF972" i="1"/>
  <c r="AE972" i="1"/>
  <c r="AD972" i="1" s="1"/>
  <c r="Z972" i="1"/>
  <c r="W972" i="1"/>
  <c r="R972" i="1"/>
  <c r="Q972" i="1"/>
  <c r="P972" i="1"/>
  <c r="O972" i="1"/>
  <c r="BF971" i="1"/>
  <c r="BE971" i="1"/>
  <c r="BD971" i="1"/>
  <c r="BC971" i="1"/>
  <c r="Z971" i="1" s="1"/>
  <c r="BB971" i="1"/>
  <c r="AZ971" i="1" s="1"/>
  <c r="AS971" i="1"/>
  <c r="P971" i="1" s="1"/>
  <c r="O971" i="1" s="1"/>
  <c r="AN971" i="1"/>
  <c r="AF971" i="1"/>
  <c r="AE971" i="1"/>
  <c r="AD971" i="1"/>
  <c r="W971" i="1"/>
  <c r="Q971" i="1"/>
  <c r="BF970" i="1"/>
  <c r="Z970" i="1" s="1"/>
  <c r="BE970" i="1"/>
  <c r="BD970" i="1"/>
  <c r="BC970" i="1"/>
  <c r="BB970" i="1"/>
  <c r="AZ970" i="1" s="1"/>
  <c r="BA970" i="1"/>
  <c r="AS970" i="1"/>
  <c r="AN970" i="1"/>
  <c r="Q970" i="1" s="1"/>
  <c r="AI970" i="1"/>
  <c r="AF970" i="1"/>
  <c r="AD970" i="1" s="1"/>
  <c r="AE970" i="1"/>
  <c r="AA970" i="1"/>
  <c r="AB970" i="1" s="1"/>
  <c r="X970" i="1"/>
  <c r="V970" i="1" s="1"/>
  <c r="Y970" i="1" s="1"/>
  <c r="W970" i="1"/>
  <c r="P970" i="1"/>
  <c r="O970" i="1" s="1"/>
  <c r="AH970" i="1" s="1"/>
  <c r="BF969" i="1"/>
  <c r="BE969" i="1"/>
  <c r="BC969" i="1"/>
  <c r="BD969" i="1" s="1"/>
  <c r="BB969" i="1"/>
  <c r="AZ969" i="1"/>
  <c r="AS969" i="1"/>
  <c r="AN969" i="1"/>
  <c r="Q969" i="1" s="1"/>
  <c r="AH969" i="1"/>
  <c r="AF969" i="1"/>
  <c r="AE969" i="1"/>
  <c r="AD969" i="1" s="1"/>
  <c r="W969" i="1"/>
  <c r="U969" i="1"/>
  <c r="R969" i="1"/>
  <c r="P969" i="1"/>
  <c r="O969" i="1" s="1"/>
  <c r="BF968" i="1"/>
  <c r="BE968" i="1"/>
  <c r="BC968" i="1"/>
  <c r="BB968" i="1"/>
  <c r="AZ968" i="1"/>
  <c r="AS968" i="1"/>
  <c r="P968" i="1" s="1"/>
  <c r="O968" i="1" s="1"/>
  <c r="AN968" i="1"/>
  <c r="AF968" i="1"/>
  <c r="AE968" i="1"/>
  <c r="AD968" i="1" s="1"/>
  <c r="Z968" i="1"/>
  <c r="W968" i="1"/>
  <c r="Q968" i="1"/>
  <c r="BF967" i="1"/>
  <c r="BE967" i="1"/>
  <c r="BD967" i="1"/>
  <c r="BC967" i="1"/>
  <c r="Z967" i="1" s="1"/>
  <c r="BB967" i="1"/>
  <c r="AZ967" i="1" s="1"/>
  <c r="AS967" i="1"/>
  <c r="P967" i="1" s="1"/>
  <c r="O967" i="1" s="1"/>
  <c r="AN967" i="1"/>
  <c r="AF967" i="1"/>
  <c r="AE967" i="1"/>
  <c r="AD967" i="1"/>
  <c r="W967" i="1"/>
  <c r="Q967" i="1"/>
  <c r="BF966" i="1"/>
  <c r="Z966" i="1" s="1"/>
  <c r="BE966" i="1"/>
  <c r="BD966" i="1"/>
  <c r="BC966" i="1"/>
  <c r="BB966" i="1"/>
  <c r="AZ966" i="1" s="1"/>
  <c r="BA966" i="1" s="1"/>
  <c r="AS966" i="1"/>
  <c r="AN966" i="1"/>
  <c r="Q966" i="1" s="1"/>
  <c r="AL966" i="1"/>
  <c r="AF966" i="1"/>
  <c r="AD966" i="1" s="1"/>
  <c r="AE966" i="1"/>
  <c r="W966" i="1"/>
  <c r="P966" i="1"/>
  <c r="O966" i="1" s="1"/>
  <c r="AH966" i="1" s="1"/>
  <c r="BF965" i="1"/>
  <c r="Z965" i="1" s="1"/>
  <c r="BE965" i="1"/>
  <c r="BC965" i="1"/>
  <c r="BD965" i="1" s="1"/>
  <c r="BB965" i="1"/>
  <c r="AZ965" i="1"/>
  <c r="AS965" i="1"/>
  <c r="AN965" i="1"/>
  <c r="Q965" i="1" s="1"/>
  <c r="AH965" i="1"/>
  <c r="AF965" i="1"/>
  <c r="AE965" i="1"/>
  <c r="W965" i="1"/>
  <c r="U965" i="1"/>
  <c r="R965" i="1"/>
  <c r="P965" i="1"/>
  <c r="O965" i="1" s="1"/>
  <c r="BF964" i="1"/>
  <c r="BE964" i="1"/>
  <c r="BC964" i="1"/>
  <c r="BB964" i="1"/>
  <c r="AZ964" i="1" s="1"/>
  <c r="AS964" i="1"/>
  <c r="P964" i="1" s="1"/>
  <c r="O964" i="1" s="1"/>
  <c r="AN964" i="1"/>
  <c r="AH964" i="1"/>
  <c r="AF964" i="1"/>
  <c r="AE964" i="1"/>
  <c r="AD964" i="1" s="1"/>
  <c r="Z964" i="1"/>
  <c r="W964" i="1"/>
  <c r="Q964" i="1"/>
  <c r="BF963" i="1"/>
  <c r="BE963" i="1"/>
  <c r="BD963" i="1"/>
  <c r="BC963" i="1"/>
  <c r="Z963" i="1" s="1"/>
  <c r="BB963" i="1"/>
  <c r="AZ963" i="1" s="1"/>
  <c r="AS963" i="1"/>
  <c r="P963" i="1" s="1"/>
  <c r="O963" i="1" s="1"/>
  <c r="AN963" i="1"/>
  <c r="AL963" i="1"/>
  <c r="AF963" i="1"/>
  <c r="AE963" i="1"/>
  <c r="AD963" i="1"/>
  <c r="W963" i="1"/>
  <c r="U963" i="1"/>
  <c r="Q963" i="1"/>
  <c r="BF962" i="1"/>
  <c r="Z962" i="1" s="1"/>
  <c r="BE962" i="1"/>
  <c r="BD962" i="1" s="1"/>
  <c r="BC962" i="1"/>
  <c r="BB962" i="1"/>
  <c r="BA962" i="1"/>
  <c r="AZ962" i="1"/>
  <c r="AS962" i="1"/>
  <c r="AN962" i="1"/>
  <c r="AM962" i="1"/>
  <c r="AL962" i="1"/>
  <c r="AF962" i="1"/>
  <c r="AE962" i="1"/>
  <c r="AD962" i="1" s="1"/>
  <c r="W962" i="1"/>
  <c r="U962" i="1"/>
  <c r="R962" i="1"/>
  <c r="Q962" i="1"/>
  <c r="P962" i="1"/>
  <c r="O962" i="1" s="1"/>
  <c r="BF961" i="1"/>
  <c r="Z961" i="1" s="1"/>
  <c r="BE961" i="1"/>
  <c r="BC961" i="1"/>
  <c r="BD961" i="1" s="1"/>
  <c r="BB961" i="1"/>
  <c r="AZ961" i="1"/>
  <c r="AS961" i="1"/>
  <c r="P961" i="1" s="1"/>
  <c r="O961" i="1" s="1"/>
  <c r="AN961" i="1"/>
  <c r="AF961" i="1"/>
  <c r="AE961" i="1"/>
  <c r="AD961" i="1" s="1"/>
  <c r="W961" i="1"/>
  <c r="R961" i="1"/>
  <c r="Q961" i="1"/>
  <c r="BF960" i="1"/>
  <c r="BE960" i="1"/>
  <c r="BC960" i="1"/>
  <c r="BB960" i="1"/>
  <c r="AZ960" i="1" s="1"/>
  <c r="U960" i="1" s="1"/>
  <c r="BA960" i="1"/>
  <c r="AS960" i="1"/>
  <c r="AN960" i="1"/>
  <c r="AF960" i="1"/>
  <c r="AE960" i="1"/>
  <c r="AD960" i="1" s="1"/>
  <c r="W960" i="1"/>
  <c r="Q960" i="1"/>
  <c r="P960" i="1"/>
  <c r="O960" i="1" s="1"/>
  <c r="BF959" i="1"/>
  <c r="BE959" i="1"/>
  <c r="BC959" i="1"/>
  <c r="BB959" i="1"/>
  <c r="AZ959" i="1"/>
  <c r="AL959" i="1" s="1"/>
  <c r="AS959" i="1"/>
  <c r="P959" i="1" s="1"/>
  <c r="O959" i="1" s="1"/>
  <c r="AN959" i="1"/>
  <c r="AM959" i="1"/>
  <c r="AF959" i="1"/>
  <c r="AE959" i="1"/>
  <c r="AD959" i="1" s="1"/>
  <c r="W959" i="1"/>
  <c r="U959" i="1"/>
  <c r="R959" i="1"/>
  <c r="Q959" i="1"/>
  <c r="BF958" i="1"/>
  <c r="BE958" i="1"/>
  <c r="BC958" i="1"/>
  <c r="Z958" i="1" s="1"/>
  <c r="BB958" i="1"/>
  <c r="AZ958" i="1" s="1"/>
  <c r="AS958" i="1"/>
  <c r="P958" i="1" s="1"/>
  <c r="AN958" i="1"/>
  <c r="AF958" i="1"/>
  <c r="AE958" i="1"/>
  <c r="AD958" i="1" s="1"/>
  <c r="W958" i="1"/>
  <c r="Q958" i="1"/>
  <c r="O958" i="1"/>
  <c r="BF957" i="1"/>
  <c r="BE957" i="1"/>
  <c r="BD957" i="1"/>
  <c r="BC957" i="1"/>
  <c r="BB957" i="1"/>
  <c r="BA957" i="1"/>
  <c r="AZ957" i="1"/>
  <c r="AM957" i="1" s="1"/>
  <c r="AS957" i="1"/>
  <c r="P957" i="1" s="1"/>
  <c r="O957" i="1" s="1"/>
  <c r="AN957" i="1"/>
  <c r="AL957" i="1"/>
  <c r="AF957" i="1"/>
  <c r="AE957" i="1"/>
  <c r="AD957" i="1"/>
  <c r="Z957" i="1"/>
  <c r="W957" i="1"/>
  <c r="U957" i="1"/>
  <c r="R957" i="1"/>
  <c r="Q957" i="1"/>
  <c r="BF956" i="1"/>
  <c r="BE956" i="1"/>
  <c r="BC956" i="1"/>
  <c r="BB956" i="1"/>
  <c r="AZ956" i="1" s="1"/>
  <c r="BA956" i="1"/>
  <c r="AS956" i="1"/>
  <c r="AN956" i="1"/>
  <c r="Q956" i="1" s="1"/>
  <c r="AF956" i="1"/>
  <c r="AE956" i="1"/>
  <c r="AD956" i="1" s="1"/>
  <c r="W956" i="1"/>
  <c r="U956" i="1"/>
  <c r="P956" i="1"/>
  <c r="O956" i="1" s="1"/>
  <c r="BF955" i="1"/>
  <c r="BE955" i="1"/>
  <c r="BC955" i="1"/>
  <c r="BB955" i="1"/>
  <c r="AZ955" i="1"/>
  <c r="AL955" i="1" s="1"/>
  <c r="AS955" i="1"/>
  <c r="P955" i="1" s="1"/>
  <c r="O955" i="1" s="1"/>
  <c r="AN955" i="1"/>
  <c r="AM955" i="1"/>
  <c r="AF955" i="1"/>
  <c r="AE955" i="1"/>
  <c r="AD955" i="1" s="1"/>
  <c r="W955" i="1"/>
  <c r="U955" i="1"/>
  <c r="R955" i="1"/>
  <c r="Q955" i="1"/>
  <c r="BF954" i="1"/>
  <c r="BE954" i="1"/>
  <c r="BC954" i="1"/>
  <c r="Z954" i="1" s="1"/>
  <c r="BB954" i="1"/>
  <c r="AZ954" i="1" s="1"/>
  <c r="AS954" i="1"/>
  <c r="P954" i="1" s="1"/>
  <c r="O954" i="1" s="1"/>
  <c r="AN954" i="1"/>
  <c r="AM954" i="1"/>
  <c r="AF954" i="1"/>
  <c r="AE954" i="1"/>
  <c r="AD954" i="1" s="1"/>
  <c r="W954" i="1"/>
  <c r="Q954" i="1"/>
  <c r="BF953" i="1"/>
  <c r="BE953" i="1"/>
  <c r="BD953" i="1"/>
  <c r="BC953" i="1"/>
  <c r="Z953" i="1" s="1"/>
  <c r="BB953" i="1"/>
  <c r="BA953" i="1"/>
  <c r="AZ953" i="1"/>
  <c r="AS953" i="1"/>
  <c r="P953" i="1" s="1"/>
  <c r="O953" i="1" s="1"/>
  <c r="AN953" i="1"/>
  <c r="AM953" i="1"/>
  <c r="AL953" i="1"/>
  <c r="AF953" i="1"/>
  <c r="AE953" i="1"/>
  <c r="AD953" i="1"/>
  <c r="AA953" i="1"/>
  <c r="AB953" i="1" s="1"/>
  <c r="W953" i="1"/>
  <c r="U953" i="1"/>
  <c r="R953" i="1"/>
  <c r="Q953" i="1"/>
  <c r="BF952" i="1"/>
  <c r="BE952" i="1"/>
  <c r="BC952" i="1"/>
  <c r="BB952" i="1"/>
  <c r="AZ952" i="1" s="1"/>
  <c r="BA952" i="1"/>
  <c r="AS952" i="1"/>
  <c r="AN952" i="1"/>
  <c r="Q952" i="1" s="1"/>
  <c r="AF952" i="1"/>
  <c r="AE952" i="1"/>
  <c r="AD952" i="1" s="1"/>
  <c r="W952" i="1"/>
  <c r="U952" i="1"/>
  <c r="P952" i="1"/>
  <c r="O952" i="1" s="1"/>
  <c r="BF951" i="1"/>
  <c r="BE951" i="1"/>
  <c r="BC951" i="1"/>
  <c r="BB951" i="1"/>
  <c r="AZ951" i="1"/>
  <c r="AL951" i="1" s="1"/>
  <c r="AS951" i="1"/>
  <c r="P951" i="1" s="1"/>
  <c r="AN951" i="1"/>
  <c r="AM951" i="1"/>
  <c r="AF951" i="1"/>
  <c r="AE951" i="1"/>
  <c r="AD951" i="1" s="1"/>
  <c r="W951" i="1"/>
  <c r="U951" i="1"/>
  <c r="R951" i="1"/>
  <c r="Q951" i="1"/>
  <c r="O951" i="1"/>
  <c r="BF950" i="1"/>
  <c r="BE950" i="1"/>
  <c r="BC950" i="1"/>
  <c r="Z950" i="1" s="1"/>
  <c r="BB950" i="1"/>
  <c r="AZ950" i="1" s="1"/>
  <c r="AM950" i="1" s="1"/>
  <c r="AS950" i="1"/>
  <c r="P950" i="1" s="1"/>
  <c r="AN950" i="1"/>
  <c r="AF950" i="1"/>
  <c r="AE950" i="1"/>
  <c r="AD950" i="1" s="1"/>
  <c r="W950" i="1"/>
  <c r="Q950" i="1"/>
  <c r="O950" i="1"/>
  <c r="BF949" i="1"/>
  <c r="BE949" i="1"/>
  <c r="BD949" i="1"/>
  <c r="BC949" i="1"/>
  <c r="Z949" i="1" s="1"/>
  <c r="BB949" i="1"/>
  <c r="BA949" i="1"/>
  <c r="AZ949" i="1"/>
  <c r="AS949" i="1"/>
  <c r="P949" i="1" s="1"/>
  <c r="O949" i="1" s="1"/>
  <c r="AA949" i="1" s="1"/>
  <c r="AB949" i="1" s="1"/>
  <c r="AN949" i="1"/>
  <c r="AM949" i="1"/>
  <c r="AL949" i="1"/>
  <c r="AF949" i="1"/>
  <c r="AE949" i="1"/>
  <c r="AD949" i="1"/>
  <c r="W949" i="1"/>
  <c r="U949" i="1"/>
  <c r="R949" i="1"/>
  <c r="Q949" i="1"/>
  <c r="BF948" i="1"/>
  <c r="BE948" i="1"/>
  <c r="BC948" i="1"/>
  <c r="BB948" i="1"/>
  <c r="AZ948" i="1" s="1"/>
  <c r="BA948" i="1"/>
  <c r="AS948" i="1"/>
  <c r="AN948" i="1"/>
  <c r="Q948" i="1" s="1"/>
  <c r="AF948" i="1"/>
  <c r="AE948" i="1"/>
  <c r="AD948" i="1" s="1"/>
  <c r="W948" i="1"/>
  <c r="U948" i="1"/>
  <c r="P948" i="1"/>
  <c r="O948" i="1" s="1"/>
  <c r="BF947" i="1"/>
  <c r="BE947" i="1"/>
  <c r="BC947" i="1"/>
  <c r="BB947" i="1"/>
  <c r="AZ947" i="1"/>
  <c r="AL947" i="1" s="1"/>
  <c r="AS947" i="1"/>
  <c r="P947" i="1" s="1"/>
  <c r="O947" i="1" s="1"/>
  <c r="AN947" i="1"/>
  <c r="AM947" i="1"/>
  <c r="AF947" i="1"/>
  <c r="AE947" i="1"/>
  <c r="AD947" i="1" s="1"/>
  <c r="W947" i="1"/>
  <c r="U947" i="1"/>
  <c r="R947" i="1"/>
  <c r="Q947" i="1"/>
  <c r="BF946" i="1"/>
  <c r="BE946" i="1"/>
  <c r="BC946" i="1"/>
  <c r="Z946" i="1" s="1"/>
  <c r="BB946" i="1"/>
  <c r="AZ946" i="1" s="1"/>
  <c r="AS946" i="1"/>
  <c r="P946" i="1" s="1"/>
  <c r="O946" i="1" s="1"/>
  <c r="AN946" i="1"/>
  <c r="AM946" i="1"/>
  <c r="AF946" i="1"/>
  <c r="AE946" i="1"/>
  <c r="AD946" i="1" s="1"/>
  <c r="W946" i="1"/>
  <c r="Q946" i="1"/>
  <c r="BF945" i="1"/>
  <c r="BE945" i="1"/>
  <c r="BD945" i="1"/>
  <c r="BC945" i="1"/>
  <c r="Z945" i="1" s="1"/>
  <c r="BB945" i="1"/>
  <c r="BA945" i="1"/>
  <c r="AZ945" i="1"/>
  <c r="AS945" i="1"/>
  <c r="P945" i="1" s="1"/>
  <c r="O945" i="1" s="1"/>
  <c r="AN945" i="1"/>
  <c r="AM945" i="1"/>
  <c r="AL945" i="1"/>
  <c r="AF945" i="1"/>
  <c r="AE945" i="1"/>
  <c r="AD945" i="1"/>
  <c r="AA945" i="1"/>
  <c r="AB945" i="1" s="1"/>
  <c r="W945" i="1"/>
  <c r="U945" i="1"/>
  <c r="R945" i="1"/>
  <c r="Q945" i="1"/>
  <c r="BF944" i="1"/>
  <c r="BE944" i="1"/>
  <c r="BC944" i="1"/>
  <c r="BB944" i="1"/>
  <c r="AZ944" i="1" s="1"/>
  <c r="AS944" i="1"/>
  <c r="AN944" i="1"/>
  <c r="Q944" i="1" s="1"/>
  <c r="AF944" i="1"/>
  <c r="AE944" i="1"/>
  <c r="AD944" i="1" s="1"/>
  <c r="W944" i="1"/>
  <c r="P944" i="1"/>
  <c r="O944" i="1" s="1"/>
  <c r="BF943" i="1"/>
  <c r="BE943" i="1"/>
  <c r="BC943" i="1"/>
  <c r="BB943" i="1"/>
  <c r="AZ943" i="1"/>
  <c r="AL943" i="1" s="1"/>
  <c r="AS943" i="1"/>
  <c r="P943" i="1" s="1"/>
  <c r="AN943" i="1"/>
  <c r="AM943" i="1"/>
  <c r="AF943" i="1"/>
  <c r="AE943" i="1"/>
  <c r="AD943" i="1" s="1"/>
  <c r="W943" i="1"/>
  <c r="U943" i="1"/>
  <c r="R943" i="1"/>
  <c r="Q943" i="1"/>
  <c r="O943" i="1"/>
  <c r="BF942" i="1"/>
  <c r="BE942" i="1"/>
  <c r="BC942" i="1"/>
  <c r="Z942" i="1" s="1"/>
  <c r="BB942" i="1"/>
  <c r="AZ942" i="1" s="1"/>
  <c r="AM942" i="1" s="1"/>
  <c r="AS942" i="1"/>
  <c r="P942" i="1" s="1"/>
  <c r="AN942" i="1"/>
  <c r="AF942" i="1"/>
  <c r="AE942" i="1"/>
  <c r="AD942" i="1" s="1"/>
  <c r="W942" i="1"/>
  <c r="Q942" i="1"/>
  <c r="O942" i="1"/>
  <c r="BF941" i="1"/>
  <c r="BE941" i="1"/>
  <c r="BD941" i="1"/>
  <c r="BC941" i="1"/>
  <c r="Z941" i="1" s="1"/>
  <c r="BB941" i="1"/>
  <c r="BA941" i="1"/>
  <c r="AZ941" i="1"/>
  <c r="AS941" i="1"/>
  <c r="P941" i="1" s="1"/>
  <c r="O941" i="1" s="1"/>
  <c r="AN941" i="1"/>
  <c r="AM941" i="1"/>
  <c r="AL941" i="1"/>
  <c r="AF941" i="1"/>
  <c r="AE941" i="1"/>
  <c r="AD941" i="1"/>
  <c r="W941" i="1"/>
  <c r="U941" i="1"/>
  <c r="R941" i="1"/>
  <c r="Q941" i="1"/>
  <c r="BF940" i="1"/>
  <c r="BE940" i="1"/>
  <c r="BC940" i="1"/>
  <c r="BB940" i="1"/>
  <c r="AZ940" i="1" s="1"/>
  <c r="BA940" i="1"/>
  <c r="AS940" i="1"/>
  <c r="AN940" i="1"/>
  <c r="Q940" i="1" s="1"/>
  <c r="AF940" i="1"/>
  <c r="AE940" i="1"/>
  <c r="AD940" i="1" s="1"/>
  <c r="W940" i="1"/>
  <c r="U940" i="1"/>
  <c r="P940" i="1"/>
  <c r="O940" i="1" s="1"/>
  <c r="BF939" i="1"/>
  <c r="BE939" i="1"/>
  <c r="BC939" i="1"/>
  <c r="BB939" i="1"/>
  <c r="AZ939" i="1"/>
  <c r="AL939" i="1" s="1"/>
  <c r="AS939" i="1"/>
  <c r="P939" i="1" s="1"/>
  <c r="O939" i="1" s="1"/>
  <c r="AN939" i="1"/>
  <c r="AM939" i="1"/>
  <c r="AF939" i="1"/>
  <c r="AE939" i="1"/>
  <c r="AD939" i="1" s="1"/>
  <c r="W939" i="1"/>
  <c r="U939" i="1"/>
  <c r="R939" i="1"/>
  <c r="Q939" i="1"/>
  <c r="BF938" i="1"/>
  <c r="BE938" i="1"/>
  <c r="BC938" i="1"/>
  <c r="Z938" i="1" s="1"/>
  <c r="BB938" i="1"/>
  <c r="AZ938" i="1" s="1"/>
  <c r="AS938" i="1"/>
  <c r="P938" i="1" s="1"/>
  <c r="O938" i="1" s="1"/>
  <c r="AN938" i="1"/>
  <c r="AM938" i="1"/>
  <c r="AF938" i="1"/>
  <c r="AE938" i="1"/>
  <c r="AD938" i="1" s="1"/>
  <c r="W938" i="1"/>
  <c r="Q938" i="1"/>
  <c r="BF937" i="1"/>
  <c r="BE937" i="1"/>
  <c r="BD937" i="1"/>
  <c r="BC937" i="1"/>
  <c r="Z937" i="1" s="1"/>
  <c r="AA937" i="1" s="1"/>
  <c r="AB937" i="1" s="1"/>
  <c r="BB937" i="1"/>
  <c r="BA937" i="1"/>
  <c r="AZ937" i="1"/>
  <c r="AS937" i="1"/>
  <c r="P937" i="1" s="1"/>
  <c r="O937" i="1" s="1"/>
  <c r="AN937" i="1"/>
  <c r="AM937" i="1"/>
  <c r="AL937" i="1"/>
  <c r="AF937" i="1"/>
  <c r="AE937" i="1"/>
  <c r="AD937" i="1"/>
  <c r="W937" i="1"/>
  <c r="U937" i="1"/>
  <c r="R937" i="1"/>
  <c r="Q937" i="1"/>
  <c r="BF936" i="1"/>
  <c r="BE936" i="1"/>
  <c r="BC936" i="1"/>
  <c r="BB936" i="1"/>
  <c r="AZ936" i="1" s="1"/>
  <c r="BA936" i="1" s="1"/>
  <c r="AS936" i="1"/>
  <c r="AN936" i="1"/>
  <c r="Q936" i="1" s="1"/>
  <c r="AF936" i="1"/>
  <c r="AE936" i="1"/>
  <c r="W936" i="1"/>
  <c r="P936" i="1"/>
  <c r="O936" i="1" s="1"/>
  <c r="BF935" i="1"/>
  <c r="BE935" i="1"/>
  <c r="BC935" i="1"/>
  <c r="BB935" i="1"/>
  <c r="AZ935" i="1"/>
  <c r="AS935" i="1"/>
  <c r="P935" i="1" s="1"/>
  <c r="O935" i="1" s="1"/>
  <c r="AN935" i="1"/>
  <c r="AM935" i="1"/>
  <c r="AF935" i="1"/>
  <c r="AE935" i="1"/>
  <c r="AD935" i="1" s="1"/>
  <c r="Z935" i="1"/>
  <c r="W935" i="1"/>
  <c r="U935" i="1"/>
  <c r="Q935" i="1"/>
  <c r="BF934" i="1"/>
  <c r="BE934" i="1"/>
  <c r="BC934" i="1"/>
  <c r="Z934" i="1" s="1"/>
  <c r="BB934" i="1"/>
  <c r="AZ934" i="1" s="1"/>
  <c r="AS934" i="1"/>
  <c r="P934" i="1" s="1"/>
  <c r="O934" i="1" s="1"/>
  <c r="AN934" i="1"/>
  <c r="AM934" i="1"/>
  <c r="AF934" i="1"/>
  <c r="AE934" i="1"/>
  <c r="AD934" i="1" s="1"/>
  <c r="W934" i="1"/>
  <c r="Q934" i="1"/>
  <c r="BF933" i="1"/>
  <c r="BE933" i="1"/>
  <c r="BD933" i="1"/>
  <c r="BC933" i="1"/>
  <c r="Z933" i="1" s="1"/>
  <c r="BB933" i="1"/>
  <c r="BA933" i="1"/>
  <c r="AZ933" i="1"/>
  <c r="AS933" i="1"/>
  <c r="P933" i="1" s="1"/>
  <c r="O933" i="1" s="1"/>
  <c r="AN933" i="1"/>
  <c r="AM933" i="1"/>
  <c r="AL933" i="1"/>
  <c r="AF933" i="1"/>
  <c r="AE933" i="1"/>
  <c r="AD933" i="1"/>
  <c r="W933" i="1"/>
  <c r="U933" i="1"/>
  <c r="R933" i="1"/>
  <c r="Q933" i="1"/>
  <c r="BF932" i="1"/>
  <c r="BE932" i="1"/>
  <c r="BC932" i="1"/>
  <c r="BB932" i="1"/>
  <c r="AZ932" i="1" s="1"/>
  <c r="AS932" i="1"/>
  <c r="AN932" i="1"/>
  <c r="Q932" i="1" s="1"/>
  <c r="AF932" i="1"/>
  <c r="AE932" i="1"/>
  <c r="AD932" i="1" s="1"/>
  <c r="W932" i="1"/>
  <c r="P932" i="1"/>
  <c r="O932" i="1" s="1"/>
  <c r="AH932" i="1" s="1"/>
  <c r="BF931" i="1"/>
  <c r="BE931" i="1"/>
  <c r="BC931" i="1"/>
  <c r="BB931" i="1"/>
  <c r="AZ931" i="1"/>
  <c r="AS931" i="1"/>
  <c r="P931" i="1" s="1"/>
  <c r="O931" i="1" s="1"/>
  <c r="AN931" i="1"/>
  <c r="AM931" i="1"/>
  <c r="AH931" i="1"/>
  <c r="AF931" i="1"/>
  <c r="AE931" i="1"/>
  <c r="AD931" i="1" s="1"/>
  <c r="Z931" i="1"/>
  <c r="W931" i="1"/>
  <c r="U931" i="1"/>
  <c r="Q931" i="1"/>
  <c r="BF930" i="1"/>
  <c r="BE930" i="1"/>
  <c r="BC930" i="1"/>
  <c r="Z930" i="1" s="1"/>
  <c r="BB930" i="1"/>
  <c r="AZ930" i="1" s="1"/>
  <c r="BA930" i="1"/>
  <c r="AS930" i="1"/>
  <c r="P930" i="1" s="1"/>
  <c r="AN930" i="1"/>
  <c r="AF930" i="1"/>
  <c r="AE930" i="1"/>
  <c r="AD930" i="1" s="1"/>
  <c r="W930" i="1"/>
  <c r="Q930" i="1"/>
  <c r="O930" i="1"/>
  <c r="BF929" i="1"/>
  <c r="BE929" i="1"/>
  <c r="BC929" i="1"/>
  <c r="Z929" i="1" s="1"/>
  <c r="BB929" i="1"/>
  <c r="BA929" i="1"/>
  <c r="AZ929" i="1"/>
  <c r="AS929" i="1"/>
  <c r="P929" i="1" s="1"/>
  <c r="O929" i="1" s="1"/>
  <c r="AN929" i="1"/>
  <c r="AM929" i="1"/>
  <c r="AL929" i="1"/>
  <c r="AF929" i="1"/>
  <c r="AE929" i="1"/>
  <c r="AD929" i="1" s="1"/>
  <c r="W929" i="1"/>
  <c r="U929" i="1"/>
  <c r="R929" i="1"/>
  <c r="Q929" i="1"/>
  <c r="BF928" i="1"/>
  <c r="BE928" i="1"/>
  <c r="BC928" i="1"/>
  <c r="BB928" i="1"/>
  <c r="AZ928" i="1" s="1"/>
  <c r="BA928" i="1"/>
  <c r="AS928" i="1"/>
  <c r="AN928" i="1"/>
  <c r="AF928" i="1"/>
  <c r="AE928" i="1"/>
  <c r="AD928" i="1" s="1"/>
  <c r="W928" i="1"/>
  <c r="Q928" i="1"/>
  <c r="P928" i="1"/>
  <c r="O928" i="1"/>
  <c r="AH928" i="1" s="1"/>
  <c r="BF927" i="1"/>
  <c r="BE927" i="1"/>
  <c r="BC927" i="1"/>
  <c r="BB927" i="1"/>
  <c r="AZ927" i="1"/>
  <c r="AS927" i="1"/>
  <c r="P927" i="1" s="1"/>
  <c r="AN927" i="1"/>
  <c r="AH927" i="1"/>
  <c r="AF927" i="1"/>
  <c r="AE927" i="1"/>
  <c r="AD927" i="1" s="1"/>
  <c r="Z927" i="1"/>
  <c r="AA927" i="1" s="1"/>
  <c r="AB927" i="1" s="1"/>
  <c r="W927" i="1"/>
  <c r="Q927" i="1"/>
  <c r="O927" i="1"/>
  <c r="BF926" i="1"/>
  <c r="BE926" i="1"/>
  <c r="BC926" i="1"/>
  <c r="BB926" i="1"/>
  <c r="AZ926" i="1" s="1"/>
  <c r="BA926" i="1"/>
  <c r="AS926" i="1"/>
  <c r="P926" i="1" s="1"/>
  <c r="AN926" i="1"/>
  <c r="AF926" i="1"/>
  <c r="AE926" i="1"/>
  <c r="AD926" i="1" s="1"/>
  <c r="W926" i="1"/>
  <c r="U926" i="1"/>
  <c r="Q926" i="1"/>
  <c r="O926" i="1"/>
  <c r="BF925" i="1"/>
  <c r="BE925" i="1"/>
  <c r="BC925" i="1"/>
  <c r="Z925" i="1" s="1"/>
  <c r="AA925" i="1" s="1"/>
  <c r="AB925" i="1" s="1"/>
  <c r="BB925" i="1"/>
  <c r="BA925" i="1"/>
  <c r="AZ925" i="1"/>
  <c r="AS925" i="1"/>
  <c r="P925" i="1" s="1"/>
  <c r="AN925" i="1"/>
  <c r="AM925" i="1"/>
  <c r="AL925" i="1"/>
  <c r="AI925" i="1"/>
  <c r="AF925" i="1"/>
  <c r="AE925" i="1"/>
  <c r="AD925" i="1"/>
  <c r="W925" i="1"/>
  <c r="U925" i="1"/>
  <c r="R925" i="1"/>
  <c r="Q925" i="1"/>
  <c r="O925" i="1"/>
  <c r="BF924" i="1"/>
  <c r="BE924" i="1"/>
  <c r="BC924" i="1"/>
  <c r="BB924" i="1"/>
  <c r="AZ924" i="1" s="1"/>
  <c r="BA924" i="1" s="1"/>
  <c r="AS924" i="1"/>
  <c r="AN924" i="1"/>
  <c r="Q924" i="1" s="1"/>
  <c r="AF924" i="1"/>
  <c r="AE924" i="1"/>
  <c r="W924" i="1"/>
  <c r="P924" i="1"/>
  <c r="O924" i="1" s="1"/>
  <c r="BF923" i="1"/>
  <c r="BE923" i="1"/>
  <c r="BC923" i="1"/>
  <c r="BB923" i="1"/>
  <c r="BA923" i="1"/>
  <c r="AZ923" i="1"/>
  <c r="AL923" i="1" s="1"/>
  <c r="AS923" i="1"/>
  <c r="P923" i="1" s="1"/>
  <c r="O923" i="1" s="1"/>
  <c r="AN923" i="1"/>
  <c r="AM923" i="1"/>
  <c r="AF923" i="1"/>
  <c r="AE923" i="1"/>
  <c r="AD923" i="1" s="1"/>
  <c r="W923" i="1"/>
  <c r="U923" i="1"/>
  <c r="R923" i="1"/>
  <c r="Q923" i="1"/>
  <c r="BF922" i="1"/>
  <c r="BE922" i="1"/>
  <c r="BC922" i="1"/>
  <c r="BB922" i="1"/>
  <c r="AZ922" i="1" s="1"/>
  <c r="BA922" i="1" s="1"/>
  <c r="AS922" i="1"/>
  <c r="P922" i="1" s="1"/>
  <c r="AN922" i="1"/>
  <c r="AF922" i="1"/>
  <c r="AE922" i="1"/>
  <c r="AD922" i="1" s="1"/>
  <c r="W922" i="1"/>
  <c r="Q922" i="1"/>
  <c r="O922" i="1"/>
  <c r="BF921" i="1"/>
  <c r="BE921" i="1"/>
  <c r="BC921" i="1"/>
  <c r="BD921" i="1" s="1"/>
  <c r="BB921" i="1"/>
  <c r="AZ921" i="1"/>
  <c r="U921" i="1" s="1"/>
  <c r="AS921" i="1"/>
  <c r="P921" i="1" s="1"/>
  <c r="O921" i="1" s="1"/>
  <c r="AN921" i="1"/>
  <c r="AM921" i="1"/>
  <c r="AF921" i="1"/>
  <c r="AE921" i="1"/>
  <c r="AD921" i="1"/>
  <c r="W921" i="1"/>
  <c r="Q921" i="1"/>
  <c r="BF920" i="1"/>
  <c r="BE920" i="1"/>
  <c r="BC920" i="1"/>
  <c r="BB920" i="1"/>
  <c r="AZ920" i="1" s="1"/>
  <c r="BA920" i="1"/>
  <c r="AS920" i="1"/>
  <c r="AN920" i="1"/>
  <c r="Q920" i="1" s="1"/>
  <c r="AM920" i="1"/>
  <c r="AF920" i="1"/>
  <c r="AE920" i="1"/>
  <c r="W920" i="1"/>
  <c r="U920" i="1"/>
  <c r="P920" i="1"/>
  <c r="O920" i="1"/>
  <c r="AH920" i="1" s="1"/>
  <c r="BF919" i="1"/>
  <c r="BE919" i="1"/>
  <c r="BD919" i="1"/>
  <c r="BC919" i="1"/>
  <c r="BB919" i="1"/>
  <c r="AZ919" i="1"/>
  <c r="AM919" i="1" s="1"/>
  <c r="AS919" i="1"/>
  <c r="P919" i="1" s="1"/>
  <c r="O919" i="1" s="1"/>
  <c r="AN919" i="1"/>
  <c r="AL919" i="1"/>
  <c r="AF919" i="1"/>
  <c r="AE919" i="1"/>
  <c r="AD919" i="1" s="1"/>
  <c r="Z919" i="1"/>
  <c r="W919" i="1"/>
  <c r="U919" i="1"/>
  <c r="R919" i="1"/>
  <c r="Q919" i="1"/>
  <c r="BF918" i="1"/>
  <c r="BE918" i="1"/>
  <c r="BC918" i="1"/>
  <c r="BB918" i="1"/>
  <c r="AZ918" i="1" s="1"/>
  <c r="AS918" i="1"/>
  <c r="P918" i="1" s="1"/>
  <c r="O918" i="1" s="1"/>
  <c r="AN918" i="1"/>
  <c r="AF918" i="1"/>
  <c r="AE918" i="1"/>
  <c r="AD918" i="1" s="1"/>
  <c r="W918" i="1"/>
  <c r="Q918" i="1"/>
  <c r="BF917" i="1"/>
  <c r="BE917" i="1"/>
  <c r="BC917" i="1"/>
  <c r="BD917" i="1" s="1"/>
  <c r="BB917" i="1"/>
  <c r="BA917" i="1"/>
  <c r="AZ917" i="1"/>
  <c r="AL917" i="1" s="1"/>
  <c r="AS917" i="1"/>
  <c r="P917" i="1" s="1"/>
  <c r="O917" i="1" s="1"/>
  <c r="AN917" i="1"/>
  <c r="AM917" i="1"/>
  <c r="AF917" i="1"/>
  <c r="AE917" i="1"/>
  <c r="AD917" i="1"/>
  <c r="W917" i="1"/>
  <c r="U917" i="1"/>
  <c r="Q917" i="1"/>
  <c r="BF916" i="1"/>
  <c r="BE916" i="1"/>
  <c r="BC916" i="1"/>
  <c r="BB916" i="1"/>
  <c r="AZ916" i="1" s="1"/>
  <c r="U916" i="1" s="1"/>
  <c r="AS916" i="1"/>
  <c r="P916" i="1" s="1"/>
  <c r="O916" i="1" s="1"/>
  <c r="AN916" i="1"/>
  <c r="AF916" i="1"/>
  <c r="AE916" i="1"/>
  <c r="AD916" i="1"/>
  <c r="W916" i="1"/>
  <c r="Q916" i="1"/>
  <c r="BF915" i="1"/>
  <c r="BE915" i="1"/>
  <c r="BC915" i="1"/>
  <c r="BB915" i="1"/>
  <c r="BA915" i="1"/>
  <c r="AZ915" i="1"/>
  <c r="AL915" i="1" s="1"/>
  <c r="AS915" i="1"/>
  <c r="AN915" i="1"/>
  <c r="Q915" i="1" s="1"/>
  <c r="AM915" i="1"/>
  <c r="AF915" i="1"/>
  <c r="AE915" i="1"/>
  <c r="AD915" i="1" s="1"/>
  <c r="W915" i="1"/>
  <c r="U915" i="1"/>
  <c r="R915" i="1"/>
  <c r="P915" i="1"/>
  <c r="O915" i="1"/>
  <c r="BF914" i="1"/>
  <c r="BE914" i="1"/>
  <c r="BC914" i="1"/>
  <c r="BD914" i="1" s="1"/>
  <c r="BB914" i="1"/>
  <c r="AZ914" i="1"/>
  <c r="AM914" i="1" s="1"/>
  <c r="AS914" i="1"/>
  <c r="P914" i="1" s="1"/>
  <c r="O914" i="1" s="1"/>
  <c r="AN914" i="1"/>
  <c r="AF914" i="1"/>
  <c r="AE914" i="1"/>
  <c r="AD914" i="1" s="1"/>
  <c r="Z914" i="1"/>
  <c r="W914" i="1"/>
  <c r="R914" i="1"/>
  <c r="Q914" i="1"/>
  <c r="BF913" i="1"/>
  <c r="BE913" i="1"/>
  <c r="BC913" i="1"/>
  <c r="Z913" i="1" s="1"/>
  <c r="BB913" i="1"/>
  <c r="AZ913" i="1" s="1"/>
  <c r="BA913" i="1" s="1"/>
  <c r="AS913" i="1"/>
  <c r="P913" i="1" s="1"/>
  <c r="O913" i="1" s="1"/>
  <c r="AN913" i="1"/>
  <c r="AF913" i="1"/>
  <c r="AE913" i="1"/>
  <c r="AD913" i="1" s="1"/>
  <c r="AA913" i="1"/>
  <c r="AB913" i="1" s="1"/>
  <c r="AI913" i="1" s="1"/>
  <c r="W913" i="1"/>
  <c r="Q913" i="1"/>
  <c r="BF912" i="1"/>
  <c r="BE912" i="1"/>
  <c r="BC912" i="1"/>
  <c r="BB912" i="1"/>
  <c r="AZ912" i="1" s="1"/>
  <c r="AS912" i="1"/>
  <c r="P912" i="1" s="1"/>
  <c r="O912" i="1" s="1"/>
  <c r="AN912" i="1"/>
  <c r="AF912" i="1"/>
  <c r="AE912" i="1"/>
  <c r="AD912" i="1"/>
  <c r="W912" i="1"/>
  <c r="U912" i="1"/>
  <c r="Q912" i="1"/>
  <c r="BF911" i="1"/>
  <c r="BE911" i="1"/>
  <c r="BC911" i="1"/>
  <c r="BD911" i="1" s="1"/>
  <c r="BB911" i="1"/>
  <c r="BA911" i="1"/>
  <c r="AZ911" i="1"/>
  <c r="AL911" i="1" s="1"/>
  <c r="AS911" i="1"/>
  <c r="AN911" i="1"/>
  <c r="Q911" i="1" s="1"/>
  <c r="AM911" i="1"/>
  <c r="AF911" i="1"/>
  <c r="AE911" i="1"/>
  <c r="AD911" i="1" s="1"/>
  <c r="W911" i="1"/>
  <c r="U911" i="1"/>
  <c r="R911" i="1"/>
  <c r="P911" i="1"/>
  <c r="O911" i="1"/>
  <c r="BF910" i="1"/>
  <c r="BE910" i="1"/>
  <c r="BC910" i="1"/>
  <c r="BD910" i="1" s="1"/>
  <c r="BB910" i="1"/>
  <c r="AZ910" i="1"/>
  <c r="AL910" i="1" s="1"/>
  <c r="AS910" i="1"/>
  <c r="P910" i="1" s="1"/>
  <c r="O910" i="1" s="1"/>
  <c r="AN910" i="1"/>
  <c r="AM910" i="1"/>
  <c r="AF910" i="1"/>
  <c r="AE910" i="1"/>
  <c r="AD910" i="1" s="1"/>
  <c r="Z910" i="1"/>
  <c r="W910" i="1"/>
  <c r="R910" i="1"/>
  <c r="Q910" i="1"/>
  <c r="BF909" i="1"/>
  <c r="BE909" i="1"/>
  <c r="BC909" i="1"/>
  <c r="Z909" i="1" s="1"/>
  <c r="BB909" i="1"/>
  <c r="AZ909" i="1" s="1"/>
  <c r="BA909" i="1"/>
  <c r="AS909" i="1"/>
  <c r="P909" i="1" s="1"/>
  <c r="O909" i="1" s="1"/>
  <c r="AN909" i="1"/>
  <c r="AF909" i="1"/>
  <c r="AE909" i="1"/>
  <c r="AD909" i="1" s="1"/>
  <c r="AA909" i="1"/>
  <c r="AB909" i="1" s="1"/>
  <c r="W909" i="1"/>
  <c r="Q909" i="1"/>
  <c r="BF908" i="1"/>
  <c r="BE908" i="1"/>
  <c r="BC908" i="1"/>
  <c r="BB908" i="1"/>
  <c r="AZ908" i="1" s="1"/>
  <c r="AS908" i="1"/>
  <c r="P908" i="1" s="1"/>
  <c r="O908" i="1" s="1"/>
  <c r="AN908" i="1"/>
  <c r="AF908" i="1"/>
  <c r="AE908" i="1"/>
  <c r="AD908" i="1"/>
  <c r="W908" i="1"/>
  <c r="U908" i="1"/>
  <c r="Q908" i="1"/>
  <c r="BF907" i="1"/>
  <c r="BE907" i="1"/>
  <c r="BC907" i="1"/>
  <c r="BD907" i="1" s="1"/>
  <c r="BB907" i="1"/>
  <c r="BA907" i="1"/>
  <c r="AZ907" i="1"/>
  <c r="AL907" i="1" s="1"/>
  <c r="AS907" i="1"/>
  <c r="AN907" i="1"/>
  <c r="Q907" i="1" s="1"/>
  <c r="AM907" i="1"/>
  <c r="AF907" i="1"/>
  <c r="AE907" i="1"/>
  <c r="AD907" i="1" s="1"/>
  <c r="W907" i="1"/>
  <c r="U907" i="1"/>
  <c r="R907" i="1"/>
  <c r="P907" i="1"/>
  <c r="O907" i="1"/>
  <c r="BF906" i="1"/>
  <c r="BE906" i="1"/>
  <c r="BC906" i="1"/>
  <c r="BD906" i="1" s="1"/>
  <c r="BB906" i="1"/>
  <c r="AZ906" i="1"/>
  <c r="AL906" i="1" s="1"/>
  <c r="AS906" i="1"/>
  <c r="P906" i="1" s="1"/>
  <c r="O906" i="1" s="1"/>
  <c r="AN906" i="1"/>
  <c r="AM906" i="1"/>
  <c r="AF906" i="1"/>
  <c r="AE906" i="1"/>
  <c r="AD906" i="1" s="1"/>
  <c r="Z906" i="1"/>
  <c r="W906" i="1"/>
  <c r="R906" i="1"/>
  <c r="Q906" i="1"/>
  <c r="BF905" i="1"/>
  <c r="BE905" i="1"/>
  <c r="BC905" i="1"/>
  <c r="Z905" i="1" s="1"/>
  <c r="BB905" i="1"/>
  <c r="AZ905" i="1" s="1"/>
  <c r="BA905" i="1" s="1"/>
  <c r="AS905" i="1"/>
  <c r="P905" i="1" s="1"/>
  <c r="O905" i="1" s="1"/>
  <c r="AN905" i="1"/>
  <c r="AF905" i="1"/>
  <c r="AE905" i="1"/>
  <c r="AD905" i="1" s="1"/>
  <c r="AA905" i="1"/>
  <c r="AB905" i="1" s="1"/>
  <c r="AI905" i="1" s="1"/>
  <c r="W905" i="1"/>
  <c r="Q905" i="1"/>
  <c r="BF904" i="1"/>
  <c r="BE904" i="1"/>
  <c r="BC904" i="1"/>
  <c r="BB904" i="1"/>
  <c r="BA904" i="1"/>
  <c r="AZ904" i="1"/>
  <c r="AS904" i="1"/>
  <c r="P904" i="1" s="1"/>
  <c r="O904" i="1" s="1"/>
  <c r="AN904" i="1"/>
  <c r="AM904" i="1"/>
  <c r="AL904" i="1"/>
  <c r="AF904" i="1"/>
  <c r="AE904" i="1"/>
  <c r="AD904" i="1"/>
  <c r="W904" i="1"/>
  <c r="U904" i="1"/>
  <c r="R904" i="1"/>
  <c r="Q904" i="1"/>
  <c r="BF903" i="1"/>
  <c r="BE903" i="1"/>
  <c r="BC903" i="1"/>
  <c r="BB903" i="1"/>
  <c r="BA903" i="1"/>
  <c r="AZ903" i="1"/>
  <c r="AL903" i="1" s="1"/>
  <c r="AS903" i="1"/>
  <c r="AN903" i="1"/>
  <c r="Q903" i="1" s="1"/>
  <c r="AM903" i="1"/>
  <c r="AF903" i="1"/>
  <c r="AE903" i="1"/>
  <c r="AD903" i="1" s="1"/>
  <c r="W903" i="1"/>
  <c r="U903" i="1"/>
  <c r="R903" i="1"/>
  <c r="P903" i="1"/>
  <c r="O903" i="1"/>
  <c r="BF902" i="1"/>
  <c r="BE902" i="1"/>
  <c r="BC902" i="1"/>
  <c r="BD902" i="1" s="1"/>
  <c r="BB902" i="1"/>
  <c r="AZ902" i="1" s="1"/>
  <c r="AS902" i="1"/>
  <c r="P902" i="1" s="1"/>
  <c r="O902" i="1" s="1"/>
  <c r="AN902" i="1"/>
  <c r="AF902" i="1"/>
  <c r="AE902" i="1"/>
  <c r="AD902" i="1" s="1"/>
  <c r="Z902" i="1"/>
  <c r="W902" i="1"/>
  <c r="Q902" i="1"/>
  <c r="BF901" i="1"/>
  <c r="BE901" i="1"/>
  <c r="BD901" i="1"/>
  <c r="BC901" i="1"/>
  <c r="Z901" i="1" s="1"/>
  <c r="BB901" i="1"/>
  <c r="AZ901" i="1" s="1"/>
  <c r="BA901" i="1"/>
  <c r="AS901" i="1"/>
  <c r="P901" i="1" s="1"/>
  <c r="O901" i="1" s="1"/>
  <c r="AN901" i="1"/>
  <c r="AL901" i="1"/>
  <c r="AF901" i="1"/>
  <c r="AE901" i="1"/>
  <c r="AD901" i="1"/>
  <c r="AA901" i="1"/>
  <c r="AB901" i="1" s="1"/>
  <c r="W901" i="1"/>
  <c r="Q901" i="1"/>
  <c r="BF900" i="1"/>
  <c r="BE900" i="1"/>
  <c r="BC900" i="1"/>
  <c r="BB900" i="1"/>
  <c r="BA900" i="1"/>
  <c r="AZ900" i="1"/>
  <c r="AS900" i="1"/>
  <c r="AN900" i="1"/>
  <c r="Q900" i="1" s="1"/>
  <c r="AM900" i="1"/>
  <c r="AL900" i="1"/>
  <c r="AF900" i="1"/>
  <c r="AD900" i="1" s="1"/>
  <c r="AE900" i="1"/>
  <c r="W900" i="1"/>
  <c r="U900" i="1"/>
  <c r="R900" i="1"/>
  <c r="P900" i="1"/>
  <c r="O900" i="1" s="1"/>
  <c r="AH900" i="1" s="1"/>
  <c r="BF899" i="1"/>
  <c r="BE899" i="1"/>
  <c r="BC899" i="1"/>
  <c r="BD899" i="1" s="1"/>
  <c r="BB899" i="1"/>
  <c r="AZ899" i="1"/>
  <c r="U899" i="1" s="1"/>
  <c r="AS899" i="1"/>
  <c r="AN899" i="1"/>
  <c r="Q899" i="1" s="1"/>
  <c r="AH899" i="1"/>
  <c r="AF899" i="1"/>
  <c r="AE899" i="1"/>
  <c r="AD899" i="1" s="1"/>
  <c r="Z899" i="1"/>
  <c r="W899" i="1"/>
  <c r="P899" i="1"/>
  <c r="O899" i="1"/>
  <c r="BF898" i="1"/>
  <c r="BE898" i="1"/>
  <c r="BC898" i="1"/>
  <c r="BD898" i="1" s="1"/>
  <c r="BB898" i="1"/>
  <c r="AZ898" i="1" s="1"/>
  <c r="AS898" i="1"/>
  <c r="P898" i="1" s="1"/>
  <c r="AN898" i="1"/>
  <c r="AM898" i="1"/>
  <c r="AF898" i="1"/>
  <c r="AE898" i="1"/>
  <c r="AD898" i="1" s="1"/>
  <c r="Z898" i="1"/>
  <c r="W898" i="1"/>
  <c r="Q898" i="1"/>
  <c r="O898" i="1"/>
  <c r="BF897" i="1"/>
  <c r="BE897" i="1"/>
  <c r="BD897" i="1"/>
  <c r="BC897" i="1"/>
  <c r="Z897" i="1" s="1"/>
  <c r="BB897" i="1"/>
  <c r="AZ897" i="1" s="1"/>
  <c r="BA897" i="1" s="1"/>
  <c r="AS897" i="1"/>
  <c r="P897" i="1" s="1"/>
  <c r="O897" i="1" s="1"/>
  <c r="AN897" i="1"/>
  <c r="AI897" i="1"/>
  <c r="AF897" i="1"/>
  <c r="AE897" i="1"/>
  <c r="AD897" i="1"/>
  <c r="AA897" i="1"/>
  <c r="AB897" i="1" s="1"/>
  <c r="W897" i="1"/>
  <c r="Q897" i="1"/>
  <c r="BF896" i="1"/>
  <c r="BE896" i="1"/>
  <c r="BC896" i="1"/>
  <c r="BB896" i="1"/>
  <c r="BA896" i="1"/>
  <c r="AZ896" i="1"/>
  <c r="AS896" i="1"/>
  <c r="AN896" i="1"/>
  <c r="Q896" i="1" s="1"/>
  <c r="AM896" i="1"/>
  <c r="AL896" i="1"/>
  <c r="AF896" i="1"/>
  <c r="AD896" i="1" s="1"/>
  <c r="AE896" i="1"/>
  <c r="W896" i="1"/>
  <c r="U896" i="1"/>
  <c r="R896" i="1"/>
  <c r="P896" i="1"/>
  <c r="O896" i="1" s="1"/>
  <c r="AH896" i="1" s="1"/>
  <c r="BF895" i="1"/>
  <c r="BE895" i="1"/>
  <c r="BC895" i="1"/>
  <c r="BD895" i="1" s="1"/>
  <c r="BB895" i="1"/>
  <c r="AZ895" i="1"/>
  <c r="AS895" i="1"/>
  <c r="AN895" i="1"/>
  <c r="Q895" i="1" s="1"/>
  <c r="AM895" i="1"/>
  <c r="AF895" i="1"/>
  <c r="AE895" i="1"/>
  <c r="W895" i="1"/>
  <c r="P895" i="1"/>
  <c r="O895" i="1" s="1"/>
  <c r="BF894" i="1"/>
  <c r="BE894" i="1"/>
  <c r="BC894" i="1"/>
  <c r="BB894" i="1"/>
  <c r="AZ894" i="1"/>
  <c r="R894" i="1" s="1"/>
  <c r="AS894" i="1"/>
  <c r="P894" i="1" s="1"/>
  <c r="AN894" i="1"/>
  <c r="AH894" i="1"/>
  <c r="AF894" i="1"/>
  <c r="AE894" i="1"/>
  <c r="AD894" i="1" s="1"/>
  <c r="Z894" i="1"/>
  <c r="AA894" i="1" s="1"/>
  <c r="AB894" i="1" s="1"/>
  <c r="W894" i="1"/>
  <c r="Q894" i="1"/>
  <c r="O894" i="1"/>
  <c r="BF893" i="1"/>
  <c r="BE893" i="1"/>
  <c r="BD893" i="1" s="1"/>
  <c r="BC893" i="1"/>
  <c r="Z893" i="1" s="1"/>
  <c r="BB893" i="1"/>
  <c r="AZ893" i="1" s="1"/>
  <c r="R893" i="1" s="1"/>
  <c r="AS893" i="1"/>
  <c r="P893" i="1" s="1"/>
  <c r="AN893" i="1"/>
  <c r="AF893" i="1"/>
  <c r="AE893" i="1"/>
  <c r="AD893" i="1" s="1"/>
  <c r="W893" i="1"/>
  <c r="Q893" i="1"/>
  <c r="O893" i="1"/>
  <c r="BF892" i="1"/>
  <c r="BE892" i="1"/>
  <c r="BD892" i="1"/>
  <c r="BC892" i="1"/>
  <c r="BB892" i="1"/>
  <c r="BA892" i="1"/>
  <c r="AZ892" i="1"/>
  <c r="AS892" i="1"/>
  <c r="P892" i="1" s="1"/>
  <c r="O892" i="1" s="1"/>
  <c r="AN892" i="1"/>
  <c r="AM892" i="1"/>
  <c r="AL892" i="1"/>
  <c r="AF892" i="1"/>
  <c r="AE892" i="1"/>
  <c r="AD892" i="1" s="1"/>
  <c r="W892" i="1"/>
  <c r="U892" i="1"/>
  <c r="R892" i="1"/>
  <c r="Q892" i="1"/>
  <c r="BF891" i="1"/>
  <c r="BE891" i="1"/>
  <c r="BC891" i="1"/>
  <c r="BB891" i="1"/>
  <c r="AZ891" i="1"/>
  <c r="AL891" i="1" s="1"/>
  <c r="AS891" i="1"/>
  <c r="AN891" i="1"/>
  <c r="Q891" i="1" s="1"/>
  <c r="AF891" i="1"/>
  <c r="AE891" i="1"/>
  <c r="Z891" i="1"/>
  <c r="W891" i="1"/>
  <c r="U891" i="1"/>
  <c r="P891" i="1"/>
  <c r="O891" i="1" s="1"/>
  <c r="BF890" i="1"/>
  <c r="BE890" i="1"/>
  <c r="BC890" i="1"/>
  <c r="BD890" i="1" s="1"/>
  <c r="BB890" i="1"/>
  <c r="AZ890" i="1"/>
  <c r="AL890" i="1" s="1"/>
  <c r="AS890" i="1"/>
  <c r="P890" i="1" s="1"/>
  <c r="O890" i="1" s="1"/>
  <c r="AN890" i="1"/>
  <c r="AM890" i="1"/>
  <c r="AF890" i="1"/>
  <c r="AE890" i="1"/>
  <c r="AD890" i="1" s="1"/>
  <c r="W890" i="1"/>
  <c r="U890" i="1"/>
  <c r="R890" i="1"/>
  <c r="Q890" i="1"/>
  <c r="BF889" i="1"/>
  <c r="BE889" i="1"/>
  <c r="BD889" i="1"/>
  <c r="BC889" i="1"/>
  <c r="Z889" i="1" s="1"/>
  <c r="BB889" i="1"/>
  <c r="AZ889" i="1" s="1"/>
  <c r="R889" i="1" s="1"/>
  <c r="BA889" i="1"/>
  <c r="AS889" i="1"/>
  <c r="P889" i="1" s="1"/>
  <c r="O889" i="1" s="1"/>
  <c r="AN889" i="1"/>
  <c r="AL889" i="1"/>
  <c r="AF889" i="1"/>
  <c r="AE889" i="1"/>
  <c r="AD889" i="1"/>
  <c r="W889" i="1"/>
  <c r="Q889" i="1"/>
  <c r="BF888" i="1"/>
  <c r="BE888" i="1"/>
  <c r="BD888" i="1"/>
  <c r="BC888" i="1"/>
  <c r="BB888" i="1"/>
  <c r="BA888" i="1"/>
  <c r="AZ888" i="1"/>
  <c r="AS888" i="1"/>
  <c r="P888" i="1" s="1"/>
  <c r="O888" i="1" s="1"/>
  <c r="AN888" i="1"/>
  <c r="AM888" i="1"/>
  <c r="AL888" i="1"/>
  <c r="AF888" i="1"/>
  <c r="AE888" i="1"/>
  <c r="AD888" i="1" s="1"/>
  <c r="W888" i="1"/>
  <c r="U888" i="1"/>
  <c r="R888" i="1"/>
  <c r="Q888" i="1"/>
  <c r="BF887" i="1"/>
  <c r="BE887" i="1"/>
  <c r="BC887" i="1"/>
  <c r="BB887" i="1"/>
  <c r="AZ887" i="1"/>
  <c r="AL887" i="1" s="1"/>
  <c r="AS887" i="1"/>
  <c r="AN887" i="1"/>
  <c r="AF887" i="1"/>
  <c r="AE887" i="1"/>
  <c r="Z887" i="1"/>
  <c r="W887" i="1"/>
  <c r="U887" i="1"/>
  <c r="Q887" i="1"/>
  <c r="P887" i="1"/>
  <c r="O887" i="1" s="1"/>
  <c r="BF886" i="1"/>
  <c r="BE886" i="1"/>
  <c r="BC886" i="1"/>
  <c r="BD886" i="1" s="1"/>
  <c r="BB886" i="1"/>
  <c r="AZ886" i="1"/>
  <c r="AL886" i="1" s="1"/>
  <c r="AS886" i="1"/>
  <c r="P886" i="1" s="1"/>
  <c r="O886" i="1" s="1"/>
  <c r="AN886" i="1"/>
  <c r="AF886" i="1"/>
  <c r="AE886" i="1"/>
  <c r="AD886" i="1" s="1"/>
  <c r="W886" i="1"/>
  <c r="U886" i="1"/>
  <c r="R886" i="1"/>
  <c r="Q886" i="1"/>
  <c r="BF885" i="1"/>
  <c r="BE885" i="1"/>
  <c r="BD885" i="1"/>
  <c r="BC885" i="1"/>
  <c r="Z885" i="1" s="1"/>
  <c r="BB885" i="1"/>
  <c r="AZ885" i="1" s="1"/>
  <c r="R885" i="1" s="1"/>
  <c r="BA885" i="1"/>
  <c r="AS885" i="1"/>
  <c r="P885" i="1" s="1"/>
  <c r="O885" i="1" s="1"/>
  <c r="AN885" i="1"/>
  <c r="AL885" i="1"/>
  <c r="AF885" i="1"/>
  <c r="AE885" i="1"/>
  <c r="AD885" i="1"/>
  <c r="W885" i="1"/>
  <c r="Q885" i="1"/>
  <c r="BF884" i="1"/>
  <c r="BE884" i="1"/>
  <c r="BD884" i="1"/>
  <c r="BC884" i="1"/>
  <c r="BB884" i="1"/>
  <c r="BA884" i="1"/>
  <c r="AZ884" i="1"/>
  <c r="AS884" i="1"/>
  <c r="P884" i="1" s="1"/>
  <c r="O884" i="1" s="1"/>
  <c r="AN884" i="1"/>
  <c r="AM884" i="1"/>
  <c r="AL884" i="1"/>
  <c r="AF884" i="1"/>
  <c r="AE884" i="1"/>
  <c r="AD884" i="1" s="1"/>
  <c r="W884" i="1"/>
  <c r="U884" i="1"/>
  <c r="R884" i="1"/>
  <c r="Q884" i="1"/>
  <c r="BF883" i="1"/>
  <c r="Z883" i="1" s="1"/>
  <c r="BE883" i="1"/>
  <c r="BC883" i="1"/>
  <c r="BB883" i="1"/>
  <c r="AZ883" i="1"/>
  <c r="U883" i="1" s="1"/>
  <c r="AS883" i="1"/>
  <c r="AN883" i="1"/>
  <c r="AF883" i="1"/>
  <c r="AE883" i="1"/>
  <c r="W883" i="1"/>
  <c r="Q883" i="1"/>
  <c r="P883" i="1"/>
  <c r="O883" i="1" s="1"/>
  <c r="BF882" i="1"/>
  <c r="BE882" i="1"/>
  <c r="BC882" i="1"/>
  <c r="BB882" i="1"/>
  <c r="AZ882" i="1"/>
  <c r="AL882" i="1" s="1"/>
  <c r="AS882" i="1"/>
  <c r="P882" i="1" s="1"/>
  <c r="O882" i="1" s="1"/>
  <c r="AN882" i="1"/>
  <c r="AF882" i="1"/>
  <c r="AE882" i="1"/>
  <c r="AD882" i="1" s="1"/>
  <c r="W882" i="1"/>
  <c r="U882" i="1"/>
  <c r="R882" i="1"/>
  <c r="Q882" i="1"/>
  <c r="BF881" i="1"/>
  <c r="BE881" i="1"/>
  <c r="BD881" i="1" s="1"/>
  <c r="BC881" i="1"/>
  <c r="BB881" i="1"/>
  <c r="AZ881" i="1"/>
  <c r="AS881" i="1"/>
  <c r="AN881" i="1"/>
  <c r="AH881" i="1"/>
  <c r="AF881" i="1"/>
  <c r="AE881" i="1"/>
  <c r="AD881" i="1" s="1"/>
  <c r="Z881" i="1"/>
  <c r="W881" i="1"/>
  <c r="R881" i="1"/>
  <c r="Q881" i="1"/>
  <c r="P881" i="1"/>
  <c r="O881" i="1"/>
  <c r="BF880" i="1"/>
  <c r="BE880" i="1"/>
  <c r="BC880" i="1"/>
  <c r="BD880" i="1" s="1"/>
  <c r="BB880" i="1"/>
  <c r="AZ880" i="1" s="1"/>
  <c r="AS880" i="1"/>
  <c r="P880" i="1" s="1"/>
  <c r="O880" i="1" s="1"/>
  <c r="AN880" i="1"/>
  <c r="AF880" i="1"/>
  <c r="AE880" i="1"/>
  <c r="AD880" i="1" s="1"/>
  <c r="W880" i="1"/>
  <c r="Q880" i="1"/>
  <c r="BF879" i="1"/>
  <c r="BE879" i="1"/>
  <c r="BD879" i="1"/>
  <c r="BC879" i="1"/>
  <c r="BB879" i="1"/>
  <c r="BA879" i="1"/>
  <c r="AZ879" i="1"/>
  <c r="U879" i="1" s="1"/>
  <c r="AS879" i="1"/>
  <c r="P879" i="1" s="1"/>
  <c r="O879" i="1" s="1"/>
  <c r="AN879" i="1"/>
  <c r="AM879" i="1"/>
  <c r="AL879" i="1"/>
  <c r="AF879" i="1"/>
  <c r="AE879" i="1"/>
  <c r="AD879" i="1"/>
  <c r="Z879" i="1"/>
  <c r="W879" i="1"/>
  <c r="R879" i="1"/>
  <c r="Q879" i="1"/>
  <c r="BF878" i="1"/>
  <c r="BE878" i="1"/>
  <c r="BC878" i="1"/>
  <c r="BB878" i="1"/>
  <c r="AZ878" i="1" s="1"/>
  <c r="AS878" i="1"/>
  <c r="AN878" i="1"/>
  <c r="Q878" i="1" s="1"/>
  <c r="AF878" i="1"/>
  <c r="AE878" i="1"/>
  <c r="AD878" i="1" s="1"/>
  <c r="W878" i="1"/>
  <c r="P878" i="1"/>
  <c r="O878" i="1" s="1"/>
  <c r="AH878" i="1" s="1"/>
  <c r="BF877" i="1"/>
  <c r="BE877" i="1"/>
  <c r="BD877" i="1" s="1"/>
  <c r="BC877" i="1"/>
  <c r="BB877" i="1"/>
  <c r="AZ877" i="1"/>
  <c r="AS877" i="1"/>
  <c r="P877" i="1" s="1"/>
  <c r="O877" i="1" s="1"/>
  <c r="AH877" i="1" s="1"/>
  <c r="AN877" i="1"/>
  <c r="AF877" i="1"/>
  <c r="AE877" i="1"/>
  <c r="AD877" i="1" s="1"/>
  <c r="Z877" i="1"/>
  <c r="W877" i="1"/>
  <c r="R877" i="1"/>
  <c r="Q877" i="1"/>
  <c r="BF876" i="1"/>
  <c r="BE876" i="1"/>
  <c r="BC876" i="1"/>
  <c r="BD876" i="1" s="1"/>
  <c r="BB876" i="1"/>
  <c r="AZ876" i="1" s="1"/>
  <c r="AS876" i="1"/>
  <c r="P876" i="1" s="1"/>
  <c r="O876" i="1" s="1"/>
  <c r="AN876" i="1"/>
  <c r="AF876" i="1"/>
  <c r="AE876" i="1"/>
  <c r="AD876" i="1" s="1"/>
  <c r="W876" i="1"/>
  <c r="Q876" i="1"/>
  <c r="BF875" i="1"/>
  <c r="BE875" i="1"/>
  <c r="BD875" i="1"/>
  <c r="BC875" i="1"/>
  <c r="BB875" i="1"/>
  <c r="BA875" i="1"/>
  <c r="AZ875" i="1"/>
  <c r="U875" i="1" s="1"/>
  <c r="AS875" i="1"/>
  <c r="P875" i="1" s="1"/>
  <c r="O875" i="1" s="1"/>
  <c r="AN875" i="1"/>
  <c r="AM875" i="1"/>
  <c r="AL875" i="1"/>
  <c r="AF875" i="1"/>
  <c r="AE875" i="1"/>
  <c r="AD875" i="1"/>
  <c r="Z875" i="1"/>
  <c r="W875" i="1"/>
  <c r="R875" i="1"/>
  <c r="Q875" i="1"/>
  <c r="BF874" i="1"/>
  <c r="BE874" i="1"/>
  <c r="BC874" i="1"/>
  <c r="Z874" i="1" s="1"/>
  <c r="BB874" i="1"/>
  <c r="AZ874" i="1" s="1"/>
  <c r="AS874" i="1"/>
  <c r="AN874" i="1"/>
  <c r="Q874" i="1" s="1"/>
  <c r="AF874" i="1"/>
  <c r="AE874" i="1"/>
  <c r="AD874" i="1" s="1"/>
  <c r="W874" i="1"/>
  <c r="P874" i="1"/>
  <c r="O874" i="1" s="1"/>
  <c r="AH874" i="1" s="1"/>
  <c r="BF873" i="1"/>
  <c r="BE873" i="1"/>
  <c r="BD873" i="1" s="1"/>
  <c r="BC873" i="1"/>
  <c r="BB873" i="1"/>
  <c r="AZ873" i="1"/>
  <c r="AS873" i="1"/>
  <c r="P873" i="1" s="1"/>
  <c r="O873" i="1" s="1"/>
  <c r="AN873" i="1"/>
  <c r="AH873" i="1"/>
  <c r="AF873" i="1"/>
  <c r="AE873" i="1"/>
  <c r="AD873" i="1" s="1"/>
  <c r="Z873" i="1"/>
  <c r="W873" i="1"/>
  <c r="R873" i="1"/>
  <c r="Q873" i="1"/>
  <c r="BF872" i="1"/>
  <c r="BE872" i="1"/>
  <c r="BC872" i="1"/>
  <c r="BD872" i="1" s="1"/>
  <c r="BB872" i="1"/>
  <c r="AZ872" i="1" s="1"/>
  <c r="AS872" i="1"/>
  <c r="P872" i="1" s="1"/>
  <c r="O872" i="1" s="1"/>
  <c r="AN872" i="1"/>
  <c r="AF872" i="1"/>
  <c r="AE872" i="1"/>
  <c r="AD872" i="1" s="1"/>
  <c r="W872" i="1"/>
  <c r="Q872" i="1"/>
  <c r="BF871" i="1"/>
  <c r="BE871" i="1"/>
  <c r="BD871" i="1"/>
  <c r="BC871" i="1"/>
  <c r="BB871" i="1"/>
  <c r="BA871" i="1"/>
  <c r="AZ871" i="1"/>
  <c r="U871" i="1" s="1"/>
  <c r="AS871" i="1"/>
  <c r="P871" i="1" s="1"/>
  <c r="O871" i="1" s="1"/>
  <c r="AN871" i="1"/>
  <c r="AM871" i="1"/>
  <c r="AL871" i="1"/>
  <c r="AF871" i="1"/>
  <c r="AE871" i="1"/>
  <c r="AD871" i="1"/>
  <c r="Z871" i="1"/>
  <c r="W871" i="1"/>
  <c r="R871" i="1"/>
  <c r="Q871" i="1"/>
  <c r="BF870" i="1"/>
  <c r="BE870" i="1"/>
  <c r="BC870" i="1"/>
  <c r="Z870" i="1" s="1"/>
  <c r="BB870" i="1"/>
  <c r="AZ870" i="1" s="1"/>
  <c r="AS870" i="1"/>
  <c r="AN870" i="1"/>
  <c r="Q870" i="1" s="1"/>
  <c r="AF870" i="1"/>
  <c r="AE870" i="1"/>
  <c r="W870" i="1"/>
  <c r="P870" i="1"/>
  <c r="O870" i="1" s="1"/>
  <c r="AH870" i="1" s="1"/>
  <c r="BF869" i="1"/>
  <c r="BE869" i="1"/>
  <c r="BD869" i="1" s="1"/>
  <c r="BC869" i="1"/>
  <c r="BB869" i="1"/>
  <c r="AZ869" i="1"/>
  <c r="AS869" i="1"/>
  <c r="P869" i="1" s="1"/>
  <c r="O869" i="1" s="1"/>
  <c r="AN869" i="1"/>
  <c r="AH869" i="1"/>
  <c r="AF869" i="1"/>
  <c r="AE869" i="1"/>
  <c r="AD869" i="1" s="1"/>
  <c r="Z869" i="1"/>
  <c r="W869" i="1"/>
  <c r="R869" i="1"/>
  <c r="Q869" i="1"/>
  <c r="BF868" i="1"/>
  <c r="BE868" i="1"/>
  <c r="BC868" i="1"/>
  <c r="BD868" i="1" s="1"/>
  <c r="BB868" i="1"/>
  <c r="AZ868" i="1" s="1"/>
  <c r="AS868" i="1"/>
  <c r="P868" i="1" s="1"/>
  <c r="O868" i="1" s="1"/>
  <c r="AN868" i="1"/>
  <c r="AF868" i="1"/>
  <c r="AE868" i="1"/>
  <c r="AD868" i="1" s="1"/>
  <c r="W868" i="1"/>
  <c r="Q868" i="1"/>
  <c r="BF867" i="1"/>
  <c r="BE867" i="1"/>
  <c r="BD867" i="1"/>
  <c r="BC867" i="1"/>
  <c r="BB867" i="1"/>
  <c r="BA867" i="1"/>
  <c r="AZ867" i="1"/>
  <c r="U867" i="1" s="1"/>
  <c r="AS867" i="1"/>
  <c r="P867" i="1" s="1"/>
  <c r="O867" i="1" s="1"/>
  <c r="AN867" i="1"/>
  <c r="AM867" i="1"/>
  <c r="AL867" i="1"/>
  <c r="AF867" i="1"/>
  <c r="AE867" i="1"/>
  <c r="AD867" i="1"/>
  <c r="Z867" i="1"/>
  <c r="W867" i="1"/>
  <c r="R867" i="1"/>
  <c r="Q867" i="1"/>
  <c r="BF866" i="1"/>
  <c r="BE866" i="1"/>
  <c r="BC866" i="1"/>
  <c r="BB866" i="1"/>
  <c r="AZ866" i="1" s="1"/>
  <c r="AS866" i="1"/>
  <c r="AN866" i="1"/>
  <c r="Q866" i="1" s="1"/>
  <c r="AF866" i="1"/>
  <c r="AE866" i="1"/>
  <c r="W866" i="1"/>
  <c r="P866" i="1"/>
  <c r="O866" i="1" s="1"/>
  <c r="AH866" i="1" s="1"/>
  <c r="BF865" i="1"/>
  <c r="BE865" i="1"/>
  <c r="BD865" i="1" s="1"/>
  <c r="BC865" i="1"/>
  <c r="BB865" i="1"/>
  <c r="AZ865" i="1"/>
  <c r="AS865" i="1"/>
  <c r="P865" i="1" s="1"/>
  <c r="O865" i="1" s="1"/>
  <c r="AH865" i="1" s="1"/>
  <c r="AN865" i="1"/>
  <c r="AF865" i="1"/>
  <c r="AE865" i="1"/>
  <c r="AD865" i="1" s="1"/>
  <c r="Z865" i="1"/>
  <c r="W865" i="1"/>
  <c r="R865" i="1"/>
  <c r="Q865" i="1"/>
  <c r="BF864" i="1"/>
  <c r="BE864" i="1"/>
  <c r="BC864" i="1"/>
  <c r="BD864" i="1" s="1"/>
  <c r="BB864" i="1"/>
  <c r="AZ864" i="1" s="1"/>
  <c r="AS864" i="1"/>
  <c r="P864" i="1" s="1"/>
  <c r="O864" i="1" s="1"/>
  <c r="AN864" i="1"/>
  <c r="AF864" i="1"/>
  <c r="AE864" i="1"/>
  <c r="AD864" i="1" s="1"/>
  <c r="W864" i="1"/>
  <c r="Q864" i="1"/>
  <c r="BF863" i="1"/>
  <c r="BE863" i="1"/>
  <c r="BD863" i="1"/>
  <c r="BC863" i="1"/>
  <c r="BB863" i="1"/>
  <c r="BA863" i="1"/>
  <c r="AZ863" i="1"/>
  <c r="U863" i="1" s="1"/>
  <c r="AS863" i="1"/>
  <c r="P863" i="1" s="1"/>
  <c r="O863" i="1" s="1"/>
  <c r="AN863" i="1"/>
  <c r="AM863" i="1"/>
  <c r="AL863" i="1"/>
  <c r="AF863" i="1"/>
  <c r="AE863" i="1"/>
  <c r="AD863" i="1"/>
  <c r="Z863" i="1"/>
  <c r="W863" i="1"/>
  <c r="R863" i="1"/>
  <c r="Q863" i="1"/>
  <c r="BF862" i="1"/>
  <c r="BE862" i="1"/>
  <c r="BC862" i="1"/>
  <c r="BB862" i="1"/>
  <c r="AZ862" i="1" s="1"/>
  <c r="AS862" i="1"/>
  <c r="AN862" i="1"/>
  <c r="Q862" i="1" s="1"/>
  <c r="AF862" i="1"/>
  <c r="AE862" i="1"/>
  <c r="AD862" i="1" s="1"/>
  <c r="W862" i="1"/>
  <c r="P862" i="1"/>
  <c r="O862" i="1" s="1"/>
  <c r="AH862" i="1" s="1"/>
  <c r="BF861" i="1"/>
  <c r="BE861" i="1"/>
  <c r="BD861" i="1" s="1"/>
  <c r="BC861" i="1"/>
  <c r="BB861" i="1"/>
  <c r="AZ861" i="1"/>
  <c r="R861" i="1" s="1"/>
  <c r="AS861" i="1"/>
  <c r="P861" i="1" s="1"/>
  <c r="O861" i="1" s="1"/>
  <c r="AN861" i="1"/>
  <c r="AF861" i="1"/>
  <c r="AE861" i="1"/>
  <c r="AD861" i="1" s="1"/>
  <c r="Z861" i="1"/>
  <c r="W861" i="1"/>
  <c r="Q861" i="1"/>
  <c r="BF860" i="1"/>
  <c r="BE860" i="1"/>
  <c r="BC860" i="1"/>
  <c r="BB860" i="1"/>
  <c r="AZ860" i="1" s="1"/>
  <c r="AS860" i="1"/>
  <c r="P860" i="1" s="1"/>
  <c r="O860" i="1" s="1"/>
  <c r="AN860" i="1"/>
  <c r="AF860" i="1"/>
  <c r="AE860" i="1"/>
  <c r="AD860" i="1" s="1"/>
  <c r="W860" i="1"/>
  <c r="Q860" i="1"/>
  <c r="BF859" i="1"/>
  <c r="BE859" i="1"/>
  <c r="BD859" i="1" s="1"/>
  <c r="BC859" i="1"/>
  <c r="BB859" i="1"/>
  <c r="BA859" i="1"/>
  <c r="AZ859" i="1"/>
  <c r="U859" i="1" s="1"/>
  <c r="AS859" i="1"/>
  <c r="P859" i="1" s="1"/>
  <c r="AN859" i="1"/>
  <c r="AM859" i="1"/>
  <c r="AL859" i="1"/>
  <c r="AF859" i="1"/>
  <c r="AE859" i="1"/>
  <c r="AD859" i="1" s="1"/>
  <c r="Z859" i="1"/>
  <c r="W859" i="1"/>
  <c r="AI859" i="1" s="1"/>
  <c r="R859" i="1"/>
  <c r="Q859" i="1"/>
  <c r="O859" i="1"/>
  <c r="AA859" i="1" s="1"/>
  <c r="AB859" i="1" s="1"/>
  <c r="BF858" i="1"/>
  <c r="BE858" i="1"/>
  <c r="BC858" i="1"/>
  <c r="BB858" i="1"/>
  <c r="AZ858" i="1" s="1"/>
  <c r="AS858" i="1"/>
  <c r="AN858" i="1"/>
  <c r="AF858" i="1"/>
  <c r="AE858" i="1"/>
  <c r="AD858" i="1" s="1"/>
  <c r="W858" i="1"/>
  <c r="Q858" i="1"/>
  <c r="P858" i="1"/>
  <c r="O858" i="1" s="1"/>
  <c r="AH858" i="1" s="1"/>
  <c r="BF857" i="1"/>
  <c r="BE857" i="1"/>
  <c r="BD857" i="1"/>
  <c r="BC857" i="1"/>
  <c r="BB857" i="1"/>
  <c r="AZ857" i="1"/>
  <c r="U857" i="1" s="1"/>
  <c r="AS857" i="1"/>
  <c r="P857" i="1" s="1"/>
  <c r="AN857" i="1"/>
  <c r="AF857" i="1"/>
  <c r="AE857" i="1"/>
  <c r="AD857" i="1" s="1"/>
  <c r="Z857" i="1"/>
  <c r="W857" i="1"/>
  <c r="Q857" i="1"/>
  <c r="O857" i="1"/>
  <c r="BF856" i="1"/>
  <c r="BE856" i="1"/>
  <c r="BC856" i="1"/>
  <c r="BB856" i="1"/>
  <c r="AZ856" i="1" s="1"/>
  <c r="AS856" i="1"/>
  <c r="AN856" i="1"/>
  <c r="AF856" i="1"/>
  <c r="AE856" i="1"/>
  <c r="AD856" i="1" s="1"/>
  <c r="W856" i="1"/>
  <c r="U856" i="1"/>
  <c r="Q856" i="1"/>
  <c r="P856" i="1"/>
  <c r="O856" i="1" s="1"/>
  <c r="BF855" i="1"/>
  <c r="BE855" i="1"/>
  <c r="BD855" i="1" s="1"/>
  <c r="BC855" i="1"/>
  <c r="BB855" i="1"/>
  <c r="BA855" i="1"/>
  <c r="AZ855" i="1"/>
  <c r="U855" i="1" s="1"/>
  <c r="AS855" i="1"/>
  <c r="P855" i="1" s="1"/>
  <c r="AN855" i="1"/>
  <c r="AM855" i="1"/>
  <c r="AL855" i="1"/>
  <c r="AF855" i="1"/>
  <c r="AE855" i="1"/>
  <c r="AD855" i="1"/>
  <c r="Z855" i="1"/>
  <c r="W855" i="1"/>
  <c r="Q855" i="1"/>
  <c r="O855" i="1"/>
  <c r="AH855" i="1" s="1"/>
  <c r="BF854" i="1"/>
  <c r="BE854" i="1"/>
  <c r="BC854" i="1"/>
  <c r="BB854" i="1"/>
  <c r="AZ854" i="1" s="1"/>
  <c r="BA854" i="1" s="1"/>
  <c r="AS854" i="1"/>
  <c r="AN854" i="1"/>
  <c r="AF854" i="1"/>
  <c r="AE854" i="1"/>
  <c r="W854" i="1"/>
  <c r="U854" i="1"/>
  <c r="Q854" i="1"/>
  <c r="P854" i="1"/>
  <c r="O854" i="1" s="1"/>
  <c r="AH854" i="1" s="1"/>
  <c r="BF853" i="1"/>
  <c r="BE853" i="1"/>
  <c r="BC853" i="1"/>
  <c r="BD853" i="1" s="1"/>
  <c r="BB853" i="1"/>
  <c r="AZ853" i="1"/>
  <c r="BA853" i="1" s="1"/>
  <c r="AS853" i="1"/>
  <c r="P853" i="1" s="1"/>
  <c r="O853" i="1" s="1"/>
  <c r="AN853" i="1"/>
  <c r="AF853" i="1"/>
  <c r="AE853" i="1"/>
  <c r="AD853" i="1" s="1"/>
  <c r="Z853" i="1"/>
  <c r="W853" i="1"/>
  <c r="U853" i="1"/>
  <c r="R853" i="1"/>
  <c r="Q853" i="1"/>
  <c r="BF852" i="1"/>
  <c r="BE852" i="1"/>
  <c r="BC852" i="1"/>
  <c r="BB852" i="1"/>
  <c r="AZ852" i="1" s="1"/>
  <c r="AM852" i="1" s="1"/>
  <c r="AS852" i="1"/>
  <c r="AN852" i="1"/>
  <c r="Q852" i="1" s="1"/>
  <c r="AF852" i="1"/>
  <c r="AE852" i="1"/>
  <c r="AD852" i="1" s="1"/>
  <c r="W852" i="1"/>
  <c r="P852" i="1"/>
  <c r="O852" i="1" s="1"/>
  <c r="BF851" i="1"/>
  <c r="BE851" i="1"/>
  <c r="BD851" i="1"/>
  <c r="BC851" i="1"/>
  <c r="BB851" i="1"/>
  <c r="AZ851" i="1"/>
  <c r="U851" i="1" s="1"/>
  <c r="AS851" i="1"/>
  <c r="P851" i="1" s="1"/>
  <c r="O851" i="1" s="1"/>
  <c r="AN851" i="1"/>
  <c r="AF851" i="1"/>
  <c r="AE851" i="1"/>
  <c r="AD851" i="1" s="1"/>
  <c r="Z851" i="1"/>
  <c r="W851" i="1"/>
  <c r="Q851" i="1"/>
  <c r="BF850" i="1"/>
  <c r="BE850" i="1"/>
  <c r="BC850" i="1"/>
  <c r="BB850" i="1"/>
  <c r="AZ850" i="1" s="1"/>
  <c r="AM850" i="1" s="1"/>
  <c r="BA850" i="1"/>
  <c r="AS850" i="1"/>
  <c r="AN850" i="1"/>
  <c r="AF850" i="1"/>
  <c r="AE850" i="1"/>
  <c r="W850" i="1"/>
  <c r="U850" i="1"/>
  <c r="Q850" i="1"/>
  <c r="P850" i="1"/>
  <c r="O850" i="1" s="1"/>
  <c r="BF849" i="1"/>
  <c r="BE849" i="1"/>
  <c r="BD849" i="1"/>
  <c r="BC849" i="1"/>
  <c r="Z849" i="1" s="1"/>
  <c r="BB849" i="1"/>
  <c r="AZ849" i="1"/>
  <c r="U849" i="1" s="1"/>
  <c r="AS849" i="1"/>
  <c r="P849" i="1" s="1"/>
  <c r="O849" i="1" s="1"/>
  <c r="AN849" i="1"/>
  <c r="AL849" i="1"/>
  <c r="AF849" i="1"/>
  <c r="AE849" i="1"/>
  <c r="AD849" i="1"/>
  <c r="W849" i="1"/>
  <c r="R849" i="1"/>
  <c r="Q849" i="1"/>
  <c r="BF848" i="1"/>
  <c r="BE848" i="1"/>
  <c r="BC848" i="1"/>
  <c r="BB848" i="1"/>
  <c r="AZ848" i="1" s="1"/>
  <c r="AM848" i="1" s="1"/>
  <c r="BA848" i="1"/>
  <c r="AS848" i="1"/>
  <c r="P848" i="1" s="1"/>
  <c r="O848" i="1" s="1"/>
  <c r="AN848" i="1"/>
  <c r="Q848" i="1" s="1"/>
  <c r="AF848" i="1"/>
  <c r="AE848" i="1"/>
  <c r="AD848" i="1" s="1"/>
  <c r="W848" i="1"/>
  <c r="U848" i="1"/>
  <c r="BF847" i="1"/>
  <c r="BE847" i="1"/>
  <c r="BC847" i="1"/>
  <c r="BD847" i="1" s="1"/>
  <c r="BB847" i="1"/>
  <c r="AZ847" i="1"/>
  <c r="U847" i="1" s="1"/>
  <c r="AS847" i="1"/>
  <c r="P847" i="1" s="1"/>
  <c r="O847" i="1" s="1"/>
  <c r="AN847" i="1"/>
  <c r="AM847" i="1"/>
  <c r="AL847" i="1"/>
  <c r="AF847" i="1"/>
  <c r="AE847" i="1"/>
  <c r="AD847" i="1"/>
  <c r="W847" i="1"/>
  <c r="R847" i="1"/>
  <c r="Q847" i="1"/>
  <c r="BF846" i="1"/>
  <c r="BE846" i="1"/>
  <c r="BC846" i="1"/>
  <c r="BB846" i="1"/>
  <c r="AZ846" i="1" s="1"/>
  <c r="BA846" i="1"/>
  <c r="AS846" i="1"/>
  <c r="P846" i="1" s="1"/>
  <c r="O846" i="1" s="1"/>
  <c r="AN846" i="1"/>
  <c r="Q846" i="1" s="1"/>
  <c r="AM846" i="1"/>
  <c r="AF846" i="1"/>
  <c r="AE846" i="1"/>
  <c r="AD846" i="1" s="1"/>
  <c r="W846" i="1"/>
  <c r="U846" i="1"/>
  <c r="BF845" i="1"/>
  <c r="BE845" i="1"/>
  <c r="BC845" i="1"/>
  <c r="BD845" i="1" s="1"/>
  <c r="BB845" i="1"/>
  <c r="BA845" i="1"/>
  <c r="AZ845" i="1"/>
  <c r="AS845" i="1"/>
  <c r="P845" i="1" s="1"/>
  <c r="AN845" i="1"/>
  <c r="AM845" i="1"/>
  <c r="AL845" i="1"/>
  <c r="AF845" i="1"/>
  <c r="AE845" i="1"/>
  <c r="AD845" i="1" s="1"/>
  <c r="Z845" i="1"/>
  <c r="W845" i="1"/>
  <c r="U845" i="1"/>
  <c r="R845" i="1"/>
  <c r="Q845" i="1"/>
  <c r="O845" i="1"/>
  <c r="AH845" i="1" s="1"/>
  <c r="BF844" i="1"/>
  <c r="Z844" i="1" s="1"/>
  <c r="BE844" i="1"/>
  <c r="BC844" i="1"/>
  <c r="BD844" i="1" s="1"/>
  <c r="BB844" i="1"/>
  <c r="AZ844" i="1" s="1"/>
  <c r="AL844" i="1" s="1"/>
  <c r="AS844" i="1"/>
  <c r="P844" i="1" s="1"/>
  <c r="O844" i="1" s="1"/>
  <c r="AN844" i="1"/>
  <c r="AM844" i="1"/>
  <c r="AF844" i="1"/>
  <c r="AE844" i="1"/>
  <c r="AD844" i="1" s="1"/>
  <c r="W844" i="1"/>
  <c r="U844" i="1"/>
  <c r="Q844" i="1"/>
  <c r="BF843" i="1"/>
  <c r="Z843" i="1" s="1"/>
  <c r="BE843" i="1"/>
  <c r="BD843" i="1" s="1"/>
  <c r="BC843" i="1"/>
  <c r="BB843" i="1"/>
  <c r="AZ843" i="1" s="1"/>
  <c r="AS843" i="1"/>
  <c r="AN843" i="1"/>
  <c r="Q843" i="1" s="1"/>
  <c r="AF843" i="1"/>
  <c r="AE843" i="1"/>
  <c r="AD843" i="1" s="1"/>
  <c r="W843" i="1"/>
  <c r="P843" i="1"/>
  <c r="O843" i="1"/>
  <c r="AH843" i="1" s="1"/>
  <c r="BF842" i="1"/>
  <c r="BE842" i="1"/>
  <c r="BC842" i="1"/>
  <c r="Z842" i="1" s="1"/>
  <c r="BB842" i="1"/>
  <c r="AZ842" i="1"/>
  <c r="BA842" i="1" s="1"/>
  <c r="AS842" i="1"/>
  <c r="P842" i="1" s="1"/>
  <c r="O842" i="1" s="1"/>
  <c r="AN842" i="1"/>
  <c r="AF842" i="1"/>
  <c r="AD842" i="1" s="1"/>
  <c r="AE842" i="1"/>
  <c r="W842" i="1"/>
  <c r="U842" i="1"/>
  <c r="R842" i="1"/>
  <c r="Q842" i="1"/>
  <c r="BF841" i="1"/>
  <c r="BE841" i="1"/>
  <c r="BC841" i="1"/>
  <c r="BD841" i="1" s="1"/>
  <c r="BB841" i="1"/>
  <c r="AZ841" i="1" s="1"/>
  <c r="AS841" i="1"/>
  <c r="AN841" i="1"/>
  <c r="Q841" i="1" s="1"/>
  <c r="AF841" i="1"/>
  <c r="AE841" i="1"/>
  <c r="AD841" i="1" s="1"/>
  <c r="AA841" i="1"/>
  <c r="AB841" i="1" s="1"/>
  <c r="Z841" i="1"/>
  <c r="W841" i="1"/>
  <c r="P841" i="1"/>
  <c r="O841" i="1"/>
  <c r="AH841" i="1" s="1"/>
  <c r="BF840" i="1"/>
  <c r="BE840" i="1"/>
  <c r="BC840" i="1"/>
  <c r="BD840" i="1" s="1"/>
  <c r="BB840" i="1"/>
  <c r="AZ840" i="1" s="1"/>
  <c r="AS840" i="1"/>
  <c r="P840" i="1" s="1"/>
  <c r="O840" i="1" s="1"/>
  <c r="AN840" i="1"/>
  <c r="AF840" i="1"/>
  <c r="AE840" i="1"/>
  <c r="AD840" i="1"/>
  <c r="W840" i="1"/>
  <c r="Q840" i="1"/>
  <c r="BF839" i="1"/>
  <c r="Z839" i="1" s="1"/>
  <c r="BE839" i="1"/>
  <c r="BD839" i="1" s="1"/>
  <c r="BC839" i="1"/>
  <c r="BB839" i="1"/>
  <c r="AZ839" i="1" s="1"/>
  <c r="AS839" i="1"/>
  <c r="AN839" i="1"/>
  <c r="Q839" i="1" s="1"/>
  <c r="AF839" i="1"/>
  <c r="AE839" i="1"/>
  <c r="AD839" i="1" s="1"/>
  <c r="W839" i="1"/>
  <c r="P839" i="1"/>
  <c r="O839" i="1"/>
  <c r="AH839" i="1" s="1"/>
  <c r="BF838" i="1"/>
  <c r="BE838" i="1"/>
  <c r="BC838" i="1"/>
  <c r="Z838" i="1" s="1"/>
  <c r="BB838" i="1"/>
  <c r="AZ838" i="1"/>
  <c r="BA838" i="1" s="1"/>
  <c r="AS838" i="1"/>
  <c r="P838" i="1" s="1"/>
  <c r="O838" i="1" s="1"/>
  <c r="AN838" i="1"/>
  <c r="AF838" i="1"/>
  <c r="AE838" i="1"/>
  <c r="AD838" i="1" s="1"/>
  <c r="W838" i="1"/>
  <c r="U838" i="1"/>
  <c r="R838" i="1"/>
  <c r="Q838" i="1"/>
  <c r="BF837" i="1"/>
  <c r="BE837" i="1"/>
  <c r="BC837" i="1"/>
  <c r="BD837" i="1" s="1"/>
  <c r="BB837" i="1"/>
  <c r="AZ837" i="1" s="1"/>
  <c r="AS837" i="1"/>
  <c r="P837" i="1" s="1"/>
  <c r="O837" i="1" s="1"/>
  <c r="AN837" i="1"/>
  <c r="AF837" i="1"/>
  <c r="AE837" i="1"/>
  <c r="AD837" i="1" s="1"/>
  <c r="Z837" i="1"/>
  <c r="W837" i="1"/>
  <c r="Q837" i="1"/>
  <c r="BF836" i="1"/>
  <c r="BE836" i="1"/>
  <c r="BC836" i="1"/>
  <c r="BD836" i="1" s="1"/>
  <c r="BB836" i="1"/>
  <c r="AZ836" i="1" s="1"/>
  <c r="AS836" i="1"/>
  <c r="P836" i="1" s="1"/>
  <c r="O836" i="1" s="1"/>
  <c r="AN836" i="1"/>
  <c r="AF836" i="1"/>
  <c r="AE836" i="1"/>
  <c r="AD836" i="1"/>
  <c r="W836" i="1"/>
  <c r="Q836" i="1"/>
  <c r="BF835" i="1"/>
  <c r="BE835" i="1"/>
  <c r="BD835" i="1" s="1"/>
  <c r="BC835" i="1"/>
  <c r="Z835" i="1" s="1"/>
  <c r="BB835" i="1"/>
  <c r="AZ835" i="1" s="1"/>
  <c r="AS835" i="1"/>
  <c r="AN835" i="1"/>
  <c r="AF835" i="1"/>
  <c r="AE835" i="1"/>
  <c r="AD835" i="1" s="1"/>
  <c r="W835" i="1"/>
  <c r="Q835" i="1"/>
  <c r="P835" i="1"/>
  <c r="O835" i="1"/>
  <c r="AH835" i="1" s="1"/>
  <c r="BF834" i="1"/>
  <c r="BE834" i="1"/>
  <c r="BC834" i="1"/>
  <c r="Z834" i="1" s="1"/>
  <c r="BB834" i="1"/>
  <c r="AZ834" i="1"/>
  <c r="BA834" i="1" s="1"/>
  <c r="AS834" i="1"/>
  <c r="P834" i="1" s="1"/>
  <c r="O834" i="1" s="1"/>
  <c r="AN834" i="1"/>
  <c r="AF834" i="1"/>
  <c r="AE834" i="1"/>
  <c r="AD834" i="1" s="1"/>
  <c r="W834" i="1"/>
  <c r="U834" i="1"/>
  <c r="R834" i="1"/>
  <c r="Q834" i="1"/>
  <c r="BF833" i="1"/>
  <c r="BE833" i="1"/>
  <c r="BC833" i="1"/>
  <c r="BD833" i="1" s="1"/>
  <c r="BB833" i="1"/>
  <c r="AZ833" i="1" s="1"/>
  <c r="AS833" i="1"/>
  <c r="P833" i="1" s="1"/>
  <c r="O833" i="1" s="1"/>
  <c r="AN833" i="1"/>
  <c r="AF833" i="1"/>
  <c r="AE833" i="1"/>
  <c r="AD833" i="1" s="1"/>
  <c r="W833" i="1"/>
  <c r="Q833" i="1"/>
  <c r="BF832" i="1"/>
  <c r="BE832" i="1"/>
  <c r="BC832" i="1"/>
  <c r="BD832" i="1" s="1"/>
  <c r="BB832" i="1"/>
  <c r="AZ832" i="1" s="1"/>
  <c r="AS832" i="1"/>
  <c r="P832" i="1" s="1"/>
  <c r="O832" i="1" s="1"/>
  <c r="AN832" i="1"/>
  <c r="AF832" i="1"/>
  <c r="AE832" i="1"/>
  <c r="AD832" i="1" s="1"/>
  <c r="W832" i="1"/>
  <c r="Q832" i="1"/>
  <c r="BF831" i="1"/>
  <c r="BE831" i="1"/>
  <c r="BD831" i="1" s="1"/>
  <c r="BC831" i="1"/>
  <c r="Z831" i="1" s="1"/>
  <c r="BB831" i="1"/>
  <c r="AZ831" i="1" s="1"/>
  <c r="AS831" i="1"/>
  <c r="P831" i="1" s="1"/>
  <c r="O831" i="1" s="1"/>
  <c r="AN831" i="1"/>
  <c r="AF831" i="1"/>
  <c r="AE831" i="1"/>
  <c r="AD831" i="1" s="1"/>
  <c r="W831" i="1"/>
  <c r="Q831" i="1"/>
  <c r="BF830" i="1"/>
  <c r="BE830" i="1"/>
  <c r="BC830" i="1"/>
  <c r="Z830" i="1" s="1"/>
  <c r="BB830" i="1"/>
  <c r="BA830" i="1"/>
  <c r="AZ830" i="1"/>
  <c r="AM830" i="1" s="1"/>
  <c r="AS830" i="1"/>
  <c r="P830" i="1" s="1"/>
  <c r="O830" i="1" s="1"/>
  <c r="AN830" i="1"/>
  <c r="AF830" i="1"/>
  <c r="AE830" i="1"/>
  <c r="AD830" i="1" s="1"/>
  <c r="W830" i="1"/>
  <c r="U830" i="1"/>
  <c r="R830" i="1"/>
  <c r="Q830" i="1"/>
  <c r="BF829" i="1"/>
  <c r="BE829" i="1"/>
  <c r="BC829" i="1"/>
  <c r="BD829" i="1" s="1"/>
  <c r="BB829" i="1"/>
  <c r="AZ829" i="1" s="1"/>
  <c r="AS829" i="1"/>
  <c r="P829" i="1" s="1"/>
  <c r="O829" i="1" s="1"/>
  <c r="AN829" i="1"/>
  <c r="AF829" i="1"/>
  <c r="AE829" i="1"/>
  <c r="AD829" i="1" s="1"/>
  <c r="W829" i="1"/>
  <c r="Q829" i="1"/>
  <c r="BF828" i="1"/>
  <c r="BE828" i="1"/>
  <c r="BC828" i="1"/>
  <c r="BD828" i="1" s="1"/>
  <c r="BB828" i="1"/>
  <c r="AZ828" i="1" s="1"/>
  <c r="AS828" i="1"/>
  <c r="P828" i="1" s="1"/>
  <c r="O828" i="1" s="1"/>
  <c r="AN828" i="1"/>
  <c r="AF828" i="1"/>
  <c r="AE828" i="1"/>
  <c r="AD828" i="1" s="1"/>
  <c r="W828" i="1"/>
  <c r="Q828" i="1"/>
  <c r="BF827" i="1"/>
  <c r="BE827" i="1"/>
  <c r="BC827" i="1"/>
  <c r="Z827" i="1" s="1"/>
  <c r="BB827" i="1"/>
  <c r="BA827" i="1"/>
  <c r="AZ827" i="1"/>
  <c r="AS827" i="1"/>
  <c r="P827" i="1" s="1"/>
  <c r="O827" i="1" s="1"/>
  <c r="AN827" i="1"/>
  <c r="AM827" i="1"/>
  <c r="AL827" i="1"/>
  <c r="AF827" i="1"/>
  <c r="AE827" i="1"/>
  <c r="AD827" i="1" s="1"/>
  <c r="W827" i="1"/>
  <c r="U827" i="1"/>
  <c r="R827" i="1"/>
  <c r="Q827" i="1"/>
  <c r="BF826" i="1"/>
  <c r="BE826" i="1"/>
  <c r="BC826" i="1"/>
  <c r="Z826" i="1" s="1"/>
  <c r="BB826" i="1"/>
  <c r="BA826" i="1"/>
  <c r="AZ826" i="1"/>
  <c r="AM826" i="1" s="1"/>
  <c r="AS826" i="1"/>
  <c r="P826" i="1" s="1"/>
  <c r="O826" i="1" s="1"/>
  <c r="AN826" i="1"/>
  <c r="AF826" i="1"/>
  <c r="AE826" i="1"/>
  <c r="AD826" i="1" s="1"/>
  <c r="W826" i="1"/>
  <c r="U826" i="1"/>
  <c r="R826" i="1"/>
  <c r="Q826" i="1"/>
  <c r="BF825" i="1"/>
  <c r="BE825" i="1"/>
  <c r="BC825" i="1"/>
  <c r="BD825" i="1" s="1"/>
  <c r="BB825" i="1"/>
  <c r="AZ825" i="1" s="1"/>
  <c r="BA825" i="1"/>
  <c r="AS825" i="1"/>
  <c r="P825" i="1" s="1"/>
  <c r="O825" i="1" s="1"/>
  <c r="AN825" i="1"/>
  <c r="AF825" i="1"/>
  <c r="AE825" i="1"/>
  <c r="AD825" i="1" s="1"/>
  <c r="W825" i="1"/>
  <c r="Q825" i="1"/>
  <c r="BF824" i="1"/>
  <c r="BE824" i="1"/>
  <c r="BC824" i="1"/>
  <c r="BB824" i="1"/>
  <c r="AZ824" i="1" s="1"/>
  <c r="AS824" i="1"/>
  <c r="P824" i="1" s="1"/>
  <c r="O824" i="1" s="1"/>
  <c r="AN824" i="1"/>
  <c r="AF824" i="1"/>
  <c r="AE824" i="1"/>
  <c r="AD824" i="1" s="1"/>
  <c r="W824" i="1"/>
  <c r="U824" i="1"/>
  <c r="Q824" i="1"/>
  <c r="BF823" i="1"/>
  <c r="BE823" i="1"/>
  <c r="BC823" i="1"/>
  <c r="Z823" i="1" s="1"/>
  <c r="BB823" i="1"/>
  <c r="AZ823" i="1" s="1"/>
  <c r="AM823" i="1" s="1"/>
  <c r="AS823" i="1"/>
  <c r="P823" i="1" s="1"/>
  <c r="AN823" i="1"/>
  <c r="AF823" i="1"/>
  <c r="AE823" i="1"/>
  <c r="AD823" i="1" s="1"/>
  <c r="W823" i="1"/>
  <c r="Q823" i="1"/>
  <c r="O823" i="1"/>
  <c r="BF822" i="1"/>
  <c r="BE822" i="1"/>
  <c r="BC822" i="1"/>
  <c r="Z822" i="1" s="1"/>
  <c r="BB822" i="1"/>
  <c r="BA822" i="1"/>
  <c r="AZ822" i="1"/>
  <c r="AL822" i="1" s="1"/>
  <c r="AS822" i="1"/>
  <c r="P822" i="1" s="1"/>
  <c r="O822" i="1" s="1"/>
  <c r="AN822" i="1"/>
  <c r="AM822" i="1"/>
  <c r="AF822" i="1"/>
  <c r="AE822" i="1"/>
  <c r="AD822" i="1" s="1"/>
  <c r="W822" i="1"/>
  <c r="U822" i="1"/>
  <c r="R822" i="1"/>
  <c r="Q822" i="1"/>
  <c r="BF821" i="1"/>
  <c r="BE821" i="1"/>
  <c r="BC821" i="1"/>
  <c r="BD821" i="1" s="1"/>
  <c r="BB821" i="1"/>
  <c r="AZ821" i="1" s="1"/>
  <c r="BA821" i="1"/>
  <c r="AS821" i="1"/>
  <c r="P821" i="1" s="1"/>
  <c r="O821" i="1" s="1"/>
  <c r="AN821" i="1"/>
  <c r="AM821" i="1"/>
  <c r="AF821" i="1"/>
  <c r="AE821" i="1"/>
  <c r="AD821" i="1" s="1"/>
  <c r="W821" i="1"/>
  <c r="Q821" i="1"/>
  <c r="BF820" i="1"/>
  <c r="BE820" i="1"/>
  <c r="BC820" i="1"/>
  <c r="BB820" i="1"/>
  <c r="AZ820" i="1" s="1"/>
  <c r="AS820" i="1"/>
  <c r="P820" i="1" s="1"/>
  <c r="O820" i="1" s="1"/>
  <c r="AN820" i="1"/>
  <c r="AF820" i="1"/>
  <c r="AE820" i="1"/>
  <c r="AD820" i="1" s="1"/>
  <c r="W820" i="1"/>
  <c r="U820" i="1"/>
  <c r="Q820" i="1"/>
  <c r="BF819" i="1"/>
  <c r="BE819" i="1"/>
  <c r="BC819" i="1"/>
  <c r="Z819" i="1" s="1"/>
  <c r="BB819" i="1"/>
  <c r="AZ819" i="1" s="1"/>
  <c r="BA819" i="1" s="1"/>
  <c r="AS819" i="1"/>
  <c r="P819" i="1" s="1"/>
  <c r="O819" i="1" s="1"/>
  <c r="AN819" i="1"/>
  <c r="AF819" i="1"/>
  <c r="AE819" i="1"/>
  <c r="AD819" i="1" s="1"/>
  <c r="W819" i="1"/>
  <c r="Q819" i="1"/>
  <c r="BF818" i="1"/>
  <c r="BE818" i="1"/>
  <c r="BC818" i="1"/>
  <c r="BB818" i="1"/>
  <c r="BA818" i="1"/>
  <c r="AZ818" i="1"/>
  <c r="AL818" i="1" s="1"/>
  <c r="AS818" i="1"/>
  <c r="P818" i="1" s="1"/>
  <c r="O818" i="1" s="1"/>
  <c r="AN818" i="1"/>
  <c r="AM818" i="1"/>
  <c r="AF818" i="1"/>
  <c r="AE818" i="1"/>
  <c r="AD818" i="1" s="1"/>
  <c r="W818" i="1"/>
  <c r="U818" i="1"/>
  <c r="R818" i="1"/>
  <c r="Q818" i="1"/>
  <c r="BF817" i="1"/>
  <c r="BE817" i="1"/>
  <c r="BC817" i="1"/>
  <c r="BD817" i="1" s="1"/>
  <c r="BB817" i="1"/>
  <c r="AZ817" i="1" s="1"/>
  <c r="BA817" i="1" s="1"/>
  <c r="AS817" i="1"/>
  <c r="P817" i="1" s="1"/>
  <c r="AN817" i="1"/>
  <c r="AF817" i="1"/>
  <c r="AE817" i="1"/>
  <c r="AD817" i="1" s="1"/>
  <c r="W817" i="1"/>
  <c r="Q817" i="1"/>
  <c r="O817" i="1"/>
  <c r="BF816" i="1"/>
  <c r="BE816" i="1"/>
  <c r="BC816" i="1"/>
  <c r="BB816" i="1"/>
  <c r="AZ816" i="1" s="1"/>
  <c r="U816" i="1" s="1"/>
  <c r="AS816" i="1"/>
  <c r="P816" i="1" s="1"/>
  <c r="O816" i="1" s="1"/>
  <c r="AN816" i="1"/>
  <c r="AF816" i="1"/>
  <c r="AE816" i="1"/>
  <c r="AD816" i="1" s="1"/>
  <c r="W816" i="1"/>
  <c r="Q816" i="1"/>
  <c r="BF815" i="1"/>
  <c r="BE815" i="1"/>
  <c r="BC815" i="1"/>
  <c r="Z815" i="1" s="1"/>
  <c r="BB815" i="1"/>
  <c r="AZ815" i="1" s="1"/>
  <c r="AS815" i="1"/>
  <c r="P815" i="1" s="1"/>
  <c r="O815" i="1" s="1"/>
  <c r="AN815" i="1"/>
  <c r="AF815" i="1"/>
  <c r="AE815" i="1"/>
  <c r="AD815" i="1" s="1"/>
  <c r="W815" i="1"/>
  <c r="Q815" i="1"/>
  <c r="BF814" i="1"/>
  <c r="BE814" i="1"/>
  <c r="BC814" i="1"/>
  <c r="BB814" i="1"/>
  <c r="BA814" i="1"/>
  <c r="AZ814" i="1"/>
  <c r="AL814" i="1" s="1"/>
  <c r="AS814" i="1"/>
  <c r="P814" i="1" s="1"/>
  <c r="O814" i="1" s="1"/>
  <c r="AN814" i="1"/>
  <c r="AM814" i="1"/>
  <c r="AF814" i="1"/>
  <c r="AE814" i="1"/>
  <c r="AD814" i="1" s="1"/>
  <c r="W814" i="1"/>
  <c r="U814" i="1"/>
  <c r="R814" i="1"/>
  <c r="Q814" i="1"/>
  <c r="BF813" i="1"/>
  <c r="BE813" i="1"/>
  <c r="BC813" i="1"/>
  <c r="BB813" i="1"/>
  <c r="AZ813" i="1" s="1"/>
  <c r="BA813" i="1" s="1"/>
  <c r="AS813" i="1"/>
  <c r="P813" i="1" s="1"/>
  <c r="O813" i="1" s="1"/>
  <c r="AN813" i="1"/>
  <c r="AF813" i="1"/>
  <c r="AE813" i="1"/>
  <c r="AD813" i="1" s="1"/>
  <c r="W813" i="1"/>
  <c r="Q813" i="1"/>
  <c r="BF812" i="1"/>
  <c r="BE812" i="1"/>
  <c r="BC812" i="1"/>
  <c r="BB812" i="1"/>
  <c r="AZ812" i="1" s="1"/>
  <c r="AS812" i="1"/>
  <c r="P812" i="1" s="1"/>
  <c r="AN812" i="1"/>
  <c r="AF812" i="1"/>
  <c r="AE812" i="1"/>
  <c r="AD812" i="1" s="1"/>
  <c r="W812" i="1"/>
  <c r="U812" i="1"/>
  <c r="Q812" i="1"/>
  <c r="O812" i="1"/>
  <c r="BF811" i="1"/>
  <c r="BE811" i="1"/>
  <c r="BC811" i="1"/>
  <c r="Z811" i="1" s="1"/>
  <c r="BB811" i="1"/>
  <c r="AZ811" i="1" s="1"/>
  <c r="BA811" i="1" s="1"/>
  <c r="AS811" i="1"/>
  <c r="P811" i="1" s="1"/>
  <c r="O811" i="1" s="1"/>
  <c r="AN811" i="1"/>
  <c r="AF811" i="1"/>
  <c r="AE811" i="1"/>
  <c r="AD811" i="1" s="1"/>
  <c r="W811" i="1"/>
  <c r="U811" i="1"/>
  <c r="Q811" i="1"/>
  <c r="BF810" i="1"/>
  <c r="BE810" i="1"/>
  <c r="BC810" i="1"/>
  <c r="BB810" i="1"/>
  <c r="BA810" i="1"/>
  <c r="AZ810" i="1"/>
  <c r="AL810" i="1" s="1"/>
  <c r="AS810" i="1"/>
  <c r="P810" i="1" s="1"/>
  <c r="AN810" i="1"/>
  <c r="AM810" i="1"/>
  <c r="AF810" i="1"/>
  <c r="AE810" i="1"/>
  <c r="AD810" i="1" s="1"/>
  <c r="W810" i="1"/>
  <c r="U810" i="1"/>
  <c r="R810" i="1"/>
  <c r="Q810" i="1"/>
  <c r="O810" i="1"/>
  <c r="BF809" i="1"/>
  <c r="BE809" i="1"/>
  <c r="BC809" i="1"/>
  <c r="BB809" i="1"/>
  <c r="AZ809" i="1" s="1"/>
  <c r="BA809" i="1"/>
  <c r="AS809" i="1"/>
  <c r="P809" i="1" s="1"/>
  <c r="AN809" i="1"/>
  <c r="AM809" i="1"/>
  <c r="AF809" i="1"/>
  <c r="AE809" i="1"/>
  <c r="AD809" i="1" s="1"/>
  <c r="W809" i="1"/>
  <c r="U809" i="1"/>
  <c r="Q809" i="1"/>
  <c r="O809" i="1"/>
  <c r="BF808" i="1"/>
  <c r="BE808" i="1"/>
  <c r="BC808" i="1"/>
  <c r="BB808" i="1"/>
  <c r="AZ808" i="1" s="1"/>
  <c r="BA808" i="1"/>
  <c r="AS808" i="1"/>
  <c r="P808" i="1" s="1"/>
  <c r="O808" i="1" s="1"/>
  <c r="AN808" i="1"/>
  <c r="AM808" i="1"/>
  <c r="AF808" i="1"/>
  <c r="AE808" i="1"/>
  <c r="AD808" i="1" s="1"/>
  <c r="W808" i="1"/>
  <c r="U808" i="1"/>
  <c r="Q808" i="1"/>
  <c r="BF807" i="1"/>
  <c r="BE807" i="1"/>
  <c r="BC807" i="1"/>
  <c r="BB807" i="1"/>
  <c r="AZ807" i="1" s="1"/>
  <c r="BA807" i="1" s="1"/>
  <c r="AS807" i="1"/>
  <c r="AN807" i="1"/>
  <c r="AF807" i="1"/>
  <c r="AE807" i="1"/>
  <c r="W807" i="1"/>
  <c r="U807" i="1"/>
  <c r="Q807" i="1"/>
  <c r="P807" i="1"/>
  <c r="O807" i="1" s="1"/>
  <c r="BF806" i="1"/>
  <c r="BE806" i="1"/>
  <c r="BC806" i="1"/>
  <c r="BB806" i="1"/>
  <c r="BA806" i="1"/>
  <c r="AZ806" i="1"/>
  <c r="AL806" i="1" s="1"/>
  <c r="AS806" i="1"/>
  <c r="AN806" i="1"/>
  <c r="AF806" i="1"/>
  <c r="AE806" i="1"/>
  <c r="Z806" i="1"/>
  <c r="W806" i="1"/>
  <c r="U806" i="1"/>
  <c r="Q806" i="1"/>
  <c r="P806" i="1"/>
  <c r="O806" i="1" s="1"/>
  <c r="AH806" i="1" s="1"/>
  <c r="BF805" i="1"/>
  <c r="BE805" i="1"/>
  <c r="BC805" i="1"/>
  <c r="Z805" i="1" s="1"/>
  <c r="BB805" i="1"/>
  <c r="AZ805" i="1"/>
  <c r="AL805" i="1" s="1"/>
  <c r="AS805" i="1"/>
  <c r="P805" i="1" s="1"/>
  <c r="O805" i="1" s="1"/>
  <c r="AN805" i="1"/>
  <c r="AM805" i="1"/>
  <c r="AF805" i="1"/>
  <c r="AE805" i="1"/>
  <c r="AD805" i="1" s="1"/>
  <c r="W805" i="1"/>
  <c r="U805" i="1"/>
  <c r="R805" i="1"/>
  <c r="Q805" i="1"/>
  <c r="BF804" i="1"/>
  <c r="BE804" i="1"/>
  <c r="BD804" i="1" s="1"/>
  <c r="BC804" i="1"/>
  <c r="Z804" i="1" s="1"/>
  <c r="BB804" i="1"/>
  <c r="AZ804" i="1" s="1"/>
  <c r="AS804" i="1"/>
  <c r="P804" i="1" s="1"/>
  <c r="O804" i="1" s="1"/>
  <c r="AN804" i="1"/>
  <c r="AF804" i="1"/>
  <c r="AE804" i="1"/>
  <c r="AD804" i="1" s="1"/>
  <c r="W804" i="1"/>
  <c r="Q804" i="1"/>
  <c r="BF803" i="1"/>
  <c r="Z803" i="1" s="1"/>
  <c r="BE803" i="1"/>
  <c r="BD803" i="1" s="1"/>
  <c r="BC803" i="1"/>
  <c r="BB803" i="1"/>
  <c r="AZ803" i="1" s="1"/>
  <c r="BA803" i="1"/>
  <c r="AS803" i="1"/>
  <c r="P803" i="1" s="1"/>
  <c r="AN803" i="1"/>
  <c r="AM803" i="1"/>
  <c r="AL803" i="1"/>
  <c r="AF803" i="1"/>
  <c r="AE803" i="1"/>
  <c r="AD803" i="1" s="1"/>
  <c r="W803" i="1"/>
  <c r="U803" i="1"/>
  <c r="R803" i="1"/>
  <c r="Q803" i="1"/>
  <c r="O803" i="1"/>
  <c r="BF802" i="1"/>
  <c r="Z802" i="1" s="1"/>
  <c r="BE802" i="1"/>
  <c r="BD802" i="1" s="1"/>
  <c r="BC802" i="1"/>
  <c r="BB802" i="1"/>
  <c r="AZ802" i="1" s="1"/>
  <c r="AS802" i="1"/>
  <c r="P802" i="1" s="1"/>
  <c r="O802" i="1" s="1"/>
  <c r="AN802" i="1"/>
  <c r="AF802" i="1"/>
  <c r="AE802" i="1"/>
  <c r="AD802" i="1" s="1"/>
  <c r="W802" i="1"/>
  <c r="Q802" i="1"/>
  <c r="BF801" i="1"/>
  <c r="BE801" i="1"/>
  <c r="BD801" i="1"/>
  <c r="BC801" i="1"/>
  <c r="BB801" i="1"/>
  <c r="BA801" i="1"/>
  <c r="AZ801" i="1"/>
  <c r="AM801" i="1" s="1"/>
  <c r="AS801" i="1"/>
  <c r="P801" i="1" s="1"/>
  <c r="O801" i="1" s="1"/>
  <c r="AN801" i="1"/>
  <c r="AF801" i="1"/>
  <c r="AE801" i="1"/>
  <c r="AD801" i="1"/>
  <c r="Z801" i="1"/>
  <c r="W801" i="1"/>
  <c r="R801" i="1"/>
  <c r="Q801" i="1"/>
  <c r="BF800" i="1"/>
  <c r="BE800" i="1"/>
  <c r="BC800" i="1"/>
  <c r="BB800" i="1"/>
  <c r="AZ800" i="1" s="1"/>
  <c r="AS800" i="1"/>
  <c r="AN800" i="1"/>
  <c r="Q800" i="1" s="1"/>
  <c r="AF800" i="1"/>
  <c r="AE800" i="1"/>
  <c r="AD800" i="1" s="1"/>
  <c r="W800" i="1"/>
  <c r="U800" i="1"/>
  <c r="P800" i="1"/>
  <c r="O800" i="1" s="1"/>
  <c r="BF799" i="1"/>
  <c r="BE799" i="1"/>
  <c r="BD799" i="1" s="1"/>
  <c r="BC799" i="1"/>
  <c r="BB799" i="1"/>
  <c r="AZ799" i="1"/>
  <c r="U799" i="1" s="1"/>
  <c r="AS799" i="1"/>
  <c r="P799" i="1" s="1"/>
  <c r="AN799" i="1"/>
  <c r="AM799" i="1"/>
  <c r="AL799" i="1"/>
  <c r="AF799" i="1"/>
  <c r="AE799" i="1"/>
  <c r="AD799" i="1" s="1"/>
  <c r="Z799" i="1"/>
  <c r="W799" i="1"/>
  <c r="R799" i="1"/>
  <c r="Q799" i="1"/>
  <c r="O799" i="1"/>
  <c r="BF798" i="1"/>
  <c r="Z798" i="1" s="1"/>
  <c r="BE798" i="1"/>
  <c r="BD798" i="1" s="1"/>
  <c r="BC798" i="1"/>
  <c r="BB798" i="1"/>
  <c r="AZ798" i="1" s="1"/>
  <c r="AS798" i="1"/>
  <c r="P798" i="1" s="1"/>
  <c r="O798" i="1" s="1"/>
  <c r="AN798" i="1"/>
  <c r="AF798" i="1"/>
  <c r="AE798" i="1"/>
  <c r="AD798" i="1" s="1"/>
  <c r="W798" i="1"/>
  <c r="Q798" i="1"/>
  <c r="BF797" i="1"/>
  <c r="BE797" i="1"/>
  <c r="BD797" i="1"/>
  <c r="BC797" i="1"/>
  <c r="BB797" i="1"/>
  <c r="BA797" i="1"/>
  <c r="AZ797" i="1"/>
  <c r="AM797" i="1" s="1"/>
  <c r="AS797" i="1"/>
  <c r="P797" i="1" s="1"/>
  <c r="O797" i="1" s="1"/>
  <c r="AN797" i="1"/>
  <c r="AF797" i="1"/>
  <c r="AE797" i="1"/>
  <c r="AD797" i="1"/>
  <c r="Z797" i="1"/>
  <c r="W797" i="1"/>
  <c r="R797" i="1"/>
  <c r="Q797" i="1"/>
  <c r="BF796" i="1"/>
  <c r="BE796" i="1"/>
  <c r="BC796" i="1"/>
  <c r="BB796" i="1"/>
  <c r="AZ796" i="1" s="1"/>
  <c r="AS796" i="1"/>
  <c r="AN796" i="1"/>
  <c r="Q796" i="1" s="1"/>
  <c r="AF796" i="1"/>
  <c r="AE796" i="1"/>
  <c r="AD796" i="1" s="1"/>
  <c r="W796" i="1"/>
  <c r="U796" i="1"/>
  <c r="P796" i="1"/>
  <c r="O796" i="1" s="1"/>
  <c r="BF795" i="1"/>
  <c r="BE795" i="1"/>
  <c r="BD795" i="1" s="1"/>
  <c r="BC795" i="1"/>
  <c r="BB795" i="1"/>
  <c r="AZ795" i="1"/>
  <c r="U795" i="1" s="1"/>
  <c r="AS795" i="1"/>
  <c r="P795" i="1" s="1"/>
  <c r="AN795" i="1"/>
  <c r="AM795" i="1"/>
  <c r="AL795" i="1"/>
  <c r="AF795" i="1"/>
  <c r="AE795" i="1"/>
  <c r="AD795" i="1" s="1"/>
  <c r="Z795" i="1"/>
  <c r="W795" i="1"/>
  <c r="R795" i="1"/>
  <c r="Q795" i="1"/>
  <c r="O795" i="1"/>
  <c r="BF794" i="1"/>
  <c r="Z794" i="1" s="1"/>
  <c r="BE794" i="1"/>
  <c r="BD794" i="1" s="1"/>
  <c r="BC794" i="1"/>
  <c r="BB794" i="1"/>
  <c r="AZ794" i="1" s="1"/>
  <c r="AS794" i="1"/>
  <c r="P794" i="1" s="1"/>
  <c r="O794" i="1" s="1"/>
  <c r="AN794" i="1"/>
  <c r="AF794" i="1"/>
  <c r="AE794" i="1"/>
  <c r="AD794" i="1" s="1"/>
  <c r="W794" i="1"/>
  <c r="Q794" i="1"/>
  <c r="BF793" i="1"/>
  <c r="BE793" i="1"/>
  <c r="BD793" i="1"/>
  <c r="BC793" i="1"/>
  <c r="BB793" i="1"/>
  <c r="BA793" i="1"/>
  <c r="AZ793" i="1"/>
  <c r="AM793" i="1" s="1"/>
  <c r="AS793" i="1"/>
  <c r="P793" i="1" s="1"/>
  <c r="O793" i="1" s="1"/>
  <c r="AN793" i="1"/>
  <c r="AF793" i="1"/>
  <c r="AE793" i="1"/>
  <c r="AD793" i="1"/>
  <c r="Z793" i="1"/>
  <c r="W793" i="1"/>
  <c r="R793" i="1"/>
  <c r="Q793" i="1"/>
  <c r="BF792" i="1"/>
  <c r="BE792" i="1"/>
  <c r="BC792" i="1"/>
  <c r="BB792" i="1"/>
  <c r="AZ792" i="1" s="1"/>
  <c r="AS792" i="1"/>
  <c r="AN792" i="1"/>
  <c r="Q792" i="1" s="1"/>
  <c r="AF792" i="1"/>
  <c r="AE792" i="1"/>
  <c r="AD792" i="1" s="1"/>
  <c r="W792" i="1"/>
  <c r="U792" i="1"/>
  <c r="P792" i="1"/>
  <c r="O792" i="1" s="1"/>
  <c r="BF791" i="1"/>
  <c r="BE791" i="1"/>
  <c r="BD791" i="1" s="1"/>
  <c r="BC791" i="1"/>
  <c r="BB791" i="1"/>
  <c r="AZ791" i="1"/>
  <c r="U791" i="1" s="1"/>
  <c r="AS791" i="1"/>
  <c r="P791" i="1" s="1"/>
  <c r="AN791" i="1"/>
  <c r="AM791" i="1"/>
  <c r="AL791" i="1"/>
  <c r="AF791" i="1"/>
  <c r="AE791" i="1"/>
  <c r="AD791" i="1" s="1"/>
  <c r="Z791" i="1"/>
  <c r="W791" i="1"/>
  <c r="R791" i="1"/>
  <c r="Q791" i="1"/>
  <c r="O791" i="1"/>
  <c r="BF790" i="1"/>
  <c r="Z790" i="1" s="1"/>
  <c r="BE790" i="1"/>
  <c r="BD790" i="1" s="1"/>
  <c r="BC790" i="1"/>
  <c r="BB790" i="1"/>
  <c r="AZ790" i="1" s="1"/>
  <c r="AS790" i="1"/>
  <c r="P790" i="1" s="1"/>
  <c r="O790" i="1" s="1"/>
  <c r="AN790" i="1"/>
  <c r="AF790" i="1"/>
  <c r="AE790" i="1"/>
  <c r="AD790" i="1" s="1"/>
  <c r="W790" i="1"/>
  <c r="Q790" i="1"/>
  <c r="BF789" i="1"/>
  <c r="BE789" i="1"/>
  <c r="BD789" i="1"/>
  <c r="BC789" i="1"/>
  <c r="BB789" i="1"/>
  <c r="BA789" i="1"/>
  <c r="AZ789" i="1"/>
  <c r="AM789" i="1" s="1"/>
  <c r="AS789" i="1"/>
  <c r="P789" i="1" s="1"/>
  <c r="O789" i="1" s="1"/>
  <c r="AN789" i="1"/>
  <c r="AF789" i="1"/>
  <c r="AE789" i="1"/>
  <c r="AD789" i="1"/>
  <c r="Z789" i="1"/>
  <c r="W789" i="1"/>
  <c r="R789" i="1"/>
  <c r="Q789" i="1"/>
  <c r="BF788" i="1"/>
  <c r="BE788" i="1"/>
  <c r="BC788" i="1"/>
  <c r="BB788" i="1"/>
  <c r="AZ788" i="1" s="1"/>
  <c r="AS788" i="1"/>
  <c r="AN788" i="1"/>
  <c r="Q788" i="1" s="1"/>
  <c r="AF788" i="1"/>
  <c r="AE788" i="1"/>
  <c r="AD788" i="1" s="1"/>
  <c r="W788" i="1"/>
  <c r="U788" i="1"/>
  <c r="P788" i="1"/>
  <c r="O788" i="1" s="1"/>
  <c r="BF787" i="1"/>
  <c r="BE787" i="1"/>
  <c r="BD787" i="1" s="1"/>
  <c r="BC787" i="1"/>
  <c r="BB787" i="1"/>
  <c r="AZ787" i="1"/>
  <c r="U787" i="1" s="1"/>
  <c r="AS787" i="1"/>
  <c r="P787" i="1" s="1"/>
  <c r="AN787" i="1"/>
  <c r="AM787" i="1"/>
  <c r="AL787" i="1"/>
  <c r="AF787" i="1"/>
  <c r="AE787" i="1"/>
  <c r="AD787" i="1" s="1"/>
  <c r="Z787" i="1"/>
  <c r="W787" i="1"/>
  <c r="R787" i="1"/>
  <c r="Q787" i="1"/>
  <c r="O787" i="1"/>
  <c r="BF786" i="1"/>
  <c r="Z786" i="1" s="1"/>
  <c r="BE786" i="1"/>
  <c r="BD786" i="1" s="1"/>
  <c r="BC786" i="1"/>
  <c r="BB786" i="1"/>
  <c r="AZ786" i="1" s="1"/>
  <c r="AS786" i="1"/>
  <c r="P786" i="1" s="1"/>
  <c r="O786" i="1" s="1"/>
  <c r="AN786" i="1"/>
  <c r="AF786" i="1"/>
  <c r="AE786" i="1"/>
  <c r="AD786" i="1" s="1"/>
  <c r="W786" i="1"/>
  <c r="Q786" i="1"/>
  <c r="BF785" i="1"/>
  <c r="BE785" i="1"/>
  <c r="BD785" i="1"/>
  <c r="BC785" i="1"/>
  <c r="BB785" i="1"/>
  <c r="BA785" i="1"/>
  <c r="AZ785" i="1"/>
  <c r="AM785" i="1" s="1"/>
  <c r="AS785" i="1"/>
  <c r="P785" i="1" s="1"/>
  <c r="O785" i="1" s="1"/>
  <c r="AN785" i="1"/>
  <c r="AF785" i="1"/>
  <c r="AE785" i="1"/>
  <c r="AD785" i="1"/>
  <c r="AA785" i="1"/>
  <c r="AB785" i="1" s="1"/>
  <c r="AI785" i="1" s="1"/>
  <c r="Z785" i="1"/>
  <c r="W785" i="1"/>
  <c r="R785" i="1"/>
  <c r="Q785" i="1"/>
  <c r="BF784" i="1"/>
  <c r="BE784" i="1"/>
  <c r="BC784" i="1"/>
  <c r="BB784" i="1"/>
  <c r="AZ784" i="1" s="1"/>
  <c r="AS784" i="1"/>
  <c r="AN784" i="1"/>
  <c r="Q784" i="1" s="1"/>
  <c r="AF784" i="1"/>
  <c r="AE784" i="1"/>
  <c r="AD784" i="1" s="1"/>
  <c r="W784" i="1"/>
  <c r="U784" i="1"/>
  <c r="P784" i="1"/>
  <c r="O784" i="1" s="1"/>
  <c r="BF783" i="1"/>
  <c r="BE783" i="1"/>
  <c r="BD783" i="1" s="1"/>
  <c r="BC783" i="1"/>
  <c r="BB783" i="1"/>
  <c r="AZ783" i="1"/>
  <c r="AL783" i="1" s="1"/>
  <c r="AS783" i="1"/>
  <c r="P783" i="1" s="1"/>
  <c r="O783" i="1" s="1"/>
  <c r="AN783" i="1"/>
  <c r="AM783" i="1"/>
  <c r="AF783" i="1"/>
  <c r="AE783" i="1"/>
  <c r="AD783" i="1" s="1"/>
  <c r="Z783" i="1"/>
  <c r="W783" i="1"/>
  <c r="R783" i="1"/>
  <c r="Q783" i="1"/>
  <c r="BF782" i="1"/>
  <c r="Z782" i="1" s="1"/>
  <c r="BE782" i="1"/>
  <c r="BD782" i="1" s="1"/>
  <c r="BC782" i="1"/>
  <c r="BB782" i="1"/>
  <c r="AZ782" i="1" s="1"/>
  <c r="AS782" i="1"/>
  <c r="P782" i="1" s="1"/>
  <c r="O782" i="1" s="1"/>
  <c r="AN782" i="1"/>
  <c r="AF782" i="1"/>
  <c r="AE782" i="1"/>
  <c r="AD782" i="1" s="1"/>
  <c r="W782" i="1"/>
  <c r="Q782" i="1"/>
  <c r="BF781" i="1"/>
  <c r="BE781" i="1"/>
  <c r="BD781" i="1"/>
  <c r="BC781" i="1"/>
  <c r="BB781" i="1"/>
  <c r="BA781" i="1"/>
  <c r="AZ781" i="1"/>
  <c r="AM781" i="1" s="1"/>
  <c r="AS781" i="1"/>
  <c r="P781" i="1" s="1"/>
  <c r="O781" i="1" s="1"/>
  <c r="AN781" i="1"/>
  <c r="AI781" i="1"/>
  <c r="AF781" i="1"/>
  <c r="AE781" i="1"/>
  <c r="AD781" i="1"/>
  <c r="AA781" i="1"/>
  <c r="AB781" i="1" s="1"/>
  <c r="Z781" i="1"/>
  <c r="W781" i="1"/>
  <c r="R781" i="1"/>
  <c r="Q781" i="1"/>
  <c r="BF780" i="1"/>
  <c r="BE780" i="1"/>
  <c r="BC780" i="1"/>
  <c r="BB780" i="1"/>
  <c r="AZ780" i="1" s="1"/>
  <c r="AS780" i="1"/>
  <c r="AN780" i="1"/>
  <c r="Q780" i="1" s="1"/>
  <c r="AF780" i="1"/>
  <c r="AE780" i="1"/>
  <c r="AD780" i="1" s="1"/>
  <c r="W780" i="1"/>
  <c r="U780" i="1"/>
  <c r="P780" i="1"/>
  <c r="O780" i="1" s="1"/>
  <c r="BF779" i="1"/>
  <c r="BE779" i="1"/>
  <c r="BD779" i="1" s="1"/>
  <c r="BC779" i="1"/>
  <c r="BB779" i="1"/>
  <c r="AZ779" i="1"/>
  <c r="AL779" i="1" s="1"/>
  <c r="AS779" i="1"/>
  <c r="P779" i="1" s="1"/>
  <c r="O779" i="1" s="1"/>
  <c r="AN779" i="1"/>
  <c r="AM779" i="1"/>
  <c r="AF779" i="1"/>
  <c r="AE779" i="1"/>
  <c r="AD779" i="1" s="1"/>
  <c r="Z779" i="1"/>
  <c r="W779" i="1"/>
  <c r="R779" i="1"/>
  <c r="Q779" i="1"/>
  <c r="BF778" i="1"/>
  <c r="BE778" i="1"/>
  <c r="BD778" i="1" s="1"/>
  <c r="BC778" i="1"/>
  <c r="Z778" i="1" s="1"/>
  <c r="BB778" i="1"/>
  <c r="AZ778" i="1" s="1"/>
  <c r="AS778" i="1"/>
  <c r="P778" i="1" s="1"/>
  <c r="O778" i="1" s="1"/>
  <c r="AN778" i="1"/>
  <c r="AF778" i="1"/>
  <c r="AE778" i="1"/>
  <c r="AD778" i="1" s="1"/>
  <c r="W778" i="1"/>
  <c r="Q778" i="1"/>
  <c r="BF777" i="1"/>
  <c r="BE777" i="1"/>
  <c r="BD777" i="1"/>
  <c r="BC777" i="1"/>
  <c r="BB777" i="1"/>
  <c r="BA777" i="1"/>
  <c r="AZ777" i="1"/>
  <c r="AM777" i="1" s="1"/>
  <c r="AS777" i="1"/>
  <c r="P777" i="1" s="1"/>
  <c r="O777" i="1" s="1"/>
  <c r="AN777" i="1"/>
  <c r="AL777" i="1"/>
  <c r="AF777" i="1"/>
  <c r="AE777" i="1"/>
  <c r="AD777" i="1"/>
  <c r="Z777" i="1"/>
  <c r="W777" i="1"/>
  <c r="R777" i="1"/>
  <c r="Q777" i="1"/>
  <c r="BF776" i="1"/>
  <c r="BE776" i="1"/>
  <c r="BC776" i="1"/>
  <c r="BB776" i="1"/>
  <c r="AZ776" i="1" s="1"/>
  <c r="AS776" i="1"/>
  <c r="AN776" i="1"/>
  <c r="Q776" i="1" s="1"/>
  <c r="AF776" i="1"/>
  <c r="AE776" i="1"/>
  <c r="AD776" i="1" s="1"/>
  <c r="W776" i="1"/>
  <c r="U776" i="1"/>
  <c r="P776" i="1"/>
  <c r="O776" i="1" s="1"/>
  <c r="BF775" i="1"/>
  <c r="BE775" i="1"/>
  <c r="BD775" i="1" s="1"/>
  <c r="BC775" i="1"/>
  <c r="BB775" i="1"/>
  <c r="AZ775" i="1"/>
  <c r="AL775" i="1" s="1"/>
  <c r="AS775" i="1"/>
  <c r="P775" i="1" s="1"/>
  <c r="AN775" i="1"/>
  <c r="AM775" i="1"/>
  <c r="AF775" i="1"/>
  <c r="AE775" i="1"/>
  <c r="AD775" i="1" s="1"/>
  <c r="Z775" i="1"/>
  <c r="W775" i="1"/>
  <c r="R775" i="1"/>
  <c r="Q775" i="1"/>
  <c r="O775" i="1"/>
  <c r="BF774" i="1"/>
  <c r="Z774" i="1" s="1"/>
  <c r="BE774" i="1"/>
  <c r="BD774" i="1" s="1"/>
  <c r="BC774" i="1"/>
  <c r="BB774" i="1"/>
  <c r="AZ774" i="1" s="1"/>
  <c r="AS774" i="1"/>
  <c r="P774" i="1" s="1"/>
  <c r="O774" i="1" s="1"/>
  <c r="AN774" i="1"/>
  <c r="AF774" i="1"/>
  <c r="AE774" i="1"/>
  <c r="AD774" i="1" s="1"/>
  <c r="W774" i="1"/>
  <c r="Q774" i="1"/>
  <c r="BF773" i="1"/>
  <c r="BE773" i="1"/>
  <c r="BD773" i="1"/>
  <c r="BC773" i="1"/>
  <c r="BB773" i="1"/>
  <c r="BA773" i="1"/>
  <c r="AZ773" i="1"/>
  <c r="AM773" i="1" s="1"/>
  <c r="AS773" i="1"/>
  <c r="P773" i="1" s="1"/>
  <c r="O773" i="1" s="1"/>
  <c r="AN773" i="1"/>
  <c r="AL773" i="1"/>
  <c r="AI773" i="1"/>
  <c r="AF773" i="1"/>
  <c r="AE773" i="1"/>
  <c r="AD773" i="1"/>
  <c r="AA773" i="1"/>
  <c r="AB773" i="1" s="1"/>
  <c r="Z773" i="1"/>
  <c r="W773" i="1"/>
  <c r="R773" i="1"/>
  <c r="Q773" i="1"/>
  <c r="BF772" i="1"/>
  <c r="BE772" i="1"/>
  <c r="BC772" i="1"/>
  <c r="BB772" i="1"/>
  <c r="AZ772" i="1" s="1"/>
  <c r="AS772" i="1"/>
  <c r="AN772" i="1"/>
  <c r="Q772" i="1" s="1"/>
  <c r="AF772" i="1"/>
  <c r="AE772" i="1"/>
  <c r="AD772" i="1" s="1"/>
  <c r="W772" i="1"/>
  <c r="U772" i="1"/>
  <c r="P772" i="1"/>
  <c r="O772" i="1" s="1"/>
  <c r="BF771" i="1"/>
  <c r="BE771" i="1"/>
  <c r="BD771" i="1" s="1"/>
  <c r="BC771" i="1"/>
  <c r="BB771" i="1"/>
  <c r="AZ771" i="1"/>
  <c r="AL771" i="1" s="1"/>
  <c r="AS771" i="1"/>
  <c r="P771" i="1" s="1"/>
  <c r="O771" i="1" s="1"/>
  <c r="AN771" i="1"/>
  <c r="AM771" i="1"/>
  <c r="AF771" i="1"/>
  <c r="AE771" i="1"/>
  <c r="AD771" i="1" s="1"/>
  <c r="Z771" i="1"/>
  <c r="W771" i="1"/>
  <c r="R771" i="1"/>
  <c r="Q771" i="1"/>
  <c r="BF770" i="1"/>
  <c r="BE770" i="1"/>
  <c r="BD770" i="1" s="1"/>
  <c r="BC770" i="1"/>
  <c r="Z770" i="1" s="1"/>
  <c r="BB770" i="1"/>
  <c r="AZ770" i="1" s="1"/>
  <c r="AS770" i="1"/>
  <c r="P770" i="1" s="1"/>
  <c r="O770" i="1" s="1"/>
  <c r="AN770" i="1"/>
  <c r="AF770" i="1"/>
  <c r="AE770" i="1"/>
  <c r="AD770" i="1" s="1"/>
  <c r="W770" i="1"/>
  <c r="Q770" i="1"/>
  <c r="BF769" i="1"/>
  <c r="BE769" i="1"/>
  <c r="BD769" i="1"/>
  <c r="BC769" i="1"/>
  <c r="BB769" i="1"/>
  <c r="BA769" i="1"/>
  <c r="AZ769" i="1"/>
  <c r="AM769" i="1" s="1"/>
  <c r="AS769" i="1"/>
  <c r="P769" i="1" s="1"/>
  <c r="O769" i="1" s="1"/>
  <c r="AN769" i="1"/>
  <c r="AL769" i="1"/>
  <c r="AF769" i="1"/>
  <c r="AE769" i="1"/>
  <c r="AD769" i="1"/>
  <c r="AA769" i="1"/>
  <c r="AB769" i="1" s="1"/>
  <c r="AI769" i="1" s="1"/>
  <c r="Z769" i="1"/>
  <c r="W769" i="1"/>
  <c r="R769" i="1"/>
  <c r="Q769" i="1"/>
  <c r="BF768" i="1"/>
  <c r="BE768" i="1"/>
  <c r="BC768" i="1"/>
  <c r="BB768" i="1"/>
  <c r="AZ768" i="1" s="1"/>
  <c r="AS768" i="1"/>
  <c r="AN768" i="1"/>
  <c r="Q768" i="1" s="1"/>
  <c r="AF768" i="1"/>
  <c r="AE768" i="1"/>
  <c r="AD768" i="1" s="1"/>
  <c r="W768" i="1"/>
  <c r="U768" i="1"/>
  <c r="P768" i="1"/>
  <c r="O768" i="1" s="1"/>
  <c r="BF767" i="1"/>
  <c r="BE767" i="1"/>
  <c r="BD767" i="1" s="1"/>
  <c r="BC767" i="1"/>
  <c r="BB767" i="1"/>
  <c r="AZ767" i="1"/>
  <c r="AL767" i="1" s="1"/>
  <c r="AS767" i="1"/>
  <c r="P767" i="1" s="1"/>
  <c r="O767" i="1" s="1"/>
  <c r="AN767" i="1"/>
  <c r="AM767" i="1"/>
  <c r="AF767" i="1"/>
  <c r="AE767" i="1"/>
  <c r="AD767" i="1" s="1"/>
  <c r="Z767" i="1"/>
  <c r="W767" i="1"/>
  <c r="R767" i="1"/>
  <c r="Q767" i="1"/>
  <c r="BF766" i="1"/>
  <c r="BE766" i="1"/>
  <c r="BD766" i="1" s="1"/>
  <c r="BC766" i="1"/>
  <c r="Z766" i="1" s="1"/>
  <c r="BB766" i="1"/>
  <c r="AZ766" i="1" s="1"/>
  <c r="AS766" i="1"/>
  <c r="P766" i="1" s="1"/>
  <c r="O766" i="1" s="1"/>
  <c r="AN766" i="1"/>
  <c r="AF766" i="1"/>
  <c r="AE766" i="1"/>
  <c r="AD766" i="1" s="1"/>
  <c r="W766" i="1"/>
  <c r="Q766" i="1"/>
  <c r="BF765" i="1"/>
  <c r="BE765" i="1"/>
  <c r="BD765" i="1"/>
  <c r="BC765" i="1"/>
  <c r="BB765" i="1"/>
  <c r="BA765" i="1"/>
  <c r="AZ765" i="1"/>
  <c r="AM765" i="1" s="1"/>
  <c r="AS765" i="1"/>
  <c r="P765" i="1" s="1"/>
  <c r="O765" i="1" s="1"/>
  <c r="AN765" i="1"/>
  <c r="AL765" i="1"/>
  <c r="AI765" i="1"/>
  <c r="AF765" i="1"/>
  <c r="AE765" i="1"/>
  <c r="AD765" i="1"/>
  <c r="AA765" i="1"/>
  <c r="AB765" i="1" s="1"/>
  <c r="Z765" i="1"/>
  <c r="W765" i="1"/>
  <c r="U765" i="1"/>
  <c r="R765" i="1"/>
  <c r="Q765" i="1"/>
  <c r="BF764" i="1"/>
  <c r="BE764" i="1"/>
  <c r="BC764" i="1"/>
  <c r="BB764" i="1"/>
  <c r="AZ764" i="1" s="1"/>
  <c r="AS764" i="1"/>
  <c r="AN764" i="1"/>
  <c r="Q764" i="1" s="1"/>
  <c r="AF764" i="1"/>
  <c r="AE764" i="1"/>
  <c r="AD764" i="1" s="1"/>
  <c r="W764" i="1"/>
  <c r="U764" i="1"/>
  <c r="P764" i="1"/>
  <c r="O764" i="1" s="1"/>
  <c r="BF763" i="1"/>
  <c r="BE763" i="1"/>
  <c r="BD763" i="1" s="1"/>
  <c r="BC763" i="1"/>
  <c r="BB763" i="1"/>
  <c r="AZ763" i="1"/>
  <c r="AL763" i="1" s="1"/>
  <c r="AS763" i="1"/>
  <c r="P763" i="1" s="1"/>
  <c r="O763" i="1" s="1"/>
  <c r="AN763" i="1"/>
  <c r="AM763" i="1"/>
  <c r="AF763" i="1"/>
  <c r="AE763" i="1"/>
  <c r="AD763" i="1" s="1"/>
  <c r="Z763" i="1"/>
  <c r="W763" i="1"/>
  <c r="R763" i="1"/>
  <c r="Q763" i="1"/>
  <c r="BF762" i="1"/>
  <c r="BE762" i="1"/>
  <c r="BD762" i="1" s="1"/>
  <c r="BC762" i="1"/>
  <c r="Z762" i="1" s="1"/>
  <c r="BB762" i="1"/>
  <c r="AZ762" i="1" s="1"/>
  <c r="AS762" i="1"/>
  <c r="P762" i="1" s="1"/>
  <c r="O762" i="1" s="1"/>
  <c r="AN762" i="1"/>
  <c r="AF762" i="1"/>
  <c r="AE762" i="1"/>
  <c r="AD762" i="1" s="1"/>
  <c r="W762" i="1"/>
  <c r="Q762" i="1"/>
  <c r="BF761" i="1"/>
  <c r="BE761" i="1"/>
  <c r="BD761" i="1"/>
  <c r="BC761" i="1"/>
  <c r="Z761" i="1" s="1"/>
  <c r="BB761" i="1"/>
  <c r="BA761" i="1"/>
  <c r="AZ761" i="1"/>
  <c r="AM761" i="1" s="1"/>
  <c r="AS761" i="1"/>
  <c r="P761" i="1" s="1"/>
  <c r="O761" i="1" s="1"/>
  <c r="AN761" i="1"/>
  <c r="AL761" i="1"/>
  <c r="AF761" i="1"/>
  <c r="AE761" i="1"/>
  <c r="AD761" i="1"/>
  <c r="AA761" i="1"/>
  <c r="AB761" i="1" s="1"/>
  <c r="AI761" i="1" s="1"/>
  <c r="W761" i="1"/>
  <c r="U761" i="1"/>
  <c r="R761" i="1"/>
  <c r="Q761" i="1"/>
  <c r="BF760" i="1"/>
  <c r="BE760" i="1"/>
  <c r="BC760" i="1"/>
  <c r="BB760" i="1"/>
  <c r="AZ760" i="1" s="1"/>
  <c r="AS760" i="1"/>
  <c r="AN760" i="1"/>
  <c r="Q760" i="1" s="1"/>
  <c r="AF760" i="1"/>
  <c r="AE760" i="1"/>
  <c r="AD760" i="1" s="1"/>
  <c r="W760" i="1"/>
  <c r="U760" i="1"/>
  <c r="P760" i="1"/>
  <c r="O760" i="1" s="1"/>
  <c r="BF759" i="1"/>
  <c r="BE759" i="1"/>
  <c r="BD759" i="1" s="1"/>
  <c r="BC759" i="1"/>
  <c r="BB759" i="1"/>
  <c r="AZ759" i="1"/>
  <c r="AL759" i="1" s="1"/>
  <c r="AS759" i="1"/>
  <c r="P759" i="1" s="1"/>
  <c r="O759" i="1" s="1"/>
  <c r="AN759" i="1"/>
  <c r="AM759" i="1"/>
  <c r="AF759" i="1"/>
  <c r="AE759" i="1"/>
  <c r="AD759" i="1" s="1"/>
  <c r="Z759" i="1"/>
  <c r="W759" i="1"/>
  <c r="R759" i="1"/>
  <c r="Q759" i="1"/>
  <c r="BF758" i="1"/>
  <c r="Z758" i="1" s="1"/>
  <c r="BE758" i="1"/>
  <c r="BD758" i="1" s="1"/>
  <c r="BC758" i="1"/>
  <c r="BB758" i="1"/>
  <c r="AZ758" i="1" s="1"/>
  <c r="AS758" i="1"/>
  <c r="P758" i="1" s="1"/>
  <c r="O758" i="1" s="1"/>
  <c r="AN758" i="1"/>
  <c r="AF758" i="1"/>
  <c r="AE758" i="1"/>
  <c r="AD758" i="1" s="1"/>
  <c r="W758" i="1"/>
  <c r="Q758" i="1"/>
  <c r="BF757" i="1"/>
  <c r="BE757" i="1"/>
  <c r="BD757" i="1"/>
  <c r="BC757" i="1"/>
  <c r="Z757" i="1" s="1"/>
  <c r="BB757" i="1"/>
  <c r="BA757" i="1"/>
  <c r="AZ757" i="1"/>
  <c r="AM757" i="1" s="1"/>
  <c r="AS757" i="1"/>
  <c r="P757" i="1" s="1"/>
  <c r="O757" i="1" s="1"/>
  <c r="AN757" i="1"/>
  <c r="AL757" i="1"/>
  <c r="AF757" i="1"/>
  <c r="AE757" i="1"/>
  <c r="AD757" i="1"/>
  <c r="W757" i="1"/>
  <c r="U757" i="1"/>
  <c r="R757" i="1"/>
  <c r="Q757" i="1"/>
  <c r="BF756" i="1"/>
  <c r="BE756" i="1"/>
  <c r="BC756" i="1"/>
  <c r="BB756" i="1"/>
  <c r="AZ756" i="1" s="1"/>
  <c r="AS756" i="1"/>
  <c r="AN756" i="1"/>
  <c r="Q756" i="1" s="1"/>
  <c r="AF756" i="1"/>
  <c r="AE756" i="1"/>
  <c r="AD756" i="1" s="1"/>
  <c r="W756" i="1"/>
  <c r="U756" i="1"/>
  <c r="P756" i="1"/>
  <c r="O756" i="1" s="1"/>
  <c r="AH756" i="1" s="1"/>
  <c r="BF755" i="1"/>
  <c r="BE755" i="1"/>
  <c r="BD755" i="1" s="1"/>
  <c r="BC755" i="1"/>
  <c r="BB755" i="1"/>
  <c r="AZ755" i="1"/>
  <c r="R755" i="1" s="1"/>
  <c r="AS755" i="1"/>
  <c r="P755" i="1" s="1"/>
  <c r="AN755" i="1"/>
  <c r="AF755" i="1"/>
  <c r="AE755" i="1"/>
  <c r="AD755" i="1" s="1"/>
  <c r="Z755" i="1"/>
  <c r="W755" i="1"/>
  <c r="Q755" i="1"/>
  <c r="O755" i="1"/>
  <c r="AH755" i="1" s="1"/>
  <c r="BF754" i="1"/>
  <c r="Z754" i="1" s="1"/>
  <c r="BE754" i="1"/>
  <c r="BD754" i="1" s="1"/>
  <c r="BC754" i="1"/>
  <c r="BB754" i="1"/>
  <c r="AZ754" i="1" s="1"/>
  <c r="AS754" i="1"/>
  <c r="P754" i="1" s="1"/>
  <c r="O754" i="1" s="1"/>
  <c r="AN754" i="1"/>
  <c r="AF754" i="1"/>
  <c r="AE754" i="1"/>
  <c r="AD754" i="1" s="1"/>
  <c r="W754" i="1"/>
  <c r="Q754" i="1"/>
  <c r="BF753" i="1"/>
  <c r="BE753" i="1"/>
  <c r="BD753" i="1"/>
  <c r="BC753" i="1"/>
  <c r="Z753" i="1" s="1"/>
  <c r="BB753" i="1"/>
  <c r="BA753" i="1"/>
  <c r="AZ753" i="1"/>
  <c r="AM753" i="1" s="1"/>
  <c r="AS753" i="1"/>
  <c r="P753" i="1" s="1"/>
  <c r="O753" i="1" s="1"/>
  <c r="AN753" i="1"/>
  <c r="AL753" i="1"/>
  <c r="AF753" i="1"/>
  <c r="AE753" i="1"/>
  <c r="AD753" i="1"/>
  <c r="W753" i="1"/>
  <c r="U753" i="1"/>
  <c r="R753" i="1"/>
  <c r="Q753" i="1"/>
  <c r="BF752" i="1"/>
  <c r="BE752" i="1"/>
  <c r="BC752" i="1"/>
  <c r="BB752" i="1"/>
  <c r="AZ752" i="1" s="1"/>
  <c r="U752" i="1" s="1"/>
  <c r="AS752" i="1"/>
  <c r="AN752" i="1"/>
  <c r="Q752" i="1" s="1"/>
  <c r="AF752" i="1"/>
  <c r="AE752" i="1"/>
  <c r="AD752" i="1" s="1"/>
  <c r="W752" i="1"/>
  <c r="P752" i="1"/>
  <c r="O752" i="1" s="1"/>
  <c r="AH752" i="1" s="1"/>
  <c r="BF751" i="1"/>
  <c r="BE751" i="1"/>
  <c r="BD751" i="1" s="1"/>
  <c r="BC751" i="1"/>
  <c r="BB751" i="1"/>
  <c r="AZ751" i="1"/>
  <c r="R751" i="1" s="1"/>
  <c r="AS751" i="1"/>
  <c r="P751" i="1" s="1"/>
  <c r="O751" i="1" s="1"/>
  <c r="AN751" i="1"/>
  <c r="AH751" i="1"/>
  <c r="AF751" i="1"/>
  <c r="AE751" i="1"/>
  <c r="AD751" i="1" s="1"/>
  <c r="Z751" i="1"/>
  <c r="W751" i="1"/>
  <c r="Q751" i="1"/>
  <c r="BF750" i="1"/>
  <c r="Z750" i="1" s="1"/>
  <c r="BE750" i="1"/>
  <c r="BD750" i="1" s="1"/>
  <c r="BC750" i="1"/>
  <c r="BB750" i="1"/>
  <c r="AZ750" i="1" s="1"/>
  <c r="AS750" i="1"/>
  <c r="P750" i="1" s="1"/>
  <c r="O750" i="1" s="1"/>
  <c r="AN750" i="1"/>
  <c r="AF750" i="1"/>
  <c r="AE750" i="1"/>
  <c r="AD750" i="1" s="1"/>
  <c r="W750" i="1"/>
  <c r="Q750" i="1"/>
  <c r="BF749" i="1"/>
  <c r="BE749" i="1"/>
  <c r="BD749" i="1"/>
  <c r="BC749" i="1"/>
  <c r="Z749" i="1" s="1"/>
  <c r="AA749" i="1" s="1"/>
  <c r="AB749" i="1" s="1"/>
  <c r="BB749" i="1"/>
  <c r="BA749" i="1"/>
  <c r="AZ749" i="1"/>
  <c r="AM749" i="1" s="1"/>
  <c r="AS749" i="1"/>
  <c r="P749" i="1" s="1"/>
  <c r="O749" i="1" s="1"/>
  <c r="AN749" i="1"/>
  <c r="AL749" i="1"/>
  <c r="AF749" i="1"/>
  <c r="AE749" i="1"/>
  <c r="AD749" i="1"/>
  <c r="W749" i="1"/>
  <c r="U749" i="1"/>
  <c r="R749" i="1"/>
  <c r="Q749" i="1"/>
  <c r="BF748" i="1"/>
  <c r="BE748" i="1"/>
  <c r="BC748" i="1"/>
  <c r="BB748" i="1"/>
  <c r="AZ748" i="1" s="1"/>
  <c r="AS748" i="1"/>
  <c r="AN748" i="1"/>
  <c r="Q748" i="1" s="1"/>
  <c r="AF748" i="1"/>
  <c r="AE748" i="1"/>
  <c r="W748" i="1"/>
  <c r="P748" i="1"/>
  <c r="O748" i="1"/>
  <c r="AH748" i="1" s="1"/>
  <c r="BF747" i="1"/>
  <c r="BE747" i="1"/>
  <c r="BD747" i="1" s="1"/>
  <c r="BC747" i="1"/>
  <c r="BB747" i="1"/>
  <c r="AZ747" i="1"/>
  <c r="AM747" i="1" s="1"/>
  <c r="AS747" i="1"/>
  <c r="P747" i="1" s="1"/>
  <c r="O747" i="1" s="1"/>
  <c r="AN747" i="1"/>
  <c r="AF747" i="1"/>
  <c r="AE747" i="1"/>
  <c r="AD747" i="1" s="1"/>
  <c r="Z747" i="1"/>
  <c r="W747" i="1"/>
  <c r="Q747" i="1"/>
  <c r="BF746" i="1"/>
  <c r="BE746" i="1"/>
  <c r="BC746" i="1"/>
  <c r="BD746" i="1" s="1"/>
  <c r="BB746" i="1"/>
  <c r="AZ746" i="1" s="1"/>
  <c r="BA746" i="1" s="1"/>
  <c r="AS746" i="1"/>
  <c r="P746" i="1" s="1"/>
  <c r="O746" i="1" s="1"/>
  <c r="AN746" i="1"/>
  <c r="AF746" i="1"/>
  <c r="AE746" i="1"/>
  <c r="AD746" i="1" s="1"/>
  <c r="W746" i="1"/>
  <c r="Q746" i="1"/>
  <c r="BF745" i="1"/>
  <c r="BE745" i="1"/>
  <c r="BD745" i="1"/>
  <c r="BC745" i="1"/>
  <c r="BB745" i="1"/>
  <c r="AZ745" i="1"/>
  <c r="AM745" i="1" s="1"/>
  <c r="AS745" i="1"/>
  <c r="P745" i="1" s="1"/>
  <c r="O745" i="1" s="1"/>
  <c r="AN745" i="1"/>
  <c r="AH745" i="1"/>
  <c r="AF745" i="1"/>
  <c r="AE745" i="1"/>
  <c r="AD745" i="1"/>
  <c r="AC745" i="1"/>
  <c r="AG745" i="1" s="1"/>
  <c r="AA745" i="1"/>
  <c r="AB745" i="1" s="1"/>
  <c r="AJ745" i="1" s="1"/>
  <c r="Z745" i="1"/>
  <c r="W745" i="1"/>
  <c r="Q745" i="1"/>
  <c r="BF744" i="1"/>
  <c r="BE744" i="1"/>
  <c r="BC744" i="1"/>
  <c r="BB744" i="1"/>
  <c r="AZ744" i="1" s="1"/>
  <c r="AS744" i="1"/>
  <c r="AN744" i="1"/>
  <c r="Q744" i="1" s="1"/>
  <c r="AF744" i="1"/>
  <c r="AE744" i="1"/>
  <c r="W744" i="1"/>
  <c r="P744" i="1"/>
  <c r="O744" i="1" s="1"/>
  <c r="BF743" i="1"/>
  <c r="BE743" i="1"/>
  <c r="BD743" i="1"/>
  <c r="BC743" i="1"/>
  <c r="BB743" i="1"/>
  <c r="AZ743" i="1"/>
  <c r="AS743" i="1"/>
  <c r="P743" i="1" s="1"/>
  <c r="AN743" i="1"/>
  <c r="AM743" i="1"/>
  <c r="AL743" i="1"/>
  <c r="AH743" i="1"/>
  <c r="AF743" i="1"/>
  <c r="AE743" i="1"/>
  <c r="AD743" i="1" s="1"/>
  <c r="Z743" i="1"/>
  <c r="W743" i="1"/>
  <c r="Q743" i="1"/>
  <c r="O743" i="1"/>
  <c r="BF742" i="1"/>
  <c r="BE742" i="1"/>
  <c r="BC742" i="1"/>
  <c r="BD742" i="1" s="1"/>
  <c r="BB742" i="1"/>
  <c r="AZ742" i="1" s="1"/>
  <c r="BA742" i="1"/>
  <c r="AS742" i="1"/>
  <c r="AN742" i="1"/>
  <c r="AF742" i="1"/>
  <c r="AE742" i="1"/>
  <c r="W742" i="1"/>
  <c r="Q742" i="1"/>
  <c r="P742" i="1"/>
  <c r="O742" i="1" s="1"/>
  <c r="BF741" i="1"/>
  <c r="BE741" i="1"/>
  <c r="BD741" i="1"/>
  <c r="BC741" i="1"/>
  <c r="BB741" i="1"/>
  <c r="AZ741" i="1"/>
  <c r="AM741" i="1" s="1"/>
  <c r="AS741" i="1"/>
  <c r="P741" i="1" s="1"/>
  <c r="O741" i="1" s="1"/>
  <c r="AA741" i="1" s="1"/>
  <c r="AB741" i="1" s="1"/>
  <c r="AN741" i="1"/>
  <c r="AH741" i="1"/>
  <c r="AF741" i="1"/>
  <c r="AE741" i="1"/>
  <c r="AD741" i="1"/>
  <c r="Z741" i="1"/>
  <c r="W741" i="1"/>
  <c r="Q741" i="1"/>
  <c r="BF740" i="1"/>
  <c r="BE740" i="1"/>
  <c r="BC740" i="1"/>
  <c r="BB740" i="1"/>
  <c r="AZ740" i="1" s="1"/>
  <c r="BA740" i="1" s="1"/>
  <c r="AS740" i="1"/>
  <c r="AN740" i="1"/>
  <c r="Q740" i="1" s="1"/>
  <c r="AF740" i="1"/>
  <c r="AE740" i="1"/>
  <c r="W740" i="1"/>
  <c r="P740" i="1"/>
  <c r="O740" i="1"/>
  <c r="AH740" i="1" s="1"/>
  <c r="BF739" i="1"/>
  <c r="BE739" i="1"/>
  <c r="BD739" i="1"/>
  <c r="BC739" i="1"/>
  <c r="Z739" i="1" s="1"/>
  <c r="AA739" i="1" s="1"/>
  <c r="AB739" i="1" s="1"/>
  <c r="BB739" i="1"/>
  <c r="AZ739" i="1"/>
  <c r="BA739" i="1" s="1"/>
  <c r="AS739" i="1"/>
  <c r="P739" i="1" s="1"/>
  <c r="O739" i="1" s="1"/>
  <c r="AN739" i="1"/>
  <c r="AF739" i="1"/>
  <c r="AE739" i="1"/>
  <c r="AD739" i="1" s="1"/>
  <c r="W739" i="1"/>
  <c r="U739" i="1"/>
  <c r="R739" i="1"/>
  <c r="Q739" i="1"/>
  <c r="BF738" i="1"/>
  <c r="BE738" i="1"/>
  <c r="BC738" i="1"/>
  <c r="BB738" i="1"/>
  <c r="AZ738" i="1" s="1"/>
  <c r="BA738" i="1" s="1"/>
  <c r="AS738" i="1"/>
  <c r="AN738" i="1"/>
  <c r="Q738" i="1" s="1"/>
  <c r="AF738" i="1"/>
  <c r="AE738" i="1"/>
  <c r="W738" i="1"/>
  <c r="P738" i="1"/>
  <c r="O738" i="1"/>
  <c r="AH738" i="1" s="1"/>
  <c r="BF737" i="1"/>
  <c r="BE737" i="1"/>
  <c r="BD737" i="1"/>
  <c r="BC737" i="1"/>
  <c r="BB737" i="1"/>
  <c r="AZ737" i="1"/>
  <c r="AM737" i="1" s="1"/>
  <c r="AS737" i="1"/>
  <c r="P737" i="1" s="1"/>
  <c r="O737" i="1" s="1"/>
  <c r="AN737" i="1"/>
  <c r="AH737" i="1"/>
  <c r="AF737" i="1"/>
  <c r="AE737" i="1"/>
  <c r="AD737" i="1"/>
  <c r="AA737" i="1"/>
  <c r="AB737" i="1" s="1"/>
  <c r="Z737" i="1"/>
  <c r="W737" i="1"/>
  <c r="U737" i="1"/>
  <c r="Q737" i="1"/>
  <c r="BF736" i="1"/>
  <c r="BE736" i="1"/>
  <c r="BC736" i="1"/>
  <c r="BB736" i="1"/>
  <c r="AZ736" i="1" s="1"/>
  <c r="BA736" i="1"/>
  <c r="AS736" i="1"/>
  <c r="AN736" i="1"/>
  <c r="Q736" i="1" s="1"/>
  <c r="AM736" i="1"/>
  <c r="AF736" i="1"/>
  <c r="AE736" i="1"/>
  <c r="AD736" i="1" s="1"/>
  <c r="W736" i="1"/>
  <c r="P736" i="1"/>
  <c r="O736" i="1" s="1"/>
  <c r="BF735" i="1"/>
  <c r="BE735" i="1"/>
  <c r="BD735" i="1"/>
  <c r="BC735" i="1"/>
  <c r="BB735" i="1"/>
  <c r="AZ735" i="1"/>
  <c r="BA735" i="1" s="1"/>
  <c r="AS735" i="1"/>
  <c r="P735" i="1" s="1"/>
  <c r="AN735" i="1"/>
  <c r="AM735" i="1"/>
  <c r="AL735" i="1"/>
  <c r="AF735" i="1"/>
  <c r="AE735" i="1"/>
  <c r="AD735" i="1" s="1"/>
  <c r="Z735" i="1"/>
  <c r="W735" i="1"/>
  <c r="U735" i="1"/>
  <c r="Q735" i="1"/>
  <c r="O735" i="1"/>
  <c r="BF734" i="1"/>
  <c r="BE734" i="1"/>
  <c r="BC734" i="1"/>
  <c r="BB734" i="1"/>
  <c r="AZ734" i="1" s="1"/>
  <c r="BA734" i="1"/>
  <c r="AS734" i="1"/>
  <c r="AN734" i="1"/>
  <c r="AM734" i="1"/>
  <c r="AF734" i="1"/>
  <c r="AE734" i="1"/>
  <c r="AD734" i="1" s="1"/>
  <c r="W734" i="1"/>
  <c r="Q734" i="1"/>
  <c r="P734" i="1"/>
  <c r="O734" i="1" s="1"/>
  <c r="BF733" i="1"/>
  <c r="BE733" i="1"/>
  <c r="BD733" i="1"/>
  <c r="BC733" i="1"/>
  <c r="BB733" i="1"/>
  <c r="BA733" i="1"/>
  <c r="AZ733" i="1"/>
  <c r="AM733" i="1" s="1"/>
  <c r="AS733" i="1"/>
  <c r="P733" i="1" s="1"/>
  <c r="AN733" i="1"/>
  <c r="AL733" i="1"/>
  <c r="AH733" i="1"/>
  <c r="AF733" i="1"/>
  <c r="AE733" i="1"/>
  <c r="AD733" i="1"/>
  <c r="AA733" i="1"/>
  <c r="AB733" i="1" s="1"/>
  <c r="AJ733" i="1" s="1"/>
  <c r="Z733" i="1"/>
  <c r="W733" i="1"/>
  <c r="AI733" i="1" s="1"/>
  <c r="R733" i="1"/>
  <c r="Q733" i="1"/>
  <c r="O733" i="1"/>
  <c r="BF732" i="1"/>
  <c r="BE732" i="1"/>
  <c r="BC732" i="1"/>
  <c r="BB732" i="1"/>
  <c r="BA732" i="1"/>
  <c r="AZ732" i="1"/>
  <c r="AL732" i="1" s="1"/>
  <c r="AS732" i="1"/>
  <c r="AN732" i="1"/>
  <c r="AF732" i="1"/>
  <c r="AD732" i="1" s="1"/>
  <c r="AE732" i="1"/>
  <c r="Z732" i="1"/>
  <c r="W732" i="1"/>
  <c r="U732" i="1"/>
  <c r="R732" i="1"/>
  <c r="Q732" i="1"/>
  <c r="P732" i="1"/>
  <c r="O732" i="1" s="1"/>
  <c r="BF731" i="1"/>
  <c r="BE731" i="1"/>
  <c r="BD731" i="1" s="1"/>
  <c r="BC731" i="1"/>
  <c r="BB731" i="1"/>
  <c r="AZ731" i="1" s="1"/>
  <c r="AS731" i="1"/>
  <c r="AN731" i="1"/>
  <c r="Q731" i="1" s="1"/>
  <c r="AF731" i="1"/>
  <c r="AE731" i="1"/>
  <c r="AD731" i="1" s="1"/>
  <c r="AB731" i="1"/>
  <c r="Z731" i="1"/>
  <c r="AA731" i="1" s="1"/>
  <c r="W731" i="1"/>
  <c r="P731" i="1"/>
  <c r="O731" i="1"/>
  <c r="AH731" i="1" s="1"/>
  <c r="BF730" i="1"/>
  <c r="BE730" i="1"/>
  <c r="BD730" i="1"/>
  <c r="BC730" i="1"/>
  <c r="Z730" i="1" s="1"/>
  <c r="BB730" i="1"/>
  <c r="AZ730" i="1" s="1"/>
  <c r="AL730" i="1" s="1"/>
  <c r="AS730" i="1"/>
  <c r="P730" i="1" s="1"/>
  <c r="O730" i="1" s="1"/>
  <c r="AN730" i="1"/>
  <c r="AF730" i="1"/>
  <c r="AE730" i="1"/>
  <c r="AD730" i="1"/>
  <c r="W730" i="1"/>
  <c r="Q730" i="1"/>
  <c r="BF729" i="1"/>
  <c r="BE729" i="1"/>
  <c r="BD729" i="1"/>
  <c r="BC729" i="1"/>
  <c r="BB729" i="1"/>
  <c r="AZ729" i="1" s="1"/>
  <c r="AS729" i="1"/>
  <c r="AN729" i="1"/>
  <c r="Q729" i="1" s="1"/>
  <c r="AF729" i="1"/>
  <c r="AD729" i="1" s="1"/>
  <c r="AE729" i="1"/>
  <c r="W729" i="1"/>
  <c r="P729" i="1"/>
  <c r="O729" i="1" s="1"/>
  <c r="AH729" i="1" s="1"/>
  <c r="BF728" i="1"/>
  <c r="BE728" i="1"/>
  <c r="BC728" i="1"/>
  <c r="BD728" i="1" s="1"/>
  <c r="BB728" i="1"/>
  <c r="AZ728" i="1"/>
  <c r="AS728" i="1"/>
  <c r="AN728" i="1"/>
  <c r="Q728" i="1" s="1"/>
  <c r="AF728" i="1"/>
  <c r="AD728" i="1" s="1"/>
  <c r="AE728" i="1"/>
  <c r="Z728" i="1"/>
  <c r="W728" i="1"/>
  <c r="R728" i="1"/>
  <c r="P728" i="1"/>
  <c r="O728" i="1" s="1"/>
  <c r="AH728" i="1" s="1"/>
  <c r="BF727" i="1"/>
  <c r="BE727" i="1"/>
  <c r="BC727" i="1"/>
  <c r="BD727" i="1" s="1"/>
  <c r="BB727" i="1"/>
  <c r="AZ727" i="1" s="1"/>
  <c r="AS727" i="1"/>
  <c r="AN727" i="1"/>
  <c r="Q727" i="1" s="1"/>
  <c r="AF727" i="1"/>
  <c r="AE727" i="1"/>
  <c r="AD727" i="1" s="1"/>
  <c r="Z727" i="1"/>
  <c r="AA727" i="1" s="1"/>
  <c r="AB727" i="1" s="1"/>
  <c r="W727" i="1"/>
  <c r="P727" i="1"/>
  <c r="O727" i="1"/>
  <c r="AH727" i="1" s="1"/>
  <c r="BF726" i="1"/>
  <c r="BE726" i="1"/>
  <c r="BD726" i="1"/>
  <c r="BC726" i="1"/>
  <c r="Z726" i="1" s="1"/>
  <c r="BB726" i="1"/>
  <c r="AZ726" i="1" s="1"/>
  <c r="AL726" i="1" s="1"/>
  <c r="AS726" i="1"/>
  <c r="P726" i="1" s="1"/>
  <c r="O726" i="1" s="1"/>
  <c r="AN726" i="1"/>
  <c r="AF726" i="1"/>
  <c r="AE726" i="1"/>
  <c r="AD726" i="1"/>
  <c r="W726" i="1"/>
  <c r="Q726" i="1"/>
  <c r="BF725" i="1"/>
  <c r="BE725" i="1"/>
  <c r="BD725" i="1"/>
  <c r="BC725" i="1"/>
  <c r="BB725" i="1"/>
  <c r="AZ725" i="1" s="1"/>
  <c r="AS725" i="1"/>
  <c r="AN725" i="1"/>
  <c r="Q725" i="1" s="1"/>
  <c r="AF725" i="1"/>
  <c r="AD725" i="1" s="1"/>
  <c r="AE725" i="1"/>
  <c r="W725" i="1"/>
  <c r="P725" i="1"/>
  <c r="O725" i="1" s="1"/>
  <c r="AH725" i="1" s="1"/>
  <c r="BF724" i="1"/>
  <c r="BE724" i="1"/>
  <c r="BC724" i="1"/>
  <c r="BD724" i="1" s="1"/>
  <c r="BB724" i="1"/>
  <c r="AZ724" i="1"/>
  <c r="AS724" i="1"/>
  <c r="AN724" i="1"/>
  <c r="Q724" i="1" s="1"/>
  <c r="AH724" i="1"/>
  <c r="AF724" i="1"/>
  <c r="AD724" i="1" s="1"/>
  <c r="AE724" i="1"/>
  <c r="Z724" i="1"/>
  <c r="W724" i="1"/>
  <c r="R724" i="1"/>
  <c r="P724" i="1"/>
  <c r="O724" i="1" s="1"/>
  <c r="BF723" i="1"/>
  <c r="BE723" i="1"/>
  <c r="BC723" i="1"/>
  <c r="BD723" i="1" s="1"/>
  <c r="BB723" i="1"/>
  <c r="AZ723" i="1" s="1"/>
  <c r="AS723" i="1"/>
  <c r="AN723" i="1"/>
  <c r="Q723" i="1" s="1"/>
  <c r="AJ723" i="1"/>
  <c r="AF723" i="1"/>
  <c r="AE723" i="1"/>
  <c r="AD723" i="1" s="1"/>
  <c r="AB723" i="1"/>
  <c r="AC723" i="1" s="1"/>
  <c r="AG723" i="1" s="1"/>
  <c r="Z723" i="1"/>
  <c r="AA723" i="1" s="1"/>
  <c r="W723" i="1"/>
  <c r="AI723" i="1" s="1"/>
  <c r="P723" i="1"/>
  <c r="O723" i="1"/>
  <c r="AH723" i="1" s="1"/>
  <c r="BF722" i="1"/>
  <c r="BE722" i="1"/>
  <c r="BD722" i="1"/>
  <c r="BC722" i="1"/>
  <c r="Z722" i="1" s="1"/>
  <c r="BB722" i="1"/>
  <c r="AZ722" i="1" s="1"/>
  <c r="AS722" i="1"/>
  <c r="P722" i="1" s="1"/>
  <c r="O722" i="1" s="1"/>
  <c r="AN722" i="1"/>
  <c r="AF722" i="1"/>
  <c r="AE722" i="1"/>
  <c r="AD722" i="1"/>
  <c r="W722" i="1"/>
  <c r="Q722" i="1"/>
  <c r="BF721" i="1"/>
  <c r="BE721" i="1"/>
  <c r="BD721" i="1"/>
  <c r="BC721" i="1"/>
  <c r="BB721" i="1"/>
  <c r="AZ721" i="1" s="1"/>
  <c r="AS721" i="1"/>
  <c r="AN721" i="1"/>
  <c r="Q721" i="1" s="1"/>
  <c r="AF721" i="1"/>
  <c r="AD721" i="1" s="1"/>
  <c r="AE721" i="1"/>
  <c r="W721" i="1"/>
  <c r="P721" i="1"/>
  <c r="O721" i="1" s="1"/>
  <c r="AH721" i="1" s="1"/>
  <c r="BF720" i="1"/>
  <c r="BE720" i="1"/>
  <c r="BC720" i="1"/>
  <c r="BD720" i="1" s="1"/>
  <c r="BB720" i="1"/>
  <c r="AZ720" i="1"/>
  <c r="AS720" i="1"/>
  <c r="AN720" i="1"/>
  <c r="AH720" i="1"/>
  <c r="AF720" i="1"/>
  <c r="AD720" i="1" s="1"/>
  <c r="AE720" i="1"/>
  <c r="Z720" i="1"/>
  <c r="W720" i="1"/>
  <c r="R720" i="1"/>
  <c r="Q720" i="1"/>
  <c r="P720" i="1"/>
  <c r="O720" i="1" s="1"/>
  <c r="BF719" i="1"/>
  <c r="BE719" i="1"/>
  <c r="BC719" i="1"/>
  <c r="BD719" i="1" s="1"/>
  <c r="BB719" i="1"/>
  <c r="AZ719" i="1" s="1"/>
  <c r="AS719" i="1"/>
  <c r="AN719" i="1"/>
  <c r="Q719" i="1" s="1"/>
  <c r="AJ719" i="1"/>
  <c r="AF719" i="1"/>
  <c r="AE719" i="1"/>
  <c r="AD719" i="1" s="1"/>
  <c r="AB719" i="1"/>
  <c r="AC719" i="1" s="1"/>
  <c r="AG719" i="1" s="1"/>
  <c r="Z719" i="1"/>
  <c r="AA719" i="1" s="1"/>
  <c r="W719" i="1"/>
  <c r="AI719" i="1" s="1"/>
  <c r="P719" i="1"/>
  <c r="O719" i="1"/>
  <c r="AH719" i="1" s="1"/>
  <c r="BF718" i="1"/>
  <c r="BE718" i="1"/>
  <c r="BD718" i="1"/>
  <c r="BC718" i="1"/>
  <c r="Z718" i="1" s="1"/>
  <c r="BB718" i="1"/>
  <c r="AZ718" i="1" s="1"/>
  <c r="AS718" i="1"/>
  <c r="P718" i="1" s="1"/>
  <c r="O718" i="1" s="1"/>
  <c r="AN718" i="1"/>
  <c r="AF718" i="1"/>
  <c r="AE718" i="1"/>
  <c r="AD718" i="1"/>
  <c r="W718" i="1"/>
  <c r="Q718" i="1"/>
  <c r="BF717" i="1"/>
  <c r="BE717" i="1"/>
  <c r="BD717" i="1"/>
  <c r="BC717" i="1"/>
  <c r="BB717" i="1"/>
  <c r="AZ717" i="1" s="1"/>
  <c r="AS717" i="1"/>
  <c r="AN717" i="1"/>
  <c r="Q717" i="1" s="1"/>
  <c r="AF717" i="1"/>
  <c r="AD717" i="1" s="1"/>
  <c r="AE717" i="1"/>
  <c r="W717" i="1"/>
  <c r="P717" i="1"/>
  <c r="O717" i="1" s="1"/>
  <c r="AH717" i="1" s="1"/>
  <c r="BF716" i="1"/>
  <c r="BE716" i="1"/>
  <c r="BC716" i="1"/>
  <c r="BD716" i="1" s="1"/>
  <c r="BB716" i="1"/>
  <c r="AZ716" i="1"/>
  <c r="AS716" i="1"/>
  <c r="P716" i="1" s="1"/>
  <c r="O716" i="1" s="1"/>
  <c r="AH716" i="1" s="1"/>
  <c r="AN716" i="1"/>
  <c r="AF716" i="1"/>
  <c r="AD716" i="1" s="1"/>
  <c r="AE716" i="1"/>
  <c r="Z716" i="1"/>
  <c r="W716" i="1"/>
  <c r="R716" i="1"/>
  <c r="Q716" i="1"/>
  <c r="BF715" i="1"/>
  <c r="BE715" i="1"/>
  <c r="BC715" i="1"/>
  <c r="BD715" i="1" s="1"/>
  <c r="BB715" i="1"/>
  <c r="AZ715" i="1" s="1"/>
  <c r="AS715" i="1"/>
  <c r="AN715" i="1"/>
  <c r="AF715" i="1"/>
  <c r="AE715" i="1"/>
  <c r="AD715" i="1" s="1"/>
  <c r="Z715" i="1"/>
  <c r="W715" i="1"/>
  <c r="Q715" i="1"/>
  <c r="P715" i="1"/>
  <c r="O715" i="1"/>
  <c r="AA715" i="1" s="1"/>
  <c r="AB715" i="1" s="1"/>
  <c r="BF714" i="1"/>
  <c r="BE714" i="1"/>
  <c r="BD714" i="1"/>
  <c r="BC714" i="1"/>
  <c r="Z714" i="1" s="1"/>
  <c r="BB714" i="1"/>
  <c r="AZ714" i="1" s="1"/>
  <c r="AS714" i="1"/>
  <c r="P714" i="1" s="1"/>
  <c r="O714" i="1" s="1"/>
  <c r="AN714" i="1"/>
  <c r="AF714" i="1"/>
  <c r="AE714" i="1"/>
  <c r="AD714" i="1"/>
  <c r="W714" i="1"/>
  <c r="Q714" i="1"/>
  <c r="BF713" i="1"/>
  <c r="BE713" i="1"/>
  <c r="BD713" i="1" s="1"/>
  <c r="BC713" i="1"/>
  <c r="BB713" i="1"/>
  <c r="AZ713" i="1" s="1"/>
  <c r="AS713" i="1"/>
  <c r="AN713" i="1"/>
  <c r="Q713" i="1" s="1"/>
  <c r="AF713" i="1"/>
  <c r="AE713" i="1"/>
  <c r="W713" i="1"/>
  <c r="P713" i="1"/>
  <c r="O713" i="1" s="1"/>
  <c r="AH713" i="1" s="1"/>
  <c r="BF712" i="1"/>
  <c r="BE712" i="1"/>
  <c r="BC712" i="1"/>
  <c r="BD712" i="1" s="1"/>
  <c r="BB712" i="1"/>
  <c r="AZ712" i="1"/>
  <c r="AS712" i="1"/>
  <c r="P712" i="1" s="1"/>
  <c r="O712" i="1" s="1"/>
  <c r="AH712" i="1" s="1"/>
  <c r="AN712" i="1"/>
  <c r="AF712" i="1"/>
  <c r="AE712" i="1"/>
  <c r="AD712" i="1" s="1"/>
  <c r="Z712" i="1"/>
  <c r="W712" i="1"/>
  <c r="R712" i="1"/>
  <c r="Q712" i="1"/>
  <c r="BF711" i="1"/>
  <c r="BE711" i="1"/>
  <c r="BC711" i="1"/>
  <c r="BD711" i="1" s="1"/>
  <c r="BB711" i="1"/>
  <c r="AZ711" i="1" s="1"/>
  <c r="AS711" i="1"/>
  <c r="P711" i="1" s="1"/>
  <c r="O711" i="1" s="1"/>
  <c r="AN711" i="1"/>
  <c r="AF711" i="1"/>
  <c r="AE711" i="1"/>
  <c r="AD711" i="1" s="1"/>
  <c r="Z711" i="1"/>
  <c r="W711" i="1"/>
  <c r="Q711" i="1"/>
  <c r="BF710" i="1"/>
  <c r="BE710" i="1"/>
  <c r="BD710" i="1"/>
  <c r="BC710" i="1"/>
  <c r="Z710" i="1" s="1"/>
  <c r="BB710" i="1"/>
  <c r="AZ710" i="1" s="1"/>
  <c r="AS710" i="1"/>
  <c r="P710" i="1" s="1"/>
  <c r="O710" i="1" s="1"/>
  <c r="AN710" i="1"/>
  <c r="AL710" i="1"/>
  <c r="AF710" i="1"/>
  <c r="AE710" i="1"/>
  <c r="AD710" i="1"/>
  <c r="W710" i="1"/>
  <c r="Q710" i="1"/>
  <c r="BF709" i="1"/>
  <c r="BE709" i="1"/>
  <c r="BD709" i="1" s="1"/>
  <c r="BC709" i="1"/>
  <c r="Z709" i="1" s="1"/>
  <c r="BB709" i="1"/>
  <c r="AZ709" i="1" s="1"/>
  <c r="AS709" i="1"/>
  <c r="AN709" i="1"/>
  <c r="Q709" i="1" s="1"/>
  <c r="AF709" i="1"/>
  <c r="AE709" i="1"/>
  <c r="AD709" i="1" s="1"/>
  <c r="W709" i="1"/>
  <c r="P709" i="1"/>
  <c r="O709" i="1" s="1"/>
  <c r="AH709" i="1" s="1"/>
  <c r="BF708" i="1"/>
  <c r="BE708" i="1"/>
  <c r="BC708" i="1"/>
  <c r="BD708" i="1" s="1"/>
  <c r="BB708" i="1"/>
  <c r="AZ708" i="1"/>
  <c r="AS708" i="1"/>
  <c r="P708" i="1" s="1"/>
  <c r="O708" i="1" s="1"/>
  <c r="AN708" i="1"/>
  <c r="AH708" i="1"/>
  <c r="AF708" i="1"/>
  <c r="AE708" i="1"/>
  <c r="AD708" i="1" s="1"/>
  <c r="Z708" i="1"/>
  <c r="W708" i="1"/>
  <c r="R708" i="1"/>
  <c r="Q708" i="1"/>
  <c r="BF707" i="1"/>
  <c r="BE707" i="1"/>
  <c r="BC707" i="1"/>
  <c r="BD707" i="1" s="1"/>
  <c r="BB707" i="1"/>
  <c r="AZ707" i="1" s="1"/>
  <c r="AS707" i="1"/>
  <c r="P707" i="1" s="1"/>
  <c r="O707" i="1" s="1"/>
  <c r="AN707" i="1"/>
  <c r="AF707" i="1"/>
  <c r="AE707" i="1"/>
  <c r="AD707" i="1" s="1"/>
  <c r="Z707" i="1"/>
  <c r="W707" i="1"/>
  <c r="Q707" i="1"/>
  <c r="BF706" i="1"/>
  <c r="BE706" i="1"/>
  <c r="BD706" i="1"/>
  <c r="BC706" i="1"/>
  <c r="Z706" i="1" s="1"/>
  <c r="BB706" i="1"/>
  <c r="AZ706" i="1" s="1"/>
  <c r="AL706" i="1" s="1"/>
  <c r="AS706" i="1"/>
  <c r="P706" i="1" s="1"/>
  <c r="O706" i="1" s="1"/>
  <c r="AN706" i="1"/>
  <c r="AF706" i="1"/>
  <c r="AE706" i="1"/>
  <c r="AD706" i="1"/>
  <c r="W706" i="1"/>
  <c r="Q706" i="1"/>
  <c r="BF705" i="1"/>
  <c r="BE705" i="1"/>
  <c r="BD705" i="1" s="1"/>
  <c r="BC705" i="1"/>
  <c r="Z705" i="1" s="1"/>
  <c r="BB705" i="1"/>
  <c r="AZ705" i="1" s="1"/>
  <c r="AS705" i="1"/>
  <c r="AN705" i="1"/>
  <c r="Q705" i="1" s="1"/>
  <c r="AF705" i="1"/>
  <c r="AE705" i="1"/>
  <c r="AD705" i="1" s="1"/>
  <c r="W705" i="1"/>
  <c r="P705" i="1"/>
  <c r="O705" i="1" s="1"/>
  <c r="AH705" i="1" s="1"/>
  <c r="BF704" i="1"/>
  <c r="BE704" i="1"/>
  <c r="BC704" i="1"/>
  <c r="BD704" i="1" s="1"/>
  <c r="BB704" i="1"/>
  <c r="AZ704" i="1"/>
  <c r="AS704" i="1"/>
  <c r="P704" i="1" s="1"/>
  <c r="O704" i="1" s="1"/>
  <c r="AN704" i="1"/>
  <c r="AH704" i="1"/>
  <c r="AF704" i="1"/>
  <c r="AE704" i="1"/>
  <c r="AD704" i="1" s="1"/>
  <c r="Z704" i="1"/>
  <c r="W704" i="1"/>
  <c r="R704" i="1"/>
  <c r="Q704" i="1"/>
  <c r="BF703" i="1"/>
  <c r="BE703" i="1"/>
  <c r="BC703" i="1"/>
  <c r="BD703" i="1" s="1"/>
  <c r="BB703" i="1"/>
  <c r="AZ703" i="1" s="1"/>
  <c r="AS703" i="1"/>
  <c r="P703" i="1" s="1"/>
  <c r="O703" i="1" s="1"/>
  <c r="AN703" i="1"/>
  <c r="AF703" i="1"/>
  <c r="AE703" i="1"/>
  <c r="AD703" i="1" s="1"/>
  <c r="Z703" i="1"/>
  <c r="W703" i="1"/>
  <c r="Q703" i="1"/>
  <c r="BF702" i="1"/>
  <c r="BE702" i="1"/>
  <c r="BD702" i="1"/>
  <c r="BC702" i="1"/>
  <c r="Z702" i="1" s="1"/>
  <c r="BB702" i="1"/>
  <c r="AZ702" i="1" s="1"/>
  <c r="AS702" i="1"/>
  <c r="P702" i="1" s="1"/>
  <c r="O702" i="1" s="1"/>
  <c r="AN702" i="1"/>
  <c r="AL702" i="1"/>
  <c r="AF702" i="1"/>
  <c r="AE702" i="1"/>
  <c r="AD702" i="1"/>
  <c r="W702" i="1"/>
  <c r="Q702" i="1"/>
  <c r="BF701" i="1"/>
  <c r="BE701" i="1"/>
  <c r="BD701" i="1" s="1"/>
  <c r="BC701" i="1"/>
  <c r="Z701" i="1" s="1"/>
  <c r="BB701" i="1"/>
  <c r="BA701" i="1"/>
  <c r="AZ701" i="1"/>
  <c r="AS701" i="1"/>
  <c r="AN701" i="1"/>
  <c r="Q701" i="1" s="1"/>
  <c r="AM701" i="1"/>
  <c r="AL701" i="1"/>
  <c r="AF701" i="1"/>
  <c r="AE701" i="1"/>
  <c r="W701" i="1"/>
  <c r="U701" i="1"/>
  <c r="R701" i="1"/>
  <c r="P701" i="1"/>
  <c r="O701" i="1" s="1"/>
  <c r="AH701" i="1" s="1"/>
  <c r="BF700" i="1"/>
  <c r="BE700" i="1"/>
  <c r="BC700" i="1"/>
  <c r="BD700" i="1" s="1"/>
  <c r="BB700" i="1"/>
  <c r="AZ700" i="1"/>
  <c r="AS700" i="1"/>
  <c r="P700" i="1" s="1"/>
  <c r="O700" i="1" s="1"/>
  <c r="AN700" i="1"/>
  <c r="AH700" i="1"/>
  <c r="AF700" i="1"/>
  <c r="AE700" i="1"/>
  <c r="AD700" i="1" s="1"/>
  <c r="Z700" i="1"/>
  <c r="W700" i="1"/>
  <c r="R700" i="1"/>
  <c r="Q700" i="1"/>
  <c r="BF699" i="1"/>
  <c r="BE699" i="1"/>
  <c r="BC699" i="1"/>
  <c r="BD699" i="1" s="1"/>
  <c r="BB699" i="1"/>
  <c r="AZ699" i="1" s="1"/>
  <c r="AS699" i="1"/>
  <c r="P699" i="1" s="1"/>
  <c r="O699" i="1" s="1"/>
  <c r="AN699" i="1"/>
  <c r="AF699" i="1"/>
  <c r="AE699" i="1"/>
  <c r="AD699" i="1" s="1"/>
  <c r="Z699" i="1"/>
  <c r="W699" i="1"/>
  <c r="Q699" i="1"/>
  <c r="BF698" i="1"/>
  <c r="BE698" i="1"/>
  <c r="BD698" i="1"/>
  <c r="BC698" i="1"/>
  <c r="Z698" i="1" s="1"/>
  <c r="BB698" i="1"/>
  <c r="AZ698" i="1" s="1"/>
  <c r="AL698" i="1" s="1"/>
  <c r="AS698" i="1"/>
  <c r="P698" i="1" s="1"/>
  <c r="O698" i="1" s="1"/>
  <c r="AN698" i="1"/>
  <c r="AF698" i="1"/>
  <c r="AE698" i="1"/>
  <c r="AD698" i="1"/>
  <c r="W698" i="1"/>
  <c r="Q698" i="1"/>
  <c r="BF697" i="1"/>
  <c r="BE697" i="1"/>
  <c r="BD697" i="1" s="1"/>
  <c r="BC697" i="1"/>
  <c r="Z697" i="1" s="1"/>
  <c r="BB697" i="1"/>
  <c r="BA697" i="1"/>
  <c r="AZ697" i="1"/>
  <c r="AS697" i="1"/>
  <c r="AN697" i="1"/>
  <c r="Q697" i="1" s="1"/>
  <c r="AM697" i="1"/>
  <c r="AL697" i="1"/>
  <c r="AF697" i="1"/>
  <c r="AE697" i="1"/>
  <c r="W697" i="1"/>
  <c r="U697" i="1"/>
  <c r="R697" i="1"/>
  <c r="P697" i="1"/>
  <c r="O697" i="1" s="1"/>
  <c r="AH697" i="1" s="1"/>
  <c r="BF696" i="1"/>
  <c r="BE696" i="1"/>
  <c r="BC696" i="1"/>
  <c r="BD696" i="1" s="1"/>
  <c r="BB696" i="1"/>
  <c r="AZ696" i="1"/>
  <c r="AS696" i="1"/>
  <c r="P696" i="1" s="1"/>
  <c r="O696" i="1" s="1"/>
  <c r="AH696" i="1" s="1"/>
  <c r="AN696" i="1"/>
  <c r="AF696" i="1"/>
  <c r="AE696" i="1"/>
  <c r="AD696" i="1" s="1"/>
  <c r="Z696" i="1"/>
  <c r="W696" i="1"/>
  <c r="R696" i="1"/>
  <c r="Q696" i="1"/>
  <c r="BF695" i="1"/>
  <c r="BE695" i="1"/>
  <c r="BC695" i="1"/>
  <c r="BD695" i="1" s="1"/>
  <c r="BB695" i="1"/>
  <c r="AZ695" i="1" s="1"/>
  <c r="AS695" i="1"/>
  <c r="P695" i="1" s="1"/>
  <c r="O695" i="1" s="1"/>
  <c r="AN695" i="1"/>
  <c r="AF695" i="1"/>
  <c r="AE695" i="1"/>
  <c r="AD695" i="1" s="1"/>
  <c r="Z695" i="1"/>
  <c r="W695" i="1"/>
  <c r="Q695" i="1"/>
  <c r="BF694" i="1"/>
  <c r="BE694" i="1"/>
  <c r="BD694" i="1"/>
  <c r="BC694" i="1"/>
  <c r="Z694" i="1" s="1"/>
  <c r="BB694" i="1"/>
  <c r="AZ694" i="1" s="1"/>
  <c r="AS694" i="1"/>
  <c r="P694" i="1" s="1"/>
  <c r="O694" i="1" s="1"/>
  <c r="AN694" i="1"/>
  <c r="AL694" i="1"/>
  <c r="AF694" i="1"/>
  <c r="AE694" i="1"/>
  <c r="AD694" i="1"/>
  <c r="W694" i="1"/>
  <c r="Q694" i="1"/>
  <c r="BF693" i="1"/>
  <c r="BE693" i="1"/>
  <c r="BC693" i="1"/>
  <c r="BD693" i="1" s="1"/>
  <c r="BB693" i="1"/>
  <c r="BA693" i="1"/>
  <c r="AZ693" i="1"/>
  <c r="AS693" i="1"/>
  <c r="AN693" i="1"/>
  <c r="Q693" i="1" s="1"/>
  <c r="AM693" i="1"/>
  <c r="AL693" i="1"/>
  <c r="AF693" i="1"/>
  <c r="AE693" i="1"/>
  <c r="AD693" i="1" s="1"/>
  <c r="W693" i="1"/>
  <c r="U693" i="1"/>
  <c r="R693" i="1"/>
  <c r="P693" i="1"/>
  <c r="O693" i="1" s="1"/>
  <c r="AH693" i="1" s="1"/>
  <c r="BF692" i="1"/>
  <c r="BE692" i="1"/>
  <c r="BC692" i="1"/>
  <c r="BD692" i="1" s="1"/>
  <c r="BB692" i="1"/>
  <c r="AZ692" i="1"/>
  <c r="AS692" i="1"/>
  <c r="P692" i="1" s="1"/>
  <c r="O692" i="1" s="1"/>
  <c r="AH692" i="1" s="1"/>
  <c r="AN692" i="1"/>
  <c r="AF692" i="1"/>
  <c r="AE692" i="1"/>
  <c r="AD692" i="1" s="1"/>
  <c r="Z692" i="1"/>
  <c r="W692" i="1"/>
  <c r="R692" i="1"/>
  <c r="Q692" i="1"/>
  <c r="BF691" i="1"/>
  <c r="BE691" i="1"/>
  <c r="BC691" i="1"/>
  <c r="BD691" i="1" s="1"/>
  <c r="BB691" i="1"/>
  <c r="AZ691" i="1" s="1"/>
  <c r="AS691" i="1"/>
  <c r="P691" i="1" s="1"/>
  <c r="O691" i="1" s="1"/>
  <c r="AN691" i="1"/>
  <c r="AF691" i="1"/>
  <c r="AE691" i="1"/>
  <c r="AD691" i="1" s="1"/>
  <c r="Z691" i="1"/>
  <c r="W691" i="1"/>
  <c r="Q691" i="1"/>
  <c r="BF690" i="1"/>
  <c r="BE690" i="1"/>
  <c r="BD690" i="1"/>
  <c r="BC690" i="1"/>
  <c r="Z690" i="1" s="1"/>
  <c r="BB690" i="1"/>
  <c r="AZ690" i="1" s="1"/>
  <c r="AS690" i="1"/>
  <c r="P690" i="1" s="1"/>
  <c r="O690" i="1" s="1"/>
  <c r="AN690" i="1"/>
  <c r="AF690" i="1"/>
  <c r="AE690" i="1"/>
  <c r="AD690" i="1"/>
  <c r="W690" i="1"/>
  <c r="Q690" i="1"/>
  <c r="BF689" i="1"/>
  <c r="BE689" i="1"/>
  <c r="BC689" i="1"/>
  <c r="BD689" i="1" s="1"/>
  <c r="BB689" i="1"/>
  <c r="BA689" i="1"/>
  <c r="AZ689" i="1"/>
  <c r="AL689" i="1" s="1"/>
  <c r="AS689" i="1"/>
  <c r="AN689" i="1"/>
  <c r="Q689" i="1" s="1"/>
  <c r="AM689" i="1"/>
  <c r="AF689" i="1"/>
  <c r="AE689" i="1"/>
  <c r="W689" i="1"/>
  <c r="U689" i="1"/>
  <c r="R689" i="1"/>
  <c r="P689" i="1"/>
  <c r="O689" i="1" s="1"/>
  <c r="AH689" i="1" s="1"/>
  <c r="BF688" i="1"/>
  <c r="BE688" i="1"/>
  <c r="BC688" i="1"/>
  <c r="BD688" i="1" s="1"/>
  <c r="BB688" i="1"/>
  <c r="AZ688" i="1"/>
  <c r="AS688" i="1"/>
  <c r="P688" i="1" s="1"/>
  <c r="O688" i="1" s="1"/>
  <c r="AN688" i="1"/>
  <c r="AH688" i="1"/>
  <c r="AF688" i="1"/>
  <c r="AE688" i="1"/>
  <c r="AD688" i="1" s="1"/>
  <c r="Z688" i="1"/>
  <c r="W688" i="1"/>
  <c r="R688" i="1"/>
  <c r="Q688" i="1"/>
  <c r="BF687" i="1"/>
  <c r="BE687" i="1"/>
  <c r="BC687" i="1"/>
  <c r="Z687" i="1" s="1"/>
  <c r="BB687" i="1"/>
  <c r="AZ687" i="1" s="1"/>
  <c r="AS687" i="1"/>
  <c r="P687" i="1" s="1"/>
  <c r="O687" i="1" s="1"/>
  <c r="AN687" i="1"/>
  <c r="AF687" i="1"/>
  <c r="AE687" i="1"/>
  <c r="AD687" i="1" s="1"/>
  <c r="W687" i="1"/>
  <c r="Q687" i="1"/>
  <c r="BF686" i="1"/>
  <c r="BE686" i="1"/>
  <c r="BD686" i="1"/>
  <c r="BC686" i="1"/>
  <c r="Z686" i="1" s="1"/>
  <c r="BB686" i="1"/>
  <c r="AZ686" i="1" s="1"/>
  <c r="AL686" i="1" s="1"/>
  <c r="AS686" i="1"/>
  <c r="P686" i="1" s="1"/>
  <c r="O686" i="1" s="1"/>
  <c r="AN686" i="1"/>
  <c r="AF686" i="1"/>
  <c r="AE686" i="1"/>
  <c r="AD686" i="1"/>
  <c r="W686" i="1"/>
  <c r="Q686" i="1"/>
  <c r="BF685" i="1"/>
  <c r="BE685" i="1"/>
  <c r="BC685" i="1"/>
  <c r="BD685" i="1" s="1"/>
  <c r="BB685" i="1"/>
  <c r="BA685" i="1"/>
  <c r="AZ685" i="1"/>
  <c r="AL685" i="1" s="1"/>
  <c r="AS685" i="1"/>
  <c r="AN685" i="1"/>
  <c r="Q685" i="1" s="1"/>
  <c r="AM685" i="1"/>
  <c r="AF685" i="1"/>
  <c r="AE685" i="1"/>
  <c r="AD685" i="1" s="1"/>
  <c r="W685" i="1"/>
  <c r="U685" i="1"/>
  <c r="R685" i="1"/>
  <c r="P685" i="1"/>
  <c r="O685" i="1" s="1"/>
  <c r="AH685" i="1" s="1"/>
  <c r="BF684" i="1"/>
  <c r="BE684" i="1"/>
  <c r="BC684" i="1"/>
  <c r="BB684" i="1"/>
  <c r="AZ684" i="1"/>
  <c r="U684" i="1" s="1"/>
  <c r="AS684" i="1"/>
  <c r="P684" i="1" s="1"/>
  <c r="O684" i="1" s="1"/>
  <c r="AH684" i="1" s="1"/>
  <c r="AN684" i="1"/>
  <c r="AF684" i="1"/>
  <c r="AE684" i="1"/>
  <c r="AD684" i="1" s="1"/>
  <c r="W684" i="1"/>
  <c r="Q684" i="1"/>
  <c r="BF683" i="1"/>
  <c r="BE683" i="1"/>
  <c r="BC683" i="1"/>
  <c r="Z683" i="1" s="1"/>
  <c r="BB683" i="1"/>
  <c r="AZ683" i="1" s="1"/>
  <c r="AM683" i="1" s="1"/>
  <c r="AS683" i="1"/>
  <c r="P683" i="1" s="1"/>
  <c r="O683" i="1" s="1"/>
  <c r="AN683" i="1"/>
  <c r="AF683" i="1"/>
  <c r="AE683" i="1"/>
  <c r="AD683" i="1" s="1"/>
  <c r="W683" i="1"/>
  <c r="Q683" i="1"/>
  <c r="BF682" i="1"/>
  <c r="BE682" i="1"/>
  <c r="BD682" i="1"/>
  <c r="BC682" i="1"/>
  <c r="Z682" i="1" s="1"/>
  <c r="BB682" i="1"/>
  <c r="AZ682" i="1" s="1"/>
  <c r="AL682" i="1" s="1"/>
  <c r="AS682" i="1"/>
  <c r="P682" i="1" s="1"/>
  <c r="O682" i="1" s="1"/>
  <c r="AN682" i="1"/>
  <c r="AF682" i="1"/>
  <c r="AE682" i="1"/>
  <c r="AD682" i="1"/>
  <c r="W682" i="1"/>
  <c r="Q682" i="1"/>
  <c r="BF681" i="1"/>
  <c r="BE681" i="1"/>
  <c r="BC681" i="1"/>
  <c r="BD681" i="1" s="1"/>
  <c r="BB681" i="1"/>
  <c r="BA681" i="1"/>
  <c r="AZ681" i="1"/>
  <c r="AL681" i="1" s="1"/>
  <c r="AS681" i="1"/>
  <c r="AN681" i="1"/>
  <c r="Q681" i="1" s="1"/>
  <c r="AM681" i="1"/>
  <c r="AF681" i="1"/>
  <c r="AE681" i="1"/>
  <c r="W681" i="1"/>
  <c r="U681" i="1"/>
  <c r="R681" i="1"/>
  <c r="P681" i="1"/>
  <c r="O681" i="1" s="1"/>
  <c r="BF680" i="1"/>
  <c r="BE680" i="1"/>
  <c r="BC680" i="1"/>
  <c r="BD680" i="1" s="1"/>
  <c r="BB680" i="1"/>
  <c r="AZ680" i="1"/>
  <c r="U680" i="1" s="1"/>
  <c r="AS680" i="1"/>
  <c r="P680" i="1" s="1"/>
  <c r="O680" i="1" s="1"/>
  <c r="AN680" i="1"/>
  <c r="AH680" i="1"/>
  <c r="AF680" i="1"/>
  <c r="AE680" i="1"/>
  <c r="AD680" i="1" s="1"/>
  <c r="W680" i="1"/>
  <c r="R680" i="1"/>
  <c r="Q680" i="1"/>
  <c r="BF679" i="1"/>
  <c r="BE679" i="1"/>
  <c r="BC679" i="1"/>
  <c r="Z679" i="1" s="1"/>
  <c r="BB679" i="1"/>
  <c r="AZ679" i="1" s="1"/>
  <c r="AS679" i="1"/>
  <c r="P679" i="1" s="1"/>
  <c r="AN679" i="1"/>
  <c r="AM679" i="1"/>
  <c r="AF679" i="1"/>
  <c r="AE679" i="1"/>
  <c r="AD679" i="1" s="1"/>
  <c r="W679" i="1"/>
  <c r="Q679" i="1"/>
  <c r="O679" i="1"/>
  <c r="BF678" i="1"/>
  <c r="BE678" i="1"/>
  <c r="BD678" i="1"/>
  <c r="BC678" i="1"/>
  <c r="Z678" i="1" s="1"/>
  <c r="BB678" i="1"/>
  <c r="AZ678" i="1" s="1"/>
  <c r="AS678" i="1"/>
  <c r="P678" i="1" s="1"/>
  <c r="O678" i="1" s="1"/>
  <c r="AN678" i="1"/>
  <c r="AL678" i="1"/>
  <c r="AF678" i="1"/>
  <c r="AE678" i="1"/>
  <c r="AD678" i="1"/>
  <c r="W678" i="1"/>
  <c r="Q678" i="1"/>
  <c r="BF677" i="1"/>
  <c r="Z677" i="1" s="1"/>
  <c r="AA677" i="1" s="1"/>
  <c r="AB677" i="1" s="1"/>
  <c r="BE677" i="1"/>
  <c r="BC677" i="1"/>
  <c r="BD677" i="1" s="1"/>
  <c r="BB677" i="1"/>
  <c r="BA677" i="1"/>
  <c r="AZ677" i="1"/>
  <c r="AL677" i="1" s="1"/>
  <c r="AS677" i="1"/>
  <c r="AN677" i="1"/>
  <c r="Q677" i="1" s="1"/>
  <c r="AM677" i="1"/>
  <c r="AF677" i="1"/>
  <c r="AE677" i="1"/>
  <c r="W677" i="1"/>
  <c r="U677" i="1"/>
  <c r="R677" i="1"/>
  <c r="P677" i="1"/>
  <c r="O677" i="1" s="1"/>
  <c r="AH677" i="1" s="1"/>
  <c r="BF676" i="1"/>
  <c r="BE676" i="1"/>
  <c r="BC676" i="1"/>
  <c r="BD676" i="1" s="1"/>
  <c r="BB676" i="1"/>
  <c r="AZ676" i="1"/>
  <c r="AS676" i="1"/>
  <c r="P676" i="1" s="1"/>
  <c r="O676" i="1" s="1"/>
  <c r="AH676" i="1" s="1"/>
  <c r="AN676" i="1"/>
  <c r="AF676" i="1"/>
  <c r="AE676" i="1"/>
  <c r="AD676" i="1" s="1"/>
  <c r="Z676" i="1"/>
  <c r="W676" i="1"/>
  <c r="Q676" i="1"/>
  <c r="BF675" i="1"/>
  <c r="BE675" i="1"/>
  <c r="BC675" i="1"/>
  <c r="Z675" i="1" s="1"/>
  <c r="BB675" i="1"/>
  <c r="AZ675" i="1" s="1"/>
  <c r="AS675" i="1"/>
  <c r="P675" i="1" s="1"/>
  <c r="O675" i="1" s="1"/>
  <c r="AN675" i="1"/>
  <c r="AF675" i="1"/>
  <c r="AE675" i="1"/>
  <c r="AD675" i="1" s="1"/>
  <c r="W675" i="1"/>
  <c r="Q675" i="1"/>
  <c r="BF674" i="1"/>
  <c r="BE674" i="1"/>
  <c r="BD674" i="1"/>
  <c r="BC674" i="1"/>
  <c r="Z674" i="1" s="1"/>
  <c r="BB674" i="1"/>
  <c r="AZ674" i="1" s="1"/>
  <c r="AS674" i="1"/>
  <c r="P674" i="1" s="1"/>
  <c r="O674" i="1" s="1"/>
  <c r="AN674" i="1"/>
  <c r="AF674" i="1"/>
  <c r="AE674" i="1"/>
  <c r="AD674" i="1"/>
  <c r="W674" i="1"/>
  <c r="Q674" i="1"/>
  <c r="BF673" i="1"/>
  <c r="Z673" i="1" s="1"/>
  <c r="BE673" i="1"/>
  <c r="BC673" i="1"/>
  <c r="BD673" i="1" s="1"/>
  <c r="BB673" i="1"/>
  <c r="BA673" i="1"/>
  <c r="AZ673" i="1"/>
  <c r="AL673" i="1" s="1"/>
  <c r="AS673" i="1"/>
  <c r="AN673" i="1"/>
  <c r="Q673" i="1" s="1"/>
  <c r="AM673" i="1"/>
  <c r="AF673" i="1"/>
  <c r="AE673" i="1"/>
  <c r="AA673" i="1"/>
  <c r="AB673" i="1" s="1"/>
  <c r="W673" i="1"/>
  <c r="R673" i="1"/>
  <c r="P673" i="1"/>
  <c r="O673" i="1" s="1"/>
  <c r="AH673" i="1" s="1"/>
  <c r="BF672" i="1"/>
  <c r="BE672" i="1"/>
  <c r="BC672" i="1"/>
  <c r="BB672" i="1"/>
  <c r="AZ672" i="1"/>
  <c r="U672" i="1" s="1"/>
  <c r="AS672" i="1"/>
  <c r="P672" i="1" s="1"/>
  <c r="O672" i="1" s="1"/>
  <c r="AH672" i="1" s="1"/>
  <c r="AN672" i="1"/>
  <c r="AF672" i="1"/>
  <c r="AE672" i="1"/>
  <c r="AD672" i="1" s="1"/>
  <c r="W672" i="1"/>
  <c r="Q672" i="1"/>
  <c r="BF671" i="1"/>
  <c r="BE671" i="1"/>
  <c r="BC671" i="1"/>
  <c r="Z671" i="1" s="1"/>
  <c r="BB671" i="1"/>
  <c r="AZ671" i="1" s="1"/>
  <c r="AM671" i="1" s="1"/>
  <c r="AS671" i="1"/>
  <c r="P671" i="1" s="1"/>
  <c r="O671" i="1" s="1"/>
  <c r="AN671" i="1"/>
  <c r="AF671" i="1"/>
  <c r="AE671" i="1"/>
  <c r="AD671" i="1" s="1"/>
  <c r="W671" i="1"/>
  <c r="Q671" i="1"/>
  <c r="BF670" i="1"/>
  <c r="BE670" i="1"/>
  <c r="BD670" i="1"/>
  <c r="BC670" i="1"/>
  <c r="Z670" i="1" s="1"/>
  <c r="BB670" i="1"/>
  <c r="AZ670" i="1" s="1"/>
  <c r="AL670" i="1" s="1"/>
  <c r="AS670" i="1"/>
  <c r="P670" i="1" s="1"/>
  <c r="O670" i="1" s="1"/>
  <c r="AN670" i="1"/>
  <c r="AF670" i="1"/>
  <c r="AE670" i="1"/>
  <c r="AD670" i="1"/>
  <c r="W670" i="1"/>
  <c r="Q670" i="1"/>
  <c r="BF669" i="1"/>
  <c r="Z669" i="1" s="1"/>
  <c r="BE669" i="1"/>
  <c r="BC669" i="1"/>
  <c r="BD669" i="1" s="1"/>
  <c r="BB669" i="1"/>
  <c r="BA669" i="1"/>
  <c r="AZ669" i="1"/>
  <c r="AL669" i="1" s="1"/>
  <c r="AS669" i="1"/>
  <c r="AN669" i="1"/>
  <c r="AM669" i="1"/>
  <c r="AF669" i="1"/>
  <c r="AE669" i="1"/>
  <c r="AD669" i="1" s="1"/>
  <c r="W669" i="1"/>
  <c r="R669" i="1"/>
  <c r="Q669" i="1"/>
  <c r="P669" i="1"/>
  <c r="O669" i="1" s="1"/>
  <c r="BF668" i="1"/>
  <c r="BE668" i="1"/>
  <c r="BC668" i="1"/>
  <c r="BD668" i="1" s="1"/>
  <c r="BB668" i="1"/>
  <c r="BA668" i="1"/>
  <c r="AZ668" i="1"/>
  <c r="AS668" i="1"/>
  <c r="P668" i="1" s="1"/>
  <c r="O668" i="1" s="1"/>
  <c r="AH668" i="1" s="1"/>
  <c r="AN668" i="1"/>
  <c r="AF668" i="1"/>
  <c r="AE668" i="1"/>
  <c r="AD668" i="1" s="1"/>
  <c r="Z668" i="1"/>
  <c r="AA668" i="1" s="1"/>
  <c r="AB668" i="1" s="1"/>
  <c r="W668" i="1"/>
  <c r="U668" i="1"/>
  <c r="R668" i="1"/>
  <c r="Q668" i="1"/>
  <c r="BF667" i="1"/>
  <c r="BE667" i="1"/>
  <c r="BC667" i="1"/>
  <c r="BB667" i="1"/>
  <c r="AZ667" i="1" s="1"/>
  <c r="BA667" i="1"/>
  <c r="AS667" i="1"/>
  <c r="P667" i="1" s="1"/>
  <c r="AN667" i="1"/>
  <c r="AM667" i="1"/>
  <c r="AF667" i="1"/>
  <c r="AE667" i="1"/>
  <c r="AD667" i="1" s="1"/>
  <c r="W667" i="1"/>
  <c r="U667" i="1"/>
  <c r="Q667" i="1"/>
  <c r="O667" i="1"/>
  <c r="BF666" i="1"/>
  <c r="BE666" i="1"/>
  <c r="BC666" i="1"/>
  <c r="Z666" i="1" s="1"/>
  <c r="BB666" i="1"/>
  <c r="AZ666" i="1" s="1"/>
  <c r="AS666" i="1"/>
  <c r="AN666" i="1"/>
  <c r="AM666" i="1"/>
  <c r="AL666" i="1"/>
  <c r="AF666" i="1"/>
  <c r="AE666" i="1"/>
  <c r="AD666" i="1" s="1"/>
  <c r="W666" i="1"/>
  <c r="Q666" i="1"/>
  <c r="P666" i="1"/>
  <c r="O666" i="1"/>
  <c r="BF665" i="1"/>
  <c r="BE665" i="1"/>
  <c r="BC665" i="1"/>
  <c r="BD665" i="1" s="1"/>
  <c r="BB665" i="1"/>
  <c r="AZ665" i="1"/>
  <c r="AS665" i="1"/>
  <c r="AN665" i="1"/>
  <c r="Q665" i="1" s="1"/>
  <c r="AM665" i="1"/>
  <c r="AF665" i="1"/>
  <c r="AE665" i="1"/>
  <c r="AD665" i="1" s="1"/>
  <c r="Z665" i="1"/>
  <c r="W665" i="1"/>
  <c r="P665" i="1"/>
  <c r="O665" i="1"/>
  <c r="BF664" i="1"/>
  <c r="BE664" i="1"/>
  <c r="BC664" i="1"/>
  <c r="BD664" i="1" s="1"/>
  <c r="BB664" i="1"/>
  <c r="AZ664" i="1"/>
  <c r="AL664" i="1" s="1"/>
  <c r="AS664" i="1"/>
  <c r="P664" i="1" s="1"/>
  <c r="O664" i="1" s="1"/>
  <c r="AN664" i="1"/>
  <c r="AM664" i="1"/>
  <c r="AF664" i="1"/>
  <c r="AE664" i="1"/>
  <c r="AD664" i="1" s="1"/>
  <c r="W664" i="1"/>
  <c r="R664" i="1"/>
  <c r="Q664" i="1"/>
  <c r="BF663" i="1"/>
  <c r="BE663" i="1"/>
  <c r="BC663" i="1"/>
  <c r="BB663" i="1"/>
  <c r="AZ663" i="1" s="1"/>
  <c r="R663" i="1" s="1"/>
  <c r="AS663" i="1"/>
  <c r="P663" i="1" s="1"/>
  <c r="AN663" i="1"/>
  <c r="AF663" i="1"/>
  <c r="AE663" i="1"/>
  <c r="AD663" i="1"/>
  <c r="W663" i="1"/>
  <c r="Q663" i="1"/>
  <c r="O663" i="1"/>
  <c r="BF662" i="1"/>
  <c r="BE662" i="1"/>
  <c r="BD662" i="1"/>
  <c r="BC662" i="1"/>
  <c r="BB662" i="1"/>
  <c r="BA662" i="1"/>
  <c r="AZ662" i="1"/>
  <c r="AS662" i="1"/>
  <c r="P662" i="1" s="1"/>
  <c r="O662" i="1" s="1"/>
  <c r="AN662" i="1"/>
  <c r="AM662" i="1"/>
  <c r="AL662" i="1"/>
  <c r="AF662" i="1"/>
  <c r="AE662" i="1"/>
  <c r="AD662" i="1" s="1"/>
  <c r="W662" i="1"/>
  <c r="U662" i="1"/>
  <c r="R662" i="1"/>
  <c r="Q662" i="1"/>
  <c r="BF661" i="1"/>
  <c r="BE661" i="1"/>
  <c r="BC661" i="1"/>
  <c r="BB661" i="1"/>
  <c r="AZ661" i="1"/>
  <c r="AL661" i="1" s="1"/>
  <c r="AS661" i="1"/>
  <c r="AN661" i="1"/>
  <c r="AF661" i="1"/>
  <c r="AE661" i="1"/>
  <c r="W661" i="1"/>
  <c r="U661" i="1"/>
  <c r="Q661" i="1"/>
  <c r="P661" i="1"/>
  <c r="O661" i="1"/>
  <c r="BF660" i="1"/>
  <c r="BE660" i="1"/>
  <c r="BC660" i="1"/>
  <c r="BD660" i="1" s="1"/>
  <c r="BB660" i="1"/>
  <c r="AZ660" i="1"/>
  <c r="AL660" i="1" s="1"/>
  <c r="AS660" i="1"/>
  <c r="P660" i="1" s="1"/>
  <c r="O660" i="1" s="1"/>
  <c r="AN660" i="1"/>
  <c r="AM660" i="1"/>
  <c r="AF660" i="1"/>
  <c r="AE660" i="1"/>
  <c r="AD660" i="1" s="1"/>
  <c r="W660" i="1"/>
  <c r="Q660" i="1"/>
  <c r="BF659" i="1"/>
  <c r="BE659" i="1"/>
  <c r="BC659" i="1"/>
  <c r="BB659" i="1"/>
  <c r="AZ659" i="1" s="1"/>
  <c r="R659" i="1" s="1"/>
  <c r="AS659" i="1"/>
  <c r="P659" i="1" s="1"/>
  <c r="AN659" i="1"/>
  <c r="AL659" i="1"/>
  <c r="AF659" i="1"/>
  <c r="AE659" i="1"/>
  <c r="AD659" i="1"/>
  <c r="W659" i="1"/>
  <c r="Q659" i="1"/>
  <c r="O659" i="1"/>
  <c r="BF658" i="1"/>
  <c r="BE658" i="1"/>
  <c r="BD658" i="1"/>
  <c r="BC658" i="1"/>
  <c r="BB658" i="1"/>
  <c r="AZ658" i="1" s="1"/>
  <c r="R658" i="1" s="1"/>
  <c r="BA658" i="1"/>
  <c r="AS658" i="1"/>
  <c r="AN658" i="1"/>
  <c r="Q658" i="1" s="1"/>
  <c r="AM658" i="1"/>
  <c r="AL658" i="1"/>
  <c r="AF658" i="1"/>
  <c r="AE658" i="1"/>
  <c r="AD658" i="1"/>
  <c r="W658" i="1"/>
  <c r="P658" i="1"/>
  <c r="O658" i="1"/>
  <c r="AH658" i="1" s="1"/>
  <c r="BF657" i="1"/>
  <c r="BE657" i="1"/>
  <c r="BC657" i="1"/>
  <c r="BD657" i="1" s="1"/>
  <c r="BB657" i="1"/>
  <c r="BA657" i="1"/>
  <c r="AZ657" i="1"/>
  <c r="AL657" i="1" s="1"/>
  <c r="AS657" i="1"/>
  <c r="AN657" i="1"/>
  <c r="AH657" i="1"/>
  <c r="AF657" i="1"/>
  <c r="AE657" i="1"/>
  <c r="AD657" i="1" s="1"/>
  <c r="Z657" i="1"/>
  <c r="W657" i="1"/>
  <c r="R657" i="1"/>
  <c r="Q657" i="1"/>
  <c r="P657" i="1"/>
  <c r="O657" i="1"/>
  <c r="BF656" i="1"/>
  <c r="BE656" i="1"/>
  <c r="BD656" i="1"/>
  <c r="BC656" i="1"/>
  <c r="BB656" i="1"/>
  <c r="AZ656" i="1" s="1"/>
  <c r="AS656" i="1"/>
  <c r="P656" i="1" s="1"/>
  <c r="O656" i="1" s="1"/>
  <c r="AN656" i="1"/>
  <c r="AF656" i="1"/>
  <c r="AE656" i="1"/>
  <c r="AD656" i="1"/>
  <c r="Z656" i="1"/>
  <c r="W656" i="1"/>
  <c r="Q656" i="1"/>
  <c r="BF655" i="1"/>
  <c r="BE655" i="1"/>
  <c r="BD655" i="1"/>
  <c r="BC655" i="1"/>
  <c r="Z655" i="1" s="1"/>
  <c r="BB655" i="1"/>
  <c r="AZ655" i="1" s="1"/>
  <c r="AL655" i="1" s="1"/>
  <c r="AS655" i="1"/>
  <c r="AN655" i="1"/>
  <c r="Q655" i="1" s="1"/>
  <c r="AF655" i="1"/>
  <c r="AE655" i="1"/>
  <c r="AD655" i="1"/>
  <c r="W655" i="1"/>
  <c r="P655" i="1"/>
  <c r="O655" i="1" s="1"/>
  <c r="BF654" i="1"/>
  <c r="Z654" i="1" s="1"/>
  <c r="BE654" i="1"/>
  <c r="BC654" i="1"/>
  <c r="BD654" i="1" s="1"/>
  <c r="BB654" i="1"/>
  <c r="AZ654" i="1"/>
  <c r="AM654" i="1" s="1"/>
  <c r="AS654" i="1"/>
  <c r="AN654" i="1"/>
  <c r="Q654" i="1" s="1"/>
  <c r="AF654" i="1"/>
  <c r="AE654" i="1"/>
  <c r="W654" i="1"/>
  <c r="U654" i="1"/>
  <c r="R654" i="1"/>
  <c r="P654" i="1"/>
  <c r="O654" i="1" s="1"/>
  <c r="BF653" i="1"/>
  <c r="BE653" i="1"/>
  <c r="BC653" i="1"/>
  <c r="BD653" i="1" s="1"/>
  <c r="BB653" i="1"/>
  <c r="AZ653" i="1"/>
  <c r="AS653" i="1"/>
  <c r="P653" i="1" s="1"/>
  <c r="O653" i="1" s="1"/>
  <c r="AN653" i="1"/>
  <c r="AH653" i="1"/>
  <c r="AF653" i="1"/>
  <c r="AE653" i="1"/>
  <c r="AD653" i="1" s="1"/>
  <c r="Z653" i="1"/>
  <c r="W653" i="1"/>
  <c r="R653" i="1"/>
  <c r="Q653" i="1"/>
  <c r="BF652" i="1"/>
  <c r="BE652" i="1"/>
  <c r="BD652" i="1"/>
  <c r="BC652" i="1"/>
  <c r="BB652" i="1"/>
  <c r="AZ652" i="1" s="1"/>
  <c r="AS652" i="1"/>
  <c r="P652" i="1" s="1"/>
  <c r="O652" i="1" s="1"/>
  <c r="AN652" i="1"/>
  <c r="AF652" i="1"/>
  <c r="AE652" i="1"/>
  <c r="AD652" i="1"/>
  <c r="Z652" i="1"/>
  <c r="W652" i="1"/>
  <c r="Q652" i="1"/>
  <c r="BF651" i="1"/>
  <c r="BE651" i="1"/>
  <c r="BD651" i="1"/>
  <c r="BC651" i="1"/>
  <c r="Z651" i="1" s="1"/>
  <c r="BB651" i="1"/>
  <c r="AZ651" i="1" s="1"/>
  <c r="AL651" i="1" s="1"/>
  <c r="AS651" i="1"/>
  <c r="AN651" i="1"/>
  <c r="Q651" i="1" s="1"/>
  <c r="AF651" i="1"/>
  <c r="AE651" i="1"/>
  <c r="AD651" i="1"/>
  <c r="W651" i="1"/>
  <c r="P651" i="1"/>
  <c r="O651" i="1" s="1"/>
  <c r="BF650" i="1"/>
  <c r="Z650" i="1" s="1"/>
  <c r="BE650" i="1"/>
  <c r="BC650" i="1"/>
  <c r="BD650" i="1" s="1"/>
  <c r="BB650" i="1"/>
  <c r="AZ650" i="1"/>
  <c r="AM650" i="1" s="1"/>
  <c r="AS650" i="1"/>
  <c r="AN650" i="1"/>
  <c r="Q650" i="1" s="1"/>
  <c r="AF650" i="1"/>
  <c r="AE650" i="1"/>
  <c r="AD650" i="1" s="1"/>
  <c r="W650" i="1"/>
  <c r="U650" i="1"/>
  <c r="R650" i="1"/>
  <c r="P650" i="1"/>
  <c r="O650" i="1" s="1"/>
  <c r="AH650" i="1" s="1"/>
  <c r="BF649" i="1"/>
  <c r="BE649" i="1"/>
  <c r="BC649" i="1"/>
  <c r="BD649" i="1" s="1"/>
  <c r="BB649" i="1"/>
  <c r="AZ649" i="1"/>
  <c r="AS649" i="1"/>
  <c r="P649" i="1" s="1"/>
  <c r="O649" i="1" s="1"/>
  <c r="AN649" i="1"/>
  <c r="AF649" i="1"/>
  <c r="AE649" i="1"/>
  <c r="AD649" i="1" s="1"/>
  <c r="Z649" i="1"/>
  <c r="W649" i="1"/>
  <c r="R649" i="1"/>
  <c r="Q649" i="1"/>
  <c r="BF648" i="1"/>
  <c r="BE648" i="1"/>
  <c r="BD648" i="1"/>
  <c r="BC648" i="1"/>
  <c r="BB648" i="1"/>
  <c r="AZ648" i="1" s="1"/>
  <c r="AS648" i="1"/>
  <c r="P648" i="1" s="1"/>
  <c r="O648" i="1" s="1"/>
  <c r="AN648" i="1"/>
  <c r="AF648" i="1"/>
  <c r="AE648" i="1"/>
  <c r="AD648" i="1"/>
  <c r="Z648" i="1"/>
  <c r="W648" i="1"/>
  <c r="Q648" i="1"/>
  <c r="BF647" i="1"/>
  <c r="BE647" i="1"/>
  <c r="BD647" i="1"/>
  <c r="BC647" i="1"/>
  <c r="Z647" i="1" s="1"/>
  <c r="BB647" i="1"/>
  <c r="AZ647" i="1" s="1"/>
  <c r="AS647" i="1"/>
  <c r="AN647" i="1"/>
  <c r="Q647" i="1" s="1"/>
  <c r="AL647" i="1"/>
  <c r="AF647" i="1"/>
  <c r="AE647" i="1"/>
  <c r="AD647" i="1"/>
  <c r="W647" i="1"/>
  <c r="P647" i="1"/>
  <c r="O647" i="1" s="1"/>
  <c r="BF646" i="1"/>
  <c r="Z646" i="1" s="1"/>
  <c r="BE646" i="1"/>
  <c r="BC646" i="1"/>
  <c r="BD646" i="1" s="1"/>
  <c r="BB646" i="1"/>
  <c r="AZ646" i="1"/>
  <c r="AL646" i="1" s="1"/>
  <c r="AS646" i="1"/>
  <c r="AN646" i="1"/>
  <c r="Q646" i="1" s="1"/>
  <c r="AM646" i="1"/>
  <c r="AF646" i="1"/>
  <c r="AE646" i="1"/>
  <c r="AD646" i="1" s="1"/>
  <c r="W646" i="1"/>
  <c r="U646" i="1"/>
  <c r="R646" i="1"/>
  <c r="P646" i="1"/>
  <c r="O646" i="1" s="1"/>
  <c r="AH646" i="1" s="1"/>
  <c r="BF645" i="1"/>
  <c r="BE645" i="1"/>
  <c r="BC645" i="1"/>
  <c r="BD645" i="1" s="1"/>
  <c r="BB645" i="1"/>
  <c r="AZ645" i="1"/>
  <c r="AS645" i="1"/>
  <c r="P645" i="1" s="1"/>
  <c r="O645" i="1" s="1"/>
  <c r="AH645" i="1" s="1"/>
  <c r="AN645" i="1"/>
  <c r="AF645" i="1"/>
  <c r="AE645" i="1"/>
  <c r="AD645" i="1" s="1"/>
  <c r="Z645" i="1"/>
  <c r="W645" i="1"/>
  <c r="R645" i="1"/>
  <c r="Q645" i="1"/>
  <c r="BF644" i="1"/>
  <c r="BE644" i="1"/>
  <c r="BD644" i="1"/>
  <c r="BC644" i="1"/>
  <c r="BB644" i="1"/>
  <c r="AZ644" i="1" s="1"/>
  <c r="AS644" i="1"/>
  <c r="P644" i="1" s="1"/>
  <c r="O644" i="1" s="1"/>
  <c r="AN644" i="1"/>
  <c r="AF644" i="1"/>
  <c r="AE644" i="1"/>
  <c r="AD644" i="1"/>
  <c r="Z644" i="1"/>
  <c r="W644" i="1"/>
  <c r="Q644" i="1"/>
  <c r="BF643" i="1"/>
  <c r="BE643" i="1"/>
  <c r="BD643" i="1"/>
  <c r="BC643" i="1"/>
  <c r="Z643" i="1" s="1"/>
  <c r="BB643" i="1"/>
  <c r="AZ643" i="1" s="1"/>
  <c r="AS643" i="1"/>
  <c r="AN643" i="1"/>
  <c r="Q643" i="1" s="1"/>
  <c r="AF643" i="1"/>
  <c r="AE643" i="1"/>
  <c r="AD643" i="1"/>
  <c r="W643" i="1"/>
  <c r="P643" i="1"/>
  <c r="O643" i="1" s="1"/>
  <c r="BF642" i="1"/>
  <c r="Z642" i="1" s="1"/>
  <c r="BE642" i="1"/>
  <c r="BC642" i="1"/>
  <c r="BD642" i="1" s="1"/>
  <c r="BB642" i="1"/>
  <c r="AZ642" i="1"/>
  <c r="AL642" i="1" s="1"/>
  <c r="AS642" i="1"/>
  <c r="AN642" i="1"/>
  <c r="Q642" i="1" s="1"/>
  <c r="AM642" i="1"/>
  <c r="AF642" i="1"/>
  <c r="AE642" i="1"/>
  <c r="W642" i="1"/>
  <c r="R642" i="1"/>
  <c r="P642" i="1"/>
  <c r="O642" i="1" s="1"/>
  <c r="AH642" i="1" s="1"/>
  <c r="BF641" i="1"/>
  <c r="BE641" i="1"/>
  <c r="BC641" i="1"/>
  <c r="BD641" i="1" s="1"/>
  <c r="BB641" i="1"/>
  <c r="AZ641" i="1"/>
  <c r="AS641" i="1"/>
  <c r="P641" i="1" s="1"/>
  <c r="O641" i="1" s="1"/>
  <c r="AH641" i="1" s="1"/>
  <c r="AN641" i="1"/>
  <c r="AF641" i="1"/>
  <c r="AE641" i="1"/>
  <c r="AD641" i="1" s="1"/>
  <c r="Z641" i="1"/>
  <c r="W641" i="1"/>
  <c r="R641" i="1"/>
  <c r="Q641" i="1"/>
  <c r="BF640" i="1"/>
  <c r="BE640" i="1"/>
  <c r="BD640" i="1"/>
  <c r="BC640" i="1"/>
  <c r="BB640" i="1"/>
  <c r="AZ640" i="1" s="1"/>
  <c r="AS640" i="1"/>
  <c r="P640" i="1" s="1"/>
  <c r="O640" i="1" s="1"/>
  <c r="AN640" i="1"/>
  <c r="AF640" i="1"/>
  <c r="AE640" i="1"/>
  <c r="AD640" i="1"/>
  <c r="Z640" i="1"/>
  <c r="W640" i="1"/>
  <c r="Q640" i="1"/>
  <c r="BF639" i="1"/>
  <c r="BE639" i="1"/>
  <c r="BD639" i="1"/>
  <c r="BC639" i="1"/>
  <c r="Z639" i="1" s="1"/>
  <c r="BB639" i="1"/>
  <c r="AZ639" i="1" s="1"/>
  <c r="AL639" i="1" s="1"/>
  <c r="AS639" i="1"/>
  <c r="AN639" i="1"/>
  <c r="Q639" i="1" s="1"/>
  <c r="AF639" i="1"/>
  <c r="AE639" i="1"/>
  <c r="AD639" i="1"/>
  <c r="W639" i="1"/>
  <c r="P639" i="1"/>
  <c r="O639" i="1" s="1"/>
  <c r="BF638" i="1"/>
  <c r="Z638" i="1" s="1"/>
  <c r="BE638" i="1"/>
  <c r="BC638" i="1"/>
  <c r="BD638" i="1" s="1"/>
  <c r="BB638" i="1"/>
  <c r="AZ638" i="1"/>
  <c r="AL638" i="1" s="1"/>
  <c r="AS638" i="1"/>
  <c r="AN638" i="1"/>
  <c r="Q638" i="1" s="1"/>
  <c r="AM638" i="1"/>
  <c r="AF638" i="1"/>
  <c r="AE638" i="1"/>
  <c r="AD638" i="1" s="1"/>
  <c r="W638" i="1"/>
  <c r="R638" i="1"/>
  <c r="P638" i="1"/>
  <c r="O638" i="1" s="1"/>
  <c r="AH638" i="1" s="1"/>
  <c r="BF637" i="1"/>
  <c r="BE637" i="1"/>
  <c r="BC637" i="1"/>
  <c r="BD637" i="1" s="1"/>
  <c r="BB637" i="1"/>
  <c r="AZ637" i="1"/>
  <c r="AS637" i="1"/>
  <c r="P637" i="1" s="1"/>
  <c r="O637" i="1" s="1"/>
  <c r="AN637" i="1"/>
  <c r="AH637" i="1"/>
  <c r="AF637" i="1"/>
  <c r="AE637" i="1"/>
  <c r="AD637" i="1" s="1"/>
  <c r="Z637" i="1"/>
  <c r="W637" i="1"/>
  <c r="R637" i="1"/>
  <c r="Q637" i="1"/>
  <c r="BF636" i="1"/>
  <c r="BE636" i="1"/>
  <c r="BD636" i="1"/>
  <c r="BC636" i="1"/>
  <c r="BB636" i="1"/>
  <c r="AZ636" i="1" s="1"/>
  <c r="AS636" i="1"/>
  <c r="P636" i="1" s="1"/>
  <c r="O636" i="1" s="1"/>
  <c r="AN636" i="1"/>
  <c r="AF636" i="1"/>
  <c r="AE636" i="1"/>
  <c r="AD636" i="1"/>
  <c r="Z636" i="1"/>
  <c r="W636" i="1"/>
  <c r="Q636" i="1"/>
  <c r="BF635" i="1"/>
  <c r="BE635" i="1"/>
  <c r="BD635" i="1"/>
  <c r="BC635" i="1"/>
  <c r="Z635" i="1" s="1"/>
  <c r="BB635" i="1"/>
  <c r="AZ635" i="1" s="1"/>
  <c r="AS635" i="1"/>
  <c r="AN635" i="1"/>
  <c r="Q635" i="1" s="1"/>
  <c r="AL635" i="1"/>
  <c r="AF635" i="1"/>
  <c r="AE635" i="1"/>
  <c r="AD635" i="1"/>
  <c r="W635" i="1"/>
  <c r="P635" i="1"/>
  <c r="O635" i="1" s="1"/>
  <c r="BF634" i="1"/>
  <c r="Z634" i="1" s="1"/>
  <c r="BE634" i="1"/>
  <c r="BC634" i="1"/>
  <c r="BD634" i="1" s="1"/>
  <c r="BB634" i="1"/>
  <c r="AZ634" i="1"/>
  <c r="AL634" i="1" s="1"/>
  <c r="AS634" i="1"/>
  <c r="AN634" i="1"/>
  <c r="Q634" i="1" s="1"/>
  <c r="AM634" i="1"/>
  <c r="AF634" i="1"/>
  <c r="AE634" i="1"/>
  <c r="W634" i="1"/>
  <c r="R634" i="1"/>
  <c r="P634" i="1"/>
  <c r="O634" i="1" s="1"/>
  <c r="AH634" i="1" s="1"/>
  <c r="BF633" i="1"/>
  <c r="BE633" i="1"/>
  <c r="BC633" i="1"/>
  <c r="BD633" i="1" s="1"/>
  <c r="BB633" i="1"/>
  <c r="AZ633" i="1"/>
  <c r="AS633" i="1"/>
  <c r="P633" i="1" s="1"/>
  <c r="O633" i="1" s="1"/>
  <c r="AN633" i="1"/>
  <c r="AH633" i="1"/>
  <c r="AF633" i="1"/>
  <c r="AE633" i="1"/>
  <c r="AD633" i="1" s="1"/>
  <c r="Z633" i="1"/>
  <c r="W633" i="1"/>
  <c r="R633" i="1"/>
  <c r="Q633" i="1"/>
  <c r="BF632" i="1"/>
  <c r="BE632" i="1"/>
  <c r="BD632" i="1"/>
  <c r="BC632" i="1"/>
  <c r="BB632" i="1"/>
  <c r="AZ632" i="1" s="1"/>
  <c r="AS632" i="1"/>
  <c r="P632" i="1" s="1"/>
  <c r="O632" i="1" s="1"/>
  <c r="AN632" i="1"/>
  <c r="AF632" i="1"/>
  <c r="AE632" i="1"/>
  <c r="AD632" i="1"/>
  <c r="Z632" i="1"/>
  <c r="W632" i="1"/>
  <c r="Q632" i="1"/>
  <c r="BF631" i="1"/>
  <c r="BE631" i="1"/>
  <c r="BD631" i="1"/>
  <c r="BC631" i="1"/>
  <c r="Z631" i="1" s="1"/>
  <c r="BB631" i="1"/>
  <c r="AZ631" i="1" s="1"/>
  <c r="AS631" i="1"/>
  <c r="AN631" i="1"/>
  <c r="Q631" i="1" s="1"/>
  <c r="AL631" i="1"/>
  <c r="AF631" i="1"/>
  <c r="AE631" i="1"/>
  <c r="AD631" i="1"/>
  <c r="W631" i="1"/>
  <c r="P631" i="1"/>
  <c r="O631" i="1" s="1"/>
  <c r="BF630" i="1"/>
  <c r="Z630" i="1" s="1"/>
  <c r="BE630" i="1"/>
  <c r="BC630" i="1"/>
  <c r="BD630" i="1" s="1"/>
  <c r="BB630" i="1"/>
  <c r="AZ630" i="1"/>
  <c r="AL630" i="1" s="1"/>
  <c r="AS630" i="1"/>
  <c r="AN630" i="1"/>
  <c r="Q630" i="1" s="1"/>
  <c r="AM630" i="1"/>
  <c r="AF630" i="1"/>
  <c r="AE630" i="1"/>
  <c r="W630" i="1"/>
  <c r="R630" i="1"/>
  <c r="P630" i="1"/>
  <c r="O630" i="1" s="1"/>
  <c r="AH630" i="1" s="1"/>
  <c r="BF629" i="1"/>
  <c r="BE629" i="1"/>
  <c r="BC629" i="1"/>
  <c r="BD629" i="1" s="1"/>
  <c r="BB629" i="1"/>
  <c r="AZ629" i="1"/>
  <c r="AS629" i="1"/>
  <c r="P629" i="1" s="1"/>
  <c r="O629" i="1" s="1"/>
  <c r="AH629" i="1" s="1"/>
  <c r="AN629" i="1"/>
  <c r="AF629" i="1"/>
  <c r="AE629" i="1"/>
  <c r="AD629" i="1" s="1"/>
  <c r="Z629" i="1"/>
  <c r="W629" i="1"/>
  <c r="R629" i="1"/>
  <c r="Q629" i="1"/>
  <c r="BF628" i="1"/>
  <c r="BE628" i="1"/>
  <c r="BD628" i="1"/>
  <c r="BC628" i="1"/>
  <c r="BB628" i="1"/>
  <c r="AZ628" i="1" s="1"/>
  <c r="AS628" i="1"/>
  <c r="P628" i="1" s="1"/>
  <c r="O628" i="1" s="1"/>
  <c r="AN628" i="1"/>
  <c r="AF628" i="1"/>
  <c r="AE628" i="1"/>
  <c r="AD628" i="1"/>
  <c r="Z628" i="1"/>
  <c r="W628" i="1"/>
  <c r="Q628" i="1"/>
  <c r="BF627" i="1"/>
  <c r="BE627" i="1"/>
  <c r="BD627" i="1"/>
  <c r="BC627" i="1"/>
  <c r="Z627" i="1" s="1"/>
  <c r="BB627" i="1"/>
  <c r="AZ627" i="1" s="1"/>
  <c r="AS627" i="1"/>
  <c r="AN627" i="1"/>
  <c r="Q627" i="1" s="1"/>
  <c r="AF627" i="1"/>
  <c r="AE627" i="1"/>
  <c r="AD627" i="1"/>
  <c r="W627" i="1"/>
  <c r="P627" i="1"/>
  <c r="O627" i="1" s="1"/>
  <c r="BF626" i="1"/>
  <c r="Z626" i="1" s="1"/>
  <c r="BE626" i="1"/>
  <c r="BC626" i="1"/>
  <c r="BD626" i="1" s="1"/>
  <c r="BB626" i="1"/>
  <c r="AZ626" i="1"/>
  <c r="AL626" i="1" s="1"/>
  <c r="AS626" i="1"/>
  <c r="AN626" i="1"/>
  <c r="Q626" i="1" s="1"/>
  <c r="AM626" i="1"/>
  <c r="AF626" i="1"/>
  <c r="AE626" i="1"/>
  <c r="W626" i="1"/>
  <c r="R626" i="1"/>
  <c r="P626" i="1"/>
  <c r="O626" i="1" s="1"/>
  <c r="AH626" i="1" s="1"/>
  <c r="BF625" i="1"/>
  <c r="BE625" i="1"/>
  <c r="BC625" i="1"/>
  <c r="BD625" i="1" s="1"/>
  <c r="BB625" i="1"/>
  <c r="AZ625" i="1"/>
  <c r="AS625" i="1"/>
  <c r="P625" i="1" s="1"/>
  <c r="O625" i="1" s="1"/>
  <c r="AH625" i="1" s="1"/>
  <c r="AN625" i="1"/>
  <c r="AF625" i="1"/>
  <c r="AE625" i="1"/>
  <c r="AD625" i="1" s="1"/>
  <c r="Z625" i="1"/>
  <c r="W625" i="1"/>
  <c r="R625" i="1"/>
  <c r="Q625" i="1"/>
  <c r="BF624" i="1"/>
  <c r="BE624" i="1"/>
  <c r="BD624" i="1"/>
  <c r="BC624" i="1"/>
  <c r="BB624" i="1"/>
  <c r="AZ624" i="1" s="1"/>
  <c r="AS624" i="1"/>
  <c r="P624" i="1" s="1"/>
  <c r="O624" i="1" s="1"/>
  <c r="AN624" i="1"/>
  <c r="AF624" i="1"/>
  <c r="AE624" i="1"/>
  <c r="AD624" i="1"/>
  <c r="Z624" i="1"/>
  <c r="W624" i="1"/>
  <c r="Q624" i="1"/>
  <c r="BF623" i="1"/>
  <c r="BE623" i="1"/>
  <c r="BD623" i="1"/>
  <c r="BC623" i="1"/>
  <c r="Z623" i="1" s="1"/>
  <c r="BB623" i="1"/>
  <c r="AZ623" i="1" s="1"/>
  <c r="AL623" i="1" s="1"/>
  <c r="AS623" i="1"/>
  <c r="AN623" i="1"/>
  <c r="Q623" i="1" s="1"/>
  <c r="AF623" i="1"/>
  <c r="AE623" i="1"/>
  <c r="AD623" i="1"/>
  <c r="W623" i="1"/>
  <c r="P623" i="1"/>
  <c r="O623" i="1" s="1"/>
  <c r="BF622" i="1"/>
  <c r="Z622" i="1" s="1"/>
  <c r="BE622" i="1"/>
  <c r="BC622" i="1"/>
  <c r="BD622" i="1" s="1"/>
  <c r="BB622" i="1"/>
  <c r="AZ622" i="1"/>
  <c r="AL622" i="1" s="1"/>
  <c r="AS622" i="1"/>
  <c r="AN622" i="1"/>
  <c r="Q622" i="1" s="1"/>
  <c r="AM622" i="1"/>
  <c r="AF622" i="1"/>
  <c r="AE622" i="1"/>
  <c r="AD622" i="1" s="1"/>
  <c r="W622" i="1"/>
  <c r="R622" i="1"/>
  <c r="P622" i="1"/>
  <c r="O622" i="1" s="1"/>
  <c r="AH622" i="1" s="1"/>
  <c r="BF621" i="1"/>
  <c r="BE621" i="1"/>
  <c r="BC621" i="1"/>
  <c r="BD621" i="1" s="1"/>
  <c r="BB621" i="1"/>
  <c r="AZ621" i="1"/>
  <c r="AS621" i="1"/>
  <c r="P621" i="1" s="1"/>
  <c r="O621" i="1" s="1"/>
  <c r="AN621" i="1"/>
  <c r="AH621" i="1"/>
  <c r="AF621" i="1"/>
  <c r="AE621" i="1"/>
  <c r="AD621" i="1" s="1"/>
  <c r="Z621" i="1"/>
  <c r="W621" i="1"/>
  <c r="R621" i="1"/>
  <c r="Q621" i="1"/>
  <c r="BF620" i="1"/>
  <c r="BE620" i="1"/>
  <c r="BD620" i="1"/>
  <c r="BC620" i="1"/>
  <c r="BB620" i="1"/>
  <c r="AZ620" i="1" s="1"/>
  <c r="AS620" i="1"/>
  <c r="P620" i="1" s="1"/>
  <c r="O620" i="1" s="1"/>
  <c r="AN620" i="1"/>
  <c r="AF620" i="1"/>
  <c r="AE620" i="1"/>
  <c r="AD620" i="1"/>
  <c r="Z620" i="1"/>
  <c r="W620" i="1"/>
  <c r="Q620" i="1"/>
  <c r="BF619" i="1"/>
  <c r="BE619" i="1"/>
  <c r="BD619" i="1"/>
  <c r="BC619" i="1"/>
  <c r="Z619" i="1" s="1"/>
  <c r="BB619" i="1"/>
  <c r="AZ619" i="1" s="1"/>
  <c r="AL619" i="1" s="1"/>
  <c r="AS619" i="1"/>
  <c r="AN619" i="1"/>
  <c r="Q619" i="1" s="1"/>
  <c r="AF619" i="1"/>
  <c r="AE619" i="1"/>
  <c r="AD619" i="1"/>
  <c r="W619" i="1"/>
  <c r="P619" i="1"/>
  <c r="O619" i="1" s="1"/>
  <c r="BF618" i="1"/>
  <c r="Z618" i="1" s="1"/>
  <c r="BE618" i="1"/>
  <c r="BC618" i="1"/>
  <c r="BD618" i="1" s="1"/>
  <c r="BB618" i="1"/>
  <c r="AZ618" i="1"/>
  <c r="AL618" i="1" s="1"/>
  <c r="AS618" i="1"/>
  <c r="AN618" i="1"/>
  <c r="Q618" i="1" s="1"/>
  <c r="AM618" i="1"/>
  <c r="AF618" i="1"/>
  <c r="AE618" i="1"/>
  <c r="W618" i="1"/>
  <c r="R618" i="1"/>
  <c r="P618" i="1"/>
  <c r="O618" i="1" s="1"/>
  <c r="AH618" i="1" s="1"/>
  <c r="BF617" i="1"/>
  <c r="BE617" i="1"/>
  <c r="BC617" i="1"/>
  <c r="BD617" i="1" s="1"/>
  <c r="BB617" i="1"/>
  <c r="AZ617" i="1"/>
  <c r="AS617" i="1"/>
  <c r="P617" i="1" s="1"/>
  <c r="O617" i="1" s="1"/>
  <c r="AN617" i="1"/>
  <c r="AH617" i="1"/>
  <c r="AF617" i="1"/>
  <c r="AE617" i="1"/>
  <c r="AD617" i="1" s="1"/>
  <c r="Z617" i="1"/>
  <c r="W617" i="1"/>
  <c r="R617" i="1"/>
  <c r="Q617" i="1"/>
  <c r="BF616" i="1"/>
  <c r="BE616" i="1"/>
  <c r="BD616" i="1"/>
  <c r="BC616" i="1"/>
  <c r="BB616" i="1"/>
  <c r="AZ616" i="1" s="1"/>
  <c r="AS616" i="1"/>
  <c r="P616" i="1" s="1"/>
  <c r="O616" i="1" s="1"/>
  <c r="AN616" i="1"/>
  <c r="AF616" i="1"/>
  <c r="AE616" i="1"/>
  <c r="AD616" i="1"/>
  <c r="Z616" i="1"/>
  <c r="W616" i="1"/>
  <c r="Q616" i="1"/>
  <c r="BF615" i="1"/>
  <c r="BE615" i="1"/>
  <c r="BD615" i="1"/>
  <c r="BC615" i="1"/>
  <c r="Z615" i="1" s="1"/>
  <c r="BB615" i="1"/>
  <c r="AZ615" i="1" s="1"/>
  <c r="AS615" i="1"/>
  <c r="AN615" i="1"/>
  <c r="Q615" i="1" s="1"/>
  <c r="AF615" i="1"/>
  <c r="AE615" i="1"/>
  <c r="AD615" i="1"/>
  <c r="W615" i="1"/>
  <c r="P615" i="1"/>
  <c r="O615" i="1" s="1"/>
  <c r="BF614" i="1"/>
  <c r="Z614" i="1" s="1"/>
  <c r="BE614" i="1"/>
  <c r="BC614" i="1"/>
  <c r="BD614" i="1" s="1"/>
  <c r="BB614" i="1"/>
  <c r="AZ614" i="1"/>
  <c r="AL614" i="1" s="1"/>
  <c r="AS614" i="1"/>
  <c r="AN614" i="1"/>
  <c r="Q614" i="1" s="1"/>
  <c r="AM614" i="1"/>
  <c r="AF614" i="1"/>
  <c r="AE614" i="1"/>
  <c r="W614" i="1"/>
  <c r="R614" i="1"/>
  <c r="P614" i="1"/>
  <c r="O614" i="1" s="1"/>
  <c r="AH614" i="1" s="1"/>
  <c r="BF613" i="1"/>
  <c r="BE613" i="1"/>
  <c r="BC613" i="1"/>
  <c r="BD613" i="1" s="1"/>
  <c r="BB613" i="1"/>
  <c r="AZ613" i="1"/>
  <c r="AS613" i="1"/>
  <c r="P613" i="1" s="1"/>
  <c r="O613" i="1" s="1"/>
  <c r="AH613" i="1" s="1"/>
  <c r="AN613" i="1"/>
  <c r="AF613" i="1"/>
  <c r="AE613" i="1"/>
  <c r="AD613" i="1" s="1"/>
  <c r="Z613" i="1"/>
  <c r="W613" i="1"/>
  <c r="R613" i="1"/>
  <c r="Q613" i="1"/>
  <c r="BF612" i="1"/>
  <c r="BE612" i="1"/>
  <c r="BD612" i="1"/>
  <c r="BC612" i="1"/>
  <c r="BB612" i="1"/>
  <c r="AZ612" i="1" s="1"/>
  <c r="AS612" i="1"/>
  <c r="P612" i="1" s="1"/>
  <c r="O612" i="1" s="1"/>
  <c r="AN612" i="1"/>
  <c r="AF612" i="1"/>
  <c r="AE612" i="1"/>
  <c r="AD612" i="1"/>
  <c r="AA612" i="1"/>
  <c r="AB612" i="1" s="1"/>
  <c r="Z612" i="1"/>
  <c r="W612" i="1"/>
  <c r="Q612" i="1"/>
  <c r="BF611" i="1"/>
  <c r="BE611" i="1"/>
  <c r="BD611" i="1"/>
  <c r="BC611" i="1"/>
  <c r="Z611" i="1" s="1"/>
  <c r="AA611" i="1" s="1"/>
  <c r="AB611" i="1" s="1"/>
  <c r="BB611" i="1"/>
  <c r="AZ611" i="1" s="1"/>
  <c r="AL611" i="1" s="1"/>
  <c r="AS611" i="1"/>
  <c r="AN611" i="1"/>
  <c r="Q611" i="1" s="1"/>
  <c r="AF611" i="1"/>
  <c r="AE611" i="1"/>
  <c r="AD611" i="1"/>
  <c r="AC611" i="1"/>
  <c r="AG611" i="1" s="1"/>
  <c r="W611" i="1"/>
  <c r="P611" i="1"/>
  <c r="O611" i="1" s="1"/>
  <c r="BF610" i="1"/>
  <c r="Z610" i="1" s="1"/>
  <c r="BE610" i="1"/>
  <c r="BC610" i="1"/>
  <c r="BB610" i="1"/>
  <c r="AZ610" i="1"/>
  <c r="AL610" i="1" s="1"/>
  <c r="AS610" i="1"/>
  <c r="AN610" i="1"/>
  <c r="Q610" i="1" s="1"/>
  <c r="AM610" i="1"/>
  <c r="AF610" i="1"/>
  <c r="AE610" i="1"/>
  <c r="AD610" i="1" s="1"/>
  <c r="W610" i="1"/>
  <c r="R610" i="1"/>
  <c r="P610" i="1"/>
  <c r="O610" i="1"/>
  <c r="AH610" i="1" s="1"/>
  <c r="BF609" i="1"/>
  <c r="BE609" i="1"/>
  <c r="BC609" i="1"/>
  <c r="BD609" i="1" s="1"/>
  <c r="BB609" i="1"/>
  <c r="AZ609" i="1"/>
  <c r="R609" i="1" s="1"/>
  <c r="AS609" i="1"/>
  <c r="P609" i="1" s="1"/>
  <c r="O609" i="1" s="1"/>
  <c r="AH609" i="1" s="1"/>
  <c r="AN609" i="1"/>
  <c r="AF609" i="1"/>
  <c r="AE609" i="1"/>
  <c r="AD609" i="1" s="1"/>
  <c r="Z609" i="1"/>
  <c r="W609" i="1"/>
  <c r="Q609" i="1"/>
  <c r="BF608" i="1"/>
  <c r="BE608" i="1"/>
  <c r="BD608" i="1"/>
  <c r="BC608" i="1"/>
  <c r="BB608" i="1"/>
  <c r="AZ608" i="1" s="1"/>
  <c r="BA608" i="1" s="1"/>
  <c r="AS608" i="1"/>
  <c r="P608" i="1" s="1"/>
  <c r="O608" i="1" s="1"/>
  <c r="AN608" i="1"/>
  <c r="AF608" i="1"/>
  <c r="AE608" i="1"/>
  <c r="AD608" i="1"/>
  <c r="AB608" i="1"/>
  <c r="AC608" i="1" s="1"/>
  <c r="AG608" i="1" s="1"/>
  <c r="AA608" i="1"/>
  <c r="Z608" i="1"/>
  <c r="W608" i="1"/>
  <c r="Q608" i="1"/>
  <c r="BF607" i="1"/>
  <c r="BE607" i="1"/>
  <c r="BC607" i="1"/>
  <c r="Z607" i="1" s="1"/>
  <c r="BB607" i="1"/>
  <c r="AZ607" i="1" s="1"/>
  <c r="BA607" i="1" s="1"/>
  <c r="AS607" i="1"/>
  <c r="AN607" i="1"/>
  <c r="Q607" i="1" s="1"/>
  <c r="AL607" i="1"/>
  <c r="AF607" i="1"/>
  <c r="AD607" i="1" s="1"/>
  <c r="AE607" i="1"/>
  <c r="AC607" i="1"/>
  <c r="AG607" i="1" s="1"/>
  <c r="AA607" i="1"/>
  <c r="AB607" i="1" s="1"/>
  <c r="AJ607" i="1" s="1"/>
  <c r="X607" i="1"/>
  <c r="V607" i="1" s="1"/>
  <c r="Y607" i="1" s="1"/>
  <c r="W607" i="1"/>
  <c r="P607" i="1"/>
  <c r="O607" i="1" s="1"/>
  <c r="AH607" i="1" s="1"/>
  <c r="BF606" i="1"/>
  <c r="BE606" i="1"/>
  <c r="BC606" i="1"/>
  <c r="BD606" i="1" s="1"/>
  <c r="BB606" i="1"/>
  <c r="AZ606" i="1"/>
  <c r="AM606" i="1" s="1"/>
  <c r="AS606" i="1"/>
  <c r="AN606" i="1"/>
  <c r="Q606" i="1" s="1"/>
  <c r="AF606" i="1"/>
  <c r="AE606" i="1"/>
  <c r="W606" i="1"/>
  <c r="U606" i="1"/>
  <c r="R606" i="1"/>
  <c r="P606" i="1"/>
  <c r="O606" i="1" s="1"/>
  <c r="BF605" i="1"/>
  <c r="BE605" i="1"/>
  <c r="BC605" i="1"/>
  <c r="BD605" i="1" s="1"/>
  <c r="BB605" i="1"/>
  <c r="AZ605" i="1"/>
  <c r="AS605" i="1"/>
  <c r="AN605" i="1"/>
  <c r="AF605" i="1"/>
  <c r="AE605" i="1"/>
  <c r="AD605" i="1" s="1"/>
  <c r="Z605" i="1"/>
  <c r="W605" i="1"/>
  <c r="Q605" i="1"/>
  <c r="P605" i="1"/>
  <c r="O605" i="1"/>
  <c r="BF604" i="1"/>
  <c r="BE604" i="1"/>
  <c r="BD604" i="1"/>
  <c r="BC604" i="1"/>
  <c r="BB604" i="1"/>
  <c r="BA604" i="1"/>
  <c r="AZ604" i="1"/>
  <c r="AL604" i="1" s="1"/>
  <c r="AS604" i="1"/>
  <c r="P604" i="1" s="1"/>
  <c r="O604" i="1" s="1"/>
  <c r="AA604" i="1" s="1"/>
  <c r="AB604" i="1" s="1"/>
  <c r="AN604" i="1"/>
  <c r="AF604" i="1"/>
  <c r="AE604" i="1"/>
  <c r="AD604" i="1"/>
  <c r="Z604" i="1"/>
  <c r="W604" i="1"/>
  <c r="Q604" i="1"/>
  <c r="BF603" i="1"/>
  <c r="BE603" i="1"/>
  <c r="BD603" i="1"/>
  <c r="BC603" i="1"/>
  <c r="Z603" i="1" s="1"/>
  <c r="BB603" i="1"/>
  <c r="AZ603" i="1" s="1"/>
  <c r="BA603" i="1" s="1"/>
  <c r="AS603" i="1"/>
  <c r="AN603" i="1"/>
  <c r="Q603" i="1" s="1"/>
  <c r="AF603" i="1"/>
  <c r="AD603" i="1" s="1"/>
  <c r="AE603" i="1"/>
  <c r="W603" i="1"/>
  <c r="P603" i="1"/>
  <c r="O603" i="1" s="1"/>
  <c r="AH603" i="1" s="1"/>
  <c r="BF602" i="1"/>
  <c r="BE602" i="1"/>
  <c r="BC602" i="1"/>
  <c r="BB602" i="1"/>
  <c r="AZ602" i="1"/>
  <c r="BA602" i="1" s="1"/>
  <c r="AS602" i="1"/>
  <c r="AN602" i="1"/>
  <c r="Q602" i="1" s="1"/>
  <c r="AM602" i="1"/>
  <c r="AL602" i="1"/>
  <c r="AF602" i="1"/>
  <c r="AE602" i="1"/>
  <c r="AD602" i="1"/>
  <c r="W602" i="1"/>
  <c r="U602" i="1"/>
  <c r="R602" i="1"/>
  <c r="P602" i="1"/>
  <c r="O602" i="1" s="1"/>
  <c r="AH602" i="1" s="1"/>
  <c r="BF601" i="1"/>
  <c r="BE601" i="1"/>
  <c r="BC601" i="1"/>
  <c r="BB601" i="1"/>
  <c r="AZ601" i="1" s="1"/>
  <c r="AS601" i="1"/>
  <c r="AN601" i="1"/>
  <c r="Q601" i="1" s="1"/>
  <c r="AH601" i="1"/>
  <c r="AF601" i="1"/>
  <c r="AE601" i="1"/>
  <c r="Z601" i="1"/>
  <c r="W601" i="1"/>
  <c r="P601" i="1"/>
  <c r="O601" i="1"/>
  <c r="BF600" i="1"/>
  <c r="BE600" i="1"/>
  <c r="BD600" i="1"/>
  <c r="BC600" i="1"/>
  <c r="BB600" i="1"/>
  <c r="AZ600" i="1" s="1"/>
  <c r="AS600" i="1"/>
  <c r="P600" i="1" s="1"/>
  <c r="O600" i="1" s="1"/>
  <c r="AN600" i="1"/>
  <c r="AJ600" i="1"/>
  <c r="AH600" i="1"/>
  <c r="AF600" i="1"/>
  <c r="AE600" i="1"/>
  <c r="AD600" i="1"/>
  <c r="AA600" i="1"/>
  <c r="AB600" i="1" s="1"/>
  <c r="Z600" i="1"/>
  <c r="W600" i="1"/>
  <c r="Q600" i="1"/>
  <c r="BF599" i="1"/>
  <c r="BE599" i="1"/>
  <c r="BD599" i="1"/>
  <c r="BC599" i="1"/>
  <c r="BB599" i="1"/>
  <c r="AZ599" i="1" s="1"/>
  <c r="BA599" i="1" s="1"/>
  <c r="AS599" i="1"/>
  <c r="AN599" i="1"/>
  <c r="Q599" i="1" s="1"/>
  <c r="AL599" i="1"/>
  <c r="AF599" i="1"/>
  <c r="AE599" i="1"/>
  <c r="AD599" i="1"/>
  <c r="W599" i="1"/>
  <c r="U599" i="1"/>
  <c r="P599" i="1"/>
  <c r="O599" i="1" s="1"/>
  <c r="AH599" i="1" s="1"/>
  <c r="BF598" i="1"/>
  <c r="BE598" i="1"/>
  <c r="BC598" i="1"/>
  <c r="BD598" i="1" s="1"/>
  <c r="BB598" i="1"/>
  <c r="BA598" i="1"/>
  <c r="AZ598" i="1"/>
  <c r="U598" i="1" s="1"/>
  <c r="AS598" i="1"/>
  <c r="AN598" i="1"/>
  <c r="Q598" i="1" s="1"/>
  <c r="AM598" i="1"/>
  <c r="AF598" i="1"/>
  <c r="AE598" i="1"/>
  <c r="AD598" i="1"/>
  <c r="Z598" i="1"/>
  <c r="W598" i="1"/>
  <c r="R598" i="1"/>
  <c r="P598" i="1"/>
  <c r="O598" i="1"/>
  <c r="BF597" i="1"/>
  <c r="BE597" i="1"/>
  <c r="BC597" i="1"/>
  <c r="BB597" i="1"/>
  <c r="AZ597" i="1"/>
  <c r="R597" i="1" s="1"/>
  <c r="AS597" i="1"/>
  <c r="AN597" i="1"/>
  <c r="AM597" i="1"/>
  <c r="AF597" i="1"/>
  <c r="AE597" i="1"/>
  <c r="Z597" i="1"/>
  <c r="W597" i="1"/>
  <c r="U597" i="1"/>
  <c r="Q597" i="1"/>
  <c r="P597" i="1"/>
  <c r="O597" i="1"/>
  <c r="AH597" i="1" s="1"/>
  <c r="BF596" i="1"/>
  <c r="BE596" i="1"/>
  <c r="BD596" i="1"/>
  <c r="BC596" i="1"/>
  <c r="BB596" i="1"/>
  <c r="BA596" i="1"/>
  <c r="AZ596" i="1"/>
  <c r="U596" i="1" s="1"/>
  <c r="AS596" i="1"/>
  <c r="P596" i="1" s="1"/>
  <c r="O596" i="1" s="1"/>
  <c r="AN596" i="1"/>
  <c r="AL596" i="1"/>
  <c r="AH596" i="1"/>
  <c r="AF596" i="1"/>
  <c r="AE596" i="1"/>
  <c r="AD596" i="1" s="1"/>
  <c r="Z596" i="1"/>
  <c r="W596" i="1"/>
  <c r="R596" i="1"/>
  <c r="Q596" i="1"/>
  <c r="BF595" i="1"/>
  <c r="BE595" i="1"/>
  <c r="BD595" i="1"/>
  <c r="BC595" i="1"/>
  <c r="BB595" i="1"/>
  <c r="AZ595" i="1" s="1"/>
  <c r="U595" i="1" s="1"/>
  <c r="BA595" i="1"/>
  <c r="AS595" i="1"/>
  <c r="P595" i="1" s="1"/>
  <c r="O595" i="1" s="1"/>
  <c r="AN595" i="1"/>
  <c r="AL595" i="1"/>
  <c r="AF595" i="1"/>
  <c r="AD595" i="1" s="1"/>
  <c r="AE595" i="1"/>
  <c r="W595" i="1"/>
  <c r="Q595" i="1"/>
  <c r="BF594" i="1"/>
  <c r="Z594" i="1" s="1"/>
  <c r="BE594" i="1"/>
  <c r="BD594" i="1" s="1"/>
  <c r="BC594" i="1"/>
  <c r="BB594" i="1"/>
  <c r="AZ594" i="1"/>
  <c r="BA594" i="1" s="1"/>
  <c r="AS594" i="1"/>
  <c r="AN594" i="1"/>
  <c r="Q594" i="1" s="1"/>
  <c r="AF594" i="1"/>
  <c r="AE594" i="1"/>
  <c r="AD594" i="1" s="1"/>
  <c r="W594" i="1"/>
  <c r="P594" i="1"/>
  <c r="O594" i="1" s="1"/>
  <c r="AH594" i="1" s="1"/>
  <c r="BF593" i="1"/>
  <c r="Z593" i="1" s="1"/>
  <c r="BE593" i="1"/>
  <c r="BC593" i="1"/>
  <c r="BD593" i="1" s="1"/>
  <c r="BB593" i="1"/>
  <c r="AZ593" i="1" s="1"/>
  <c r="AS593" i="1"/>
  <c r="AN593" i="1"/>
  <c r="Q593" i="1" s="1"/>
  <c r="AF593" i="1"/>
  <c r="AE593" i="1"/>
  <c r="AD593" i="1" s="1"/>
  <c r="W593" i="1"/>
  <c r="P593" i="1"/>
  <c r="O593" i="1" s="1"/>
  <c r="BF592" i="1"/>
  <c r="BE592" i="1"/>
  <c r="BD592" i="1" s="1"/>
  <c r="BC592" i="1"/>
  <c r="BB592" i="1"/>
  <c r="AZ592" i="1"/>
  <c r="AS592" i="1"/>
  <c r="P592" i="1" s="1"/>
  <c r="O592" i="1" s="1"/>
  <c r="AN592" i="1"/>
  <c r="AF592" i="1"/>
  <c r="AE592" i="1"/>
  <c r="AD592" i="1" s="1"/>
  <c r="Z592" i="1"/>
  <c r="W592" i="1"/>
  <c r="Q592" i="1"/>
  <c r="BF591" i="1"/>
  <c r="BE591" i="1"/>
  <c r="BC591" i="1"/>
  <c r="Z591" i="1" s="1"/>
  <c r="AA591" i="1" s="1"/>
  <c r="BB591" i="1"/>
  <c r="AZ591" i="1" s="1"/>
  <c r="BA591" i="1" s="1"/>
  <c r="AS591" i="1"/>
  <c r="AN591" i="1"/>
  <c r="AF591" i="1"/>
  <c r="AE591" i="1"/>
  <c r="AD591" i="1"/>
  <c r="AB591" i="1"/>
  <c r="W591" i="1"/>
  <c r="U591" i="1"/>
  <c r="Q591" i="1"/>
  <c r="P591" i="1"/>
  <c r="O591" i="1" s="1"/>
  <c r="AH591" i="1" s="1"/>
  <c r="BF590" i="1"/>
  <c r="BE590" i="1"/>
  <c r="BD590" i="1"/>
  <c r="BC590" i="1"/>
  <c r="BB590" i="1"/>
  <c r="BA590" i="1"/>
  <c r="AZ590" i="1"/>
  <c r="AM590" i="1" s="1"/>
  <c r="AS590" i="1"/>
  <c r="AN590" i="1"/>
  <c r="Q590" i="1" s="1"/>
  <c r="AL590" i="1"/>
  <c r="AH590" i="1"/>
  <c r="AF590" i="1"/>
  <c r="AE590" i="1"/>
  <c r="AD590" i="1" s="1"/>
  <c r="Z590" i="1"/>
  <c r="W590" i="1"/>
  <c r="U590" i="1"/>
  <c r="P590" i="1"/>
  <c r="O590" i="1" s="1"/>
  <c r="BF589" i="1"/>
  <c r="BE589" i="1"/>
  <c r="BC589" i="1"/>
  <c r="Z589" i="1" s="1"/>
  <c r="BB589" i="1"/>
  <c r="AZ589" i="1" s="1"/>
  <c r="AS589" i="1"/>
  <c r="P589" i="1" s="1"/>
  <c r="O589" i="1" s="1"/>
  <c r="AN589" i="1"/>
  <c r="Q589" i="1" s="1"/>
  <c r="AF589" i="1"/>
  <c r="AE589" i="1"/>
  <c r="W589" i="1"/>
  <c r="BF588" i="1"/>
  <c r="BE588" i="1"/>
  <c r="BD588" i="1" s="1"/>
  <c r="BC588" i="1"/>
  <c r="BB588" i="1"/>
  <c r="AZ588" i="1" s="1"/>
  <c r="AS588" i="1"/>
  <c r="P588" i="1" s="1"/>
  <c r="O588" i="1" s="1"/>
  <c r="AN588" i="1"/>
  <c r="AF588" i="1"/>
  <c r="AE588" i="1"/>
  <c r="AD588" i="1"/>
  <c r="Z588" i="1"/>
  <c r="W588" i="1"/>
  <c r="Q588" i="1"/>
  <c r="BF587" i="1"/>
  <c r="BE587" i="1"/>
  <c r="BD587" i="1"/>
  <c r="BC587" i="1"/>
  <c r="Z587" i="1" s="1"/>
  <c r="BB587" i="1"/>
  <c r="AZ587" i="1" s="1"/>
  <c r="BA587" i="1" s="1"/>
  <c r="AS587" i="1"/>
  <c r="AN587" i="1"/>
  <c r="AJ587" i="1"/>
  <c r="AF587" i="1"/>
  <c r="AE587" i="1"/>
  <c r="AD587" i="1"/>
  <c r="AA587" i="1"/>
  <c r="AB587" i="1" s="1"/>
  <c r="W587" i="1"/>
  <c r="Q587" i="1"/>
  <c r="P587" i="1"/>
  <c r="O587" i="1" s="1"/>
  <c r="AH587" i="1" s="1"/>
  <c r="BF586" i="1"/>
  <c r="Z586" i="1" s="1"/>
  <c r="BE586" i="1"/>
  <c r="BC586" i="1"/>
  <c r="BD586" i="1" s="1"/>
  <c r="BB586" i="1"/>
  <c r="AZ586" i="1"/>
  <c r="AS586" i="1"/>
  <c r="AN586" i="1"/>
  <c r="Q586" i="1" s="1"/>
  <c r="AF586" i="1"/>
  <c r="AD586" i="1" s="1"/>
  <c r="AE586" i="1"/>
  <c r="W586" i="1"/>
  <c r="P586" i="1"/>
  <c r="O586" i="1"/>
  <c r="BF585" i="1"/>
  <c r="BE585" i="1"/>
  <c r="BC585" i="1"/>
  <c r="BB585" i="1"/>
  <c r="AZ585" i="1"/>
  <c r="R585" i="1" s="1"/>
  <c r="AS585" i="1"/>
  <c r="AN585" i="1"/>
  <c r="AH585" i="1"/>
  <c r="AF585" i="1"/>
  <c r="AE585" i="1"/>
  <c r="W585" i="1"/>
  <c r="U585" i="1"/>
  <c r="Q585" i="1"/>
  <c r="P585" i="1"/>
  <c r="O585" i="1" s="1"/>
  <c r="BF584" i="1"/>
  <c r="BE584" i="1"/>
  <c r="BD584" i="1"/>
  <c r="BC584" i="1"/>
  <c r="BB584" i="1"/>
  <c r="BA584" i="1"/>
  <c r="AZ584" i="1"/>
  <c r="U584" i="1" s="1"/>
  <c r="AS584" i="1"/>
  <c r="P584" i="1" s="1"/>
  <c r="O584" i="1" s="1"/>
  <c r="AN584" i="1"/>
  <c r="AM584" i="1"/>
  <c r="AL584" i="1"/>
  <c r="AF584" i="1"/>
  <c r="AE584" i="1"/>
  <c r="AD584" i="1" s="1"/>
  <c r="Z584" i="1"/>
  <c r="W584" i="1"/>
  <c r="R584" i="1"/>
  <c r="Q584" i="1"/>
  <c r="BF583" i="1"/>
  <c r="BE583" i="1"/>
  <c r="BC583" i="1"/>
  <c r="BB583" i="1"/>
  <c r="AZ583" i="1" s="1"/>
  <c r="U583" i="1" s="1"/>
  <c r="BA583" i="1"/>
  <c r="AS583" i="1"/>
  <c r="AN583" i="1"/>
  <c r="Q583" i="1" s="1"/>
  <c r="AL583" i="1"/>
  <c r="AF583" i="1"/>
  <c r="AD583" i="1" s="1"/>
  <c r="AE583" i="1"/>
  <c r="W583" i="1"/>
  <c r="P583" i="1"/>
  <c r="O583" i="1" s="1"/>
  <c r="BF582" i="1"/>
  <c r="Z582" i="1" s="1"/>
  <c r="BE582" i="1"/>
  <c r="BD582" i="1" s="1"/>
  <c r="BC582" i="1"/>
  <c r="BB582" i="1"/>
  <c r="BA582" i="1"/>
  <c r="AZ582" i="1"/>
  <c r="AS582" i="1"/>
  <c r="AN582" i="1"/>
  <c r="Q582" i="1" s="1"/>
  <c r="AM582" i="1"/>
  <c r="AL582" i="1"/>
  <c r="AF582" i="1"/>
  <c r="AE582" i="1"/>
  <c r="AD582" i="1" s="1"/>
  <c r="W582" i="1"/>
  <c r="U582" i="1"/>
  <c r="R582" i="1"/>
  <c r="P582" i="1"/>
  <c r="O582" i="1" s="1"/>
  <c r="BF581" i="1"/>
  <c r="BE581" i="1"/>
  <c r="BC581" i="1"/>
  <c r="BB581" i="1"/>
  <c r="AZ581" i="1" s="1"/>
  <c r="AS581" i="1"/>
  <c r="P581" i="1" s="1"/>
  <c r="O581" i="1" s="1"/>
  <c r="AN581" i="1"/>
  <c r="Q581" i="1" s="1"/>
  <c r="AF581" i="1"/>
  <c r="AE581" i="1"/>
  <c r="AD581" i="1" s="1"/>
  <c r="Z581" i="1"/>
  <c r="W581" i="1"/>
  <c r="BF580" i="1"/>
  <c r="BE580" i="1"/>
  <c r="BD580" i="1" s="1"/>
  <c r="BC580" i="1"/>
  <c r="BB580" i="1"/>
  <c r="AZ580" i="1"/>
  <c r="U580" i="1" s="1"/>
  <c r="AS580" i="1"/>
  <c r="P580" i="1" s="1"/>
  <c r="O580" i="1" s="1"/>
  <c r="AN580" i="1"/>
  <c r="AM580" i="1"/>
  <c r="AF580" i="1"/>
  <c r="AE580" i="1"/>
  <c r="AD580" i="1"/>
  <c r="Z580" i="1"/>
  <c r="W580" i="1"/>
  <c r="Q580" i="1"/>
  <c r="BF579" i="1"/>
  <c r="BE579" i="1"/>
  <c r="BD579" i="1"/>
  <c r="BC579" i="1"/>
  <c r="BB579" i="1"/>
  <c r="AZ579" i="1" s="1"/>
  <c r="AS579" i="1"/>
  <c r="P579" i="1" s="1"/>
  <c r="O579" i="1" s="1"/>
  <c r="AH579" i="1" s="1"/>
  <c r="AN579" i="1"/>
  <c r="AF579" i="1"/>
  <c r="AD579" i="1" s="1"/>
  <c r="AE579" i="1"/>
  <c r="W579" i="1"/>
  <c r="Q579" i="1"/>
  <c r="BF578" i="1"/>
  <c r="Z578" i="1" s="1"/>
  <c r="BE578" i="1"/>
  <c r="BD578" i="1"/>
  <c r="BC578" i="1"/>
  <c r="BB578" i="1"/>
  <c r="BA578" i="1"/>
  <c r="AZ578" i="1"/>
  <c r="U578" i="1" s="1"/>
  <c r="AS578" i="1"/>
  <c r="AN578" i="1"/>
  <c r="Q578" i="1" s="1"/>
  <c r="AM578" i="1"/>
  <c r="AL578" i="1"/>
  <c r="AF578" i="1"/>
  <c r="AE578" i="1"/>
  <c r="AD578" i="1"/>
  <c r="W578" i="1"/>
  <c r="R578" i="1"/>
  <c r="P578" i="1"/>
  <c r="O578" i="1" s="1"/>
  <c r="BF577" i="1"/>
  <c r="BE577" i="1"/>
  <c r="BC577" i="1"/>
  <c r="BB577" i="1"/>
  <c r="AZ577" i="1"/>
  <c r="AS577" i="1"/>
  <c r="P577" i="1" s="1"/>
  <c r="O577" i="1" s="1"/>
  <c r="AN577" i="1"/>
  <c r="Q577" i="1" s="1"/>
  <c r="AF577" i="1"/>
  <c r="AE577" i="1"/>
  <c r="W577" i="1"/>
  <c r="BF576" i="1"/>
  <c r="BE576" i="1"/>
  <c r="BD576" i="1"/>
  <c r="BC576" i="1"/>
  <c r="BB576" i="1"/>
  <c r="AZ576" i="1" s="1"/>
  <c r="R576" i="1" s="1"/>
  <c r="AS576" i="1"/>
  <c r="P576" i="1" s="1"/>
  <c r="O576" i="1" s="1"/>
  <c r="AN576" i="1"/>
  <c r="AF576" i="1"/>
  <c r="AE576" i="1"/>
  <c r="AD576" i="1" s="1"/>
  <c r="Z576" i="1"/>
  <c r="W576" i="1"/>
  <c r="Q576" i="1"/>
  <c r="BF575" i="1"/>
  <c r="BE575" i="1"/>
  <c r="BD575" i="1"/>
  <c r="BC575" i="1"/>
  <c r="Z575" i="1" s="1"/>
  <c r="BB575" i="1"/>
  <c r="AZ575" i="1" s="1"/>
  <c r="BA575" i="1"/>
  <c r="AS575" i="1"/>
  <c r="P575" i="1" s="1"/>
  <c r="O575" i="1" s="1"/>
  <c r="AN575" i="1"/>
  <c r="AL575" i="1"/>
  <c r="AF575" i="1"/>
  <c r="AD575" i="1" s="1"/>
  <c r="AE575" i="1"/>
  <c r="W575" i="1"/>
  <c r="U575" i="1"/>
  <c r="Q575" i="1"/>
  <c r="BF574" i="1"/>
  <c r="BE574" i="1"/>
  <c r="BD574" i="1"/>
  <c r="BC574" i="1"/>
  <c r="Z574" i="1" s="1"/>
  <c r="BB574" i="1"/>
  <c r="BA574" i="1"/>
  <c r="AZ574" i="1"/>
  <c r="R574" i="1" s="1"/>
  <c r="AS574" i="1"/>
  <c r="AN574" i="1"/>
  <c r="Q574" i="1" s="1"/>
  <c r="AM574" i="1"/>
  <c r="AL574" i="1"/>
  <c r="AF574" i="1"/>
  <c r="AE574" i="1"/>
  <c r="AD574" i="1" s="1"/>
  <c r="W574" i="1"/>
  <c r="U574" i="1"/>
  <c r="P574" i="1"/>
  <c r="O574" i="1" s="1"/>
  <c r="BF573" i="1"/>
  <c r="BE573" i="1"/>
  <c r="BC573" i="1"/>
  <c r="BD573" i="1" s="1"/>
  <c r="BB573" i="1"/>
  <c r="AZ573" i="1"/>
  <c r="AL573" i="1" s="1"/>
  <c r="AS573" i="1"/>
  <c r="P573" i="1" s="1"/>
  <c r="AN573" i="1"/>
  <c r="AM573" i="1"/>
  <c r="AF573" i="1"/>
  <c r="AE573" i="1"/>
  <c r="AD573" i="1" s="1"/>
  <c r="Z573" i="1"/>
  <c r="W573" i="1"/>
  <c r="R573" i="1"/>
  <c r="Q573" i="1"/>
  <c r="O573" i="1"/>
  <c r="BF572" i="1"/>
  <c r="Z572" i="1" s="1"/>
  <c r="BE572" i="1"/>
  <c r="BD572" i="1" s="1"/>
  <c r="BC572" i="1"/>
  <c r="BB572" i="1"/>
  <c r="AZ572" i="1" s="1"/>
  <c r="AS572" i="1"/>
  <c r="P572" i="1" s="1"/>
  <c r="O572" i="1" s="1"/>
  <c r="AN572" i="1"/>
  <c r="AF572" i="1"/>
  <c r="AE572" i="1"/>
  <c r="AD572" i="1" s="1"/>
  <c r="W572" i="1"/>
  <c r="Q572" i="1"/>
  <c r="BF571" i="1"/>
  <c r="BE571" i="1"/>
  <c r="BD571" i="1"/>
  <c r="BC571" i="1"/>
  <c r="BB571" i="1"/>
  <c r="BA571" i="1"/>
  <c r="AZ571" i="1"/>
  <c r="AM571" i="1" s="1"/>
  <c r="AS571" i="1"/>
  <c r="P571" i="1" s="1"/>
  <c r="O571" i="1" s="1"/>
  <c r="AN571" i="1"/>
  <c r="AL571" i="1"/>
  <c r="AF571" i="1"/>
  <c r="AE571" i="1"/>
  <c r="AD571" i="1"/>
  <c r="Z571" i="1"/>
  <c r="W571" i="1"/>
  <c r="R571" i="1"/>
  <c r="Q571" i="1"/>
  <c r="BF570" i="1"/>
  <c r="BE570" i="1"/>
  <c r="BC570" i="1"/>
  <c r="BB570" i="1"/>
  <c r="AZ570" i="1" s="1"/>
  <c r="AS570" i="1"/>
  <c r="AN570" i="1"/>
  <c r="Q570" i="1" s="1"/>
  <c r="AF570" i="1"/>
  <c r="AE570" i="1"/>
  <c r="AD570" i="1" s="1"/>
  <c r="W570" i="1"/>
  <c r="U570" i="1"/>
  <c r="P570" i="1"/>
  <c r="O570" i="1" s="1"/>
  <c r="BF569" i="1"/>
  <c r="BE569" i="1"/>
  <c r="BC569" i="1"/>
  <c r="BD569" i="1" s="1"/>
  <c r="BB569" i="1"/>
  <c r="AZ569" i="1"/>
  <c r="AL569" i="1" s="1"/>
  <c r="AS569" i="1"/>
  <c r="P569" i="1" s="1"/>
  <c r="AN569" i="1"/>
  <c r="AM569" i="1"/>
  <c r="AF569" i="1"/>
  <c r="AE569" i="1"/>
  <c r="AD569" i="1" s="1"/>
  <c r="Z569" i="1"/>
  <c r="W569" i="1"/>
  <c r="R569" i="1"/>
  <c r="Q569" i="1"/>
  <c r="O569" i="1"/>
  <c r="BF568" i="1"/>
  <c r="Z568" i="1" s="1"/>
  <c r="BE568" i="1"/>
  <c r="BD568" i="1" s="1"/>
  <c r="BC568" i="1"/>
  <c r="BB568" i="1"/>
  <c r="AZ568" i="1" s="1"/>
  <c r="AS568" i="1"/>
  <c r="P568" i="1" s="1"/>
  <c r="O568" i="1" s="1"/>
  <c r="AN568" i="1"/>
  <c r="AF568" i="1"/>
  <c r="AE568" i="1"/>
  <c r="AD568" i="1" s="1"/>
  <c r="W568" i="1"/>
  <c r="Q568" i="1"/>
  <c r="BF567" i="1"/>
  <c r="BE567" i="1"/>
  <c r="BD567" i="1"/>
  <c r="BC567" i="1"/>
  <c r="BB567" i="1"/>
  <c r="BA567" i="1"/>
  <c r="AZ567" i="1"/>
  <c r="AM567" i="1" s="1"/>
  <c r="AS567" i="1"/>
  <c r="P567" i="1" s="1"/>
  <c r="O567" i="1" s="1"/>
  <c r="AN567" i="1"/>
  <c r="AL567" i="1"/>
  <c r="AF567" i="1"/>
  <c r="AE567" i="1"/>
  <c r="AD567" i="1"/>
  <c r="Z567" i="1"/>
  <c r="W567" i="1"/>
  <c r="R567" i="1"/>
  <c r="Q567" i="1"/>
  <c r="BF566" i="1"/>
  <c r="BE566" i="1"/>
  <c r="BC566" i="1"/>
  <c r="BB566" i="1"/>
  <c r="AZ566" i="1" s="1"/>
  <c r="AS566" i="1"/>
  <c r="AN566" i="1"/>
  <c r="Q566" i="1" s="1"/>
  <c r="AF566" i="1"/>
  <c r="AE566" i="1"/>
  <c r="AD566" i="1" s="1"/>
  <c r="W566" i="1"/>
  <c r="U566" i="1"/>
  <c r="P566" i="1"/>
  <c r="O566" i="1" s="1"/>
  <c r="BF565" i="1"/>
  <c r="BE565" i="1"/>
  <c r="BC565" i="1"/>
  <c r="BD565" i="1" s="1"/>
  <c r="BB565" i="1"/>
  <c r="AZ565" i="1"/>
  <c r="AL565" i="1" s="1"/>
  <c r="AS565" i="1"/>
  <c r="P565" i="1" s="1"/>
  <c r="AN565" i="1"/>
  <c r="AM565" i="1"/>
  <c r="AF565" i="1"/>
  <c r="AE565" i="1"/>
  <c r="AD565" i="1" s="1"/>
  <c r="Z565" i="1"/>
  <c r="W565" i="1"/>
  <c r="R565" i="1"/>
  <c r="Q565" i="1"/>
  <c r="O565" i="1"/>
  <c r="BF564" i="1"/>
  <c r="Z564" i="1" s="1"/>
  <c r="BE564" i="1"/>
  <c r="BD564" i="1" s="1"/>
  <c r="BC564" i="1"/>
  <c r="BB564" i="1"/>
  <c r="AZ564" i="1" s="1"/>
  <c r="AS564" i="1"/>
  <c r="P564" i="1" s="1"/>
  <c r="O564" i="1" s="1"/>
  <c r="AN564" i="1"/>
  <c r="AF564" i="1"/>
  <c r="AE564" i="1"/>
  <c r="AD564" i="1" s="1"/>
  <c r="W564" i="1"/>
  <c r="Q564" i="1"/>
  <c r="BF563" i="1"/>
  <c r="BE563" i="1"/>
  <c r="BD563" i="1"/>
  <c r="BC563" i="1"/>
  <c r="BB563" i="1"/>
  <c r="BA563" i="1"/>
  <c r="AZ563" i="1"/>
  <c r="AM563" i="1" s="1"/>
  <c r="AS563" i="1"/>
  <c r="P563" i="1" s="1"/>
  <c r="O563" i="1" s="1"/>
  <c r="AN563" i="1"/>
  <c r="AL563" i="1"/>
  <c r="AF563" i="1"/>
  <c r="AE563" i="1"/>
  <c r="AD563" i="1"/>
  <c r="Z563" i="1"/>
  <c r="W563" i="1"/>
  <c r="R563" i="1"/>
  <c r="Q563" i="1"/>
  <c r="BF562" i="1"/>
  <c r="BE562" i="1"/>
  <c r="BC562" i="1"/>
  <c r="BB562" i="1"/>
  <c r="AZ562" i="1" s="1"/>
  <c r="AS562" i="1"/>
  <c r="AN562" i="1"/>
  <c r="Q562" i="1" s="1"/>
  <c r="AF562" i="1"/>
  <c r="AE562" i="1"/>
  <c r="AD562" i="1" s="1"/>
  <c r="W562" i="1"/>
  <c r="U562" i="1"/>
  <c r="P562" i="1"/>
  <c r="O562" i="1" s="1"/>
  <c r="BF561" i="1"/>
  <c r="BE561" i="1"/>
  <c r="BD561" i="1" s="1"/>
  <c r="BC561" i="1"/>
  <c r="BB561" i="1"/>
  <c r="AZ561" i="1"/>
  <c r="AL561" i="1" s="1"/>
  <c r="AS561" i="1"/>
  <c r="P561" i="1" s="1"/>
  <c r="AN561" i="1"/>
  <c r="AM561" i="1"/>
  <c r="AF561" i="1"/>
  <c r="AE561" i="1"/>
  <c r="AD561" i="1" s="1"/>
  <c r="Z561" i="1"/>
  <c r="W561" i="1"/>
  <c r="R561" i="1"/>
  <c r="Q561" i="1"/>
  <c r="O561" i="1"/>
  <c r="BF560" i="1"/>
  <c r="Z560" i="1" s="1"/>
  <c r="BE560" i="1"/>
  <c r="BD560" i="1" s="1"/>
  <c r="BC560" i="1"/>
  <c r="BB560" i="1"/>
  <c r="AZ560" i="1" s="1"/>
  <c r="AS560" i="1"/>
  <c r="P560" i="1" s="1"/>
  <c r="O560" i="1" s="1"/>
  <c r="AN560" i="1"/>
  <c r="AF560" i="1"/>
  <c r="AE560" i="1"/>
  <c r="AD560" i="1" s="1"/>
  <c r="W560" i="1"/>
  <c r="Q560" i="1"/>
  <c r="BF559" i="1"/>
  <c r="BE559" i="1"/>
  <c r="BD559" i="1"/>
  <c r="BC559" i="1"/>
  <c r="BB559" i="1"/>
  <c r="BA559" i="1"/>
  <c r="AZ559" i="1"/>
  <c r="AM559" i="1" s="1"/>
  <c r="AS559" i="1"/>
  <c r="P559" i="1" s="1"/>
  <c r="O559" i="1" s="1"/>
  <c r="AN559" i="1"/>
  <c r="AL559" i="1"/>
  <c r="AF559" i="1"/>
  <c r="AE559" i="1"/>
  <c r="AD559" i="1"/>
  <c r="Z559" i="1"/>
  <c r="W559" i="1"/>
  <c r="R559" i="1"/>
  <c r="Q559" i="1"/>
  <c r="BF558" i="1"/>
  <c r="BE558" i="1"/>
  <c r="BC558" i="1"/>
  <c r="BB558" i="1"/>
  <c r="AZ558" i="1" s="1"/>
  <c r="AS558" i="1"/>
  <c r="AN558" i="1"/>
  <c r="Q558" i="1" s="1"/>
  <c r="AF558" i="1"/>
  <c r="AE558" i="1"/>
  <c r="AD558" i="1" s="1"/>
  <c r="W558" i="1"/>
  <c r="U558" i="1"/>
  <c r="P558" i="1"/>
  <c r="O558" i="1" s="1"/>
  <c r="BF557" i="1"/>
  <c r="BE557" i="1"/>
  <c r="BD557" i="1" s="1"/>
  <c r="BC557" i="1"/>
  <c r="BB557" i="1"/>
  <c r="AZ557" i="1"/>
  <c r="AL557" i="1" s="1"/>
  <c r="AS557" i="1"/>
  <c r="P557" i="1" s="1"/>
  <c r="AN557" i="1"/>
  <c r="AM557" i="1"/>
  <c r="AF557" i="1"/>
  <c r="AE557" i="1"/>
  <c r="AD557" i="1" s="1"/>
  <c r="Z557" i="1"/>
  <c r="W557" i="1"/>
  <c r="R557" i="1"/>
  <c r="Q557" i="1"/>
  <c r="O557" i="1"/>
  <c r="BF556" i="1"/>
  <c r="Z556" i="1" s="1"/>
  <c r="BE556" i="1"/>
  <c r="BD556" i="1" s="1"/>
  <c r="BC556" i="1"/>
  <c r="BB556" i="1"/>
  <c r="AZ556" i="1" s="1"/>
  <c r="AS556" i="1"/>
  <c r="P556" i="1" s="1"/>
  <c r="O556" i="1" s="1"/>
  <c r="AN556" i="1"/>
  <c r="AF556" i="1"/>
  <c r="AE556" i="1"/>
  <c r="AD556" i="1" s="1"/>
  <c r="W556" i="1"/>
  <c r="Q556" i="1"/>
  <c r="BF555" i="1"/>
  <c r="BE555" i="1"/>
  <c r="BD555" i="1"/>
  <c r="BC555" i="1"/>
  <c r="BB555" i="1"/>
  <c r="BA555" i="1"/>
  <c r="AZ555" i="1"/>
  <c r="AM555" i="1" s="1"/>
  <c r="AS555" i="1"/>
  <c r="P555" i="1" s="1"/>
  <c r="O555" i="1" s="1"/>
  <c r="AN555" i="1"/>
  <c r="AL555" i="1"/>
  <c r="AF555" i="1"/>
  <c r="AE555" i="1"/>
  <c r="AD555" i="1"/>
  <c r="Z555" i="1"/>
  <c r="W555" i="1"/>
  <c r="R555" i="1"/>
  <c r="Q555" i="1"/>
  <c r="BF554" i="1"/>
  <c r="BE554" i="1"/>
  <c r="BC554" i="1"/>
  <c r="BB554" i="1"/>
  <c r="AZ554" i="1" s="1"/>
  <c r="AS554" i="1"/>
  <c r="AN554" i="1"/>
  <c r="Q554" i="1" s="1"/>
  <c r="AF554" i="1"/>
  <c r="AE554" i="1"/>
  <c r="AD554" i="1" s="1"/>
  <c r="W554" i="1"/>
  <c r="U554" i="1"/>
  <c r="P554" i="1"/>
  <c r="O554" i="1" s="1"/>
  <c r="BF553" i="1"/>
  <c r="BE553" i="1"/>
  <c r="BD553" i="1" s="1"/>
  <c r="BC553" i="1"/>
  <c r="BB553" i="1"/>
  <c r="AZ553" i="1"/>
  <c r="AL553" i="1" s="1"/>
  <c r="AS553" i="1"/>
  <c r="P553" i="1" s="1"/>
  <c r="AN553" i="1"/>
  <c r="AM553" i="1"/>
  <c r="AF553" i="1"/>
  <c r="AE553" i="1"/>
  <c r="AD553" i="1" s="1"/>
  <c r="Z553" i="1"/>
  <c r="W553" i="1"/>
  <c r="R553" i="1"/>
  <c r="Q553" i="1"/>
  <c r="O553" i="1"/>
  <c r="BF552" i="1"/>
  <c r="Z552" i="1" s="1"/>
  <c r="BE552" i="1"/>
  <c r="BD552" i="1" s="1"/>
  <c r="BC552" i="1"/>
  <c r="BB552" i="1"/>
  <c r="AZ552" i="1" s="1"/>
  <c r="AS552" i="1"/>
  <c r="P552" i="1" s="1"/>
  <c r="O552" i="1" s="1"/>
  <c r="AN552" i="1"/>
  <c r="AF552" i="1"/>
  <c r="AE552" i="1"/>
  <c r="AD552" i="1" s="1"/>
  <c r="W552" i="1"/>
  <c r="Q552" i="1"/>
  <c r="BF551" i="1"/>
  <c r="BE551" i="1"/>
  <c r="BD551" i="1"/>
  <c r="BC551" i="1"/>
  <c r="BB551" i="1"/>
  <c r="BA551" i="1"/>
  <c r="AZ551" i="1"/>
  <c r="AM551" i="1" s="1"/>
  <c r="AS551" i="1"/>
  <c r="P551" i="1" s="1"/>
  <c r="O551" i="1" s="1"/>
  <c r="AN551" i="1"/>
  <c r="AL551" i="1"/>
  <c r="AF551" i="1"/>
  <c r="AE551" i="1"/>
  <c r="AD551" i="1"/>
  <c r="Z551" i="1"/>
  <c r="W551" i="1"/>
  <c r="R551" i="1"/>
  <c r="Q551" i="1"/>
  <c r="BF550" i="1"/>
  <c r="BE550" i="1"/>
  <c r="BC550" i="1"/>
  <c r="BB550" i="1"/>
  <c r="AZ550" i="1" s="1"/>
  <c r="AS550" i="1"/>
  <c r="AN550" i="1"/>
  <c r="Q550" i="1" s="1"/>
  <c r="AF550" i="1"/>
  <c r="AE550" i="1"/>
  <c r="AD550" i="1" s="1"/>
  <c r="W550" i="1"/>
  <c r="U550" i="1"/>
  <c r="P550" i="1"/>
  <c r="O550" i="1" s="1"/>
  <c r="BF549" i="1"/>
  <c r="BE549" i="1"/>
  <c r="BD549" i="1" s="1"/>
  <c r="BC549" i="1"/>
  <c r="BB549" i="1"/>
  <c r="AZ549" i="1"/>
  <c r="AL549" i="1" s="1"/>
  <c r="AS549" i="1"/>
  <c r="P549" i="1" s="1"/>
  <c r="AN549" i="1"/>
  <c r="AM549" i="1"/>
  <c r="AF549" i="1"/>
  <c r="AE549" i="1"/>
  <c r="AD549" i="1" s="1"/>
  <c r="Z549" i="1"/>
  <c r="W549" i="1"/>
  <c r="R549" i="1"/>
  <c r="Q549" i="1"/>
  <c r="O549" i="1"/>
  <c r="BF548" i="1"/>
  <c r="Z548" i="1" s="1"/>
  <c r="BE548" i="1"/>
  <c r="BD548" i="1" s="1"/>
  <c r="BC548" i="1"/>
  <c r="BB548" i="1"/>
  <c r="AZ548" i="1" s="1"/>
  <c r="AS548" i="1"/>
  <c r="P548" i="1" s="1"/>
  <c r="O548" i="1" s="1"/>
  <c r="AN548" i="1"/>
  <c r="AF548" i="1"/>
  <c r="AE548" i="1"/>
  <c r="AD548" i="1" s="1"/>
  <c r="W548" i="1"/>
  <c r="Q548" i="1"/>
  <c r="BF547" i="1"/>
  <c r="BE547" i="1"/>
  <c r="BD547" i="1"/>
  <c r="BC547" i="1"/>
  <c r="BB547" i="1"/>
  <c r="BA547" i="1"/>
  <c r="AZ547" i="1"/>
  <c r="AM547" i="1" s="1"/>
  <c r="AS547" i="1"/>
  <c r="P547" i="1" s="1"/>
  <c r="O547" i="1" s="1"/>
  <c r="AN547" i="1"/>
  <c r="AL547" i="1"/>
  <c r="AF547" i="1"/>
  <c r="AE547" i="1"/>
  <c r="AD547" i="1"/>
  <c r="Z547" i="1"/>
  <c r="W547" i="1"/>
  <c r="R547" i="1"/>
  <c r="Q547" i="1"/>
  <c r="BF546" i="1"/>
  <c r="BE546" i="1"/>
  <c r="BC546" i="1"/>
  <c r="BB546" i="1"/>
  <c r="AZ546" i="1" s="1"/>
  <c r="AS546" i="1"/>
  <c r="AN546" i="1"/>
  <c r="Q546" i="1" s="1"/>
  <c r="AF546" i="1"/>
  <c r="AE546" i="1"/>
  <c r="AD546" i="1" s="1"/>
  <c r="W546" i="1"/>
  <c r="U546" i="1"/>
  <c r="P546" i="1"/>
  <c r="O546" i="1" s="1"/>
  <c r="BF545" i="1"/>
  <c r="BE545" i="1"/>
  <c r="BD545" i="1" s="1"/>
  <c r="BC545" i="1"/>
  <c r="BB545" i="1"/>
  <c r="AZ545" i="1"/>
  <c r="AL545" i="1" s="1"/>
  <c r="AS545" i="1"/>
  <c r="P545" i="1" s="1"/>
  <c r="AN545" i="1"/>
  <c r="AM545" i="1"/>
  <c r="AF545" i="1"/>
  <c r="AE545" i="1"/>
  <c r="AD545" i="1" s="1"/>
  <c r="Z545" i="1"/>
  <c r="W545" i="1"/>
  <c r="R545" i="1"/>
  <c r="Q545" i="1"/>
  <c r="O545" i="1"/>
  <c r="BF544" i="1"/>
  <c r="BE544" i="1"/>
  <c r="BD544" i="1" s="1"/>
  <c r="BC544" i="1"/>
  <c r="Z544" i="1" s="1"/>
  <c r="BB544" i="1"/>
  <c r="AZ544" i="1" s="1"/>
  <c r="AS544" i="1"/>
  <c r="P544" i="1" s="1"/>
  <c r="O544" i="1" s="1"/>
  <c r="AN544" i="1"/>
  <c r="AF544" i="1"/>
  <c r="AE544" i="1"/>
  <c r="AD544" i="1" s="1"/>
  <c r="W544" i="1"/>
  <c r="Q544" i="1"/>
  <c r="BF543" i="1"/>
  <c r="BE543" i="1"/>
  <c r="BD543" i="1"/>
  <c r="BC543" i="1"/>
  <c r="BB543" i="1"/>
  <c r="BA543" i="1"/>
  <c r="AZ543" i="1"/>
  <c r="AM543" i="1" s="1"/>
  <c r="AS543" i="1"/>
  <c r="P543" i="1" s="1"/>
  <c r="O543" i="1" s="1"/>
  <c r="AN543" i="1"/>
  <c r="AL543" i="1"/>
  <c r="AF543" i="1"/>
  <c r="AE543" i="1"/>
  <c r="AD543" i="1"/>
  <c r="Z543" i="1"/>
  <c r="W543" i="1"/>
  <c r="R543" i="1"/>
  <c r="Q543" i="1"/>
  <c r="BF542" i="1"/>
  <c r="BE542" i="1"/>
  <c r="BC542" i="1"/>
  <c r="BB542" i="1"/>
  <c r="AZ542" i="1" s="1"/>
  <c r="AS542" i="1"/>
  <c r="AN542" i="1"/>
  <c r="Q542" i="1" s="1"/>
  <c r="AF542" i="1"/>
  <c r="AE542" i="1"/>
  <c r="AD542" i="1" s="1"/>
  <c r="W542" i="1"/>
  <c r="U542" i="1"/>
  <c r="P542" i="1"/>
  <c r="O542" i="1" s="1"/>
  <c r="BF541" i="1"/>
  <c r="BE541" i="1"/>
  <c r="BD541" i="1" s="1"/>
  <c r="BC541" i="1"/>
  <c r="BB541" i="1"/>
  <c r="AZ541" i="1"/>
  <c r="AL541" i="1" s="1"/>
  <c r="AS541" i="1"/>
  <c r="P541" i="1" s="1"/>
  <c r="AN541" i="1"/>
  <c r="AM541" i="1"/>
  <c r="AF541" i="1"/>
  <c r="AE541" i="1"/>
  <c r="AD541" i="1" s="1"/>
  <c r="Z541" i="1"/>
  <c r="W541" i="1"/>
  <c r="R541" i="1"/>
  <c r="Q541" i="1"/>
  <c r="O541" i="1"/>
  <c r="BF540" i="1"/>
  <c r="BE540" i="1"/>
  <c r="BD540" i="1" s="1"/>
  <c r="BC540" i="1"/>
  <c r="Z540" i="1" s="1"/>
  <c r="BB540" i="1"/>
  <c r="AZ540" i="1" s="1"/>
  <c r="AS540" i="1"/>
  <c r="P540" i="1" s="1"/>
  <c r="O540" i="1" s="1"/>
  <c r="AN540" i="1"/>
  <c r="AF540" i="1"/>
  <c r="AE540" i="1"/>
  <c r="AD540" i="1" s="1"/>
  <c r="W540" i="1"/>
  <c r="Q540" i="1"/>
  <c r="BF539" i="1"/>
  <c r="BE539" i="1"/>
  <c r="BD539" i="1"/>
  <c r="BC539" i="1"/>
  <c r="BB539" i="1"/>
  <c r="BA539" i="1"/>
  <c r="AZ539" i="1"/>
  <c r="AM539" i="1" s="1"/>
  <c r="AS539" i="1"/>
  <c r="P539" i="1" s="1"/>
  <c r="O539" i="1" s="1"/>
  <c r="AN539" i="1"/>
  <c r="AL539" i="1"/>
  <c r="AF539" i="1"/>
  <c r="AE539" i="1"/>
  <c r="AD539" i="1"/>
  <c r="Z539" i="1"/>
  <c r="W539" i="1"/>
  <c r="R539" i="1"/>
  <c r="Q539" i="1"/>
  <c r="BF538" i="1"/>
  <c r="BE538" i="1"/>
  <c r="BC538" i="1"/>
  <c r="BB538" i="1"/>
  <c r="AZ538" i="1" s="1"/>
  <c r="AS538" i="1"/>
  <c r="AN538" i="1"/>
  <c r="Q538" i="1" s="1"/>
  <c r="AF538" i="1"/>
  <c r="AE538" i="1"/>
  <c r="W538" i="1"/>
  <c r="U538" i="1"/>
  <c r="P538" i="1"/>
  <c r="O538" i="1" s="1"/>
  <c r="AH538" i="1" s="1"/>
  <c r="BF537" i="1"/>
  <c r="BE537" i="1"/>
  <c r="BD537" i="1" s="1"/>
  <c r="BC537" i="1"/>
  <c r="BB537" i="1"/>
  <c r="AZ537" i="1"/>
  <c r="AS537" i="1"/>
  <c r="P537" i="1" s="1"/>
  <c r="AN537" i="1"/>
  <c r="AM537" i="1"/>
  <c r="AF537" i="1"/>
  <c r="AE537" i="1"/>
  <c r="AD537" i="1" s="1"/>
  <c r="Z537" i="1"/>
  <c r="W537" i="1"/>
  <c r="R537" i="1"/>
  <c r="Q537" i="1"/>
  <c r="O537" i="1"/>
  <c r="AH537" i="1" s="1"/>
  <c r="BF536" i="1"/>
  <c r="BE536" i="1"/>
  <c r="BD536" i="1" s="1"/>
  <c r="BC536" i="1"/>
  <c r="Z536" i="1" s="1"/>
  <c r="BB536" i="1"/>
  <c r="AZ536" i="1" s="1"/>
  <c r="AS536" i="1"/>
  <c r="P536" i="1" s="1"/>
  <c r="O536" i="1" s="1"/>
  <c r="AN536" i="1"/>
  <c r="AF536" i="1"/>
  <c r="AE536" i="1"/>
  <c r="AD536" i="1" s="1"/>
  <c r="W536" i="1"/>
  <c r="Q536" i="1"/>
  <c r="BF535" i="1"/>
  <c r="BE535" i="1"/>
  <c r="BD535" i="1"/>
  <c r="BC535" i="1"/>
  <c r="BB535" i="1"/>
  <c r="BA535" i="1"/>
  <c r="AZ535" i="1"/>
  <c r="AM535" i="1" s="1"/>
  <c r="AS535" i="1"/>
  <c r="P535" i="1" s="1"/>
  <c r="O535" i="1" s="1"/>
  <c r="AN535" i="1"/>
  <c r="AL535" i="1"/>
  <c r="AF535" i="1"/>
  <c r="AE535" i="1"/>
  <c r="AD535" i="1"/>
  <c r="Z535" i="1"/>
  <c r="W535" i="1"/>
  <c r="R535" i="1"/>
  <c r="Q535" i="1"/>
  <c r="BF534" i="1"/>
  <c r="BE534" i="1"/>
  <c r="BC534" i="1"/>
  <c r="BB534" i="1"/>
  <c r="AZ534" i="1" s="1"/>
  <c r="U534" i="1" s="1"/>
  <c r="AS534" i="1"/>
  <c r="AN534" i="1"/>
  <c r="Q534" i="1" s="1"/>
  <c r="AF534" i="1"/>
  <c r="AE534" i="1"/>
  <c r="W534" i="1"/>
  <c r="P534" i="1"/>
  <c r="O534" i="1" s="1"/>
  <c r="AH534" i="1" s="1"/>
  <c r="BF533" i="1"/>
  <c r="BE533" i="1"/>
  <c r="BD533" i="1" s="1"/>
  <c r="BC533" i="1"/>
  <c r="BB533" i="1"/>
  <c r="AZ533" i="1"/>
  <c r="R533" i="1" s="1"/>
  <c r="AS533" i="1"/>
  <c r="P533" i="1" s="1"/>
  <c r="AN533" i="1"/>
  <c r="AF533" i="1"/>
  <c r="AE533" i="1"/>
  <c r="AD533" i="1" s="1"/>
  <c r="Z533" i="1"/>
  <c r="W533" i="1"/>
  <c r="Q533" i="1"/>
  <c r="O533" i="1"/>
  <c r="AH533" i="1" s="1"/>
  <c r="BF532" i="1"/>
  <c r="BE532" i="1"/>
  <c r="BC532" i="1"/>
  <c r="BD532" i="1" s="1"/>
  <c r="BB532" i="1"/>
  <c r="AZ532" i="1" s="1"/>
  <c r="AS532" i="1"/>
  <c r="P532" i="1" s="1"/>
  <c r="O532" i="1" s="1"/>
  <c r="AN532" i="1"/>
  <c r="AF532" i="1"/>
  <c r="AE532" i="1"/>
  <c r="AD532" i="1" s="1"/>
  <c r="W532" i="1"/>
  <c r="Q532" i="1"/>
  <c r="BF531" i="1"/>
  <c r="BE531" i="1"/>
  <c r="BD531" i="1"/>
  <c r="BC531" i="1"/>
  <c r="BB531" i="1"/>
  <c r="BA531" i="1"/>
  <c r="AZ531" i="1"/>
  <c r="AM531" i="1" s="1"/>
  <c r="AS531" i="1"/>
  <c r="P531" i="1" s="1"/>
  <c r="O531" i="1" s="1"/>
  <c r="AN531" i="1"/>
  <c r="AL531" i="1"/>
  <c r="AI531" i="1"/>
  <c r="AF531" i="1"/>
  <c r="AE531" i="1"/>
  <c r="AD531" i="1"/>
  <c r="AA531" i="1"/>
  <c r="AB531" i="1" s="1"/>
  <c r="Z531" i="1"/>
  <c r="W531" i="1"/>
  <c r="U531" i="1"/>
  <c r="R531" i="1"/>
  <c r="Q531" i="1"/>
  <c r="BF530" i="1"/>
  <c r="BE530" i="1"/>
  <c r="BC530" i="1"/>
  <c r="BB530" i="1"/>
  <c r="AZ530" i="1" s="1"/>
  <c r="AS530" i="1"/>
  <c r="AN530" i="1"/>
  <c r="Q530" i="1" s="1"/>
  <c r="AF530" i="1"/>
  <c r="AE530" i="1"/>
  <c r="W530" i="1"/>
  <c r="U530" i="1"/>
  <c r="P530" i="1"/>
  <c r="O530" i="1" s="1"/>
  <c r="BF529" i="1"/>
  <c r="BE529" i="1"/>
  <c r="BD529" i="1" s="1"/>
  <c r="BC529" i="1"/>
  <c r="BB529" i="1"/>
  <c r="AZ529" i="1"/>
  <c r="AS529" i="1"/>
  <c r="P529" i="1" s="1"/>
  <c r="O529" i="1" s="1"/>
  <c r="AN529" i="1"/>
  <c r="AM529" i="1"/>
  <c r="AF529" i="1"/>
  <c r="AE529" i="1"/>
  <c r="AD529" i="1" s="1"/>
  <c r="Z529" i="1"/>
  <c r="W529" i="1"/>
  <c r="R529" i="1"/>
  <c r="Q529" i="1"/>
  <c r="BF528" i="1"/>
  <c r="BE528" i="1"/>
  <c r="BC528" i="1"/>
  <c r="BD528" i="1" s="1"/>
  <c r="BB528" i="1"/>
  <c r="AZ528" i="1" s="1"/>
  <c r="BA528" i="1"/>
  <c r="AS528" i="1"/>
  <c r="AN528" i="1"/>
  <c r="AF528" i="1"/>
  <c r="AE528" i="1"/>
  <c r="AD528" i="1" s="1"/>
  <c r="W528" i="1"/>
  <c r="Q528" i="1"/>
  <c r="P528" i="1"/>
  <c r="O528" i="1" s="1"/>
  <c r="AH528" i="1" s="1"/>
  <c r="BF527" i="1"/>
  <c r="BE527" i="1"/>
  <c r="BD527" i="1"/>
  <c r="BC527" i="1"/>
  <c r="BB527" i="1"/>
  <c r="AZ527" i="1"/>
  <c r="AM527" i="1" s="1"/>
  <c r="AS527" i="1"/>
  <c r="P527" i="1" s="1"/>
  <c r="O527" i="1" s="1"/>
  <c r="AN527" i="1"/>
  <c r="AH527" i="1"/>
  <c r="AF527" i="1"/>
  <c r="AE527" i="1"/>
  <c r="AD527" i="1"/>
  <c r="Z527" i="1"/>
  <c r="AA527" i="1" s="1"/>
  <c r="AB527" i="1" s="1"/>
  <c r="W527" i="1"/>
  <c r="R527" i="1"/>
  <c r="Q527" i="1"/>
  <c r="BF526" i="1"/>
  <c r="BE526" i="1"/>
  <c r="BC526" i="1"/>
  <c r="BB526" i="1"/>
  <c r="AZ526" i="1" s="1"/>
  <c r="AS526" i="1"/>
  <c r="AN526" i="1"/>
  <c r="Q526" i="1" s="1"/>
  <c r="AF526" i="1"/>
  <c r="AE526" i="1"/>
  <c r="W526" i="1"/>
  <c r="P526" i="1"/>
  <c r="O526" i="1" s="1"/>
  <c r="BF525" i="1"/>
  <c r="BE525" i="1"/>
  <c r="BD525" i="1"/>
  <c r="BC525" i="1"/>
  <c r="BB525" i="1"/>
  <c r="AZ525" i="1"/>
  <c r="AS525" i="1"/>
  <c r="P525" i="1" s="1"/>
  <c r="O525" i="1" s="1"/>
  <c r="AN525" i="1"/>
  <c r="AM525" i="1"/>
  <c r="AL525" i="1"/>
  <c r="AF525" i="1"/>
  <c r="AE525" i="1"/>
  <c r="AD525" i="1"/>
  <c r="Z525" i="1"/>
  <c r="W525" i="1"/>
  <c r="R525" i="1"/>
  <c r="Q525" i="1"/>
  <c r="BF524" i="1"/>
  <c r="BE524" i="1"/>
  <c r="BC524" i="1"/>
  <c r="BD524" i="1" s="1"/>
  <c r="BB524" i="1"/>
  <c r="AZ524" i="1" s="1"/>
  <c r="BA524" i="1" s="1"/>
  <c r="AS524" i="1"/>
  <c r="P524" i="1" s="1"/>
  <c r="O524" i="1" s="1"/>
  <c r="AN524" i="1"/>
  <c r="AF524" i="1"/>
  <c r="AE524" i="1"/>
  <c r="W524" i="1"/>
  <c r="Q524" i="1"/>
  <c r="BF523" i="1"/>
  <c r="BE523" i="1"/>
  <c r="BD523" i="1"/>
  <c r="BC523" i="1"/>
  <c r="BB523" i="1"/>
  <c r="BA523" i="1"/>
  <c r="AZ523" i="1"/>
  <c r="AM523" i="1" s="1"/>
  <c r="AS523" i="1"/>
  <c r="P523" i="1" s="1"/>
  <c r="O523" i="1" s="1"/>
  <c r="AA523" i="1" s="1"/>
  <c r="AB523" i="1" s="1"/>
  <c r="AN523" i="1"/>
  <c r="AH523" i="1"/>
  <c r="AF523" i="1"/>
  <c r="AE523" i="1"/>
  <c r="AD523" i="1"/>
  <c r="Z523" i="1"/>
  <c r="W523" i="1"/>
  <c r="U523" i="1"/>
  <c r="Q523" i="1"/>
  <c r="BF522" i="1"/>
  <c r="BE522" i="1"/>
  <c r="BC522" i="1"/>
  <c r="BB522" i="1"/>
  <c r="AZ522" i="1" s="1"/>
  <c r="BA522" i="1"/>
  <c r="AS522" i="1"/>
  <c r="AN522" i="1"/>
  <c r="Q522" i="1" s="1"/>
  <c r="AM522" i="1"/>
  <c r="AF522" i="1"/>
  <c r="AE522" i="1"/>
  <c r="AD522" i="1" s="1"/>
  <c r="W522" i="1"/>
  <c r="U522" i="1"/>
  <c r="P522" i="1"/>
  <c r="O522" i="1" s="1"/>
  <c r="BF521" i="1"/>
  <c r="BE521" i="1"/>
  <c r="BD521" i="1"/>
  <c r="BC521" i="1"/>
  <c r="Z521" i="1" s="1"/>
  <c r="AA521" i="1" s="1"/>
  <c r="AB521" i="1" s="1"/>
  <c r="BB521" i="1"/>
  <c r="AZ521" i="1"/>
  <c r="BA521" i="1" s="1"/>
  <c r="AS521" i="1"/>
  <c r="P521" i="1" s="1"/>
  <c r="AN521" i="1"/>
  <c r="AF521" i="1"/>
  <c r="AE521" i="1"/>
  <c r="AD521" i="1" s="1"/>
  <c r="W521" i="1"/>
  <c r="U521" i="1"/>
  <c r="Q521" i="1"/>
  <c r="O521" i="1"/>
  <c r="BF520" i="1"/>
  <c r="BE520" i="1"/>
  <c r="BC520" i="1"/>
  <c r="BB520" i="1"/>
  <c r="AZ520" i="1" s="1"/>
  <c r="BA520" i="1"/>
  <c r="AS520" i="1"/>
  <c r="AN520" i="1"/>
  <c r="AM520" i="1"/>
  <c r="AF520" i="1"/>
  <c r="AE520" i="1"/>
  <c r="AD520" i="1" s="1"/>
  <c r="W520" i="1"/>
  <c r="Q520" i="1"/>
  <c r="P520" i="1"/>
  <c r="O520" i="1" s="1"/>
  <c r="BF519" i="1"/>
  <c r="BE519" i="1"/>
  <c r="BD519" i="1"/>
  <c r="BC519" i="1"/>
  <c r="BB519" i="1"/>
  <c r="BA519" i="1"/>
  <c r="AZ519" i="1"/>
  <c r="AM519" i="1" s="1"/>
  <c r="AS519" i="1"/>
  <c r="P519" i="1" s="1"/>
  <c r="O519" i="1" s="1"/>
  <c r="AN519" i="1"/>
  <c r="AH519" i="1"/>
  <c r="AF519" i="1"/>
  <c r="AE519" i="1"/>
  <c r="AD519" i="1"/>
  <c r="AA519" i="1"/>
  <c r="AB519" i="1" s="1"/>
  <c r="Z519" i="1"/>
  <c r="W519" i="1"/>
  <c r="Q519" i="1"/>
  <c r="BF518" i="1"/>
  <c r="BE518" i="1"/>
  <c r="BC518" i="1"/>
  <c r="BB518" i="1"/>
  <c r="AZ518" i="1" s="1"/>
  <c r="BA518" i="1" s="1"/>
  <c r="AS518" i="1"/>
  <c r="AN518" i="1"/>
  <c r="Q518" i="1" s="1"/>
  <c r="AM518" i="1"/>
  <c r="AF518" i="1"/>
  <c r="AE518" i="1"/>
  <c r="W518" i="1"/>
  <c r="U518" i="1"/>
  <c r="P518" i="1"/>
  <c r="O518" i="1" s="1"/>
  <c r="BF517" i="1"/>
  <c r="BE517" i="1"/>
  <c r="BC517" i="1"/>
  <c r="Z517" i="1" s="1"/>
  <c r="BB517" i="1"/>
  <c r="AZ517" i="1"/>
  <c r="BA517" i="1" s="1"/>
  <c r="AS517" i="1"/>
  <c r="P517" i="1" s="1"/>
  <c r="AN517" i="1"/>
  <c r="AM517" i="1"/>
  <c r="AL517" i="1"/>
  <c r="AF517" i="1"/>
  <c r="AE517" i="1"/>
  <c r="AD517" i="1" s="1"/>
  <c r="W517" i="1"/>
  <c r="U517" i="1"/>
  <c r="R517" i="1"/>
  <c r="Q517" i="1"/>
  <c r="O517" i="1"/>
  <c r="BF516" i="1"/>
  <c r="BE516" i="1"/>
  <c r="BC516" i="1"/>
  <c r="BD516" i="1" s="1"/>
  <c r="BB516" i="1"/>
  <c r="AZ516" i="1" s="1"/>
  <c r="BA516" i="1" s="1"/>
  <c r="AS516" i="1"/>
  <c r="AN516" i="1"/>
  <c r="Q516" i="1" s="1"/>
  <c r="AM516" i="1"/>
  <c r="AF516" i="1"/>
  <c r="AE516" i="1"/>
  <c r="W516" i="1"/>
  <c r="P516" i="1"/>
  <c r="O516" i="1" s="1"/>
  <c r="BF515" i="1"/>
  <c r="BE515" i="1"/>
  <c r="BC515" i="1"/>
  <c r="BD515" i="1" s="1"/>
  <c r="BB515" i="1"/>
  <c r="AZ515" i="1"/>
  <c r="AM515" i="1" s="1"/>
  <c r="AS515" i="1"/>
  <c r="P515" i="1" s="1"/>
  <c r="O515" i="1" s="1"/>
  <c r="AN515" i="1"/>
  <c r="AH515" i="1"/>
  <c r="AF515" i="1"/>
  <c r="AE515" i="1"/>
  <c r="AD515" i="1"/>
  <c r="Z515" i="1"/>
  <c r="W515" i="1"/>
  <c r="Q515" i="1"/>
  <c r="BF514" i="1"/>
  <c r="BE514" i="1"/>
  <c r="BC514" i="1"/>
  <c r="BB514" i="1"/>
  <c r="AZ514" i="1" s="1"/>
  <c r="BA514" i="1" s="1"/>
  <c r="AS514" i="1"/>
  <c r="AN514" i="1"/>
  <c r="Q514" i="1" s="1"/>
  <c r="AF514" i="1"/>
  <c r="AE514" i="1"/>
  <c r="W514" i="1"/>
  <c r="P514" i="1"/>
  <c r="O514" i="1" s="1"/>
  <c r="BF513" i="1"/>
  <c r="BE513" i="1"/>
  <c r="BD513" i="1" s="1"/>
  <c r="BC513" i="1"/>
  <c r="BB513" i="1"/>
  <c r="AZ513" i="1"/>
  <c r="BA513" i="1" s="1"/>
  <c r="AS513" i="1"/>
  <c r="P513" i="1" s="1"/>
  <c r="O513" i="1" s="1"/>
  <c r="AN513" i="1"/>
  <c r="AM513" i="1"/>
  <c r="AL513" i="1"/>
  <c r="AF513" i="1"/>
  <c r="AE513" i="1"/>
  <c r="AD513" i="1" s="1"/>
  <c r="Z513" i="1"/>
  <c r="W513" i="1"/>
  <c r="U513" i="1"/>
  <c r="R513" i="1"/>
  <c r="Q513" i="1"/>
  <c r="BF512" i="1"/>
  <c r="BE512" i="1"/>
  <c r="BC512" i="1"/>
  <c r="BB512" i="1"/>
  <c r="AZ512" i="1" s="1"/>
  <c r="BA512" i="1" s="1"/>
  <c r="AS512" i="1"/>
  <c r="P512" i="1" s="1"/>
  <c r="O512" i="1" s="1"/>
  <c r="AN512" i="1"/>
  <c r="Q512" i="1" s="1"/>
  <c r="AF512" i="1"/>
  <c r="AE512" i="1"/>
  <c r="W512" i="1"/>
  <c r="BF511" i="1"/>
  <c r="BE511" i="1"/>
  <c r="BD511" i="1"/>
  <c r="BC511" i="1"/>
  <c r="BB511" i="1"/>
  <c r="AZ511" i="1"/>
  <c r="AS511" i="1"/>
  <c r="P511" i="1" s="1"/>
  <c r="O511" i="1" s="1"/>
  <c r="AA511" i="1" s="1"/>
  <c r="AB511" i="1" s="1"/>
  <c r="AN511" i="1"/>
  <c r="AH511" i="1"/>
  <c r="AF511" i="1"/>
  <c r="AE511" i="1"/>
  <c r="AD511" i="1"/>
  <c r="Z511" i="1"/>
  <c r="W511" i="1"/>
  <c r="Q511" i="1"/>
  <c r="BF510" i="1"/>
  <c r="BE510" i="1"/>
  <c r="BC510" i="1"/>
  <c r="BB510" i="1"/>
  <c r="AZ510" i="1" s="1"/>
  <c r="AS510" i="1"/>
  <c r="AN510" i="1"/>
  <c r="Q510" i="1" s="1"/>
  <c r="AF510" i="1"/>
  <c r="AE510" i="1"/>
  <c r="W510" i="1"/>
  <c r="P510" i="1"/>
  <c r="O510" i="1"/>
  <c r="AH510" i="1" s="1"/>
  <c r="BF509" i="1"/>
  <c r="BE509" i="1"/>
  <c r="BD509" i="1"/>
  <c r="BC509" i="1"/>
  <c r="BB509" i="1"/>
  <c r="BA509" i="1"/>
  <c r="AZ509" i="1"/>
  <c r="AM509" i="1" s="1"/>
  <c r="AS509" i="1"/>
  <c r="P509" i="1" s="1"/>
  <c r="AN509" i="1"/>
  <c r="AL509" i="1"/>
  <c r="AF509" i="1"/>
  <c r="AE509" i="1"/>
  <c r="AD509" i="1" s="1"/>
  <c r="Z509" i="1"/>
  <c r="W509" i="1"/>
  <c r="U509" i="1"/>
  <c r="R509" i="1"/>
  <c r="Q509" i="1"/>
  <c r="O509" i="1"/>
  <c r="BF508" i="1"/>
  <c r="BE508" i="1"/>
  <c r="BC508" i="1"/>
  <c r="BB508" i="1"/>
  <c r="AZ508" i="1" s="1"/>
  <c r="BA508" i="1" s="1"/>
  <c r="AS508" i="1"/>
  <c r="P508" i="1" s="1"/>
  <c r="O508" i="1" s="1"/>
  <c r="AN508" i="1"/>
  <c r="AM508" i="1"/>
  <c r="AF508" i="1"/>
  <c r="AE508" i="1"/>
  <c r="AD508" i="1" s="1"/>
  <c r="W508" i="1"/>
  <c r="Q508" i="1"/>
  <c r="BF507" i="1"/>
  <c r="BE507" i="1"/>
  <c r="BC507" i="1"/>
  <c r="BD507" i="1" s="1"/>
  <c r="BB507" i="1"/>
  <c r="BA507" i="1"/>
  <c r="AZ507" i="1"/>
  <c r="AM507" i="1" s="1"/>
  <c r="AS507" i="1"/>
  <c r="P507" i="1" s="1"/>
  <c r="O507" i="1" s="1"/>
  <c r="AN507" i="1"/>
  <c r="AH507" i="1"/>
  <c r="AF507" i="1"/>
  <c r="AE507" i="1"/>
  <c r="AD507" i="1" s="1"/>
  <c r="W507" i="1"/>
  <c r="U507" i="1"/>
  <c r="Q507" i="1"/>
  <c r="BF506" i="1"/>
  <c r="BE506" i="1"/>
  <c r="BC506" i="1"/>
  <c r="BB506" i="1"/>
  <c r="AZ506" i="1" s="1"/>
  <c r="BA506" i="1" s="1"/>
  <c r="AS506" i="1"/>
  <c r="AN506" i="1"/>
  <c r="Q506" i="1" s="1"/>
  <c r="AF506" i="1"/>
  <c r="AE506" i="1"/>
  <c r="W506" i="1"/>
  <c r="P506" i="1"/>
  <c r="O506" i="1" s="1"/>
  <c r="BF505" i="1"/>
  <c r="BE505" i="1"/>
  <c r="BD505" i="1" s="1"/>
  <c r="BC505" i="1"/>
  <c r="BB505" i="1"/>
  <c r="AZ505" i="1"/>
  <c r="AS505" i="1"/>
  <c r="P505" i="1" s="1"/>
  <c r="AN505" i="1"/>
  <c r="AF505" i="1"/>
  <c r="AE505" i="1"/>
  <c r="AD505" i="1"/>
  <c r="Z505" i="1"/>
  <c r="W505" i="1"/>
  <c r="Q505" i="1"/>
  <c r="O505" i="1"/>
  <c r="AH505" i="1" s="1"/>
  <c r="BF504" i="1"/>
  <c r="BE504" i="1"/>
  <c r="BC504" i="1"/>
  <c r="BB504" i="1"/>
  <c r="AZ504" i="1" s="1"/>
  <c r="BA504" i="1"/>
  <c r="AS504" i="1"/>
  <c r="P504" i="1" s="1"/>
  <c r="O504" i="1" s="1"/>
  <c r="AN504" i="1"/>
  <c r="AM504" i="1"/>
  <c r="AF504" i="1"/>
  <c r="AE504" i="1"/>
  <c r="W504" i="1"/>
  <c r="U504" i="1"/>
  <c r="Q504" i="1"/>
  <c r="BF503" i="1"/>
  <c r="BE503" i="1"/>
  <c r="BD503" i="1"/>
  <c r="BC503" i="1"/>
  <c r="Z503" i="1" s="1"/>
  <c r="BB503" i="1"/>
  <c r="BA503" i="1"/>
  <c r="AZ503" i="1"/>
  <c r="AS503" i="1"/>
  <c r="P503" i="1" s="1"/>
  <c r="O503" i="1" s="1"/>
  <c r="AN503" i="1"/>
  <c r="AM503" i="1"/>
  <c r="AL503" i="1"/>
  <c r="AF503" i="1"/>
  <c r="AE503" i="1"/>
  <c r="AD503" i="1"/>
  <c r="W503" i="1"/>
  <c r="U503" i="1"/>
  <c r="R503" i="1"/>
  <c r="Q503" i="1"/>
  <c r="BF502" i="1"/>
  <c r="BE502" i="1"/>
  <c r="BD502" i="1"/>
  <c r="BC502" i="1"/>
  <c r="BB502" i="1"/>
  <c r="AZ502" i="1" s="1"/>
  <c r="BA502" i="1"/>
  <c r="AS502" i="1"/>
  <c r="AN502" i="1"/>
  <c r="Q502" i="1" s="1"/>
  <c r="AM502" i="1"/>
  <c r="AL502" i="1"/>
  <c r="AF502" i="1"/>
  <c r="AE502" i="1"/>
  <c r="Z502" i="1"/>
  <c r="W502" i="1"/>
  <c r="U502" i="1"/>
  <c r="R502" i="1"/>
  <c r="P502" i="1"/>
  <c r="O502" i="1" s="1"/>
  <c r="AH502" i="1" s="1"/>
  <c r="BF501" i="1"/>
  <c r="BE501" i="1"/>
  <c r="BD501" i="1" s="1"/>
  <c r="BC501" i="1"/>
  <c r="BB501" i="1"/>
  <c r="AZ501" i="1"/>
  <c r="AS501" i="1"/>
  <c r="P501" i="1" s="1"/>
  <c r="O501" i="1" s="1"/>
  <c r="AH501" i="1" s="1"/>
  <c r="AN501" i="1"/>
  <c r="AF501" i="1"/>
  <c r="AE501" i="1"/>
  <c r="AD501" i="1" s="1"/>
  <c r="Z501" i="1"/>
  <c r="W501" i="1"/>
  <c r="R501" i="1"/>
  <c r="Q501" i="1"/>
  <c r="BF500" i="1"/>
  <c r="BE500" i="1"/>
  <c r="BD500" i="1"/>
  <c r="BC500" i="1"/>
  <c r="BB500" i="1"/>
  <c r="AZ500" i="1" s="1"/>
  <c r="AS500" i="1"/>
  <c r="P500" i="1" s="1"/>
  <c r="O500" i="1" s="1"/>
  <c r="AN500" i="1"/>
  <c r="AF500" i="1"/>
  <c r="AE500" i="1"/>
  <c r="AD500" i="1"/>
  <c r="Z500" i="1"/>
  <c r="W500" i="1"/>
  <c r="Q500" i="1"/>
  <c r="BF499" i="1"/>
  <c r="BE499" i="1"/>
  <c r="BD499" i="1"/>
  <c r="BC499" i="1"/>
  <c r="Z499" i="1" s="1"/>
  <c r="BB499" i="1"/>
  <c r="AZ499" i="1" s="1"/>
  <c r="AS499" i="1"/>
  <c r="AN499" i="1"/>
  <c r="Q499" i="1" s="1"/>
  <c r="AF499" i="1"/>
  <c r="AE499" i="1"/>
  <c r="AD499" i="1"/>
  <c r="W499" i="1"/>
  <c r="P499" i="1"/>
  <c r="O499" i="1" s="1"/>
  <c r="BF498" i="1"/>
  <c r="Z498" i="1" s="1"/>
  <c r="BE498" i="1"/>
  <c r="BC498" i="1"/>
  <c r="BD498" i="1" s="1"/>
  <c r="BB498" i="1"/>
  <c r="AZ498" i="1"/>
  <c r="AM498" i="1" s="1"/>
  <c r="AS498" i="1"/>
  <c r="AN498" i="1"/>
  <c r="Q498" i="1" s="1"/>
  <c r="AF498" i="1"/>
  <c r="AE498" i="1"/>
  <c r="AD498" i="1" s="1"/>
  <c r="W498" i="1"/>
  <c r="R498" i="1"/>
  <c r="P498" i="1"/>
  <c r="O498" i="1" s="1"/>
  <c r="AH498" i="1" s="1"/>
  <c r="BF497" i="1"/>
  <c r="BE497" i="1"/>
  <c r="BD497" i="1" s="1"/>
  <c r="BC497" i="1"/>
  <c r="BB497" i="1"/>
  <c r="AZ497" i="1"/>
  <c r="AS497" i="1"/>
  <c r="P497" i="1" s="1"/>
  <c r="O497" i="1" s="1"/>
  <c r="AN497" i="1"/>
  <c r="AH497" i="1"/>
  <c r="AF497" i="1"/>
  <c r="AE497" i="1"/>
  <c r="AD497" i="1" s="1"/>
  <c r="Z497" i="1"/>
  <c r="W497" i="1"/>
  <c r="R497" i="1"/>
  <c r="Q497" i="1"/>
  <c r="BF496" i="1"/>
  <c r="BE496" i="1"/>
  <c r="BD496" i="1"/>
  <c r="BC496" i="1"/>
  <c r="BB496" i="1"/>
  <c r="AZ496" i="1" s="1"/>
  <c r="AS496" i="1"/>
  <c r="P496" i="1" s="1"/>
  <c r="O496" i="1" s="1"/>
  <c r="AN496" i="1"/>
  <c r="AF496" i="1"/>
  <c r="AE496" i="1"/>
  <c r="AD496" i="1"/>
  <c r="Z496" i="1"/>
  <c r="W496" i="1"/>
  <c r="Q496" i="1"/>
  <c r="BF495" i="1"/>
  <c r="BE495" i="1"/>
  <c r="BD495" i="1"/>
  <c r="BC495" i="1"/>
  <c r="Z495" i="1" s="1"/>
  <c r="BB495" i="1"/>
  <c r="AZ495" i="1" s="1"/>
  <c r="AS495" i="1"/>
  <c r="AN495" i="1"/>
  <c r="Q495" i="1" s="1"/>
  <c r="AL495" i="1"/>
  <c r="AF495" i="1"/>
  <c r="AE495" i="1"/>
  <c r="AD495" i="1"/>
  <c r="W495" i="1"/>
  <c r="P495" i="1"/>
  <c r="O495" i="1" s="1"/>
  <c r="BF494" i="1"/>
  <c r="Z494" i="1" s="1"/>
  <c r="BE494" i="1"/>
  <c r="BC494" i="1"/>
  <c r="BD494" i="1" s="1"/>
  <c r="BB494" i="1"/>
  <c r="AZ494" i="1"/>
  <c r="AM494" i="1" s="1"/>
  <c r="AS494" i="1"/>
  <c r="AN494" i="1"/>
  <c r="Q494" i="1" s="1"/>
  <c r="AF494" i="1"/>
  <c r="AE494" i="1"/>
  <c r="W494" i="1"/>
  <c r="R494" i="1"/>
  <c r="P494" i="1"/>
  <c r="O494" i="1" s="1"/>
  <c r="AH494" i="1" s="1"/>
  <c r="BF493" i="1"/>
  <c r="BE493" i="1"/>
  <c r="BD493" i="1" s="1"/>
  <c r="BC493" i="1"/>
  <c r="BB493" i="1"/>
  <c r="AZ493" i="1"/>
  <c r="AS493" i="1"/>
  <c r="P493" i="1" s="1"/>
  <c r="O493" i="1" s="1"/>
  <c r="AH493" i="1" s="1"/>
  <c r="AN493" i="1"/>
  <c r="AF493" i="1"/>
  <c r="AE493" i="1"/>
  <c r="AD493" i="1" s="1"/>
  <c r="Z493" i="1"/>
  <c r="W493" i="1"/>
  <c r="R493" i="1"/>
  <c r="Q493" i="1"/>
  <c r="BF492" i="1"/>
  <c r="BE492" i="1"/>
  <c r="BD492" i="1"/>
  <c r="BC492" i="1"/>
  <c r="BB492" i="1"/>
  <c r="AZ492" i="1" s="1"/>
  <c r="AS492" i="1"/>
  <c r="P492" i="1" s="1"/>
  <c r="O492" i="1" s="1"/>
  <c r="AN492" i="1"/>
  <c r="AF492" i="1"/>
  <c r="AE492" i="1"/>
  <c r="AD492" i="1"/>
  <c r="Z492" i="1"/>
  <c r="W492" i="1"/>
  <c r="Q492" i="1"/>
  <c r="BF491" i="1"/>
  <c r="BE491" i="1"/>
  <c r="BD491" i="1"/>
  <c r="BC491" i="1"/>
  <c r="Z491" i="1" s="1"/>
  <c r="BB491" i="1"/>
  <c r="AZ491" i="1" s="1"/>
  <c r="AS491" i="1"/>
  <c r="AN491" i="1"/>
  <c r="Q491" i="1" s="1"/>
  <c r="AF491" i="1"/>
  <c r="AE491" i="1"/>
  <c r="AD491" i="1"/>
  <c r="W491" i="1"/>
  <c r="P491" i="1"/>
  <c r="O491" i="1" s="1"/>
  <c r="BF490" i="1"/>
  <c r="Z490" i="1" s="1"/>
  <c r="BE490" i="1"/>
  <c r="BC490" i="1"/>
  <c r="BD490" i="1" s="1"/>
  <c r="BB490" i="1"/>
  <c r="AZ490" i="1"/>
  <c r="AM490" i="1" s="1"/>
  <c r="AS490" i="1"/>
  <c r="AN490" i="1"/>
  <c r="Q490" i="1" s="1"/>
  <c r="AF490" i="1"/>
  <c r="AE490" i="1"/>
  <c r="AD490" i="1" s="1"/>
  <c r="W490" i="1"/>
  <c r="R490" i="1"/>
  <c r="P490" i="1"/>
  <c r="O490" i="1" s="1"/>
  <c r="AH490" i="1" s="1"/>
  <c r="BF489" i="1"/>
  <c r="BE489" i="1"/>
  <c r="BD489" i="1" s="1"/>
  <c r="BC489" i="1"/>
  <c r="BB489" i="1"/>
  <c r="AZ489" i="1"/>
  <c r="AS489" i="1"/>
  <c r="P489" i="1" s="1"/>
  <c r="O489" i="1" s="1"/>
  <c r="AH489" i="1" s="1"/>
  <c r="AN489" i="1"/>
  <c r="AF489" i="1"/>
  <c r="AE489" i="1"/>
  <c r="AD489" i="1" s="1"/>
  <c r="Z489" i="1"/>
  <c r="W489" i="1"/>
  <c r="R489" i="1"/>
  <c r="Q489" i="1"/>
  <c r="BF488" i="1"/>
  <c r="BE488" i="1"/>
  <c r="BD488" i="1"/>
  <c r="BC488" i="1"/>
  <c r="BB488" i="1"/>
  <c r="AZ488" i="1" s="1"/>
  <c r="AS488" i="1"/>
  <c r="P488" i="1" s="1"/>
  <c r="O488" i="1" s="1"/>
  <c r="AN488" i="1"/>
  <c r="AF488" i="1"/>
  <c r="AE488" i="1"/>
  <c r="AD488" i="1"/>
  <c r="Z488" i="1"/>
  <c r="W488" i="1"/>
  <c r="Q488" i="1"/>
  <c r="BF487" i="1"/>
  <c r="BE487" i="1"/>
  <c r="BD487" i="1"/>
  <c r="BC487" i="1"/>
  <c r="Z487" i="1" s="1"/>
  <c r="BB487" i="1"/>
  <c r="AZ487" i="1" s="1"/>
  <c r="AS487" i="1"/>
  <c r="AN487" i="1"/>
  <c r="Q487" i="1" s="1"/>
  <c r="AL487" i="1"/>
  <c r="AF487" i="1"/>
  <c r="AE487" i="1"/>
  <c r="AD487" i="1"/>
  <c r="W487" i="1"/>
  <c r="P487" i="1"/>
  <c r="O487" i="1" s="1"/>
  <c r="BF486" i="1"/>
  <c r="Z486" i="1" s="1"/>
  <c r="BE486" i="1"/>
  <c r="BC486" i="1"/>
  <c r="BD486" i="1" s="1"/>
  <c r="BB486" i="1"/>
  <c r="AZ486" i="1"/>
  <c r="AM486" i="1" s="1"/>
  <c r="AS486" i="1"/>
  <c r="AN486" i="1"/>
  <c r="Q486" i="1" s="1"/>
  <c r="AF486" i="1"/>
  <c r="AE486" i="1"/>
  <c r="W486" i="1"/>
  <c r="R486" i="1"/>
  <c r="P486" i="1"/>
  <c r="O486" i="1" s="1"/>
  <c r="AH486" i="1" s="1"/>
  <c r="BF485" i="1"/>
  <c r="BE485" i="1"/>
  <c r="BD485" i="1" s="1"/>
  <c r="BC485" i="1"/>
  <c r="BB485" i="1"/>
  <c r="AZ485" i="1"/>
  <c r="AS485" i="1"/>
  <c r="P485" i="1" s="1"/>
  <c r="O485" i="1" s="1"/>
  <c r="AN485" i="1"/>
  <c r="AH485" i="1"/>
  <c r="AF485" i="1"/>
  <c r="AE485" i="1"/>
  <c r="AD485" i="1" s="1"/>
  <c r="Z485" i="1"/>
  <c r="W485" i="1"/>
  <c r="R485" i="1"/>
  <c r="Q485" i="1"/>
  <c r="BF484" i="1"/>
  <c r="BE484" i="1"/>
  <c r="BD484" i="1"/>
  <c r="BC484" i="1"/>
  <c r="BB484" i="1"/>
  <c r="AZ484" i="1" s="1"/>
  <c r="AS484" i="1"/>
  <c r="P484" i="1" s="1"/>
  <c r="O484" i="1" s="1"/>
  <c r="AN484" i="1"/>
  <c r="AF484" i="1"/>
  <c r="AE484" i="1"/>
  <c r="AD484" i="1"/>
  <c r="Z484" i="1"/>
  <c r="W484" i="1"/>
  <c r="Q484" i="1"/>
  <c r="BF483" i="1"/>
  <c r="BE483" i="1"/>
  <c r="BD483" i="1"/>
  <c r="BC483" i="1"/>
  <c r="Z483" i="1" s="1"/>
  <c r="BB483" i="1"/>
  <c r="AZ483" i="1" s="1"/>
  <c r="AL483" i="1" s="1"/>
  <c r="AS483" i="1"/>
  <c r="AN483" i="1"/>
  <c r="Q483" i="1" s="1"/>
  <c r="AF483" i="1"/>
  <c r="AE483" i="1"/>
  <c r="AD483" i="1"/>
  <c r="W483" i="1"/>
  <c r="P483" i="1"/>
  <c r="O483" i="1" s="1"/>
  <c r="BF482" i="1"/>
  <c r="Z482" i="1" s="1"/>
  <c r="BE482" i="1"/>
  <c r="BC482" i="1"/>
  <c r="BD482" i="1" s="1"/>
  <c r="BB482" i="1"/>
  <c r="AZ482" i="1"/>
  <c r="AM482" i="1" s="1"/>
  <c r="AS482" i="1"/>
  <c r="AN482" i="1"/>
  <c r="Q482" i="1" s="1"/>
  <c r="AF482" i="1"/>
  <c r="AE482" i="1"/>
  <c r="AD482" i="1" s="1"/>
  <c r="W482" i="1"/>
  <c r="R482" i="1"/>
  <c r="P482" i="1"/>
  <c r="O482" i="1" s="1"/>
  <c r="BF481" i="1"/>
  <c r="BE481" i="1"/>
  <c r="BD481" i="1" s="1"/>
  <c r="BC481" i="1"/>
  <c r="BB481" i="1"/>
  <c r="AZ481" i="1"/>
  <c r="AS481" i="1"/>
  <c r="P481" i="1" s="1"/>
  <c r="O481" i="1" s="1"/>
  <c r="AN481" i="1"/>
  <c r="AH481" i="1"/>
  <c r="AF481" i="1"/>
  <c r="AE481" i="1"/>
  <c r="AD481" i="1" s="1"/>
  <c r="Z481" i="1"/>
  <c r="W481" i="1"/>
  <c r="R481" i="1"/>
  <c r="Q481" i="1"/>
  <c r="BF480" i="1"/>
  <c r="BE480" i="1"/>
  <c r="BD480" i="1"/>
  <c r="BC480" i="1"/>
  <c r="BB480" i="1"/>
  <c r="AZ480" i="1" s="1"/>
  <c r="AS480" i="1"/>
  <c r="P480" i="1" s="1"/>
  <c r="O480" i="1" s="1"/>
  <c r="AN480" i="1"/>
  <c r="AF480" i="1"/>
  <c r="AE480" i="1"/>
  <c r="AD480" i="1"/>
  <c r="Z480" i="1"/>
  <c r="W480" i="1"/>
  <c r="Q480" i="1"/>
  <c r="BF479" i="1"/>
  <c r="BE479" i="1"/>
  <c r="BD479" i="1"/>
  <c r="BC479" i="1"/>
  <c r="Z479" i="1" s="1"/>
  <c r="BB479" i="1"/>
  <c r="AZ479" i="1" s="1"/>
  <c r="AS479" i="1"/>
  <c r="AN479" i="1"/>
  <c r="Q479" i="1" s="1"/>
  <c r="AL479" i="1"/>
  <c r="AF479" i="1"/>
  <c r="AE479" i="1"/>
  <c r="AD479" i="1"/>
  <c r="W479" i="1"/>
  <c r="P479" i="1"/>
  <c r="O479" i="1" s="1"/>
  <c r="BF478" i="1"/>
  <c r="Z478" i="1" s="1"/>
  <c r="BE478" i="1"/>
  <c r="BC478" i="1"/>
  <c r="BD478" i="1" s="1"/>
  <c r="BB478" i="1"/>
  <c r="AZ478" i="1"/>
  <c r="AM478" i="1" s="1"/>
  <c r="AS478" i="1"/>
  <c r="AN478" i="1"/>
  <c r="Q478" i="1" s="1"/>
  <c r="AF478" i="1"/>
  <c r="AE478" i="1"/>
  <c r="W478" i="1"/>
  <c r="R478" i="1"/>
  <c r="P478" i="1"/>
  <c r="O478" i="1" s="1"/>
  <c r="AH478" i="1" s="1"/>
  <c r="BF477" i="1"/>
  <c r="BE477" i="1"/>
  <c r="BC477" i="1"/>
  <c r="BD477" i="1" s="1"/>
  <c r="BB477" i="1"/>
  <c r="AZ477" i="1"/>
  <c r="AS477" i="1"/>
  <c r="P477" i="1" s="1"/>
  <c r="O477" i="1" s="1"/>
  <c r="AN477" i="1"/>
  <c r="AH477" i="1"/>
  <c r="AF477" i="1"/>
  <c r="AE477" i="1"/>
  <c r="AD477" i="1" s="1"/>
  <c r="Z477" i="1"/>
  <c r="W477" i="1"/>
  <c r="R477" i="1"/>
  <c r="Q477" i="1"/>
  <c r="BF476" i="1"/>
  <c r="BE476" i="1"/>
  <c r="BD476" i="1"/>
  <c r="BC476" i="1"/>
  <c r="BB476" i="1"/>
  <c r="AZ476" i="1" s="1"/>
  <c r="AS476" i="1"/>
  <c r="P476" i="1" s="1"/>
  <c r="O476" i="1" s="1"/>
  <c r="AN476" i="1"/>
  <c r="AF476" i="1"/>
  <c r="AE476" i="1"/>
  <c r="AD476" i="1"/>
  <c r="Z476" i="1"/>
  <c r="W476" i="1"/>
  <c r="Q476" i="1"/>
  <c r="BF475" i="1"/>
  <c r="BE475" i="1"/>
  <c r="BD475" i="1"/>
  <c r="BC475" i="1"/>
  <c r="Z475" i="1" s="1"/>
  <c r="BB475" i="1"/>
  <c r="AZ475" i="1" s="1"/>
  <c r="AL475" i="1" s="1"/>
  <c r="AS475" i="1"/>
  <c r="AN475" i="1"/>
  <c r="Q475" i="1" s="1"/>
  <c r="AF475" i="1"/>
  <c r="AE475" i="1"/>
  <c r="AD475" i="1"/>
  <c r="W475" i="1"/>
  <c r="P475" i="1"/>
  <c r="O475" i="1" s="1"/>
  <c r="BF474" i="1"/>
  <c r="Z474" i="1" s="1"/>
  <c r="BE474" i="1"/>
  <c r="BC474" i="1"/>
  <c r="BD474" i="1" s="1"/>
  <c r="BB474" i="1"/>
  <c r="AZ474" i="1"/>
  <c r="AM474" i="1" s="1"/>
  <c r="AS474" i="1"/>
  <c r="AN474" i="1"/>
  <c r="Q474" i="1" s="1"/>
  <c r="AF474" i="1"/>
  <c r="AE474" i="1"/>
  <c r="AD474" i="1" s="1"/>
  <c r="W474" i="1"/>
  <c r="R474" i="1"/>
  <c r="P474" i="1"/>
  <c r="O474" i="1" s="1"/>
  <c r="AH474" i="1" s="1"/>
  <c r="BF473" i="1"/>
  <c r="BE473" i="1"/>
  <c r="BC473" i="1"/>
  <c r="BD473" i="1" s="1"/>
  <c r="BB473" i="1"/>
  <c r="AZ473" i="1"/>
  <c r="AS473" i="1"/>
  <c r="P473" i="1" s="1"/>
  <c r="O473" i="1" s="1"/>
  <c r="AN473" i="1"/>
  <c r="AF473" i="1"/>
  <c r="AE473" i="1"/>
  <c r="AD473" i="1" s="1"/>
  <c r="Z473" i="1"/>
  <c r="W473" i="1"/>
  <c r="R473" i="1"/>
  <c r="Q473" i="1"/>
  <c r="BF472" i="1"/>
  <c r="BE472" i="1"/>
  <c r="BD472" i="1"/>
  <c r="BC472" i="1"/>
  <c r="Z472" i="1" s="1"/>
  <c r="BB472" i="1"/>
  <c r="AZ472" i="1" s="1"/>
  <c r="AS472" i="1"/>
  <c r="P472" i="1" s="1"/>
  <c r="O472" i="1" s="1"/>
  <c r="AN472" i="1"/>
  <c r="AF472" i="1"/>
  <c r="AE472" i="1"/>
  <c r="AD472" i="1"/>
  <c r="W472" i="1"/>
  <c r="Q472" i="1"/>
  <c r="BF471" i="1"/>
  <c r="BE471" i="1"/>
  <c r="BD471" i="1"/>
  <c r="BC471" i="1"/>
  <c r="Z471" i="1" s="1"/>
  <c r="BB471" i="1"/>
  <c r="AZ471" i="1" s="1"/>
  <c r="AL471" i="1" s="1"/>
  <c r="AS471" i="1"/>
  <c r="AN471" i="1"/>
  <c r="Q471" i="1" s="1"/>
  <c r="AF471" i="1"/>
  <c r="AE471" i="1"/>
  <c r="AD471" i="1"/>
  <c r="W471" i="1"/>
  <c r="P471" i="1"/>
  <c r="O471" i="1" s="1"/>
  <c r="BF470" i="1"/>
  <c r="Z470" i="1" s="1"/>
  <c r="BE470" i="1"/>
  <c r="BC470" i="1"/>
  <c r="BD470" i="1" s="1"/>
  <c r="BB470" i="1"/>
  <c r="AZ470" i="1"/>
  <c r="AM470" i="1" s="1"/>
  <c r="AS470" i="1"/>
  <c r="AN470" i="1"/>
  <c r="Q470" i="1" s="1"/>
  <c r="AF470" i="1"/>
  <c r="AE470" i="1"/>
  <c r="AD470" i="1" s="1"/>
  <c r="W470" i="1"/>
  <c r="R470" i="1"/>
  <c r="P470" i="1"/>
  <c r="O470" i="1" s="1"/>
  <c r="AH470" i="1" s="1"/>
  <c r="BF469" i="1"/>
  <c r="BE469" i="1"/>
  <c r="BC469" i="1"/>
  <c r="BD469" i="1" s="1"/>
  <c r="BB469" i="1"/>
  <c r="AZ469" i="1"/>
  <c r="AS469" i="1"/>
  <c r="P469" i="1" s="1"/>
  <c r="O469" i="1" s="1"/>
  <c r="AN469" i="1"/>
  <c r="AF469" i="1"/>
  <c r="AE469" i="1"/>
  <c r="AD469" i="1" s="1"/>
  <c r="Z469" i="1"/>
  <c r="W469" i="1"/>
  <c r="R469" i="1"/>
  <c r="Q469" i="1"/>
  <c r="BF468" i="1"/>
  <c r="BE468" i="1"/>
  <c r="BD468" i="1"/>
  <c r="BC468" i="1"/>
  <c r="Z468" i="1" s="1"/>
  <c r="BB468" i="1"/>
  <c r="AZ468" i="1" s="1"/>
  <c r="AS468" i="1"/>
  <c r="P468" i="1" s="1"/>
  <c r="O468" i="1" s="1"/>
  <c r="AN468" i="1"/>
  <c r="AF468" i="1"/>
  <c r="AE468" i="1"/>
  <c r="AD468" i="1"/>
  <c r="W468" i="1"/>
  <c r="Q468" i="1"/>
  <c r="BF467" i="1"/>
  <c r="BE467" i="1"/>
  <c r="BD467" i="1"/>
  <c r="BC467" i="1"/>
  <c r="Z467" i="1" s="1"/>
  <c r="BB467" i="1"/>
  <c r="AZ467" i="1" s="1"/>
  <c r="AL467" i="1" s="1"/>
  <c r="AS467" i="1"/>
  <c r="AN467" i="1"/>
  <c r="Q467" i="1" s="1"/>
  <c r="AF467" i="1"/>
  <c r="AE467" i="1"/>
  <c r="AD467" i="1"/>
  <c r="W467" i="1"/>
  <c r="P467" i="1"/>
  <c r="O467" i="1" s="1"/>
  <c r="BF466" i="1"/>
  <c r="Z466" i="1" s="1"/>
  <c r="BE466" i="1"/>
  <c r="BC466" i="1"/>
  <c r="BD466" i="1" s="1"/>
  <c r="BB466" i="1"/>
  <c r="AZ466" i="1"/>
  <c r="AM466" i="1" s="1"/>
  <c r="AS466" i="1"/>
  <c r="AN466" i="1"/>
  <c r="Q466" i="1" s="1"/>
  <c r="AF466" i="1"/>
  <c r="AE466" i="1"/>
  <c r="AD466" i="1" s="1"/>
  <c r="W466" i="1"/>
  <c r="R466" i="1"/>
  <c r="P466" i="1"/>
  <c r="O466" i="1" s="1"/>
  <c r="AH466" i="1" s="1"/>
  <c r="BF465" i="1"/>
  <c r="BE465" i="1"/>
  <c r="BC465" i="1"/>
  <c r="BD465" i="1" s="1"/>
  <c r="BB465" i="1"/>
  <c r="AZ465" i="1"/>
  <c r="AS465" i="1"/>
  <c r="P465" i="1" s="1"/>
  <c r="O465" i="1" s="1"/>
  <c r="AN465" i="1"/>
  <c r="AF465" i="1"/>
  <c r="AE465" i="1"/>
  <c r="AD465" i="1" s="1"/>
  <c r="Z465" i="1"/>
  <c r="W465" i="1"/>
  <c r="R465" i="1"/>
  <c r="Q465" i="1"/>
  <c r="BF464" i="1"/>
  <c r="BE464" i="1"/>
  <c r="BD464" i="1"/>
  <c r="BC464" i="1"/>
  <c r="Z464" i="1" s="1"/>
  <c r="BB464" i="1"/>
  <c r="AZ464" i="1" s="1"/>
  <c r="AS464" i="1"/>
  <c r="P464" i="1" s="1"/>
  <c r="O464" i="1" s="1"/>
  <c r="AN464" i="1"/>
  <c r="AF464" i="1"/>
  <c r="AE464" i="1"/>
  <c r="AD464" i="1"/>
  <c r="W464" i="1"/>
  <c r="Q464" i="1"/>
  <c r="BF463" i="1"/>
  <c r="BE463" i="1"/>
  <c r="BD463" i="1"/>
  <c r="BC463" i="1"/>
  <c r="Z463" i="1" s="1"/>
  <c r="BB463" i="1"/>
  <c r="AZ463" i="1" s="1"/>
  <c r="AL463" i="1" s="1"/>
  <c r="AS463" i="1"/>
  <c r="AN463" i="1"/>
  <c r="Q463" i="1" s="1"/>
  <c r="AF463" i="1"/>
  <c r="AE463" i="1"/>
  <c r="AD463" i="1"/>
  <c r="W463" i="1"/>
  <c r="P463" i="1"/>
  <c r="O463" i="1" s="1"/>
  <c r="BF462" i="1"/>
  <c r="Z462" i="1" s="1"/>
  <c r="BE462" i="1"/>
  <c r="BC462" i="1"/>
  <c r="BD462" i="1" s="1"/>
  <c r="BB462" i="1"/>
  <c r="AZ462" i="1"/>
  <c r="AM462" i="1" s="1"/>
  <c r="AS462" i="1"/>
  <c r="AN462" i="1"/>
  <c r="Q462" i="1" s="1"/>
  <c r="AF462" i="1"/>
  <c r="AE462" i="1"/>
  <c r="AD462" i="1" s="1"/>
  <c r="W462" i="1"/>
  <c r="R462" i="1"/>
  <c r="P462" i="1"/>
  <c r="O462" i="1" s="1"/>
  <c r="AH462" i="1" s="1"/>
  <c r="BF461" i="1"/>
  <c r="BE461" i="1"/>
  <c r="BC461" i="1"/>
  <c r="BD461" i="1" s="1"/>
  <c r="BB461" i="1"/>
  <c r="AZ461" i="1"/>
  <c r="AS461" i="1"/>
  <c r="P461" i="1" s="1"/>
  <c r="O461" i="1" s="1"/>
  <c r="AN461" i="1"/>
  <c r="AF461" i="1"/>
  <c r="AE461" i="1"/>
  <c r="AD461" i="1" s="1"/>
  <c r="Z461" i="1"/>
  <c r="W461" i="1"/>
  <c r="R461" i="1"/>
  <c r="Q461" i="1"/>
  <c r="BF460" i="1"/>
  <c r="BE460" i="1"/>
  <c r="BD460" i="1"/>
  <c r="BC460" i="1"/>
  <c r="Z460" i="1" s="1"/>
  <c r="BB460" i="1"/>
  <c r="AZ460" i="1" s="1"/>
  <c r="AS460" i="1"/>
  <c r="P460" i="1" s="1"/>
  <c r="O460" i="1" s="1"/>
  <c r="AN460" i="1"/>
  <c r="AF460" i="1"/>
  <c r="AE460" i="1"/>
  <c r="AD460" i="1"/>
  <c r="W460" i="1"/>
  <c r="Q460" i="1"/>
  <c r="BF459" i="1"/>
  <c r="BE459" i="1"/>
  <c r="BD459" i="1"/>
  <c r="BC459" i="1"/>
  <c r="Z459" i="1" s="1"/>
  <c r="BB459" i="1"/>
  <c r="AZ459" i="1" s="1"/>
  <c r="AL459" i="1" s="1"/>
  <c r="AS459" i="1"/>
  <c r="AN459" i="1"/>
  <c r="Q459" i="1" s="1"/>
  <c r="AF459" i="1"/>
  <c r="AE459" i="1"/>
  <c r="AD459" i="1"/>
  <c r="W459" i="1"/>
  <c r="P459" i="1"/>
  <c r="O459" i="1" s="1"/>
  <c r="BF458" i="1"/>
  <c r="Z458" i="1" s="1"/>
  <c r="BE458" i="1"/>
  <c r="BC458" i="1"/>
  <c r="BD458" i="1" s="1"/>
  <c r="BB458" i="1"/>
  <c r="AZ458" i="1"/>
  <c r="AM458" i="1" s="1"/>
  <c r="AS458" i="1"/>
  <c r="AN458" i="1"/>
  <c r="Q458" i="1" s="1"/>
  <c r="AF458" i="1"/>
  <c r="AE458" i="1"/>
  <c r="AD458" i="1" s="1"/>
  <c r="W458" i="1"/>
  <c r="R458" i="1"/>
  <c r="P458" i="1"/>
  <c r="O458" i="1" s="1"/>
  <c r="AH458" i="1" s="1"/>
  <c r="BF457" i="1"/>
  <c r="BE457" i="1"/>
  <c r="BC457" i="1"/>
  <c r="BD457" i="1" s="1"/>
  <c r="BB457" i="1"/>
  <c r="AZ457" i="1"/>
  <c r="AS457" i="1"/>
  <c r="P457" i="1" s="1"/>
  <c r="O457" i="1" s="1"/>
  <c r="AN457" i="1"/>
  <c r="AF457" i="1"/>
  <c r="AE457" i="1"/>
  <c r="AD457" i="1" s="1"/>
  <c r="Z457" i="1"/>
  <c r="W457" i="1"/>
  <c r="R457" i="1"/>
  <c r="Q457" i="1"/>
  <c r="BF456" i="1"/>
  <c r="BE456" i="1"/>
  <c r="BD456" i="1"/>
  <c r="BC456" i="1"/>
  <c r="Z456" i="1" s="1"/>
  <c r="BB456" i="1"/>
  <c r="AZ456" i="1" s="1"/>
  <c r="AS456" i="1"/>
  <c r="P456" i="1" s="1"/>
  <c r="O456" i="1" s="1"/>
  <c r="AN456" i="1"/>
  <c r="AF456" i="1"/>
  <c r="AE456" i="1"/>
  <c r="AD456" i="1"/>
  <c r="W456" i="1"/>
  <c r="Q456" i="1"/>
  <c r="BF455" i="1"/>
  <c r="BE455" i="1"/>
  <c r="BD455" i="1"/>
  <c r="BC455" i="1"/>
  <c r="Z455" i="1" s="1"/>
  <c r="BB455" i="1"/>
  <c r="AZ455" i="1" s="1"/>
  <c r="AL455" i="1" s="1"/>
  <c r="AS455" i="1"/>
  <c r="AN455" i="1"/>
  <c r="Q455" i="1" s="1"/>
  <c r="AF455" i="1"/>
  <c r="AE455" i="1"/>
  <c r="AD455" i="1"/>
  <c r="W455" i="1"/>
  <c r="P455" i="1"/>
  <c r="O455" i="1" s="1"/>
  <c r="BF454" i="1"/>
  <c r="Z454" i="1" s="1"/>
  <c r="BE454" i="1"/>
  <c r="BC454" i="1"/>
  <c r="BD454" i="1" s="1"/>
  <c r="BB454" i="1"/>
  <c r="AZ454" i="1"/>
  <c r="AM454" i="1" s="1"/>
  <c r="AS454" i="1"/>
  <c r="AN454" i="1"/>
  <c r="Q454" i="1" s="1"/>
  <c r="AF454" i="1"/>
  <c r="AE454" i="1"/>
  <c r="AD454" i="1" s="1"/>
  <c r="W454" i="1"/>
  <c r="R454" i="1"/>
  <c r="P454" i="1"/>
  <c r="O454" i="1" s="1"/>
  <c r="AH454" i="1" s="1"/>
  <c r="BF453" i="1"/>
  <c r="BE453" i="1"/>
  <c r="BC453" i="1"/>
  <c r="BD453" i="1" s="1"/>
  <c r="BB453" i="1"/>
  <c r="AZ453" i="1"/>
  <c r="AS453" i="1"/>
  <c r="P453" i="1" s="1"/>
  <c r="O453" i="1" s="1"/>
  <c r="AN453" i="1"/>
  <c r="AF453" i="1"/>
  <c r="AE453" i="1"/>
  <c r="AD453" i="1" s="1"/>
  <c r="Z453" i="1"/>
  <c r="W453" i="1"/>
  <c r="R453" i="1"/>
  <c r="Q453" i="1"/>
  <c r="BF452" i="1"/>
  <c r="BE452" i="1"/>
  <c r="BD452" i="1"/>
  <c r="BC452" i="1"/>
  <c r="Z452" i="1" s="1"/>
  <c r="BB452" i="1"/>
  <c r="AZ452" i="1" s="1"/>
  <c r="AS452" i="1"/>
  <c r="P452" i="1" s="1"/>
  <c r="O452" i="1" s="1"/>
  <c r="AN452" i="1"/>
  <c r="AF452" i="1"/>
  <c r="AE452" i="1"/>
  <c r="AD452" i="1"/>
  <c r="W452" i="1"/>
  <c r="Q452" i="1"/>
  <c r="BF451" i="1"/>
  <c r="BE451" i="1"/>
  <c r="BD451" i="1"/>
  <c r="BC451" i="1"/>
  <c r="Z451" i="1" s="1"/>
  <c r="BB451" i="1"/>
  <c r="AZ451" i="1" s="1"/>
  <c r="AL451" i="1" s="1"/>
  <c r="AS451" i="1"/>
  <c r="AN451" i="1"/>
  <c r="Q451" i="1" s="1"/>
  <c r="AF451" i="1"/>
  <c r="AD451" i="1" s="1"/>
  <c r="AE451" i="1"/>
  <c r="W451" i="1"/>
  <c r="P451" i="1"/>
  <c r="O451" i="1" s="1"/>
  <c r="AH451" i="1" s="1"/>
  <c r="BF450" i="1"/>
  <c r="BE450" i="1"/>
  <c r="BC450" i="1"/>
  <c r="BD450" i="1" s="1"/>
  <c r="BB450" i="1"/>
  <c r="AZ450" i="1"/>
  <c r="AS450" i="1"/>
  <c r="AN450" i="1"/>
  <c r="Q450" i="1" s="1"/>
  <c r="AH450" i="1"/>
  <c r="AF450" i="1"/>
  <c r="AE450" i="1"/>
  <c r="AD450" i="1" s="1"/>
  <c r="Z450" i="1"/>
  <c r="W450" i="1"/>
  <c r="R450" i="1"/>
  <c r="P450" i="1"/>
  <c r="O450" i="1" s="1"/>
  <c r="BF449" i="1"/>
  <c r="BE449" i="1"/>
  <c r="BC449" i="1"/>
  <c r="BD449" i="1" s="1"/>
  <c r="BB449" i="1"/>
  <c r="AZ449" i="1"/>
  <c r="R449" i="1" s="1"/>
  <c r="AS449" i="1"/>
  <c r="P449" i="1" s="1"/>
  <c r="O449" i="1" s="1"/>
  <c r="AN449" i="1"/>
  <c r="AH449" i="1"/>
  <c r="AF449" i="1"/>
  <c r="AE449" i="1"/>
  <c r="AD449" i="1" s="1"/>
  <c r="Z449" i="1"/>
  <c r="W449" i="1"/>
  <c r="Q449" i="1"/>
  <c r="BF448" i="1"/>
  <c r="BE448" i="1"/>
  <c r="BD448" i="1"/>
  <c r="BC448" i="1"/>
  <c r="Z448" i="1" s="1"/>
  <c r="BB448" i="1"/>
  <c r="AZ448" i="1" s="1"/>
  <c r="AS448" i="1"/>
  <c r="P448" i="1" s="1"/>
  <c r="O448" i="1" s="1"/>
  <c r="AN448" i="1"/>
  <c r="AL448" i="1"/>
  <c r="AF448" i="1"/>
  <c r="AE448" i="1"/>
  <c r="AD448" i="1"/>
  <c r="W448" i="1"/>
  <c r="Q448" i="1"/>
  <c r="BF447" i="1"/>
  <c r="BE447" i="1"/>
  <c r="BD447" i="1"/>
  <c r="BC447" i="1"/>
  <c r="BB447" i="1"/>
  <c r="AZ447" i="1" s="1"/>
  <c r="AL447" i="1" s="1"/>
  <c r="AS447" i="1"/>
  <c r="AN447" i="1"/>
  <c r="Q447" i="1" s="1"/>
  <c r="AF447" i="1"/>
  <c r="AD447" i="1" s="1"/>
  <c r="AE447" i="1"/>
  <c r="W447" i="1"/>
  <c r="P447" i="1"/>
  <c r="O447" i="1" s="1"/>
  <c r="AH447" i="1" s="1"/>
  <c r="BF446" i="1"/>
  <c r="BE446" i="1"/>
  <c r="BC446" i="1"/>
  <c r="BD446" i="1" s="1"/>
  <c r="BB446" i="1"/>
  <c r="AZ446" i="1"/>
  <c r="AS446" i="1"/>
  <c r="AN446" i="1"/>
  <c r="Q446" i="1" s="1"/>
  <c r="AH446" i="1"/>
  <c r="AF446" i="1"/>
  <c r="AE446" i="1"/>
  <c r="AD446" i="1" s="1"/>
  <c r="Z446" i="1"/>
  <c r="W446" i="1"/>
  <c r="R446" i="1"/>
  <c r="P446" i="1"/>
  <c r="O446" i="1" s="1"/>
  <c r="BF445" i="1"/>
  <c r="BE445" i="1"/>
  <c r="BC445" i="1"/>
  <c r="BD445" i="1" s="1"/>
  <c r="BB445" i="1"/>
  <c r="AZ445" i="1"/>
  <c r="R445" i="1" s="1"/>
  <c r="AS445" i="1"/>
  <c r="P445" i="1" s="1"/>
  <c r="O445" i="1" s="1"/>
  <c r="AN445" i="1"/>
  <c r="AH445" i="1"/>
  <c r="AF445" i="1"/>
  <c r="AE445" i="1"/>
  <c r="AD445" i="1" s="1"/>
  <c r="Z445" i="1"/>
  <c r="W445" i="1"/>
  <c r="Q445" i="1"/>
  <c r="BF444" i="1"/>
  <c r="BE444" i="1"/>
  <c r="BD444" i="1"/>
  <c r="BC444" i="1"/>
  <c r="Z444" i="1" s="1"/>
  <c r="BB444" i="1"/>
  <c r="AZ444" i="1" s="1"/>
  <c r="AS444" i="1"/>
  <c r="P444" i="1" s="1"/>
  <c r="O444" i="1" s="1"/>
  <c r="AN444" i="1"/>
  <c r="AL444" i="1"/>
  <c r="AF444" i="1"/>
  <c r="AE444" i="1"/>
  <c r="AD444" i="1"/>
  <c r="W444" i="1"/>
  <c r="Q444" i="1"/>
  <c r="BF443" i="1"/>
  <c r="BE443" i="1"/>
  <c r="BD443" i="1"/>
  <c r="BC443" i="1"/>
  <c r="BB443" i="1"/>
  <c r="AZ443" i="1" s="1"/>
  <c r="AL443" i="1" s="1"/>
  <c r="AS443" i="1"/>
  <c r="AN443" i="1"/>
  <c r="Q443" i="1" s="1"/>
  <c r="AF443" i="1"/>
  <c r="AD443" i="1" s="1"/>
  <c r="AE443" i="1"/>
  <c r="W443" i="1"/>
  <c r="P443" i="1"/>
  <c r="O443" i="1" s="1"/>
  <c r="AH443" i="1" s="1"/>
  <c r="BF442" i="1"/>
  <c r="BE442" i="1"/>
  <c r="BC442" i="1"/>
  <c r="BD442" i="1" s="1"/>
  <c r="BB442" i="1"/>
  <c r="AZ442" i="1"/>
  <c r="AS442" i="1"/>
  <c r="AN442" i="1"/>
  <c r="Q442" i="1" s="1"/>
  <c r="AH442" i="1"/>
  <c r="AF442" i="1"/>
  <c r="AE442" i="1"/>
  <c r="AD442" i="1" s="1"/>
  <c r="Z442" i="1"/>
  <c r="W442" i="1"/>
  <c r="R442" i="1"/>
  <c r="P442" i="1"/>
  <c r="O442" i="1" s="1"/>
  <c r="BF441" i="1"/>
  <c r="BE441" i="1"/>
  <c r="BC441" i="1"/>
  <c r="BD441" i="1" s="1"/>
  <c r="BB441" i="1"/>
  <c r="AZ441" i="1"/>
  <c r="R441" i="1" s="1"/>
  <c r="AS441" i="1"/>
  <c r="P441" i="1" s="1"/>
  <c r="O441" i="1" s="1"/>
  <c r="AN441" i="1"/>
  <c r="AH441" i="1"/>
  <c r="AF441" i="1"/>
  <c r="AE441" i="1"/>
  <c r="AD441" i="1" s="1"/>
  <c r="Z441" i="1"/>
  <c r="W441" i="1"/>
  <c r="Q441" i="1"/>
  <c r="BF440" i="1"/>
  <c r="BE440" i="1"/>
  <c r="BD440" i="1"/>
  <c r="BC440" i="1"/>
  <c r="Z440" i="1" s="1"/>
  <c r="BB440" i="1"/>
  <c r="AZ440" i="1" s="1"/>
  <c r="AS440" i="1"/>
  <c r="P440" i="1" s="1"/>
  <c r="O440" i="1" s="1"/>
  <c r="AN440" i="1"/>
  <c r="AL440" i="1"/>
  <c r="AF440" i="1"/>
  <c r="AE440" i="1"/>
  <c r="AD440" i="1"/>
  <c r="W440" i="1"/>
  <c r="Q440" i="1"/>
  <c r="BF439" i="1"/>
  <c r="BE439" i="1"/>
  <c r="BD439" i="1"/>
  <c r="BC439" i="1"/>
  <c r="BB439" i="1"/>
  <c r="BA439" i="1"/>
  <c r="AZ439" i="1"/>
  <c r="AS439" i="1"/>
  <c r="AN439" i="1"/>
  <c r="Q439" i="1" s="1"/>
  <c r="AM439" i="1"/>
  <c r="AL439" i="1"/>
  <c r="AF439" i="1"/>
  <c r="AD439" i="1" s="1"/>
  <c r="AE439" i="1"/>
  <c r="W439" i="1"/>
  <c r="U439" i="1"/>
  <c r="R439" i="1"/>
  <c r="P439" i="1"/>
  <c r="O439" i="1" s="1"/>
  <c r="AH439" i="1" s="1"/>
  <c r="BF438" i="1"/>
  <c r="BE438" i="1"/>
  <c r="BC438" i="1"/>
  <c r="BD438" i="1" s="1"/>
  <c r="BB438" i="1"/>
  <c r="AZ438" i="1"/>
  <c r="AS438" i="1"/>
  <c r="AN438" i="1"/>
  <c r="Q438" i="1" s="1"/>
  <c r="AF438" i="1"/>
  <c r="AE438" i="1"/>
  <c r="Z438" i="1"/>
  <c r="W438" i="1"/>
  <c r="P438" i="1"/>
  <c r="O438" i="1" s="1"/>
  <c r="AH438" i="1" s="1"/>
  <c r="BF437" i="1"/>
  <c r="BE437" i="1"/>
  <c r="BC437" i="1"/>
  <c r="BD437" i="1" s="1"/>
  <c r="BB437" i="1"/>
  <c r="AZ437" i="1" s="1"/>
  <c r="AS437" i="1"/>
  <c r="P437" i="1" s="1"/>
  <c r="O437" i="1" s="1"/>
  <c r="AN437" i="1"/>
  <c r="AF437" i="1"/>
  <c r="AE437" i="1"/>
  <c r="AD437" i="1" s="1"/>
  <c r="Z437" i="1"/>
  <c r="W437" i="1"/>
  <c r="Q437" i="1"/>
  <c r="BF436" i="1"/>
  <c r="BE436" i="1"/>
  <c r="BD436" i="1"/>
  <c r="BC436" i="1"/>
  <c r="Z436" i="1" s="1"/>
  <c r="BB436" i="1"/>
  <c r="AZ436" i="1" s="1"/>
  <c r="AS436" i="1"/>
  <c r="P436" i="1" s="1"/>
  <c r="O436" i="1" s="1"/>
  <c r="AN436" i="1"/>
  <c r="AF436" i="1"/>
  <c r="AE436" i="1"/>
  <c r="AD436" i="1"/>
  <c r="AA436" i="1"/>
  <c r="AB436" i="1" s="1"/>
  <c r="W436" i="1"/>
  <c r="Q436" i="1"/>
  <c r="BF435" i="1"/>
  <c r="BE435" i="1"/>
  <c r="BC435" i="1"/>
  <c r="Z435" i="1" s="1"/>
  <c r="AA435" i="1" s="1"/>
  <c r="AB435" i="1" s="1"/>
  <c r="BB435" i="1"/>
  <c r="BA435" i="1"/>
  <c r="AZ435" i="1"/>
  <c r="AS435" i="1"/>
  <c r="AN435" i="1"/>
  <c r="AM435" i="1"/>
  <c r="AL435" i="1"/>
  <c r="AF435" i="1"/>
  <c r="AE435" i="1"/>
  <c r="AD435" i="1"/>
  <c r="W435" i="1"/>
  <c r="U435" i="1"/>
  <c r="R435" i="1"/>
  <c r="Q435" i="1"/>
  <c r="P435" i="1"/>
  <c r="O435" i="1" s="1"/>
  <c r="BF434" i="1"/>
  <c r="BE434" i="1"/>
  <c r="BC434" i="1"/>
  <c r="BB434" i="1"/>
  <c r="BA434" i="1"/>
  <c r="AZ434" i="1"/>
  <c r="AL434" i="1" s="1"/>
  <c r="AS434" i="1"/>
  <c r="P434" i="1" s="1"/>
  <c r="AN434" i="1"/>
  <c r="AM434" i="1"/>
  <c r="AF434" i="1"/>
  <c r="AE434" i="1"/>
  <c r="AD434" i="1" s="1"/>
  <c r="W434" i="1"/>
  <c r="U434" i="1"/>
  <c r="Q434" i="1"/>
  <c r="O434" i="1"/>
  <c r="BF433" i="1"/>
  <c r="BE433" i="1"/>
  <c r="BC433" i="1"/>
  <c r="BB433" i="1"/>
  <c r="AZ433" i="1"/>
  <c r="AL433" i="1" s="1"/>
  <c r="AS433" i="1"/>
  <c r="P433" i="1" s="1"/>
  <c r="AN433" i="1"/>
  <c r="AF433" i="1"/>
  <c r="AE433" i="1"/>
  <c r="AD433" i="1" s="1"/>
  <c r="Z433" i="1"/>
  <c r="AA433" i="1" s="1"/>
  <c r="AB433" i="1" s="1"/>
  <c r="W433" i="1"/>
  <c r="AI433" i="1" s="1"/>
  <c r="Q433" i="1"/>
  <c r="O433" i="1"/>
  <c r="AH433" i="1" s="1"/>
  <c r="BF432" i="1"/>
  <c r="BE432" i="1"/>
  <c r="BC432" i="1"/>
  <c r="BB432" i="1"/>
  <c r="AZ432" i="1" s="1"/>
  <c r="R432" i="1" s="1"/>
  <c r="BA432" i="1"/>
  <c r="AS432" i="1"/>
  <c r="P432" i="1" s="1"/>
  <c r="AN432" i="1"/>
  <c r="AL432" i="1"/>
  <c r="AF432" i="1"/>
  <c r="AE432" i="1"/>
  <c r="AD432" i="1" s="1"/>
  <c r="W432" i="1"/>
  <c r="U432" i="1"/>
  <c r="Q432" i="1"/>
  <c r="O432" i="1"/>
  <c r="BF431" i="1"/>
  <c r="BE431" i="1"/>
  <c r="BC431" i="1"/>
  <c r="Z431" i="1" s="1"/>
  <c r="BB431" i="1"/>
  <c r="BA431" i="1"/>
  <c r="AZ431" i="1"/>
  <c r="AS431" i="1"/>
  <c r="P431" i="1" s="1"/>
  <c r="O431" i="1" s="1"/>
  <c r="AN431" i="1"/>
  <c r="AM431" i="1"/>
  <c r="AL431" i="1"/>
  <c r="AF431" i="1"/>
  <c r="AE431" i="1"/>
  <c r="AD431" i="1" s="1"/>
  <c r="W431" i="1"/>
  <c r="U431" i="1"/>
  <c r="R431" i="1"/>
  <c r="Q431" i="1"/>
  <c r="BF430" i="1"/>
  <c r="BE430" i="1"/>
  <c r="BC430" i="1"/>
  <c r="BB430" i="1"/>
  <c r="BA430" i="1"/>
  <c r="AZ430" i="1"/>
  <c r="AL430" i="1" s="1"/>
  <c r="AS430" i="1"/>
  <c r="P430" i="1" s="1"/>
  <c r="O430" i="1" s="1"/>
  <c r="AN430" i="1"/>
  <c r="AM430" i="1"/>
  <c r="AF430" i="1"/>
  <c r="AE430" i="1"/>
  <c r="AD430" i="1" s="1"/>
  <c r="W430" i="1"/>
  <c r="U430" i="1"/>
  <c r="Q430" i="1"/>
  <c r="BF429" i="1"/>
  <c r="BE429" i="1"/>
  <c r="BC429" i="1"/>
  <c r="BB429" i="1"/>
  <c r="AZ429" i="1"/>
  <c r="AL429" i="1" s="1"/>
  <c r="AS429" i="1"/>
  <c r="P429" i="1" s="1"/>
  <c r="AN429" i="1"/>
  <c r="AF429" i="1"/>
  <c r="AE429" i="1"/>
  <c r="AD429" i="1" s="1"/>
  <c r="Z429" i="1"/>
  <c r="AA429" i="1" s="1"/>
  <c r="AB429" i="1" s="1"/>
  <c r="W429" i="1"/>
  <c r="Q429" i="1"/>
  <c r="O429" i="1"/>
  <c r="AH429" i="1" s="1"/>
  <c r="BF428" i="1"/>
  <c r="BE428" i="1"/>
  <c r="BC428" i="1"/>
  <c r="BB428" i="1"/>
  <c r="AZ428" i="1" s="1"/>
  <c r="R428" i="1" s="1"/>
  <c r="BA428" i="1"/>
  <c r="AS428" i="1"/>
  <c r="P428" i="1" s="1"/>
  <c r="AN428" i="1"/>
  <c r="AL428" i="1"/>
  <c r="AF428" i="1"/>
  <c r="AE428" i="1"/>
  <c r="AD428" i="1" s="1"/>
  <c r="W428" i="1"/>
  <c r="U428" i="1"/>
  <c r="Q428" i="1"/>
  <c r="O428" i="1"/>
  <c r="BF427" i="1"/>
  <c r="BE427" i="1"/>
  <c r="BC427" i="1"/>
  <c r="Z427" i="1" s="1"/>
  <c r="AA427" i="1" s="1"/>
  <c r="AB427" i="1" s="1"/>
  <c r="BB427" i="1"/>
  <c r="BA427" i="1"/>
  <c r="AZ427" i="1"/>
  <c r="AS427" i="1"/>
  <c r="P427" i="1" s="1"/>
  <c r="O427" i="1" s="1"/>
  <c r="AN427" i="1"/>
  <c r="AM427" i="1"/>
  <c r="AL427" i="1"/>
  <c r="AF427" i="1"/>
  <c r="AE427" i="1"/>
  <c r="AD427" i="1" s="1"/>
  <c r="W427" i="1"/>
  <c r="U427" i="1"/>
  <c r="R427" i="1"/>
  <c r="Q427" i="1"/>
  <c r="BF426" i="1"/>
  <c r="BE426" i="1"/>
  <c r="BC426" i="1"/>
  <c r="BB426" i="1"/>
  <c r="BA426" i="1"/>
  <c r="AZ426" i="1"/>
  <c r="AL426" i="1" s="1"/>
  <c r="AS426" i="1"/>
  <c r="P426" i="1" s="1"/>
  <c r="O426" i="1" s="1"/>
  <c r="AN426" i="1"/>
  <c r="AM426" i="1"/>
  <c r="AF426" i="1"/>
  <c r="AE426" i="1"/>
  <c r="AD426" i="1" s="1"/>
  <c r="W426" i="1"/>
  <c r="U426" i="1"/>
  <c r="Q426" i="1"/>
  <c r="BF425" i="1"/>
  <c r="BE425" i="1"/>
  <c r="BC425" i="1"/>
  <c r="BB425" i="1"/>
  <c r="AZ425" i="1"/>
  <c r="AL425" i="1" s="1"/>
  <c r="AS425" i="1"/>
  <c r="P425" i="1" s="1"/>
  <c r="AN425" i="1"/>
  <c r="AF425" i="1"/>
  <c r="AE425" i="1"/>
  <c r="AD425" i="1" s="1"/>
  <c r="Z425" i="1"/>
  <c r="AA425" i="1" s="1"/>
  <c r="AB425" i="1" s="1"/>
  <c r="W425" i="1"/>
  <c r="Q425" i="1"/>
  <c r="O425" i="1"/>
  <c r="AH425" i="1" s="1"/>
  <c r="BF424" i="1"/>
  <c r="BE424" i="1"/>
  <c r="BC424" i="1"/>
  <c r="BB424" i="1"/>
  <c r="AZ424" i="1" s="1"/>
  <c r="R424" i="1" s="1"/>
  <c r="BA424" i="1"/>
  <c r="AS424" i="1"/>
  <c r="P424" i="1" s="1"/>
  <c r="AN424" i="1"/>
  <c r="AL424" i="1"/>
  <c r="AF424" i="1"/>
  <c r="AE424" i="1"/>
  <c r="AD424" i="1" s="1"/>
  <c r="W424" i="1"/>
  <c r="U424" i="1"/>
  <c r="Q424" i="1"/>
  <c r="O424" i="1"/>
  <c r="BF423" i="1"/>
  <c r="BE423" i="1"/>
  <c r="BC423" i="1"/>
  <c r="Z423" i="1" s="1"/>
  <c r="BB423" i="1"/>
  <c r="BA423" i="1"/>
  <c r="AZ423" i="1"/>
  <c r="AS423" i="1"/>
  <c r="P423" i="1" s="1"/>
  <c r="O423" i="1" s="1"/>
  <c r="AN423" i="1"/>
  <c r="AM423" i="1"/>
  <c r="AL423" i="1"/>
  <c r="AF423" i="1"/>
  <c r="AE423" i="1"/>
  <c r="AD423" i="1" s="1"/>
  <c r="W423" i="1"/>
  <c r="U423" i="1"/>
  <c r="R423" i="1"/>
  <c r="Q423" i="1"/>
  <c r="BF422" i="1"/>
  <c r="BE422" i="1"/>
  <c r="BC422" i="1"/>
  <c r="BB422" i="1"/>
  <c r="BA422" i="1"/>
  <c r="AZ422" i="1"/>
  <c r="AL422" i="1" s="1"/>
  <c r="AS422" i="1"/>
  <c r="P422" i="1" s="1"/>
  <c r="O422" i="1" s="1"/>
  <c r="AN422" i="1"/>
  <c r="AM422" i="1"/>
  <c r="AF422" i="1"/>
  <c r="AE422" i="1"/>
  <c r="AD422" i="1" s="1"/>
  <c r="W422" i="1"/>
  <c r="U422" i="1"/>
  <c r="Q422" i="1"/>
  <c r="BF421" i="1"/>
  <c r="BE421" i="1"/>
  <c r="BC421" i="1"/>
  <c r="BB421" i="1"/>
  <c r="AZ421" i="1"/>
  <c r="AL421" i="1" s="1"/>
  <c r="AS421" i="1"/>
  <c r="P421" i="1" s="1"/>
  <c r="AN421" i="1"/>
  <c r="AF421" i="1"/>
  <c r="AE421" i="1"/>
  <c r="AD421" i="1" s="1"/>
  <c r="Z421" i="1"/>
  <c r="AA421" i="1" s="1"/>
  <c r="AB421" i="1" s="1"/>
  <c r="W421" i="1"/>
  <c r="AI421" i="1" s="1"/>
  <c r="Q421" i="1"/>
  <c r="O421" i="1"/>
  <c r="AH421" i="1" s="1"/>
  <c r="BF420" i="1"/>
  <c r="BE420" i="1"/>
  <c r="BC420" i="1"/>
  <c r="BB420" i="1"/>
  <c r="AZ420" i="1" s="1"/>
  <c r="R420" i="1" s="1"/>
  <c r="BA420" i="1"/>
  <c r="AS420" i="1"/>
  <c r="P420" i="1" s="1"/>
  <c r="AN420" i="1"/>
  <c r="AL420" i="1"/>
  <c r="AF420" i="1"/>
  <c r="AE420" i="1"/>
  <c r="AD420" i="1" s="1"/>
  <c r="W420" i="1"/>
  <c r="U420" i="1"/>
  <c r="Q420" i="1"/>
  <c r="O420" i="1"/>
  <c r="BF419" i="1"/>
  <c r="BE419" i="1"/>
  <c r="BC419" i="1"/>
  <c r="Z419" i="1" s="1"/>
  <c r="BB419" i="1"/>
  <c r="AZ419" i="1" s="1"/>
  <c r="R419" i="1" s="1"/>
  <c r="BA419" i="1"/>
  <c r="AS419" i="1"/>
  <c r="AN419" i="1"/>
  <c r="Q419" i="1" s="1"/>
  <c r="AM419" i="1"/>
  <c r="AL419" i="1"/>
  <c r="AF419" i="1"/>
  <c r="AE419" i="1"/>
  <c r="AD419" i="1"/>
  <c r="W419" i="1"/>
  <c r="U419" i="1"/>
  <c r="P419" i="1"/>
  <c r="O419" i="1" s="1"/>
  <c r="BF418" i="1"/>
  <c r="BE418" i="1"/>
  <c r="BC418" i="1"/>
  <c r="BD418" i="1" s="1"/>
  <c r="BB418" i="1"/>
  <c r="BA418" i="1"/>
  <c r="AZ418" i="1"/>
  <c r="AL418" i="1" s="1"/>
  <c r="AS418" i="1"/>
  <c r="P418" i="1" s="1"/>
  <c r="O418" i="1" s="1"/>
  <c r="AN418" i="1"/>
  <c r="AM418" i="1"/>
  <c r="AF418" i="1"/>
  <c r="AE418" i="1"/>
  <c r="AD418" i="1" s="1"/>
  <c r="W418" i="1"/>
  <c r="U418" i="1"/>
  <c r="R418" i="1"/>
  <c r="Q418" i="1"/>
  <c r="BF417" i="1"/>
  <c r="BE417" i="1"/>
  <c r="BC417" i="1"/>
  <c r="BB417" i="1"/>
  <c r="AZ417" i="1" s="1"/>
  <c r="AS417" i="1"/>
  <c r="P417" i="1" s="1"/>
  <c r="AN417" i="1"/>
  <c r="AF417" i="1"/>
  <c r="AE417" i="1"/>
  <c r="AD417" i="1" s="1"/>
  <c r="Z417" i="1"/>
  <c r="AA417" i="1" s="1"/>
  <c r="AB417" i="1" s="1"/>
  <c r="W417" i="1"/>
  <c r="R417" i="1"/>
  <c r="Q417" i="1"/>
  <c r="O417" i="1"/>
  <c r="AH417" i="1" s="1"/>
  <c r="BF416" i="1"/>
  <c r="BE416" i="1"/>
  <c r="BC416" i="1"/>
  <c r="Z416" i="1" s="1"/>
  <c r="AA416" i="1" s="1"/>
  <c r="AB416" i="1" s="1"/>
  <c r="BB416" i="1"/>
  <c r="BA416" i="1"/>
  <c r="AZ416" i="1"/>
  <c r="AL416" i="1" s="1"/>
  <c r="AS416" i="1"/>
  <c r="P416" i="1" s="1"/>
  <c r="O416" i="1" s="1"/>
  <c r="AN416" i="1"/>
  <c r="AM416" i="1"/>
  <c r="AF416" i="1"/>
  <c r="AE416" i="1"/>
  <c r="AD416" i="1" s="1"/>
  <c r="W416" i="1"/>
  <c r="U416" i="1"/>
  <c r="R416" i="1"/>
  <c r="Q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AD415" i="1" s="1"/>
  <c r="W415" i="1"/>
  <c r="U415" i="1"/>
  <c r="Q415" i="1"/>
  <c r="BF414" i="1"/>
  <c r="BE414" i="1"/>
  <c r="BC414" i="1"/>
  <c r="BB414" i="1"/>
  <c r="AZ414" i="1" s="1"/>
  <c r="AS414" i="1"/>
  <c r="P414" i="1" s="1"/>
  <c r="O414" i="1" s="1"/>
  <c r="AN414" i="1"/>
  <c r="AM414" i="1"/>
  <c r="AF414" i="1"/>
  <c r="AE414" i="1"/>
  <c r="AD414" i="1" s="1"/>
  <c r="W414" i="1"/>
  <c r="Q414" i="1"/>
  <c r="BF413" i="1"/>
  <c r="BE413" i="1"/>
  <c r="BC413" i="1"/>
  <c r="BD413" i="1" s="1"/>
  <c r="BB413" i="1"/>
  <c r="BA413" i="1"/>
  <c r="AZ413" i="1"/>
  <c r="AS413" i="1"/>
  <c r="P413" i="1" s="1"/>
  <c r="O413" i="1" s="1"/>
  <c r="AN413" i="1"/>
  <c r="AM413" i="1"/>
  <c r="AL413" i="1"/>
  <c r="AF413" i="1"/>
  <c r="AE413" i="1"/>
  <c r="AD413" i="1" s="1"/>
  <c r="W413" i="1"/>
  <c r="U413" i="1"/>
  <c r="R413" i="1"/>
  <c r="Q413" i="1"/>
  <c r="BF412" i="1"/>
  <c r="BE412" i="1"/>
  <c r="BC412" i="1"/>
  <c r="Z412" i="1" s="1"/>
  <c r="BB412" i="1"/>
  <c r="BA412" i="1"/>
  <c r="AZ412" i="1"/>
  <c r="AL412" i="1" s="1"/>
  <c r="AS412" i="1"/>
  <c r="P412" i="1" s="1"/>
  <c r="O412" i="1" s="1"/>
  <c r="AN412" i="1"/>
  <c r="AM412" i="1"/>
  <c r="AF412" i="1"/>
  <c r="AE412" i="1"/>
  <c r="AD412" i="1" s="1"/>
  <c r="AA412" i="1"/>
  <c r="AB412" i="1" s="1"/>
  <c r="AI412" i="1" s="1"/>
  <c r="W412" i="1"/>
  <c r="U412" i="1"/>
  <c r="R412" i="1"/>
  <c r="Q412" i="1"/>
  <c r="BF411" i="1"/>
  <c r="BE411" i="1"/>
  <c r="BC411" i="1"/>
  <c r="BB411" i="1"/>
  <c r="AZ411" i="1" s="1"/>
  <c r="AS411" i="1"/>
  <c r="P411" i="1" s="1"/>
  <c r="O411" i="1" s="1"/>
  <c r="AN411" i="1"/>
  <c r="AF411" i="1"/>
  <c r="AE411" i="1"/>
  <c r="AD411" i="1" s="1"/>
  <c r="W411" i="1"/>
  <c r="U411" i="1"/>
  <c r="Q411" i="1"/>
  <c r="BF410" i="1"/>
  <c r="BE410" i="1"/>
  <c r="BC410" i="1"/>
  <c r="BB410" i="1"/>
  <c r="AZ410" i="1" s="1"/>
  <c r="AS410" i="1"/>
  <c r="P410" i="1" s="1"/>
  <c r="O410" i="1" s="1"/>
  <c r="AN410" i="1"/>
  <c r="AM410" i="1"/>
  <c r="AF410" i="1"/>
  <c r="AE410" i="1"/>
  <c r="AD410" i="1" s="1"/>
  <c r="W410" i="1"/>
  <c r="Q410" i="1"/>
  <c r="BF409" i="1"/>
  <c r="BE409" i="1"/>
  <c r="BC409" i="1"/>
  <c r="BD409" i="1" s="1"/>
  <c r="BB409" i="1"/>
  <c r="BA409" i="1"/>
  <c r="AZ409" i="1"/>
  <c r="AS409" i="1"/>
  <c r="P409" i="1" s="1"/>
  <c r="O409" i="1" s="1"/>
  <c r="AN409" i="1"/>
  <c r="AM409" i="1"/>
  <c r="AL409" i="1"/>
  <c r="AF409" i="1"/>
  <c r="AE409" i="1"/>
  <c r="AD409" i="1" s="1"/>
  <c r="W409" i="1"/>
  <c r="U409" i="1"/>
  <c r="R409" i="1"/>
  <c r="Q409" i="1"/>
  <c r="BF408" i="1"/>
  <c r="BE408" i="1"/>
  <c r="BC408" i="1"/>
  <c r="Z408" i="1" s="1"/>
  <c r="BB408" i="1"/>
  <c r="BA408" i="1"/>
  <c r="AZ408" i="1"/>
  <c r="AL408" i="1" s="1"/>
  <c r="AS408" i="1"/>
  <c r="P408" i="1" s="1"/>
  <c r="O408" i="1" s="1"/>
  <c r="AN408" i="1"/>
  <c r="AM408" i="1"/>
  <c r="AF408" i="1"/>
  <c r="AE408" i="1"/>
  <c r="AD408" i="1" s="1"/>
  <c r="W408" i="1"/>
  <c r="U408" i="1"/>
  <c r="R408" i="1"/>
  <c r="Q408" i="1"/>
  <c r="BF407" i="1"/>
  <c r="BE407" i="1"/>
  <c r="BC407" i="1"/>
  <c r="BB407" i="1"/>
  <c r="AZ407" i="1" s="1"/>
  <c r="AS407" i="1"/>
  <c r="P407" i="1" s="1"/>
  <c r="O407" i="1" s="1"/>
  <c r="AN407" i="1"/>
  <c r="AF407" i="1"/>
  <c r="AE407" i="1"/>
  <c r="AD407" i="1" s="1"/>
  <c r="W407" i="1"/>
  <c r="U407" i="1"/>
  <c r="Q407" i="1"/>
  <c r="BF406" i="1"/>
  <c r="BE406" i="1"/>
  <c r="BC406" i="1"/>
  <c r="BD406" i="1" s="1"/>
  <c r="BB406" i="1"/>
  <c r="AZ406" i="1" s="1"/>
  <c r="AS406" i="1"/>
  <c r="P406" i="1" s="1"/>
  <c r="O406" i="1" s="1"/>
  <c r="AN406" i="1"/>
  <c r="AM406" i="1"/>
  <c r="AF406" i="1"/>
  <c r="AE406" i="1"/>
  <c r="AD406" i="1" s="1"/>
  <c r="W406" i="1"/>
  <c r="Q406" i="1"/>
  <c r="BF405" i="1"/>
  <c r="BE405" i="1"/>
  <c r="BC405" i="1"/>
  <c r="BD405" i="1" s="1"/>
  <c r="BB405" i="1"/>
  <c r="BA405" i="1"/>
  <c r="AZ405" i="1"/>
  <c r="AS405" i="1"/>
  <c r="P405" i="1" s="1"/>
  <c r="O405" i="1" s="1"/>
  <c r="AN405" i="1"/>
  <c r="AM405" i="1"/>
  <c r="AL405" i="1"/>
  <c r="AF405" i="1"/>
  <c r="AE405" i="1"/>
  <c r="AD405" i="1" s="1"/>
  <c r="W405" i="1"/>
  <c r="U405" i="1"/>
  <c r="R405" i="1"/>
  <c r="Q405" i="1"/>
  <c r="BF404" i="1"/>
  <c r="BE404" i="1"/>
  <c r="BC404" i="1"/>
  <c r="Z404" i="1" s="1"/>
  <c r="AA404" i="1" s="1"/>
  <c r="AB404" i="1" s="1"/>
  <c r="BB404" i="1"/>
  <c r="BA404" i="1"/>
  <c r="AZ404" i="1"/>
  <c r="AL404" i="1" s="1"/>
  <c r="AS404" i="1"/>
  <c r="P404" i="1" s="1"/>
  <c r="O404" i="1" s="1"/>
  <c r="AN404" i="1"/>
  <c r="AM404" i="1"/>
  <c r="AF404" i="1"/>
  <c r="AE404" i="1"/>
  <c r="AD404" i="1" s="1"/>
  <c r="W404" i="1"/>
  <c r="U404" i="1"/>
  <c r="R404" i="1"/>
  <c r="Q404" i="1"/>
  <c r="BF403" i="1"/>
  <c r="BE403" i="1"/>
  <c r="BC403" i="1"/>
  <c r="BB403" i="1"/>
  <c r="AZ403" i="1" s="1"/>
  <c r="AS403" i="1"/>
  <c r="P403" i="1" s="1"/>
  <c r="O403" i="1" s="1"/>
  <c r="AN403" i="1"/>
  <c r="AF403" i="1"/>
  <c r="AE403" i="1"/>
  <c r="AD403" i="1" s="1"/>
  <c r="W403" i="1"/>
  <c r="U403" i="1"/>
  <c r="Q403" i="1"/>
  <c r="BF402" i="1"/>
  <c r="BE402" i="1"/>
  <c r="BC402" i="1"/>
  <c r="BD402" i="1" s="1"/>
  <c r="BB402" i="1"/>
  <c r="AZ402" i="1" s="1"/>
  <c r="AM402" i="1" s="1"/>
  <c r="AS402" i="1"/>
  <c r="P402" i="1" s="1"/>
  <c r="AN402" i="1"/>
  <c r="AF402" i="1"/>
  <c r="AE402" i="1"/>
  <c r="AD402" i="1" s="1"/>
  <c r="W402" i="1"/>
  <c r="Q402" i="1"/>
  <c r="O402" i="1"/>
  <c r="BF401" i="1"/>
  <c r="BE401" i="1"/>
  <c r="BC401" i="1"/>
  <c r="BD401" i="1" s="1"/>
  <c r="BB401" i="1"/>
  <c r="BA401" i="1"/>
  <c r="AZ401" i="1"/>
  <c r="AS401" i="1"/>
  <c r="P401" i="1" s="1"/>
  <c r="O401" i="1" s="1"/>
  <c r="AN401" i="1"/>
  <c r="AM401" i="1"/>
  <c r="AL401" i="1"/>
  <c r="AF401" i="1"/>
  <c r="AE401" i="1"/>
  <c r="AD401" i="1" s="1"/>
  <c r="W401" i="1"/>
  <c r="U401" i="1"/>
  <c r="R401" i="1"/>
  <c r="Q401" i="1"/>
  <c r="BF400" i="1"/>
  <c r="BE400" i="1"/>
  <c r="BC400" i="1"/>
  <c r="BB400" i="1"/>
  <c r="BA400" i="1"/>
  <c r="AZ400" i="1"/>
  <c r="AL400" i="1" s="1"/>
  <c r="AS400" i="1"/>
  <c r="P400" i="1" s="1"/>
  <c r="O400" i="1" s="1"/>
  <c r="AN400" i="1"/>
  <c r="AM400" i="1"/>
  <c r="AF400" i="1"/>
  <c r="AE400" i="1"/>
  <c r="AD400" i="1" s="1"/>
  <c r="W400" i="1"/>
  <c r="U400" i="1"/>
  <c r="R400" i="1"/>
  <c r="Q400" i="1"/>
  <c r="BF399" i="1"/>
  <c r="BE399" i="1"/>
  <c r="BC399" i="1"/>
  <c r="BB399" i="1"/>
  <c r="AZ399" i="1" s="1"/>
  <c r="AS399" i="1"/>
  <c r="P399" i="1" s="1"/>
  <c r="O399" i="1" s="1"/>
  <c r="AN399" i="1"/>
  <c r="AF399" i="1"/>
  <c r="AE399" i="1"/>
  <c r="AD399" i="1" s="1"/>
  <c r="W399" i="1"/>
  <c r="Q399" i="1"/>
  <c r="BF398" i="1"/>
  <c r="BE398" i="1"/>
  <c r="BC398" i="1"/>
  <c r="BB398" i="1"/>
  <c r="AZ398" i="1" s="1"/>
  <c r="AS398" i="1"/>
  <c r="P398" i="1" s="1"/>
  <c r="O398" i="1" s="1"/>
  <c r="AN398" i="1"/>
  <c r="AM398" i="1"/>
  <c r="AF398" i="1"/>
  <c r="AE398" i="1"/>
  <c r="AD398" i="1" s="1"/>
  <c r="W398" i="1"/>
  <c r="Q398" i="1"/>
  <c r="BF397" i="1"/>
  <c r="BE397" i="1"/>
  <c r="BC397" i="1"/>
  <c r="BD397" i="1" s="1"/>
  <c r="BB397" i="1"/>
  <c r="BA397" i="1"/>
  <c r="AZ397" i="1"/>
  <c r="AS397" i="1"/>
  <c r="P397" i="1" s="1"/>
  <c r="O397" i="1" s="1"/>
  <c r="AN397" i="1"/>
  <c r="AM397" i="1"/>
  <c r="AL397" i="1"/>
  <c r="AF397" i="1"/>
  <c r="AE397" i="1"/>
  <c r="AD397" i="1" s="1"/>
  <c r="W397" i="1"/>
  <c r="U397" i="1"/>
  <c r="R397" i="1"/>
  <c r="Q397" i="1"/>
  <c r="BF396" i="1"/>
  <c r="BE396" i="1"/>
  <c r="BC396" i="1"/>
  <c r="BB396" i="1"/>
  <c r="BA396" i="1"/>
  <c r="AZ396" i="1"/>
  <c r="AL396" i="1" s="1"/>
  <c r="AS396" i="1"/>
  <c r="P396" i="1" s="1"/>
  <c r="O396" i="1" s="1"/>
  <c r="AN396" i="1"/>
  <c r="AM396" i="1"/>
  <c r="AF396" i="1"/>
  <c r="AE396" i="1"/>
  <c r="AD396" i="1" s="1"/>
  <c r="W396" i="1"/>
  <c r="U396" i="1"/>
  <c r="R396" i="1"/>
  <c r="Q396" i="1"/>
  <c r="BF395" i="1"/>
  <c r="BE395" i="1"/>
  <c r="BC395" i="1"/>
  <c r="BB395" i="1"/>
  <c r="AZ395" i="1" s="1"/>
  <c r="AS395" i="1"/>
  <c r="P395" i="1" s="1"/>
  <c r="AN395" i="1"/>
  <c r="AM395" i="1"/>
  <c r="AF395" i="1"/>
  <c r="AE395" i="1"/>
  <c r="AD395" i="1" s="1"/>
  <c r="W395" i="1"/>
  <c r="U395" i="1"/>
  <c r="Q395" i="1"/>
  <c r="O395" i="1"/>
  <c r="BF394" i="1"/>
  <c r="BE394" i="1"/>
  <c r="BC394" i="1"/>
  <c r="BB394" i="1"/>
  <c r="AZ394" i="1" s="1"/>
  <c r="AS394" i="1"/>
  <c r="P394" i="1" s="1"/>
  <c r="O394" i="1" s="1"/>
  <c r="AN394" i="1"/>
  <c r="AM394" i="1"/>
  <c r="AF394" i="1"/>
  <c r="AE394" i="1"/>
  <c r="AD394" i="1" s="1"/>
  <c r="W394" i="1"/>
  <c r="Q394" i="1"/>
  <c r="BF393" i="1"/>
  <c r="BE393" i="1"/>
  <c r="BC393" i="1"/>
  <c r="BD393" i="1" s="1"/>
  <c r="BB393" i="1"/>
  <c r="BA393" i="1"/>
  <c r="AZ393" i="1"/>
  <c r="AS393" i="1"/>
  <c r="P393" i="1" s="1"/>
  <c r="O393" i="1" s="1"/>
  <c r="AN393" i="1"/>
  <c r="AM393" i="1"/>
  <c r="AL393" i="1"/>
  <c r="AF393" i="1"/>
  <c r="AE393" i="1"/>
  <c r="AD393" i="1" s="1"/>
  <c r="W393" i="1"/>
  <c r="U393" i="1"/>
  <c r="R393" i="1"/>
  <c r="Q393" i="1"/>
  <c r="BF392" i="1"/>
  <c r="BE392" i="1"/>
  <c r="BC392" i="1"/>
  <c r="BB392" i="1"/>
  <c r="BA392" i="1"/>
  <c r="AZ392" i="1"/>
  <c r="AL392" i="1" s="1"/>
  <c r="AS392" i="1"/>
  <c r="P392" i="1" s="1"/>
  <c r="O392" i="1" s="1"/>
  <c r="AN392" i="1"/>
  <c r="AM392" i="1"/>
  <c r="AF392" i="1"/>
  <c r="AE392" i="1"/>
  <c r="AD392" i="1" s="1"/>
  <c r="W392" i="1"/>
  <c r="U392" i="1"/>
  <c r="R392" i="1"/>
  <c r="Q392" i="1"/>
  <c r="BF391" i="1"/>
  <c r="BE391" i="1"/>
  <c r="BC391" i="1"/>
  <c r="BB391" i="1"/>
  <c r="AZ391" i="1" s="1"/>
  <c r="AS391" i="1"/>
  <c r="P391" i="1" s="1"/>
  <c r="O391" i="1" s="1"/>
  <c r="AN391" i="1"/>
  <c r="AM391" i="1"/>
  <c r="AF391" i="1"/>
  <c r="AE391" i="1"/>
  <c r="AD391" i="1" s="1"/>
  <c r="W391" i="1"/>
  <c r="U391" i="1"/>
  <c r="Q391" i="1"/>
  <c r="BF390" i="1"/>
  <c r="BE390" i="1"/>
  <c r="BC390" i="1"/>
  <c r="BB390" i="1"/>
  <c r="AZ390" i="1" s="1"/>
  <c r="AM390" i="1" s="1"/>
  <c r="AS390" i="1"/>
  <c r="P390" i="1" s="1"/>
  <c r="AN390" i="1"/>
  <c r="AF390" i="1"/>
  <c r="AE390" i="1"/>
  <c r="AD390" i="1" s="1"/>
  <c r="W390" i="1"/>
  <c r="Q390" i="1"/>
  <c r="O390" i="1"/>
  <c r="BF389" i="1"/>
  <c r="BE389" i="1"/>
  <c r="BC389" i="1"/>
  <c r="BD389" i="1" s="1"/>
  <c r="BB389" i="1"/>
  <c r="BA389" i="1"/>
  <c r="AZ389" i="1"/>
  <c r="AS389" i="1"/>
  <c r="P389" i="1" s="1"/>
  <c r="O389" i="1" s="1"/>
  <c r="AN389" i="1"/>
  <c r="AM389" i="1"/>
  <c r="AL389" i="1"/>
  <c r="AF389" i="1"/>
  <c r="AE389" i="1"/>
  <c r="AD389" i="1" s="1"/>
  <c r="W389" i="1"/>
  <c r="U389" i="1"/>
  <c r="R389" i="1"/>
  <c r="Q389" i="1"/>
  <c r="BF388" i="1"/>
  <c r="BE388" i="1"/>
  <c r="BC388" i="1"/>
  <c r="BB388" i="1"/>
  <c r="BA388" i="1"/>
  <c r="AZ388" i="1"/>
  <c r="AL388" i="1" s="1"/>
  <c r="AS388" i="1"/>
  <c r="P388" i="1" s="1"/>
  <c r="O388" i="1" s="1"/>
  <c r="AN388" i="1"/>
  <c r="AM388" i="1"/>
  <c r="AF388" i="1"/>
  <c r="AE388" i="1"/>
  <c r="AD388" i="1" s="1"/>
  <c r="W388" i="1"/>
  <c r="U388" i="1"/>
  <c r="R388" i="1"/>
  <c r="Q388" i="1"/>
  <c r="BF387" i="1"/>
  <c r="BE387" i="1"/>
  <c r="BC387" i="1"/>
  <c r="BB387" i="1"/>
  <c r="AZ387" i="1" s="1"/>
  <c r="AS387" i="1"/>
  <c r="P387" i="1" s="1"/>
  <c r="AN387" i="1"/>
  <c r="AM387" i="1"/>
  <c r="AF387" i="1"/>
  <c r="AE387" i="1"/>
  <c r="AD387" i="1" s="1"/>
  <c r="W387" i="1"/>
  <c r="U387" i="1"/>
  <c r="Q387" i="1"/>
  <c r="O387" i="1"/>
  <c r="BF386" i="1"/>
  <c r="BE386" i="1"/>
  <c r="BC386" i="1"/>
  <c r="BD386" i="1" s="1"/>
  <c r="BB386" i="1"/>
  <c r="AZ386" i="1" s="1"/>
  <c r="AM386" i="1" s="1"/>
  <c r="AS386" i="1"/>
  <c r="P386" i="1" s="1"/>
  <c r="AN386" i="1"/>
  <c r="AF386" i="1"/>
  <c r="AE386" i="1"/>
  <c r="AD386" i="1" s="1"/>
  <c r="W386" i="1"/>
  <c r="Q386" i="1"/>
  <c r="O386" i="1"/>
  <c r="BF385" i="1"/>
  <c r="BE385" i="1"/>
  <c r="BC385" i="1"/>
  <c r="BD385" i="1" s="1"/>
  <c r="BB385" i="1"/>
  <c r="BA385" i="1"/>
  <c r="AZ385" i="1"/>
  <c r="AS385" i="1"/>
  <c r="P385" i="1" s="1"/>
  <c r="O385" i="1" s="1"/>
  <c r="AN385" i="1"/>
  <c r="AM385" i="1"/>
  <c r="AL385" i="1"/>
  <c r="AF385" i="1"/>
  <c r="AE385" i="1"/>
  <c r="AD385" i="1" s="1"/>
  <c r="W385" i="1"/>
  <c r="U385" i="1"/>
  <c r="R385" i="1"/>
  <c r="Q385" i="1"/>
  <c r="BF384" i="1"/>
  <c r="BE384" i="1"/>
  <c r="BC384" i="1"/>
  <c r="BB384" i="1"/>
  <c r="BA384" i="1"/>
  <c r="AZ384" i="1"/>
  <c r="AL384" i="1" s="1"/>
  <c r="AS384" i="1"/>
  <c r="P384" i="1" s="1"/>
  <c r="O384" i="1" s="1"/>
  <c r="AN384" i="1"/>
  <c r="AM384" i="1"/>
  <c r="AF384" i="1"/>
  <c r="AE384" i="1"/>
  <c r="AD384" i="1" s="1"/>
  <c r="W384" i="1"/>
  <c r="U384" i="1"/>
  <c r="R384" i="1"/>
  <c r="Q384" i="1"/>
  <c r="BF383" i="1"/>
  <c r="BE383" i="1"/>
  <c r="BC383" i="1"/>
  <c r="BB383" i="1"/>
  <c r="AZ383" i="1" s="1"/>
  <c r="AS383" i="1"/>
  <c r="P383" i="1" s="1"/>
  <c r="O383" i="1" s="1"/>
  <c r="AN383" i="1"/>
  <c r="AF383" i="1"/>
  <c r="AE383" i="1"/>
  <c r="AD383" i="1" s="1"/>
  <c r="W383" i="1"/>
  <c r="Q383" i="1"/>
  <c r="BF382" i="1"/>
  <c r="BE382" i="1"/>
  <c r="BC382" i="1"/>
  <c r="BB382" i="1"/>
  <c r="AZ382" i="1" s="1"/>
  <c r="AS382" i="1"/>
  <c r="P382" i="1" s="1"/>
  <c r="O382" i="1" s="1"/>
  <c r="AN382" i="1"/>
  <c r="AM382" i="1"/>
  <c r="AF382" i="1"/>
  <c r="AE382" i="1"/>
  <c r="AD382" i="1" s="1"/>
  <c r="W382" i="1"/>
  <c r="Q382" i="1"/>
  <c r="BF381" i="1"/>
  <c r="BE381" i="1"/>
  <c r="BC381" i="1"/>
  <c r="BD381" i="1" s="1"/>
  <c r="BB381" i="1"/>
  <c r="BA381" i="1"/>
  <c r="AZ381" i="1"/>
  <c r="AS381" i="1"/>
  <c r="P381" i="1" s="1"/>
  <c r="O381" i="1" s="1"/>
  <c r="AN381" i="1"/>
  <c r="AM381" i="1"/>
  <c r="AL381" i="1"/>
  <c r="AF381" i="1"/>
  <c r="AE381" i="1"/>
  <c r="AD381" i="1" s="1"/>
  <c r="W381" i="1"/>
  <c r="U381" i="1"/>
  <c r="R381" i="1"/>
  <c r="Q381" i="1"/>
  <c r="BF380" i="1"/>
  <c r="BE380" i="1"/>
  <c r="BC380" i="1"/>
  <c r="BB380" i="1"/>
  <c r="BA380" i="1"/>
  <c r="AZ380" i="1"/>
  <c r="AL380" i="1" s="1"/>
  <c r="AS380" i="1"/>
  <c r="P380" i="1" s="1"/>
  <c r="O380" i="1" s="1"/>
  <c r="AN380" i="1"/>
  <c r="AM380" i="1"/>
  <c r="AF380" i="1"/>
  <c r="AE380" i="1"/>
  <c r="AD380" i="1" s="1"/>
  <c r="W380" i="1"/>
  <c r="U380" i="1"/>
  <c r="R380" i="1"/>
  <c r="Q380" i="1"/>
  <c r="BF379" i="1"/>
  <c r="BE379" i="1"/>
  <c r="BC379" i="1"/>
  <c r="BB379" i="1"/>
  <c r="BA379" i="1"/>
  <c r="AZ379" i="1"/>
  <c r="AL379" i="1" s="1"/>
  <c r="AS379" i="1"/>
  <c r="P379" i="1" s="1"/>
  <c r="AN379" i="1"/>
  <c r="AM379" i="1"/>
  <c r="AF379" i="1"/>
  <c r="AE379" i="1"/>
  <c r="AD379" i="1" s="1"/>
  <c r="W379" i="1"/>
  <c r="U379" i="1"/>
  <c r="R379" i="1"/>
  <c r="Q379" i="1"/>
  <c r="O379" i="1"/>
  <c r="BF378" i="1"/>
  <c r="BE378" i="1"/>
  <c r="BC378" i="1"/>
  <c r="BB378" i="1"/>
  <c r="AZ378" i="1" s="1"/>
  <c r="BA378" i="1" s="1"/>
  <c r="AS378" i="1"/>
  <c r="P378" i="1" s="1"/>
  <c r="O378" i="1" s="1"/>
  <c r="AN378" i="1"/>
  <c r="AM378" i="1"/>
  <c r="AF378" i="1"/>
  <c r="AE378" i="1"/>
  <c r="AD378" i="1" s="1"/>
  <c r="W378" i="1"/>
  <c r="Q378" i="1"/>
  <c r="BF377" i="1"/>
  <c r="BE377" i="1"/>
  <c r="BC377" i="1"/>
  <c r="BB377" i="1"/>
  <c r="BA377" i="1"/>
  <c r="AZ377" i="1"/>
  <c r="AS377" i="1"/>
  <c r="P377" i="1" s="1"/>
  <c r="O377" i="1" s="1"/>
  <c r="AN377" i="1"/>
  <c r="AM377" i="1"/>
  <c r="AL377" i="1"/>
  <c r="AF377" i="1"/>
  <c r="AE377" i="1"/>
  <c r="AD377" i="1" s="1"/>
  <c r="W377" i="1"/>
  <c r="U377" i="1"/>
  <c r="R377" i="1"/>
  <c r="Q377" i="1"/>
  <c r="BF376" i="1"/>
  <c r="BE376" i="1"/>
  <c r="BC376" i="1"/>
  <c r="BB376" i="1"/>
  <c r="BA376" i="1"/>
  <c r="AZ376" i="1"/>
  <c r="AL376" i="1" s="1"/>
  <c r="AS376" i="1"/>
  <c r="P376" i="1" s="1"/>
  <c r="AN376" i="1"/>
  <c r="AM376" i="1"/>
  <c r="AF376" i="1"/>
  <c r="AE376" i="1"/>
  <c r="AD376" i="1" s="1"/>
  <c r="W376" i="1"/>
  <c r="U376" i="1"/>
  <c r="R376" i="1"/>
  <c r="Q376" i="1"/>
  <c r="O376" i="1"/>
  <c r="BF375" i="1"/>
  <c r="BE375" i="1"/>
  <c r="BC375" i="1"/>
  <c r="BB375" i="1"/>
  <c r="BA375" i="1"/>
  <c r="AZ375" i="1"/>
  <c r="AL375" i="1" s="1"/>
  <c r="AS375" i="1"/>
  <c r="P375" i="1" s="1"/>
  <c r="AN375" i="1"/>
  <c r="AM375" i="1"/>
  <c r="AF375" i="1"/>
  <c r="AE375" i="1"/>
  <c r="AD375" i="1" s="1"/>
  <c r="W375" i="1"/>
  <c r="U375" i="1"/>
  <c r="R375" i="1"/>
  <c r="Q375" i="1"/>
  <c r="O375" i="1"/>
  <c r="BF374" i="1"/>
  <c r="BE374" i="1"/>
  <c r="BC374" i="1"/>
  <c r="BB374" i="1"/>
  <c r="AZ374" i="1" s="1"/>
  <c r="BA374" i="1" s="1"/>
  <c r="AS374" i="1"/>
  <c r="P374" i="1" s="1"/>
  <c r="O374" i="1" s="1"/>
  <c r="AN374" i="1"/>
  <c r="AM374" i="1"/>
  <c r="AF374" i="1"/>
  <c r="AE374" i="1"/>
  <c r="AD374" i="1" s="1"/>
  <c r="W374" i="1"/>
  <c r="Q374" i="1"/>
  <c r="BF373" i="1"/>
  <c r="BE373" i="1"/>
  <c r="BC373" i="1"/>
  <c r="BB373" i="1"/>
  <c r="BA373" i="1"/>
  <c r="AZ373" i="1"/>
  <c r="AS373" i="1"/>
  <c r="P373" i="1" s="1"/>
  <c r="O373" i="1" s="1"/>
  <c r="AN373" i="1"/>
  <c r="AM373" i="1"/>
  <c r="AL373" i="1"/>
  <c r="AF373" i="1"/>
  <c r="AE373" i="1"/>
  <c r="AD373" i="1" s="1"/>
  <c r="W373" i="1"/>
  <c r="U373" i="1"/>
  <c r="R373" i="1"/>
  <c r="Q373" i="1"/>
  <c r="BF372" i="1"/>
  <c r="BE372" i="1"/>
  <c r="BC372" i="1"/>
  <c r="BB372" i="1"/>
  <c r="BA372" i="1"/>
  <c r="AZ372" i="1"/>
  <c r="AL372" i="1" s="1"/>
  <c r="AS372" i="1"/>
  <c r="P372" i="1" s="1"/>
  <c r="AN372" i="1"/>
  <c r="AM372" i="1"/>
  <c r="AF372" i="1"/>
  <c r="AE372" i="1"/>
  <c r="AD372" i="1" s="1"/>
  <c r="W372" i="1"/>
  <c r="U372" i="1"/>
  <c r="R372" i="1"/>
  <c r="Q372" i="1"/>
  <c r="O372" i="1"/>
  <c r="BF371" i="1"/>
  <c r="BE371" i="1"/>
  <c r="BC371" i="1"/>
  <c r="BB371" i="1"/>
  <c r="BA371" i="1"/>
  <c r="AZ371" i="1"/>
  <c r="AL371" i="1" s="1"/>
  <c r="AS371" i="1"/>
  <c r="P371" i="1" s="1"/>
  <c r="AN371" i="1"/>
  <c r="AM371" i="1"/>
  <c r="AF371" i="1"/>
  <c r="AE371" i="1"/>
  <c r="AD371" i="1" s="1"/>
  <c r="W371" i="1"/>
  <c r="U371" i="1"/>
  <c r="R371" i="1"/>
  <c r="Q371" i="1"/>
  <c r="O371" i="1"/>
  <c r="BF370" i="1"/>
  <c r="BE370" i="1"/>
  <c r="BC370" i="1"/>
  <c r="BB370" i="1"/>
  <c r="AZ370" i="1" s="1"/>
  <c r="BA370" i="1"/>
  <c r="AS370" i="1"/>
  <c r="P370" i="1" s="1"/>
  <c r="AN370" i="1"/>
  <c r="AM370" i="1"/>
  <c r="AF370" i="1"/>
  <c r="AE370" i="1"/>
  <c r="AD370" i="1" s="1"/>
  <c r="W370" i="1"/>
  <c r="U370" i="1"/>
  <c r="Q370" i="1"/>
  <c r="O370" i="1"/>
  <c r="BF369" i="1"/>
  <c r="BE369" i="1"/>
  <c r="BC369" i="1"/>
  <c r="BB369" i="1"/>
  <c r="BA369" i="1"/>
  <c r="AZ369" i="1"/>
  <c r="AS369" i="1"/>
  <c r="P369" i="1" s="1"/>
  <c r="AN369" i="1"/>
  <c r="AM369" i="1"/>
  <c r="AL369" i="1"/>
  <c r="AF369" i="1"/>
  <c r="AE369" i="1"/>
  <c r="AD369" i="1" s="1"/>
  <c r="W369" i="1"/>
  <c r="U369" i="1"/>
  <c r="R369" i="1"/>
  <c r="Q369" i="1"/>
  <c r="O369" i="1"/>
  <c r="BF368" i="1"/>
  <c r="BE368" i="1"/>
  <c r="BC368" i="1"/>
  <c r="BB368" i="1"/>
  <c r="BA368" i="1"/>
  <c r="AZ368" i="1"/>
  <c r="AL368" i="1" s="1"/>
  <c r="AS368" i="1"/>
  <c r="P368" i="1" s="1"/>
  <c r="AN368" i="1"/>
  <c r="AM368" i="1"/>
  <c r="AF368" i="1"/>
  <c r="AE368" i="1"/>
  <c r="AD368" i="1" s="1"/>
  <c r="W368" i="1"/>
  <c r="U368" i="1"/>
  <c r="R368" i="1"/>
  <c r="Q368" i="1"/>
  <c r="O368" i="1"/>
  <c r="BF367" i="1"/>
  <c r="BE367" i="1"/>
  <c r="BC367" i="1"/>
  <c r="BB367" i="1"/>
  <c r="BA367" i="1"/>
  <c r="AZ367" i="1"/>
  <c r="AL367" i="1" s="1"/>
  <c r="AS367" i="1"/>
  <c r="P367" i="1" s="1"/>
  <c r="AN367" i="1"/>
  <c r="AM367" i="1"/>
  <c r="AF367" i="1"/>
  <c r="AE367" i="1"/>
  <c r="AD367" i="1" s="1"/>
  <c r="W367" i="1"/>
  <c r="U367" i="1"/>
  <c r="R367" i="1"/>
  <c r="Q367" i="1"/>
  <c r="O367" i="1"/>
  <c r="BF366" i="1"/>
  <c r="BE366" i="1"/>
  <c r="BC366" i="1"/>
  <c r="BB366" i="1"/>
  <c r="AZ366" i="1" s="1"/>
  <c r="BA366" i="1"/>
  <c r="AS366" i="1"/>
  <c r="P366" i="1" s="1"/>
  <c r="AN366" i="1"/>
  <c r="AM366" i="1"/>
  <c r="AF366" i="1"/>
  <c r="AE366" i="1"/>
  <c r="AD366" i="1" s="1"/>
  <c r="W366" i="1"/>
  <c r="U366" i="1"/>
  <c r="Q366" i="1"/>
  <c r="O366" i="1"/>
  <c r="BF365" i="1"/>
  <c r="BE365" i="1"/>
  <c r="BC365" i="1"/>
  <c r="BB365" i="1"/>
  <c r="BA365" i="1"/>
  <c r="AZ365" i="1"/>
  <c r="AS365" i="1"/>
  <c r="P365" i="1" s="1"/>
  <c r="AN365" i="1"/>
  <c r="AM365" i="1"/>
  <c r="AL365" i="1"/>
  <c r="AF365" i="1"/>
  <c r="AE365" i="1"/>
  <c r="AD365" i="1" s="1"/>
  <c r="W365" i="1"/>
  <c r="U365" i="1"/>
  <c r="R365" i="1"/>
  <c r="Q365" i="1"/>
  <c r="O365" i="1"/>
  <c r="BF364" i="1"/>
  <c r="BE364" i="1"/>
  <c r="BC364" i="1"/>
  <c r="BB364" i="1"/>
  <c r="BA364" i="1"/>
  <c r="AZ364" i="1"/>
  <c r="AL364" i="1" s="1"/>
  <c r="AS364" i="1"/>
  <c r="P364" i="1" s="1"/>
  <c r="AN364" i="1"/>
  <c r="AM364" i="1"/>
  <c r="AF364" i="1"/>
  <c r="AE364" i="1"/>
  <c r="AD364" i="1" s="1"/>
  <c r="W364" i="1"/>
  <c r="U364" i="1"/>
  <c r="R364" i="1"/>
  <c r="Q364" i="1"/>
  <c r="O364" i="1"/>
  <c r="BF363" i="1"/>
  <c r="BE363" i="1"/>
  <c r="BC363" i="1"/>
  <c r="BB363" i="1"/>
  <c r="BA363" i="1"/>
  <c r="AZ363" i="1"/>
  <c r="AL363" i="1" s="1"/>
  <c r="AS363" i="1"/>
  <c r="P363" i="1" s="1"/>
  <c r="AN363" i="1"/>
  <c r="AM363" i="1"/>
  <c r="AF363" i="1"/>
  <c r="AE363" i="1"/>
  <c r="AD363" i="1" s="1"/>
  <c r="W363" i="1"/>
  <c r="U363" i="1"/>
  <c r="R363" i="1"/>
  <c r="Q363" i="1"/>
  <c r="O363" i="1"/>
  <c r="BF362" i="1"/>
  <c r="BE362" i="1"/>
  <c r="BC362" i="1"/>
  <c r="BB362" i="1"/>
  <c r="AZ362" i="1" s="1"/>
  <c r="AM362" i="1" s="1"/>
  <c r="BA362" i="1"/>
  <c r="AS362" i="1"/>
  <c r="P362" i="1" s="1"/>
  <c r="AN362" i="1"/>
  <c r="AF362" i="1"/>
  <c r="AE362" i="1"/>
  <c r="AD362" i="1" s="1"/>
  <c r="W362" i="1"/>
  <c r="U362" i="1"/>
  <c r="Q362" i="1"/>
  <c r="O362" i="1"/>
  <c r="BF361" i="1"/>
  <c r="BE361" i="1"/>
  <c r="BC361" i="1"/>
  <c r="BB361" i="1"/>
  <c r="BA361" i="1"/>
  <c r="AZ361" i="1"/>
  <c r="AS361" i="1"/>
  <c r="P361" i="1" s="1"/>
  <c r="AN361" i="1"/>
  <c r="AM361" i="1"/>
  <c r="AL361" i="1"/>
  <c r="AF361" i="1"/>
  <c r="AE361" i="1"/>
  <c r="AD361" i="1" s="1"/>
  <c r="W361" i="1"/>
  <c r="U361" i="1"/>
  <c r="R361" i="1"/>
  <c r="Q361" i="1"/>
  <c r="O361" i="1"/>
  <c r="BF360" i="1"/>
  <c r="BE360" i="1"/>
  <c r="BC360" i="1"/>
  <c r="BB360" i="1"/>
  <c r="BA360" i="1"/>
  <c r="AZ360" i="1"/>
  <c r="AL360" i="1" s="1"/>
  <c r="AS360" i="1"/>
  <c r="P360" i="1" s="1"/>
  <c r="AN360" i="1"/>
  <c r="AM360" i="1"/>
  <c r="AF360" i="1"/>
  <c r="AE360" i="1"/>
  <c r="AD360" i="1" s="1"/>
  <c r="W360" i="1"/>
  <c r="U360" i="1"/>
  <c r="R360" i="1"/>
  <c r="Q360" i="1"/>
  <c r="O360" i="1"/>
  <c r="BF359" i="1"/>
  <c r="BE359" i="1"/>
  <c r="BC359" i="1"/>
  <c r="BB359" i="1"/>
  <c r="BA359" i="1"/>
  <c r="AZ359" i="1"/>
  <c r="AL359" i="1" s="1"/>
  <c r="AS359" i="1"/>
  <c r="P359" i="1" s="1"/>
  <c r="AN359" i="1"/>
  <c r="AM359" i="1"/>
  <c r="AF359" i="1"/>
  <c r="AE359" i="1"/>
  <c r="AD359" i="1" s="1"/>
  <c r="W359" i="1"/>
  <c r="U359" i="1"/>
  <c r="R359" i="1"/>
  <c r="Q359" i="1"/>
  <c r="O359" i="1"/>
  <c r="BF358" i="1"/>
  <c r="BE358" i="1"/>
  <c r="BC358" i="1"/>
  <c r="BB358" i="1"/>
  <c r="AZ358" i="1" s="1"/>
  <c r="BA358" i="1" s="1"/>
  <c r="AS358" i="1"/>
  <c r="P358" i="1" s="1"/>
  <c r="AN358" i="1"/>
  <c r="AF358" i="1"/>
  <c r="AE358" i="1"/>
  <c r="AD358" i="1" s="1"/>
  <c r="W358" i="1"/>
  <c r="Q358" i="1"/>
  <c r="O358" i="1"/>
  <c r="BF357" i="1"/>
  <c r="BE357" i="1"/>
  <c r="BC357" i="1"/>
  <c r="BB357" i="1"/>
  <c r="BA357" i="1"/>
  <c r="AZ357" i="1"/>
  <c r="AS357" i="1"/>
  <c r="P357" i="1" s="1"/>
  <c r="O357" i="1" s="1"/>
  <c r="AN357" i="1"/>
  <c r="AM357" i="1"/>
  <c r="AL357" i="1"/>
  <c r="AF357" i="1"/>
  <c r="AE357" i="1"/>
  <c r="AD357" i="1" s="1"/>
  <c r="W357" i="1"/>
  <c r="U357" i="1"/>
  <c r="R357" i="1"/>
  <c r="Q357" i="1"/>
  <c r="BF356" i="1"/>
  <c r="BE356" i="1"/>
  <c r="BC356" i="1"/>
  <c r="BB356" i="1"/>
  <c r="BA356" i="1"/>
  <c r="AZ356" i="1"/>
  <c r="AL356" i="1" s="1"/>
  <c r="AS356" i="1"/>
  <c r="P356" i="1" s="1"/>
  <c r="AN356" i="1"/>
  <c r="AM356" i="1"/>
  <c r="AF356" i="1"/>
  <c r="AE356" i="1"/>
  <c r="AD356" i="1" s="1"/>
  <c r="W356" i="1"/>
  <c r="U356" i="1"/>
  <c r="R356" i="1"/>
  <c r="Q356" i="1"/>
  <c r="O356" i="1"/>
  <c r="BF355" i="1"/>
  <c r="BE355" i="1"/>
  <c r="BC355" i="1"/>
  <c r="BB355" i="1"/>
  <c r="BA355" i="1"/>
  <c r="AZ355" i="1"/>
  <c r="AL355" i="1" s="1"/>
  <c r="AS355" i="1"/>
  <c r="P355" i="1" s="1"/>
  <c r="AN355" i="1"/>
  <c r="AM355" i="1"/>
  <c r="AF355" i="1"/>
  <c r="AE355" i="1"/>
  <c r="AD355" i="1" s="1"/>
  <c r="W355" i="1"/>
  <c r="U355" i="1"/>
  <c r="R355" i="1"/>
  <c r="Q355" i="1"/>
  <c r="O355" i="1"/>
  <c r="BF354" i="1"/>
  <c r="BE354" i="1"/>
  <c r="BC354" i="1"/>
  <c r="BB354" i="1"/>
  <c r="AZ354" i="1" s="1"/>
  <c r="AS354" i="1"/>
  <c r="P354" i="1" s="1"/>
  <c r="AN354" i="1"/>
  <c r="AF354" i="1"/>
  <c r="AE354" i="1"/>
  <c r="AD354" i="1" s="1"/>
  <c r="W354" i="1"/>
  <c r="Q354" i="1"/>
  <c r="O354" i="1"/>
  <c r="BF353" i="1"/>
  <c r="BE353" i="1"/>
  <c r="BC353" i="1"/>
  <c r="BB353" i="1"/>
  <c r="BA353" i="1"/>
  <c r="AZ353" i="1"/>
  <c r="AS353" i="1"/>
  <c r="P353" i="1" s="1"/>
  <c r="O353" i="1" s="1"/>
  <c r="AN353" i="1"/>
  <c r="AM353" i="1"/>
  <c r="AL353" i="1"/>
  <c r="AF353" i="1"/>
  <c r="AE353" i="1"/>
  <c r="AD353" i="1" s="1"/>
  <c r="W353" i="1"/>
  <c r="U353" i="1"/>
  <c r="R353" i="1"/>
  <c r="Q353" i="1"/>
  <c r="BF352" i="1"/>
  <c r="BE352" i="1"/>
  <c r="BC352" i="1"/>
  <c r="BB352" i="1"/>
  <c r="BA352" i="1"/>
  <c r="AZ352" i="1"/>
  <c r="AL352" i="1" s="1"/>
  <c r="AS352" i="1"/>
  <c r="P352" i="1" s="1"/>
  <c r="O352" i="1" s="1"/>
  <c r="AN352" i="1"/>
  <c r="AM352" i="1"/>
  <c r="AF352" i="1"/>
  <c r="AE352" i="1"/>
  <c r="AD352" i="1" s="1"/>
  <c r="W352" i="1"/>
  <c r="U352" i="1"/>
  <c r="R352" i="1"/>
  <c r="Q352" i="1"/>
  <c r="BF351" i="1"/>
  <c r="BE351" i="1"/>
  <c r="BC351" i="1"/>
  <c r="BB351" i="1"/>
  <c r="BA351" i="1"/>
  <c r="AZ351" i="1"/>
  <c r="AL351" i="1" s="1"/>
  <c r="AS351" i="1"/>
  <c r="P351" i="1" s="1"/>
  <c r="AN351" i="1"/>
  <c r="AM351" i="1"/>
  <c r="AF351" i="1"/>
  <c r="AE351" i="1"/>
  <c r="AD351" i="1" s="1"/>
  <c r="W351" i="1"/>
  <c r="U351" i="1"/>
  <c r="R351" i="1"/>
  <c r="Q351" i="1"/>
  <c r="O351" i="1"/>
  <c r="BF350" i="1"/>
  <c r="BE350" i="1"/>
  <c r="BC350" i="1"/>
  <c r="BB350" i="1"/>
  <c r="AZ350" i="1" s="1"/>
  <c r="BA350" i="1" s="1"/>
  <c r="AS350" i="1"/>
  <c r="P350" i="1" s="1"/>
  <c r="O350" i="1" s="1"/>
  <c r="AN350" i="1"/>
  <c r="AF350" i="1"/>
  <c r="AE350" i="1"/>
  <c r="AD350" i="1" s="1"/>
  <c r="W350" i="1"/>
  <c r="U350" i="1"/>
  <c r="Q350" i="1"/>
  <c r="BF349" i="1"/>
  <c r="BE349" i="1"/>
  <c r="BC349" i="1"/>
  <c r="BB349" i="1"/>
  <c r="BA349" i="1"/>
  <c r="AZ349" i="1"/>
  <c r="AS349" i="1"/>
  <c r="P349" i="1" s="1"/>
  <c r="O349" i="1" s="1"/>
  <c r="AN349" i="1"/>
  <c r="AM349" i="1"/>
  <c r="AL349" i="1"/>
  <c r="AF349" i="1"/>
  <c r="AE349" i="1"/>
  <c r="AD349" i="1" s="1"/>
  <c r="W349" i="1"/>
  <c r="U349" i="1"/>
  <c r="R349" i="1"/>
  <c r="Q349" i="1"/>
  <c r="BF348" i="1"/>
  <c r="BE348" i="1"/>
  <c r="BC348" i="1"/>
  <c r="BB348" i="1"/>
  <c r="BA348" i="1"/>
  <c r="AZ348" i="1"/>
  <c r="AL348" i="1" s="1"/>
  <c r="AS348" i="1"/>
  <c r="P348" i="1" s="1"/>
  <c r="AN348" i="1"/>
  <c r="AM348" i="1"/>
  <c r="AF348" i="1"/>
  <c r="AE348" i="1"/>
  <c r="AD348" i="1" s="1"/>
  <c r="W348" i="1"/>
  <c r="U348" i="1"/>
  <c r="R348" i="1"/>
  <c r="Q348" i="1"/>
  <c r="O348" i="1"/>
  <c r="BF347" i="1"/>
  <c r="BE347" i="1"/>
  <c r="BC347" i="1"/>
  <c r="BB347" i="1"/>
  <c r="BA347" i="1"/>
  <c r="AZ347" i="1"/>
  <c r="AL347" i="1" s="1"/>
  <c r="AS347" i="1"/>
  <c r="P347" i="1" s="1"/>
  <c r="AN347" i="1"/>
  <c r="AF347" i="1"/>
  <c r="AE347" i="1"/>
  <c r="AD347" i="1" s="1"/>
  <c r="Z347" i="1"/>
  <c r="AA347" i="1" s="1"/>
  <c r="AB347" i="1" s="1"/>
  <c r="W347" i="1"/>
  <c r="U347" i="1"/>
  <c r="R347" i="1"/>
  <c r="Q347" i="1"/>
  <c r="O347" i="1"/>
  <c r="AH347" i="1" s="1"/>
  <c r="BF346" i="1"/>
  <c r="BE346" i="1"/>
  <c r="BD346" i="1"/>
  <c r="BC346" i="1"/>
  <c r="Z346" i="1" s="1"/>
  <c r="BB346" i="1"/>
  <c r="AZ346" i="1" s="1"/>
  <c r="R346" i="1" s="1"/>
  <c r="BA346" i="1"/>
  <c r="AS346" i="1"/>
  <c r="P346" i="1" s="1"/>
  <c r="AN346" i="1"/>
  <c r="AF346" i="1"/>
  <c r="AE346" i="1"/>
  <c r="AD346" i="1" s="1"/>
  <c r="W346" i="1"/>
  <c r="U346" i="1"/>
  <c r="Q346" i="1"/>
  <c r="O346" i="1"/>
  <c r="BF345" i="1"/>
  <c r="BE345" i="1"/>
  <c r="BC345" i="1"/>
  <c r="Z345" i="1" s="1"/>
  <c r="AA345" i="1" s="1"/>
  <c r="AB345" i="1" s="1"/>
  <c r="BB345" i="1"/>
  <c r="BA345" i="1"/>
  <c r="AZ345" i="1"/>
  <c r="AS345" i="1"/>
  <c r="AN345" i="1"/>
  <c r="Q345" i="1" s="1"/>
  <c r="AM345" i="1"/>
  <c r="AL345" i="1"/>
  <c r="AF345" i="1"/>
  <c r="AE345" i="1"/>
  <c r="W345" i="1"/>
  <c r="AI345" i="1" s="1"/>
  <c r="U345" i="1"/>
  <c r="R345" i="1"/>
  <c r="P345" i="1"/>
  <c r="O345" i="1" s="1"/>
  <c r="BF344" i="1"/>
  <c r="BE344" i="1"/>
  <c r="BC344" i="1"/>
  <c r="BB344" i="1"/>
  <c r="BA344" i="1"/>
  <c r="AZ344" i="1"/>
  <c r="AL344" i="1" s="1"/>
  <c r="AS344" i="1"/>
  <c r="AN344" i="1"/>
  <c r="AM344" i="1"/>
  <c r="AF344" i="1"/>
  <c r="AE344" i="1"/>
  <c r="AD344" i="1" s="1"/>
  <c r="Z344" i="1"/>
  <c r="W344" i="1"/>
  <c r="U344" i="1"/>
  <c r="R344" i="1"/>
  <c r="Q344" i="1"/>
  <c r="P344" i="1"/>
  <c r="O344" i="1" s="1"/>
  <c r="BF343" i="1"/>
  <c r="BE343" i="1"/>
  <c r="BC343" i="1"/>
  <c r="BB343" i="1"/>
  <c r="AZ343" i="1" s="1"/>
  <c r="AS343" i="1"/>
  <c r="P343" i="1" s="1"/>
  <c r="O343" i="1" s="1"/>
  <c r="AN343" i="1"/>
  <c r="AF343" i="1"/>
  <c r="AE343" i="1"/>
  <c r="AD343" i="1" s="1"/>
  <c r="Z343" i="1"/>
  <c r="W343" i="1"/>
  <c r="U343" i="1"/>
  <c r="Q343" i="1"/>
  <c r="BF342" i="1"/>
  <c r="BE342" i="1"/>
  <c r="BD342" i="1"/>
  <c r="BC342" i="1"/>
  <c r="Z342" i="1" s="1"/>
  <c r="BB342" i="1"/>
  <c r="AZ342" i="1" s="1"/>
  <c r="R342" i="1" s="1"/>
  <c r="BA342" i="1"/>
  <c r="AS342" i="1"/>
  <c r="P342" i="1" s="1"/>
  <c r="AN342" i="1"/>
  <c r="AL342" i="1"/>
  <c r="AF342" i="1"/>
  <c r="AE342" i="1"/>
  <c r="AD342" i="1" s="1"/>
  <c r="W342" i="1"/>
  <c r="U342" i="1"/>
  <c r="Q342" i="1"/>
  <c r="O342" i="1"/>
  <c r="BF341" i="1"/>
  <c r="BE341" i="1"/>
  <c r="BC341" i="1"/>
  <c r="BD341" i="1" s="1"/>
  <c r="BB341" i="1"/>
  <c r="BA341" i="1"/>
  <c r="AZ341" i="1"/>
  <c r="AS341" i="1"/>
  <c r="P341" i="1" s="1"/>
  <c r="O341" i="1" s="1"/>
  <c r="AN341" i="1"/>
  <c r="AM341" i="1"/>
  <c r="AL341" i="1"/>
  <c r="AF341" i="1"/>
  <c r="AE341" i="1"/>
  <c r="Z341" i="1"/>
  <c r="AA341" i="1" s="1"/>
  <c r="AB341" i="1" s="1"/>
  <c r="W341" i="1"/>
  <c r="U341" i="1"/>
  <c r="R341" i="1"/>
  <c r="Q341" i="1"/>
  <c r="BF340" i="1"/>
  <c r="BE340" i="1"/>
  <c r="BC340" i="1"/>
  <c r="BB340" i="1"/>
  <c r="AZ340" i="1"/>
  <c r="AL340" i="1" s="1"/>
  <c r="AS340" i="1"/>
  <c r="AN340" i="1"/>
  <c r="AM340" i="1"/>
  <c r="AF340" i="1"/>
  <c r="AE340" i="1"/>
  <c r="AD340" i="1"/>
  <c r="W340" i="1"/>
  <c r="Q340" i="1"/>
  <c r="P340" i="1"/>
  <c r="O340" i="1"/>
  <c r="AH340" i="1" s="1"/>
  <c r="BF339" i="1"/>
  <c r="BE339" i="1"/>
  <c r="BC339" i="1"/>
  <c r="BD339" i="1" s="1"/>
  <c r="BB339" i="1"/>
  <c r="BA339" i="1"/>
  <c r="AZ339" i="1"/>
  <c r="AS339" i="1"/>
  <c r="AN339" i="1"/>
  <c r="Q339" i="1" s="1"/>
  <c r="AM339" i="1"/>
  <c r="AL339" i="1"/>
  <c r="AF339" i="1"/>
  <c r="AE339" i="1"/>
  <c r="AD339" i="1" s="1"/>
  <c r="W339" i="1"/>
  <c r="U339" i="1"/>
  <c r="R339" i="1"/>
  <c r="P339" i="1"/>
  <c r="O339" i="1" s="1"/>
  <c r="AH339" i="1" s="1"/>
  <c r="BF338" i="1"/>
  <c r="BE338" i="1"/>
  <c r="BC338" i="1"/>
  <c r="BD338" i="1" s="1"/>
  <c r="BB338" i="1"/>
  <c r="AZ338" i="1"/>
  <c r="AS338" i="1"/>
  <c r="P338" i="1" s="1"/>
  <c r="O338" i="1" s="1"/>
  <c r="AN338" i="1"/>
  <c r="AH338" i="1"/>
  <c r="AF338" i="1"/>
  <c r="AE338" i="1"/>
  <c r="AD338" i="1" s="1"/>
  <c r="Z338" i="1"/>
  <c r="W338" i="1"/>
  <c r="R338" i="1"/>
  <c r="Q338" i="1"/>
  <c r="BF337" i="1"/>
  <c r="BE337" i="1"/>
  <c r="BC337" i="1"/>
  <c r="Z337" i="1" s="1"/>
  <c r="BB337" i="1"/>
  <c r="AZ337" i="1" s="1"/>
  <c r="AS337" i="1"/>
  <c r="P337" i="1" s="1"/>
  <c r="O337" i="1" s="1"/>
  <c r="AN337" i="1"/>
  <c r="AF337" i="1"/>
  <c r="AE337" i="1"/>
  <c r="AD337" i="1" s="1"/>
  <c r="W337" i="1"/>
  <c r="Q337" i="1"/>
  <c r="BF336" i="1"/>
  <c r="BE336" i="1"/>
  <c r="BD336" i="1"/>
  <c r="BC336" i="1"/>
  <c r="Z336" i="1" s="1"/>
  <c r="BB336" i="1"/>
  <c r="AZ336" i="1" s="1"/>
  <c r="AS336" i="1"/>
  <c r="P336" i="1" s="1"/>
  <c r="O336" i="1" s="1"/>
  <c r="AN336" i="1"/>
  <c r="AL336" i="1"/>
  <c r="AF336" i="1"/>
  <c r="AE336" i="1"/>
  <c r="AD336" i="1"/>
  <c r="W336" i="1"/>
  <c r="Q336" i="1"/>
  <c r="BF335" i="1"/>
  <c r="BE335" i="1"/>
  <c r="BC335" i="1"/>
  <c r="BD335" i="1" s="1"/>
  <c r="BB335" i="1"/>
  <c r="BA335" i="1"/>
  <c r="AZ335" i="1"/>
  <c r="AS335" i="1"/>
  <c r="AN335" i="1"/>
  <c r="Q335" i="1" s="1"/>
  <c r="AM335" i="1"/>
  <c r="AL335" i="1"/>
  <c r="AF335" i="1"/>
  <c r="AE335" i="1"/>
  <c r="W335" i="1"/>
  <c r="U335" i="1"/>
  <c r="R335" i="1"/>
  <c r="P335" i="1"/>
  <c r="O335" i="1" s="1"/>
  <c r="AH335" i="1" s="1"/>
  <c r="BF334" i="1"/>
  <c r="BE334" i="1"/>
  <c r="BC334" i="1"/>
  <c r="BD334" i="1" s="1"/>
  <c r="BB334" i="1"/>
  <c r="AZ334" i="1"/>
  <c r="AS334" i="1"/>
  <c r="P334" i="1" s="1"/>
  <c r="O334" i="1" s="1"/>
  <c r="AH334" i="1" s="1"/>
  <c r="AN334" i="1"/>
  <c r="AF334" i="1"/>
  <c r="AE334" i="1"/>
  <c r="AD334" i="1" s="1"/>
  <c r="Z334" i="1"/>
  <c r="W334" i="1"/>
  <c r="R334" i="1"/>
  <c r="Q334" i="1"/>
  <c r="BF333" i="1"/>
  <c r="BE333" i="1"/>
  <c r="BC333" i="1"/>
  <c r="Z333" i="1" s="1"/>
  <c r="BB333" i="1"/>
  <c r="AZ333" i="1" s="1"/>
  <c r="AS333" i="1"/>
  <c r="P333" i="1" s="1"/>
  <c r="O333" i="1" s="1"/>
  <c r="AN333" i="1"/>
  <c r="AF333" i="1"/>
  <c r="AE333" i="1"/>
  <c r="AD333" i="1" s="1"/>
  <c r="W333" i="1"/>
  <c r="Q333" i="1"/>
  <c r="BF332" i="1"/>
  <c r="BE332" i="1"/>
  <c r="BD332" i="1"/>
  <c r="BC332" i="1"/>
  <c r="Z332" i="1" s="1"/>
  <c r="BB332" i="1"/>
  <c r="AZ332" i="1" s="1"/>
  <c r="AS332" i="1"/>
  <c r="P332" i="1" s="1"/>
  <c r="O332" i="1" s="1"/>
  <c r="AN332" i="1"/>
  <c r="AL332" i="1"/>
  <c r="AF332" i="1"/>
  <c r="AE332" i="1"/>
  <c r="AD332" i="1"/>
  <c r="W332" i="1"/>
  <c r="Q332" i="1"/>
  <c r="BF331" i="1"/>
  <c r="BE331" i="1"/>
  <c r="BC331" i="1"/>
  <c r="BD331" i="1" s="1"/>
  <c r="BB331" i="1"/>
  <c r="BA331" i="1"/>
  <c r="AZ331" i="1"/>
  <c r="AS331" i="1"/>
  <c r="AN331" i="1"/>
  <c r="Q331" i="1" s="1"/>
  <c r="AM331" i="1"/>
  <c r="AL331" i="1"/>
  <c r="AF331" i="1"/>
  <c r="AE331" i="1"/>
  <c r="AD331" i="1" s="1"/>
  <c r="W331" i="1"/>
  <c r="U331" i="1"/>
  <c r="R331" i="1"/>
  <c r="P331" i="1"/>
  <c r="O331" i="1" s="1"/>
  <c r="AH331" i="1" s="1"/>
  <c r="BF330" i="1"/>
  <c r="BE330" i="1"/>
  <c r="BC330" i="1"/>
  <c r="BD330" i="1" s="1"/>
  <c r="BB330" i="1"/>
  <c r="AZ330" i="1"/>
  <c r="AS330" i="1"/>
  <c r="P330" i="1" s="1"/>
  <c r="O330" i="1" s="1"/>
  <c r="AN330" i="1"/>
  <c r="AH330" i="1"/>
  <c r="AF330" i="1"/>
  <c r="AE330" i="1"/>
  <c r="AD330" i="1" s="1"/>
  <c r="Z330" i="1"/>
  <c r="W330" i="1"/>
  <c r="R330" i="1"/>
  <c r="Q330" i="1"/>
  <c r="BF329" i="1"/>
  <c r="BE329" i="1"/>
  <c r="BC329" i="1"/>
  <c r="Z329" i="1" s="1"/>
  <c r="BB329" i="1"/>
  <c r="AZ329" i="1" s="1"/>
  <c r="AS329" i="1"/>
  <c r="P329" i="1" s="1"/>
  <c r="O329" i="1" s="1"/>
  <c r="AN329" i="1"/>
  <c r="AF329" i="1"/>
  <c r="AE329" i="1"/>
  <c r="AD329" i="1" s="1"/>
  <c r="W329" i="1"/>
  <c r="Q329" i="1"/>
  <c r="BF328" i="1"/>
  <c r="BE328" i="1"/>
  <c r="BD328" i="1"/>
  <c r="BC328" i="1"/>
  <c r="Z328" i="1" s="1"/>
  <c r="BB328" i="1"/>
  <c r="AZ328" i="1" s="1"/>
  <c r="AL328" i="1" s="1"/>
  <c r="AS328" i="1"/>
  <c r="P328" i="1" s="1"/>
  <c r="O328" i="1" s="1"/>
  <c r="AN328" i="1"/>
  <c r="AF328" i="1"/>
  <c r="AE328" i="1"/>
  <c r="AD328" i="1"/>
  <c r="W328" i="1"/>
  <c r="Q328" i="1"/>
  <c r="BF327" i="1"/>
  <c r="BE327" i="1"/>
  <c r="BC327" i="1"/>
  <c r="BD327" i="1" s="1"/>
  <c r="BB327" i="1"/>
  <c r="BA327" i="1"/>
  <c r="AZ327" i="1"/>
  <c r="AS327" i="1"/>
  <c r="AN327" i="1"/>
  <c r="Q327" i="1" s="1"/>
  <c r="AM327" i="1"/>
  <c r="AL327" i="1"/>
  <c r="AF327" i="1"/>
  <c r="AE327" i="1"/>
  <c r="AD327" i="1" s="1"/>
  <c r="W327" i="1"/>
  <c r="U327" i="1"/>
  <c r="R327" i="1"/>
  <c r="P327" i="1"/>
  <c r="O327" i="1" s="1"/>
  <c r="AH327" i="1" s="1"/>
  <c r="BF326" i="1"/>
  <c r="BE326" i="1"/>
  <c r="BC326" i="1"/>
  <c r="BD326" i="1" s="1"/>
  <c r="BB326" i="1"/>
  <c r="AZ326" i="1"/>
  <c r="AS326" i="1"/>
  <c r="P326" i="1" s="1"/>
  <c r="O326" i="1" s="1"/>
  <c r="AH326" i="1" s="1"/>
  <c r="AN326" i="1"/>
  <c r="AF326" i="1"/>
  <c r="AE326" i="1"/>
  <c r="AD326" i="1" s="1"/>
  <c r="Z326" i="1"/>
  <c r="W326" i="1"/>
  <c r="R326" i="1"/>
  <c r="Q326" i="1"/>
  <c r="BF325" i="1"/>
  <c r="BE325" i="1"/>
  <c r="BC325" i="1"/>
  <c r="Z325" i="1" s="1"/>
  <c r="BB325" i="1"/>
  <c r="AZ325" i="1" s="1"/>
  <c r="AS325" i="1"/>
  <c r="P325" i="1" s="1"/>
  <c r="O325" i="1" s="1"/>
  <c r="AN325" i="1"/>
  <c r="AF325" i="1"/>
  <c r="AE325" i="1"/>
  <c r="AD325" i="1" s="1"/>
  <c r="W325" i="1"/>
  <c r="Q325" i="1"/>
  <c r="BF324" i="1"/>
  <c r="BE324" i="1"/>
  <c r="BD324" i="1"/>
  <c r="BC324" i="1"/>
  <c r="Z324" i="1" s="1"/>
  <c r="BB324" i="1"/>
  <c r="AZ324" i="1" s="1"/>
  <c r="AS324" i="1"/>
  <c r="P324" i="1" s="1"/>
  <c r="O324" i="1" s="1"/>
  <c r="AN324" i="1"/>
  <c r="AL324" i="1"/>
  <c r="AF324" i="1"/>
  <c r="AE324" i="1"/>
  <c r="AD324" i="1"/>
  <c r="W324" i="1"/>
  <c r="Q324" i="1"/>
  <c r="BF323" i="1"/>
  <c r="BE323" i="1"/>
  <c r="BC323" i="1"/>
  <c r="BD323" i="1" s="1"/>
  <c r="BB323" i="1"/>
  <c r="BA323" i="1"/>
  <c r="AZ323" i="1"/>
  <c r="AS323" i="1"/>
  <c r="AN323" i="1"/>
  <c r="Q323" i="1" s="1"/>
  <c r="AM323" i="1"/>
  <c r="AL323" i="1"/>
  <c r="AF323" i="1"/>
  <c r="AE323" i="1"/>
  <c r="AD323" i="1" s="1"/>
  <c r="W323" i="1"/>
  <c r="U323" i="1"/>
  <c r="R323" i="1"/>
  <c r="P323" i="1"/>
  <c r="O323" i="1" s="1"/>
  <c r="AH323" i="1" s="1"/>
  <c r="BF322" i="1"/>
  <c r="BE322" i="1"/>
  <c r="BC322" i="1"/>
  <c r="BD322" i="1" s="1"/>
  <c r="BB322" i="1"/>
  <c r="AZ322" i="1"/>
  <c r="AS322" i="1"/>
  <c r="P322" i="1" s="1"/>
  <c r="O322" i="1" s="1"/>
  <c r="AN322" i="1"/>
  <c r="AH322" i="1"/>
  <c r="AF322" i="1"/>
  <c r="AE322" i="1"/>
  <c r="AD322" i="1" s="1"/>
  <c r="Z322" i="1"/>
  <c r="W322" i="1"/>
  <c r="R322" i="1"/>
  <c r="Q322" i="1"/>
  <c r="BF321" i="1"/>
  <c r="BE321" i="1"/>
  <c r="BC321" i="1"/>
  <c r="Z321" i="1" s="1"/>
  <c r="BB321" i="1"/>
  <c r="AZ321" i="1" s="1"/>
  <c r="AS321" i="1"/>
  <c r="P321" i="1" s="1"/>
  <c r="O321" i="1" s="1"/>
  <c r="AN321" i="1"/>
  <c r="AF321" i="1"/>
  <c r="AE321" i="1"/>
  <c r="AD321" i="1" s="1"/>
  <c r="W321" i="1"/>
  <c r="Q321" i="1"/>
  <c r="BF320" i="1"/>
  <c r="BE320" i="1"/>
  <c r="BD320" i="1"/>
  <c r="BC320" i="1"/>
  <c r="Z320" i="1" s="1"/>
  <c r="BB320" i="1"/>
  <c r="AZ320" i="1" s="1"/>
  <c r="AS320" i="1"/>
  <c r="P320" i="1" s="1"/>
  <c r="O320" i="1" s="1"/>
  <c r="AN320" i="1"/>
  <c r="AL320" i="1"/>
  <c r="AF320" i="1"/>
  <c r="AE320" i="1"/>
  <c r="AD320" i="1"/>
  <c r="W320" i="1"/>
  <c r="Q320" i="1"/>
  <c r="BF319" i="1"/>
  <c r="BE319" i="1"/>
  <c r="BC319" i="1"/>
  <c r="BD319" i="1" s="1"/>
  <c r="BB319" i="1"/>
  <c r="BA319" i="1"/>
  <c r="AZ319" i="1"/>
  <c r="AS319" i="1"/>
  <c r="AN319" i="1"/>
  <c r="Q319" i="1" s="1"/>
  <c r="AM319" i="1"/>
  <c r="AL319" i="1"/>
  <c r="AF319" i="1"/>
  <c r="AE319" i="1"/>
  <c r="W319" i="1"/>
  <c r="U319" i="1"/>
  <c r="R319" i="1"/>
  <c r="P319" i="1"/>
  <c r="O319" i="1" s="1"/>
  <c r="AH319" i="1" s="1"/>
  <c r="BF318" i="1"/>
  <c r="BE318" i="1"/>
  <c r="BC318" i="1"/>
  <c r="BD318" i="1" s="1"/>
  <c r="BB318" i="1"/>
  <c r="AZ318" i="1"/>
  <c r="AS318" i="1"/>
  <c r="P318" i="1" s="1"/>
  <c r="O318" i="1" s="1"/>
  <c r="AH318" i="1" s="1"/>
  <c r="AN318" i="1"/>
  <c r="AF318" i="1"/>
  <c r="AE318" i="1"/>
  <c r="AD318" i="1" s="1"/>
  <c r="Z318" i="1"/>
  <c r="W318" i="1"/>
  <c r="R318" i="1"/>
  <c r="Q318" i="1"/>
  <c r="BF317" i="1"/>
  <c r="BE317" i="1"/>
  <c r="BC317" i="1"/>
  <c r="Z317" i="1" s="1"/>
  <c r="BB317" i="1"/>
  <c r="AZ317" i="1" s="1"/>
  <c r="AS317" i="1"/>
  <c r="P317" i="1" s="1"/>
  <c r="O317" i="1" s="1"/>
  <c r="AN317" i="1"/>
  <c r="AF317" i="1"/>
  <c r="AE317" i="1"/>
  <c r="AD317" i="1" s="1"/>
  <c r="W317" i="1"/>
  <c r="Q317" i="1"/>
  <c r="BF316" i="1"/>
  <c r="BE316" i="1"/>
  <c r="BD316" i="1"/>
  <c r="BC316" i="1"/>
  <c r="Z316" i="1" s="1"/>
  <c r="BB316" i="1"/>
  <c r="AZ316" i="1" s="1"/>
  <c r="AS316" i="1"/>
  <c r="P316" i="1" s="1"/>
  <c r="O316" i="1" s="1"/>
  <c r="AN316" i="1"/>
  <c r="AL316" i="1"/>
  <c r="AF316" i="1"/>
  <c r="AE316" i="1"/>
  <c r="AD316" i="1"/>
  <c r="W316" i="1"/>
  <c r="Q316" i="1"/>
  <c r="BF315" i="1"/>
  <c r="BE315" i="1"/>
  <c r="BC315" i="1"/>
  <c r="BD315" i="1" s="1"/>
  <c r="BB315" i="1"/>
  <c r="BA315" i="1"/>
  <c r="AZ315" i="1"/>
  <c r="AS315" i="1"/>
  <c r="AN315" i="1"/>
  <c r="Q315" i="1" s="1"/>
  <c r="AM315" i="1"/>
  <c r="AL315" i="1"/>
  <c r="AF315" i="1"/>
  <c r="AE315" i="1"/>
  <c r="AD315" i="1" s="1"/>
  <c r="W315" i="1"/>
  <c r="U315" i="1"/>
  <c r="R315" i="1"/>
  <c r="P315" i="1"/>
  <c r="O315" i="1" s="1"/>
  <c r="AH315" i="1" s="1"/>
  <c r="BF314" i="1"/>
  <c r="BE314" i="1"/>
  <c r="BC314" i="1"/>
  <c r="BD314" i="1" s="1"/>
  <c r="BB314" i="1"/>
  <c r="AZ314" i="1"/>
  <c r="AS314" i="1"/>
  <c r="P314" i="1" s="1"/>
  <c r="O314" i="1" s="1"/>
  <c r="AN314" i="1"/>
  <c r="AH314" i="1"/>
  <c r="AF314" i="1"/>
  <c r="AE314" i="1"/>
  <c r="AD314" i="1" s="1"/>
  <c r="Z314" i="1"/>
  <c r="W314" i="1"/>
  <c r="R314" i="1"/>
  <c r="Q314" i="1"/>
  <c r="BF313" i="1"/>
  <c r="BE313" i="1"/>
  <c r="BC313" i="1"/>
  <c r="Z313" i="1" s="1"/>
  <c r="BB313" i="1"/>
  <c r="AZ313" i="1" s="1"/>
  <c r="AS313" i="1"/>
  <c r="P313" i="1" s="1"/>
  <c r="O313" i="1" s="1"/>
  <c r="AN313" i="1"/>
  <c r="AF313" i="1"/>
  <c r="AE313" i="1"/>
  <c r="AD313" i="1" s="1"/>
  <c r="W313" i="1"/>
  <c r="Q313" i="1"/>
  <c r="BF312" i="1"/>
  <c r="BE312" i="1"/>
  <c r="BD312" i="1"/>
  <c r="BC312" i="1"/>
  <c r="Z312" i="1" s="1"/>
  <c r="BB312" i="1"/>
  <c r="AZ312" i="1" s="1"/>
  <c r="AL312" i="1" s="1"/>
  <c r="AS312" i="1"/>
  <c r="P312" i="1" s="1"/>
  <c r="O312" i="1" s="1"/>
  <c r="AN312" i="1"/>
  <c r="AF312" i="1"/>
  <c r="AE312" i="1"/>
  <c r="AD312" i="1"/>
  <c r="W312" i="1"/>
  <c r="Q312" i="1"/>
  <c r="BF311" i="1"/>
  <c r="BE311" i="1"/>
  <c r="BC311" i="1"/>
  <c r="BD311" i="1" s="1"/>
  <c r="BB311" i="1"/>
  <c r="BA311" i="1"/>
  <c r="AZ311" i="1"/>
  <c r="AS311" i="1"/>
  <c r="AN311" i="1"/>
  <c r="Q311" i="1" s="1"/>
  <c r="AM311" i="1"/>
  <c r="AL311" i="1"/>
  <c r="AF311" i="1"/>
  <c r="AE311" i="1"/>
  <c r="W311" i="1"/>
  <c r="U311" i="1"/>
  <c r="R311" i="1"/>
  <c r="P311" i="1"/>
  <c r="O311" i="1" s="1"/>
  <c r="BF310" i="1"/>
  <c r="BE310" i="1"/>
  <c r="BC310" i="1"/>
  <c r="BD310" i="1" s="1"/>
  <c r="BB310" i="1"/>
  <c r="AZ310" i="1"/>
  <c r="U310" i="1" s="1"/>
  <c r="AS310" i="1"/>
  <c r="P310" i="1" s="1"/>
  <c r="O310" i="1" s="1"/>
  <c r="AN310" i="1"/>
  <c r="AF310" i="1"/>
  <c r="AE310" i="1"/>
  <c r="AD310" i="1" s="1"/>
  <c r="Z310" i="1"/>
  <c r="W310" i="1"/>
  <c r="R310" i="1"/>
  <c r="Q310" i="1"/>
  <c r="BF309" i="1"/>
  <c r="BE309" i="1"/>
  <c r="BC309" i="1"/>
  <c r="Z309" i="1" s="1"/>
  <c r="BB309" i="1"/>
  <c r="AZ309" i="1" s="1"/>
  <c r="AS309" i="1"/>
  <c r="P309" i="1" s="1"/>
  <c r="AN309" i="1"/>
  <c r="AM309" i="1"/>
  <c r="AF309" i="1"/>
  <c r="AE309" i="1"/>
  <c r="AD309" i="1" s="1"/>
  <c r="W309" i="1"/>
  <c r="Q309" i="1"/>
  <c r="O309" i="1"/>
  <c r="BF308" i="1"/>
  <c r="BE308" i="1"/>
  <c r="BD308" i="1"/>
  <c r="BC308" i="1"/>
  <c r="Z308" i="1" s="1"/>
  <c r="BB308" i="1"/>
  <c r="AZ308" i="1" s="1"/>
  <c r="AS308" i="1"/>
  <c r="P308" i="1" s="1"/>
  <c r="O308" i="1" s="1"/>
  <c r="AN308" i="1"/>
  <c r="AL308" i="1"/>
  <c r="AF308" i="1"/>
  <c r="AE308" i="1"/>
  <c r="AD308" i="1"/>
  <c r="W308" i="1"/>
  <c r="Q308" i="1"/>
  <c r="BF307" i="1"/>
  <c r="BE307" i="1"/>
  <c r="BC307" i="1"/>
  <c r="BD307" i="1" s="1"/>
  <c r="BB307" i="1"/>
  <c r="BA307" i="1"/>
  <c r="AZ307" i="1"/>
  <c r="AL307" i="1" s="1"/>
  <c r="AS307" i="1"/>
  <c r="AN307" i="1"/>
  <c r="Q307" i="1" s="1"/>
  <c r="AM307" i="1"/>
  <c r="AF307" i="1"/>
  <c r="AE307" i="1"/>
  <c r="W307" i="1"/>
  <c r="U307" i="1"/>
  <c r="R307" i="1"/>
  <c r="P307" i="1"/>
  <c r="O307" i="1" s="1"/>
  <c r="AH307" i="1" s="1"/>
  <c r="BF306" i="1"/>
  <c r="BE306" i="1"/>
  <c r="BC306" i="1"/>
  <c r="BD306" i="1" s="1"/>
  <c r="BB306" i="1"/>
  <c r="AZ306" i="1"/>
  <c r="AS306" i="1"/>
  <c r="P306" i="1" s="1"/>
  <c r="O306" i="1" s="1"/>
  <c r="AH306" i="1" s="1"/>
  <c r="AN306" i="1"/>
  <c r="AF306" i="1"/>
  <c r="AE306" i="1"/>
  <c r="AD306" i="1" s="1"/>
  <c r="Z306" i="1"/>
  <c r="W306" i="1"/>
  <c r="Q306" i="1"/>
  <c r="BF305" i="1"/>
  <c r="BE305" i="1"/>
  <c r="BC305" i="1"/>
  <c r="Z305" i="1" s="1"/>
  <c r="BB305" i="1"/>
  <c r="AZ305" i="1" s="1"/>
  <c r="AS305" i="1"/>
  <c r="P305" i="1" s="1"/>
  <c r="O305" i="1" s="1"/>
  <c r="AN305" i="1"/>
  <c r="AF305" i="1"/>
  <c r="AE305" i="1"/>
  <c r="AD305" i="1" s="1"/>
  <c r="W305" i="1"/>
  <c r="Q305" i="1"/>
  <c r="BF304" i="1"/>
  <c r="BE304" i="1"/>
  <c r="BD304" i="1"/>
  <c r="BC304" i="1"/>
  <c r="Z304" i="1" s="1"/>
  <c r="BB304" i="1"/>
  <c r="AZ304" i="1" s="1"/>
  <c r="AS304" i="1"/>
  <c r="P304" i="1" s="1"/>
  <c r="O304" i="1" s="1"/>
  <c r="AN304" i="1"/>
  <c r="AF304" i="1"/>
  <c r="AE304" i="1"/>
  <c r="AD304" i="1"/>
  <c r="W304" i="1"/>
  <c r="Q304" i="1"/>
  <c r="BF303" i="1"/>
  <c r="BE303" i="1"/>
  <c r="BC303" i="1"/>
  <c r="BD303" i="1" s="1"/>
  <c r="BB303" i="1"/>
  <c r="BA303" i="1"/>
  <c r="AZ303" i="1"/>
  <c r="AL303" i="1" s="1"/>
  <c r="AS303" i="1"/>
  <c r="AN303" i="1"/>
  <c r="Q303" i="1" s="1"/>
  <c r="AM303" i="1"/>
  <c r="AF303" i="1"/>
  <c r="AE303" i="1"/>
  <c r="W303" i="1"/>
  <c r="U303" i="1"/>
  <c r="R303" i="1"/>
  <c r="P303" i="1"/>
  <c r="O303" i="1" s="1"/>
  <c r="AH303" i="1" s="1"/>
  <c r="BF302" i="1"/>
  <c r="BE302" i="1"/>
  <c r="BC302" i="1"/>
  <c r="BD302" i="1" s="1"/>
  <c r="BB302" i="1"/>
  <c r="AZ302" i="1"/>
  <c r="AS302" i="1"/>
  <c r="P302" i="1" s="1"/>
  <c r="O302" i="1" s="1"/>
  <c r="AH302" i="1" s="1"/>
  <c r="AN302" i="1"/>
  <c r="AF302" i="1"/>
  <c r="AE302" i="1"/>
  <c r="AD302" i="1" s="1"/>
  <c r="W302" i="1"/>
  <c r="U302" i="1"/>
  <c r="R302" i="1"/>
  <c r="Q302" i="1"/>
  <c r="BF301" i="1"/>
  <c r="BE301" i="1"/>
  <c r="BC301" i="1"/>
  <c r="Z301" i="1" s="1"/>
  <c r="BB301" i="1"/>
  <c r="AZ301" i="1" s="1"/>
  <c r="AS301" i="1"/>
  <c r="P301" i="1" s="1"/>
  <c r="AN301" i="1"/>
  <c r="AM301" i="1"/>
  <c r="AF301" i="1"/>
  <c r="AE301" i="1"/>
  <c r="AD301" i="1" s="1"/>
  <c r="W301" i="1"/>
  <c r="Q301" i="1"/>
  <c r="O301" i="1"/>
  <c r="BF300" i="1"/>
  <c r="BE300" i="1"/>
  <c r="BD300" i="1"/>
  <c r="BC300" i="1"/>
  <c r="Z300" i="1" s="1"/>
  <c r="BB300" i="1"/>
  <c r="AZ300" i="1" s="1"/>
  <c r="AS300" i="1"/>
  <c r="P300" i="1" s="1"/>
  <c r="O300" i="1" s="1"/>
  <c r="AN300" i="1"/>
  <c r="AL300" i="1"/>
  <c r="AF300" i="1"/>
  <c r="AE300" i="1"/>
  <c r="AD300" i="1"/>
  <c r="W300" i="1"/>
  <c r="Q300" i="1"/>
  <c r="BF299" i="1"/>
  <c r="BE299" i="1"/>
  <c r="BC299" i="1"/>
  <c r="BD299" i="1" s="1"/>
  <c r="BB299" i="1"/>
  <c r="BA299" i="1"/>
  <c r="AZ299" i="1"/>
  <c r="AL299" i="1" s="1"/>
  <c r="AS299" i="1"/>
  <c r="AN299" i="1"/>
  <c r="Q299" i="1" s="1"/>
  <c r="AM299" i="1"/>
  <c r="AF299" i="1"/>
  <c r="AE299" i="1"/>
  <c r="W299" i="1"/>
  <c r="U299" i="1"/>
  <c r="R299" i="1"/>
  <c r="P299" i="1"/>
  <c r="O299" i="1" s="1"/>
  <c r="AH299" i="1" s="1"/>
  <c r="BF298" i="1"/>
  <c r="BE298" i="1"/>
  <c r="BC298" i="1"/>
  <c r="BD298" i="1" s="1"/>
  <c r="BB298" i="1"/>
  <c r="AZ298" i="1"/>
  <c r="AS298" i="1"/>
  <c r="P298" i="1" s="1"/>
  <c r="O298" i="1" s="1"/>
  <c r="AN298" i="1"/>
  <c r="AF298" i="1"/>
  <c r="AE298" i="1"/>
  <c r="AD298" i="1" s="1"/>
  <c r="Z298" i="1"/>
  <c r="AA298" i="1" s="1"/>
  <c r="AB298" i="1" s="1"/>
  <c r="AJ298" i="1" s="1"/>
  <c r="W298" i="1"/>
  <c r="U298" i="1"/>
  <c r="Q298" i="1"/>
  <c r="BF297" i="1"/>
  <c r="BE297" i="1"/>
  <c r="BC297" i="1"/>
  <c r="Z297" i="1" s="1"/>
  <c r="BB297" i="1"/>
  <c r="AZ297" i="1" s="1"/>
  <c r="AS297" i="1"/>
  <c r="P297" i="1" s="1"/>
  <c r="AN297" i="1"/>
  <c r="AF297" i="1"/>
  <c r="AE297" i="1"/>
  <c r="AD297" i="1" s="1"/>
  <c r="W297" i="1"/>
  <c r="Q297" i="1"/>
  <c r="O297" i="1"/>
  <c r="BF296" i="1"/>
  <c r="BE296" i="1"/>
  <c r="BD296" i="1"/>
  <c r="BC296" i="1"/>
  <c r="Z296" i="1" s="1"/>
  <c r="BB296" i="1"/>
  <c r="AZ296" i="1" s="1"/>
  <c r="AS296" i="1"/>
  <c r="P296" i="1" s="1"/>
  <c r="O296" i="1" s="1"/>
  <c r="AN296" i="1"/>
  <c r="AF296" i="1"/>
  <c r="AE296" i="1"/>
  <c r="AD296" i="1"/>
  <c r="W296" i="1"/>
  <c r="Q296" i="1"/>
  <c r="BF295" i="1"/>
  <c r="BE295" i="1"/>
  <c r="BC295" i="1"/>
  <c r="BD295" i="1" s="1"/>
  <c r="BB295" i="1"/>
  <c r="BA295" i="1"/>
  <c r="AZ295" i="1"/>
  <c r="AL295" i="1" s="1"/>
  <c r="AS295" i="1"/>
  <c r="AN295" i="1"/>
  <c r="Q295" i="1" s="1"/>
  <c r="AM295" i="1"/>
  <c r="AF295" i="1"/>
  <c r="AE295" i="1"/>
  <c r="AD295" i="1" s="1"/>
  <c r="W295" i="1"/>
  <c r="U295" i="1"/>
  <c r="R295" i="1"/>
  <c r="P295" i="1"/>
  <c r="O295" i="1" s="1"/>
  <c r="AH295" i="1" s="1"/>
  <c r="BF294" i="1"/>
  <c r="BE294" i="1"/>
  <c r="BC294" i="1"/>
  <c r="BD294" i="1" s="1"/>
  <c r="BB294" i="1"/>
  <c r="AZ294" i="1"/>
  <c r="U294" i="1" s="1"/>
  <c r="AS294" i="1"/>
  <c r="P294" i="1" s="1"/>
  <c r="O294" i="1" s="1"/>
  <c r="AN294" i="1"/>
  <c r="AH294" i="1"/>
  <c r="AF294" i="1"/>
  <c r="AE294" i="1"/>
  <c r="AD294" i="1" s="1"/>
  <c r="AC294" i="1"/>
  <c r="AG294" i="1" s="1"/>
  <c r="Z294" i="1"/>
  <c r="AA294" i="1" s="1"/>
  <c r="AB294" i="1" s="1"/>
  <c r="AJ294" i="1" s="1"/>
  <c r="W294" i="1"/>
  <c r="Q294" i="1"/>
  <c r="BF293" i="1"/>
  <c r="BE293" i="1"/>
  <c r="BC293" i="1"/>
  <c r="Z293" i="1" s="1"/>
  <c r="BB293" i="1"/>
  <c r="AZ293" i="1" s="1"/>
  <c r="AM293" i="1" s="1"/>
  <c r="AS293" i="1"/>
  <c r="P293" i="1" s="1"/>
  <c r="AN293" i="1"/>
  <c r="AF293" i="1"/>
  <c r="AE293" i="1"/>
  <c r="AD293" i="1" s="1"/>
  <c r="W293" i="1"/>
  <c r="Q293" i="1"/>
  <c r="O293" i="1"/>
  <c r="BF292" i="1"/>
  <c r="BE292" i="1"/>
  <c r="BD292" i="1"/>
  <c r="BC292" i="1"/>
  <c r="Z292" i="1" s="1"/>
  <c r="BB292" i="1"/>
  <c r="AZ292" i="1" s="1"/>
  <c r="AL292" i="1" s="1"/>
  <c r="AS292" i="1"/>
  <c r="P292" i="1" s="1"/>
  <c r="O292" i="1" s="1"/>
  <c r="AN292" i="1"/>
  <c r="AF292" i="1"/>
  <c r="AE292" i="1"/>
  <c r="AD292" i="1"/>
  <c r="W292" i="1"/>
  <c r="Q292" i="1"/>
  <c r="BF291" i="1"/>
  <c r="BE291" i="1"/>
  <c r="BC291" i="1"/>
  <c r="BD291" i="1" s="1"/>
  <c r="BB291" i="1"/>
  <c r="BA291" i="1"/>
  <c r="AZ291" i="1"/>
  <c r="AL291" i="1" s="1"/>
  <c r="AS291" i="1"/>
  <c r="AN291" i="1"/>
  <c r="Q291" i="1" s="1"/>
  <c r="AM291" i="1"/>
  <c r="AF291" i="1"/>
  <c r="AE291" i="1"/>
  <c r="AD291" i="1" s="1"/>
  <c r="W291" i="1"/>
  <c r="U291" i="1"/>
  <c r="R291" i="1"/>
  <c r="P291" i="1"/>
  <c r="O291" i="1" s="1"/>
  <c r="AH291" i="1" s="1"/>
  <c r="BF290" i="1"/>
  <c r="BE290" i="1"/>
  <c r="BC290" i="1"/>
  <c r="BD290" i="1" s="1"/>
  <c r="BB290" i="1"/>
  <c r="AZ290" i="1"/>
  <c r="R290" i="1" s="1"/>
  <c r="AS290" i="1"/>
  <c r="P290" i="1" s="1"/>
  <c r="O290" i="1" s="1"/>
  <c r="AN290" i="1"/>
  <c r="AH290" i="1"/>
  <c r="AF290" i="1"/>
  <c r="AE290" i="1"/>
  <c r="AD290" i="1" s="1"/>
  <c r="Z290" i="1"/>
  <c r="W290" i="1"/>
  <c r="U290" i="1"/>
  <c r="Q290" i="1"/>
  <c r="BF289" i="1"/>
  <c r="BE289" i="1"/>
  <c r="BC289" i="1"/>
  <c r="Z289" i="1" s="1"/>
  <c r="BB289" i="1"/>
  <c r="AZ289" i="1" s="1"/>
  <c r="AM289" i="1" s="1"/>
  <c r="AS289" i="1"/>
  <c r="P289" i="1" s="1"/>
  <c r="O289" i="1" s="1"/>
  <c r="AN289" i="1"/>
  <c r="AF289" i="1"/>
  <c r="AE289" i="1"/>
  <c r="AD289" i="1" s="1"/>
  <c r="W289" i="1"/>
  <c r="Q289" i="1"/>
  <c r="BF288" i="1"/>
  <c r="BE288" i="1"/>
  <c r="BD288" i="1"/>
  <c r="BC288" i="1"/>
  <c r="Z288" i="1" s="1"/>
  <c r="BB288" i="1"/>
  <c r="BA288" i="1"/>
  <c r="AZ288" i="1"/>
  <c r="AS288" i="1"/>
  <c r="P288" i="1" s="1"/>
  <c r="O288" i="1" s="1"/>
  <c r="AN288" i="1"/>
  <c r="AM288" i="1"/>
  <c r="AL288" i="1"/>
  <c r="AF288" i="1"/>
  <c r="AE288" i="1"/>
  <c r="AD288" i="1"/>
  <c r="W288" i="1"/>
  <c r="U288" i="1"/>
  <c r="R288" i="1"/>
  <c r="Q288" i="1"/>
  <c r="BF287" i="1"/>
  <c r="BE287" i="1"/>
  <c r="BC287" i="1"/>
  <c r="BD287" i="1" s="1"/>
  <c r="BB287" i="1"/>
  <c r="BA287" i="1"/>
  <c r="AZ287" i="1"/>
  <c r="AL287" i="1" s="1"/>
  <c r="AS287" i="1"/>
  <c r="AN287" i="1"/>
  <c r="Q287" i="1" s="1"/>
  <c r="AM287" i="1"/>
  <c r="AF287" i="1"/>
  <c r="AE287" i="1"/>
  <c r="AD287" i="1" s="1"/>
  <c r="W287" i="1"/>
  <c r="U287" i="1"/>
  <c r="R287" i="1"/>
  <c r="P287" i="1"/>
  <c r="O287" i="1" s="1"/>
  <c r="AH287" i="1" s="1"/>
  <c r="BF286" i="1"/>
  <c r="BE286" i="1"/>
  <c r="BC286" i="1"/>
  <c r="BD286" i="1" s="1"/>
  <c r="BB286" i="1"/>
  <c r="AZ286" i="1"/>
  <c r="R286" i="1" s="1"/>
  <c r="AS286" i="1"/>
  <c r="P286" i="1" s="1"/>
  <c r="O286" i="1" s="1"/>
  <c r="AN286" i="1"/>
  <c r="AH286" i="1"/>
  <c r="AF286" i="1"/>
  <c r="AE286" i="1"/>
  <c r="AD286" i="1" s="1"/>
  <c r="Z286" i="1"/>
  <c r="W286" i="1"/>
  <c r="U286" i="1"/>
  <c r="Q286" i="1"/>
  <c r="BF285" i="1"/>
  <c r="BE285" i="1"/>
  <c r="BC285" i="1"/>
  <c r="Z285" i="1" s="1"/>
  <c r="BB285" i="1"/>
  <c r="AZ285" i="1" s="1"/>
  <c r="AM285" i="1" s="1"/>
  <c r="AS285" i="1"/>
  <c r="P285" i="1" s="1"/>
  <c r="O285" i="1" s="1"/>
  <c r="AN285" i="1"/>
  <c r="AF285" i="1"/>
  <c r="AE285" i="1"/>
  <c r="AD285" i="1" s="1"/>
  <c r="W285" i="1"/>
  <c r="Q285" i="1"/>
  <c r="BF284" i="1"/>
  <c r="BE284" i="1"/>
  <c r="BD284" i="1"/>
  <c r="BC284" i="1"/>
  <c r="Z284" i="1" s="1"/>
  <c r="BB284" i="1"/>
  <c r="BA284" i="1"/>
  <c r="AZ284" i="1"/>
  <c r="AS284" i="1"/>
  <c r="P284" i="1" s="1"/>
  <c r="O284" i="1" s="1"/>
  <c r="AN284" i="1"/>
  <c r="AM284" i="1"/>
  <c r="AL284" i="1"/>
  <c r="AF284" i="1"/>
  <c r="AE284" i="1"/>
  <c r="AD284" i="1"/>
  <c r="W284" i="1"/>
  <c r="U284" i="1"/>
  <c r="R284" i="1"/>
  <c r="Q284" i="1"/>
  <c r="BF283" i="1"/>
  <c r="BE283" i="1"/>
  <c r="BC283" i="1"/>
  <c r="BD283" i="1" s="1"/>
  <c r="BB283" i="1"/>
  <c r="AZ283" i="1" s="1"/>
  <c r="AS283" i="1"/>
  <c r="AN283" i="1"/>
  <c r="Q283" i="1" s="1"/>
  <c r="AF283" i="1"/>
  <c r="AE283" i="1"/>
  <c r="AD283" i="1" s="1"/>
  <c r="W283" i="1"/>
  <c r="P283" i="1"/>
  <c r="O283" i="1" s="1"/>
  <c r="AH283" i="1" s="1"/>
  <c r="BF282" i="1"/>
  <c r="BE282" i="1"/>
  <c r="BC282" i="1"/>
  <c r="BD282" i="1" s="1"/>
  <c r="BB282" i="1"/>
  <c r="AZ282" i="1"/>
  <c r="AS282" i="1"/>
  <c r="P282" i="1" s="1"/>
  <c r="O282" i="1" s="1"/>
  <c r="AH282" i="1" s="1"/>
  <c r="AN282" i="1"/>
  <c r="AF282" i="1"/>
  <c r="AE282" i="1"/>
  <c r="AD282" i="1" s="1"/>
  <c r="Z282" i="1"/>
  <c r="W282" i="1"/>
  <c r="Q282" i="1"/>
  <c r="BF281" i="1"/>
  <c r="BE281" i="1"/>
  <c r="BC281" i="1"/>
  <c r="Z281" i="1" s="1"/>
  <c r="BB281" i="1"/>
  <c r="AZ281" i="1" s="1"/>
  <c r="AS281" i="1"/>
  <c r="P281" i="1" s="1"/>
  <c r="O281" i="1" s="1"/>
  <c r="AN281" i="1"/>
  <c r="AF281" i="1"/>
  <c r="AE281" i="1"/>
  <c r="AD281" i="1" s="1"/>
  <c r="W281" i="1"/>
  <c r="Q281" i="1"/>
  <c r="BF280" i="1"/>
  <c r="BE280" i="1"/>
  <c r="BD280" i="1"/>
  <c r="BC280" i="1"/>
  <c r="Z280" i="1" s="1"/>
  <c r="BB280" i="1"/>
  <c r="BA280" i="1"/>
  <c r="AZ280" i="1"/>
  <c r="AS280" i="1"/>
  <c r="P280" i="1" s="1"/>
  <c r="O280" i="1" s="1"/>
  <c r="AN280" i="1"/>
  <c r="AM280" i="1"/>
  <c r="AL280" i="1"/>
  <c r="AF280" i="1"/>
  <c r="AE280" i="1"/>
  <c r="AD280" i="1"/>
  <c r="W280" i="1"/>
  <c r="U280" i="1"/>
  <c r="R280" i="1"/>
  <c r="Q280" i="1"/>
  <c r="BF279" i="1"/>
  <c r="BE279" i="1"/>
  <c r="BC279" i="1"/>
  <c r="BD279" i="1" s="1"/>
  <c r="BB279" i="1"/>
  <c r="AZ279" i="1" s="1"/>
  <c r="BA279" i="1" s="1"/>
  <c r="AS279" i="1"/>
  <c r="AN279" i="1"/>
  <c r="Q279" i="1" s="1"/>
  <c r="AF279" i="1"/>
  <c r="AE279" i="1"/>
  <c r="W279" i="1"/>
  <c r="P279" i="1"/>
  <c r="O279" i="1" s="1"/>
  <c r="AH279" i="1" s="1"/>
  <c r="BF278" i="1"/>
  <c r="BE278" i="1"/>
  <c r="BC278" i="1"/>
  <c r="BD278" i="1" s="1"/>
  <c r="BB278" i="1"/>
  <c r="AZ278" i="1"/>
  <c r="R278" i="1" s="1"/>
  <c r="AS278" i="1"/>
  <c r="P278" i="1" s="1"/>
  <c r="O278" i="1" s="1"/>
  <c r="AN278" i="1"/>
  <c r="AH278" i="1"/>
  <c r="AF278" i="1"/>
  <c r="AE278" i="1"/>
  <c r="AD278" i="1" s="1"/>
  <c r="Z278" i="1"/>
  <c r="AA278" i="1" s="1"/>
  <c r="AB278" i="1" s="1"/>
  <c r="AJ278" i="1" s="1"/>
  <c r="W278" i="1"/>
  <c r="U278" i="1"/>
  <c r="Q278" i="1"/>
  <c r="BF277" i="1"/>
  <c r="BE277" i="1"/>
  <c r="BC277" i="1"/>
  <c r="Z277" i="1" s="1"/>
  <c r="BB277" i="1"/>
  <c r="AZ277" i="1" s="1"/>
  <c r="AM277" i="1" s="1"/>
  <c r="AS277" i="1"/>
  <c r="P277" i="1" s="1"/>
  <c r="O277" i="1" s="1"/>
  <c r="AN277" i="1"/>
  <c r="AF277" i="1"/>
  <c r="AE277" i="1"/>
  <c r="AD277" i="1" s="1"/>
  <c r="W277" i="1"/>
  <c r="Q277" i="1"/>
  <c r="BF276" i="1"/>
  <c r="BE276" i="1"/>
  <c r="BD276" i="1"/>
  <c r="BC276" i="1"/>
  <c r="Z276" i="1" s="1"/>
  <c r="BB276" i="1"/>
  <c r="BA276" i="1"/>
  <c r="AZ276" i="1"/>
  <c r="AS276" i="1"/>
  <c r="P276" i="1" s="1"/>
  <c r="O276" i="1" s="1"/>
  <c r="AN276" i="1"/>
  <c r="AM276" i="1"/>
  <c r="AL276" i="1"/>
  <c r="AF276" i="1"/>
  <c r="AE276" i="1"/>
  <c r="AD276" i="1"/>
  <c r="W276" i="1"/>
  <c r="U276" i="1"/>
  <c r="R276" i="1"/>
  <c r="Q276" i="1"/>
  <c r="BF275" i="1"/>
  <c r="BE275" i="1"/>
  <c r="BC275" i="1"/>
  <c r="BD275" i="1" s="1"/>
  <c r="BB275" i="1"/>
  <c r="AZ275" i="1" s="1"/>
  <c r="AS275" i="1"/>
  <c r="AN275" i="1"/>
  <c r="Q275" i="1" s="1"/>
  <c r="AF275" i="1"/>
  <c r="AE275" i="1"/>
  <c r="AD275" i="1" s="1"/>
  <c r="W275" i="1"/>
  <c r="P275" i="1"/>
  <c r="O275" i="1"/>
  <c r="AH275" i="1" s="1"/>
  <c r="BF274" i="1"/>
  <c r="BE274" i="1"/>
  <c r="BC274" i="1"/>
  <c r="BD274" i="1" s="1"/>
  <c r="BB274" i="1"/>
  <c r="AZ274" i="1"/>
  <c r="U274" i="1" s="1"/>
  <c r="AS274" i="1"/>
  <c r="P274" i="1" s="1"/>
  <c r="AN274" i="1"/>
  <c r="AF274" i="1"/>
  <c r="AE274" i="1"/>
  <c r="AD274" i="1" s="1"/>
  <c r="W274" i="1"/>
  <c r="R274" i="1"/>
  <c r="Q274" i="1"/>
  <c r="O274" i="1"/>
  <c r="BF273" i="1"/>
  <c r="BE273" i="1"/>
  <c r="BC273" i="1"/>
  <c r="Z273" i="1" s="1"/>
  <c r="BB273" i="1"/>
  <c r="AZ273" i="1" s="1"/>
  <c r="BA273" i="1" s="1"/>
  <c r="AS273" i="1"/>
  <c r="P273" i="1" s="1"/>
  <c r="O273" i="1" s="1"/>
  <c r="AN273" i="1"/>
  <c r="AM273" i="1"/>
  <c r="AF273" i="1"/>
  <c r="AE273" i="1"/>
  <c r="AD273" i="1" s="1"/>
  <c r="W273" i="1"/>
  <c r="Q273" i="1"/>
  <c r="BF272" i="1"/>
  <c r="BE272" i="1"/>
  <c r="BD272" i="1"/>
  <c r="BC272" i="1"/>
  <c r="Z272" i="1" s="1"/>
  <c r="BB272" i="1"/>
  <c r="BA272" i="1"/>
  <c r="AZ272" i="1"/>
  <c r="AS272" i="1"/>
  <c r="P272" i="1" s="1"/>
  <c r="AN272" i="1"/>
  <c r="AM272" i="1"/>
  <c r="AL272" i="1"/>
  <c r="AF272" i="1"/>
  <c r="AE272" i="1"/>
  <c r="AD272" i="1"/>
  <c r="AA272" i="1"/>
  <c r="AB272" i="1" s="1"/>
  <c r="W272" i="1"/>
  <c r="AI272" i="1" s="1"/>
  <c r="U272" i="1"/>
  <c r="R272" i="1"/>
  <c r="Q272" i="1"/>
  <c r="O272" i="1"/>
  <c r="BF271" i="1"/>
  <c r="BE271" i="1"/>
  <c r="BC271" i="1"/>
  <c r="BB271" i="1"/>
  <c r="AZ271" i="1" s="1"/>
  <c r="BA271" i="1" s="1"/>
  <c r="AS271" i="1"/>
  <c r="AN271" i="1"/>
  <c r="AM271" i="1"/>
  <c r="AF271" i="1"/>
  <c r="AE271" i="1"/>
  <c r="W271" i="1"/>
  <c r="Q271" i="1"/>
  <c r="P271" i="1"/>
  <c r="O271" i="1" s="1"/>
  <c r="BF270" i="1"/>
  <c r="BE270" i="1"/>
  <c r="BC270" i="1"/>
  <c r="BB270" i="1"/>
  <c r="BA270" i="1"/>
  <c r="AZ270" i="1"/>
  <c r="AL270" i="1" s="1"/>
  <c r="AS270" i="1"/>
  <c r="P270" i="1" s="1"/>
  <c r="AN270" i="1"/>
  <c r="AM270" i="1"/>
  <c r="AF270" i="1"/>
  <c r="AE270" i="1"/>
  <c r="AD270" i="1" s="1"/>
  <c r="AA270" i="1"/>
  <c r="AB270" i="1" s="1"/>
  <c r="Z270" i="1"/>
  <c r="W270" i="1"/>
  <c r="U270" i="1"/>
  <c r="R270" i="1"/>
  <c r="Q270" i="1"/>
  <c r="O270" i="1"/>
  <c r="BF269" i="1"/>
  <c r="BE269" i="1"/>
  <c r="BC269" i="1"/>
  <c r="BB269" i="1"/>
  <c r="AZ269" i="1" s="1"/>
  <c r="BA269" i="1" s="1"/>
  <c r="AS269" i="1"/>
  <c r="P269" i="1" s="1"/>
  <c r="AN269" i="1"/>
  <c r="AM269" i="1"/>
  <c r="AF269" i="1"/>
  <c r="AE269" i="1"/>
  <c r="AD269" i="1" s="1"/>
  <c r="W269" i="1"/>
  <c r="U269" i="1"/>
  <c r="Q269" i="1"/>
  <c r="O269" i="1"/>
  <c r="BF268" i="1"/>
  <c r="BE268" i="1"/>
  <c r="BC268" i="1"/>
  <c r="Z268" i="1" s="1"/>
  <c r="BB268" i="1"/>
  <c r="BA268" i="1"/>
  <c r="AZ268" i="1"/>
  <c r="AS268" i="1"/>
  <c r="P268" i="1" s="1"/>
  <c r="O268" i="1" s="1"/>
  <c r="AN268" i="1"/>
  <c r="AM268" i="1"/>
  <c r="AL268" i="1"/>
  <c r="AF268" i="1"/>
  <c r="AE268" i="1"/>
  <c r="AD268" i="1" s="1"/>
  <c r="W268" i="1"/>
  <c r="U268" i="1"/>
  <c r="R268" i="1"/>
  <c r="Q268" i="1"/>
  <c r="BF267" i="1"/>
  <c r="BE267" i="1"/>
  <c r="BC267" i="1"/>
  <c r="BB267" i="1"/>
  <c r="AZ267" i="1" s="1"/>
  <c r="BA267" i="1"/>
  <c r="AS267" i="1"/>
  <c r="AN267" i="1"/>
  <c r="AF267" i="1"/>
  <c r="AE267" i="1"/>
  <c r="AD267" i="1" s="1"/>
  <c r="W267" i="1"/>
  <c r="U267" i="1"/>
  <c r="Q267" i="1"/>
  <c r="P267" i="1"/>
  <c r="O267" i="1" s="1"/>
  <c r="BF266" i="1"/>
  <c r="BE266" i="1"/>
  <c r="BC266" i="1"/>
  <c r="BB266" i="1"/>
  <c r="AZ266" i="1"/>
  <c r="AS266" i="1"/>
  <c r="P266" i="1" s="1"/>
  <c r="O266" i="1" s="1"/>
  <c r="AN266" i="1"/>
  <c r="AF266" i="1"/>
  <c r="AE266" i="1"/>
  <c r="AD266" i="1" s="1"/>
  <c r="Z266" i="1"/>
  <c r="W266" i="1"/>
  <c r="Q266" i="1"/>
  <c r="BF265" i="1"/>
  <c r="BE265" i="1"/>
  <c r="BC265" i="1"/>
  <c r="BB265" i="1"/>
  <c r="AZ265" i="1" s="1"/>
  <c r="BA265" i="1"/>
  <c r="AS265" i="1"/>
  <c r="P265" i="1" s="1"/>
  <c r="O265" i="1" s="1"/>
  <c r="AN265" i="1"/>
  <c r="AF265" i="1"/>
  <c r="AE265" i="1"/>
  <c r="AD265" i="1" s="1"/>
  <c r="W265" i="1"/>
  <c r="U265" i="1"/>
  <c r="Q265" i="1"/>
  <c r="BF264" i="1"/>
  <c r="BE264" i="1"/>
  <c r="BD264" i="1"/>
  <c r="BC264" i="1"/>
  <c r="Z264" i="1" s="1"/>
  <c r="BB264" i="1"/>
  <c r="BA264" i="1"/>
  <c r="AZ264" i="1"/>
  <c r="AS264" i="1"/>
  <c r="P264" i="1" s="1"/>
  <c r="AN264" i="1"/>
  <c r="AM264" i="1"/>
  <c r="AL264" i="1"/>
  <c r="AF264" i="1"/>
  <c r="AE264" i="1"/>
  <c r="AD264" i="1"/>
  <c r="W264" i="1"/>
  <c r="U264" i="1"/>
  <c r="R264" i="1"/>
  <c r="Q264" i="1"/>
  <c r="O264" i="1"/>
  <c r="BF263" i="1"/>
  <c r="BE263" i="1"/>
  <c r="BC263" i="1"/>
  <c r="BB263" i="1"/>
  <c r="AZ263" i="1" s="1"/>
  <c r="BA263" i="1" s="1"/>
  <c r="AS263" i="1"/>
  <c r="AN263" i="1"/>
  <c r="Q263" i="1" s="1"/>
  <c r="AM263" i="1"/>
  <c r="AF263" i="1"/>
  <c r="AE263" i="1"/>
  <c r="W263" i="1"/>
  <c r="U263" i="1"/>
  <c r="P263" i="1"/>
  <c r="O263" i="1" s="1"/>
  <c r="BF262" i="1"/>
  <c r="BE262" i="1"/>
  <c r="BC262" i="1"/>
  <c r="BB262" i="1"/>
  <c r="BA262" i="1"/>
  <c r="AZ262" i="1"/>
  <c r="AL262" i="1" s="1"/>
  <c r="AS262" i="1"/>
  <c r="P262" i="1" s="1"/>
  <c r="AN262" i="1"/>
  <c r="AM262" i="1"/>
  <c r="AF262" i="1"/>
  <c r="AE262" i="1"/>
  <c r="AD262" i="1" s="1"/>
  <c r="W262" i="1"/>
  <c r="U262" i="1"/>
  <c r="R262" i="1"/>
  <c r="Q262" i="1"/>
  <c r="O262" i="1"/>
  <c r="BF261" i="1"/>
  <c r="BE261" i="1"/>
  <c r="BC261" i="1"/>
  <c r="BB261" i="1"/>
  <c r="AZ261" i="1" s="1"/>
  <c r="BA261" i="1" s="1"/>
  <c r="AS261" i="1"/>
  <c r="P261" i="1" s="1"/>
  <c r="AN261" i="1"/>
  <c r="AM261" i="1"/>
  <c r="AF261" i="1"/>
  <c r="AE261" i="1"/>
  <c r="AD261" i="1" s="1"/>
  <c r="W261" i="1"/>
  <c r="U261" i="1"/>
  <c r="Q261" i="1"/>
  <c r="O261" i="1"/>
  <c r="BF260" i="1"/>
  <c r="BE260" i="1"/>
  <c r="BD260" i="1" s="1"/>
  <c r="BC260" i="1"/>
  <c r="Z260" i="1" s="1"/>
  <c r="BB260" i="1"/>
  <c r="BA260" i="1"/>
  <c r="AZ260" i="1"/>
  <c r="AS260" i="1"/>
  <c r="P260" i="1" s="1"/>
  <c r="O260" i="1" s="1"/>
  <c r="AN260" i="1"/>
  <c r="AM260" i="1"/>
  <c r="AL260" i="1"/>
  <c r="AF260" i="1"/>
  <c r="AE260" i="1"/>
  <c r="AD260" i="1" s="1"/>
  <c r="W260" i="1"/>
  <c r="U260" i="1"/>
  <c r="R260" i="1"/>
  <c r="Q260" i="1"/>
  <c r="BF259" i="1"/>
  <c r="BE259" i="1"/>
  <c r="BC259" i="1"/>
  <c r="BB259" i="1"/>
  <c r="AZ259" i="1" s="1"/>
  <c r="BA259" i="1"/>
  <c r="AS259" i="1"/>
  <c r="AN259" i="1"/>
  <c r="Q259" i="1" s="1"/>
  <c r="AM259" i="1"/>
  <c r="AF259" i="1"/>
  <c r="AE259" i="1"/>
  <c r="AD259" i="1" s="1"/>
  <c r="W259" i="1"/>
  <c r="U259" i="1"/>
  <c r="P259" i="1"/>
  <c r="O259" i="1"/>
  <c r="BF258" i="1"/>
  <c r="BE258" i="1"/>
  <c r="BC258" i="1"/>
  <c r="BB258" i="1"/>
  <c r="AZ258" i="1"/>
  <c r="AL258" i="1" s="1"/>
  <c r="AS258" i="1"/>
  <c r="P258" i="1" s="1"/>
  <c r="O258" i="1" s="1"/>
  <c r="AN258" i="1"/>
  <c r="AF258" i="1"/>
  <c r="AE258" i="1"/>
  <c r="AD258" i="1"/>
  <c r="Z258" i="1"/>
  <c r="W258" i="1"/>
  <c r="Q258" i="1"/>
  <c r="BF257" i="1"/>
  <c r="BE257" i="1"/>
  <c r="BC257" i="1"/>
  <c r="BB257" i="1"/>
  <c r="AZ257" i="1" s="1"/>
  <c r="BA257" i="1"/>
  <c r="AS257" i="1"/>
  <c r="AN257" i="1"/>
  <c r="Q257" i="1" s="1"/>
  <c r="AF257" i="1"/>
  <c r="AE257" i="1"/>
  <c r="W257" i="1"/>
  <c r="U257" i="1"/>
  <c r="P257" i="1"/>
  <c r="O257" i="1" s="1"/>
  <c r="BF256" i="1"/>
  <c r="BE256" i="1"/>
  <c r="BD256" i="1"/>
  <c r="BC256" i="1"/>
  <c r="Z256" i="1" s="1"/>
  <c r="BB256" i="1"/>
  <c r="AZ256" i="1"/>
  <c r="BA256" i="1" s="1"/>
  <c r="AS256" i="1"/>
  <c r="P256" i="1" s="1"/>
  <c r="O256" i="1" s="1"/>
  <c r="AN256" i="1"/>
  <c r="AL256" i="1"/>
  <c r="AF256" i="1"/>
  <c r="AE256" i="1"/>
  <c r="AD256" i="1" s="1"/>
  <c r="W256" i="1"/>
  <c r="U256" i="1"/>
  <c r="R256" i="1"/>
  <c r="Q256" i="1"/>
  <c r="BF255" i="1"/>
  <c r="BE255" i="1"/>
  <c r="BC255" i="1"/>
  <c r="BB255" i="1"/>
  <c r="AZ255" i="1" s="1"/>
  <c r="AL255" i="1" s="1"/>
  <c r="AS255" i="1"/>
  <c r="P255" i="1" s="1"/>
  <c r="O255" i="1" s="1"/>
  <c r="AN255" i="1"/>
  <c r="AF255" i="1"/>
  <c r="AE255" i="1"/>
  <c r="AD255" i="1" s="1"/>
  <c r="Z255" i="1"/>
  <c r="W255" i="1"/>
  <c r="U255" i="1"/>
  <c r="Q255" i="1"/>
  <c r="BF254" i="1"/>
  <c r="BE254" i="1"/>
  <c r="BD254" i="1" s="1"/>
  <c r="BC254" i="1"/>
  <c r="BB254" i="1"/>
  <c r="BA254" i="1"/>
  <c r="AZ254" i="1"/>
  <c r="U254" i="1" s="1"/>
  <c r="AS254" i="1"/>
  <c r="P254" i="1" s="1"/>
  <c r="O254" i="1" s="1"/>
  <c r="AN254" i="1"/>
  <c r="AM254" i="1"/>
  <c r="AL254" i="1"/>
  <c r="AF254" i="1"/>
  <c r="AE254" i="1"/>
  <c r="AD254" i="1" s="1"/>
  <c r="Z254" i="1"/>
  <c r="W254" i="1"/>
  <c r="R254" i="1"/>
  <c r="Q254" i="1"/>
  <c r="BF253" i="1"/>
  <c r="BE253" i="1"/>
  <c r="BC253" i="1"/>
  <c r="BD253" i="1" s="1"/>
  <c r="BB253" i="1"/>
  <c r="BA253" i="1"/>
  <c r="AZ253" i="1"/>
  <c r="AM253" i="1" s="1"/>
  <c r="AS253" i="1"/>
  <c r="P253" i="1" s="1"/>
  <c r="O253" i="1" s="1"/>
  <c r="AN253" i="1"/>
  <c r="AF253" i="1"/>
  <c r="AE253" i="1"/>
  <c r="AD253" i="1" s="1"/>
  <c r="W253" i="1"/>
  <c r="U253" i="1"/>
  <c r="R253" i="1"/>
  <c r="Q253" i="1"/>
  <c r="BF252" i="1"/>
  <c r="BE252" i="1"/>
  <c r="BC252" i="1"/>
  <c r="Z252" i="1" s="1"/>
  <c r="BB252" i="1"/>
  <c r="BA252" i="1"/>
  <c r="AZ252" i="1"/>
  <c r="AL252" i="1" s="1"/>
  <c r="AS252" i="1"/>
  <c r="P252" i="1" s="1"/>
  <c r="O252" i="1" s="1"/>
  <c r="AN252" i="1"/>
  <c r="AM252" i="1"/>
  <c r="AF252" i="1"/>
  <c r="AE252" i="1"/>
  <c r="AD252" i="1" s="1"/>
  <c r="W252" i="1"/>
  <c r="U252" i="1"/>
  <c r="R252" i="1"/>
  <c r="Q252" i="1"/>
  <c r="BF251" i="1"/>
  <c r="BE251" i="1"/>
  <c r="BC251" i="1"/>
  <c r="BB251" i="1"/>
  <c r="AZ251" i="1" s="1"/>
  <c r="AS251" i="1"/>
  <c r="P251" i="1" s="1"/>
  <c r="O251" i="1" s="1"/>
  <c r="AN251" i="1"/>
  <c r="AF251" i="1"/>
  <c r="AE251" i="1"/>
  <c r="AD251" i="1" s="1"/>
  <c r="W251" i="1"/>
  <c r="U251" i="1"/>
  <c r="Q251" i="1"/>
  <c r="BF250" i="1"/>
  <c r="Z250" i="1" s="1"/>
  <c r="BE250" i="1"/>
  <c r="BD250" i="1" s="1"/>
  <c r="BC250" i="1"/>
  <c r="BB250" i="1"/>
  <c r="BA250" i="1"/>
  <c r="AZ250" i="1"/>
  <c r="U250" i="1" s="1"/>
  <c r="AS250" i="1"/>
  <c r="P250" i="1" s="1"/>
  <c r="O250" i="1" s="1"/>
  <c r="AN250" i="1"/>
  <c r="AM250" i="1"/>
  <c r="AL250" i="1"/>
  <c r="AF250" i="1"/>
  <c r="AE250" i="1"/>
  <c r="AD250" i="1" s="1"/>
  <c r="W250" i="1"/>
  <c r="R250" i="1"/>
  <c r="Q250" i="1"/>
  <c r="BF249" i="1"/>
  <c r="BE249" i="1"/>
  <c r="BC249" i="1"/>
  <c r="BD249" i="1" s="1"/>
  <c r="BB249" i="1"/>
  <c r="BA249" i="1"/>
  <c r="AZ249" i="1"/>
  <c r="AM249" i="1" s="1"/>
  <c r="AS249" i="1"/>
  <c r="P249" i="1" s="1"/>
  <c r="O249" i="1" s="1"/>
  <c r="AN249" i="1"/>
  <c r="AF249" i="1"/>
  <c r="AE249" i="1"/>
  <c r="AD249" i="1" s="1"/>
  <c r="W249" i="1"/>
  <c r="U249" i="1"/>
  <c r="R249" i="1"/>
  <c r="Q249" i="1"/>
  <c r="BF248" i="1"/>
  <c r="BE248" i="1"/>
  <c r="BC248" i="1"/>
  <c r="Z248" i="1" s="1"/>
  <c r="BB248" i="1"/>
  <c r="BA248" i="1"/>
  <c r="AZ248" i="1"/>
  <c r="AL248" i="1" s="1"/>
  <c r="AS248" i="1"/>
  <c r="P248" i="1" s="1"/>
  <c r="O248" i="1" s="1"/>
  <c r="AN248" i="1"/>
  <c r="AM248" i="1"/>
  <c r="AF248" i="1"/>
  <c r="AE248" i="1"/>
  <c r="AD248" i="1" s="1"/>
  <c r="W248" i="1"/>
  <c r="U248" i="1"/>
  <c r="R248" i="1"/>
  <c r="Q248" i="1"/>
  <c r="BF247" i="1"/>
  <c r="BE247" i="1"/>
  <c r="BC247" i="1"/>
  <c r="BB247" i="1"/>
  <c r="AZ247" i="1" s="1"/>
  <c r="AS247" i="1"/>
  <c r="P247" i="1" s="1"/>
  <c r="O247" i="1" s="1"/>
  <c r="AN247" i="1"/>
  <c r="AF247" i="1"/>
  <c r="AE247" i="1"/>
  <c r="AD247" i="1" s="1"/>
  <c r="W247" i="1"/>
  <c r="U247" i="1"/>
  <c r="Q247" i="1"/>
  <c r="BF246" i="1"/>
  <c r="BE246" i="1"/>
  <c r="BD246" i="1" s="1"/>
  <c r="BC246" i="1"/>
  <c r="BB246" i="1"/>
  <c r="BA246" i="1"/>
  <c r="AZ246" i="1"/>
  <c r="AL246" i="1" s="1"/>
  <c r="AS246" i="1"/>
  <c r="P246" i="1" s="1"/>
  <c r="AN246" i="1"/>
  <c r="AM246" i="1"/>
  <c r="AF246" i="1"/>
  <c r="AE246" i="1"/>
  <c r="AD246" i="1" s="1"/>
  <c r="Z246" i="1"/>
  <c r="W246" i="1"/>
  <c r="R246" i="1"/>
  <c r="Q246" i="1"/>
  <c r="O246" i="1"/>
  <c r="BF245" i="1"/>
  <c r="BE245" i="1"/>
  <c r="BC245" i="1"/>
  <c r="BD245" i="1" s="1"/>
  <c r="BB245" i="1"/>
  <c r="BA245" i="1"/>
  <c r="AZ245" i="1"/>
  <c r="AM245" i="1" s="1"/>
  <c r="AS245" i="1"/>
  <c r="P245" i="1" s="1"/>
  <c r="O245" i="1" s="1"/>
  <c r="AN245" i="1"/>
  <c r="AF245" i="1"/>
  <c r="AE245" i="1"/>
  <c r="AD245" i="1" s="1"/>
  <c r="W245" i="1"/>
  <c r="U245" i="1"/>
  <c r="R245" i="1"/>
  <c r="Q245" i="1"/>
  <c r="BF244" i="1"/>
  <c r="BE244" i="1"/>
  <c r="BC244" i="1"/>
  <c r="Z244" i="1" s="1"/>
  <c r="BB244" i="1"/>
  <c r="AZ244" i="1" s="1"/>
  <c r="BA244" i="1"/>
  <c r="AS244" i="1"/>
  <c r="P244" i="1" s="1"/>
  <c r="O244" i="1" s="1"/>
  <c r="AN244" i="1"/>
  <c r="AI244" i="1"/>
  <c r="AF244" i="1"/>
  <c r="AE244" i="1"/>
  <c r="AD244" i="1" s="1"/>
  <c r="AA244" i="1"/>
  <c r="AB244" i="1" s="1"/>
  <c r="W244" i="1"/>
  <c r="Q244" i="1"/>
  <c r="BF243" i="1"/>
  <c r="BE243" i="1"/>
  <c r="BC243" i="1"/>
  <c r="BB243" i="1"/>
  <c r="AZ243" i="1" s="1"/>
  <c r="AS243" i="1"/>
  <c r="P243" i="1" s="1"/>
  <c r="O243" i="1" s="1"/>
  <c r="AN243" i="1"/>
  <c r="AF243" i="1"/>
  <c r="AE243" i="1"/>
  <c r="AD243" i="1" s="1"/>
  <c r="W243" i="1"/>
  <c r="U243" i="1"/>
  <c r="Q243" i="1"/>
  <c r="BF242" i="1"/>
  <c r="BE242" i="1"/>
  <c r="BD242" i="1" s="1"/>
  <c r="BC242" i="1"/>
  <c r="BB242" i="1"/>
  <c r="BA242" i="1"/>
  <c r="AZ242" i="1"/>
  <c r="AL242" i="1" s="1"/>
  <c r="AS242" i="1"/>
  <c r="P242" i="1" s="1"/>
  <c r="O242" i="1" s="1"/>
  <c r="AN242" i="1"/>
  <c r="AM242" i="1"/>
  <c r="AF242" i="1"/>
  <c r="AE242" i="1"/>
  <c r="AD242" i="1" s="1"/>
  <c r="Z242" i="1"/>
  <c r="W242" i="1"/>
  <c r="R242" i="1"/>
  <c r="Q242" i="1"/>
  <c r="BF241" i="1"/>
  <c r="BE241" i="1"/>
  <c r="BC241" i="1"/>
  <c r="BD241" i="1" s="1"/>
  <c r="BB241" i="1"/>
  <c r="AZ241" i="1" s="1"/>
  <c r="AS241" i="1"/>
  <c r="P241" i="1" s="1"/>
  <c r="O241" i="1" s="1"/>
  <c r="AN241" i="1"/>
  <c r="AF241" i="1"/>
  <c r="AE241" i="1"/>
  <c r="AD241" i="1" s="1"/>
  <c r="W241" i="1"/>
  <c r="Q241" i="1"/>
  <c r="BF240" i="1"/>
  <c r="BE240" i="1"/>
  <c r="BC240" i="1"/>
  <c r="Z240" i="1" s="1"/>
  <c r="BB240" i="1"/>
  <c r="AZ240" i="1" s="1"/>
  <c r="BA240" i="1" s="1"/>
  <c r="AS240" i="1"/>
  <c r="P240" i="1" s="1"/>
  <c r="O240" i="1" s="1"/>
  <c r="AN240" i="1"/>
  <c r="AF240" i="1"/>
  <c r="AE240" i="1"/>
  <c r="AD240" i="1" s="1"/>
  <c r="W240" i="1"/>
  <c r="Q240" i="1"/>
  <c r="BF239" i="1"/>
  <c r="BE239" i="1"/>
  <c r="BC239" i="1"/>
  <c r="BB239" i="1"/>
  <c r="AZ239" i="1" s="1"/>
  <c r="AS239" i="1"/>
  <c r="P239" i="1" s="1"/>
  <c r="O239" i="1" s="1"/>
  <c r="AN239" i="1"/>
  <c r="AF239" i="1"/>
  <c r="AE239" i="1"/>
  <c r="AD239" i="1" s="1"/>
  <c r="W239" i="1"/>
  <c r="U239" i="1"/>
  <c r="Q239" i="1"/>
  <c r="BF238" i="1"/>
  <c r="BE238" i="1"/>
  <c r="BD238" i="1" s="1"/>
  <c r="BC238" i="1"/>
  <c r="BB238" i="1"/>
  <c r="BA238" i="1"/>
  <c r="AZ238" i="1"/>
  <c r="AL238" i="1" s="1"/>
  <c r="AS238" i="1"/>
  <c r="P238" i="1" s="1"/>
  <c r="AN238" i="1"/>
  <c r="AM238" i="1"/>
  <c r="AF238" i="1"/>
  <c r="AE238" i="1"/>
  <c r="AD238" i="1" s="1"/>
  <c r="Z238" i="1"/>
  <c r="W238" i="1"/>
  <c r="R238" i="1"/>
  <c r="Q238" i="1"/>
  <c r="O238" i="1"/>
  <c r="BF237" i="1"/>
  <c r="BE237" i="1"/>
  <c r="BC237" i="1"/>
  <c r="BD237" i="1" s="1"/>
  <c r="BB237" i="1"/>
  <c r="AZ237" i="1" s="1"/>
  <c r="AS237" i="1"/>
  <c r="P237" i="1" s="1"/>
  <c r="O237" i="1" s="1"/>
  <c r="AN237" i="1"/>
  <c r="AF237" i="1"/>
  <c r="AE237" i="1"/>
  <c r="AD237" i="1" s="1"/>
  <c r="W237" i="1"/>
  <c r="Q237" i="1"/>
  <c r="BF236" i="1"/>
  <c r="BE236" i="1"/>
  <c r="BC236" i="1"/>
  <c r="Z236" i="1" s="1"/>
  <c r="BB236" i="1"/>
  <c r="AZ236" i="1" s="1"/>
  <c r="BA236" i="1" s="1"/>
  <c r="AS236" i="1"/>
  <c r="P236" i="1" s="1"/>
  <c r="O236" i="1" s="1"/>
  <c r="AN236" i="1"/>
  <c r="AI236" i="1"/>
  <c r="AF236" i="1"/>
  <c r="AE236" i="1"/>
  <c r="AD236" i="1" s="1"/>
  <c r="AA236" i="1"/>
  <c r="AB236" i="1" s="1"/>
  <c r="W236" i="1"/>
  <c r="Q236" i="1"/>
  <c r="BF235" i="1"/>
  <c r="BE235" i="1"/>
  <c r="BC235" i="1"/>
  <c r="BB235" i="1"/>
  <c r="AZ235" i="1" s="1"/>
  <c r="AS235" i="1"/>
  <c r="AN235" i="1"/>
  <c r="AF235" i="1"/>
  <c r="AE235" i="1"/>
  <c r="AD235" i="1" s="1"/>
  <c r="W235" i="1"/>
  <c r="U235" i="1"/>
  <c r="Q235" i="1"/>
  <c r="P235" i="1"/>
  <c r="O235" i="1"/>
  <c r="AH235" i="1" s="1"/>
  <c r="BF234" i="1"/>
  <c r="BE234" i="1"/>
  <c r="BD234" i="1" s="1"/>
  <c r="BC234" i="1"/>
  <c r="BB234" i="1"/>
  <c r="AZ234" i="1"/>
  <c r="AL234" i="1" s="1"/>
  <c r="AS234" i="1"/>
  <c r="P234" i="1" s="1"/>
  <c r="AN234" i="1"/>
  <c r="AM234" i="1"/>
  <c r="AF234" i="1"/>
  <c r="AE234" i="1"/>
  <c r="AD234" i="1" s="1"/>
  <c r="Z234" i="1"/>
  <c r="W234" i="1"/>
  <c r="R234" i="1"/>
  <c r="Q234" i="1"/>
  <c r="O234" i="1"/>
  <c r="BF233" i="1"/>
  <c r="BE233" i="1"/>
  <c r="BC233" i="1"/>
  <c r="BD233" i="1" s="1"/>
  <c r="BB233" i="1"/>
  <c r="AZ233" i="1" s="1"/>
  <c r="AS233" i="1"/>
  <c r="P233" i="1" s="1"/>
  <c r="O233" i="1" s="1"/>
  <c r="AN233" i="1"/>
  <c r="AF233" i="1"/>
  <c r="AE233" i="1"/>
  <c r="AD233" i="1" s="1"/>
  <c r="W233" i="1"/>
  <c r="Q233" i="1"/>
  <c r="BF232" i="1"/>
  <c r="BE232" i="1"/>
  <c r="BC232" i="1"/>
  <c r="Z232" i="1" s="1"/>
  <c r="BB232" i="1"/>
  <c r="AZ232" i="1" s="1"/>
  <c r="BA232" i="1" s="1"/>
  <c r="AS232" i="1"/>
  <c r="P232" i="1" s="1"/>
  <c r="O232" i="1" s="1"/>
  <c r="AN232" i="1"/>
  <c r="AF232" i="1"/>
  <c r="AE232" i="1"/>
  <c r="AD232" i="1"/>
  <c r="AA232" i="1"/>
  <c r="AB232" i="1" s="1"/>
  <c r="W232" i="1"/>
  <c r="Q232" i="1"/>
  <c r="BF231" i="1"/>
  <c r="BE231" i="1"/>
  <c r="BC231" i="1"/>
  <c r="BB231" i="1"/>
  <c r="AZ231" i="1" s="1"/>
  <c r="AS231" i="1"/>
  <c r="AN231" i="1"/>
  <c r="Q231" i="1" s="1"/>
  <c r="AF231" i="1"/>
  <c r="AE231" i="1"/>
  <c r="AD231" i="1" s="1"/>
  <c r="W231" i="1"/>
  <c r="U231" i="1"/>
  <c r="P231" i="1"/>
  <c r="O231" i="1"/>
  <c r="AH231" i="1" s="1"/>
  <c r="BF230" i="1"/>
  <c r="BE230" i="1"/>
  <c r="BD230" i="1" s="1"/>
  <c r="BC230" i="1"/>
  <c r="BB230" i="1"/>
  <c r="AZ230" i="1"/>
  <c r="AL230" i="1" s="1"/>
  <c r="AS230" i="1"/>
  <c r="P230" i="1" s="1"/>
  <c r="AN230" i="1"/>
  <c r="AM230" i="1"/>
  <c r="AF230" i="1"/>
  <c r="AE230" i="1"/>
  <c r="AD230" i="1" s="1"/>
  <c r="Z230" i="1"/>
  <c r="W230" i="1"/>
  <c r="R230" i="1"/>
  <c r="Q230" i="1"/>
  <c r="O230" i="1"/>
  <c r="BF229" i="1"/>
  <c r="BE229" i="1"/>
  <c r="BC229" i="1"/>
  <c r="BD229" i="1" s="1"/>
  <c r="BB229" i="1"/>
  <c r="AZ229" i="1" s="1"/>
  <c r="AS229" i="1"/>
  <c r="P229" i="1" s="1"/>
  <c r="O229" i="1" s="1"/>
  <c r="AN229" i="1"/>
  <c r="AF229" i="1"/>
  <c r="AE229" i="1"/>
  <c r="AD229" i="1" s="1"/>
  <c r="W229" i="1"/>
  <c r="Q229" i="1"/>
  <c r="BF228" i="1"/>
  <c r="BE228" i="1"/>
  <c r="BC228" i="1"/>
  <c r="Z228" i="1" s="1"/>
  <c r="BB228" i="1"/>
  <c r="AZ228" i="1" s="1"/>
  <c r="BA228" i="1" s="1"/>
  <c r="AS228" i="1"/>
  <c r="P228" i="1" s="1"/>
  <c r="O228" i="1" s="1"/>
  <c r="AN228" i="1"/>
  <c r="AF228" i="1"/>
  <c r="AE228" i="1"/>
  <c r="AD228" i="1"/>
  <c r="AA228" i="1"/>
  <c r="AB228" i="1" s="1"/>
  <c r="W228" i="1"/>
  <c r="Q228" i="1"/>
  <c r="BF227" i="1"/>
  <c r="BE227" i="1"/>
  <c r="BC227" i="1"/>
  <c r="BB227" i="1"/>
  <c r="AZ227" i="1" s="1"/>
  <c r="AS227" i="1"/>
  <c r="AN227" i="1"/>
  <c r="Q227" i="1" s="1"/>
  <c r="AF227" i="1"/>
  <c r="AE227" i="1"/>
  <c r="AD227" i="1" s="1"/>
  <c r="W227" i="1"/>
  <c r="U227" i="1"/>
  <c r="P227" i="1"/>
  <c r="O227" i="1"/>
  <c r="AH227" i="1" s="1"/>
  <c r="BF226" i="1"/>
  <c r="BE226" i="1"/>
  <c r="BC226" i="1"/>
  <c r="BB226" i="1"/>
  <c r="AZ226" i="1"/>
  <c r="AL226" i="1" s="1"/>
  <c r="AS226" i="1"/>
  <c r="P226" i="1" s="1"/>
  <c r="AN226" i="1"/>
  <c r="AM226" i="1"/>
  <c r="AF226" i="1"/>
  <c r="AE226" i="1"/>
  <c r="AD226" i="1" s="1"/>
  <c r="Z226" i="1"/>
  <c r="W226" i="1"/>
  <c r="R226" i="1"/>
  <c r="Q226" i="1"/>
  <c r="O226" i="1"/>
  <c r="BF225" i="1"/>
  <c r="BE225" i="1"/>
  <c r="BC225" i="1"/>
  <c r="BD225" i="1" s="1"/>
  <c r="BB225" i="1"/>
  <c r="AZ225" i="1" s="1"/>
  <c r="AS225" i="1"/>
  <c r="P225" i="1" s="1"/>
  <c r="O225" i="1" s="1"/>
  <c r="AN225" i="1"/>
  <c r="AF225" i="1"/>
  <c r="AE225" i="1"/>
  <c r="AD225" i="1" s="1"/>
  <c r="W225" i="1"/>
  <c r="Q225" i="1"/>
  <c r="BF224" i="1"/>
  <c r="BE224" i="1"/>
  <c r="BC224" i="1"/>
  <c r="Z224" i="1" s="1"/>
  <c r="BB224" i="1"/>
  <c r="AZ224" i="1" s="1"/>
  <c r="BA224" i="1" s="1"/>
  <c r="AS224" i="1"/>
  <c r="P224" i="1" s="1"/>
  <c r="O224" i="1" s="1"/>
  <c r="AN224" i="1"/>
  <c r="AF224" i="1"/>
  <c r="AE224" i="1"/>
  <c r="AD224" i="1"/>
  <c r="AA224" i="1"/>
  <c r="AB224" i="1" s="1"/>
  <c r="W224" i="1"/>
  <c r="Q224" i="1"/>
  <c r="BF223" i="1"/>
  <c r="BE223" i="1"/>
  <c r="BC223" i="1"/>
  <c r="BB223" i="1"/>
  <c r="AZ223" i="1" s="1"/>
  <c r="AS223" i="1"/>
  <c r="AN223" i="1"/>
  <c r="Q223" i="1" s="1"/>
  <c r="AF223" i="1"/>
  <c r="AE223" i="1"/>
  <c r="AD223" i="1" s="1"/>
  <c r="W223" i="1"/>
  <c r="U223" i="1"/>
  <c r="P223" i="1"/>
  <c r="O223" i="1"/>
  <c r="AH223" i="1" s="1"/>
  <c r="BF222" i="1"/>
  <c r="BE222" i="1"/>
  <c r="BC222" i="1"/>
  <c r="BB222" i="1"/>
  <c r="AZ222" i="1"/>
  <c r="AL222" i="1" s="1"/>
  <c r="AS222" i="1"/>
  <c r="P222" i="1" s="1"/>
  <c r="AN222" i="1"/>
  <c r="AM222" i="1"/>
  <c r="AF222" i="1"/>
  <c r="AE222" i="1"/>
  <c r="AD222" i="1" s="1"/>
  <c r="Z222" i="1"/>
  <c r="W222" i="1"/>
  <c r="R222" i="1"/>
  <c r="Q222" i="1"/>
  <c r="O222" i="1"/>
  <c r="BF221" i="1"/>
  <c r="BE221" i="1"/>
  <c r="BC221" i="1"/>
  <c r="BD221" i="1" s="1"/>
  <c r="BB221" i="1"/>
  <c r="AZ221" i="1" s="1"/>
  <c r="AS221" i="1"/>
  <c r="P221" i="1" s="1"/>
  <c r="O221" i="1" s="1"/>
  <c r="AN221" i="1"/>
  <c r="AF221" i="1"/>
  <c r="AE221" i="1"/>
  <c r="AD221" i="1" s="1"/>
  <c r="W221" i="1"/>
  <c r="Q221" i="1"/>
  <c r="BF220" i="1"/>
  <c r="BE220" i="1"/>
  <c r="BC220" i="1"/>
  <c r="Z220" i="1" s="1"/>
  <c r="BB220" i="1"/>
  <c r="AZ220" i="1" s="1"/>
  <c r="BA220" i="1" s="1"/>
  <c r="AS220" i="1"/>
  <c r="P220" i="1" s="1"/>
  <c r="O220" i="1" s="1"/>
  <c r="AN220" i="1"/>
  <c r="AF220" i="1"/>
  <c r="AE220" i="1"/>
  <c r="AD220" i="1"/>
  <c r="AA220" i="1"/>
  <c r="AB220" i="1" s="1"/>
  <c r="W220" i="1"/>
  <c r="Q220" i="1"/>
  <c r="BF219" i="1"/>
  <c r="BE219" i="1"/>
  <c r="BC219" i="1"/>
  <c r="BB219" i="1"/>
  <c r="AZ219" i="1" s="1"/>
  <c r="AS219" i="1"/>
  <c r="AN219" i="1"/>
  <c r="Q219" i="1" s="1"/>
  <c r="AF219" i="1"/>
  <c r="AE219" i="1"/>
  <c r="AD219" i="1" s="1"/>
  <c r="W219" i="1"/>
  <c r="U219" i="1"/>
  <c r="P219" i="1"/>
  <c r="O219" i="1"/>
  <c r="AH219" i="1" s="1"/>
  <c r="BF218" i="1"/>
  <c r="BE218" i="1"/>
  <c r="BC218" i="1"/>
  <c r="BB218" i="1"/>
  <c r="AZ218" i="1"/>
  <c r="AL218" i="1" s="1"/>
  <c r="AS218" i="1"/>
  <c r="P218" i="1" s="1"/>
  <c r="AN218" i="1"/>
  <c r="AM218" i="1"/>
  <c r="AF218" i="1"/>
  <c r="AE218" i="1"/>
  <c r="AD218" i="1" s="1"/>
  <c r="Z218" i="1"/>
  <c r="W218" i="1"/>
  <c r="R218" i="1"/>
  <c r="Q218" i="1"/>
  <c r="O218" i="1"/>
  <c r="BF217" i="1"/>
  <c r="BE217" i="1"/>
  <c r="BC217" i="1"/>
  <c r="BD217" i="1" s="1"/>
  <c r="BB217" i="1"/>
  <c r="AZ217" i="1" s="1"/>
  <c r="AS217" i="1"/>
  <c r="P217" i="1" s="1"/>
  <c r="O217" i="1" s="1"/>
  <c r="AN217" i="1"/>
  <c r="AF217" i="1"/>
  <c r="AE217" i="1"/>
  <c r="AD217" i="1" s="1"/>
  <c r="W217" i="1"/>
  <c r="Q217" i="1"/>
  <c r="BF216" i="1"/>
  <c r="BE216" i="1"/>
  <c r="BC216" i="1"/>
  <c r="Z216" i="1" s="1"/>
  <c r="BB216" i="1"/>
  <c r="AZ216" i="1" s="1"/>
  <c r="BA216" i="1" s="1"/>
  <c r="AS216" i="1"/>
  <c r="P216" i="1" s="1"/>
  <c r="O216" i="1" s="1"/>
  <c r="AN216" i="1"/>
  <c r="AF216" i="1"/>
  <c r="AE216" i="1"/>
  <c r="AD216" i="1"/>
  <c r="AA216" i="1"/>
  <c r="AB216" i="1" s="1"/>
  <c r="W216" i="1"/>
  <c r="Q216" i="1"/>
  <c r="BF215" i="1"/>
  <c r="BE215" i="1"/>
  <c r="BC215" i="1"/>
  <c r="BB215" i="1"/>
  <c r="AZ215" i="1" s="1"/>
  <c r="AM215" i="1" s="1"/>
  <c r="AS215" i="1"/>
  <c r="AN215" i="1"/>
  <c r="Q215" i="1" s="1"/>
  <c r="AF215" i="1"/>
  <c r="AE215" i="1"/>
  <c r="AD215" i="1" s="1"/>
  <c r="W215" i="1"/>
  <c r="U215" i="1"/>
  <c r="P215" i="1"/>
  <c r="O215" i="1"/>
  <c r="BF214" i="1"/>
  <c r="BE214" i="1"/>
  <c r="BC214" i="1"/>
  <c r="BD214" i="1" s="1"/>
  <c r="BB214" i="1"/>
  <c r="AZ214" i="1"/>
  <c r="AL214" i="1" s="1"/>
  <c r="AS214" i="1"/>
  <c r="P214" i="1" s="1"/>
  <c r="AN214" i="1"/>
  <c r="AM214" i="1"/>
  <c r="AF214" i="1"/>
  <c r="AE214" i="1"/>
  <c r="AD214" i="1" s="1"/>
  <c r="Z214" i="1"/>
  <c r="W214" i="1"/>
  <c r="R214" i="1"/>
  <c r="Q214" i="1"/>
  <c r="O214" i="1"/>
  <c r="BF213" i="1"/>
  <c r="BE213" i="1"/>
  <c r="BC213" i="1"/>
  <c r="BD213" i="1" s="1"/>
  <c r="BB213" i="1"/>
  <c r="AZ213" i="1" s="1"/>
  <c r="BA213" i="1"/>
  <c r="AS213" i="1"/>
  <c r="P213" i="1" s="1"/>
  <c r="O213" i="1" s="1"/>
  <c r="AN213" i="1"/>
  <c r="AF213" i="1"/>
  <c r="AE213" i="1"/>
  <c r="AD213" i="1" s="1"/>
  <c r="W213" i="1"/>
  <c r="Q213" i="1"/>
  <c r="BF212" i="1"/>
  <c r="BE212" i="1"/>
  <c r="BC212" i="1"/>
  <c r="BB212" i="1"/>
  <c r="AZ212" i="1" s="1"/>
  <c r="BA212" i="1"/>
  <c r="AS212" i="1"/>
  <c r="P212" i="1" s="1"/>
  <c r="O212" i="1" s="1"/>
  <c r="AN212" i="1"/>
  <c r="AF212" i="1"/>
  <c r="AE212" i="1"/>
  <c r="AD212" i="1"/>
  <c r="W212" i="1"/>
  <c r="U212" i="1"/>
  <c r="Q212" i="1"/>
  <c r="BF211" i="1"/>
  <c r="BE211" i="1"/>
  <c r="BC211" i="1"/>
  <c r="BB211" i="1"/>
  <c r="AZ211" i="1" s="1"/>
  <c r="U211" i="1" s="1"/>
  <c r="AS211" i="1"/>
  <c r="AN211" i="1"/>
  <c r="Q211" i="1" s="1"/>
  <c r="AF211" i="1"/>
  <c r="AE211" i="1"/>
  <c r="AD211" i="1" s="1"/>
  <c r="W211" i="1"/>
  <c r="P211" i="1"/>
  <c r="O211" i="1"/>
  <c r="BF210" i="1"/>
  <c r="BE210" i="1"/>
  <c r="BC210" i="1"/>
  <c r="BB210" i="1"/>
  <c r="AZ210" i="1"/>
  <c r="AL210" i="1" s="1"/>
  <c r="AS210" i="1"/>
  <c r="P210" i="1" s="1"/>
  <c r="AN210" i="1"/>
  <c r="AM210" i="1"/>
  <c r="AF210" i="1"/>
  <c r="AE210" i="1"/>
  <c r="AD210" i="1" s="1"/>
  <c r="Z210" i="1"/>
  <c r="W210" i="1"/>
  <c r="R210" i="1"/>
  <c r="Q210" i="1"/>
  <c r="O210" i="1"/>
  <c r="BF209" i="1"/>
  <c r="BE209" i="1"/>
  <c r="BC209" i="1"/>
  <c r="BD209" i="1" s="1"/>
  <c r="BB209" i="1"/>
  <c r="AZ209" i="1" s="1"/>
  <c r="BA209" i="1" s="1"/>
  <c r="AS209" i="1"/>
  <c r="P209" i="1" s="1"/>
  <c r="O209" i="1" s="1"/>
  <c r="AN209" i="1"/>
  <c r="AF209" i="1"/>
  <c r="AE209" i="1"/>
  <c r="AD209" i="1" s="1"/>
  <c r="W209" i="1"/>
  <c r="Q209" i="1"/>
  <c r="BF208" i="1"/>
  <c r="BE208" i="1"/>
  <c r="BC208" i="1"/>
  <c r="BB208" i="1"/>
  <c r="AZ208" i="1" s="1"/>
  <c r="BA208" i="1" s="1"/>
  <c r="AS208" i="1"/>
  <c r="P208" i="1" s="1"/>
  <c r="O208" i="1" s="1"/>
  <c r="AN208" i="1"/>
  <c r="AF208" i="1"/>
  <c r="AE208" i="1"/>
  <c r="AD208" i="1"/>
  <c r="W208" i="1"/>
  <c r="U208" i="1"/>
  <c r="Q208" i="1"/>
  <c r="BF207" i="1"/>
  <c r="BE207" i="1"/>
  <c r="BC207" i="1"/>
  <c r="BB207" i="1"/>
  <c r="AZ207" i="1" s="1"/>
  <c r="AS207" i="1"/>
  <c r="AN207" i="1"/>
  <c r="Q207" i="1" s="1"/>
  <c r="AF207" i="1"/>
  <c r="AE207" i="1"/>
  <c r="AD207" i="1" s="1"/>
  <c r="W207" i="1"/>
  <c r="P207" i="1"/>
  <c r="O207" i="1"/>
  <c r="BF206" i="1"/>
  <c r="BE206" i="1"/>
  <c r="BC206" i="1"/>
  <c r="BB206" i="1"/>
  <c r="AZ206" i="1"/>
  <c r="AL206" i="1" s="1"/>
  <c r="AS206" i="1"/>
  <c r="P206" i="1" s="1"/>
  <c r="O206" i="1" s="1"/>
  <c r="AN206" i="1"/>
  <c r="AM206" i="1"/>
  <c r="AF206" i="1"/>
  <c r="AE206" i="1"/>
  <c r="AD206" i="1" s="1"/>
  <c r="Z206" i="1"/>
  <c r="W206" i="1"/>
  <c r="R206" i="1"/>
  <c r="Q206" i="1"/>
  <c r="BF205" i="1"/>
  <c r="BE205" i="1"/>
  <c r="BC205" i="1"/>
  <c r="BD205" i="1" s="1"/>
  <c r="BB205" i="1"/>
  <c r="AZ205" i="1" s="1"/>
  <c r="AS205" i="1"/>
  <c r="P205" i="1" s="1"/>
  <c r="O205" i="1" s="1"/>
  <c r="AN205" i="1"/>
  <c r="AF205" i="1"/>
  <c r="AE205" i="1"/>
  <c r="AD205" i="1" s="1"/>
  <c r="W205" i="1"/>
  <c r="Q205" i="1"/>
  <c r="BF204" i="1"/>
  <c r="BE204" i="1"/>
  <c r="BD204" i="1"/>
  <c r="BC204" i="1"/>
  <c r="Z204" i="1" s="1"/>
  <c r="BB204" i="1"/>
  <c r="AZ204" i="1" s="1"/>
  <c r="BA204" i="1"/>
  <c r="AS204" i="1"/>
  <c r="P204" i="1" s="1"/>
  <c r="O204" i="1" s="1"/>
  <c r="AN204" i="1"/>
  <c r="AL204" i="1"/>
  <c r="AF204" i="1"/>
  <c r="AE204" i="1"/>
  <c r="AD204" i="1"/>
  <c r="W204" i="1"/>
  <c r="U204" i="1"/>
  <c r="Q204" i="1"/>
  <c r="BF203" i="1"/>
  <c r="BE203" i="1"/>
  <c r="BC203" i="1"/>
  <c r="BB203" i="1"/>
  <c r="AZ203" i="1" s="1"/>
  <c r="AS203" i="1"/>
  <c r="AN203" i="1"/>
  <c r="Q203" i="1" s="1"/>
  <c r="AF203" i="1"/>
  <c r="AE203" i="1"/>
  <c r="W203" i="1"/>
  <c r="P203" i="1"/>
  <c r="O203" i="1" s="1"/>
  <c r="AH203" i="1" s="1"/>
  <c r="BF202" i="1"/>
  <c r="BE202" i="1"/>
  <c r="BC202" i="1"/>
  <c r="BB202" i="1"/>
  <c r="AZ202" i="1"/>
  <c r="AM202" i="1" s="1"/>
  <c r="AS202" i="1"/>
  <c r="P202" i="1" s="1"/>
  <c r="O202" i="1" s="1"/>
  <c r="AN202" i="1"/>
  <c r="AF202" i="1"/>
  <c r="AE202" i="1"/>
  <c r="AD202" i="1" s="1"/>
  <c r="Z202" i="1"/>
  <c r="W202" i="1"/>
  <c r="Q202" i="1"/>
  <c r="BF201" i="1"/>
  <c r="BE201" i="1"/>
  <c r="BC201" i="1"/>
  <c r="BD201" i="1" s="1"/>
  <c r="BB201" i="1"/>
  <c r="AZ201" i="1" s="1"/>
  <c r="BA201" i="1" s="1"/>
  <c r="AS201" i="1"/>
  <c r="P201" i="1" s="1"/>
  <c r="O201" i="1" s="1"/>
  <c r="AN201" i="1"/>
  <c r="AF201" i="1"/>
  <c r="AE201" i="1"/>
  <c r="AD201" i="1" s="1"/>
  <c r="W201" i="1"/>
  <c r="Q201" i="1"/>
  <c r="BF200" i="1"/>
  <c r="BE200" i="1"/>
  <c r="BC200" i="1"/>
  <c r="Z200" i="1" s="1"/>
  <c r="AA200" i="1" s="1"/>
  <c r="AB200" i="1" s="1"/>
  <c r="BB200" i="1"/>
  <c r="AZ200" i="1" s="1"/>
  <c r="BA200" i="1" s="1"/>
  <c r="AS200" i="1"/>
  <c r="P200" i="1" s="1"/>
  <c r="O200" i="1" s="1"/>
  <c r="AN200" i="1"/>
  <c r="AL200" i="1"/>
  <c r="AF200" i="1"/>
  <c r="AE200" i="1"/>
  <c r="AD200" i="1"/>
  <c r="AC200" i="1"/>
  <c r="AG200" i="1" s="1"/>
  <c r="W200" i="1"/>
  <c r="Q200" i="1"/>
  <c r="BF199" i="1"/>
  <c r="BE199" i="1"/>
  <c r="BC199" i="1"/>
  <c r="BB199" i="1"/>
  <c r="AZ199" i="1" s="1"/>
  <c r="U199" i="1" s="1"/>
  <c r="AS199" i="1"/>
  <c r="AN199" i="1"/>
  <c r="Q199" i="1" s="1"/>
  <c r="AF199" i="1"/>
  <c r="AE199" i="1"/>
  <c r="AD199" i="1" s="1"/>
  <c r="W199" i="1"/>
  <c r="P199" i="1"/>
  <c r="O199" i="1" s="1"/>
  <c r="BF198" i="1"/>
  <c r="BE198" i="1"/>
  <c r="BC198" i="1"/>
  <c r="BB198" i="1"/>
  <c r="AZ198" i="1"/>
  <c r="AS198" i="1"/>
  <c r="P198" i="1" s="1"/>
  <c r="AN198" i="1"/>
  <c r="AM198" i="1"/>
  <c r="AF198" i="1"/>
  <c r="AE198" i="1"/>
  <c r="AD198" i="1" s="1"/>
  <c r="Z198" i="1"/>
  <c r="W198" i="1"/>
  <c r="R198" i="1"/>
  <c r="Q198" i="1"/>
  <c r="O198" i="1"/>
  <c r="BF197" i="1"/>
  <c r="BE197" i="1"/>
  <c r="BC197" i="1"/>
  <c r="BD197" i="1" s="1"/>
  <c r="BB197" i="1"/>
  <c r="AZ197" i="1" s="1"/>
  <c r="BA197" i="1"/>
  <c r="AS197" i="1"/>
  <c r="P197" i="1" s="1"/>
  <c r="O197" i="1" s="1"/>
  <c r="AN197" i="1"/>
  <c r="AF197" i="1"/>
  <c r="AE197" i="1"/>
  <c r="AD197" i="1" s="1"/>
  <c r="W197" i="1"/>
  <c r="Q197" i="1"/>
  <c r="BF196" i="1"/>
  <c r="BE196" i="1"/>
  <c r="BD196" i="1"/>
  <c r="BC196" i="1"/>
  <c r="Z196" i="1" s="1"/>
  <c r="BB196" i="1"/>
  <c r="AZ196" i="1" s="1"/>
  <c r="AS196" i="1"/>
  <c r="P196" i="1" s="1"/>
  <c r="O196" i="1" s="1"/>
  <c r="AN196" i="1"/>
  <c r="AF196" i="1"/>
  <c r="AE196" i="1"/>
  <c r="AD196" i="1"/>
  <c r="W196" i="1"/>
  <c r="Q196" i="1"/>
  <c r="BF195" i="1"/>
  <c r="BE195" i="1"/>
  <c r="BC195" i="1"/>
  <c r="BB195" i="1"/>
  <c r="AZ195" i="1" s="1"/>
  <c r="AS195" i="1"/>
  <c r="P195" i="1" s="1"/>
  <c r="O195" i="1" s="1"/>
  <c r="AN195" i="1"/>
  <c r="AM195" i="1"/>
  <c r="AF195" i="1"/>
  <c r="AE195" i="1"/>
  <c r="W195" i="1"/>
  <c r="Q195" i="1"/>
  <c r="BF194" i="1"/>
  <c r="BE194" i="1"/>
  <c r="BC194" i="1"/>
  <c r="BB194" i="1"/>
  <c r="AZ194" i="1"/>
  <c r="AM194" i="1" s="1"/>
  <c r="AS194" i="1"/>
  <c r="AN194" i="1"/>
  <c r="AF194" i="1"/>
  <c r="AE194" i="1"/>
  <c r="AD194" i="1" s="1"/>
  <c r="Z194" i="1"/>
  <c r="W194" i="1"/>
  <c r="R194" i="1"/>
  <c r="Q194" i="1"/>
  <c r="P194" i="1"/>
  <c r="O194" i="1" s="1"/>
  <c r="BF193" i="1"/>
  <c r="BE193" i="1"/>
  <c r="BC193" i="1"/>
  <c r="BD193" i="1" s="1"/>
  <c r="BB193" i="1"/>
  <c r="BA193" i="1"/>
  <c r="AZ193" i="1"/>
  <c r="R193" i="1" s="1"/>
  <c r="AS193" i="1"/>
  <c r="P193" i="1" s="1"/>
  <c r="O193" i="1" s="1"/>
  <c r="AA193" i="1" s="1"/>
  <c r="AB193" i="1" s="1"/>
  <c r="AN193" i="1"/>
  <c r="AF193" i="1"/>
  <c r="AE193" i="1"/>
  <c r="AD193" i="1" s="1"/>
  <c r="Z193" i="1"/>
  <c r="W193" i="1"/>
  <c r="U193" i="1"/>
  <c r="Q193" i="1"/>
  <c r="BF192" i="1"/>
  <c r="BE192" i="1"/>
  <c r="BD192" i="1"/>
  <c r="BC192" i="1"/>
  <c r="Z192" i="1" s="1"/>
  <c r="BB192" i="1"/>
  <c r="AZ192" i="1" s="1"/>
  <c r="R192" i="1" s="1"/>
  <c r="AS192" i="1"/>
  <c r="P192" i="1" s="1"/>
  <c r="O192" i="1" s="1"/>
  <c r="AN192" i="1"/>
  <c r="AF192" i="1"/>
  <c r="AE192" i="1"/>
  <c r="AD192" i="1"/>
  <c r="W192" i="1"/>
  <c r="Q192" i="1"/>
  <c r="BF191" i="1"/>
  <c r="BE191" i="1"/>
  <c r="BD191" i="1"/>
  <c r="BC191" i="1"/>
  <c r="BB191" i="1"/>
  <c r="AZ191" i="1" s="1"/>
  <c r="AM191" i="1" s="1"/>
  <c r="AS191" i="1"/>
  <c r="AN191" i="1"/>
  <c r="Q191" i="1" s="1"/>
  <c r="AL191" i="1"/>
  <c r="AF191" i="1"/>
  <c r="AE191" i="1"/>
  <c r="AD191" i="1"/>
  <c r="W191" i="1"/>
  <c r="U191" i="1"/>
  <c r="P191" i="1"/>
  <c r="O191" i="1" s="1"/>
  <c r="AH191" i="1" s="1"/>
  <c r="BF190" i="1"/>
  <c r="BE190" i="1"/>
  <c r="BC190" i="1"/>
  <c r="BB190" i="1"/>
  <c r="BA190" i="1"/>
  <c r="AZ190" i="1"/>
  <c r="AM190" i="1" s="1"/>
  <c r="AS190" i="1"/>
  <c r="AN190" i="1"/>
  <c r="Q190" i="1" s="1"/>
  <c r="AF190" i="1"/>
  <c r="AE190" i="1"/>
  <c r="Z190" i="1"/>
  <c r="W190" i="1"/>
  <c r="R190" i="1"/>
  <c r="P190" i="1"/>
  <c r="O190" i="1" s="1"/>
  <c r="BF189" i="1"/>
  <c r="BE189" i="1"/>
  <c r="BC189" i="1"/>
  <c r="BD189" i="1" s="1"/>
  <c r="BB189" i="1"/>
  <c r="AZ189" i="1" s="1"/>
  <c r="AS189" i="1"/>
  <c r="P189" i="1" s="1"/>
  <c r="O189" i="1" s="1"/>
  <c r="AN189" i="1"/>
  <c r="AF189" i="1"/>
  <c r="AE189" i="1"/>
  <c r="AD189" i="1" s="1"/>
  <c r="AA189" i="1"/>
  <c r="AB189" i="1" s="1"/>
  <c r="AJ189" i="1" s="1"/>
  <c r="Z189" i="1"/>
  <c r="W189" i="1"/>
  <c r="Q189" i="1"/>
  <c r="BF188" i="1"/>
  <c r="BE188" i="1"/>
  <c r="BC188" i="1"/>
  <c r="Z188" i="1" s="1"/>
  <c r="BB188" i="1"/>
  <c r="AZ188" i="1" s="1"/>
  <c r="R188" i="1" s="1"/>
  <c r="AS188" i="1"/>
  <c r="P188" i="1" s="1"/>
  <c r="O188" i="1" s="1"/>
  <c r="AN188" i="1"/>
  <c r="AM188" i="1"/>
  <c r="AF188" i="1"/>
  <c r="AE188" i="1"/>
  <c r="AD188" i="1"/>
  <c r="W188" i="1"/>
  <c r="Q188" i="1"/>
  <c r="BF187" i="1"/>
  <c r="BE187" i="1"/>
  <c r="BD187" i="1"/>
  <c r="BC187" i="1"/>
  <c r="BB187" i="1"/>
  <c r="AZ187" i="1" s="1"/>
  <c r="R187" i="1" s="1"/>
  <c r="AS187" i="1"/>
  <c r="P187" i="1" s="1"/>
  <c r="AN187" i="1"/>
  <c r="Q187" i="1" s="1"/>
  <c r="AM187" i="1"/>
  <c r="AF187" i="1"/>
  <c r="AE187" i="1"/>
  <c r="AD187" i="1"/>
  <c r="W187" i="1"/>
  <c r="O187" i="1"/>
  <c r="BF186" i="1"/>
  <c r="BE186" i="1"/>
  <c r="BC186" i="1"/>
  <c r="BB186" i="1"/>
  <c r="BA186" i="1"/>
  <c r="AZ186" i="1"/>
  <c r="AL186" i="1" s="1"/>
  <c r="AS186" i="1"/>
  <c r="AN186" i="1"/>
  <c r="Q186" i="1" s="1"/>
  <c r="AF186" i="1"/>
  <c r="AE186" i="1"/>
  <c r="Z186" i="1"/>
  <c r="W186" i="1"/>
  <c r="U186" i="1"/>
  <c r="R186" i="1"/>
  <c r="P186" i="1"/>
  <c r="O186" i="1" s="1"/>
  <c r="BF185" i="1"/>
  <c r="BE185" i="1"/>
  <c r="BC185" i="1"/>
  <c r="Z185" i="1" s="1"/>
  <c r="BB185" i="1"/>
  <c r="BA185" i="1"/>
  <c r="AZ185" i="1"/>
  <c r="AL185" i="1" s="1"/>
  <c r="AS185" i="1"/>
  <c r="P185" i="1" s="1"/>
  <c r="O185" i="1" s="1"/>
  <c r="AN185" i="1"/>
  <c r="AH185" i="1"/>
  <c r="AF185" i="1"/>
  <c r="AE185" i="1"/>
  <c r="AD185" i="1" s="1"/>
  <c r="W185" i="1"/>
  <c r="U185" i="1"/>
  <c r="R185" i="1"/>
  <c r="Q185" i="1"/>
  <c r="BF184" i="1"/>
  <c r="BE184" i="1"/>
  <c r="BD184" i="1"/>
  <c r="BC184" i="1"/>
  <c r="Z184" i="1" s="1"/>
  <c r="BB184" i="1"/>
  <c r="AZ184" i="1" s="1"/>
  <c r="R184" i="1" s="1"/>
  <c r="BA184" i="1"/>
  <c r="AS184" i="1"/>
  <c r="P184" i="1" s="1"/>
  <c r="O184" i="1" s="1"/>
  <c r="AN184" i="1"/>
  <c r="AM184" i="1"/>
  <c r="AL184" i="1"/>
  <c r="AF184" i="1"/>
  <c r="AE184" i="1"/>
  <c r="AD184" i="1"/>
  <c r="W184" i="1"/>
  <c r="Q184" i="1"/>
  <c r="BF183" i="1"/>
  <c r="BE183" i="1"/>
  <c r="BD183" i="1" s="1"/>
  <c r="BC183" i="1"/>
  <c r="BB183" i="1"/>
  <c r="AZ183" i="1" s="1"/>
  <c r="AS183" i="1"/>
  <c r="AN183" i="1"/>
  <c r="Q183" i="1" s="1"/>
  <c r="AF183" i="1"/>
  <c r="AE183" i="1"/>
  <c r="AD183" i="1" s="1"/>
  <c r="W183" i="1"/>
  <c r="P183" i="1"/>
  <c r="O183" i="1" s="1"/>
  <c r="BF182" i="1"/>
  <c r="BE182" i="1"/>
  <c r="BC182" i="1"/>
  <c r="BB182" i="1"/>
  <c r="BA182" i="1"/>
  <c r="AZ182" i="1"/>
  <c r="AL182" i="1" s="1"/>
  <c r="AS182" i="1"/>
  <c r="AN182" i="1"/>
  <c r="Q182" i="1" s="1"/>
  <c r="AF182" i="1"/>
  <c r="AE182" i="1"/>
  <c r="AD182" i="1" s="1"/>
  <c r="Z182" i="1"/>
  <c r="W182" i="1"/>
  <c r="U182" i="1"/>
  <c r="R182" i="1"/>
  <c r="P182" i="1"/>
  <c r="O182" i="1" s="1"/>
  <c r="BF181" i="1"/>
  <c r="BE181" i="1"/>
  <c r="BC181" i="1"/>
  <c r="BB181" i="1"/>
  <c r="AZ181" i="1" s="1"/>
  <c r="AS181" i="1"/>
  <c r="P181" i="1" s="1"/>
  <c r="O181" i="1" s="1"/>
  <c r="AN181" i="1"/>
  <c r="AF181" i="1"/>
  <c r="AE181" i="1"/>
  <c r="AD181" i="1" s="1"/>
  <c r="Z181" i="1"/>
  <c r="W181" i="1"/>
  <c r="Q181" i="1"/>
  <c r="BF180" i="1"/>
  <c r="BE180" i="1"/>
  <c r="BD180" i="1"/>
  <c r="BC180" i="1"/>
  <c r="Z180" i="1" s="1"/>
  <c r="BB180" i="1"/>
  <c r="AZ180" i="1" s="1"/>
  <c r="R180" i="1" s="1"/>
  <c r="AS180" i="1"/>
  <c r="P180" i="1" s="1"/>
  <c r="AN180" i="1"/>
  <c r="AM180" i="1"/>
  <c r="AF180" i="1"/>
  <c r="AE180" i="1"/>
  <c r="AD180" i="1" s="1"/>
  <c r="W180" i="1"/>
  <c r="U180" i="1"/>
  <c r="Q180" i="1"/>
  <c r="O180" i="1"/>
  <c r="BF179" i="1"/>
  <c r="BE179" i="1"/>
  <c r="BC179" i="1"/>
  <c r="Z179" i="1" s="1"/>
  <c r="AA179" i="1" s="1"/>
  <c r="AB179" i="1" s="1"/>
  <c r="BB179" i="1"/>
  <c r="AZ179" i="1" s="1"/>
  <c r="R179" i="1" s="1"/>
  <c r="AS179" i="1"/>
  <c r="P179" i="1" s="1"/>
  <c r="O179" i="1" s="1"/>
  <c r="AN179" i="1"/>
  <c r="AF179" i="1"/>
  <c r="AE179" i="1"/>
  <c r="AD179" i="1" s="1"/>
  <c r="W179" i="1"/>
  <c r="U179" i="1"/>
  <c r="Q179" i="1"/>
  <c r="BF178" i="1"/>
  <c r="Z178" i="1" s="1"/>
  <c r="BE178" i="1"/>
  <c r="BC178" i="1"/>
  <c r="BB178" i="1"/>
  <c r="AZ178" i="1"/>
  <c r="AL178" i="1" s="1"/>
  <c r="AS178" i="1"/>
  <c r="AN178" i="1"/>
  <c r="AM178" i="1"/>
  <c r="AF178" i="1"/>
  <c r="AE178" i="1"/>
  <c r="W178" i="1"/>
  <c r="U178" i="1"/>
  <c r="Q178" i="1"/>
  <c r="P178" i="1"/>
  <c r="O178" i="1" s="1"/>
  <c r="AH178" i="1" s="1"/>
  <c r="BF177" i="1"/>
  <c r="BE177" i="1"/>
  <c r="BC177" i="1"/>
  <c r="Z177" i="1" s="1"/>
  <c r="BB177" i="1"/>
  <c r="AZ177" i="1"/>
  <c r="AL177" i="1" s="1"/>
  <c r="AS177" i="1"/>
  <c r="P177" i="1" s="1"/>
  <c r="O177" i="1" s="1"/>
  <c r="AN177" i="1"/>
  <c r="AM177" i="1"/>
  <c r="AF177" i="1"/>
  <c r="AE177" i="1"/>
  <c r="AD177" i="1" s="1"/>
  <c r="W177" i="1"/>
  <c r="Q177" i="1"/>
  <c r="BF176" i="1"/>
  <c r="BE176" i="1"/>
  <c r="BD176" i="1" s="1"/>
  <c r="BC176" i="1"/>
  <c r="Z176" i="1" s="1"/>
  <c r="BB176" i="1"/>
  <c r="AZ176" i="1" s="1"/>
  <c r="AS176" i="1"/>
  <c r="P176" i="1" s="1"/>
  <c r="O176" i="1" s="1"/>
  <c r="AN176" i="1"/>
  <c r="AF176" i="1"/>
  <c r="AE176" i="1"/>
  <c r="AD176" i="1" s="1"/>
  <c r="W176" i="1"/>
  <c r="Q176" i="1"/>
  <c r="BF175" i="1"/>
  <c r="BE175" i="1"/>
  <c r="BD175" i="1" s="1"/>
  <c r="BC175" i="1"/>
  <c r="BB175" i="1"/>
  <c r="BA175" i="1"/>
  <c r="AZ175" i="1"/>
  <c r="AS175" i="1"/>
  <c r="AN175" i="1"/>
  <c r="Q175" i="1" s="1"/>
  <c r="AM175" i="1"/>
  <c r="AL175" i="1"/>
  <c r="AF175" i="1"/>
  <c r="AE175" i="1"/>
  <c r="AD175" i="1"/>
  <c r="W175" i="1"/>
  <c r="U175" i="1"/>
  <c r="R175" i="1"/>
  <c r="P175" i="1"/>
  <c r="O175" i="1" s="1"/>
  <c r="BF174" i="1"/>
  <c r="Z174" i="1" s="1"/>
  <c r="BE174" i="1"/>
  <c r="BC174" i="1"/>
  <c r="BB174" i="1"/>
  <c r="AZ174" i="1" s="1"/>
  <c r="AS174" i="1"/>
  <c r="P174" i="1" s="1"/>
  <c r="O174" i="1" s="1"/>
  <c r="AN174" i="1"/>
  <c r="AF174" i="1"/>
  <c r="AE174" i="1"/>
  <c r="AD174" i="1" s="1"/>
  <c r="W174" i="1"/>
  <c r="Q174" i="1"/>
  <c r="BF173" i="1"/>
  <c r="BE173" i="1"/>
  <c r="BD173" i="1"/>
  <c r="BC173" i="1"/>
  <c r="Z173" i="1" s="1"/>
  <c r="BB173" i="1"/>
  <c r="AZ173" i="1" s="1"/>
  <c r="AS173" i="1"/>
  <c r="P173" i="1" s="1"/>
  <c r="O173" i="1" s="1"/>
  <c r="AN173" i="1"/>
  <c r="AF173" i="1"/>
  <c r="AE173" i="1"/>
  <c r="AD173" i="1"/>
  <c r="W173" i="1"/>
  <c r="Q173" i="1"/>
  <c r="BF172" i="1"/>
  <c r="Z172" i="1" s="1"/>
  <c r="BE172" i="1"/>
  <c r="BD172" i="1" s="1"/>
  <c r="BC172" i="1"/>
  <c r="BB172" i="1"/>
  <c r="BA172" i="1"/>
  <c r="AZ172" i="1"/>
  <c r="AM172" i="1" s="1"/>
  <c r="AS172" i="1"/>
  <c r="AN172" i="1"/>
  <c r="Q172" i="1" s="1"/>
  <c r="AF172" i="1"/>
  <c r="AE172" i="1"/>
  <c r="W172" i="1"/>
  <c r="R172" i="1"/>
  <c r="P172" i="1"/>
  <c r="O172" i="1" s="1"/>
  <c r="AH172" i="1" s="1"/>
  <c r="BF171" i="1"/>
  <c r="BE171" i="1"/>
  <c r="BC171" i="1"/>
  <c r="BD171" i="1" s="1"/>
  <c r="BB171" i="1"/>
  <c r="AZ171" i="1"/>
  <c r="AS171" i="1"/>
  <c r="P171" i="1" s="1"/>
  <c r="O171" i="1" s="1"/>
  <c r="AH171" i="1" s="1"/>
  <c r="AN171" i="1"/>
  <c r="AF171" i="1"/>
  <c r="AE171" i="1"/>
  <c r="AD171" i="1" s="1"/>
  <c r="Z171" i="1"/>
  <c r="W171" i="1"/>
  <c r="R171" i="1"/>
  <c r="Q171" i="1"/>
  <c r="BF170" i="1"/>
  <c r="BE170" i="1"/>
  <c r="BD170" i="1" s="1"/>
  <c r="BC170" i="1"/>
  <c r="BB170" i="1"/>
  <c r="AZ170" i="1" s="1"/>
  <c r="AS170" i="1"/>
  <c r="P170" i="1" s="1"/>
  <c r="O170" i="1" s="1"/>
  <c r="AN170" i="1"/>
  <c r="AF170" i="1"/>
  <c r="AE170" i="1"/>
  <c r="AD170" i="1" s="1"/>
  <c r="Z170" i="1"/>
  <c r="W170" i="1"/>
  <c r="Q170" i="1"/>
  <c r="BF169" i="1"/>
  <c r="BE169" i="1"/>
  <c r="BD169" i="1"/>
  <c r="BC169" i="1"/>
  <c r="Z169" i="1" s="1"/>
  <c r="BB169" i="1"/>
  <c r="AZ169" i="1" s="1"/>
  <c r="AS169" i="1"/>
  <c r="P169" i="1" s="1"/>
  <c r="O169" i="1" s="1"/>
  <c r="AN169" i="1"/>
  <c r="AF169" i="1"/>
  <c r="AE169" i="1"/>
  <c r="AD169" i="1"/>
  <c r="W169" i="1"/>
  <c r="Q169" i="1"/>
  <c r="BF168" i="1"/>
  <c r="Z168" i="1" s="1"/>
  <c r="BE168" i="1"/>
  <c r="BD168" i="1" s="1"/>
  <c r="BC168" i="1"/>
  <c r="BB168" i="1"/>
  <c r="BA168" i="1"/>
  <c r="AZ168" i="1"/>
  <c r="AM168" i="1" s="1"/>
  <c r="AS168" i="1"/>
  <c r="AN168" i="1"/>
  <c r="Q168" i="1" s="1"/>
  <c r="AF168" i="1"/>
  <c r="AE168" i="1"/>
  <c r="W168" i="1"/>
  <c r="R168" i="1"/>
  <c r="P168" i="1"/>
  <c r="O168" i="1" s="1"/>
  <c r="AH168" i="1" s="1"/>
  <c r="BF167" i="1"/>
  <c r="BE167" i="1"/>
  <c r="BC167" i="1"/>
  <c r="BD167" i="1" s="1"/>
  <c r="BB167" i="1"/>
  <c r="AZ167" i="1"/>
  <c r="AS167" i="1"/>
  <c r="P167" i="1" s="1"/>
  <c r="O167" i="1" s="1"/>
  <c r="AH167" i="1" s="1"/>
  <c r="AN167" i="1"/>
  <c r="AF167" i="1"/>
  <c r="AE167" i="1"/>
  <c r="AD167" i="1" s="1"/>
  <c r="Z167" i="1"/>
  <c r="W167" i="1"/>
  <c r="R167" i="1"/>
  <c r="Q167" i="1"/>
  <c r="BF166" i="1"/>
  <c r="BE166" i="1"/>
  <c r="BD166" i="1" s="1"/>
  <c r="BC166" i="1"/>
  <c r="BB166" i="1"/>
  <c r="AZ166" i="1" s="1"/>
  <c r="AS166" i="1"/>
  <c r="P166" i="1" s="1"/>
  <c r="O166" i="1" s="1"/>
  <c r="AN166" i="1"/>
  <c r="AF166" i="1"/>
  <c r="AE166" i="1"/>
  <c r="AD166" i="1" s="1"/>
  <c r="Z166" i="1"/>
  <c r="W166" i="1"/>
  <c r="Q166" i="1"/>
  <c r="BF165" i="1"/>
  <c r="BE165" i="1"/>
  <c r="BD165" i="1"/>
  <c r="BC165" i="1"/>
  <c r="Z165" i="1" s="1"/>
  <c r="BB165" i="1"/>
  <c r="AZ165" i="1" s="1"/>
  <c r="AS165" i="1"/>
  <c r="P165" i="1" s="1"/>
  <c r="O165" i="1" s="1"/>
  <c r="AN165" i="1"/>
  <c r="AF165" i="1"/>
  <c r="AE165" i="1"/>
  <c r="AD165" i="1"/>
  <c r="W165" i="1"/>
  <c r="Q165" i="1"/>
  <c r="BF164" i="1"/>
  <c r="Z164" i="1" s="1"/>
  <c r="BE164" i="1"/>
  <c r="BD164" i="1" s="1"/>
  <c r="BC164" i="1"/>
  <c r="BB164" i="1"/>
  <c r="BA164" i="1"/>
  <c r="AZ164" i="1"/>
  <c r="AM164" i="1" s="1"/>
  <c r="AS164" i="1"/>
  <c r="AN164" i="1"/>
  <c r="Q164" i="1" s="1"/>
  <c r="AF164" i="1"/>
  <c r="AE164" i="1"/>
  <c r="W164" i="1"/>
  <c r="R164" i="1"/>
  <c r="P164" i="1"/>
  <c r="O164" i="1" s="1"/>
  <c r="AH164" i="1" s="1"/>
  <c r="BF163" i="1"/>
  <c r="BE163" i="1"/>
  <c r="BC163" i="1"/>
  <c r="BD163" i="1" s="1"/>
  <c r="BB163" i="1"/>
  <c r="AZ163" i="1"/>
  <c r="AS163" i="1"/>
  <c r="P163" i="1" s="1"/>
  <c r="O163" i="1" s="1"/>
  <c r="AH163" i="1" s="1"/>
  <c r="AN163" i="1"/>
  <c r="AF163" i="1"/>
  <c r="AE163" i="1"/>
  <c r="AD163" i="1" s="1"/>
  <c r="Z163" i="1"/>
  <c r="W163" i="1"/>
  <c r="R163" i="1"/>
  <c r="Q163" i="1"/>
  <c r="BF162" i="1"/>
  <c r="BE162" i="1"/>
  <c r="BD162" i="1" s="1"/>
  <c r="BC162" i="1"/>
  <c r="BB162" i="1"/>
  <c r="AZ162" i="1" s="1"/>
  <c r="AS162" i="1"/>
  <c r="P162" i="1" s="1"/>
  <c r="O162" i="1" s="1"/>
  <c r="AN162" i="1"/>
  <c r="AF162" i="1"/>
  <c r="AE162" i="1"/>
  <c r="AD162" i="1" s="1"/>
  <c r="Z162" i="1"/>
  <c r="W162" i="1"/>
  <c r="Q162" i="1"/>
  <c r="BF161" i="1"/>
  <c r="BE161" i="1"/>
  <c r="BD161" i="1"/>
  <c r="BC161" i="1"/>
  <c r="Z161" i="1" s="1"/>
  <c r="BB161" i="1"/>
  <c r="AZ161" i="1" s="1"/>
  <c r="AS161" i="1"/>
  <c r="P161" i="1" s="1"/>
  <c r="O161" i="1" s="1"/>
  <c r="AN161" i="1"/>
  <c r="AF161" i="1"/>
  <c r="AE161" i="1"/>
  <c r="AD161" i="1"/>
  <c r="W161" i="1"/>
  <c r="Q161" i="1"/>
  <c r="BF160" i="1"/>
  <c r="Z160" i="1" s="1"/>
  <c r="BE160" i="1"/>
  <c r="BD160" i="1" s="1"/>
  <c r="BC160" i="1"/>
  <c r="BB160" i="1"/>
  <c r="BA160" i="1"/>
  <c r="AZ160" i="1"/>
  <c r="AL160" i="1" s="1"/>
  <c r="AS160" i="1"/>
  <c r="AN160" i="1"/>
  <c r="Q160" i="1" s="1"/>
  <c r="AM160" i="1"/>
  <c r="AF160" i="1"/>
  <c r="AE160" i="1"/>
  <c r="AD160" i="1" s="1"/>
  <c r="W160" i="1"/>
  <c r="R160" i="1"/>
  <c r="P160" i="1"/>
  <c r="O160" i="1" s="1"/>
  <c r="AH160" i="1" s="1"/>
  <c r="BF159" i="1"/>
  <c r="BE159" i="1"/>
  <c r="BC159" i="1"/>
  <c r="BD159" i="1" s="1"/>
  <c r="BB159" i="1"/>
  <c r="AZ159" i="1"/>
  <c r="AS159" i="1"/>
  <c r="P159" i="1" s="1"/>
  <c r="O159" i="1" s="1"/>
  <c r="AN159" i="1"/>
  <c r="AH159" i="1"/>
  <c r="AF159" i="1"/>
  <c r="AE159" i="1"/>
  <c r="AD159" i="1" s="1"/>
  <c r="Z159" i="1"/>
  <c r="W159" i="1"/>
  <c r="R159" i="1"/>
  <c r="Q159" i="1"/>
  <c r="BF158" i="1"/>
  <c r="BE158" i="1"/>
  <c r="BD158" i="1" s="1"/>
  <c r="BC158" i="1"/>
  <c r="BB158" i="1"/>
  <c r="AZ158" i="1" s="1"/>
  <c r="AS158" i="1"/>
  <c r="P158" i="1" s="1"/>
  <c r="O158" i="1" s="1"/>
  <c r="AN158" i="1"/>
  <c r="AF158" i="1"/>
  <c r="AE158" i="1"/>
  <c r="AD158" i="1" s="1"/>
  <c r="Z158" i="1"/>
  <c r="W158" i="1"/>
  <c r="Q158" i="1"/>
  <c r="BF157" i="1"/>
  <c r="BE157" i="1"/>
  <c r="BD157" i="1"/>
  <c r="BC157" i="1"/>
  <c r="Z157" i="1" s="1"/>
  <c r="BB157" i="1"/>
  <c r="AZ157" i="1" s="1"/>
  <c r="AL157" i="1" s="1"/>
  <c r="AS157" i="1"/>
  <c r="P157" i="1" s="1"/>
  <c r="O157" i="1" s="1"/>
  <c r="AN157" i="1"/>
  <c r="AF157" i="1"/>
  <c r="AE157" i="1"/>
  <c r="AD157" i="1"/>
  <c r="W157" i="1"/>
  <c r="Q157" i="1"/>
  <c r="BF156" i="1"/>
  <c r="Z156" i="1" s="1"/>
  <c r="BE156" i="1"/>
  <c r="BD156" i="1" s="1"/>
  <c r="BC156" i="1"/>
  <c r="BB156" i="1"/>
  <c r="BA156" i="1"/>
  <c r="AZ156" i="1"/>
  <c r="AL156" i="1" s="1"/>
  <c r="AS156" i="1"/>
  <c r="AN156" i="1"/>
  <c r="Q156" i="1" s="1"/>
  <c r="AM156" i="1"/>
  <c r="AF156" i="1"/>
  <c r="AE156" i="1"/>
  <c r="AD156" i="1" s="1"/>
  <c r="W156" i="1"/>
  <c r="R156" i="1"/>
  <c r="P156" i="1"/>
  <c r="O156" i="1" s="1"/>
  <c r="AH156" i="1" s="1"/>
  <c r="BF155" i="1"/>
  <c r="BE155" i="1"/>
  <c r="BC155" i="1"/>
  <c r="BD155" i="1" s="1"/>
  <c r="BB155" i="1"/>
  <c r="AZ155" i="1"/>
  <c r="AS155" i="1"/>
  <c r="P155" i="1" s="1"/>
  <c r="O155" i="1" s="1"/>
  <c r="AN155" i="1"/>
  <c r="AH155" i="1"/>
  <c r="AF155" i="1"/>
  <c r="AE155" i="1"/>
  <c r="AD155" i="1" s="1"/>
  <c r="Z155" i="1"/>
  <c r="W155" i="1"/>
  <c r="R155" i="1"/>
  <c r="Q155" i="1"/>
  <c r="BF154" i="1"/>
  <c r="BE154" i="1"/>
  <c r="BD154" i="1" s="1"/>
  <c r="BC154" i="1"/>
  <c r="BB154" i="1"/>
  <c r="AZ154" i="1" s="1"/>
  <c r="AS154" i="1"/>
  <c r="P154" i="1" s="1"/>
  <c r="O154" i="1" s="1"/>
  <c r="AN154" i="1"/>
  <c r="AF154" i="1"/>
  <c r="AE154" i="1"/>
  <c r="AD154" i="1" s="1"/>
  <c r="Z154" i="1"/>
  <c r="W154" i="1"/>
  <c r="Q154" i="1"/>
  <c r="BF153" i="1"/>
  <c r="BE153" i="1"/>
  <c r="BD153" i="1"/>
  <c r="BC153" i="1"/>
  <c r="Z153" i="1" s="1"/>
  <c r="BB153" i="1"/>
  <c r="AZ153" i="1" s="1"/>
  <c r="AL153" i="1" s="1"/>
  <c r="AS153" i="1"/>
  <c r="P153" i="1" s="1"/>
  <c r="O153" i="1" s="1"/>
  <c r="AN153" i="1"/>
  <c r="AF153" i="1"/>
  <c r="AE153" i="1"/>
  <c r="AD153" i="1"/>
  <c r="W153" i="1"/>
  <c r="Q153" i="1"/>
  <c r="BF152" i="1"/>
  <c r="Z152" i="1" s="1"/>
  <c r="BE152" i="1"/>
  <c r="BC152" i="1"/>
  <c r="BD152" i="1" s="1"/>
  <c r="BB152" i="1"/>
  <c r="BA152" i="1"/>
  <c r="AZ152" i="1"/>
  <c r="AL152" i="1" s="1"/>
  <c r="AS152" i="1"/>
  <c r="AN152" i="1"/>
  <c r="Q152" i="1" s="1"/>
  <c r="AM152" i="1"/>
  <c r="AF152" i="1"/>
  <c r="AE152" i="1"/>
  <c r="W152" i="1"/>
  <c r="R152" i="1"/>
  <c r="P152" i="1"/>
  <c r="O152" i="1" s="1"/>
  <c r="AH152" i="1" s="1"/>
  <c r="BF151" i="1"/>
  <c r="BE151" i="1"/>
  <c r="BC151" i="1"/>
  <c r="BD151" i="1" s="1"/>
  <c r="BB151" i="1"/>
  <c r="AZ151" i="1"/>
  <c r="AS151" i="1"/>
  <c r="P151" i="1" s="1"/>
  <c r="O151" i="1" s="1"/>
  <c r="AN151" i="1"/>
  <c r="AF151" i="1"/>
  <c r="AE151" i="1"/>
  <c r="AD151" i="1" s="1"/>
  <c r="Z151" i="1"/>
  <c r="W151" i="1"/>
  <c r="R151" i="1"/>
  <c r="Q151" i="1"/>
  <c r="BF150" i="1"/>
  <c r="BE150" i="1"/>
  <c r="BD150" i="1" s="1"/>
  <c r="BC150" i="1"/>
  <c r="BB150" i="1"/>
  <c r="AZ150" i="1" s="1"/>
  <c r="AS150" i="1"/>
  <c r="P150" i="1" s="1"/>
  <c r="O150" i="1" s="1"/>
  <c r="AN150" i="1"/>
  <c r="AF150" i="1"/>
  <c r="AE150" i="1"/>
  <c r="AD150" i="1" s="1"/>
  <c r="Z150" i="1"/>
  <c r="W150" i="1"/>
  <c r="Q150" i="1"/>
  <c r="BF149" i="1"/>
  <c r="BE149" i="1"/>
  <c r="BD149" i="1"/>
  <c r="BC149" i="1"/>
  <c r="Z149" i="1" s="1"/>
  <c r="BB149" i="1"/>
  <c r="AZ149" i="1" s="1"/>
  <c r="AL149" i="1" s="1"/>
  <c r="AS149" i="1"/>
  <c r="P149" i="1" s="1"/>
  <c r="O149" i="1" s="1"/>
  <c r="AN149" i="1"/>
  <c r="AF149" i="1"/>
  <c r="AE149" i="1"/>
  <c r="AD149" i="1"/>
  <c r="W149" i="1"/>
  <c r="Q149" i="1"/>
  <c r="BF148" i="1"/>
  <c r="Z148" i="1" s="1"/>
  <c r="BE148" i="1"/>
  <c r="BC148" i="1"/>
  <c r="BD148" i="1" s="1"/>
  <c r="BB148" i="1"/>
  <c r="BA148" i="1"/>
  <c r="AZ148" i="1"/>
  <c r="AL148" i="1" s="1"/>
  <c r="AS148" i="1"/>
  <c r="AN148" i="1"/>
  <c r="Q148" i="1" s="1"/>
  <c r="AM148" i="1"/>
  <c r="AF148" i="1"/>
  <c r="AE148" i="1"/>
  <c r="W148" i="1"/>
  <c r="R148" i="1"/>
  <c r="P148" i="1"/>
  <c r="O148" i="1" s="1"/>
  <c r="AH148" i="1" s="1"/>
  <c r="BF147" i="1"/>
  <c r="BE147" i="1"/>
  <c r="BC147" i="1"/>
  <c r="BD147" i="1" s="1"/>
  <c r="BB147" i="1"/>
  <c r="AZ147" i="1"/>
  <c r="AS147" i="1"/>
  <c r="P147" i="1" s="1"/>
  <c r="O147" i="1" s="1"/>
  <c r="AN147" i="1"/>
  <c r="AH147" i="1"/>
  <c r="AF147" i="1"/>
  <c r="AE147" i="1"/>
  <c r="AD147" i="1" s="1"/>
  <c r="W147" i="1"/>
  <c r="U147" i="1"/>
  <c r="R147" i="1"/>
  <c r="Q147" i="1"/>
  <c r="BF146" i="1"/>
  <c r="BE146" i="1"/>
  <c r="BD146" i="1" s="1"/>
  <c r="BC146" i="1"/>
  <c r="BB146" i="1"/>
  <c r="AZ146" i="1" s="1"/>
  <c r="AS146" i="1"/>
  <c r="P146" i="1" s="1"/>
  <c r="AN146" i="1"/>
  <c r="AM146" i="1"/>
  <c r="AF146" i="1"/>
  <c r="AE146" i="1"/>
  <c r="AD146" i="1" s="1"/>
  <c r="Z146" i="1"/>
  <c r="W146" i="1"/>
  <c r="Q146" i="1"/>
  <c r="O146" i="1"/>
  <c r="BF145" i="1"/>
  <c r="BE145" i="1"/>
  <c r="BD145" i="1"/>
  <c r="BC145" i="1"/>
  <c r="Z145" i="1" s="1"/>
  <c r="BB145" i="1"/>
  <c r="AZ145" i="1" s="1"/>
  <c r="AS145" i="1"/>
  <c r="P145" i="1" s="1"/>
  <c r="O145" i="1" s="1"/>
  <c r="AN145" i="1"/>
  <c r="AL145" i="1"/>
  <c r="AF145" i="1"/>
  <c r="AE145" i="1"/>
  <c r="AD145" i="1"/>
  <c r="W145" i="1"/>
  <c r="Q145" i="1"/>
  <c r="BF144" i="1"/>
  <c r="Z144" i="1" s="1"/>
  <c r="AA144" i="1" s="1"/>
  <c r="AB144" i="1" s="1"/>
  <c r="BE144" i="1"/>
  <c r="BC144" i="1"/>
  <c r="BD144" i="1" s="1"/>
  <c r="BB144" i="1"/>
  <c r="BA144" i="1"/>
  <c r="AZ144" i="1"/>
  <c r="AL144" i="1" s="1"/>
  <c r="AS144" i="1"/>
  <c r="AN144" i="1"/>
  <c r="Q144" i="1" s="1"/>
  <c r="AM144" i="1"/>
  <c r="AF144" i="1"/>
  <c r="AE144" i="1"/>
  <c r="W144" i="1"/>
  <c r="R144" i="1"/>
  <c r="P144" i="1"/>
  <c r="O144" i="1" s="1"/>
  <c r="AH144" i="1" s="1"/>
  <c r="BF143" i="1"/>
  <c r="BE143" i="1"/>
  <c r="BC143" i="1"/>
  <c r="BD143" i="1" s="1"/>
  <c r="BB143" i="1"/>
  <c r="AZ143" i="1"/>
  <c r="U143" i="1" s="1"/>
  <c r="AS143" i="1"/>
  <c r="P143" i="1" s="1"/>
  <c r="O143" i="1" s="1"/>
  <c r="AH143" i="1" s="1"/>
  <c r="AN143" i="1"/>
  <c r="AF143" i="1"/>
  <c r="AE143" i="1"/>
  <c r="AD143" i="1" s="1"/>
  <c r="Z143" i="1"/>
  <c r="W143" i="1"/>
  <c r="Q143" i="1"/>
  <c r="BF142" i="1"/>
  <c r="BE142" i="1"/>
  <c r="BD142" i="1" s="1"/>
  <c r="BC142" i="1"/>
  <c r="BB142" i="1"/>
  <c r="AZ142" i="1" s="1"/>
  <c r="AM142" i="1" s="1"/>
  <c r="AS142" i="1"/>
  <c r="P142" i="1" s="1"/>
  <c r="O142" i="1" s="1"/>
  <c r="AN142" i="1"/>
  <c r="AF142" i="1"/>
  <c r="AE142" i="1"/>
  <c r="AD142" i="1" s="1"/>
  <c r="Z142" i="1"/>
  <c r="W142" i="1"/>
  <c r="Q142" i="1"/>
  <c r="BF141" i="1"/>
  <c r="BE141" i="1"/>
  <c r="BD141" i="1"/>
  <c r="BC141" i="1"/>
  <c r="Z141" i="1" s="1"/>
  <c r="BB141" i="1"/>
  <c r="AZ141" i="1" s="1"/>
  <c r="AL141" i="1" s="1"/>
  <c r="AS141" i="1"/>
  <c r="P141" i="1" s="1"/>
  <c r="O141" i="1" s="1"/>
  <c r="AN141" i="1"/>
  <c r="AF141" i="1"/>
  <c r="AE141" i="1"/>
  <c r="AD141" i="1"/>
  <c r="W141" i="1"/>
  <c r="Q141" i="1"/>
  <c r="BF140" i="1"/>
  <c r="Z140" i="1" s="1"/>
  <c r="BE140" i="1"/>
  <c r="BC140" i="1"/>
  <c r="BD140" i="1" s="1"/>
  <c r="BB140" i="1"/>
  <c r="BA140" i="1"/>
  <c r="AZ140" i="1"/>
  <c r="AL140" i="1" s="1"/>
  <c r="AS140" i="1"/>
  <c r="AN140" i="1"/>
  <c r="Q140" i="1" s="1"/>
  <c r="AM140" i="1"/>
  <c r="AF140" i="1"/>
  <c r="AE140" i="1"/>
  <c r="AA140" i="1"/>
  <c r="AB140" i="1" s="1"/>
  <c r="X140" i="1" s="1"/>
  <c r="V140" i="1" s="1"/>
  <c r="Y140" i="1" s="1"/>
  <c r="S140" i="1" s="1"/>
  <c r="T140" i="1" s="1"/>
  <c r="W140" i="1"/>
  <c r="R140" i="1"/>
  <c r="P140" i="1"/>
  <c r="O140" i="1" s="1"/>
  <c r="AH140" i="1" s="1"/>
  <c r="BF139" i="1"/>
  <c r="BE139" i="1"/>
  <c r="BC139" i="1"/>
  <c r="BD139" i="1" s="1"/>
  <c r="BB139" i="1"/>
  <c r="AZ139" i="1"/>
  <c r="U139" i="1" s="1"/>
  <c r="AS139" i="1"/>
  <c r="P139" i="1" s="1"/>
  <c r="O139" i="1" s="1"/>
  <c r="AN139" i="1"/>
  <c r="AH139" i="1"/>
  <c r="AF139" i="1"/>
  <c r="AE139" i="1"/>
  <c r="AD139" i="1" s="1"/>
  <c r="W139" i="1"/>
  <c r="Q139" i="1"/>
  <c r="BF138" i="1"/>
  <c r="BE138" i="1"/>
  <c r="BD138" i="1" s="1"/>
  <c r="BC138" i="1"/>
  <c r="BB138" i="1"/>
  <c r="AZ138" i="1" s="1"/>
  <c r="AM138" i="1" s="1"/>
  <c r="AS138" i="1"/>
  <c r="P138" i="1" s="1"/>
  <c r="AN138" i="1"/>
  <c r="AF138" i="1"/>
  <c r="AE138" i="1"/>
  <c r="AD138" i="1" s="1"/>
  <c r="Z138" i="1"/>
  <c r="W138" i="1"/>
  <c r="Q138" i="1"/>
  <c r="O138" i="1"/>
  <c r="BF137" i="1"/>
  <c r="BE137" i="1"/>
  <c r="BD137" i="1"/>
  <c r="BC137" i="1"/>
  <c r="Z137" i="1" s="1"/>
  <c r="BB137" i="1"/>
  <c r="AZ137" i="1" s="1"/>
  <c r="AS137" i="1"/>
  <c r="P137" i="1" s="1"/>
  <c r="O137" i="1" s="1"/>
  <c r="AN137" i="1"/>
  <c r="AL137" i="1"/>
  <c r="AF137" i="1"/>
  <c r="AE137" i="1"/>
  <c r="AD137" i="1"/>
  <c r="W137" i="1"/>
  <c r="Q137" i="1"/>
  <c r="BF136" i="1"/>
  <c r="Z136" i="1" s="1"/>
  <c r="BE136" i="1"/>
  <c r="BC136" i="1"/>
  <c r="BD136" i="1" s="1"/>
  <c r="BB136" i="1"/>
  <c r="BA136" i="1"/>
  <c r="AZ136" i="1"/>
  <c r="AL136" i="1" s="1"/>
  <c r="AS136" i="1"/>
  <c r="AN136" i="1"/>
  <c r="Q136" i="1" s="1"/>
  <c r="AM136" i="1"/>
  <c r="AF136" i="1"/>
  <c r="AE136" i="1"/>
  <c r="AD136" i="1" s="1"/>
  <c r="W136" i="1"/>
  <c r="R136" i="1"/>
  <c r="P136" i="1"/>
  <c r="O136" i="1" s="1"/>
  <c r="BF135" i="1"/>
  <c r="BE135" i="1"/>
  <c r="BC135" i="1"/>
  <c r="BD135" i="1" s="1"/>
  <c r="BB135" i="1"/>
  <c r="AZ135" i="1"/>
  <c r="AS135" i="1"/>
  <c r="P135" i="1" s="1"/>
  <c r="O135" i="1" s="1"/>
  <c r="AH135" i="1" s="1"/>
  <c r="AN135" i="1"/>
  <c r="AF135" i="1"/>
  <c r="AE135" i="1"/>
  <c r="AD135" i="1" s="1"/>
  <c r="AC135" i="1"/>
  <c r="AG135" i="1" s="1"/>
  <c r="Z135" i="1"/>
  <c r="AA135" i="1" s="1"/>
  <c r="AB135" i="1" s="1"/>
  <c r="AJ135" i="1" s="1"/>
  <c r="W135" i="1"/>
  <c r="Q135" i="1"/>
  <c r="BF134" i="1"/>
  <c r="BE134" i="1"/>
  <c r="BD134" i="1" s="1"/>
  <c r="BC134" i="1"/>
  <c r="BB134" i="1"/>
  <c r="AZ134" i="1" s="1"/>
  <c r="BA134" i="1" s="1"/>
  <c r="AS134" i="1"/>
  <c r="P134" i="1" s="1"/>
  <c r="AN134" i="1"/>
  <c r="AF134" i="1"/>
  <c r="AE134" i="1"/>
  <c r="AD134" i="1" s="1"/>
  <c r="Z134" i="1"/>
  <c r="W134" i="1"/>
  <c r="Q134" i="1"/>
  <c r="O134" i="1"/>
  <c r="AA134" i="1" s="1"/>
  <c r="AB134" i="1" s="1"/>
  <c r="BF133" i="1"/>
  <c r="BE133" i="1"/>
  <c r="BD133" i="1"/>
  <c r="BC133" i="1"/>
  <c r="Z133" i="1" s="1"/>
  <c r="BB133" i="1"/>
  <c r="AZ133" i="1" s="1"/>
  <c r="AS133" i="1"/>
  <c r="P133" i="1" s="1"/>
  <c r="O133" i="1" s="1"/>
  <c r="AN133" i="1"/>
  <c r="AL133" i="1"/>
  <c r="AF133" i="1"/>
  <c r="AE133" i="1"/>
  <c r="AD133" i="1"/>
  <c r="W133" i="1"/>
  <c r="U133" i="1"/>
  <c r="Q133" i="1"/>
  <c r="BF132" i="1"/>
  <c r="BE132" i="1"/>
  <c r="BC132" i="1"/>
  <c r="BD132" i="1" s="1"/>
  <c r="BB132" i="1"/>
  <c r="BA132" i="1"/>
  <c r="AZ132" i="1"/>
  <c r="AM132" i="1" s="1"/>
  <c r="AS132" i="1"/>
  <c r="AN132" i="1"/>
  <c r="Q132" i="1" s="1"/>
  <c r="AH132" i="1"/>
  <c r="AF132" i="1"/>
  <c r="AE132" i="1"/>
  <c r="AD132" i="1" s="1"/>
  <c r="Z132" i="1"/>
  <c r="W132" i="1"/>
  <c r="R132" i="1"/>
  <c r="P132" i="1"/>
  <c r="O132" i="1"/>
  <c r="BF131" i="1"/>
  <c r="BE131" i="1"/>
  <c r="BC131" i="1"/>
  <c r="BD131" i="1" s="1"/>
  <c r="BB131" i="1"/>
  <c r="AZ131" i="1"/>
  <c r="AS131" i="1"/>
  <c r="P131" i="1" s="1"/>
  <c r="O131" i="1" s="1"/>
  <c r="AN131" i="1"/>
  <c r="AF131" i="1"/>
  <c r="AE131" i="1"/>
  <c r="AD131" i="1" s="1"/>
  <c r="Z131" i="1"/>
  <c r="W131" i="1"/>
  <c r="U131" i="1"/>
  <c r="R131" i="1"/>
  <c r="Q131" i="1"/>
  <c r="BF130" i="1"/>
  <c r="BE130" i="1"/>
  <c r="BD130" i="1" s="1"/>
  <c r="BC130" i="1"/>
  <c r="BB130" i="1"/>
  <c r="AZ130" i="1" s="1"/>
  <c r="BA130" i="1" s="1"/>
  <c r="AS130" i="1"/>
  <c r="P130" i="1" s="1"/>
  <c r="AN130" i="1"/>
  <c r="AL130" i="1"/>
  <c r="AF130" i="1"/>
  <c r="AE130" i="1"/>
  <c r="AD130" i="1"/>
  <c r="Z130" i="1"/>
  <c r="W130" i="1"/>
  <c r="Q130" i="1"/>
  <c r="O130" i="1"/>
  <c r="BF129" i="1"/>
  <c r="BE129" i="1"/>
  <c r="BC129" i="1"/>
  <c r="BB129" i="1"/>
  <c r="AZ129" i="1" s="1"/>
  <c r="AS129" i="1"/>
  <c r="AN129" i="1"/>
  <c r="AL129" i="1"/>
  <c r="AF129" i="1"/>
  <c r="AE129" i="1"/>
  <c r="AD129" i="1"/>
  <c r="W129" i="1"/>
  <c r="Q129" i="1"/>
  <c r="P129" i="1"/>
  <c r="O129" i="1" s="1"/>
  <c r="AH129" i="1" s="1"/>
  <c r="BF128" i="1"/>
  <c r="BE128" i="1"/>
  <c r="BC128" i="1"/>
  <c r="BD128" i="1" s="1"/>
  <c r="BB128" i="1"/>
  <c r="BA128" i="1"/>
  <c r="AZ128" i="1"/>
  <c r="AM128" i="1" s="1"/>
  <c r="AS128" i="1"/>
  <c r="AN128" i="1"/>
  <c r="Q128" i="1" s="1"/>
  <c r="AH128" i="1"/>
  <c r="AF128" i="1"/>
  <c r="AE128" i="1"/>
  <c r="AD128" i="1" s="1"/>
  <c r="Z128" i="1"/>
  <c r="W128" i="1"/>
  <c r="R128" i="1"/>
  <c r="P128" i="1"/>
  <c r="O128" i="1"/>
  <c r="BF127" i="1"/>
  <c r="BE127" i="1"/>
  <c r="BC127" i="1"/>
  <c r="BD127" i="1" s="1"/>
  <c r="BB127" i="1"/>
  <c r="AZ127" i="1"/>
  <c r="AS127" i="1"/>
  <c r="P127" i="1" s="1"/>
  <c r="O127" i="1" s="1"/>
  <c r="AN127" i="1"/>
  <c r="AF127" i="1"/>
  <c r="AE127" i="1"/>
  <c r="AD127" i="1" s="1"/>
  <c r="W127" i="1"/>
  <c r="U127" i="1"/>
  <c r="R127" i="1"/>
  <c r="Q127" i="1"/>
  <c r="BF126" i="1"/>
  <c r="BE126" i="1"/>
  <c r="BD126" i="1" s="1"/>
  <c r="BC126" i="1"/>
  <c r="BB126" i="1"/>
  <c r="AZ126" i="1" s="1"/>
  <c r="BA126" i="1" s="1"/>
  <c r="AS126" i="1"/>
  <c r="P126" i="1" s="1"/>
  <c r="AN126" i="1"/>
  <c r="AF126" i="1"/>
  <c r="AE126" i="1"/>
  <c r="AD126" i="1"/>
  <c r="Z126" i="1"/>
  <c r="W126" i="1"/>
  <c r="Q126" i="1"/>
  <c r="O126" i="1"/>
  <c r="BF125" i="1"/>
  <c r="BE125" i="1"/>
  <c r="BC125" i="1"/>
  <c r="BB125" i="1"/>
  <c r="AZ125" i="1" s="1"/>
  <c r="AS125" i="1"/>
  <c r="AN125" i="1"/>
  <c r="AL125" i="1"/>
  <c r="AF125" i="1"/>
  <c r="AE125" i="1"/>
  <c r="AD125" i="1"/>
  <c r="W125" i="1"/>
  <c r="Q125" i="1"/>
  <c r="P125" i="1"/>
  <c r="O125" i="1" s="1"/>
  <c r="AH125" i="1" s="1"/>
  <c r="BF124" i="1"/>
  <c r="BE124" i="1"/>
  <c r="BC124" i="1"/>
  <c r="BD124" i="1" s="1"/>
  <c r="BB124" i="1"/>
  <c r="BA124" i="1"/>
  <c r="AZ124" i="1"/>
  <c r="AM124" i="1" s="1"/>
  <c r="AS124" i="1"/>
  <c r="AN124" i="1"/>
  <c r="Q124" i="1" s="1"/>
  <c r="AH124" i="1"/>
  <c r="AF124" i="1"/>
  <c r="AE124" i="1"/>
  <c r="AD124" i="1" s="1"/>
  <c r="Z124" i="1"/>
  <c r="W124" i="1"/>
  <c r="R124" i="1"/>
  <c r="P124" i="1"/>
  <c r="O124" i="1"/>
  <c r="BF123" i="1"/>
  <c r="BE123" i="1"/>
  <c r="BC123" i="1"/>
  <c r="BD123" i="1" s="1"/>
  <c r="BB123" i="1"/>
  <c r="AZ123" i="1"/>
  <c r="AS123" i="1"/>
  <c r="P123" i="1" s="1"/>
  <c r="O123" i="1" s="1"/>
  <c r="AN123" i="1"/>
  <c r="AF123" i="1"/>
  <c r="AE123" i="1"/>
  <c r="AD123" i="1" s="1"/>
  <c r="W123" i="1"/>
  <c r="U123" i="1"/>
  <c r="R123" i="1"/>
  <c r="Q123" i="1"/>
  <c r="BF122" i="1"/>
  <c r="BE122" i="1"/>
  <c r="BD122" i="1" s="1"/>
  <c r="BC122" i="1"/>
  <c r="BB122" i="1"/>
  <c r="AZ122" i="1" s="1"/>
  <c r="BA122" i="1" s="1"/>
  <c r="AS122" i="1"/>
  <c r="P122" i="1" s="1"/>
  <c r="AN122" i="1"/>
  <c r="AF122" i="1"/>
  <c r="AE122" i="1"/>
  <c r="AD122" i="1"/>
  <c r="Z122" i="1"/>
  <c r="W122" i="1"/>
  <c r="Q122" i="1"/>
  <c r="O122" i="1"/>
  <c r="BF121" i="1"/>
  <c r="BE121" i="1"/>
  <c r="BD121" i="1"/>
  <c r="BC121" i="1"/>
  <c r="BB121" i="1"/>
  <c r="AZ121" i="1" s="1"/>
  <c r="AS121" i="1"/>
  <c r="AN121" i="1"/>
  <c r="AL121" i="1"/>
  <c r="AF121" i="1"/>
  <c r="AE121" i="1"/>
  <c r="AD121" i="1"/>
  <c r="W121" i="1"/>
  <c r="Q121" i="1"/>
  <c r="P121" i="1"/>
  <c r="O121" i="1" s="1"/>
  <c r="AH121" i="1" s="1"/>
  <c r="BF120" i="1"/>
  <c r="BE120" i="1"/>
  <c r="BC120" i="1"/>
  <c r="BD120" i="1" s="1"/>
  <c r="BB120" i="1"/>
  <c r="BA120" i="1"/>
  <c r="AZ120" i="1"/>
  <c r="AM120" i="1" s="1"/>
  <c r="AS120" i="1"/>
  <c r="AN120" i="1"/>
  <c r="Q120" i="1" s="1"/>
  <c r="AH120" i="1"/>
  <c r="AF120" i="1"/>
  <c r="AE120" i="1"/>
  <c r="AD120" i="1" s="1"/>
  <c r="Z120" i="1"/>
  <c r="W120" i="1"/>
  <c r="R120" i="1"/>
  <c r="P120" i="1"/>
  <c r="O120" i="1"/>
  <c r="AA120" i="1" s="1"/>
  <c r="AB120" i="1" s="1"/>
  <c r="BF119" i="1"/>
  <c r="BE119" i="1"/>
  <c r="BC119" i="1"/>
  <c r="BD119" i="1" s="1"/>
  <c r="BB119" i="1"/>
  <c r="AZ119" i="1" s="1"/>
  <c r="AS119" i="1"/>
  <c r="P119" i="1" s="1"/>
  <c r="O119" i="1" s="1"/>
  <c r="AN119" i="1"/>
  <c r="AF119" i="1"/>
  <c r="AE119" i="1"/>
  <c r="AD119" i="1" s="1"/>
  <c r="W119" i="1"/>
  <c r="Q119" i="1"/>
  <c r="BF118" i="1"/>
  <c r="BE118" i="1"/>
  <c r="BD118" i="1" s="1"/>
  <c r="BC118" i="1"/>
  <c r="BB118" i="1"/>
  <c r="AZ118" i="1" s="1"/>
  <c r="BA118" i="1" s="1"/>
  <c r="AS118" i="1"/>
  <c r="P118" i="1" s="1"/>
  <c r="AN118" i="1"/>
  <c r="AF118" i="1"/>
  <c r="AE118" i="1"/>
  <c r="AD118" i="1"/>
  <c r="Z118" i="1"/>
  <c r="W118" i="1"/>
  <c r="Q118" i="1"/>
  <c r="O118" i="1"/>
  <c r="BF117" i="1"/>
  <c r="BE117" i="1"/>
  <c r="BD117" i="1"/>
  <c r="BC117" i="1"/>
  <c r="BB117" i="1"/>
  <c r="AZ117" i="1" s="1"/>
  <c r="BA117" i="1"/>
  <c r="AS117" i="1"/>
  <c r="P117" i="1" s="1"/>
  <c r="O117" i="1" s="1"/>
  <c r="AN117" i="1"/>
  <c r="AL117" i="1"/>
  <c r="AF117" i="1"/>
  <c r="AE117" i="1"/>
  <c r="AD117" i="1"/>
  <c r="W117" i="1"/>
  <c r="U117" i="1"/>
  <c r="Q117" i="1"/>
  <c r="BF116" i="1"/>
  <c r="BE116" i="1"/>
  <c r="BC116" i="1"/>
  <c r="BB116" i="1"/>
  <c r="BA116" i="1"/>
  <c r="AZ116" i="1"/>
  <c r="AL116" i="1" s="1"/>
  <c r="AS116" i="1"/>
  <c r="AN116" i="1"/>
  <c r="Q116" i="1" s="1"/>
  <c r="AF116" i="1"/>
  <c r="AE116" i="1"/>
  <c r="Z116" i="1"/>
  <c r="W116" i="1"/>
  <c r="R116" i="1"/>
  <c r="P116" i="1"/>
  <c r="O116" i="1" s="1"/>
  <c r="BF115" i="1"/>
  <c r="BE115" i="1"/>
  <c r="BC115" i="1"/>
  <c r="BB115" i="1"/>
  <c r="AZ115" i="1"/>
  <c r="U115" i="1" s="1"/>
  <c r="AS115" i="1"/>
  <c r="P115" i="1" s="1"/>
  <c r="O115" i="1" s="1"/>
  <c r="AN115" i="1"/>
  <c r="AF115" i="1"/>
  <c r="AE115" i="1"/>
  <c r="AD115" i="1" s="1"/>
  <c r="Z115" i="1"/>
  <c r="W115" i="1"/>
  <c r="Q115" i="1"/>
  <c r="BF114" i="1"/>
  <c r="BE114" i="1"/>
  <c r="BD114" i="1" s="1"/>
  <c r="BC114" i="1"/>
  <c r="BB114" i="1"/>
  <c r="AZ114" i="1" s="1"/>
  <c r="AS114" i="1"/>
  <c r="P114" i="1" s="1"/>
  <c r="AN114" i="1"/>
  <c r="AF114" i="1"/>
  <c r="AE114" i="1"/>
  <c r="AD114" i="1" s="1"/>
  <c r="Z114" i="1"/>
  <c r="W114" i="1"/>
  <c r="Q114" i="1"/>
  <c r="O114" i="1"/>
  <c r="BF113" i="1"/>
  <c r="BE113" i="1"/>
  <c r="BD113" i="1"/>
  <c r="BC113" i="1"/>
  <c r="Z113" i="1" s="1"/>
  <c r="BB113" i="1"/>
  <c r="AZ113" i="1" s="1"/>
  <c r="BA113" i="1" s="1"/>
  <c r="AS113" i="1"/>
  <c r="P113" i="1" s="1"/>
  <c r="O113" i="1" s="1"/>
  <c r="AN113" i="1"/>
  <c r="AF113" i="1"/>
  <c r="AD113" i="1" s="1"/>
  <c r="AE113" i="1"/>
  <c r="W113" i="1"/>
  <c r="Q113" i="1"/>
  <c r="BF112" i="1"/>
  <c r="BE112" i="1"/>
  <c r="BC112" i="1"/>
  <c r="BB112" i="1"/>
  <c r="BA112" i="1"/>
  <c r="AZ112" i="1"/>
  <c r="AL112" i="1" s="1"/>
  <c r="AS112" i="1"/>
  <c r="AN112" i="1"/>
  <c r="Q112" i="1" s="1"/>
  <c r="AF112" i="1"/>
  <c r="AE112" i="1"/>
  <c r="AD112" i="1"/>
  <c r="Z112" i="1"/>
  <c r="W112" i="1"/>
  <c r="U112" i="1"/>
  <c r="R112" i="1"/>
  <c r="P112" i="1"/>
  <c r="O112" i="1"/>
  <c r="BF111" i="1"/>
  <c r="BE111" i="1"/>
  <c r="BC111" i="1"/>
  <c r="BB111" i="1"/>
  <c r="AZ111" i="1"/>
  <c r="R111" i="1" s="1"/>
  <c r="AS111" i="1"/>
  <c r="AN111" i="1"/>
  <c r="AM111" i="1"/>
  <c r="AF111" i="1"/>
  <c r="AE111" i="1"/>
  <c r="Z111" i="1"/>
  <c r="W111" i="1"/>
  <c r="U111" i="1"/>
  <c r="Q111" i="1"/>
  <c r="P111" i="1"/>
  <c r="O111" i="1"/>
  <c r="AH111" i="1" s="1"/>
  <c r="BF110" i="1"/>
  <c r="BE110" i="1"/>
  <c r="BD110" i="1"/>
  <c r="BC110" i="1"/>
  <c r="BB110" i="1"/>
  <c r="BA110" i="1"/>
  <c r="AZ110" i="1"/>
  <c r="U110" i="1" s="1"/>
  <c r="AS110" i="1"/>
  <c r="P110" i="1" s="1"/>
  <c r="O110" i="1" s="1"/>
  <c r="AN110" i="1"/>
  <c r="AL110" i="1"/>
  <c r="AF110" i="1"/>
  <c r="AE110" i="1"/>
  <c r="AD110" i="1"/>
  <c r="Z110" i="1"/>
  <c r="W110" i="1"/>
  <c r="R110" i="1"/>
  <c r="Q110" i="1"/>
  <c r="BF109" i="1"/>
  <c r="BE109" i="1"/>
  <c r="BD109" i="1"/>
  <c r="BC109" i="1"/>
  <c r="BB109" i="1"/>
  <c r="AZ109" i="1" s="1"/>
  <c r="U109" i="1" s="1"/>
  <c r="BA109" i="1"/>
  <c r="AS109" i="1"/>
  <c r="AN109" i="1"/>
  <c r="AL109" i="1"/>
  <c r="AF109" i="1"/>
  <c r="AD109" i="1" s="1"/>
  <c r="AE109" i="1"/>
  <c r="W109" i="1"/>
  <c r="Q109" i="1"/>
  <c r="P109" i="1"/>
  <c r="O109" i="1" s="1"/>
  <c r="AH109" i="1" s="1"/>
  <c r="BF108" i="1"/>
  <c r="Z108" i="1" s="1"/>
  <c r="BE108" i="1"/>
  <c r="BD108" i="1" s="1"/>
  <c r="BC108" i="1"/>
  <c r="BB108" i="1"/>
  <c r="AZ108" i="1"/>
  <c r="BA108" i="1" s="1"/>
  <c r="AS108" i="1"/>
  <c r="AN108" i="1"/>
  <c r="Q108" i="1" s="1"/>
  <c r="AM108" i="1"/>
  <c r="AF108" i="1"/>
  <c r="AD108" i="1" s="1"/>
  <c r="AE108" i="1"/>
  <c r="W108" i="1"/>
  <c r="R108" i="1"/>
  <c r="P108" i="1"/>
  <c r="O108" i="1" s="1"/>
  <c r="BF107" i="1"/>
  <c r="Z107" i="1" s="1"/>
  <c r="BE107" i="1"/>
  <c r="BC107" i="1"/>
  <c r="BD107" i="1" s="1"/>
  <c r="BB107" i="1"/>
  <c r="AZ107" i="1"/>
  <c r="R107" i="1" s="1"/>
  <c r="AS107" i="1"/>
  <c r="AN107" i="1"/>
  <c r="Q107" i="1" s="1"/>
  <c r="AF107" i="1"/>
  <c r="AE107" i="1"/>
  <c r="AD107" i="1" s="1"/>
  <c r="W107" i="1"/>
  <c r="U107" i="1"/>
  <c r="P107" i="1"/>
  <c r="O107" i="1" s="1"/>
  <c r="BF106" i="1"/>
  <c r="BE106" i="1"/>
  <c r="BD106" i="1"/>
  <c r="BC106" i="1"/>
  <c r="BB106" i="1"/>
  <c r="AZ106" i="1"/>
  <c r="U106" i="1" s="1"/>
  <c r="AS106" i="1"/>
  <c r="P106" i="1" s="1"/>
  <c r="O106" i="1" s="1"/>
  <c r="AN106" i="1"/>
  <c r="AF106" i="1"/>
  <c r="AE106" i="1"/>
  <c r="AD106" i="1" s="1"/>
  <c r="Z106" i="1"/>
  <c r="W106" i="1"/>
  <c r="Q106" i="1"/>
  <c r="BF105" i="1"/>
  <c r="BE105" i="1"/>
  <c r="BC105" i="1"/>
  <c r="Z105" i="1" s="1"/>
  <c r="BB105" i="1"/>
  <c r="AZ105" i="1" s="1"/>
  <c r="U105" i="1" s="1"/>
  <c r="BA105" i="1"/>
  <c r="AS105" i="1"/>
  <c r="P105" i="1" s="1"/>
  <c r="O105" i="1" s="1"/>
  <c r="AN105" i="1"/>
  <c r="AF105" i="1"/>
  <c r="AD105" i="1" s="1"/>
  <c r="AE105" i="1"/>
  <c r="W105" i="1"/>
  <c r="Q105" i="1"/>
  <c r="BF104" i="1"/>
  <c r="Z104" i="1" s="1"/>
  <c r="BE104" i="1"/>
  <c r="BD104" i="1"/>
  <c r="BC104" i="1"/>
  <c r="BB104" i="1"/>
  <c r="BA104" i="1"/>
  <c r="AZ104" i="1"/>
  <c r="AM104" i="1" s="1"/>
  <c r="AS104" i="1"/>
  <c r="AN104" i="1"/>
  <c r="Q104" i="1" s="1"/>
  <c r="AL104" i="1"/>
  <c r="AF104" i="1"/>
  <c r="AE104" i="1"/>
  <c r="AD104" i="1" s="1"/>
  <c r="W104" i="1"/>
  <c r="U104" i="1"/>
  <c r="P104" i="1"/>
  <c r="O104" i="1" s="1"/>
  <c r="BF103" i="1"/>
  <c r="BE103" i="1"/>
  <c r="BC103" i="1"/>
  <c r="Z103" i="1" s="1"/>
  <c r="BB103" i="1"/>
  <c r="AZ103" i="1" s="1"/>
  <c r="AS103" i="1"/>
  <c r="P103" i="1" s="1"/>
  <c r="O103" i="1" s="1"/>
  <c r="AN103" i="1"/>
  <c r="Q103" i="1" s="1"/>
  <c r="AF103" i="1"/>
  <c r="AE103" i="1"/>
  <c r="AD103" i="1" s="1"/>
  <c r="W103" i="1"/>
  <c r="BF102" i="1"/>
  <c r="BE102" i="1"/>
  <c r="BD102" i="1" s="1"/>
  <c r="BC102" i="1"/>
  <c r="BB102" i="1"/>
  <c r="AZ102" i="1" s="1"/>
  <c r="AS102" i="1"/>
  <c r="P102" i="1" s="1"/>
  <c r="O102" i="1" s="1"/>
  <c r="AN102" i="1"/>
  <c r="AF102" i="1"/>
  <c r="AE102" i="1"/>
  <c r="AD102" i="1"/>
  <c r="Z102" i="1"/>
  <c r="W102" i="1"/>
  <c r="Q102" i="1"/>
  <c r="BF101" i="1"/>
  <c r="BE101" i="1"/>
  <c r="BD101" i="1"/>
  <c r="BC101" i="1"/>
  <c r="Z101" i="1" s="1"/>
  <c r="BB101" i="1"/>
  <c r="AZ101" i="1" s="1"/>
  <c r="BA101" i="1" s="1"/>
  <c r="AS101" i="1"/>
  <c r="AN101" i="1"/>
  <c r="AF101" i="1"/>
  <c r="AE101" i="1"/>
  <c r="AD101" i="1"/>
  <c r="AA101" i="1"/>
  <c r="AB101" i="1" s="1"/>
  <c r="W101" i="1"/>
  <c r="U101" i="1"/>
  <c r="Q101" i="1"/>
  <c r="P101" i="1"/>
  <c r="O101" i="1" s="1"/>
  <c r="AH101" i="1" s="1"/>
  <c r="BF100" i="1"/>
  <c r="BE100" i="1"/>
  <c r="BC100" i="1"/>
  <c r="BD100" i="1" s="1"/>
  <c r="BB100" i="1"/>
  <c r="AZ100" i="1"/>
  <c r="U100" i="1" s="1"/>
  <c r="AS100" i="1"/>
  <c r="AN100" i="1"/>
  <c r="Q100" i="1" s="1"/>
  <c r="AF100" i="1"/>
  <c r="AD100" i="1" s="1"/>
  <c r="AE100" i="1"/>
  <c r="Z100" i="1"/>
  <c r="AA100" i="1" s="1"/>
  <c r="AB100" i="1" s="1"/>
  <c r="W100" i="1"/>
  <c r="P100" i="1"/>
  <c r="O100" i="1"/>
  <c r="X100" i="1" s="1"/>
  <c r="V100" i="1" s="1"/>
  <c r="Y100" i="1" s="1"/>
  <c r="BF99" i="1"/>
  <c r="BE99" i="1"/>
  <c r="BC99" i="1"/>
  <c r="BD99" i="1" s="1"/>
  <c r="BB99" i="1"/>
  <c r="AZ99" i="1"/>
  <c r="R99" i="1" s="1"/>
  <c r="AS99" i="1"/>
  <c r="P99" i="1" s="1"/>
  <c r="O99" i="1" s="1"/>
  <c r="AN99" i="1"/>
  <c r="AM99" i="1"/>
  <c r="AF99" i="1"/>
  <c r="AE99" i="1"/>
  <c r="W99" i="1"/>
  <c r="U99" i="1"/>
  <c r="Q99" i="1"/>
  <c r="BF98" i="1"/>
  <c r="BE98" i="1"/>
  <c r="BD98" i="1"/>
  <c r="BC98" i="1"/>
  <c r="BB98" i="1"/>
  <c r="AZ98" i="1" s="1"/>
  <c r="AS98" i="1"/>
  <c r="P98" i="1" s="1"/>
  <c r="AN98" i="1"/>
  <c r="AH98" i="1"/>
  <c r="AF98" i="1"/>
  <c r="AE98" i="1"/>
  <c r="AD98" i="1" s="1"/>
  <c r="Z98" i="1"/>
  <c r="W98" i="1"/>
  <c r="Q98" i="1"/>
  <c r="O98" i="1"/>
  <c r="BF97" i="1"/>
  <c r="BE97" i="1"/>
  <c r="BC97" i="1"/>
  <c r="Z97" i="1" s="1"/>
  <c r="BB97" i="1"/>
  <c r="AZ97" i="1" s="1"/>
  <c r="U97" i="1" s="1"/>
  <c r="BA97" i="1"/>
  <c r="AS97" i="1"/>
  <c r="AN97" i="1"/>
  <c r="Q97" i="1" s="1"/>
  <c r="AL97" i="1"/>
  <c r="AF97" i="1"/>
  <c r="AD97" i="1" s="1"/>
  <c r="AE97" i="1"/>
  <c r="W97" i="1"/>
  <c r="P97" i="1"/>
  <c r="O97" i="1" s="1"/>
  <c r="AH97" i="1" s="1"/>
  <c r="BF96" i="1"/>
  <c r="Z96" i="1" s="1"/>
  <c r="BE96" i="1"/>
  <c r="BC96" i="1"/>
  <c r="BD96" i="1" s="1"/>
  <c r="BB96" i="1"/>
  <c r="BA96" i="1"/>
  <c r="AZ96" i="1"/>
  <c r="AS96" i="1"/>
  <c r="AN96" i="1"/>
  <c r="Q96" i="1" s="1"/>
  <c r="AM96" i="1"/>
  <c r="AL96" i="1"/>
  <c r="AF96" i="1"/>
  <c r="AE96" i="1"/>
  <c r="AD96" i="1" s="1"/>
  <c r="W96" i="1"/>
  <c r="U96" i="1"/>
  <c r="R96" i="1"/>
  <c r="P96" i="1"/>
  <c r="O96" i="1"/>
  <c r="AH96" i="1" s="1"/>
  <c r="BF95" i="1"/>
  <c r="Z95" i="1" s="1"/>
  <c r="BE95" i="1"/>
  <c r="BC95" i="1"/>
  <c r="BB95" i="1"/>
  <c r="AZ95" i="1" s="1"/>
  <c r="AS95" i="1"/>
  <c r="AN95" i="1"/>
  <c r="Q95" i="1" s="1"/>
  <c r="AF95" i="1"/>
  <c r="AE95" i="1"/>
  <c r="W95" i="1"/>
  <c r="P95" i="1"/>
  <c r="O95" i="1" s="1"/>
  <c r="BF94" i="1"/>
  <c r="BE94" i="1"/>
  <c r="BC94" i="1"/>
  <c r="BD94" i="1" s="1"/>
  <c r="BB94" i="1"/>
  <c r="AZ94" i="1"/>
  <c r="AM94" i="1" s="1"/>
  <c r="AS94" i="1"/>
  <c r="P94" i="1" s="1"/>
  <c r="AN94" i="1"/>
  <c r="AH94" i="1"/>
  <c r="AF94" i="1"/>
  <c r="AE94" i="1"/>
  <c r="AD94" i="1" s="1"/>
  <c r="Z94" i="1"/>
  <c r="W94" i="1"/>
  <c r="Q94" i="1"/>
  <c r="O94" i="1"/>
  <c r="BF93" i="1"/>
  <c r="BE93" i="1"/>
  <c r="BC93" i="1"/>
  <c r="Z93" i="1" s="1"/>
  <c r="BB93" i="1"/>
  <c r="AZ93" i="1" s="1"/>
  <c r="R93" i="1" s="1"/>
  <c r="AS93" i="1"/>
  <c r="P93" i="1" s="1"/>
  <c r="O93" i="1" s="1"/>
  <c r="AN93" i="1"/>
  <c r="AM93" i="1"/>
  <c r="AL93" i="1"/>
  <c r="AF93" i="1"/>
  <c r="AD93" i="1" s="1"/>
  <c r="AE93" i="1"/>
  <c r="W93" i="1"/>
  <c r="U93" i="1"/>
  <c r="Q93" i="1"/>
  <c r="BF92" i="1"/>
  <c r="BE92" i="1"/>
  <c r="BD92" i="1"/>
  <c r="BC92" i="1"/>
  <c r="Z92" i="1" s="1"/>
  <c r="BB92" i="1"/>
  <c r="BA92" i="1"/>
  <c r="AZ92" i="1"/>
  <c r="AS92" i="1"/>
  <c r="AN92" i="1"/>
  <c r="Q92" i="1" s="1"/>
  <c r="AM92" i="1"/>
  <c r="AL92" i="1"/>
  <c r="AF92" i="1"/>
  <c r="AE92" i="1"/>
  <c r="AD92" i="1" s="1"/>
  <c r="W92" i="1"/>
  <c r="U92" i="1"/>
  <c r="R92" i="1"/>
  <c r="P92" i="1"/>
  <c r="O92" i="1" s="1"/>
  <c r="BF91" i="1"/>
  <c r="BE91" i="1"/>
  <c r="BC91" i="1"/>
  <c r="BB91" i="1"/>
  <c r="AZ91" i="1" s="1"/>
  <c r="AS91" i="1"/>
  <c r="P91" i="1" s="1"/>
  <c r="O91" i="1" s="1"/>
  <c r="AN91" i="1"/>
  <c r="AF91" i="1"/>
  <c r="AE91" i="1"/>
  <c r="Z91" i="1"/>
  <c r="AA91" i="1" s="1"/>
  <c r="AB91" i="1" s="1"/>
  <c r="W91" i="1"/>
  <c r="Q91" i="1"/>
  <c r="BF90" i="1"/>
  <c r="BE90" i="1"/>
  <c r="BC90" i="1"/>
  <c r="Z90" i="1" s="1"/>
  <c r="BB90" i="1"/>
  <c r="AZ90" i="1" s="1"/>
  <c r="AS90" i="1"/>
  <c r="P90" i="1" s="1"/>
  <c r="AN90" i="1"/>
  <c r="AH90" i="1"/>
  <c r="AF90" i="1"/>
  <c r="AE90" i="1"/>
  <c r="AD90" i="1" s="1"/>
  <c r="W90" i="1"/>
  <c r="Q90" i="1"/>
  <c r="O90" i="1"/>
  <c r="BF89" i="1"/>
  <c r="BE89" i="1"/>
  <c r="BC89" i="1"/>
  <c r="Z89" i="1" s="1"/>
  <c r="BB89" i="1"/>
  <c r="AZ89" i="1" s="1"/>
  <c r="AS89" i="1"/>
  <c r="AN89" i="1"/>
  <c r="Q89" i="1" s="1"/>
  <c r="AF89" i="1"/>
  <c r="AE89" i="1"/>
  <c r="AD89" i="1" s="1"/>
  <c r="W89" i="1"/>
  <c r="P89" i="1"/>
  <c r="O89" i="1" s="1"/>
  <c r="BF88" i="1"/>
  <c r="BE88" i="1"/>
  <c r="BC88" i="1"/>
  <c r="BD88" i="1" s="1"/>
  <c r="BB88" i="1"/>
  <c r="AZ88" i="1"/>
  <c r="AL88" i="1" s="1"/>
  <c r="AS88" i="1"/>
  <c r="P88" i="1" s="1"/>
  <c r="O88" i="1" s="1"/>
  <c r="AN88" i="1"/>
  <c r="AM88" i="1"/>
  <c r="AF88" i="1"/>
  <c r="AE88" i="1"/>
  <c r="AD88" i="1" s="1"/>
  <c r="Z88" i="1"/>
  <c r="W88" i="1"/>
  <c r="R88" i="1"/>
  <c r="Q88" i="1"/>
  <c r="BF87" i="1"/>
  <c r="BE87" i="1"/>
  <c r="BD87" i="1" s="1"/>
  <c r="BC87" i="1"/>
  <c r="Z87" i="1" s="1"/>
  <c r="BB87" i="1"/>
  <c r="AZ87" i="1" s="1"/>
  <c r="AS87" i="1"/>
  <c r="P87" i="1" s="1"/>
  <c r="O87" i="1" s="1"/>
  <c r="AN87" i="1"/>
  <c r="AF87" i="1"/>
  <c r="AE87" i="1"/>
  <c r="AD87" i="1" s="1"/>
  <c r="W87" i="1"/>
  <c r="Q87" i="1"/>
  <c r="BF86" i="1"/>
  <c r="BE86" i="1"/>
  <c r="BD86" i="1"/>
  <c r="BC86" i="1"/>
  <c r="BB86" i="1"/>
  <c r="BA86" i="1"/>
  <c r="AZ86" i="1"/>
  <c r="AM86" i="1" s="1"/>
  <c r="AS86" i="1"/>
  <c r="P86" i="1" s="1"/>
  <c r="O86" i="1" s="1"/>
  <c r="AN86" i="1"/>
  <c r="AL86" i="1"/>
  <c r="AF86" i="1"/>
  <c r="AE86" i="1"/>
  <c r="AD86" i="1"/>
  <c r="Z86" i="1"/>
  <c r="W86" i="1"/>
  <c r="R86" i="1"/>
  <c r="Q86" i="1"/>
  <c r="BF85" i="1"/>
  <c r="BE85" i="1"/>
  <c r="BC85" i="1"/>
  <c r="Z85" i="1" s="1"/>
  <c r="BB85" i="1"/>
  <c r="AZ85" i="1" s="1"/>
  <c r="AS85" i="1"/>
  <c r="AN85" i="1"/>
  <c r="Q85" i="1" s="1"/>
  <c r="AF85" i="1"/>
  <c r="AE85" i="1"/>
  <c r="AD85" i="1" s="1"/>
  <c r="W85" i="1"/>
  <c r="P85" i="1"/>
  <c r="O85" i="1" s="1"/>
  <c r="BF84" i="1"/>
  <c r="BE84" i="1"/>
  <c r="BC84" i="1"/>
  <c r="BD84" i="1" s="1"/>
  <c r="BB84" i="1"/>
  <c r="AZ84" i="1"/>
  <c r="AL84" i="1" s="1"/>
  <c r="AS84" i="1"/>
  <c r="P84" i="1" s="1"/>
  <c r="O84" i="1" s="1"/>
  <c r="AN84" i="1"/>
  <c r="AM84" i="1"/>
  <c r="AF84" i="1"/>
  <c r="AE84" i="1"/>
  <c r="AD84" i="1" s="1"/>
  <c r="Z84" i="1"/>
  <c r="W84" i="1"/>
  <c r="R84" i="1"/>
  <c r="Q84" i="1"/>
  <c r="BF83" i="1"/>
  <c r="BE83" i="1"/>
  <c r="BC83" i="1"/>
  <c r="BD83" i="1" s="1"/>
  <c r="BB83" i="1"/>
  <c r="AZ83" i="1" s="1"/>
  <c r="AS83" i="1"/>
  <c r="P83" i="1" s="1"/>
  <c r="O83" i="1" s="1"/>
  <c r="AN83" i="1"/>
  <c r="AF83" i="1"/>
  <c r="AE83" i="1"/>
  <c r="AD83" i="1" s="1"/>
  <c r="W83" i="1"/>
  <c r="Q83" i="1"/>
  <c r="BF82" i="1"/>
  <c r="BE82" i="1"/>
  <c r="BD82" i="1"/>
  <c r="BC82" i="1"/>
  <c r="BB82" i="1"/>
  <c r="BA82" i="1"/>
  <c r="AZ82" i="1"/>
  <c r="AM82" i="1" s="1"/>
  <c r="AS82" i="1"/>
  <c r="P82" i="1" s="1"/>
  <c r="O82" i="1" s="1"/>
  <c r="AN82" i="1"/>
  <c r="AL82" i="1"/>
  <c r="AF82" i="1"/>
  <c r="AE82" i="1"/>
  <c r="AD82" i="1"/>
  <c r="Z82" i="1"/>
  <c r="W82" i="1"/>
  <c r="R82" i="1"/>
  <c r="Q82" i="1"/>
  <c r="BF81" i="1"/>
  <c r="BE81" i="1"/>
  <c r="BC81" i="1"/>
  <c r="Z81" i="1" s="1"/>
  <c r="BB81" i="1"/>
  <c r="AZ81" i="1" s="1"/>
  <c r="AS81" i="1"/>
  <c r="AN81" i="1"/>
  <c r="Q81" i="1" s="1"/>
  <c r="AF81" i="1"/>
  <c r="AE81" i="1"/>
  <c r="AD81" i="1" s="1"/>
  <c r="W81" i="1"/>
  <c r="P81" i="1"/>
  <c r="O81" i="1" s="1"/>
  <c r="BF80" i="1"/>
  <c r="BE80" i="1"/>
  <c r="BC80" i="1"/>
  <c r="BD80" i="1" s="1"/>
  <c r="BB80" i="1"/>
  <c r="AZ80" i="1"/>
  <c r="AL80" i="1" s="1"/>
  <c r="AS80" i="1"/>
  <c r="P80" i="1" s="1"/>
  <c r="O80" i="1" s="1"/>
  <c r="AN80" i="1"/>
  <c r="AM80" i="1"/>
  <c r="AF80" i="1"/>
  <c r="AE80" i="1"/>
  <c r="AD80" i="1" s="1"/>
  <c r="Z80" i="1"/>
  <c r="W80" i="1"/>
  <c r="R80" i="1"/>
  <c r="Q80" i="1"/>
  <c r="BF79" i="1"/>
  <c r="BE79" i="1"/>
  <c r="BC79" i="1"/>
  <c r="BD79" i="1" s="1"/>
  <c r="BB79" i="1"/>
  <c r="AZ79" i="1" s="1"/>
  <c r="AS79" i="1"/>
  <c r="P79" i="1" s="1"/>
  <c r="O79" i="1" s="1"/>
  <c r="AN79" i="1"/>
  <c r="AF79" i="1"/>
  <c r="AE79" i="1"/>
  <c r="AD79" i="1" s="1"/>
  <c r="W79" i="1"/>
  <c r="Q79" i="1"/>
  <c r="BF78" i="1"/>
  <c r="BE78" i="1"/>
  <c r="BD78" i="1"/>
  <c r="BC78" i="1"/>
  <c r="BB78" i="1"/>
  <c r="BA78" i="1"/>
  <c r="AZ78" i="1"/>
  <c r="AM78" i="1" s="1"/>
  <c r="AS78" i="1"/>
  <c r="P78" i="1" s="1"/>
  <c r="O78" i="1" s="1"/>
  <c r="AN78" i="1"/>
  <c r="AL78" i="1"/>
  <c r="AF78" i="1"/>
  <c r="AE78" i="1"/>
  <c r="AD78" i="1"/>
  <c r="Z78" i="1"/>
  <c r="W78" i="1"/>
  <c r="R78" i="1"/>
  <c r="Q78" i="1"/>
  <c r="BF77" i="1"/>
  <c r="BE77" i="1"/>
  <c r="BC77" i="1"/>
  <c r="Z77" i="1" s="1"/>
  <c r="BB77" i="1"/>
  <c r="AZ77" i="1" s="1"/>
  <c r="AS77" i="1"/>
  <c r="AN77" i="1"/>
  <c r="Q77" i="1" s="1"/>
  <c r="AF77" i="1"/>
  <c r="AE77" i="1"/>
  <c r="AD77" i="1" s="1"/>
  <c r="W77" i="1"/>
  <c r="P77" i="1"/>
  <c r="O77" i="1" s="1"/>
  <c r="BF76" i="1"/>
  <c r="BE76" i="1"/>
  <c r="BC76" i="1"/>
  <c r="BD76" i="1" s="1"/>
  <c r="BB76" i="1"/>
  <c r="AZ76" i="1"/>
  <c r="AL76" i="1" s="1"/>
  <c r="AS76" i="1"/>
  <c r="P76" i="1" s="1"/>
  <c r="O76" i="1" s="1"/>
  <c r="AN76" i="1"/>
  <c r="AM76" i="1"/>
  <c r="AF76" i="1"/>
  <c r="AE76" i="1"/>
  <c r="AD76" i="1" s="1"/>
  <c r="Z76" i="1"/>
  <c r="W76" i="1"/>
  <c r="R76" i="1"/>
  <c r="Q76" i="1"/>
  <c r="BF75" i="1"/>
  <c r="BE75" i="1"/>
  <c r="BC75" i="1"/>
  <c r="BD75" i="1" s="1"/>
  <c r="BB75" i="1"/>
  <c r="AZ75" i="1" s="1"/>
  <c r="AS75" i="1"/>
  <c r="P75" i="1" s="1"/>
  <c r="O75" i="1" s="1"/>
  <c r="AN75" i="1"/>
  <c r="AF75" i="1"/>
  <c r="AE75" i="1"/>
  <c r="AD75" i="1" s="1"/>
  <c r="W75" i="1"/>
  <c r="Q75" i="1"/>
  <c r="BF74" i="1"/>
  <c r="BE74" i="1"/>
  <c r="BD74" i="1"/>
  <c r="BC74" i="1"/>
  <c r="BB74" i="1"/>
  <c r="BA74" i="1"/>
  <c r="AZ74" i="1"/>
  <c r="AM74" i="1" s="1"/>
  <c r="AS74" i="1"/>
  <c r="P74" i="1" s="1"/>
  <c r="O74" i="1" s="1"/>
  <c r="AN74" i="1"/>
  <c r="AL74" i="1"/>
  <c r="AF74" i="1"/>
  <c r="AE74" i="1"/>
  <c r="AD74" i="1"/>
  <c r="Z74" i="1"/>
  <c r="W74" i="1"/>
  <c r="R74" i="1"/>
  <c r="Q74" i="1"/>
  <c r="BF73" i="1"/>
  <c r="BE73" i="1"/>
  <c r="BC73" i="1"/>
  <c r="Z73" i="1" s="1"/>
  <c r="BB73" i="1"/>
  <c r="AZ73" i="1" s="1"/>
  <c r="AS73" i="1"/>
  <c r="AN73" i="1"/>
  <c r="Q73" i="1" s="1"/>
  <c r="AF73" i="1"/>
  <c r="AE73" i="1"/>
  <c r="AD73" i="1" s="1"/>
  <c r="W73" i="1"/>
  <c r="P73" i="1"/>
  <c r="O73" i="1" s="1"/>
  <c r="BF72" i="1"/>
  <c r="BE72" i="1"/>
  <c r="BC72" i="1"/>
  <c r="BD72" i="1" s="1"/>
  <c r="BB72" i="1"/>
  <c r="AZ72" i="1"/>
  <c r="AL72" i="1" s="1"/>
  <c r="AS72" i="1"/>
  <c r="P72" i="1" s="1"/>
  <c r="O72" i="1" s="1"/>
  <c r="AN72" i="1"/>
  <c r="AM72" i="1"/>
  <c r="AF72" i="1"/>
  <c r="AE72" i="1"/>
  <c r="AD72" i="1" s="1"/>
  <c r="Z72" i="1"/>
  <c r="W72" i="1"/>
  <c r="R72" i="1"/>
  <c r="Q72" i="1"/>
  <c r="BF71" i="1"/>
  <c r="BE71" i="1"/>
  <c r="BC71" i="1"/>
  <c r="BD71" i="1" s="1"/>
  <c r="BB71" i="1"/>
  <c r="AZ71" i="1" s="1"/>
  <c r="AS71" i="1"/>
  <c r="P71" i="1" s="1"/>
  <c r="O71" i="1" s="1"/>
  <c r="AN71" i="1"/>
  <c r="AF71" i="1"/>
  <c r="AE71" i="1"/>
  <c r="AD71" i="1" s="1"/>
  <c r="W71" i="1"/>
  <c r="Q71" i="1"/>
  <c r="BF70" i="1"/>
  <c r="BE70" i="1"/>
  <c r="BD70" i="1"/>
  <c r="BC70" i="1"/>
  <c r="BB70" i="1"/>
  <c r="BA70" i="1"/>
  <c r="AZ70" i="1"/>
  <c r="AM70" i="1" s="1"/>
  <c r="AS70" i="1"/>
  <c r="P70" i="1" s="1"/>
  <c r="O70" i="1" s="1"/>
  <c r="AN70" i="1"/>
  <c r="AL70" i="1"/>
  <c r="AF70" i="1"/>
  <c r="AE70" i="1"/>
  <c r="AD70" i="1"/>
  <c r="Z70" i="1"/>
  <c r="W70" i="1"/>
  <c r="R70" i="1"/>
  <c r="Q70" i="1"/>
  <c r="BF69" i="1"/>
  <c r="BE69" i="1"/>
  <c r="BC69" i="1"/>
  <c r="Z69" i="1" s="1"/>
  <c r="BB69" i="1"/>
  <c r="AZ69" i="1" s="1"/>
  <c r="AS69" i="1"/>
  <c r="AN69" i="1"/>
  <c r="Q69" i="1" s="1"/>
  <c r="AF69" i="1"/>
  <c r="AE69" i="1"/>
  <c r="AD69" i="1" s="1"/>
  <c r="W69" i="1"/>
  <c r="P69" i="1"/>
  <c r="O69" i="1" s="1"/>
  <c r="BF68" i="1"/>
  <c r="BE68" i="1"/>
  <c r="BC68" i="1"/>
  <c r="BD68" i="1" s="1"/>
  <c r="BB68" i="1"/>
  <c r="AZ68" i="1"/>
  <c r="AL68" i="1" s="1"/>
  <c r="AS68" i="1"/>
  <c r="P68" i="1" s="1"/>
  <c r="O68" i="1" s="1"/>
  <c r="AN68" i="1"/>
  <c r="AM68" i="1"/>
  <c r="AF68" i="1"/>
  <c r="AE68" i="1"/>
  <c r="AD68" i="1" s="1"/>
  <c r="Z68" i="1"/>
  <c r="W68" i="1"/>
  <c r="R68" i="1"/>
  <c r="Q68" i="1"/>
  <c r="BF67" i="1"/>
  <c r="BE67" i="1"/>
  <c r="BC67" i="1"/>
  <c r="BD67" i="1" s="1"/>
  <c r="BB67" i="1"/>
  <c r="AZ67" i="1" s="1"/>
  <c r="AS67" i="1"/>
  <c r="P67" i="1" s="1"/>
  <c r="O67" i="1" s="1"/>
  <c r="AN67" i="1"/>
  <c r="AF67" i="1"/>
  <c r="AE67" i="1"/>
  <c r="AD67" i="1" s="1"/>
  <c r="W67" i="1"/>
  <c r="Q67" i="1"/>
  <c r="BF66" i="1"/>
  <c r="BE66" i="1"/>
  <c r="BD66" i="1"/>
  <c r="BC66" i="1"/>
  <c r="BB66" i="1"/>
  <c r="BA66" i="1"/>
  <c r="AZ66" i="1"/>
  <c r="AM66" i="1" s="1"/>
  <c r="AS66" i="1"/>
  <c r="P66" i="1" s="1"/>
  <c r="O66" i="1" s="1"/>
  <c r="AN66" i="1"/>
  <c r="AL66" i="1"/>
  <c r="AF66" i="1"/>
  <c r="AE66" i="1"/>
  <c r="AD66" i="1"/>
  <c r="Z66" i="1"/>
  <c r="W66" i="1"/>
  <c r="R66" i="1"/>
  <c r="Q66" i="1"/>
  <c r="BF65" i="1"/>
  <c r="BE65" i="1"/>
  <c r="BC65" i="1"/>
  <c r="Z65" i="1" s="1"/>
  <c r="BB65" i="1"/>
  <c r="AZ65" i="1" s="1"/>
  <c r="AS65" i="1"/>
  <c r="AN65" i="1"/>
  <c r="Q65" i="1" s="1"/>
  <c r="AF65" i="1"/>
  <c r="AE65" i="1"/>
  <c r="AD65" i="1" s="1"/>
  <c r="W65" i="1"/>
  <c r="P65" i="1"/>
  <c r="O65" i="1" s="1"/>
  <c r="BF64" i="1"/>
  <c r="BE64" i="1"/>
  <c r="BC64" i="1"/>
  <c r="BD64" i="1" s="1"/>
  <c r="BB64" i="1"/>
  <c r="AZ64" i="1"/>
  <c r="AL64" i="1" s="1"/>
  <c r="AS64" i="1"/>
  <c r="P64" i="1" s="1"/>
  <c r="O64" i="1" s="1"/>
  <c r="AN64" i="1"/>
  <c r="AM64" i="1"/>
  <c r="AF64" i="1"/>
  <c r="AE64" i="1"/>
  <c r="AD64" i="1" s="1"/>
  <c r="Z64" i="1"/>
  <c r="W64" i="1"/>
  <c r="R64" i="1"/>
  <c r="Q64" i="1"/>
  <c r="BF63" i="1"/>
  <c r="BE63" i="1"/>
  <c r="BC63" i="1"/>
  <c r="BD63" i="1" s="1"/>
  <c r="BB63" i="1"/>
  <c r="AZ63" i="1" s="1"/>
  <c r="AS63" i="1"/>
  <c r="P63" i="1" s="1"/>
  <c r="O63" i="1" s="1"/>
  <c r="AN63" i="1"/>
  <c r="AF63" i="1"/>
  <c r="AE63" i="1"/>
  <c r="AD63" i="1" s="1"/>
  <c r="W63" i="1"/>
  <c r="Q63" i="1"/>
  <c r="BF62" i="1"/>
  <c r="BE62" i="1"/>
  <c r="BD62" i="1"/>
  <c r="BC62" i="1"/>
  <c r="BB62" i="1"/>
  <c r="BA62" i="1"/>
  <c r="AZ62" i="1"/>
  <c r="AM62" i="1" s="1"/>
  <c r="AS62" i="1"/>
  <c r="P62" i="1" s="1"/>
  <c r="O62" i="1" s="1"/>
  <c r="AN62" i="1"/>
  <c r="AL62" i="1"/>
  <c r="AF62" i="1"/>
  <c r="AE62" i="1"/>
  <c r="AD62" i="1"/>
  <c r="Z62" i="1"/>
  <c r="W62" i="1"/>
  <c r="R62" i="1"/>
  <c r="Q62" i="1"/>
  <c r="BF61" i="1"/>
  <c r="BE61" i="1"/>
  <c r="BC61" i="1"/>
  <c r="Z61" i="1" s="1"/>
  <c r="BB61" i="1"/>
  <c r="AZ61" i="1" s="1"/>
  <c r="AS61" i="1"/>
  <c r="AN61" i="1"/>
  <c r="Q61" i="1" s="1"/>
  <c r="AF61" i="1"/>
  <c r="AE61" i="1"/>
  <c r="AD61" i="1" s="1"/>
  <c r="W61" i="1"/>
  <c r="P61" i="1"/>
  <c r="O61" i="1" s="1"/>
  <c r="BF60" i="1"/>
  <c r="BE60" i="1"/>
  <c r="BC60" i="1"/>
  <c r="BD60" i="1" s="1"/>
  <c r="BB60" i="1"/>
  <c r="AZ60" i="1"/>
  <c r="AL60" i="1" s="1"/>
  <c r="AS60" i="1"/>
  <c r="P60" i="1" s="1"/>
  <c r="O60" i="1" s="1"/>
  <c r="AN60" i="1"/>
  <c r="AM60" i="1"/>
  <c r="AF60" i="1"/>
  <c r="AE60" i="1"/>
  <c r="AD60" i="1" s="1"/>
  <c r="Z60" i="1"/>
  <c r="W60" i="1"/>
  <c r="R60" i="1"/>
  <c r="Q60" i="1"/>
  <c r="BF59" i="1"/>
  <c r="BE59" i="1"/>
  <c r="BC59" i="1"/>
  <c r="BD59" i="1" s="1"/>
  <c r="BB59" i="1"/>
  <c r="AZ59" i="1" s="1"/>
  <c r="AS59" i="1"/>
  <c r="P59" i="1" s="1"/>
  <c r="O59" i="1" s="1"/>
  <c r="AN59" i="1"/>
  <c r="AF59" i="1"/>
  <c r="AE59" i="1"/>
  <c r="AD59" i="1" s="1"/>
  <c r="W59" i="1"/>
  <c r="Q59" i="1"/>
  <c r="BF58" i="1"/>
  <c r="BE58" i="1"/>
  <c r="BD58" i="1"/>
  <c r="BC58" i="1"/>
  <c r="BB58" i="1"/>
  <c r="BA58" i="1"/>
  <c r="AZ58" i="1"/>
  <c r="AM58" i="1" s="1"/>
  <c r="AS58" i="1"/>
  <c r="P58" i="1" s="1"/>
  <c r="O58" i="1" s="1"/>
  <c r="AN58" i="1"/>
  <c r="AL58" i="1"/>
  <c r="AF58" i="1"/>
  <c r="AE58" i="1"/>
  <c r="AD58" i="1"/>
  <c r="Z58" i="1"/>
  <c r="W58" i="1"/>
  <c r="R58" i="1"/>
  <c r="Q58" i="1"/>
  <c r="BF57" i="1"/>
  <c r="BE57" i="1"/>
  <c r="BC57" i="1"/>
  <c r="Z57" i="1" s="1"/>
  <c r="BB57" i="1"/>
  <c r="AZ57" i="1" s="1"/>
  <c r="AS57" i="1"/>
  <c r="AN57" i="1"/>
  <c r="Q57" i="1" s="1"/>
  <c r="AF57" i="1"/>
  <c r="AE57" i="1"/>
  <c r="AD57" i="1" s="1"/>
  <c r="W57" i="1"/>
  <c r="P57" i="1"/>
  <c r="O57" i="1" s="1"/>
  <c r="BF56" i="1"/>
  <c r="BE56" i="1"/>
  <c r="BC56" i="1"/>
  <c r="BD56" i="1" s="1"/>
  <c r="BB56" i="1"/>
  <c r="AZ56" i="1"/>
  <c r="AL56" i="1" s="1"/>
  <c r="AS56" i="1"/>
  <c r="P56" i="1" s="1"/>
  <c r="O56" i="1" s="1"/>
  <c r="AN56" i="1"/>
  <c r="AM56" i="1"/>
  <c r="AF56" i="1"/>
  <c r="AE56" i="1"/>
  <c r="AD56" i="1" s="1"/>
  <c r="Z56" i="1"/>
  <c r="W56" i="1"/>
  <c r="Q56" i="1"/>
  <c r="BF55" i="1"/>
  <c r="BE55" i="1"/>
  <c r="BC55" i="1"/>
  <c r="BD55" i="1" s="1"/>
  <c r="BB55" i="1"/>
  <c r="AZ55" i="1" s="1"/>
  <c r="AS55" i="1"/>
  <c r="P55" i="1" s="1"/>
  <c r="O55" i="1" s="1"/>
  <c r="AN55" i="1"/>
  <c r="AF55" i="1"/>
  <c r="AE55" i="1"/>
  <c r="AD55" i="1" s="1"/>
  <c r="W55" i="1"/>
  <c r="Q55" i="1"/>
  <c r="BF54" i="1"/>
  <c r="BE54" i="1"/>
  <c r="BD54" i="1"/>
  <c r="BC54" i="1"/>
  <c r="BB54" i="1"/>
  <c r="BA54" i="1"/>
  <c r="AZ54" i="1"/>
  <c r="AM54" i="1" s="1"/>
  <c r="AS54" i="1"/>
  <c r="P54" i="1" s="1"/>
  <c r="O54" i="1" s="1"/>
  <c r="AN54" i="1"/>
  <c r="AL54" i="1"/>
  <c r="AF54" i="1"/>
  <c r="AE54" i="1"/>
  <c r="AD54" i="1"/>
  <c r="Z54" i="1"/>
  <c r="W54" i="1"/>
  <c r="R54" i="1"/>
  <c r="Q54" i="1"/>
  <c r="BF53" i="1"/>
  <c r="BE53" i="1"/>
  <c r="BC53" i="1"/>
  <c r="Z53" i="1" s="1"/>
  <c r="BB53" i="1"/>
  <c r="AZ53" i="1" s="1"/>
  <c r="AS53" i="1"/>
  <c r="AN53" i="1"/>
  <c r="Q53" i="1" s="1"/>
  <c r="AF53" i="1"/>
  <c r="AE53" i="1"/>
  <c r="AD53" i="1" s="1"/>
  <c r="W53" i="1"/>
  <c r="P53" i="1"/>
  <c r="O53" i="1" s="1"/>
  <c r="BF52" i="1"/>
  <c r="BE52" i="1"/>
  <c r="BC52" i="1"/>
  <c r="BD52" i="1" s="1"/>
  <c r="BB52" i="1"/>
  <c r="AZ52" i="1"/>
  <c r="AL52" i="1" s="1"/>
  <c r="AS52" i="1"/>
  <c r="P52" i="1" s="1"/>
  <c r="O52" i="1" s="1"/>
  <c r="AN52" i="1"/>
  <c r="AM52" i="1"/>
  <c r="AF52" i="1"/>
  <c r="AE52" i="1"/>
  <c r="AD52" i="1" s="1"/>
  <c r="Z52" i="1"/>
  <c r="W52" i="1"/>
  <c r="R52" i="1"/>
  <c r="Q52" i="1"/>
  <c r="BF51" i="1"/>
  <c r="BE51" i="1"/>
  <c r="BC51" i="1"/>
  <c r="BD51" i="1" s="1"/>
  <c r="BB51" i="1"/>
  <c r="AZ51" i="1" s="1"/>
  <c r="AS51" i="1"/>
  <c r="P51" i="1" s="1"/>
  <c r="O51" i="1" s="1"/>
  <c r="AN51" i="1"/>
  <c r="AF51" i="1"/>
  <c r="AE51" i="1"/>
  <c r="AD51" i="1" s="1"/>
  <c r="W51" i="1"/>
  <c r="Q51" i="1"/>
  <c r="BF50" i="1"/>
  <c r="BE50" i="1"/>
  <c r="BD50" i="1"/>
  <c r="BC50" i="1"/>
  <c r="BB50" i="1"/>
  <c r="BA50" i="1"/>
  <c r="AZ50" i="1"/>
  <c r="U50" i="1" s="1"/>
  <c r="AS50" i="1"/>
  <c r="P50" i="1" s="1"/>
  <c r="O50" i="1" s="1"/>
  <c r="AN50" i="1"/>
  <c r="AM50" i="1"/>
  <c r="AL50" i="1"/>
  <c r="AF50" i="1"/>
  <c r="AE50" i="1"/>
  <c r="AD50" i="1"/>
  <c r="Z50" i="1"/>
  <c r="W50" i="1"/>
  <c r="R50" i="1"/>
  <c r="Q50" i="1"/>
  <c r="BF49" i="1"/>
  <c r="BE49" i="1"/>
  <c r="BC49" i="1"/>
  <c r="Z49" i="1" s="1"/>
  <c r="BB49" i="1"/>
  <c r="AZ49" i="1" s="1"/>
  <c r="AS49" i="1"/>
  <c r="AN49" i="1"/>
  <c r="Q49" i="1" s="1"/>
  <c r="AF49" i="1"/>
  <c r="AE49" i="1"/>
  <c r="AD49" i="1" s="1"/>
  <c r="W49" i="1"/>
  <c r="P49" i="1"/>
  <c r="O49" i="1" s="1"/>
  <c r="BF48" i="1"/>
  <c r="BE48" i="1"/>
  <c r="BC48" i="1"/>
  <c r="BD48" i="1" s="1"/>
  <c r="BB48" i="1"/>
  <c r="AZ48" i="1"/>
  <c r="AL48" i="1" s="1"/>
  <c r="AS48" i="1"/>
  <c r="P48" i="1" s="1"/>
  <c r="O48" i="1" s="1"/>
  <c r="AN48" i="1"/>
  <c r="AM48" i="1"/>
  <c r="AF48" i="1"/>
  <c r="AE48" i="1"/>
  <c r="AD48" i="1" s="1"/>
  <c r="Z48" i="1"/>
  <c r="W48" i="1"/>
  <c r="R48" i="1"/>
  <c r="Q48" i="1"/>
  <c r="BF47" i="1"/>
  <c r="BE47" i="1"/>
  <c r="BC47" i="1"/>
  <c r="BD47" i="1" s="1"/>
  <c r="BB47" i="1"/>
  <c r="AZ47" i="1" s="1"/>
  <c r="AS47" i="1"/>
  <c r="P47" i="1" s="1"/>
  <c r="O47" i="1" s="1"/>
  <c r="AN47" i="1"/>
  <c r="AF47" i="1"/>
  <c r="AE47" i="1"/>
  <c r="AD47" i="1" s="1"/>
  <c r="W47" i="1"/>
  <c r="Q47" i="1"/>
  <c r="BF46" i="1"/>
  <c r="BE46" i="1"/>
  <c r="BD46" i="1"/>
  <c r="BC46" i="1"/>
  <c r="BB46" i="1"/>
  <c r="BA46" i="1"/>
  <c r="AZ46" i="1"/>
  <c r="U46" i="1" s="1"/>
  <c r="AS46" i="1"/>
  <c r="P46" i="1" s="1"/>
  <c r="O46" i="1" s="1"/>
  <c r="AN46" i="1"/>
  <c r="AM46" i="1"/>
  <c r="AL46" i="1"/>
  <c r="AF46" i="1"/>
  <c r="AE46" i="1"/>
  <c r="AD46" i="1"/>
  <c r="Z46" i="1"/>
  <c r="W46" i="1"/>
  <c r="R46" i="1"/>
  <c r="Q46" i="1"/>
  <c r="BF45" i="1"/>
  <c r="BE45" i="1"/>
  <c r="BC45" i="1"/>
  <c r="Z45" i="1" s="1"/>
  <c r="BB45" i="1"/>
  <c r="AZ45" i="1" s="1"/>
  <c r="AS45" i="1"/>
  <c r="AN45" i="1"/>
  <c r="Q45" i="1" s="1"/>
  <c r="AF45" i="1"/>
  <c r="AE45" i="1"/>
  <c r="AD45" i="1" s="1"/>
  <c r="W45" i="1"/>
  <c r="P45" i="1"/>
  <c r="O45" i="1" s="1"/>
  <c r="BF44" i="1"/>
  <c r="BE44" i="1"/>
  <c r="BC44" i="1"/>
  <c r="BD44" i="1" s="1"/>
  <c r="BB44" i="1"/>
  <c r="AZ44" i="1"/>
  <c r="AL44" i="1" s="1"/>
  <c r="AS44" i="1"/>
  <c r="P44" i="1" s="1"/>
  <c r="O44" i="1" s="1"/>
  <c r="AN44" i="1"/>
  <c r="AM44" i="1"/>
  <c r="AF44" i="1"/>
  <c r="AE44" i="1"/>
  <c r="AD44" i="1" s="1"/>
  <c r="Z44" i="1"/>
  <c r="W44" i="1"/>
  <c r="R44" i="1"/>
  <c r="Q44" i="1"/>
  <c r="BF43" i="1"/>
  <c r="BE43" i="1"/>
  <c r="BC43" i="1"/>
  <c r="BD43" i="1" s="1"/>
  <c r="BB43" i="1"/>
  <c r="AZ43" i="1" s="1"/>
  <c r="AS43" i="1"/>
  <c r="P43" i="1" s="1"/>
  <c r="O43" i="1" s="1"/>
  <c r="AN43" i="1"/>
  <c r="AF43" i="1"/>
  <c r="AE43" i="1"/>
  <c r="AD43" i="1" s="1"/>
  <c r="W43" i="1"/>
  <c r="Q43" i="1"/>
  <c r="BF42" i="1"/>
  <c r="BE42" i="1"/>
  <c r="BD42" i="1"/>
  <c r="BC42" i="1"/>
  <c r="BB42" i="1"/>
  <c r="BA42" i="1"/>
  <c r="AZ42" i="1"/>
  <c r="U42" i="1" s="1"/>
  <c r="AS42" i="1"/>
  <c r="P42" i="1" s="1"/>
  <c r="O42" i="1" s="1"/>
  <c r="AN42" i="1"/>
  <c r="AM42" i="1"/>
  <c r="AL42" i="1"/>
  <c r="AF42" i="1"/>
  <c r="AE42" i="1"/>
  <c r="AD42" i="1"/>
  <c r="Z42" i="1"/>
  <c r="W42" i="1"/>
  <c r="R42" i="1"/>
  <c r="Q42" i="1"/>
  <c r="BF41" i="1"/>
  <c r="BE41" i="1"/>
  <c r="BC41" i="1"/>
  <c r="Z41" i="1" s="1"/>
  <c r="BB41" i="1"/>
  <c r="AZ41" i="1" s="1"/>
  <c r="AS41" i="1"/>
  <c r="AN41" i="1"/>
  <c r="Q41" i="1" s="1"/>
  <c r="AF41" i="1"/>
  <c r="AE41" i="1"/>
  <c r="AD41" i="1" s="1"/>
  <c r="W41" i="1"/>
  <c r="P41" i="1"/>
  <c r="O41" i="1" s="1"/>
  <c r="BF40" i="1"/>
  <c r="BE40" i="1"/>
  <c r="BC40" i="1"/>
  <c r="BD40" i="1" s="1"/>
  <c r="BB40" i="1"/>
  <c r="AZ40" i="1"/>
  <c r="AL40" i="1" s="1"/>
  <c r="AS40" i="1"/>
  <c r="P40" i="1" s="1"/>
  <c r="O40" i="1" s="1"/>
  <c r="AN40" i="1"/>
  <c r="AM40" i="1"/>
  <c r="AF40" i="1"/>
  <c r="AE40" i="1"/>
  <c r="AD40" i="1" s="1"/>
  <c r="Z40" i="1"/>
  <c r="W40" i="1"/>
  <c r="Q40" i="1"/>
  <c r="BF39" i="1"/>
  <c r="BE39" i="1"/>
  <c r="BC39" i="1"/>
  <c r="BD39" i="1" s="1"/>
  <c r="BB39" i="1"/>
  <c r="AZ39" i="1" s="1"/>
  <c r="AS39" i="1"/>
  <c r="P39" i="1" s="1"/>
  <c r="O39" i="1" s="1"/>
  <c r="AN39" i="1"/>
  <c r="AF39" i="1"/>
  <c r="AE39" i="1"/>
  <c r="AD39" i="1" s="1"/>
  <c r="W39" i="1"/>
  <c r="Q39" i="1"/>
  <c r="BF38" i="1"/>
  <c r="BE38" i="1"/>
  <c r="BD38" i="1"/>
  <c r="BC38" i="1"/>
  <c r="BB38" i="1"/>
  <c r="BA38" i="1"/>
  <c r="AZ38" i="1"/>
  <c r="U38" i="1" s="1"/>
  <c r="AS38" i="1"/>
  <c r="P38" i="1" s="1"/>
  <c r="O38" i="1" s="1"/>
  <c r="AN38" i="1"/>
  <c r="AM38" i="1"/>
  <c r="AL38" i="1"/>
  <c r="AF38" i="1"/>
  <c r="AE38" i="1"/>
  <c r="AD38" i="1"/>
  <c r="Z38" i="1"/>
  <c r="W38" i="1"/>
  <c r="R38" i="1"/>
  <c r="Q38" i="1"/>
  <c r="BF37" i="1"/>
  <c r="BE37" i="1"/>
  <c r="BC37" i="1"/>
  <c r="Z37" i="1" s="1"/>
  <c r="BB37" i="1"/>
  <c r="AZ37" i="1" s="1"/>
  <c r="AS37" i="1"/>
  <c r="AN37" i="1"/>
  <c r="Q37" i="1" s="1"/>
  <c r="AF37" i="1"/>
  <c r="AE37" i="1"/>
  <c r="AD37" i="1" s="1"/>
  <c r="W37" i="1"/>
  <c r="P37" i="1"/>
  <c r="O37" i="1" s="1"/>
  <c r="BF36" i="1"/>
  <c r="BE36" i="1"/>
  <c r="BC36" i="1"/>
  <c r="BD36" i="1" s="1"/>
  <c r="BB36" i="1"/>
  <c r="AZ36" i="1"/>
  <c r="AL36" i="1" s="1"/>
  <c r="AS36" i="1"/>
  <c r="P36" i="1" s="1"/>
  <c r="O36" i="1" s="1"/>
  <c r="AN36" i="1"/>
  <c r="AM36" i="1"/>
  <c r="AF36" i="1"/>
  <c r="AE36" i="1"/>
  <c r="AD36" i="1" s="1"/>
  <c r="Z36" i="1"/>
  <c r="W36" i="1"/>
  <c r="R36" i="1"/>
  <c r="Q36" i="1"/>
  <c r="BF35" i="1"/>
  <c r="BE35" i="1"/>
  <c r="BC35" i="1"/>
  <c r="BD35" i="1" s="1"/>
  <c r="BB35" i="1"/>
  <c r="AZ35" i="1" s="1"/>
  <c r="AS35" i="1"/>
  <c r="P35" i="1" s="1"/>
  <c r="O35" i="1" s="1"/>
  <c r="AN35" i="1"/>
  <c r="AF35" i="1"/>
  <c r="AE35" i="1"/>
  <c r="AD35" i="1" s="1"/>
  <c r="W35" i="1"/>
  <c r="Q35" i="1"/>
  <c r="BF34" i="1"/>
  <c r="BE34" i="1"/>
  <c r="BD34" i="1"/>
  <c r="BC34" i="1"/>
  <c r="BB34" i="1"/>
  <c r="BA34" i="1"/>
  <c r="AZ34" i="1"/>
  <c r="U34" i="1" s="1"/>
  <c r="AS34" i="1"/>
  <c r="P34" i="1" s="1"/>
  <c r="O34" i="1" s="1"/>
  <c r="AN34" i="1"/>
  <c r="AM34" i="1"/>
  <c r="AL34" i="1"/>
  <c r="AF34" i="1"/>
  <c r="AE34" i="1"/>
  <c r="AD34" i="1"/>
  <c r="Z34" i="1"/>
  <c r="W34" i="1"/>
  <c r="R34" i="1"/>
  <c r="Q34" i="1"/>
  <c r="BF33" i="1"/>
  <c r="BE33" i="1"/>
  <c r="BC33" i="1"/>
  <c r="Z33" i="1" s="1"/>
  <c r="BB33" i="1"/>
  <c r="AZ33" i="1" s="1"/>
  <c r="AS33" i="1"/>
  <c r="AN33" i="1"/>
  <c r="Q33" i="1" s="1"/>
  <c r="AF33" i="1"/>
  <c r="AE33" i="1"/>
  <c r="AD33" i="1" s="1"/>
  <c r="W33" i="1"/>
  <c r="P33" i="1"/>
  <c r="O33" i="1" s="1"/>
  <c r="BF32" i="1"/>
  <c r="BE32" i="1"/>
  <c r="BC32" i="1"/>
  <c r="BD32" i="1" s="1"/>
  <c r="BB32" i="1"/>
  <c r="AZ32" i="1"/>
  <c r="AL32" i="1" s="1"/>
  <c r="AS32" i="1"/>
  <c r="P32" i="1" s="1"/>
  <c r="O32" i="1" s="1"/>
  <c r="AN32" i="1"/>
  <c r="AM32" i="1"/>
  <c r="AF32" i="1"/>
  <c r="AE32" i="1"/>
  <c r="AD32" i="1" s="1"/>
  <c r="Z32" i="1"/>
  <c r="W32" i="1"/>
  <c r="Q32" i="1"/>
  <c r="BF31" i="1"/>
  <c r="BE31" i="1"/>
  <c r="BC31" i="1"/>
  <c r="BD31" i="1" s="1"/>
  <c r="BB31" i="1"/>
  <c r="AZ31" i="1" s="1"/>
  <c r="AS31" i="1"/>
  <c r="P31" i="1" s="1"/>
  <c r="O31" i="1" s="1"/>
  <c r="AN31" i="1"/>
  <c r="AF31" i="1"/>
  <c r="AE31" i="1"/>
  <c r="AD31" i="1" s="1"/>
  <c r="W31" i="1"/>
  <c r="Q31" i="1"/>
  <c r="BF30" i="1"/>
  <c r="BE30" i="1"/>
  <c r="BD30" i="1"/>
  <c r="BC30" i="1"/>
  <c r="BB30" i="1"/>
  <c r="BA30" i="1"/>
  <c r="AZ30" i="1"/>
  <c r="AS30" i="1"/>
  <c r="P30" i="1" s="1"/>
  <c r="O30" i="1" s="1"/>
  <c r="AN30" i="1"/>
  <c r="AM30" i="1"/>
  <c r="AL30" i="1"/>
  <c r="AF30" i="1"/>
  <c r="AE30" i="1"/>
  <c r="AD30" i="1"/>
  <c r="Z30" i="1"/>
  <c r="W30" i="1"/>
  <c r="U30" i="1"/>
  <c r="R30" i="1"/>
  <c r="Q30" i="1"/>
  <c r="BF29" i="1"/>
  <c r="BE29" i="1"/>
  <c r="BC29" i="1"/>
  <c r="Z29" i="1" s="1"/>
  <c r="BB29" i="1"/>
  <c r="AZ29" i="1" s="1"/>
  <c r="AS29" i="1"/>
  <c r="AN29" i="1"/>
  <c r="Q29" i="1" s="1"/>
  <c r="AF29" i="1"/>
  <c r="AE29" i="1"/>
  <c r="AD29" i="1" s="1"/>
  <c r="W29" i="1"/>
  <c r="P29" i="1"/>
  <c r="O29" i="1" s="1"/>
  <c r="BF28" i="1"/>
  <c r="BE28" i="1"/>
  <c r="BC28" i="1"/>
  <c r="BD28" i="1" s="1"/>
  <c r="BB28" i="1"/>
  <c r="AZ28" i="1"/>
  <c r="AL28" i="1" s="1"/>
  <c r="AS28" i="1"/>
  <c r="P28" i="1" s="1"/>
  <c r="O28" i="1" s="1"/>
  <c r="AN28" i="1"/>
  <c r="AM28" i="1"/>
  <c r="AF28" i="1"/>
  <c r="AE28" i="1"/>
  <c r="AD28" i="1" s="1"/>
  <c r="Z28" i="1"/>
  <c r="W28" i="1"/>
  <c r="Q28" i="1"/>
  <c r="BF27" i="1"/>
  <c r="BE27" i="1"/>
  <c r="BC27" i="1"/>
  <c r="BD27" i="1" s="1"/>
  <c r="BB27" i="1"/>
  <c r="AZ27" i="1" s="1"/>
  <c r="AS27" i="1"/>
  <c r="P27" i="1" s="1"/>
  <c r="O27" i="1" s="1"/>
  <c r="AN27" i="1"/>
  <c r="AF27" i="1"/>
  <c r="AE27" i="1"/>
  <c r="AD27" i="1" s="1"/>
  <c r="W27" i="1"/>
  <c r="Q27" i="1"/>
  <c r="BF26" i="1"/>
  <c r="BE26" i="1"/>
  <c r="BD26" i="1"/>
  <c r="BC26" i="1"/>
  <c r="Z26" i="1" s="1"/>
  <c r="BB26" i="1"/>
  <c r="BA26" i="1"/>
  <c r="AZ26" i="1"/>
  <c r="AS26" i="1"/>
  <c r="P26" i="1" s="1"/>
  <c r="O26" i="1" s="1"/>
  <c r="AN26" i="1"/>
  <c r="AM26" i="1"/>
  <c r="AL26" i="1"/>
  <c r="AF26" i="1"/>
  <c r="AE26" i="1"/>
  <c r="AD26" i="1"/>
  <c r="W26" i="1"/>
  <c r="U26" i="1"/>
  <c r="R26" i="1"/>
  <c r="Q26" i="1"/>
  <c r="BF25" i="1"/>
  <c r="BE25" i="1"/>
  <c r="BC25" i="1"/>
  <c r="Z25" i="1" s="1"/>
  <c r="BB25" i="1"/>
  <c r="AZ25" i="1" s="1"/>
  <c r="AS25" i="1"/>
  <c r="AN25" i="1"/>
  <c r="Q25" i="1" s="1"/>
  <c r="AF25" i="1"/>
  <c r="AE25" i="1"/>
  <c r="AD25" i="1" s="1"/>
  <c r="W25" i="1"/>
  <c r="P25" i="1"/>
  <c r="O25" i="1" s="1"/>
  <c r="BF24" i="1"/>
  <c r="BE24" i="1"/>
  <c r="BC24" i="1"/>
  <c r="BD24" i="1" s="1"/>
  <c r="BB24" i="1"/>
  <c r="AZ24" i="1"/>
  <c r="AL24" i="1" s="1"/>
  <c r="AS24" i="1"/>
  <c r="P24" i="1" s="1"/>
  <c r="O24" i="1" s="1"/>
  <c r="AN24" i="1"/>
  <c r="AM24" i="1"/>
  <c r="AF24" i="1"/>
  <c r="AE24" i="1"/>
  <c r="AD24" i="1" s="1"/>
  <c r="Z24" i="1"/>
  <c r="W24" i="1"/>
  <c r="R24" i="1"/>
  <c r="Q24" i="1"/>
  <c r="BF23" i="1"/>
  <c r="BE23" i="1"/>
  <c r="BC23" i="1"/>
  <c r="BD23" i="1" s="1"/>
  <c r="BB23" i="1"/>
  <c r="AZ23" i="1" s="1"/>
  <c r="AS23" i="1"/>
  <c r="P23" i="1" s="1"/>
  <c r="O23" i="1" s="1"/>
  <c r="AN23" i="1"/>
  <c r="AF23" i="1"/>
  <c r="AE23" i="1"/>
  <c r="AD23" i="1" s="1"/>
  <c r="W23" i="1"/>
  <c r="Q23" i="1"/>
  <c r="BF22" i="1"/>
  <c r="BE22" i="1"/>
  <c r="BD22" i="1"/>
  <c r="BC22" i="1"/>
  <c r="Z22" i="1" s="1"/>
  <c r="BB22" i="1"/>
  <c r="BA22" i="1"/>
  <c r="AZ22" i="1"/>
  <c r="AS22" i="1"/>
  <c r="P22" i="1" s="1"/>
  <c r="O22" i="1" s="1"/>
  <c r="AN22" i="1"/>
  <c r="AM22" i="1"/>
  <c r="AL22" i="1"/>
  <c r="AF22" i="1"/>
  <c r="AE22" i="1"/>
  <c r="AD22" i="1"/>
  <c r="W22" i="1"/>
  <c r="U22" i="1"/>
  <c r="R22" i="1"/>
  <c r="Q22" i="1"/>
  <c r="BF21" i="1"/>
  <c r="BE21" i="1"/>
  <c r="BC21" i="1"/>
  <c r="Z21" i="1" s="1"/>
  <c r="BB21" i="1"/>
  <c r="AZ21" i="1" s="1"/>
  <c r="AS21" i="1"/>
  <c r="AN21" i="1"/>
  <c r="Q21" i="1" s="1"/>
  <c r="AF21" i="1"/>
  <c r="AE21" i="1"/>
  <c r="AD21" i="1" s="1"/>
  <c r="W21" i="1"/>
  <c r="P21" i="1"/>
  <c r="O21" i="1" s="1"/>
  <c r="BF20" i="1"/>
  <c r="BE20" i="1"/>
  <c r="BC20" i="1"/>
  <c r="BD20" i="1" s="1"/>
  <c r="BB20" i="1"/>
  <c r="AZ20" i="1"/>
  <c r="AL20" i="1" s="1"/>
  <c r="AS20" i="1"/>
  <c r="P20" i="1" s="1"/>
  <c r="O20" i="1" s="1"/>
  <c r="AN20" i="1"/>
  <c r="AM20" i="1"/>
  <c r="AF20" i="1"/>
  <c r="AE20" i="1"/>
  <c r="AD20" i="1" s="1"/>
  <c r="Z20" i="1"/>
  <c r="W20" i="1"/>
  <c r="R20" i="1"/>
  <c r="Q20" i="1"/>
  <c r="BF19" i="1"/>
  <c r="BE19" i="1"/>
  <c r="BC19" i="1"/>
  <c r="BD19" i="1" s="1"/>
  <c r="BB19" i="1"/>
  <c r="AZ19" i="1" s="1"/>
  <c r="AS19" i="1"/>
  <c r="P19" i="1" s="1"/>
  <c r="O19" i="1" s="1"/>
  <c r="AN19" i="1"/>
  <c r="AF19" i="1"/>
  <c r="AE19" i="1"/>
  <c r="AD19" i="1" s="1"/>
  <c r="W19" i="1"/>
  <c r="Q19" i="1"/>
  <c r="BF18" i="1"/>
  <c r="BE18" i="1"/>
  <c r="BD18" i="1"/>
  <c r="BC18" i="1"/>
  <c r="Z18" i="1" s="1"/>
  <c r="BB18" i="1"/>
  <c r="BA18" i="1"/>
  <c r="AZ18" i="1"/>
  <c r="AS18" i="1"/>
  <c r="P18" i="1" s="1"/>
  <c r="O18" i="1" s="1"/>
  <c r="AN18" i="1"/>
  <c r="AM18" i="1"/>
  <c r="AL18" i="1"/>
  <c r="AF18" i="1"/>
  <c r="AE18" i="1"/>
  <c r="AD18" i="1"/>
  <c r="W18" i="1"/>
  <c r="U18" i="1"/>
  <c r="R18" i="1"/>
  <c r="Q18" i="1"/>
  <c r="BF17" i="1"/>
  <c r="BE17" i="1"/>
  <c r="BC17" i="1"/>
  <c r="Z17" i="1" s="1"/>
  <c r="BB17" i="1"/>
  <c r="AZ17" i="1" s="1"/>
  <c r="AS17" i="1"/>
  <c r="AN17" i="1"/>
  <c r="Q17" i="1" s="1"/>
  <c r="AF17" i="1"/>
  <c r="AE17" i="1"/>
  <c r="AD17" i="1" s="1"/>
  <c r="W17" i="1"/>
  <c r="P17" i="1"/>
  <c r="O17" i="1" s="1"/>
  <c r="AM27" i="1" l="1"/>
  <c r="AL27" i="1"/>
  <c r="U27" i="1"/>
  <c r="BA27" i="1"/>
  <c r="R27" i="1"/>
  <c r="AA29" i="1"/>
  <c r="AB29" i="1" s="1"/>
  <c r="AA37" i="1"/>
  <c r="AB37" i="1" s="1"/>
  <c r="AH42" i="1"/>
  <c r="AA42" i="1"/>
  <c r="AB42" i="1" s="1"/>
  <c r="AH53" i="1"/>
  <c r="BA57" i="1"/>
  <c r="R57" i="1"/>
  <c r="AM57" i="1"/>
  <c r="AL57" i="1"/>
  <c r="U57" i="1"/>
  <c r="AH62" i="1"/>
  <c r="AA62" i="1"/>
  <c r="AB62" i="1" s="1"/>
  <c r="X62" i="1" s="1"/>
  <c r="V62" i="1" s="1"/>
  <c r="Y62" i="1" s="1"/>
  <c r="S62" i="1" s="1"/>
  <c r="T62" i="1" s="1"/>
  <c r="AH72" i="1"/>
  <c r="AM87" i="1"/>
  <c r="AL87" i="1"/>
  <c r="U87" i="1"/>
  <c r="BA87" i="1"/>
  <c r="R87" i="1"/>
  <c r="BA89" i="1"/>
  <c r="U89" i="1"/>
  <c r="R89" i="1"/>
  <c r="AM89" i="1"/>
  <c r="AL89" i="1"/>
  <c r="AA92" i="1"/>
  <c r="AB92" i="1" s="1"/>
  <c r="AA95" i="1"/>
  <c r="AB95" i="1" s="1"/>
  <c r="AA104" i="1"/>
  <c r="AB104" i="1" s="1"/>
  <c r="AH136" i="1"/>
  <c r="AA136" i="1"/>
  <c r="AB136" i="1" s="1"/>
  <c r="X136" i="1"/>
  <c r="V136" i="1" s="1"/>
  <c r="Y136" i="1" s="1"/>
  <c r="S136" i="1" s="1"/>
  <c r="T136" i="1" s="1"/>
  <c r="BA49" i="1"/>
  <c r="R49" i="1"/>
  <c r="AM49" i="1"/>
  <c r="AL49" i="1"/>
  <c r="U49" i="1"/>
  <c r="AA69" i="1"/>
  <c r="AB69" i="1" s="1"/>
  <c r="AM19" i="1"/>
  <c r="AL19" i="1"/>
  <c r="U19" i="1"/>
  <c r="BA19" i="1"/>
  <c r="R19" i="1"/>
  <c r="BA21" i="1"/>
  <c r="R21" i="1"/>
  <c r="U21" i="1"/>
  <c r="AM21" i="1"/>
  <c r="AL21" i="1"/>
  <c r="AH24" i="1"/>
  <c r="AH45" i="1"/>
  <c r="AH50" i="1"/>
  <c r="AA50" i="1"/>
  <c r="AB50" i="1" s="1"/>
  <c r="AH55" i="1"/>
  <c r="AH65" i="1"/>
  <c r="AH67" i="1"/>
  <c r="AA77" i="1"/>
  <c r="AB77" i="1" s="1"/>
  <c r="AA21" i="1"/>
  <c r="AB21" i="1" s="1"/>
  <c r="AH29" i="1"/>
  <c r="X29" i="1"/>
  <c r="V29" i="1" s="1"/>
  <c r="Y29" i="1" s="1"/>
  <c r="AH34" i="1"/>
  <c r="AA34" i="1"/>
  <c r="AB34" i="1" s="1"/>
  <c r="X34" i="1" s="1"/>
  <c r="V34" i="1" s="1"/>
  <c r="Y34" i="1" s="1"/>
  <c r="S34" i="1" s="1"/>
  <c r="T34" i="1" s="1"/>
  <c r="AH37" i="1"/>
  <c r="X37" i="1"/>
  <c r="V37" i="1" s="1"/>
  <c r="Y37" i="1" s="1"/>
  <c r="AH47" i="1"/>
  <c r="AM55" i="1"/>
  <c r="AL55" i="1"/>
  <c r="U55" i="1"/>
  <c r="BA55" i="1"/>
  <c r="R55" i="1"/>
  <c r="AA57" i="1"/>
  <c r="AB57" i="1" s="1"/>
  <c r="AM67" i="1"/>
  <c r="AL67" i="1"/>
  <c r="U67" i="1"/>
  <c r="BA67" i="1"/>
  <c r="R67" i="1"/>
  <c r="BA69" i="1"/>
  <c r="R69" i="1"/>
  <c r="U69" i="1"/>
  <c r="AM69" i="1"/>
  <c r="AL69" i="1"/>
  <c r="AH74" i="1"/>
  <c r="X74" i="1"/>
  <c r="V74" i="1" s="1"/>
  <c r="Y74" i="1" s="1"/>
  <c r="S74" i="1" s="1"/>
  <c r="T74" i="1" s="1"/>
  <c r="AA74" i="1"/>
  <c r="AB74" i="1" s="1"/>
  <c r="AH77" i="1"/>
  <c r="X77" i="1"/>
  <c r="V77" i="1" s="1"/>
  <c r="Y77" i="1" s="1"/>
  <c r="AH79" i="1"/>
  <c r="AH84" i="1"/>
  <c r="AA87" i="1"/>
  <c r="AB87" i="1" s="1"/>
  <c r="AA89" i="1"/>
  <c r="AB89" i="1" s="1"/>
  <c r="AI91" i="1"/>
  <c r="AA96" i="1"/>
  <c r="AB96" i="1" s="1"/>
  <c r="AA105" i="1"/>
  <c r="AB105" i="1" s="1"/>
  <c r="AH107" i="1"/>
  <c r="AA108" i="1"/>
  <c r="AB108" i="1" s="1"/>
  <c r="X110" i="1"/>
  <c r="V110" i="1" s="1"/>
  <c r="Y110" i="1" s="1"/>
  <c r="S110" i="1" s="1"/>
  <c r="T110" i="1" s="1"/>
  <c r="AA110" i="1"/>
  <c r="AB110" i="1" s="1"/>
  <c r="AH110" i="1"/>
  <c r="AA113" i="1"/>
  <c r="AB113" i="1" s="1"/>
  <c r="AC120" i="1"/>
  <c r="AG120" i="1" s="1"/>
  <c r="AJ120" i="1"/>
  <c r="X120" i="1"/>
  <c r="V120" i="1" s="1"/>
  <c r="Y120" i="1" s="1"/>
  <c r="S120" i="1" s="1"/>
  <c r="T120" i="1" s="1"/>
  <c r="AH18" i="1"/>
  <c r="AJ91" i="1"/>
  <c r="AC91" i="1"/>
  <c r="AG91" i="1" s="1"/>
  <c r="AI101" i="1"/>
  <c r="X101" i="1"/>
  <c r="V101" i="1" s="1"/>
  <c r="Y101" i="1" s="1"/>
  <c r="AJ101" i="1"/>
  <c r="AK101" i="1" s="1"/>
  <c r="AC101" i="1"/>
  <c r="AG101" i="1" s="1"/>
  <c r="AH104" i="1"/>
  <c r="X104" i="1"/>
  <c r="V104" i="1" s="1"/>
  <c r="Y104" i="1" s="1"/>
  <c r="X106" i="1"/>
  <c r="V106" i="1" s="1"/>
  <c r="Y106" i="1" s="1"/>
  <c r="AA106" i="1"/>
  <c r="AB106" i="1" s="1"/>
  <c r="AH106" i="1"/>
  <c r="AI110" i="1"/>
  <c r="AC144" i="1"/>
  <c r="AG144" i="1" s="1"/>
  <c r="AJ144" i="1"/>
  <c r="AI144" i="1"/>
  <c r="X144" i="1"/>
  <c r="V144" i="1" s="1"/>
  <c r="Y144" i="1" s="1"/>
  <c r="S144" i="1" s="1"/>
  <c r="T144" i="1" s="1"/>
  <c r="AH23" i="1"/>
  <c r="AH36" i="1"/>
  <c r="AA41" i="1"/>
  <c r="AB41" i="1" s="1"/>
  <c r="AH54" i="1"/>
  <c r="AA54" i="1"/>
  <c r="AB54" i="1" s="1"/>
  <c r="AM59" i="1"/>
  <c r="AL59" i="1"/>
  <c r="U59" i="1"/>
  <c r="BA59" i="1"/>
  <c r="R59" i="1"/>
  <c r="BA61" i="1"/>
  <c r="U61" i="1"/>
  <c r="R61" i="1"/>
  <c r="AM61" i="1"/>
  <c r="AL61" i="1"/>
  <c r="AH66" i="1"/>
  <c r="AA66" i="1"/>
  <c r="AB66" i="1" s="1"/>
  <c r="AH69" i="1"/>
  <c r="X69" i="1"/>
  <c r="V69" i="1" s="1"/>
  <c r="Y69" i="1" s="1"/>
  <c r="S69" i="1" s="1"/>
  <c r="T69" i="1" s="1"/>
  <c r="AH71" i="1"/>
  <c r="AH76" i="1"/>
  <c r="AA81" i="1"/>
  <c r="AB81" i="1" s="1"/>
  <c r="AH92" i="1"/>
  <c r="X92" i="1"/>
  <c r="V92" i="1" s="1"/>
  <c r="Y92" i="1" s="1"/>
  <c r="S92" i="1" s="1"/>
  <c r="T92" i="1" s="1"/>
  <c r="AH99" i="1"/>
  <c r="AH117" i="1"/>
  <c r="AA150" i="1"/>
  <c r="AB150" i="1" s="1"/>
  <c r="X150" i="1" s="1"/>
  <c r="V150" i="1" s="1"/>
  <c r="Y150" i="1" s="1"/>
  <c r="S150" i="1" s="1"/>
  <c r="T150" i="1" s="1"/>
  <c r="AH150" i="1"/>
  <c r="AH31" i="1"/>
  <c r="AA49" i="1"/>
  <c r="AB49" i="1" s="1"/>
  <c r="X49" i="1" s="1"/>
  <c r="V49" i="1" s="1"/>
  <c r="Y49" i="1" s="1"/>
  <c r="S49" i="1" s="1"/>
  <c r="T49" i="1" s="1"/>
  <c r="BA17" i="1"/>
  <c r="U17" i="1"/>
  <c r="R17" i="1"/>
  <c r="AM17" i="1"/>
  <c r="AL17" i="1"/>
  <c r="AH20" i="1"/>
  <c r="AM23" i="1"/>
  <c r="AL23" i="1"/>
  <c r="U23" i="1"/>
  <c r="BA23" i="1"/>
  <c r="R23" i="1"/>
  <c r="BA25" i="1"/>
  <c r="U25" i="1"/>
  <c r="R25" i="1"/>
  <c r="AM25" i="1"/>
  <c r="AL25" i="1"/>
  <c r="AM31" i="1"/>
  <c r="AL31" i="1"/>
  <c r="U31" i="1"/>
  <c r="BA31" i="1"/>
  <c r="R31" i="1"/>
  <c r="AA33" i="1"/>
  <c r="AB33" i="1" s="1"/>
  <c r="X41" i="1"/>
  <c r="V41" i="1" s="1"/>
  <c r="Y41" i="1" s="1"/>
  <c r="AH41" i="1"/>
  <c r="AH46" i="1"/>
  <c r="AA46" i="1"/>
  <c r="AB46" i="1" s="1"/>
  <c r="X46" i="1"/>
  <c r="V46" i="1" s="1"/>
  <c r="Y46" i="1" s="1"/>
  <c r="S46" i="1" s="1"/>
  <c r="T46" i="1" s="1"/>
  <c r="AH49" i="1"/>
  <c r="AH56" i="1"/>
  <c r="AA61" i="1"/>
  <c r="AB61" i="1" s="1"/>
  <c r="AM71" i="1"/>
  <c r="AL71" i="1"/>
  <c r="U71" i="1"/>
  <c r="BA71" i="1"/>
  <c r="R71" i="1"/>
  <c r="U73" i="1"/>
  <c r="BA73" i="1"/>
  <c r="R73" i="1"/>
  <c r="AM73" i="1"/>
  <c r="AL73" i="1"/>
  <c r="AH78" i="1"/>
  <c r="AA78" i="1"/>
  <c r="AB78" i="1" s="1"/>
  <c r="X78" i="1"/>
  <c r="V78" i="1" s="1"/>
  <c r="Y78" i="1" s="1"/>
  <c r="S78" i="1" s="1"/>
  <c r="T78" i="1" s="1"/>
  <c r="AH81" i="1"/>
  <c r="X81" i="1"/>
  <c r="V81" i="1" s="1"/>
  <c r="Y81" i="1" s="1"/>
  <c r="S81" i="1" s="1"/>
  <c r="T81" i="1" s="1"/>
  <c r="AH83" i="1"/>
  <c r="AH88" i="1"/>
  <c r="BA90" i="1"/>
  <c r="R90" i="1"/>
  <c r="AM90" i="1"/>
  <c r="AL90" i="1"/>
  <c r="U90" i="1"/>
  <c r="AH93" i="1"/>
  <c r="AA93" i="1"/>
  <c r="AB93" i="1" s="1"/>
  <c r="X93" i="1"/>
  <c r="V93" i="1" s="1"/>
  <c r="Y93" i="1" s="1"/>
  <c r="S93" i="1" s="1"/>
  <c r="T93" i="1" s="1"/>
  <c r="AJ100" i="1"/>
  <c r="AC100" i="1"/>
  <c r="AG100" i="1" s="1"/>
  <c r="AI100" i="1"/>
  <c r="AH102" i="1"/>
  <c r="AI104" i="1"/>
  <c r="AA107" i="1"/>
  <c r="AB107" i="1" s="1"/>
  <c r="AI120" i="1"/>
  <c r="AA142" i="1"/>
  <c r="AB142" i="1" s="1"/>
  <c r="X142" i="1" s="1"/>
  <c r="V142" i="1" s="1"/>
  <c r="Y142" i="1" s="1"/>
  <c r="S142" i="1" s="1"/>
  <c r="T142" i="1" s="1"/>
  <c r="AH142" i="1"/>
  <c r="AA17" i="1"/>
  <c r="AB17" i="1" s="1"/>
  <c r="AA25" i="1"/>
  <c r="AB25" i="1" s="1"/>
  <c r="X33" i="1"/>
  <c r="V33" i="1" s="1"/>
  <c r="Y33" i="1" s="1"/>
  <c r="AH33" i="1"/>
  <c r="AH38" i="1"/>
  <c r="AA38" i="1"/>
  <c r="AB38" i="1" s="1"/>
  <c r="AH43" i="1"/>
  <c r="AH51" i="1"/>
  <c r="AH58" i="1"/>
  <c r="AA58" i="1"/>
  <c r="AB58" i="1" s="1"/>
  <c r="AH61" i="1"/>
  <c r="AH63" i="1"/>
  <c r="AH68" i="1"/>
  <c r="AA73" i="1"/>
  <c r="AB73" i="1" s="1"/>
  <c r="AM83" i="1"/>
  <c r="AL83" i="1"/>
  <c r="U83" i="1"/>
  <c r="BA83" i="1"/>
  <c r="R83" i="1"/>
  <c r="BA85" i="1"/>
  <c r="R85" i="1"/>
  <c r="AM85" i="1"/>
  <c r="U85" i="1"/>
  <c r="AL85" i="1"/>
  <c r="AA90" i="1"/>
  <c r="AB90" i="1" s="1"/>
  <c r="AL95" i="1"/>
  <c r="BA95" i="1"/>
  <c r="U95" i="1"/>
  <c r="AM95" i="1"/>
  <c r="R95" i="1"/>
  <c r="U102" i="1"/>
  <c r="AM102" i="1"/>
  <c r="AL102" i="1"/>
  <c r="R102" i="1"/>
  <c r="BA102" i="1"/>
  <c r="AH103" i="1"/>
  <c r="AI106" i="1"/>
  <c r="AH108" i="1"/>
  <c r="X108" i="1"/>
  <c r="V108" i="1" s="1"/>
  <c r="Y108" i="1" s="1"/>
  <c r="S108" i="1" s="1"/>
  <c r="T108" i="1" s="1"/>
  <c r="AA116" i="1"/>
  <c r="AB116" i="1" s="1"/>
  <c r="X116" i="1"/>
  <c r="V116" i="1" s="1"/>
  <c r="Y116" i="1" s="1"/>
  <c r="S116" i="1" s="1"/>
  <c r="T116" i="1" s="1"/>
  <c r="AH116" i="1"/>
  <c r="AM119" i="1"/>
  <c r="AL119" i="1"/>
  <c r="BA119" i="1"/>
  <c r="U119" i="1"/>
  <c r="R119" i="1"/>
  <c r="X21" i="1"/>
  <c r="V21" i="1" s="1"/>
  <c r="Y21" i="1" s="1"/>
  <c r="S21" i="1" s="1"/>
  <c r="T21" i="1" s="1"/>
  <c r="AH21" i="1"/>
  <c r="AH26" i="1"/>
  <c r="U41" i="1"/>
  <c r="BA41" i="1"/>
  <c r="R41" i="1"/>
  <c r="AM41" i="1"/>
  <c r="AL41" i="1"/>
  <c r="AH44" i="1"/>
  <c r="AH52" i="1"/>
  <c r="AH59" i="1"/>
  <c r="AH64" i="1"/>
  <c r="AM79" i="1"/>
  <c r="AL79" i="1"/>
  <c r="U79" i="1"/>
  <c r="BA79" i="1"/>
  <c r="R79" i="1"/>
  <c r="BA81" i="1"/>
  <c r="R81" i="1"/>
  <c r="U81" i="1"/>
  <c r="AM81" i="1"/>
  <c r="AL81" i="1"/>
  <c r="AH86" i="1"/>
  <c r="AA86" i="1"/>
  <c r="AB86" i="1" s="1"/>
  <c r="AH89" i="1"/>
  <c r="X89" i="1"/>
  <c r="V89" i="1" s="1"/>
  <c r="Y89" i="1" s="1"/>
  <c r="S89" i="1" s="1"/>
  <c r="T89" i="1" s="1"/>
  <c r="AH28" i="1"/>
  <c r="U33" i="1"/>
  <c r="BA33" i="1"/>
  <c r="R33" i="1"/>
  <c r="AM33" i="1"/>
  <c r="AL33" i="1"/>
  <c r="X17" i="1"/>
  <c r="V17" i="1" s="1"/>
  <c r="Y17" i="1" s="1"/>
  <c r="S17" i="1" s="1"/>
  <c r="T17" i="1" s="1"/>
  <c r="AH17" i="1"/>
  <c r="AA18" i="1"/>
  <c r="AB18" i="1" s="1"/>
  <c r="X18" i="1" s="1"/>
  <c r="V18" i="1" s="1"/>
  <c r="Y18" i="1" s="1"/>
  <c r="S18" i="1" s="1"/>
  <c r="T18" i="1" s="1"/>
  <c r="AH22" i="1"/>
  <c r="AH25" i="1"/>
  <c r="X25" i="1"/>
  <c r="V25" i="1" s="1"/>
  <c r="Y25" i="1" s="1"/>
  <c r="S25" i="1" s="1"/>
  <c r="T25" i="1" s="1"/>
  <c r="AA26" i="1"/>
  <c r="AB26" i="1" s="1"/>
  <c r="AH30" i="1"/>
  <c r="AA30" i="1"/>
  <c r="AB30" i="1" s="1"/>
  <c r="X30" i="1" s="1"/>
  <c r="V30" i="1" s="1"/>
  <c r="Y30" i="1" s="1"/>
  <c r="S30" i="1" s="1"/>
  <c r="T30" i="1" s="1"/>
  <c r="AH35" i="1"/>
  <c r="AH40" i="1"/>
  <c r="AM43" i="1"/>
  <c r="AL43" i="1"/>
  <c r="U43" i="1"/>
  <c r="BA43" i="1"/>
  <c r="R43" i="1"/>
  <c r="U45" i="1"/>
  <c r="BA45" i="1"/>
  <c r="R45" i="1"/>
  <c r="AM45" i="1"/>
  <c r="AL45" i="1"/>
  <c r="AH48" i="1"/>
  <c r="AM51" i="1"/>
  <c r="AL51" i="1"/>
  <c r="U51" i="1"/>
  <c r="BA51" i="1"/>
  <c r="R51" i="1"/>
  <c r="BA53" i="1"/>
  <c r="R53" i="1"/>
  <c r="AM53" i="1"/>
  <c r="U53" i="1"/>
  <c r="AL53" i="1"/>
  <c r="AM63" i="1"/>
  <c r="AL63" i="1"/>
  <c r="U63" i="1"/>
  <c r="BA63" i="1"/>
  <c r="R63" i="1"/>
  <c r="BA65" i="1"/>
  <c r="U65" i="1"/>
  <c r="R65" i="1"/>
  <c r="AM65" i="1"/>
  <c r="AL65" i="1"/>
  <c r="AH70" i="1"/>
  <c r="AA70" i="1"/>
  <c r="AB70" i="1" s="1"/>
  <c r="AH73" i="1"/>
  <c r="X73" i="1"/>
  <c r="V73" i="1" s="1"/>
  <c r="Y73" i="1" s="1"/>
  <c r="S73" i="1" s="1"/>
  <c r="T73" i="1" s="1"/>
  <c r="AH75" i="1"/>
  <c r="AH80" i="1"/>
  <c r="AA85" i="1"/>
  <c r="AB85" i="1" s="1"/>
  <c r="AI90" i="1"/>
  <c r="AH91" i="1"/>
  <c r="X91" i="1"/>
  <c r="V91" i="1" s="1"/>
  <c r="Y91" i="1" s="1"/>
  <c r="S91" i="1" s="1"/>
  <c r="T91" i="1" s="1"/>
  <c r="AI93" i="1"/>
  <c r="AL103" i="1"/>
  <c r="BA103" i="1"/>
  <c r="U103" i="1"/>
  <c r="R103" i="1"/>
  <c r="AM103" i="1"/>
  <c r="AH105" i="1"/>
  <c r="X105" i="1"/>
  <c r="V105" i="1" s="1"/>
  <c r="Y105" i="1" s="1"/>
  <c r="AA22" i="1"/>
  <c r="AB22" i="1" s="1"/>
  <c r="X22" i="1" s="1"/>
  <c r="V22" i="1" s="1"/>
  <c r="Y22" i="1" s="1"/>
  <c r="S22" i="1" s="1"/>
  <c r="T22" i="1" s="1"/>
  <c r="AH39" i="1"/>
  <c r="AM47" i="1"/>
  <c r="AL47" i="1"/>
  <c r="U47" i="1"/>
  <c r="BA47" i="1"/>
  <c r="R47" i="1"/>
  <c r="AH57" i="1"/>
  <c r="X57" i="1"/>
  <c r="V57" i="1" s="1"/>
  <c r="Y57" i="1" s="1"/>
  <c r="S57" i="1" s="1"/>
  <c r="T57" i="1" s="1"/>
  <c r="AM39" i="1"/>
  <c r="AL39" i="1"/>
  <c r="U39" i="1"/>
  <c r="BA39" i="1"/>
  <c r="R39" i="1"/>
  <c r="AH19" i="1"/>
  <c r="AH27" i="1"/>
  <c r="BA29" i="1"/>
  <c r="R29" i="1"/>
  <c r="AM29" i="1"/>
  <c r="U29" i="1"/>
  <c r="AL29" i="1"/>
  <c r="AH32" i="1"/>
  <c r="AM35" i="1"/>
  <c r="AL35" i="1"/>
  <c r="U35" i="1"/>
  <c r="BA35" i="1"/>
  <c r="R35" i="1"/>
  <c r="U37" i="1"/>
  <c r="BA37" i="1"/>
  <c r="R37" i="1"/>
  <c r="AM37" i="1"/>
  <c r="AL37" i="1"/>
  <c r="AA45" i="1"/>
  <c r="AB45" i="1" s="1"/>
  <c r="AA53" i="1"/>
  <c r="AB53" i="1" s="1"/>
  <c r="X53" i="1" s="1"/>
  <c r="V53" i="1" s="1"/>
  <c r="Y53" i="1" s="1"/>
  <c r="S53" i="1" s="1"/>
  <c r="T53" i="1" s="1"/>
  <c r="AH60" i="1"/>
  <c r="AA65" i="1"/>
  <c r="AB65" i="1" s="1"/>
  <c r="AM75" i="1"/>
  <c r="AL75" i="1"/>
  <c r="U75" i="1"/>
  <c r="BA75" i="1"/>
  <c r="R75" i="1"/>
  <c r="BA77" i="1"/>
  <c r="R77" i="1"/>
  <c r="AM77" i="1"/>
  <c r="AL77" i="1"/>
  <c r="U77" i="1"/>
  <c r="AH82" i="1"/>
  <c r="AA82" i="1"/>
  <c r="AB82" i="1" s="1"/>
  <c r="AH85" i="1"/>
  <c r="X85" i="1"/>
  <c r="V85" i="1" s="1"/>
  <c r="Y85" i="1" s="1"/>
  <c r="S85" i="1" s="1"/>
  <c r="T85" i="1" s="1"/>
  <c r="X87" i="1"/>
  <c r="V87" i="1" s="1"/>
  <c r="Y87" i="1" s="1"/>
  <c r="S87" i="1" s="1"/>
  <c r="T87" i="1" s="1"/>
  <c r="AH87" i="1"/>
  <c r="AL91" i="1"/>
  <c r="R91" i="1"/>
  <c r="BA91" i="1"/>
  <c r="U91" i="1"/>
  <c r="AM91" i="1"/>
  <c r="X95" i="1"/>
  <c r="V95" i="1" s="1"/>
  <c r="Y95" i="1" s="1"/>
  <c r="S95" i="1" s="1"/>
  <c r="T95" i="1" s="1"/>
  <c r="AH95" i="1"/>
  <c r="U98" i="1"/>
  <c r="AM98" i="1"/>
  <c r="AL98" i="1"/>
  <c r="R98" i="1"/>
  <c r="BA98" i="1"/>
  <c r="AA103" i="1"/>
  <c r="AB103" i="1" s="1"/>
  <c r="AH113" i="1"/>
  <c r="X113" i="1"/>
  <c r="V113" i="1" s="1"/>
  <c r="Y113" i="1" s="1"/>
  <c r="AH115" i="1"/>
  <c r="AI116" i="1"/>
  <c r="AC134" i="1"/>
  <c r="AG134" i="1" s="1"/>
  <c r="AJ134" i="1"/>
  <c r="AI134" i="1"/>
  <c r="R114" i="1"/>
  <c r="U114" i="1"/>
  <c r="AH130" i="1"/>
  <c r="AH133" i="1"/>
  <c r="AM135" i="1"/>
  <c r="AL135" i="1"/>
  <c r="BA135" i="1"/>
  <c r="AA138" i="1"/>
  <c r="AB138" i="1" s="1"/>
  <c r="AH138" i="1"/>
  <c r="AA157" i="1"/>
  <c r="AB157" i="1" s="1"/>
  <c r="U161" i="1"/>
  <c r="BA161" i="1"/>
  <c r="R161" i="1"/>
  <c r="AM161" i="1"/>
  <c r="U165" i="1"/>
  <c r="BA165" i="1"/>
  <c r="R165" i="1"/>
  <c r="AM165" i="1"/>
  <c r="U169" i="1"/>
  <c r="BA169" i="1"/>
  <c r="R169" i="1"/>
  <c r="AM169" i="1"/>
  <c r="U173" i="1"/>
  <c r="BA173" i="1"/>
  <c r="R173" i="1"/>
  <c r="AM173" i="1"/>
  <c r="AH202" i="1"/>
  <c r="AA242" i="1"/>
  <c r="AB242" i="1" s="1"/>
  <c r="X242" i="1" s="1"/>
  <c r="V242" i="1" s="1"/>
  <c r="Y242" i="1" s="1"/>
  <c r="S242" i="1" s="1"/>
  <c r="T242" i="1" s="1"/>
  <c r="AH242" i="1"/>
  <c r="AH830" i="1"/>
  <c r="AM837" i="1"/>
  <c r="AL837" i="1"/>
  <c r="U837" i="1"/>
  <c r="BA837" i="1"/>
  <c r="R837" i="1"/>
  <c r="AM841" i="1"/>
  <c r="AL841" i="1"/>
  <c r="U841" i="1"/>
  <c r="BA841" i="1"/>
  <c r="R841" i="1"/>
  <c r="AH849" i="1"/>
  <c r="BD17" i="1"/>
  <c r="Z19" i="1"/>
  <c r="BD21" i="1"/>
  <c r="Z23" i="1"/>
  <c r="BD25" i="1"/>
  <c r="Z27" i="1"/>
  <c r="BD29" i="1"/>
  <c r="Z31" i="1"/>
  <c r="BD33" i="1"/>
  <c r="Z35" i="1"/>
  <c r="BD37" i="1"/>
  <c r="Z39" i="1"/>
  <c r="BD41" i="1"/>
  <c r="Z43" i="1"/>
  <c r="BD45" i="1"/>
  <c r="Z47" i="1"/>
  <c r="BD49" i="1"/>
  <c r="Z51" i="1"/>
  <c r="BD53" i="1"/>
  <c r="Z55" i="1"/>
  <c r="BD57" i="1"/>
  <c r="Z59" i="1"/>
  <c r="BD61" i="1"/>
  <c r="Z63" i="1"/>
  <c r="BD65" i="1"/>
  <c r="Z67" i="1"/>
  <c r="BD69" i="1"/>
  <c r="Z71" i="1"/>
  <c r="BD73" i="1"/>
  <c r="Z75" i="1"/>
  <c r="BD77" i="1"/>
  <c r="Z79" i="1"/>
  <c r="BD81" i="1"/>
  <c r="Z83" i="1"/>
  <c r="BD85" i="1"/>
  <c r="BD89" i="1"/>
  <c r="BD90" i="1"/>
  <c r="BA93" i="1"/>
  <c r="R94" i="1"/>
  <c r="AA94" i="1"/>
  <c r="AB94" i="1" s="1"/>
  <c r="AI94" i="1" s="1"/>
  <c r="BA94" i="1"/>
  <c r="BD95" i="1"/>
  <c r="AA97" i="1"/>
  <c r="AB97" i="1" s="1"/>
  <c r="BD97" i="1"/>
  <c r="AH100" i="1"/>
  <c r="BA100" i="1"/>
  <c r="AL105" i="1"/>
  <c r="BA106" i="1"/>
  <c r="AM107" i="1"/>
  <c r="AA112" i="1"/>
  <c r="AB112" i="1" s="1"/>
  <c r="AI112" i="1" s="1"/>
  <c r="AM112" i="1"/>
  <c r="U116" i="1"/>
  <c r="R117" i="1"/>
  <c r="AM117" i="1"/>
  <c r="AM123" i="1"/>
  <c r="AL123" i="1"/>
  <c r="BA123" i="1"/>
  <c r="AM127" i="1"/>
  <c r="AL127" i="1"/>
  <c r="BA127" i="1"/>
  <c r="AM131" i="1"/>
  <c r="AL131" i="1"/>
  <c r="BA131" i="1"/>
  <c r="BA133" i="1"/>
  <c r="R133" i="1"/>
  <c r="AM133" i="1"/>
  <c r="R139" i="1"/>
  <c r="AI140" i="1"/>
  <c r="U145" i="1"/>
  <c r="BA145" i="1"/>
  <c r="R145" i="1"/>
  <c r="AM145" i="1"/>
  <c r="AM151" i="1"/>
  <c r="AL151" i="1"/>
  <c r="U151" i="1"/>
  <c r="BA151" i="1"/>
  <c r="AA161" i="1"/>
  <c r="AB161" i="1" s="1"/>
  <c r="AA165" i="1"/>
  <c r="AB165" i="1" s="1"/>
  <c r="AA169" i="1"/>
  <c r="AB169" i="1" s="1"/>
  <c r="AA173" i="1"/>
  <c r="AB173" i="1" s="1"/>
  <c r="AA174" i="1"/>
  <c r="AB174" i="1" s="1"/>
  <c r="AL181" i="1"/>
  <c r="AM181" i="1"/>
  <c r="R181" i="1"/>
  <c r="BA181" i="1"/>
  <c r="AA182" i="1"/>
  <c r="AB182" i="1" s="1"/>
  <c r="AH184" i="1"/>
  <c r="AA184" i="1"/>
  <c r="AB184" i="1" s="1"/>
  <c r="AH190" i="1"/>
  <c r="AA190" i="1"/>
  <c r="AB190" i="1" s="1"/>
  <c r="AH200" i="1"/>
  <c r="X200" i="1"/>
  <c r="V200" i="1" s="1"/>
  <c r="Y200" i="1" s="1"/>
  <c r="AH250" i="1"/>
  <c r="AA254" i="1"/>
  <c r="AB254" i="1" s="1"/>
  <c r="X254" i="1" s="1"/>
  <c r="V254" i="1" s="1"/>
  <c r="Y254" i="1" s="1"/>
  <c r="S254" i="1" s="1"/>
  <c r="T254" i="1" s="1"/>
  <c r="AH254" i="1"/>
  <c r="AJ270" i="1"/>
  <c r="AI270" i="1"/>
  <c r="AC270" i="1"/>
  <c r="AG270" i="1" s="1"/>
  <c r="AH371" i="1"/>
  <c r="AL115" i="1"/>
  <c r="BA115" i="1"/>
  <c r="AH122" i="1"/>
  <c r="AH145" i="1"/>
  <c r="X145" i="1"/>
  <c r="V145" i="1" s="1"/>
  <c r="Y145" i="1" s="1"/>
  <c r="S145" i="1" s="1"/>
  <c r="T145" i="1" s="1"/>
  <c r="X151" i="1"/>
  <c r="V151" i="1" s="1"/>
  <c r="Y151" i="1" s="1"/>
  <c r="S151" i="1" s="1"/>
  <c r="T151" i="1" s="1"/>
  <c r="X177" i="1"/>
  <c r="V177" i="1" s="1"/>
  <c r="Y177" i="1" s="1"/>
  <c r="AH177" i="1"/>
  <c r="AH181" i="1"/>
  <c r="AH186" i="1"/>
  <c r="X186" i="1"/>
  <c r="V186" i="1" s="1"/>
  <c r="Y186" i="1" s="1"/>
  <c r="S186" i="1" s="1"/>
  <c r="T186" i="1" s="1"/>
  <c r="AH187" i="1"/>
  <c r="AH192" i="1"/>
  <c r="BA207" i="1"/>
  <c r="R207" i="1"/>
  <c r="AL207" i="1"/>
  <c r="U207" i="1"/>
  <c r="AM207" i="1"/>
  <c r="AH240" i="1"/>
  <c r="X240" i="1"/>
  <c r="V240" i="1" s="1"/>
  <c r="Y240" i="1" s="1"/>
  <c r="AA240" i="1"/>
  <c r="AB240" i="1" s="1"/>
  <c r="AH833" i="1"/>
  <c r="BA839" i="1"/>
  <c r="R839" i="1"/>
  <c r="AM839" i="1"/>
  <c r="AL839" i="1"/>
  <c r="U839" i="1"/>
  <c r="BA843" i="1"/>
  <c r="R843" i="1"/>
  <c r="AM843" i="1"/>
  <c r="AL843" i="1"/>
  <c r="U843" i="1"/>
  <c r="AH846" i="1"/>
  <c r="U54" i="1"/>
  <c r="U58" i="1"/>
  <c r="U62" i="1"/>
  <c r="U66" i="1"/>
  <c r="U70" i="1"/>
  <c r="U74" i="1"/>
  <c r="U78" i="1"/>
  <c r="U82" i="1"/>
  <c r="U86" i="1"/>
  <c r="AD91" i="1"/>
  <c r="Z99" i="1"/>
  <c r="AL101" i="1"/>
  <c r="AL108" i="1"/>
  <c r="AD111" i="1"/>
  <c r="AL113" i="1"/>
  <c r="AI115" i="1"/>
  <c r="BD115" i="1"/>
  <c r="BD116" i="1"/>
  <c r="Z117" i="1"/>
  <c r="AA133" i="1"/>
  <c r="AB133" i="1" s="1"/>
  <c r="AM134" i="1"/>
  <c r="AH137" i="1"/>
  <c r="AD144" i="1"/>
  <c r="AA145" i="1"/>
  <c r="AB145" i="1" s="1"/>
  <c r="BA146" i="1"/>
  <c r="R146" i="1"/>
  <c r="AL146" i="1"/>
  <c r="U146" i="1"/>
  <c r="Z147" i="1"/>
  <c r="AM147" i="1"/>
  <c r="AL147" i="1"/>
  <c r="BA147" i="1"/>
  <c r="AI151" i="1"/>
  <c r="AD152" i="1"/>
  <c r="AM155" i="1"/>
  <c r="AL155" i="1"/>
  <c r="U155" i="1"/>
  <c r="BA155" i="1"/>
  <c r="AH175" i="1"/>
  <c r="U181" i="1"/>
  <c r="AI184" i="1"/>
  <c r="AA192" i="1"/>
  <c r="AB192" i="1" s="1"/>
  <c r="X192" i="1" s="1"/>
  <c r="V192" i="1" s="1"/>
  <c r="Y192" i="1" s="1"/>
  <c r="S192" i="1" s="1"/>
  <c r="T192" i="1" s="1"/>
  <c r="AH195" i="1"/>
  <c r="AH266" i="1"/>
  <c r="AK100" i="1"/>
  <c r="AL111" i="1"/>
  <c r="BA111" i="1"/>
  <c r="AH114" i="1"/>
  <c r="AA114" i="1"/>
  <c r="AB114" i="1" s="1"/>
  <c r="AL114" i="1"/>
  <c r="R118" i="1"/>
  <c r="U118" i="1"/>
  <c r="BA121" i="1"/>
  <c r="R121" i="1"/>
  <c r="AM121" i="1"/>
  <c r="R122" i="1"/>
  <c r="U122" i="1"/>
  <c r="BA125" i="1"/>
  <c r="R125" i="1"/>
  <c r="AM125" i="1"/>
  <c r="R126" i="1"/>
  <c r="U126" i="1"/>
  <c r="BA129" i="1"/>
  <c r="R129" i="1"/>
  <c r="AM129" i="1"/>
  <c r="R130" i="1"/>
  <c r="U130" i="1"/>
  <c r="R135" i="1"/>
  <c r="U137" i="1"/>
  <c r="BA137" i="1"/>
  <c r="R137" i="1"/>
  <c r="AM137" i="1"/>
  <c r="AI138" i="1"/>
  <c r="AH149" i="1"/>
  <c r="AA151" i="1"/>
  <c r="AB151" i="1" s="1"/>
  <c r="AM159" i="1"/>
  <c r="AL159" i="1"/>
  <c r="U159" i="1"/>
  <c r="BA159" i="1"/>
  <c r="AH176" i="1"/>
  <c r="AA176" i="1"/>
  <c r="AB176" i="1" s="1"/>
  <c r="AA177" i="1"/>
  <c r="AB177" i="1" s="1"/>
  <c r="AI177" i="1" s="1"/>
  <c r="AJ200" i="1"/>
  <c r="AI200" i="1"/>
  <c r="AH206" i="1"/>
  <c r="AH257" i="1"/>
  <c r="R40" i="1"/>
  <c r="AA20" i="1"/>
  <c r="AB20" i="1" s="1"/>
  <c r="BA20" i="1"/>
  <c r="AA28" i="1"/>
  <c r="AB28" i="1" s="1"/>
  <c r="AI28" i="1" s="1"/>
  <c r="BA28" i="1"/>
  <c r="AA32" i="1"/>
  <c r="AB32" i="1" s="1"/>
  <c r="X32" i="1" s="1"/>
  <c r="V32" i="1" s="1"/>
  <c r="Y32" i="1" s="1"/>
  <c r="S32" i="1" s="1"/>
  <c r="T32" i="1" s="1"/>
  <c r="BA32" i="1"/>
  <c r="AA36" i="1"/>
  <c r="AB36" i="1" s="1"/>
  <c r="BA36" i="1"/>
  <c r="AA40" i="1"/>
  <c r="AB40" i="1" s="1"/>
  <c r="BA40" i="1"/>
  <c r="AA44" i="1"/>
  <c r="AB44" i="1" s="1"/>
  <c r="AI44" i="1" s="1"/>
  <c r="BA44" i="1"/>
  <c r="AA48" i="1"/>
  <c r="AB48" i="1" s="1"/>
  <c r="AI48" i="1" s="1"/>
  <c r="BA48" i="1"/>
  <c r="AA52" i="1"/>
  <c r="AB52" i="1" s="1"/>
  <c r="BA52" i="1"/>
  <c r="AA56" i="1"/>
  <c r="AB56" i="1" s="1"/>
  <c r="BA56" i="1"/>
  <c r="AA60" i="1"/>
  <c r="AB60" i="1" s="1"/>
  <c r="X60" i="1" s="1"/>
  <c r="V60" i="1" s="1"/>
  <c r="Y60" i="1" s="1"/>
  <c r="S60" i="1" s="1"/>
  <c r="T60" i="1" s="1"/>
  <c r="BA60" i="1"/>
  <c r="AA64" i="1"/>
  <c r="AB64" i="1" s="1"/>
  <c r="X64" i="1" s="1"/>
  <c r="V64" i="1" s="1"/>
  <c r="Y64" i="1" s="1"/>
  <c r="S64" i="1" s="1"/>
  <c r="T64" i="1" s="1"/>
  <c r="BA64" i="1"/>
  <c r="AA68" i="1"/>
  <c r="AB68" i="1" s="1"/>
  <c r="BA68" i="1"/>
  <c r="AA72" i="1"/>
  <c r="AB72" i="1" s="1"/>
  <c r="BA72" i="1"/>
  <c r="AA76" i="1"/>
  <c r="AB76" i="1" s="1"/>
  <c r="X76" i="1" s="1"/>
  <c r="V76" i="1" s="1"/>
  <c r="Y76" i="1" s="1"/>
  <c r="S76" i="1" s="1"/>
  <c r="T76" i="1" s="1"/>
  <c r="BA76" i="1"/>
  <c r="AA80" i="1"/>
  <c r="AB80" i="1" s="1"/>
  <c r="BA80" i="1"/>
  <c r="AA84" i="1"/>
  <c r="AB84" i="1" s="1"/>
  <c r="BA84" i="1"/>
  <c r="AA88" i="1"/>
  <c r="AB88" i="1" s="1"/>
  <c r="BA88" i="1"/>
  <c r="X90" i="1"/>
  <c r="V90" i="1" s="1"/>
  <c r="Y90" i="1" s="1"/>
  <c r="S90" i="1" s="1"/>
  <c r="T90" i="1" s="1"/>
  <c r="BD93" i="1"/>
  <c r="U94" i="1"/>
  <c r="AL94" i="1"/>
  <c r="AL100" i="1"/>
  <c r="AA102" i="1"/>
  <c r="AB102" i="1" s="1"/>
  <c r="X102" i="1" s="1"/>
  <c r="V102" i="1" s="1"/>
  <c r="Y102" i="1" s="1"/>
  <c r="S102" i="1" s="1"/>
  <c r="T102" i="1" s="1"/>
  <c r="R104" i="1"/>
  <c r="R106" i="1"/>
  <c r="AL106" i="1"/>
  <c r="AL107" i="1"/>
  <c r="BA107" i="1"/>
  <c r="R109" i="1"/>
  <c r="AM109" i="1"/>
  <c r="AM110" i="1"/>
  <c r="AM114" i="1"/>
  <c r="AA115" i="1"/>
  <c r="AB115" i="1" s="1"/>
  <c r="X115" i="1" s="1"/>
  <c r="V115" i="1" s="1"/>
  <c r="Y115" i="1" s="1"/>
  <c r="S115" i="1" s="1"/>
  <c r="T115" i="1" s="1"/>
  <c r="AM116" i="1"/>
  <c r="AH119" i="1"/>
  <c r="AK120" i="1"/>
  <c r="Z121" i="1"/>
  <c r="AH123" i="1"/>
  <c r="Z125" i="1"/>
  <c r="AH127" i="1"/>
  <c r="Z129" i="1"/>
  <c r="AH131" i="1"/>
  <c r="U135" i="1"/>
  <c r="AA137" i="1"/>
  <c r="AB137" i="1" s="1"/>
  <c r="BA138" i="1"/>
  <c r="R138" i="1"/>
  <c r="AL138" i="1"/>
  <c r="U138" i="1"/>
  <c r="Z139" i="1"/>
  <c r="AM139" i="1"/>
  <c r="AL139" i="1"/>
  <c r="BA139" i="1"/>
  <c r="R143" i="1"/>
  <c r="AA148" i="1"/>
  <c r="AB148" i="1" s="1"/>
  <c r="U149" i="1"/>
  <c r="BA149" i="1"/>
  <c r="R149" i="1"/>
  <c r="AM149" i="1"/>
  <c r="AI150" i="1"/>
  <c r="BA150" i="1"/>
  <c r="R150" i="1"/>
  <c r="AM150" i="1"/>
  <c r="AL150" i="1"/>
  <c r="U150" i="1"/>
  <c r="AA152" i="1"/>
  <c r="AB152" i="1" s="1"/>
  <c r="AA154" i="1"/>
  <c r="AB154" i="1" s="1"/>
  <c r="AH154" i="1"/>
  <c r="X154" i="1"/>
  <c r="V154" i="1" s="1"/>
  <c r="Y154" i="1" s="1"/>
  <c r="S154" i="1" s="1"/>
  <c r="T154" i="1" s="1"/>
  <c r="AA155" i="1"/>
  <c r="AB155" i="1" s="1"/>
  <c r="AI155" i="1" s="1"/>
  <c r="AI159" i="1"/>
  <c r="AM163" i="1"/>
  <c r="AL163" i="1"/>
  <c r="U163" i="1"/>
  <c r="BA163" i="1"/>
  <c r="AM167" i="1"/>
  <c r="AL167" i="1"/>
  <c r="U167" i="1"/>
  <c r="BA167" i="1"/>
  <c r="AM171" i="1"/>
  <c r="AL171" i="1"/>
  <c r="U171" i="1"/>
  <c r="BA171" i="1"/>
  <c r="R176" i="1"/>
  <c r="BA176" i="1"/>
  <c r="U176" i="1"/>
  <c r="AM176" i="1"/>
  <c r="AL176" i="1"/>
  <c r="AH179" i="1"/>
  <c r="X179" i="1"/>
  <c r="V179" i="1" s="1"/>
  <c r="Y179" i="1" s="1"/>
  <c r="S179" i="1" s="1"/>
  <c r="T179" i="1" s="1"/>
  <c r="R183" i="1"/>
  <c r="BA183" i="1"/>
  <c r="U183" i="1"/>
  <c r="AM183" i="1"/>
  <c r="AL183" i="1"/>
  <c r="AA186" i="1"/>
  <c r="AB186" i="1" s="1"/>
  <c r="X189" i="1"/>
  <c r="V189" i="1" s="1"/>
  <c r="Y189" i="1" s="1"/>
  <c r="S189" i="1" s="1"/>
  <c r="T189" i="1" s="1"/>
  <c r="AH189" i="1"/>
  <c r="AH208" i="1"/>
  <c r="BD262" i="1"/>
  <c r="Z262" i="1"/>
  <c r="R32" i="1"/>
  <c r="R56" i="1"/>
  <c r="AA24" i="1"/>
  <c r="AB24" i="1" s="1"/>
  <c r="X24" i="1" s="1"/>
  <c r="V24" i="1" s="1"/>
  <c r="Y24" i="1" s="1"/>
  <c r="S24" i="1" s="1"/>
  <c r="T24" i="1" s="1"/>
  <c r="BA24" i="1"/>
  <c r="AD95" i="1"/>
  <c r="AA98" i="1"/>
  <c r="AB98" i="1" s="1"/>
  <c r="X98" i="1" s="1"/>
  <c r="V98" i="1" s="1"/>
  <c r="Y98" i="1" s="1"/>
  <c r="S98" i="1" s="1"/>
  <c r="T98" i="1" s="1"/>
  <c r="AD99" i="1"/>
  <c r="R100" i="1"/>
  <c r="S100" i="1" s="1"/>
  <c r="T100" i="1" s="1"/>
  <c r="AM100" i="1"/>
  <c r="R105" i="1"/>
  <c r="AM105" i="1"/>
  <c r="AM106" i="1"/>
  <c r="AI107" i="1"/>
  <c r="U108" i="1"/>
  <c r="Z109" i="1"/>
  <c r="BD111" i="1"/>
  <c r="U113" i="1"/>
  <c r="AM115" i="1"/>
  <c r="AL120" i="1"/>
  <c r="U120" i="1"/>
  <c r="U121" i="1"/>
  <c r="AA124" i="1"/>
  <c r="AB124" i="1" s="1"/>
  <c r="AL124" i="1"/>
  <c r="U124" i="1"/>
  <c r="U125" i="1"/>
  <c r="BD125" i="1"/>
  <c r="AA128" i="1"/>
  <c r="AB128" i="1" s="1"/>
  <c r="AL128" i="1"/>
  <c r="U128" i="1"/>
  <c r="U129" i="1"/>
  <c r="BD129" i="1"/>
  <c r="AA132" i="1"/>
  <c r="AB132" i="1" s="1"/>
  <c r="X132" i="1" s="1"/>
  <c r="V132" i="1" s="1"/>
  <c r="Y132" i="1" s="1"/>
  <c r="S132" i="1" s="1"/>
  <c r="T132" i="1" s="1"/>
  <c r="AL132" i="1"/>
  <c r="U132" i="1"/>
  <c r="AI135" i="1"/>
  <c r="AK135" i="1"/>
  <c r="AH141" i="1"/>
  <c r="AK144" i="1"/>
  <c r="AD148" i="1"/>
  <c r="AA149" i="1"/>
  <c r="AB149" i="1" s="1"/>
  <c r="X149" i="1" s="1"/>
  <c r="V149" i="1" s="1"/>
  <c r="Y149" i="1" s="1"/>
  <c r="S149" i="1" s="1"/>
  <c r="T149" i="1" s="1"/>
  <c r="AH153" i="1"/>
  <c r="BA154" i="1"/>
  <c r="R154" i="1"/>
  <c r="AM154" i="1"/>
  <c r="AL154" i="1"/>
  <c r="U154" i="1"/>
  <c r="AA156" i="1"/>
  <c r="AB156" i="1" s="1"/>
  <c r="AA158" i="1"/>
  <c r="AB158" i="1" s="1"/>
  <c r="AH158" i="1"/>
  <c r="X158" i="1"/>
  <c r="V158" i="1" s="1"/>
  <c r="Y158" i="1" s="1"/>
  <c r="S158" i="1" s="1"/>
  <c r="T158" i="1" s="1"/>
  <c r="AA159" i="1"/>
  <c r="AB159" i="1" s="1"/>
  <c r="X159" i="1" s="1"/>
  <c r="V159" i="1" s="1"/>
  <c r="Y159" i="1" s="1"/>
  <c r="S159" i="1" s="1"/>
  <c r="T159" i="1" s="1"/>
  <c r="AL161" i="1"/>
  <c r="AD164" i="1"/>
  <c r="AL165" i="1"/>
  <c r="AI167" i="1"/>
  <c r="AD168" i="1"/>
  <c r="AL169" i="1"/>
  <c r="AD172" i="1"/>
  <c r="AL173" i="1"/>
  <c r="AH174" i="1"/>
  <c r="X174" i="1"/>
  <c r="V174" i="1" s="1"/>
  <c r="Y174" i="1" s="1"/>
  <c r="AA178" i="1"/>
  <c r="AB178" i="1" s="1"/>
  <c r="AH182" i="1"/>
  <c r="X182" i="1"/>
  <c r="V182" i="1" s="1"/>
  <c r="Y182" i="1" s="1"/>
  <c r="S182" i="1" s="1"/>
  <c r="T182" i="1" s="1"/>
  <c r="AH183" i="1"/>
  <c r="AA185" i="1"/>
  <c r="AB185" i="1" s="1"/>
  <c r="X185" i="1" s="1"/>
  <c r="V185" i="1" s="1"/>
  <c r="Y185" i="1" s="1"/>
  <c r="S185" i="1" s="1"/>
  <c r="T185" i="1" s="1"/>
  <c r="AM189" i="1"/>
  <c r="AL189" i="1"/>
  <c r="BA189" i="1"/>
  <c r="U189" i="1"/>
  <c r="R189" i="1"/>
  <c r="X194" i="1"/>
  <c r="V194" i="1" s="1"/>
  <c r="Y194" i="1" s="1"/>
  <c r="S194" i="1" s="1"/>
  <c r="T194" i="1" s="1"/>
  <c r="AA194" i="1"/>
  <c r="AB194" i="1" s="1"/>
  <c r="AH194" i="1"/>
  <c r="AH196" i="1"/>
  <c r="X196" i="1"/>
  <c r="V196" i="1" s="1"/>
  <c r="Y196" i="1" s="1"/>
  <c r="S196" i="1" s="1"/>
  <c r="T196" i="1" s="1"/>
  <c r="AA196" i="1"/>
  <c r="AB196" i="1" s="1"/>
  <c r="BA203" i="1"/>
  <c r="R203" i="1"/>
  <c r="AL203" i="1"/>
  <c r="U203" i="1"/>
  <c r="AM203" i="1"/>
  <c r="BA281" i="1"/>
  <c r="R281" i="1"/>
  <c r="AL281" i="1"/>
  <c r="U281" i="1"/>
  <c r="AM281" i="1"/>
  <c r="AA306" i="1"/>
  <c r="AB306" i="1" s="1"/>
  <c r="AH311" i="1"/>
  <c r="AA312" i="1"/>
  <c r="AB312" i="1" s="1"/>
  <c r="AA317" i="1"/>
  <c r="AB317" i="1" s="1"/>
  <c r="AH126" i="1"/>
  <c r="R28" i="1"/>
  <c r="U20" i="1"/>
  <c r="U24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AL99" i="1"/>
  <c r="BA99" i="1"/>
  <c r="R101" i="1"/>
  <c r="AM101" i="1"/>
  <c r="AI103" i="1"/>
  <c r="AH112" i="1"/>
  <c r="R113" i="1"/>
  <c r="AM113" i="1"/>
  <c r="AH118" i="1"/>
  <c r="AA118" i="1"/>
  <c r="AB118" i="1" s="1"/>
  <c r="AL118" i="1"/>
  <c r="Z119" i="1"/>
  <c r="AL122" i="1"/>
  <c r="Z123" i="1"/>
  <c r="AL126" i="1"/>
  <c r="Z127" i="1"/>
  <c r="AA131" i="1"/>
  <c r="AB131" i="1" s="1"/>
  <c r="AH134" i="1"/>
  <c r="AK134" i="1" s="1"/>
  <c r="X134" i="1"/>
  <c r="V134" i="1" s="1"/>
  <c r="Y134" i="1" s="1"/>
  <c r="R134" i="1"/>
  <c r="AL134" i="1"/>
  <c r="U134" i="1"/>
  <c r="AC140" i="1"/>
  <c r="AG140" i="1" s="1"/>
  <c r="AJ140" i="1"/>
  <c r="AK140" i="1" s="1"/>
  <c r="U141" i="1"/>
  <c r="BA141" i="1"/>
  <c r="R141" i="1"/>
  <c r="AM141" i="1"/>
  <c r="AI142" i="1"/>
  <c r="AA146" i="1"/>
  <c r="AB146" i="1" s="1"/>
  <c r="AH146" i="1"/>
  <c r="X146" i="1"/>
  <c r="V146" i="1" s="1"/>
  <c r="Y146" i="1" s="1"/>
  <c r="S146" i="1" s="1"/>
  <c r="T146" i="1" s="1"/>
  <c r="AH151" i="1"/>
  <c r="U153" i="1"/>
  <c r="BA153" i="1"/>
  <c r="R153" i="1"/>
  <c r="AM153" i="1"/>
  <c r="AH157" i="1"/>
  <c r="X157" i="1"/>
  <c r="V157" i="1" s="1"/>
  <c r="Y157" i="1" s="1"/>
  <c r="AI158" i="1"/>
  <c r="BA158" i="1"/>
  <c r="R158" i="1"/>
  <c r="AM158" i="1"/>
  <c r="AL158" i="1"/>
  <c r="U158" i="1"/>
  <c r="AA160" i="1"/>
  <c r="AB160" i="1" s="1"/>
  <c r="AA162" i="1"/>
  <c r="AB162" i="1" s="1"/>
  <c r="X162" i="1" s="1"/>
  <c r="V162" i="1" s="1"/>
  <c r="Y162" i="1" s="1"/>
  <c r="S162" i="1" s="1"/>
  <c r="T162" i="1" s="1"/>
  <c r="AH162" i="1"/>
  <c r="AA163" i="1"/>
  <c r="AB163" i="1" s="1"/>
  <c r="AA164" i="1"/>
  <c r="AB164" i="1" s="1"/>
  <c r="AA166" i="1"/>
  <c r="AB166" i="1" s="1"/>
  <c r="AH166" i="1"/>
  <c r="X166" i="1"/>
  <c r="V166" i="1" s="1"/>
  <c r="Y166" i="1" s="1"/>
  <c r="S166" i="1" s="1"/>
  <c r="T166" i="1" s="1"/>
  <c r="AA167" i="1"/>
  <c r="AB167" i="1" s="1"/>
  <c r="X167" i="1" s="1"/>
  <c r="V167" i="1" s="1"/>
  <c r="Y167" i="1" s="1"/>
  <c r="S167" i="1" s="1"/>
  <c r="T167" i="1" s="1"/>
  <c r="AA168" i="1"/>
  <c r="AB168" i="1" s="1"/>
  <c r="AA170" i="1"/>
  <c r="AB170" i="1" s="1"/>
  <c r="AH170" i="1"/>
  <c r="X170" i="1"/>
  <c r="V170" i="1" s="1"/>
  <c r="Y170" i="1" s="1"/>
  <c r="S170" i="1" s="1"/>
  <c r="T170" i="1" s="1"/>
  <c r="AA171" i="1"/>
  <c r="AB171" i="1" s="1"/>
  <c r="X171" i="1" s="1"/>
  <c r="V171" i="1" s="1"/>
  <c r="Y171" i="1" s="1"/>
  <c r="S171" i="1" s="1"/>
  <c r="T171" i="1" s="1"/>
  <c r="AA172" i="1"/>
  <c r="AB172" i="1" s="1"/>
  <c r="BA174" i="1"/>
  <c r="R174" i="1"/>
  <c r="AM174" i="1"/>
  <c r="AL174" i="1"/>
  <c r="U174" i="1"/>
  <c r="AJ179" i="1"/>
  <c r="AC179" i="1"/>
  <c r="AG179" i="1" s="1"/>
  <c r="AI179" i="1"/>
  <c r="AC193" i="1"/>
  <c r="AG193" i="1" s="1"/>
  <c r="AJ193" i="1"/>
  <c r="AK193" i="1" s="1"/>
  <c r="AI193" i="1"/>
  <c r="R196" i="1"/>
  <c r="AM196" i="1"/>
  <c r="BA196" i="1"/>
  <c r="AL196" i="1"/>
  <c r="U196" i="1"/>
  <c r="AM205" i="1"/>
  <c r="AL205" i="1"/>
  <c r="U205" i="1"/>
  <c r="R205" i="1"/>
  <c r="BA205" i="1"/>
  <c r="AH209" i="1"/>
  <c r="U28" i="1"/>
  <c r="BD91" i="1"/>
  <c r="X94" i="1"/>
  <c r="V94" i="1" s="1"/>
  <c r="Y94" i="1" s="1"/>
  <c r="S94" i="1" s="1"/>
  <c r="T94" i="1" s="1"/>
  <c r="X97" i="1"/>
  <c r="V97" i="1" s="1"/>
  <c r="Y97" i="1" s="1"/>
  <c r="R97" i="1"/>
  <c r="AM97" i="1"/>
  <c r="BD103" i="1"/>
  <c r="BD105" i="1"/>
  <c r="AA111" i="1"/>
  <c r="AB111" i="1" s="1"/>
  <c r="AI111" i="1" s="1"/>
  <c r="BD112" i="1"/>
  <c r="BA114" i="1"/>
  <c r="R115" i="1"/>
  <c r="AD116" i="1"/>
  <c r="AM118" i="1"/>
  <c r="AA122" i="1"/>
  <c r="AB122" i="1" s="1"/>
  <c r="AM122" i="1"/>
  <c r="AA126" i="1"/>
  <c r="AB126" i="1" s="1"/>
  <c r="X126" i="1" s="1"/>
  <c r="V126" i="1" s="1"/>
  <c r="Y126" i="1" s="1"/>
  <c r="S126" i="1" s="1"/>
  <c r="T126" i="1" s="1"/>
  <c r="AM126" i="1"/>
  <c r="AA130" i="1"/>
  <c r="AB130" i="1" s="1"/>
  <c r="AM130" i="1"/>
  <c r="X135" i="1"/>
  <c r="V135" i="1" s="1"/>
  <c r="Y135" i="1" s="1"/>
  <c r="S135" i="1" s="1"/>
  <c r="T135" i="1" s="1"/>
  <c r="AD140" i="1"/>
  <c r="AA141" i="1"/>
  <c r="AB141" i="1" s="1"/>
  <c r="X141" i="1" s="1"/>
  <c r="V141" i="1" s="1"/>
  <c r="Y141" i="1" s="1"/>
  <c r="S141" i="1" s="1"/>
  <c r="T141" i="1" s="1"/>
  <c r="BA142" i="1"/>
  <c r="R142" i="1"/>
  <c r="AL142" i="1"/>
  <c r="U142" i="1"/>
  <c r="AA143" i="1"/>
  <c r="AB143" i="1" s="1"/>
  <c r="AM143" i="1"/>
  <c r="AL143" i="1"/>
  <c r="BA143" i="1"/>
  <c r="AA153" i="1"/>
  <c r="AB153" i="1" s="1"/>
  <c r="X153" i="1" s="1"/>
  <c r="V153" i="1" s="1"/>
  <c r="Y153" i="1" s="1"/>
  <c r="S153" i="1" s="1"/>
  <c r="T153" i="1" s="1"/>
  <c r="U157" i="1"/>
  <c r="BA157" i="1"/>
  <c r="R157" i="1"/>
  <c r="AM157" i="1"/>
  <c r="AH161" i="1"/>
  <c r="X161" i="1"/>
  <c r="V161" i="1" s="1"/>
  <c r="Y161" i="1" s="1"/>
  <c r="S161" i="1" s="1"/>
  <c r="T161" i="1" s="1"/>
  <c r="BA162" i="1"/>
  <c r="R162" i="1"/>
  <c r="AM162" i="1"/>
  <c r="AL162" i="1"/>
  <c r="U162" i="1"/>
  <c r="AH165" i="1"/>
  <c r="X165" i="1"/>
  <c r="V165" i="1" s="1"/>
  <c r="Y165" i="1" s="1"/>
  <c r="S165" i="1" s="1"/>
  <c r="T165" i="1" s="1"/>
  <c r="BA166" i="1"/>
  <c r="R166" i="1"/>
  <c r="AM166" i="1"/>
  <c r="AL166" i="1"/>
  <c r="U166" i="1"/>
  <c r="AH169" i="1"/>
  <c r="X169" i="1"/>
  <c r="V169" i="1" s="1"/>
  <c r="Y169" i="1" s="1"/>
  <c r="S169" i="1" s="1"/>
  <c r="T169" i="1" s="1"/>
  <c r="AI170" i="1"/>
  <c r="BA170" i="1"/>
  <c r="R170" i="1"/>
  <c r="AM170" i="1"/>
  <c r="AL170" i="1"/>
  <c r="U170" i="1"/>
  <c r="AH173" i="1"/>
  <c r="X173" i="1"/>
  <c r="V173" i="1" s="1"/>
  <c r="Y173" i="1" s="1"/>
  <c r="S173" i="1" s="1"/>
  <c r="T173" i="1" s="1"/>
  <c r="AI174" i="1"/>
  <c r="AH188" i="1"/>
  <c r="AA188" i="1"/>
  <c r="AB188" i="1" s="1"/>
  <c r="AI189" i="1"/>
  <c r="AK189" i="1" s="1"/>
  <c r="AC189" i="1"/>
  <c r="AG189" i="1" s="1"/>
  <c r="AH198" i="1"/>
  <c r="AH199" i="1"/>
  <c r="AH214" i="1"/>
  <c r="AA252" i="1"/>
  <c r="AB252" i="1" s="1"/>
  <c r="X252" i="1" s="1"/>
  <c r="V252" i="1" s="1"/>
  <c r="Y252" i="1" s="1"/>
  <c r="S252" i="1" s="1"/>
  <c r="T252" i="1" s="1"/>
  <c r="BD174" i="1"/>
  <c r="BD178" i="1"/>
  <c r="BA179" i="1"/>
  <c r="AL180" i="1"/>
  <c r="AM182" i="1"/>
  <c r="Z183" i="1"/>
  <c r="U184" i="1"/>
  <c r="AD186" i="1"/>
  <c r="AL187" i="1"/>
  <c r="BA188" i="1"/>
  <c r="AL192" i="1"/>
  <c r="AH193" i="1"/>
  <c r="BD194" i="1"/>
  <c r="BD202" i="1"/>
  <c r="Z203" i="1"/>
  <c r="BD203" i="1"/>
  <c r="AA204" i="1"/>
  <c r="AB204" i="1" s="1"/>
  <c r="Z207" i="1"/>
  <c r="BD207" i="1"/>
  <c r="AH215" i="1"/>
  <c r="AH216" i="1"/>
  <c r="AK216" i="1" s="1"/>
  <c r="X216" i="1"/>
  <c r="V216" i="1" s="1"/>
  <c r="Y216" i="1" s="1"/>
  <c r="AH220" i="1"/>
  <c r="X220" i="1"/>
  <c r="V220" i="1" s="1"/>
  <c r="Y220" i="1" s="1"/>
  <c r="AH224" i="1"/>
  <c r="X224" i="1"/>
  <c r="V224" i="1" s="1"/>
  <c r="Y224" i="1" s="1"/>
  <c r="AH228" i="1"/>
  <c r="AK228" i="1" s="1"/>
  <c r="X228" i="1"/>
  <c r="V228" i="1" s="1"/>
  <c r="Y228" i="1" s="1"/>
  <c r="S228" i="1" s="1"/>
  <c r="T228" i="1" s="1"/>
  <c r="AH232" i="1"/>
  <c r="AK232" i="1" s="1"/>
  <c r="X232" i="1"/>
  <c r="V232" i="1" s="1"/>
  <c r="Y232" i="1" s="1"/>
  <c r="AH236" i="1"/>
  <c r="X236" i="1"/>
  <c r="V236" i="1" s="1"/>
  <c r="Y236" i="1" s="1"/>
  <c r="S236" i="1" s="1"/>
  <c r="T236" i="1" s="1"/>
  <c r="R244" i="1"/>
  <c r="AM244" i="1"/>
  <c r="AL244" i="1"/>
  <c r="U244" i="1"/>
  <c r="AH256" i="1"/>
  <c r="AL266" i="1"/>
  <c r="R266" i="1"/>
  <c r="AM266" i="1"/>
  <c r="BA266" i="1"/>
  <c r="U266" i="1"/>
  <c r="AA268" i="1"/>
  <c r="AB268" i="1" s="1"/>
  <c r="AH272" i="1"/>
  <c r="X272" i="1"/>
  <c r="V272" i="1" s="1"/>
  <c r="Y272" i="1" s="1"/>
  <c r="S272" i="1" s="1"/>
  <c r="T272" i="1" s="1"/>
  <c r="AH274" i="1"/>
  <c r="AH305" i="1"/>
  <c r="X305" i="1"/>
  <c r="V305" i="1" s="1"/>
  <c r="Y305" i="1" s="1"/>
  <c r="S305" i="1" s="1"/>
  <c r="T305" i="1" s="1"/>
  <c r="AH378" i="1"/>
  <c r="U177" i="1"/>
  <c r="BD185" i="1"/>
  <c r="AM192" i="1"/>
  <c r="AH197" i="1"/>
  <c r="R200" i="1"/>
  <c r="AM200" i="1"/>
  <c r="AD203" i="1"/>
  <c r="AH204" i="1"/>
  <c r="X204" i="1"/>
  <c r="V204" i="1" s="1"/>
  <c r="Y204" i="1" s="1"/>
  <c r="BD206" i="1"/>
  <c r="R208" i="1"/>
  <c r="AM208" i="1"/>
  <c r="AL208" i="1"/>
  <c r="AM209" i="1"/>
  <c r="AL209" i="1"/>
  <c r="U209" i="1"/>
  <c r="R209" i="1"/>
  <c r="BA211" i="1"/>
  <c r="R211" i="1"/>
  <c r="AL211" i="1"/>
  <c r="AH212" i="1"/>
  <c r="AH213" i="1"/>
  <c r="R240" i="1"/>
  <c r="AM240" i="1"/>
  <c r="AL240" i="1"/>
  <c r="U240" i="1"/>
  <c r="AH243" i="1"/>
  <c r="AC244" i="1"/>
  <c r="AG244" i="1" s="1"/>
  <c r="AJ244" i="1"/>
  <c r="AH259" i="1"/>
  <c r="X270" i="1"/>
  <c r="V270" i="1" s="1"/>
  <c r="Y270" i="1" s="1"/>
  <c r="S270" i="1" s="1"/>
  <c r="T270" i="1" s="1"/>
  <c r="AH270" i="1"/>
  <c r="AH277" i="1"/>
  <c r="BA305" i="1"/>
  <c r="R305" i="1"/>
  <c r="AL305" i="1"/>
  <c r="U305" i="1"/>
  <c r="AM305" i="1"/>
  <c r="AI317" i="1"/>
  <c r="AH321" i="1"/>
  <c r="AA322" i="1"/>
  <c r="AB322" i="1" s="1"/>
  <c r="AA328" i="1"/>
  <c r="AB328" i="1" s="1"/>
  <c r="AA333" i="1"/>
  <c r="AB333" i="1" s="1"/>
  <c r="AJ341" i="1"/>
  <c r="AC341" i="1"/>
  <c r="AG341" i="1" s="1"/>
  <c r="AH391" i="1"/>
  <c r="AJ417" i="1"/>
  <c r="AK417" i="1" s="1"/>
  <c r="AI417" i="1"/>
  <c r="AC417" i="1"/>
  <c r="AG417" i="1" s="1"/>
  <c r="AH419" i="1"/>
  <c r="AA419" i="1"/>
  <c r="AB419" i="1" s="1"/>
  <c r="X419" i="1"/>
  <c r="V419" i="1" s="1"/>
  <c r="Y419" i="1" s="1"/>
  <c r="S419" i="1" s="1"/>
  <c r="T419" i="1" s="1"/>
  <c r="BA195" i="1"/>
  <c r="R195" i="1"/>
  <c r="AL195" i="1"/>
  <c r="AM199" i="1"/>
  <c r="Z208" i="1"/>
  <c r="BD208" i="1"/>
  <c r="Z211" i="1"/>
  <c r="BD211" i="1"/>
  <c r="AI214" i="1"/>
  <c r="AC216" i="1"/>
  <c r="AG216" i="1" s="1"/>
  <c r="AJ216" i="1"/>
  <c r="R216" i="1"/>
  <c r="AM216" i="1"/>
  <c r="AL216" i="1"/>
  <c r="U216" i="1"/>
  <c r="AH218" i="1"/>
  <c r="X218" i="1"/>
  <c r="V218" i="1" s="1"/>
  <c r="Y218" i="1" s="1"/>
  <c r="S218" i="1" s="1"/>
  <c r="T218" i="1" s="1"/>
  <c r="AC220" i="1"/>
  <c r="AG220" i="1" s="1"/>
  <c r="AJ220" i="1"/>
  <c r="R220" i="1"/>
  <c r="AM220" i="1"/>
  <c r="AL220" i="1"/>
  <c r="U220" i="1"/>
  <c r="AH222" i="1"/>
  <c r="AC224" i="1"/>
  <c r="AG224" i="1" s="1"/>
  <c r="AJ224" i="1"/>
  <c r="AK224" i="1" s="1"/>
  <c r="R224" i="1"/>
  <c r="AM224" i="1"/>
  <c r="AL224" i="1"/>
  <c r="U224" i="1"/>
  <c r="AH226" i="1"/>
  <c r="X226" i="1"/>
  <c r="V226" i="1" s="1"/>
  <c r="Y226" i="1" s="1"/>
  <c r="S226" i="1" s="1"/>
  <c r="T226" i="1" s="1"/>
  <c r="AC228" i="1"/>
  <c r="AG228" i="1" s="1"/>
  <c r="AJ228" i="1"/>
  <c r="R228" i="1"/>
  <c r="AM228" i="1"/>
  <c r="AL228" i="1"/>
  <c r="U228" i="1"/>
  <c r="AH230" i="1"/>
  <c r="X230" i="1"/>
  <c r="V230" i="1" s="1"/>
  <c r="Y230" i="1" s="1"/>
  <c r="S230" i="1" s="1"/>
  <c r="T230" i="1" s="1"/>
  <c r="AC232" i="1"/>
  <c r="AG232" i="1" s="1"/>
  <c r="AJ232" i="1"/>
  <c r="R232" i="1"/>
  <c r="AM232" i="1"/>
  <c r="AL232" i="1"/>
  <c r="U232" i="1"/>
  <c r="AH234" i="1"/>
  <c r="X234" i="1"/>
  <c r="V234" i="1" s="1"/>
  <c r="Y234" i="1" s="1"/>
  <c r="S234" i="1" s="1"/>
  <c r="T234" i="1" s="1"/>
  <c r="R236" i="1"/>
  <c r="AM236" i="1"/>
  <c r="AL236" i="1"/>
  <c r="U236" i="1"/>
  <c r="AA238" i="1"/>
  <c r="AB238" i="1" s="1"/>
  <c r="AH238" i="1"/>
  <c r="X238" i="1"/>
  <c r="V238" i="1" s="1"/>
  <c r="Y238" i="1" s="1"/>
  <c r="S238" i="1" s="1"/>
  <c r="T238" i="1" s="1"/>
  <c r="AH239" i="1"/>
  <c r="BA243" i="1"/>
  <c r="R243" i="1"/>
  <c r="AM243" i="1"/>
  <c r="AL243" i="1"/>
  <c r="AA250" i="1"/>
  <c r="AB250" i="1" s="1"/>
  <c r="AI250" i="1" s="1"/>
  <c r="AH255" i="1"/>
  <c r="AH260" i="1"/>
  <c r="AA260" i="1"/>
  <c r="AB260" i="1" s="1"/>
  <c r="AH263" i="1"/>
  <c r="AH265" i="1"/>
  <c r="AM282" i="1"/>
  <c r="AL282" i="1"/>
  <c r="BA282" i="1"/>
  <c r="U282" i="1"/>
  <c r="R282" i="1"/>
  <c r="AH285" i="1"/>
  <c r="AH316" i="1"/>
  <c r="Z355" i="1"/>
  <c r="BD355" i="1"/>
  <c r="BA177" i="1"/>
  <c r="R178" i="1"/>
  <c r="AK179" i="1"/>
  <c r="BD179" i="1"/>
  <c r="AA181" i="1"/>
  <c r="AB181" i="1" s="1"/>
  <c r="BD181" i="1"/>
  <c r="AM185" i="1"/>
  <c r="U187" i="1"/>
  <c r="BD188" i="1"/>
  <c r="AD190" i="1"/>
  <c r="AL190" i="1"/>
  <c r="U190" i="1"/>
  <c r="BA191" i="1"/>
  <c r="R191" i="1"/>
  <c r="AD195" i="1"/>
  <c r="Z195" i="1"/>
  <c r="BD195" i="1"/>
  <c r="AM197" i="1"/>
  <c r="AL197" i="1"/>
  <c r="U197" i="1"/>
  <c r="R197" i="1"/>
  <c r="U200" i="1"/>
  <c r="BD200" i="1"/>
  <c r="AH201" i="1"/>
  <c r="R202" i="1"/>
  <c r="R204" i="1"/>
  <c r="AM204" i="1"/>
  <c r="BD210" i="1"/>
  <c r="R212" i="1"/>
  <c r="AM212" i="1"/>
  <c r="AL212" i="1"/>
  <c r="AM213" i="1"/>
  <c r="AL213" i="1"/>
  <c r="U213" i="1"/>
  <c r="R213" i="1"/>
  <c r="BA215" i="1"/>
  <c r="R215" i="1"/>
  <c r="AL215" i="1"/>
  <c r="BA219" i="1"/>
  <c r="R219" i="1"/>
  <c r="AM219" i="1"/>
  <c r="AL219" i="1"/>
  <c r="AK220" i="1"/>
  <c r="BA223" i="1"/>
  <c r="R223" i="1"/>
  <c r="AM223" i="1"/>
  <c r="AL223" i="1"/>
  <c r="BA227" i="1"/>
  <c r="R227" i="1"/>
  <c r="AM227" i="1"/>
  <c r="AL227" i="1"/>
  <c r="BA231" i="1"/>
  <c r="R231" i="1"/>
  <c r="AM231" i="1"/>
  <c r="AL231" i="1"/>
  <c r="AC236" i="1"/>
  <c r="AG236" i="1" s="1"/>
  <c r="AJ236" i="1"/>
  <c r="AK236" i="1" s="1"/>
  <c r="BA239" i="1"/>
  <c r="R239" i="1"/>
  <c r="AM239" i="1"/>
  <c r="AL239" i="1"/>
  <c r="Z243" i="1"/>
  <c r="BD243" i="1"/>
  <c r="AH251" i="1"/>
  <c r="AH252" i="1"/>
  <c r="AH253" i="1"/>
  <c r="AA256" i="1"/>
  <c r="AB256" i="1" s="1"/>
  <c r="X256" i="1" s="1"/>
  <c r="V256" i="1" s="1"/>
  <c r="Y256" i="1" s="1"/>
  <c r="S256" i="1" s="1"/>
  <c r="T256" i="1" s="1"/>
  <c r="AA258" i="1"/>
  <c r="AB258" i="1" s="1"/>
  <c r="AH258" i="1"/>
  <c r="AA266" i="1"/>
  <c r="AB266" i="1" s="1"/>
  <c r="AH269" i="1"/>
  <c r="AH271" i="1"/>
  <c r="AH273" i="1"/>
  <c r="X273" i="1"/>
  <c r="V273" i="1" s="1"/>
  <c r="Y273" i="1" s="1"/>
  <c r="AA273" i="1"/>
  <c r="AB273" i="1" s="1"/>
  <c r="AA293" i="1"/>
  <c r="AB293" i="1" s="1"/>
  <c r="AI333" i="1"/>
  <c r="AH337" i="1"/>
  <c r="AA338" i="1"/>
  <c r="AB338" i="1" s="1"/>
  <c r="AH352" i="1"/>
  <c r="AH353" i="1"/>
  <c r="U136" i="1"/>
  <c r="U140" i="1"/>
  <c r="U144" i="1"/>
  <c r="U148" i="1"/>
  <c r="U152" i="1"/>
  <c r="U156" i="1"/>
  <c r="U160" i="1"/>
  <c r="U164" i="1"/>
  <c r="U168" i="1"/>
  <c r="U172" i="1"/>
  <c r="Z175" i="1"/>
  <c r="AD178" i="1"/>
  <c r="AL179" i="1"/>
  <c r="BA180" i="1"/>
  <c r="BD186" i="1"/>
  <c r="BA187" i="1"/>
  <c r="AL188" i="1"/>
  <c r="Z191" i="1"/>
  <c r="U192" i="1"/>
  <c r="BA192" i="1"/>
  <c r="AA198" i="1"/>
  <c r="AB198" i="1" s="1"/>
  <c r="AL198" i="1"/>
  <c r="U198" i="1"/>
  <c r="BA198" i="1"/>
  <c r="AK200" i="1"/>
  <c r="AH207" i="1"/>
  <c r="Z212" i="1"/>
  <c r="BD212" i="1"/>
  <c r="Z215" i="1"/>
  <c r="BD215" i="1"/>
  <c r="Z219" i="1"/>
  <c r="BD219" i="1"/>
  <c r="Z223" i="1"/>
  <c r="BD223" i="1"/>
  <c r="Z227" i="1"/>
  <c r="BD227" i="1"/>
  <c r="Z231" i="1"/>
  <c r="BD231" i="1"/>
  <c r="BA235" i="1"/>
  <c r="R235" i="1"/>
  <c r="AM235" i="1"/>
  <c r="AL235" i="1"/>
  <c r="Z239" i="1"/>
  <c r="BD239" i="1"/>
  <c r="AH241" i="1"/>
  <c r="AI242" i="1"/>
  <c r="AA246" i="1"/>
  <c r="AB246" i="1" s="1"/>
  <c r="AI246" i="1" s="1"/>
  <c r="AH246" i="1"/>
  <c r="X246" i="1"/>
  <c r="V246" i="1" s="1"/>
  <c r="Y246" i="1" s="1"/>
  <c r="S246" i="1" s="1"/>
  <c r="T246" i="1" s="1"/>
  <c r="AH247" i="1"/>
  <c r="AH248" i="1"/>
  <c r="X248" i="1"/>
  <c r="V248" i="1" s="1"/>
  <c r="Y248" i="1" s="1"/>
  <c r="S248" i="1" s="1"/>
  <c r="T248" i="1" s="1"/>
  <c r="AH249" i="1"/>
  <c r="BA251" i="1"/>
  <c r="R251" i="1"/>
  <c r="AM251" i="1"/>
  <c r="AL251" i="1"/>
  <c r="AH268" i="1"/>
  <c r="X268" i="1"/>
  <c r="V268" i="1" s="1"/>
  <c r="Y268" i="1" s="1"/>
  <c r="S268" i="1" s="1"/>
  <c r="T268" i="1" s="1"/>
  <c r="AH289" i="1"/>
  <c r="AM306" i="1"/>
  <c r="AL306" i="1"/>
  <c r="BA306" i="1"/>
  <c r="U306" i="1"/>
  <c r="R306" i="1"/>
  <c r="AM326" i="1"/>
  <c r="AL326" i="1"/>
  <c r="U326" i="1"/>
  <c r="BA326" i="1"/>
  <c r="AH332" i="1"/>
  <c r="AL164" i="1"/>
  <c r="AL168" i="1"/>
  <c r="AL172" i="1"/>
  <c r="BD177" i="1"/>
  <c r="AM179" i="1"/>
  <c r="X193" i="1"/>
  <c r="V193" i="1" s="1"/>
  <c r="Y193" i="1" s="1"/>
  <c r="S193" i="1" s="1"/>
  <c r="T193" i="1" s="1"/>
  <c r="AL194" i="1"/>
  <c r="U194" i="1"/>
  <c r="BA199" i="1"/>
  <c r="R199" i="1"/>
  <c r="AL199" i="1"/>
  <c r="AM201" i="1"/>
  <c r="AL201" i="1"/>
  <c r="U201" i="1"/>
  <c r="R201" i="1"/>
  <c r="AH205" i="1"/>
  <c r="AH210" i="1"/>
  <c r="AH217" i="1"/>
  <c r="AI218" i="1"/>
  <c r="AH221" i="1"/>
  <c r="AH225" i="1"/>
  <c r="AH229" i="1"/>
  <c r="AI230" i="1"/>
  <c r="AH233" i="1"/>
  <c r="Z235" i="1"/>
  <c r="BD235" i="1"/>
  <c r="AH237" i="1"/>
  <c r="AI238" i="1"/>
  <c r="AM241" i="1"/>
  <c r="AL241" i="1"/>
  <c r="U241" i="1"/>
  <c r="BA241" i="1"/>
  <c r="R241" i="1"/>
  <c r="AH245" i="1"/>
  <c r="BA247" i="1"/>
  <c r="R247" i="1"/>
  <c r="AM247" i="1"/>
  <c r="AL247" i="1"/>
  <c r="Z251" i="1"/>
  <c r="BD251" i="1"/>
  <c r="AI254" i="1"/>
  <c r="AI258" i="1"/>
  <c r="AH267" i="1"/>
  <c r="AJ272" i="1"/>
  <c r="AK272" i="1" s="1"/>
  <c r="AC272" i="1"/>
  <c r="AG272" i="1" s="1"/>
  <c r="AI273" i="1"/>
  <c r="AM275" i="1"/>
  <c r="AL275" i="1"/>
  <c r="U275" i="1"/>
  <c r="R275" i="1"/>
  <c r="BA275" i="1"/>
  <c r="AA282" i="1"/>
  <c r="AB282" i="1" s="1"/>
  <c r="AI282" i="1" s="1"/>
  <c r="AH309" i="1"/>
  <c r="R177" i="1"/>
  <c r="BA178" i="1"/>
  <c r="AH180" i="1"/>
  <c r="X180" i="1"/>
  <c r="V180" i="1" s="1"/>
  <c r="Y180" i="1" s="1"/>
  <c r="S180" i="1" s="1"/>
  <c r="T180" i="1" s="1"/>
  <c r="AA180" i="1"/>
  <c r="AB180" i="1" s="1"/>
  <c r="BD182" i="1"/>
  <c r="AM186" i="1"/>
  <c r="Z187" i="1"/>
  <c r="U188" i="1"/>
  <c r="BD190" i="1"/>
  <c r="AM193" i="1"/>
  <c r="AL193" i="1"/>
  <c r="BA194" i="1"/>
  <c r="U195" i="1"/>
  <c r="BD198" i="1"/>
  <c r="Z199" i="1"/>
  <c r="BD199" i="1"/>
  <c r="AA202" i="1"/>
  <c r="AB202" i="1" s="1"/>
  <c r="AI202" i="1" s="1"/>
  <c r="AL202" i="1"/>
  <c r="U202" i="1"/>
  <c r="BA202" i="1"/>
  <c r="AH211" i="1"/>
  <c r="AM211" i="1"/>
  <c r="AI216" i="1"/>
  <c r="AM217" i="1"/>
  <c r="AL217" i="1"/>
  <c r="U217" i="1"/>
  <c r="BA217" i="1"/>
  <c r="R217" i="1"/>
  <c r="BD218" i="1"/>
  <c r="AI220" i="1"/>
  <c r="AM221" i="1"/>
  <c r="AL221" i="1"/>
  <c r="U221" i="1"/>
  <c r="BA221" i="1"/>
  <c r="R221" i="1"/>
  <c r="BD222" i="1"/>
  <c r="AI224" i="1"/>
  <c r="AM225" i="1"/>
  <c r="AL225" i="1"/>
  <c r="U225" i="1"/>
  <c r="BA225" i="1"/>
  <c r="R225" i="1"/>
  <c r="BD226" i="1"/>
  <c r="AI228" i="1"/>
  <c r="AM229" i="1"/>
  <c r="AL229" i="1"/>
  <c r="U229" i="1"/>
  <c r="BA229" i="1"/>
  <c r="R229" i="1"/>
  <c r="AI232" i="1"/>
  <c r="AM233" i="1"/>
  <c r="AL233" i="1"/>
  <c r="U233" i="1"/>
  <c r="BA233" i="1"/>
  <c r="R233" i="1"/>
  <c r="AM237" i="1"/>
  <c r="AL237" i="1"/>
  <c r="U237" i="1"/>
  <c r="BA237" i="1"/>
  <c r="R237" i="1"/>
  <c r="AH244" i="1"/>
  <c r="AK244" i="1" s="1"/>
  <c r="X244" i="1"/>
  <c r="V244" i="1" s="1"/>
  <c r="Y244" i="1" s="1"/>
  <c r="S244" i="1" s="1"/>
  <c r="T244" i="1" s="1"/>
  <c r="Z247" i="1"/>
  <c r="BD247" i="1"/>
  <c r="AA248" i="1"/>
  <c r="AB248" i="1" s="1"/>
  <c r="AI268" i="1"/>
  <c r="AK270" i="1"/>
  <c r="AH281" i="1"/>
  <c r="AM283" i="1"/>
  <c r="AL283" i="1"/>
  <c r="U283" i="1"/>
  <c r="R283" i="1"/>
  <c r="BA283" i="1"/>
  <c r="AA292" i="1"/>
  <c r="AB292" i="1" s="1"/>
  <c r="U304" i="1"/>
  <c r="BA304" i="1"/>
  <c r="R304" i="1"/>
  <c r="AM304" i="1"/>
  <c r="AL304" i="1"/>
  <c r="AH350" i="1"/>
  <c r="Z197" i="1"/>
  <c r="Z201" i="1"/>
  <c r="Z205" i="1"/>
  <c r="Z209" i="1"/>
  <c r="Z213" i="1"/>
  <c r="Z217" i="1"/>
  <c r="Z221" i="1"/>
  <c r="Z225" i="1"/>
  <c r="Z229" i="1"/>
  <c r="Z233" i="1"/>
  <c r="Z237" i="1"/>
  <c r="Z241" i="1"/>
  <c r="Z245" i="1"/>
  <c r="Z249" i="1"/>
  <c r="Z253" i="1"/>
  <c r="BA255" i="1"/>
  <c r="AM256" i="1"/>
  <c r="R257" i="1"/>
  <c r="AL257" i="1"/>
  <c r="U258" i="1"/>
  <c r="R265" i="1"/>
  <c r="AL265" i="1"/>
  <c r="AL267" i="1"/>
  <c r="R267" i="1"/>
  <c r="AH276" i="1"/>
  <c r="AA280" i="1"/>
  <c r="AB280" i="1" s="1"/>
  <c r="AA281" i="1"/>
  <c r="AB281" i="1" s="1"/>
  <c r="X281" i="1" s="1"/>
  <c r="V281" i="1" s="1"/>
  <c r="Y281" i="1" s="1"/>
  <c r="S281" i="1" s="1"/>
  <c r="T281" i="1" s="1"/>
  <c r="AH284" i="1"/>
  <c r="AH288" i="1"/>
  <c r="AH296" i="1"/>
  <c r="X296" i="1"/>
  <c r="V296" i="1" s="1"/>
  <c r="Y296" i="1" s="1"/>
  <c r="S296" i="1" s="1"/>
  <c r="T296" i="1" s="1"/>
  <c r="AI298" i="1"/>
  <c r="X298" i="1"/>
  <c r="V298" i="1" s="1"/>
  <c r="Y298" i="1" s="1"/>
  <c r="AD303" i="1"/>
  <c r="AA304" i="1"/>
  <c r="AB304" i="1" s="1"/>
  <c r="AA305" i="1"/>
  <c r="AB305" i="1" s="1"/>
  <c r="X314" i="1"/>
  <c r="V314" i="1" s="1"/>
  <c r="Y314" i="1" s="1"/>
  <c r="S314" i="1" s="1"/>
  <c r="T314" i="1" s="1"/>
  <c r="U316" i="1"/>
  <c r="BA316" i="1"/>
  <c r="R316" i="1"/>
  <c r="AM316" i="1"/>
  <c r="BA321" i="1"/>
  <c r="R321" i="1"/>
  <c r="AM321" i="1"/>
  <c r="AL321" i="1"/>
  <c r="U321" i="1"/>
  <c r="U332" i="1"/>
  <c r="BA332" i="1"/>
  <c r="R332" i="1"/>
  <c r="AM332" i="1"/>
  <c r="BA337" i="1"/>
  <c r="R337" i="1"/>
  <c r="AM337" i="1"/>
  <c r="AL337" i="1"/>
  <c r="U337" i="1"/>
  <c r="Z340" i="1"/>
  <c r="AD341" i="1"/>
  <c r="AD345" i="1"/>
  <c r="AI347" i="1"/>
  <c r="AH374" i="1"/>
  <c r="AC416" i="1"/>
  <c r="AG416" i="1" s="1"/>
  <c r="AJ416" i="1"/>
  <c r="AI416" i="1"/>
  <c r="AH422" i="1"/>
  <c r="AH423" i="1"/>
  <c r="Z257" i="1"/>
  <c r="BD257" i="1"/>
  <c r="AH261" i="1"/>
  <c r="AH264" i="1"/>
  <c r="AA264" i="1"/>
  <c r="AB264" i="1" s="1"/>
  <c r="Z265" i="1"/>
  <c r="BD265" i="1"/>
  <c r="BD267" i="1"/>
  <c r="Z267" i="1"/>
  <c r="U296" i="1"/>
  <c r="BA296" i="1"/>
  <c r="R296" i="1"/>
  <c r="AM296" i="1"/>
  <c r="AI297" i="1"/>
  <c r="BA297" i="1"/>
  <c r="R297" i="1"/>
  <c r="AL297" i="1"/>
  <c r="U297" i="1"/>
  <c r="AM298" i="1"/>
  <c r="AL298" i="1"/>
  <c r="BA298" i="1"/>
  <c r="AH301" i="1"/>
  <c r="AH308" i="1"/>
  <c r="AM314" i="1"/>
  <c r="AL314" i="1"/>
  <c r="U314" i="1"/>
  <c r="BA314" i="1"/>
  <c r="AA316" i="1"/>
  <c r="AB316" i="1" s="1"/>
  <c r="X316" i="1" s="1"/>
  <c r="V316" i="1" s="1"/>
  <c r="Y316" i="1" s="1"/>
  <c r="S316" i="1" s="1"/>
  <c r="T316" i="1" s="1"/>
  <c r="AH320" i="1"/>
  <c r="AA321" i="1"/>
  <c r="AB321" i="1" s="1"/>
  <c r="AH325" i="1"/>
  <c r="X325" i="1"/>
  <c r="V325" i="1" s="1"/>
  <c r="Y325" i="1" s="1"/>
  <c r="S325" i="1" s="1"/>
  <c r="T325" i="1" s="1"/>
  <c r="AA326" i="1"/>
  <c r="AB326" i="1" s="1"/>
  <c r="AM330" i="1"/>
  <c r="AL330" i="1"/>
  <c r="U330" i="1"/>
  <c r="BA330" i="1"/>
  <c r="AA332" i="1"/>
  <c r="AB332" i="1" s="1"/>
  <c r="AH336" i="1"/>
  <c r="AI337" i="1"/>
  <c r="AA337" i="1"/>
  <c r="AB337" i="1" s="1"/>
  <c r="AH344" i="1"/>
  <c r="X344" i="1"/>
  <c r="V344" i="1" s="1"/>
  <c r="Y344" i="1" s="1"/>
  <c r="S344" i="1" s="1"/>
  <c r="T344" i="1" s="1"/>
  <c r="AJ345" i="1"/>
  <c r="AK345" i="1" s="1"/>
  <c r="AC345" i="1"/>
  <c r="AG345" i="1" s="1"/>
  <c r="AJ347" i="1"/>
  <c r="AC347" i="1"/>
  <c r="AG347" i="1" s="1"/>
  <c r="AH349" i="1"/>
  <c r="AH373" i="1"/>
  <c r="AH377" i="1"/>
  <c r="AH394" i="1"/>
  <c r="AH407" i="1"/>
  <c r="AH426" i="1"/>
  <c r="AI436" i="1"/>
  <c r="AC436" i="1"/>
  <c r="AG436" i="1" s="1"/>
  <c r="AJ436" i="1"/>
  <c r="BA492" i="1"/>
  <c r="R492" i="1"/>
  <c r="AM492" i="1"/>
  <c r="AL492" i="1"/>
  <c r="U492" i="1"/>
  <c r="AA493" i="1"/>
  <c r="AB493" i="1" s="1"/>
  <c r="BD216" i="1"/>
  <c r="BD220" i="1"/>
  <c r="BD224" i="1"/>
  <c r="BD228" i="1"/>
  <c r="BD232" i="1"/>
  <c r="BD236" i="1"/>
  <c r="BD240" i="1"/>
  <c r="BD244" i="1"/>
  <c r="BD248" i="1"/>
  <c r="BD252" i="1"/>
  <c r="BD255" i="1"/>
  <c r="BA258" i="1"/>
  <c r="AL259" i="1"/>
  <c r="R259" i="1"/>
  <c r="BD266" i="1"/>
  <c r="AD271" i="1"/>
  <c r="AI278" i="1"/>
  <c r="AK278" i="1" s="1"/>
  <c r="X278" i="1"/>
  <c r="V278" i="1" s="1"/>
  <c r="Y278" i="1" s="1"/>
  <c r="S278" i="1" s="1"/>
  <c r="T278" i="1" s="1"/>
  <c r="AI286" i="1"/>
  <c r="X286" i="1"/>
  <c r="V286" i="1" s="1"/>
  <c r="Y286" i="1" s="1"/>
  <c r="S286" i="1" s="1"/>
  <c r="T286" i="1" s="1"/>
  <c r="AI290" i="1"/>
  <c r="X290" i="1"/>
  <c r="V290" i="1" s="1"/>
  <c r="Y290" i="1" s="1"/>
  <c r="S290" i="1" s="1"/>
  <c r="T290" i="1" s="1"/>
  <c r="AA296" i="1"/>
  <c r="AB296" i="1" s="1"/>
  <c r="AA297" i="1"/>
  <c r="AB297" i="1" s="1"/>
  <c r="AC298" i="1"/>
  <c r="AG298" i="1" s="1"/>
  <c r="U308" i="1"/>
  <c r="BA308" i="1"/>
  <c r="R308" i="1"/>
  <c r="AM308" i="1"/>
  <c r="AI309" i="1"/>
  <c r="BA309" i="1"/>
  <c r="R309" i="1"/>
  <c r="AL309" i="1"/>
  <c r="U309" i="1"/>
  <c r="AA310" i="1"/>
  <c r="AB310" i="1" s="1"/>
  <c r="AI310" i="1" s="1"/>
  <c r="AM310" i="1"/>
  <c r="AL310" i="1"/>
  <c r="BA310" i="1"/>
  <c r="U320" i="1"/>
  <c r="BA320" i="1"/>
  <c r="R320" i="1"/>
  <c r="AM320" i="1"/>
  <c r="BA325" i="1"/>
  <c r="R325" i="1"/>
  <c r="AM325" i="1"/>
  <c r="AL325" i="1"/>
  <c r="U325" i="1"/>
  <c r="U336" i="1"/>
  <c r="BA336" i="1"/>
  <c r="R336" i="1"/>
  <c r="AM336" i="1"/>
  <c r="BD374" i="1"/>
  <c r="Z374" i="1"/>
  <c r="AA206" i="1"/>
  <c r="AB206" i="1" s="1"/>
  <c r="X206" i="1" s="1"/>
  <c r="V206" i="1" s="1"/>
  <c r="Y206" i="1" s="1"/>
  <c r="S206" i="1" s="1"/>
  <c r="T206" i="1" s="1"/>
  <c r="BA206" i="1"/>
  <c r="AA210" i="1"/>
  <c r="AB210" i="1" s="1"/>
  <c r="X210" i="1" s="1"/>
  <c r="V210" i="1" s="1"/>
  <c r="Y210" i="1" s="1"/>
  <c r="S210" i="1" s="1"/>
  <c r="T210" i="1" s="1"/>
  <c r="BA210" i="1"/>
  <c r="AA214" i="1"/>
  <c r="AB214" i="1" s="1"/>
  <c r="X214" i="1" s="1"/>
  <c r="V214" i="1" s="1"/>
  <c r="Y214" i="1" s="1"/>
  <c r="S214" i="1" s="1"/>
  <c r="T214" i="1" s="1"/>
  <c r="BA214" i="1"/>
  <c r="AA218" i="1"/>
  <c r="AB218" i="1" s="1"/>
  <c r="BA218" i="1"/>
  <c r="AA222" i="1"/>
  <c r="AB222" i="1" s="1"/>
  <c r="X222" i="1" s="1"/>
  <c r="V222" i="1" s="1"/>
  <c r="Y222" i="1" s="1"/>
  <c r="S222" i="1" s="1"/>
  <c r="T222" i="1" s="1"/>
  <c r="BA222" i="1"/>
  <c r="AA226" i="1"/>
  <c r="AB226" i="1" s="1"/>
  <c r="AI226" i="1" s="1"/>
  <c r="BA226" i="1"/>
  <c r="AA230" i="1"/>
  <c r="AB230" i="1" s="1"/>
  <c r="BA230" i="1"/>
  <c r="AA234" i="1"/>
  <c r="AB234" i="1" s="1"/>
  <c r="BA234" i="1"/>
  <c r="BD259" i="1"/>
  <c r="Z259" i="1"/>
  <c r="R269" i="1"/>
  <c r="AL269" i="1"/>
  <c r="AL271" i="1"/>
  <c r="R271" i="1"/>
  <c r="R273" i="1"/>
  <c r="AL273" i="1"/>
  <c r="U273" i="1"/>
  <c r="BA277" i="1"/>
  <c r="R277" i="1"/>
  <c r="AL277" i="1"/>
  <c r="U277" i="1"/>
  <c r="AM278" i="1"/>
  <c r="AL278" i="1"/>
  <c r="BA278" i="1"/>
  <c r="AM279" i="1"/>
  <c r="AL279" i="1"/>
  <c r="U279" i="1"/>
  <c r="R279" i="1"/>
  <c r="BA285" i="1"/>
  <c r="R285" i="1"/>
  <c r="AL285" i="1"/>
  <c r="U285" i="1"/>
  <c r="AA286" i="1"/>
  <c r="AB286" i="1" s="1"/>
  <c r="AM286" i="1"/>
  <c r="AL286" i="1"/>
  <c r="BA286" i="1"/>
  <c r="AI289" i="1"/>
  <c r="BA289" i="1"/>
  <c r="R289" i="1"/>
  <c r="AL289" i="1"/>
  <c r="U289" i="1"/>
  <c r="AA290" i="1"/>
  <c r="AB290" i="1" s="1"/>
  <c r="AM290" i="1"/>
  <c r="AL290" i="1"/>
  <c r="BA290" i="1"/>
  <c r="AH293" i="1"/>
  <c r="X293" i="1"/>
  <c r="V293" i="1" s="1"/>
  <c r="Y293" i="1" s="1"/>
  <c r="R294" i="1"/>
  <c r="AH300" i="1"/>
  <c r="AD307" i="1"/>
  <c r="AA308" i="1"/>
  <c r="AB308" i="1" s="1"/>
  <c r="AA309" i="1"/>
  <c r="AB309" i="1" s="1"/>
  <c r="AH313" i="1"/>
  <c r="X313" i="1"/>
  <c r="V313" i="1" s="1"/>
  <c r="Y313" i="1" s="1"/>
  <c r="S313" i="1" s="1"/>
  <c r="T313" i="1" s="1"/>
  <c r="AA314" i="1"/>
  <c r="AB314" i="1" s="1"/>
  <c r="AI314" i="1" s="1"/>
  <c r="AM318" i="1"/>
  <c r="AL318" i="1"/>
  <c r="U318" i="1"/>
  <c r="BA318" i="1"/>
  <c r="AA320" i="1"/>
  <c r="AB320" i="1" s="1"/>
  <c r="X320" i="1" s="1"/>
  <c r="V320" i="1" s="1"/>
  <c r="Y320" i="1" s="1"/>
  <c r="S320" i="1" s="1"/>
  <c r="T320" i="1" s="1"/>
  <c r="AH324" i="1"/>
  <c r="AA325" i="1"/>
  <c r="AB325" i="1" s="1"/>
  <c r="AH329" i="1"/>
  <c r="X329" i="1"/>
  <c r="V329" i="1" s="1"/>
  <c r="Y329" i="1" s="1"/>
  <c r="AA330" i="1"/>
  <c r="AB330" i="1" s="1"/>
  <c r="X330" i="1" s="1"/>
  <c r="V330" i="1" s="1"/>
  <c r="Y330" i="1" s="1"/>
  <c r="S330" i="1" s="1"/>
  <c r="T330" i="1" s="1"/>
  <c r="AM334" i="1"/>
  <c r="AL334" i="1"/>
  <c r="U334" i="1"/>
  <c r="BA334" i="1"/>
  <c r="AA336" i="1"/>
  <c r="AB336" i="1" s="1"/>
  <c r="AH345" i="1"/>
  <c r="X345" i="1"/>
  <c r="V345" i="1" s="1"/>
  <c r="Y345" i="1" s="1"/>
  <c r="S345" i="1" s="1"/>
  <c r="T345" i="1" s="1"/>
  <c r="AH365" i="1"/>
  <c r="Z368" i="1"/>
  <c r="BD368" i="1"/>
  <c r="AH382" i="1"/>
  <c r="AH398" i="1"/>
  <c r="AH410" i="1"/>
  <c r="AH414" i="1"/>
  <c r="AH482" i="1"/>
  <c r="AA487" i="1"/>
  <c r="AB487" i="1" s="1"/>
  <c r="AL245" i="1"/>
  <c r="AL249" i="1"/>
  <c r="AL253" i="1"/>
  <c r="R255" i="1"/>
  <c r="AA255" i="1"/>
  <c r="AB255" i="1" s="1"/>
  <c r="X255" i="1" s="1"/>
  <c r="V255" i="1" s="1"/>
  <c r="Y255" i="1" s="1"/>
  <c r="S255" i="1" s="1"/>
  <c r="T255" i="1" s="1"/>
  <c r="AM257" i="1"/>
  <c r="BD258" i="1"/>
  <c r="AD263" i="1"/>
  <c r="AM265" i="1"/>
  <c r="AM267" i="1"/>
  <c r="BD268" i="1"/>
  <c r="Z269" i="1"/>
  <c r="BD269" i="1"/>
  <c r="U271" i="1"/>
  <c r="BD271" i="1"/>
  <c r="Z271" i="1"/>
  <c r="AA276" i="1"/>
  <c r="AB276" i="1" s="1"/>
  <c r="AA277" i="1"/>
  <c r="AB277" i="1" s="1"/>
  <c r="AI277" i="1" s="1"/>
  <c r="AC278" i="1"/>
  <c r="AG278" i="1" s="1"/>
  <c r="AH280" i="1"/>
  <c r="X280" i="1"/>
  <c r="V280" i="1" s="1"/>
  <c r="Y280" i="1" s="1"/>
  <c r="S280" i="1" s="1"/>
  <c r="T280" i="1" s="1"/>
  <c r="AA284" i="1"/>
  <c r="AB284" i="1" s="1"/>
  <c r="AA285" i="1"/>
  <c r="AB285" i="1" s="1"/>
  <c r="AA288" i="1"/>
  <c r="AB288" i="1" s="1"/>
  <c r="X288" i="1" s="1"/>
  <c r="V288" i="1" s="1"/>
  <c r="Y288" i="1" s="1"/>
  <c r="S288" i="1" s="1"/>
  <c r="T288" i="1" s="1"/>
  <c r="AA289" i="1"/>
  <c r="AB289" i="1" s="1"/>
  <c r="X289" i="1" s="1"/>
  <c r="V289" i="1" s="1"/>
  <c r="Y289" i="1" s="1"/>
  <c r="S289" i="1" s="1"/>
  <c r="T289" i="1" s="1"/>
  <c r="U300" i="1"/>
  <c r="BA300" i="1"/>
  <c r="R300" i="1"/>
  <c r="AM300" i="1"/>
  <c r="AI301" i="1"/>
  <c r="BA301" i="1"/>
  <c r="R301" i="1"/>
  <c r="AL301" i="1"/>
  <c r="U301" i="1"/>
  <c r="Z302" i="1"/>
  <c r="AM302" i="1"/>
  <c r="AL302" i="1"/>
  <c r="BA302" i="1"/>
  <c r="BA313" i="1"/>
  <c r="R313" i="1"/>
  <c r="AM313" i="1"/>
  <c r="AL313" i="1"/>
  <c r="U313" i="1"/>
  <c r="AI318" i="1"/>
  <c r="X322" i="1"/>
  <c r="V322" i="1" s="1"/>
  <c r="Y322" i="1" s="1"/>
  <c r="S322" i="1" s="1"/>
  <c r="T322" i="1" s="1"/>
  <c r="U324" i="1"/>
  <c r="BA324" i="1"/>
  <c r="R324" i="1"/>
  <c r="AM324" i="1"/>
  <c r="BA329" i="1"/>
  <c r="R329" i="1"/>
  <c r="AM329" i="1"/>
  <c r="AL329" i="1"/>
  <c r="U329" i="1"/>
  <c r="X338" i="1"/>
  <c r="V338" i="1" s="1"/>
  <c r="Y338" i="1" s="1"/>
  <c r="S338" i="1" s="1"/>
  <c r="T338" i="1" s="1"/>
  <c r="AH343" i="1"/>
  <c r="AH430" i="1"/>
  <c r="U206" i="1"/>
  <c r="U210" i="1"/>
  <c r="U214" i="1"/>
  <c r="U218" i="1"/>
  <c r="U222" i="1"/>
  <c r="U226" i="1"/>
  <c r="U230" i="1"/>
  <c r="U234" i="1"/>
  <c r="U238" i="1"/>
  <c r="U242" i="1"/>
  <c r="U246" i="1"/>
  <c r="AM255" i="1"/>
  <c r="R261" i="1"/>
  <c r="AL261" i="1"/>
  <c r="AL263" i="1"/>
  <c r="R263" i="1"/>
  <c r="BD270" i="1"/>
  <c r="Z274" i="1"/>
  <c r="AD279" i="1"/>
  <c r="AH292" i="1"/>
  <c r="X292" i="1"/>
  <c r="V292" i="1" s="1"/>
  <c r="Y292" i="1" s="1"/>
  <c r="AI294" i="1"/>
  <c r="AK294" i="1" s="1"/>
  <c r="X294" i="1"/>
  <c r="V294" i="1" s="1"/>
  <c r="Y294" i="1" s="1"/>
  <c r="S294" i="1" s="1"/>
  <c r="T294" i="1" s="1"/>
  <c r="AH298" i="1"/>
  <c r="AD299" i="1"/>
  <c r="AA300" i="1"/>
  <c r="AB300" i="1" s="1"/>
  <c r="AA301" i="1"/>
  <c r="AB301" i="1" s="1"/>
  <c r="AH312" i="1"/>
  <c r="X312" i="1"/>
  <c r="V312" i="1" s="1"/>
  <c r="Y312" i="1" s="1"/>
  <c r="AI313" i="1"/>
  <c r="AA313" i="1"/>
  <c r="AB313" i="1" s="1"/>
  <c r="AH317" i="1"/>
  <c r="X317" i="1"/>
  <c r="V317" i="1" s="1"/>
  <c r="Y317" i="1" s="1"/>
  <c r="S317" i="1" s="1"/>
  <c r="T317" i="1" s="1"/>
  <c r="AA318" i="1"/>
  <c r="AB318" i="1" s="1"/>
  <c r="X318" i="1" s="1"/>
  <c r="V318" i="1" s="1"/>
  <c r="Y318" i="1" s="1"/>
  <c r="S318" i="1" s="1"/>
  <c r="T318" i="1" s="1"/>
  <c r="AD319" i="1"/>
  <c r="AM322" i="1"/>
  <c r="AL322" i="1"/>
  <c r="U322" i="1"/>
  <c r="BA322" i="1"/>
  <c r="AA324" i="1"/>
  <c r="AB324" i="1" s="1"/>
  <c r="X324" i="1" s="1"/>
  <c r="V324" i="1" s="1"/>
  <c r="Y324" i="1" s="1"/>
  <c r="S324" i="1" s="1"/>
  <c r="T324" i="1" s="1"/>
  <c r="AH328" i="1"/>
  <c r="X328" i="1"/>
  <c r="V328" i="1" s="1"/>
  <c r="Y328" i="1" s="1"/>
  <c r="AI329" i="1"/>
  <c r="AA329" i="1"/>
  <c r="AB329" i="1" s="1"/>
  <c r="AH333" i="1"/>
  <c r="X333" i="1"/>
  <c r="V333" i="1" s="1"/>
  <c r="Y333" i="1" s="1"/>
  <c r="AA334" i="1"/>
  <c r="AB334" i="1" s="1"/>
  <c r="X334" i="1" s="1"/>
  <c r="V334" i="1" s="1"/>
  <c r="Y334" i="1" s="1"/>
  <c r="S334" i="1" s="1"/>
  <c r="T334" i="1" s="1"/>
  <c r="AD335" i="1"/>
  <c r="AM338" i="1"/>
  <c r="AL338" i="1"/>
  <c r="U338" i="1"/>
  <c r="BA338" i="1"/>
  <c r="AH341" i="1"/>
  <c r="AK341" i="1" s="1"/>
  <c r="X341" i="1"/>
  <c r="V341" i="1" s="1"/>
  <c r="Y341" i="1" s="1"/>
  <c r="S341" i="1" s="1"/>
  <c r="T341" i="1" s="1"/>
  <c r="AL343" i="1"/>
  <c r="AM343" i="1"/>
  <c r="R343" i="1"/>
  <c r="BA343" i="1"/>
  <c r="AL354" i="1"/>
  <c r="R354" i="1"/>
  <c r="BA354" i="1"/>
  <c r="AM354" i="1"/>
  <c r="U354" i="1"/>
  <c r="AH357" i="1"/>
  <c r="AH366" i="1"/>
  <c r="BD369" i="1"/>
  <c r="Z369" i="1"/>
  <c r="AH383" i="1"/>
  <c r="AH399" i="1"/>
  <c r="AC404" i="1"/>
  <c r="AG404" i="1" s="1"/>
  <c r="AJ404" i="1"/>
  <c r="AK404" i="1" s="1"/>
  <c r="AD257" i="1"/>
  <c r="R258" i="1"/>
  <c r="AM258" i="1"/>
  <c r="Z261" i="1"/>
  <c r="BD261" i="1"/>
  <c r="AH262" i="1"/>
  <c r="BD263" i="1"/>
  <c r="Z263" i="1"/>
  <c r="AM274" i="1"/>
  <c r="AL274" i="1"/>
  <c r="BA274" i="1"/>
  <c r="X282" i="1"/>
  <c r="V282" i="1" s="1"/>
  <c r="Y282" i="1" s="1"/>
  <c r="S282" i="1" s="1"/>
  <c r="T282" i="1" s="1"/>
  <c r="U292" i="1"/>
  <c r="BA292" i="1"/>
  <c r="R292" i="1"/>
  <c r="AM292" i="1"/>
  <c r="AI293" i="1"/>
  <c r="BA293" i="1"/>
  <c r="R293" i="1"/>
  <c r="AL293" i="1"/>
  <c r="U293" i="1"/>
  <c r="AM294" i="1"/>
  <c r="AL294" i="1"/>
  <c r="BA294" i="1"/>
  <c r="AL296" i="1"/>
  <c r="AH297" i="1"/>
  <c r="X297" i="1"/>
  <c r="V297" i="1" s="1"/>
  <c r="Y297" i="1" s="1"/>
  <c r="AM297" i="1"/>
  <c r="R298" i="1"/>
  <c r="AK298" i="1"/>
  <c r="AH304" i="1"/>
  <c r="X304" i="1"/>
  <c r="V304" i="1" s="1"/>
  <c r="Y304" i="1" s="1"/>
  <c r="S304" i="1" s="1"/>
  <c r="T304" i="1" s="1"/>
  <c r="AI306" i="1"/>
  <c r="X306" i="1"/>
  <c r="V306" i="1" s="1"/>
  <c r="Y306" i="1" s="1"/>
  <c r="S306" i="1" s="1"/>
  <c r="T306" i="1" s="1"/>
  <c r="AH310" i="1"/>
  <c r="AD311" i="1"/>
  <c r="U312" i="1"/>
  <c r="BA312" i="1"/>
  <c r="R312" i="1"/>
  <c r="AM312" i="1"/>
  <c r="BA317" i="1"/>
  <c r="R317" i="1"/>
  <c r="AM317" i="1"/>
  <c r="AL317" i="1"/>
  <c r="U317" i="1"/>
  <c r="AI322" i="1"/>
  <c r="X326" i="1"/>
  <c r="V326" i="1" s="1"/>
  <c r="Y326" i="1" s="1"/>
  <c r="S326" i="1" s="1"/>
  <c r="T326" i="1" s="1"/>
  <c r="U328" i="1"/>
  <c r="BA328" i="1"/>
  <c r="R328" i="1"/>
  <c r="AM328" i="1"/>
  <c r="BA333" i="1"/>
  <c r="R333" i="1"/>
  <c r="AM333" i="1"/>
  <c r="AL333" i="1"/>
  <c r="U333" i="1"/>
  <c r="AI338" i="1"/>
  <c r="AI341" i="1"/>
  <c r="AA344" i="1"/>
  <c r="AB344" i="1" s="1"/>
  <c r="AH381" i="1"/>
  <c r="BA383" i="1"/>
  <c r="R383" i="1"/>
  <c r="AL383" i="1"/>
  <c r="U383" i="1"/>
  <c r="AM383" i="1"/>
  <c r="AH397" i="1"/>
  <c r="BA399" i="1"/>
  <c r="R399" i="1"/>
  <c r="AL399" i="1"/>
  <c r="U399" i="1"/>
  <c r="AM399" i="1"/>
  <c r="AI404" i="1"/>
  <c r="AH406" i="1"/>
  <c r="AH408" i="1"/>
  <c r="AA408" i="1"/>
  <c r="AB408" i="1" s="1"/>
  <c r="AH420" i="1"/>
  <c r="AI431" i="1"/>
  <c r="AL346" i="1"/>
  <c r="Z348" i="1"/>
  <c r="BD348" i="1"/>
  <c r="BD349" i="1"/>
  <c r="Z349" i="1"/>
  <c r="AM350" i="1"/>
  <c r="AH351" i="1"/>
  <c r="BD354" i="1"/>
  <c r="Z354" i="1"/>
  <c r="AH364" i="1"/>
  <c r="AL366" i="1"/>
  <c r="R366" i="1"/>
  <c r="Z367" i="1"/>
  <c r="BD367" i="1"/>
  <c r="U374" i="1"/>
  <c r="AL382" i="1"/>
  <c r="U382" i="1"/>
  <c r="BA382" i="1"/>
  <c r="R382" i="1"/>
  <c r="Z383" i="1"/>
  <c r="BD383" i="1"/>
  <c r="AH384" i="1"/>
  <c r="Z392" i="1"/>
  <c r="BD392" i="1"/>
  <c r="AL398" i="1"/>
  <c r="U398" i="1"/>
  <c r="BA398" i="1"/>
  <c r="R398" i="1"/>
  <c r="Z399" i="1"/>
  <c r="BD399" i="1"/>
  <c r="AH400" i="1"/>
  <c r="BA407" i="1"/>
  <c r="R407" i="1"/>
  <c r="AM407" i="1"/>
  <c r="AL407" i="1"/>
  <c r="AL410" i="1"/>
  <c r="U410" i="1"/>
  <c r="BA410" i="1"/>
  <c r="R410" i="1"/>
  <c r="AH418" i="1"/>
  <c r="AI427" i="1"/>
  <c r="AI429" i="1"/>
  <c r="AC433" i="1"/>
  <c r="AG433" i="1" s="1"/>
  <c r="AJ433" i="1"/>
  <c r="AK433" i="1" s="1"/>
  <c r="BD434" i="1"/>
  <c r="Z434" i="1"/>
  <c r="AH437" i="1"/>
  <c r="AH453" i="1"/>
  <c r="AH469" i="1"/>
  <c r="AI470" i="1"/>
  <c r="AA498" i="1"/>
  <c r="AB498" i="1" s="1"/>
  <c r="AA503" i="1"/>
  <c r="AB503" i="1" s="1"/>
  <c r="AH522" i="1"/>
  <c r="BD273" i="1"/>
  <c r="Z275" i="1"/>
  <c r="BD277" i="1"/>
  <c r="Z279" i="1"/>
  <c r="BD281" i="1"/>
  <c r="Z283" i="1"/>
  <c r="BD285" i="1"/>
  <c r="Z287" i="1"/>
  <c r="BD289" i="1"/>
  <c r="Z291" i="1"/>
  <c r="BD293" i="1"/>
  <c r="Z295" i="1"/>
  <c r="BD297" i="1"/>
  <c r="Z299" i="1"/>
  <c r="BD301" i="1"/>
  <c r="Z303" i="1"/>
  <c r="BD305" i="1"/>
  <c r="Z307" i="1"/>
  <c r="BD309" i="1"/>
  <c r="Z311" i="1"/>
  <c r="BD313" i="1"/>
  <c r="Z315" i="1"/>
  <c r="BD317" i="1"/>
  <c r="Z319" i="1"/>
  <c r="BD321" i="1"/>
  <c r="Z323" i="1"/>
  <c r="BD325" i="1"/>
  <c r="Z327" i="1"/>
  <c r="BD329" i="1"/>
  <c r="Z331" i="1"/>
  <c r="BD333" i="1"/>
  <c r="Z335" i="1"/>
  <c r="BD337" i="1"/>
  <c r="Z339" i="1"/>
  <c r="AM342" i="1"/>
  <c r="AM346" i="1"/>
  <c r="BD347" i="1"/>
  <c r="AH358" i="1"/>
  <c r="Z360" i="1"/>
  <c r="BD360" i="1"/>
  <c r="BD361" i="1"/>
  <c r="Z361" i="1"/>
  <c r="AH363" i="1"/>
  <c r="BD366" i="1"/>
  <c r="Z366" i="1"/>
  <c r="AH376" i="1"/>
  <c r="AL378" i="1"/>
  <c r="R378" i="1"/>
  <c r="Z379" i="1"/>
  <c r="BD379" i="1"/>
  <c r="BD382" i="1"/>
  <c r="AH393" i="1"/>
  <c r="BA395" i="1"/>
  <c r="R395" i="1"/>
  <c r="AL395" i="1"/>
  <c r="BD398" i="1"/>
  <c r="Z407" i="1"/>
  <c r="BD407" i="1"/>
  <c r="AH409" i="1"/>
  <c r="BD410" i="1"/>
  <c r="AH415" i="1"/>
  <c r="AH416" i="1"/>
  <c r="X416" i="1"/>
  <c r="V416" i="1" s="1"/>
  <c r="Y416" i="1" s="1"/>
  <c r="S416" i="1" s="1"/>
  <c r="T416" i="1" s="1"/>
  <c r="AI425" i="1"/>
  <c r="AC429" i="1"/>
  <c r="AG429" i="1" s="1"/>
  <c r="AJ429" i="1"/>
  <c r="BD430" i="1"/>
  <c r="Z430" i="1"/>
  <c r="AA431" i="1"/>
  <c r="AB431" i="1" s="1"/>
  <c r="Z432" i="1"/>
  <c r="BD432" i="1"/>
  <c r="AM437" i="1"/>
  <c r="AL437" i="1"/>
  <c r="U437" i="1"/>
  <c r="BA437" i="1"/>
  <c r="R437" i="1"/>
  <c r="AA496" i="1"/>
  <c r="AB496" i="1" s="1"/>
  <c r="AH496" i="1"/>
  <c r="X496" i="1"/>
  <c r="V496" i="1" s="1"/>
  <c r="Y496" i="1" s="1"/>
  <c r="S496" i="1" s="1"/>
  <c r="T496" i="1" s="1"/>
  <c r="X347" i="1"/>
  <c r="V347" i="1" s="1"/>
  <c r="Y347" i="1" s="1"/>
  <c r="S347" i="1" s="1"/>
  <c r="T347" i="1" s="1"/>
  <c r="AK347" i="1"/>
  <c r="AH356" i="1"/>
  <c r="AL358" i="1"/>
  <c r="R358" i="1"/>
  <c r="Z359" i="1"/>
  <c r="BD359" i="1"/>
  <c r="AH369" i="1"/>
  <c r="AH370" i="1"/>
  <c r="Z372" i="1"/>
  <c r="BD372" i="1"/>
  <c r="BD373" i="1"/>
  <c r="Z373" i="1"/>
  <c r="AH375" i="1"/>
  <c r="BD378" i="1"/>
  <c r="Z378" i="1"/>
  <c r="AH380" i="1"/>
  <c r="AH387" i="1"/>
  <c r="Z388" i="1"/>
  <c r="BD388" i="1"/>
  <c r="AH390" i="1"/>
  <c r="AL394" i="1"/>
  <c r="U394" i="1"/>
  <c r="BA394" i="1"/>
  <c r="R394" i="1"/>
  <c r="Z395" i="1"/>
  <c r="BD395" i="1"/>
  <c r="AH396" i="1"/>
  <c r="AH403" i="1"/>
  <c r="AH404" i="1"/>
  <c r="X404" i="1"/>
  <c r="V404" i="1" s="1"/>
  <c r="Y404" i="1" s="1"/>
  <c r="S404" i="1" s="1"/>
  <c r="T404" i="1" s="1"/>
  <c r="BA415" i="1"/>
  <c r="R415" i="1"/>
  <c r="AM415" i="1"/>
  <c r="AL415" i="1"/>
  <c r="AC425" i="1"/>
  <c r="AG425" i="1" s="1"/>
  <c r="AJ425" i="1"/>
  <c r="BD426" i="1"/>
  <c r="Z426" i="1"/>
  <c r="AJ427" i="1"/>
  <c r="AK427" i="1" s="1"/>
  <c r="AC427" i="1"/>
  <c r="AG427" i="1" s="1"/>
  <c r="Z428" i="1"/>
  <c r="BD428" i="1"/>
  <c r="AH434" i="1"/>
  <c r="AJ435" i="1"/>
  <c r="AC435" i="1"/>
  <c r="AG435" i="1" s="1"/>
  <c r="AI435" i="1"/>
  <c r="AH457" i="1"/>
  <c r="AH473" i="1"/>
  <c r="U491" i="1"/>
  <c r="BA491" i="1"/>
  <c r="R491" i="1"/>
  <c r="AM491" i="1"/>
  <c r="AL491" i="1"/>
  <c r="R340" i="1"/>
  <c r="BA340" i="1"/>
  <c r="AA343" i="1"/>
  <c r="AB343" i="1" s="1"/>
  <c r="BD343" i="1"/>
  <c r="BD345" i="1"/>
  <c r="AM347" i="1"/>
  <c r="Z352" i="1"/>
  <c r="BD352" i="1"/>
  <c r="BD353" i="1"/>
  <c r="Z353" i="1"/>
  <c r="AH355" i="1"/>
  <c r="BD358" i="1"/>
  <c r="Z358" i="1"/>
  <c r="AH368" i="1"/>
  <c r="AL370" i="1"/>
  <c r="R370" i="1"/>
  <c r="Z371" i="1"/>
  <c r="BD371" i="1"/>
  <c r="U378" i="1"/>
  <c r="AH389" i="1"/>
  <c r="BA391" i="1"/>
  <c r="R391" i="1"/>
  <c r="AL391" i="1"/>
  <c r="BD394" i="1"/>
  <c r="BA403" i="1"/>
  <c r="R403" i="1"/>
  <c r="AM403" i="1"/>
  <c r="AL403" i="1"/>
  <c r="AL406" i="1"/>
  <c r="U406" i="1"/>
  <c r="BA406" i="1"/>
  <c r="R406" i="1"/>
  <c r="Z415" i="1"/>
  <c r="BD415" i="1"/>
  <c r="AL417" i="1"/>
  <c r="BA417" i="1"/>
  <c r="U417" i="1"/>
  <c r="AM417" i="1"/>
  <c r="AC421" i="1"/>
  <c r="AG421" i="1" s="1"/>
  <c r="AJ421" i="1"/>
  <c r="AK421" i="1" s="1"/>
  <c r="BD422" i="1"/>
  <c r="Z422" i="1"/>
  <c r="AA423" i="1"/>
  <c r="AB423" i="1" s="1"/>
  <c r="X423" i="1" s="1"/>
  <c r="V423" i="1" s="1"/>
  <c r="Y423" i="1" s="1"/>
  <c r="S423" i="1" s="1"/>
  <c r="T423" i="1" s="1"/>
  <c r="Z424" i="1"/>
  <c r="BD424" i="1"/>
  <c r="AH435" i="1"/>
  <c r="X435" i="1"/>
  <c r="V435" i="1" s="1"/>
  <c r="Y435" i="1" s="1"/>
  <c r="S435" i="1" s="1"/>
  <c r="T435" i="1" s="1"/>
  <c r="AM501" i="1"/>
  <c r="AL501" i="1"/>
  <c r="U501" i="1"/>
  <c r="BA501" i="1"/>
  <c r="AH348" i="1"/>
  <c r="AL350" i="1"/>
  <c r="R350" i="1"/>
  <c r="Z351" i="1"/>
  <c r="BD351" i="1"/>
  <c r="U358" i="1"/>
  <c r="AH361" i="1"/>
  <c r="AH362" i="1"/>
  <c r="Z364" i="1"/>
  <c r="BD364" i="1"/>
  <c r="BD365" i="1"/>
  <c r="Z365" i="1"/>
  <c r="AH367" i="1"/>
  <c r="BD370" i="1"/>
  <c r="Z370" i="1"/>
  <c r="Z384" i="1"/>
  <c r="BD384" i="1"/>
  <c r="AH386" i="1"/>
  <c r="AL390" i="1"/>
  <c r="U390" i="1"/>
  <c r="BA390" i="1"/>
  <c r="R390" i="1"/>
  <c r="Z391" i="1"/>
  <c r="BD391" i="1"/>
  <c r="AH392" i="1"/>
  <c r="Z400" i="1"/>
  <c r="BD400" i="1"/>
  <c r="AH402" i="1"/>
  <c r="Z403" i="1"/>
  <c r="BD403" i="1"/>
  <c r="AH405" i="1"/>
  <c r="AH411" i="1"/>
  <c r="AH412" i="1"/>
  <c r="X412" i="1"/>
  <c r="V412" i="1" s="1"/>
  <c r="Y412" i="1" s="1"/>
  <c r="S412" i="1" s="1"/>
  <c r="T412" i="1" s="1"/>
  <c r="Z420" i="1"/>
  <c r="BD420" i="1"/>
  <c r="AH432" i="1"/>
  <c r="AM438" i="1"/>
  <c r="AL438" i="1"/>
  <c r="U438" i="1"/>
  <c r="BA438" i="1"/>
  <c r="R438" i="1"/>
  <c r="AH461" i="1"/>
  <c r="X503" i="1"/>
  <c r="V503" i="1" s="1"/>
  <c r="Y503" i="1" s="1"/>
  <c r="S503" i="1" s="1"/>
  <c r="T503" i="1" s="1"/>
  <c r="AH503" i="1"/>
  <c r="AH504" i="1"/>
  <c r="AA517" i="1"/>
  <c r="AB517" i="1" s="1"/>
  <c r="BD340" i="1"/>
  <c r="BD350" i="1"/>
  <c r="Z350" i="1"/>
  <c r="AH360" i="1"/>
  <c r="AL362" i="1"/>
  <c r="R362" i="1"/>
  <c r="Z363" i="1"/>
  <c r="BD363" i="1"/>
  <c r="Z376" i="1"/>
  <c r="BD376" i="1"/>
  <c r="BD377" i="1"/>
  <c r="Z377" i="1"/>
  <c r="AH379" i="1"/>
  <c r="AH385" i="1"/>
  <c r="BA387" i="1"/>
  <c r="R387" i="1"/>
  <c r="AL387" i="1"/>
  <c r="BD390" i="1"/>
  <c r="AH401" i="1"/>
  <c r="BA411" i="1"/>
  <c r="R411" i="1"/>
  <c r="AM411" i="1"/>
  <c r="AL411" i="1"/>
  <c r="AL414" i="1"/>
  <c r="U414" i="1"/>
  <c r="BA414" i="1"/>
  <c r="R414" i="1"/>
  <c r="AK416" i="1"/>
  <c r="AH428" i="1"/>
  <c r="AH431" i="1"/>
  <c r="X431" i="1"/>
  <c r="V431" i="1" s="1"/>
  <c r="Y431" i="1" s="1"/>
  <c r="S431" i="1" s="1"/>
  <c r="T431" i="1" s="1"/>
  <c r="BA436" i="1"/>
  <c r="R436" i="1"/>
  <c r="AM436" i="1"/>
  <c r="U436" i="1"/>
  <c r="AL436" i="1"/>
  <c r="AH495" i="1"/>
  <c r="AH512" i="1"/>
  <c r="U340" i="1"/>
  <c r="AH342" i="1"/>
  <c r="X342" i="1"/>
  <c r="V342" i="1" s="1"/>
  <c r="Y342" i="1" s="1"/>
  <c r="S342" i="1" s="1"/>
  <c r="T342" i="1" s="1"/>
  <c r="AA342" i="1"/>
  <c r="AB342" i="1" s="1"/>
  <c r="AI342" i="1" s="1"/>
  <c r="BD344" i="1"/>
  <c r="AH346" i="1"/>
  <c r="X346" i="1"/>
  <c r="V346" i="1" s="1"/>
  <c r="Y346" i="1" s="1"/>
  <c r="S346" i="1" s="1"/>
  <c r="T346" i="1" s="1"/>
  <c r="AA346" i="1"/>
  <c r="AB346" i="1" s="1"/>
  <c r="AH354" i="1"/>
  <c r="Z356" i="1"/>
  <c r="BD356" i="1"/>
  <c r="BD357" i="1"/>
  <c r="Z357" i="1"/>
  <c r="AM358" i="1"/>
  <c r="AH359" i="1"/>
  <c r="BD362" i="1"/>
  <c r="Z362" i="1"/>
  <c r="AH372" i="1"/>
  <c r="AL374" i="1"/>
  <c r="R374" i="1"/>
  <c r="Z375" i="1"/>
  <c r="BD375" i="1"/>
  <c r="Z380" i="1"/>
  <c r="BD380" i="1"/>
  <c r="AL386" i="1"/>
  <c r="U386" i="1"/>
  <c r="BA386" i="1"/>
  <c r="R386" i="1"/>
  <c r="Z387" i="1"/>
  <c r="BD387" i="1"/>
  <c r="AH388" i="1"/>
  <c r="AH395" i="1"/>
  <c r="Z396" i="1"/>
  <c r="BD396" i="1"/>
  <c r="AL402" i="1"/>
  <c r="U402" i="1"/>
  <c r="BA402" i="1"/>
  <c r="R402" i="1"/>
  <c r="Z411" i="1"/>
  <c r="BD411" i="1"/>
  <c r="AC412" i="1"/>
  <c r="AG412" i="1" s="1"/>
  <c r="AJ412" i="1"/>
  <c r="AK412" i="1" s="1"/>
  <c r="AH413" i="1"/>
  <c r="BD414" i="1"/>
  <c r="AH424" i="1"/>
  <c r="AH427" i="1"/>
  <c r="X427" i="1"/>
  <c r="V427" i="1" s="1"/>
  <c r="Y427" i="1" s="1"/>
  <c r="S427" i="1" s="1"/>
  <c r="T427" i="1" s="1"/>
  <c r="AI438" i="1"/>
  <c r="AH465" i="1"/>
  <c r="AJ523" i="1"/>
  <c r="AC523" i="1"/>
  <c r="AG523" i="1" s="1"/>
  <c r="AI523" i="1"/>
  <c r="Z381" i="1"/>
  <c r="Z385" i="1"/>
  <c r="Z389" i="1"/>
  <c r="Z393" i="1"/>
  <c r="Z397" i="1"/>
  <c r="Z401" i="1"/>
  <c r="Z405" i="1"/>
  <c r="Z409" i="1"/>
  <c r="Z413" i="1"/>
  <c r="U421" i="1"/>
  <c r="U425" i="1"/>
  <c r="U429" i="1"/>
  <c r="U433" i="1"/>
  <c r="AA437" i="1"/>
  <c r="AB437" i="1" s="1"/>
  <c r="X437" i="1" s="1"/>
  <c r="V437" i="1" s="1"/>
  <c r="Y437" i="1" s="1"/>
  <c r="S437" i="1" s="1"/>
  <c r="T437" i="1" s="1"/>
  <c r="X438" i="1"/>
  <c r="V438" i="1" s="1"/>
  <c r="Y438" i="1" s="1"/>
  <c r="S438" i="1" s="1"/>
  <c r="T438" i="1" s="1"/>
  <c r="AM453" i="1"/>
  <c r="AL453" i="1"/>
  <c r="U453" i="1"/>
  <c r="BA453" i="1"/>
  <c r="AM457" i="1"/>
  <c r="AL457" i="1"/>
  <c r="U457" i="1"/>
  <c r="BA457" i="1"/>
  <c r="AM461" i="1"/>
  <c r="AL461" i="1"/>
  <c r="U461" i="1"/>
  <c r="BA461" i="1"/>
  <c r="AM465" i="1"/>
  <c r="AL465" i="1"/>
  <c r="U465" i="1"/>
  <c r="BA465" i="1"/>
  <c r="AM469" i="1"/>
  <c r="AL469" i="1"/>
  <c r="U469" i="1"/>
  <c r="BA469" i="1"/>
  <c r="AM473" i="1"/>
  <c r="AL473" i="1"/>
  <c r="U473" i="1"/>
  <c r="BA473" i="1"/>
  <c r="X477" i="1"/>
  <c r="V477" i="1" s="1"/>
  <c r="Y477" i="1" s="1"/>
  <c r="S477" i="1" s="1"/>
  <c r="T477" i="1" s="1"/>
  <c r="AI478" i="1"/>
  <c r="AA491" i="1"/>
  <c r="AB491" i="1" s="1"/>
  <c r="U495" i="1"/>
  <c r="BA495" i="1"/>
  <c r="R495" i="1"/>
  <c r="AM495" i="1"/>
  <c r="BA496" i="1"/>
  <c r="R496" i="1"/>
  <c r="AM496" i="1"/>
  <c r="AL496" i="1"/>
  <c r="U496" i="1"/>
  <c r="AA497" i="1"/>
  <c r="AB497" i="1" s="1"/>
  <c r="AH499" i="1"/>
  <c r="X499" i="1"/>
  <c r="V499" i="1" s="1"/>
  <c r="Y499" i="1" s="1"/>
  <c r="S499" i="1" s="1"/>
  <c r="T499" i="1" s="1"/>
  <c r="AA500" i="1"/>
  <c r="AB500" i="1" s="1"/>
  <c r="AH500" i="1"/>
  <c r="X500" i="1"/>
  <c r="V500" i="1" s="1"/>
  <c r="Y500" i="1" s="1"/>
  <c r="S500" i="1" s="1"/>
  <c r="T500" i="1" s="1"/>
  <c r="AA438" i="1"/>
  <c r="AB438" i="1" s="1"/>
  <c r="AH452" i="1"/>
  <c r="AA454" i="1"/>
  <c r="AB454" i="1" s="1"/>
  <c r="AH456" i="1"/>
  <c r="X456" i="1"/>
  <c r="V456" i="1" s="1"/>
  <c r="Y456" i="1" s="1"/>
  <c r="S456" i="1" s="1"/>
  <c r="T456" i="1" s="1"/>
  <c r="AA458" i="1"/>
  <c r="AB458" i="1" s="1"/>
  <c r="AH460" i="1"/>
  <c r="AA462" i="1"/>
  <c r="AB462" i="1" s="1"/>
  <c r="AH464" i="1"/>
  <c r="AA466" i="1"/>
  <c r="AB466" i="1" s="1"/>
  <c r="AH468" i="1"/>
  <c r="X468" i="1"/>
  <c r="V468" i="1" s="1"/>
  <c r="Y468" i="1" s="1"/>
  <c r="S468" i="1" s="1"/>
  <c r="T468" i="1" s="1"/>
  <c r="AI469" i="1"/>
  <c r="AA470" i="1"/>
  <c r="AB470" i="1" s="1"/>
  <c r="AH472" i="1"/>
  <c r="AA474" i="1"/>
  <c r="AB474" i="1" s="1"/>
  <c r="AI474" i="1" s="1"/>
  <c r="AM477" i="1"/>
  <c r="AL477" i="1"/>
  <c r="U477" i="1"/>
  <c r="BA477" i="1"/>
  <c r="AA495" i="1"/>
  <c r="AB495" i="1" s="1"/>
  <c r="X495" i="1" s="1"/>
  <c r="V495" i="1" s="1"/>
  <c r="Y495" i="1" s="1"/>
  <c r="S495" i="1" s="1"/>
  <c r="T495" i="1" s="1"/>
  <c r="U499" i="1"/>
  <c r="BA499" i="1"/>
  <c r="R499" i="1"/>
  <c r="AM499" i="1"/>
  <c r="BA500" i="1"/>
  <c r="R500" i="1"/>
  <c r="AM500" i="1"/>
  <c r="AL500" i="1"/>
  <c r="U500" i="1"/>
  <c r="AA501" i="1"/>
  <c r="AB501" i="1" s="1"/>
  <c r="AI501" i="1" s="1"/>
  <c r="AH509" i="1"/>
  <c r="AJ511" i="1"/>
  <c r="AK511" i="1" s="1"/>
  <c r="AC511" i="1"/>
  <c r="AG511" i="1" s="1"/>
  <c r="AI511" i="1"/>
  <c r="X517" i="1"/>
  <c r="V517" i="1" s="1"/>
  <c r="Y517" i="1" s="1"/>
  <c r="S517" i="1" s="1"/>
  <c r="T517" i="1" s="1"/>
  <c r="AH517" i="1"/>
  <c r="AH520" i="1"/>
  <c r="AA529" i="1"/>
  <c r="AB529" i="1" s="1"/>
  <c r="Z382" i="1"/>
  <c r="Z386" i="1"/>
  <c r="Z390" i="1"/>
  <c r="Z394" i="1"/>
  <c r="Z398" i="1"/>
  <c r="Z402" i="1"/>
  <c r="BD404" i="1"/>
  <c r="Z406" i="1"/>
  <c r="BD408" i="1"/>
  <c r="Z410" i="1"/>
  <c r="BD412" i="1"/>
  <c r="Z414" i="1"/>
  <c r="BD416" i="1"/>
  <c r="Z418" i="1"/>
  <c r="AM420" i="1"/>
  <c r="BA421" i="1"/>
  <c r="R422" i="1"/>
  <c r="AM424" i="1"/>
  <c r="BA425" i="1"/>
  <c r="R426" i="1"/>
  <c r="AM428" i="1"/>
  <c r="BA429" i="1"/>
  <c r="R430" i="1"/>
  <c r="AM432" i="1"/>
  <c r="BA433" i="1"/>
  <c r="R434" i="1"/>
  <c r="AD438" i="1"/>
  <c r="BA452" i="1"/>
  <c r="R452" i="1"/>
  <c r="AM452" i="1"/>
  <c r="AL452" i="1"/>
  <c r="U452" i="1"/>
  <c r="AA453" i="1"/>
  <c r="AB453" i="1" s="1"/>
  <c r="AH455" i="1"/>
  <c r="X455" i="1"/>
  <c r="V455" i="1" s="1"/>
  <c r="Y455" i="1" s="1"/>
  <c r="S455" i="1" s="1"/>
  <c r="T455" i="1" s="1"/>
  <c r="BA456" i="1"/>
  <c r="R456" i="1"/>
  <c r="AM456" i="1"/>
  <c r="AL456" i="1"/>
  <c r="U456" i="1"/>
  <c r="AA457" i="1"/>
  <c r="AB457" i="1" s="1"/>
  <c r="AH459" i="1"/>
  <c r="X459" i="1"/>
  <c r="V459" i="1" s="1"/>
  <c r="Y459" i="1" s="1"/>
  <c r="S459" i="1" s="1"/>
  <c r="T459" i="1" s="1"/>
  <c r="BA460" i="1"/>
  <c r="R460" i="1"/>
  <c r="AM460" i="1"/>
  <c r="AL460" i="1"/>
  <c r="U460" i="1"/>
  <c r="AA461" i="1"/>
  <c r="AB461" i="1" s="1"/>
  <c r="X461" i="1" s="1"/>
  <c r="V461" i="1" s="1"/>
  <c r="Y461" i="1" s="1"/>
  <c r="S461" i="1" s="1"/>
  <c r="T461" i="1" s="1"/>
  <c r="AH463" i="1"/>
  <c r="BA464" i="1"/>
  <c r="R464" i="1"/>
  <c r="AM464" i="1"/>
  <c r="AL464" i="1"/>
  <c r="U464" i="1"/>
  <c r="AA465" i="1"/>
  <c r="AB465" i="1" s="1"/>
  <c r="X465" i="1" s="1"/>
  <c r="V465" i="1" s="1"/>
  <c r="Y465" i="1" s="1"/>
  <c r="S465" i="1" s="1"/>
  <c r="T465" i="1" s="1"/>
  <c r="AH467" i="1"/>
  <c r="BA468" i="1"/>
  <c r="R468" i="1"/>
  <c r="AM468" i="1"/>
  <c r="AL468" i="1"/>
  <c r="U468" i="1"/>
  <c r="AA469" i="1"/>
  <c r="AB469" i="1" s="1"/>
  <c r="X469" i="1" s="1"/>
  <c r="V469" i="1" s="1"/>
  <c r="Y469" i="1" s="1"/>
  <c r="S469" i="1" s="1"/>
  <c r="T469" i="1" s="1"/>
  <c r="AH471" i="1"/>
  <c r="BA472" i="1"/>
  <c r="R472" i="1"/>
  <c r="AM472" i="1"/>
  <c r="AL472" i="1"/>
  <c r="U472" i="1"/>
  <c r="AA473" i="1"/>
  <c r="AB473" i="1" s="1"/>
  <c r="X473" i="1" s="1"/>
  <c r="V473" i="1" s="1"/>
  <c r="Y473" i="1" s="1"/>
  <c r="S473" i="1" s="1"/>
  <c r="T473" i="1" s="1"/>
  <c r="AH475" i="1"/>
  <c r="AA476" i="1"/>
  <c r="AB476" i="1" s="1"/>
  <c r="AH476" i="1"/>
  <c r="X476" i="1"/>
  <c r="V476" i="1" s="1"/>
  <c r="Y476" i="1" s="1"/>
  <c r="AI477" i="1"/>
  <c r="AD478" i="1"/>
  <c r="AA478" i="1"/>
  <c r="AB478" i="1" s="1"/>
  <c r="AM481" i="1"/>
  <c r="AL481" i="1"/>
  <c r="U481" i="1"/>
  <c r="BA481" i="1"/>
  <c r="X485" i="1"/>
  <c r="V485" i="1" s="1"/>
  <c r="Y485" i="1" s="1"/>
  <c r="S485" i="1" s="1"/>
  <c r="T485" i="1" s="1"/>
  <c r="AA499" i="1"/>
  <c r="AB499" i="1" s="1"/>
  <c r="AD502" i="1"/>
  <c r="AH506" i="1"/>
  <c r="AM511" i="1"/>
  <c r="U511" i="1"/>
  <c r="AL511" i="1"/>
  <c r="R511" i="1"/>
  <c r="BA511" i="1"/>
  <c r="AH518" i="1"/>
  <c r="AJ519" i="1"/>
  <c r="AI519" i="1"/>
  <c r="AC519" i="1"/>
  <c r="AG519" i="1" s="1"/>
  <c r="AH589" i="1"/>
  <c r="X421" i="1"/>
  <c r="V421" i="1" s="1"/>
  <c r="Y421" i="1" s="1"/>
  <c r="X425" i="1"/>
  <c r="V425" i="1" s="1"/>
  <c r="Y425" i="1" s="1"/>
  <c r="X429" i="1"/>
  <c r="V429" i="1" s="1"/>
  <c r="Y429" i="1" s="1"/>
  <c r="X433" i="1"/>
  <c r="V433" i="1" s="1"/>
  <c r="Y433" i="1" s="1"/>
  <c r="AH440" i="1"/>
  <c r="X440" i="1"/>
  <c r="V440" i="1" s="1"/>
  <c r="Y440" i="1" s="1"/>
  <c r="S440" i="1" s="1"/>
  <c r="T440" i="1" s="1"/>
  <c r="U443" i="1"/>
  <c r="BA443" i="1"/>
  <c r="R443" i="1"/>
  <c r="AM443" i="1"/>
  <c r="AH444" i="1"/>
  <c r="U447" i="1"/>
  <c r="BA447" i="1"/>
  <c r="R447" i="1"/>
  <c r="AM447" i="1"/>
  <c r="AH448" i="1"/>
  <c r="U451" i="1"/>
  <c r="BA451" i="1"/>
  <c r="R451" i="1"/>
  <c r="AM451" i="1"/>
  <c r="AA452" i="1"/>
  <c r="AB452" i="1" s="1"/>
  <c r="X452" i="1" s="1"/>
  <c r="V452" i="1" s="1"/>
  <c r="Y452" i="1" s="1"/>
  <c r="S452" i="1" s="1"/>
  <c r="T452" i="1" s="1"/>
  <c r="U455" i="1"/>
  <c r="BA455" i="1"/>
  <c r="R455" i="1"/>
  <c r="AM455" i="1"/>
  <c r="AA456" i="1"/>
  <c r="AB456" i="1" s="1"/>
  <c r="U459" i="1"/>
  <c r="BA459" i="1"/>
  <c r="R459" i="1"/>
  <c r="AM459" i="1"/>
  <c r="AA460" i="1"/>
  <c r="AB460" i="1" s="1"/>
  <c r="U463" i="1"/>
  <c r="BA463" i="1"/>
  <c r="R463" i="1"/>
  <c r="AM463" i="1"/>
  <c r="AA464" i="1"/>
  <c r="AB464" i="1" s="1"/>
  <c r="U467" i="1"/>
  <c r="BA467" i="1"/>
  <c r="R467" i="1"/>
  <c r="AM467" i="1"/>
  <c r="AA468" i="1"/>
  <c r="AB468" i="1" s="1"/>
  <c r="U471" i="1"/>
  <c r="BA471" i="1"/>
  <c r="R471" i="1"/>
  <c r="AM471" i="1"/>
  <c r="AA472" i="1"/>
  <c r="AB472" i="1" s="1"/>
  <c r="X472" i="1" s="1"/>
  <c r="V472" i="1" s="1"/>
  <c r="Y472" i="1" s="1"/>
  <c r="S472" i="1" s="1"/>
  <c r="T472" i="1" s="1"/>
  <c r="U475" i="1"/>
  <c r="BA475" i="1"/>
  <c r="R475" i="1"/>
  <c r="AM475" i="1"/>
  <c r="BA476" i="1"/>
  <c r="R476" i="1"/>
  <c r="AM476" i="1"/>
  <c r="AL476" i="1"/>
  <c r="U476" i="1"/>
  <c r="AA477" i="1"/>
  <c r="AB477" i="1" s="1"/>
  <c r="AH479" i="1"/>
  <c r="AA480" i="1"/>
  <c r="AB480" i="1" s="1"/>
  <c r="X480" i="1" s="1"/>
  <c r="V480" i="1" s="1"/>
  <c r="Y480" i="1" s="1"/>
  <c r="S480" i="1" s="1"/>
  <c r="T480" i="1" s="1"/>
  <c r="AH480" i="1"/>
  <c r="AA482" i="1"/>
  <c r="AB482" i="1" s="1"/>
  <c r="AI482" i="1" s="1"/>
  <c r="AM485" i="1"/>
  <c r="AL485" i="1"/>
  <c r="U485" i="1"/>
  <c r="BA485" i="1"/>
  <c r="AH514" i="1"/>
  <c r="AJ521" i="1"/>
  <c r="AC521" i="1"/>
  <c r="AG521" i="1" s="1"/>
  <c r="BA526" i="1"/>
  <c r="R526" i="1"/>
  <c r="AL526" i="1"/>
  <c r="AM526" i="1"/>
  <c r="U526" i="1"/>
  <c r="AJ527" i="1"/>
  <c r="AC527" i="1"/>
  <c r="AG527" i="1" s="1"/>
  <c r="AI527" i="1"/>
  <c r="AK527" i="1" s="1"/>
  <c r="AA593" i="1"/>
  <c r="AB593" i="1" s="1"/>
  <c r="X593" i="1" s="1"/>
  <c r="V593" i="1" s="1"/>
  <c r="Y593" i="1" s="1"/>
  <c r="S593" i="1" s="1"/>
  <c r="T593" i="1" s="1"/>
  <c r="BD419" i="1"/>
  <c r="BD421" i="1"/>
  <c r="BD423" i="1"/>
  <c r="BD425" i="1"/>
  <c r="BD427" i="1"/>
  <c r="BD429" i="1"/>
  <c r="BD431" i="1"/>
  <c r="BD433" i="1"/>
  <c r="BD435" i="1"/>
  <c r="Z439" i="1"/>
  <c r="BA440" i="1"/>
  <c r="R440" i="1"/>
  <c r="AM440" i="1"/>
  <c r="U440" i="1"/>
  <c r="AI441" i="1"/>
  <c r="AM442" i="1"/>
  <c r="AL442" i="1"/>
  <c r="U442" i="1"/>
  <c r="BA442" i="1"/>
  <c r="Z443" i="1"/>
  <c r="BA444" i="1"/>
  <c r="R444" i="1"/>
  <c r="AM444" i="1"/>
  <c r="U444" i="1"/>
  <c r="AI446" i="1"/>
  <c r="AM446" i="1"/>
  <c r="AL446" i="1"/>
  <c r="U446" i="1"/>
  <c r="BA446" i="1"/>
  <c r="Z447" i="1"/>
  <c r="BA448" i="1"/>
  <c r="R448" i="1"/>
  <c r="AM448" i="1"/>
  <c r="U448" i="1"/>
  <c r="AM450" i="1"/>
  <c r="AL450" i="1"/>
  <c r="U450" i="1"/>
  <c r="BA450" i="1"/>
  <c r="AA451" i="1"/>
  <c r="AB451" i="1" s="1"/>
  <c r="AA455" i="1"/>
  <c r="AB455" i="1" s="1"/>
  <c r="AA459" i="1"/>
  <c r="AB459" i="1" s="1"/>
  <c r="AA463" i="1"/>
  <c r="AB463" i="1" s="1"/>
  <c r="AA467" i="1"/>
  <c r="AB467" i="1" s="1"/>
  <c r="AA471" i="1"/>
  <c r="AB471" i="1" s="1"/>
  <c r="AA475" i="1"/>
  <c r="AB475" i="1" s="1"/>
  <c r="X475" i="1" s="1"/>
  <c r="V475" i="1" s="1"/>
  <c r="Y475" i="1" s="1"/>
  <c r="S475" i="1" s="1"/>
  <c r="T475" i="1" s="1"/>
  <c r="U479" i="1"/>
  <c r="BA479" i="1"/>
  <c r="R479" i="1"/>
  <c r="AM479" i="1"/>
  <c r="BA480" i="1"/>
  <c r="R480" i="1"/>
  <c r="AM480" i="1"/>
  <c r="AL480" i="1"/>
  <c r="U480" i="1"/>
  <c r="AA481" i="1"/>
  <c r="AB481" i="1" s="1"/>
  <c r="X481" i="1" s="1"/>
  <c r="V481" i="1" s="1"/>
  <c r="Y481" i="1" s="1"/>
  <c r="S481" i="1" s="1"/>
  <c r="T481" i="1" s="1"/>
  <c r="AH483" i="1"/>
  <c r="AA484" i="1"/>
  <c r="AB484" i="1" s="1"/>
  <c r="AH484" i="1"/>
  <c r="X484" i="1"/>
  <c r="V484" i="1" s="1"/>
  <c r="Y484" i="1" s="1"/>
  <c r="S484" i="1" s="1"/>
  <c r="T484" i="1" s="1"/>
  <c r="AD486" i="1"/>
  <c r="AA486" i="1"/>
  <c r="AB486" i="1" s="1"/>
  <c r="AM489" i="1"/>
  <c r="AL489" i="1"/>
  <c r="U489" i="1"/>
  <c r="BA489" i="1"/>
  <c r="X493" i="1"/>
  <c r="V493" i="1" s="1"/>
  <c r="Y493" i="1" s="1"/>
  <c r="S493" i="1" s="1"/>
  <c r="T493" i="1" s="1"/>
  <c r="AH508" i="1"/>
  <c r="R510" i="1"/>
  <c r="AL510" i="1"/>
  <c r="BA510" i="1"/>
  <c r="AM510" i="1"/>
  <c r="U510" i="1"/>
  <c r="AH526" i="1"/>
  <c r="AH530" i="1"/>
  <c r="AM536" i="1"/>
  <c r="AL536" i="1"/>
  <c r="U536" i="1"/>
  <c r="BA536" i="1"/>
  <c r="R536" i="1"/>
  <c r="AA537" i="1"/>
  <c r="AB537" i="1" s="1"/>
  <c r="X417" i="1"/>
  <c r="V417" i="1" s="1"/>
  <c r="Y417" i="1" s="1"/>
  <c r="S417" i="1" s="1"/>
  <c r="T417" i="1" s="1"/>
  <c r="R421" i="1"/>
  <c r="R425" i="1"/>
  <c r="R429" i="1"/>
  <c r="R433" i="1"/>
  <c r="AA440" i="1"/>
  <c r="AB440" i="1" s="1"/>
  <c r="AA441" i="1"/>
  <c r="AB441" i="1" s="1"/>
  <c r="X441" i="1" s="1"/>
  <c r="V441" i="1" s="1"/>
  <c r="Y441" i="1" s="1"/>
  <c r="S441" i="1" s="1"/>
  <c r="T441" i="1" s="1"/>
  <c r="AM441" i="1"/>
  <c r="AL441" i="1"/>
  <c r="U441" i="1"/>
  <c r="BA441" i="1"/>
  <c r="AA444" i="1"/>
  <c r="AB444" i="1" s="1"/>
  <c r="X444" i="1" s="1"/>
  <c r="V444" i="1" s="1"/>
  <c r="Y444" i="1" s="1"/>
  <c r="S444" i="1" s="1"/>
  <c r="T444" i="1" s="1"/>
  <c r="AA445" i="1"/>
  <c r="AB445" i="1" s="1"/>
  <c r="AI445" i="1" s="1"/>
  <c r="AM445" i="1"/>
  <c r="AL445" i="1"/>
  <c r="U445" i="1"/>
  <c r="BA445" i="1"/>
  <c r="AA448" i="1"/>
  <c r="AB448" i="1" s="1"/>
  <c r="AA449" i="1"/>
  <c r="AB449" i="1" s="1"/>
  <c r="AI449" i="1" s="1"/>
  <c r="AM449" i="1"/>
  <c r="AL449" i="1"/>
  <c r="U449" i="1"/>
  <c r="BA449" i="1"/>
  <c r="AA479" i="1"/>
  <c r="AB479" i="1" s="1"/>
  <c r="X479" i="1" s="1"/>
  <c r="V479" i="1" s="1"/>
  <c r="Y479" i="1" s="1"/>
  <c r="S479" i="1" s="1"/>
  <c r="T479" i="1" s="1"/>
  <c r="U483" i="1"/>
  <c r="BA483" i="1"/>
  <c r="R483" i="1"/>
  <c r="AM483" i="1"/>
  <c r="BA484" i="1"/>
  <c r="R484" i="1"/>
  <c r="AM484" i="1"/>
  <c r="AL484" i="1"/>
  <c r="U484" i="1"/>
  <c r="AA485" i="1"/>
  <c r="AB485" i="1" s="1"/>
  <c r="AH487" i="1"/>
  <c r="X487" i="1"/>
  <c r="V487" i="1" s="1"/>
  <c r="Y487" i="1" s="1"/>
  <c r="AA488" i="1"/>
  <c r="AB488" i="1" s="1"/>
  <c r="X488" i="1" s="1"/>
  <c r="V488" i="1" s="1"/>
  <c r="Y488" i="1" s="1"/>
  <c r="S488" i="1" s="1"/>
  <c r="T488" i="1" s="1"/>
  <c r="AH488" i="1"/>
  <c r="AI489" i="1"/>
  <c r="AA490" i="1"/>
  <c r="AB490" i="1" s="1"/>
  <c r="AI490" i="1" s="1"/>
  <c r="AM493" i="1"/>
  <c r="AL493" i="1"/>
  <c r="U493" i="1"/>
  <c r="BA493" i="1"/>
  <c r="X497" i="1"/>
  <c r="V497" i="1" s="1"/>
  <c r="Y497" i="1" s="1"/>
  <c r="S497" i="1" s="1"/>
  <c r="T497" i="1" s="1"/>
  <c r="AI498" i="1"/>
  <c r="AI505" i="1"/>
  <c r="U505" i="1"/>
  <c r="AM505" i="1"/>
  <c r="AL505" i="1"/>
  <c r="R505" i="1"/>
  <c r="BA505" i="1"/>
  <c r="AH513" i="1"/>
  <c r="AH516" i="1"/>
  <c r="AH524" i="1"/>
  <c r="AH525" i="1"/>
  <c r="U592" i="1"/>
  <c r="AM592" i="1"/>
  <c r="AL592" i="1"/>
  <c r="R592" i="1"/>
  <c r="BA592" i="1"/>
  <c r="BD417" i="1"/>
  <c r="AM421" i="1"/>
  <c r="AM425" i="1"/>
  <c r="AM429" i="1"/>
  <c r="AM433" i="1"/>
  <c r="AH436" i="1"/>
  <c r="AK436" i="1" s="1"/>
  <c r="X436" i="1"/>
  <c r="V436" i="1" s="1"/>
  <c r="Y436" i="1" s="1"/>
  <c r="S436" i="1" s="1"/>
  <c r="T436" i="1" s="1"/>
  <c r="AA442" i="1"/>
  <c r="AB442" i="1" s="1"/>
  <c r="AA446" i="1"/>
  <c r="AB446" i="1" s="1"/>
  <c r="AA450" i="1"/>
  <c r="AB450" i="1" s="1"/>
  <c r="AI450" i="1" s="1"/>
  <c r="AA483" i="1"/>
  <c r="AB483" i="1" s="1"/>
  <c r="X483" i="1" s="1"/>
  <c r="V483" i="1" s="1"/>
  <c r="Y483" i="1" s="1"/>
  <c r="S483" i="1" s="1"/>
  <c r="T483" i="1" s="1"/>
  <c r="U487" i="1"/>
  <c r="BA487" i="1"/>
  <c r="R487" i="1"/>
  <c r="AM487" i="1"/>
  <c r="BA488" i="1"/>
  <c r="R488" i="1"/>
  <c r="AM488" i="1"/>
  <c r="AL488" i="1"/>
  <c r="U488" i="1"/>
  <c r="AA489" i="1"/>
  <c r="AB489" i="1" s="1"/>
  <c r="AH491" i="1"/>
  <c r="X491" i="1"/>
  <c r="V491" i="1" s="1"/>
  <c r="Y491" i="1" s="1"/>
  <c r="S491" i="1" s="1"/>
  <c r="T491" i="1" s="1"/>
  <c r="AA492" i="1"/>
  <c r="AB492" i="1" s="1"/>
  <c r="X492" i="1" s="1"/>
  <c r="V492" i="1" s="1"/>
  <c r="Y492" i="1" s="1"/>
  <c r="S492" i="1" s="1"/>
  <c r="T492" i="1" s="1"/>
  <c r="AH492" i="1"/>
  <c r="AI493" i="1"/>
  <c r="AD494" i="1"/>
  <c r="AA494" i="1"/>
  <c r="AB494" i="1" s="1"/>
  <c r="AM497" i="1"/>
  <c r="AL497" i="1"/>
  <c r="U497" i="1"/>
  <c r="BA497" i="1"/>
  <c r="X498" i="1"/>
  <c r="V498" i="1" s="1"/>
  <c r="Y498" i="1" s="1"/>
  <c r="S498" i="1" s="1"/>
  <c r="T498" i="1" s="1"/>
  <c r="AL499" i="1"/>
  <c r="X501" i="1"/>
  <c r="V501" i="1" s="1"/>
  <c r="Y501" i="1" s="1"/>
  <c r="S501" i="1" s="1"/>
  <c r="T501" i="1" s="1"/>
  <c r="AA509" i="1"/>
  <c r="AB509" i="1" s="1"/>
  <c r="X509" i="1" s="1"/>
  <c r="V509" i="1" s="1"/>
  <c r="Y509" i="1" s="1"/>
  <c r="S509" i="1" s="1"/>
  <c r="T509" i="1" s="1"/>
  <c r="X529" i="1"/>
  <c r="V529" i="1" s="1"/>
  <c r="Y529" i="1" s="1"/>
  <c r="S529" i="1" s="1"/>
  <c r="T529" i="1" s="1"/>
  <c r="AH529" i="1"/>
  <c r="AH598" i="1"/>
  <c r="X601" i="1"/>
  <c r="V601" i="1" s="1"/>
  <c r="Y601" i="1" s="1"/>
  <c r="S601" i="1" s="1"/>
  <c r="T601" i="1" s="1"/>
  <c r="AM506" i="1"/>
  <c r="Z507" i="1"/>
  <c r="Z510" i="1"/>
  <c r="BD510" i="1"/>
  <c r="AD512" i="1"/>
  <c r="AD514" i="1"/>
  <c r="U515" i="1"/>
  <c r="R519" i="1"/>
  <c r="AL519" i="1"/>
  <c r="AL521" i="1"/>
  <c r="AA525" i="1"/>
  <c r="AB525" i="1" s="1"/>
  <c r="AD526" i="1"/>
  <c r="Z526" i="1"/>
  <c r="BD526" i="1"/>
  <c r="AL529" i="1"/>
  <c r="U529" i="1"/>
  <c r="BA529" i="1"/>
  <c r="BA530" i="1"/>
  <c r="R530" i="1"/>
  <c r="AM530" i="1"/>
  <c r="AL530" i="1"/>
  <c r="AA536" i="1"/>
  <c r="AB536" i="1" s="1"/>
  <c r="AD538" i="1"/>
  <c r="AH542" i="1"/>
  <c r="X544" i="1"/>
  <c r="V544" i="1" s="1"/>
  <c r="Y544" i="1" s="1"/>
  <c r="S544" i="1" s="1"/>
  <c r="T544" i="1" s="1"/>
  <c r="AH544" i="1"/>
  <c r="AA548" i="1"/>
  <c r="AB548" i="1" s="1"/>
  <c r="AH550" i="1"/>
  <c r="AH552" i="1"/>
  <c r="AI553" i="1"/>
  <c r="AA556" i="1"/>
  <c r="AB556" i="1" s="1"/>
  <c r="AH558" i="1"/>
  <c r="AH560" i="1"/>
  <c r="AI561" i="1"/>
  <c r="AA564" i="1"/>
  <c r="AB564" i="1" s="1"/>
  <c r="AH566" i="1"/>
  <c r="AH568" i="1"/>
  <c r="AA572" i="1"/>
  <c r="AB572" i="1" s="1"/>
  <c r="X572" i="1" s="1"/>
  <c r="V572" i="1" s="1"/>
  <c r="Y572" i="1" s="1"/>
  <c r="S572" i="1" s="1"/>
  <c r="T572" i="1" s="1"/>
  <c r="AH574" i="1"/>
  <c r="AH575" i="1"/>
  <c r="AA575" i="1"/>
  <c r="AB575" i="1" s="1"/>
  <c r="X575" i="1" s="1"/>
  <c r="V575" i="1" s="1"/>
  <c r="Y575" i="1" s="1"/>
  <c r="S575" i="1" s="1"/>
  <c r="T575" i="1" s="1"/>
  <c r="AH576" i="1"/>
  <c r="AI590" i="1"/>
  <c r="AL601" i="1"/>
  <c r="U601" i="1"/>
  <c r="BA601" i="1"/>
  <c r="R601" i="1"/>
  <c r="AM601" i="1"/>
  <c r="AH606" i="1"/>
  <c r="U627" i="1"/>
  <c r="BA627" i="1"/>
  <c r="R627" i="1"/>
  <c r="AM627" i="1"/>
  <c r="AL627" i="1"/>
  <c r="AM633" i="1"/>
  <c r="AL633" i="1"/>
  <c r="U633" i="1"/>
  <c r="BA633" i="1"/>
  <c r="BA644" i="1"/>
  <c r="R644" i="1"/>
  <c r="AM644" i="1"/>
  <c r="AL644" i="1"/>
  <c r="U644" i="1"/>
  <c r="AA645" i="1"/>
  <c r="AB645" i="1" s="1"/>
  <c r="AL512" i="1"/>
  <c r="U512" i="1"/>
  <c r="R512" i="1"/>
  <c r="R514" i="1"/>
  <c r="AL514" i="1"/>
  <c r="X521" i="1"/>
  <c r="V521" i="1" s="1"/>
  <c r="Y521" i="1" s="1"/>
  <c r="AM521" i="1"/>
  <c r="Z530" i="1"/>
  <c r="BD530" i="1"/>
  <c r="AM533" i="1"/>
  <c r="AH541" i="1"/>
  <c r="BA542" i="1"/>
  <c r="R542" i="1"/>
  <c r="AM542" i="1"/>
  <c r="AL542" i="1"/>
  <c r="AH543" i="1"/>
  <c r="AM544" i="1"/>
  <c r="AL544" i="1"/>
  <c r="U544" i="1"/>
  <c r="BA544" i="1"/>
  <c r="R544" i="1"/>
  <c r="AH549" i="1"/>
  <c r="BA550" i="1"/>
  <c r="R550" i="1"/>
  <c r="AM550" i="1"/>
  <c r="AL550" i="1"/>
  <c r="AH551" i="1"/>
  <c r="X551" i="1"/>
  <c r="V551" i="1" s="1"/>
  <c r="Y551" i="1" s="1"/>
  <c r="S551" i="1" s="1"/>
  <c r="T551" i="1" s="1"/>
  <c r="AM552" i="1"/>
  <c r="AL552" i="1"/>
  <c r="U552" i="1"/>
  <c r="BA552" i="1"/>
  <c r="R552" i="1"/>
  <c r="AH557" i="1"/>
  <c r="X557" i="1"/>
  <c r="V557" i="1" s="1"/>
  <c r="Y557" i="1" s="1"/>
  <c r="S557" i="1" s="1"/>
  <c r="T557" i="1" s="1"/>
  <c r="BA558" i="1"/>
  <c r="R558" i="1"/>
  <c r="AM558" i="1"/>
  <c r="AL558" i="1"/>
  <c r="AH559" i="1"/>
  <c r="X559" i="1"/>
  <c r="V559" i="1" s="1"/>
  <c r="Y559" i="1" s="1"/>
  <c r="S559" i="1" s="1"/>
  <c r="T559" i="1" s="1"/>
  <c r="AM560" i="1"/>
  <c r="AL560" i="1"/>
  <c r="U560" i="1"/>
  <c r="BA560" i="1"/>
  <c r="R560" i="1"/>
  <c r="AH565" i="1"/>
  <c r="BA566" i="1"/>
  <c r="R566" i="1"/>
  <c r="AM566" i="1"/>
  <c r="AL566" i="1"/>
  <c r="AH567" i="1"/>
  <c r="AM568" i="1"/>
  <c r="AL568" i="1"/>
  <c r="U568" i="1"/>
  <c r="BA568" i="1"/>
  <c r="R568" i="1"/>
  <c r="AH573" i="1"/>
  <c r="U576" i="1"/>
  <c r="BA576" i="1"/>
  <c r="AM576" i="1"/>
  <c r="AH578" i="1"/>
  <c r="X580" i="1"/>
  <c r="V580" i="1" s="1"/>
  <c r="Y580" i="1" s="1"/>
  <c r="AA580" i="1"/>
  <c r="AB580" i="1" s="1"/>
  <c r="AH580" i="1"/>
  <c r="AA582" i="1"/>
  <c r="AB582" i="1" s="1"/>
  <c r="X582" i="1" s="1"/>
  <c r="V582" i="1" s="1"/>
  <c r="Y582" i="1" s="1"/>
  <c r="S582" i="1" s="1"/>
  <c r="T582" i="1" s="1"/>
  <c r="U586" i="1"/>
  <c r="AM586" i="1"/>
  <c r="R586" i="1"/>
  <c r="AL586" i="1"/>
  <c r="BA586" i="1"/>
  <c r="AI587" i="1"/>
  <c r="AK587" i="1" s="1"/>
  <c r="X587" i="1"/>
  <c r="V587" i="1" s="1"/>
  <c r="Y587" i="1" s="1"/>
  <c r="S587" i="1" s="1"/>
  <c r="T587" i="1" s="1"/>
  <c r="AC587" i="1"/>
  <c r="AG587" i="1" s="1"/>
  <c r="AA655" i="1"/>
  <c r="AB655" i="1" s="1"/>
  <c r="BA454" i="1"/>
  <c r="BA458" i="1"/>
  <c r="BA462" i="1"/>
  <c r="BA466" i="1"/>
  <c r="BA470" i="1"/>
  <c r="BA474" i="1"/>
  <c r="BA478" i="1"/>
  <c r="BA482" i="1"/>
  <c r="BA486" i="1"/>
  <c r="BA490" i="1"/>
  <c r="BA494" i="1"/>
  <c r="BA498" i="1"/>
  <c r="AA502" i="1"/>
  <c r="AB502" i="1" s="1"/>
  <c r="X502" i="1" s="1"/>
  <c r="V502" i="1" s="1"/>
  <c r="Y502" i="1" s="1"/>
  <c r="S502" i="1" s="1"/>
  <c r="T502" i="1" s="1"/>
  <c r="AA505" i="1"/>
  <c r="AB505" i="1" s="1"/>
  <c r="AD506" i="1"/>
  <c r="R507" i="1"/>
  <c r="AL507" i="1"/>
  <c r="U508" i="1"/>
  <c r="BD512" i="1"/>
  <c r="U514" i="1"/>
  <c r="Z514" i="1"/>
  <c r="BD514" i="1"/>
  <c r="BA515" i="1"/>
  <c r="AD516" i="1"/>
  <c r="AD518" i="1"/>
  <c r="U519" i="1"/>
  <c r="X519" i="1"/>
  <c r="V519" i="1" s="1"/>
  <c r="Y519" i="1" s="1"/>
  <c r="S519" i="1" s="1"/>
  <c r="T519" i="1" s="1"/>
  <c r="R523" i="1"/>
  <c r="AL523" i="1"/>
  <c r="U525" i="1"/>
  <c r="BA525" i="1"/>
  <c r="AL527" i="1"/>
  <c r="AH531" i="1"/>
  <c r="X531" i="1"/>
  <c r="V531" i="1" s="1"/>
  <c r="Y531" i="1" s="1"/>
  <c r="S531" i="1" s="1"/>
  <c r="T531" i="1" s="1"/>
  <c r="Z542" i="1"/>
  <c r="BD542" i="1"/>
  <c r="AA543" i="1"/>
  <c r="AB543" i="1" s="1"/>
  <c r="X543" i="1" s="1"/>
  <c r="V543" i="1" s="1"/>
  <c r="Y543" i="1" s="1"/>
  <c r="S543" i="1" s="1"/>
  <c r="T543" i="1" s="1"/>
  <c r="AA544" i="1"/>
  <c r="AB544" i="1" s="1"/>
  <c r="Z550" i="1"/>
  <c r="BD550" i="1"/>
  <c r="AA551" i="1"/>
  <c r="AB551" i="1" s="1"/>
  <c r="Z558" i="1"/>
  <c r="BD558" i="1"/>
  <c r="AA559" i="1"/>
  <c r="AB559" i="1" s="1"/>
  <c r="Z566" i="1"/>
  <c r="BD566" i="1"/>
  <c r="AA567" i="1"/>
  <c r="AB567" i="1" s="1"/>
  <c r="X567" i="1" s="1"/>
  <c r="V567" i="1" s="1"/>
  <c r="Y567" i="1" s="1"/>
  <c r="S567" i="1" s="1"/>
  <c r="T567" i="1" s="1"/>
  <c r="AA578" i="1"/>
  <c r="AB578" i="1" s="1"/>
  <c r="AI578" i="1" s="1"/>
  <c r="AI580" i="1"/>
  <c r="AH582" i="1"/>
  <c r="AH583" i="1"/>
  <c r="AA584" i="1"/>
  <c r="AB584" i="1" s="1"/>
  <c r="AI584" i="1" s="1"/>
  <c r="AH584" i="1"/>
  <c r="AL589" i="1"/>
  <c r="BA589" i="1"/>
  <c r="U589" i="1"/>
  <c r="R589" i="1"/>
  <c r="AM589" i="1"/>
  <c r="AC600" i="1"/>
  <c r="AG600" i="1" s="1"/>
  <c r="AI600" i="1"/>
  <c r="AK600" i="1" s="1"/>
  <c r="AM600" i="1"/>
  <c r="U600" i="1"/>
  <c r="BA600" i="1"/>
  <c r="AL600" i="1"/>
  <c r="R600" i="1"/>
  <c r="BD602" i="1"/>
  <c r="AC604" i="1"/>
  <c r="AG604" i="1" s="1"/>
  <c r="AJ604" i="1"/>
  <c r="AI604" i="1"/>
  <c r="AA614" i="1"/>
  <c r="AB614" i="1" s="1"/>
  <c r="AH649" i="1"/>
  <c r="AD504" i="1"/>
  <c r="U506" i="1"/>
  <c r="AL508" i="1"/>
  <c r="R508" i="1"/>
  <c r="AL516" i="1"/>
  <c r="U516" i="1"/>
  <c r="R516" i="1"/>
  <c r="R518" i="1"/>
  <c r="AL518" i="1"/>
  <c r="R521" i="1"/>
  <c r="AD530" i="1"/>
  <c r="AC531" i="1"/>
  <c r="AG531" i="1" s="1"/>
  <c r="AJ531" i="1"/>
  <c r="AK531" i="1" s="1"/>
  <c r="BA534" i="1"/>
  <c r="R534" i="1"/>
  <c r="AM534" i="1"/>
  <c r="AL534" i="1"/>
  <c r="X537" i="1"/>
  <c r="V537" i="1" s="1"/>
  <c r="Y537" i="1" s="1"/>
  <c r="S537" i="1" s="1"/>
  <c r="T537" i="1" s="1"/>
  <c r="AH577" i="1"/>
  <c r="R579" i="1"/>
  <c r="AM579" i="1"/>
  <c r="BA579" i="1"/>
  <c r="U579" i="1"/>
  <c r="AL579" i="1"/>
  <c r="AA589" i="1"/>
  <c r="AB589" i="1" s="1"/>
  <c r="AA598" i="1"/>
  <c r="AB598" i="1" s="1"/>
  <c r="X598" i="1" s="1"/>
  <c r="V598" i="1" s="1"/>
  <c r="Y598" i="1" s="1"/>
  <c r="S598" i="1" s="1"/>
  <c r="T598" i="1" s="1"/>
  <c r="AL605" i="1"/>
  <c r="U605" i="1"/>
  <c r="BA605" i="1"/>
  <c r="AM605" i="1"/>
  <c r="R605" i="1"/>
  <c r="AA630" i="1"/>
  <c r="AB630" i="1" s="1"/>
  <c r="U643" i="1"/>
  <c r="BA643" i="1"/>
  <c r="R643" i="1"/>
  <c r="AM643" i="1"/>
  <c r="AL643" i="1"/>
  <c r="AC727" i="1"/>
  <c r="AG727" i="1" s="1"/>
  <c r="AJ727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R506" i="1"/>
  <c r="AL506" i="1"/>
  <c r="BD508" i="1"/>
  <c r="Z508" i="1"/>
  <c r="AA513" i="1"/>
  <c r="AB513" i="1" s="1"/>
  <c r="AI517" i="1"/>
  <c r="Z518" i="1"/>
  <c r="BD518" i="1"/>
  <c r="X523" i="1"/>
  <c r="V523" i="1" s="1"/>
  <c r="Y523" i="1" s="1"/>
  <c r="X527" i="1"/>
  <c r="V527" i="1" s="1"/>
  <c r="Y527" i="1" s="1"/>
  <c r="S527" i="1" s="1"/>
  <c r="T527" i="1" s="1"/>
  <c r="AH532" i="1"/>
  <c r="AL533" i="1"/>
  <c r="U533" i="1"/>
  <c r="BA533" i="1"/>
  <c r="Z534" i="1"/>
  <c r="BD534" i="1"/>
  <c r="AH535" i="1"/>
  <c r="X535" i="1"/>
  <c r="V535" i="1" s="1"/>
  <c r="Y535" i="1" s="1"/>
  <c r="S535" i="1" s="1"/>
  <c r="T535" i="1" s="1"/>
  <c r="X540" i="1"/>
  <c r="V540" i="1" s="1"/>
  <c r="Y540" i="1" s="1"/>
  <c r="S540" i="1" s="1"/>
  <c r="T540" i="1" s="1"/>
  <c r="AH540" i="1"/>
  <c r="AH546" i="1"/>
  <c r="X548" i="1"/>
  <c r="V548" i="1" s="1"/>
  <c r="Y548" i="1" s="1"/>
  <c r="AH548" i="1"/>
  <c r="AA552" i="1"/>
  <c r="AB552" i="1" s="1"/>
  <c r="X552" i="1" s="1"/>
  <c r="V552" i="1" s="1"/>
  <c r="Y552" i="1" s="1"/>
  <c r="S552" i="1" s="1"/>
  <c r="T552" i="1" s="1"/>
  <c r="AH554" i="1"/>
  <c r="X556" i="1"/>
  <c r="V556" i="1" s="1"/>
  <c r="Y556" i="1" s="1"/>
  <c r="AH556" i="1"/>
  <c r="AA560" i="1"/>
  <c r="AB560" i="1" s="1"/>
  <c r="AI560" i="1" s="1"/>
  <c r="AH562" i="1"/>
  <c r="X564" i="1"/>
  <c r="V564" i="1" s="1"/>
  <c r="Y564" i="1" s="1"/>
  <c r="AH564" i="1"/>
  <c r="AA568" i="1"/>
  <c r="AB568" i="1" s="1"/>
  <c r="X568" i="1" s="1"/>
  <c r="V568" i="1" s="1"/>
  <c r="Y568" i="1" s="1"/>
  <c r="S568" i="1" s="1"/>
  <c r="T568" i="1" s="1"/>
  <c r="AH570" i="1"/>
  <c r="AH572" i="1"/>
  <c r="AL577" i="1"/>
  <c r="BA577" i="1"/>
  <c r="R577" i="1"/>
  <c r="AM577" i="1"/>
  <c r="AJ591" i="1"/>
  <c r="AI591" i="1"/>
  <c r="AC591" i="1"/>
  <c r="AG591" i="1" s="1"/>
  <c r="AH593" i="1"/>
  <c r="AL593" i="1"/>
  <c r="BA593" i="1"/>
  <c r="U593" i="1"/>
  <c r="R593" i="1"/>
  <c r="AM593" i="1"/>
  <c r="AA594" i="1"/>
  <c r="AB594" i="1" s="1"/>
  <c r="BA612" i="1"/>
  <c r="R612" i="1"/>
  <c r="AM612" i="1"/>
  <c r="AL612" i="1"/>
  <c r="U612" i="1"/>
  <c r="AA613" i="1"/>
  <c r="AB613" i="1" s="1"/>
  <c r="AH654" i="1"/>
  <c r="U718" i="1"/>
  <c r="BA718" i="1"/>
  <c r="R718" i="1"/>
  <c r="AM718" i="1"/>
  <c r="AL718" i="1"/>
  <c r="AL454" i="1"/>
  <c r="AL458" i="1"/>
  <c r="AL462" i="1"/>
  <c r="AL466" i="1"/>
  <c r="AL470" i="1"/>
  <c r="AL474" i="1"/>
  <c r="AL478" i="1"/>
  <c r="AL482" i="1"/>
  <c r="AL486" i="1"/>
  <c r="AL490" i="1"/>
  <c r="AL494" i="1"/>
  <c r="AL498" i="1"/>
  <c r="AL504" i="1"/>
  <c r="R504" i="1"/>
  <c r="Z506" i="1"/>
  <c r="BD506" i="1"/>
  <c r="AM512" i="1"/>
  <c r="AM514" i="1"/>
  <c r="AA515" i="1"/>
  <c r="AB515" i="1" s="1"/>
  <c r="BD517" i="1"/>
  <c r="AL520" i="1"/>
  <c r="U520" i="1"/>
  <c r="R520" i="1"/>
  <c r="R522" i="1"/>
  <c r="AL522" i="1"/>
  <c r="AM528" i="1"/>
  <c r="AL528" i="1"/>
  <c r="U528" i="1"/>
  <c r="R528" i="1"/>
  <c r="AI529" i="1"/>
  <c r="AM532" i="1"/>
  <c r="AL532" i="1"/>
  <c r="U532" i="1"/>
  <c r="BA532" i="1"/>
  <c r="R532" i="1"/>
  <c r="AA533" i="1"/>
  <c r="AB533" i="1" s="1"/>
  <c r="AA535" i="1"/>
  <c r="AB535" i="1" s="1"/>
  <c r="BA538" i="1"/>
  <c r="R538" i="1"/>
  <c r="AM538" i="1"/>
  <c r="AL538" i="1"/>
  <c r="AH539" i="1"/>
  <c r="AM540" i="1"/>
  <c r="AL540" i="1"/>
  <c r="U540" i="1"/>
  <c r="BA540" i="1"/>
  <c r="R540" i="1"/>
  <c r="AH545" i="1"/>
  <c r="BA546" i="1"/>
  <c r="R546" i="1"/>
  <c r="AM546" i="1"/>
  <c r="AL546" i="1"/>
  <c r="AH547" i="1"/>
  <c r="X547" i="1"/>
  <c r="V547" i="1" s="1"/>
  <c r="Y547" i="1" s="1"/>
  <c r="S547" i="1" s="1"/>
  <c r="T547" i="1" s="1"/>
  <c r="AM548" i="1"/>
  <c r="AL548" i="1"/>
  <c r="U548" i="1"/>
  <c r="BA548" i="1"/>
  <c r="R548" i="1"/>
  <c r="AH553" i="1"/>
  <c r="X553" i="1"/>
  <c r="V553" i="1" s="1"/>
  <c r="Y553" i="1" s="1"/>
  <c r="S553" i="1" s="1"/>
  <c r="T553" i="1" s="1"/>
  <c r="BA554" i="1"/>
  <c r="R554" i="1"/>
  <c r="AM554" i="1"/>
  <c r="AL554" i="1"/>
  <c r="AH555" i="1"/>
  <c r="X555" i="1"/>
  <c r="V555" i="1" s="1"/>
  <c r="Y555" i="1" s="1"/>
  <c r="S555" i="1" s="1"/>
  <c r="T555" i="1" s="1"/>
  <c r="AM556" i="1"/>
  <c r="AL556" i="1"/>
  <c r="U556" i="1"/>
  <c r="BA556" i="1"/>
  <c r="R556" i="1"/>
  <c r="AH561" i="1"/>
  <c r="X561" i="1"/>
  <c r="V561" i="1" s="1"/>
  <c r="Y561" i="1" s="1"/>
  <c r="S561" i="1" s="1"/>
  <c r="T561" i="1" s="1"/>
  <c r="BA562" i="1"/>
  <c r="R562" i="1"/>
  <c r="AM562" i="1"/>
  <c r="AL562" i="1"/>
  <c r="AH563" i="1"/>
  <c r="AM564" i="1"/>
  <c r="AL564" i="1"/>
  <c r="U564" i="1"/>
  <c r="BA564" i="1"/>
  <c r="R564" i="1"/>
  <c r="AH569" i="1"/>
  <c r="BA570" i="1"/>
  <c r="R570" i="1"/>
  <c r="AM570" i="1"/>
  <c r="AL570" i="1"/>
  <c r="AH571" i="1"/>
  <c r="AM572" i="1"/>
  <c r="AL572" i="1"/>
  <c r="U572" i="1"/>
  <c r="BA572" i="1"/>
  <c r="R572" i="1"/>
  <c r="AA574" i="1"/>
  <c r="AB574" i="1" s="1"/>
  <c r="AH581" i="1"/>
  <c r="X581" i="1"/>
  <c r="V581" i="1" s="1"/>
  <c r="Y581" i="1" s="1"/>
  <c r="S581" i="1" s="1"/>
  <c r="T581" i="1" s="1"/>
  <c r="Z583" i="1"/>
  <c r="BD583" i="1"/>
  <c r="AA586" i="1"/>
  <c r="AB586" i="1" s="1"/>
  <c r="AH588" i="1"/>
  <c r="AH595" i="1"/>
  <c r="BA628" i="1"/>
  <c r="R628" i="1"/>
  <c r="AM628" i="1"/>
  <c r="AL628" i="1"/>
  <c r="U628" i="1"/>
  <c r="AA629" i="1"/>
  <c r="AB629" i="1" s="1"/>
  <c r="BD504" i="1"/>
  <c r="Z504" i="1"/>
  <c r="AD510" i="1"/>
  <c r="X511" i="1"/>
  <c r="V511" i="1" s="1"/>
  <c r="Y511" i="1" s="1"/>
  <c r="S511" i="1" s="1"/>
  <c r="T511" i="1" s="1"/>
  <c r="R515" i="1"/>
  <c r="AL515" i="1"/>
  <c r="BD520" i="1"/>
  <c r="AI521" i="1"/>
  <c r="AH521" i="1"/>
  <c r="AK521" i="1" s="1"/>
  <c r="Z522" i="1"/>
  <c r="BD522" i="1"/>
  <c r="AD524" i="1"/>
  <c r="AM524" i="1"/>
  <c r="AL524" i="1"/>
  <c r="U524" i="1"/>
  <c r="R524" i="1"/>
  <c r="AI525" i="1"/>
  <c r="U527" i="1"/>
  <c r="BA527" i="1"/>
  <c r="AD534" i="1"/>
  <c r="X536" i="1"/>
  <c r="V536" i="1" s="1"/>
  <c r="Y536" i="1" s="1"/>
  <c r="S536" i="1" s="1"/>
  <c r="T536" i="1" s="1"/>
  <c r="AH536" i="1"/>
  <c r="AI537" i="1"/>
  <c r="AL537" i="1"/>
  <c r="U537" i="1"/>
  <c r="BA537" i="1"/>
  <c r="Z538" i="1"/>
  <c r="BD538" i="1"/>
  <c r="AA539" i="1"/>
  <c r="AB539" i="1" s="1"/>
  <c r="AA540" i="1"/>
  <c r="AB540" i="1" s="1"/>
  <c r="Z546" i="1"/>
  <c r="BD546" i="1"/>
  <c r="AA547" i="1"/>
  <c r="AB547" i="1" s="1"/>
  <c r="AI548" i="1"/>
  <c r="Z554" i="1"/>
  <c r="BD554" i="1"/>
  <c r="AA555" i="1"/>
  <c r="AB555" i="1" s="1"/>
  <c r="AI556" i="1"/>
  <c r="Z562" i="1"/>
  <c r="BD562" i="1"/>
  <c r="AA563" i="1"/>
  <c r="AB563" i="1" s="1"/>
  <c r="X563" i="1" s="1"/>
  <c r="V563" i="1" s="1"/>
  <c r="Y563" i="1" s="1"/>
  <c r="S563" i="1" s="1"/>
  <c r="T563" i="1" s="1"/>
  <c r="AI564" i="1"/>
  <c r="Z570" i="1"/>
  <c r="BD570" i="1"/>
  <c r="AA571" i="1"/>
  <c r="AB571" i="1" s="1"/>
  <c r="AI572" i="1"/>
  <c r="AL576" i="1"/>
  <c r="U577" i="1"/>
  <c r="AL581" i="1"/>
  <c r="BA581" i="1"/>
  <c r="U581" i="1"/>
  <c r="R581" i="1"/>
  <c r="AM581" i="1"/>
  <c r="BD585" i="1"/>
  <c r="Z585" i="1"/>
  <c r="U588" i="1"/>
  <c r="AM588" i="1"/>
  <c r="AL588" i="1"/>
  <c r="R588" i="1"/>
  <c r="BA588" i="1"/>
  <c r="AA590" i="1"/>
  <c r="AB590" i="1" s="1"/>
  <c r="X590" i="1"/>
  <c r="V590" i="1" s="1"/>
  <c r="Y590" i="1" s="1"/>
  <c r="S590" i="1" s="1"/>
  <c r="T590" i="1" s="1"/>
  <c r="X592" i="1"/>
  <c r="V592" i="1" s="1"/>
  <c r="Y592" i="1" s="1"/>
  <c r="S592" i="1" s="1"/>
  <c r="T592" i="1" s="1"/>
  <c r="AA592" i="1"/>
  <c r="AB592" i="1" s="1"/>
  <c r="AH592" i="1"/>
  <c r="AI596" i="1"/>
  <c r="X596" i="1"/>
  <c r="V596" i="1" s="1"/>
  <c r="Y596" i="1" s="1"/>
  <c r="S596" i="1" s="1"/>
  <c r="T596" i="1" s="1"/>
  <c r="AA596" i="1"/>
  <c r="AB596" i="1" s="1"/>
  <c r="AI612" i="1"/>
  <c r="AC612" i="1"/>
  <c r="AG612" i="1" s="1"/>
  <c r="AJ612" i="1"/>
  <c r="AM617" i="1"/>
  <c r="AL617" i="1"/>
  <c r="U617" i="1"/>
  <c r="BA617" i="1"/>
  <c r="Z512" i="1"/>
  <c r="Z516" i="1"/>
  <c r="Z520" i="1"/>
  <c r="Z524" i="1"/>
  <c r="Z528" i="1"/>
  <c r="Z532" i="1"/>
  <c r="R575" i="1"/>
  <c r="AM575" i="1"/>
  <c r="Z579" i="1"/>
  <c r="BD581" i="1"/>
  <c r="AH586" i="1"/>
  <c r="AL591" i="1"/>
  <c r="AL598" i="1"/>
  <c r="Z602" i="1"/>
  <c r="AA603" i="1"/>
  <c r="AB603" i="1" s="1"/>
  <c r="AH604" i="1"/>
  <c r="AI608" i="1"/>
  <c r="AA610" i="1"/>
  <c r="AB610" i="1" s="1"/>
  <c r="AH615" i="1"/>
  <c r="AA616" i="1"/>
  <c r="AB616" i="1" s="1"/>
  <c r="X616" i="1" s="1"/>
  <c r="V616" i="1" s="1"/>
  <c r="Y616" i="1" s="1"/>
  <c r="S616" i="1" s="1"/>
  <c r="T616" i="1" s="1"/>
  <c r="AH616" i="1"/>
  <c r="AD618" i="1"/>
  <c r="AA627" i="1"/>
  <c r="AB627" i="1" s="1"/>
  <c r="X627" i="1" s="1"/>
  <c r="V627" i="1" s="1"/>
  <c r="Y627" i="1" s="1"/>
  <c r="S627" i="1" s="1"/>
  <c r="T627" i="1" s="1"/>
  <c r="AH631" i="1"/>
  <c r="AA632" i="1"/>
  <c r="AB632" i="1" s="1"/>
  <c r="AH632" i="1"/>
  <c r="X632" i="1"/>
  <c r="V632" i="1" s="1"/>
  <c r="Y632" i="1" s="1"/>
  <c r="AD634" i="1"/>
  <c r="X637" i="1"/>
  <c r="V637" i="1" s="1"/>
  <c r="Y637" i="1" s="1"/>
  <c r="S637" i="1" s="1"/>
  <c r="T637" i="1" s="1"/>
  <c r="AA643" i="1"/>
  <c r="AB643" i="1" s="1"/>
  <c r="AA646" i="1"/>
  <c r="AB646" i="1" s="1"/>
  <c r="AM649" i="1"/>
  <c r="AL649" i="1"/>
  <c r="U649" i="1"/>
  <c r="BA649" i="1"/>
  <c r="AA657" i="1"/>
  <c r="AB657" i="1" s="1"/>
  <c r="X657" i="1" s="1"/>
  <c r="V657" i="1" s="1"/>
  <c r="Y657" i="1" s="1"/>
  <c r="S657" i="1" s="1"/>
  <c r="T657" i="1" s="1"/>
  <c r="AH664" i="1"/>
  <c r="AH670" i="1"/>
  <c r="BD672" i="1"/>
  <c r="Z672" i="1"/>
  <c r="AM676" i="1"/>
  <c r="AL676" i="1"/>
  <c r="BA676" i="1"/>
  <c r="U676" i="1"/>
  <c r="R676" i="1"/>
  <c r="BD684" i="1"/>
  <c r="Z684" i="1"/>
  <c r="AA726" i="1"/>
  <c r="AB726" i="1" s="1"/>
  <c r="AC731" i="1"/>
  <c r="AG731" i="1" s="1"/>
  <c r="AJ731" i="1"/>
  <c r="AH789" i="1"/>
  <c r="X789" i="1"/>
  <c r="V789" i="1" s="1"/>
  <c r="Y789" i="1" s="1"/>
  <c r="S789" i="1" s="1"/>
  <c r="T789" i="1" s="1"/>
  <c r="AA789" i="1"/>
  <c r="AB789" i="1" s="1"/>
  <c r="AM798" i="1"/>
  <c r="AL798" i="1"/>
  <c r="U798" i="1"/>
  <c r="BA798" i="1"/>
  <c r="R798" i="1"/>
  <c r="U535" i="1"/>
  <c r="U539" i="1"/>
  <c r="U543" i="1"/>
  <c r="U547" i="1"/>
  <c r="U551" i="1"/>
  <c r="U555" i="1"/>
  <c r="U559" i="1"/>
  <c r="U563" i="1"/>
  <c r="U567" i="1"/>
  <c r="U571" i="1"/>
  <c r="BD577" i="1"/>
  <c r="AL587" i="1"/>
  <c r="AL594" i="1"/>
  <c r="AD597" i="1"/>
  <c r="AL603" i="1"/>
  <c r="AK604" i="1"/>
  <c r="R607" i="1"/>
  <c r="S607" i="1" s="1"/>
  <c r="T607" i="1" s="1"/>
  <c r="AM607" i="1"/>
  <c r="AJ608" i="1"/>
  <c r="AH611" i="1"/>
  <c r="X611" i="1"/>
  <c r="V611" i="1" s="1"/>
  <c r="Y611" i="1" s="1"/>
  <c r="U615" i="1"/>
  <c r="BA615" i="1"/>
  <c r="R615" i="1"/>
  <c r="AM615" i="1"/>
  <c r="BA616" i="1"/>
  <c r="R616" i="1"/>
  <c r="AM616" i="1"/>
  <c r="AL616" i="1"/>
  <c r="U616" i="1"/>
  <c r="AA617" i="1"/>
  <c r="AB617" i="1" s="1"/>
  <c r="AA618" i="1"/>
  <c r="AB618" i="1" s="1"/>
  <c r="AM621" i="1"/>
  <c r="AL621" i="1"/>
  <c r="U621" i="1"/>
  <c r="BA621" i="1"/>
  <c r="U631" i="1"/>
  <c r="BA631" i="1"/>
  <c r="R631" i="1"/>
  <c r="AM631" i="1"/>
  <c r="BA632" i="1"/>
  <c r="R632" i="1"/>
  <c r="AM632" i="1"/>
  <c r="AL632" i="1"/>
  <c r="U632" i="1"/>
  <c r="AA633" i="1"/>
  <c r="AB633" i="1" s="1"/>
  <c r="AA634" i="1"/>
  <c r="AB634" i="1" s="1"/>
  <c r="AI634" i="1" s="1"/>
  <c r="AM637" i="1"/>
  <c r="AL637" i="1"/>
  <c r="U637" i="1"/>
  <c r="BA637" i="1"/>
  <c r="AH647" i="1"/>
  <c r="AA648" i="1"/>
  <c r="AB648" i="1" s="1"/>
  <c r="X648" i="1" s="1"/>
  <c r="V648" i="1" s="1"/>
  <c r="Y648" i="1" s="1"/>
  <c r="S648" i="1" s="1"/>
  <c r="T648" i="1" s="1"/>
  <c r="AH648" i="1"/>
  <c r="X650" i="1"/>
  <c r="V650" i="1" s="1"/>
  <c r="Y650" i="1" s="1"/>
  <c r="S650" i="1" s="1"/>
  <c r="T650" i="1" s="1"/>
  <c r="Z659" i="1"/>
  <c r="BD659" i="1"/>
  <c r="AH661" i="1"/>
  <c r="AA665" i="1"/>
  <c r="AB665" i="1" s="1"/>
  <c r="AI665" i="1" s="1"/>
  <c r="AH669" i="1"/>
  <c r="AH679" i="1"/>
  <c r="AC715" i="1"/>
  <c r="AG715" i="1" s="1"/>
  <c r="AJ715" i="1"/>
  <c r="AA581" i="1"/>
  <c r="AB581" i="1" s="1"/>
  <c r="AM585" i="1"/>
  <c r="U587" i="1"/>
  <c r="R594" i="1"/>
  <c r="AM594" i="1"/>
  <c r="AL597" i="1"/>
  <c r="BA597" i="1"/>
  <c r="R599" i="1"/>
  <c r="AM599" i="1"/>
  <c r="X600" i="1"/>
  <c r="V600" i="1" s="1"/>
  <c r="Y600" i="1" s="1"/>
  <c r="S600" i="1" s="1"/>
  <c r="T600" i="1" s="1"/>
  <c r="AA601" i="1"/>
  <c r="AB601" i="1" s="1"/>
  <c r="AI605" i="1"/>
  <c r="AH605" i="1"/>
  <c r="Z606" i="1"/>
  <c r="U607" i="1"/>
  <c r="AK608" i="1"/>
  <c r="U611" i="1"/>
  <c r="AA615" i="1"/>
  <c r="AB615" i="1" s="1"/>
  <c r="AH619" i="1"/>
  <c r="X619" i="1"/>
  <c r="V619" i="1" s="1"/>
  <c r="Y619" i="1" s="1"/>
  <c r="S619" i="1" s="1"/>
  <c r="T619" i="1" s="1"/>
  <c r="AA620" i="1"/>
  <c r="AB620" i="1" s="1"/>
  <c r="AH620" i="1"/>
  <c r="X620" i="1"/>
  <c r="V620" i="1" s="1"/>
  <c r="Y620" i="1" s="1"/>
  <c r="S620" i="1" s="1"/>
  <c r="T620" i="1" s="1"/>
  <c r="AA631" i="1"/>
  <c r="AB631" i="1" s="1"/>
  <c r="X631" i="1" s="1"/>
  <c r="V631" i="1" s="1"/>
  <c r="Y631" i="1" s="1"/>
  <c r="S631" i="1" s="1"/>
  <c r="T631" i="1" s="1"/>
  <c r="AH635" i="1"/>
  <c r="AA636" i="1"/>
  <c r="AB636" i="1" s="1"/>
  <c r="X636" i="1" s="1"/>
  <c r="V636" i="1" s="1"/>
  <c r="Y636" i="1" s="1"/>
  <c r="S636" i="1" s="1"/>
  <c r="T636" i="1" s="1"/>
  <c r="AH636" i="1"/>
  <c r="X641" i="1"/>
  <c r="V641" i="1" s="1"/>
  <c r="Y641" i="1" s="1"/>
  <c r="S641" i="1" s="1"/>
  <c r="T641" i="1" s="1"/>
  <c r="AI642" i="1"/>
  <c r="U647" i="1"/>
  <c r="BA647" i="1"/>
  <c r="R647" i="1"/>
  <c r="AM647" i="1"/>
  <c r="BA648" i="1"/>
  <c r="R648" i="1"/>
  <c r="AM648" i="1"/>
  <c r="AL648" i="1"/>
  <c r="U648" i="1"/>
  <c r="AA649" i="1"/>
  <c r="AB649" i="1" s="1"/>
  <c r="X649" i="1" s="1"/>
  <c r="V649" i="1" s="1"/>
  <c r="Y649" i="1" s="1"/>
  <c r="S649" i="1" s="1"/>
  <c r="T649" i="1" s="1"/>
  <c r="AA650" i="1"/>
  <c r="AB650" i="1" s="1"/>
  <c r="AM653" i="1"/>
  <c r="AL653" i="1"/>
  <c r="U653" i="1"/>
  <c r="BA653" i="1"/>
  <c r="AH662" i="1"/>
  <c r="AH663" i="1"/>
  <c r="U674" i="1"/>
  <c r="BA674" i="1"/>
  <c r="R674" i="1"/>
  <c r="AM674" i="1"/>
  <c r="AL674" i="1"/>
  <c r="BA703" i="1"/>
  <c r="R703" i="1"/>
  <c r="AM703" i="1"/>
  <c r="AL703" i="1"/>
  <c r="U703" i="1"/>
  <c r="AA716" i="1"/>
  <c r="AB716" i="1" s="1"/>
  <c r="AA541" i="1"/>
  <c r="AB541" i="1" s="1"/>
  <c r="BA541" i="1"/>
  <c r="AA545" i="1"/>
  <c r="AB545" i="1" s="1"/>
  <c r="BA545" i="1"/>
  <c r="AA549" i="1"/>
  <c r="AB549" i="1" s="1"/>
  <c r="X549" i="1" s="1"/>
  <c r="V549" i="1" s="1"/>
  <c r="Y549" i="1" s="1"/>
  <c r="S549" i="1" s="1"/>
  <c r="T549" i="1" s="1"/>
  <c r="BA549" i="1"/>
  <c r="AA553" i="1"/>
  <c r="AB553" i="1" s="1"/>
  <c r="BA553" i="1"/>
  <c r="AA557" i="1"/>
  <c r="AB557" i="1" s="1"/>
  <c r="AI557" i="1" s="1"/>
  <c r="BA557" i="1"/>
  <c r="AA561" i="1"/>
  <c r="AB561" i="1" s="1"/>
  <c r="BA561" i="1"/>
  <c r="AA565" i="1"/>
  <c r="AB565" i="1" s="1"/>
  <c r="AI565" i="1" s="1"/>
  <c r="BA565" i="1"/>
  <c r="AA569" i="1"/>
  <c r="AB569" i="1" s="1"/>
  <c r="AI569" i="1" s="1"/>
  <c r="BA569" i="1"/>
  <c r="AA573" i="1"/>
  <c r="AB573" i="1" s="1"/>
  <c r="X573" i="1" s="1"/>
  <c r="V573" i="1" s="1"/>
  <c r="Y573" i="1" s="1"/>
  <c r="S573" i="1" s="1"/>
  <c r="T573" i="1" s="1"/>
  <c r="BA573" i="1"/>
  <c r="Z577" i="1"/>
  <c r="BA580" i="1"/>
  <c r="AA588" i="1"/>
  <c r="AB588" i="1" s="1"/>
  <c r="X588" i="1" s="1"/>
  <c r="V588" i="1" s="1"/>
  <c r="Y588" i="1" s="1"/>
  <c r="S588" i="1" s="1"/>
  <c r="T588" i="1" s="1"/>
  <c r="AD589" i="1"/>
  <c r="R590" i="1"/>
  <c r="R595" i="1"/>
  <c r="AM595" i="1"/>
  <c r="AM596" i="1"/>
  <c r="Z599" i="1"/>
  <c r="R604" i="1"/>
  <c r="AL606" i="1"/>
  <c r="BA606" i="1"/>
  <c r="AI607" i="1"/>
  <c r="AK607" i="1" s="1"/>
  <c r="BD607" i="1"/>
  <c r="AH608" i="1"/>
  <c r="X608" i="1"/>
  <c r="V608" i="1" s="1"/>
  <c r="Y608" i="1" s="1"/>
  <c r="S608" i="1" s="1"/>
  <c r="T608" i="1" s="1"/>
  <c r="U619" i="1"/>
  <c r="BA619" i="1"/>
  <c r="R619" i="1"/>
  <c r="AM619" i="1"/>
  <c r="BA620" i="1"/>
  <c r="R620" i="1"/>
  <c r="AM620" i="1"/>
  <c r="AL620" i="1"/>
  <c r="U620" i="1"/>
  <c r="AA621" i="1"/>
  <c r="AB621" i="1" s="1"/>
  <c r="X621" i="1" s="1"/>
  <c r="V621" i="1" s="1"/>
  <c r="Y621" i="1" s="1"/>
  <c r="S621" i="1" s="1"/>
  <c r="T621" i="1" s="1"/>
  <c r="AA622" i="1"/>
  <c r="AB622" i="1" s="1"/>
  <c r="AM625" i="1"/>
  <c r="AL625" i="1"/>
  <c r="U625" i="1"/>
  <c r="BA625" i="1"/>
  <c r="U635" i="1"/>
  <c r="BA635" i="1"/>
  <c r="R635" i="1"/>
  <c r="AM635" i="1"/>
  <c r="BA636" i="1"/>
  <c r="R636" i="1"/>
  <c r="AM636" i="1"/>
  <c r="AL636" i="1"/>
  <c r="U636" i="1"/>
  <c r="AA637" i="1"/>
  <c r="AB637" i="1" s="1"/>
  <c r="AA638" i="1"/>
  <c r="AB638" i="1" s="1"/>
  <c r="X638" i="1" s="1"/>
  <c r="V638" i="1" s="1"/>
  <c r="Y638" i="1" s="1"/>
  <c r="S638" i="1" s="1"/>
  <c r="T638" i="1" s="1"/>
  <c r="AM641" i="1"/>
  <c r="AL641" i="1"/>
  <c r="U641" i="1"/>
  <c r="BA641" i="1"/>
  <c r="AA647" i="1"/>
  <c r="AB647" i="1" s="1"/>
  <c r="X647" i="1" s="1"/>
  <c r="V647" i="1" s="1"/>
  <c r="Y647" i="1" s="1"/>
  <c r="S647" i="1" s="1"/>
  <c r="T647" i="1" s="1"/>
  <c r="AH651" i="1"/>
  <c r="AA652" i="1"/>
  <c r="AB652" i="1" s="1"/>
  <c r="AH652" i="1"/>
  <c r="X652" i="1"/>
  <c r="V652" i="1" s="1"/>
  <c r="Y652" i="1" s="1"/>
  <c r="AH660" i="1"/>
  <c r="AH671" i="1"/>
  <c r="AA676" i="1"/>
  <c r="AB676" i="1" s="1"/>
  <c r="AC677" i="1"/>
  <c r="AG677" i="1" s="1"/>
  <c r="AJ677" i="1"/>
  <c r="AI677" i="1"/>
  <c r="AH681" i="1"/>
  <c r="AH683" i="1"/>
  <c r="AA686" i="1"/>
  <c r="AB686" i="1" s="1"/>
  <c r="BA723" i="1"/>
  <c r="R723" i="1"/>
  <c r="AM723" i="1"/>
  <c r="AL723" i="1"/>
  <c r="U723" i="1"/>
  <c r="AM729" i="1"/>
  <c r="AL729" i="1"/>
  <c r="U729" i="1"/>
  <c r="BA729" i="1"/>
  <c r="R729" i="1"/>
  <c r="AH736" i="1"/>
  <c r="AD585" i="1"/>
  <c r="X591" i="1"/>
  <c r="V591" i="1" s="1"/>
  <c r="Y591" i="1" s="1"/>
  <c r="S591" i="1" s="1"/>
  <c r="T591" i="1" s="1"/>
  <c r="R591" i="1"/>
  <c r="AM591" i="1"/>
  <c r="AI593" i="1"/>
  <c r="U594" i="1"/>
  <c r="Z595" i="1"/>
  <c r="BD597" i="1"/>
  <c r="AD601" i="1"/>
  <c r="U603" i="1"/>
  <c r="AD606" i="1"/>
  <c r="X613" i="1"/>
  <c r="V613" i="1" s="1"/>
  <c r="Y613" i="1" s="1"/>
  <c r="S613" i="1" s="1"/>
  <c r="T613" i="1" s="1"/>
  <c r="AI614" i="1"/>
  <c r="AA619" i="1"/>
  <c r="AB619" i="1" s="1"/>
  <c r="AH623" i="1"/>
  <c r="X623" i="1"/>
  <c r="V623" i="1" s="1"/>
  <c r="Y623" i="1" s="1"/>
  <c r="AA624" i="1"/>
  <c r="AB624" i="1" s="1"/>
  <c r="X624" i="1" s="1"/>
  <c r="V624" i="1" s="1"/>
  <c r="Y624" i="1" s="1"/>
  <c r="S624" i="1" s="1"/>
  <c r="T624" i="1" s="1"/>
  <c r="AH624" i="1"/>
  <c r="AD626" i="1"/>
  <c r="X629" i="1"/>
  <c r="V629" i="1" s="1"/>
  <c r="Y629" i="1" s="1"/>
  <c r="S629" i="1" s="1"/>
  <c r="T629" i="1" s="1"/>
  <c r="AI630" i="1"/>
  <c r="AA635" i="1"/>
  <c r="AB635" i="1" s="1"/>
  <c r="X635" i="1" s="1"/>
  <c r="V635" i="1" s="1"/>
  <c r="Y635" i="1" s="1"/>
  <c r="S635" i="1" s="1"/>
  <c r="T635" i="1" s="1"/>
  <c r="AH639" i="1"/>
  <c r="AA640" i="1"/>
  <c r="AB640" i="1" s="1"/>
  <c r="X640" i="1" s="1"/>
  <c r="V640" i="1" s="1"/>
  <c r="Y640" i="1" s="1"/>
  <c r="S640" i="1" s="1"/>
  <c r="T640" i="1" s="1"/>
  <c r="AH640" i="1"/>
  <c r="AD642" i="1"/>
  <c r="X645" i="1"/>
  <c r="V645" i="1" s="1"/>
  <c r="Y645" i="1" s="1"/>
  <c r="S645" i="1" s="1"/>
  <c r="T645" i="1" s="1"/>
  <c r="U651" i="1"/>
  <c r="BA651" i="1"/>
  <c r="R651" i="1"/>
  <c r="AM651" i="1"/>
  <c r="BA652" i="1"/>
  <c r="R652" i="1"/>
  <c r="AM652" i="1"/>
  <c r="AL652" i="1"/>
  <c r="U652" i="1"/>
  <c r="AA653" i="1"/>
  <c r="AB653" i="1" s="1"/>
  <c r="AI653" i="1" s="1"/>
  <c r="AD654" i="1"/>
  <c r="AA654" i="1"/>
  <c r="AB654" i="1" s="1"/>
  <c r="AI654" i="1" s="1"/>
  <c r="AH666" i="1"/>
  <c r="AH675" i="1"/>
  <c r="AI686" i="1"/>
  <c r="U714" i="1"/>
  <c r="BA714" i="1"/>
  <c r="R714" i="1"/>
  <c r="AM714" i="1"/>
  <c r="AL714" i="1"/>
  <c r="U722" i="1"/>
  <c r="BA722" i="1"/>
  <c r="R722" i="1"/>
  <c r="AM722" i="1"/>
  <c r="AL722" i="1"/>
  <c r="U541" i="1"/>
  <c r="U545" i="1"/>
  <c r="U549" i="1"/>
  <c r="U553" i="1"/>
  <c r="U557" i="1"/>
  <c r="U561" i="1"/>
  <c r="U565" i="1"/>
  <c r="U569" i="1"/>
  <c r="U573" i="1"/>
  <c r="AL585" i="1"/>
  <c r="BA585" i="1"/>
  <c r="R587" i="1"/>
  <c r="AM587" i="1"/>
  <c r="AI589" i="1"/>
  <c r="R603" i="1"/>
  <c r="AM603" i="1"/>
  <c r="X604" i="1"/>
  <c r="V604" i="1" s="1"/>
  <c r="Y604" i="1" s="1"/>
  <c r="S604" i="1" s="1"/>
  <c r="T604" i="1" s="1"/>
  <c r="AA605" i="1"/>
  <c r="AB605" i="1" s="1"/>
  <c r="R608" i="1"/>
  <c r="AM608" i="1"/>
  <c r="AL608" i="1"/>
  <c r="U608" i="1"/>
  <c r="AM609" i="1"/>
  <c r="AL609" i="1"/>
  <c r="U609" i="1"/>
  <c r="BA609" i="1"/>
  <c r="AI610" i="1"/>
  <c r="BA611" i="1"/>
  <c r="R611" i="1"/>
  <c r="AM611" i="1"/>
  <c r="AM613" i="1"/>
  <c r="AL613" i="1"/>
  <c r="U613" i="1"/>
  <c r="BA613" i="1"/>
  <c r="U623" i="1"/>
  <c r="BA623" i="1"/>
  <c r="R623" i="1"/>
  <c r="AM623" i="1"/>
  <c r="BA624" i="1"/>
  <c r="R624" i="1"/>
  <c r="AM624" i="1"/>
  <c r="AL624" i="1"/>
  <c r="U624" i="1"/>
  <c r="AA625" i="1"/>
  <c r="AB625" i="1" s="1"/>
  <c r="AI625" i="1" s="1"/>
  <c r="AA626" i="1"/>
  <c r="AB626" i="1" s="1"/>
  <c r="AI626" i="1" s="1"/>
  <c r="AM629" i="1"/>
  <c r="AL629" i="1"/>
  <c r="U629" i="1"/>
  <c r="BA629" i="1"/>
  <c r="U639" i="1"/>
  <c r="BA639" i="1"/>
  <c r="R639" i="1"/>
  <c r="AM639" i="1"/>
  <c r="BA640" i="1"/>
  <c r="R640" i="1"/>
  <c r="AM640" i="1"/>
  <c r="AL640" i="1"/>
  <c r="U640" i="1"/>
  <c r="AA641" i="1"/>
  <c r="AB641" i="1" s="1"/>
  <c r="AI641" i="1" s="1"/>
  <c r="AA642" i="1"/>
  <c r="AB642" i="1" s="1"/>
  <c r="X642" i="1" s="1"/>
  <c r="V642" i="1" s="1"/>
  <c r="Y642" i="1" s="1"/>
  <c r="S642" i="1" s="1"/>
  <c r="T642" i="1" s="1"/>
  <c r="AM645" i="1"/>
  <c r="AL645" i="1"/>
  <c r="U645" i="1"/>
  <c r="BA645" i="1"/>
  <c r="AI646" i="1"/>
  <c r="AA651" i="1"/>
  <c r="AB651" i="1" s="1"/>
  <c r="AH655" i="1"/>
  <c r="X655" i="1"/>
  <c r="V655" i="1" s="1"/>
  <c r="Y655" i="1" s="1"/>
  <c r="AA656" i="1"/>
  <c r="AB656" i="1" s="1"/>
  <c r="AH656" i="1"/>
  <c r="X656" i="1"/>
  <c r="V656" i="1" s="1"/>
  <c r="Y656" i="1" s="1"/>
  <c r="S656" i="1" s="1"/>
  <c r="T656" i="1" s="1"/>
  <c r="AH659" i="1"/>
  <c r="Z663" i="1"/>
  <c r="BD663" i="1"/>
  <c r="AJ668" i="1"/>
  <c r="AC668" i="1"/>
  <c r="AG668" i="1" s="1"/>
  <c r="AI668" i="1"/>
  <c r="AK668" i="1" s="1"/>
  <c r="BA675" i="1"/>
  <c r="R675" i="1"/>
  <c r="AL675" i="1"/>
  <c r="U675" i="1"/>
  <c r="AM675" i="1"/>
  <c r="AH702" i="1"/>
  <c r="X702" i="1"/>
  <c r="V702" i="1" s="1"/>
  <c r="Y702" i="1" s="1"/>
  <c r="AH734" i="1"/>
  <c r="AJ741" i="1"/>
  <c r="AK741" i="1" s="1"/>
  <c r="AC741" i="1"/>
  <c r="AG741" i="1" s="1"/>
  <c r="AI741" i="1"/>
  <c r="AA576" i="1"/>
  <c r="AB576" i="1" s="1"/>
  <c r="AD577" i="1"/>
  <c r="R580" i="1"/>
  <c r="AL580" i="1"/>
  <c r="R583" i="1"/>
  <c r="AM583" i="1"/>
  <c r="BD589" i="1"/>
  <c r="BD591" i="1"/>
  <c r="AA597" i="1"/>
  <c r="AB597" i="1" s="1"/>
  <c r="X597" i="1" s="1"/>
  <c r="V597" i="1" s="1"/>
  <c r="Y597" i="1" s="1"/>
  <c r="S597" i="1" s="1"/>
  <c r="T597" i="1" s="1"/>
  <c r="BD601" i="1"/>
  <c r="AM604" i="1"/>
  <c r="U604" i="1"/>
  <c r="AA609" i="1"/>
  <c r="AB609" i="1" s="1"/>
  <c r="AI609" i="1" s="1"/>
  <c r="BD610" i="1"/>
  <c r="AJ611" i="1"/>
  <c r="AK611" i="1" s="1"/>
  <c r="AI611" i="1"/>
  <c r="AH612" i="1"/>
  <c r="AK612" i="1" s="1"/>
  <c r="X612" i="1"/>
  <c r="V612" i="1" s="1"/>
  <c r="Y612" i="1" s="1"/>
  <c r="AI613" i="1"/>
  <c r="AD614" i="1"/>
  <c r="AL615" i="1"/>
  <c r="X617" i="1"/>
  <c r="V617" i="1" s="1"/>
  <c r="Y617" i="1" s="1"/>
  <c r="S617" i="1" s="1"/>
  <c r="T617" i="1" s="1"/>
  <c r="AI618" i="1"/>
  <c r="AA623" i="1"/>
  <c r="AB623" i="1" s="1"/>
  <c r="AH627" i="1"/>
  <c r="AA628" i="1"/>
  <c r="AB628" i="1" s="1"/>
  <c r="X628" i="1" s="1"/>
  <c r="V628" i="1" s="1"/>
  <c r="Y628" i="1" s="1"/>
  <c r="S628" i="1" s="1"/>
  <c r="T628" i="1" s="1"/>
  <c r="AH628" i="1"/>
  <c r="AI629" i="1"/>
  <c r="AD630" i="1"/>
  <c r="X633" i="1"/>
  <c r="V633" i="1" s="1"/>
  <c r="Y633" i="1" s="1"/>
  <c r="S633" i="1" s="1"/>
  <c r="T633" i="1" s="1"/>
  <c r="AA639" i="1"/>
  <c r="AB639" i="1" s="1"/>
  <c r="X639" i="1" s="1"/>
  <c r="V639" i="1" s="1"/>
  <c r="Y639" i="1" s="1"/>
  <c r="S639" i="1" s="1"/>
  <c r="T639" i="1" s="1"/>
  <c r="AH643" i="1"/>
  <c r="X643" i="1"/>
  <c r="V643" i="1" s="1"/>
  <c r="Y643" i="1" s="1"/>
  <c r="S643" i="1" s="1"/>
  <c r="T643" i="1" s="1"/>
  <c r="AA644" i="1"/>
  <c r="AB644" i="1" s="1"/>
  <c r="AH644" i="1"/>
  <c r="X644" i="1"/>
  <c r="V644" i="1" s="1"/>
  <c r="Y644" i="1" s="1"/>
  <c r="S644" i="1" s="1"/>
  <c r="T644" i="1" s="1"/>
  <c r="AI645" i="1"/>
  <c r="U655" i="1"/>
  <c r="BA655" i="1"/>
  <c r="R655" i="1"/>
  <c r="AM655" i="1"/>
  <c r="BA656" i="1"/>
  <c r="R656" i="1"/>
  <c r="AM656" i="1"/>
  <c r="AL656" i="1"/>
  <c r="U656" i="1"/>
  <c r="BD661" i="1"/>
  <c r="Z661" i="1"/>
  <c r="X665" i="1"/>
  <c r="V665" i="1" s="1"/>
  <c r="Y665" i="1" s="1"/>
  <c r="AH665" i="1"/>
  <c r="AC673" i="1"/>
  <c r="AG673" i="1" s="1"/>
  <c r="AJ673" i="1"/>
  <c r="X673" i="1"/>
  <c r="V673" i="1" s="1"/>
  <c r="Y673" i="1" s="1"/>
  <c r="S673" i="1" s="1"/>
  <c r="T673" i="1" s="1"/>
  <c r="AI673" i="1"/>
  <c r="AK673" i="1" s="1"/>
  <c r="U690" i="1"/>
  <c r="BA690" i="1"/>
  <c r="R690" i="1"/>
  <c r="AM690" i="1"/>
  <c r="AL690" i="1"/>
  <c r="BA719" i="1"/>
  <c r="R719" i="1"/>
  <c r="AM719" i="1"/>
  <c r="AL719" i="1"/>
  <c r="U719" i="1"/>
  <c r="AA720" i="1"/>
  <c r="AB720" i="1" s="1"/>
  <c r="AA753" i="1"/>
  <c r="AB753" i="1" s="1"/>
  <c r="U658" i="1"/>
  <c r="U660" i="1"/>
  <c r="U664" i="1"/>
  <c r="R667" i="1"/>
  <c r="AL667" i="1"/>
  <c r="AD673" i="1"/>
  <c r="AA674" i="1"/>
  <c r="AB674" i="1" s="1"/>
  <c r="AI674" i="1" s="1"/>
  <c r="AA675" i="1"/>
  <c r="AB675" i="1" s="1"/>
  <c r="AI675" i="1" s="1"/>
  <c r="AI690" i="1"/>
  <c r="AA690" i="1"/>
  <c r="AB690" i="1" s="1"/>
  <c r="AA695" i="1"/>
  <c r="AB695" i="1" s="1"/>
  <c r="AH695" i="1"/>
  <c r="X695" i="1"/>
  <c r="V695" i="1" s="1"/>
  <c r="Y695" i="1" s="1"/>
  <c r="S695" i="1" s="1"/>
  <c r="T695" i="1" s="1"/>
  <c r="AA696" i="1"/>
  <c r="AB696" i="1" s="1"/>
  <c r="AI696" i="1" s="1"/>
  <c r="AD697" i="1"/>
  <c r="U702" i="1"/>
  <c r="BA702" i="1"/>
  <c r="R702" i="1"/>
  <c r="AM702" i="1"/>
  <c r="AM705" i="1"/>
  <c r="AL705" i="1"/>
  <c r="U705" i="1"/>
  <c r="BA705" i="1"/>
  <c r="R705" i="1"/>
  <c r="X708" i="1"/>
  <c r="V708" i="1" s="1"/>
  <c r="Y708" i="1" s="1"/>
  <c r="S708" i="1" s="1"/>
  <c r="T708" i="1" s="1"/>
  <c r="AA711" i="1"/>
  <c r="AB711" i="1" s="1"/>
  <c r="AH711" i="1"/>
  <c r="X711" i="1"/>
  <c r="V711" i="1" s="1"/>
  <c r="Y711" i="1" s="1"/>
  <c r="AA712" i="1"/>
  <c r="AB712" i="1" s="1"/>
  <c r="AA714" i="1"/>
  <c r="AB714" i="1" s="1"/>
  <c r="X714" i="1" s="1"/>
  <c r="V714" i="1" s="1"/>
  <c r="Y714" i="1" s="1"/>
  <c r="S714" i="1" s="1"/>
  <c r="T714" i="1" s="1"/>
  <c r="AI715" i="1"/>
  <c r="BA715" i="1"/>
  <c r="R715" i="1"/>
  <c r="AM715" i="1"/>
  <c r="AL715" i="1"/>
  <c r="U715" i="1"/>
  <c r="AA718" i="1"/>
  <c r="AB718" i="1" s="1"/>
  <c r="X718" i="1" s="1"/>
  <c r="V718" i="1" s="1"/>
  <c r="Y718" i="1" s="1"/>
  <c r="S718" i="1" s="1"/>
  <c r="T718" i="1" s="1"/>
  <c r="AA722" i="1"/>
  <c r="AB722" i="1" s="1"/>
  <c r="AM725" i="1"/>
  <c r="AL725" i="1"/>
  <c r="U725" i="1"/>
  <c r="BA725" i="1"/>
  <c r="R725" i="1"/>
  <c r="Z729" i="1"/>
  <c r="AK733" i="1"/>
  <c r="AJ737" i="1"/>
  <c r="AI737" i="1"/>
  <c r="AC737" i="1"/>
  <c r="AG737" i="1" s="1"/>
  <c r="AH783" i="1"/>
  <c r="AH803" i="1"/>
  <c r="AM661" i="1"/>
  <c r="AL663" i="1"/>
  <c r="AL665" i="1"/>
  <c r="U665" i="1"/>
  <c r="BA666" i="1"/>
  <c r="R666" i="1"/>
  <c r="Z667" i="1"/>
  <c r="BD667" i="1"/>
  <c r="X677" i="1"/>
  <c r="V677" i="1" s="1"/>
  <c r="Y677" i="1" s="1"/>
  <c r="S677" i="1" s="1"/>
  <c r="T677" i="1" s="1"/>
  <c r="AH678" i="1"/>
  <c r="X678" i="1"/>
  <c r="V678" i="1" s="1"/>
  <c r="Y678" i="1" s="1"/>
  <c r="AM688" i="1"/>
  <c r="AL688" i="1"/>
  <c r="U688" i="1"/>
  <c r="BA688" i="1"/>
  <c r="AH694" i="1"/>
  <c r="AI695" i="1"/>
  <c r="BA695" i="1"/>
  <c r="R695" i="1"/>
  <c r="AM695" i="1"/>
  <c r="AL695" i="1"/>
  <c r="U695" i="1"/>
  <c r="AA697" i="1"/>
  <c r="AB697" i="1" s="1"/>
  <c r="AM700" i="1"/>
  <c r="AL700" i="1"/>
  <c r="U700" i="1"/>
  <c r="BA700" i="1"/>
  <c r="AA702" i="1"/>
  <c r="AB702" i="1" s="1"/>
  <c r="AA705" i="1"/>
  <c r="AB705" i="1" s="1"/>
  <c r="AM708" i="1"/>
  <c r="AL708" i="1"/>
  <c r="U708" i="1"/>
  <c r="BA708" i="1"/>
  <c r="AH710" i="1"/>
  <c r="AI711" i="1"/>
  <c r="BA711" i="1"/>
  <c r="R711" i="1"/>
  <c r="AM711" i="1"/>
  <c r="AL711" i="1"/>
  <c r="U711" i="1"/>
  <c r="AK715" i="1"/>
  <c r="AM717" i="1"/>
  <c r="AL717" i="1"/>
  <c r="U717" i="1"/>
  <c r="BA717" i="1"/>
  <c r="R717" i="1"/>
  <c r="AM721" i="1"/>
  <c r="AL721" i="1"/>
  <c r="U721" i="1"/>
  <c r="BA721" i="1"/>
  <c r="R721" i="1"/>
  <c r="Z725" i="1"/>
  <c r="AH732" i="1"/>
  <c r="AH746" i="1"/>
  <c r="AA750" i="1"/>
  <c r="AB750" i="1" s="1"/>
  <c r="AH759" i="1"/>
  <c r="AH797" i="1"/>
  <c r="X797" i="1"/>
  <c r="V797" i="1" s="1"/>
  <c r="Y797" i="1" s="1"/>
  <c r="S797" i="1" s="1"/>
  <c r="T797" i="1" s="1"/>
  <c r="AA797" i="1"/>
  <c r="AB797" i="1" s="1"/>
  <c r="AH809" i="1"/>
  <c r="BA610" i="1"/>
  <c r="BA614" i="1"/>
  <c r="BA618" i="1"/>
  <c r="BA622" i="1"/>
  <c r="BA626" i="1"/>
  <c r="BA630" i="1"/>
  <c r="BA634" i="1"/>
  <c r="BA638" i="1"/>
  <c r="BA642" i="1"/>
  <c r="BA646" i="1"/>
  <c r="BA650" i="1"/>
  <c r="BA654" i="1"/>
  <c r="U657" i="1"/>
  <c r="AM659" i="1"/>
  <c r="BA660" i="1"/>
  <c r="R661" i="1"/>
  <c r="AM663" i="1"/>
  <c r="BA664" i="1"/>
  <c r="R665" i="1"/>
  <c r="BA665" i="1"/>
  <c r="U666" i="1"/>
  <c r="AA666" i="1"/>
  <c r="AB666" i="1" s="1"/>
  <c r="R672" i="1"/>
  <c r="U678" i="1"/>
  <c r="BA678" i="1"/>
  <c r="R678" i="1"/>
  <c r="AM678" i="1"/>
  <c r="BA679" i="1"/>
  <c r="R679" i="1"/>
  <c r="AL679" i="1"/>
  <c r="U679" i="1"/>
  <c r="Z680" i="1"/>
  <c r="AM680" i="1"/>
  <c r="AL680" i="1"/>
  <c r="BA680" i="1"/>
  <c r="R684" i="1"/>
  <c r="U694" i="1"/>
  <c r="BA694" i="1"/>
  <c r="R694" i="1"/>
  <c r="AM694" i="1"/>
  <c r="U710" i="1"/>
  <c r="BA710" i="1"/>
  <c r="R710" i="1"/>
  <c r="AM710" i="1"/>
  <c r="AM713" i="1"/>
  <c r="AL713" i="1"/>
  <c r="U713" i="1"/>
  <c r="BA713" i="1"/>
  <c r="R713" i="1"/>
  <c r="Z717" i="1"/>
  <c r="Z721" i="1"/>
  <c r="BA748" i="1"/>
  <c r="R748" i="1"/>
  <c r="AL748" i="1"/>
  <c r="U748" i="1"/>
  <c r="AM748" i="1"/>
  <c r="AH779" i="1"/>
  <c r="AM657" i="1"/>
  <c r="Z658" i="1"/>
  <c r="U659" i="1"/>
  <c r="Z660" i="1"/>
  <c r="AD661" i="1"/>
  <c r="Z662" i="1"/>
  <c r="U663" i="1"/>
  <c r="Z664" i="1"/>
  <c r="BD666" i="1"/>
  <c r="AA669" i="1"/>
  <c r="AB669" i="1" s="1"/>
  <c r="AD677" i="1"/>
  <c r="AA678" i="1"/>
  <c r="AB678" i="1" s="1"/>
  <c r="AI678" i="1" s="1"/>
  <c r="AA679" i="1"/>
  <c r="AB679" i="1" s="1"/>
  <c r="X679" i="1" s="1"/>
  <c r="V679" i="1" s="1"/>
  <c r="Y679" i="1" s="1"/>
  <c r="S679" i="1" s="1"/>
  <c r="T679" i="1" s="1"/>
  <c r="AH687" i="1"/>
  <c r="AA688" i="1"/>
  <c r="AB688" i="1" s="1"/>
  <c r="X688" i="1" s="1"/>
  <c r="V688" i="1" s="1"/>
  <c r="Y688" i="1" s="1"/>
  <c r="S688" i="1" s="1"/>
  <c r="T688" i="1" s="1"/>
  <c r="AD689" i="1"/>
  <c r="AM692" i="1"/>
  <c r="AL692" i="1"/>
  <c r="U692" i="1"/>
  <c r="BA692" i="1"/>
  <c r="AA694" i="1"/>
  <c r="AB694" i="1" s="1"/>
  <c r="X694" i="1" s="1"/>
  <c r="V694" i="1" s="1"/>
  <c r="Y694" i="1" s="1"/>
  <c r="S694" i="1" s="1"/>
  <c r="T694" i="1" s="1"/>
  <c r="AA699" i="1"/>
  <c r="AB699" i="1" s="1"/>
  <c r="X699" i="1" s="1"/>
  <c r="V699" i="1" s="1"/>
  <c r="Y699" i="1" s="1"/>
  <c r="S699" i="1" s="1"/>
  <c r="T699" i="1" s="1"/>
  <c r="AH699" i="1"/>
  <c r="AA700" i="1"/>
  <c r="AB700" i="1" s="1"/>
  <c r="AD701" i="1"/>
  <c r="X705" i="1"/>
  <c r="V705" i="1" s="1"/>
  <c r="Y705" i="1" s="1"/>
  <c r="S705" i="1" s="1"/>
  <c r="T705" i="1" s="1"/>
  <c r="AA707" i="1"/>
  <c r="AB707" i="1" s="1"/>
  <c r="X707" i="1" s="1"/>
  <c r="V707" i="1" s="1"/>
  <c r="Y707" i="1" s="1"/>
  <c r="S707" i="1" s="1"/>
  <c r="T707" i="1" s="1"/>
  <c r="AH707" i="1"/>
  <c r="AA708" i="1"/>
  <c r="AB708" i="1" s="1"/>
  <c r="AI708" i="1" s="1"/>
  <c r="AA710" i="1"/>
  <c r="AB710" i="1" s="1"/>
  <c r="Z713" i="1"/>
  <c r="X720" i="1"/>
  <c r="V720" i="1" s="1"/>
  <c r="Y720" i="1" s="1"/>
  <c r="S720" i="1" s="1"/>
  <c r="T720" i="1" s="1"/>
  <c r="AM728" i="1"/>
  <c r="AL728" i="1"/>
  <c r="U728" i="1"/>
  <c r="BA728" i="1"/>
  <c r="X739" i="1"/>
  <c r="V739" i="1" s="1"/>
  <c r="Y739" i="1" s="1"/>
  <c r="S739" i="1" s="1"/>
  <c r="T739" i="1" s="1"/>
  <c r="AH739" i="1"/>
  <c r="AK739" i="1" s="1"/>
  <c r="AH782" i="1"/>
  <c r="U610" i="1"/>
  <c r="U614" i="1"/>
  <c r="U618" i="1"/>
  <c r="U622" i="1"/>
  <c r="U626" i="1"/>
  <c r="U630" i="1"/>
  <c r="U634" i="1"/>
  <c r="U638" i="1"/>
  <c r="U642" i="1"/>
  <c r="AI666" i="1"/>
  <c r="X668" i="1"/>
  <c r="V668" i="1" s="1"/>
  <c r="Y668" i="1" s="1"/>
  <c r="S668" i="1" s="1"/>
  <c r="T668" i="1" s="1"/>
  <c r="AI682" i="1"/>
  <c r="AH682" i="1"/>
  <c r="BA687" i="1"/>
  <c r="R687" i="1"/>
  <c r="AM687" i="1"/>
  <c r="AL687" i="1"/>
  <c r="U687" i="1"/>
  <c r="AH698" i="1"/>
  <c r="X698" i="1"/>
  <c r="V698" i="1" s="1"/>
  <c r="Y698" i="1" s="1"/>
  <c r="S698" i="1" s="1"/>
  <c r="T698" i="1" s="1"/>
  <c r="AI699" i="1"/>
  <c r="BA699" i="1"/>
  <c r="R699" i="1"/>
  <c r="AM699" i="1"/>
  <c r="AL699" i="1"/>
  <c r="U699" i="1"/>
  <c r="AA701" i="1"/>
  <c r="AB701" i="1" s="1"/>
  <c r="X701" i="1" s="1"/>
  <c r="V701" i="1" s="1"/>
  <c r="Y701" i="1" s="1"/>
  <c r="S701" i="1" s="1"/>
  <c r="T701" i="1" s="1"/>
  <c r="AM704" i="1"/>
  <c r="AL704" i="1"/>
  <c r="U704" i="1"/>
  <c r="BA704" i="1"/>
  <c r="AH706" i="1"/>
  <c r="BA707" i="1"/>
  <c r="R707" i="1"/>
  <c r="AM707" i="1"/>
  <c r="AL707" i="1"/>
  <c r="U707" i="1"/>
  <c r="X716" i="1"/>
  <c r="V716" i="1" s="1"/>
  <c r="Y716" i="1" s="1"/>
  <c r="S716" i="1" s="1"/>
  <c r="T716" i="1" s="1"/>
  <c r="AM724" i="1"/>
  <c r="AL724" i="1"/>
  <c r="U724" i="1"/>
  <c r="BA724" i="1"/>
  <c r="AH730" i="1"/>
  <c r="X730" i="1"/>
  <c r="V730" i="1" s="1"/>
  <c r="Y730" i="1" s="1"/>
  <c r="BA744" i="1"/>
  <c r="R744" i="1"/>
  <c r="AL744" i="1"/>
  <c r="AM744" i="1"/>
  <c r="U744" i="1"/>
  <c r="AH747" i="1"/>
  <c r="AJ749" i="1"/>
  <c r="AI749" i="1"/>
  <c r="AC749" i="1"/>
  <c r="AG749" i="1" s="1"/>
  <c r="X758" i="1"/>
  <c r="V758" i="1" s="1"/>
  <c r="Y758" i="1" s="1"/>
  <c r="S758" i="1" s="1"/>
  <c r="T758" i="1" s="1"/>
  <c r="AH758" i="1"/>
  <c r="AH764" i="1"/>
  <c r="AH771" i="1"/>
  <c r="AH787" i="1"/>
  <c r="AH788" i="1"/>
  <c r="AH815" i="1"/>
  <c r="AA815" i="1"/>
  <c r="AB815" i="1" s="1"/>
  <c r="AI815" i="1" s="1"/>
  <c r="AL650" i="1"/>
  <c r="AL654" i="1"/>
  <c r="BA659" i="1"/>
  <c r="R660" i="1"/>
  <c r="BA661" i="1"/>
  <c r="BA663" i="1"/>
  <c r="AM668" i="1"/>
  <c r="AL668" i="1"/>
  <c r="U670" i="1"/>
  <c r="BA670" i="1"/>
  <c r="R670" i="1"/>
  <c r="AM670" i="1"/>
  <c r="AI671" i="1"/>
  <c r="BA671" i="1"/>
  <c r="R671" i="1"/>
  <c r="AL671" i="1"/>
  <c r="U671" i="1"/>
  <c r="AM672" i="1"/>
  <c r="AL672" i="1"/>
  <c r="BA672" i="1"/>
  <c r="U682" i="1"/>
  <c r="BA682" i="1"/>
  <c r="R682" i="1"/>
  <c r="AM682" i="1"/>
  <c r="BA683" i="1"/>
  <c r="R683" i="1"/>
  <c r="AL683" i="1"/>
  <c r="U683" i="1"/>
  <c r="AM684" i="1"/>
  <c r="AL684" i="1"/>
  <c r="BA684" i="1"/>
  <c r="AH686" i="1"/>
  <c r="X686" i="1"/>
  <c r="V686" i="1" s="1"/>
  <c r="Y686" i="1" s="1"/>
  <c r="AA687" i="1"/>
  <c r="AB687" i="1" s="1"/>
  <c r="X687" i="1" s="1"/>
  <c r="V687" i="1" s="1"/>
  <c r="Y687" i="1" s="1"/>
  <c r="S687" i="1" s="1"/>
  <c r="T687" i="1" s="1"/>
  <c r="AA691" i="1"/>
  <c r="AB691" i="1" s="1"/>
  <c r="AH691" i="1"/>
  <c r="X691" i="1"/>
  <c r="V691" i="1" s="1"/>
  <c r="Y691" i="1" s="1"/>
  <c r="S691" i="1" s="1"/>
  <c r="T691" i="1" s="1"/>
  <c r="AA692" i="1"/>
  <c r="AB692" i="1" s="1"/>
  <c r="X696" i="1"/>
  <c r="V696" i="1" s="1"/>
  <c r="Y696" i="1" s="1"/>
  <c r="S696" i="1" s="1"/>
  <c r="T696" i="1" s="1"/>
  <c r="U698" i="1"/>
  <c r="BA698" i="1"/>
  <c r="R698" i="1"/>
  <c r="AM698" i="1"/>
  <c r="U706" i="1"/>
  <c r="BA706" i="1"/>
  <c r="R706" i="1"/>
  <c r="AM706" i="1"/>
  <c r="AM709" i="1"/>
  <c r="AL709" i="1"/>
  <c r="U709" i="1"/>
  <c r="BA709" i="1"/>
  <c r="R709" i="1"/>
  <c r="X712" i="1"/>
  <c r="V712" i="1" s="1"/>
  <c r="Y712" i="1" s="1"/>
  <c r="S712" i="1" s="1"/>
  <c r="T712" i="1" s="1"/>
  <c r="AM716" i="1"/>
  <c r="AL716" i="1"/>
  <c r="U716" i="1"/>
  <c r="BA716" i="1"/>
  <c r="AM720" i="1"/>
  <c r="AL720" i="1"/>
  <c r="U720" i="1"/>
  <c r="BA720" i="1"/>
  <c r="AI724" i="1"/>
  <c r="AH726" i="1"/>
  <c r="X726" i="1"/>
  <c r="V726" i="1" s="1"/>
  <c r="Y726" i="1" s="1"/>
  <c r="AA728" i="1"/>
  <c r="AB728" i="1" s="1"/>
  <c r="U730" i="1"/>
  <c r="BA730" i="1"/>
  <c r="R730" i="1"/>
  <c r="AM730" i="1"/>
  <c r="AI731" i="1"/>
  <c r="BA731" i="1"/>
  <c r="R731" i="1"/>
  <c r="AM731" i="1"/>
  <c r="AL731" i="1"/>
  <c r="U731" i="1"/>
  <c r="AI732" i="1"/>
  <c r="AH735" i="1"/>
  <c r="AH744" i="1"/>
  <c r="AH767" i="1"/>
  <c r="AM790" i="1"/>
  <c r="AL790" i="1"/>
  <c r="U790" i="1"/>
  <c r="BA790" i="1"/>
  <c r="R790" i="1"/>
  <c r="AH667" i="1"/>
  <c r="AA670" i="1"/>
  <c r="AB670" i="1" s="1"/>
  <c r="AI670" i="1" s="1"/>
  <c r="AA671" i="1"/>
  <c r="AB671" i="1" s="1"/>
  <c r="X671" i="1" s="1"/>
  <c r="V671" i="1" s="1"/>
  <c r="Y671" i="1" s="1"/>
  <c r="S671" i="1" s="1"/>
  <c r="T671" i="1" s="1"/>
  <c r="AH674" i="1"/>
  <c r="X676" i="1"/>
  <c r="V676" i="1" s="1"/>
  <c r="Y676" i="1" s="1"/>
  <c r="AK677" i="1"/>
  <c r="AD681" i="1"/>
  <c r="AA682" i="1"/>
  <c r="AB682" i="1" s="1"/>
  <c r="X682" i="1" s="1"/>
  <c r="V682" i="1" s="1"/>
  <c r="Y682" i="1" s="1"/>
  <c r="S682" i="1" s="1"/>
  <c r="T682" i="1" s="1"/>
  <c r="AA683" i="1"/>
  <c r="AB683" i="1" s="1"/>
  <c r="X683" i="1" s="1"/>
  <c r="V683" i="1" s="1"/>
  <c r="Y683" i="1" s="1"/>
  <c r="S683" i="1" s="1"/>
  <c r="T683" i="1" s="1"/>
  <c r="U686" i="1"/>
  <c r="BA686" i="1"/>
  <c r="R686" i="1"/>
  <c r="AM686" i="1"/>
  <c r="AH690" i="1"/>
  <c r="X690" i="1"/>
  <c r="V690" i="1" s="1"/>
  <c r="Y690" i="1" s="1"/>
  <c r="S690" i="1" s="1"/>
  <c r="T690" i="1" s="1"/>
  <c r="AI691" i="1"/>
  <c r="BA691" i="1"/>
  <c r="R691" i="1"/>
  <c r="AM691" i="1"/>
  <c r="AL691" i="1"/>
  <c r="U691" i="1"/>
  <c r="AM696" i="1"/>
  <c r="AL696" i="1"/>
  <c r="U696" i="1"/>
  <c r="BA696" i="1"/>
  <c r="AA698" i="1"/>
  <c r="AB698" i="1" s="1"/>
  <c r="AA703" i="1"/>
  <c r="AB703" i="1" s="1"/>
  <c r="X703" i="1" s="1"/>
  <c r="V703" i="1" s="1"/>
  <c r="Y703" i="1" s="1"/>
  <c r="S703" i="1" s="1"/>
  <c r="T703" i="1" s="1"/>
  <c r="AH703" i="1"/>
  <c r="AA704" i="1"/>
  <c r="AB704" i="1" s="1"/>
  <c r="AI704" i="1" s="1"/>
  <c r="AA706" i="1"/>
  <c r="AB706" i="1" s="1"/>
  <c r="AA709" i="1"/>
  <c r="AB709" i="1" s="1"/>
  <c r="X709" i="1" s="1"/>
  <c r="V709" i="1" s="1"/>
  <c r="Y709" i="1" s="1"/>
  <c r="S709" i="1" s="1"/>
  <c r="T709" i="1" s="1"/>
  <c r="AM712" i="1"/>
  <c r="AL712" i="1"/>
  <c r="U712" i="1"/>
  <c r="BA712" i="1"/>
  <c r="AD713" i="1"/>
  <c r="AH714" i="1"/>
  <c r="AI716" i="1"/>
  <c r="AH718" i="1"/>
  <c r="AI720" i="1"/>
  <c r="AH722" i="1"/>
  <c r="X722" i="1"/>
  <c r="V722" i="1" s="1"/>
  <c r="Y722" i="1" s="1"/>
  <c r="S722" i="1" s="1"/>
  <c r="T722" i="1" s="1"/>
  <c r="AA724" i="1"/>
  <c r="AB724" i="1" s="1"/>
  <c r="U726" i="1"/>
  <c r="BA726" i="1"/>
  <c r="R726" i="1"/>
  <c r="AM726" i="1"/>
  <c r="AI727" i="1"/>
  <c r="AK727" i="1" s="1"/>
  <c r="BA727" i="1"/>
  <c r="R727" i="1"/>
  <c r="AM727" i="1"/>
  <c r="AL727" i="1"/>
  <c r="U727" i="1"/>
  <c r="AA730" i="1"/>
  <c r="AB730" i="1" s="1"/>
  <c r="AA732" i="1"/>
  <c r="AB732" i="1" s="1"/>
  <c r="AJ739" i="1"/>
  <c r="AC739" i="1"/>
  <c r="AG739" i="1" s="1"/>
  <c r="AH742" i="1"/>
  <c r="AH763" i="1"/>
  <c r="AH795" i="1"/>
  <c r="AH796" i="1"/>
  <c r="R804" i="1"/>
  <c r="BA804" i="1"/>
  <c r="U804" i="1"/>
  <c r="AM804" i="1"/>
  <c r="AL804" i="1"/>
  <c r="AK719" i="1"/>
  <c r="AK723" i="1"/>
  <c r="AK731" i="1"/>
  <c r="U733" i="1"/>
  <c r="R737" i="1"/>
  <c r="AL737" i="1"/>
  <c r="AL739" i="1"/>
  <c r="AA743" i="1"/>
  <c r="AB743" i="1" s="1"/>
  <c r="X743" i="1" s="1"/>
  <c r="V743" i="1" s="1"/>
  <c r="Y743" i="1" s="1"/>
  <c r="S743" i="1" s="1"/>
  <c r="T743" i="1" s="1"/>
  <c r="AD744" i="1"/>
  <c r="Z744" i="1"/>
  <c r="BD744" i="1"/>
  <c r="AI745" i="1"/>
  <c r="AK745" i="1" s="1"/>
  <c r="Z748" i="1"/>
  <c r="BD748" i="1"/>
  <c r="AM751" i="1"/>
  <c r="AM758" i="1"/>
  <c r="AL758" i="1"/>
  <c r="U758" i="1"/>
  <c r="BA758" i="1"/>
  <c r="R758" i="1"/>
  <c r="BA764" i="1"/>
  <c r="R764" i="1"/>
  <c r="AM764" i="1"/>
  <c r="AL764" i="1"/>
  <c r="AH766" i="1"/>
  <c r="AH772" i="1"/>
  <c r="X774" i="1"/>
  <c r="V774" i="1" s="1"/>
  <c r="Y774" i="1" s="1"/>
  <c r="S774" i="1" s="1"/>
  <c r="T774" i="1" s="1"/>
  <c r="AH774" i="1"/>
  <c r="AH780" i="1"/>
  <c r="AH781" i="1"/>
  <c r="X781" i="1"/>
  <c r="V781" i="1" s="1"/>
  <c r="Y781" i="1" s="1"/>
  <c r="S781" i="1" s="1"/>
  <c r="T781" i="1" s="1"/>
  <c r="AM782" i="1"/>
  <c r="AL782" i="1"/>
  <c r="U782" i="1"/>
  <c r="BA782" i="1"/>
  <c r="R782" i="1"/>
  <c r="BA788" i="1"/>
  <c r="R788" i="1"/>
  <c r="AM788" i="1"/>
  <c r="AL788" i="1"/>
  <c r="BA796" i="1"/>
  <c r="R796" i="1"/>
  <c r="AM796" i="1"/>
  <c r="AL796" i="1"/>
  <c r="AA805" i="1"/>
  <c r="AB805" i="1" s="1"/>
  <c r="X805" i="1" s="1"/>
  <c r="V805" i="1" s="1"/>
  <c r="Y805" i="1" s="1"/>
  <c r="S805" i="1" s="1"/>
  <c r="T805" i="1" s="1"/>
  <c r="AA806" i="1"/>
  <c r="AB806" i="1" s="1"/>
  <c r="AI806" i="1" s="1"/>
  <c r="R815" i="1"/>
  <c r="AL815" i="1"/>
  <c r="U815" i="1"/>
  <c r="BA815" i="1"/>
  <c r="AM815" i="1"/>
  <c r="AH819" i="1"/>
  <c r="X819" i="1"/>
  <c r="V819" i="1" s="1"/>
  <c r="Y819" i="1" s="1"/>
  <c r="S819" i="1" s="1"/>
  <c r="T819" i="1" s="1"/>
  <c r="AA819" i="1"/>
  <c r="AB819" i="1" s="1"/>
  <c r="BD671" i="1"/>
  <c r="BD675" i="1"/>
  <c r="BD679" i="1"/>
  <c r="Z681" i="1"/>
  <c r="BD683" i="1"/>
  <c r="Z685" i="1"/>
  <c r="BD687" i="1"/>
  <c r="Z689" i="1"/>
  <c r="Z693" i="1"/>
  <c r="BD732" i="1"/>
  <c r="R735" i="1"/>
  <c r="AM738" i="1"/>
  <c r="AM739" i="1"/>
  <c r="AM740" i="1"/>
  <c r="AD748" i="1"/>
  <c r="AH749" i="1"/>
  <c r="X749" i="1"/>
  <c r="V749" i="1" s="1"/>
  <c r="Y749" i="1" s="1"/>
  <c r="S749" i="1" s="1"/>
  <c r="T749" i="1" s="1"/>
  <c r="AA754" i="1"/>
  <c r="AB754" i="1" s="1"/>
  <c r="Z764" i="1"/>
  <c r="BD764" i="1"/>
  <c r="AK765" i="1"/>
  <c r="AH765" i="1"/>
  <c r="X765" i="1"/>
  <c r="V765" i="1" s="1"/>
  <c r="Y765" i="1" s="1"/>
  <c r="S765" i="1" s="1"/>
  <c r="T765" i="1" s="1"/>
  <c r="AM766" i="1"/>
  <c r="AL766" i="1"/>
  <c r="U766" i="1"/>
  <c r="BA766" i="1"/>
  <c r="R766" i="1"/>
  <c r="BA772" i="1"/>
  <c r="R772" i="1"/>
  <c r="AM772" i="1"/>
  <c r="AL772" i="1"/>
  <c r="AH773" i="1"/>
  <c r="X773" i="1"/>
  <c r="V773" i="1" s="1"/>
  <c r="Y773" i="1" s="1"/>
  <c r="S773" i="1" s="1"/>
  <c r="T773" i="1" s="1"/>
  <c r="AM774" i="1"/>
  <c r="AL774" i="1"/>
  <c r="U774" i="1"/>
  <c r="BA774" i="1"/>
  <c r="R774" i="1"/>
  <c r="BA780" i="1"/>
  <c r="R780" i="1"/>
  <c r="AM780" i="1"/>
  <c r="AL780" i="1"/>
  <c r="Z788" i="1"/>
  <c r="BD788" i="1"/>
  <c r="Z796" i="1"/>
  <c r="BD796" i="1"/>
  <c r="AH808" i="1"/>
  <c r="X737" i="1"/>
  <c r="V737" i="1" s="1"/>
  <c r="Y737" i="1" s="1"/>
  <c r="S737" i="1" s="1"/>
  <c r="T737" i="1" s="1"/>
  <c r="R741" i="1"/>
  <c r="AL741" i="1"/>
  <c r="U743" i="1"/>
  <c r="BA743" i="1"/>
  <c r="AL745" i="1"/>
  <c r="BA752" i="1"/>
  <c r="R752" i="1"/>
  <c r="AM752" i="1"/>
  <c r="AL752" i="1"/>
  <c r="AM755" i="1"/>
  <c r="AC765" i="1"/>
  <c r="AG765" i="1" s="1"/>
  <c r="AJ765" i="1"/>
  <c r="AA766" i="1"/>
  <c r="AB766" i="1" s="1"/>
  <c r="Z772" i="1"/>
  <c r="BD772" i="1"/>
  <c r="AC773" i="1"/>
  <c r="AG773" i="1" s="1"/>
  <c r="AJ773" i="1"/>
  <c r="AK773" i="1" s="1"/>
  <c r="Z780" i="1"/>
  <c r="BD780" i="1"/>
  <c r="AC781" i="1"/>
  <c r="AG781" i="1" s="1"/>
  <c r="AJ781" i="1"/>
  <c r="AK781" i="1" s="1"/>
  <c r="AH786" i="1"/>
  <c r="AA790" i="1"/>
  <c r="AB790" i="1" s="1"/>
  <c r="AH794" i="1"/>
  <c r="AI795" i="1"/>
  <c r="AA798" i="1"/>
  <c r="AB798" i="1" s="1"/>
  <c r="X802" i="1"/>
  <c r="V802" i="1" s="1"/>
  <c r="Y802" i="1" s="1"/>
  <c r="S802" i="1" s="1"/>
  <c r="T802" i="1" s="1"/>
  <c r="AH802" i="1"/>
  <c r="X715" i="1"/>
  <c r="V715" i="1" s="1"/>
  <c r="Y715" i="1" s="1"/>
  <c r="S715" i="1" s="1"/>
  <c r="T715" i="1" s="1"/>
  <c r="X719" i="1"/>
  <c r="V719" i="1" s="1"/>
  <c r="Y719" i="1" s="1"/>
  <c r="S719" i="1" s="1"/>
  <c r="T719" i="1" s="1"/>
  <c r="X723" i="1"/>
  <c r="V723" i="1" s="1"/>
  <c r="Y723" i="1" s="1"/>
  <c r="X727" i="1"/>
  <c r="V727" i="1" s="1"/>
  <c r="Y727" i="1" s="1"/>
  <c r="S727" i="1" s="1"/>
  <c r="T727" i="1" s="1"/>
  <c r="X731" i="1"/>
  <c r="V731" i="1" s="1"/>
  <c r="Y731" i="1" s="1"/>
  <c r="S731" i="1" s="1"/>
  <c r="T731" i="1" s="1"/>
  <c r="AM732" i="1"/>
  <c r="AL734" i="1"/>
  <c r="U734" i="1"/>
  <c r="R734" i="1"/>
  <c r="R736" i="1"/>
  <c r="AL736" i="1"/>
  <c r="R747" i="1"/>
  <c r="X750" i="1"/>
  <c r="V750" i="1" s="1"/>
  <c r="Y750" i="1" s="1"/>
  <c r="S750" i="1" s="1"/>
  <c r="T750" i="1" s="1"/>
  <c r="AH750" i="1"/>
  <c r="AL751" i="1"/>
  <c r="U751" i="1"/>
  <c r="BA751" i="1"/>
  <c r="Z752" i="1"/>
  <c r="BD752" i="1"/>
  <c r="AH753" i="1"/>
  <c r="X753" i="1"/>
  <c r="V753" i="1" s="1"/>
  <c r="Y753" i="1" s="1"/>
  <c r="S753" i="1" s="1"/>
  <c r="T753" i="1" s="1"/>
  <c r="AA758" i="1"/>
  <c r="AB758" i="1" s="1"/>
  <c r="AH760" i="1"/>
  <c r="AH762" i="1"/>
  <c r="AI763" i="1"/>
  <c r="AA782" i="1"/>
  <c r="AB782" i="1" s="1"/>
  <c r="AH784" i="1"/>
  <c r="AH785" i="1"/>
  <c r="X785" i="1"/>
  <c r="V785" i="1" s="1"/>
  <c r="Y785" i="1" s="1"/>
  <c r="S785" i="1" s="1"/>
  <c r="T785" i="1" s="1"/>
  <c r="AM786" i="1"/>
  <c r="AL786" i="1"/>
  <c r="U786" i="1"/>
  <c r="BA786" i="1"/>
  <c r="R786" i="1"/>
  <c r="AH791" i="1"/>
  <c r="AH792" i="1"/>
  <c r="AH793" i="1"/>
  <c r="AM794" i="1"/>
  <c r="AL794" i="1"/>
  <c r="U794" i="1"/>
  <c r="BA794" i="1"/>
  <c r="R794" i="1"/>
  <c r="AH799" i="1"/>
  <c r="AH800" i="1"/>
  <c r="AH801" i="1"/>
  <c r="AM802" i="1"/>
  <c r="AL802" i="1"/>
  <c r="U802" i="1"/>
  <c r="BA802" i="1"/>
  <c r="R802" i="1"/>
  <c r="AH820" i="1"/>
  <c r="U669" i="1"/>
  <c r="U673" i="1"/>
  <c r="X733" i="1"/>
  <c r="V733" i="1" s="1"/>
  <c r="Y733" i="1" s="1"/>
  <c r="S733" i="1" s="1"/>
  <c r="T733" i="1" s="1"/>
  <c r="BD734" i="1"/>
  <c r="AI735" i="1"/>
  <c r="U736" i="1"/>
  <c r="Z736" i="1"/>
  <c r="BD736" i="1"/>
  <c r="BA737" i="1"/>
  <c r="AD738" i="1"/>
  <c r="AD740" i="1"/>
  <c r="U741" i="1"/>
  <c r="X741" i="1"/>
  <c r="V741" i="1" s="1"/>
  <c r="Y741" i="1" s="1"/>
  <c r="S741" i="1" s="1"/>
  <c r="T741" i="1" s="1"/>
  <c r="R743" i="1"/>
  <c r="R745" i="1"/>
  <c r="X745" i="1"/>
  <c r="V745" i="1" s="1"/>
  <c r="Y745" i="1" s="1"/>
  <c r="S745" i="1" s="1"/>
  <c r="T745" i="1" s="1"/>
  <c r="AM750" i="1"/>
  <c r="AL750" i="1"/>
  <c r="U750" i="1"/>
  <c r="BA750" i="1"/>
  <c r="R750" i="1"/>
  <c r="AA751" i="1"/>
  <c r="AB751" i="1" s="1"/>
  <c r="X751" i="1" s="1"/>
  <c r="V751" i="1" s="1"/>
  <c r="Y751" i="1" s="1"/>
  <c r="S751" i="1" s="1"/>
  <c r="T751" i="1" s="1"/>
  <c r="BA756" i="1"/>
  <c r="R756" i="1"/>
  <c r="AM756" i="1"/>
  <c r="AL756" i="1"/>
  <c r="BA760" i="1"/>
  <c r="R760" i="1"/>
  <c r="AM760" i="1"/>
  <c r="AL760" i="1"/>
  <c r="AH761" i="1"/>
  <c r="X761" i="1"/>
  <c r="V761" i="1" s="1"/>
  <c r="Y761" i="1" s="1"/>
  <c r="S761" i="1" s="1"/>
  <c r="T761" i="1" s="1"/>
  <c r="AM762" i="1"/>
  <c r="AL762" i="1"/>
  <c r="U762" i="1"/>
  <c r="BA762" i="1"/>
  <c r="R762" i="1"/>
  <c r="AH768" i="1"/>
  <c r="X770" i="1"/>
  <c r="V770" i="1" s="1"/>
  <c r="Y770" i="1" s="1"/>
  <c r="S770" i="1" s="1"/>
  <c r="T770" i="1" s="1"/>
  <c r="AH770" i="1"/>
  <c r="AA774" i="1"/>
  <c r="AB774" i="1" s="1"/>
  <c r="AH776" i="1"/>
  <c r="AH778" i="1"/>
  <c r="AI779" i="1"/>
  <c r="BA784" i="1"/>
  <c r="R784" i="1"/>
  <c r="AM784" i="1"/>
  <c r="AL784" i="1"/>
  <c r="BA792" i="1"/>
  <c r="R792" i="1"/>
  <c r="AM792" i="1"/>
  <c r="AL792" i="1"/>
  <c r="BA800" i="1"/>
  <c r="R800" i="1"/>
  <c r="AM800" i="1"/>
  <c r="AL800" i="1"/>
  <c r="AI802" i="1"/>
  <c r="AH807" i="1"/>
  <c r="BD816" i="1"/>
  <c r="Z816" i="1"/>
  <c r="AH715" i="1"/>
  <c r="AL738" i="1"/>
  <c r="U738" i="1"/>
  <c r="R738" i="1"/>
  <c r="R740" i="1"/>
  <c r="AL740" i="1"/>
  <c r="AM746" i="1"/>
  <c r="AL746" i="1"/>
  <c r="U746" i="1"/>
  <c r="R746" i="1"/>
  <c r="AK749" i="1"/>
  <c r="X754" i="1"/>
  <c r="V754" i="1" s="1"/>
  <c r="Y754" i="1" s="1"/>
  <c r="S754" i="1" s="1"/>
  <c r="T754" i="1" s="1"/>
  <c r="AH754" i="1"/>
  <c r="AL755" i="1"/>
  <c r="U755" i="1"/>
  <c r="BA755" i="1"/>
  <c r="Z756" i="1"/>
  <c r="BD756" i="1"/>
  <c r="AH757" i="1"/>
  <c r="Z760" i="1"/>
  <c r="BD760" i="1"/>
  <c r="AC761" i="1"/>
  <c r="AG761" i="1" s="1"/>
  <c r="AJ761" i="1"/>
  <c r="AK761" i="1" s="1"/>
  <c r="AA762" i="1"/>
  <c r="AB762" i="1" s="1"/>
  <c r="X762" i="1" s="1"/>
  <c r="V762" i="1" s="1"/>
  <c r="Y762" i="1" s="1"/>
  <c r="S762" i="1" s="1"/>
  <c r="T762" i="1" s="1"/>
  <c r="BA768" i="1"/>
  <c r="R768" i="1"/>
  <c r="AM768" i="1"/>
  <c r="AL768" i="1"/>
  <c r="AH769" i="1"/>
  <c r="X769" i="1"/>
  <c r="V769" i="1" s="1"/>
  <c r="Y769" i="1" s="1"/>
  <c r="S769" i="1" s="1"/>
  <c r="T769" i="1" s="1"/>
  <c r="AM770" i="1"/>
  <c r="AL770" i="1"/>
  <c r="U770" i="1"/>
  <c r="BA770" i="1"/>
  <c r="R770" i="1"/>
  <c r="AH775" i="1"/>
  <c r="X775" i="1"/>
  <c r="V775" i="1" s="1"/>
  <c r="Y775" i="1" s="1"/>
  <c r="S775" i="1" s="1"/>
  <c r="T775" i="1" s="1"/>
  <c r="BA776" i="1"/>
  <c r="R776" i="1"/>
  <c r="AM776" i="1"/>
  <c r="AL776" i="1"/>
  <c r="AH777" i="1"/>
  <c r="AM778" i="1"/>
  <c r="AL778" i="1"/>
  <c r="U778" i="1"/>
  <c r="BA778" i="1"/>
  <c r="R778" i="1"/>
  <c r="Z784" i="1"/>
  <c r="BD784" i="1"/>
  <c r="AC785" i="1"/>
  <c r="AG785" i="1" s="1"/>
  <c r="AJ785" i="1"/>
  <c r="AK785" i="1" s="1"/>
  <c r="Z792" i="1"/>
  <c r="BD792" i="1"/>
  <c r="AA793" i="1"/>
  <c r="AB793" i="1" s="1"/>
  <c r="Z800" i="1"/>
  <c r="BD800" i="1"/>
  <c r="AA801" i="1"/>
  <c r="AB801" i="1" s="1"/>
  <c r="AH805" i="1"/>
  <c r="AH813" i="1"/>
  <c r="AC733" i="1"/>
  <c r="AG733" i="1" s="1"/>
  <c r="AA735" i="1"/>
  <c r="AB735" i="1" s="1"/>
  <c r="BD738" i="1"/>
  <c r="AI739" i="1"/>
  <c r="U740" i="1"/>
  <c r="Z740" i="1"/>
  <c r="BD740" i="1"/>
  <c r="BA741" i="1"/>
  <c r="AD742" i="1"/>
  <c r="AM742" i="1"/>
  <c r="AL742" i="1"/>
  <c r="U742" i="1"/>
  <c r="R742" i="1"/>
  <c r="U745" i="1"/>
  <c r="BA745" i="1"/>
  <c r="AA747" i="1"/>
  <c r="AB747" i="1" s="1"/>
  <c r="X747" i="1" s="1"/>
  <c r="V747" i="1" s="1"/>
  <c r="Y747" i="1" s="1"/>
  <c r="S747" i="1" s="1"/>
  <c r="T747" i="1" s="1"/>
  <c r="AL747" i="1"/>
  <c r="U747" i="1"/>
  <c r="BA747" i="1"/>
  <c r="AM754" i="1"/>
  <c r="AL754" i="1"/>
  <c r="U754" i="1"/>
  <c r="BA754" i="1"/>
  <c r="R754" i="1"/>
  <c r="AA755" i="1"/>
  <c r="AB755" i="1" s="1"/>
  <c r="AA757" i="1"/>
  <c r="AB757" i="1" s="1"/>
  <c r="Z768" i="1"/>
  <c r="BD768" i="1"/>
  <c r="AC769" i="1"/>
  <c r="AG769" i="1" s="1"/>
  <c r="AJ769" i="1"/>
  <c r="AK769" i="1" s="1"/>
  <c r="AA770" i="1"/>
  <c r="AB770" i="1" s="1"/>
  <c r="Z776" i="1"/>
  <c r="BD776" i="1"/>
  <c r="AA777" i="1"/>
  <c r="AB777" i="1" s="1"/>
  <c r="X777" i="1" s="1"/>
  <c r="V777" i="1" s="1"/>
  <c r="Y777" i="1" s="1"/>
  <c r="S777" i="1" s="1"/>
  <c r="T777" i="1" s="1"/>
  <c r="AA778" i="1"/>
  <c r="AB778" i="1" s="1"/>
  <c r="X778" i="1" s="1"/>
  <c r="V778" i="1" s="1"/>
  <c r="Y778" i="1" s="1"/>
  <c r="S778" i="1" s="1"/>
  <c r="T778" i="1" s="1"/>
  <c r="AA786" i="1"/>
  <c r="AB786" i="1" s="1"/>
  <c r="X790" i="1"/>
  <c r="V790" i="1" s="1"/>
  <c r="Y790" i="1" s="1"/>
  <c r="S790" i="1" s="1"/>
  <c r="T790" i="1" s="1"/>
  <c r="AH790" i="1"/>
  <c r="AA794" i="1"/>
  <c r="AB794" i="1" s="1"/>
  <c r="X794" i="1" s="1"/>
  <c r="V794" i="1" s="1"/>
  <c r="Y794" i="1" s="1"/>
  <c r="S794" i="1" s="1"/>
  <c r="T794" i="1" s="1"/>
  <c r="X798" i="1"/>
  <c r="V798" i="1" s="1"/>
  <c r="Y798" i="1" s="1"/>
  <c r="S798" i="1" s="1"/>
  <c r="T798" i="1" s="1"/>
  <c r="AH798" i="1"/>
  <c r="AA802" i="1"/>
  <c r="AB802" i="1" s="1"/>
  <c r="AA803" i="1"/>
  <c r="AB803" i="1" s="1"/>
  <c r="X803" i="1" s="1"/>
  <c r="V803" i="1" s="1"/>
  <c r="Y803" i="1" s="1"/>
  <c r="S803" i="1" s="1"/>
  <c r="T803" i="1" s="1"/>
  <c r="X804" i="1"/>
  <c r="V804" i="1" s="1"/>
  <c r="Y804" i="1" s="1"/>
  <c r="S804" i="1" s="1"/>
  <c r="T804" i="1" s="1"/>
  <c r="AH804" i="1"/>
  <c r="AA804" i="1"/>
  <c r="AB804" i="1" s="1"/>
  <c r="Z807" i="1"/>
  <c r="BD807" i="1"/>
  <c r="AH811" i="1"/>
  <c r="X811" i="1"/>
  <c r="V811" i="1" s="1"/>
  <c r="Y811" i="1" s="1"/>
  <c r="S811" i="1" s="1"/>
  <c r="T811" i="1" s="1"/>
  <c r="AA811" i="1"/>
  <c r="AB811" i="1" s="1"/>
  <c r="AI811" i="1" s="1"/>
  <c r="AH821" i="1"/>
  <c r="Z734" i="1"/>
  <c r="Z738" i="1"/>
  <c r="Z742" i="1"/>
  <c r="Z746" i="1"/>
  <c r="BD806" i="1"/>
  <c r="AL809" i="1"/>
  <c r="R809" i="1"/>
  <c r="Z810" i="1"/>
  <c r="BD810" i="1"/>
  <c r="AM811" i="1"/>
  <c r="AH812" i="1"/>
  <c r="AM813" i="1"/>
  <c r="Z814" i="1"/>
  <c r="BD814" i="1"/>
  <c r="AM820" i="1"/>
  <c r="AL820" i="1"/>
  <c r="BA820" i="1"/>
  <c r="R820" i="1"/>
  <c r="AL821" i="1"/>
  <c r="U821" i="1"/>
  <c r="R821" i="1"/>
  <c r="AM825" i="1"/>
  <c r="AL825" i="1"/>
  <c r="U825" i="1"/>
  <c r="R825" i="1"/>
  <c r="AM833" i="1"/>
  <c r="AL833" i="1"/>
  <c r="U833" i="1"/>
  <c r="BA833" i="1"/>
  <c r="R833" i="1"/>
  <c r="AH852" i="1"/>
  <c r="U769" i="1"/>
  <c r="U773" i="1"/>
  <c r="U777" i="1"/>
  <c r="U781" i="1"/>
  <c r="U785" i="1"/>
  <c r="U789" i="1"/>
  <c r="U793" i="1"/>
  <c r="U797" i="1"/>
  <c r="U801" i="1"/>
  <c r="BD809" i="1"/>
  <c r="Z809" i="1"/>
  <c r="R819" i="1"/>
  <c r="AL819" i="1"/>
  <c r="U819" i="1"/>
  <c r="BD820" i="1"/>
  <c r="Z820" i="1"/>
  <c r="AH824" i="1"/>
  <c r="AA826" i="1"/>
  <c r="AB826" i="1" s="1"/>
  <c r="AA827" i="1"/>
  <c r="AB827" i="1" s="1"/>
  <c r="AI827" i="1" s="1"/>
  <c r="AH828" i="1"/>
  <c r="BA835" i="1"/>
  <c r="R835" i="1"/>
  <c r="AM835" i="1"/>
  <c r="AL835" i="1"/>
  <c r="U835" i="1"/>
  <c r="AH840" i="1"/>
  <c r="AH848" i="1"/>
  <c r="AI849" i="1"/>
  <c r="AH851" i="1"/>
  <c r="AL781" i="1"/>
  <c r="AL785" i="1"/>
  <c r="AL789" i="1"/>
  <c r="AL793" i="1"/>
  <c r="AL797" i="1"/>
  <c r="AL801" i="1"/>
  <c r="AM806" i="1"/>
  <c r="AM807" i="1"/>
  <c r="AH817" i="1"/>
  <c r="AM817" i="1"/>
  <c r="Z818" i="1"/>
  <c r="BD818" i="1"/>
  <c r="AA822" i="1"/>
  <c r="AB822" i="1" s="1"/>
  <c r="AM824" i="1"/>
  <c r="AL824" i="1"/>
  <c r="BA824" i="1"/>
  <c r="R824" i="1"/>
  <c r="AM828" i="1"/>
  <c r="AL828" i="1"/>
  <c r="U828" i="1"/>
  <c r="BA828" i="1"/>
  <c r="R828" i="1"/>
  <c r="AA835" i="1"/>
  <c r="AB835" i="1" s="1"/>
  <c r="AH838" i="1"/>
  <c r="AI839" i="1"/>
  <c r="AA839" i="1"/>
  <c r="AB839" i="1" s="1"/>
  <c r="X839" i="1" s="1"/>
  <c r="V839" i="1" s="1"/>
  <c r="Y839" i="1" s="1"/>
  <c r="S839" i="1" s="1"/>
  <c r="T839" i="1" s="1"/>
  <c r="AM840" i="1"/>
  <c r="AL840" i="1"/>
  <c r="U840" i="1"/>
  <c r="BA840" i="1"/>
  <c r="R840" i="1"/>
  <c r="AC841" i="1"/>
  <c r="AG841" i="1" s="1"/>
  <c r="AJ841" i="1"/>
  <c r="AK841" i="1" s="1"/>
  <c r="AI841" i="1"/>
  <c r="AH842" i="1"/>
  <c r="X842" i="1"/>
  <c r="V842" i="1" s="1"/>
  <c r="Y842" i="1" s="1"/>
  <c r="S842" i="1" s="1"/>
  <c r="T842" i="1" s="1"/>
  <c r="AI843" i="1"/>
  <c r="AA843" i="1"/>
  <c r="AB843" i="1" s="1"/>
  <c r="AH844" i="1"/>
  <c r="X844" i="1"/>
  <c r="V844" i="1" s="1"/>
  <c r="Y844" i="1" s="1"/>
  <c r="AA849" i="1"/>
  <c r="AB849" i="1" s="1"/>
  <c r="X853" i="1"/>
  <c r="V853" i="1" s="1"/>
  <c r="Y853" i="1" s="1"/>
  <c r="S853" i="1" s="1"/>
  <c r="T853" i="1" s="1"/>
  <c r="AH853" i="1"/>
  <c r="AC859" i="1"/>
  <c r="AG859" i="1" s="1"/>
  <c r="AJ859" i="1"/>
  <c r="AA759" i="1"/>
  <c r="AB759" i="1" s="1"/>
  <c r="X759" i="1" s="1"/>
  <c r="V759" i="1" s="1"/>
  <c r="Y759" i="1" s="1"/>
  <c r="S759" i="1" s="1"/>
  <c r="T759" i="1" s="1"/>
  <c r="BA759" i="1"/>
  <c r="AA763" i="1"/>
  <c r="AB763" i="1" s="1"/>
  <c r="BA763" i="1"/>
  <c r="AA767" i="1"/>
  <c r="AB767" i="1" s="1"/>
  <c r="AI767" i="1" s="1"/>
  <c r="BA767" i="1"/>
  <c r="AA771" i="1"/>
  <c r="AB771" i="1" s="1"/>
  <c r="X771" i="1" s="1"/>
  <c r="V771" i="1" s="1"/>
  <c r="Y771" i="1" s="1"/>
  <c r="S771" i="1" s="1"/>
  <c r="T771" i="1" s="1"/>
  <c r="BA771" i="1"/>
  <c r="AA775" i="1"/>
  <c r="AB775" i="1" s="1"/>
  <c r="BA775" i="1"/>
  <c r="AA779" i="1"/>
  <c r="AB779" i="1" s="1"/>
  <c r="BA779" i="1"/>
  <c r="AA783" i="1"/>
  <c r="AB783" i="1" s="1"/>
  <c r="AI783" i="1" s="1"/>
  <c r="BA783" i="1"/>
  <c r="AA787" i="1"/>
  <c r="AB787" i="1" s="1"/>
  <c r="AI787" i="1" s="1"/>
  <c r="BA787" i="1"/>
  <c r="AA791" i="1"/>
  <c r="AB791" i="1" s="1"/>
  <c r="AI791" i="1" s="1"/>
  <c r="BA791" i="1"/>
  <c r="AA795" i="1"/>
  <c r="AB795" i="1" s="1"/>
  <c r="BA795" i="1"/>
  <c r="AA799" i="1"/>
  <c r="AB799" i="1" s="1"/>
  <c r="AI799" i="1" s="1"/>
  <c r="BA799" i="1"/>
  <c r="BA805" i="1"/>
  <c r="R806" i="1"/>
  <c r="AL808" i="1"/>
  <c r="R808" i="1"/>
  <c r="BD824" i="1"/>
  <c r="Z824" i="1"/>
  <c r="AH829" i="1"/>
  <c r="AA830" i="1"/>
  <c r="AB830" i="1" s="1"/>
  <c r="AH831" i="1"/>
  <c r="X831" i="1"/>
  <c r="V831" i="1" s="1"/>
  <c r="Y831" i="1" s="1"/>
  <c r="S831" i="1" s="1"/>
  <c r="T831" i="1" s="1"/>
  <c r="AH834" i="1"/>
  <c r="AH836" i="1"/>
  <c r="AI857" i="1"/>
  <c r="AH861" i="1"/>
  <c r="AD806" i="1"/>
  <c r="BD808" i="1"/>
  <c r="Z808" i="1"/>
  <c r="AH810" i="1"/>
  <c r="R811" i="1"/>
  <c r="AL811" i="1"/>
  <c r="AM812" i="1"/>
  <c r="AL812" i="1"/>
  <c r="BA812" i="1"/>
  <c r="R812" i="1"/>
  <c r="AL813" i="1"/>
  <c r="U813" i="1"/>
  <c r="R813" i="1"/>
  <c r="AH814" i="1"/>
  <c r="AM829" i="1"/>
  <c r="AL829" i="1"/>
  <c r="U829" i="1"/>
  <c r="BA829" i="1"/>
  <c r="R829" i="1"/>
  <c r="BA831" i="1"/>
  <c r="R831" i="1"/>
  <c r="AM831" i="1"/>
  <c r="AL831" i="1"/>
  <c r="U831" i="1"/>
  <c r="AI835" i="1"/>
  <c r="AM836" i="1"/>
  <c r="AL836" i="1"/>
  <c r="U836" i="1"/>
  <c r="BA836" i="1"/>
  <c r="R836" i="1"/>
  <c r="U759" i="1"/>
  <c r="U763" i="1"/>
  <c r="U767" i="1"/>
  <c r="U771" i="1"/>
  <c r="U775" i="1"/>
  <c r="U779" i="1"/>
  <c r="U783" i="1"/>
  <c r="BD805" i="1"/>
  <c r="AD807" i="1"/>
  <c r="BD812" i="1"/>
  <c r="Z812" i="1"/>
  <c r="BD813" i="1"/>
  <c r="AH816" i="1"/>
  <c r="AM819" i="1"/>
  <c r="AH823" i="1"/>
  <c r="X823" i="1"/>
  <c r="V823" i="1" s="1"/>
  <c r="Y823" i="1" s="1"/>
  <c r="S823" i="1" s="1"/>
  <c r="T823" i="1" s="1"/>
  <c r="BA823" i="1"/>
  <c r="R823" i="1"/>
  <c r="AL823" i="1"/>
  <c r="U823" i="1"/>
  <c r="AH826" i="1"/>
  <c r="X826" i="1"/>
  <c r="V826" i="1" s="1"/>
  <c r="Y826" i="1" s="1"/>
  <c r="S826" i="1" s="1"/>
  <c r="T826" i="1" s="1"/>
  <c r="AH827" i="1"/>
  <c r="X827" i="1"/>
  <c r="V827" i="1" s="1"/>
  <c r="Y827" i="1" s="1"/>
  <c r="S827" i="1" s="1"/>
  <c r="T827" i="1" s="1"/>
  <c r="AA831" i="1"/>
  <c r="AB831" i="1" s="1"/>
  <c r="AH832" i="1"/>
  <c r="AA838" i="1"/>
  <c r="AB838" i="1" s="1"/>
  <c r="AA842" i="1"/>
  <c r="AB842" i="1" s="1"/>
  <c r="AA851" i="1"/>
  <c r="AB851" i="1" s="1"/>
  <c r="AI851" i="1" s="1"/>
  <c r="AH856" i="1"/>
  <c r="R807" i="1"/>
  <c r="AL807" i="1"/>
  <c r="AM816" i="1"/>
  <c r="AL816" i="1"/>
  <c r="BA816" i="1"/>
  <c r="R816" i="1"/>
  <c r="AL817" i="1"/>
  <c r="U817" i="1"/>
  <c r="R817" i="1"/>
  <c r="AH818" i="1"/>
  <c r="AH822" i="1"/>
  <c r="X822" i="1"/>
  <c r="V822" i="1" s="1"/>
  <c r="Y822" i="1" s="1"/>
  <c r="S822" i="1" s="1"/>
  <c r="T822" i="1" s="1"/>
  <c r="AA823" i="1"/>
  <c r="AB823" i="1" s="1"/>
  <c r="AI823" i="1" s="1"/>
  <c r="AH825" i="1"/>
  <c r="AM832" i="1"/>
  <c r="AL832" i="1"/>
  <c r="U832" i="1"/>
  <c r="BA832" i="1"/>
  <c r="R832" i="1"/>
  <c r="AA834" i="1"/>
  <c r="AB834" i="1" s="1"/>
  <c r="AA837" i="1"/>
  <c r="AB837" i="1" s="1"/>
  <c r="AH837" i="1"/>
  <c r="X837" i="1"/>
  <c r="V837" i="1" s="1"/>
  <c r="Y837" i="1" s="1"/>
  <c r="S837" i="1" s="1"/>
  <c r="T837" i="1" s="1"/>
  <c r="AA844" i="1"/>
  <c r="AB844" i="1" s="1"/>
  <c r="AI844" i="1" s="1"/>
  <c r="AH847" i="1"/>
  <c r="AH850" i="1"/>
  <c r="AI855" i="1"/>
  <c r="BD822" i="1"/>
  <c r="AL826" i="1"/>
  <c r="BD826" i="1"/>
  <c r="Z828" i="1"/>
  <c r="AL830" i="1"/>
  <c r="BD830" i="1"/>
  <c r="Z832" i="1"/>
  <c r="AL834" i="1"/>
  <c r="BD834" i="1"/>
  <c r="Z836" i="1"/>
  <c r="AL838" i="1"/>
  <c r="BD838" i="1"/>
  <c r="Z840" i="1"/>
  <c r="X841" i="1"/>
  <c r="V841" i="1" s="1"/>
  <c r="Y841" i="1" s="1"/>
  <c r="S841" i="1" s="1"/>
  <c r="T841" i="1" s="1"/>
  <c r="AL842" i="1"/>
  <c r="BD842" i="1"/>
  <c r="R844" i="1"/>
  <c r="BA849" i="1"/>
  <c r="AM851" i="1"/>
  <c r="AA853" i="1"/>
  <c r="AB853" i="1" s="1"/>
  <c r="AL853" i="1"/>
  <c r="Z854" i="1"/>
  <c r="BD854" i="1"/>
  <c r="AM857" i="1"/>
  <c r="U862" i="1"/>
  <c r="BA862" i="1"/>
  <c r="R862" i="1"/>
  <c r="AM862" i="1"/>
  <c r="AL862" i="1"/>
  <c r="AM864" i="1"/>
  <c r="AL864" i="1"/>
  <c r="U864" i="1"/>
  <c r="BA864" i="1"/>
  <c r="R864" i="1"/>
  <c r="AI867" i="1"/>
  <c r="AA867" i="1"/>
  <c r="AB867" i="1" s="1"/>
  <c r="AH867" i="1"/>
  <c r="X867" i="1"/>
  <c r="V867" i="1" s="1"/>
  <c r="Y867" i="1" s="1"/>
  <c r="S867" i="1" s="1"/>
  <c r="T867" i="1" s="1"/>
  <c r="AH868" i="1"/>
  <c r="AA869" i="1"/>
  <c r="AB869" i="1" s="1"/>
  <c r="X869" i="1" s="1"/>
  <c r="V869" i="1" s="1"/>
  <c r="Y869" i="1" s="1"/>
  <c r="S869" i="1" s="1"/>
  <c r="T869" i="1" s="1"/>
  <c r="AM877" i="1"/>
  <c r="AL877" i="1"/>
  <c r="U877" i="1"/>
  <c r="BA877" i="1"/>
  <c r="AH890" i="1"/>
  <c r="AM834" i="1"/>
  <c r="AM838" i="1"/>
  <c r="AM842" i="1"/>
  <c r="BA847" i="1"/>
  <c r="AM853" i="1"/>
  <c r="AA857" i="1"/>
  <c r="AB857" i="1" s="1"/>
  <c r="Z862" i="1"/>
  <c r="U866" i="1"/>
  <c r="BA866" i="1"/>
  <c r="R866" i="1"/>
  <c r="AM866" i="1"/>
  <c r="AL866" i="1"/>
  <c r="AM868" i="1"/>
  <c r="AL868" i="1"/>
  <c r="U868" i="1"/>
  <c r="BA868" i="1"/>
  <c r="R868" i="1"/>
  <c r="AA871" i="1"/>
  <c r="AB871" i="1" s="1"/>
  <c r="X871" i="1" s="1"/>
  <c r="V871" i="1" s="1"/>
  <c r="Y871" i="1" s="1"/>
  <c r="S871" i="1" s="1"/>
  <c r="T871" i="1" s="1"/>
  <c r="AH871" i="1"/>
  <c r="AH872" i="1"/>
  <c r="AA873" i="1"/>
  <c r="AB873" i="1" s="1"/>
  <c r="AI873" i="1" s="1"/>
  <c r="AI877" i="1"/>
  <c r="AH882" i="1"/>
  <c r="AH889" i="1"/>
  <c r="X889" i="1"/>
  <c r="V889" i="1" s="1"/>
  <c r="Y889" i="1" s="1"/>
  <c r="S889" i="1" s="1"/>
  <c r="T889" i="1" s="1"/>
  <c r="AA889" i="1"/>
  <c r="AB889" i="1" s="1"/>
  <c r="AI889" i="1" s="1"/>
  <c r="AA891" i="1"/>
  <c r="AB891" i="1" s="1"/>
  <c r="BD811" i="1"/>
  <c r="Z813" i="1"/>
  <c r="BD815" i="1"/>
  <c r="Z817" i="1"/>
  <c r="BD819" i="1"/>
  <c r="Z821" i="1"/>
  <c r="BD823" i="1"/>
  <c r="Z825" i="1"/>
  <c r="BD827" i="1"/>
  <c r="Z829" i="1"/>
  <c r="Z833" i="1"/>
  <c r="Z847" i="1"/>
  <c r="AD850" i="1"/>
  <c r="R851" i="1"/>
  <c r="X857" i="1"/>
  <c r="V857" i="1" s="1"/>
  <c r="Y857" i="1" s="1"/>
  <c r="BA858" i="1"/>
  <c r="R858" i="1"/>
  <c r="AM858" i="1"/>
  <c r="AL858" i="1"/>
  <c r="AH860" i="1"/>
  <c r="Z866" i="1"/>
  <c r="U870" i="1"/>
  <c r="BA870" i="1"/>
  <c r="R870" i="1"/>
  <c r="AM870" i="1"/>
  <c r="AL870" i="1"/>
  <c r="AM872" i="1"/>
  <c r="AL872" i="1"/>
  <c r="U872" i="1"/>
  <c r="BA872" i="1"/>
  <c r="R872" i="1"/>
  <c r="AA875" i="1"/>
  <c r="AB875" i="1" s="1"/>
  <c r="X875" i="1" s="1"/>
  <c r="V875" i="1" s="1"/>
  <c r="Y875" i="1" s="1"/>
  <c r="S875" i="1" s="1"/>
  <c r="T875" i="1" s="1"/>
  <c r="AH875" i="1"/>
  <c r="AH876" i="1"/>
  <c r="AA877" i="1"/>
  <c r="AB877" i="1" s="1"/>
  <c r="AH888" i="1"/>
  <c r="AJ894" i="1"/>
  <c r="AC894" i="1"/>
  <c r="AG894" i="1" s="1"/>
  <c r="AA855" i="1"/>
  <c r="AB855" i="1" s="1"/>
  <c r="Z858" i="1"/>
  <c r="BD858" i="1"/>
  <c r="AM860" i="1"/>
  <c r="AL860" i="1"/>
  <c r="BA860" i="1"/>
  <c r="R860" i="1"/>
  <c r="AA870" i="1"/>
  <c r="AB870" i="1" s="1"/>
  <c r="U874" i="1"/>
  <c r="BA874" i="1"/>
  <c r="R874" i="1"/>
  <c r="AM874" i="1"/>
  <c r="AL874" i="1"/>
  <c r="AM876" i="1"/>
  <c r="AL876" i="1"/>
  <c r="U876" i="1"/>
  <c r="BA876" i="1"/>
  <c r="R876" i="1"/>
  <c r="AA879" i="1"/>
  <c r="AB879" i="1" s="1"/>
  <c r="X879" i="1" s="1"/>
  <c r="V879" i="1" s="1"/>
  <c r="Y879" i="1" s="1"/>
  <c r="S879" i="1" s="1"/>
  <c r="T879" i="1" s="1"/>
  <c r="AH879" i="1"/>
  <c r="AH880" i="1"/>
  <c r="AM881" i="1"/>
  <c r="AL881" i="1"/>
  <c r="U881" i="1"/>
  <c r="BA881" i="1"/>
  <c r="AA883" i="1"/>
  <c r="AB883" i="1" s="1"/>
  <c r="AH887" i="1"/>
  <c r="X835" i="1"/>
  <c r="V835" i="1" s="1"/>
  <c r="Y835" i="1" s="1"/>
  <c r="X843" i="1"/>
  <c r="V843" i="1" s="1"/>
  <c r="Y843" i="1" s="1"/>
  <c r="S843" i="1" s="1"/>
  <c r="T843" i="1" s="1"/>
  <c r="AA845" i="1"/>
  <c r="AB845" i="1" s="1"/>
  <c r="X845" i="1" s="1"/>
  <c r="V845" i="1" s="1"/>
  <c r="Y845" i="1" s="1"/>
  <c r="S845" i="1" s="1"/>
  <c r="T845" i="1" s="1"/>
  <c r="AM849" i="1"/>
  <c r="R850" i="1"/>
  <c r="AL850" i="1"/>
  <c r="BA851" i="1"/>
  <c r="AL852" i="1"/>
  <c r="BA852" i="1"/>
  <c r="R852" i="1"/>
  <c r="R857" i="1"/>
  <c r="BA857" i="1"/>
  <c r="BD860" i="1"/>
  <c r="Z860" i="1"/>
  <c r="AM861" i="1"/>
  <c r="AL861" i="1"/>
  <c r="U861" i="1"/>
  <c r="BA861" i="1"/>
  <c r="AA874" i="1"/>
  <c r="AB874" i="1" s="1"/>
  <c r="U878" i="1"/>
  <c r="BA878" i="1"/>
  <c r="R878" i="1"/>
  <c r="AM878" i="1"/>
  <c r="AL878" i="1"/>
  <c r="AM880" i="1"/>
  <c r="AL880" i="1"/>
  <c r="U880" i="1"/>
  <c r="BA880" i="1"/>
  <c r="R880" i="1"/>
  <c r="AI881" i="1"/>
  <c r="BD882" i="1"/>
  <c r="Z882" i="1"/>
  <c r="AH892" i="1"/>
  <c r="AL848" i="1"/>
  <c r="R848" i="1"/>
  <c r="Z850" i="1"/>
  <c r="BD850" i="1"/>
  <c r="BD852" i="1"/>
  <c r="Z852" i="1"/>
  <c r="R855" i="1"/>
  <c r="AH857" i="1"/>
  <c r="U858" i="1"/>
  <c r="AA861" i="1"/>
  <c r="AB861" i="1" s="1"/>
  <c r="AM865" i="1"/>
  <c r="AL865" i="1"/>
  <c r="U865" i="1"/>
  <c r="BA865" i="1"/>
  <c r="AD866" i="1"/>
  <c r="X870" i="1"/>
  <c r="V870" i="1" s="1"/>
  <c r="Y870" i="1" s="1"/>
  <c r="S870" i="1" s="1"/>
  <c r="T870" i="1" s="1"/>
  <c r="Z878" i="1"/>
  <c r="AA881" i="1"/>
  <c r="AB881" i="1" s="1"/>
  <c r="AH886" i="1"/>
  <c r="AH895" i="1"/>
  <c r="BA844" i="1"/>
  <c r="R846" i="1"/>
  <c r="AL846" i="1"/>
  <c r="BD848" i="1"/>
  <c r="Z848" i="1"/>
  <c r="U852" i="1"/>
  <c r="AD854" i="1"/>
  <c r="AM856" i="1"/>
  <c r="AL856" i="1"/>
  <c r="BA856" i="1"/>
  <c r="R856" i="1"/>
  <c r="AH859" i="1"/>
  <c r="AK859" i="1" s="1"/>
  <c r="X859" i="1"/>
  <c r="V859" i="1" s="1"/>
  <c r="Y859" i="1" s="1"/>
  <c r="S859" i="1" s="1"/>
  <c r="T859" i="1" s="1"/>
  <c r="AI865" i="1"/>
  <c r="AM869" i="1"/>
  <c r="AL869" i="1"/>
  <c r="U869" i="1"/>
  <c r="BA869" i="1"/>
  <c r="AD870" i="1"/>
  <c r="X873" i="1"/>
  <c r="V873" i="1" s="1"/>
  <c r="Y873" i="1" s="1"/>
  <c r="S873" i="1" s="1"/>
  <c r="T873" i="1" s="1"/>
  <c r="X874" i="1"/>
  <c r="V874" i="1" s="1"/>
  <c r="Y874" i="1" s="1"/>
  <c r="S874" i="1" s="1"/>
  <c r="T874" i="1" s="1"/>
  <c r="AH884" i="1"/>
  <c r="AH885" i="1"/>
  <c r="X885" i="1"/>
  <c r="V885" i="1" s="1"/>
  <c r="Y885" i="1" s="1"/>
  <c r="S885" i="1" s="1"/>
  <c r="T885" i="1" s="1"/>
  <c r="AA885" i="1"/>
  <c r="AB885" i="1" s="1"/>
  <c r="AI885" i="1" s="1"/>
  <c r="AH891" i="1"/>
  <c r="X891" i="1"/>
  <c r="V891" i="1" s="1"/>
  <c r="Y891" i="1" s="1"/>
  <c r="AI893" i="1"/>
  <c r="Z846" i="1"/>
  <c r="BD846" i="1"/>
  <c r="AL851" i="1"/>
  <c r="R854" i="1"/>
  <c r="AM854" i="1"/>
  <c r="AL854" i="1"/>
  <c r="BD856" i="1"/>
  <c r="Z856" i="1"/>
  <c r="AL857" i="1"/>
  <c r="U860" i="1"/>
  <c r="AA863" i="1"/>
  <c r="AB863" i="1" s="1"/>
  <c r="X863" i="1" s="1"/>
  <c r="V863" i="1" s="1"/>
  <c r="Y863" i="1" s="1"/>
  <c r="S863" i="1" s="1"/>
  <c r="T863" i="1" s="1"/>
  <c r="AH863" i="1"/>
  <c r="AH864" i="1"/>
  <c r="AA865" i="1"/>
  <c r="AB865" i="1" s="1"/>
  <c r="AM873" i="1"/>
  <c r="AL873" i="1"/>
  <c r="U873" i="1"/>
  <c r="BA873" i="1"/>
  <c r="X877" i="1"/>
  <c r="V877" i="1" s="1"/>
  <c r="Y877" i="1" s="1"/>
  <c r="S877" i="1" s="1"/>
  <c r="T877" i="1" s="1"/>
  <c r="AH883" i="1"/>
  <c r="X883" i="1"/>
  <c r="V883" i="1" s="1"/>
  <c r="Y883" i="1" s="1"/>
  <c r="S883" i="1" s="1"/>
  <c r="T883" i="1" s="1"/>
  <c r="AL883" i="1"/>
  <c r="AM883" i="1"/>
  <c r="BA883" i="1"/>
  <c r="R883" i="1"/>
  <c r="AA887" i="1"/>
  <c r="AB887" i="1" s="1"/>
  <c r="X887" i="1" s="1"/>
  <c r="V887" i="1" s="1"/>
  <c r="Y887" i="1" s="1"/>
  <c r="S887" i="1" s="1"/>
  <c r="T887" i="1" s="1"/>
  <c r="BD862" i="1"/>
  <c r="Z864" i="1"/>
  <c r="BD866" i="1"/>
  <c r="Z868" i="1"/>
  <c r="BD870" i="1"/>
  <c r="Z872" i="1"/>
  <c r="BD874" i="1"/>
  <c r="Z876" i="1"/>
  <c r="BD878" i="1"/>
  <c r="Z880" i="1"/>
  <c r="BA882" i="1"/>
  <c r="AM885" i="1"/>
  <c r="BA886" i="1"/>
  <c r="R887" i="1"/>
  <c r="AM889" i="1"/>
  <c r="BA890" i="1"/>
  <c r="R891" i="1"/>
  <c r="AL895" i="1"/>
  <c r="BA895" i="1"/>
  <c r="Z896" i="1"/>
  <c r="BD896" i="1"/>
  <c r="AC897" i="1"/>
  <c r="AG897" i="1" s="1"/>
  <c r="AJ897" i="1"/>
  <c r="AH897" i="1"/>
  <c r="AK897" i="1" s="1"/>
  <c r="X897" i="1"/>
  <c r="V897" i="1" s="1"/>
  <c r="Y897" i="1" s="1"/>
  <c r="S897" i="1" s="1"/>
  <c r="T897" i="1" s="1"/>
  <c r="AH903" i="1"/>
  <c r="Z904" i="1"/>
  <c r="BD904" i="1"/>
  <c r="Z912" i="1"/>
  <c r="BD912" i="1"/>
  <c r="AH915" i="1"/>
  <c r="AJ925" i="1"/>
  <c r="AC925" i="1"/>
  <c r="AG925" i="1" s="1"/>
  <c r="AM932" i="1"/>
  <c r="AL932" i="1"/>
  <c r="R932" i="1"/>
  <c r="BA932" i="1"/>
  <c r="U932" i="1"/>
  <c r="Z943" i="1"/>
  <c r="BD943" i="1"/>
  <c r="AH959" i="1"/>
  <c r="AD883" i="1"/>
  <c r="Z884" i="1"/>
  <c r="U885" i="1"/>
  <c r="Z886" i="1"/>
  <c r="AD887" i="1"/>
  <c r="Z888" i="1"/>
  <c r="U889" i="1"/>
  <c r="Z890" i="1"/>
  <c r="AD891" i="1"/>
  <c r="Z892" i="1"/>
  <c r="U893" i="1"/>
  <c r="BA893" i="1"/>
  <c r="R895" i="1"/>
  <c r="AD895" i="1"/>
  <c r="X899" i="1"/>
  <c r="V899" i="1" s="1"/>
  <c r="Y899" i="1" s="1"/>
  <c r="S899" i="1" s="1"/>
  <c r="T899" i="1" s="1"/>
  <c r="AH901" i="1"/>
  <c r="X901" i="1"/>
  <c r="V901" i="1" s="1"/>
  <c r="Y901" i="1" s="1"/>
  <c r="AH907" i="1"/>
  <c r="R909" i="1"/>
  <c r="AM909" i="1"/>
  <c r="AL909" i="1"/>
  <c r="U909" i="1"/>
  <c r="AH916" i="1"/>
  <c r="AH921" i="1"/>
  <c r="AC949" i="1"/>
  <c r="AG949" i="1" s="1"/>
  <c r="AJ949" i="1"/>
  <c r="AI949" i="1"/>
  <c r="AL894" i="1"/>
  <c r="BA894" i="1"/>
  <c r="R897" i="1"/>
  <c r="AM897" i="1"/>
  <c r="U897" i="1"/>
  <c r="AC901" i="1"/>
  <c r="AG901" i="1" s="1"/>
  <c r="AJ901" i="1"/>
  <c r="AI902" i="1"/>
  <c r="AH908" i="1"/>
  <c r="AC909" i="1"/>
  <c r="AG909" i="1" s="1"/>
  <c r="AJ909" i="1"/>
  <c r="AK909" i="1" s="1"/>
  <c r="AH914" i="1"/>
  <c r="BA916" i="1"/>
  <c r="R916" i="1"/>
  <c r="AM916" i="1"/>
  <c r="AL916" i="1"/>
  <c r="AH919" i="1"/>
  <c r="BD923" i="1"/>
  <c r="Z923" i="1"/>
  <c r="AH936" i="1"/>
  <c r="AM944" i="1"/>
  <c r="AL944" i="1"/>
  <c r="R944" i="1"/>
  <c r="BA944" i="1"/>
  <c r="U944" i="1"/>
  <c r="AH954" i="1"/>
  <c r="X954" i="1"/>
  <c r="V954" i="1" s="1"/>
  <c r="Y954" i="1" s="1"/>
  <c r="S954" i="1" s="1"/>
  <c r="T954" i="1" s="1"/>
  <c r="AC974" i="1"/>
  <c r="AG974" i="1" s="1"/>
  <c r="AJ974" i="1"/>
  <c r="AI974" i="1"/>
  <c r="BA887" i="1"/>
  <c r="BA891" i="1"/>
  <c r="U894" i="1"/>
  <c r="U895" i="1"/>
  <c r="R899" i="1"/>
  <c r="AM899" i="1"/>
  <c r="Z900" i="1"/>
  <c r="BD900" i="1"/>
  <c r="R901" i="1"/>
  <c r="AM901" i="1"/>
  <c r="U901" i="1"/>
  <c r="AH902" i="1"/>
  <c r="AH905" i="1"/>
  <c r="X905" i="1"/>
  <c r="V905" i="1" s="1"/>
  <c r="Y905" i="1" s="1"/>
  <c r="S905" i="1" s="1"/>
  <c r="T905" i="1" s="1"/>
  <c r="AH906" i="1"/>
  <c r="BA908" i="1"/>
  <c r="R908" i="1"/>
  <c r="AM908" i="1"/>
  <c r="AL908" i="1"/>
  <c r="AH913" i="1"/>
  <c r="X913" i="1"/>
  <c r="V913" i="1" s="1"/>
  <c r="Y913" i="1" s="1"/>
  <c r="Z916" i="1"/>
  <c r="BD916" i="1"/>
  <c r="AL927" i="1"/>
  <c r="R927" i="1"/>
  <c r="AM927" i="1"/>
  <c r="BA927" i="1"/>
  <c r="U927" i="1"/>
  <c r="AA929" i="1"/>
  <c r="AB929" i="1" s="1"/>
  <c r="AI929" i="1" s="1"/>
  <c r="AC937" i="1"/>
  <c r="AG937" i="1" s="1"/>
  <c r="AJ937" i="1"/>
  <c r="AI937" i="1"/>
  <c r="AH939" i="1"/>
  <c r="BD948" i="1"/>
  <c r="Z948" i="1"/>
  <c r="AM882" i="1"/>
  <c r="AM886" i="1"/>
  <c r="AI894" i="1"/>
  <c r="AK894" i="1" s="1"/>
  <c r="BD894" i="1"/>
  <c r="AK901" i="1"/>
  <c r="AM902" i="1"/>
  <c r="AL902" i="1"/>
  <c r="U902" i="1"/>
  <c r="BA902" i="1"/>
  <c r="R902" i="1"/>
  <c r="AH904" i="1"/>
  <c r="Z908" i="1"/>
  <c r="BD908" i="1"/>
  <c r="AH918" i="1"/>
  <c r="AI927" i="1"/>
  <c r="AA933" i="1"/>
  <c r="AB933" i="1" s="1"/>
  <c r="X933" i="1" s="1"/>
  <c r="V933" i="1" s="1"/>
  <c r="Y933" i="1" s="1"/>
  <c r="S933" i="1" s="1"/>
  <c r="T933" i="1" s="1"/>
  <c r="AH935" i="1"/>
  <c r="AH947" i="1"/>
  <c r="BD883" i="1"/>
  <c r="BD887" i="1"/>
  <c r="BD891" i="1"/>
  <c r="AH893" i="1"/>
  <c r="AA893" i="1"/>
  <c r="AB893" i="1" s="1"/>
  <c r="AL893" i="1"/>
  <c r="AL898" i="1"/>
  <c r="U898" i="1"/>
  <c r="BA898" i="1"/>
  <c r="R898" i="1"/>
  <c r="AI899" i="1"/>
  <c r="BD903" i="1"/>
  <c r="R905" i="1"/>
  <c r="AM905" i="1"/>
  <c r="AL905" i="1"/>
  <c r="U905" i="1"/>
  <c r="AI909" i="1"/>
  <c r="AH911" i="1"/>
  <c r="R913" i="1"/>
  <c r="AM913" i="1"/>
  <c r="AL913" i="1"/>
  <c r="U913" i="1"/>
  <c r="BD915" i="1"/>
  <c r="R918" i="1"/>
  <c r="AL918" i="1"/>
  <c r="BA918" i="1"/>
  <c r="U918" i="1"/>
  <c r="AM918" i="1"/>
  <c r="AH924" i="1"/>
  <c r="AJ927" i="1"/>
  <c r="AC927" i="1"/>
  <c r="AG927" i="1" s="1"/>
  <c r="AH938" i="1"/>
  <c r="AA941" i="1"/>
  <c r="AB941" i="1" s="1"/>
  <c r="AH951" i="1"/>
  <c r="AC953" i="1"/>
  <c r="AG953" i="1" s="1"/>
  <c r="AJ953" i="1"/>
  <c r="AI953" i="1"/>
  <c r="AH956" i="1"/>
  <c r="AH957" i="1"/>
  <c r="X957" i="1"/>
  <c r="V957" i="1" s="1"/>
  <c r="Y957" i="1" s="1"/>
  <c r="S957" i="1" s="1"/>
  <c r="T957" i="1" s="1"/>
  <c r="AH958" i="1"/>
  <c r="AM893" i="1"/>
  <c r="Z895" i="1"/>
  <c r="AL897" i="1"/>
  <c r="AA899" i="1"/>
  <c r="AB899" i="1" s="1"/>
  <c r="AL899" i="1"/>
  <c r="BA899" i="1"/>
  <c r="AI901" i="1"/>
  <c r="AC905" i="1"/>
  <c r="AG905" i="1" s="1"/>
  <c r="AJ905" i="1"/>
  <c r="AK905" i="1"/>
  <c r="AH912" i="1"/>
  <c r="AC913" i="1"/>
  <c r="AG913" i="1" s="1"/>
  <c r="AJ913" i="1"/>
  <c r="AK913" i="1" s="1"/>
  <c r="BD920" i="1"/>
  <c r="Z920" i="1"/>
  <c r="AH923" i="1"/>
  <c r="AH930" i="1"/>
  <c r="AA930" i="1"/>
  <c r="AB930" i="1" s="1"/>
  <c r="AA961" i="1"/>
  <c r="AB961" i="1" s="1"/>
  <c r="AI961" i="1" s="1"/>
  <c r="AM887" i="1"/>
  <c r="AM891" i="1"/>
  <c r="X894" i="1"/>
  <c r="V894" i="1" s="1"/>
  <c r="Y894" i="1" s="1"/>
  <c r="S894" i="1" s="1"/>
  <c r="T894" i="1" s="1"/>
  <c r="AM894" i="1"/>
  <c r="AH898" i="1"/>
  <c r="AH909" i="1"/>
  <c r="X909" i="1"/>
  <c r="V909" i="1" s="1"/>
  <c r="Y909" i="1" s="1"/>
  <c r="AH910" i="1"/>
  <c r="BA912" i="1"/>
  <c r="R912" i="1"/>
  <c r="AM912" i="1"/>
  <c r="AL912" i="1"/>
  <c r="AH917" i="1"/>
  <c r="AH922" i="1"/>
  <c r="AH929" i="1"/>
  <c r="AH934" i="1"/>
  <c r="AA938" i="1"/>
  <c r="AB938" i="1" s="1"/>
  <c r="AH946" i="1"/>
  <c r="AH955" i="1"/>
  <c r="AA957" i="1"/>
  <c r="AB957" i="1" s="1"/>
  <c r="Z918" i="1"/>
  <c r="BD918" i="1"/>
  <c r="R926" i="1"/>
  <c r="AL926" i="1"/>
  <c r="AL928" i="1"/>
  <c r="R928" i="1"/>
  <c r="R930" i="1"/>
  <c r="AL930" i="1"/>
  <c r="U930" i="1"/>
  <c r="AI931" i="1"/>
  <c r="BD932" i="1"/>
  <c r="Z932" i="1"/>
  <c r="BA934" i="1"/>
  <c r="R934" i="1"/>
  <c r="AL934" i="1"/>
  <c r="U934" i="1"/>
  <c r="Z939" i="1"/>
  <c r="BD939" i="1"/>
  <c r="AM940" i="1"/>
  <c r="AL940" i="1"/>
  <c r="R940" i="1"/>
  <c r="BD944" i="1"/>
  <c r="Z944" i="1"/>
  <c r="AH952" i="1"/>
  <c r="AH953" i="1"/>
  <c r="AK953" i="1" s="1"/>
  <c r="X953" i="1"/>
  <c r="V953" i="1" s="1"/>
  <c r="Y953" i="1" s="1"/>
  <c r="S953" i="1" s="1"/>
  <c r="T953" i="1" s="1"/>
  <c r="AH962" i="1"/>
  <c r="AA962" i="1"/>
  <c r="AB962" i="1" s="1"/>
  <c r="X962" i="1" s="1"/>
  <c r="V962" i="1" s="1"/>
  <c r="Y962" i="1" s="1"/>
  <c r="S962" i="1" s="1"/>
  <c r="T962" i="1" s="1"/>
  <c r="U985" i="1"/>
  <c r="R985" i="1"/>
  <c r="AM985" i="1"/>
  <c r="AL985" i="1"/>
  <c r="BA985" i="1"/>
  <c r="AA898" i="1"/>
  <c r="AB898" i="1" s="1"/>
  <c r="AI898" i="1" s="1"/>
  <c r="AA902" i="1"/>
  <c r="AB902" i="1" s="1"/>
  <c r="AA906" i="1"/>
  <c r="AB906" i="1" s="1"/>
  <c r="X906" i="1" s="1"/>
  <c r="V906" i="1" s="1"/>
  <c r="Y906" i="1" s="1"/>
  <c r="S906" i="1" s="1"/>
  <c r="T906" i="1" s="1"/>
  <c r="BA906" i="1"/>
  <c r="AA910" i="1"/>
  <c r="AB910" i="1" s="1"/>
  <c r="AI910" i="1" s="1"/>
  <c r="BA910" i="1"/>
  <c r="AA914" i="1"/>
  <c r="AB914" i="1" s="1"/>
  <c r="X914" i="1" s="1"/>
  <c r="V914" i="1" s="1"/>
  <c r="Y914" i="1" s="1"/>
  <c r="S914" i="1" s="1"/>
  <c r="T914" i="1" s="1"/>
  <c r="BA914" i="1"/>
  <c r="BA921" i="1"/>
  <c r="AM922" i="1"/>
  <c r="AM924" i="1"/>
  <c r="AH925" i="1"/>
  <c r="X925" i="1"/>
  <c r="V925" i="1" s="1"/>
  <c r="Y925" i="1" s="1"/>
  <c r="S925" i="1" s="1"/>
  <c r="T925" i="1" s="1"/>
  <c r="BD925" i="1"/>
  <c r="Z926" i="1"/>
  <c r="BD926" i="1"/>
  <c r="U928" i="1"/>
  <c r="BD928" i="1"/>
  <c r="Z928" i="1"/>
  <c r="AA934" i="1"/>
  <c r="AB934" i="1" s="1"/>
  <c r="X934" i="1" s="1"/>
  <c r="V934" i="1" s="1"/>
  <c r="Y934" i="1" s="1"/>
  <c r="S934" i="1" s="1"/>
  <c r="T934" i="1" s="1"/>
  <c r="AA935" i="1"/>
  <c r="AB935" i="1" s="1"/>
  <c r="AI935" i="1" s="1"/>
  <c r="U936" i="1"/>
  <c r="AH937" i="1"/>
  <c r="X937" i="1"/>
  <c r="V937" i="1" s="1"/>
  <c r="Y937" i="1" s="1"/>
  <c r="S937" i="1" s="1"/>
  <c r="T937" i="1" s="1"/>
  <c r="BD940" i="1"/>
  <c r="Z940" i="1"/>
  <c r="AH943" i="1"/>
  <c r="AC945" i="1"/>
  <c r="AG945" i="1" s="1"/>
  <c r="AJ945" i="1"/>
  <c r="AH948" i="1"/>
  <c r="AH949" i="1"/>
  <c r="X949" i="1"/>
  <c r="V949" i="1" s="1"/>
  <c r="Y949" i="1" s="1"/>
  <c r="S949" i="1" s="1"/>
  <c r="T949" i="1" s="1"/>
  <c r="AH950" i="1"/>
  <c r="X950" i="1"/>
  <c r="V950" i="1" s="1"/>
  <c r="Y950" i="1" s="1"/>
  <c r="S950" i="1" s="1"/>
  <c r="T950" i="1" s="1"/>
  <c r="BA958" i="1"/>
  <c r="R958" i="1"/>
  <c r="AL958" i="1"/>
  <c r="U958" i="1"/>
  <c r="Z903" i="1"/>
  <c r="BD905" i="1"/>
  <c r="Z907" i="1"/>
  <c r="BD909" i="1"/>
  <c r="Z911" i="1"/>
  <c r="BD913" i="1"/>
  <c r="Z915" i="1"/>
  <c r="BA919" i="1"/>
  <c r="Z921" i="1"/>
  <c r="BD927" i="1"/>
  <c r="AA931" i="1"/>
  <c r="AB931" i="1" s="1"/>
  <c r="AL935" i="1"/>
  <c r="BA935" i="1"/>
  <c r="AH944" i="1"/>
  <c r="AH945" i="1"/>
  <c r="X945" i="1"/>
  <c r="V945" i="1" s="1"/>
  <c r="Y945" i="1" s="1"/>
  <c r="S945" i="1" s="1"/>
  <c r="T945" i="1" s="1"/>
  <c r="AI954" i="1"/>
  <c r="BA954" i="1"/>
  <c r="R954" i="1"/>
  <c r="AL954" i="1"/>
  <c r="U954" i="1"/>
  <c r="AA958" i="1"/>
  <c r="AB958" i="1" s="1"/>
  <c r="AH961" i="1"/>
  <c r="AH968" i="1"/>
  <c r="BD973" i="1"/>
  <c r="Z973" i="1"/>
  <c r="U906" i="1"/>
  <c r="U910" i="1"/>
  <c r="U914" i="1"/>
  <c r="AK927" i="1"/>
  <c r="AH933" i="1"/>
  <c r="AH940" i="1"/>
  <c r="AH941" i="1"/>
  <c r="X941" i="1"/>
  <c r="V941" i="1" s="1"/>
  <c r="Y941" i="1" s="1"/>
  <c r="S941" i="1" s="1"/>
  <c r="T941" i="1" s="1"/>
  <c r="AH942" i="1"/>
  <c r="BA950" i="1"/>
  <c r="R950" i="1"/>
  <c r="AL950" i="1"/>
  <c r="U950" i="1"/>
  <c r="AA954" i="1"/>
  <c r="AB954" i="1" s="1"/>
  <c r="Z959" i="1"/>
  <c r="BD959" i="1"/>
  <c r="AL964" i="1"/>
  <c r="U964" i="1"/>
  <c r="BA964" i="1"/>
  <c r="AM964" i="1"/>
  <c r="R964" i="1"/>
  <c r="AL968" i="1"/>
  <c r="U968" i="1"/>
  <c r="BA968" i="1"/>
  <c r="AM968" i="1"/>
  <c r="R968" i="1"/>
  <c r="AL914" i="1"/>
  <c r="Z917" i="1"/>
  <c r="AA919" i="1"/>
  <c r="AB919" i="1" s="1"/>
  <c r="AD920" i="1"/>
  <c r="R921" i="1"/>
  <c r="AL921" i="1"/>
  <c r="U922" i="1"/>
  <c r="AD924" i="1"/>
  <c r="AH926" i="1"/>
  <c r="AM926" i="1"/>
  <c r="X927" i="1"/>
  <c r="V927" i="1" s="1"/>
  <c r="Y927" i="1" s="1"/>
  <c r="S927" i="1" s="1"/>
  <c r="T927" i="1" s="1"/>
  <c r="AM928" i="1"/>
  <c r="BD929" i="1"/>
  <c r="AM930" i="1"/>
  <c r="AL931" i="1"/>
  <c r="BA931" i="1"/>
  <c r="BD935" i="1"/>
  <c r="AI946" i="1"/>
  <c r="BA946" i="1"/>
  <c r="R946" i="1"/>
  <c r="AL946" i="1"/>
  <c r="U946" i="1"/>
  <c r="AA950" i="1"/>
  <c r="AB950" i="1" s="1"/>
  <c r="Z955" i="1"/>
  <c r="BD955" i="1"/>
  <c r="AM956" i="1"/>
  <c r="AL956" i="1"/>
  <c r="R956" i="1"/>
  <c r="AM960" i="1"/>
  <c r="AL960" i="1"/>
  <c r="R960" i="1"/>
  <c r="AA966" i="1"/>
  <c r="AB966" i="1" s="1"/>
  <c r="R922" i="1"/>
  <c r="AL922" i="1"/>
  <c r="AL924" i="1"/>
  <c r="R924" i="1"/>
  <c r="AM936" i="1"/>
  <c r="AL936" i="1"/>
  <c r="R936" i="1"/>
  <c r="AK937" i="1"/>
  <c r="AI942" i="1"/>
  <c r="BA942" i="1"/>
  <c r="R942" i="1"/>
  <c r="AL942" i="1"/>
  <c r="U942" i="1"/>
  <c r="AA946" i="1"/>
  <c r="AB946" i="1" s="1"/>
  <c r="AK949" i="1"/>
  <c r="Z951" i="1"/>
  <c r="BD951" i="1"/>
  <c r="AM952" i="1"/>
  <c r="AL952" i="1"/>
  <c r="R952" i="1"/>
  <c r="BD956" i="1"/>
  <c r="Z956" i="1"/>
  <c r="BD960" i="1"/>
  <c r="Z960" i="1"/>
  <c r="AM971" i="1"/>
  <c r="U971" i="1"/>
  <c r="BA971" i="1"/>
  <c r="R971" i="1"/>
  <c r="AL971" i="1"/>
  <c r="R917" i="1"/>
  <c r="AL920" i="1"/>
  <c r="R920" i="1"/>
  <c r="Z922" i="1"/>
  <c r="BD922" i="1"/>
  <c r="U924" i="1"/>
  <c r="BD924" i="1"/>
  <c r="Z924" i="1"/>
  <c r="R931" i="1"/>
  <c r="BD931" i="1"/>
  <c r="R935" i="1"/>
  <c r="AD936" i="1"/>
  <c r="BD936" i="1"/>
  <c r="Z936" i="1"/>
  <c r="BA938" i="1"/>
  <c r="R938" i="1"/>
  <c r="AL938" i="1"/>
  <c r="U938" i="1"/>
  <c r="AA942" i="1"/>
  <c r="AB942" i="1" s="1"/>
  <c r="AI945" i="1"/>
  <c r="AK945" i="1" s="1"/>
  <c r="Z947" i="1"/>
  <c r="BD947" i="1"/>
  <c r="AM948" i="1"/>
  <c r="AL948" i="1"/>
  <c r="R948" i="1"/>
  <c r="BD952" i="1"/>
  <c r="Z952" i="1"/>
  <c r="AM958" i="1"/>
  <c r="AH960" i="1"/>
  <c r="AA965" i="1"/>
  <c r="AB965" i="1" s="1"/>
  <c r="AA978" i="1"/>
  <c r="AB978" i="1" s="1"/>
  <c r="BA939" i="1"/>
  <c r="BA943" i="1"/>
  <c r="BA947" i="1"/>
  <c r="BA951" i="1"/>
  <c r="BA955" i="1"/>
  <c r="BA959" i="1"/>
  <c r="AA964" i="1"/>
  <c r="AB964" i="1" s="1"/>
  <c r="X967" i="1"/>
  <c r="V967" i="1" s="1"/>
  <c r="Y967" i="1" s="1"/>
  <c r="S967" i="1" s="1"/>
  <c r="T967" i="1" s="1"/>
  <c r="AH967" i="1"/>
  <c r="AC970" i="1"/>
  <c r="AG970" i="1" s="1"/>
  <c r="AJ970" i="1"/>
  <c r="AK970" i="1" s="1"/>
  <c r="AL972" i="1"/>
  <c r="U972" i="1"/>
  <c r="BA972" i="1"/>
  <c r="AM975" i="1"/>
  <c r="U975" i="1"/>
  <c r="BA975" i="1"/>
  <c r="R975" i="1"/>
  <c r="BA978" i="1"/>
  <c r="R978" i="1"/>
  <c r="AM978" i="1"/>
  <c r="U978" i="1"/>
  <c r="AC979" i="1"/>
  <c r="AG979" i="1" s="1"/>
  <c r="AJ979" i="1"/>
  <c r="AH986" i="1"/>
  <c r="AL997" i="1"/>
  <c r="BA997" i="1"/>
  <c r="U997" i="1"/>
  <c r="R997" i="1"/>
  <c r="AM997" i="1"/>
  <c r="BD930" i="1"/>
  <c r="BD934" i="1"/>
  <c r="BD938" i="1"/>
  <c r="BD942" i="1"/>
  <c r="BD946" i="1"/>
  <c r="BD950" i="1"/>
  <c r="BD954" i="1"/>
  <c r="BD958" i="1"/>
  <c r="AM967" i="1"/>
  <c r="U967" i="1"/>
  <c r="BA967" i="1"/>
  <c r="R967" i="1"/>
  <c r="R970" i="1"/>
  <c r="S970" i="1" s="1"/>
  <c r="T970" i="1" s="1"/>
  <c r="AM970" i="1"/>
  <c r="U970" i="1"/>
  <c r="X972" i="1"/>
  <c r="V972" i="1" s="1"/>
  <c r="Y972" i="1" s="1"/>
  <c r="S972" i="1" s="1"/>
  <c r="T972" i="1" s="1"/>
  <c r="AK974" i="1"/>
  <c r="AA975" i="1"/>
  <c r="AB975" i="1" s="1"/>
  <c r="AI976" i="1"/>
  <c r="AI977" i="1"/>
  <c r="U977" i="1"/>
  <c r="BA977" i="1"/>
  <c r="AM977" i="1"/>
  <c r="AL977" i="1"/>
  <c r="X983" i="1"/>
  <c r="V983" i="1" s="1"/>
  <c r="Y983" i="1" s="1"/>
  <c r="S983" i="1" s="1"/>
  <c r="T983" i="1" s="1"/>
  <c r="AH983" i="1"/>
  <c r="AM986" i="1"/>
  <c r="BA986" i="1"/>
  <c r="AL986" i="1"/>
  <c r="R986" i="1"/>
  <c r="AH1005" i="1"/>
  <c r="AA967" i="1"/>
  <c r="AB967" i="1" s="1"/>
  <c r="AI968" i="1"/>
  <c r="BA973" i="1"/>
  <c r="AM973" i="1"/>
  <c r="AL973" i="1"/>
  <c r="AA976" i="1"/>
  <c r="AB976" i="1" s="1"/>
  <c r="AM976" i="1"/>
  <c r="AL976" i="1"/>
  <c r="U976" i="1"/>
  <c r="BA976" i="1"/>
  <c r="AH981" i="1"/>
  <c r="X996" i="1"/>
  <c r="V996" i="1" s="1"/>
  <c r="Y996" i="1" s="1"/>
  <c r="AH996" i="1"/>
  <c r="AH1080" i="1"/>
  <c r="BD964" i="1"/>
  <c r="BA965" i="1"/>
  <c r="AM965" i="1"/>
  <c r="AL965" i="1"/>
  <c r="AA968" i="1"/>
  <c r="AB968" i="1" s="1"/>
  <c r="AH971" i="1"/>
  <c r="AH972" i="1"/>
  <c r="X974" i="1"/>
  <c r="V974" i="1" s="1"/>
  <c r="Y974" i="1" s="1"/>
  <c r="S974" i="1" s="1"/>
  <c r="T974" i="1" s="1"/>
  <c r="AA977" i="1"/>
  <c r="AB977" i="1" s="1"/>
  <c r="AA993" i="1"/>
  <c r="AB993" i="1" s="1"/>
  <c r="AC1004" i="1"/>
  <c r="AG1004" i="1" s="1"/>
  <c r="AI1004" i="1"/>
  <c r="AJ1004" i="1"/>
  <c r="AK1004" i="1" s="1"/>
  <c r="R1011" i="1"/>
  <c r="AM1011" i="1"/>
  <c r="U1011" i="1"/>
  <c r="AL1011" i="1"/>
  <c r="BA1011" i="1"/>
  <c r="AA996" i="1"/>
  <c r="AB996" i="1" s="1"/>
  <c r="AM961" i="1"/>
  <c r="AL961" i="1"/>
  <c r="AH963" i="1"/>
  <c r="AD965" i="1"/>
  <c r="AL970" i="1"/>
  <c r="AA971" i="1"/>
  <c r="AB971" i="1" s="1"/>
  <c r="AI971" i="1" s="1"/>
  <c r="AM972" i="1"/>
  <c r="R974" i="1"/>
  <c r="AM974" i="1"/>
  <c r="U974" i="1"/>
  <c r="AI975" i="1"/>
  <c r="AL975" i="1"/>
  <c r="X976" i="1"/>
  <c r="V976" i="1" s="1"/>
  <c r="Y976" i="1" s="1"/>
  <c r="S976" i="1" s="1"/>
  <c r="T976" i="1" s="1"/>
  <c r="AL978" i="1"/>
  <c r="AI982" i="1"/>
  <c r="AJ982" i="1"/>
  <c r="AC982" i="1"/>
  <c r="AG982" i="1" s="1"/>
  <c r="AA983" i="1"/>
  <c r="AB983" i="1" s="1"/>
  <c r="X987" i="1"/>
  <c r="V987" i="1" s="1"/>
  <c r="Y987" i="1" s="1"/>
  <c r="S987" i="1" s="1"/>
  <c r="T987" i="1" s="1"/>
  <c r="AH987" i="1"/>
  <c r="U961" i="1"/>
  <c r="BA961" i="1"/>
  <c r="AM963" i="1"/>
  <c r="BA963" i="1"/>
  <c r="R963" i="1"/>
  <c r="R966" i="1"/>
  <c r="AM966" i="1"/>
  <c r="U966" i="1"/>
  <c r="AI967" i="1"/>
  <c r="AL967" i="1"/>
  <c r="BD968" i="1"/>
  <c r="Z969" i="1"/>
  <c r="BA969" i="1"/>
  <c r="AM969" i="1"/>
  <c r="AL969" i="1"/>
  <c r="AI972" i="1"/>
  <c r="R973" i="1"/>
  <c r="AH979" i="1"/>
  <c r="X979" i="1"/>
  <c r="V979" i="1" s="1"/>
  <c r="Y979" i="1" s="1"/>
  <c r="S979" i="1" s="1"/>
  <c r="T979" i="1" s="1"/>
  <c r="AA981" i="1"/>
  <c r="AB981" i="1" s="1"/>
  <c r="AA963" i="1"/>
  <c r="AB963" i="1" s="1"/>
  <c r="AI963" i="1" s="1"/>
  <c r="AI964" i="1"/>
  <c r="AA972" i="1"/>
  <c r="AB972" i="1" s="1"/>
  <c r="U973" i="1"/>
  <c r="X975" i="1"/>
  <c r="V975" i="1" s="1"/>
  <c r="Y975" i="1" s="1"/>
  <c r="S975" i="1" s="1"/>
  <c r="T975" i="1" s="1"/>
  <c r="AH975" i="1"/>
  <c r="R976" i="1"/>
  <c r="U979" i="1"/>
  <c r="BA979" i="1"/>
  <c r="AL979" i="1"/>
  <c r="R979" i="1"/>
  <c r="AI987" i="1"/>
  <c r="AA1000" i="1"/>
  <c r="AB1000" i="1" s="1"/>
  <c r="AL980" i="1"/>
  <c r="BA981" i="1"/>
  <c r="R982" i="1"/>
  <c r="AK982" i="1"/>
  <c r="BA983" i="1"/>
  <c r="AC988" i="1"/>
  <c r="AG988" i="1" s="1"/>
  <c r="AA989" i="1"/>
  <c r="AB989" i="1" s="1"/>
  <c r="AH992" i="1"/>
  <c r="U1000" i="1"/>
  <c r="AM1000" i="1"/>
  <c r="AL1000" i="1"/>
  <c r="R1000" i="1"/>
  <c r="BA1000" i="1"/>
  <c r="X1004" i="1"/>
  <c r="V1004" i="1" s="1"/>
  <c r="Y1004" i="1" s="1"/>
  <c r="AH1004" i="1"/>
  <c r="BD1006" i="1"/>
  <c r="AH1009" i="1"/>
  <c r="AI1028" i="1"/>
  <c r="AC1028" i="1"/>
  <c r="AG1028" i="1" s="1"/>
  <c r="AJ1028" i="1"/>
  <c r="U980" i="1"/>
  <c r="AM980" i="1"/>
  <c r="BA984" i="1"/>
  <c r="AM984" i="1"/>
  <c r="AA987" i="1"/>
  <c r="AB987" i="1" s="1"/>
  <c r="BA988" i="1"/>
  <c r="AM988" i="1"/>
  <c r="BD990" i="1"/>
  <c r="Z990" i="1"/>
  <c r="AH997" i="1"/>
  <c r="X997" i="1"/>
  <c r="V997" i="1" s="1"/>
  <c r="Y997" i="1" s="1"/>
  <c r="AH1003" i="1"/>
  <c r="U1004" i="1"/>
  <c r="AM1004" i="1"/>
  <c r="AL1004" i="1"/>
  <c r="R1004" i="1"/>
  <c r="BA1004" i="1"/>
  <c r="AA1010" i="1"/>
  <c r="AB1010" i="1" s="1"/>
  <c r="AI1012" i="1"/>
  <c r="AH1017" i="1"/>
  <c r="BA1024" i="1"/>
  <c r="R1024" i="1"/>
  <c r="AM1024" i="1"/>
  <c r="AL1024" i="1"/>
  <c r="U1024" i="1"/>
  <c r="AA1025" i="1"/>
  <c r="AB1025" i="1" s="1"/>
  <c r="X1025" i="1" s="1"/>
  <c r="V1025" i="1" s="1"/>
  <c r="Y1025" i="1" s="1"/>
  <c r="S1025" i="1" s="1"/>
  <c r="T1025" i="1" s="1"/>
  <c r="AL981" i="1"/>
  <c r="AL983" i="1"/>
  <c r="AD987" i="1"/>
  <c r="U987" i="1"/>
  <c r="AL987" i="1"/>
  <c r="X989" i="1"/>
  <c r="V989" i="1" s="1"/>
  <c r="Y989" i="1" s="1"/>
  <c r="AH993" i="1"/>
  <c r="AJ998" i="1"/>
  <c r="AC998" i="1"/>
  <c r="AG998" i="1" s="1"/>
  <c r="AH1002" i="1"/>
  <c r="AL1005" i="1"/>
  <c r="BA1005" i="1"/>
  <c r="U1005" i="1"/>
  <c r="R1005" i="1"/>
  <c r="AM1005" i="1"/>
  <c r="AI1006" i="1"/>
  <c r="AK1006" i="1" s="1"/>
  <c r="AH1014" i="1"/>
  <c r="AH1016" i="1"/>
  <c r="X1016" i="1"/>
  <c r="V1016" i="1" s="1"/>
  <c r="Y1016" i="1" s="1"/>
  <c r="S1016" i="1" s="1"/>
  <c r="T1016" i="1" s="1"/>
  <c r="AM982" i="1"/>
  <c r="BA982" i="1"/>
  <c r="AM989" i="1"/>
  <c r="U989" i="1"/>
  <c r="BA989" i="1"/>
  <c r="R989" i="1"/>
  <c r="AH991" i="1"/>
  <c r="AA991" i="1"/>
  <c r="AB991" i="1" s="1"/>
  <c r="X991" i="1" s="1"/>
  <c r="V991" i="1" s="1"/>
  <c r="Y991" i="1" s="1"/>
  <c r="S991" i="1" s="1"/>
  <c r="T991" i="1" s="1"/>
  <c r="AA992" i="1"/>
  <c r="AB992" i="1" s="1"/>
  <c r="AJ999" i="1"/>
  <c r="AI999" i="1"/>
  <c r="AK999" i="1" s="1"/>
  <c r="AC999" i="1"/>
  <c r="AG999" i="1" s="1"/>
  <c r="AC1007" i="1"/>
  <c r="AG1007" i="1" s="1"/>
  <c r="AJ1007" i="1"/>
  <c r="AI1007" i="1"/>
  <c r="X1010" i="1"/>
  <c r="V1010" i="1" s="1"/>
  <c r="Y1010" i="1" s="1"/>
  <c r="AH1010" i="1"/>
  <c r="U1023" i="1"/>
  <c r="BA1023" i="1"/>
  <c r="R1023" i="1"/>
  <c r="AM1023" i="1"/>
  <c r="AL1023" i="1"/>
  <c r="X982" i="1"/>
  <c r="V982" i="1" s="1"/>
  <c r="Y982" i="1" s="1"/>
  <c r="S982" i="1" s="1"/>
  <c r="T982" i="1" s="1"/>
  <c r="X985" i="1"/>
  <c r="V985" i="1" s="1"/>
  <c r="Y985" i="1" s="1"/>
  <c r="AI988" i="1"/>
  <c r="AK988" i="1" s="1"/>
  <c r="AH990" i="1"/>
  <c r="U992" i="1"/>
  <c r="AM992" i="1"/>
  <c r="BA992" i="1"/>
  <c r="AK994" i="1"/>
  <c r="AH1001" i="1"/>
  <c r="AA1002" i="1"/>
  <c r="AB1002" i="1" s="1"/>
  <c r="X1002" i="1" s="1"/>
  <c r="V1002" i="1" s="1"/>
  <c r="Y1002" i="1" s="1"/>
  <c r="S1002" i="1" s="1"/>
  <c r="T1002" i="1" s="1"/>
  <c r="AC1006" i="1"/>
  <c r="AG1006" i="1" s="1"/>
  <c r="AJ1042" i="1"/>
  <c r="AC1042" i="1"/>
  <c r="AG1042" i="1" s="1"/>
  <c r="AA980" i="1"/>
  <c r="AB980" i="1" s="1"/>
  <c r="AA984" i="1"/>
  <c r="AB984" i="1" s="1"/>
  <c r="AA985" i="1"/>
  <c r="AB985" i="1" s="1"/>
  <c r="Z986" i="1"/>
  <c r="AL988" i="1"/>
  <c r="AL993" i="1"/>
  <c r="BA993" i="1"/>
  <c r="AM993" i="1"/>
  <c r="X994" i="1"/>
  <c r="V994" i="1" s="1"/>
  <c r="Y994" i="1" s="1"/>
  <c r="X998" i="1"/>
  <c r="V998" i="1" s="1"/>
  <c r="Y998" i="1" s="1"/>
  <c r="S998" i="1" s="1"/>
  <c r="T998" i="1" s="1"/>
  <c r="AH998" i="1"/>
  <c r="AK998" i="1"/>
  <c r="X1013" i="1"/>
  <c r="V1013" i="1" s="1"/>
  <c r="Y1013" i="1" s="1"/>
  <c r="S1013" i="1" s="1"/>
  <c r="T1013" i="1" s="1"/>
  <c r="AH1013" i="1"/>
  <c r="AA1016" i="1"/>
  <c r="AB1016" i="1" s="1"/>
  <c r="AK979" i="1"/>
  <c r="R980" i="1"/>
  <c r="AJ994" i="1"/>
  <c r="AC994" i="1"/>
  <c r="AG994" i="1" s="1"/>
  <c r="AI996" i="1"/>
  <c r="X1000" i="1"/>
  <c r="V1000" i="1" s="1"/>
  <c r="Y1000" i="1" s="1"/>
  <c r="S1000" i="1" s="1"/>
  <c r="T1000" i="1" s="1"/>
  <c r="AH1000" i="1"/>
  <c r="X1006" i="1"/>
  <c r="V1006" i="1" s="1"/>
  <c r="Y1006" i="1" s="1"/>
  <c r="S1006" i="1" s="1"/>
  <c r="T1006" i="1" s="1"/>
  <c r="AL1009" i="1"/>
  <c r="BA1009" i="1"/>
  <c r="AM1009" i="1"/>
  <c r="R1009" i="1"/>
  <c r="X1012" i="1"/>
  <c r="V1012" i="1" s="1"/>
  <c r="Y1012" i="1" s="1"/>
  <c r="S1012" i="1" s="1"/>
  <c r="T1012" i="1" s="1"/>
  <c r="AH1012" i="1"/>
  <c r="AA1012" i="1"/>
  <c r="AB1012" i="1" s="1"/>
  <c r="AL1013" i="1"/>
  <c r="U1013" i="1"/>
  <c r="BA1013" i="1"/>
  <c r="R1013" i="1"/>
  <c r="AH1033" i="1"/>
  <c r="X1033" i="1"/>
  <c r="V1033" i="1" s="1"/>
  <c r="Y1033" i="1" s="1"/>
  <c r="S1033" i="1" s="1"/>
  <c r="T1033" i="1" s="1"/>
  <c r="AH1036" i="1"/>
  <c r="BD993" i="1"/>
  <c r="Z1001" i="1"/>
  <c r="AL1003" i="1"/>
  <c r="X1008" i="1"/>
  <c r="V1008" i="1" s="1"/>
  <c r="Y1008" i="1" s="1"/>
  <c r="S1008" i="1" s="1"/>
  <c r="T1008" i="1" s="1"/>
  <c r="AL1010" i="1"/>
  <c r="AA1014" i="1"/>
  <c r="AB1014" i="1" s="1"/>
  <c r="X1014" i="1" s="1"/>
  <c r="V1014" i="1" s="1"/>
  <c r="Y1014" i="1" s="1"/>
  <c r="S1014" i="1" s="1"/>
  <c r="T1014" i="1" s="1"/>
  <c r="AH1019" i="1"/>
  <c r="X1019" i="1"/>
  <c r="V1019" i="1" s="1"/>
  <c r="Y1019" i="1" s="1"/>
  <c r="S1019" i="1" s="1"/>
  <c r="T1019" i="1" s="1"/>
  <c r="AA1021" i="1"/>
  <c r="AB1021" i="1" s="1"/>
  <c r="AD1022" i="1"/>
  <c r="AM1025" i="1"/>
  <c r="AL1025" i="1"/>
  <c r="U1025" i="1"/>
  <c r="BA1025" i="1"/>
  <c r="AH1034" i="1"/>
  <c r="AA1034" i="1"/>
  <c r="AB1034" i="1" s="1"/>
  <c r="AI1034" i="1" s="1"/>
  <c r="X1034" i="1"/>
  <c r="V1034" i="1" s="1"/>
  <c r="Y1034" i="1" s="1"/>
  <c r="S1034" i="1" s="1"/>
  <c r="T1034" i="1" s="1"/>
  <c r="AA1037" i="1"/>
  <c r="AB1037" i="1" s="1"/>
  <c r="AI1048" i="1"/>
  <c r="U1112" i="1"/>
  <c r="BA1112" i="1"/>
  <c r="AM1112" i="1"/>
  <c r="AL1112" i="1"/>
  <c r="R1112" i="1"/>
  <c r="AA997" i="1"/>
  <c r="AB997" i="1" s="1"/>
  <c r="U1003" i="1"/>
  <c r="AA1008" i="1"/>
  <c r="AB1008" i="1" s="1"/>
  <c r="AD1009" i="1"/>
  <c r="R1010" i="1"/>
  <c r="AM1010" i="1"/>
  <c r="R1012" i="1"/>
  <c r="AL1014" i="1"/>
  <c r="BA1014" i="1"/>
  <c r="AI1015" i="1"/>
  <c r="AK1015" i="1" s="1"/>
  <c r="AH1023" i="1"/>
  <c r="X1023" i="1"/>
  <c r="V1023" i="1" s="1"/>
  <c r="Y1023" i="1" s="1"/>
  <c r="AA1024" i="1"/>
  <c r="AB1024" i="1" s="1"/>
  <c r="X1024" i="1" s="1"/>
  <c r="V1024" i="1" s="1"/>
  <c r="Y1024" i="1" s="1"/>
  <c r="S1024" i="1" s="1"/>
  <c r="T1024" i="1" s="1"/>
  <c r="AH1024" i="1"/>
  <c r="AH1040" i="1"/>
  <c r="U995" i="1"/>
  <c r="AD1001" i="1"/>
  <c r="R1002" i="1"/>
  <c r="AM1002" i="1"/>
  <c r="X1007" i="1"/>
  <c r="V1007" i="1" s="1"/>
  <c r="Y1007" i="1" s="1"/>
  <c r="R1007" i="1"/>
  <c r="AM1007" i="1"/>
  <c r="AM1008" i="1"/>
  <c r="U1010" i="1"/>
  <c r="Z1011" i="1"/>
  <c r="AA1013" i="1"/>
  <c r="AB1013" i="1" s="1"/>
  <c r="BD1014" i="1"/>
  <c r="X1015" i="1"/>
  <c r="V1015" i="1" s="1"/>
  <c r="Y1015" i="1" s="1"/>
  <c r="S1015" i="1" s="1"/>
  <c r="T1015" i="1" s="1"/>
  <c r="BA1016" i="1"/>
  <c r="R1016" i="1"/>
  <c r="AM1016" i="1"/>
  <c r="AL1016" i="1"/>
  <c r="U1016" i="1"/>
  <c r="AL1017" i="1"/>
  <c r="U1017" i="1"/>
  <c r="BA1017" i="1"/>
  <c r="AA1023" i="1"/>
  <c r="AB1023" i="1" s="1"/>
  <c r="AH1027" i="1"/>
  <c r="AH1028" i="1"/>
  <c r="X1028" i="1"/>
  <c r="V1028" i="1" s="1"/>
  <c r="Y1028" i="1" s="1"/>
  <c r="S1028" i="1" s="1"/>
  <c r="T1028" i="1" s="1"/>
  <c r="AH1032" i="1"/>
  <c r="AL1036" i="1"/>
  <c r="U1036" i="1"/>
  <c r="BA1036" i="1"/>
  <c r="R1036" i="1"/>
  <c r="AM1036" i="1"/>
  <c r="AH1038" i="1"/>
  <c r="AA1043" i="1"/>
  <c r="AB1043" i="1" s="1"/>
  <c r="AH1043" i="1"/>
  <c r="AC1075" i="1"/>
  <c r="AG1075" i="1" s="1"/>
  <c r="AJ1075" i="1"/>
  <c r="AI1075" i="1"/>
  <c r="AL1001" i="1"/>
  <c r="BA1001" i="1"/>
  <c r="R1003" i="1"/>
  <c r="AM1003" i="1"/>
  <c r="AM1012" i="1"/>
  <c r="U1012" i="1"/>
  <c r="AA1017" i="1"/>
  <c r="AB1017" i="1" s="1"/>
  <c r="AC1019" i="1"/>
  <c r="AG1019" i="1" s="1"/>
  <c r="AJ1019" i="1"/>
  <c r="U1027" i="1"/>
  <c r="BA1027" i="1"/>
  <c r="R1027" i="1"/>
  <c r="AM1027" i="1"/>
  <c r="BA1028" i="1"/>
  <c r="R1028" i="1"/>
  <c r="AM1028" i="1"/>
  <c r="AL1028" i="1"/>
  <c r="U1028" i="1"/>
  <c r="AM1029" i="1"/>
  <c r="AL1029" i="1"/>
  <c r="U1029" i="1"/>
  <c r="BA1029" i="1"/>
  <c r="AL1032" i="1"/>
  <c r="BA1032" i="1"/>
  <c r="U1032" i="1"/>
  <c r="AM1032" i="1"/>
  <c r="R1032" i="1"/>
  <c r="X1035" i="1"/>
  <c r="V1035" i="1" s="1"/>
  <c r="Y1035" i="1" s="1"/>
  <c r="S1035" i="1" s="1"/>
  <c r="T1035" i="1" s="1"/>
  <c r="AH1035" i="1"/>
  <c r="AA1045" i="1"/>
  <c r="AB1045" i="1" s="1"/>
  <c r="AD993" i="1"/>
  <c r="R994" i="1"/>
  <c r="AM994" i="1"/>
  <c r="R996" i="1"/>
  <c r="AL996" i="1"/>
  <c r="X999" i="1"/>
  <c r="V999" i="1" s="1"/>
  <c r="Y999" i="1" s="1"/>
  <c r="S999" i="1" s="1"/>
  <c r="T999" i="1" s="1"/>
  <c r="R999" i="1"/>
  <c r="AM999" i="1"/>
  <c r="U1002" i="1"/>
  <c r="Z1003" i="1"/>
  <c r="BD1005" i="1"/>
  <c r="BD1007" i="1"/>
  <c r="BA1012" i="1"/>
  <c r="AD1013" i="1"/>
  <c r="U1014" i="1"/>
  <c r="AC1015" i="1"/>
  <c r="AG1015" i="1" s="1"/>
  <c r="BD1017" i="1"/>
  <c r="BD1018" i="1"/>
  <c r="Z1018" i="1"/>
  <c r="U1019" i="1"/>
  <c r="R1019" i="1"/>
  <c r="AM1019" i="1"/>
  <c r="AA1027" i="1"/>
  <c r="AB1027" i="1" s="1"/>
  <c r="X1027" i="1" s="1"/>
  <c r="V1027" i="1" s="1"/>
  <c r="Y1027" i="1" s="1"/>
  <c r="S1027" i="1" s="1"/>
  <c r="T1027" i="1" s="1"/>
  <c r="AM1035" i="1"/>
  <c r="AL1035" i="1"/>
  <c r="U1035" i="1"/>
  <c r="R1035" i="1"/>
  <c r="BA1035" i="1"/>
  <c r="AH1037" i="1"/>
  <c r="X1037" i="1"/>
  <c r="V1037" i="1" s="1"/>
  <c r="Y1037" i="1" s="1"/>
  <c r="S1037" i="1" s="1"/>
  <c r="T1037" i="1" s="1"/>
  <c r="AA1046" i="1"/>
  <c r="AB1046" i="1" s="1"/>
  <c r="U1048" i="1"/>
  <c r="R1048" i="1"/>
  <c r="BA1048" i="1"/>
  <c r="AL1048" i="1"/>
  <c r="AM1048" i="1"/>
  <c r="U1056" i="1"/>
  <c r="R1056" i="1"/>
  <c r="BA1056" i="1"/>
  <c r="AM1056" i="1"/>
  <c r="AL1056" i="1"/>
  <c r="R995" i="1"/>
  <c r="AM995" i="1"/>
  <c r="AI997" i="1"/>
  <c r="Z1009" i="1"/>
  <c r="AI1014" i="1"/>
  <c r="AK1019" i="1"/>
  <c r="AA1020" i="1"/>
  <c r="AB1020" i="1" s="1"/>
  <c r="AH1020" i="1"/>
  <c r="X1020" i="1"/>
  <c r="V1020" i="1" s="1"/>
  <c r="Y1020" i="1" s="1"/>
  <c r="AM1021" i="1"/>
  <c r="AL1021" i="1"/>
  <c r="U1021" i="1"/>
  <c r="BA1021" i="1"/>
  <c r="AA1029" i="1"/>
  <c r="AB1029" i="1" s="1"/>
  <c r="X1029" i="1" s="1"/>
  <c r="V1029" i="1" s="1"/>
  <c r="Y1029" i="1" s="1"/>
  <c r="S1029" i="1" s="1"/>
  <c r="T1029" i="1" s="1"/>
  <c r="AA1032" i="1"/>
  <c r="AB1032" i="1" s="1"/>
  <c r="AA1036" i="1"/>
  <c r="AB1036" i="1" s="1"/>
  <c r="BA1037" i="1"/>
  <c r="U1037" i="1"/>
  <c r="R1037" i="1"/>
  <c r="AM1037" i="1"/>
  <c r="AL1037" i="1"/>
  <c r="X1042" i="1"/>
  <c r="V1042" i="1" s="1"/>
  <c r="Y1042" i="1" s="1"/>
  <c r="AH1042" i="1"/>
  <c r="AI993" i="1"/>
  <c r="Z995" i="1"/>
  <c r="BD997" i="1"/>
  <c r="BD999" i="1"/>
  <c r="Z1005" i="1"/>
  <c r="AL1007" i="1"/>
  <c r="AH1008" i="1"/>
  <c r="BA1008" i="1"/>
  <c r="BD1013" i="1"/>
  <c r="R1015" i="1"/>
  <c r="AM1015" i="1"/>
  <c r="BA1020" i="1"/>
  <c r="R1020" i="1"/>
  <c r="AM1020" i="1"/>
  <c r="AL1020" i="1"/>
  <c r="U1020" i="1"/>
  <c r="AI1021" i="1"/>
  <c r="AA1031" i="1"/>
  <c r="AB1031" i="1" s="1"/>
  <c r="AH1051" i="1"/>
  <c r="AK1028" i="1"/>
  <c r="BD1032" i="1"/>
  <c r="AM1034" i="1"/>
  <c r="AI1037" i="1"/>
  <c r="AD1038" i="1"/>
  <c r="AL1038" i="1"/>
  <c r="R1038" i="1"/>
  <c r="BA1038" i="1"/>
  <c r="Z1078" i="1"/>
  <c r="BD1078" i="1"/>
  <c r="Z1022" i="1"/>
  <c r="Z1026" i="1"/>
  <c r="Z1030" i="1"/>
  <c r="AI1033" i="1"/>
  <c r="X1041" i="1"/>
  <c r="V1041" i="1" s="1"/>
  <c r="Y1041" i="1" s="1"/>
  <c r="BA1045" i="1"/>
  <c r="U1045" i="1"/>
  <c r="AM1045" i="1"/>
  <c r="BA1049" i="1"/>
  <c r="AL1049" i="1"/>
  <c r="R1049" i="1"/>
  <c r="U1049" i="1"/>
  <c r="AH1053" i="1"/>
  <c r="AH1055" i="1"/>
  <c r="AJ1066" i="1"/>
  <c r="AI1066" i="1"/>
  <c r="AH1094" i="1"/>
  <c r="BA1018" i="1"/>
  <c r="BA1022" i="1"/>
  <c r="BA1026" i="1"/>
  <c r="BD1030" i="1"/>
  <c r="U1031" i="1"/>
  <c r="AL1031" i="1"/>
  <c r="BD1031" i="1"/>
  <c r="U1034" i="1"/>
  <c r="AA1035" i="1"/>
  <c r="AB1035" i="1" s="1"/>
  <c r="BD1037" i="1"/>
  <c r="BD1038" i="1"/>
  <c r="Z1038" i="1"/>
  <c r="BA1041" i="1"/>
  <c r="U1041" i="1"/>
  <c r="AM1041" i="1"/>
  <c r="AL1041" i="1"/>
  <c r="R1041" i="1"/>
  <c r="AI1042" i="1"/>
  <c r="AL1042" i="1"/>
  <c r="AM1042" i="1"/>
  <c r="R1042" i="1"/>
  <c r="BA1042" i="1"/>
  <c r="AH1044" i="1"/>
  <c r="X1044" i="1"/>
  <c r="V1044" i="1" s="1"/>
  <c r="Y1044" i="1" s="1"/>
  <c r="AI1046" i="1"/>
  <c r="AA1048" i="1"/>
  <c r="AB1048" i="1" s="1"/>
  <c r="AL1050" i="1"/>
  <c r="BA1050" i="1"/>
  <c r="AM1050" i="1"/>
  <c r="R1050" i="1"/>
  <c r="AI1054" i="1"/>
  <c r="AH1057" i="1"/>
  <c r="AH1059" i="1"/>
  <c r="X1064" i="1"/>
  <c r="V1064" i="1" s="1"/>
  <c r="Y1064" i="1" s="1"/>
  <c r="AH1064" i="1"/>
  <c r="AC1066" i="1"/>
  <c r="AG1066" i="1" s="1"/>
  <c r="AA1071" i="1"/>
  <c r="AB1071" i="1" s="1"/>
  <c r="AD1032" i="1"/>
  <c r="BA1034" i="1"/>
  <c r="AD1036" i="1"/>
  <c r="Z1039" i="1"/>
  <c r="AM1039" i="1"/>
  <c r="AL1039" i="1"/>
  <c r="R1039" i="1"/>
  <c r="X1045" i="1"/>
  <c r="V1045" i="1" s="1"/>
  <c r="Y1045" i="1" s="1"/>
  <c r="AH1045" i="1"/>
  <c r="BD1045" i="1"/>
  <c r="AA1051" i="1"/>
  <c r="AB1051" i="1" s="1"/>
  <c r="X1051" i="1" s="1"/>
  <c r="V1051" i="1" s="1"/>
  <c r="Y1051" i="1" s="1"/>
  <c r="S1051" i="1" s="1"/>
  <c r="T1051" i="1" s="1"/>
  <c r="AI1058" i="1"/>
  <c r="AI1060" i="1"/>
  <c r="AC1067" i="1"/>
  <c r="AG1067" i="1" s="1"/>
  <c r="AJ1067" i="1"/>
  <c r="AA1033" i="1"/>
  <c r="AB1033" i="1" s="1"/>
  <c r="AM1043" i="1"/>
  <c r="BA1043" i="1"/>
  <c r="U1043" i="1"/>
  <c r="AL1043" i="1"/>
  <c r="AJ1054" i="1"/>
  <c r="AK1054" i="1" s="1"/>
  <c r="AC1054" i="1"/>
  <c r="AG1054" i="1" s="1"/>
  <c r="X1066" i="1"/>
  <c r="V1066" i="1" s="1"/>
  <c r="Y1066" i="1" s="1"/>
  <c r="S1066" i="1" s="1"/>
  <c r="T1066" i="1" s="1"/>
  <c r="AL1018" i="1"/>
  <c r="AL1022" i="1"/>
  <c r="AL1026" i="1"/>
  <c r="X1031" i="1"/>
  <c r="V1031" i="1" s="1"/>
  <c r="Y1031" i="1" s="1"/>
  <c r="S1031" i="1" s="1"/>
  <c r="T1031" i="1" s="1"/>
  <c r="AI1044" i="1"/>
  <c r="R1045" i="1"/>
  <c r="AJ1058" i="1"/>
  <c r="AK1058" i="1" s="1"/>
  <c r="AC1058" i="1"/>
  <c r="AG1058" i="1" s="1"/>
  <c r="AH1061" i="1"/>
  <c r="AH1031" i="1"/>
  <c r="AH1041" i="1"/>
  <c r="AC1044" i="1"/>
  <c r="AG1044" i="1" s="1"/>
  <c r="AJ1044" i="1"/>
  <c r="AI1045" i="1"/>
  <c r="AL1045" i="1"/>
  <c r="AH1046" i="1"/>
  <c r="AA1047" i="1"/>
  <c r="AB1047" i="1" s="1"/>
  <c r="AH1048" i="1"/>
  <c r="X1048" i="1"/>
  <c r="V1048" i="1" s="1"/>
  <c r="Y1048" i="1" s="1"/>
  <c r="S1048" i="1" s="1"/>
  <c r="T1048" i="1" s="1"/>
  <c r="AM1049" i="1"/>
  <c r="AH1052" i="1"/>
  <c r="U1052" i="1"/>
  <c r="R1052" i="1"/>
  <c r="BA1052" i="1"/>
  <c r="AM1052" i="1"/>
  <c r="AL1052" i="1"/>
  <c r="X1056" i="1"/>
  <c r="V1056" i="1" s="1"/>
  <c r="Y1056" i="1" s="1"/>
  <c r="S1056" i="1" s="1"/>
  <c r="T1056" i="1" s="1"/>
  <c r="AH1056" i="1"/>
  <c r="AA1056" i="1"/>
  <c r="AB1056" i="1" s="1"/>
  <c r="AH1073" i="1"/>
  <c r="AH1077" i="1"/>
  <c r="U1044" i="1"/>
  <c r="R1044" i="1"/>
  <c r="U1047" i="1"/>
  <c r="X1054" i="1"/>
  <c r="V1054" i="1" s="1"/>
  <c r="Y1054" i="1" s="1"/>
  <c r="S1054" i="1" s="1"/>
  <c r="T1054" i="1" s="1"/>
  <c r="X1058" i="1"/>
  <c r="V1058" i="1" s="1"/>
  <c r="Y1058" i="1" s="1"/>
  <c r="S1058" i="1" s="1"/>
  <c r="T1058" i="1" s="1"/>
  <c r="AM1062" i="1"/>
  <c r="AL1062" i="1"/>
  <c r="Z1063" i="1"/>
  <c r="U1064" i="1"/>
  <c r="BA1064" i="1"/>
  <c r="R1064" i="1"/>
  <c r="U1065" i="1"/>
  <c r="AH1068" i="1"/>
  <c r="AH1084" i="1"/>
  <c r="AH1085" i="1"/>
  <c r="AL1094" i="1"/>
  <c r="U1094" i="1"/>
  <c r="R1094" i="1"/>
  <c r="BA1094" i="1"/>
  <c r="AM1094" i="1"/>
  <c r="AH1099" i="1"/>
  <c r="AH1104" i="1"/>
  <c r="X1104" i="1"/>
  <c r="V1104" i="1" s="1"/>
  <c r="Y1104" i="1" s="1"/>
  <c r="S1104" i="1" s="1"/>
  <c r="T1104" i="1" s="1"/>
  <c r="U1040" i="1"/>
  <c r="R1040" i="1"/>
  <c r="BD1046" i="1"/>
  <c r="AA1050" i="1"/>
  <c r="AB1050" i="1" s="1"/>
  <c r="Z1059" i="1"/>
  <c r="U1060" i="1"/>
  <c r="BA1060" i="1"/>
  <c r="R1060" i="1"/>
  <c r="U1061" i="1"/>
  <c r="AA1064" i="1"/>
  <c r="AB1064" i="1" s="1"/>
  <c r="AH1067" i="1"/>
  <c r="X1067" i="1"/>
  <c r="V1067" i="1" s="1"/>
  <c r="Y1067" i="1" s="1"/>
  <c r="S1067" i="1" s="1"/>
  <c r="T1067" i="1" s="1"/>
  <c r="AL1069" i="1"/>
  <c r="BA1069" i="1"/>
  <c r="R1069" i="1"/>
  <c r="AH1072" i="1"/>
  <c r="Z1074" i="1"/>
  <c r="BD1074" i="1"/>
  <c r="AA1077" i="1"/>
  <c r="AB1077" i="1" s="1"/>
  <c r="AH1082" i="1"/>
  <c r="AM1121" i="1"/>
  <c r="AL1121" i="1"/>
  <c r="U1121" i="1"/>
  <c r="BA1121" i="1"/>
  <c r="R1121" i="1"/>
  <c r="Z1040" i="1"/>
  <c r="BD1042" i="1"/>
  <c r="AI1049" i="1"/>
  <c r="AA1060" i="1"/>
  <c r="AB1060" i="1" s="1"/>
  <c r="AL1068" i="1"/>
  <c r="U1068" i="1"/>
  <c r="BA1068" i="1"/>
  <c r="R1068" i="1"/>
  <c r="BD1069" i="1"/>
  <c r="Z1069" i="1"/>
  <c r="AM1072" i="1"/>
  <c r="AL1072" i="1"/>
  <c r="U1072" i="1"/>
  <c r="BA1072" i="1"/>
  <c r="R1072" i="1"/>
  <c r="AH1078" i="1"/>
  <c r="AH1081" i="1"/>
  <c r="AH1088" i="1"/>
  <c r="AM1097" i="1"/>
  <c r="AL1097" i="1"/>
  <c r="U1097" i="1"/>
  <c r="R1097" i="1"/>
  <c r="BA1097" i="1"/>
  <c r="Z1055" i="1"/>
  <c r="BD1055" i="1"/>
  <c r="AL1065" i="1"/>
  <c r="BA1065" i="1"/>
  <c r="R1065" i="1"/>
  <c r="AA1068" i="1"/>
  <c r="AB1068" i="1" s="1"/>
  <c r="AI1068" i="1" s="1"/>
  <c r="AH1071" i="1"/>
  <c r="AA1072" i="1"/>
  <c r="AB1072" i="1" s="1"/>
  <c r="AH1098" i="1"/>
  <c r="AA1118" i="1"/>
  <c r="AB1118" i="1" s="1"/>
  <c r="AI1041" i="1"/>
  <c r="AK1044" i="1"/>
  <c r="AA1049" i="1"/>
  <c r="AB1049" i="1" s="1"/>
  <c r="AD1050" i="1"/>
  <c r="AA1052" i="1"/>
  <c r="AB1052" i="1" s="1"/>
  <c r="AI1052" i="1" s="1"/>
  <c r="AL1053" i="1"/>
  <c r="BA1053" i="1"/>
  <c r="R1053" i="1"/>
  <c r="BD1054" i="1"/>
  <c r="AL1057" i="1"/>
  <c r="BA1057" i="1"/>
  <c r="R1057" i="1"/>
  <c r="AH1060" i="1"/>
  <c r="AL1061" i="1"/>
  <c r="BA1061" i="1"/>
  <c r="R1061" i="1"/>
  <c r="BD1065" i="1"/>
  <c r="Z1065" i="1"/>
  <c r="AK1066" i="1"/>
  <c r="AH1076" i="1"/>
  <c r="BD1084" i="1"/>
  <c r="Z1084" i="1"/>
  <c r="AM1101" i="1"/>
  <c r="AL1101" i="1"/>
  <c r="U1101" i="1"/>
  <c r="BA1101" i="1"/>
  <c r="R1101" i="1"/>
  <c r="AL1117" i="1"/>
  <c r="BA1117" i="1"/>
  <c r="R1117" i="1"/>
  <c r="AM1117" i="1"/>
  <c r="U1117" i="1"/>
  <c r="BD1053" i="1"/>
  <c r="Z1053" i="1"/>
  <c r="BD1057" i="1"/>
  <c r="Z1057" i="1"/>
  <c r="BD1061" i="1"/>
  <c r="Z1061" i="1"/>
  <c r="AH1065" i="1"/>
  <c r="AK1067" i="1"/>
  <c r="AM1076" i="1"/>
  <c r="AL1076" i="1"/>
  <c r="U1076" i="1"/>
  <c r="BA1076" i="1"/>
  <c r="R1076" i="1"/>
  <c r="AA1083" i="1"/>
  <c r="AB1083" i="1" s="1"/>
  <c r="AI1083" i="1" s="1"/>
  <c r="AH1102" i="1"/>
  <c r="AA1104" i="1"/>
  <c r="AB1104" i="1" s="1"/>
  <c r="AA1041" i="1"/>
  <c r="AB1041" i="1" s="1"/>
  <c r="AD1042" i="1"/>
  <c r="AM1051" i="1"/>
  <c r="AL1051" i="1"/>
  <c r="Z1062" i="1"/>
  <c r="AI1064" i="1"/>
  <c r="AH1069" i="1"/>
  <c r="Z1070" i="1"/>
  <c r="BD1070" i="1"/>
  <c r="AL1073" i="1"/>
  <c r="U1073" i="1"/>
  <c r="BA1073" i="1"/>
  <c r="R1073" i="1"/>
  <c r="AH1075" i="1"/>
  <c r="AK1075" i="1" s="1"/>
  <c r="X1075" i="1"/>
  <c r="V1075" i="1" s="1"/>
  <c r="Y1075" i="1" s="1"/>
  <c r="S1075" i="1" s="1"/>
  <c r="T1075" i="1" s="1"/>
  <c r="AA1076" i="1"/>
  <c r="AB1076" i="1" s="1"/>
  <c r="X1076" i="1" s="1"/>
  <c r="V1076" i="1" s="1"/>
  <c r="Y1076" i="1" s="1"/>
  <c r="S1076" i="1" s="1"/>
  <c r="T1076" i="1" s="1"/>
  <c r="AA1079" i="1"/>
  <c r="AB1079" i="1" s="1"/>
  <c r="BD1080" i="1"/>
  <c r="Z1080" i="1"/>
  <c r="Z1082" i="1"/>
  <c r="BD1082" i="1"/>
  <c r="AA1087" i="1"/>
  <c r="AB1087" i="1" s="1"/>
  <c r="X1087" i="1" s="1"/>
  <c r="V1087" i="1" s="1"/>
  <c r="Y1087" i="1" s="1"/>
  <c r="S1087" i="1" s="1"/>
  <c r="T1087" i="1" s="1"/>
  <c r="AL1066" i="1"/>
  <c r="AL1070" i="1"/>
  <c r="AL1074" i="1"/>
  <c r="U1079" i="1"/>
  <c r="U1083" i="1"/>
  <c r="AM1086" i="1"/>
  <c r="BD1087" i="1"/>
  <c r="BD1094" i="1"/>
  <c r="Z1096" i="1"/>
  <c r="BD1096" i="1"/>
  <c r="Z1099" i="1"/>
  <c r="BD1099" i="1"/>
  <c r="AA1100" i="1"/>
  <c r="AB1100" i="1" s="1"/>
  <c r="AH1100" i="1"/>
  <c r="X1100" i="1"/>
  <c r="V1100" i="1" s="1"/>
  <c r="Y1100" i="1" s="1"/>
  <c r="S1100" i="1" s="1"/>
  <c r="T1100" i="1" s="1"/>
  <c r="AH1106" i="1"/>
  <c r="AH1107" i="1"/>
  <c r="AA1108" i="1"/>
  <c r="AB1108" i="1" s="1"/>
  <c r="X1128" i="1"/>
  <c r="V1128" i="1" s="1"/>
  <c r="Y1128" i="1" s="1"/>
  <c r="S1128" i="1" s="1"/>
  <c r="T1128" i="1" s="1"/>
  <c r="AH1128" i="1"/>
  <c r="AM1080" i="1"/>
  <c r="AM1084" i="1"/>
  <c r="Z1085" i="1"/>
  <c r="U1086" i="1"/>
  <c r="Z1088" i="1"/>
  <c r="BD1088" i="1"/>
  <c r="AM1089" i="1"/>
  <c r="AH1090" i="1"/>
  <c r="Z1092" i="1"/>
  <c r="BD1092" i="1"/>
  <c r="AM1093" i="1"/>
  <c r="AH1103" i="1"/>
  <c r="AA1112" i="1"/>
  <c r="AB1112" i="1" s="1"/>
  <c r="AH1115" i="1"/>
  <c r="AL1055" i="1"/>
  <c r="AL1059" i="1"/>
  <c r="BD1059" i="1"/>
  <c r="AL1063" i="1"/>
  <c r="BD1063" i="1"/>
  <c r="AL1067" i="1"/>
  <c r="BD1067" i="1"/>
  <c r="AL1071" i="1"/>
  <c r="BD1071" i="1"/>
  <c r="Z1073" i="1"/>
  <c r="AL1075" i="1"/>
  <c r="BD1075" i="1"/>
  <c r="AM1078" i="1"/>
  <c r="BA1079" i="1"/>
  <c r="R1080" i="1"/>
  <c r="AM1082" i="1"/>
  <c r="BA1083" i="1"/>
  <c r="R1084" i="1"/>
  <c r="BD1085" i="1"/>
  <c r="AM1087" i="1"/>
  <c r="AL1090" i="1"/>
  <c r="R1090" i="1"/>
  <c r="Z1091" i="1"/>
  <c r="BD1091" i="1"/>
  <c r="AH1105" i="1"/>
  <c r="AA1124" i="1"/>
  <c r="AB1124" i="1" s="1"/>
  <c r="U1078" i="1"/>
  <c r="X1079" i="1"/>
  <c r="V1079" i="1" s="1"/>
  <c r="Y1079" i="1" s="1"/>
  <c r="S1079" i="1" s="1"/>
  <c r="T1079" i="1" s="1"/>
  <c r="AD1080" i="1"/>
  <c r="Z1081" i="1"/>
  <c r="U1082" i="1"/>
  <c r="AD1084" i="1"/>
  <c r="BA1086" i="1"/>
  <c r="R1087" i="1"/>
  <c r="BD1090" i="1"/>
  <c r="Z1090" i="1"/>
  <c r="AH1095" i="1"/>
  <c r="AL1102" i="1"/>
  <c r="U1102" i="1"/>
  <c r="BA1102" i="1"/>
  <c r="R1102" i="1"/>
  <c r="AM1105" i="1"/>
  <c r="AL1105" i="1"/>
  <c r="U1105" i="1"/>
  <c r="BA1105" i="1"/>
  <c r="R1105" i="1"/>
  <c r="X1114" i="1"/>
  <c r="V1114" i="1" s="1"/>
  <c r="Y1114" i="1" s="1"/>
  <c r="S1114" i="1" s="1"/>
  <c r="T1114" i="1" s="1"/>
  <c r="AH1114" i="1"/>
  <c r="X1118" i="1"/>
  <c r="V1118" i="1" s="1"/>
  <c r="Y1118" i="1" s="1"/>
  <c r="S1118" i="1" s="1"/>
  <c r="T1118" i="1" s="1"/>
  <c r="AH1122" i="1"/>
  <c r="Z1126" i="1"/>
  <c r="BD1126" i="1"/>
  <c r="AL1133" i="1"/>
  <c r="R1133" i="1"/>
  <c r="BA1133" i="1"/>
  <c r="AM1133" i="1"/>
  <c r="U1133" i="1"/>
  <c r="BD1079" i="1"/>
  <c r="BD1083" i="1"/>
  <c r="AH1089" i="1"/>
  <c r="AH1093" i="1"/>
  <c r="Z1095" i="1"/>
  <c r="BD1095" i="1"/>
  <c r="AH1096" i="1"/>
  <c r="Z1103" i="1"/>
  <c r="BD1103" i="1"/>
  <c r="AA1105" i="1"/>
  <c r="AB1105" i="1" s="1"/>
  <c r="X1105" i="1" s="1"/>
  <c r="V1105" i="1" s="1"/>
  <c r="Y1105" i="1" s="1"/>
  <c r="S1105" i="1" s="1"/>
  <c r="T1105" i="1" s="1"/>
  <c r="Z1110" i="1"/>
  <c r="BD1110" i="1"/>
  <c r="AI1114" i="1"/>
  <c r="AH1132" i="1"/>
  <c r="BA1084" i="1"/>
  <c r="AH1086" i="1"/>
  <c r="AA1086" i="1"/>
  <c r="AB1086" i="1" s="1"/>
  <c r="X1086" i="1" s="1"/>
  <c r="V1086" i="1" s="1"/>
  <c r="Y1086" i="1" s="1"/>
  <c r="S1086" i="1" s="1"/>
  <c r="T1086" i="1" s="1"/>
  <c r="AL1089" i="1"/>
  <c r="R1089" i="1"/>
  <c r="AH1092" i="1"/>
  <c r="AL1093" i="1"/>
  <c r="R1093" i="1"/>
  <c r="AH1097" i="1"/>
  <c r="AL1098" i="1"/>
  <c r="U1098" i="1"/>
  <c r="BA1098" i="1"/>
  <c r="R1098" i="1"/>
  <c r="AJ1114" i="1"/>
  <c r="AK1114" i="1" s="1"/>
  <c r="AC1114" i="1"/>
  <c r="AG1114" i="1" s="1"/>
  <c r="AM1079" i="1"/>
  <c r="AM1083" i="1"/>
  <c r="BD1086" i="1"/>
  <c r="U1087" i="1"/>
  <c r="BA1087" i="1"/>
  <c r="AD1088" i="1"/>
  <c r="BD1089" i="1"/>
  <c r="Z1089" i="1"/>
  <c r="AH1091" i="1"/>
  <c r="BD1093" i="1"/>
  <c r="Z1093" i="1"/>
  <c r="BD1098" i="1"/>
  <c r="AH1101" i="1"/>
  <c r="AM1108" i="1"/>
  <c r="AL1108" i="1"/>
  <c r="U1108" i="1"/>
  <c r="BA1108" i="1"/>
  <c r="R1108" i="1"/>
  <c r="X1112" i="1"/>
  <c r="V1112" i="1" s="1"/>
  <c r="Y1112" i="1" s="1"/>
  <c r="AH1112" i="1"/>
  <c r="AH1117" i="1"/>
  <c r="AH1120" i="1"/>
  <c r="AA1120" i="1"/>
  <c r="AB1120" i="1" s="1"/>
  <c r="AI1120" i="1" s="1"/>
  <c r="AH1129" i="1"/>
  <c r="X1130" i="1"/>
  <c r="V1130" i="1" s="1"/>
  <c r="Y1130" i="1" s="1"/>
  <c r="S1130" i="1" s="1"/>
  <c r="T1130" i="1" s="1"/>
  <c r="AH1130" i="1"/>
  <c r="Z1097" i="1"/>
  <c r="Z1101" i="1"/>
  <c r="AL1103" i="1"/>
  <c r="BA1107" i="1"/>
  <c r="Z1109" i="1"/>
  <c r="AL1110" i="1"/>
  <c r="AD1113" i="1"/>
  <c r="R1114" i="1"/>
  <c r="AM1114" i="1"/>
  <c r="R1116" i="1"/>
  <c r="AL1116" i="1"/>
  <c r="AH1127" i="1"/>
  <c r="AI1130" i="1"/>
  <c r="AH1138" i="1"/>
  <c r="AL1113" i="1"/>
  <c r="BA1113" i="1"/>
  <c r="R1115" i="1"/>
  <c r="AM1115" i="1"/>
  <c r="AI1117" i="1"/>
  <c r="BD1122" i="1"/>
  <c r="Z1122" i="1"/>
  <c r="R1127" i="1"/>
  <c r="AL1127" i="1"/>
  <c r="AM1127" i="1"/>
  <c r="BA1127" i="1"/>
  <c r="U1127" i="1"/>
  <c r="BA1135" i="1"/>
  <c r="R1135" i="1"/>
  <c r="AM1135" i="1"/>
  <c r="AL1135" i="1"/>
  <c r="AJ1136" i="1"/>
  <c r="AI1136" i="1"/>
  <c r="AC1136" i="1"/>
  <c r="AG1136" i="1" s="1"/>
  <c r="Z1094" i="1"/>
  <c r="Z1098" i="1"/>
  <c r="BD1100" i="1"/>
  <c r="Z1102" i="1"/>
  <c r="BD1104" i="1"/>
  <c r="R1106" i="1"/>
  <c r="Z1106" i="1"/>
  <c r="BA1106" i="1"/>
  <c r="Z1107" i="1"/>
  <c r="R1111" i="1"/>
  <c r="AM1111" i="1"/>
  <c r="Z1115" i="1"/>
  <c r="BA1119" i="1"/>
  <c r="R1119" i="1"/>
  <c r="AM1119" i="1"/>
  <c r="R1120" i="1"/>
  <c r="U1120" i="1"/>
  <c r="AA1130" i="1"/>
  <c r="AB1130" i="1" s="1"/>
  <c r="Z1111" i="1"/>
  <c r="BD1113" i="1"/>
  <c r="Z1119" i="1"/>
  <c r="AH1124" i="1"/>
  <c r="AA1128" i="1"/>
  <c r="AB1128" i="1" s="1"/>
  <c r="AH1131" i="1"/>
  <c r="AA1149" i="1"/>
  <c r="AB1149" i="1" s="1"/>
  <c r="AL1150" i="1"/>
  <c r="U1150" i="1"/>
  <c r="AM1150" i="1"/>
  <c r="R1150" i="1"/>
  <c r="BA1150" i="1"/>
  <c r="AL1107" i="1"/>
  <c r="AA1117" i="1"/>
  <c r="AB1117" i="1" s="1"/>
  <c r="X1117" i="1" s="1"/>
  <c r="V1117" i="1" s="1"/>
  <c r="Y1117" i="1" s="1"/>
  <c r="S1117" i="1" s="1"/>
  <c r="T1117" i="1" s="1"/>
  <c r="AL1118" i="1"/>
  <c r="U1118" i="1"/>
  <c r="AA1121" i="1"/>
  <c r="AB1121" i="1" s="1"/>
  <c r="X1121" i="1"/>
  <c r="V1121" i="1" s="1"/>
  <c r="Y1121" i="1" s="1"/>
  <c r="R1131" i="1"/>
  <c r="AL1131" i="1"/>
  <c r="BA1131" i="1"/>
  <c r="U1131" i="1"/>
  <c r="AM1131" i="1"/>
  <c r="AA1138" i="1"/>
  <c r="AB1138" i="1" s="1"/>
  <c r="AH1139" i="1"/>
  <c r="AJ1144" i="1"/>
  <c r="AC1144" i="1"/>
  <c r="AG1144" i="1" s="1"/>
  <c r="BD1145" i="1"/>
  <c r="Z1145" i="1"/>
  <c r="U1106" i="1"/>
  <c r="AL1106" i="1"/>
  <c r="U1107" i="1"/>
  <c r="AM1107" i="1"/>
  <c r="Z1113" i="1"/>
  <c r="AL1115" i="1"/>
  <c r="BA1116" i="1"/>
  <c r="AD1118" i="1"/>
  <c r="BA1118" i="1"/>
  <c r="AH1123" i="1"/>
  <c r="AH1134" i="1"/>
  <c r="X1108" i="1"/>
  <c r="V1108" i="1" s="1"/>
  <c r="Y1108" i="1" s="1"/>
  <c r="S1108" i="1" s="1"/>
  <c r="T1108" i="1" s="1"/>
  <c r="AM1113" i="1"/>
  <c r="U1115" i="1"/>
  <c r="X1116" i="1"/>
  <c r="V1116" i="1" s="1"/>
  <c r="Y1116" i="1" s="1"/>
  <c r="S1116" i="1" s="1"/>
  <c r="T1116" i="1" s="1"/>
  <c r="AK1116" i="1"/>
  <c r="AL1136" i="1"/>
  <c r="AM1136" i="1"/>
  <c r="R1136" i="1"/>
  <c r="BA1136" i="1"/>
  <c r="U1136" i="1"/>
  <c r="AD1125" i="1"/>
  <c r="R1126" i="1"/>
  <c r="AL1126" i="1"/>
  <c r="AL1129" i="1"/>
  <c r="R1129" i="1"/>
  <c r="U1130" i="1"/>
  <c r="Z1131" i="1"/>
  <c r="BD1131" i="1"/>
  <c r="BD1133" i="1"/>
  <c r="Z1133" i="1"/>
  <c r="BD1134" i="1"/>
  <c r="Z1134" i="1"/>
  <c r="BA1139" i="1"/>
  <c r="R1139" i="1"/>
  <c r="AM1139" i="1"/>
  <c r="AL1139" i="1"/>
  <c r="X1142" i="1"/>
  <c r="V1142" i="1" s="1"/>
  <c r="Y1142" i="1" s="1"/>
  <c r="AM1148" i="1"/>
  <c r="AL1148" i="1"/>
  <c r="BA1148" i="1"/>
  <c r="R1148" i="1"/>
  <c r="AH1172" i="1"/>
  <c r="BD1129" i="1"/>
  <c r="Z1129" i="1"/>
  <c r="AA1135" i="1"/>
  <c r="AB1135" i="1" s="1"/>
  <c r="AJ1137" i="1"/>
  <c r="AK1137" i="1" s="1"/>
  <c r="AI1137" i="1"/>
  <c r="AC1137" i="1"/>
  <c r="AG1137" i="1" s="1"/>
  <c r="AM1137" i="1"/>
  <c r="BA1137" i="1"/>
  <c r="AL1137" i="1"/>
  <c r="AL1140" i="1"/>
  <c r="R1140" i="1"/>
  <c r="BA1140" i="1"/>
  <c r="U1140" i="1"/>
  <c r="AK1141" i="1"/>
  <c r="AC1142" i="1"/>
  <c r="AG1142" i="1" s="1"/>
  <c r="AJ1142" i="1"/>
  <c r="AH1156" i="1"/>
  <c r="AH1169" i="1"/>
  <c r="AL1122" i="1"/>
  <c r="AL1125" i="1"/>
  <c r="R1125" i="1"/>
  <c r="Z1127" i="1"/>
  <c r="BD1127" i="1"/>
  <c r="Z1132" i="1"/>
  <c r="AJ1141" i="1"/>
  <c r="AC1141" i="1"/>
  <c r="AG1141" i="1" s="1"/>
  <c r="AH1146" i="1"/>
  <c r="AA1150" i="1"/>
  <c r="AB1150" i="1" s="1"/>
  <c r="AJ1151" i="1"/>
  <c r="AK1151" i="1" s="1"/>
  <c r="AC1151" i="1"/>
  <c r="AG1151" i="1" s="1"/>
  <c r="U1122" i="1"/>
  <c r="R1123" i="1"/>
  <c r="AL1123" i="1"/>
  <c r="BD1125" i="1"/>
  <c r="Z1125" i="1"/>
  <c r="AM1132" i="1"/>
  <c r="U1138" i="1"/>
  <c r="R1138" i="1"/>
  <c r="BA1138" i="1"/>
  <c r="AL1138" i="1"/>
  <c r="Z1123" i="1"/>
  <c r="BD1123" i="1"/>
  <c r="X1137" i="1"/>
  <c r="V1137" i="1" s="1"/>
  <c r="Y1137" i="1" s="1"/>
  <c r="S1137" i="1" s="1"/>
  <c r="T1137" i="1" s="1"/>
  <c r="X1144" i="1"/>
  <c r="V1144" i="1" s="1"/>
  <c r="Y1144" i="1" s="1"/>
  <c r="AH1144" i="1"/>
  <c r="X1149" i="1"/>
  <c r="V1149" i="1" s="1"/>
  <c r="Y1149" i="1" s="1"/>
  <c r="S1149" i="1" s="1"/>
  <c r="T1149" i="1" s="1"/>
  <c r="AH1154" i="1"/>
  <c r="AD1131" i="1"/>
  <c r="R1132" i="1"/>
  <c r="X1136" i="1"/>
  <c r="V1136" i="1" s="1"/>
  <c r="Y1136" i="1" s="1"/>
  <c r="S1136" i="1" s="1"/>
  <c r="T1136" i="1" s="1"/>
  <c r="R1137" i="1"/>
  <c r="AH1137" i="1"/>
  <c r="AH1143" i="1"/>
  <c r="X1143" i="1"/>
  <c r="V1143" i="1" s="1"/>
  <c r="Y1143" i="1" s="1"/>
  <c r="S1143" i="1" s="1"/>
  <c r="T1143" i="1" s="1"/>
  <c r="X1153" i="1"/>
  <c r="V1153" i="1" s="1"/>
  <c r="Y1153" i="1" s="1"/>
  <c r="S1153" i="1" s="1"/>
  <c r="T1153" i="1" s="1"/>
  <c r="AH1153" i="1"/>
  <c r="AD1129" i="1"/>
  <c r="AD1133" i="1"/>
  <c r="U1137" i="1"/>
  <c r="AM1140" i="1"/>
  <c r="AI1144" i="1"/>
  <c r="AL1144" i="1"/>
  <c r="BA1144" i="1"/>
  <c r="U1144" i="1"/>
  <c r="R1144" i="1"/>
  <c r="AM1144" i="1"/>
  <c r="AH1150" i="1"/>
  <c r="AA1139" i="1"/>
  <c r="AB1139" i="1" s="1"/>
  <c r="AL1146" i="1"/>
  <c r="AA1157" i="1"/>
  <c r="AB1157" i="1" s="1"/>
  <c r="AM1141" i="1"/>
  <c r="AL1141" i="1"/>
  <c r="AM1146" i="1"/>
  <c r="AL1147" i="1"/>
  <c r="AI1151" i="1"/>
  <c r="X1155" i="1"/>
  <c r="V1155" i="1" s="1"/>
  <c r="Y1155" i="1" s="1"/>
  <c r="S1155" i="1" s="1"/>
  <c r="T1155" i="1" s="1"/>
  <c r="AH1155" i="1"/>
  <c r="Z1166" i="1"/>
  <c r="BD1166" i="1"/>
  <c r="AH1171" i="1"/>
  <c r="BD1136" i="1"/>
  <c r="U1141" i="1"/>
  <c r="BA1141" i="1"/>
  <c r="U1142" i="1"/>
  <c r="R1142" i="1"/>
  <c r="BA1143" i="1"/>
  <c r="R1143" i="1"/>
  <c r="AA1146" i="1"/>
  <c r="AB1146" i="1" s="1"/>
  <c r="AH1147" i="1"/>
  <c r="X1148" i="1"/>
  <c r="V1148" i="1" s="1"/>
  <c r="Y1148" i="1" s="1"/>
  <c r="S1148" i="1" s="1"/>
  <c r="T1148" i="1" s="1"/>
  <c r="AA1148" i="1"/>
  <c r="AB1148" i="1" s="1"/>
  <c r="U1155" i="1"/>
  <c r="AL1155" i="1"/>
  <c r="R1155" i="1"/>
  <c r="BA1155" i="1"/>
  <c r="AH1170" i="1"/>
  <c r="AA1143" i="1"/>
  <c r="AB1143" i="1" s="1"/>
  <c r="AM1149" i="1"/>
  <c r="AL1149" i="1"/>
  <c r="U1149" i="1"/>
  <c r="X1151" i="1"/>
  <c r="V1151" i="1" s="1"/>
  <c r="Y1151" i="1" s="1"/>
  <c r="S1151" i="1" s="1"/>
  <c r="T1151" i="1" s="1"/>
  <c r="AH1151" i="1"/>
  <c r="AH1160" i="1"/>
  <c r="BD1167" i="1"/>
  <c r="Z1167" i="1"/>
  <c r="R1170" i="1"/>
  <c r="AL1170" i="1"/>
  <c r="BA1170" i="1"/>
  <c r="AM1170" i="1"/>
  <c r="U1170" i="1"/>
  <c r="AA1140" i="1"/>
  <c r="AB1140" i="1" s="1"/>
  <c r="X1140" i="1" s="1"/>
  <c r="V1140" i="1" s="1"/>
  <c r="Y1140" i="1" s="1"/>
  <c r="S1140" i="1" s="1"/>
  <c r="T1140" i="1" s="1"/>
  <c r="X1141" i="1"/>
  <c r="V1141" i="1" s="1"/>
  <c r="Y1141" i="1" s="1"/>
  <c r="S1141" i="1" s="1"/>
  <c r="T1141" i="1" s="1"/>
  <c r="BD1143" i="1"/>
  <c r="AM1145" i="1"/>
  <c r="AL1145" i="1"/>
  <c r="BA1149" i="1"/>
  <c r="U1146" i="1"/>
  <c r="R1146" i="1"/>
  <c r="BA1147" i="1"/>
  <c r="R1147" i="1"/>
  <c r="R1149" i="1"/>
  <c r="AH1159" i="1"/>
  <c r="AH1173" i="1"/>
  <c r="AA1173" i="1"/>
  <c r="AB1173" i="1" s="1"/>
  <c r="X1173" i="1" s="1"/>
  <c r="V1173" i="1" s="1"/>
  <c r="Y1173" i="1" s="1"/>
  <c r="S1173" i="1" s="1"/>
  <c r="T1173" i="1" s="1"/>
  <c r="AD1136" i="1"/>
  <c r="AK1142" i="1"/>
  <c r="BD1144" i="1"/>
  <c r="AA1147" i="1"/>
  <c r="AB1147" i="1" s="1"/>
  <c r="X1147" i="1" s="1"/>
  <c r="V1147" i="1" s="1"/>
  <c r="Y1147" i="1" s="1"/>
  <c r="S1147" i="1" s="1"/>
  <c r="T1147" i="1" s="1"/>
  <c r="BD1152" i="1"/>
  <c r="Z1152" i="1"/>
  <c r="X1157" i="1"/>
  <c r="V1157" i="1" s="1"/>
  <c r="Y1157" i="1" s="1"/>
  <c r="S1157" i="1" s="1"/>
  <c r="T1157" i="1" s="1"/>
  <c r="AH1157" i="1"/>
  <c r="AH1166" i="1"/>
  <c r="AH1168" i="1"/>
  <c r="BD1150" i="1"/>
  <c r="AM1156" i="1"/>
  <c r="AM1158" i="1"/>
  <c r="U1166" i="1"/>
  <c r="Z1170" i="1"/>
  <c r="BD1170" i="1"/>
  <c r="BD1171" i="1"/>
  <c r="Z1171" i="1"/>
  <c r="AL1160" i="1"/>
  <c r="R1160" i="1"/>
  <c r="Z1161" i="1"/>
  <c r="BD1161" i="1"/>
  <c r="AH1163" i="1"/>
  <c r="AH1164" i="1"/>
  <c r="AA1175" i="1"/>
  <c r="AB1175" i="1" s="1"/>
  <c r="X1175" i="1" s="1"/>
  <c r="V1175" i="1" s="1"/>
  <c r="Y1175" i="1" s="1"/>
  <c r="S1175" i="1" s="1"/>
  <c r="T1175" i="1" s="1"/>
  <c r="AH1175" i="1"/>
  <c r="AA1155" i="1"/>
  <c r="AB1155" i="1" s="1"/>
  <c r="AI1155" i="1" s="1"/>
  <c r="BD1160" i="1"/>
  <c r="Z1160" i="1"/>
  <c r="AL1164" i="1"/>
  <c r="R1164" i="1"/>
  <c r="Z1165" i="1"/>
  <c r="BD1165" i="1"/>
  <c r="AH1167" i="1"/>
  <c r="AD1150" i="1"/>
  <c r="AA1153" i="1"/>
  <c r="AB1153" i="1" s="1"/>
  <c r="AD1154" i="1"/>
  <c r="U1156" i="1"/>
  <c r="AD1158" i="1"/>
  <c r="U1160" i="1"/>
  <c r="BD1164" i="1"/>
  <c r="Z1164" i="1"/>
  <c r="AL1168" i="1"/>
  <c r="R1168" i="1"/>
  <c r="Z1169" i="1"/>
  <c r="BD1169" i="1"/>
  <c r="AL1172" i="1"/>
  <c r="R1172" i="1"/>
  <c r="AM1172" i="1"/>
  <c r="AM1175" i="1"/>
  <c r="AL1175" i="1"/>
  <c r="U1175" i="1"/>
  <c r="BA1175" i="1"/>
  <c r="R1175" i="1"/>
  <c r="AL1156" i="1"/>
  <c r="R1156" i="1"/>
  <c r="R1158" i="1"/>
  <c r="AL1158" i="1"/>
  <c r="AH1162" i="1"/>
  <c r="BD1168" i="1"/>
  <c r="Z1168" i="1"/>
  <c r="BD1172" i="1"/>
  <c r="Z1172" i="1"/>
  <c r="AH1174" i="1"/>
  <c r="R1154" i="1"/>
  <c r="AL1154" i="1"/>
  <c r="BD1156" i="1"/>
  <c r="Z1156" i="1"/>
  <c r="U1158" i="1"/>
  <c r="Z1158" i="1"/>
  <c r="BD1158" i="1"/>
  <c r="BD1159" i="1"/>
  <c r="Z1159" i="1"/>
  <c r="AH1161" i="1"/>
  <c r="R1162" i="1"/>
  <c r="AL1162" i="1"/>
  <c r="R1174" i="1"/>
  <c r="AM1174" i="1"/>
  <c r="AL1174" i="1"/>
  <c r="U1174" i="1"/>
  <c r="BA1174" i="1"/>
  <c r="AL1152" i="1"/>
  <c r="R1152" i="1"/>
  <c r="Z1154" i="1"/>
  <c r="BD1154" i="1"/>
  <c r="BD1157" i="1"/>
  <c r="Z1162" i="1"/>
  <c r="BD1162" i="1"/>
  <c r="BD1163" i="1"/>
  <c r="Z1163" i="1"/>
  <c r="AH1165" i="1"/>
  <c r="R1166" i="1"/>
  <c r="AL1166" i="1"/>
  <c r="AI1174" i="1"/>
  <c r="AA1174" i="1"/>
  <c r="AB1174" i="1" s="1"/>
  <c r="U1173" i="1"/>
  <c r="BD1174" i="1"/>
  <c r="AA1119" i="1" l="1"/>
  <c r="AB1119" i="1" s="1"/>
  <c r="AA1057" i="1"/>
  <c r="AB1057" i="1" s="1"/>
  <c r="AC1046" i="1"/>
  <c r="AG1046" i="1" s="1"/>
  <c r="AJ1046" i="1"/>
  <c r="AK1046" i="1" s="1"/>
  <c r="AC1017" i="1"/>
  <c r="AG1017" i="1" s="1"/>
  <c r="AJ1017" i="1"/>
  <c r="AK1017" i="1" s="1"/>
  <c r="AA1172" i="1"/>
  <c r="AB1172" i="1" s="1"/>
  <c r="AJ1077" i="1"/>
  <c r="AC1077" i="1"/>
  <c r="AG1077" i="1" s="1"/>
  <c r="X1068" i="1"/>
  <c r="V1068" i="1" s="1"/>
  <c r="Y1068" i="1" s="1"/>
  <c r="S1068" i="1" s="1"/>
  <c r="T1068" i="1" s="1"/>
  <c r="AC861" i="1"/>
  <c r="AG861" i="1" s="1"/>
  <c r="AJ861" i="1"/>
  <c r="AI861" i="1"/>
  <c r="AC1174" i="1"/>
  <c r="AG1174" i="1" s="1"/>
  <c r="AJ1174" i="1"/>
  <c r="AK1174" i="1" s="1"/>
  <c r="AA1156" i="1"/>
  <c r="AB1156" i="1" s="1"/>
  <c r="AA1165" i="1"/>
  <c r="AB1165" i="1" s="1"/>
  <c r="AJ1143" i="1"/>
  <c r="AC1143" i="1"/>
  <c r="AG1143" i="1" s="1"/>
  <c r="AC1148" i="1"/>
  <c r="AG1148" i="1" s="1"/>
  <c r="AJ1148" i="1"/>
  <c r="AI1148" i="1"/>
  <c r="AA1123" i="1"/>
  <c r="AB1123" i="1" s="1"/>
  <c r="AA1131" i="1"/>
  <c r="AB1131" i="1" s="1"/>
  <c r="AC1121" i="1"/>
  <c r="AG1121" i="1" s="1"/>
  <c r="AJ1121" i="1"/>
  <c r="AA1107" i="1"/>
  <c r="AB1107" i="1" s="1"/>
  <c r="AA1094" i="1"/>
  <c r="AB1094" i="1" s="1"/>
  <c r="AA1109" i="1"/>
  <c r="AB1109" i="1" s="1"/>
  <c r="AA1095" i="1"/>
  <c r="AB1095" i="1" s="1"/>
  <c r="AA1090" i="1"/>
  <c r="AB1090" i="1" s="1"/>
  <c r="AA1073" i="1"/>
  <c r="AB1073" i="1" s="1"/>
  <c r="AA1088" i="1"/>
  <c r="AB1088" i="1" s="1"/>
  <c r="AA1082" i="1"/>
  <c r="AB1082" i="1" s="1"/>
  <c r="AI1076" i="1"/>
  <c r="AA1070" i="1"/>
  <c r="AB1070" i="1" s="1"/>
  <c r="AJ1041" i="1"/>
  <c r="AK1041" i="1" s="1"/>
  <c r="AC1041" i="1"/>
  <c r="AG1041" i="1" s="1"/>
  <c r="AA1053" i="1"/>
  <c r="AB1053" i="1" s="1"/>
  <c r="AC1118" i="1"/>
  <c r="AG1118" i="1" s="1"/>
  <c r="AJ1118" i="1"/>
  <c r="X1077" i="1"/>
  <c r="V1077" i="1" s="1"/>
  <c r="Y1077" i="1" s="1"/>
  <c r="S1077" i="1" s="1"/>
  <c r="T1077" i="1" s="1"/>
  <c r="AA1009" i="1"/>
  <c r="AB1009" i="1" s="1"/>
  <c r="AI1029" i="1"/>
  <c r="AA1003" i="1"/>
  <c r="AB1003" i="1" s="1"/>
  <c r="AI1017" i="1"/>
  <c r="AC1013" i="1"/>
  <c r="AG1013" i="1" s="1"/>
  <c r="AJ1013" i="1"/>
  <c r="S1007" i="1"/>
  <c r="T1007" i="1" s="1"/>
  <c r="AJ1010" i="1"/>
  <c r="AK1010" i="1" s="1"/>
  <c r="AI1010" i="1"/>
  <c r="AC1010" i="1"/>
  <c r="AG1010" i="1" s="1"/>
  <c r="AC987" i="1"/>
  <c r="AG987" i="1" s="1"/>
  <c r="AJ987" i="1"/>
  <c r="AK987" i="1" s="1"/>
  <c r="AC983" i="1"/>
  <c r="AG983" i="1" s="1"/>
  <c r="AJ983" i="1"/>
  <c r="AC996" i="1"/>
  <c r="AG996" i="1" s="1"/>
  <c r="AJ996" i="1"/>
  <c r="AK996" i="1" s="1"/>
  <c r="X971" i="1"/>
  <c r="V971" i="1" s="1"/>
  <c r="Y971" i="1" s="1"/>
  <c r="S971" i="1" s="1"/>
  <c r="T971" i="1" s="1"/>
  <c r="AC967" i="1"/>
  <c r="AG967" i="1" s="1"/>
  <c r="AJ967" i="1"/>
  <c r="AK967" i="1" s="1"/>
  <c r="AC975" i="1"/>
  <c r="AG975" i="1" s="1"/>
  <c r="AJ975" i="1"/>
  <c r="AK975" i="1" s="1"/>
  <c r="AI978" i="1"/>
  <c r="AC978" i="1"/>
  <c r="AG978" i="1" s="1"/>
  <c r="AJ978" i="1"/>
  <c r="AK978" i="1" s="1"/>
  <c r="X978" i="1"/>
  <c r="V978" i="1" s="1"/>
  <c r="Y978" i="1" s="1"/>
  <c r="S978" i="1" s="1"/>
  <c r="T978" i="1" s="1"/>
  <c r="AJ946" i="1"/>
  <c r="AK946" i="1" s="1"/>
  <c r="AC946" i="1"/>
  <c r="AG946" i="1" s="1"/>
  <c r="AA955" i="1"/>
  <c r="AB955" i="1" s="1"/>
  <c r="AA973" i="1"/>
  <c r="AB973" i="1" s="1"/>
  <c r="AJ958" i="1"/>
  <c r="AC958" i="1"/>
  <c r="AG958" i="1" s="1"/>
  <c r="AA940" i="1"/>
  <c r="AB940" i="1" s="1"/>
  <c r="AA918" i="1"/>
  <c r="AB918" i="1" s="1"/>
  <c r="AA920" i="1"/>
  <c r="AB920" i="1" s="1"/>
  <c r="AA895" i="1"/>
  <c r="AB895" i="1" s="1"/>
  <c r="AC941" i="1"/>
  <c r="AG941" i="1" s="1"/>
  <c r="AJ941" i="1"/>
  <c r="AK941" i="1" s="1"/>
  <c r="AI941" i="1"/>
  <c r="AI914" i="1"/>
  <c r="AA892" i="1"/>
  <c r="AB892" i="1" s="1"/>
  <c r="AA884" i="1"/>
  <c r="AB884" i="1" s="1"/>
  <c r="AA856" i="1"/>
  <c r="AB856" i="1" s="1"/>
  <c r="AJ883" i="1"/>
  <c r="AC883" i="1"/>
  <c r="AG883" i="1" s="1"/>
  <c r="AC870" i="1"/>
  <c r="AG870" i="1" s="1"/>
  <c r="AJ870" i="1"/>
  <c r="AI870" i="1"/>
  <c r="AC855" i="1"/>
  <c r="AG855" i="1" s="1"/>
  <c r="AJ855" i="1"/>
  <c r="AK855" i="1" s="1"/>
  <c r="AI883" i="1"/>
  <c r="AI875" i="1"/>
  <c r="AA862" i="1"/>
  <c r="AB862" i="1" s="1"/>
  <c r="AC867" i="1"/>
  <c r="AG867" i="1" s="1"/>
  <c r="AJ867" i="1"/>
  <c r="AK867" i="1" s="1"/>
  <c r="AA832" i="1"/>
  <c r="AB832" i="1" s="1"/>
  <c r="AC831" i="1"/>
  <c r="AG831" i="1" s="1"/>
  <c r="AJ831" i="1"/>
  <c r="AJ849" i="1"/>
  <c r="AK849" i="1" s="1"/>
  <c r="AC849" i="1"/>
  <c r="AG849" i="1" s="1"/>
  <c r="AC835" i="1"/>
  <c r="AG835" i="1" s="1"/>
  <c r="AJ835" i="1"/>
  <c r="AK835" i="1" s="1"/>
  <c r="AA746" i="1"/>
  <c r="AB746" i="1" s="1"/>
  <c r="AA768" i="1"/>
  <c r="AB768" i="1" s="1"/>
  <c r="AA784" i="1"/>
  <c r="AB784" i="1" s="1"/>
  <c r="AA756" i="1"/>
  <c r="AB756" i="1" s="1"/>
  <c r="AC758" i="1"/>
  <c r="AG758" i="1" s="1"/>
  <c r="AI758" i="1"/>
  <c r="AJ758" i="1"/>
  <c r="AK758" i="1" s="1"/>
  <c r="AC766" i="1"/>
  <c r="AG766" i="1" s="1"/>
  <c r="AJ766" i="1"/>
  <c r="AI766" i="1"/>
  <c r="AA764" i="1"/>
  <c r="AB764" i="1" s="1"/>
  <c r="AA685" i="1"/>
  <c r="AB685" i="1" s="1"/>
  <c r="AC724" i="1"/>
  <c r="AG724" i="1" s="1"/>
  <c r="AJ724" i="1"/>
  <c r="AK724" i="1" s="1"/>
  <c r="AC698" i="1"/>
  <c r="AG698" i="1" s="1"/>
  <c r="AJ698" i="1"/>
  <c r="AK698" i="1" s="1"/>
  <c r="AI698" i="1"/>
  <c r="S676" i="1"/>
  <c r="T676" i="1" s="1"/>
  <c r="AI687" i="1"/>
  <c r="X787" i="1"/>
  <c r="V787" i="1" s="1"/>
  <c r="Y787" i="1" s="1"/>
  <c r="S787" i="1" s="1"/>
  <c r="T787" i="1" s="1"/>
  <c r="AI707" i="1"/>
  <c r="AC710" i="1"/>
  <c r="AG710" i="1" s="1"/>
  <c r="AJ710" i="1"/>
  <c r="AI710" i="1"/>
  <c r="X704" i="1"/>
  <c r="V704" i="1" s="1"/>
  <c r="Y704" i="1" s="1"/>
  <c r="S704" i="1" s="1"/>
  <c r="T704" i="1" s="1"/>
  <c r="AA680" i="1"/>
  <c r="AB680" i="1" s="1"/>
  <c r="X783" i="1"/>
  <c r="V783" i="1" s="1"/>
  <c r="Y783" i="1" s="1"/>
  <c r="S783" i="1" s="1"/>
  <c r="T783" i="1" s="1"/>
  <c r="AC695" i="1"/>
  <c r="AG695" i="1" s="1"/>
  <c r="AJ695" i="1"/>
  <c r="AK695" i="1" s="1"/>
  <c r="AC753" i="1"/>
  <c r="AG753" i="1" s="1"/>
  <c r="AJ753" i="1"/>
  <c r="AK753" i="1" s="1"/>
  <c r="AI753" i="1"/>
  <c r="AC576" i="1"/>
  <c r="AG576" i="1" s="1"/>
  <c r="AJ576" i="1"/>
  <c r="AI576" i="1"/>
  <c r="AI656" i="1"/>
  <c r="AC656" i="1"/>
  <c r="AG656" i="1" s="1"/>
  <c r="AJ656" i="1"/>
  <c r="AI703" i="1"/>
  <c r="AC686" i="1"/>
  <c r="AG686" i="1" s="1"/>
  <c r="AJ686" i="1"/>
  <c r="AK686" i="1" s="1"/>
  <c r="AC637" i="1"/>
  <c r="AG637" i="1" s="1"/>
  <c r="AJ637" i="1"/>
  <c r="AA577" i="1"/>
  <c r="AB577" i="1" s="1"/>
  <c r="AC561" i="1"/>
  <c r="AG561" i="1" s="1"/>
  <c r="AJ561" i="1"/>
  <c r="AK561" i="1" s="1"/>
  <c r="AC545" i="1"/>
  <c r="AG545" i="1" s="1"/>
  <c r="AJ545" i="1"/>
  <c r="AC650" i="1"/>
  <c r="AG650" i="1" s="1"/>
  <c r="AJ650" i="1"/>
  <c r="AI637" i="1"/>
  <c r="AC615" i="1"/>
  <c r="AG615" i="1" s="1"/>
  <c r="AJ615" i="1"/>
  <c r="AI615" i="1"/>
  <c r="AC601" i="1"/>
  <c r="AG601" i="1" s="1"/>
  <c r="AJ601" i="1"/>
  <c r="X615" i="1"/>
  <c r="V615" i="1" s="1"/>
  <c r="Y615" i="1" s="1"/>
  <c r="S615" i="1" s="1"/>
  <c r="T615" i="1" s="1"/>
  <c r="AA602" i="1"/>
  <c r="AB602" i="1" s="1"/>
  <c r="AJ590" i="1"/>
  <c r="AK590" i="1" s="1"/>
  <c r="AC590" i="1"/>
  <c r="AG590" i="1" s="1"/>
  <c r="AC571" i="1"/>
  <c r="AG571" i="1" s="1"/>
  <c r="AJ571" i="1"/>
  <c r="AI571" i="1"/>
  <c r="AC555" i="1"/>
  <c r="AG555" i="1" s="1"/>
  <c r="AJ555" i="1"/>
  <c r="AI555" i="1"/>
  <c r="AC540" i="1"/>
  <c r="AG540" i="1" s="1"/>
  <c r="AJ540" i="1"/>
  <c r="AI540" i="1"/>
  <c r="AC629" i="1"/>
  <c r="AG629" i="1" s="1"/>
  <c r="AJ629" i="1"/>
  <c r="AK629" i="1" s="1"/>
  <c r="X569" i="1"/>
  <c r="V569" i="1" s="1"/>
  <c r="Y569" i="1" s="1"/>
  <c r="S569" i="1" s="1"/>
  <c r="T569" i="1" s="1"/>
  <c r="AJ515" i="1"/>
  <c r="AK515" i="1" s="1"/>
  <c r="AC515" i="1"/>
  <c r="AG515" i="1" s="1"/>
  <c r="AI515" i="1"/>
  <c r="X654" i="1"/>
  <c r="V654" i="1" s="1"/>
  <c r="Y654" i="1" s="1"/>
  <c r="S654" i="1" s="1"/>
  <c r="T654" i="1" s="1"/>
  <c r="AJ513" i="1"/>
  <c r="AC513" i="1"/>
  <c r="AG513" i="1" s="1"/>
  <c r="AC630" i="1"/>
  <c r="AG630" i="1" s="1"/>
  <c r="AJ630" i="1"/>
  <c r="AK630" i="1" s="1"/>
  <c r="X630" i="1"/>
  <c r="V630" i="1" s="1"/>
  <c r="Y630" i="1" s="1"/>
  <c r="S630" i="1" s="1"/>
  <c r="T630" i="1" s="1"/>
  <c r="AI598" i="1"/>
  <c r="X584" i="1"/>
  <c r="V584" i="1" s="1"/>
  <c r="Y584" i="1" s="1"/>
  <c r="S584" i="1" s="1"/>
  <c r="T584" i="1" s="1"/>
  <c r="AI568" i="1"/>
  <c r="AI552" i="1"/>
  <c r="AC655" i="1"/>
  <c r="AG655" i="1" s="1"/>
  <c r="AJ655" i="1"/>
  <c r="AK655" i="1" s="1"/>
  <c r="AI655" i="1"/>
  <c r="X576" i="1"/>
  <c r="V576" i="1" s="1"/>
  <c r="Y576" i="1" s="1"/>
  <c r="S576" i="1" s="1"/>
  <c r="T576" i="1" s="1"/>
  <c r="AC525" i="1"/>
  <c r="AG525" i="1" s="1"/>
  <c r="AJ525" i="1"/>
  <c r="AK525" i="1" s="1"/>
  <c r="AC494" i="1"/>
  <c r="AG494" i="1" s="1"/>
  <c r="AJ494" i="1"/>
  <c r="X494" i="1"/>
  <c r="V494" i="1" s="1"/>
  <c r="Y494" i="1" s="1"/>
  <c r="S494" i="1" s="1"/>
  <c r="T494" i="1" s="1"/>
  <c r="X513" i="1"/>
  <c r="V513" i="1" s="1"/>
  <c r="Y513" i="1" s="1"/>
  <c r="S513" i="1" s="1"/>
  <c r="T513" i="1" s="1"/>
  <c r="AC537" i="1"/>
  <c r="AG537" i="1" s="1"/>
  <c r="AJ537" i="1"/>
  <c r="AK537" i="1" s="1"/>
  <c r="AI484" i="1"/>
  <c r="AC484" i="1"/>
  <c r="AG484" i="1" s="1"/>
  <c r="AJ484" i="1"/>
  <c r="X445" i="1"/>
  <c r="V445" i="1" s="1"/>
  <c r="Y445" i="1" s="1"/>
  <c r="S445" i="1" s="1"/>
  <c r="T445" i="1" s="1"/>
  <c r="S433" i="1"/>
  <c r="T433" i="1" s="1"/>
  <c r="AK519" i="1"/>
  <c r="AC457" i="1"/>
  <c r="AG457" i="1" s="1"/>
  <c r="AJ457" i="1"/>
  <c r="AA390" i="1"/>
  <c r="AB390" i="1" s="1"/>
  <c r="AI461" i="1"/>
  <c r="AC454" i="1"/>
  <c r="AG454" i="1" s="1"/>
  <c r="AJ454" i="1"/>
  <c r="AC497" i="1"/>
  <c r="AG497" i="1" s="1"/>
  <c r="AJ497" i="1"/>
  <c r="X474" i="1"/>
  <c r="V474" i="1" s="1"/>
  <c r="Y474" i="1" s="1"/>
  <c r="S474" i="1" s="1"/>
  <c r="T474" i="1" s="1"/>
  <c r="AA405" i="1"/>
  <c r="AB405" i="1" s="1"/>
  <c r="AA387" i="1"/>
  <c r="AB387" i="1" s="1"/>
  <c r="AA363" i="1"/>
  <c r="AB363" i="1" s="1"/>
  <c r="AI502" i="1"/>
  <c r="AA371" i="1"/>
  <c r="AB371" i="1" s="1"/>
  <c r="AC343" i="1"/>
  <c r="AG343" i="1" s="1"/>
  <c r="AJ343" i="1"/>
  <c r="AK343" i="1" s="1"/>
  <c r="AI343" i="1"/>
  <c r="AK435" i="1"/>
  <c r="AI496" i="1"/>
  <c r="AC496" i="1"/>
  <c r="AG496" i="1" s="1"/>
  <c r="AJ496" i="1"/>
  <c r="AK496" i="1" s="1"/>
  <c r="AA432" i="1"/>
  <c r="AB432" i="1" s="1"/>
  <c r="AI423" i="1"/>
  <c r="AA360" i="1"/>
  <c r="AB360" i="1" s="1"/>
  <c r="AC300" i="1"/>
  <c r="AG300" i="1" s="1"/>
  <c r="AJ300" i="1"/>
  <c r="AI300" i="1"/>
  <c r="AC285" i="1"/>
  <c r="AG285" i="1" s="1"/>
  <c r="AJ285" i="1"/>
  <c r="AC276" i="1"/>
  <c r="AG276" i="1" s="1"/>
  <c r="AJ276" i="1"/>
  <c r="AK276" i="1" s="1"/>
  <c r="AI276" i="1"/>
  <c r="AC336" i="1"/>
  <c r="AG336" i="1" s="1"/>
  <c r="AJ336" i="1"/>
  <c r="AI336" i="1"/>
  <c r="S329" i="1"/>
  <c r="T329" i="1" s="1"/>
  <c r="X300" i="1"/>
  <c r="V300" i="1" s="1"/>
  <c r="Y300" i="1" s="1"/>
  <c r="S300" i="1" s="1"/>
  <c r="T300" i="1" s="1"/>
  <c r="AI285" i="1"/>
  <c r="AC493" i="1"/>
  <c r="AG493" i="1" s="1"/>
  <c r="AJ493" i="1"/>
  <c r="AK493" i="1" s="1"/>
  <c r="AA265" i="1"/>
  <c r="AB265" i="1" s="1"/>
  <c r="AA257" i="1"/>
  <c r="AB257" i="1" s="1"/>
  <c r="AC280" i="1"/>
  <c r="AG280" i="1" s="1"/>
  <c r="AJ280" i="1"/>
  <c r="AK280" i="1" s="1"/>
  <c r="AI280" i="1"/>
  <c r="AA245" i="1"/>
  <c r="AB245" i="1" s="1"/>
  <c r="AA213" i="1"/>
  <c r="AB213" i="1" s="1"/>
  <c r="AA212" i="1"/>
  <c r="AB212" i="1" s="1"/>
  <c r="AJ260" i="1"/>
  <c r="AC260" i="1"/>
  <c r="AG260" i="1" s="1"/>
  <c r="AA211" i="1"/>
  <c r="AB211" i="1" s="1"/>
  <c r="AC322" i="1"/>
  <c r="AG322" i="1" s="1"/>
  <c r="AJ322" i="1"/>
  <c r="AK322" i="1" s="1"/>
  <c r="AA183" i="1"/>
  <c r="AB183" i="1" s="1"/>
  <c r="AC188" i="1"/>
  <c r="AG188" i="1" s="1"/>
  <c r="AJ188" i="1"/>
  <c r="AI188" i="1"/>
  <c r="AJ143" i="1"/>
  <c r="AC143" i="1"/>
  <c r="AG143" i="1" s="1"/>
  <c r="AC122" i="1"/>
  <c r="AG122" i="1" s="1"/>
  <c r="AJ122" i="1"/>
  <c r="AK122" i="1" s="1"/>
  <c r="AC166" i="1"/>
  <c r="AG166" i="1" s="1"/>
  <c r="AJ166" i="1"/>
  <c r="AC160" i="1"/>
  <c r="AG160" i="1" s="1"/>
  <c r="AJ160" i="1"/>
  <c r="AI160" i="1"/>
  <c r="S157" i="1"/>
  <c r="T157" i="1" s="1"/>
  <c r="AJ178" i="1"/>
  <c r="AC178" i="1"/>
  <c r="AG178" i="1" s="1"/>
  <c r="AC154" i="1"/>
  <c r="AG154" i="1" s="1"/>
  <c r="AJ154" i="1"/>
  <c r="AC137" i="1"/>
  <c r="AG137" i="1" s="1"/>
  <c r="AJ137" i="1"/>
  <c r="AI137" i="1"/>
  <c r="AC88" i="1"/>
  <c r="AG88" i="1" s="1"/>
  <c r="AJ88" i="1"/>
  <c r="AC72" i="1"/>
  <c r="AG72" i="1" s="1"/>
  <c r="AJ72" i="1"/>
  <c r="AC56" i="1"/>
  <c r="AG56" i="1" s="1"/>
  <c r="AJ56" i="1"/>
  <c r="AC40" i="1"/>
  <c r="AG40" i="1" s="1"/>
  <c r="AJ40" i="1"/>
  <c r="AC20" i="1"/>
  <c r="AG20" i="1" s="1"/>
  <c r="AJ20" i="1"/>
  <c r="X178" i="1"/>
  <c r="V178" i="1" s="1"/>
  <c r="Y178" i="1" s="1"/>
  <c r="S178" i="1" s="1"/>
  <c r="T178" i="1" s="1"/>
  <c r="AI831" i="1"/>
  <c r="AC165" i="1"/>
  <c r="AG165" i="1" s="1"/>
  <c r="AJ165" i="1"/>
  <c r="AI165" i="1"/>
  <c r="X849" i="1"/>
  <c r="V849" i="1" s="1"/>
  <c r="Y849" i="1" s="1"/>
  <c r="S849" i="1" s="1"/>
  <c r="T849" i="1" s="1"/>
  <c r="AC138" i="1"/>
  <c r="AG138" i="1" s="1"/>
  <c r="AJ138" i="1"/>
  <c r="AK138" i="1" s="1"/>
  <c r="AI82" i="1"/>
  <c r="AC82" i="1"/>
  <c r="AG82" i="1" s="1"/>
  <c r="AJ82" i="1"/>
  <c r="AJ65" i="1"/>
  <c r="AK65" i="1" s="1"/>
  <c r="AI65" i="1"/>
  <c r="AC65" i="1"/>
  <c r="AG65" i="1" s="1"/>
  <c r="AJ45" i="1"/>
  <c r="AI45" i="1"/>
  <c r="AC45" i="1"/>
  <c r="AG45" i="1" s="1"/>
  <c r="AI76" i="1"/>
  <c r="AI38" i="1"/>
  <c r="AC38" i="1"/>
  <c r="AG38" i="1" s="1"/>
  <c r="AJ38" i="1"/>
  <c r="AJ107" i="1"/>
  <c r="AK107" i="1" s="1"/>
  <c r="AC107" i="1"/>
  <c r="AG107" i="1" s="1"/>
  <c r="X88" i="1"/>
  <c r="V88" i="1" s="1"/>
  <c r="Y88" i="1" s="1"/>
  <c r="S88" i="1" s="1"/>
  <c r="T88" i="1" s="1"/>
  <c r="AJ61" i="1"/>
  <c r="AK61" i="1" s="1"/>
  <c r="AI61" i="1"/>
  <c r="AC61" i="1"/>
  <c r="AG61" i="1" s="1"/>
  <c r="AI46" i="1"/>
  <c r="AC46" i="1"/>
  <c r="AG46" i="1" s="1"/>
  <c r="AJ46" i="1"/>
  <c r="AK46" i="1" s="1"/>
  <c r="AJ81" i="1"/>
  <c r="AC81" i="1"/>
  <c r="AG81" i="1" s="1"/>
  <c r="AI81" i="1"/>
  <c r="X112" i="1"/>
  <c r="V112" i="1" s="1"/>
  <c r="Y112" i="1" s="1"/>
  <c r="S112" i="1" s="1"/>
  <c r="T112" i="1" s="1"/>
  <c r="AJ105" i="1"/>
  <c r="AK105" i="1" s="1"/>
  <c r="AI105" i="1"/>
  <c r="AC105" i="1"/>
  <c r="AG105" i="1" s="1"/>
  <c r="AC87" i="1"/>
  <c r="AG87" i="1" s="1"/>
  <c r="AJ87" i="1"/>
  <c r="S77" i="1"/>
  <c r="T77" i="1" s="1"/>
  <c r="AI60" i="1"/>
  <c r="S37" i="1"/>
  <c r="T37" i="1" s="1"/>
  <c r="AJ104" i="1"/>
  <c r="AK104" i="1" s="1"/>
  <c r="AC104" i="1"/>
  <c r="AG104" i="1" s="1"/>
  <c r="AC1140" i="1"/>
  <c r="AG1140" i="1" s="1"/>
  <c r="AJ1140" i="1"/>
  <c r="AC1150" i="1"/>
  <c r="AG1150" i="1" s="1"/>
  <c r="AJ1150" i="1"/>
  <c r="AC1138" i="1"/>
  <c r="AG1138" i="1" s="1"/>
  <c r="AJ1138" i="1"/>
  <c r="AK1138" i="1" s="1"/>
  <c r="AI1138" i="1"/>
  <c r="S1044" i="1"/>
  <c r="T1044" i="1" s="1"/>
  <c r="AC966" i="1"/>
  <c r="AG966" i="1" s="1"/>
  <c r="AJ966" i="1"/>
  <c r="AK966" i="1" s="1"/>
  <c r="AI966" i="1"/>
  <c r="X966" i="1"/>
  <c r="V966" i="1" s="1"/>
  <c r="Y966" i="1" s="1"/>
  <c r="S966" i="1" s="1"/>
  <c r="T966" i="1" s="1"/>
  <c r="AC934" i="1"/>
  <c r="AG934" i="1" s="1"/>
  <c r="AJ934" i="1"/>
  <c r="AA1168" i="1"/>
  <c r="AB1168" i="1" s="1"/>
  <c r="AA1145" i="1"/>
  <c r="AB1145" i="1" s="1"/>
  <c r="AC1105" i="1"/>
  <c r="AG1105" i="1" s="1"/>
  <c r="AJ1105" i="1"/>
  <c r="AI1105" i="1"/>
  <c r="AC1108" i="1"/>
  <c r="AG1108" i="1" s="1"/>
  <c r="AJ1108" i="1"/>
  <c r="AJ1100" i="1"/>
  <c r="AI1100" i="1"/>
  <c r="AC1100" i="1"/>
  <c r="AG1100" i="1" s="1"/>
  <c r="AA1080" i="1"/>
  <c r="AB1080" i="1" s="1"/>
  <c r="AC1104" i="1"/>
  <c r="AG1104" i="1" s="1"/>
  <c r="AJ1104" i="1"/>
  <c r="AK1104" i="1" s="1"/>
  <c r="AI1104" i="1"/>
  <c r="AC1072" i="1"/>
  <c r="AG1072" i="1" s="1"/>
  <c r="AJ1072" i="1"/>
  <c r="AA1069" i="1"/>
  <c r="AB1069" i="1" s="1"/>
  <c r="AC1060" i="1"/>
  <c r="AG1060" i="1" s="1"/>
  <c r="AJ1060" i="1"/>
  <c r="AK1060" i="1" s="1"/>
  <c r="AJ1047" i="1"/>
  <c r="AK1047" i="1" s="1"/>
  <c r="X1047" i="1"/>
  <c r="V1047" i="1" s="1"/>
  <c r="Y1047" i="1" s="1"/>
  <c r="S1047" i="1" s="1"/>
  <c r="T1047" i="1" s="1"/>
  <c r="AI1047" i="1"/>
  <c r="AC1047" i="1"/>
  <c r="AG1047" i="1" s="1"/>
  <c r="AJ1051" i="1"/>
  <c r="AK1051" i="1" s="1"/>
  <c r="AC1051" i="1"/>
  <c r="AG1051" i="1" s="1"/>
  <c r="AI1051" i="1"/>
  <c r="AA1039" i="1"/>
  <c r="AB1039" i="1" s="1"/>
  <c r="S1041" i="1"/>
  <c r="T1041" i="1" s="1"/>
  <c r="S1042" i="1"/>
  <c r="T1042" i="1" s="1"/>
  <c r="AC1032" i="1"/>
  <c r="AG1032" i="1" s="1"/>
  <c r="AJ1032" i="1"/>
  <c r="AK1032" i="1" s="1"/>
  <c r="AI1032" i="1"/>
  <c r="AC1027" i="1"/>
  <c r="AG1027" i="1" s="1"/>
  <c r="AJ1027" i="1"/>
  <c r="AK1027" i="1" s="1"/>
  <c r="AI1027" i="1"/>
  <c r="AC1008" i="1"/>
  <c r="AG1008" i="1" s="1"/>
  <c r="AJ1008" i="1"/>
  <c r="AC985" i="1"/>
  <c r="AG985" i="1" s="1"/>
  <c r="AJ985" i="1"/>
  <c r="AC992" i="1"/>
  <c r="AG992" i="1" s="1"/>
  <c r="AJ992" i="1"/>
  <c r="AC981" i="1"/>
  <c r="AG981" i="1" s="1"/>
  <c r="AJ981" i="1"/>
  <c r="AC968" i="1"/>
  <c r="AG968" i="1" s="1"/>
  <c r="AJ968" i="1"/>
  <c r="AK968" i="1" s="1"/>
  <c r="AJ942" i="1"/>
  <c r="AK942" i="1" s="1"/>
  <c r="AC942" i="1"/>
  <c r="AG942" i="1" s="1"/>
  <c r="AA915" i="1"/>
  <c r="AB915" i="1" s="1"/>
  <c r="AA928" i="1"/>
  <c r="AB928" i="1" s="1"/>
  <c r="AC906" i="1"/>
  <c r="AG906" i="1" s="1"/>
  <c r="AJ906" i="1"/>
  <c r="AA944" i="1"/>
  <c r="AB944" i="1" s="1"/>
  <c r="AC957" i="1"/>
  <c r="AG957" i="1" s="1"/>
  <c r="AJ957" i="1"/>
  <c r="AI957" i="1"/>
  <c r="S909" i="1"/>
  <c r="T909" i="1" s="1"/>
  <c r="S913" i="1"/>
  <c r="T913" i="1" s="1"/>
  <c r="AI906" i="1"/>
  <c r="S901" i="1"/>
  <c r="T901" i="1" s="1"/>
  <c r="AA912" i="1"/>
  <c r="AB912" i="1" s="1"/>
  <c r="AA872" i="1"/>
  <c r="AB872" i="1" s="1"/>
  <c r="AA846" i="1"/>
  <c r="AB846" i="1" s="1"/>
  <c r="X855" i="1"/>
  <c r="V855" i="1" s="1"/>
  <c r="Y855" i="1" s="1"/>
  <c r="S855" i="1" s="1"/>
  <c r="T855" i="1" s="1"/>
  <c r="AC877" i="1"/>
  <c r="AG877" i="1" s="1"/>
  <c r="AJ877" i="1"/>
  <c r="AK877" i="1" s="1"/>
  <c r="AA847" i="1"/>
  <c r="AB847" i="1" s="1"/>
  <c r="AA817" i="1"/>
  <c r="AB817" i="1" s="1"/>
  <c r="AC857" i="1"/>
  <c r="AG857" i="1" s="1"/>
  <c r="AJ857" i="1"/>
  <c r="AK857" i="1" s="1"/>
  <c r="AA854" i="1"/>
  <c r="AB854" i="1" s="1"/>
  <c r="AC837" i="1"/>
  <c r="AG837" i="1" s="1"/>
  <c r="AJ837" i="1"/>
  <c r="AI837" i="1"/>
  <c r="AC842" i="1"/>
  <c r="AG842" i="1" s="1"/>
  <c r="AJ842" i="1"/>
  <c r="AK842" i="1" s="1"/>
  <c r="AI842" i="1"/>
  <c r="X861" i="1"/>
  <c r="V861" i="1" s="1"/>
  <c r="Y861" i="1" s="1"/>
  <c r="S861" i="1" s="1"/>
  <c r="T861" i="1" s="1"/>
  <c r="AC830" i="1"/>
  <c r="AG830" i="1" s="1"/>
  <c r="AJ830" i="1"/>
  <c r="AI830" i="1"/>
  <c r="AC795" i="1"/>
  <c r="AG795" i="1" s="1"/>
  <c r="AJ795" i="1"/>
  <c r="AK795" i="1" s="1"/>
  <c r="AC779" i="1"/>
  <c r="AG779" i="1" s="1"/>
  <c r="AJ779" i="1"/>
  <c r="AK779" i="1" s="1"/>
  <c r="AC763" i="1"/>
  <c r="AG763" i="1" s="1"/>
  <c r="AJ763" i="1"/>
  <c r="AK763" i="1" s="1"/>
  <c r="AA820" i="1"/>
  <c r="AB820" i="1" s="1"/>
  <c r="AA742" i="1"/>
  <c r="AB742" i="1" s="1"/>
  <c r="AC802" i="1"/>
  <c r="AG802" i="1" s="1"/>
  <c r="AJ802" i="1"/>
  <c r="AK802" i="1" s="1"/>
  <c r="AA776" i="1"/>
  <c r="AB776" i="1" s="1"/>
  <c r="AC793" i="1"/>
  <c r="AG793" i="1" s="1"/>
  <c r="AJ793" i="1"/>
  <c r="AI793" i="1"/>
  <c r="X799" i="1"/>
  <c r="V799" i="1" s="1"/>
  <c r="Y799" i="1" s="1"/>
  <c r="S799" i="1" s="1"/>
  <c r="T799" i="1" s="1"/>
  <c r="X793" i="1"/>
  <c r="V793" i="1" s="1"/>
  <c r="Y793" i="1" s="1"/>
  <c r="S793" i="1" s="1"/>
  <c r="T793" i="1" s="1"/>
  <c r="AC782" i="1"/>
  <c r="AG782" i="1" s="1"/>
  <c r="AJ782" i="1"/>
  <c r="AI782" i="1"/>
  <c r="AI751" i="1"/>
  <c r="AC790" i="1"/>
  <c r="AG790" i="1" s="1"/>
  <c r="AJ790" i="1"/>
  <c r="AK790" i="1" s="1"/>
  <c r="AI790" i="1"/>
  <c r="AA780" i="1"/>
  <c r="AB780" i="1" s="1"/>
  <c r="AC706" i="1"/>
  <c r="AG706" i="1" s="1"/>
  <c r="AJ706" i="1"/>
  <c r="AK706" i="1" s="1"/>
  <c r="AI706" i="1"/>
  <c r="X674" i="1"/>
  <c r="V674" i="1" s="1"/>
  <c r="Y674" i="1" s="1"/>
  <c r="S674" i="1" s="1"/>
  <c r="T674" i="1" s="1"/>
  <c r="X767" i="1"/>
  <c r="V767" i="1" s="1"/>
  <c r="Y767" i="1" s="1"/>
  <c r="S767" i="1" s="1"/>
  <c r="T767" i="1" s="1"/>
  <c r="AC692" i="1"/>
  <c r="AG692" i="1" s="1"/>
  <c r="AJ692" i="1"/>
  <c r="S686" i="1"/>
  <c r="T686" i="1" s="1"/>
  <c r="X706" i="1"/>
  <c r="V706" i="1" s="1"/>
  <c r="Y706" i="1" s="1"/>
  <c r="S706" i="1" s="1"/>
  <c r="T706" i="1" s="1"/>
  <c r="AI692" i="1"/>
  <c r="AI694" i="1"/>
  <c r="AC669" i="1"/>
  <c r="AG669" i="1" s="1"/>
  <c r="AJ669" i="1"/>
  <c r="AK669" i="1" s="1"/>
  <c r="AI669" i="1"/>
  <c r="AA658" i="1"/>
  <c r="AB658" i="1" s="1"/>
  <c r="X692" i="1"/>
  <c r="V692" i="1" s="1"/>
  <c r="Y692" i="1" s="1"/>
  <c r="S692" i="1" s="1"/>
  <c r="T692" i="1" s="1"/>
  <c r="AC712" i="1"/>
  <c r="AG712" i="1" s="1"/>
  <c r="AJ712" i="1"/>
  <c r="AC690" i="1"/>
  <c r="AG690" i="1" s="1"/>
  <c r="AJ690" i="1"/>
  <c r="AK690" i="1" s="1"/>
  <c r="S612" i="1"/>
  <c r="T612" i="1" s="1"/>
  <c r="S655" i="1"/>
  <c r="T655" i="1" s="1"/>
  <c r="AC619" i="1"/>
  <c r="AG619" i="1" s="1"/>
  <c r="AJ619" i="1"/>
  <c r="AI619" i="1"/>
  <c r="AC622" i="1"/>
  <c r="AG622" i="1" s="1"/>
  <c r="AJ622" i="1"/>
  <c r="X625" i="1"/>
  <c r="V625" i="1" s="1"/>
  <c r="Y625" i="1" s="1"/>
  <c r="S625" i="1" s="1"/>
  <c r="T625" i="1" s="1"/>
  <c r="AA659" i="1"/>
  <c r="AB659" i="1" s="1"/>
  <c r="AC633" i="1"/>
  <c r="AG633" i="1" s="1"/>
  <c r="AJ633" i="1"/>
  <c r="AK633" i="1" s="1"/>
  <c r="S611" i="1"/>
  <c r="T611" i="1" s="1"/>
  <c r="AI633" i="1"/>
  <c r="AI622" i="1"/>
  <c r="AC596" i="1"/>
  <c r="AG596" i="1" s="1"/>
  <c r="AJ596" i="1"/>
  <c r="AK596" i="1" s="1"/>
  <c r="AJ574" i="1"/>
  <c r="AC574" i="1"/>
  <c r="AG574" i="1" s="1"/>
  <c r="X571" i="1"/>
  <c r="V571" i="1" s="1"/>
  <c r="Y571" i="1" s="1"/>
  <c r="S571" i="1" s="1"/>
  <c r="T571" i="1" s="1"/>
  <c r="S548" i="1"/>
  <c r="T548" i="1" s="1"/>
  <c r="AA508" i="1"/>
  <c r="AB508" i="1" s="1"/>
  <c r="AC589" i="1"/>
  <c r="AG589" i="1" s="1"/>
  <c r="AJ589" i="1"/>
  <c r="AK589" i="1" s="1"/>
  <c r="AC567" i="1"/>
  <c r="AG567" i="1" s="1"/>
  <c r="AJ567" i="1"/>
  <c r="AI567" i="1"/>
  <c r="AC551" i="1"/>
  <c r="AG551" i="1" s="1"/>
  <c r="AJ551" i="1"/>
  <c r="AI551" i="1"/>
  <c r="AA542" i="1"/>
  <c r="AB542" i="1" s="1"/>
  <c r="AA514" i="1"/>
  <c r="AB514" i="1" s="1"/>
  <c r="AC580" i="1"/>
  <c r="AG580" i="1" s="1"/>
  <c r="AJ580" i="1"/>
  <c r="AK580" i="1" s="1"/>
  <c r="AA530" i="1"/>
  <c r="AB530" i="1" s="1"/>
  <c r="X560" i="1"/>
  <c r="V560" i="1" s="1"/>
  <c r="Y560" i="1" s="1"/>
  <c r="S560" i="1" s="1"/>
  <c r="T560" i="1" s="1"/>
  <c r="AC489" i="1"/>
  <c r="AG489" i="1" s="1"/>
  <c r="AJ489" i="1"/>
  <c r="AK489" i="1" s="1"/>
  <c r="AC446" i="1"/>
  <c r="AG446" i="1" s="1"/>
  <c r="AJ446" i="1"/>
  <c r="AK446" i="1" s="1"/>
  <c r="X446" i="1"/>
  <c r="V446" i="1" s="1"/>
  <c r="Y446" i="1" s="1"/>
  <c r="S446" i="1" s="1"/>
  <c r="T446" i="1" s="1"/>
  <c r="AC479" i="1"/>
  <c r="AG479" i="1" s="1"/>
  <c r="AJ479" i="1"/>
  <c r="AI479" i="1"/>
  <c r="AC471" i="1"/>
  <c r="AG471" i="1" s="1"/>
  <c r="AJ471" i="1"/>
  <c r="AK471" i="1" s="1"/>
  <c r="AI471" i="1"/>
  <c r="AC455" i="1"/>
  <c r="AG455" i="1" s="1"/>
  <c r="AJ455" i="1"/>
  <c r="AK455" i="1" s="1"/>
  <c r="AI455" i="1"/>
  <c r="AA447" i="1"/>
  <c r="AB447" i="1" s="1"/>
  <c r="AI460" i="1"/>
  <c r="AC460" i="1"/>
  <c r="AG460" i="1" s="1"/>
  <c r="AJ460" i="1"/>
  <c r="S429" i="1"/>
  <c r="T429" i="1" s="1"/>
  <c r="AI476" i="1"/>
  <c r="AC476" i="1"/>
  <c r="AG476" i="1" s="1"/>
  <c r="AJ476" i="1"/>
  <c r="AC453" i="1"/>
  <c r="AG453" i="1" s="1"/>
  <c r="AJ453" i="1"/>
  <c r="AA410" i="1"/>
  <c r="AB410" i="1" s="1"/>
  <c r="AA386" i="1"/>
  <c r="AB386" i="1" s="1"/>
  <c r="AI473" i="1"/>
  <c r="AC466" i="1"/>
  <c r="AG466" i="1" s="1"/>
  <c r="AJ466" i="1"/>
  <c r="X460" i="1"/>
  <c r="V460" i="1" s="1"/>
  <c r="Y460" i="1" s="1"/>
  <c r="S460" i="1" s="1"/>
  <c r="T460" i="1" s="1"/>
  <c r="X454" i="1"/>
  <c r="V454" i="1" s="1"/>
  <c r="Y454" i="1" s="1"/>
  <c r="S454" i="1" s="1"/>
  <c r="T454" i="1" s="1"/>
  <c r="AA401" i="1"/>
  <c r="AB401" i="1" s="1"/>
  <c r="AK523" i="1"/>
  <c r="AA411" i="1"/>
  <c r="AB411" i="1" s="1"/>
  <c r="AA375" i="1"/>
  <c r="AB375" i="1" s="1"/>
  <c r="AJ346" i="1"/>
  <c r="AC346" i="1"/>
  <c r="AG346" i="1" s="1"/>
  <c r="AJ517" i="1"/>
  <c r="AK517" i="1" s="1"/>
  <c r="AC517" i="1"/>
  <c r="AG517" i="1" s="1"/>
  <c r="AA420" i="1"/>
  <c r="AB420" i="1" s="1"/>
  <c r="AA365" i="1"/>
  <c r="AB365" i="1" s="1"/>
  <c r="AA424" i="1"/>
  <c r="AB424" i="1" s="1"/>
  <c r="AA353" i="1"/>
  <c r="AB353" i="1" s="1"/>
  <c r="AK425" i="1"/>
  <c r="AA395" i="1"/>
  <c r="AB395" i="1" s="1"/>
  <c r="AJ431" i="1"/>
  <c r="AK431" i="1" s="1"/>
  <c r="AC431" i="1"/>
  <c r="AG431" i="1" s="1"/>
  <c r="AA407" i="1"/>
  <c r="AB407" i="1" s="1"/>
  <c r="AA366" i="1"/>
  <c r="AB366" i="1" s="1"/>
  <c r="AA335" i="1"/>
  <c r="AB335" i="1" s="1"/>
  <c r="AA319" i="1"/>
  <c r="AB319" i="1" s="1"/>
  <c r="AA303" i="1"/>
  <c r="AB303" i="1" s="1"/>
  <c r="AA287" i="1"/>
  <c r="AB287" i="1" s="1"/>
  <c r="AA349" i="1"/>
  <c r="AB349" i="1" s="1"/>
  <c r="AJ344" i="1"/>
  <c r="AK344" i="1" s="1"/>
  <c r="AC344" i="1"/>
  <c r="AG344" i="1" s="1"/>
  <c r="AI344" i="1"/>
  <c r="X343" i="1"/>
  <c r="V343" i="1" s="1"/>
  <c r="Y343" i="1" s="1"/>
  <c r="S343" i="1" s="1"/>
  <c r="T343" i="1" s="1"/>
  <c r="AA302" i="1"/>
  <c r="AB302" i="1" s="1"/>
  <c r="AC284" i="1"/>
  <c r="AG284" i="1" s="1"/>
  <c r="AJ284" i="1"/>
  <c r="AK284" i="1" s="1"/>
  <c r="AI284" i="1"/>
  <c r="AC234" i="1"/>
  <c r="AG234" i="1" s="1"/>
  <c r="AJ234" i="1"/>
  <c r="AC218" i="1"/>
  <c r="AG218" i="1" s="1"/>
  <c r="AJ218" i="1"/>
  <c r="AK218" i="1" s="1"/>
  <c r="AC321" i="1"/>
  <c r="AG321" i="1" s="1"/>
  <c r="AJ321" i="1"/>
  <c r="AJ264" i="1"/>
  <c r="AK264" i="1" s="1"/>
  <c r="AC264" i="1"/>
  <c r="AG264" i="1" s="1"/>
  <c r="AI264" i="1"/>
  <c r="AA340" i="1"/>
  <c r="AB340" i="1" s="1"/>
  <c r="AC305" i="1"/>
  <c r="AG305" i="1" s="1"/>
  <c r="AJ305" i="1"/>
  <c r="AA241" i="1"/>
  <c r="AB241" i="1" s="1"/>
  <c r="AA209" i="1"/>
  <c r="AB209" i="1" s="1"/>
  <c r="AI206" i="1"/>
  <c r="AA199" i="1"/>
  <c r="AB199" i="1" s="1"/>
  <c r="AA235" i="1"/>
  <c r="AB235" i="1" s="1"/>
  <c r="AI305" i="1"/>
  <c r="AA231" i="1"/>
  <c r="AB231" i="1" s="1"/>
  <c r="AC198" i="1"/>
  <c r="AG198" i="1" s="1"/>
  <c r="AJ198" i="1"/>
  <c r="AC293" i="1"/>
  <c r="AG293" i="1" s="1"/>
  <c r="AJ293" i="1"/>
  <c r="AK293" i="1" s="1"/>
  <c r="AJ266" i="1"/>
  <c r="AC266" i="1"/>
  <c r="AG266" i="1" s="1"/>
  <c r="AC181" i="1"/>
  <c r="AG181" i="1" s="1"/>
  <c r="AJ181" i="1"/>
  <c r="AK181" i="1" s="1"/>
  <c r="AI181" i="1"/>
  <c r="X260" i="1"/>
  <c r="V260" i="1" s="1"/>
  <c r="Y260" i="1" s="1"/>
  <c r="S260" i="1" s="1"/>
  <c r="T260" i="1" s="1"/>
  <c r="AC238" i="1"/>
  <c r="AG238" i="1" s="1"/>
  <c r="AJ238" i="1"/>
  <c r="AK238" i="1" s="1"/>
  <c r="S204" i="1"/>
  <c r="T204" i="1" s="1"/>
  <c r="S224" i="1"/>
  <c r="T224" i="1" s="1"/>
  <c r="AI210" i="1"/>
  <c r="X188" i="1"/>
  <c r="V188" i="1" s="1"/>
  <c r="Y188" i="1" s="1"/>
  <c r="S188" i="1" s="1"/>
  <c r="T188" i="1" s="1"/>
  <c r="AC170" i="1"/>
  <c r="AG170" i="1" s="1"/>
  <c r="AJ170" i="1"/>
  <c r="AK170" i="1" s="1"/>
  <c r="AC164" i="1"/>
  <c r="AG164" i="1" s="1"/>
  <c r="AJ164" i="1"/>
  <c r="AI164" i="1"/>
  <c r="X164" i="1"/>
  <c r="V164" i="1" s="1"/>
  <c r="Y164" i="1" s="1"/>
  <c r="S164" i="1" s="1"/>
  <c r="T164" i="1" s="1"/>
  <c r="AC185" i="1"/>
  <c r="AG185" i="1" s="1"/>
  <c r="AJ185" i="1"/>
  <c r="S174" i="1"/>
  <c r="T174" i="1" s="1"/>
  <c r="AC158" i="1"/>
  <c r="AG158" i="1" s="1"/>
  <c r="AJ158" i="1"/>
  <c r="AK158" i="1" s="1"/>
  <c r="AI154" i="1"/>
  <c r="AC124" i="1"/>
  <c r="AG124" i="1" s="1"/>
  <c r="AJ124" i="1"/>
  <c r="AK124" i="1" s="1"/>
  <c r="X124" i="1"/>
  <c r="V124" i="1" s="1"/>
  <c r="Y124" i="1" s="1"/>
  <c r="S124" i="1" s="1"/>
  <c r="T124" i="1" s="1"/>
  <c r="AI124" i="1"/>
  <c r="X111" i="1"/>
  <c r="V111" i="1" s="1"/>
  <c r="Y111" i="1" s="1"/>
  <c r="S111" i="1" s="1"/>
  <c r="T111" i="1" s="1"/>
  <c r="AI712" i="1"/>
  <c r="AJ186" i="1"/>
  <c r="AC186" i="1"/>
  <c r="AG186" i="1" s="1"/>
  <c r="AC152" i="1"/>
  <c r="AG152" i="1" s="1"/>
  <c r="AJ152" i="1"/>
  <c r="AK152" i="1" s="1"/>
  <c r="AI152" i="1"/>
  <c r="AC114" i="1"/>
  <c r="AG114" i="1" s="1"/>
  <c r="AJ114" i="1"/>
  <c r="X266" i="1"/>
  <c r="V266" i="1" s="1"/>
  <c r="Y266" i="1" s="1"/>
  <c r="S266" i="1" s="1"/>
  <c r="T266" i="1" s="1"/>
  <c r="X137" i="1"/>
  <c r="V137" i="1" s="1"/>
  <c r="Y137" i="1" s="1"/>
  <c r="S137" i="1" s="1"/>
  <c r="T137" i="1" s="1"/>
  <c r="X181" i="1"/>
  <c r="V181" i="1" s="1"/>
  <c r="Y181" i="1" s="1"/>
  <c r="S181" i="1" s="1"/>
  <c r="T181" i="1" s="1"/>
  <c r="S200" i="1"/>
  <c r="T200" i="1" s="1"/>
  <c r="AC184" i="1"/>
  <c r="AG184" i="1" s="1"/>
  <c r="AJ184" i="1"/>
  <c r="AK184" i="1" s="1"/>
  <c r="AI178" i="1"/>
  <c r="AA75" i="1"/>
  <c r="AB75" i="1" s="1"/>
  <c r="AA59" i="1"/>
  <c r="AB59" i="1" s="1"/>
  <c r="AA43" i="1"/>
  <c r="AB43" i="1" s="1"/>
  <c r="AA27" i="1"/>
  <c r="AB27" i="1" s="1"/>
  <c r="X202" i="1"/>
  <c r="V202" i="1" s="1"/>
  <c r="Y202" i="1" s="1"/>
  <c r="S202" i="1" s="1"/>
  <c r="T202" i="1" s="1"/>
  <c r="X82" i="1"/>
  <c r="V82" i="1" s="1"/>
  <c r="Y82" i="1" s="1"/>
  <c r="S82" i="1" s="1"/>
  <c r="T82" i="1" s="1"/>
  <c r="X61" i="1"/>
  <c r="V61" i="1" s="1"/>
  <c r="Y61" i="1" s="1"/>
  <c r="S61" i="1" s="1"/>
  <c r="T61" i="1" s="1"/>
  <c r="AJ17" i="1"/>
  <c r="AI17" i="1"/>
  <c r="AC17" i="1"/>
  <c r="AG17" i="1" s="1"/>
  <c r="AC93" i="1"/>
  <c r="AG93" i="1" s="1"/>
  <c r="AJ93" i="1"/>
  <c r="AK93" i="1" s="1"/>
  <c r="AI78" i="1"/>
  <c r="AC78" i="1"/>
  <c r="AG78" i="1" s="1"/>
  <c r="AJ78" i="1"/>
  <c r="AK78" i="1" s="1"/>
  <c r="X56" i="1"/>
  <c r="V56" i="1" s="1"/>
  <c r="Y56" i="1" s="1"/>
  <c r="S56" i="1" s="1"/>
  <c r="T56" i="1" s="1"/>
  <c r="AI66" i="1"/>
  <c r="AC66" i="1"/>
  <c r="AG66" i="1" s="1"/>
  <c r="AJ66" i="1"/>
  <c r="AJ21" i="1"/>
  <c r="AK21" i="1" s="1"/>
  <c r="AI21" i="1"/>
  <c r="AC21" i="1"/>
  <c r="AG21" i="1" s="1"/>
  <c r="AC95" i="1"/>
  <c r="AG95" i="1" s="1"/>
  <c r="AJ95" i="1"/>
  <c r="AJ29" i="1"/>
  <c r="AI29" i="1"/>
  <c r="AC29" i="1"/>
  <c r="AG29" i="1" s="1"/>
  <c r="AC1071" i="1"/>
  <c r="AG1071" i="1" s="1"/>
  <c r="AJ1071" i="1"/>
  <c r="AI1071" i="1"/>
  <c r="AA1166" i="1"/>
  <c r="AB1166" i="1" s="1"/>
  <c r="AA1125" i="1"/>
  <c r="AB1125" i="1" s="1"/>
  <c r="AA1081" i="1"/>
  <c r="AB1081" i="1" s="1"/>
  <c r="AJ1034" i="1"/>
  <c r="AK1034" i="1" s="1"/>
  <c r="AC1034" i="1"/>
  <c r="AG1034" i="1" s="1"/>
  <c r="AC938" i="1"/>
  <c r="AG938" i="1" s="1"/>
  <c r="AJ938" i="1"/>
  <c r="AC1139" i="1"/>
  <c r="AG1139" i="1" s="1"/>
  <c r="AJ1139" i="1"/>
  <c r="AK1139" i="1" s="1"/>
  <c r="AC1120" i="1"/>
  <c r="AG1120" i="1" s="1"/>
  <c r="AJ1120" i="1"/>
  <c r="AK1120" i="1" s="1"/>
  <c r="AA1093" i="1"/>
  <c r="AB1093" i="1" s="1"/>
  <c r="AC1135" i="1"/>
  <c r="AG1135" i="1" s="1"/>
  <c r="AJ1135" i="1"/>
  <c r="AI1135" i="1"/>
  <c r="AA1106" i="1"/>
  <c r="AB1106" i="1" s="1"/>
  <c r="X1120" i="1"/>
  <c r="V1120" i="1" s="1"/>
  <c r="Y1120" i="1" s="1"/>
  <c r="S1120" i="1" s="1"/>
  <c r="T1120" i="1" s="1"/>
  <c r="AI1077" i="1"/>
  <c r="X1060" i="1"/>
  <c r="V1060" i="1" s="1"/>
  <c r="Y1060" i="1" s="1"/>
  <c r="S1060" i="1" s="1"/>
  <c r="T1060" i="1" s="1"/>
  <c r="AC1052" i="1"/>
  <c r="AG1052" i="1" s="1"/>
  <c r="AJ1052" i="1"/>
  <c r="AK1052" i="1" s="1"/>
  <c r="AI1108" i="1"/>
  <c r="AA1074" i="1"/>
  <c r="AB1074" i="1" s="1"/>
  <c r="AA1059" i="1"/>
  <c r="AB1059" i="1" s="1"/>
  <c r="S1064" i="1"/>
  <c r="T1064" i="1" s="1"/>
  <c r="S1020" i="1"/>
  <c r="T1020" i="1" s="1"/>
  <c r="AC1023" i="1"/>
  <c r="AG1023" i="1" s="1"/>
  <c r="AJ1023" i="1"/>
  <c r="AI1023" i="1"/>
  <c r="AA1011" i="1"/>
  <c r="AB1011" i="1" s="1"/>
  <c r="AA1001" i="1"/>
  <c r="AB1001" i="1" s="1"/>
  <c r="S994" i="1"/>
  <c r="T994" i="1" s="1"/>
  <c r="AJ984" i="1"/>
  <c r="AK984" i="1" s="1"/>
  <c r="AC984" i="1"/>
  <c r="AG984" i="1" s="1"/>
  <c r="X984" i="1"/>
  <c r="V984" i="1" s="1"/>
  <c r="Y984" i="1" s="1"/>
  <c r="S984" i="1" s="1"/>
  <c r="T984" i="1" s="1"/>
  <c r="S985" i="1"/>
  <c r="T985" i="1" s="1"/>
  <c r="S1010" i="1"/>
  <c r="T1010" i="1" s="1"/>
  <c r="AI984" i="1"/>
  <c r="S997" i="1"/>
  <c r="T997" i="1" s="1"/>
  <c r="AI985" i="1"/>
  <c r="AA969" i="1"/>
  <c r="AB969" i="1" s="1"/>
  <c r="AJ993" i="1"/>
  <c r="AK993" i="1" s="1"/>
  <c r="AC993" i="1"/>
  <c r="AG993" i="1" s="1"/>
  <c r="S996" i="1"/>
  <c r="T996" i="1" s="1"/>
  <c r="AC976" i="1"/>
  <c r="AG976" i="1" s="1"/>
  <c r="AJ976" i="1"/>
  <c r="AK976" i="1" s="1"/>
  <c r="AJ965" i="1"/>
  <c r="AC965" i="1"/>
  <c r="AG965" i="1" s="1"/>
  <c r="X965" i="1"/>
  <c r="V965" i="1" s="1"/>
  <c r="Y965" i="1" s="1"/>
  <c r="S965" i="1" s="1"/>
  <c r="T965" i="1" s="1"/>
  <c r="AI938" i="1"/>
  <c r="AJ919" i="1"/>
  <c r="AK919" i="1" s="1"/>
  <c r="AC919" i="1"/>
  <c r="AG919" i="1" s="1"/>
  <c r="AI919" i="1"/>
  <c r="AC902" i="1"/>
  <c r="AG902" i="1" s="1"/>
  <c r="AJ902" i="1"/>
  <c r="AK902" i="1" s="1"/>
  <c r="X929" i="1"/>
  <c r="V929" i="1" s="1"/>
  <c r="Y929" i="1" s="1"/>
  <c r="S929" i="1" s="1"/>
  <c r="T929" i="1" s="1"/>
  <c r="AJ961" i="1"/>
  <c r="AK961" i="1" s="1"/>
  <c r="AC961" i="1"/>
  <c r="AG961" i="1" s="1"/>
  <c r="X938" i="1"/>
  <c r="V938" i="1" s="1"/>
  <c r="Y938" i="1" s="1"/>
  <c r="S938" i="1" s="1"/>
  <c r="T938" i="1" s="1"/>
  <c r="AA900" i="1"/>
  <c r="AB900" i="1" s="1"/>
  <c r="X919" i="1"/>
  <c r="V919" i="1" s="1"/>
  <c r="Y919" i="1" s="1"/>
  <c r="S919" i="1" s="1"/>
  <c r="T919" i="1" s="1"/>
  <c r="AA890" i="1"/>
  <c r="AB890" i="1" s="1"/>
  <c r="S835" i="1"/>
  <c r="T835" i="1" s="1"/>
  <c r="AC879" i="1"/>
  <c r="AG879" i="1" s="1"/>
  <c r="AJ879" i="1"/>
  <c r="AA833" i="1"/>
  <c r="AB833" i="1" s="1"/>
  <c r="AC871" i="1"/>
  <c r="AG871" i="1" s="1"/>
  <c r="AJ871" i="1"/>
  <c r="AK871" i="1" s="1"/>
  <c r="AC869" i="1"/>
  <c r="AG869" i="1" s="1"/>
  <c r="AJ869" i="1"/>
  <c r="AA840" i="1"/>
  <c r="AB840" i="1" s="1"/>
  <c r="AA812" i="1"/>
  <c r="AB812" i="1" s="1"/>
  <c r="S844" i="1"/>
  <c r="T844" i="1" s="1"/>
  <c r="AC839" i="1"/>
  <c r="AG839" i="1" s="1"/>
  <c r="AJ839" i="1"/>
  <c r="AK839" i="1" s="1"/>
  <c r="AC822" i="1"/>
  <c r="AG822" i="1" s="1"/>
  <c r="AJ822" i="1"/>
  <c r="AK822" i="1" s="1"/>
  <c r="AI822" i="1"/>
  <c r="AA738" i="1"/>
  <c r="AB738" i="1" s="1"/>
  <c r="AA807" i="1"/>
  <c r="AB807" i="1" s="1"/>
  <c r="AC757" i="1"/>
  <c r="AG757" i="1" s="1"/>
  <c r="AJ757" i="1"/>
  <c r="AI757" i="1"/>
  <c r="AI743" i="1"/>
  <c r="AA740" i="1"/>
  <c r="AB740" i="1" s="1"/>
  <c r="AA816" i="1"/>
  <c r="AB816" i="1" s="1"/>
  <c r="AI747" i="1"/>
  <c r="AA788" i="1"/>
  <c r="AB788" i="1" s="1"/>
  <c r="AA681" i="1"/>
  <c r="AB681" i="1" s="1"/>
  <c r="AA748" i="1"/>
  <c r="AB748" i="1" s="1"/>
  <c r="X795" i="1"/>
  <c r="V795" i="1" s="1"/>
  <c r="Y795" i="1" s="1"/>
  <c r="S795" i="1" s="1"/>
  <c r="T795" i="1" s="1"/>
  <c r="AC732" i="1"/>
  <c r="AG732" i="1" s="1"/>
  <c r="AJ732" i="1"/>
  <c r="AK732" i="1" s="1"/>
  <c r="AI805" i="1"/>
  <c r="AC728" i="1"/>
  <c r="AG728" i="1" s="1"/>
  <c r="AJ728" i="1"/>
  <c r="AI683" i="1"/>
  <c r="AC708" i="1"/>
  <c r="AG708" i="1" s="1"/>
  <c r="AJ708" i="1"/>
  <c r="AK708" i="1" s="1"/>
  <c r="AC700" i="1"/>
  <c r="AG700" i="1" s="1"/>
  <c r="AJ700" i="1"/>
  <c r="X732" i="1"/>
  <c r="V732" i="1" s="1"/>
  <c r="Y732" i="1" s="1"/>
  <c r="S732" i="1" s="1"/>
  <c r="T732" i="1" s="1"/>
  <c r="S678" i="1"/>
  <c r="T678" i="1" s="1"/>
  <c r="X700" i="1"/>
  <c r="V700" i="1" s="1"/>
  <c r="Y700" i="1" s="1"/>
  <c r="S700" i="1" s="1"/>
  <c r="T700" i="1" s="1"/>
  <c r="AC720" i="1"/>
  <c r="AG720" i="1" s="1"/>
  <c r="AJ720" i="1"/>
  <c r="AK720" i="1" s="1"/>
  <c r="AC623" i="1"/>
  <c r="AG623" i="1" s="1"/>
  <c r="AJ623" i="1"/>
  <c r="AI623" i="1"/>
  <c r="AC642" i="1"/>
  <c r="AG642" i="1" s="1"/>
  <c r="AJ642" i="1"/>
  <c r="AK642" i="1" s="1"/>
  <c r="AC605" i="1"/>
  <c r="AG605" i="1" s="1"/>
  <c r="AJ605" i="1"/>
  <c r="AK605" i="1" s="1"/>
  <c r="X675" i="1"/>
  <c r="V675" i="1" s="1"/>
  <c r="Y675" i="1" s="1"/>
  <c r="S675" i="1" s="1"/>
  <c r="T675" i="1" s="1"/>
  <c r="AC653" i="1"/>
  <c r="AG653" i="1" s="1"/>
  <c r="AJ653" i="1"/>
  <c r="AK653" i="1" s="1"/>
  <c r="AJ676" i="1"/>
  <c r="AI676" i="1"/>
  <c r="AC676" i="1"/>
  <c r="AG676" i="1" s="1"/>
  <c r="S652" i="1"/>
  <c r="T652" i="1" s="1"/>
  <c r="AC573" i="1"/>
  <c r="AG573" i="1" s="1"/>
  <c r="AJ573" i="1"/>
  <c r="AK573" i="1" s="1"/>
  <c r="AC557" i="1"/>
  <c r="AG557" i="1" s="1"/>
  <c r="AJ557" i="1"/>
  <c r="AK557" i="1" s="1"/>
  <c r="AC541" i="1"/>
  <c r="AG541" i="1" s="1"/>
  <c r="AJ541" i="1"/>
  <c r="AK541" i="1" s="1"/>
  <c r="AC649" i="1"/>
  <c r="AG649" i="1" s="1"/>
  <c r="AJ649" i="1"/>
  <c r="AI621" i="1"/>
  <c r="X669" i="1"/>
  <c r="V669" i="1" s="1"/>
  <c r="Y669" i="1" s="1"/>
  <c r="S669" i="1" s="1"/>
  <c r="T669" i="1" s="1"/>
  <c r="X653" i="1"/>
  <c r="V653" i="1" s="1"/>
  <c r="Y653" i="1" s="1"/>
  <c r="S653" i="1" s="1"/>
  <c r="T653" i="1" s="1"/>
  <c r="AC618" i="1"/>
  <c r="AG618" i="1" s="1"/>
  <c r="AJ618" i="1"/>
  <c r="AK618" i="1" s="1"/>
  <c r="X618" i="1"/>
  <c r="V618" i="1" s="1"/>
  <c r="Y618" i="1" s="1"/>
  <c r="S618" i="1" s="1"/>
  <c r="T618" i="1" s="1"/>
  <c r="AC726" i="1"/>
  <c r="AG726" i="1" s="1"/>
  <c r="AJ726" i="1"/>
  <c r="AK726" i="1" s="1"/>
  <c r="AI726" i="1"/>
  <c r="AC646" i="1"/>
  <c r="AG646" i="1" s="1"/>
  <c r="AJ646" i="1"/>
  <c r="AK646" i="1" s="1"/>
  <c r="X646" i="1"/>
  <c r="V646" i="1" s="1"/>
  <c r="Y646" i="1" s="1"/>
  <c r="S646" i="1" s="1"/>
  <c r="T646" i="1" s="1"/>
  <c r="S632" i="1"/>
  <c r="T632" i="1" s="1"/>
  <c r="AC610" i="1"/>
  <c r="AG610" i="1" s="1"/>
  <c r="AJ610" i="1"/>
  <c r="AK610" i="1" s="1"/>
  <c r="X610" i="1"/>
  <c r="V610" i="1" s="1"/>
  <c r="Y610" i="1" s="1"/>
  <c r="S610" i="1" s="1"/>
  <c r="T610" i="1" s="1"/>
  <c r="AA532" i="1"/>
  <c r="AB532" i="1" s="1"/>
  <c r="AA570" i="1"/>
  <c r="AB570" i="1" s="1"/>
  <c r="AA554" i="1"/>
  <c r="AB554" i="1" s="1"/>
  <c r="AC539" i="1"/>
  <c r="AG539" i="1" s="1"/>
  <c r="AJ539" i="1"/>
  <c r="AK539" i="1" s="1"/>
  <c r="AI539" i="1"/>
  <c r="AC613" i="1"/>
  <c r="AG613" i="1" s="1"/>
  <c r="AJ613" i="1"/>
  <c r="AK613" i="1" s="1"/>
  <c r="AJ594" i="1"/>
  <c r="AC594" i="1"/>
  <c r="AG594" i="1" s="1"/>
  <c r="AI594" i="1"/>
  <c r="X594" i="1"/>
  <c r="V594" i="1" s="1"/>
  <c r="Y594" i="1" s="1"/>
  <c r="S594" i="1" s="1"/>
  <c r="T594" i="1" s="1"/>
  <c r="AI573" i="1"/>
  <c r="S556" i="1"/>
  <c r="T556" i="1" s="1"/>
  <c r="AC614" i="1"/>
  <c r="AG614" i="1" s="1"/>
  <c r="AJ614" i="1"/>
  <c r="AK614" i="1" s="1"/>
  <c r="X614" i="1"/>
  <c r="V614" i="1" s="1"/>
  <c r="Y614" i="1" s="1"/>
  <c r="S614" i="1" s="1"/>
  <c r="T614" i="1" s="1"/>
  <c r="AJ505" i="1"/>
  <c r="AK505" i="1" s="1"/>
  <c r="AC505" i="1"/>
  <c r="AG505" i="1" s="1"/>
  <c r="AI601" i="1"/>
  <c r="S580" i="1"/>
  <c r="T580" i="1" s="1"/>
  <c r="AC575" i="1"/>
  <c r="AG575" i="1" s="1"/>
  <c r="AJ575" i="1"/>
  <c r="AI575" i="1"/>
  <c r="AA510" i="1"/>
  <c r="AB510" i="1" s="1"/>
  <c r="X525" i="1"/>
  <c r="V525" i="1" s="1"/>
  <c r="Y525" i="1" s="1"/>
  <c r="S525" i="1" s="1"/>
  <c r="T525" i="1" s="1"/>
  <c r="AI488" i="1"/>
  <c r="AC488" i="1"/>
  <c r="AG488" i="1" s="1"/>
  <c r="AJ488" i="1"/>
  <c r="AI448" i="1"/>
  <c r="AC448" i="1"/>
  <c r="AG448" i="1" s="1"/>
  <c r="AJ448" i="1"/>
  <c r="AI444" i="1"/>
  <c r="AC444" i="1"/>
  <c r="AG444" i="1" s="1"/>
  <c r="AJ444" i="1"/>
  <c r="AI440" i="1"/>
  <c r="AC440" i="1"/>
  <c r="AG440" i="1" s="1"/>
  <c r="AJ440" i="1"/>
  <c r="AK440" i="1" s="1"/>
  <c r="AC486" i="1"/>
  <c r="AG486" i="1" s="1"/>
  <c r="AJ486" i="1"/>
  <c r="X486" i="1"/>
  <c r="V486" i="1" s="1"/>
  <c r="Y486" i="1" s="1"/>
  <c r="S486" i="1" s="1"/>
  <c r="T486" i="1" s="1"/>
  <c r="AC482" i="1"/>
  <c r="AG482" i="1" s="1"/>
  <c r="AJ482" i="1"/>
  <c r="AK482" i="1" s="1"/>
  <c r="AC477" i="1"/>
  <c r="AG477" i="1" s="1"/>
  <c r="AJ477" i="1"/>
  <c r="AK477" i="1" s="1"/>
  <c r="X448" i="1"/>
  <c r="V448" i="1" s="1"/>
  <c r="Y448" i="1" s="1"/>
  <c r="S448" i="1" s="1"/>
  <c r="T448" i="1" s="1"/>
  <c r="S425" i="1"/>
  <c r="T425" i="1" s="1"/>
  <c r="AA382" i="1"/>
  <c r="AB382" i="1" s="1"/>
  <c r="AI453" i="1"/>
  <c r="X466" i="1"/>
  <c r="V466" i="1" s="1"/>
  <c r="Y466" i="1" s="1"/>
  <c r="S466" i="1" s="1"/>
  <c r="T466" i="1" s="1"/>
  <c r="AA397" i="1"/>
  <c r="AB397" i="1" s="1"/>
  <c r="AA396" i="1"/>
  <c r="AB396" i="1" s="1"/>
  <c r="AA403" i="1"/>
  <c r="AB403" i="1" s="1"/>
  <c r="AJ423" i="1"/>
  <c r="AK423" i="1" s="1"/>
  <c r="AC423" i="1"/>
  <c r="AG423" i="1" s="1"/>
  <c r="AA388" i="1"/>
  <c r="AB388" i="1" s="1"/>
  <c r="AA430" i="1"/>
  <c r="AB430" i="1" s="1"/>
  <c r="AI454" i="1"/>
  <c r="S297" i="1"/>
  <c r="T297" i="1" s="1"/>
  <c r="AA261" i="1"/>
  <c r="AB261" i="1" s="1"/>
  <c r="AC329" i="1"/>
  <c r="AG329" i="1" s="1"/>
  <c r="AJ329" i="1"/>
  <c r="AK329" i="1" s="1"/>
  <c r="AC313" i="1"/>
  <c r="AG313" i="1" s="1"/>
  <c r="AJ313" i="1"/>
  <c r="AK313" i="1" s="1"/>
  <c r="AC309" i="1"/>
  <c r="AG309" i="1" s="1"/>
  <c r="AJ309" i="1"/>
  <c r="AK309" i="1" s="1"/>
  <c r="AJ290" i="1"/>
  <c r="AK290" i="1" s="1"/>
  <c r="AC290" i="1"/>
  <c r="AG290" i="1" s="1"/>
  <c r="AA374" i="1"/>
  <c r="AB374" i="1" s="1"/>
  <c r="AC297" i="1"/>
  <c r="AG297" i="1" s="1"/>
  <c r="AJ297" i="1"/>
  <c r="AK297" i="1" s="1"/>
  <c r="AC337" i="1"/>
  <c r="AG337" i="1" s="1"/>
  <c r="AJ337" i="1"/>
  <c r="AK337" i="1" s="1"/>
  <c r="AI321" i="1"/>
  <c r="X264" i="1"/>
  <c r="V264" i="1" s="1"/>
  <c r="Y264" i="1" s="1"/>
  <c r="S264" i="1" s="1"/>
  <c r="T264" i="1" s="1"/>
  <c r="AC304" i="1"/>
  <c r="AG304" i="1" s="1"/>
  <c r="AJ304" i="1"/>
  <c r="AI304" i="1"/>
  <c r="AA237" i="1"/>
  <c r="AB237" i="1" s="1"/>
  <c r="AA205" i="1"/>
  <c r="AB205" i="1" s="1"/>
  <c r="AA187" i="1"/>
  <c r="AB187" i="1" s="1"/>
  <c r="AA239" i="1"/>
  <c r="AB239" i="1" s="1"/>
  <c r="AA219" i="1"/>
  <c r="AB219" i="1" s="1"/>
  <c r="AC273" i="1"/>
  <c r="AG273" i="1" s="1"/>
  <c r="AJ273" i="1"/>
  <c r="AK273" i="1" s="1"/>
  <c r="AI260" i="1"/>
  <c r="AI281" i="1"/>
  <c r="AJ419" i="1"/>
  <c r="AC419" i="1"/>
  <c r="AG419" i="1" s="1"/>
  <c r="AI419" i="1"/>
  <c r="X321" i="1"/>
  <c r="V321" i="1" s="1"/>
  <c r="Y321" i="1" s="1"/>
  <c r="S321" i="1" s="1"/>
  <c r="T321" i="1" s="1"/>
  <c r="X277" i="1"/>
  <c r="V277" i="1" s="1"/>
  <c r="Y277" i="1" s="1"/>
  <c r="S277" i="1" s="1"/>
  <c r="T277" i="1" s="1"/>
  <c r="AC168" i="1"/>
  <c r="AG168" i="1" s="1"/>
  <c r="AJ168" i="1"/>
  <c r="AI168" i="1"/>
  <c r="X168" i="1"/>
  <c r="V168" i="1" s="1"/>
  <c r="Y168" i="1" s="1"/>
  <c r="S168" i="1" s="1"/>
  <c r="T168" i="1" s="1"/>
  <c r="AC146" i="1"/>
  <c r="AG146" i="1" s="1"/>
  <c r="AJ146" i="1"/>
  <c r="AJ131" i="1"/>
  <c r="AC131" i="1"/>
  <c r="AG131" i="1" s="1"/>
  <c r="AA119" i="1"/>
  <c r="AB119" i="1" s="1"/>
  <c r="AJ306" i="1"/>
  <c r="AK306" i="1" s="1"/>
  <c r="AC306" i="1"/>
  <c r="AG306" i="1" s="1"/>
  <c r="AC194" i="1"/>
  <c r="AG194" i="1" s="1"/>
  <c r="AJ194" i="1"/>
  <c r="AC156" i="1"/>
  <c r="AG156" i="1" s="1"/>
  <c r="AJ156" i="1"/>
  <c r="AI156" i="1"/>
  <c r="AA109" i="1"/>
  <c r="AB109" i="1" s="1"/>
  <c r="AA262" i="1"/>
  <c r="AB262" i="1" s="1"/>
  <c r="AA139" i="1"/>
  <c r="AB139" i="1" s="1"/>
  <c r="AA125" i="1"/>
  <c r="AB125" i="1" s="1"/>
  <c r="AC84" i="1"/>
  <c r="AG84" i="1" s="1"/>
  <c r="AJ84" i="1"/>
  <c r="AC68" i="1"/>
  <c r="AG68" i="1" s="1"/>
  <c r="AJ68" i="1"/>
  <c r="AC52" i="1"/>
  <c r="AG52" i="1" s="1"/>
  <c r="AJ52" i="1"/>
  <c r="AC36" i="1"/>
  <c r="AG36" i="1" s="1"/>
  <c r="AJ36" i="1"/>
  <c r="AK36" i="1" s="1"/>
  <c r="AI186" i="1"/>
  <c r="AC151" i="1"/>
  <c r="AG151" i="1" s="1"/>
  <c r="AJ151" i="1"/>
  <c r="AK151" i="1" s="1"/>
  <c r="X114" i="1"/>
  <c r="V114" i="1" s="1"/>
  <c r="Y114" i="1" s="1"/>
  <c r="S114" i="1" s="1"/>
  <c r="T114" i="1" s="1"/>
  <c r="AC240" i="1"/>
  <c r="AG240" i="1" s="1"/>
  <c r="AJ240" i="1"/>
  <c r="AI240" i="1"/>
  <c r="X131" i="1"/>
  <c r="V131" i="1" s="1"/>
  <c r="Y131" i="1" s="1"/>
  <c r="S131" i="1" s="1"/>
  <c r="T131" i="1" s="1"/>
  <c r="X184" i="1"/>
  <c r="V184" i="1" s="1"/>
  <c r="Y184" i="1" s="1"/>
  <c r="S184" i="1" s="1"/>
  <c r="T184" i="1" s="1"/>
  <c r="AC161" i="1"/>
  <c r="AG161" i="1" s="1"/>
  <c r="AJ161" i="1"/>
  <c r="AI161" i="1"/>
  <c r="AI194" i="1"/>
  <c r="AI114" i="1"/>
  <c r="AI72" i="1"/>
  <c r="AJ116" i="1"/>
  <c r="AK116" i="1" s="1"/>
  <c r="AC116" i="1"/>
  <c r="AG116" i="1" s="1"/>
  <c r="AJ73" i="1"/>
  <c r="AK73" i="1" s="1"/>
  <c r="AI73" i="1"/>
  <c r="AC73" i="1"/>
  <c r="AG73" i="1" s="1"/>
  <c r="AI36" i="1"/>
  <c r="X66" i="1"/>
  <c r="V66" i="1" s="1"/>
  <c r="Y66" i="1" s="1"/>
  <c r="S66" i="1" s="1"/>
  <c r="T66" i="1" s="1"/>
  <c r="AJ41" i="1"/>
  <c r="AI41" i="1"/>
  <c r="AC41" i="1"/>
  <c r="AG41" i="1" s="1"/>
  <c r="AC110" i="1"/>
  <c r="AG110" i="1" s="1"/>
  <c r="AJ110" i="1"/>
  <c r="AK110" i="1" s="1"/>
  <c r="X84" i="1"/>
  <c r="V84" i="1" s="1"/>
  <c r="Y84" i="1" s="1"/>
  <c r="S84" i="1" s="1"/>
  <c r="T84" i="1" s="1"/>
  <c r="AI74" i="1"/>
  <c r="AC74" i="1"/>
  <c r="AG74" i="1" s="1"/>
  <c r="AJ74" i="1"/>
  <c r="AJ57" i="1"/>
  <c r="AK57" i="1" s="1"/>
  <c r="AI57" i="1"/>
  <c r="AC57" i="1"/>
  <c r="AG57" i="1" s="1"/>
  <c r="AI95" i="1"/>
  <c r="X65" i="1"/>
  <c r="V65" i="1" s="1"/>
  <c r="Y65" i="1" s="1"/>
  <c r="S65" i="1" s="1"/>
  <c r="T65" i="1" s="1"/>
  <c r="X45" i="1"/>
  <c r="V45" i="1" s="1"/>
  <c r="Y45" i="1" s="1"/>
  <c r="S45" i="1" s="1"/>
  <c r="T45" i="1" s="1"/>
  <c r="AJ69" i="1"/>
  <c r="AI69" i="1"/>
  <c r="AC69" i="1"/>
  <c r="AG69" i="1" s="1"/>
  <c r="AI24" i="1"/>
  <c r="AC1175" i="1"/>
  <c r="AG1175" i="1" s="1"/>
  <c r="AJ1175" i="1"/>
  <c r="AJ1157" i="1"/>
  <c r="AC1157" i="1"/>
  <c r="AG1157" i="1" s="1"/>
  <c r="AC1035" i="1"/>
  <c r="AG1035" i="1" s="1"/>
  <c r="AJ1035" i="1"/>
  <c r="AI1035" i="1"/>
  <c r="AA1078" i="1"/>
  <c r="AB1078" i="1" s="1"/>
  <c r="AC1021" i="1"/>
  <c r="AG1021" i="1" s="1"/>
  <c r="AJ1021" i="1"/>
  <c r="AK1021" i="1" s="1"/>
  <c r="AA1132" i="1"/>
  <c r="AB1132" i="1" s="1"/>
  <c r="AJ1128" i="1"/>
  <c r="AI1128" i="1"/>
  <c r="AC1128" i="1"/>
  <c r="AG1128" i="1" s="1"/>
  <c r="AA1162" i="1"/>
  <c r="AB1162" i="1" s="1"/>
  <c r="AA1169" i="1"/>
  <c r="AB1169" i="1" s="1"/>
  <c r="AA1159" i="1"/>
  <c r="AB1159" i="1" s="1"/>
  <c r="AA1160" i="1"/>
  <c r="AB1160" i="1" s="1"/>
  <c r="AI1147" i="1"/>
  <c r="AA1134" i="1"/>
  <c r="AB1134" i="1" s="1"/>
  <c r="AJ1124" i="1"/>
  <c r="AK1124" i="1" s="1"/>
  <c r="AI1124" i="1"/>
  <c r="AC1124" i="1"/>
  <c r="AG1124" i="1" s="1"/>
  <c r="AA1091" i="1"/>
  <c r="AB1091" i="1" s="1"/>
  <c r="AA1092" i="1"/>
  <c r="AB1092" i="1" s="1"/>
  <c r="AA1085" i="1"/>
  <c r="AB1085" i="1" s="1"/>
  <c r="AC1079" i="1"/>
  <c r="AG1079" i="1" s="1"/>
  <c r="AJ1079" i="1"/>
  <c r="AA1065" i="1"/>
  <c r="AB1065" i="1" s="1"/>
  <c r="AI1072" i="1"/>
  <c r="AC1050" i="1"/>
  <c r="AG1050" i="1" s="1"/>
  <c r="AJ1050" i="1"/>
  <c r="AK1050" i="1" s="1"/>
  <c r="X1050" i="1"/>
  <c r="V1050" i="1" s="1"/>
  <c r="Y1050" i="1" s="1"/>
  <c r="S1050" i="1" s="1"/>
  <c r="T1050" i="1" s="1"/>
  <c r="AI1050" i="1"/>
  <c r="AA1030" i="1"/>
  <c r="AB1030" i="1" s="1"/>
  <c r="AC1031" i="1"/>
  <c r="AG1031" i="1" s="1"/>
  <c r="AJ1031" i="1"/>
  <c r="AK1031" i="1" s="1"/>
  <c r="AI1031" i="1"/>
  <c r="AA1005" i="1"/>
  <c r="AB1005" i="1" s="1"/>
  <c r="AC1029" i="1"/>
  <c r="AG1029" i="1" s="1"/>
  <c r="AJ1029" i="1"/>
  <c r="AK1029" i="1" s="1"/>
  <c r="X1021" i="1"/>
  <c r="V1021" i="1" s="1"/>
  <c r="Y1021" i="1" s="1"/>
  <c r="S1021" i="1" s="1"/>
  <c r="T1021" i="1" s="1"/>
  <c r="AJ1043" i="1"/>
  <c r="AI1043" i="1"/>
  <c r="AC1043" i="1"/>
  <c r="AG1043" i="1" s="1"/>
  <c r="AI1025" i="1"/>
  <c r="AJ1014" i="1"/>
  <c r="AK1014" i="1" s="1"/>
  <c r="AC1014" i="1"/>
  <c r="AG1014" i="1" s="1"/>
  <c r="AJ980" i="1"/>
  <c r="AC980" i="1"/>
  <c r="AG980" i="1" s="1"/>
  <c r="AJ991" i="1"/>
  <c r="AC991" i="1"/>
  <c r="AG991" i="1" s="1"/>
  <c r="X992" i="1"/>
  <c r="V992" i="1" s="1"/>
  <c r="Y992" i="1" s="1"/>
  <c r="S992" i="1" s="1"/>
  <c r="T992" i="1" s="1"/>
  <c r="AC977" i="1"/>
  <c r="AG977" i="1" s="1"/>
  <c r="AJ977" i="1"/>
  <c r="AK977" i="1" s="1"/>
  <c r="X977" i="1"/>
  <c r="V977" i="1" s="1"/>
  <c r="Y977" i="1" s="1"/>
  <c r="S977" i="1" s="1"/>
  <c r="T977" i="1" s="1"/>
  <c r="AI992" i="1"/>
  <c r="AA922" i="1"/>
  <c r="AB922" i="1" s="1"/>
  <c r="AJ950" i="1"/>
  <c r="AC950" i="1"/>
  <c r="AG950" i="1" s="1"/>
  <c r="AA917" i="1"/>
  <c r="AB917" i="1" s="1"/>
  <c r="AA959" i="1"/>
  <c r="AB959" i="1" s="1"/>
  <c r="AI950" i="1"/>
  <c r="X968" i="1"/>
  <c r="V968" i="1" s="1"/>
  <c r="Y968" i="1" s="1"/>
  <c r="S968" i="1" s="1"/>
  <c r="T968" i="1" s="1"/>
  <c r="AA911" i="1"/>
  <c r="AB911" i="1" s="1"/>
  <c r="AC898" i="1"/>
  <c r="AG898" i="1" s="1"/>
  <c r="AJ898" i="1"/>
  <c r="AK898" i="1" s="1"/>
  <c r="AC962" i="1"/>
  <c r="AG962" i="1" s="1"/>
  <c r="AJ962" i="1"/>
  <c r="AI962" i="1"/>
  <c r="AC930" i="1"/>
  <c r="AG930" i="1" s="1"/>
  <c r="AJ930" i="1"/>
  <c r="AK930" i="1" s="1"/>
  <c r="AI930" i="1"/>
  <c r="AA904" i="1"/>
  <c r="AB904" i="1" s="1"/>
  <c r="AA896" i="1"/>
  <c r="AB896" i="1" s="1"/>
  <c r="AA868" i="1"/>
  <c r="AB868" i="1" s="1"/>
  <c r="AC863" i="1"/>
  <c r="AG863" i="1" s="1"/>
  <c r="AJ863" i="1"/>
  <c r="S891" i="1"/>
  <c r="T891" i="1" s="1"/>
  <c r="AA848" i="1"/>
  <c r="AB848" i="1" s="1"/>
  <c r="AA852" i="1"/>
  <c r="AB852" i="1" s="1"/>
  <c r="AC874" i="1"/>
  <c r="AG874" i="1" s="1"/>
  <c r="AJ874" i="1"/>
  <c r="AK874" i="1" s="1"/>
  <c r="AI874" i="1"/>
  <c r="AA860" i="1"/>
  <c r="AB860" i="1" s="1"/>
  <c r="AI879" i="1"/>
  <c r="AA829" i="1"/>
  <c r="AB829" i="1" s="1"/>
  <c r="AA813" i="1"/>
  <c r="AB813" i="1" s="1"/>
  <c r="AI871" i="1"/>
  <c r="AJ853" i="1"/>
  <c r="AC853" i="1"/>
  <c r="AG853" i="1" s="1"/>
  <c r="AA828" i="1"/>
  <c r="AB828" i="1" s="1"/>
  <c r="AC834" i="1"/>
  <c r="AG834" i="1" s="1"/>
  <c r="AJ834" i="1"/>
  <c r="AI834" i="1"/>
  <c r="AC838" i="1"/>
  <c r="AG838" i="1" s="1"/>
  <c r="AJ838" i="1"/>
  <c r="AI838" i="1"/>
  <c r="AC791" i="1"/>
  <c r="AG791" i="1" s="1"/>
  <c r="AJ791" i="1"/>
  <c r="AK791" i="1" s="1"/>
  <c r="AC775" i="1"/>
  <c r="AG775" i="1" s="1"/>
  <c r="AJ775" i="1"/>
  <c r="AC759" i="1"/>
  <c r="AG759" i="1" s="1"/>
  <c r="AJ759" i="1"/>
  <c r="X851" i="1"/>
  <c r="V851" i="1" s="1"/>
  <c r="Y851" i="1" s="1"/>
  <c r="S851" i="1" s="1"/>
  <c r="T851" i="1" s="1"/>
  <c r="AA734" i="1"/>
  <c r="AB734" i="1" s="1"/>
  <c r="AC786" i="1"/>
  <c r="AG786" i="1" s="1"/>
  <c r="AJ786" i="1"/>
  <c r="AK786" i="1" s="1"/>
  <c r="AI786" i="1"/>
  <c r="AC770" i="1"/>
  <c r="AG770" i="1" s="1"/>
  <c r="AJ770" i="1"/>
  <c r="AI770" i="1"/>
  <c r="AC755" i="1"/>
  <c r="AG755" i="1" s="1"/>
  <c r="AJ755" i="1"/>
  <c r="AA792" i="1"/>
  <c r="AB792" i="1" s="1"/>
  <c r="AA760" i="1"/>
  <c r="AB760" i="1" s="1"/>
  <c r="AC774" i="1"/>
  <c r="AG774" i="1" s="1"/>
  <c r="AJ774" i="1"/>
  <c r="AI774" i="1"/>
  <c r="AC751" i="1"/>
  <c r="AG751" i="1" s="1"/>
  <c r="AJ751" i="1"/>
  <c r="AK751" i="1" s="1"/>
  <c r="AC754" i="1"/>
  <c r="AG754" i="1" s="1"/>
  <c r="AI754" i="1"/>
  <c r="AJ754" i="1"/>
  <c r="AK754" i="1" s="1"/>
  <c r="AC704" i="1"/>
  <c r="AG704" i="1" s="1"/>
  <c r="AJ704" i="1"/>
  <c r="AK704" i="1" s="1"/>
  <c r="AC683" i="1"/>
  <c r="AG683" i="1" s="1"/>
  <c r="AJ683" i="1"/>
  <c r="AK683" i="1" s="1"/>
  <c r="AC815" i="1"/>
  <c r="AG815" i="1" s="1"/>
  <c r="AJ815" i="1"/>
  <c r="AK815" i="1" s="1"/>
  <c r="S730" i="1"/>
  <c r="T730" i="1" s="1"/>
  <c r="X782" i="1"/>
  <c r="V782" i="1" s="1"/>
  <c r="Y782" i="1" s="1"/>
  <c r="S782" i="1" s="1"/>
  <c r="T782" i="1" s="1"/>
  <c r="AA664" i="1"/>
  <c r="AB664" i="1" s="1"/>
  <c r="AI700" i="1"/>
  <c r="AI688" i="1"/>
  <c r="AC750" i="1"/>
  <c r="AG750" i="1" s="1"/>
  <c r="AI750" i="1"/>
  <c r="AJ750" i="1"/>
  <c r="AA725" i="1"/>
  <c r="AB725" i="1" s="1"/>
  <c r="AC705" i="1"/>
  <c r="AG705" i="1" s="1"/>
  <c r="AJ705" i="1"/>
  <c r="AK705" i="1" s="1"/>
  <c r="AI705" i="1"/>
  <c r="AC697" i="1"/>
  <c r="AG697" i="1" s="1"/>
  <c r="AJ697" i="1"/>
  <c r="AK697" i="1" s="1"/>
  <c r="AI697" i="1"/>
  <c r="X697" i="1"/>
  <c r="V697" i="1" s="1"/>
  <c r="Y697" i="1" s="1"/>
  <c r="S697" i="1" s="1"/>
  <c r="T697" i="1" s="1"/>
  <c r="S711" i="1"/>
  <c r="T711" i="1" s="1"/>
  <c r="S665" i="1"/>
  <c r="T665" i="1" s="1"/>
  <c r="AA663" i="1"/>
  <c r="AB663" i="1" s="1"/>
  <c r="AC651" i="1"/>
  <c r="AG651" i="1" s="1"/>
  <c r="AJ651" i="1"/>
  <c r="AK651" i="1" s="1"/>
  <c r="AI651" i="1"/>
  <c r="AI640" i="1"/>
  <c r="AC640" i="1"/>
  <c r="AG640" i="1" s="1"/>
  <c r="AJ640" i="1"/>
  <c r="AK640" i="1" s="1"/>
  <c r="AC621" i="1"/>
  <c r="AG621" i="1" s="1"/>
  <c r="AJ621" i="1"/>
  <c r="AK621" i="1" s="1"/>
  <c r="AC716" i="1"/>
  <c r="AG716" i="1" s="1"/>
  <c r="AJ716" i="1"/>
  <c r="AK716" i="1" s="1"/>
  <c r="AI636" i="1"/>
  <c r="AC636" i="1"/>
  <c r="AG636" i="1" s="1"/>
  <c r="AJ636" i="1"/>
  <c r="AC657" i="1"/>
  <c r="AG657" i="1" s="1"/>
  <c r="AJ657" i="1"/>
  <c r="AA528" i="1"/>
  <c r="AB528" i="1" s="1"/>
  <c r="S564" i="1"/>
  <c r="T564" i="1" s="1"/>
  <c r="AA534" i="1"/>
  <c r="AB534" i="1" s="1"/>
  <c r="AI574" i="1"/>
  <c r="AA566" i="1"/>
  <c r="AB566" i="1" s="1"/>
  <c r="AA550" i="1"/>
  <c r="AB550" i="1" s="1"/>
  <c r="AI513" i="1"/>
  <c r="AC502" i="1"/>
  <c r="AG502" i="1" s="1"/>
  <c r="AJ502" i="1"/>
  <c r="AK502" i="1" s="1"/>
  <c r="X505" i="1"/>
  <c r="V505" i="1" s="1"/>
  <c r="Y505" i="1" s="1"/>
  <c r="S505" i="1" s="1"/>
  <c r="T505" i="1" s="1"/>
  <c r="AC548" i="1"/>
  <c r="AG548" i="1" s="1"/>
  <c r="AJ548" i="1"/>
  <c r="AK548" i="1" s="1"/>
  <c r="AC536" i="1"/>
  <c r="AG536" i="1" s="1"/>
  <c r="AI536" i="1"/>
  <c r="AJ536" i="1"/>
  <c r="AK536" i="1" s="1"/>
  <c r="AA507" i="1"/>
  <c r="AB507" i="1" s="1"/>
  <c r="AC442" i="1"/>
  <c r="AG442" i="1" s="1"/>
  <c r="AJ442" i="1"/>
  <c r="X442" i="1"/>
  <c r="V442" i="1" s="1"/>
  <c r="Y442" i="1" s="1"/>
  <c r="S442" i="1" s="1"/>
  <c r="T442" i="1" s="1"/>
  <c r="S487" i="1"/>
  <c r="T487" i="1" s="1"/>
  <c r="AI494" i="1"/>
  <c r="AC481" i="1"/>
  <c r="AG481" i="1" s="1"/>
  <c r="AJ481" i="1"/>
  <c r="AC467" i="1"/>
  <c r="AG467" i="1" s="1"/>
  <c r="AJ467" i="1"/>
  <c r="AI467" i="1"/>
  <c r="AC451" i="1"/>
  <c r="AG451" i="1" s="1"/>
  <c r="AJ451" i="1"/>
  <c r="AI451" i="1"/>
  <c r="X449" i="1"/>
  <c r="V449" i="1" s="1"/>
  <c r="Y449" i="1" s="1"/>
  <c r="S449" i="1" s="1"/>
  <c r="T449" i="1" s="1"/>
  <c r="AA439" i="1"/>
  <c r="AB439" i="1" s="1"/>
  <c r="AI464" i="1"/>
  <c r="AC464" i="1"/>
  <c r="AG464" i="1" s="1"/>
  <c r="AJ464" i="1"/>
  <c r="AK464" i="1" s="1"/>
  <c r="S421" i="1"/>
  <c r="T421" i="1" s="1"/>
  <c r="AC499" i="1"/>
  <c r="AG499" i="1" s="1"/>
  <c r="AJ499" i="1"/>
  <c r="AK499" i="1" s="1"/>
  <c r="AI499" i="1"/>
  <c r="AC478" i="1"/>
  <c r="AG478" i="1" s="1"/>
  <c r="AJ478" i="1"/>
  <c r="AK478" i="1" s="1"/>
  <c r="X478" i="1"/>
  <c r="V478" i="1" s="1"/>
  <c r="Y478" i="1" s="1"/>
  <c r="S478" i="1" s="1"/>
  <c r="T478" i="1" s="1"/>
  <c r="X471" i="1"/>
  <c r="V471" i="1" s="1"/>
  <c r="Y471" i="1" s="1"/>
  <c r="S471" i="1" s="1"/>
  <c r="T471" i="1" s="1"/>
  <c r="AA406" i="1"/>
  <c r="AB406" i="1" s="1"/>
  <c r="AI657" i="1"/>
  <c r="AC501" i="1"/>
  <c r="AG501" i="1" s="1"/>
  <c r="AJ501" i="1"/>
  <c r="AK501" i="1" s="1"/>
  <c r="AI465" i="1"/>
  <c r="AC458" i="1"/>
  <c r="AG458" i="1" s="1"/>
  <c r="AJ458" i="1"/>
  <c r="AK458" i="1" s="1"/>
  <c r="AA393" i="1"/>
  <c r="AB393" i="1" s="1"/>
  <c r="AI466" i="1"/>
  <c r="AA357" i="1"/>
  <c r="AB357" i="1" s="1"/>
  <c r="AA377" i="1"/>
  <c r="AB377" i="1" s="1"/>
  <c r="AA391" i="1"/>
  <c r="AB391" i="1" s="1"/>
  <c r="AA351" i="1"/>
  <c r="AB351" i="1" s="1"/>
  <c r="AA422" i="1"/>
  <c r="AB422" i="1" s="1"/>
  <c r="AI458" i="1"/>
  <c r="AA373" i="1"/>
  <c r="AB373" i="1" s="1"/>
  <c r="AA331" i="1"/>
  <c r="AB331" i="1" s="1"/>
  <c r="AA315" i="1"/>
  <c r="AB315" i="1" s="1"/>
  <c r="AA299" i="1"/>
  <c r="AB299" i="1" s="1"/>
  <c r="AA283" i="1"/>
  <c r="AB283" i="1" s="1"/>
  <c r="AC503" i="1"/>
  <c r="AG503" i="1" s="1"/>
  <c r="AJ503" i="1"/>
  <c r="AI503" i="1"/>
  <c r="AA392" i="1"/>
  <c r="AB392" i="1" s="1"/>
  <c r="AC408" i="1"/>
  <c r="AG408" i="1" s="1"/>
  <c r="AJ408" i="1"/>
  <c r="AI408" i="1"/>
  <c r="AA274" i="1"/>
  <c r="AB274" i="1" s="1"/>
  <c r="AA271" i="1"/>
  <c r="AB271" i="1" s="1"/>
  <c r="AC487" i="1"/>
  <c r="AG487" i="1" s="1"/>
  <c r="AJ487" i="1"/>
  <c r="AI487" i="1"/>
  <c r="AA368" i="1"/>
  <c r="AB368" i="1" s="1"/>
  <c r="AC325" i="1"/>
  <c r="AG325" i="1" s="1"/>
  <c r="AJ325" i="1"/>
  <c r="AC308" i="1"/>
  <c r="AG308" i="1" s="1"/>
  <c r="AJ308" i="1"/>
  <c r="AK308" i="1" s="1"/>
  <c r="AI308" i="1"/>
  <c r="AJ286" i="1"/>
  <c r="AK286" i="1" s="1"/>
  <c r="AC286" i="1"/>
  <c r="AG286" i="1" s="1"/>
  <c r="AC230" i="1"/>
  <c r="AG230" i="1" s="1"/>
  <c r="AJ230" i="1"/>
  <c r="AK230" i="1" s="1"/>
  <c r="AC214" i="1"/>
  <c r="AG214" i="1" s="1"/>
  <c r="AJ214" i="1"/>
  <c r="AK214" i="1" s="1"/>
  <c r="AC296" i="1"/>
  <c r="AG296" i="1" s="1"/>
  <c r="AJ296" i="1"/>
  <c r="AI296" i="1"/>
  <c r="X310" i="1"/>
  <c r="V310" i="1" s="1"/>
  <c r="Y310" i="1" s="1"/>
  <c r="S310" i="1" s="1"/>
  <c r="T310" i="1" s="1"/>
  <c r="X276" i="1"/>
  <c r="V276" i="1" s="1"/>
  <c r="Y276" i="1" s="1"/>
  <c r="S276" i="1" s="1"/>
  <c r="T276" i="1" s="1"/>
  <c r="AA233" i="1"/>
  <c r="AB233" i="1" s="1"/>
  <c r="AA201" i="1"/>
  <c r="AB201" i="1" s="1"/>
  <c r="AI346" i="1"/>
  <c r="AI234" i="1"/>
  <c r="AC338" i="1"/>
  <c r="AG338" i="1" s="1"/>
  <c r="AJ338" i="1"/>
  <c r="AK338" i="1" s="1"/>
  <c r="S273" i="1"/>
  <c r="T273" i="1" s="1"/>
  <c r="X285" i="1"/>
  <c r="V285" i="1" s="1"/>
  <c r="Y285" i="1" s="1"/>
  <c r="S285" i="1" s="1"/>
  <c r="T285" i="1" s="1"/>
  <c r="AI266" i="1"/>
  <c r="AI256" i="1"/>
  <c r="AA208" i="1"/>
  <c r="AB208" i="1" s="1"/>
  <c r="S220" i="1"/>
  <c r="T220" i="1" s="1"/>
  <c r="AA207" i="1"/>
  <c r="AB207" i="1" s="1"/>
  <c r="AI166" i="1"/>
  <c r="AI162" i="1"/>
  <c r="AC153" i="1"/>
  <c r="AG153" i="1" s="1"/>
  <c r="AJ153" i="1"/>
  <c r="AI153" i="1"/>
  <c r="AC172" i="1"/>
  <c r="AG172" i="1" s="1"/>
  <c r="AJ172" i="1"/>
  <c r="AK172" i="1" s="1"/>
  <c r="AI172" i="1"/>
  <c r="X172" i="1"/>
  <c r="V172" i="1" s="1"/>
  <c r="Y172" i="1" s="1"/>
  <c r="S172" i="1" s="1"/>
  <c r="T172" i="1" s="1"/>
  <c r="AC163" i="1"/>
  <c r="AG163" i="1" s="1"/>
  <c r="AJ163" i="1"/>
  <c r="X143" i="1"/>
  <c r="V143" i="1" s="1"/>
  <c r="Y143" i="1" s="1"/>
  <c r="S143" i="1" s="1"/>
  <c r="T143" i="1" s="1"/>
  <c r="AI163" i="1"/>
  <c r="AC98" i="1"/>
  <c r="AG98" i="1" s="1"/>
  <c r="AJ98" i="1"/>
  <c r="AK98" i="1" s="1"/>
  <c r="AI98" i="1"/>
  <c r="AI185" i="1"/>
  <c r="X163" i="1"/>
  <c r="V163" i="1" s="1"/>
  <c r="Y163" i="1" s="1"/>
  <c r="S163" i="1" s="1"/>
  <c r="T163" i="1" s="1"/>
  <c r="S240" i="1"/>
  <c r="T240" i="1" s="1"/>
  <c r="S177" i="1"/>
  <c r="T177" i="1" s="1"/>
  <c r="X122" i="1"/>
  <c r="V122" i="1" s="1"/>
  <c r="Y122" i="1" s="1"/>
  <c r="S122" i="1" s="1"/>
  <c r="T122" i="1" s="1"/>
  <c r="AC174" i="1"/>
  <c r="AG174" i="1" s="1"/>
  <c r="AJ174" i="1"/>
  <c r="AK174" i="1" s="1"/>
  <c r="AA71" i="1"/>
  <c r="AB71" i="1" s="1"/>
  <c r="AA55" i="1"/>
  <c r="AB55" i="1" s="1"/>
  <c r="AA39" i="1"/>
  <c r="AB39" i="1" s="1"/>
  <c r="AA23" i="1"/>
  <c r="AB23" i="1" s="1"/>
  <c r="X830" i="1"/>
  <c r="V830" i="1" s="1"/>
  <c r="Y830" i="1" s="1"/>
  <c r="S830" i="1" s="1"/>
  <c r="T830" i="1" s="1"/>
  <c r="AC157" i="1"/>
  <c r="AG157" i="1" s="1"/>
  <c r="AJ157" i="1"/>
  <c r="AI157" i="1"/>
  <c r="S113" i="1"/>
  <c r="T113" i="1" s="1"/>
  <c r="AI88" i="1"/>
  <c r="X40" i="1"/>
  <c r="V40" i="1" s="1"/>
  <c r="Y40" i="1" s="1"/>
  <c r="S40" i="1" s="1"/>
  <c r="T40" i="1" s="1"/>
  <c r="AI30" i="1"/>
  <c r="AC30" i="1"/>
  <c r="AG30" i="1" s="1"/>
  <c r="AJ30" i="1"/>
  <c r="AK30" i="1" s="1"/>
  <c r="AI86" i="1"/>
  <c r="AC86" i="1"/>
  <c r="AG86" i="1" s="1"/>
  <c r="AJ86" i="1"/>
  <c r="X68" i="1"/>
  <c r="V68" i="1" s="1"/>
  <c r="Y68" i="1" s="1"/>
  <c r="S68" i="1" s="1"/>
  <c r="T68" i="1" s="1"/>
  <c r="AI58" i="1"/>
  <c r="AC58" i="1"/>
  <c r="AG58" i="1" s="1"/>
  <c r="AJ58" i="1"/>
  <c r="AC150" i="1"/>
  <c r="AG150" i="1" s="1"/>
  <c r="AJ150" i="1"/>
  <c r="AK150" i="1" s="1"/>
  <c r="X36" i="1"/>
  <c r="V36" i="1" s="1"/>
  <c r="Y36" i="1" s="1"/>
  <c r="S36" i="1" s="1"/>
  <c r="T36" i="1" s="1"/>
  <c r="S101" i="1"/>
  <c r="T101" i="1" s="1"/>
  <c r="AI122" i="1"/>
  <c r="AC34" i="1"/>
  <c r="AG34" i="1" s="1"/>
  <c r="AJ34" i="1"/>
  <c r="AI34" i="1"/>
  <c r="AJ92" i="1"/>
  <c r="AK92" i="1" s="1"/>
  <c r="AC92" i="1"/>
  <c r="AG92" i="1" s="1"/>
  <c r="AI92" i="1"/>
  <c r="AI62" i="1"/>
  <c r="AC62" i="1"/>
  <c r="AG62" i="1" s="1"/>
  <c r="AJ62" i="1"/>
  <c r="AK62" i="1" s="1"/>
  <c r="AA1158" i="1"/>
  <c r="AB1158" i="1" s="1"/>
  <c r="AA1161" i="1"/>
  <c r="AB1161" i="1" s="1"/>
  <c r="AA1163" i="1"/>
  <c r="AB1163" i="1" s="1"/>
  <c r="AA1152" i="1"/>
  <c r="AB1152" i="1" s="1"/>
  <c r="S1121" i="1"/>
  <c r="T1121" i="1" s="1"/>
  <c r="AA1098" i="1"/>
  <c r="AB1098" i="1" s="1"/>
  <c r="AC1083" i="1"/>
  <c r="AG1083" i="1" s="1"/>
  <c r="AJ1083" i="1"/>
  <c r="AK1083" i="1" s="1"/>
  <c r="AC1036" i="1"/>
  <c r="AG1036" i="1" s="1"/>
  <c r="AJ1036" i="1"/>
  <c r="AI1036" i="1"/>
  <c r="S1023" i="1"/>
  <c r="T1023" i="1" s="1"/>
  <c r="AJ1002" i="1"/>
  <c r="AK1002" i="1" s="1"/>
  <c r="AC1002" i="1"/>
  <c r="AG1002" i="1" s="1"/>
  <c r="AI1002" i="1"/>
  <c r="AC964" i="1"/>
  <c r="AG964" i="1" s="1"/>
  <c r="AJ964" i="1"/>
  <c r="AK964" i="1" s="1"/>
  <c r="AA952" i="1"/>
  <c r="AB952" i="1" s="1"/>
  <c r="AA924" i="1"/>
  <c r="AB924" i="1" s="1"/>
  <c r="AA921" i="1"/>
  <c r="AB921" i="1" s="1"/>
  <c r="AA903" i="1"/>
  <c r="AB903" i="1" s="1"/>
  <c r="AA878" i="1"/>
  <c r="AB878" i="1" s="1"/>
  <c r="AJ1153" i="1"/>
  <c r="AK1153" i="1" s="1"/>
  <c r="AI1153" i="1"/>
  <c r="AC1153" i="1"/>
  <c r="AG1153" i="1" s="1"/>
  <c r="AI1139" i="1"/>
  <c r="AI1150" i="1"/>
  <c r="AK1136" i="1"/>
  <c r="AA1101" i="1"/>
  <c r="AB1101" i="1" s="1"/>
  <c r="AA1099" i="1"/>
  <c r="AB1099" i="1" s="1"/>
  <c r="AI1175" i="1"/>
  <c r="AA1170" i="1"/>
  <c r="AB1170" i="1" s="1"/>
  <c r="AC1146" i="1"/>
  <c r="AG1146" i="1" s="1"/>
  <c r="AJ1146" i="1"/>
  <c r="AI1146" i="1"/>
  <c r="X1150" i="1"/>
  <c r="V1150" i="1" s="1"/>
  <c r="Y1150" i="1" s="1"/>
  <c r="S1150" i="1" s="1"/>
  <c r="T1150" i="1" s="1"/>
  <c r="X1146" i="1"/>
  <c r="V1146" i="1" s="1"/>
  <c r="Y1146" i="1" s="1"/>
  <c r="S1146" i="1" s="1"/>
  <c r="T1146" i="1" s="1"/>
  <c r="AA1129" i="1"/>
  <c r="AB1129" i="1" s="1"/>
  <c r="S1142" i="1"/>
  <c r="T1142" i="1" s="1"/>
  <c r="AA1113" i="1"/>
  <c r="AB1113" i="1" s="1"/>
  <c r="AK1144" i="1"/>
  <c r="AI1157" i="1"/>
  <c r="AA1097" i="1"/>
  <c r="AB1097" i="1" s="1"/>
  <c r="AA1103" i="1"/>
  <c r="AB1103" i="1" s="1"/>
  <c r="AC1112" i="1"/>
  <c r="AG1112" i="1" s="1"/>
  <c r="AJ1112" i="1"/>
  <c r="AI1112" i="1"/>
  <c r="AA1062" i="1"/>
  <c r="AB1062" i="1" s="1"/>
  <c r="AA1061" i="1"/>
  <c r="AB1061" i="1" s="1"/>
  <c r="AA1084" i="1"/>
  <c r="AB1084" i="1" s="1"/>
  <c r="AC1049" i="1"/>
  <c r="AG1049" i="1" s="1"/>
  <c r="AJ1049" i="1"/>
  <c r="AK1049" i="1" s="1"/>
  <c r="X1071" i="1"/>
  <c r="V1071" i="1" s="1"/>
  <c r="Y1071" i="1" s="1"/>
  <c r="S1071" i="1" s="1"/>
  <c r="T1071" i="1" s="1"/>
  <c r="AA1055" i="1"/>
  <c r="AB1055" i="1" s="1"/>
  <c r="X1072" i="1"/>
  <c r="V1072" i="1" s="1"/>
  <c r="Y1072" i="1" s="1"/>
  <c r="S1072" i="1" s="1"/>
  <c r="T1072" i="1" s="1"/>
  <c r="AC1064" i="1"/>
  <c r="AG1064" i="1" s="1"/>
  <c r="AJ1064" i="1"/>
  <c r="AK1064" i="1" s="1"/>
  <c r="AA1063" i="1"/>
  <c r="AB1063" i="1" s="1"/>
  <c r="AC1056" i="1"/>
  <c r="AG1056" i="1" s="1"/>
  <c r="AJ1056" i="1"/>
  <c r="X1052" i="1"/>
  <c r="V1052" i="1" s="1"/>
  <c r="Y1052" i="1" s="1"/>
  <c r="S1052" i="1" s="1"/>
  <c r="T1052" i="1" s="1"/>
  <c r="X1046" i="1"/>
  <c r="V1046" i="1" s="1"/>
  <c r="Y1046" i="1" s="1"/>
  <c r="S1046" i="1" s="1"/>
  <c r="T1046" i="1" s="1"/>
  <c r="AJ1033" i="1"/>
  <c r="AK1033" i="1" s="1"/>
  <c r="AC1033" i="1"/>
  <c r="AG1033" i="1" s="1"/>
  <c r="AC1048" i="1"/>
  <c r="AG1048" i="1" s="1"/>
  <c r="AJ1048" i="1"/>
  <c r="AK1048" i="1" s="1"/>
  <c r="AA1038" i="1"/>
  <c r="AB1038" i="1" s="1"/>
  <c r="AI1056" i="1"/>
  <c r="AA1026" i="1"/>
  <c r="AB1026" i="1" s="1"/>
  <c r="AI1020" i="1"/>
  <c r="AC1020" i="1"/>
  <c r="AG1020" i="1" s="1"/>
  <c r="AJ1020" i="1"/>
  <c r="AK1020" i="1" s="1"/>
  <c r="AJ1045" i="1"/>
  <c r="AK1045" i="1" s="1"/>
  <c r="AC1045" i="1"/>
  <c r="AG1045" i="1" s="1"/>
  <c r="X1043" i="1"/>
  <c r="V1043" i="1" s="1"/>
  <c r="Y1043" i="1" s="1"/>
  <c r="S1043" i="1" s="1"/>
  <c r="T1043" i="1" s="1"/>
  <c r="X1032" i="1"/>
  <c r="V1032" i="1" s="1"/>
  <c r="Y1032" i="1" s="1"/>
  <c r="S1032" i="1" s="1"/>
  <c r="T1032" i="1" s="1"/>
  <c r="AI1013" i="1"/>
  <c r="AI1016" i="1"/>
  <c r="AC1016" i="1"/>
  <c r="AG1016" i="1" s="1"/>
  <c r="AJ1016" i="1"/>
  <c r="AK1016" i="1" s="1"/>
  <c r="AK1007" i="1"/>
  <c r="X980" i="1"/>
  <c r="V980" i="1" s="1"/>
  <c r="Y980" i="1" s="1"/>
  <c r="S980" i="1" s="1"/>
  <c r="T980" i="1" s="1"/>
  <c r="X993" i="1"/>
  <c r="V993" i="1" s="1"/>
  <c r="Y993" i="1" s="1"/>
  <c r="S993" i="1" s="1"/>
  <c r="T993" i="1" s="1"/>
  <c r="AA990" i="1"/>
  <c r="AB990" i="1" s="1"/>
  <c r="S1004" i="1"/>
  <c r="T1004" i="1" s="1"/>
  <c r="AI991" i="1"/>
  <c r="AC972" i="1"/>
  <c r="AG972" i="1" s="1"/>
  <c r="AJ972" i="1"/>
  <c r="AK972" i="1" s="1"/>
  <c r="X963" i="1"/>
  <c r="V963" i="1" s="1"/>
  <c r="Y963" i="1" s="1"/>
  <c r="S963" i="1" s="1"/>
  <c r="T963" i="1" s="1"/>
  <c r="AI965" i="1"/>
  <c r="AI934" i="1"/>
  <c r="X942" i="1"/>
  <c r="V942" i="1" s="1"/>
  <c r="Y942" i="1" s="1"/>
  <c r="S942" i="1" s="1"/>
  <c r="T942" i="1" s="1"/>
  <c r="X964" i="1"/>
  <c r="V964" i="1" s="1"/>
  <c r="Y964" i="1" s="1"/>
  <c r="S964" i="1" s="1"/>
  <c r="T964" i="1" s="1"/>
  <c r="X946" i="1"/>
  <c r="V946" i="1" s="1"/>
  <c r="Y946" i="1" s="1"/>
  <c r="S946" i="1" s="1"/>
  <c r="T946" i="1" s="1"/>
  <c r="X898" i="1"/>
  <c r="V898" i="1" s="1"/>
  <c r="Y898" i="1" s="1"/>
  <c r="S898" i="1" s="1"/>
  <c r="T898" i="1" s="1"/>
  <c r="X930" i="1"/>
  <c r="V930" i="1" s="1"/>
  <c r="Y930" i="1" s="1"/>
  <c r="S930" i="1" s="1"/>
  <c r="T930" i="1" s="1"/>
  <c r="AC893" i="1"/>
  <c r="AG893" i="1" s="1"/>
  <c r="AJ893" i="1"/>
  <c r="AK893" i="1" s="1"/>
  <c r="AA888" i="1"/>
  <c r="AB888" i="1" s="1"/>
  <c r="AI869" i="1"/>
  <c r="AI863" i="1"/>
  <c r="AC881" i="1"/>
  <c r="AG881" i="1" s="1"/>
  <c r="AJ881" i="1"/>
  <c r="AK881" i="1" s="1"/>
  <c r="AA882" i="1"/>
  <c r="AB882" i="1" s="1"/>
  <c r="S857" i="1"/>
  <c r="T857" i="1" s="1"/>
  <c r="AC873" i="1"/>
  <c r="AG873" i="1" s="1"/>
  <c r="AJ873" i="1"/>
  <c r="AK873" i="1" s="1"/>
  <c r="X881" i="1"/>
  <c r="V881" i="1" s="1"/>
  <c r="Y881" i="1" s="1"/>
  <c r="S881" i="1" s="1"/>
  <c r="T881" i="1" s="1"/>
  <c r="X838" i="1"/>
  <c r="V838" i="1" s="1"/>
  <c r="Y838" i="1" s="1"/>
  <c r="S838" i="1" s="1"/>
  <c r="T838" i="1" s="1"/>
  <c r="AC827" i="1"/>
  <c r="AG827" i="1" s="1"/>
  <c r="AJ827" i="1"/>
  <c r="AK827" i="1" s="1"/>
  <c r="AA810" i="1"/>
  <c r="AB810" i="1" s="1"/>
  <c r="AC804" i="1"/>
  <c r="AG804" i="1" s="1"/>
  <c r="AJ804" i="1"/>
  <c r="AI804" i="1"/>
  <c r="AI755" i="1"/>
  <c r="AC798" i="1"/>
  <c r="AG798" i="1" s="1"/>
  <c r="AJ798" i="1"/>
  <c r="AI798" i="1"/>
  <c r="X766" i="1"/>
  <c r="V766" i="1" s="1"/>
  <c r="Y766" i="1" s="1"/>
  <c r="S766" i="1" s="1"/>
  <c r="T766" i="1" s="1"/>
  <c r="X763" i="1"/>
  <c r="V763" i="1" s="1"/>
  <c r="Y763" i="1" s="1"/>
  <c r="S763" i="1" s="1"/>
  <c r="T763" i="1" s="1"/>
  <c r="AC730" i="1"/>
  <c r="AG730" i="1" s="1"/>
  <c r="AJ730" i="1"/>
  <c r="AI730" i="1"/>
  <c r="AC682" i="1"/>
  <c r="AG682" i="1" s="1"/>
  <c r="AJ682" i="1"/>
  <c r="AK682" i="1" s="1"/>
  <c r="S726" i="1"/>
  <c r="T726" i="1" s="1"/>
  <c r="X815" i="1"/>
  <c r="V815" i="1" s="1"/>
  <c r="Y815" i="1" s="1"/>
  <c r="S815" i="1" s="1"/>
  <c r="T815" i="1" s="1"/>
  <c r="AI759" i="1"/>
  <c r="AC679" i="1"/>
  <c r="AG679" i="1" s="1"/>
  <c r="AJ679" i="1"/>
  <c r="X728" i="1"/>
  <c r="V728" i="1" s="1"/>
  <c r="Y728" i="1" s="1"/>
  <c r="S728" i="1" s="1"/>
  <c r="T728" i="1" s="1"/>
  <c r="AJ666" i="1"/>
  <c r="AK666" i="1" s="1"/>
  <c r="AC666" i="1"/>
  <c r="AG666" i="1" s="1"/>
  <c r="AK737" i="1"/>
  <c r="AC696" i="1"/>
  <c r="AG696" i="1" s="1"/>
  <c r="AJ696" i="1"/>
  <c r="AK696" i="1" s="1"/>
  <c r="AA661" i="1"/>
  <c r="AB661" i="1" s="1"/>
  <c r="AI644" i="1"/>
  <c r="AC644" i="1"/>
  <c r="AG644" i="1" s="1"/>
  <c r="AJ644" i="1"/>
  <c r="AC641" i="1"/>
  <c r="AG641" i="1" s="1"/>
  <c r="AJ641" i="1"/>
  <c r="AK641" i="1" s="1"/>
  <c r="AC626" i="1"/>
  <c r="AG626" i="1" s="1"/>
  <c r="AJ626" i="1"/>
  <c r="AK626" i="1" s="1"/>
  <c r="X666" i="1"/>
  <c r="V666" i="1" s="1"/>
  <c r="Y666" i="1" s="1"/>
  <c r="S666" i="1" s="1"/>
  <c r="T666" i="1" s="1"/>
  <c r="AA595" i="1"/>
  <c r="AB595" i="1" s="1"/>
  <c r="AI652" i="1"/>
  <c r="AC652" i="1"/>
  <c r="AG652" i="1" s="1"/>
  <c r="AJ652" i="1"/>
  <c r="AK652" i="1" s="1"/>
  <c r="X626" i="1"/>
  <c r="V626" i="1" s="1"/>
  <c r="Y626" i="1" s="1"/>
  <c r="S626" i="1" s="1"/>
  <c r="T626" i="1" s="1"/>
  <c r="AC569" i="1"/>
  <c r="AG569" i="1" s="1"/>
  <c r="AJ569" i="1"/>
  <c r="AK569" i="1" s="1"/>
  <c r="AC553" i="1"/>
  <c r="AG553" i="1" s="1"/>
  <c r="AJ553" i="1"/>
  <c r="AK553" i="1" s="1"/>
  <c r="AC665" i="1"/>
  <c r="AG665" i="1" s="1"/>
  <c r="AJ665" i="1"/>
  <c r="AK665" i="1" s="1"/>
  <c r="AI649" i="1"/>
  <c r="AC617" i="1"/>
  <c r="AG617" i="1" s="1"/>
  <c r="AJ617" i="1"/>
  <c r="AA684" i="1"/>
  <c r="AB684" i="1" s="1"/>
  <c r="AA672" i="1"/>
  <c r="AB672" i="1" s="1"/>
  <c r="AC643" i="1"/>
  <c r="AG643" i="1" s="1"/>
  <c r="AJ643" i="1"/>
  <c r="AK643" i="1" s="1"/>
  <c r="AI643" i="1"/>
  <c r="AI632" i="1"/>
  <c r="AC632" i="1"/>
  <c r="AG632" i="1" s="1"/>
  <c r="AJ632" i="1"/>
  <c r="AK632" i="1" s="1"/>
  <c r="AI617" i="1"/>
  <c r="AA524" i="1"/>
  <c r="AB524" i="1" s="1"/>
  <c r="AC563" i="1"/>
  <c r="AG563" i="1" s="1"/>
  <c r="AJ563" i="1"/>
  <c r="AK563" i="1" s="1"/>
  <c r="AI563" i="1"/>
  <c r="AC547" i="1"/>
  <c r="AG547" i="1" s="1"/>
  <c r="AJ547" i="1"/>
  <c r="AK547" i="1" s="1"/>
  <c r="AI547" i="1"/>
  <c r="AA538" i="1"/>
  <c r="AB538" i="1" s="1"/>
  <c r="AJ586" i="1"/>
  <c r="AK586" i="1" s="1"/>
  <c r="AC586" i="1"/>
  <c r="AG586" i="1" s="1"/>
  <c r="AI586" i="1"/>
  <c r="AA506" i="1"/>
  <c r="AB506" i="1" s="1"/>
  <c r="AK591" i="1"/>
  <c r="AI541" i="1"/>
  <c r="S523" i="1"/>
  <c r="T523" i="1" s="1"/>
  <c r="X605" i="1"/>
  <c r="V605" i="1" s="1"/>
  <c r="Y605" i="1" s="1"/>
  <c r="S605" i="1" s="1"/>
  <c r="T605" i="1" s="1"/>
  <c r="X578" i="1"/>
  <c r="V578" i="1" s="1"/>
  <c r="Y578" i="1" s="1"/>
  <c r="S578" i="1" s="1"/>
  <c r="T578" i="1" s="1"/>
  <c r="X541" i="1"/>
  <c r="V541" i="1" s="1"/>
  <c r="Y541" i="1" s="1"/>
  <c r="S541" i="1" s="1"/>
  <c r="T541" i="1" s="1"/>
  <c r="AC645" i="1"/>
  <c r="AG645" i="1" s="1"/>
  <c r="AJ645" i="1"/>
  <c r="AK645" i="1" s="1"/>
  <c r="X574" i="1"/>
  <c r="V574" i="1" s="1"/>
  <c r="Y574" i="1" s="1"/>
  <c r="S574" i="1" s="1"/>
  <c r="T574" i="1" s="1"/>
  <c r="AC556" i="1"/>
  <c r="AG556" i="1" s="1"/>
  <c r="AJ556" i="1"/>
  <c r="AK556" i="1" s="1"/>
  <c r="AI442" i="1"/>
  <c r="AI481" i="1"/>
  <c r="X589" i="1"/>
  <c r="V589" i="1" s="1"/>
  <c r="Y589" i="1" s="1"/>
  <c r="S589" i="1" s="1"/>
  <c r="T589" i="1" s="1"/>
  <c r="AC473" i="1"/>
  <c r="AG473" i="1" s="1"/>
  <c r="AJ473" i="1"/>
  <c r="AK473" i="1" s="1"/>
  <c r="X467" i="1"/>
  <c r="V467" i="1" s="1"/>
  <c r="Y467" i="1" s="1"/>
  <c r="S467" i="1" s="1"/>
  <c r="T467" i="1" s="1"/>
  <c r="AC529" i="1"/>
  <c r="AG529" i="1" s="1"/>
  <c r="AJ529" i="1"/>
  <c r="AK529" i="1" s="1"/>
  <c r="AC470" i="1"/>
  <c r="AG470" i="1" s="1"/>
  <c r="AJ470" i="1"/>
  <c r="AK470" i="1" s="1"/>
  <c r="X464" i="1"/>
  <c r="V464" i="1" s="1"/>
  <c r="Y464" i="1" s="1"/>
  <c r="S464" i="1" s="1"/>
  <c r="T464" i="1" s="1"/>
  <c r="AC491" i="1"/>
  <c r="AG491" i="1" s="1"/>
  <c r="AJ491" i="1"/>
  <c r="AK491" i="1" s="1"/>
  <c r="AI491" i="1"/>
  <c r="X458" i="1"/>
  <c r="V458" i="1" s="1"/>
  <c r="Y458" i="1" s="1"/>
  <c r="S458" i="1" s="1"/>
  <c r="T458" i="1" s="1"/>
  <c r="AA389" i="1"/>
  <c r="AB389" i="1" s="1"/>
  <c r="AA384" i="1"/>
  <c r="AB384" i="1" s="1"/>
  <c r="AA364" i="1"/>
  <c r="AB364" i="1" s="1"/>
  <c r="AA415" i="1"/>
  <c r="AB415" i="1" s="1"/>
  <c r="AA352" i="1"/>
  <c r="AB352" i="1" s="1"/>
  <c r="AA428" i="1"/>
  <c r="AB428" i="1" s="1"/>
  <c r="AA359" i="1"/>
  <c r="AB359" i="1" s="1"/>
  <c r="AK429" i="1"/>
  <c r="AA379" i="1"/>
  <c r="AB379" i="1" s="1"/>
  <c r="X453" i="1"/>
  <c r="V453" i="1" s="1"/>
  <c r="Y453" i="1" s="1"/>
  <c r="S453" i="1" s="1"/>
  <c r="T453" i="1" s="1"/>
  <c r="AA399" i="1"/>
  <c r="AB399" i="1" s="1"/>
  <c r="AA354" i="1"/>
  <c r="AB354" i="1" s="1"/>
  <c r="AA348" i="1"/>
  <c r="AB348" i="1" s="1"/>
  <c r="X408" i="1"/>
  <c r="V408" i="1" s="1"/>
  <c r="Y408" i="1" s="1"/>
  <c r="S408" i="1" s="1"/>
  <c r="T408" i="1" s="1"/>
  <c r="AA369" i="1"/>
  <c r="AB369" i="1" s="1"/>
  <c r="S328" i="1"/>
  <c r="T328" i="1" s="1"/>
  <c r="S312" i="1"/>
  <c r="T312" i="1" s="1"/>
  <c r="AI334" i="1"/>
  <c r="AC289" i="1"/>
  <c r="AG289" i="1" s="1"/>
  <c r="AJ289" i="1"/>
  <c r="AK289" i="1" s="1"/>
  <c r="AI325" i="1"/>
  <c r="X336" i="1"/>
  <c r="V336" i="1" s="1"/>
  <c r="Y336" i="1" s="1"/>
  <c r="S336" i="1" s="1"/>
  <c r="T336" i="1" s="1"/>
  <c r="AC326" i="1"/>
  <c r="AG326" i="1" s="1"/>
  <c r="AJ326" i="1"/>
  <c r="X284" i="1"/>
  <c r="V284" i="1" s="1"/>
  <c r="Y284" i="1" s="1"/>
  <c r="S284" i="1" s="1"/>
  <c r="T284" i="1" s="1"/>
  <c r="AA229" i="1"/>
  <c r="AB229" i="1" s="1"/>
  <c r="AA197" i="1"/>
  <c r="AB197" i="1" s="1"/>
  <c r="AC292" i="1"/>
  <c r="AG292" i="1" s="1"/>
  <c r="AJ292" i="1"/>
  <c r="AK292" i="1" s="1"/>
  <c r="AI292" i="1"/>
  <c r="AC248" i="1"/>
  <c r="AG248" i="1" s="1"/>
  <c r="AJ248" i="1"/>
  <c r="AK248" i="1" s="1"/>
  <c r="AI248" i="1"/>
  <c r="X309" i="1"/>
  <c r="V309" i="1" s="1"/>
  <c r="Y309" i="1" s="1"/>
  <c r="S309" i="1" s="1"/>
  <c r="T309" i="1" s="1"/>
  <c r="AI255" i="1"/>
  <c r="AI222" i="1"/>
  <c r="AA227" i="1"/>
  <c r="AB227" i="1" s="1"/>
  <c r="AA175" i="1"/>
  <c r="AB175" i="1" s="1"/>
  <c r="AJ258" i="1"/>
  <c r="AK258" i="1" s="1"/>
  <c r="AC258" i="1"/>
  <c r="AG258" i="1" s="1"/>
  <c r="AJ268" i="1"/>
  <c r="AK268" i="1" s="1"/>
  <c r="AC268" i="1"/>
  <c r="AG268" i="1" s="1"/>
  <c r="AC130" i="1"/>
  <c r="AG130" i="1" s="1"/>
  <c r="AJ130" i="1"/>
  <c r="AI130" i="1"/>
  <c r="AC167" i="1"/>
  <c r="AG167" i="1" s="1"/>
  <c r="AJ167" i="1"/>
  <c r="AK167" i="1" s="1"/>
  <c r="AI143" i="1"/>
  <c r="AA127" i="1"/>
  <c r="AB127" i="1" s="1"/>
  <c r="AC118" i="1"/>
  <c r="AG118" i="1" s="1"/>
  <c r="AJ118" i="1"/>
  <c r="AC317" i="1"/>
  <c r="AG317" i="1" s="1"/>
  <c r="AJ317" i="1"/>
  <c r="AK317" i="1" s="1"/>
  <c r="AC128" i="1"/>
  <c r="AG128" i="1" s="1"/>
  <c r="AJ128" i="1"/>
  <c r="X128" i="1"/>
  <c r="V128" i="1" s="1"/>
  <c r="Y128" i="1" s="1"/>
  <c r="S128" i="1" s="1"/>
  <c r="T128" i="1" s="1"/>
  <c r="AI128" i="1"/>
  <c r="AC155" i="1"/>
  <c r="AG155" i="1" s="1"/>
  <c r="AJ155" i="1"/>
  <c r="AK155" i="1" s="1"/>
  <c r="AC115" i="1"/>
  <c r="AG115" i="1" s="1"/>
  <c r="AJ115" i="1"/>
  <c r="AK115" i="1" s="1"/>
  <c r="AC80" i="1"/>
  <c r="AG80" i="1" s="1"/>
  <c r="AJ80" i="1"/>
  <c r="AC64" i="1"/>
  <c r="AG64" i="1" s="1"/>
  <c r="AJ64" i="1"/>
  <c r="AC48" i="1"/>
  <c r="AG48" i="1" s="1"/>
  <c r="AJ48" i="1"/>
  <c r="AK48" i="1" s="1"/>
  <c r="AC32" i="1"/>
  <c r="AG32" i="1" s="1"/>
  <c r="AJ32" i="1"/>
  <c r="AK32" i="1" s="1"/>
  <c r="AJ177" i="1"/>
  <c r="AK177" i="1" s="1"/>
  <c r="AC177" i="1"/>
  <c r="AG177" i="1" s="1"/>
  <c r="X160" i="1"/>
  <c r="V160" i="1" s="1"/>
  <c r="Y160" i="1" s="1"/>
  <c r="S160" i="1" s="1"/>
  <c r="T160" i="1" s="1"/>
  <c r="AJ133" i="1"/>
  <c r="AK133" i="1" s="1"/>
  <c r="AI133" i="1"/>
  <c r="AC133" i="1"/>
  <c r="AG133" i="1" s="1"/>
  <c r="AC190" i="1"/>
  <c r="AG190" i="1" s="1"/>
  <c r="AJ190" i="1"/>
  <c r="AK190" i="1" s="1"/>
  <c r="X190" i="1"/>
  <c r="V190" i="1" s="1"/>
  <c r="Y190" i="1" s="1"/>
  <c r="S190" i="1" s="1"/>
  <c r="T190" i="1" s="1"/>
  <c r="AI190" i="1"/>
  <c r="AJ182" i="1"/>
  <c r="AK182" i="1" s="1"/>
  <c r="AI182" i="1"/>
  <c r="AC182" i="1"/>
  <c r="AG182" i="1" s="1"/>
  <c r="AC173" i="1"/>
  <c r="AG173" i="1" s="1"/>
  <c r="AJ173" i="1"/>
  <c r="AI173" i="1"/>
  <c r="X155" i="1"/>
  <c r="V155" i="1" s="1"/>
  <c r="Y155" i="1" s="1"/>
  <c r="S155" i="1" s="1"/>
  <c r="T155" i="1" s="1"/>
  <c r="AI146" i="1"/>
  <c r="AJ112" i="1"/>
  <c r="AK112" i="1" s="1"/>
  <c r="AC112" i="1"/>
  <c r="AG112" i="1" s="1"/>
  <c r="AI97" i="1"/>
  <c r="AC97" i="1"/>
  <c r="AG97" i="1" s="1"/>
  <c r="AJ97" i="1"/>
  <c r="AK97" i="1" s="1"/>
  <c r="X133" i="1"/>
  <c r="V133" i="1" s="1"/>
  <c r="Y133" i="1" s="1"/>
  <c r="S133" i="1" s="1"/>
  <c r="T133" i="1" s="1"/>
  <c r="AI56" i="1"/>
  <c r="AI20" i="1"/>
  <c r="X86" i="1"/>
  <c r="V86" i="1" s="1"/>
  <c r="Y86" i="1" s="1"/>
  <c r="S86" i="1" s="1"/>
  <c r="T86" i="1" s="1"/>
  <c r="X52" i="1"/>
  <c r="V52" i="1" s="1"/>
  <c r="Y52" i="1" s="1"/>
  <c r="S52" i="1" s="1"/>
  <c r="T52" i="1" s="1"/>
  <c r="AJ90" i="1"/>
  <c r="AK90" i="1" s="1"/>
  <c r="AC90" i="1"/>
  <c r="AG90" i="1" s="1"/>
  <c r="X58" i="1"/>
  <c r="V58" i="1" s="1"/>
  <c r="Y58" i="1" s="1"/>
  <c r="S58" i="1" s="1"/>
  <c r="T58" i="1" s="1"/>
  <c r="S33" i="1"/>
  <c r="T33" i="1" s="1"/>
  <c r="AC142" i="1"/>
  <c r="AG142" i="1" s="1"/>
  <c r="AJ142" i="1"/>
  <c r="AK142" i="1" s="1"/>
  <c r="AI52" i="1"/>
  <c r="S41" i="1"/>
  <c r="T41" i="1" s="1"/>
  <c r="AJ96" i="1"/>
  <c r="AC96" i="1"/>
  <c r="AG96" i="1" s="1"/>
  <c r="AI96" i="1"/>
  <c r="X96" i="1"/>
  <c r="V96" i="1" s="1"/>
  <c r="Y96" i="1" s="1"/>
  <c r="S96" i="1" s="1"/>
  <c r="T96" i="1" s="1"/>
  <c r="AI80" i="1"/>
  <c r="AI40" i="1"/>
  <c r="AC136" i="1"/>
  <c r="AG136" i="1" s="1"/>
  <c r="AJ136" i="1"/>
  <c r="AK136" i="1" s="1"/>
  <c r="AI136" i="1"/>
  <c r="AC42" i="1"/>
  <c r="AG42" i="1" s="1"/>
  <c r="AJ42" i="1"/>
  <c r="AI42" i="1"/>
  <c r="AJ1087" i="1"/>
  <c r="AC1087" i="1"/>
  <c r="AG1087" i="1" s="1"/>
  <c r="AI1087" i="1"/>
  <c r="S1112" i="1"/>
  <c r="T1112" i="1" s="1"/>
  <c r="AA1110" i="1"/>
  <c r="AB1110" i="1" s="1"/>
  <c r="AC963" i="1"/>
  <c r="AG963" i="1" s="1"/>
  <c r="AJ963" i="1"/>
  <c r="AK963" i="1" s="1"/>
  <c r="AA936" i="1"/>
  <c r="AB936" i="1" s="1"/>
  <c r="AA956" i="1"/>
  <c r="AB956" i="1" s="1"/>
  <c r="AC910" i="1"/>
  <c r="AG910" i="1" s="1"/>
  <c r="AJ910" i="1"/>
  <c r="AK910" i="1" s="1"/>
  <c r="X910" i="1"/>
  <c r="V910" i="1" s="1"/>
  <c r="Y910" i="1" s="1"/>
  <c r="S910" i="1" s="1"/>
  <c r="T910" i="1" s="1"/>
  <c r="AA1171" i="1"/>
  <c r="AB1171" i="1" s="1"/>
  <c r="AA1111" i="1"/>
  <c r="AB1111" i="1" s="1"/>
  <c r="AC1147" i="1"/>
  <c r="AG1147" i="1" s="1"/>
  <c r="AJ1147" i="1"/>
  <c r="AK1147" i="1" s="1"/>
  <c r="AA1127" i="1"/>
  <c r="AB1127" i="1" s="1"/>
  <c r="AJ1130" i="1"/>
  <c r="AK1130" i="1" s="1"/>
  <c r="AC1130" i="1"/>
  <c r="AG1130" i="1" s="1"/>
  <c r="AA1115" i="1"/>
  <c r="AB1115" i="1" s="1"/>
  <c r="AA1154" i="1"/>
  <c r="AB1154" i="1" s="1"/>
  <c r="X1174" i="1"/>
  <c r="V1174" i="1" s="1"/>
  <c r="Y1174" i="1" s="1"/>
  <c r="S1174" i="1" s="1"/>
  <c r="T1174" i="1" s="1"/>
  <c r="AA1164" i="1"/>
  <c r="AB1164" i="1" s="1"/>
  <c r="AJ1155" i="1"/>
  <c r="AK1155" i="1" s="1"/>
  <c r="AC1155" i="1"/>
  <c r="AG1155" i="1" s="1"/>
  <c r="AI1143" i="1"/>
  <c r="S1144" i="1"/>
  <c r="T1144" i="1" s="1"/>
  <c r="X1135" i="1"/>
  <c r="V1135" i="1" s="1"/>
  <c r="Y1135" i="1" s="1"/>
  <c r="S1135" i="1" s="1"/>
  <c r="T1135" i="1" s="1"/>
  <c r="AI1140" i="1"/>
  <c r="AA1133" i="1"/>
  <c r="AB1133" i="1" s="1"/>
  <c r="X1139" i="1"/>
  <c r="V1139" i="1" s="1"/>
  <c r="Y1139" i="1" s="1"/>
  <c r="S1139" i="1" s="1"/>
  <c r="T1139" i="1" s="1"/>
  <c r="AC1117" i="1"/>
  <c r="AG1117" i="1" s="1"/>
  <c r="AJ1117" i="1"/>
  <c r="AK1117" i="1" s="1"/>
  <c r="AC1149" i="1"/>
  <c r="AG1149" i="1" s="1"/>
  <c r="AJ1149" i="1"/>
  <c r="AK1149" i="1" s="1"/>
  <c r="AI1149" i="1"/>
  <c r="X1124" i="1"/>
  <c r="V1124" i="1" s="1"/>
  <c r="Y1124" i="1" s="1"/>
  <c r="S1124" i="1" s="1"/>
  <c r="T1124" i="1" s="1"/>
  <c r="AI1121" i="1"/>
  <c r="AA1102" i="1"/>
  <c r="AB1102" i="1" s="1"/>
  <c r="AA1122" i="1"/>
  <c r="AB1122" i="1" s="1"/>
  <c r="X1138" i="1"/>
  <c r="V1138" i="1" s="1"/>
  <c r="Y1138" i="1" s="1"/>
  <c r="S1138" i="1" s="1"/>
  <c r="T1138" i="1" s="1"/>
  <c r="AA1089" i="1"/>
  <c r="AB1089" i="1" s="1"/>
  <c r="AI1118" i="1"/>
  <c r="AA1126" i="1"/>
  <c r="AB1126" i="1" s="1"/>
  <c r="X1083" i="1"/>
  <c r="V1083" i="1" s="1"/>
  <c r="Y1083" i="1" s="1"/>
  <c r="S1083" i="1" s="1"/>
  <c r="T1083" i="1" s="1"/>
  <c r="AA1096" i="1"/>
  <c r="AB1096" i="1" s="1"/>
  <c r="AI1079" i="1"/>
  <c r="X1049" i="1"/>
  <c r="V1049" i="1" s="1"/>
  <c r="Y1049" i="1" s="1"/>
  <c r="S1049" i="1" s="1"/>
  <c r="T1049" i="1" s="1"/>
  <c r="AA1040" i="1"/>
  <c r="AB1040" i="1" s="1"/>
  <c r="S1045" i="1"/>
  <c r="T1045" i="1" s="1"/>
  <c r="AA1022" i="1"/>
  <c r="AB1022" i="1" s="1"/>
  <c r="AC997" i="1"/>
  <c r="AG997" i="1" s="1"/>
  <c r="AJ997" i="1"/>
  <c r="AK997" i="1" s="1"/>
  <c r="AJ1037" i="1"/>
  <c r="AK1037" i="1" s="1"/>
  <c r="AC1037" i="1"/>
  <c r="AG1037" i="1" s="1"/>
  <c r="X1036" i="1"/>
  <c r="V1036" i="1" s="1"/>
  <c r="Y1036" i="1" s="1"/>
  <c r="S1036" i="1" s="1"/>
  <c r="T1036" i="1" s="1"/>
  <c r="AC1012" i="1"/>
  <c r="AG1012" i="1" s="1"/>
  <c r="AJ1012" i="1"/>
  <c r="AK1012" i="1" s="1"/>
  <c r="AK1042" i="1"/>
  <c r="AI980" i="1"/>
  <c r="AC989" i="1"/>
  <c r="AG989" i="1" s="1"/>
  <c r="AI989" i="1"/>
  <c r="AJ989" i="1"/>
  <c r="AK989" i="1" s="1"/>
  <c r="AI981" i="1"/>
  <c r="X981" i="1"/>
  <c r="V981" i="1" s="1"/>
  <c r="Y981" i="1" s="1"/>
  <c r="S981" i="1" s="1"/>
  <c r="T981" i="1" s="1"/>
  <c r="AI1008" i="1"/>
  <c r="AA947" i="1"/>
  <c r="AB947" i="1" s="1"/>
  <c r="AA960" i="1"/>
  <c r="AB960" i="1" s="1"/>
  <c r="AA951" i="1"/>
  <c r="AB951" i="1" s="1"/>
  <c r="AI983" i="1"/>
  <c r="AJ954" i="1"/>
  <c r="AK954" i="1" s="1"/>
  <c r="AC954" i="1"/>
  <c r="AG954" i="1" s="1"/>
  <c r="X961" i="1"/>
  <c r="V961" i="1" s="1"/>
  <c r="Y961" i="1" s="1"/>
  <c r="S961" i="1" s="1"/>
  <c r="T961" i="1" s="1"/>
  <c r="AJ931" i="1"/>
  <c r="AK931" i="1" s="1"/>
  <c r="AC931" i="1"/>
  <c r="AG931" i="1" s="1"/>
  <c r="AA907" i="1"/>
  <c r="AB907" i="1" s="1"/>
  <c r="AI958" i="1"/>
  <c r="AJ935" i="1"/>
  <c r="AK935" i="1" s="1"/>
  <c r="AC935" i="1"/>
  <c r="AG935" i="1" s="1"/>
  <c r="AA926" i="1"/>
  <c r="AB926" i="1" s="1"/>
  <c r="AC914" i="1"/>
  <c r="AG914" i="1" s="1"/>
  <c r="AJ914" i="1"/>
  <c r="AK914" i="1" s="1"/>
  <c r="AA932" i="1"/>
  <c r="AB932" i="1" s="1"/>
  <c r="AJ899" i="1"/>
  <c r="AK899" i="1" s="1"/>
  <c r="AC899" i="1"/>
  <c r="AG899" i="1" s="1"/>
  <c r="X958" i="1"/>
  <c r="V958" i="1" s="1"/>
  <c r="Y958" i="1" s="1"/>
  <c r="S958" i="1" s="1"/>
  <c r="T958" i="1" s="1"/>
  <c r="X893" i="1"/>
  <c r="V893" i="1" s="1"/>
  <c r="Y893" i="1" s="1"/>
  <c r="S893" i="1" s="1"/>
  <c r="T893" i="1" s="1"/>
  <c r="X935" i="1"/>
  <c r="V935" i="1" s="1"/>
  <c r="Y935" i="1" s="1"/>
  <c r="S935" i="1" s="1"/>
  <c r="T935" i="1" s="1"/>
  <c r="AA908" i="1"/>
  <c r="AB908" i="1" s="1"/>
  <c r="X931" i="1"/>
  <c r="V931" i="1" s="1"/>
  <c r="Y931" i="1" s="1"/>
  <c r="S931" i="1" s="1"/>
  <c r="T931" i="1" s="1"/>
  <c r="X902" i="1"/>
  <c r="V902" i="1" s="1"/>
  <c r="Y902" i="1" s="1"/>
  <c r="S902" i="1" s="1"/>
  <c r="T902" i="1" s="1"/>
  <c r="AA943" i="1"/>
  <c r="AB943" i="1" s="1"/>
  <c r="AK925" i="1"/>
  <c r="AA880" i="1"/>
  <c r="AB880" i="1" s="1"/>
  <c r="AA864" i="1"/>
  <c r="AB864" i="1" s="1"/>
  <c r="AC865" i="1"/>
  <c r="AG865" i="1" s="1"/>
  <c r="AJ865" i="1"/>
  <c r="AK865" i="1" s="1"/>
  <c r="AI887" i="1"/>
  <c r="X865" i="1"/>
  <c r="V865" i="1" s="1"/>
  <c r="Y865" i="1" s="1"/>
  <c r="S865" i="1" s="1"/>
  <c r="T865" i="1" s="1"/>
  <c r="AA866" i="1"/>
  <c r="AB866" i="1" s="1"/>
  <c r="AA825" i="1"/>
  <c r="AB825" i="1" s="1"/>
  <c r="AJ891" i="1"/>
  <c r="AK891" i="1" s="1"/>
  <c r="AI891" i="1"/>
  <c r="AC891" i="1"/>
  <c r="AG891" i="1" s="1"/>
  <c r="AA836" i="1"/>
  <c r="AB836" i="1" s="1"/>
  <c r="AC844" i="1"/>
  <c r="AG844" i="1" s="1"/>
  <c r="AJ844" i="1"/>
  <c r="AK844" i="1" s="1"/>
  <c r="AC823" i="1"/>
  <c r="AG823" i="1" s="1"/>
  <c r="AJ823" i="1"/>
  <c r="AK823" i="1" s="1"/>
  <c r="AI853" i="1"/>
  <c r="AA808" i="1"/>
  <c r="AB808" i="1" s="1"/>
  <c r="X834" i="1"/>
  <c r="V834" i="1" s="1"/>
  <c r="Y834" i="1" s="1"/>
  <c r="S834" i="1" s="1"/>
  <c r="T834" i="1" s="1"/>
  <c r="AA824" i="1"/>
  <c r="AB824" i="1" s="1"/>
  <c r="AC787" i="1"/>
  <c r="AG787" i="1" s="1"/>
  <c r="AJ787" i="1"/>
  <c r="AK787" i="1" s="1"/>
  <c r="AC771" i="1"/>
  <c r="AG771" i="1" s="1"/>
  <c r="AJ771" i="1"/>
  <c r="AK771" i="1" s="1"/>
  <c r="AC843" i="1"/>
  <c r="AG843" i="1" s="1"/>
  <c r="AJ843" i="1"/>
  <c r="AK843" i="1" s="1"/>
  <c r="AC826" i="1"/>
  <c r="AG826" i="1" s="1"/>
  <c r="AJ826" i="1"/>
  <c r="AK826" i="1" s="1"/>
  <c r="AI826" i="1"/>
  <c r="AC778" i="1"/>
  <c r="AG778" i="1" s="1"/>
  <c r="AJ778" i="1"/>
  <c r="AI778" i="1"/>
  <c r="AC801" i="1"/>
  <c r="AG801" i="1" s="1"/>
  <c r="AJ801" i="1"/>
  <c r="AI801" i="1"/>
  <c r="X757" i="1"/>
  <c r="V757" i="1" s="1"/>
  <c r="Y757" i="1" s="1"/>
  <c r="S757" i="1" s="1"/>
  <c r="T757" i="1" s="1"/>
  <c r="AI771" i="1"/>
  <c r="AA736" i="1"/>
  <c r="AB736" i="1" s="1"/>
  <c r="X801" i="1"/>
  <c r="V801" i="1" s="1"/>
  <c r="Y801" i="1" s="1"/>
  <c r="S801" i="1" s="1"/>
  <c r="T801" i="1" s="1"/>
  <c r="X791" i="1"/>
  <c r="V791" i="1" s="1"/>
  <c r="Y791" i="1" s="1"/>
  <c r="S791" i="1" s="1"/>
  <c r="T791" i="1" s="1"/>
  <c r="AA752" i="1"/>
  <c r="AB752" i="1" s="1"/>
  <c r="S723" i="1"/>
  <c r="T723" i="1" s="1"/>
  <c r="X786" i="1"/>
  <c r="V786" i="1" s="1"/>
  <c r="Y786" i="1" s="1"/>
  <c r="S786" i="1" s="1"/>
  <c r="T786" i="1" s="1"/>
  <c r="X755" i="1"/>
  <c r="V755" i="1" s="1"/>
  <c r="Y755" i="1" s="1"/>
  <c r="S755" i="1" s="1"/>
  <c r="T755" i="1" s="1"/>
  <c r="AA693" i="1"/>
  <c r="AB693" i="1" s="1"/>
  <c r="AI775" i="1"/>
  <c r="AA744" i="1"/>
  <c r="AB744" i="1" s="1"/>
  <c r="AC671" i="1"/>
  <c r="AG671" i="1" s="1"/>
  <c r="AJ671" i="1"/>
  <c r="AK671" i="1" s="1"/>
  <c r="AC691" i="1"/>
  <c r="AG691" i="1" s="1"/>
  <c r="AJ691" i="1"/>
  <c r="AK691" i="1" s="1"/>
  <c r="AI728" i="1"/>
  <c r="X724" i="1"/>
  <c r="V724" i="1" s="1"/>
  <c r="Y724" i="1" s="1"/>
  <c r="S724" i="1" s="1"/>
  <c r="T724" i="1" s="1"/>
  <c r="AC678" i="1"/>
  <c r="AG678" i="1" s="1"/>
  <c r="AJ678" i="1"/>
  <c r="AK678" i="1" s="1"/>
  <c r="AA662" i="1"/>
  <c r="AB662" i="1" s="1"/>
  <c r="X779" i="1"/>
  <c r="V779" i="1" s="1"/>
  <c r="Y779" i="1" s="1"/>
  <c r="S779" i="1" s="1"/>
  <c r="T779" i="1" s="1"/>
  <c r="AA721" i="1"/>
  <c r="AB721" i="1" s="1"/>
  <c r="AI679" i="1"/>
  <c r="AC797" i="1"/>
  <c r="AG797" i="1" s="1"/>
  <c r="AJ797" i="1"/>
  <c r="AK797" i="1" s="1"/>
  <c r="AI797" i="1"/>
  <c r="X710" i="1"/>
  <c r="V710" i="1" s="1"/>
  <c r="Y710" i="1" s="1"/>
  <c r="S710" i="1" s="1"/>
  <c r="T710" i="1" s="1"/>
  <c r="AC702" i="1"/>
  <c r="AG702" i="1" s="1"/>
  <c r="AJ702" i="1"/>
  <c r="AI702" i="1"/>
  <c r="AC722" i="1"/>
  <c r="AG722" i="1" s="1"/>
  <c r="AJ722" i="1"/>
  <c r="AI722" i="1"/>
  <c r="AC711" i="1"/>
  <c r="AG711" i="1" s="1"/>
  <c r="AJ711" i="1"/>
  <c r="AK711" i="1" s="1"/>
  <c r="X609" i="1"/>
  <c r="V609" i="1" s="1"/>
  <c r="Y609" i="1" s="1"/>
  <c r="S609" i="1" s="1"/>
  <c r="T609" i="1" s="1"/>
  <c r="X651" i="1"/>
  <c r="V651" i="1" s="1"/>
  <c r="Y651" i="1" s="1"/>
  <c r="S651" i="1" s="1"/>
  <c r="T651" i="1" s="1"/>
  <c r="AC588" i="1"/>
  <c r="AG588" i="1" s="1"/>
  <c r="AJ588" i="1"/>
  <c r="AI588" i="1"/>
  <c r="AI620" i="1"/>
  <c r="AC620" i="1"/>
  <c r="AG620" i="1" s="1"/>
  <c r="AJ620" i="1"/>
  <c r="AA606" i="1"/>
  <c r="AB606" i="1" s="1"/>
  <c r="AC581" i="1"/>
  <c r="AG581" i="1" s="1"/>
  <c r="AJ581" i="1"/>
  <c r="X622" i="1"/>
  <c r="V622" i="1" s="1"/>
  <c r="Y622" i="1" s="1"/>
  <c r="S622" i="1" s="1"/>
  <c r="T622" i="1" s="1"/>
  <c r="AC789" i="1"/>
  <c r="AG789" i="1" s="1"/>
  <c r="AJ789" i="1"/>
  <c r="AK789" i="1" s="1"/>
  <c r="AI789" i="1"/>
  <c r="AI650" i="1"/>
  <c r="AA520" i="1"/>
  <c r="AB520" i="1" s="1"/>
  <c r="AC592" i="1"/>
  <c r="AG592" i="1" s="1"/>
  <c r="AJ592" i="1"/>
  <c r="X545" i="1"/>
  <c r="V545" i="1" s="1"/>
  <c r="Y545" i="1" s="1"/>
  <c r="S545" i="1" s="1"/>
  <c r="T545" i="1" s="1"/>
  <c r="X539" i="1"/>
  <c r="V539" i="1" s="1"/>
  <c r="Y539" i="1" s="1"/>
  <c r="S539" i="1" s="1"/>
  <c r="T539" i="1" s="1"/>
  <c r="AC535" i="1"/>
  <c r="AG535" i="1" s="1"/>
  <c r="AJ535" i="1"/>
  <c r="AK535" i="1" s="1"/>
  <c r="AI535" i="1"/>
  <c r="AC552" i="1"/>
  <c r="AG552" i="1" s="1"/>
  <c r="AJ552" i="1"/>
  <c r="AK552" i="1" s="1"/>
  <c r="AC559" i="1"/>
  <c r="AG559" i="1" s="1"/>
  <c r="AJ559" i="1"/>
  <c r="AK559" i="1" s="1"/>
  <c r="AI559" i="1"/>
  <c r="AC544" i="1"/>
  <c r="AG544" i="1" s="1"/>
  <c r="AJ544" i="1"/>
  <c r="AK544" i="1" s="1"/>
  <c r="AI544" i="1"/>
  <c r="X586" i="1"/>
  <c r="V586" i="1" s="1"/>
  <c r="Y586" i="1" s="1"/>
  <c r="S586" i="1" s="1"/>
  <c r="T586" i="1" s="1"/>
  <c r="S521" i="1"/>
  <c r="T521" i="1" s="1"/>
  <c r="AI592" i="1"/>
  <c r="AC564" i="1"/>
  <c r="AG564" i="1" s="1"/>
  <c r="AJ564" i="1"/>
  <c r="AK564" i="1" s="1"/>
  <c r="AI545" i="1"/>
  <c r="X515" i="1"/>
  <c r="V515" i="1" s="1"/>
  <c r="Y515" i="1" s="1"/>
  <c r="S515" i="1" s="1"/>
  <c r="T515" i="1" s="1"/>
  <c r="AJ509" i="1"/>
  <c r="AK509" i="1" s="1"/>
  <c r="AC509" i="1"/>
  <c r="AG509" i="1" s="1"/>
  <c r="AI509" i="1"/>
  <c r="AC483" i="1"/>
  <c r="AG483" i="1" s="1"/>
  <c r="AJ483" i="1"/>
  <c r="AK483" i="1" s="1"/>
  <c r="AI483" i="1"/>
  <c r="AC490" i="1"/>
  <c r="AG490" i="1" s="1"/>
  <c r="AJ490" i="1"/>
  <c r="AK490" i="1" s="1"/>
  <c r="AC485" i="1"/>
  <c r="AG485" i="1" s="1"/>
  <c r="AJ485" i="1"/>
  <c r="X490" i="1"/>
  <c r="V490" i="1" s="1"/>
  <c r="Y490" i="1" s="1"/>
  <c r="S490" i="1" s="1"/>
  <c r="T490" i="1" s="1"/>
  <c r="AI485" i="1"/>
  <c r="AC463" i="1"/>
  <c r="AG463" i="1" s="1"/>
  <c r="AJ463" i="1"/>
  <c r="AK463" i="1" s="1"/>
  <c r="AI463" i="1"/>
  <c r="X451" i="1"/>
  <c r="V451" i="1" s="1"/>
  <c r="Y451" i="1" s="1"/>
  <c r="S451" i="1" s="1"/>
  <c r="T451" i="1" s="1"/>
  <c r="X489" i="1"/>
  <c r="V489" i="1" s="1"/>
  <c r="Y489" i="1" s="1"/>
  <c r="S489" i="1" s="1"/>
  <c r="T489" i="1" s="1"/>
  <c r="AI468" i="1"/>
  <c r="AC468" i="1"/>
  <c r="AG468" i="1" s="1"/>
  <c r="AJ468" i="1"/>
  <c r="AK468" i="1" s="1"/>
  <c r="AI452" i="1"/>
  <c r="AC452" i="1"/>
  <c r="AG452" i="1" s="1"/>
  <c r="AJ452" i="1"/>
  <c r="AI486" i="1"/>
  <c r="AC469" i="1"/>
  <c r="AG469" i="1" s="1"/>
  <c r="AJ469" i="1"/>
  <c r="AK469" i="1" s="1"/>
  <c r="X463" i="1"/>
  <c r="V463" i="1" s="1"/>
  <c r="Y463" i="1" s="1"/>
  <c r="S463" i="1" s="1"/>
  <c r="T463" i="1" s="1"/>
  <c r="AA418" i="1"/>
  <c r="AB418" i="1" s="1"/>
  <c r="AA402" i="1"/>
  <c r="AB402" i="1" s="1"/>
  <c r="AI457" i="1"/>
  <c r="AC438" i="1"/>
  <c r="AG438" i="1" s="1"/>
  <c r="AJ438" i="1"/>
  <c r="AK438" i="1" s="1"/>
  <c r="AI500" i="1"/>
  <c r="AC500" i="1"/>
  <c r="AG500" i="1" s="1"/>
  <c r="AJ500" i="1"/>
  <c r="AK500" i="1" s="1"/>
  <c r="X470" i="1"/>
  <c r="V470" i="1" s="1"/>
  <c r="Y470" i="1" s="1"/>
  <c r="S470" i="1" s="1"/>
  <c r="T470" i="1" s="1"/>
  <c r="AA385" i="1"/>
  <c r="AB385" i="1" s="1"/>
  <c r="AJ342" i="1"/>
  <c r="AK342" i="1" s="1"/>
  <c r="AC342" i="1"/>
  <c r="AG342" i="1" s="1"/>
  <c r="AA350" i="1"/>
  <c r="AB350" i="1" s="1"/>
  <c r="AA370" i="1"/>
  <c r="AB370" i="1" s="1"/>
  <c r="AI437" i="1"/>
  <c r="AA358" i="1"/>
  <c r="AB358" i="1" s="1"/>
  <c r="X457" i="1"/>
  <c r="V457" i="1" s="1"/>
  <c r="Y457" i="1" s="1"/>
  <c r="S457" i="1" s="1"/>
  <c r="T457" i="1" s="1"/>
  <c r="AI497" i="1"/>
  <c r="AA361" i="1"/>
  <c r="AB361" i="1" s="1"/>
  <c r="AA327" i="1"/>
  <c r="AB327" i="1" s="1"/>
  <c r="AA311" i="1"/>
  <c r="AB311" i="1" s="1"/>
  <c r="AA295" i="1"/>
  <c r="AB295" i="1" s="1"/>
  <c r="AA279" i="1"/>
  <c r="AB279" i="1" s="1"/>
  <c r="AC498" i="1"/>
  <c r="AG498" i="1" s="1"/>
  <c r="AJ498" i="1"/>
  <c r="AK498" i="1" s="1"/>
  <c r="AC334" i="1"/>
  <c r="AG334" i="1" s="1"/>
  <c r="AJ334" i="1"/>
  <c r="AC318" i="1"/>
  <c r="AG318" i="1" s="1"/>
  <c r="AJ318" i="1"/>
  <c r="AK318" i="1" s="1"/>
  <c r="AC288" i="1"/>
  <c r="AG288" i="1" s="1"/>
  <c r="AJ288" i="1"/>
  <c r="AK288" i="1" s="1"/>
  <c r="AI288" i="1"/>
  <c r="X482" i="1"/>
  <c r="V482" i="1" s="1"/>
  <c r="Y482" i="1" s="1"/>
  <c r="S482" i="1" s="1"/>
  <c r="T482" i="1" s="1"/>
  <c r="AC314" i="1"/>
  <c r="AG314" i="1" s="1"/>
  <c r="AJ314" i="1"/>
  <c r="AK314" i="1" s="1"/>
  <c r="S293" i="1"/>
  <c r="T293" i="1" s="1"/>
  <c r="AC226" i="1"/>
  <c r="AG226" i="1" s="1"/>
  <c r="AJ226" i="1"/>
  <c r="AK226" i="1" s="1"/>
  <c r="AC210" i="1"/>
  <c r="AG210" i="1" s="1"/>
  <c r="AJ210" i="1"/>
  <c r="AK210" i="1" s="1"/>
  <c r="AC316" i="1"/>
  <c r="AG316" i="1" s="1"/>
  <c r="AJ316" i="1"/>
  <c r="AK316" i="1" s="1"/>
  <c r="AI316" i="1"/>
  <c r="X308" i="1"/>
  <c r="V308" i="1" s="1"/>
  <c r="Y308" i="1" s="1"/>
  <c r="S308" i="1" s="1"/>
  <c r="T308" i="1" s="1"/>
  <c r="AA267" i="1"/>
  <c r="AB267" i="1" s="1"/>
  <c r="AI326" i="1"/>
  <c r="S298" i="1"/>
  <c r="T298" i="1" s="1"/>
  <c r="AA225" i="1"/>
  <c r="AB225" i="1" s="1"/>
  <c r="AJ180" i="1"/>
  <c r="AI180" i="1"/>
  <c r="AC180" i="1"/>
  <c r="AG180" i="1" s="1"/>
  <c r="AC246" i="1"/>
  <c r="AG246" i="1" s="1"/>
  <c r="AJ246" i="1"/>
  <c r="AK246" i="1" s="1"/>
  <c r="AA215" i="1"/>
  <c r="AB215" i="1" s="1"/>
  <c r="AA191" i="1"/>
  <c r="AB191" i="1" s="1"/>
  <c r="X337" i="1"/>
  <c r="V337" i="1" s="1"/>
  <c r="Y337" i="1" s="1"/>
  <c r="S337" i="1" s="1"/>
  <c r="T337" i="1" s="1"/>
  <c r="X258" i="1"/>
  <c r="V258" i="1" s="1"/>
  <c r="Y258" i="1" s="1"/>
  <c r="S258" i="1" s="1"/>
  <c r="T258" i="1" s="1"/>
  <c r="AA195" i="1"/>
  <c r="AB195" i="1" s="1"/>
  <c r="AI198" i="1"/>
  <c r="AC333" i="1"/>
  <c r="AG333" i="1" s="1"/>
  <c r="AJ333" i="1"/>
  <c r="AK333" i="1" s="1"/>
  <c r="S232" i="1"/>
  <c r="T232" i="1" s="1"/>
  <c r="S216" i="1"/>
  <c r="T216" i="1" s="1"/>
  <c r="AJ204" i="1"/>
  <c r="AI204" i="1"/>
  <c r="AC204" i="1"/>
  <c r="AG204" i="1" s="1"/>
  <c r="X198" i="1"/>
  <c r="V198" i="1" s="1"/>
  <c r="Y198" i="1" s="1"/>
  <c r="S198" i="1" s="1"/>
  <c r="T198" i="1" s="1"/>
  <c r="S97" i="1"/>
  <c r="T97" i="1" s="1"/>
  <c r="AC171" i="1"/>
  <c r="AG171" i="1" s="1"/>
  <c r="AJ171" i="1"/>
  <c r="X118" i="1"/>
  <c r="V118" i="1" s="1"/>
  <c r="Y118" i="1" s="1"/>
  <c r="S118" i="1" s="1"/>
  <c r="T118" i="1" s="1"/>
  <c r="AC312" i="1"/>
  <c r="AG312" i="1" s="1"/>
  <c r="AJ312" i="1"/>
  <c r="AI312" i="1"/>
  <c r="AJ196" i="1"/>
  <c r="AC196" i="1"/>
  <c r="AG196" i="1" s="1"/>
  <c r="AI196" i="1"/>
  <c r="AI171" i="1"/>
  <c r="AC159" i="1"/>
  <c r="AG159" i="1" s="1"/>
  <c r="AJ159" i="1"/>
  <c r="AK159" i="1" s="1"/>
  <c r="AC149" i="1"/>
  <c r="AG149" i="1" s="1"/>
  <c r="AJ149" i="1"/>
  <c r="AK149" i="1" s="1"/>
  <c r="AI149" i="1"/>
  <c r="AC148" i="1"/>
  <c r="AG148" i="1" s="1"/>
  <c r="AJ148" i="1"/>
  <c r="AK148" i="1" s="1"/>
  <c r="AI148" i="1"/>
  <c r="X148" i="1"/>
  <c r="V148" i="1" s="1"/>
  <c r="Y148" i="1" s="1"/>
  <c r="S148" i="1" s="1"/>
  <c r="T148" i="1" s="1"/>
  <c r="AI131" i="1"/>
  <c r="AJ192" i="1"/>
  <c r="AI192" i="1"/>
  <c r="AC192" i="1"/>
  <c r="AG192" i="1" s="1"/>
  <c r="X156" i="1"/>
  <c r="V156" i="1" s="1"/>
  <c r="Y156" i="1" s="1"/>
  <c r="S156" i="1" s="1"/>
  <c r="T156" i="1" s="1"/>
  <c r="AC145" i="1"/>
  <c r="AG145" i="1" s="1"/>
  <c r="AJ145" i="1"/>
  <c r="AI145" i="1"/>
  <c r="AA117" i="1"/>
  <c r="AB117" i="1" s="1"/>
  <c r="X152" i="1"/>
  <c r="V152" i="1" s="1"/>
  <c r="Y152" i="1" s="1"/>
  <c r="S152" i="1" s="1"/>
  <c r="T152" i="1" s="1"/>
  <c r="AA83" i="1"/>
  <c r="AB83" i="1" s="1"/>
  <c r="AA67" i="1"/>
  <c r="AB67" i="1" s="1"/>
  <c r="AA51" i="1"/>
  <c r="AB51" i="1" s="1"/>
  <c r="AA35" i="1"/>
  <c r="AB35" i="1" s="1"/>
  <c r="AA19" i="1"/>
  <c r="AB19" i="1" s="1"/>
  <c r="AC22" i="1"/>
  <c r="AG22" i="1" s="1"/>
  <c r="AI22" i="1"/>
  <c r="AJ22" i="1"/>
  <c r="AK22" i="1" s="1"/>
  <c r="AJ85" i="1"/>
  <c r="AC85" i="1"/>
  <c r="AG85" i="1" s="1"/>
  <c r="AI85" i="1"/>
  <c r="AJ33" i="1"/>
  <c r="AK33" i="1" s="1"/>
  <c r="AI33" i="1"/>
  <c r="AC33" i="1"/>
  <c r="AG33" i="1" s="1"/>
  <c r="AI87" i="1"/>
  <c r="AC106" i="1"/>
  <c r="AG106" i="1" s="1"/>
  <c r="AJ106" i="1"/>
  <c r="AK106" i="1" s="1"/>
  <c r="AJ108" i="1"/>
  <c r="AI108" i="1"/>
  <c r="AC108" i="1"/>
  <c r="AG108" i="1" s="1"/>
  <c r="AI32" i="1"/>
  <c r="X42" i="1"/>
  <c r="V42" i="1" s="1"/>
  <c r="Y42" i="1" s="1"/>
  <c r="S42" i="1" s="1"/>
  <c r="T42" i="1" s="1"/>
  <c r="AJ1173" i="1"/>
  <c r="AK1173" i="1" s="1"/>
  <c r="AC1173" i="1"/>
  <c r="AG1173" i="1" s="1"/>
  <c r="AI1173" i="1"/>
  <c r="AC1076" i="1"/>
  <c r="AG1076" i="1" s="1"/>
  <c r="AJ1076" i="1"/>
  <c r="AK1076" i="1" s="1"/>
  <c r="AA995" i="1"/>
  <c r="AB995" i="1" s="1"/>
  <c r="AA1018" i="1"/>
  <c r="AB1018" i="1" s="1"/>
  <c r="AI1024" i="1"/>
  <c r="AC1024" i="1"/>
  <c r="AG1024" i="1" s="1"/>
  <c r="AJ1024" i="1"/>
  <c r="S989" i="1"/>
  <c r="T989" i="1" s="1"/>
  <c r="AC1025" i="1"/>
  <c r="AG1025" i="1" s="1"/>
  <c r="AJ1025" i="1"/>
  <c r="AK1025" i="1" s="1"/>
  <c r="X1017" i="1"/>
  <c r="V1017" i="1" s="1"/>
  <c r="Y1017" i="1" s="1"/>
  <c r="S1017" i="1" s="1"/>
  <c r="T1017" i="1" s="1"/>
  <c r="AC1000" i="1"/>
  <c r="AG1000" i="1" s="1"/>
  <c r="AJ1000" i="1"/>
  <c r="AK1000" i="1" s="1"/>
  <c r="AI1000" i="1"/>
  <c r="AC971" i="1"/>
  <c r="AG971" i="1" s="1"/>
  <c r="AJ971" i="1"/>
  <c r="AK971" i="1" s="1"/>
  <c r="AC933" i="1"/>
  <c r="AG933" i="1" s="1"/>
  <c r="AJ933" i="1"/>
  <c r="AI933" i="1"/>
  <c r="AA948" i="1"/>
  <c r="AB948" i="1" s="1"/>
  <c r="AJ929" i="1"/>
  <c r="AK929" i="1" s="1"/>
  <c r="AC929" i="1"/>
  <c r="AG929" i="1" s="1"/>
  <c r="AA886" i="1"/>
  <c r="AB886" i="1" s="1"/>
  <c r="AC885" i="1"/>
  <c r="AG885" i="1" s="1"/>
  <c r="AJ885" i="1"/>
  <c r="AK885" i="1" s="1"/>
  <c r="AA850" i="1"/>
  <c r="AB850" i="1" s="1"/>
  <c r="AC889" i="1"/>
  <c r="AG889" i="1" s="1"/>
  <c r="AJ889" i="1"/>
  <c r="AK889" i="1" s="1"/>
  <c r="AC851" i="1"/>
  <c r="AG851" i="1" s="1"/>
  <c r="AJ851" i="1"/>
  <c r="AK851" i="1" s="1"/>
  <c r="AA818" i="1"/>
  <c r="AB818" i="1" s="1"/>
  <c r="AA809" i="1"/>
  <c r="AB809" i="1" s="1"/>
  <c r="AA814" i="1"/>
  <c r="AB814" i="1" s="1"/>
  <c r="AJ811" i="1"/>
  <c r="AK811" i="1" s="1"/>
  <c r="AC811" i="1"/>
  <c r="AG811" i="1" s="1"/>
  <c r="AC794" i="1"/>
  <c r="AG794" i="1" s="1"/>
  <c r="AJ794" i="1"/>
  <c r="AK794" i="1" s="1"/>
  <c r="AI794" i="1"/>
  <c r="AC747" i="1"/>
  <c r="AG747" i="1" s="1"/>
  <c r="AJ747" i="1"/>
  <c r="AK747" i="1" s="1"/>
  <c r="AJ735" i="1"/>
  <c r="AK735" i="1" s="1"/>
  <c r="AC735" i="1"/>
  <c r="AG735" i="1" s="1"/>
  <c r="AC762" i="1"/>
  <c r="AG762" i="1" s="1"/>
  <c r="AJ762" i="1"/>
  <c r="AI762" i="1"/>
  <c r="AA772" i="1"/>
  <c r="AB772" i="1" s="1"/>
  <c r="AA689" i="1"/>
  <c r="AB689" i="1" s="1"/>
  <c r="AC819" i="1"/>
  <c r="AG819" i="1" s="1"/>
  <c r="AJ819" i="1"/>
  <c r="AK819" i="1" s="1"/>
  <c r="AI819" i="1"/>
  <c r="AJ806" i="1"/>
  <c r="AK806" i="1" s="1"/>
  <c r="AC806" i="1"/>
  <c r="AG806" i="1" s="1"/>
  <c r="X806" i="1"/>
  <c r="V806" i="1" s="1"/>
  <c r="Y806" i="1" s="1"/>
  <c r="S806" i="1" s="1"/>
  <c r="T806" i="1" s="1"/>
  <c r="AC670" i="1"/>
  <c r="AG670" i="1" s="1"/>
  <c r="AJ670" i="1"/>
  <c r="AK670" i="1" s="1"/>
  <c r="X735" i="1"/>
  <c r="V735" i="1" s="1"/>
  <c r="Y735" i="1" s="1"/>
  <c r="S735" i="1" s="1"/>
  <c r="T735" i="1" s="1"/>
  <c r="AC707" i="1"/>
  <c r="AG707" i="1" s="1"/>
  <c r="AJ707" i="1"/>
  <c r="AC699" i="1"/>
  <c r="AG699" i="1" s="1"/>
  <c r="AJ699" i="1"/>
  <c r="AK699" i="1" s="1"/>
  <c r="AA717" i="1"/>
  <c r="AB717" i="1" s="1"/>
  <c r="AC675" i="1"/>
  <c r="AG675" i="1" s="1"/>
  <c r="AJ675" i="1"/>
  <c r="AK675" i="1" s="1"/>
  <c r="S702" i="1"/>
  <c r="T702" i="1" s="1"/>
  <c r="AC625" i="1"/>
  <c r="AG625" i="1" s="1"/>
  <c r="AJ625" i="1"/>
  <c r="AK625" i="1" s="1"/>
  <c r="AC635" i="1"/>
  <c r="AG635" i="1" s="1"/>
  <c r="AJ635" i="1"/>
  <c r="AK635" i="1" s="1"/>
  <c r="AI635" i="1"/>
  <c r="AI624" i="1"/>
  <c r="AC624" i="1"/>
  <c r="AG624" i="1" s="1"/>
  <c r="AJ624" i="1"/>
  <c r="AC638" i="1"/>
  <c r="AG638" i="1" s="1"/>
  <c r="AJ638" i="1"/>
  <c r="AK638" i="1" s="1"/>
  <c r="AA599" i="1"/>
  <c r="AB599" i="1" s="1"/>
  <c r="AC565" i="1"/>
  <c r="AG565" i="1" s="1"/>
  <c r="AJ565" i="1"/>
  <c r="AK565" i="1" s="1"/>
  <c r="AC549" i="1"/>
  <c r="AG549" i="1" s="1"/>
  <c r="AJ549" i="1"/>
  <c r="AC631" i="1"/>
  <c r="AG631" i="1" s="1"/>
  <c r="AJ631" i="1"/>
  <c r="AK631" i="1" s="1"/>
  <c r="AI631" i="1"/>
  <c r="X670" i="1"/>
  <c r="V670" i="1" s="1"/>
  <c r="Y670" i="1" s="1"/>
  <c r="S670" i="1" s="1"/>
  <c r="T670" i="1" s="1"/>
  <c r="AI638" i="1"/>
  <c r="AA579" i="1"/>
  <c r="AB579" i="1" s="1"/>
  <c r="AA516" i="1"/>
  <c r="AB516" i="1" s="1"/>
  <c r="AA585" i="1"/>
  <c r="AB585" i="1" s="1"/>
  <c r="AA562" i="1"/>
  <c r="AB562" i="1" s="1"/>
  <c r="AA546" i="1"/>
  <c r="AB546" i="1" s="1"/>
  <c r="AA522" i="1"/>
  <c r="AB522" i="1" s="1"/>
  <c r="AA504" i="1"/>
  <c r="AB504" i="1" s="1"/>
  <c r="AA583" i="1"/>
  <c r="AB583" i="1" s="1"/>
  <c r="AC533" i="1"/>
  <c r="AG533" i="1" s="1"/>
  <c r="AJ533" i="1"/>
  <c r="AC560" i="1"/>
  <c r="AG560" i="1" s="1"/>
  <c r="AJ560" i="1"/>
  <c r="AK560" i="1" s="1"/>
  <c r="AA518" i="1"/>
  <c r="AB518" i="1" s="1"/>
  <c r="AC572" i="1"/>
  <c r="AG572" i="1" s="1"/>
  <c r="AJ572" i="1"/>
  <c r="AK572" i="1" s="1"/>
  <c r="AA526" i="1"/>
  <c r="AB526" i="1" s="1"/>
  <c r="AI492" i="1"/>
  <c r="AC492" i="1"/>
  <c r="AG492" i="1" s="1"/>
  <c r="AJ492" i="1"/>
  <c r="AK492" i="1" s="1"/>
  <c r="AA443" i="1"/>
  <c r="AB443" i="1" s="1"/>
  <c r="AJ593" i="1"/>
  <c r="AK593" i="1" s="1"/>
  <c r="AC593" i="1"/>
  <c r="AG593" i="1" s="1"/>
  <c r="AC465" i="1"/>
  <c r="AG465" i="1" s="1"/>
  <c r="AJ465" i="1"/>
  <c r="AK465" i="1" s="1"/>
  <c r="AA398" i="1"/>
  <c r="AB398" i="1" s="1"/>
  <c r="AC462" i="1"/>
  <c r="AG462" i="1" s="1"/>
  <c r="AJ462" i="1"/>
  <c r="AA413" i="1"/>
  <c r="AB413" i="1" s="1"/>
  <c r="AA381" i="1"/>
  <c r="AB381" i="1" s="1"/>
  <c r="AA362" i="1"/>
  <c r="AB362" i="1" s="1"/>
  <c r="AA356" i="1"/>
  <c r="AB356" i="1" s="1"/>
  <c r="AA376" i="1"/>
  <c r="AB376" i="1" s="1"/>
  <c r="AI462" i="1"/>
  <c r="AA372" i="1"/>
  <c r="AB372" i="1" s="1"/>
  <c r="AA263" i="1"/>
  <c r="AB263" i="1" s="1"/>
  <c r="AC324" i="1"/>
  <c r="AG324" i="1" s="1"/>
  <c r="AJ324" i="1"/>
  <c r="AI324" i="1"/>
  <c r="S292" i="1"/>
  <c r="T292" i="1" s="1"/>
  <c r="AC255" i="1"/>
  <c r="AG255" i="1" s="1"/>
  <c r="AJ255" i="1"/>
  <c r="AC330" i="1"/>
  <c r="AG330" i="1" s="1"/>
  <c r="AJ330" i="1"/>
  <c r="AA259" i="1"/>
  <c r="AB259" i="1" s="1"/>
  <c r="AI330" i="1"/>
  <c r="AJ310" i="1"/>
  <c r="AK310" i="1" s="1"/>
  <c r="AC310" i="1"/>
  <c r="AG310" i="1" s="1"/>
  <c r="AC332" i="1"/>
  <c r="AG332" i="1" s="1"/>
  <c r="AJ332" i="1"/>
  <c r="AK332" i="1" s="1"/>
  <c r="AI332" i="1"/>
  <c r="AA253" i="1"/>
  <c r="AB253" i="1" s="1"/>
  <c r="AA221" i="1"/>
  <c r="AB221" i="1" s="1"/>
  <c r="AA247" i="1"/>
  <c r="AB247" i="1" s="1"/>
  <c r="AC202" i="1"/>
  <c r="AG202" i="1" s="1"/>
  <c r="AJ202" i="1"/>
  <c r="AK202" i="1" s="1"/>
  <c r="X332" i="1"/>
  <c r="V332" i="1" s="1"/>
  <c r="Y332" i="1" s="1"/>
  <c r="S332" i="1" s="1"/>
  <c r="T332" i="1" s="1"/>
  <c r="AJ256" i="1"/>
  <c r="AK256" i="1" s="1"/>
  <c r="AC256" i="1"/>
  <c r="AG256" i="1" s="1"/>
  <c r="AC250" i="1"/>
  <c r="AG250" i="1" s="1"/>
  <c r="AJ250" i="1"/>
  <c r="AK250" i="1" s="1"/>
  <c r="AC328" i="1"/>
  <c r="AG328" i="1" s="1"/>
  <c r="AJ328" i="1"/>
  <c r="AK328" i="1" s="1"/>
  <c r="AI328" i="1"/>
  <c r="AC252" i="1"/>
  <c r="AG252" i="1" s="1"/>
  <c r="AJ252" i="1"/>
  <c r="AI252" i="1"/>
  <c r="AC141" i="1"/>
  <c r="AG141" i="1" s="1"/>
  <c r="AJ141" i="1"/>
  <c r="AK141" i="1" s="1"/>
  <c r="AI141" i="1"/>
  <c r="AC126" i="1"/>
  <c r="AG126" i="1" s="1"/>
  <c r="AJ126" i="1"/>
  <c r="AC24" i="1"/>
  <c r="AG24" i="1" s="1"/>
  <c r="AJ24" i="1"/>
  <c r="AK24" i="1" s="1"/>
  <c r="AA129" i="1"/>
  <c r="AB129" i="1" s="1"/>
  <c r="AA121" i="1"/>
  <c r="AB121" i="1" s="1"/>
  <c r="AC76" i="1"/>
  <c r="AG76" i="1" s="1"/>
  <c r="AJ76" i="1"/>
  <c r="AK76" i="1" s="1"/>
  <c r="AC60" i="1"/>
  <c r="AG60" i="1" s="1"/>
  <c r="AJ60" i="1"/>
  <c r="AC44" i="1"/>
  <c r="AG44" i="1" s="1"/>
  <c r="AJ44" i="1"/>
  <c r="AK44" i="1" s="1"/>
  <c r="AC28" i="1"/>
  <c r="AG28" i="1" s="1"/>
  <c r="AJ28" i="1"/>
  <c r="AK28" i="1" s="1"/>
  <c r="AC176" i="1"/>
  <c r="AG176" i="1" s="1"/>
  <c r="AJ176" i="1"/>
  <c r="AI176" i="1"/>
  <c r="AC254" i="1"/>
  <c r="AG254" i="1" s="1"/>
  <c r="AJ254" i="1"/>
  <c r="AK254" i="1" s="1"/>
  <c r="AC169" i="1"/>
  <c r="AG169" i="1" s="1"/>
  <c r="AJ169" i="1"/>
  <c r="AK169" i="1" s="1"/>
  <c r="AI169" i="1"/>
  <c r="X138" i="1"/>
  <c r="V138" i="1" s="1"/>
  <c r="Y138" i="1" s="1"/>
  <c r="S138" i="1" s="1"/>
  <c r="T138" i="1" s="1"/>
  <c r="X130" i="1"/>
  <c r="V130" i="1" s="1"/>
  <c r="Y130" i="1" s="1"/>
  <c r="S130" i="1" s="1"/>
  <c r="T130" i="1" s="1"/>
  <c r="AJ103" i="1"/>
  <c r="AK103" i="1" s="1"/>
  <c r="AC103" i="1"/>
  <c r="AG103" i="1" s="1"/>
  <c r="AI68" i="1"/>
  <c r="AJ53" i="1"/>
  <c r="AK53" i="1" s="1"/>
  <c r="AC53" i="1"/>
  <c r="AG53" i="1" s="1"/>
  <c r="AI53" i="1"/>
  <c r="X80" i="1"/>
  <c r="V80" i="1" s="1"/>
  <c r="Y80" i="1" s="1"/>
  <c r="S80" i="1" s="1"/>
  <c r="T80" i="1" s="1"/>
  <c r="AI70" i="1"/>
  <c r="AC70" i="1"/>
  <c r="AG70" i="1" s="1"/>
  <c r="AJ70" i="1"/>
  <c r="AI26" i="1"/>
  <c r="AC26" i="1"/>
  <c r="AG26" i="1" s="1"/>
  <c r="AJ26" i="1"/>
  <c r="AC18" i="1"/>
  <c r="AG18" i="1" s="1"/>
  <c r="AI18" i="1"/>
  <c r="AJ18" i="1"/>
  <c r="X28" i="1"/>
  <c r="V28" i="1" s="1"/>
  <c r="Y28" i="1" s="1"/>
  <c r="S28" i="1" s="1"/>
  <c r="T28" i="1" s="1"/>
  <c r="X44" i="1"/>
  <c r="V44" i="1" s="1"/>
  <c r="Y44" i="1" s="1"/>
  <c r="S44" i="1" s="1"/>
  <c r="T44" i="1" s="1"/>
  <c r="AI118" i="1"/>
  <c r="AI64" i="1"/>
  <c r="X20" i="1"/>
  <c r="V20" i="1" s="1"/>
  <c r="Y20" i="1" s="1"/>
  <c r="S20" i="1" s="1"/>
  <c r="T20" i="1" s="1"/>
  <c r="AJ49" i="1"/>
  <c r="AI49" i="1"/>
  <c r="AC49" i="1"/>
  <c r="AG49" i="1" s="1"/>
  <c r="AI84" i="1"/>
  <c r="AC54" i="1"/>
  <c r="AG54" i="1" s="1"/>
  <c r="AJ54" i="1"/>
  <c r="AI54" i="1"/>
  <c r="S106" i="1"/>
  <c r="T106" i="1" s="1"/>
  <c r="AK91" i="1"/>
  <c r="X107" i="1"/>
  <c r="V107" i="1" s="1"/>
  <c r="Y107" i="1" s="1"/>
  <c r="S107" i="1" s="1"/>
  <c r="T107" i="1" s="1"/>
  <c r="S29" i="1"/>
  <c r="T29" i="1" s="1"/>
  <c r="AJ77" i="1"/>
  <c r="AK77" i="1" s="1"/>
  <c r="AI77" i="1"/>
  <c r="AC77" i="1"/>
  <c r="AG77" i="1" s="1"/>
  <c r="AC50" i="1"/>
  <c r="AG50" i="1" s="1"/>
  <c r="AJ50" i="1"/>
  <c r="AK50" i="1" s="1"/>
  <c r="AI50" i="1"/>
  <c r="AI126" i="1"/>
  <c r="AA1167" i="1"/>
  <c r="AB1167" i="1" s="1"/>
  <c r="AC1068" i="1"/>
  <c r="AG1068" i="1" s="1"/>
  <c r="AJ1068" i="1"/>
  <c r="AK1068" i="1" s="1"/>
  <c r="AJ1086" i="1"/>
  <c r="AK1086" i="1" s="1"/>
  <c r="AI1086" i="1"/>
  <c r="AC1086" i="1"/>
  <c r="AG1086" i="1" s="1"/>
  <c r="AA986" i="1"/>
  <c r="AB986" i="1" s="1"/>
  <c r="AA939" i="1"/>
  <c r="AB939" i="1" s="1"/>
  <c r="AA916" i="1"/>
  <c r="AB916" i="1" s="1"/>
  <c r="AA923" i="1"/>
  <c r="AB923" i="1" s="1"/>
  <c r="AA876" i="1"/>
  <c r="AB876" i="1" s="1"/>
  <c r="AJ887" i="1"/>
  <c r="AK887" i="1" s="1"/>
  <c r="AC887" i="1"/>
  <c r="AG887" i="1" s="1"/>
  <c r="AJ845" i="1"/>
  <c r="AK845" i="1" s="1"/>
  <c r="AC845" i="1"/>
  <c r="AG845" i="1" s="1"/>
  <c r="AI845" i="1"/>
  <c r="AA858" i="1"/>
  <c r="AB858" i="1" s="1"/>
  <c r="AC875" i="1"/>
  <c r="AG875" i="1" s="1"/>
  <c r="AJ875" i="1"/>
  <c r="AK875" i="1" s="1"/>
  <c r="AA821" i="1"/>
  <c r="AB821" i="1" s="1"/>
  <c r="AC799" i="1"/>
  <c r="AG799" i="1" s="1"/>
  <c r="AJ799" i="1"/>
  <c r="AK799" i="1" s="1"/>
  <c r="AC783" i="1"/>
  <c r="AG783" i="1" s="1"/>
  <c r="AJ783" i="1"/>
  <c r="AK783" i="1" s="1"/>
  <c r="AC767" i="1"/>
  <c r="AG767" i="1" s="1"/>
  <c r="AJ767" i="1"/>
  <c r="AK767" i="1" s="1"/>
  <c r="AC803" i="1"/>
  <c r="AG803" i="1" s="1"/>
  <c r="AJ803" i="1"/>
  <c r="AC777" i="1"/>
  <c r="AG777" i="1" s="1"/>
  <c r="AJ777" i="1"/>
  <c r="AK777" i="1" s="1"/>
  <c r="AI777" i="1"/>
  <c r="AA800" i="1"/>
  <c r="AB800" i="1" s="1"/>
  <c r="AI803" i="1"/>
  <c r="AA796" i="1"/>
  <c r="AB796" i="1" s="1"/>
  <c r="AJ805" i="1"/>
  <c r="AC805" i="1"/>
  <c r="AG805" i="1" s="1"/>
  <c r="AC743" i="1"/>
  <c r="AG743" i="1" s="1"/>
  <c r="AJ743" i="1"/>
  <c r="AK743" i="1" s="1"/>
  <c r="AC709" i="1"/>
  <c r="AG709" i="1" s="1"/>
  <c r="AJ709" i="1"/>
  <c r="AK709" i="1" s="1"/>
  <c r="AI709" i="1"/>
  <c r="AC703" i="1"/>
  <c r="AG703" i="1" s="1"/>
  <c r="AJ703" i="1"/>
  <c r="AK703" i="1" s="1"/>
  <c r="AC687" i="1"/>
  <c r="AG687" i="1" s="1"/>
  <c r="AJ687" i="1"/>
  <c r="AK687" i="1" s="1"/>
  <c r="AC701" i="1"/>
  <c r="AG701" i="1" s="1"/>
  <c r="AJ701" i="1"/>
  <c r="AI701" i="1"/>
  <c r="AA713" i="1"/>
  <c r="AB713" i="1" s="1"/>
  <c r="AC694" i="1"/>
  <c r="AG694" i="1" s="1"/>
  <c r="AJ694" i="1"/>
  <c r="AK694" i="1" s="1"/>
  <c r="AC688" i="1"/>
  <c r="AG688" i="1" s="1"/>
  <c r="AJ688" i="1"/>
  <c r="AK688" i="1" s="1"/>
  <c r="AA660" i="1"/>
  <c r="AB660" i="1" s="1"/>
  <c r="AA667" i="1"/>
  <c r="AB667" i="1" s="1"/>
  <c r="AA729" i="1"/>
  <c r="AB729" i="1" s="1"/>
  <c r="AC718" i="1"/>
  <c r="AG718" i="1" s="1"/>
  <c r="AJ718" i="1"/>
  <c r="AK718" i="1" s="1"/>
  <c r="AI718" i="1"/>
  <c r="AC714" i="1"/>
  <c r="AG714" i="1" s="1"/>
  <c r="AJ714" i="1"/>
  <c r="AI714" i="1"/>
  <c r="AC674" i="1"/>
  <c r="AG674" i="1" s="1"/>
  <c r="AJ674" i="1"/>
  <c r="AK674" i="1" s="1"/>
  <c r="AC639" i="1"/>
  <c r="AG639" i="1" s="1"/>
  <c r="AJ639" i="1"/>
  <c r="AK639" i="1" s="1"/>
  <c r="AI639" i="1"/>
  <c r="AI628" i="1"/>
  <c r="AC628" i="1"/>
  <c r="AG628" i="1" s="1"/>
  <c r="AJ628" i="1"/>
  <c r="AC609" i="1"/>
  <c r="AG609" i="1" s="1"/>
  <c r="AJ609" i="1"/>
  <c r="AK609" i="1" s="1"/>
  <c r="AJ597" i="1"/>
  <c r="AC597" i="1"/>
  <c r="AG597" i="1" s="1"/>
  <c r="AC654" i="1"/>
  <c r="AG654" i="1" s="1"/>
  <c r="AJ654" i="1"/>
  <c r="AK654" i="1" s="1"/>
  <c r="S623" i="1"/>
  <c r="T623" i="1" s="1"/>
  <c r="AC647" i="1"/>
  <c r="AG647" i="1" s="1"/>
  <c r="AJ647" i="1"/>
  <c r="AK647" i="1" s="1"/>
  <c r="AI647" i="1"/>
  <c r="AI597" i="1"/>
  <c r="AI648" i="1"/>
  <c r="AC648" i="1"/>
  <c r="AG648" i="1" s="1"/>
  <c r="AJ648" i="1"/>
  <c r="AC634" i="1"/>
  <c r="AG634" i="1" s="1"/>
  <c r="AJ634" i="1"/>
  <c r="AK634" i="1" s="1"/>
  <c r="X634" i="1"/>
  <c r="V634" i="1" s="1"/>
  <c r="Y634" i="1" s="1"/>
  <c r="S634" i="1" s="1"/>
  <c r="T634" i="1" s="1"/>
  <c r="AC627" i="1"/>
  <c r="AG627" i="1" s="1"/>
  <c r="AJ627" i="1"/>
  <c r="AI627" i="1"/>
  <c r="AI616" i="1"/>
  <c r="AC616" i="1"/>
  <c r="AG616" i="1" s="1"/>
  <c r="AJ616" i="1"/>
  <c r="AI603" i="1"/>
  <c r="AC603" i="1"/>
  <c r="AG603" i="1" s="1"/>
  <c r="AJ603" i="1"/>
  <c r="X603" i="1"/>
  <c r="V603" i="1" s="1"/>
  <c r="Y603" i="1" s="1"/>
  <c r="S603" i="1" s="1"/>
  <c r="T603" i="1" s="1"/>
  <c r="AA512" i="1"/>
  <c r="AB512" i="1" s="1"/>
  <c r="AC568" i="1"/>
  <c r="AG568" i="1" s="1"/>
  <c r="AJ568" i="1"/>
  <c r="AK568" i="1" s="1"/>
  <c r="AI549" i="1"/>
  <c r="AI533" i="1"/>
  <c r="AJ598" i="1"/>
  <c r="AC598" i="1"/>
  <c r="AG598" i="1" s="1"/>
  <c r="AC584" i="1"/>
  <c r="AG584" i="1" s="1"/>
  <c r="AJ584" i="1"/>
  <c r="AK584" i="1" s="1"/>
  <c r="AJ578" i="1"/>
  <c r="AK578" i="1" s="1"/>
  <c r="AC578" i="1"/>
  <c r="AG578" i="1" s="1"/>
  <c r="AA558" i="1"/>
  <c r="AB558" i="1" s="1"/>
  <c r="AC543" i="1"/>
  <c r="AG543" i="1" s="1"/>
  <c r="AJ543" i="1"/>
  <c r="AI543" i="1"/>
  <c r="AJ582" i="1"/>
  <c r="AK582" i="1" s="1"/>
  <c r="AC582" i="1"/>
  <c r="AG582" i="1" s="1"/>
  <c r="AI582" i="1"/>
  <c r="X565" i="1"/>
  <c r="V565" i="1" s="1"/>
  <c r="Y565" i="1" s="1"/>
  <c r="S565" i="1" s="1"/>
  <c r="T565" i="1" s="1"/>
  <c r="X533" i="1"/>
  <c r="V533" i="1" s="1"/>
  <c r="Y533" i="1" s="1"/>
  <c r="S533" i="1" s="1"/>
  <c r="T533" i="1" s="1"/>
  <c r="AC450" i="1"/>
  <c r="AG450" i="1" s="1"/>
  <c r="AJ450" i="1"/>
  <c r="AK450" i="1" s="1"/>
  <c r="X450" i="1"/>
  <c r="V450" i="1" s="1"/>
  <c r="Y450" i="1" s="1"/>
  <c r="S450" i="1" s="1"/>
  <c r="T450" i="1" s="1"/>
  <c r="AC449" i="1"/>
  <c r="AG449" i="1" s="1"/>
  <c r="AJ449" i="1"/>
  <c r="AK449" i="1" s="1"/>
  <c r="AC445" i="1"/>
  <c r="AG445" i="1" s="1"/>
  <c r="AJ445" i="1"/>
  <c r="AK445" i="1" s="1"/>
  <c r="AC441" i="1"/>
  <c r="AG441" i="1" s="1"/>
  <c r="AJ441" i="1"/>
  <c r="AK441" i="1" s="1"/>
  <c r="AC475" i="1"/>
  <c r="AG475" i="1" s="1"/>
  <c r="AJ475" i="1"/>
  <c r="AK475" i="1" s="1"/>
  <c r="AI475" i="1"/>
  <c r="AC459" i="1"/>
  <c r="AG459" i="1" s="1"/>
  <c r="AJ459" i="1"/>
  <c r="AI459" i="1"/>
  <c r="AI480" i="1"/>
  <c r="AC480" i="1"/>
  <c r="AG480" i="1" s="1"/>
  <c r="AJ480" i="1"/>
  <c r="AI472" i="1"/>
  <c r="AC472" i="1"/>
  <c r="AG472" i="1" s="1"/>
  <c r="AJ472" i="1"/>
  <c r="AI456" i="1"/>
  <c r="AC456" i="1"/>
  <c r="AG456" i="1" s="1"/>
  <c r="AJ456" i="1"/>
  <c r="AK456" i="1" s="1"/>
  <c r="S476" i="1"/>
  <c r="T476" i="1" s="1"/>
  <c r="AC461" i="1"/>
  <c r="AG461" i="1" s="1"/>
  <c r="AJ461" i="1"/>
  <c r="AK461" i="1" s="1"/>
  <c r="AA414" i="1"/>
  <c r="AB414" i="1" s="1"/>
  <c r="AA394" i="1"/>
  <c r="AB394" i="1" s="1"/>
  <c r="AC495" i="1"/>
  <c r="AG495" i="1" s="1"/>
  <c r="AJ495" i="1"/>
  <c r="AK495" i="1" s="1"/>
  <c r="AI495" i="1"/>
  <c r="AC474" i="1"/>
  <c r="AG474" i="1" s="1"/>
  <c r="AJ474" i="1"/>
  <c r="AK474" i="1" s="1"/>
  <c r="AI581" i="1"/>
  <c r="X462" i="1"/>
  <c r="V462" i="1" s="1"/>
  <c r="Y462" i="1" s="1"/>
  <c r="S462" i="1" s="1"/>
  <c r="T462" i="1" s="1"/>
  <c r="AC437" i="1"/>
  <c r="AG437" i="1" s="1"/>
  <c r="AJ437" i="1"/>
  <c r="AK437" i="1" s="1"/>
  <c r="AA409" i="1"/>
  <c r="AB409" i="1" s="1"/>
  <c r="AA380" i="1"/>
  <c r="AB380" i="1" s="1"/>
  <c r="AA400" i="1"/>
  <c r="AB400" i="1" s="1"/>
  <c r="AA426" i="1"/>
  <c r="AB426" i="1" s="1"/>
  <c r="AA378" i="1"/>
  <c r="AB378" i="1" s="1"/>
  <c r="AA339" i="1"/>
  <c r="AB339" i="1" s="1"/>
  <c r="AA323" i="1"/>
  <c r="AB323" i="1" s="1"/>
  <c r="AA307" i="1"/>
  <c r="AB307" i="1" s="1"/>
  <c r="AA291" i="1"/>
  <c r="AB291" i="1" s="1"/>
  <c r="AA275" i="1"/>
  <c r="AB275" i="1" s="1"/>
  <c r="AA434" i="1"/>
  <c r="AB434" i="1" s="1"/>
  <c r="AA383" i="1"/>
  <c r="AB383" i="1" s="1"/>
  <c r="AA367" i="1"/>
  <c r="AB367" i="1" s="1"/>
  <c r="S333" i="1"/>
  <c r="T333" i="1" s="1"/>
  <c r="AC301" i="1"/>
  <c r="AG301" i="1" s="1"/>
  <c r="AJ301" i="1"/>
  <c r="AK301" i="1" s="1"/>
  <c r="AC277" i="1"/>
  <c r="AG277" i="1" s="1"/>
  <c r="AJ277" i="1"/>
  <c r="AK277" i="1" s="1"/>
  <c r="AA269" i="1"/>
  <c r="AB269" i="1" s="1"/>
  <c r="AC320" i="1"/>
  <c r="AG320" i="1" s="1"/>
  <c r="AJ320" i="1"/>
  <c r="AK320" i="1" s="1"/>
  <c r="AI320" i="1"/>
  <c r="AC222" i="1"/>
  <c r="AG222" i="1" s="1"/>
  <c r="AJ222" i="1"/>
  <c r="AK222" i="1" s="1"/>
  <c r="AC206" i="1"/>
  <c r="AG206" i="1" s="1"/>
  <c r="AJ206" i="1"/>
  <c r="AK206" i="1" s="1"/>
  <c r="X301" i="1"/>
  <c r="V301" i="1" s="1"/>
  <c r="Y301" i="1" s="1"/>
  <c r="S301" i="1" s="1"/>
  <c r="T301" i="1" s="1"/>
  <c r="AC281" i="1"/>
  <c r="AG281" i="1" s="1"/>
  <c r="AJ281" i="1"/>
  <c r="AK281" i="1" s="1"/>
  <c r="AA249" i="1"/>
  <c r="AB249" i="1" s="1"/>
  <c r="AA217" i="1"/>
  <c r="AB217" i="1" s="1"/>
  <c r="AJ282" i="1"/>
  <c r="AK282" i="1" s="1"/>
  <c r="AC282" i="1"/>
  <c r="AG282" i="1" s="1"/>
  <c r="AA251" i="1"/>
  <c r="AB251" i="1" s="1"/>
  <c r="AA223" i="1"/>
  <c r="AB223" i="1" s="1"/>
  <c r="AA243" i="1"/>
  <c r="AB243" i="1" s="1"/>
  <c r="AA355" i="1"/>
  <c r="AB355" i="1" s="1"/>
  <c r="AA203" i="1"/>
  <c r="AB203" i="1" s="1"/>
  <c r="AJ111" i="1"/>
  <c r="AK111" i="1" s="1"/>
  <c r="AC111" i="1"/>
  <c r="AG111" i="1" s="1"/>
  <c r="AC162" i="1"/>
  <c r="AG162" i="1" s="1"/>
  <c r="AJ162" i="1"/>
  <c r="AK162" i="1" s="1"/>
  <c r="S134" i="1"/>
  <c r="T134" i="1" s="1"/>
  <c r="AA123" i="1"/>
  <c r="AB123" i="1" s="1"/>
  <c r="AC132" i="1"/>
  <c r="AG132" i="1" s="1"/>
  <c r="AJ132" i="1"/>
  <c r="AI132" i="1"/>
  <c r="AC102" i="1"/>
  <c r="AG102" i="1" s="1"/>
  <c r="AJ102" i="1"/>
  <c r="AI102" i="1"/>
  <c r="X176" i="1"/>
  <c r="V176" i="1" s="1"/>
  <c r="Y176" i="1" s="1"/>
  <c r="S176" i="1" s="1"/>
  <c r="T176" i="1" s="1"/>
  <c r="AA147" i="1"/>
  <c r="AB147" i="1" s="1"/>
  <c r="AA99" i="1"/>
  <c r="AB99" i="1" s="1"/>
  <c r="X250" i="1"/>
  <c r="V250" i="1" s="1"/>
  <c r="Y250" i="1" s="1"/>
  <c r="S250" i="1" s="1"/>
  <c r="T250" i="1" s="1"/>
  <c r="AC94" i="1"/>
  <c r="AG94" i="1" s="1"/>
  <c r="AJ94" i="1"/>
  <c r="AK94" i="1" s="1"/>
  <c r="AA79" i="1"/>
  <c r="AB79" i="1" s="1"/>
  <c r="AA63" i="1"/>
  <c r="AB63" i="1" s="1"/>
  <c r="AA47" i="1"/>
  <c r="AB47" i="1" s="1"/>
  <c r="AA31" i="1"/>
  <c r="AB31" i="1" s="1"/>
  <c r="AC242" i="1"/>
  <c r="AG242" i="1" s="1"/>
  <c r="AJ242" i="1"/>
  <c r="AK242" i="1" s="1"/>
  <c r="S105" i="1"/>
  <c r="T105" i="1" s="1"/>
  <c r="X70" i="1"/>
  <c r="V70" i="1" s="1"/>
  <c r="Y70" i="1" s="1"/>
  <c r="S70" i="1" s="1"/>
  <c r="T70" i="1" s="1"/>
  <c r="X48" i="1"/>
  <c r="V48" i="1" s="1"/>
  <c r="Y48" i="1" s="1"/>
  <c r="S48" i="1" s="1"/>
  <c r="T48" i="1" s="1"/>
  <c r="X26" i="1"/>
  <c r="V26" i="1" s="1"/>
  <c r="Y26" i="1" s="1"/>
  <c r="S26" i="1" s="1"/>
  <c r="T26" i="1" s="1"/>
  <c r="X103" i="1"/>
  <c r="V103" i="1" s="1"/>
  <c r="Y103" i="1" s="1"/>
  <c r="S103" i="1" s="1"/>
  <c r="T103" i="1" s="1"/>
  <c r="X38" i="1"/>
  <c r="V38" i="1" s="1"/>
  <c r="Y38" i="1" s="1"/>
  <c r="S38" i="1" s="1"/>
  <c r="T38" i="1" s="1"/>
  <c r="AJ25" i="1"/>
  <c r="AK25" i="1" s="1"/>
  <c r="AI25" i="1"/>
  <c r="AC25" i="1"/>
  <c r="AG25" i="1" s="1"/>
  <c r="X54" i="1"/>
  <c r="V54" i="1" s="1"/>
  <c r="Y54" i="1" s="1"/>
  <c r="S54" i="1" s="1"/>
  <c r="T54" i="1" s="1"/>
  <c r="S104" i="1"/>
  <c r="T104" i="1" s="1"/>
  <c r="AJ113" i="1"/>
  <c r="AI113" i="1"/>
  <c r="AC113" i="1"/>
  <c r="AG113" i="1" s="1"/>
  <c r="AJ89" i="1"/>
  <c r="AK89" i="1" s="1"/>
  <c r="AI89" i="1"/>
  <c r="AC89" i="1"/>
  <c r="AG89" i="1" s="1"/>
  <c r="X50" i="1"/>
  <c r="V50" i="1" s="1"/>
  <c r="Y50" i="1" s="1"/>
  <c r="S50" i="1" s="1"/>
  <c r="T50" i="1" s="1"/>
  <c r="X72" i="1"/>
  <c r="V72" i="1" s="1"/>
  <c r="Y72" i="1" s="1"/>
  <c r="S72" i="1" s="1"/>
  <c r="T72" i="1" s="1"/>
  <c r="AJ37" i="1"/>
  <c r="AI37" i="1"/>
  <c r="AC37" i="1"/>
  <c r="AG37" i="1" s="1"/>
  <c r="AI986" i="1" l="1"/>
  <c r="AJ986" i="1"/>
  <c r="AK986" i="1" s="1"/>
  <c r="AC986" i="1"/>
  <c r="AG986" i="1" s="1"/>
  <c r="X986" i="1"/>
  <c r="V986" i="1" s="1"/>
  <c r="Y986" i="1" s="1"/>
  <c r="S986" i="1" s="1"/>
  <c r="T986" i="1" s="1"/>
  <c r="AJ191" i="1"/>
  <c r="AC191" i="1"/>
  <c r="AG191" i="1" s="1"/>
  <c r="X191" i="1"/>
  <c r="V191" i="1" s="1"/>
  <c r="Y191" i="1" s="1"/>
  <c r="S191" i="1" s="1"/>
  <c r="T191" i="1" s="1"/>
  <c r="AI191" i="1"/>
  <c r="AJ956" i="1"/>
  <c r="AC956" i="1"/>
  <c r="AG956" i="1" s="1"/>
  <c r="AI956" i="1"/>
  <c r="X956" i="1"/>
  <c r="V956" i="1" s="1"/>
  <c r="Y956" i="1" s="1"/>
  <c r="S956" i="1" s="1"/>
  <c r="T956" i="1" s="1"/>
  <c r="AC1098" i="1"/>
  <c r="AG1098" i="1" s="1"/>
  <c r="AJ1098" i="1"/>
  <c r="X1098" i="1"/>
  <c r="V1098" i="1" s="1"/>
  <c r="Y1098" i="1" s="1"/>
  <c r="S1098" i="1" s="1"/>
  <c r="T1098" i="1" s="1"/>
  <c r="AI1098" i="1"/>
  <c r="AC71" i="1"/>
  <c r="AG71" i="1" s="1"/>
  <c r="AJ71" i="1"/>
  <c r="AK71" i="1" s="1"/>
  <c r="X71" i="1"/>
  <c r="V71" i="1" s="1"/>
  <c r="Y71" i="1" s="1"/>
  <c r="S71" i="1" s="1"/>
  <c r="T71" i="1" s="1"/>
  <c r="AI71" i="1"/>
  <c r="AK325" i="1"/>
  <c r="AC335" i="1"/>
  <c r="AG335" i="1" s="1"/>
  <c r="AJ335" i="1"/>
  <c r="AI335" i="1"/>
  <c r="X335" i="1"/>
  <c r="V335" i="1" s="1"/>
  <c r="Y335" i="1" s="1"/>
  <c r="S335" i="1" s="1"/>
  <c r="T335" i="1" s="1"/>
  <c r="AJ365" i="1"/>
  <c r="AK365" i="1" s="1"/>
  <c r="AC365" i="1"/>
  <c r="AG365" i="1" s="1"/>
  <c r="X365" i="1"/>
  <c r="V365" i="1" s="1"/>
  <c r="Y365" i="1" s="1"/>
  <c r="S365" i="1" s="1"/>
  <c r="T365" i="1" s="1"/>
  <c r="AI365" i="1"/>
  <c r="AK466" i="1"/>
  <c r="AC447" i="1"/>
  <c r="AG447" i="1" s="1"/>
  <c r="AJ447" i="1"/>
  <c r="AK447" i="1" s="1"/>
  <c r="AI447" i="1"/>
  <c r="X447" i="1"/>
  <c r="V447" i="1" s="1"/>
  <c r="Y447" i="1" s="1"/>
  <c r="S447" i="1" s="1"/>
  <c r="T447" i="1" s="1"/>
  <c r="AJ542" i="1"/>
  <c r="AK542" i="1" s="1"/>
  <c r="AC542" i="1"/>
  <c r="AG542" i="1" s="1"/>
  <c r="AI542" i="1"/>
  <c r="X542" i="1"/>
  <c r="V542" i="1" s="1"/>
  <c r="Y542" i="1" s="1"/>
  <c r="S542" i="1" s="1"/>
  <c r="T542" i="1" s="1"/>
  <c r="AC872" i="1"/>
  <c r="AG872" i="1" s="1"/>
  <c r="AJ872" i="1"/>
  <c r="AK872" i="1" s="1"/>
  <c r="X872" i="1"/>
  <c r="V872" i="1" s="1"/>
  <c r="Y872" i="1" s="1"/>
  <c r="S872" i="1" s="1"/>
  <c r="T872" i="1" s="1"/>
  <c r="AI872" i="1"/>
  <c r="AJ212" i="1"/>
  <c r="AK212" i="1" s="1"/>
  <c r="AI212" i="1"/>
  <c r="AC212" i="1"/>
  <c r="AG212" i="1" s="1"/>
  <c r="X212" i="1"/>
  <c r="V212" i="1" s="1"/>
  <c r="Y212" i="1" s="1"/>
  <c r="S212" i="1" s="1"/>
  <c r="T212" i="1" s="1"/>
  <c r="AC577" i="1"/>
  <c r="AG577" i="1" s="1"/>
  <c r="AJ577" i="1"/>
  <c r="AK577" i="1" s="1"/>
  <c r="AI577" i="1"/>
  <c r="X577" i="1"/>
  <c r="V577" i="1" s="1"/>
  <c r="Y577" i="1" s="1"/>
  <c r="S577" i="1" s="1"/>
  <c r="T577" i="1" s="1"/>
  <c r="AJ768" i="1"/>
  <c r="AK768" i="1" s="1"/>
  <c r="AC768" i="1"/>
  <c r="AG768" i="1" s="1"/>
  <c r="AI768" i="1"/>
  <c r="X768" i="1"/>
  <c r="V768" i="1" s="1"/>
  <c r="Y768" i="1" s="1"/>
  <c r="S768" i="1" s="1"/>
  <c r="T768" i="1" s="1"/>
  <c r="AJ940" i="1"/>
  <c r="AI940" i="1"/>
  <c r="AC940" i="1"/>
  <c r="AG940" i="1" s="1"/>
  <c r="X940" i="1"/>
  <c r="V940" i="1" s="1"/>
  <c r="Y940" i="1" s="1"/>
  <c r="S940" i="1" s="1"/>
  <c r="T940" i="1" s="1"/>
  <c r="AJ1003" i="1"/>
  <c r="AK1003" i="1" s="1"/>
  <c r="AI1003" i="1"/>
  <c r="AC1003" i="1"/>
  <c r="AG1003" i="1" s="1"/>
  <c r="X1003" i="1"/>
  <c r="V1003" i="1" s="1"/>
  <c r="Y1003" i="1" s="1"/>
  <c r="S1003" i="1" s="1"/>
  <c r="T1003" i="1" s="1"/>
  <c r="AJ1095" i="1"/>
  <c r="AC1095" i="1"/>
  <c r="AG1095" i="1" s="1"/>
  <c r="AI1095" i="1"/>
  <c r="X1095" i="1"/>
  <c r="V1095" i="1" s="1"/>
  <c r="Y1095" i="1" s="1"/>
  <c r="S1095" i="1" s="1"/>
  <c r="T1095" i="1" s="1"/>
  <c r="AC79" i="1"/>
  <c r="AG79" i="1" s="1"/>
  <c r="AJ79" i="1"/>
  <c r="X79" i="1"/>
  <c r="V79" i="1" s="1"/>
  <c r="Y79" i="1" s="1"/>
  <c r="S79" i="1" s="1"/>
  <c r="T79" i="1" s="1"/>
  <c r="AI79" i="1"/>
  <c r="AJ147" i="1"/>
  <c r="AC147" i="1"/>
  <c r="AG147" i="1" s="1"/>
  <c r="AI147" i="1"/>
  <c r="X147" i="1"/>
  <c r="V147" i="1" s="1"/>
  <c r="Y147" i="1" s="1"/>
  <c r="S147" i="1" s="1"/>
  <c r="T147" i="1" s="1"/>
  <c r="AJ203" i="1"/>
  <c r="AK203" i="1" s="1"/>
  <c r="AC203" i="1"/>
  <c r="AG203" i="1" s="1"/>
  <c r="X203" i="1"/>
  <c r="V203" i="1" s="1"/>
  <c r="Y203" i="1" s="1"/>
  <c r="S203" i="1" s="1"/>
  <c r="T203" i="1" s="1"/>
  <c r="AI203" i="1"/>
  <c r="AJ251" i="1"/>
  <c r="AC251" i="1"/>
  <c r="AG251" i="1" s="1"/>
  <c r="X251" i="1"/>
  <c r="V251" i="1" s="1"/>
  <c r="Y251" i="1" s="1"/>
  <c r="S251" i="1" s="1"/>
  <c r="T251" i="1" s="1"/>
  <c r="AI251" i="1"/>
  <c r="AC291" i="1"/>
  <c r="AG291" i="1" s="1"/>
  <c r="AJ291" i="1"/>
  <c r="AI291" i="1"/>
  <c r="X291" i="1"/>
  <c r="V291" i="1" s="1"/>
  <c r="Y291" i="1" s="1"/>
  <c r="S291" i="1" s="1"/>
  <c r="T291" i="1" s="1"/>
  <c r="AC409" i="1"/>
  <c r="AG409" i="1" s="1"/>
  <c r="AJ409" i="1"/>
  <c r="AK409" i="1" s="1"/>
  <c r="AI409" i="1"/>
  <c r="X409" i="1"/>
  <c r="V409" i="1" s="1"/>
  <c r="Y409" i="1" s="1"/>
  <c r="S409" i="1" s="1"/>
  <c r="T409" i="1" s="1"/>
  <c r="AK480" i="1"/>
  <c r="AK543" i="1"/>
  <c r="AK627" i="1"/>
  <c r="AK597" i="1"/>
  <c r="AI858" i="1"/>
  <c r="AJ858" i="1"/>
  <c r="AK858" i="1" s="1"/>
  <c r="AC858" i="1"/>
  <c r="AG858" i="1" s="1"/>
  <c r="X858" i="1"/>
  <c r="V858" i="1" s="1"/>
  <c r="Y858" i="1" s="1"/>
  <c r="S858" i="1" s="1"/>
  <c r="T858" i="1" s="1"/>
  <c r="AK49" i="1"/>
  <c r="AK255" i="1"/>
  <c r="AJ362" i="1"/>
  <c r="AK362" i="1" s="1"/>
  <c r="AC362" i="1"/>
  <c r="AG362" i="1" s="1"/>
  <c r="AI362" i="1"/>
  <c r="X362" i="1"/>
  <c r="V362" i="1" s="1"/>
  <c r="Y362" i="1" s="1"/>
  <c r="S362" i="1" s="1"/>
  <c r="T362" i="1" s="1"/>
  <c r="AC516" i="1"/>
  <c r="AG516" i="1" s="1"/>
  <c r="AJ516" i="1"/>
  <c r="AK516" i="1" s="1"/>
  <c r="X516" i="1"/>
  <c r="V516" i="1" s="1"/>
  <c r="Y516" i="1" s="1"/>
  <c r="S516" i="1" s="1"/>
  <c r="T516" i="1" s="1"/>
  <c r="AI516" i="1"/>
  <c r="AK707" i="1"/>
  <c r="AK762" i="1"/>
  <c r="AJ818" i="1"/>
  <c r="AC818" i="1"/>
  <c r="AG818" i="1" s="1"/>
  <c r="AI818" i="1"/>
  <c r="X818" i="1"/>
  <c r="V818" i="1" s="1"/>
  <c r="Y818" i="1" s="1"/>
  <c r="S818" i="1" s="1"/>
  <c r="T818" i="1" s="1"/>
  <c r="AK933" i="1"/>
  <c r="AI995" i="1"/>
  <c r="AJ995" i="1"/>
  <c r="AK995" i="1" s="1"/>
  <c r="AC995" i="1"/>
  <c r="AG995" i="1" s="1"/>
  <c r="X995" i="1"/>
  <c r="V995" i="1" s="1"/>
  <c r="Y995" i="1" s="1"/>
  <c r="S995" i="1" s="1"/>
  <c r="T995" i="1" s="1"/>
  <c r="AJ19" i="1"/>
  <c r="AK19" i="1" s="1"/>
  <c r="AC19" i="1"/>
  <c r="AG19" i="1" s="1"/>
  <c r="X19" i="1"/>
  <c r="V19" i="1" s="1"/>
  <c r="Y19" i="1" s="1"/>
  <c r="S19" i="1" s="1"/>
  <c r="T19" i="1" s="1"/>
  <c r="AI19" i="1"/>
  <c r="AC83" i="1"/>
  <c r="AG83" i="1" s="1"/>
  <c r="AJ83" i="1"/>
  <c r="AK83" i="1" s="1"/>
  <c r="X83" i="1"/>
  <c r="V83" i="1" s="1"/>
  <c r="Y83" i="1" s="1"/>
  <c r="S83" i="1" s="1"/>
  <c r="T83" i="1" s="1"/>
  <c r="AI83" i="1"/>
  <c r="AC327" i="1"/>
  <c r="AG327" i="1" s="1"/>
  <c r="AJ327" i="1"/>
  <c r="AI327" i="1"/>
  <c r="X327" i="1"/>
  <c r="V327" i="1" s="1"/>
  <c r="Y327" i="1" s="1"/>
  <c r="S327" i="1" s="1"/>
  <c r="T327" i="1" s="1"/>
  <c r="AC402" i="1"/>
  <c r="AG402" i="1" s="1"/>
  <c r="AJ402" i="1"/>
  <c r="AK402" i="1" s="1"/>
  <c r="X402" i="1"/>
  <c r="V402" i="1" s="1"/>
  <c r="Y402" i="1" s="1"/>
  <c r="S402" i="1" s="1"/>
  <c r="T402" i="1" s="1"/>
  <c r="AI402" i="1"/>
  <c r="AK452" i="1"/>
  <c r="AK620" i="1"/>
  <c r="AC825" i="1"/>
  <c r="AG825" i="1" s="1"/>
  <c r="AJ825" i="1"/>
  <c r="AK825" i="1" s="1"/>
  <c r="AI825" i="1"/>
  <c r="X825" i="1"/>
  <c r="V825" i="1" s="1"/>
  <c r="Y825" i="1" s="1"/>
  <c r="S825" i="1" s="1"/>
  <c r="T825" i="1" s="1"/>
  <c r="AC864" i="1"/>
  <c r="AG864" i="1" s="1"/>
  <c r="AJ864" i="1"/>
  <c r="AI864" i="1"/>
  <c r="X864" i="1"/>
  <c r="V864" i="1" s="1"/>
  <c r="Y864" i="1" s="1"/>
  <c r="S864" i="1" s="1"/>
  <c r="T864" i="1" s="1"/>
  <c r="AC1102" i="1"/>
  <c r="AG1102" i="1" s="1"/>
  <c r="AJ1102" i="1"/>
  <c r="AK1102" i="1" s="1"/>
  <c r="X1102" i="1"/>
  <c r="V1102" i="1" s="1"/>
  <c r="Y1102" i="1" s="1"/>
  <c r="S1102" i="1" s="1"/>
  <c r="T1102" i="1" s="1"/>
  <c r="AI1102" i="1"/>
  <c r="AK80" i="1"/>
  <c r="AK128" i="1"/>
  <c r="AJ379" i="1"/>
  <c r="AK379" i="1" s="1"/>
  <c r="AC379" i="1"/>
  <c r="AG379" i="1" s="1"/>
  <c r="X379" i="1"/>
  <c r="V379" i="1" s="1"/>
  <c r="Y379" i="1" s="1"/>
  <c r="S379" i="1" s="1"/>
  <c r="T379" i="1" s="1"/>
  <c r="AI379" i="1"/>
  <c r="AJ538" i="1"/>
  <c r="AK538" i="1" s="1"/>
  <c r="AC538" i="1"/>
  <c r="AG538" i="1" s="1"/>
  <c r="X538" i="1"/>
  <c r="V538" i="1" s="1"/>
  <c r="Y538" i="1" s="1"/>
  <c r="S538" i="1" s="1"/>
  <c r="T538" i="1" s="1"/>
  <c r="AI538" i="1"/>
  <c r="AK644" i="1"/>
  <c r="AK798" i="1"/>
  <c r="AK1056" i="1"/>
  <c r="AJ1062" i="1"/>
  <c r="AK1062" i="1" s="1"/>
  <c r="AI1062" i="1"/>
  <c r="AC1062" i="1"/>
  <c r="AG1062" i="1" s="1"/>
  <c r="X1062" i="1"/>
  <c r="V1062" i="1" s="1"/>
  <c r="Y1062" i="1" s="1"/>
  <c r="S1062" i="1" s="1"/>
  <c r="T1062" i="1" s="1"/>
  <c r="AK58" i="1"/>
  <c r="AK503" i="1"/>
  <c r="AC331" i="1"/>
  <c r="AG331" i="1" s="1"/>
  <c r="AJ331" i="1"/>
  <c r="AK331" i="1" s="1"/>
  <c r="AI331" i="1"/>
  <c r="X331" i="1"/>
  <c r="V331" i="1" s="1"/>
  <c r="Y331" i="1" s="1"/>
  <c r="S331" i="1" s="1"/>
  <c r="T331" i="1" s="1"/>
  <c r="AC393" i="1"/>
  <c r="AG393" i="1" s="1"/>
  <c r="AJ393" i="1"/>
  <c r="AK393" i="1" s="1"/>
  <c r="AI393" i="1"/>
  <c r="X393" i="1"/>
  <c r="V393" i="1" s="1"/>
  <c r="Y393" i="1" s="1"/>
  <c r="S393" i="1" s="1"/>
  <c r="T393" i="1" s="1"/>
  <c r="AC406" i="1"/>
  <c r="AG406" i="1" s="1"/>
  <c r="AJ406" i="1"/>
  <c r="AK406" i="1" s="1"/>
  <c r="AI406" i="1"/>
  <c r="X406" i="1"/>
  <c r="V406" i="1" s="1"/>
  <c r="Y406" i="1" s="1"/>
  <c r="S406" i="1" s="1"/>
  <c r="T406" i="1" s="1"/>
  <c r="AC528" i="1"/>
  <c r="AG528" i="1" s="1"/>
  <c r="AJ528" i="1"/>
  <c r="AK528" i="1" s="1"/>
  <c r="AI528" i="1"/>
  <c r="X528" i="1"/>
  <c r="V528" i="1" s="1"/>
  <c r="Y528" i="1" s="1"/>
  <c r="S528" i="1" s="1"/>
  <c r="T528" i="1" s="1"/>
  <c r="AJ792" i="1"/>
  <c r="AC792" i="1"/>
  <c r="AG792" i="1" s="1"/>
  <c r="AI792" i="1"/>
  <c r="X792" i="1"/>
  <c r="V792" i="1" s="1"/>
  <c r="Y792" i="1" s="1"/>
  <c r="S792" i="1" s="1"/>
  <c r="T792" i="1" s="1"/>
  <c r="AC828" i="1"/>
  <c r="AG828" i="1" s="1"/>
  <c r="AJ828" i="1"/>
  <c r="X828" i="1"/>
  <c r="V828" i="1" s="1"/>
  <c r="Y828" i="1" s="1"/>
  <c r="S828" i="1" s="1"/>
  <c r="T828" i="1" s="1"/>
  <c r="AI828" i="1"/>
  <c r="AJ852" i="1"/>
  <c r="AC852" i="1"/>
  <c r="AG852" i="1" s="1"/>
  <c r="AI852" i="1"/>
  <c r="X852" i="1"/>
  <c r="V852" i="1" s="1"/>
  <c r="Y852" i="1" s="1"/>
  <c r="S852" i="1" s="1"/>
  <c r="T852" i="1" s="1"/>
  <c r="AK962" i="1"/>
  <c r="AK980" i="1"/>
  <c r="AK1079" i="1"/>
  <c r="AJ1159" i="1"/>
  <c r="AK1159" i="1" s="1"/>
  <c r="AI1159" i="1"/>
  <c r="AC1159" i="1"/>
  <c r="AG1159" i="1" s="1"/>
  <c r="X1159" i="1"/>
  <c r="V1159" i="1" s="1"/>
  <c r="Y1159" i="1" s="1"/>
  <c r="S1159" i="1" s="1"/>
  <c r="T1159" i="1" s="1"/>
  <c r="AK1128" i="1"/>
  <c r="AK1035" i="1"/>
  <c r="AK74" i="1"/>
  <c r="AK41" i="1"/>
  <c r="AJ125" i="1"/>
  <c r="AK125" i="1" s="1"/>
  <c r="AI125" i="1"/>
  <c r="AC125" i="1"/>
  <c r="AG125" i="1" s="1"/>
  <c r="X125" i="1"/>
  <c r="V125" i="1" s="1"/>
  <c r="Y125" i="1" s="1"/>
  <c r="S125" i="1" s="1"/>
  <c r="T125" i="1" s="1"/>
  <c r="AK156" i="1"/>
  <c r="AC382" i="1"/>
  <c r="AG382" i="1" s="1"/>
  <c r="AJ382" i="1"/>
  <c r="X382" i="1"/>
  <c r="V382" i="1" s="1"/>
  <c r="Y382" i="1" s="1"/>
  <c r="S382" i="1" s="1"/>
  <c r="T382" i="1" s="1"/>
  <c r="AI382" i="1"/>
  <c r="AJ554" i="1"/>
  <c r="AI554" i="1"/>
  <c r="AC554" i="1"/>
  <c r="AG554" i="1" s="1"/>
  <c r="X554" i="1"/>
  <c r="V554" i="1" s="1"/>
  <c r="Y554" i="1" s="1"/>
  <c r="S554" i="1" s="1"/>
  <c r="T554" i="1" s="1"/>
  <c r="AK676" i="1"/>
  <c r="AK700" i="1"/>
  <c r="AJ788" i="1"/>
  <c r="AC788" i="1"/>
  <c r="AG788" i="1" s="1"/>
  <c r="X788" i="1"/>
  <c r="V788" i="1" s="1"/>
  <c r="Y788" i="1" s="1"/>
  <c r="S788" i="1" s="1"/>
  <c r="T788" i="1" s="1"/>
  <c r="AI788" i="1"/>
  <c r="AK757" i="1"/>
  <c r="AK869" i="1"/>
  <c r="AK1023" i="1"/>
  <c r="AK29" i="1"/>
  <c r="AK266" i="1"/>
  <c r="AK321" i="1"/>
  <c r="AJ349" i="1"/>
  <c r="AC349" i="1"/>
  <c r="AG349" i="1" s="1"/>
  <c r="AI349" i="1"/>
  <c r="X349" i="1"/>
  <c r="V349" i="1" s="1"/>
  <c r="Y349" i="1" s="1"/>
  <c r="S349" i="1" s="1"/>
  <c r="T349" i="1" s="1"/>
  <c r="AJ395" i="1"/>
  <c r="AK395" i="1" s="1"/>
  <c r="AC395" i="1"/>
  <c r="AG395" i="1" s="1"/>
  <c r="AI395" i="1"/>
  <c r="X395" i="1"/>
  <c r="V395" i="1" s="1"/>
  <c r="Y395" i="1" s="1"/>
  <c r="S395" i="1" s="1"/>
  <c r="T395" i="1" s="1"/>
  <c r="AC420" i="1"/>
  <c r="AG420" i="1" s="1"/>
  <c r="AJ420" i="1"/>
  <c r="AK420" i="1" s="1"/>
  <c r="AI420" i="1"/>
  <c r="X420" i="1"/>
  <c r="V420" i="1" s="1"/>
  <c r="Y420" i="1" s="1"/>
  <c r="S420" i="1" s="1"/>
  <c r="T420" i="1" s="1"/>
  <c r="AK476" i="1"/>
  <c r="AK479" i="1"/>
  <c r="AJ508" i="1"/>
  <c r="AI508" i="1"/>
  <c r="AC508" i="1"/>
  <c r="AG508" i="1" s="1"/>
  <c r="X508" i="1"/>
  <c r="V508" i="1" s="1"/>
  <c r="Y508" i="1" s="1"/>
  <c r="S508" i="1" s="1"/>
  <c r="T508" i="1" s="1"/>
  <c r="AK622" i="1"/>
  <c r="AK793" i="1"/>
  <c r="AK837" i="1"/>
  <c r="AJ847" i="1"/>
  <c r="AC847" i="1"/>
  <c r="AG847" i="1" s="1"/>
  <c r="AI847" i="1"/>
  <c r="X847" i="1"/>
  <c r="V847" i="1" s="1"/>
  <c r="Y847" i="1" s="1"/>
  <c r="S847" i="1" s="1"/>
  <c r="T847" i="1" s="1"/>
  <c r="AK957" i="1"/>
  <c r="AC915" i="1"/>
  <c r="AG915" i="1" s="1"/>
  <c r="AJ915" i="1"/>
  <c r="X915" i="1"/>
  <c r="V915" i="1" s="1"/>
  <c r="Y915" i="1" s="1"/>
  <c r="S915" i="1" s="1"/>
  <c r="T915" i="1" s="1"/>
  <c r="AI915" i="1"/>
  <c r="AK992" i="1"/>
  <c r="AK1105" i="1"/>
  <c r="AK1150" i="1"/>
  <c r="AK20" i="1"/>
  <c r="AK88" i="1"/>
  <c r="AK178" i="1"/>
  <c r="AC213" i="1"/>
  <c r="AG213" i="1" s="1"/>
  <c r="AJ213" i="1"/>
  <c r="AK213" i="1" s="1"/>
  <c r="AI213" i="1"/>
  <c r="X213" i="1"/>
  <c r="V213" i="1" s="1"/>
  <c r="Y213" i="1" s="1"/>
  <c r="S213" i="1" s="1"/>
  <c r="T213" i="1" s="1"/>
  <c r="AJ371" i="1"/>
  <c r="AK371" i="1" s="1"/>
  <c r="AC371" i="1"/>
  <c r="AG371" i="1" s="1"/>
  <c r="X371" i="1"/>
  <c r="V371" i="1" s="1"/>
  <c r="Y371" i="1" s="1"/>
  <c r="S371" i="1" s="1"/>
  <c r="T371" i="1" s="1"/>
  <c r="AI371" i="1"/>
  <c r="AK457" i="1"/>
  <c r="AK555" i="1"/>
  <c r="AJ602" i="1"/>
  <c r="AC602" i="1"/>
  <c r="AG602" i="1" s="1"/>
  <c r="X602" i="1"/>
  <c r="V602" i="1" s="1"/>
  <c r="Y602" i="1" s="1"/>
  <c r="S602" i="1" s="1"/>
  <c r="T602" i="1" s="1"/>
  <c r="AI602" i="1"/>
  <c r="AK650" i="1"/>
  <c r="AK637" i="1"/>
  <c r="AC685" i="1"/>
  <c r="AG685" i="1" s="1"/>
  <c r="AJ685" i="1"/>
  <c r="AK685" i="1" s="1"/>
  <c r="AI685" i="1"/>
  <c r="X685" i="1"/>
  <c r="V685" i="1" s="1"/>
  <c r="Y685" i="1" s="1"/>
  <c r="S685" i="1" s="1"/>
  <c r="T685" i="1" s="1"/>
  <c r="AC746" i="1"/>
  <c r="AG746" i="1" s="1"/>
  <c r="AJ746" i="1"/>
  <c r="AK746" i="1" s="1"/>
  <c r="AI746" i="1"/>
  <c r="X746" i="1"/>
  <c r="V746" i="1" s="1"/>
  <c r="Y746" i="1" s="1"/>
  <c r="S746" i="1" s="1"/>
  <c r="T746" i="1" s="1"/>
  <c r="AC832" i="1"/>
  <c r="AG832" i="1" s="1"/>
  <c r="AJ832" i="1"/>
  <c r="X832" i="1"/>
  <c r="V832" i="1" s="1"/>
  <c r="Y832" i="1" s="1"/>
  <c r="S832" i="1" s="1"/>
  <c r="T832" i="1" s="1"/>
  <c r="AI832" i="1"/>
  <c r="AC856" i="1"/>
  <c r="AG856" i="1" s="1"/>
  <c r="AJ856" i="1"/>
  <c r="AK856" i="1" s="1"/>
  <c r="AI856" i="1"/>
  <c r="X856" i="1"/>
  <c r="V856" i="1" s="1"/>
  <c r="Y856" i="1" s="1"/>
  <c r="S856" i="1" s="1"/>
  <c r="T856" i="1" s="1"/>
  <c r="AC1053" i="1"/>
  <c r="AG1053" i="1" s="1"/>
  <c r="AJ1053" i="1"/>
  <c r="AK1053" i="1" s="1"/>
  <c r="AI1053" i="1"/>
  <c r="X1053" i="1"/>
  <c r="V1053" i="1" s="1"/>
  <c r="Y1053" i="1" s="1"/>
  <c r="S1053" i="1" s="1"/>
  <c r="T1053" i="1" s="1"/>
  <c r="AC1109" i="1"/>
  <c r="AG1109" i="1" s="1"/>
  <c r="AJ1109" i="1"/>
  <c r="AK1109" i="1" s="1"/>
  <c r="X1109" i="1"/>
  <c r="V1109" i="1" s="1"/>
  <c r="Y1109" i="1" s="1"/>
  <c r="S1109" i="1" s="1"/>
  <c r="T1109" i="1" s="1"/>
  <c r="AI1109" i="1"/>
  <c r="AC1131" i="1"/>
  <c r="AG1131" i="1" s="1"/>
  <c r="AJ1131" i="1"/>
  <c r="AK1131" i="1" s="1"/>
  <c r="AI1131" i="1"/>
  <c r="X1131" i="1"/>
  <c r="V1131" i="1" s="1"/>
  <c r="Y1131" i="1" s="1"/>
  <c r="S1131" i="1" s="1"/>
  <c r="T1131" i="1" s="1"/>
  <c r="AK1143" i="1"/>
  <c r="AK861" i="1"/>
  <c r="AJ380" i="1"/>
  <c r="AK380" i="1" s="1"/>
  <c r="AI380" i="1"/>
  <c r="AC380" i="1"/>
  <c r="AG380" i="1" s="1"/>
  <c r="X380" i="1"/>
  <c r="V380" i="1" s="1"/>
  <c r="Y380" i="1" s="1"/>
  <c r="S380" i="1" s="1"/>
  <c r="T380" i="1" s="1"/>
  <c r="AJ800" i="1"/>
  <c r="AC800" i="1"/>
  <c r="AG800" i="1" s="1"/>
  <c r="X800" i="1"/>
  <c r="V800" i="1" s="1"/>
  <c r="Y800" i="1" s="1"/>
  <c r="S800" i="1" s="1"/>
  <c r="T800" i="1" s="1"/>
  <c r="AI800" i="1"/>
  <c r="AC398" i="1"/>
  <c r="AG398" i="1" s="1"/>
  <c r="AJ398" i="1"/>
  <c r="X398" i="1"/>
  <c r="V398" i="1" s="1"/>
  <c r="Y398" i="1" s="1"/>
  <c r="S398" i="1" s="1"/>
  <c r="T398" i="1" s="1"/>
  <c r="AI398" i="1"/>
  <c r="AJ1055" i="1"/>
  <c r="AI1055" i="1"/>
  <c r="AC1055" i="1"/>
  <c r="AG1055" i="1" s="1"/>
  <c r="X1055" i="1"/>
  <c r="V1055" i="1" s="1"/>
  <c r="Y1055" i="1" s="1"/>
  <c r="S1055" i="1" s="1"/>
  <c r="T1055" i="1" s="1"/>
  <c r="AC1030" i="1"/>
  <c r="AG1030" i="1" s="1"/>
  <c r="AJ1030" i="1"/>
  <c r="X1030" i="1"/>
  <c r="V1030" i="1" s="1"/>
  <c r="Y1030" i="1" s="1"/>
  <c r="S1030" i="1" s="1"/>
  <c r="T1030" i="1" s="1"/>
  <c r="AI1030" i="1"/>
  <c r="AC241" i="1"/>
  <c r="AG241" i="1" s="1"/>
  <c r="AJ241" i="1"/>
  <c r="AK241" i="1" s="1"/>
  <c r="AI241" i="1"/>
  <c r="X241" i="1"/>
  <c r="V241" i="1" s="1"/>
  <c r="Y241" i="1" s="1"/>
  <c r="S241" i="1" s="1"/>
  <c r="T241" i="1" s="1"/>
  <c r="AJ375" i="1"/>
  <c r="AK375" i="1" s="1"/>
  <c r="AC375" i="1"/>
  <c r="AG375" i="1" s="1"/>
  <c r="AI375" i="1"/>
  <c r="X375" i="1"/>
  <c r="V375" i="1" s="1"/>
  <c r="Y375" i="1" s="1"/>
  <c r="S375" i="1" s="1"/>
  <c r="T375" i="1" s="1"/>
  <c r="AJ183" i="1"/>
  <c r="AC183" i="1"/>
  <c r="AG183" i="1" s="1"/>
  <c r="X183" i="1"/>
  <c r="V183" i="1" s="1"/>
  <c r="Y183" i="1" s="1"/>
  <c r="S183" i="1" s="1"/>
  <c r="T183" i="1" s="1"/>
  <c r="AI183" i="1"/>
  <c r="AC257" i="1"/>
  <c r="AG257" i="1" s="1"/>
  <c r="AJ257" i="1"/>
  <c r="AI257" i="1"/>
  <c r="X257" i="1"/>
  <c r="V257" i="1" s="1"/>
  <c r="Y257" i="1" s="1"/>
  <c r="S257" i="1" s="1"/>
  <c r="T257" i="1" s="1"/>
  <c r="AJ123" i="1"/>
  <c r="AC123" i="1"/>
  <c r="AG123" i="1" s="1"/>
  <c r="AI123" i="1"/>
  <c r="X123" i="1"/>
  <c r="V123" i="1" s="1"/>
  <c r="Y123" i="1" s="1"/>
  <c r="S123" i="1" s="1"/>
  <c r="T123" i="1" s="1"/>
  <c r="AJ269" i="1"/>
  <c r="AK269" i="1" s="1"/>
  <c r="AC269" i="1"/>
  <c r="AG269" i="1" s="1"/>
  <c r="X269" i="1"/>
  <c r="V269" i="1" s="1"/>
  <c r="Y269" i="1" s="1"/>
  <c r="S269" i="1" s="1"/>
  <c r="T269" i="1" s="1"/>
  <c r="AI269" i="1"/>
  <c r="AJ367" i="1"/>
  <c r="AC367" i="1"/>
  <c r="AG367" i="1" s="1"/>
  <c r="X367" i="1"/>
  <c r="V367" i="1" s="1"/>
  <c r="Y367" i="1" s="1"/>
  <c r="S367" i="1" s="1"/>
  <c r="T367" i="1" s="1"/>
  <c r="AI367" i="1"/>
  <c r="AJ378" i="1"/>
  <c r="AK378" i="1" s="1"/>
  <c r="AC378" i="1"/>
  <c r="AG378" i="1" s="1"/>
  <c r="X378" i="1"/>
  <c r="V378" i="1" s="1"/>
  <c r="Y378" i="1" s="1"/>
  <c r="S378" i="1" s="1"/>
  <c r="T378" i="1" s="1"/>
  <c r="AI378" i="1"/>
  <c r="AK598" i="1"/>
  <c r="AK603" i="1"/>
  <c r="AC729" i="1"/>
  <c r="AG729" i="1" s="1"/>
  <c r="AJ729" i="1"/>
  <c r="AK729" i="1" s="1"/>
  <c r="AI729" i="1"/>
  <c r="X729" i="1"/>
  <c r="V729" i="1" s="1"/>
  <c r="Y729" i="1" s="1"/>
  <c r="S729" i="1" s="1"/>
  <c r="T729" i="1" s="1"/>
  <c r="AJ923" i="1"/>
  <c r="AK923" i="1" s="1"/>
  <c r="AC923" i="1"/>
  <c r="AG923" i="1" s="1"/>
  <c r="AI923" i="1"/>
  <c r="X923" i="1"/>
  <c r="V923" i="1" s="1"/>
  <c r="Y923" i="1" s="1"/>
  <c r="S923" i="1" s="1"/>
  <c r="T923" i="1" s="1"/>
  <c r="AK26" i="1"/>
  <c r="AJ121" i="1"/>
  <c r="AK121" i="1" s="1"/>
  <c r="AI121" i="1"/>
  <c r="AC121" i="1"/>
  <c r="AG121" i="1" s="1"/>
  <c r="X121" i="1"/>
  <c r="V121" i="1" s="1"/>
  <c r="Y121" i="1" s="1"/>
  <c r="S121" i="1" s="1"/>
  <c r="T121" i="1" s="1"/>
  <c r="AJ247" i="1"/>
  <c r="AC247" i="1"/>
  <c r="AG247" i="1" s="1"/>
  <c r="AI247" i="1"/>
  <c r="X247" i="1"/>
  <c r="V247" i="1" s="1"/>
  <c r="Y247" i="1" s="1"/>
  <c r="S247" i="1" s="1"/>
  <c r="T247" i="1" s="1"/>
  <c r="AJ372" i="1"/>
  <c r="AK372" i="1" s="1"/>
  <c r="AC372" i="1"/>
  <c r="AG372" i="1" s="1"/>
  <c r="AI372" i="1"/>
  <c r="X372" i="1"/>
  <c r="V372" i="1" s="1"/>
  <c r="Y372" i="1" s="1"/>
  <c r="S372" i="1" s="1"/>
  <c r="T372" i="1" s="1"/>
  <c r="AC381" i="1"/>
  <c r="AG381" i="1" s="1"/>
  <c r="AJ381" i="1"/>
  <c r="AI381" i="1"/>
  <c r="X381" i="1"/>
  <c r="V381" i="1" s="1"/>
  <c r="Y381" i="1" s="1"/>
  <c r="S381" i="1" s="1"/>
  <c r="T381" i="1" s="1"/>
  <c r="AC522" i="1"/>
  <c r="AG522" i="1" s="1"/>
  <c r="AJ522" i="1"/>
  <c r="AK522" i="1" s="1"/>
  <c r="AI522" i="1"/>
  <c r="X522" i="1"/>
  <c r="V522" i="1" s="1"/>
  <c r="Y522" i="1" s="1"/>
  <c r="S522" i="1" s="1"/>
  <c r="T522" i="1" s="1"/>
  <c r="AK549" i="1"/>
  <c r="AK624" i="1"/>
  <c r="AC886" i="1"/>
  <c r="AG886" i="1" s="1"/>
  <c r="AJ886" i="1"/>
  <c r="AK886" i="1" s="1"/>
  <c r="X886" i="1"/>
  <c r="V886" i="1" s="1"/>
  <c r="Y886" i="1" s="1"/>
  <c r="S886" i="1" s="1"/>
  <c r="T886" i="1" s="1"/>
  <c r="AI886" i="1"/>
  <c r="AK196" i="1"/>
  <c r="AJ215" i="1"/>
  <c r="AC215" i="1"/>
  <c r="AG215" i="1" s="1"/>
  <c r="X215" i="1"/>
  <c r="V215" i="1" s="1"/>
  <c r="Y215" i="1" s="1"/>
  <c r="S215" i="1" s="1"/>
  <c r="T215" i="1" s="1"/>
  <c r="AI215" i="1"/>
  <c r="AJ370" i="1"/>
  <c r="AK370" i="1" s="1"/>
  <c r="AC370" i="1"/>
  <c r="AG370" i="1" s="1"/>
  <c r="X370" i="1"/>
  <c r="V370" i="1" s="1"/>
  <c r="Y370" i="1" s="1"/>
  <c r="S370" i="1" s="1"/>
  <c r="T370" i="1" s="1"/>
  <c r="AI370" i="1"/>
  <c r="AJ662" i="1"/>
  <c r="AK662" i="1" s="1"/>
  <c r="AC662" i="1"/>
  <c r="AG662" i="1" s="1"/>
  <c r="AI662" i="1"/>
  <c r="X662" i="1"/>
  <c r="V662" i="1" s="1"/>
  <c r="Y662" i="1" s="1"/>
  <c r="S662" i="1" s="1"/>
  <c r="T662" i="1" s="1"/>
  <c r="AJ932" i="1"/>
  <c r="AK932" i="1" s="1"/>
  <c r="X932" i="1"/>
  <c r="V932" i="1" s="1"/>
  <c r="Y932" i="1" s="1"/>
  <c r="S932" i="1" s="1"/>
  <c r="T932" i="1" s="1"/>
  <c r="AI932" i="1"/>
  <c r="AC932" i="1"/>
  <c r="AG932" i="1" s="1"/>
  <c r="AC907" i="1"/>
  <c r="AG907" i="1" s="1"/>
  <c r="AJ907" i="1"/>
  <c r="X907" i="1"/>
  <c r="V907" i="1" s="1"/>
  <c r="Y907" i="1" s="1"/>
  <c r="S907" i="1" s="1"/>
  <c r="T907" i="1" s="1"/>
  <c r="AI907" i="1"/>
  <c r="AC1040" i="1"/>
  <c r="AG1040" i="1" s="1"/>
  <c r="AI1040" i="1"/>
  <c r="AJ1040" i="1"/>
  <c r="X1040" i="1"/>
  <c r="V1040" i="1" s="1"/>
  <c r="Y1040" i="1" s="1"/>
  <c r="S1040" i="1" s="1"/>
  <c r="T1040" i="1" s="1"/>
  <c r="AJ1126" i="1"/>
  <c r="AK1126" i="1" s="1"/>
  <c r="AI1126" i="1"/>
  <c r="AC1126" i="1"/>
  <c r="AG1126" i="1" s="1"/>
  <c r="X1126" i="1"/>
  <c r="V1126" i="1" s="1"/>
  <c r="Y1126" i="1" s="1"/>
  <c r="S1126" i="1" s="1"/>
  <c r="T1126" i="1" s="1"/>
  <c r="AJ936" i="1"/>
  <c r="AK936" i="1" s="1"/>
  <c r="AC936" i="1"/>
  <c r="AG936" i="1" s="1"/>
  <c r="AI936" i="1"/>
  <c r="X936" i="1"/>
  <c r="V936" i="1" s="1"/>
  <c r="Y936" i="1" s="1"/>
  <c r="S936" i="1" s="1"/>
  <c r="T936" i="1" s="1"/>
  <c r="AK1087" i="1"/>
  <c r="AC229" i="1"/>
  <c r="AG229" i="1" s="1"/>
  <c r="AJ229" i="1"/>
  <c r="AI229" i="1"/>
  <c r="X229" i="1"/>
  <c r="V229" i="1" s="1"/>
  <c r="Y229" i="1" s="1"/>
  <c r="S229" i="1" s="1"/>
  <c r="T229" i="1" s="1"/>
  <c r="AJ348" i="1"/>
  <c r="AK348" i="1" s="1"/>
  <c r="AC348" i="1"/>
  <c r="AG348" i="1" s="1"/>
  <c r="AI348" i="1"/>
  <c r="X348" i="1"/>
  <c r="V348" i="1" s="1"/>
  <c r="Y348" i="1" s="1"/>
  <c r="S348" i="1" s="1"/>
  <c r="T348" i="1" s="1"/>
  <c r="AJ415" i="1"/>
  <c r="AC415" i="1"/>
  <c r="AG415" i="1" s="1"/>
  <c r="AI415" i="1"/>
  <c r="X415" i="1"/>
  <c r="V415" i="1" s="1"/>
  <c r="Y415" i="1" s="1"/>
  <c r="S415" i="1" s="1"/>
  <c r="T415" i="1" s="1"/>
  <c r="AJ672" i="1"/>
  <c r="AK672" i="1" s="1"/>
  <c r="AI672" i="1"/>
  <c r="AC672" i="1"/>
  <c r="AG672" i="1" s="1"/>
  <c r="X672" i="1"/>
  <c r="V672" i="1" s="1"/>
  <c r="Y672" i="1" s="1"/>
  <c r="S672" i="1" s="1"/>
  <c r="T672" i="1" s="1"/>
  <c r="AJ595" i="1"/>
  <c r="AK595" i="1" s="1"/>
  <c r="AI595" i="1"/>
  <c r="AC595" i="1"/>
  <c r="AG595" i="1" s="1"/>
  <c r="X595" i="1"/>
  <c r="V595" i="1" s="1"/>
  <c r="Y595" i="1" s="1"/>
  <c r="S595" i="1" s="1"/>
  <c r="T595" i="1" s="1"/>
  <c r="AJ1038" i="1"/>
  <c r="AK1038" i="1" s="1"/>
  <c r="AC1038" i="1"/>
  <c r="AG1038" i="1" s="1"/>
  <c r="X1038" i="1"/>
  <c r="V1038" i="1" s="1"/>
  <c r="Y1038" i="1" s="1"/>
  <c r="S1038" i="1" s="1"/>
  <c r="T1038" i="1" s="1"/>
  <c r="AI1038" i="1"/>
  <c r="AJ1099" i="1"/>
  <c r="AC1099" i="1"/>
  <c r="AG1099" i="1" s="1"/>
  <c r="AI1099" i="1"/>
  <c r="X1099" i="1"/>
  <c r="V1099" i="1" s="1"/>
  <c r="Y1099" i="1" s="1"/>
  <c r="S1099" i="1" s="1"/>
  <c r="T1099" i="1" s="1"/>
  <c r="AJ924" i="1"/>
  <c r="AK924" i="1" s="1"/>
  <c r="AC924" i="1"/>
  <c r="AG924" i="1" s="1"/>
  <c r="X924" i="1"/>
  <c r="V924" i="1" s="1"/>
  <c r="Y924" i="1" s="1"/>
  <c r="S924" i="1" s="1"/>
  <c r="T924" i="1" s="1"/>
  <c r="AI924" i="1"/>
  <c r="AJ1158" i="1"/>
  <c r="AC1158" i="1"/>
  <c r="AG1158" i="1" s="1"/>
  <c r="X1158" i="1"/>
  <c r="V1158" i="1" s="1"/>
  <c r="Y1158" i="1" s="1"/>
  <c r="S1158" i="1" s="1"/>
  <c r="T1158" i="1" s="1"/>
  <c r="AI1158" i="1"/>
  <c r="AK34" i="1"/>
  <c r="AJ23" i="1"/>
  <c r="AK23" i="1" s="1"/>
  <c r="AC23" i="1"/>
  <c r="AG23" i="1" s="1"/>
  <c r="X23" i="1"/>
  <c r="V23" i="1" s="1"/>
  <c r="Y23" i="1" s="1"/>
  <c r="S23" i="1" s="1"/>
  <c r="T23" i="1" s="1"/>
  <c r="AI23" i="1"/>
  <c r="AJ207" i="1"/>
  <c r="AC207" i="1"/>
  <c r="AG207" i="1" s="1"/>
  <c r="AI207" i="1"/>
  <c r="X207" i="1"/>
  <c r="V207" i="1" s="1"/>
  <c r="Y207" i="1" s="1"/>
  <c r="S207" i="1" s="1"/>
  <c r="T207" i="1" s="1"/>
  <c r="AJ274" i="1"/>
  <c r="AC274" i="1"/>
  <c r="AG274" i="1" s="1"/>
  <c r="AI274" i="1"/>
  <c r="X274" i="1"/>
  <c r="V274" i="1" s="1"/>
  <c r="Y274" i="1" s="1"/>
  <c r="S274" i="1" s="1"/>
  <c r="T274" i="1" s="1"/>
  <c r="AK451" i="1"/>
  <c r="AJ550" i="1"/>
  <c r="AK550" i="1" s="1"/>
  <c r="AC550" i="1"/>
  <c r="AG550" i="1" s="1"/>
  <c r="AI550" i="1"/>
  <c r="X550" i="1"/>
  <c r="V550" i="1" s="1"/>
  <c r="Y550" i="1" s="1"/>
  <c r="S550" i="1" s="1"/>
  <c r="T550" i="1" s="1"/>
  <c r="AI663" i="1"/>
  <c r="AC663" i="1"/>
  <c r="AG663" i="1" s="1"/>
  <c r="AJ663" i="1"/>
  <c r="AK663" i="1" s="1"/>
  <c r="X663" i="1"/>
  <c r="V663" i="1" s="1"/>
  <c r="Y663" i="1" s="1"/>
  <c r="S663" i="1" s="1"/>
  <c r="T663" i="1" s="1"/>
  <c r="AK755" i="1"/>
  <c r="AC734" i="1"/>
  <c r="AG734" i="1" s="1"/>
  <c r="AJ734" i="1"/>
  <c r="AK734" i="1" s="1"/>
  <c r="X734" i="1"/>
  <c r="V734" i="1" s="1"/>
  <c r="Y734" i="1" s="1"/>
  <c r="S734" i="1" s="1"/>
  <c r="T734" i="1" s="1"/>
  <c r="AI734" i="1"/>
  <c r="AJ848" i="1"/>
  <c r="AK848" i="1" s="1"/>
  <c r="AC848" i="1"/>
  <c r="AG848" i="1" s="1"/>
  <c r="AI848" i="1"/>
  <c r="X848" i="1"/>
  <c r="V848" i="1" s="1"/>
  <c r="Y848" i="1" s="1"/>
  <c r="S848" i="1" s="1"/>
  <c r="T848" i="1" s="1"/>
  <c r="AJ896" i="1"/>
  <c r="AI896" i="1"/>
  <c r="AC896" i="1"/>
  <c r="AG896" i="1" s="1"/>
  <c r="X896" i="1"/>
  <c r="V896" i="1" s="1"/>
  <c r="Y896" i="1" s="1"/>
  <c r="S896" i="1" s="1"/>
  <c r="T896" i="1" s="1"/>
  <c r="AJ959" i="1"/>
  <c r="AC959" i="1"/>
  <c r="AG959" i="1" s="1"/>
  <c r="X959" i="1"/>
  <c r="V959" i="1" s="1"/>
  <c r="Y959" i="1" s="1"/>
  <c r="S959" i="1" s="1"/>
  <c r="T959" i="1" s="1"/>
  <c r="AI959" i="1"/>
  <c r="AK69" i="1"/>
  <c r="AK240" i="1"/>
  <c r="AK52" i="1"/>
  <c r="AK131" i="1"/>
  <c r="AC237" i="1"/>
  <c r="AG237" i="1" s="1"/>
  <c r="AJ237" i="1"/>
  <c r="AK237" i="1" s="1"/>
  <c r="AI237" i="1"/>
  <c r="X237" i="1"/>
  <c r="V237" i="1" s="1"/>
  <c r="Y237" i="1" s="1"/>
  <c r="S237" i="1" s="1"/>
  <c r="T237" i="1" s="1"/>
  <c r="AJ403" i="1"/>
  <c r="AK403" i="1" s="1"/>
  <c r="AC403" i="1"/>
  <c r="AG403" i="1" s="1"/>
  <c r="X403" i="1"/>
  <c r="V403" i="1" s="1"/>
  <c r="Y403" i="1" s="1"/>
  <c r="S403" i="1" s="1"/>
  <c r="T403" i="1" s="1"/>
  <c r="AI403" i="1"/>
  <c r="AK486" i="1"/>
  <c r="AK448" i="1"/>
  <c r="AC510" i="1"/>
  <c r="AG510" i="1" s="1"/>
  <c r="AJ510" i="1"/>
  <c r="AK510" i="1" s="1"/>
  <c r="X510" i="1"/>
  <c r="V510" i="1" s="1"/>
  <c r="Y510" i="1" s="1"/>
  <c r="S510" i="1" s="1"/>
  <c r="T510" i="1" s="1"/>
  <c r="AI510" i="1"/>
  <c r="AK594" i="1"/>
  <c r="AK623" i="1"/>
  <c r="AC890" i="1"/>
  <c r="AG890" i="1" s="1"/>
  <c r="AJ890" i="1"/>
  <c r="AK890" i="1" s="1"/>
  <c r="AI890" i="1"/>
  <c r="X890" i="1"/>
  <c r="V890" i="1" s="1"/>
  <c r="Y890" i="1" s="1"/>
  <c r="S890" i="1" s="1"/>
  <c r="T890" i="1" s="1"/>
  <c r="AJ969" i="1"/>
  <c r="AK969" i="1" s="1"/>
  <c r="AC969" i="1"/>
  <c r="AG969" i="1" s="1"/>
  <c r="AI969" i="1"/>
  <c r="X969" i="1"/>
  <c r="V969" i="1" s="1"/>
  <c r="Y969" i="1" s="1"/>
  <c r="S969" i="1" s="1"/>
  <c r="T969" i="1" s="1"/>
  <c r="AK1135" i="1"/>
  <c r="AK938" i="1"/>
  <c r="AK95" i="1"/>
  <c r="AK17" i="1"/>
  <c r="AC59" i="1"/>
  <c r="AG59" i="1" s="1"/>
  <c r="AJ59" i="1"/>
  <c r="AK59" i="1" s="1"/>
  <c r="X59" i="1"/>
  <c r="V59" i="1" s="1"/>
  <c r="Y59" i="1" s="1"/>
  <c r="S59" i="1" s="1"/>
  <c r="T59" i="1" s="1"/>
  <c r="AI59" i="1"/>
  <c r="AK164" i="1"/>
  <c r="AJ235" i="1"/>
  <c r="AC235" i="1"/>
  <c r="AG235" i="1" s="1"/>
  <c r="X235" i="1"/>
  <c r="V235" i="1" s="1"/>
  <c r="Y235" i="1" s="1"/>
  <c r="S235" i="1" s="1"/>
  <c r="T235" i="1" s="1"/>
  <c r="AI235" i="1"/>
  <c r="AK305" i="1"/>
  <c r="AC287" i="1"/>
  <c r="AG287" i="1" s="1"/>
  <c r="AJ287" i="1"/>
  <c r="AI287" i="1"/>
  <c r="X287" i="1"/>
  <c r="V287" i="1" s="1"/>
  <c r="Y287" i="1" s="1"/>
  <c r="S287" i="1" s="1"/>
  <c r="T287" i="1" s="1"/>
  <c r="AJ411" i="1"/>
  <c r="AC411" i="1"/>
  <c r="AG411" i="1" s="1"/>
  <c r="X411" i="1"/>
  <c r="V411" i="1" s="1"/>
  <c r="Y411" i="1" s="1"/>
  <c r="S411" i="1" s="1"/>
  <c r="T411" i="1" s="1"/>
  <c r="AI411" i="1"/>
  <c r="AJ530" i="1"/>
  <c r="AK530" i="1" s="1"/>
  <c r="AC530" i="1"/>
  <c r="AG530" i="1" s="1"/>
  <c r="X530" i="1"/>
  <c r="V530" i="1" s="1"/>
  <c r="Y530" i="1" s="1"/>
  <c r="S530" i="1" s="1"/>
  <c r="T530" i="1" s="1"/>
  <c r="AI530" i="1"/>
  <c r="AK551" i="1"/>
  <c r="AK712" i="1"/>
  <c r="AJ820" i="1"/>
  <c r="AK820" i="1" s="1"/>
  <c r="AC820" i="1"/>
  <c r="AG820" i="1" s="1"/>
  <c r="X820" i="1"/>
  <c r="V820" i="1" s="1"/>
  <c r="Y820" i="1" s="1"/>
  <c r="S820" i="1" s="1"/>
  <c r="T820" i="1" s="1"/>
  <c r="AI820" i="1"/>
  <c r="AK830" i="1"/>
  <c r="AJ1080" i="1"/>
  <c r="AC1080" i="1"/>
  <c r="AG1080" i="1" s="1"/>
  <c r="AI1080" i="1"/>
  <c r="X1080" i="1"/>
  <c r="V1080" i="1" s="1"/>
  <c r="Y1080" i="1" s="1"/>
  <c r="S1080" i="1" s="1"/>
  <c r="T1080" i="1" s="1"/>
  <c r="AK87" i="1"/>
  <c r="AK81" i="1"/>
  <c r="AK45" i="1"/>
  <c r="AC265" i="1"/>
  <c r="AG265" i="1" s="1"/>
  <c r="AJ265" i="1"/>
  <c r="X265" i="1"/>
  <c r="V265" i="1" s="1"/>
  <c r="Y265" i="1" s="1"/>
  <c r="S265" i="1" s="1"/>
  <c r="T265" i="1" s="1"/>
  <c r="AI265" i="1"/>
  <c r="AK336" i="1"/>
  <c r="AK300" i="1"/>
  <c r="AK497" i="1"/>
  <c r="AK576" i="1"/>
  <c r="AJ884" i="1"/>
  <c r="AC884" i="1"/>
  <c r="AG884" i="1" s="1"/>
  <c r="X884" i="1"/>
  <c r="V884" i="1" s="1"/>
  <c r="Y884" i="1" s="1"/>
  <c r="S884" i="1" s="1"/>
  <c r="T884" i="1" s="1"/>
  <c r="AI884" i="1"/>
  <c r="AJ1088" i="1"/>
  <c r="AK1088" i="1" s="1"/>
  <c r="AC1088" i="1"/>
  <c r="AG1088" i="1" s="1"/>
  <c r="AI1088" i="1"/>
  <c r="X1088" i="1"/>
  <c r="V1088" i="1" s="1"/>
  <c r="Y1088" i="1" s="1"/>
  <c r="S1088" i="1" s="1"/>
  <c r="T1088" i="1" s="1"/>
  <c r="AJ1018" i="1"/>
  <c r="AC1018" i="1"/>
  <c r="AG1018" i="1" s="1"/>
  <c r="X1018" i="1"/>
  <c r="V1018" i="1" s="1"/>
  <c r="Y1018" i="1" s="1"/>
  <c r="S1018" i="1" s="1"/>
  <c r="T1018" i="1" s="1"/>
  <c r="AI1018" i="1"/>
  <c r="AJ1161" i="1"/>
  <c r="AK1161" i="1" s="1"/>
  <c r="AC1161" i="1"/>
  <c r="AG1161" i="1" s="1"/>
  <c r="AI1161" i="1"/>
  <c r="X1161" i="1"/>
  <c r="V1161" i="1" s="1"/>
  <c r="Y1161" i="1" s="1"/>
  <c r="S1161" i="1" s="1"/>
  <c r="T1161" i="1" s="1"/>
  <c r="AC233" i="1"/>
  <c r="AG233" i="1" s="1"/>
  <c r="AJ233" i="1"/>
  <c r="AK233" i="1" s="1"/>
  <c r="AI233" i="1"/>
  <c r="X233" i="1"/>
  <c r="V233" i="1" s="1"/>
  <c r="Y233" i="1" s="1"/>
  <c r="S233" i="1" s="1"/>
  <c r="T233" i="1" s="1"/>
  <c r="AC307" i="1"/>
  <c r="AG307" i="1" s="1"/>
  <c r="AJ307" i="1"/>
  <c r="AK307" i="1" s="1"/>
  <c r="AI307" i="1"/>
  <c r="X307" i="1"/>
  <c r="V307" i="1" s="1"/>
  <c r="Y307" i="1" s="1"/>
  <c r="S307" i="1" s="1"/>
  <c r="T307" i="1" s="1"/>
  <c r="AK805" i="1"/>
  <c r="AJ824" i="1"/>
  <c r="AC824" i="1"/>
  <c r="AG824" i="1" s="1"/>
  <c r="AI824" i="1"/>
  <c r="X824" i="1"/>
  <c r="V824" i="1" s="1"/>
  <c r="Y824" i="1" s="1"/>
  <c r="S824" i="1" s="1"/>
  <c r="T824" i="1" s="1"/>
  <c r="AC866" i="1"/>
  <c r="AG866" i="1" s="1"/>
  <c r="AJ866" i="1"/>
  <c r="AK866" i="1" s="1"/>
  <c r="AI866" i="1"/>
  <c r="X866" i="1"/>
  <c r="V866" i="1" s="1"/>
  <c r="Y866" i="1" s="1"/>
  <c r="S866" i="1" s="1"/>
  <c r="T866" i="1" s="1"/>
  <c r="AC880" i="1"/>
  <c r="AG880" i="1" s="1"/>
  <c r="AJ880" i="1"/>
  <c r="X880" i="1"/>
  <c r="V880" i="1" s="1"/>
  <c r="Y880" i="1" s="1"/>
  <c r="S880" i="1" s="1"/>
  <c r="T880" i="1" s="1"/>
  <c r="AI880" i="1"/>
  <c r="AJ908" i="1"/>
  <c r="AK908" i="1" s="1"/>
  <c r="AI908" i="1"/>
  <c r="AC908" i="1"/>
  <c r="AG908" i="1" s="1"/>
  <c r="X908" i="1"/>
  <c r="V908" i="1" s="1"/>
  <c r="Y908" i="1" s="1"/>
  <c r="S908" i="1" s="1"/>
  <c r="T908" i="1" s="1"/>
  <c r="AJ951" i="1"/>
  <c r="AC951" i="1"/>
  <c r="AG951" i="1" s="1"/>
  <c r="X951" i="1"/>
  <c r="V951" i="1" s="1"/>
  <c r="Y951" i="1" s="1"/>
  <c r="S951" i="1" s="1"/>
  <c r="T951" i="1" s="1"/>
  <c r="AI951" i="1"/>
  <c r="AJ1164" i="1"/>
  <c r="AK1164" i="1" s="1"/>
  <c r="AI1164" i="1"/>
  <c r="AC1164" i="1"/>
  <c r="AG1164" i="1" s="1"/>
  <c r="X1164" i="1"/>
  <c r="V1164" i="1" s="1"/>
  <c r="Y1164" i="1" s="1"/>
  <c r="S1164" i="1" s="1"/>
  <c r="T1164" i="1" s="1"/>
  <c r="AJ1171" i="1"/>
  <c r="AC1171" i="1"/>
  <c r="AG1171" i="1" s="1"/>
  <c r="AI1171" i="1"/>
  <c r="X1171" i="1"/>
  <c r="V1171" i="1" s="1"/>
  <c r="Y1171" i="1" s="1"/>
  <c r="S1171" i="1" s="1"/>
  <c r="T1171" i="1" s="1"/>
  <c r="AJ364" i="1"/>
  <c r="AK364" i="1" s="1"/>
  <c r="AI364" i="1"/>
  <c r="AC364" i="1"/>
  <c r="AG364" i="1" s="1"/>
  <c r="X364" i="1"/>
  <c r="V364" i="1" s="1"/>
  <c r="Y364" i="1" s="1"/>
  <c r="S364" i="1" s="1"/>
  <c r="T364" i="1" s="1"/>
  <c r="AC1063" i="1"/>
  <c r="AG1063" i="1" s="1"/>
  <c r="AJ1063" i="1"/>
  <c r="AI1063" i="1"/>
  <c r="X1063" i="1"/>
  <c r="V1063" i="1" s="1"/>
  <c r="Y1063" i="1" s="1"/>
  <c r="S1063" i="1" s="1"/>
  <c r="T1063" i="1" s="1"/>
  <c r="AC1101" i="1"/>
  <c r="AG1101" i="1" s="1"/>
  <c r="AJ1101" i="1"/>
  <c r="AK1101" i="1" s="1"/>
  <c r="AI1101" i="1"/>
  <c r="X1101" i="1"/>
  <c r="V1101" i="1" s="1"/>
  <c r="Y1101" i="1" s="1"/>
  <c r="S1101" i="1" s="1"/>
  <c r="T1101" i="1" s="1"/>
  <c r="AC878" i="1"/>
  <c r="AG878" i="1" s="1"/>
  <c r="AJ878" i="1"/>
  <c r="AI878" i="1"/>
  <c r="X878" i="1"/>
  <c r="V878" i="1" s="1"/>
  <c r="Y878" i="1" s="1"/>
  <c r="S878" i="1" s="1"/>
  <c r="T878" i="1" s="1"/>
  <c r="AC1152" i="1"/>
  <c r="AG1152" i="1" s="1"/>
  <c r="AJ1152" i="1"/>
  <c r="AK1152" i="1" s="1"/>
  <c r="AI1152" i="1"/>
  <c r="X1152" i="1"/>
  <c r="V1152" i="1" s="1"/>
  <c r="Y1152" i="1" s="1"/>
  <c r="S1152" i="1" s="1"/>
  <c r="T1152" i="1" s="1"/>
  <c r="AJ368" i="1"/>
  <c r="AC368" i="1"/>
  <c r="AG368" i="1" s="1"/>
  <c r="AI368" i="1"/>
  <c r="X368" i="1"/>
  <c r="V368" i="1" s="1"/>
  <c r="Y368" i="1" s="1"/>
  <c r="S368" i="1" s="1"/>
  <c r="T368" i="1" s="1"/>
  <c r="AC283" i="1"/>
  <c r="AG283" i="1" s="1"/>
  <c r="AJ283" i="1"/>
  <c r="AK283" i="1" s="1"/>
  <c r="AI283" i="1"/>
  <c r="X283" i="1"/>
  <c r="V283" i="1" s="1"/>
  <c r="Y283" i="1" s="1"/>
  <c r="S283" i="1" s="1"/>
  <c r="T283" i="1" s="1"/>
  <c r="AJ391" i="1"/>
  <c r="AC391" i="1"/>
  <c r="AG391" i="1" s="1"/>
  <c r="X391" i="1"/>
  <c r="V391" i="1" s="1"/>
  <c r="Y391" i="1" s="1"/>
  <c r="S391" i="1" s="1"/>
  <c r="T391" i="1" s="1"/>
  <c r="AI391" i="1"/>
  <c r="AK657" i="1"/>
  <c r="AJ917" i="1"/>
  <c r="AC917" i="1"/>
  <c r="AG917" i="1" s="1"/>
  <c r="AI917" i="1"/>
  <c r="X917" i="1"/>
  <c r="V917" i="1" s="1"/>
  <c r="Y917" i="1" s="1"/>
  <c r="S917" i="1" s="1"/>
  <c r="T917" i="1" s="1"/>
  <c r="AJ1132" i="1"/>
  <c r="AC1132" i="1"/>
  <c r="AG1132" i="1" s="1"/>
  <c r="AI1132" i="1"/>
  <c r="X1132" i="1"/>
  <c r="V1132" i="1" s="1"/>
  <c r="Y1132" i="1" s="1"/>
  <c r="S1132" i="1" s="1"/>
  <c r="T1132" i="1" s="1"/>
  <c r="AJ139" i="1"/>
  <c r="AC139" i="1"/>
  <c r="AG139" i="1" s="1"/>
  <c r="AI139" i="1"/>
  <c r="X139" i="1"/>
  <c r="V139" i="1" s="1"/>
  <c r="Y139" i="1" s="1"/>
  <c r="S139" i="1" s="1"/>
  <c r="T139" i="1" s="1"/>
  <c r="AK194" i="1"/>
  <c r="AK146" i="1"/>
  <c r="AJ219" i="1"/>
  <c r="AK219" i="1" s="1"/>
  <c r="AC219" i="1"/>
  <c r="AG219" i="1" s="1"/>
  <c r="X219" i="1"/>
  <c r="V219" i="1" s="1"/>
  <c r="Y219" i="1" s="1"/>
  <c r="S219" i="1" s="1"/>
  <c r="T219" i="1" s="1"/>
  <c r="AI219" i="1"/>
  <c r="AJ570" i="1"/>
  <c r="AK570" i="1" s="1"/>
  <c r="AI570" i="1"/>
  <c r="AC570" i="1"/>
  <c r="AG570" i="1" s="1"/>
  <c r="X570" i="1"/>
  <c r="V570" i="1" s="1"/>
  <c r="Y570" i="1" s="1"/>
  <c r="S570" i="1" s="1"/>
  <c r="T570" i="1" s="1"/>
  <c r="AK965" i="1"/>
  <c r="AJ1166" i="1"/>
  <c r="AC1166" i="1"/>
  <c r="AG1166" i="1" s="1"/>
  <c r="X1166" i="1"/>
  <c r="V1166" i="1" s="1"/>
  <c r="Y1166" i="1" s="1"/>
  <c r="S1166" i="1" s="1"/>
  <c r="T1166" i="1" s="1"/>
  <c r="AI1166" i="1"/>
  <c r="AK186" i="1"/>
  <c r="AJ302" i="1"/>
  <c r="AC302" i="1"/>
  <c r="AG302" i="1" s="1"/>
  <c r="AI302" i="1"/>
  <c r="X302" i="1"/>
  <c r="V302" i="1" s="1"/>
  <c r="Y302" i="1" s="1"/>
  <c r="S302" i="1" s="1"/>
  <c r="T302" i="1" s="1"/>
  <c r="AJ366" i="1"/>
  <c r="AC366" i="1"/>
  <c r="AG366" i="1" s="1"/>
  <c r="AI366" i="1"/>
  <c r="X366" i="1"/>
  <c r="V366" i="1" s="1"/>
  <c r="Y366" i="1" s="1"/>
  <c r="S366" i="1" s="1"/>
  <c r="T366" i="1" s="1"/>
  <c r="AC386" i="1"/>
  <c r="AG386" i="1" s="1"/>
  <c r="AJ386" i="1"/>
  <c r="AK386" i="1" s="1"/>
  <c r="AI386" i="1"/>
  <c r="X386" i="1"/>
  <c r="V386" i="1" s="1"/>
  <c r="Y386" i="1" s="1"/>
  <c r="S386" i="1" s="1"/>
  <c r="T386" i="1" s="1"/>
  <c r="AC854" i="1"/>
  <c r="AG854" i="1" s="1"/>
  <c r="AJ854" i="1"/>
  <c r="AI854" i="1"/>
  <c r="X854" i="1"/>
  <c r="V854" i="1" s="1"/>
  <c r="Y854" i="1" s="1"/>
  <c r="S854" i="1" s="1"/>
  <c r="T854" i="1" s="1"/>
  <c r="AJ912" i="1"/>
  <c r="AI912" i="1"/>
  <c r="AC912" i="1"/>
  <c r="AG912" i="1" s="1"/>
  <c r="X912" i="1"/>
  <c r="V912" i="1" s="1"/>
  <c r="Y912" i="1" s="1"/>
  <c r="S912" i="1" s="1"/>
  <c r="T912" i="1" s="1"/>
  <c r="AK985" i="1"/>
  <c r="AJ1069" i="1"/>
  <c r="AK1069" i="1" s="1"/>
  <c r="AC1069" i="1"/>
  <c r="AG1069" i="1" s="1"/>
  <c r="X1069" i="1"/>
  <c r="V1069" i="1" s="1"/>
  <c r="Y1069" i="1" s="1"/>
  <c r="S1069" i="1" s="1"/>
  <c r="T1069" i="1" s="1"/>
  <c r="AI1069" i="1"/>
  <c r="AK1140" i="1"/>
  <c r="AK40" i="1"/>
  <c r="AK143" i="1"/>
  <c r="AC245" i="1"/>
  <c r="AG245" i="1" s="1"/>
  <c r="AJ245" i="1"/>
  <c r="AI245" i="1"/>
  <c r="X245" i="1"/>
  <c r="V245" i="1" s="1"/>
  <c r="Y245" i="1" s="1"/>
  <c r="S245" i="1" s="1"/>
  <c r="T245" i="1" s="1"/>
  <c r="AJ363" i="1"/>
  <c r="AC363" i="1"/>
  <c r="AG363" i="1" s="1"/>
  <c r="X363" i="1"/>
  <c r="V363" i="1" s="1"/>
  <c r="Y363" i="1" s="1"/>
  <c r="S363" i="1" s="1"/>
  <c r="T363" i="1" s="1"/>
  <c r="AI363" i="1"/>
  <c r="AK601" i="1"/>
  <c r="AK545" i="1"/>
  <c r="AJ680" i="1"/>
  <c r="AI680" i="1"/>
  <c r="AC680" i="1"/>
  <c r="AG680" i="1" s="1"/>
  <c r="X680" i="1"/>
  <c r="V680" i="1" s="1"/>
  <c r="Y680" i="1" s="1"/>
  <c r="S680" i="1" s="1"/>
  <c r="T680" i="1" s="1"/>
  <c r="AJ895" i="1"/>
  <c r="AK895" i="1" s="1"/>
  <c r="AC895" i="1"/>
  <c r="AG895" i="1" s="1"/>
  <c r="X895" i="1"/>
  <c r="V895" i="1" s="1"/>
  <c r="Y895" i="1" s="1"/>
  <c r="S895" i="1" s="1"/>
  <c r="T895" i="1" s="1"/>
  <c r="AI895" i="1"/>
  <c r="AK958" i="1"/>
  <c r="AC1073" i="1"/>
  <c r="AG1073" i="1" s="1"/>
  <c r="AJ1073" i="1"/>
  <c r="AI1073" i="1"/>
  <c r="X1073" i="1"/>
  <c r="V1073" i="1" s="1"/>
  <c r="Y1073" i="1" s="1"/>
  <c r="S1073" i="1" s="1"/>
  <c r="T1073" i="1" s="1"/>
  <c r="AC1094" i="1"/>
  <c r="AG1094" i="1" s="1"/>
  <c r="AJ1094" i="1"/>
  <c r="AK1094" i="1" s="1"/>
  <c r="AI1094" i="1"/>
  <c r="X1094" i="1"/>
  <c r="V1094" i="1" s="1"/>
  <c r="Y1094" i="1" s="1"/>
  <c r="S1094" i="1" s="1"/>
  <c r="T1094" i="1" s="1"/>
  <c r="AJ1123" i="1"/>
  <c r="AK1123" i="1" s="1"/>
  <c r="AI1123" i="1"/>
  <c r="AC1123" i="1"/>
  <c r="AG1123" i="1" s="1"/>
  <c r="X1123" i="1"/>
  <c r="V1123" i="1" s="1"/>
  <c r="Y1123" i="1" s="1"/>
  <c r="S1123" i="1" s="1"/>
  <c r="T1123" i="1" s="1"/>
  <c r="AJ1165" i="1"/>
  <c r="AK1165" i="1" s="1"/>
  <c r="AC1165" i="1"/>
  <c r="AG1165" i="1" s="1"/>
  <c r="AI1165" i="1"/>
  <c r="X1165" i="1"/>
  <c r="V1165" i="1" s="1"/>
  <c r="Y1165" i="1" s="1"/>
  <c r="S1165" i="1" s="1"/>
  <c r="T1165" i="1" s="1"/>
  <c r="AC1061" i="1"/>
  <c r="AG1061" i="1" s="1"/>
  <c r="AJ1061" i="1"/>
  <c r="X1061" i="1"/>
  <c r="V1061" i="1" s="1"/>
  <c r="Y1061" i="1" s="1"/>
  <c r="S1061" i="1" s="1"/>
  <c r="T1061" i="1" s="1"/>
  <c r="AI1061" i="1"/>
  <c r="AJ1125" i="1"/>
  <c r="AC1125" i="1"/>
  <c r="AG1125" i="1" s="1"/>
  <c r="X1125" i="1"/>
  <c r="V1125" i="1" s="1"/>
  <c r="Y1125" i="1" s="1"/>
  <c r="S1125" i="1" s="1"/>
  <c r="T1125" i="1" s="1"/>
  <c r="AI1125" i="1"/>
  <c r="AC35" i="1"/>
  <c r="AG35" i="1" s="1"/>
  <c r="AJ35" i="1"/>
  <c r="AI35" i="1"/>
  <c r="X35" i="1"/>
  <c r="V35" i="1" s="1"/>
  <c r="Y35" i="1" s="1"/>
  <c r="S35" i="1" s="1"/>
  <c r="T35" i="1" s="1"/>
  <c r="AK102" i="1"/>
  <c r="AJ383" i="1"/>
  <c r="AC383" i="1"/>
  <c r="AG383" i="1" s="1"/>
  <c r="X383" i="1"/>
  <c r="V383" i="1" s="1"/>
  <c r="Y383" i="1" s="1"/>
  <c r="S383" i="1" s="1"/>
  <c r="T383" i="1" s="1"/>
  <c r="AI383" i="1"/>
  <c r="AC394" i="1"/>
  <c r="AG394" i="1" s="1"/>
  <c r="AJ394" i="1"/>
  <c r="AK394" i="1" s="1"/>
  <c r="X394" i="1"/>
  <c r="V394" i="1" s="1"/>
  <c r="Y394" i="1" s="1"/>
  <c r="S394" i="1" s="1"/>
  <c r="T394" i="1" s="1"/>
  <c r="AI394" i="1"/>
  <c r="AJ558" i="1"/>
  <c r="AK558" i="1" s="1"/>
  <c r="AI558" i="1"/>
  <c r="AC558" i="1"/>
  <c r="AG558" i="1" s="1"/>
  <c r="X558" i="1"/>
  <c r="V558" i="1" s="1"/>
  <c r="Y558" i="1" s="1"/>
  <c r="S558" i="1" s="1"/>
  <c r="T558" i="1" s="1"/>
  <c r="AK628" i="1"/>
  <c r="AK803" i="1"/>
  <c r="AK54" i="1"/>
  <c r="AJ129" i="1"/>
  <c r="AK129" i="1" s="1"/>
  <c r="AI129" i="1"/>
  <c r="AC129" i="1"/>
  <c r="AG129" i="1" s="1"/>
  <c r="X129" i="1"/>
  <c r="V129" i="1" s="1"/>
  <c r="Y129" i="1" s="1"/>
  <c r="S129" i="1" s="1"/>
  <c r="T129" i="1" s="1"/>
  <c r="AJ376" i="1"/>
  <c r="AC376" i="1"/>
  <c r="AG376" i="1" s="1"/>
  <c r="X376" i="1"/>
  <c r="V376" i="1" s="1"/>
  <c r="Y376" i="1" s="1"/>
  <c r="S376" i="1" s="1"/>
  <c r="T376" i="1" s="1"/>
  <c r="AI376" i="1"/>
  <c r="AC413" i="1"/>
  <c r="AG413" i="1" s="1"/>
  <c r="AJ413" i="1"/>
  <c r="AK413" i="1" s="1"/>
  <c r="AI413" i="1"/>
  <c r="X413" i="1"/>
  <c r="V413" i="1" s="1"/>
  <c r="Y413" i="1" s="1"/>
  <c r="S413" i="1" s="1"/>
  <c r="T413" i="1" s="1"/>
  <c r="AJ526" i="1"/>
  <c r="AC526" i="1"/>
  <c r="AG526" i="1" s="1"/>
  <c r="AI526" i="1"/>
  <c r="X526" i="1"/>
  <c r="V526" i="1" s="1"/>
  <c r="Y526" i="1" s="1"/>
  <c r="S526" i="1" s="1"/>
  <c r="T526" i="1" s="1"/>
  <c r="AJ546" i="1"/>
  <c r="AK546" i="1" s="1"/>
  <c r="AC546" i="1"/>
  <c r="AG546" i="1" s="1"/>
  <c r="AI546" i="1"/>
  <c r="X546" i="1"/>
  <c r="V546" i="1" s="1"/>
  <c r="Y546" i="1" s="1"/>
  <c r="S546" i="1" s="1"/>
  <c r="T546" i="1" s="1"/>
  <c r="AC689" i="1"/>
  <c r="AG689" i="1" s="1"/>
  <c r="AJ689" i="1"/>
  <c r="AI689" i="1"/>
  <c r="X689" i="1"/>
  <c r="V689" i="1" s="1"/>
  <c r="Y689" i="1" s="1"/>
  <c r="S689" i="1" s="1"/>
  <c r="T689" i="1" s="1"/>
  <c r="AK1024" i="1"/>
  <c r="AK108" i="1"/>
  <c r="AK192" i="1"/>
  <c r="AK312" i="1"/>
  <c r="AJ195" i="1"/>
  <c r="AC195" i="1"/>
  <c r="AG195" i="1" s="1"/>
  <c r="X195" i="1"/>
  <c r="V195" i="1" s="1"/>
  <c r="Y195" i="1" s="1"/>
  <c r="S195" i="1" s="1"/>
  <c r="T195" i="1" s="1"/>
  <c r="AI195" i="1"/>
  <c r="AJ361" i="1"/>
  <c r="AK361" i="1" s="1"/>
  <c r="AC361" i="1"/>
  <c r="AG361" i="1" s="1"/>
  <c r="AI361" i="1"/>
  <c r="X361" i="1"/>
  <c r="V361" i="1" s="1"/>
  <c r="Y361" i="1" s="1"/>
  <c r="S361" i="1" s="1"/>
  <c r="T361" i="1" s="1"/>
  <c r="AJ418" i="1"/>
  <c r="AC418" i="1"/>
  <c r="AG418" i="1" s="1"/>
  <c r="X418" i="1"/>
  <c r="V418" i="1" s="1"/>
  <c r="Y418" i="1" s="1"/>
  <c r="S418" i="1" s="1"/>
  <c r="T418" i="1" s="1"/>
  <c r="AI418" i="1"/>
  <c r="AK592" i="1"/>
  <c r="AK722" i="1"/>
  <c r="AJ744" i="1"/>
  <c r="AC744" i="1"/>
  <c r="AG744" i="1" s="1"/>
  <c r="AI744" i="1"/>
  <c r="X744" i="1"/>
  <c r="V744" i="1" s="1"/>
  <c r="Y744" i="1" s="1"/>
  <c r="S744" i="1" s="1"/>
  <c r="T744" i="1" s="1"/>
  <c r="AJ752" i="1"/>
  <c r="AK752" i="1" s="1"/>
  <c r="AC752" i="1"/>
  <c r="AG752" i="1" s="1"/>
  <c r="X752" i="1"/>
  <c r="V752" i="1" s="1"/>
  <c r="Y752" i="1" s="1"/>
  <c r="S752" i="1" s="1"/>
  <c r="T752" i="1" s="1"/>
  <c r="AI752" i="1"/>
  <c r="AK801" i="1"/>
  <c r="AC836" i="1"/>
  <c r="AG836" i="1" s="1"/>
  <c r="AJ836" i="1"/>
  <c r="X836" i="1"/>
  <c r="V836" i="1" s="1"/>
  <c r="Y836" i="1" s="1"/>
  <c r="S836" i="1" s="1"/>
  <c r="T836" i="1" s="1"/>
  <c r="AI836" i="1"/>
  <c r="AJ1133" i="1"/>
  <c r="AK1133" i="1" s="1"/>
  <c r="AC1133" i="1"/>
  <c r="AG1133" i="1" s="1"/>
  <c r="AI1133" i="1"/>
  <c r="X1133" i="1"/>
  <c r="V1133" i="1" s="1"/>
  <c r="Y1133" i="1" s="1"/>
  <c r="S1133" i="1" s="1"/>
  <c r="T1133" i="1" s="1"/>
  <c r="AC1127" i="1"/>
  <c r="AG1127" i="1" s="1"/>
  <c r="AJ1127" i="1"/>
  <c r="AK1127" i="1" s="1"/>
  <c r="AI1127" i="1"/>
  <c r="X1127" i="1"/>
  <c r="V1127" i="1" s="1"/>
  <c r="Y1127" i="1" s="1"/>
  <c r="S1127" i="1" s="1"/>
  <c r="T1127" i="1" s="1"/>
  <c r="AK42" i="1"/>
  <c r="AK173" i="1"/>
  <c r="AJ175" i="1"/>
  <c r="AC175" i="1"/>
  <c r="AG175" i="1" s="1"/>
  <c r="AI175" i="1"/>
  <c r="X175" i="1"/>
  <c r="V175" i="1" s="1"/>
  <c r="Y175" i="1" s="1"/>
  <c r="S175" i="1" s="1"/>
  <c r="T175" i="1" s="1"/>
  <c r="AJ354" i="1"/>
  <c r="AC354" i="1"/>
  <c r="AG354" i="1" s="1"/>
  <c r="X354" i="1"/>
  <c r="V354" i="1" s="1"/>
  <c r="Y354" i="1" s="1"/>
  <c r="S354" i="1" s="1"/>
  <c r="T354" i="1" s="1"/>
  <c r="AI354" i="1"/>
  <c r="AJ359" i="1"/>
  <c r="AC359" i="1"/>
  <c r="AG359" i="1" s="1"/>
  <c r="AI359" i="1"/>
  <c r="X359" i="1"/>
  <c r="V359" i="1" s="1"/>
  <c r="Y359" i="1" s="1"/>
  <c r="S359" i="1" s="1"/>
  <c r="T359" i="1" s="1"/>
  <c r="AJ506" i="1"/>
  <c r="AC506" i="1"/>
  <c r="AG506" i="1" s="1"/>
  <c r="AI506" i="1"/>
  <c r="X506" i="1"/>
  <c r="V506" i="1" s="1"/>
  <c r="Y506" i="1" s="1"/>
  <c r="S506" i="1" s="1"/>
  <c r="T506" i="1" s="1"/>
  <c r="AJ684" i="1"/>
  <c r="AC684" i="1"/>
  <c r="AG684" i="1" s="1"/>
  <c r="X684" i="1"/>
  <c r="V684" i="1" s="1"/>
  <c r="Y684" i="1" s="1"/>
  <c r="S684" i="1" s="1"/>
  <c r="T684" i="1" s="1"/>
  <c r="AI684" i="1"/>
  <c r="AK679" i="1"/>
  <c r="AK730" i="1"/>
  <c r="AK1112" i="1"/>
  <c r="AK1146" i="1"/>
  <c r="AJ952" i="1"/>
  <c r="AC952" i="1"/>
  <c r="AG952" i="1" s="1"/>
  <c r="AI952" i="1"/>
  <c r="X952" i="1"/>
  <c r="V952" i="1" s="1"/>
  <c r="Y952" i="1" s="1"/>
  <c r="S952" i="1" s="1"/>
  <c r="T952" i="1" s="1"/>
  <c r="AK1036" i="1"/>
  <c r="AC39" i="1"/>
  <c r="AG39" i="1" s="1"/>
  <c r="AJ39" i="1"/>
  <c r="AK39" i="1" s="1"/>
  <c r="AI39" i="1"/>
  <c r="X39" i="1"/>
  <c r="V39" i="1" s="1"/>
  <c r="Y39" i="1" s="1"/>
  <c r="S39" i="1" s="1"/>
  <c r="T39" i="1" s="1"/>
  <c r="AJ208" i="1"/>
  <c r="AI208" i="1"/>
  <c r="AC208" i="1"/>
  <c r="AG208" i="1" s="1"/>
  <c r="X208" i="1"/>
  <c r="V208" i="1" s="1"/>
  <c r="Y208" i="1" s="1"/>
  <c r="S208" i="1" s="1"/>
  <c r="T208" i="1" s="1"/>
  <c r="AK408" i="1"/>
  <c r="AJ373" i="1"/>
  <c r="AK373" i="1" s="1"/>
  <c r="AC373" i="1"/>
  <c r="AG373" i="1" s="1"/>
  <c r="X373" i="1"/>
  <c r="V373" i="1" s="1"/>
  <c r="Y373" i="1" s="1"/>
  <c r="S373" i="1" s="1"/>
  <c r="T373" i="1" s="1"/>
  <c r="AI373" i="1"/>
  <c r="AJ377" i="1"/>
  <c r="AI377" i="1"/>
  <c r="AC377" i="1"/>
  <c r="AG377" i="1" s="1"/>
  <c r="X377" i="1"/>
  <c r="V377" i="1" s="1"/>
  <c r="Y377" i="1" s="1"/>
  <c r="S377" i="1" s="1"/>
  <c r="T377" i="1" s="1"/>
  <c r="AK442" i="1"/>
  <c r="AJ566" i="1"/>
  <c r="AK566" i="1" s="1"/>
  <c r="AI566" i="1"/>
  <c r="AC566" i="1"/>
  <c r="AG566" i="1" s="1"/>
  <c r="X566" i="1"/>
  <c r="V566" i="1" s="1"/>
  <c r="Y566" i="1" s="1"/>
  <c r="S566" i="1" s="1"/>
  <c r="T566" i="1" s="1"/>
  <c r="AC664" i="1"/>
  <c r="AG664" i="1" s="1"/>
  <c r="AJ664" i="1"/>
  <c r="AI664" i="1"/>
  <c r="X664" i="1"/>
  <c r="V664" i="1" s="1"/>
  <c r="Y664" i="1" s="1"/>
  <c r="S664" i="1" s="1"/>
  <c r="T664" i="1" s="1"/>
  <c r="AK774" i="1"/>
  <c r="AK838" i="1"/>
  <c r="AK853" i="1"/>
  <c r="AJ860" i="1"/>
  <c r="AC860" i="1"/>
  <c r="AG860" i="1" s="1"/>
  <c r="X860" i="1"/>
  <c r="V860" i="1" s="1"/>
  <c r="Y860" i="1" s="1"/>
  <c r="S860" i="1" s="1"/>
  <c r="T860" i="1" s="1"/>
  <c r="AI860" i="1"/>
  <c r="AJ904" i="1"/>
  <c r="AK904" i="1" s="1"/>
  <c r="AI904" i="1"/>
  <c r="AC904" i="1"/>
  <c r="AG904" i="1" s="1"/>
  <c r="X904" i="1"/>
  <c r="V904" i="1" s="1"/>
  <c r="Y904" i="1" s="1"/>
  <c r="S904" i="1" s="1"/>
  <c r="T904" i="1" s="1"/>
  <c r="AJ1005" i="1"/>
  <c r="AC1005" i="1"/>
  <c r="AG1005" i="1" s="1"/>
  <c r="X1005" i="1"/>
  <c r="V1005" i="1" s="1"/>
  <c r="Y1005" i="1" s="1"/>
  <c r="S1005" i="1" s="1"/>
  <c r="T1005" i="1" s="1"/>
  <c r="AI1005" i="1"/>
  <c r="AJ1085" i="1"/>
  <c r="AK1085" i="1" s="1"/>
  <c r="AC1085" i="1"/>
  <c r="AG1085" i="1" s="1"/>
  <c r="AI1085" i="1"/>
  <c r="X1085" i="1"/>
  <c r="V1085" i="1" s="1"/>
  <c r="Y1085" i="1" s="1"/>
  <c r="S1085" i="1" s="1"/>
  <c r="T1085" i="1" s="1"/>
  <c r="AJ1169" i="1"/>
  <c r="AK1169" i="1" s="1"/>
  <c r="AC1169" i="1"/>
  <c r="AG1169" i="1" s="1"/>
  <c r="AI1169" i="1"/>
  <c r="X1169" i="1"/>
  <c r="V1169" i="1" s="1"/>
  <c r="Y1169" i="1" s="1"/>
  <c r="S1169" i="1" s="1"/>
  <c r="T1169" i="1" s="1"/>
  <c r="AK1157" i="1"/>
  <c r="AK68" i="1"/>
  <c r="AJ430" i="1"/>
  <c r="AC430" i="1"/>
  <c r="AG430" i="1" s="1"/>
  <c r="AI430" i="1"/>
  <c r="X430" i="1"/>
  <c r="V430" i="1" s="1"/>
  <c r="Y430" i="1" s="1"/>
  <c r="S430" i="1" s="1"/>
  <c r="T430" i="1" s="1"/>
  <c r="AJ396" i="1"/>
  <c r="AI396" i="1"/>
  <c r="AC396" i="1"/>
  <c r="AG396" i="1" s="1"/>
  <c r="X396" i="1"/>
  <c r="V396" i="1" s="1"/>
  <c r="Y396" i="1" s="1"/>
  <c r="S396" i="1" s="1"/>
  <c r="T396" i="1" s="1"/>
  <c r="AK575" i="1"/>
  <c r="AC532" i="1"/>
  <c r="AG532" i="1" s="1"/>
  <c r="AI532" i="1"/>
  <c r="AJ532" i="1"/>
  <c r="AK532" i="1" s="1"/>
  <c r="X532" i="1"/>
  <c r="V532" i="1" s="1"/>
  <c r="Y532" i="1" s="1"/>
  <c r="S532" i="1" s="1"/>
  <c r="T532" i="1" s="1"/>
  <c r="AJ816" i="1"/>
  <c r="AK816" i="1" s="1"/>
  <c r="AC816" i="1"/>
  <c r="AG816" i="1" s="1"/>
  <c r="X816" i="1"/>
  <c r="V816" i="1" s="1"/>
  <c r="Y816" i="1" s="1"/>
  <c r="S816" i="1" s="1"/>
  <c r="T816" i="1" s="1"/>
  <c r="AI816" i="1"/>
  <c r="AJ807" i="1"/>
  <c r="AK807" i="1" s="1"/>
  <c r="AC807" i="1"/>
  <c r="AG807" i="1" s="1"/>
  <c r="X807" i="1"/>
  <c r="V807" i="1" s="1"/>
  <c r="Y807" i="1" s="1"/>
  <c r="S807" i="1" s="1"/>
  <c r="T807" i="1" s="1"/>
  <c r="AI807" i="1"/>
  <c r="AC75" i="1"/>
  <c r="AG75" i="1" s="1"/>
  <c r="AJ75" i="1"/>
  <c r="AK75" i="1" s="1"/>
  <c r="X75" i="1"/>
  <c r="V75" i="1" s="1"/>
  <c r="Y75" i="1" s="1"/>
  <c r="S75" i="1" s="1"/>
  <c r="T75" i="1" s="1"/>
  <c r="AI75" i="1"/>
  <c r="AK198" i="1"/>
  <c r="AJ199" i="1"/>
  <c r="AK199" i="1" s="1"/>
  <c r="AC199" i="1"/>
  <c r="AG199" i="1" s="1"/>
  <c r="AI199" i="1"/>
  <c r="X199" i="1"/>
  <c r="V199" i="1" s="1"/>
  <c r="Y199" i="1" s="1"/>
  <c r="S199" i="1" s="1"/>
  <c r="T199" i="1" s="1"/>
  <c r="AC340" i="1"/>
  <c r="AG340" i="1" s="1"/>
  <c r="AJ340" i="1"/>
  <c r="AK340" i="1" s="1"/>
  <c r="AI340" i="1"/>
  <c r="X340" i="1"/>
  <c r="V340" i="1" s="1"/>
  <c r="Y340" i="1" s="1"/>
  <c r="S340" i="1" s="1"/>
  <c r="T340" i="1" s="1"/>
  <c r="AC303" i="1"/>
  <c r="AG303" i="1" s="1"/>
  <c r="AJ303" i="1"/>
  <c r="AK303" i="1" s="1"/>
  <c r="AI303" i="1"/>
  <c r="X303" i="1"/>
  <c r="V303" i="1" s="1"/>
  <c r="Y303" i="1" s="1"/>
  <c r="S303" i="1" s="1"/>
  <c r="T303" i="1" s="1"/>
  <c r="AJ353" i="1"/>
  <c r="AK353" i="1" s="1"/>
  <c r="AC353" i="1"/>
  <c r="AG353" i="1" s="1"/>
  <c r="AI353" i="1"/>
  <c r="X353" i="1"/>
  <c r="V353" i="1" s="1"/>
  <c r="Y353" i="1" s="1"/>
  <c r="S353" i="1" s="1"/>
  <c r="T353" i="1" s="1"/>
  <c r="AC401" i="1"/>
  <c r="AG401" i="1" s="1"/>
  <c r="AJ401" i="1"/>
  <c r="AK401" i="1" s="1"/>
  <c r="AI401" i="1"/>
  <c r="X401" i="1"/>
  <c r="V401" i="1" s="1"/>
  <c r="Y401" i="1" s="1"/>
  <c r="S401" i="1" s="1"/>
  <c r="T401" i="1" s="1"/>
  <c r="AK619" i="1"/>
  <c r="AK782" i="1"/>
  <c r="AJ776" i="1"/>
  <c r="AC776" i="1"/>
  <c r="AG776" i="1" s="1"/>
  <c r="AI776" i="1"/>
  <c r="X776" i="1"/>
  <c r="V776" i="1" s="1"/>
  <c r="Y776" i="1" s="1"/>
  <c r="S776" i="1" s="1"/>
  <c r="T776" i="1" s="1"/>
  <c r="AJ944" i="1"/>
  <c r="AI944" i="1"/>
  <c r="AC944" i="1"/>
  <c r="AG944" i="1" s="1"/>
  <c r="X944" i="1"/>
  <c r="V944" i="1" s="1"/>
  <c r="Y944" i="1" s="1"/>
  <c r="S944" i="1" s="1"/>
  <c r="T944" i="1" s="1"/>
  <c r="AK1072" i="1"/>
  <c r="AJ1145" i="1"/>
  <c r="AC1145" i="1"/>
  <c r="AG1145" i="1" s="1"/>
  <c r="AI1145" i="1"/>
  <c r="X1145" i="1"/>
  <c r="V1145" i="1" s="1"/>
  <c r="Y1145" i="1" s="1"/>
  <c r="S1145" i="1" s="1"/>
  <c r="T1145" i="1" s="1"/>
  <c r="AK38" i="1"/>
  <c r="AK137" i="1"/>
  <c r="AK160" i="1"/>
  <c r="AJ211" i="1"/>
  <c r="AC211" i="1"/>
  <c r="AG211" i="1" s="1"/>
  <c r="X211" i="1"/>
  <c r="V211" i="1" s="1"/>
  <c r="Y211" i="1" s="1"/>
  <c r="S211" i="1" s="1"/>
  <c r="T211" i="1" s="1"/>
  <c r="AI211" i="1"/>
  <c r="AK454" i="1"/>
  <c r="AK571" i="1"/>
  <c r="AJ764" i="1"/>
  <c r="AK764" i="1" s="1"/>
  <c r="AC764" i="1"/>
  <c r="AG764" i="1" s="1"/>
  <c r="X764" i="1"/>
  <c r="V764" i="1" s="1"/>
  <c r="Y764" i="1" s="1"/>
  <c r="S764" i="1" s="1"/>
  <c r="T764" i="1" s="1"/>
  <c r="AI764" i="1"/>
  <c r="AJ756" i="1"/>
  <c r="AC756" i="1"/>
  <c r="AG756" i="1" s="1"/>
  <c r="X756" i="1"/>
  <c r="V756" i="1" s="1"/>
  <c r="Y756" i="1" s="1"/>
  <c r="S756" i="1" s="1"/>
  <c r="T756" i="1" s="1"/>
  <c r="AI756" i="1"/>
  <c r="AK870" i="1"/>
  <c r="AC920" i="1"/>
  <c r="AG920" i="1" s="1"/>
  <c r="AJ920" i="1"/>
  <c r="X920" i="1"/>
  <c r="V920" i="1" s="1"/>
  <c r="Y920" i="1" s="1"/>
  <c r="S920" i="1" s="1"/>
  <c r="T920" i="1" s="1"/>
  <c r="AI920" i="1"/>
  <c r="AJ1009" i="1"/>
  <c r="AC1009" i="1"/>
  <c r="AG1009" i="1" s="1"/>
  <c r="AI1009" i="1"/>
  <c r="X1009" i="1"/>
  <c r="V1009" i="1" s="1"/>
  <c r="Y1009" i="1" s="1"/>
  <c r="S1009" i="1" s="1"/>
  <c r="T1009" i="1" s="1"/>
  <c r="AJ1156" i="1"/>
  <c r="AC1156" i="1"/>
  <c r="AG1156" i="1" s="1"/>
  <c r="X1156" i="1"/>
  <c r="V1156" i="1" s="1"/>
  <c r="Y1156" i="1" s="1"/>
  <c r="S1156" i="1" s="1"/>
  <c r="T1156" i="1" s="1"/>
  <c r="AI1156" i="1"/>
  <c r="AJ606" i="1"/>
  <c r="AK606" i="1" s="1"/>
  <c r="AC606" i="1"/>
  <c r="AG606" i="1" s="1"/>
  <c r="X606" i="1"/>
  <c r="V606" i="1" s="1"/>
  <c r="Y606" i="1" s="1"/>
  <c r="S606" i="1" s="1"/>
  <c r="T606" i="1" s="1"/>
  <c r="AI606" i="1"/>
  <c r="AC1111" i="1"/>
  <c r="AG1111" i="1" s="1"/>
  <c r="AJ1111" i="1"/>
  <c r="AK1111" i="1" s="1"/>
  <c r="AI1111" i="1"/>
  <c r="X1111" i="1"/>
  <c r="V1111" i="1" s="1"/>
  <c r="Y1111" i="1" s="1"/>
  <c r="S1111" i="1" s="1"/>
  <c r="T1111" i="1" s="1"/>
  <c r="AJ127" i="1"/>
  <c r="AC127" i="1"/>
  <c r="AG127" i="1" s="1"/>
  <c r="AI127" i="1"/>
  <c r="X127" i="1"/>
  <c r="V127" i="1" s="1"/>
  <c r="Y127" i="1" s="1"/>
  <c r="S127" i="1" s="1"/>
  <c r="T127" i="1" s="1"/>
  <c r="AJ810" i="1"/>
  <c r="AC810" i="1"/>
  <c r="AG810" i="1" s="1"/>
  <c r="X810" i="1"/>
  <c r="V810" i="1" s="1"/>
  <c r="Y810" i="1" s="1"/>
  <c r="S810" i="1" s="1"/>
  <c r="T810" i="1" s="1"/>
  <c r="AI810" i="1"/>
  <c r="AJ1065" i="1"/>
  <c r="AC1065" i="1"/>
  <c r="AG1065" i="1" s="1"/>
  <c r="AI1065" i="1"/>
  <c r="X1065" i="1"/>
  <c r="V1065" i="1" s="1"/>
  <c r="Y1065" i="1" s="1"/>
  <c r="S1065" i="1" s="1"/>
  <c r="T1065" i="1" s="1"/>
  <c r="AJ119" i="1"/>
  <c r="AC119" i="1"/>
  <c r="AG119" i="1" s="1"/>
  <c r="X119" i="1"/>
  <c r="V119" i="1" s="1"/>
  <c r="Y119" i="1" s="1"/>
  <c r="S119" i="1" s="1"/>
  <c r="T119" i="1" s="1"/>
  <c r="AI119" i="1"/>
  <c r="AC31" i="1"/>
  <c r="AG31" i="1" s="1"/>
  <c r="AJ31" i="1"/>
  <c r="AI31" i="1"/>
  <c r="X31" i="1"/>
  <c r="V31" i="1" s="1"/>
  <c r="Y31" i="1" s="1"/>
  <c r="S31" i="1" s="1"/>
  <c r="T31" i="1" s="1"/>
  <c r="AC279" i="1"/>
  <c r="AG279" i="1" s="1"/>
  <c r="AJ279" i="1"/>
  <c r="X279" i="1"/>
  <c r="V279" i="1" s="1"/>
  <c r="Y279" i="1" s="1"/>
  <c r="S279" i="1" s="1"/>
  <c r="T279" i="1" s="1"/>
  <c r="AI279" i="1"/>
  <c r="AC217" i="1"/>
  <c r="AG217" i="1" s="1"/>
  <c r="AJ217" i="1"/>
  <c r="AI217" i="1"/>
  <c r="X217" i="1"/>
  <c r="V217" i="1" s="1"/>
  <c r="Y217" i="1" s="1"/>
  <c r="S217" i="1" s="1"/>
  <c r="T217" i="1" s="1"/>
  <c r="AJ426" i="1"/>
  <c r="AK426" i="1" s="1"/>
  <c r="AC426" i="1"/>
  <c r="AG426" i="1" s="1"/>
  <c r="AI426" i="1"/>
  <c r="X426" i="1"/>
  <c r="V426" i="1" s="1"/>
  <c r="Y426" i="1" s="1"/>
  <c r="S426" i="1" s="1"/>
  <c r="T426" i="1" s="1"/>
  <c r="AC713" i="1"/>
  <c r="AG713" i="1" s="1"/>
  <c r="AJ713" i="1"/>
  <c r="AI713" i="1"/>
  <c r="X713" i="1"/>
  <c r="V713" i="1" s="1"/>
  <c r="Y713" i="1" s="1"/>
  <c r="S713" i="1" s="1"/>
  <c r="T713" i="1" s="1"/>
  <c r="AC821" i="1"/>
  <c r="AG821" i="1" s="1"/>
  <c r="AJ821" i="1"/>
  <c r="X821" i="1"/>
  <c r="V821" i="1" s="1"/>
  <c r="Y821" i="1" s="1"/>
  <c r="S821" i="1" s="1"/>
  <c r="T821" i="1" s="1"/>
  <c r="AI821" i="1"/>
  <c r="AJ916" i="1"/>
  <c r="AK916" i="1" s="1"/>
  <c r="AI916" i="1"/>
  <c r="AC916" i="1"/>
  <c r="AG916" i="1" s="1"/>
  <c r="X916" i="1"/>
  <c r="V916" i="1" s="1"/>
  <c r="Y916" i="1" s="1"/>
  <c r="S916" i="1" s="1"/>
  <c r="T916" i="1" s="1"/>
  <c r="AK37" i="1"/>
  <c r="AK113" i="1"/>
  <c r="AC47" i="1"/>
  <c r="AG47" i="1" s="1"/>
  <c r="AJ47" i="1"/>
  <c r="AK47" i="1" s="1"/>
  <c r="X47" i="1"/>
  <c r="V47" i="1" s="1"/>
  <c r="Y47" i="1" s="1"/>
  <c r="S47" i="1" s="1"/>
  <c r="T47" i="1" s="1"/>
  <c r="AI47" i="1"/>
  <c r="AJ243" i="1"/>
  <c r="AK243" i="1" s="1"/>
  <c r="AC243" i="1"/>
  <c r="AG243" i="1" s="1"/>
  <c r="X243" i="1"/>
  <c r="V243" i="1" s="1"/>
  <c r="Y243" i="1" s="1"/>
  <c r="S243" i="1" s="1"/>
  <c r="T243" i="1" s="1"/>
  <c r="AI243" i="1"/>
  <c r="AC323" i="1"/>
  <c r="AG323" i="1" s="1"/>
  <c r="AJ323" i="1"/>
  <c r="AI323" i="1"/>
  <c r="X323" i="1"/>
  <c r="V323" i="1" s="1"/>
  <c r="Y323" i="1" s="1"/>
  <c r="S323" i="1" s="1"/>
  <c r="T323" i="1" s="1"/>
  <c r="AJ400" i="1"/>
  <c r="AK400" i="1" s="1"/>
  <c r="AI400" i="1"/>
  <c r="AC400" i="1"/>
  <c r="AG400" i="1" s="1"/>
  <c r="X400" i="1"/>
  <c r="V400" i="1" s="1"/>
  <c r="Y400" i="1" s="1"/>
  <c r="S400" i="1" s="1"/>
  <c r="T400" i="1" s="1"/>
  <c r="AK459" i="1"/>
  <c r="AK616" i="1"/>
  <c r="AK714" i="1"/>
  <c r="AC667" i="1"/>
  <c r="AG667" i="1" s="1"/>
  <c r="AJ667" i="1"/>
  <c r="AK667" i="1" s="1"/>
  <c r="AI667" i="1"/>
  <c r="X667" i="1"/>
  <c r="V667" i="1" s="1"/>
  <c r="Y667" i="1" s="1"/>
  <c r="S667" i="1" s="1"/>
  <c r="T667" i="1" s="1"/>
  <c r="AJ796" i="1"/>
  <c r="AC796" i="1"/>
  <c r="AG796" i="1" s="1"/>
  <c r="X796" i="1"/>
  <c r="V796" i="1" s="1"/>
  <c r="Y796" i="1" s="1"/>
  <c r="S796" i="1" s="1"/>
  <c r="T796" i="1" s="1"/>
  <c r="AI796" i="1"/>
  <c r="AK70" i="1"/>
  <c r="AK60" i="1"/>
  <c r="AK252" i="1"/>
  <c r="AC253" i="1"/>
  <c r="AG253" i="1" s="1"/>
  <c r="AJ253" i="1"/>
  <c r="AI253" i="1"/>
  <c r="X253" i="1"/>
  <c r="V253" i="1" s="1"/>
  <c r="Y253" i="1" s="1"/>
  <c r="S253" i="1" s="1"/>
  <c r="T253" i="1" s="1"/>
  <c r="AJ259" i="1"/>
  <c r="AK259" i="1" s="1"/>
  <c r="AC259" i="1"/>
  <c r="AG259" i="1" s="1"/>
  <c r="X259" i="1"/>
  <c r="V259" i="1" s="1"/>
  <c r="Y259" i="1" s="1"/>
  <c r="S259" i="1" s="1"/>
  <c r="T259" i="1" s="1"/>
  <c r="AI259" i="1"/>
  <c r="AK324" i="1"/>
  <c r="AC583" i="1"/>
  <c r="AG583" i="1" s="1"/>
  <c r="AJ583" i="1"/>
  <c r="AI583" i="1"/>
  <c r="X583" i="1"/>
  <c r="V583" i="1" s="1"/>
  <c r="Y583" i="1" s="1"/>
  <c r="S583" i="1" s="1"/>
  <c r="T583" i="1" s="1"/>
  <c r="AC717" i="1"/>
  <c r="AG717" i="1" s="1"/>
  <c r="AJ717" i="1"/>
  <c r="AK717" i="1" s="1"/>
  <c r="AI717" i="1"/>
  <c r="X717" i="1"/>
  <c r="V717" i="1" s="1"/>
  <c r="Y717" i="1" s="1"/>
  <c r="S717" i="1" s="1"/>
  <c r="T717" i="1" s="1"/>
  <c r="AJ814" i="1"/>
  <c r="AC814" i="1"/>
  <c r="AG814" i="1" s="1"/>
  <c r="AI814" i="1"/>
  <c r="X814" i="1"/>
  <c r="V814" i="1" s="1"/>
  <c r="Y814" i="1" s="1"/>
  <c r="S814" i="1" s="1"/>
  <c r="T814" i="1" s="1"/>
  <c r="AK85" i="1"/>
  <c r="AC51" i="1"/>
  <c r="AG51" i="1" s="1"/>
  <c r="AJ51" i="1"/>
  <c r="AK51" i="1" s="1"/>
  <c r="X51" i="1"/>
  <c r="V51" i="1" s="1"/>
  <c r="Y51" i="1" s="1"/>
  <c r="S51" i="1" s="1"/>
  <c r="T51" i="1" s="1"/>
  <c r="AI51" i="1"/>
  <c r="AJ117" i="1"/>
  <c r="AC117" i="1"/>
  <c r="AG117" i="1" s="1"/>
  <c r="AI117" i="1"/>
  <c r="X117" i="1"/>
  <c r="V117" i="1" s="1"/>
  <c r="Y117" i="1" s="1"/>
  <c r="S117" i="1" s="1"/>
  <c r="T117" i="1" s="1"/>
  <c r="AK204" i="1"/>
  <c r="AJ267" i="1"/>
  <c r="AK267" i="1" s="1"/>
  <c r="AC267" i="1"/>
  <c r="AG267" i="1" s="1"/>
  <c r="AI267" i="1"/>
  <c r="X267" i="1"/>
  <c r="V267" i="1" s="1"/>
  <c r="Y267" i="1" s="1"/>
  <c r="S267" i="1" s="1"/>
  <c r="T267" i="1" s="1"/>
  <c r="AC295" i="1"/>
  <c r="AG295" i="1" s="1"/>
  <c r="AJ295" i="1"/>
  <c r="AK295" i="1" s="1"/>
  <c r="AI295" i="1"/>
  <c r="X295" i="1"/>
  <c r="V295" i="1" s="1"/>
  <c r="Y295" i="1" s="1"/>
  <c r="S295" i="1" s="1"/>
  <c r="T295" i="1" s="1"/>
  <c r="AJ350" i="1"/>
  <c r="AK350" i="1" s="1"/>
  <c r="AC350" i="1"/>
  <c r="AG350" i="1" s="1"/>
  <c r="AI350" i="1"/>
  <c r="X350" i="1"/>
  <c r="V350" i="1" s="1"/>
  <c r="Y350" i="1" s="1"/>
  <c r="S350" i="1" s="1"/>
  <c r="T350" i="1" s="1"/>
  <c r="AK581" i="1"/>
  <c r="AK588" i="1"/>
  <c r="AJ808" i="1"/>
  <c r="AC808" i="1"/>
  <c r="AG808" i="1" s="1"/>
  <c r="AI808" i="1"/>
  <c r="X808" i="1"/>
  <c r="V808" i="1" s="1"/>
  <c r="Y808" i="1" s="1"/>
  <c r="S808" i="1" s="1"/>
  <c r="T808" i="1" s="1"/>
  <c r="AC926" i="1"/>
  <c r="AG926" i="1" s="1"/>
  <c r="AJ926" i="1"/>
  <c r="AI926" i="1"/>
  <c r="X926" i="1"/>
  <c r="V926" i="1" s="1"/>
  <c r="Y926" i="1" s="1"/>
  <c r="S926" i="1" s="1"/>
  <c r="T926" i="1" s="1"/>
  <c r="AJ960" i="1"/>
  <c r="AC960" i="1"/>
  <c r="AG960" i="1" s="1"/>
  <c r="AI960" i="1"/>
  <c r="X960" i="1"/>
  <c r="V960" i="1" s="1"/>
  <c r="Y960" i="1" s="1"/>
  <c r="S960" i="1" s="1"/>
  <c r="T960" i="1" s="1"/>
  <c r="AJ1089" i="1"/>
  <c r="AC1089" i="1"/>
  <c r="AG1089" i="1" s="1"/>
  <c r="AI1089" i="1"/>
  <c r="X1089" i="1"/>
  <c r="V1089" i="1" s="1"/>
  <c r="Y1089" i="1" s="1"/>
  <c r="S1089" i="1" s="1"/>
  <c r="T1089" i="1" s="1"/>
  <c r="AJ1110" i="1"/>
  <c r="AC1110" i="1"/>
  <c r="AG1110" i="1" s="1"/>
  <c r="X1110" i="1"/>
  <c r="V1110" i="1" s="1"/>
  <c r="Y1110" i="1" s="1"/>
  <c r="S1110" i="1" s="1"/>
  <c r="T1110" i="1" s="1"/>
  <c r="AI1110" i="1"/>
  <c r="AK118" i="1"/>
  <c r="AK130" i="1"/>
  <c r="AK326" i="1"/>
  <c r="AC428" i="1"/>
  <c r="AG428" i="1" s="1"/>
  <c r="AJ428" i="1"/>
  <c r="AI428" i="1"/>
  <c r="X428" i="1"/>
  <c r="V428" i="1" s="1"/>
  <c r="Y428" i="1" s="1"/>
  <c r="S428" i="1" s="1"/>
  <c r="T428" i="1" s="1"/>
  <c r="AJ384" i="1"/>
  <c r="AK384" i="1" s="1"/>
  <c r="AI384" i="1"/>
  <c r="AC384" i="1"/>
  <c r="AG384" i="1" s="1"/>
  <c r="X384" i="1"/>
  <c r="V384" i="1" s="1"/>
  <c r="Y384" i="1" s="1"/>
  <c r="S384" i="1" s="1"/>
  <c r="T384" i="1" s="1"/>
  <c r="AK617" i="1"/>
  <c r="AJ661" i="1"/>
  <c r="AC661" i="1"/>
  <c r="AG661" i="1" s="1"/>
  <c r="AI661" i="1"/>
  <c r="X661" i="1"/>
  <c r="V661" i="1" s="1"/>
  <c r="Y661" i="1" s="1"/>
  <c r="S661" i="1" s="1"/>
  <c r="T661" i="1" s="1"/>
  <c r="AK804" i="1"/>
  <c r="AJ1113" i="1"/>
  <c r="AC1113" i="1"/>
  <c r="AG1113" i="1" s="1"/>
  <c r="AI1113" i="1"/>
  <c r="X1113" i="1"/>
  <c r="V1113" i="1" s="1"/>
  <c r="Y1113" i="1" s="1"/>
  <c r="S1113" i="1" s="1"/>
  <c r="T1113" i="1" s="1"/>
  <c r="AC903" i="1"/>
  <c r="AG903" i="1" s="1"/>
  <c r="AJ903" i="1"/>
  <c r="AK903" i="1" s="1"/>
  <c r="X903" i="1"/>
  <c r="V903" i="1" s="1"/>
  <c r="Y903" i="1" s="1"/>
  <c r="S903" i="1" s="1"/>
  <c r="T903" i="1" s="1"/>
  <c r="AI903" i="1"/>
  <c r="AJ1163" i="1"/>
  <c r="AI1163" i="1"/>
  <c r="AC1163" i="1"/>
  <c r="AG1163" i="1" s="1"/>
  <c r="X1163" i="1"/>
  <c r="V1163" i="1" s="1"/>
  <c r="Y1163" i="1" s="1"/>
  <c r="S1163" i="1" s="1"/>
  <c r="T1163" i="1" s="1"/>
  <c r="AK86" i="1"/>
  <c r="AK153" i="1"/>
  <c r="AK296" i="1"/>
  <c r="AK487" i="1"/>
  <c r="AC299" i="1"/>
  <c r="AG299" i="1" s="1"/>
  <c r="AJ299" i="1"/>
  <c r="AI299" i="1"/>
  <c r="X299" i="1"/>
  <c r="V299" i="1" s="1"/>
  <c r="Y299" i="1" s="1"/>
  <c r="S299" i="1" s="1"/>
  <c r="T299" i="1" s="1"/>
  <c r="AK467" i="1"/>
  <c r="AK636" i="1"/>
  <c r="AC725" i="1"/>
  <c r="AG725" i="1" s="1"/>
  <c r="AJ725" i="1"/>
  <c r="AI725" i="1"/>
  <c r="X725" i="1"/>
  <c r="V725" i="1" s="1"/>
  <c r="Y725" i="1" s="1"/>
  <c r="S725" i="1" s="1"/>
  <c r="T725" i="1" s="1"/>
  <c r="AK770" i="1"/>
  <c r="AK759" i="1"/>
  <c r="AK863" i="1"/>
  <c r="AC911" i="1"/>
  <c r="AG911" i="1" s="1"/>
  <c r="AJ911" i="1"/>
  <c r="AK911" i="1" s="1"/>
  <c r="X911" i="1"/>
  <c r="V911" i="1" s="1"/>
  <c r="Y911" i="1" s="1"/>
  <c r="S911" i="1" s="1"/>
  <c r="T911" i="1" s="1"/>
  <c r="AI911" i="1"/>
  <c r="AJ1134" i="1"/>
  <c r="AK1134" i="1" s="1"/>
  <c r="AC1134" i="1"/>
  <c r="AG1134" i="1" s="1"/>
  <c r="AI1134" i="1"/>
  <c r="X1134" i="1"/>
  <c r="V1134" i="1" s="1"/>
  <c r="Y1134" i="1" s="1"/>
  <c r="S1134" i="1" s="1"/>
  <c r="T1134" i="1" s="1"/>
  <c r="AK1175" i="1"/>
  <c r="AK161" i="1"/>
  <c r="AJ262" i="1"/>
  <c r="AC262" i="1"/>
  <c r="AG262" i="1" s="1"/>
  <c r="AI262" i="1"/>
  <c r="X262" i="1"/>
  <c r="V262" i="1" s="1"/>
  <c r="Y262" i="1" s="1"/>
  <c r="S262" i="1" s="1"/>
  <c r="T262" i="1" s="1"/>
  <c r="AK419" i="1"/>
  <c r="AJ239" i="1"/>
  <c r="AK239" i="1" s="1"/>
  <c r="AC239" i="1"/>
  <c r="AG239" i="1" s="1"/>
  <c r="X239" i="1"/>
  <c r="V239" i="1" s="1"/>
  <c r="Y239" i="1" s="1"/>
  <c r="S239" i="1" s="1"/>
  <c r="T239" i="1" s="1"/>
  <c r="AI239" i="1"/>
  <c r="AK304" i="1"/>
  <c r="AC397" i="1"/>
  <c r="AG397" i="1" s="1"/>
  <c r="AJ397" i="1"/>
  <c r="AK397" i="1" s="1"/>
  <c r="AI397" i="1"/>
  <c r="X397" i="1"/>
  <c r="V397" i="1" s="1"/>
  <c r="Y397" i="1" s="1"/>
  <c r="S397" i="1" s="1"/>
  <c r="T397" i="1" s="1"/>
  <c r="AK488" i="1"/>
  <c r="AJ748" i="1"/>
  <c r="AK748" i="1" s="1"/>
  <c r="AC748" i="1"/>
  <c r="AG748" i="1" s="1"/>
  <c r="X748" i="1"/>
  <c r="V748" i="1" s="1"/>
  <c r="Y748" i="1" s="1"/>
  <c r="S748" i="1" s="1"/>
  <c r="T748" i="1" s="1"/>
  <c r="AI748" i="1"/>
  <c r="AC738" i="1"/>
  <c r="AG738" i="1" s="1"/>
  <c r="AJ738" i="1"/>
  <c r="AI738" i="1"/>
  <c r="X738" i="1"/>
  <c r="V738" i="1" s="1"/>
  <c r="Y738" i="1" s="1"/>
  <c r="S738" i="1" s="1"/>
  <c r="T738" i="1" s="1"/>
  <c r="AC833" i="1"/>
  <c r="AG833" i="1" s="1"/>
  <c r="AJ833" i="1"/>
  <c r="AI833" i="1"/>
  <c r="X833" i="1"/>
  <c r="V833" i="1" s="1"/>
  <c r="Y833" i="1" s="1"/>
  <c r="S833" i="1" s="1"/>
  <c r="T833" i="1" s="1"/>
  <c r="AJ1001" i="1"/>
  <c r="AC1001" i="1"/>
  <c r="AG1001" i="1" s="1"/>
  <c r="AI1001" i="1"/>
  <c r="X1001" i="1"/>
  <c r="V1001" i="1" s="1"/>
  <c r="Y1001" i="1" s="1"/>
  <c r="S1001" i="1" s="1"/>
  <c r="T1001" i="1" s="1"/>
  <c r="AC1059" i="1"/>
  <c r="AG1059" i="1" s="1"/>
  <c r="AJ1059" i="1"/>
  <c r="AI1059" i="1"/>
  <c r="X1059" i="1"/>
  <c r="V1059" i="1" s="1"/>
  <c r="Y1059" i="1" s="1"/>
  <c r="S1059" i="1" s="1"/>
  <c r="T1059" i="1" s="1"/>
  <c r="AJ1093" i="1"/>
  <c r="AC1093" i="1"/>
  <c r="AG1093" i="1" s="1"/>
  <c r="AI1093" i="1"/>
  <c r="X1093" i="1"/>
  <c r="V1093" i="1" s="1"/>
  <c r="Y1093" i="1" s="1"/>
  <c r="S1093" i="1" s="1"/>
  <c r="T1093" i="1" s="1"/>
  <c r="AK1071" i="1"/>
  <c r="AK114" i="1"/>
  <c r="AK234" i="1"/>
  <c r="AJ407" i="1"/>
  <c r="AC407" i="1"/>
  <c r="AG407" i="1" s="1"/>
  <c r="X407" i="1"/>
  <c r="V407" i="1" s="1"/>
  <c r="Y407" i="1" s="1"/>
  <c r="S407" i="1" s="1"/>
  <c r="T407" i="1" s="1"/>
  <c r="AI407" i="1"/>
  <c r="AC424" i="1"/>
  <c r="AG424" i="1" s="1"/>
  <c r="AJ424" i="1"/>
  <c r="AK424" i="1" s="1"/>
  <c r="AI424" i="1"/>
  <c r="X424" i="1"/>
  <c r="V424" i="1" s="1"/>
  <c r="Y424" i="1" s="1"/>
  <c r="S424" i="1" s="1"/>
  <c r="T424" i="1" s="1"/>
  <c r="AC410" i="1"/>
  <c r="AG410" i="1" s="1"/>
  <c r="AJ410" i="1"/>
  <c r="X410" i="1"/>
  <c r="V410" i="1" s="1"/>
  <c r="Y410" i="1" s="1"/>
  <c r="S410" i="1" s="1"/>
  <c r="T410" i="1" s="1"/>
  <c r="AI410" i="1"/>
  <c r="AK460" i="1"/>
  <c r="AK567" i="1"/>
  <c r="AK906" i="1"/>
  <c r="AK1008" i="1"/>
  <c r="AK1100" i="1"/>
  <c r="AJ1168" i="1"/>
  <c r="AK1168" i="1" s="1"/>
  <c r="AI1168" i="1"/>
  <c r="AC1168" i="1"/>
  <c r="AG1168" i="1" s="1"/>
  <c r="X1168" i="1"/>
  <c r="V1168" i="1" s="1"/>
  <c r="Y1168" i="1" s="1"/>
  <c r="S1168" i="1" s="1"/>
  <c r="T1168" i="1" s="1"/>
  <c r="AK165" i="1"/>
  <c r="AK56" i="1"/>
  <c r="AK188" i="1"/>
  <c r="AJ360" i="1"/>
  <c r="AK360" i="1" s="1"/>
  <c r="AC360" i="1"/>
  <c r="AG360" i="1" s="1"/>
  <c r="AI360" i="1"/>
  <c r="X360" i="1"/>
  <c r="V360" i="1" s="1"/>
  <c r="Y360" i="1" s="1"/>
  <c r="S360" i="1" s="1"/>
  <c r="T360" i="1" s="1"/>
  <c r="AK494" i="1"/>
  <c r="AK513" i="1"/>
  <c r="AC862" i="1"/>
  <c r="AG862" i="1" s="1"/>
  <c r="AJ862" i="1"/>
  <c r="AI862" i="1"/>
  <c r="X862" i="1"/>
  <c r="V862" i="1" s="1"/>
  <c r="Y862" i="1" s="1"/>
  <c r="S862" i="1" s="1"/>
  <c r="T862" i="1" s="1"/>
  <c r="AJ892" i="1"/>
  <c r="AC892" i="1"/>
  <c r="AG892" i="1" s="1"/>
  <c r="AI892" i="1"/>
  <c r="X892" i="1"/>
  <c r="V892" i="1" s="1"/>
  <c r="Y892" i="1" s="1"/>
  <c r="S892" i="1" s="1"/>
  <c r="T892" i="1" s="1"/>
  <c r="AJ973" i="1"/>
  <c r="AC973" i="1"/>
  <c r="AG973" i="1" s="1"/>
  <c r="X973" i="1"/>
  <c r="V973" i="1" s="1"/>
  <c r="Y973" i="1" s="1"/>
  <c r="S973" i="1" s="1"/>
  <c r="T973" i="1" s="1"/>
  <c r="AI973" i="1"/>
  <c r="AK983" i="1"/>
  <c r="AK1013" i="1"/>
  <c r="AJ1070" i="1"/>
  <c r="AI1070" i="1"/>
  <c r="AC1070" i="1"/>
  <c r="AG1070" i="1" s="1"/>
  <c r="X1070" i="1"/>
  <c r="V1070" i="1" s="1"/>
  <c r="Y1070" i="1" s="1"/>
  <c r="S1070" i="1" s="1"/>
  <c r="T1070" i="1" s="1"/>
  <c r="AJ1090" i="1"/>
  <c r="AC1090" i="1"/>
  <c r="AG1090" i="1" s="1"/>
  <c r="X1090" i="1"/>
  <c r="V1090" i="1" s="1"/>
  <c r="Y1090" i="1" s="1"/>
  <c r="S1090" i="1" s="1"/>
  <c r="T1090" i="1" s="1"/>
  <c r="AI1090" i="1"/>
  <c r="AC1107" i="1"/>
  <c r="AG1107" i="1" s="1"/>
  <c r="AJ1107" i="1"/>
  <c r="AK1107" i="1" s="1"/>
  <c r="X1107" i="1"/>
  <c r="V1107" i="1" s="1"/>
  <c r="Y1107" i="1" s="1"/>
  <c r="S1107" i="1" s="1"/>
  <c r="T1107" i="1" s="1"/>
  <c r="AI1107" i="1"/>
  <c r="AK1077" i="1"/>
  <c r="AC1057" i="1"/>
  <c r="AG1057" i="1" s="1"/>
  <c r="AJ1057" i="1"/>
  <c r="X1057" i="1"/>
  <c r="V1057" i="1" s="1"/>
  <c r="Y1057" i="1" s="1"/>
  <c r="S1057" i="1" s="1"/>
  <c r="T1057" i="1" s="1"/>
  <c r="AI1057" i="1"/>
  <c r="AC197" i="1"/>
  <c r="AG197" i="1" s="1"/>
  <c r="AI197" i="1"/>
  <c r="AJ197" i="1"/>
  <c r="AK197" i="1" s="1"/>
  <c r="X197" i="1"/>
  <c r="V197" i="1" s="1"/>
  <c r="Y197" i="1" s="1"/>
  <c r="S197" i="1" s="1"/>
  <c r="T197" i="1" s="1"/>
  <c r="AC524" i="1"/>
  <c r="AG524" i="1" s="1"/>
  <c r="AJ524" i="1"/>
  <c r="AI524" i="1"/>
  <c r="X524" i="1"/>
  <c r="V524" i="1" s="1"/>
  <c r="Y524" i="1" s="1"/>
  <c r="S524" i="1" s="1"/>
  <c r="T524" i="1" s="1"/>
  <c r="AC882" i="1"/>
  <c r="AG882" i="1" s="1"/>
  <c r="AJ882" i="1"/>
  <c r="X882" i="1"/>
  <c r="V882" i="1" s="1"/>
  <c r="Y882" i="1" s="1"/>
  <c r="S882" i="1" s="1"/>
  <c r="T882" i="1" s="1"/>
  <c r="AI882" i="1"/>
  <c r="AC1097" i="1"/>
  <c r="AG1097" i="1" s="1"/>
  <c r="AJ1097" i="1"/>
  <c r="AI1097" i="1"/>
  <c r="X1097" i="1"/>
  <c r="V1097" i="1" s="1"/>
  <c r="Y1097" i="1" s="1"/>
  <c r="S1097" i="1" s="1"/>
  <c r="T1097" i="1" s="1"/>
  <c r="AJ1160" i="1"/>
  <c r="AK1160" i="1" s="1"/>
  <c r="AC1160" i="1"/>
  <c r="AG1160" i="1" s="1"/>
  <c r="AI1160" i="1"/>
  <c r="X1160" i="1"/>
  <c r="V1160" i="1" s="1"/>
  <c r="Y1160" i="1" s="1"/>
  <c r="S1160" i="1" s="1"/>
  <c r="T1160" i="1" s="1"/>
  <c r="AJ1074" i="1"/>
  <c r="AK1074" i="1" s="1"/>
  <c r="AI1074" i="1"/>
  <c r="AC1074" i="1"/>
  <c r="AG1074" i="1" s="1"/>
  <c r="X1074" i="1"/>
  <c r="V1074" i="1" s="1"/>
  <c r="Y1074" i="1" s="1"/>
  <c r="S1074" i="1" s="1"/>
  <c r="T1074" i="1" s="1"/>
  <c r="AC221" i="1"/>
  <c r="AG221" i="1" s="1"/>
  <c r="AJ221" i="1"/>
  <c r="AI221" i="1"/>
  <c r="X221" i="1"/>
  <c r="V221" i="1" s="1"/>
  <c r="Y221" i="1" s="1"/>
  <c r="S221" i="1" s="1"/>
  <c r="T221" i="1" s="1"/>
  <c r="AC579" i="1"/>
  <c r="AG579" i="1" s="1"/>
  <c r="AJ579" i="1"/>
  <c r="AI579" i="1"/>
  <c r="X579" i="1"/>
  <c r="V579" i="1" s="1"/>
  <c r="Y579" i="1" s="1"/>
  <c r="S579" i="1" s="1"/>
  <c r="T579" i="1" s="1"/>
  <c r="AC249" i="1"/>
  <c r="AG249" i="1" s="1"/>
  <c r="AJ249" i="1"/>
  <c r="AI249" i="1"/>
  <c r="X249" i="1"/>
  <c r="V249" i="1" s="1"/>
  <c r="Y249" i="1" s="1"/>
  <c r="S249" i="1" s="1"/>
  <c r="T249" i="1" s="1"/>
  <c r="AJ434" i="1"/>
  <c r="AC434" i="1"/>
  <c r="AG434" i="1" s="1"/>
  <c r="AI434" i="1"/>
  <c r="X434" i="1"/>
  <c r="V434" i="1" s="1"/>
  <c r="Y434" i="1" s="1"/>
  <c r="S434" i="1" s="1"/>
  <c r="T434" i="1" s="1"/>
  <c r="AC414" i="1"/>
  <c r="AG414" i="1" s="1"/>
  <c r="AJ414" i="1"/>
  <c r="X414" i="1"/>
  <c r="V414" i="1" s="1"/>
  <c r="Y414" i="1" s="1"/>
  <c r="S414" i="1" s="1"/>
  <c r="T414" i="1" s="1"/>
  <c r="AI414" i="1"/>
  <c r="AK648" i="1"/>
  <c r="AC660" i="1"/>
  <c r="AG660" i="1" s="1"/>
  <c r="AJ660" i="1"/>
  <c r="AK660" i="1" s="1"/>
  <c r="X660" i="1"/>
  <c r="V660" i="1" s="1"/>
  <c r="Y660" i="1" s="1"/>
  <c r="S660" i="1" s="1"/>
  <c r="T660" i="1" s="1"/>
  <c r="AI660" i="1"/>
  <c r="AK462" i="1"/>
  <c r="AC443" i="1"/>
  <c r="AG443" i="1" s="1"/>
  <c r="AJ443" i="1"/>
  <c r="AI443" i="1"/>
  <c r="X443" i="1"/>
  <c r="V443" i="1" s="1"/>
  <c r="Y443" i="1" s="1"/>
  <c r="S443" i="1" s="1"/>
  <c r="T443" i="1" s="1"/>
  <c r="AJ562" i="1"/>
  <c r="AK562" i="1" s="1"/>
  <c r="AI562" i="1"/>
  <c r="AC562" i="1"/>
  <c r="AG562" i="1" s="1"/>
  <c r="X562" i="1"/>
  <c r="V562" i="1" s="1"/>
  <c r="Y562" i="1" s="1"/>
  <c r="S562" i="1" s="1"/>
  <c r="T562" i="1" s="1"/>
  <c r="AC599" i="1"/>
  <c r="AG599" i="1" s="1"/>
  <c r="AJ599" i="1"/>
  <c r="AI599" i="1"/>
  <c r="X599" i="1"/>
  <c r="V599" i="1" s="1"/>
  <c r="Y599" i="1" s="1"/>
  <c r="S599" i="1" s="1"/>
  <c r="T599" i="1" s="1"/>
  <c r="AJ850" i="1"/>
  <c r="AK850" i="1" s="1"/>
  <c r="AC850" i="1"/>
  <c r="AG850" i="1" s="1"/>
  <c r="AI850" i="1"/>
  <c r="X850" i="1"/>
  <c r="V850" i="1" s="1"/>
  <c r="Y850" i="1" s="1"/>
  <c r="S850" i="1" s="1"/>
  <c r="T850" i="1" s="1"/>
  <c r="AK485" i="1"/>
  <c r="AC520" i="1"/>
  <c r="AG520" i="1" s="1"/>
  <c r="AJ520" i="1"/>
  <c r="X520" i="1"/>
  <c r="V520" i="1" s="1"/>
  <c r="Y520" i="1" s="1"/>
  <c r="S520" i="1" s="1"/>
  <c r="T520" i="1" s="1"/>
  <c r="AI520" i="1"/>
  <c r="AC721" i="1"/>
  <c r="AG721" i="1" s="1"/>
  <c r="AJ721" i="1"/>
  <c r="AK721" i="1" s="1"/>
  <c r="AI721" i="1"/>
  <c r="X721" i="1"/>
  <c r="V721" i="1" s="1"/>
  <c r="Y721" i="1" s="1"/>
  <c r="S721" i="1" s="1"/>
  <c r="T721" i="1" s="1"/>
  <c r="AC693" i="1"/>
  <c r="AG693" i="1" s="1"/>
  <c r="AJ693" i="1"/>
  <c r="AK693" i="1" s="1"/>
  <c r="AI693" i="1"/>
  <c r="X693" i="1"/>
  <c r="V693" i="1" s="1"/>
  <c r="Y693" i="1" s="1"/>
  <c r="S693" i="1" s="1"/>
  <c r="T693" i="1" s="1"/>
  <c r="AC1154" i="1"/>
  <c r="AG1154" i="1" s="1"/>
  <c r="AJ1154" i="1"/>
  <c r="AK1154" i="1" s="1"/>
  <c r="AI1154" i="1"/>
  <c r="X1154" i="1"/>
  <c r="V1154" i="1" s="1"/>
  <c r="Y1154" i="1" s="1"/>
  <c r="S1154" i="1" s="1"/>
  <c r="T1154" i="1" s="1"/>
  <c r="AK96" i="1"/>
  <c r="AJ227" i="1"/>
  <c r="AC227" i="1"/>
  <c r="AG227" i="1" s="1"/>
  <c r="AI227" i="1"/>
  <c r="X227" i="1"/>
  <c r="V227" i="1" s="1"/>
  <c r="Y227" i="1" s="1"/>
  <c r="S227" i="1" s="1"/>
  <c r="T227" i="1" s="1"/>
  <c r="AJ399" i="1"/>
  <c r="AK399" i="1" s="1"/>
  <c r="AC399" i="1"/>
  <c r="AG399" i="1" s="1"/>
  <c r="AI399" i="1"/>
  <c r="X399" i="1"/>
  <c r="V399" i="1" s="1"/>
  <c r="Y399" i="1" s="1"/>
  <c r="S399" i="1" s="1"/>
  <c r="T399" i="1" s="1"/>
  <c r="AC1026" i="1"/>
  <c r="AG1026" i="1" s="1"/>
  <c r="AJ1026" i="1"/>
  <c r="X1026" i="1"/>
  <c r="V1026" i="1" s="1"/>
  <c r="Y1026" i="1" s="1"/>
  <c r="S1026" i="1" s="1"/>
  <c r="T1026" i="1" s="1"/>
  <c r="AI1026" i="1"/>
  <c r="AJ1084" i="1"/>
  <c r="AK1084" i="1" s="1"/>
  <c r="AC1084" i="1"/>
  <c r="AG1084" i="1" s="1"/>
  <c r="AI1084" i="1"/>
  <c r="X1084" i="1"/>
  <c r="V1084" i="1" s="1"/>
  <c r="Y1084" i="1" s="1"/>
  <c r="S1084" i="1" s="1"/>
  <c r="T1084" i="1" s="1"/>
  <c r="AC55" i="1"/>
  <c r="AG55" i="1" s="1"/>
  <c r="AJ55" i="1"/>
  <c r="X55" i="1"/>
  <c r="V55" i="1" s="1"/>
  <c r="Y55" i="1" s="1"/>
  <c r="S55" i="1" s="1"/>
  <c r="T55" i="1" s="1"/>
  <c r="AI55" i="1"/>
  <c r="AK163" i="1"/>
  <c r="AC201" i="1"/>
  <c r="AG201" i="1" s="1"/>
  <c r="AJ201" i="1"/>
  <c r="AI201" i="1"/>
  <c r="X201" i="1"/>
  <c r="V201" i="1" s="1"/>
  <c r="Y201" i="1" s="1"/>
  <c r="S201" i="1" s="1"/>
  <c r="T201" i="1" s="1"/>
  <c r="AJ357" i="1"/>
  <c r="AC357" i="1"/>
  <c r="AG357" i="1" s="1"/>
  <c r="AI357" i="1"/>
  <c r="X357" i="1"/>
  <c r="V357" i="1" s="1"/>
  <c r="Y357" i="1" s="1"/>
  <c r="S357" i="1" s="1"/>
  <c r="T357" i="1" s="1"/>
  <c r="AC439" i="1"/>
  <c r="AG439" i="1" s="1"/>
  <c r="AJ439" i="1"/>
  <c r="AI439" i="1"/>
  <c r="X439" i="1"/>
  <c r="V439" i="1" s="1"/>
  <c r="Y439" i="1" s="1"/>
  <c r="S439" i="1" s="1"/>
  <c r="T439" i="1" s="1"/>
  <c r="AJ507" i="1"/>
  <c r="AC507" i="1"/>
  <c r="AG507" i="1" s="1"/>
  <c r="X507" i="1"/>
  <c r="V507" i="1" s="1"/>
  <c r="Y507" i="1" s="1"/>
  <c r="S507" i="1" s="1"/>
  <c r="T507" i="1" s="1"/>
  <c r="AI507" i="1"/>
  <c r="AC813" i="1"/>
  <c r="AG813" i="1" s="1"/>
  <c r="AJ813" i="1"/>
  <c r="AI813" i="1"/>
  <c r="X813" i="1"/>
  <c r="V813" i="1" s="1"/>
  <c r="Y813" i="1" s="1"/>
  <c r="S813" i="1" s="1"/>
  <c r="T813" i="1" s="1"/>
  <c r="AK950" i="1"/>
  <c r="AJ1092" i="1"/>
  <c r="AK1092" i="1" s="1"/>
  <c r="AC1092" i="1"/>
  <c r="AG1092" i="1" s="1"/>
  <c r="AI1092" i="1"/>
  <c r="X1092" i="1"/>
  <c r="V1092" i="1" s="1"/>
  <c r="Y1092" i="1" s="1"/>
  <c r="S1092" i="1" s="1"/>
  <c r="T1092" i="1" s="1"/>
  <c r="AJ1162" i="1"/>
  <c r="AC1162" i="1"/>
  <c r="AG1162" i="1" s="1"/>
  <c r="AI1162" i="1"/>
  <c r="X1162" i="1"/>
  <c r="V1162" i="1" s="1"/>
  <c r="Y1162" i="1" s="1"/>
  <c r="S1162" i="1" s="1"/>
  <c r="T1162" i="1" s="1"/>
  <c r="AC1078" i="1"/>
  <c r="AG1078" i="1" s="1"/>
  <c r="AJ1078" i="1"/>
  <c r="AK1078" i="1" s="1"/>
  <c r="AI1078" i="1"/>
  <c r="X1078" i="1"/>
  <c r="V1078" i="1" s="1"/>
  <c r="Y1078" i="1" s="1"/>
  <c r="S1078" i="1" s="1"/>
  <c r="T1078" i="1" s="1"/>
  <c r="AK84" i="1"/>
  <c r="AJ109" i="1"/>
  <c r="AI109" i="1"/>
  <c r="X109" i="1"/>
  <c r="V109" i="1" s="1"/>
  <c r="Y109" i="1" s="1"/>
  <c r="S109" i="1" s="1"/>
  <c r="T109" i="1" s="1"/>
  <c r="AC109" i="1"/>
  <c r="AG109" i="1" s="1"/>
  <c r="AJ374" i="1"/>
  <c r="AK374" i="1" s="1"/>
  <c r="AC374" i="1"/>
  <c r="AG374" i="1" s="1"/>
  <c r="AI374" i="1"/>
  <c r="X374" i="1"/>
  <c r="V374" i="1" s="1"/>
  <c r="Y374" i="1" s="1"/>
  <c r="S374" i="1" s="1"/>
  <c r="T374" i="1" s="1"/>
  <c r="AJ388" i="1"/>
  <c r="AI388" i="1"/>
  <c r="AC388" i="1"/>
  <c r="AG388" i="1" s="1"/>
  <c r="X388" i="1"/>
  <c r="V388" i="1" s="1"/>
  <c r="Y388" i="1" s="1"/>
  <c r="S388" i="1" s="1"/>
  <c r="T388" i="1" s="1"/>
  <c r="AK649" i="1"/>
  <c r="AK728" i="1"/>
  <c r="AC681" i="1"/>
  <c r="AG681" i="1" s="1"/>
  <c r="AJ681" i="1"/>
  <c r="AI681" i="1"/>
  <c r="X681" i="1"/>
  <c r="V681" i="1" s="1"/>
  <c r="Y681" i="1" s="1"/>
  <c r="S681" i="1" s="1"/>
  <c r="T681" i="1" s="1"/>
  <c r="AC740" i="1"/>
  <c r="AG740" i="1" s="1"/>
  <c r="AJ740" i="1"/>
  <c r="AK740" i="1" s="1"/>
  <c r="AI740" i="1"/>
  <c r="X740" i="1"/>
  <c r="V740" i="1" s="1"/>
  <c r="Y740" i="1" s="1"/>
  <c r="S740" i="1" s="1"/>
  <c r="T740" i="1" s="1"/>
  <c r="AJ812" i="1"/>
  <c r="AC812" i="1"/>
  <c r="AG812" i="1" s="1"/>
  <c r="X812" i="1"/>
  <c r="V812" i="1" s="1"/>
  <c r="Y812" i="1" s="1"/>
  <c r="S812" i="1" s="1"/>
  <c r="T812" i="1" s="1"/>
  <c r="AI812" i="1"/>
  <c r="AJ900" i="1"/>
  <c r="AI900" i="1"/>
  <c r="X900" i="1"/>
  <c r="V900" i="1" s="1"/>
  <c r="Y900" i="1" s="1"/>
  <c r="S900" i="1" s="1"/>
  <c r="T900" i="1" s="1"/>
  <c r="AC900" i="1"/>
  <c r="AG900" i="1" s="1"/>
  <c r="AC1011" i="1"/>
  <c r="AG1011" i="1" s="1"/>
  <c r="AJ1011" i="1"/>
  <c r="AI1011" i="1"/>
  <c r="X1011" i="1"/>
  <c r="V1011" i="1" s="1"/>
  <c r="Y1011" i="1" s="1"/>
  <c r="S1011" i="1" s="1"/>
  <c r="T1011" i="1" s="1"/>
  <c r="AJ27" i="1"/>
  <c r="AC27" i="1"/>
  <c r="AG27" i="1" s="1"/>
  <c r="AI27" i="1"/>
  <c r="X27" i="1"/>
  <c r="V27" i="1" s="1"/>
  <c r="Y27" i="1" s="1"/>
  <c r="S27" i="1" s="1"/>
  <c r="T27" i="1" s="1"/>
  <c r="AK185" i="1"/>
  <c r="AC209" i="1"/>
  <c r="AG209" i="1" s="1"/>
  <c r="AJ209" i="1"/>
  <c r="AI209" i="1"/>
  <c r="X209" i="1"/>
  <c r="V209" i="1" s="1"/>
  <c r="Y209" i="1" s="1"/>
  <c r="S209" i="1" s="1"/>
  <c r="T209" i="1" s="1"/>
  <c r="AC319" i="1"/>
  <c r="AG319" i="1" s="1"/>
  <c r="AJ319" i="1"/>
  <c r="AK319" i="1" s="1"/>
  <c r="AI319" i="1"/>
  <c r="X319" i="1"/>
  <c r="V319" i="1" s="1"/>
  <c r="Y319" i="1" s="1"/>
  <c r="S319" i="1" s="1"/>
  <c r="T319" i="1" s="1"/>
  <c r="AK346" i="1"/>
  <c r="AJ514" i="1"/>
  <c r="AK514" i="1" s="1"/>
  <c r="AC514" i="1"/>
  <c r="AG514" i="1" s="1"/>
  <c r="AI514" i="1"/>
  <c r="X514" i="1"/>
  <c r="V514" i="1" s="1"/>
  <c r="Y514" i="1" s="1"/>
  <c r="S514" i="1" s="1"/>
  <c r="T514" i="1" s="1"/>
  <c r="AK574" i="1"/>
  <c r="AI659" i="1"/>
  <c r="AC659" i="1"/>
  <c r="AG659" i="1" s="1"/>
  <c r="AJ659" i="1"/>
  <c r="X659" i="1"/>
  <c r="V659" i="1" s="1"/>
  <c r="Y659" i="1" s="1"/>
  <c r="S659" i="1" s="1"/>
  <c r="T659" i="1" s="1"/>
  <c r="AJ658" i="1"/>
  <c r="AK658" i="1" s="1"/>
  <c r="AC658" i="1"/>
  <c r="AG658" i="1" s="1"/>
  <c r="X658" i="1"/>
  <c r="V658" i="1" s="1"/>
  <c r="Y658" i="1" s="1"/>
  <c r="S658" i="1" s="1"/>
  <c r="T658" i="1" s="1"/>
  <c r="AI658" i="1"/>
  <c r="AK692" i="1"/>
  <c r="AJ780" i="1"/>
  <c r="AC780" i="1"/>
  <c r="AG780" i="1" s="1"/>
  <c r="X780" i="1"/>
  <c r="V780" i="1" s="1"/>
  <c r="Y780" i="1" s="1"/>
  <c r="S780" i="1" s="1"/>
  <c r="T780" i="1" s="1"/>
  <c r="AI780" i="1"/>
  <c r="AI846" i="1"/>
  <c r="AC846" i="1"/>
  <c r="AG846" i="1" s="1"/>
  <c r="AJ846" i="1"/>
  <c r="AK846" i="1" s="1"/>
  <c r="X846" i="1"/>
  <c r="V846" i="1" s="1"/>
  <c r="Y846" i="1" s="1"/>
  <c r="S846" i="1" s="1"/>
  <c r="T846" i="1" s="1"/>
  <c r="AK1108" i="1"/>
  <c r="AK82" i="1"/>
  <c r="AK154" i="1"/>
  <c r="AK166" i="1"/>
  <c r="AK260" i="1"/>
  <c r="AJ387" i="1"/>
  <c r="AK387" i="1" s="1"/>
  <c r="AC387" i="1"/>
  <c r="AG387" i="1" s="1"/>
  <c r="AI387" i="1"/>
  <c r="X387" i="1"/>
  <c r="V387" i="1" s="1"/>
  <c r="Y387" i="1" s="1"/>
  <c r="S387" i="1" s="1"/>
  <c r="T387" i="1" s="1"/>
  <c r="AK484" i="1"/>
  <c r="AK540" i="1"/>
  <c r="AK615" i="1"/>
  <c r="AK656" i="1"/>
  <c r="AK710" i="1"/>
  <c r="AK766" i="1"/>
  <c r="AJ784" i="1"/>
  <c r="AC784" i="1"/>
  <c r="AG784" i="1" s="1"/>
  <c r="X784" i="1"/>
  <c r="V784" i="1" s="1"/>
  <c r="Y784" i="1" s="1"/>
  <c r="S784" i="1" s="1"/>
  <c r="T784" i="1" s="1"/>
  <c r="AI784" i="1"/>
  <c r="AC918" i="1"/>
  <c r="AG918" i="1" s="1"/>
  <c r="AJ918" i="1"/>
  <c r="AI918" i="1"/>
  <c r="X918" i="1"/>
  <c r="V918" i="1" s="1"/>
  <c r="Y918" i="1" s="1"/>
  <c r="S918" i="1" s="1"/>
  <c r="T918" i="1" s="1"/>
  <c r="AK1118" i="1"/>
  <c r="AK1148" i="1"/>
  <c r="AJ263" i="1"/>
  <c r="AC263" i="1"/>
  <c r="AG263" i="1" s="1"/>
  <c r="AI263" i="1"/>
  <c r="X263" i="1"/>
  <c r="V263" i="1" s="1"/>
  <c r="Y263" i="1" s="1"/>
  <c r="S263" i="1" s="1"/>
  <c r="T263" i="1" s="1"/>
  <c r="AC585" i="1"/>
  <c r="AG585" i="1" s="1"/>
  <c r="AJ585" i="1"/>
  <c r="AK585" i="1" s="1"/>
  <c r="X585" i="1"/>
  <c r="V585" i="1" s="1"/>
  <c r="Y585" i="1" s="1"/>
  <c r="S585" i="1" s="1"/>
  <c r="T585" i="1" s="1"/>
  <c r="AI585" i="1"/>
  <c r="AC225" i="1"/>
  <c r="AG225" i="1" s="1"/>
  <c r="AJ225" i="1"/>
  <c r="AI225" i="1"/>
  <c r="X225" i="1"/>
  <c r="V225" i="1" s="1"/>
  <c r="Y225" i="1" s="1"/>
  <c r="S225" i="1" s="1"/>
  <c r="T225" i="1" s="1"/>
  <c r="AC385" i="1"/>
  <c r="AG385" i="1" s="1"/>
  <c r="AJ385" i="1"/>
  <c r="AI385" i="1"/>
  <c r="X385" i="1"/>
  <c r="V385" i="1" s="1"/>
  <c r="Y385" i="1" s="1"/>
  <c r="S385" i="1" s="1"/>
  <c r="T385" i="1" s="1"/>
  <c r="AC1115" i="1"/>
  <c r="AG1115" i="1" s="1"/>
  <c r="AJ1115" i="1"/>
  <c r="AI1115" i="1"/>
  <c r="X1115" i="1"/>
  <c r="V1115" i="1" s="1"/>
  <c r="Y1115" i="1" s="1"/>
  <c r="S1115" i="1" s="1"/>
  <c r="T1115" i="1" s="1"/>
  <c r="AJ352" i="1"/>
  <c r="AK352" i="1" s="1"/>
  <c r="AC352" i="1"/>
  <c r="AG352" i="1" s="1"/>
  <c r="X352" i="1"/>
  <c r="V352" i="1" s="1"/>
  <c r="Y352" i="1" s="1"/>
  <c r="S352" i="1" s="1"/>
  <c r="T352" i="1" s="1"/>
  <c r="AI352" i="1"/>
  <c r="AJ351" i="1"/>
  <c r="AI351" i="1"/>
  <c r="AC351" i="1"/>
  <c r="AG351" i="1" s="1"/>
  <c r="X351" i="1"/>
  <c r="V351" i="1" s="1"/>
  <c r="Y351" i="1" s="1"/>
  <c r="S351" i="1" s="1"/>
  <c r="T351" i="1" s="1"/>
  <c r="AC829" i="1"/>
  <c r="AG829" i="1" s="1"/>
  <c r="AJ829" i="1"/>
  <c r="AI829" i="1"/>
  <c r="X829" i="1"/>
  <c r="V829" i="1" s="1"/>
  <c r="Y829" i="1" s="1"/>
  <c r="S829" i="1" s="1"/>
  <c r="T829" i="1" s="1"/>
  <c r="AJ1091" i="1"/>
  <c r="AC1091" i="1"/>
  <c r="AG1091" i="1" s="1"/>
  <c r="AI1091" i="1"/>
  <c r="X1091" i="1"/>
  <c r="V1091" i="1" s="1"/>
  <c r="Y1091" i="1" s="1"/>
  <c r="S1091" i="1" s="1"/>
  <c r="T1091" i="1" s="1"/>
  <c r="AC205" i="1"/>
  <c r="AG205" i="1" s="1"/>
  <c r="AJ205" i="1"/>
  <c r="AI205" i="1"/>
  <c r="X205" i="1"/>
  <c r="V205" i="1" s="1"/>
  <c r="Y205" i="1" s="1"/>
  <c r="S205" i="1" s="1"/>
  <c r="T205" i="1" s="1"/>
  <c r="AJ43" i="1"/>
  <c r="AC43" i="1"/>
  <c r="AG43" i="1" s="1"/>
  <c r="X43" i="1"/>
  <c r="V43" i="1" s="1"/>
  <c r="Y43" i="1" s="1"/>
  <c r="S43" i="1" s="1"/>
  <c r="T43" i="1" s="1"/>
  <c r="AI43" i="1"/>
  <c r="AJ928" i="1"/>
  <c r="AK928" i="1" s="1"/>
  <c r="AC928" i="1"/>
  <c r="AG928" i="1" s="1"/>
  <c r="X928" i="1"/>
  <c r="V928" i="1" s="1"/>
  <c r="Y928" i="1" s="1"/>
  <c r="S928" i="1" s="1"/>
  <c r="T928" i="1" s="1"/>
  <c r="AI928" i="1"/>
  <c r="AJ355" i="1"/>
  <c r="AC355" i="1"/>
  <c r="AG355" i="1" s="1"/>
  <c r="AI355" i="1"/>
  <c r="X355" i="1"/>
  <c r="V355" i="1" s="1"/>
  <c r="Y355" i="1" s="1"/>
  <c r="S355" i="1" s="1"/>
  <c r="T355" i="1" s="1"/>
  <c r="AK533" i="1"/>
  <c r="AK472" i="1"/>
  <c r="AJ939" i="1"/>
  <c r="AK939" i="1" s="1"/>
  <c r="AC939" i="1"/>
  <c r="AG939" i="1" s="1"/>
  <c r="AI939" i="1"/>
  <c r="X939" i="1"/>
  <c r="V939" i="1" s="1"/>
  <c r="Y939" i="1" s="1"/>
  <c r="S939" i="1" s="1"/>
  <c r="T939" i="1" s="1"/>
  <c r="AC63" i="1"/>
  <c r="AG63" i="1" s="1"/>
  <c r="AJ63" i="1"/>
  <c r="AI63" i="1"/>
  <c r="X63" i="1"/>
  <c r="V63" i="1" s="1"/>
  <c r="Y63" i="1" s="1"/>
  <c r="S63" i="1" s="1"/>
  <c r="T63" i="1" s="1"/>
  <c r="AC99" i="1"/>
  <c r="AG99" i="1" s="1"/>
  <c r="AJ99" i="1"/>
  <c r="AK99" i="1" s="1"/>
  <c r="AI99" i="1"/>
  <c r="X99" i="1"/>
  <c r="V99" i="1" s="1"/>
  <c r="Y99" i="1" s="1"/>
  <c r="S99" i="1" s="1"/>
  <c r="T99" i="1" s="1"/>
  <c r="AK132" i="1"/>
  <c r="AJ223" i="1"/>
  <c r="AC223" i="1"/>
  <c r="AG223" i="1" s="1"/>
  <c r="X223" i="1"/>
  <c r="V223" i="1" s="1"/>
  <c r="Y223" i="1" s="1"/>
  <c r="S223" i="1" s="1"/>
  <c r="T223" i="1" s="1"/>
  <c r="AI223" i="1"/>
  <c r="AC275" i="1"/>
  <c r="AG275" i="1" s="1"/>
  <c r="AJ275" i="1"/>
  <c r="AI275" i="1"/>
  <c r="X275" i="1"/>
  <c r="V275" i="1" s="1"/>
  <c r="Y275" i="1" s="1"/>
  <c r="S275" i="1" s="1"/>
  <c r="T275" i="1" s="1"/>
  <c r="AC339" i="1"/>
  <c r="AG339" i="1" s="1"/>
  <c r="AJ339" i="1"/>
  <c r="AK339" i="1" s="1"/>
  <c r="AI339" i="1"/>
  <c r="X339" i="1"/>
  <c r="V339" i="1" s="1"/>
  <c r="Y339" i="1" s="1"/>
  <c r="S339" i="1" s="1"/>
  <c r="T339" i="1" s="1"/>
  <c r="AC512" i="1"/>
  <c r="AG512" i="1" s="1"/>
  <c r="AJ512" i="1"/>
  <c r="AI512" i="1"/>
  <c r="X512" i="1"/>
  <c r="V512" i="1" s="1"/>
  <c r="Y512" i="1" s="1"/>
  <c r="S512" i="1" s="1"/>
  <c r="T512" i="1" s="1"/>
  <c r="AK701" i="1"/>
  <c r="AC876" i="1"/>
  <c r="AG876" i="1" s="1"/>
  <c r="AJ876" i="1"/>
  <c r="AK876" i="1" s="1"/>
  <c r="X876" i="1"/>
  <c r="V876" i="1" s="1"/>
  <c r="Y876" i="1" s="1"/>
  <c r="S876" i="1" s="1"/>
  <c r="T876" i="1" s="1"/>
  <c r="AI876" i="1"/>
  <c r="AJ1167" i="1"/>
  <c r="AC1167" i="1"/>
  <c r="AG1167" i="1" s="1"/>
  <c r="X1167" i="1"/>
  <c r="V1167" i="1" s="1"/>
  <c r="Y1167" i="1" s="1"/>
  <c r="S1167" i="1" s="1"/>
  <c r="T1167" i="1" s="1"/>
  <c r="AI1167" i="1"/>
  <c r="AK18" i="1"/>
  <c r="AK176" i="1"/>
  <c r="AK126" i="1"/>
  <c r="AK330" i="1"/>
  <c r="AJ356" i="1"/>
  <c r="AC356" i="1"/>
  <c r="AG356" i="1" s="1"/>
  <c r="X356" i="1"/>
  <c r="V356" i="1" s="1"/>
  <c r="Y356" i="1" s="1"/>
  <c r="S356" i="1" s="1"/>
  <c r="T356" i="1" s="1"/>
  <c r="AI356" i="1"/>
  <c r="AJ518" i="1"/>
  <c r="AK518" i="1" s="1"/>
  <c r="AI518" i="1"/>
  <c r="AC518" i="1"/>
  <c r="AG518" i="1" s="1"/>
  <c r="X518" i="1"/>
  <c r="V518" i="1" s="1"/>
  <c r="Y518" i="1" s="1"/>
  <c r="S518" i="1" s="1"/>
  <c r="T518" i="1" s="1"/>
  <c r="AI504" i="1"/>
  <c r="AC504" i="1"/>
  <c r="AG504" i="1" s="1"/>
  <c r="AJ504" i="1"/>
  <c r="AK504" i="1" s="1"/>
  <c r="X504" i="1"/>
  <c r="V504" i="1" s="1"/>
  <c r="Y504" i="1" s="1"/>
  <c r="S504" i="1" s="1"/>
  <c r="T504" i="1" s="1"/>
  <c r="AJ772" i="1"/>
  <c r="AK772" i="1" s="1"/>
  <c r="AC772" i="1"/>
  <c r="AG772" i="1" s="1"/>
  <c r="AI772" i="1"/>
  <c r="X772" i="1"/>
  <c r="V772" i="1" s="1"/>
  <c r="Y772" i="1" s="1"/>
  <c r="S772" i="1" s="1"/>
  <c r="T772" i="1" s="1"/>
  <c r="AJ809" i="1"/>
  <c r="AC809" i="1"/>
  <c r="AG809" i="1" s="1"/>
  <c r="AI809" i="1"/>
  <c r="X809" i="1"/>
  <c r="V809" i="1" s="1"/>
  <c r="Y809" i="1" s="1"/>
  <c r="S809" i="1" s="1"/>
  <c r="T809" i="1" s="1"/>
  <c r="AJ948" i="1"/>
  <c r="AK948" i="1" s="1"/>
  <c r="AC948" i="1"/>
  <c r="AG948" i="1" s="1"/>
  <c r="AI948" i="1"/>
  <c r="X948" i="1"/>
  <c r="V948" i="1" s="1"/>
  <c r="Y948" i="1" s="1"/>
  <c r="S948" i="1" s="1"/>
  <c r="T948" i="1" s="1"/>
  <c r="AC67" i="1"/>
  <c r="AG67" i="1" s="1"/>
  <c r="AJ67" i="1"/>
  <c r="AI67" i="1"/>
  <c r="X67" i="1"/>
  <c r="V67" i="1" s="1"/>
  <c r="Y67" i="1" s="1"/>
  <c r="S67" i="1" s="1"/>
  <c r="T67" i="1" s="1"/>
  <c r="AK145" i="1"/>
  <c r="AK171" i="1"/>
  <c r="AK180" i="1"/>
  <c r="AK334" i="1"/>
  <c r="AC311" i="1"/>
  <c r="AG311" i="1" s="1"/>
  <c r="AJ311" i="1"/>
  <c r="AI311" i="1"/>
  <c r="X311" i="1"/>
  <c r="V311" i="1" s="1"/>
  <c r="Y311" i="1" s="1"/>
  <c r="S311" i="1" s="1"/>
  <c r="T311" i="1" s="1"/>
  <c r="AJ358" i="1"/>
  <c r="AK358" i="1" s="1"/>
  <c r="AI358" i="1"/>
  <c r="AC358" i="1"/>
  <c r="AG358" i="1" s="1"/>
  <c r="X358" i="1"/>
  <c r="V358" i="1" s="1"/>
  <c r="Y358" i="1" s="1"/>
  <c r="S358" i="1" s="1"/>
  <c r="T358" i="1" s="1"/>
  <c r="AK702" i="1"/>
  <c r="AJ736" i="1"/>
  <c r="AK736" i="1" s="1"/>
  <c r="AC736" i="1"/>
  <c r="AG736" i="1" s="1"/>
  <c r="AI736" i="1"/>
  <c r="X736" i="1"/>
  <c r="V736" i="1" s="1"/>
  <c r="Y736" i="1" s="1"/>
  <c r="S736" i="1" s="1"/>
  <c r="T736" i="1" s="1"/>
  <c r="AK778" i="1"/>
  <c r="AJ943" i="1"/>
  <c r="AK943" i="1" s="1"/>
  <c r="AC943" i="1"/>
  <c r="AG943" i="1" s="1"/>
  <c r="X943" i="1"/>
  <c r="V943" i="1" s="1"/>
  <c r="Y943" i="1" s="1"/>
  <c r="S943" i="1" s="1"/>
  <c r="T943" i="1" s="1"/>
  <c r="AI943" i="1"/>
  <c r="AJ947" i="1"/>
  <c r="AC947" i="1"/>
  <c r="AG947" i="1" s="1"/>
  <c r="AI947" i="1"/>
  <c r="X947" i="1"/>
  <c r="V947" i="1" s="1"/>
  <c r="Y947" i="1" s="1"/>
  <c r="S947" i="1" s="1"/>
  <c r="T947" i="1" s="1"/>
  <c r="AC1022" i="1"/>
  <c r="AG1022" i="1" s="1"/>
  <c r="AJ1022" i="1"/>
  <c r="AK1022" i="1" s="1"/>
  <c r="AI1022" i="1"/>
  <c r="X1022" i="1"/>
  <c r="V1022" i="1" s="1"/>
  <c r="Y1022" i="1" s="1"/>
  <c r="S1022" i="1" s="1"/>
  <c r="T1022" i="1" s="1"/>
  <c r="AJ1096" i="1"/>
  <c r="AC1096" i="1"/>
  <c r="AG1096" i="1" s="1"/>
  <c r="AI1096" i="1"/>
  <c r="X1096" i="1"/>
  <c r="V1096" i="1" s="1"/>
  <c r="Y1096" i="1" s="1"/>
  <c r="S1096" i="1" s="1"/>
  <c r="T1096" i="1" s="1"/>
  <c r="AJ1122" i="1"/>
  <c r="AK1122" i="1" s="1"/>
  <c r="AC1122" i="1"/>
  <c r="AG1122" i="1" s="1"/>
  <c r="X1122" i="1"/>
  <c r="V1122" i="1" s="1"/>
  <c r="Y1122" i="1" s="1"/>
  <c r="S1122" i="1" s="1"/>
  <c r="T1122" i="1" s="1"/>
  <c r="AI1122" i="1"/>
  <c r="AK64" i="1"/>
  <c r="AJ369" i="1"/>
  <c r="AC369" i="1"/>
  <c r="AG369" i="1" s="1"/>
  <c r="AI369" i="1"/>
  <c r="X369" i="1"/>
  <c r="V369" i="1" s="1"/>
  <c r="Y369" i="1" s="1"/>
  <c r="S369" i="1" s="1"/>
  <c r="T369" i="1" s="1"/>
  <c r="AC389" i="1"/>
  <c r="AG389" i="1" s="1"/>
  <c r="AJ389" i="1"/>
  <c r="AI389" i="1"/>
  <c r="X389" i="1"/>
  <c r="V389" i="1" s="1"/>
  <c r="Y389" i="1" s="1"/>
  <c r="S389" i="1" s="1"/>
  <c r="T389" i="1" s="1"/>
  <c r="AJ888" i="1"/>
  <c r="AC888" i="1"/>
  <c r="AG888" i="1" s="1"/>
  <c r="X888" i="1"/>
  <c r="V888" i="1" s="1"/>
  <c r="Y888" i="1" s="1"/>
  <c r="S888" i="1" s="1"/>
  <c r="T888" i="1" s="1"/>
  <c r="AI888" i="1"/>
  <c r="AJ990" i="1"/>
  <c r="AC990" i="1"/>
  <c r="AG990" i="1" s="1"/>
  <c r="AI990" i="1"/>
  <c r="X990" i="1"/>
  <c r="V990" i="1" s="1"/>
  <c r="Y990" i="1" s="1"/>
  <c r="S990" i="1" s="1"/>
  <c r="T990" i="1" s="1"/>
  <c r="AJ1103" i="1"/>
  <c r="AC1103" i="1"/>
  <c r="AG1103" i="1" s="1"/>
  <c r="X1103" i="1"/>
  <c r="V1103" i="1" s="1"/>
  <c r="Y1103" i="1" s="1"/>
  <c r="S1103" i="1" s="1"/>
  <c r="T1103" i="1" s="1"/>
  <c r="AI1103" i="1"/>
  <c r="AC1129" i="1"/>
  <c r="AG1129" i="1" s="1"/>
  <c r="AJ1129" i="1"/>
  <c r="AI1129" i="1"/>
  <c r="X1129" i="1"/>
  <c r="V1129" i="1" s="1"/>
  <c r="Y1129" i="1" s="1"/>
  <c r="S1129" i="1" s="1"/>
  <c r="T1129" i="1" s="1"/>
  <c r="AJ1170" i="1"/>
  <c r="AC1170" i="1"/>
  <c r="AG1170" i="1" s="1"/>
  <c r="AI1170" i="1"/>
  <c r="X1170" i="1"/>
  <c r="V1170" i="1" s="1"/>
  <c r="Y1170" i="1" s="1"/>
  <c r="S1170" i="1" s="1"/>
  <c r="T1170" i="1" s="1"/>
  <c r="AJ921" i="1"/>
  <c r="AC921" i="1"/>
  <c r="AG921" i="1" s="1"/>
  <c r="X921" i="1"/>
  <c r="V921" i="1" s="1"/>
  <c r="Y921" i="1" s="1"/>
  <c r="S921" i="1" s="1"/>
  <c r="T921" i="1" s="1"/>
  <c r="AI921" i="1"/>
  <c r="AK157" i="1"/>
  <c r="AJ271" i="1"/>
  <c r="AK271" i="1" s="1"/>
  <c r="AC271" i="1"/>
  <c r="AG271" i="1" s="1"/>
  <c r="X271" i="1"/>
  <c r="V271" i="1" s="1"/>
  <c r="Y271" i="1" s="1"/>
  <c r="S271" i="1" s="1"/>
  <c r="T271" i="1" s="1"/>
  <c r="AI271" i="1"/>
  <c r="AJ392" i="1"/>
  <c r="AC392" i="1"/>
  <c r="AG392" i="1" s="1"/>
  <c r="AI392" i="1"/>
  <c r="X392" i="1"/>
  <c r="V392" i="1" s="1"/>
  <c r="Y392" i="1" s="1"/>
  <c r="S392" i="1" s="1"/>
  <c r="T392" i="1" s="1"/>
  <c r="AC315" i="1"/>
  <c r="AG315" i="1" s="1"/>
  <c r="AJ315" i="1"/>
  <c r="AI315" i="1"/>
  <c r="X315" i="1"/>
  <c r="V315" i="1" s="1"/>
  <c r="Y315" i="1" s="1"/>
  <c r="S315" i="1" s="1"/>
  <c r="T315" i="1" s="1"/>
  <c r="AJ422" i="1"/>
  <c r="AC422" i="1"/>
  <c r="AG422" i="1" s="1"/>
  <c r="AI422" i="1"/>
  <c r="X422" i="1"/>
  <c r="V422" i="1" s="1"/>
  <c r="Y422" i="1" s="1"/>
  <c r="S422" i="1" s="1"/>
  <c r="T422" i="1" s="1"/>
  <c r="AK481" i="1"/>
  <c r="AJ534" i="1"/>
  <c r="AK534" i="1" s="1"/>
  <c r="AC534" i="1"/>
  <c r="AG534" i="1" s="1"/>
  <c r="X534" i="1"/>
  <c r="V534" i="1" s="1"/>
  <c r="Y534" i="1" s="1"/>
  <c r="S534" i="1" s="1"/>
  <c r="T534" i="1" s="1"/>
  <c r="AI534" i="1"/>
  <c r="AK750" i="1"/>
  <c r="AJ760" i="1"/>
  <c r="AC760" i="1"/>
  <c r="AG760" i="1" s="1"/>
  <c r="X760" i="1"/>
  <c r="V760" i="1" s="1"/>
  <c r="Y760" i="1" s="1"/>
  <c r="S760" i="1" s="1"/>
  <c r="T760" i="1" s="1"/>
  <c r="AI760" i="1"/>
  <c r="AK775" i="1"/>
  <c r="AK834" i="1"/>
  <c r="AC868" i="1"/>
  <c r="AG868" i="1" s="1"/>
  <c r="AJ868" i="1"/>
  <c r="AK868" i="1" s="1"/>
  <c r="X868" i="1"/>
  <c r="V868" i="1" s="1"/>
  <c r="Y868" i="1" s="1"/>
  <c r="S868" i="1" s="1"/>
  <c r="T868" i="1" s="1"/>
  <c r="AI868" i="1"/>
  <c r="AC922" i="1"/>
  <c r="AG922" i="1" s="1"/>
  <c r="AJ922" i="1"/>
  <c r="AK922" i="1" s="1"/>
  <c r="X922" i="1"/>
  <c r="V922" i="1" s="1"/>
  <c r="Y922" i="1" s="1"/>
  <c r="S922" i="1" s="1"/>
  <c r="T922" i="1" s="1"/>
  <c r="AI922" i="1"/>
  <c r="AK991" i="1"/>
  <c r="AK1043" i="1"/>
  <c r="AK168" i="1"/>
  <c r="AJ187" i="1"/>
  <c r="AC187" i="1"/>
  <c r="AG187" i="1" s="1"/>
  <c r="AI187" i="1"/>
  <c r="X187" i="1"/>
  <c r="V187" i="1" s="1"/>
  <c r="Y187" i="1" s="1"/>
  <c r="S187" i="1" s="1"/>
  <c r="T187" i="1" s="1"/>
  <c r="AC261" i="1"/>
  <c r="AG261" i="1" s="1"/>
  <c r="AJ261" i="1"/>
  <c r="AI261" i="1"/>
  <c r="X261" i="1"/>
  <c r="V261" i="1" s="1"/>
  <c r="Y261" i="1" s="1"/>
  <c r="S261" i="1" s="1"/>
  <c r="T261" i="1" s="1"/>
  <c r="AK444" i="1"/>
  <c r="AC840" i="1"/>
  <c r="AG840" i="1" s="1"/>
  <c r="AJ840" i="1"/>
  <c r="AI840" i="1"/>
  <c r="X840" i="1"/>
  <c r="V840" i="1" s="1"/>
  <c r="Y840" i="1" s="1"/>
  <c r="S840" i="1" s="1"/>
  <c r="T840" i="1" s="1"/>
  <c r="AK879" i="1"/>
  <c r="AJ1106" i="1"/>
  <c r="AC1106" i="1"/>
  <c r="AG1106" i="1" s="1"/>
  <c r="X1106" i="1"/>
  <c r="V1106" i="1" s="1"/>
  <c r="Y1106" i="1" s="1"/>
  <c r="S1106" i="1" s="1"/>
  <c r="T1106" i="1" s="1"/>
  <c r="AI1106" i="1"/>
  <c r="AJ1081" i="1"/>
  <c r="AK1081" i="1" s="1"/>
  <c r="AC1081" i="1"/>
  <c r="AG1081" i="1" s="1"/>
  <c r="AI1081" i="1"/>
  <c r="X1081" i="1"/>
  <c r="V1081" i="1" s="1"/>
  <c r="Y1081" i="1" s="1"/>
  <c r="S1081" i="1" s="1"/>
  <c r="T1081" i="1" s="1"/>
  <c r="AK66" i="1"/>
  <c r="AJ231" i="1"/>
  <c r="AC231" i="1"/>
  <c r="AG231" i="1" s="1"/>
  <c r="AI231" i="1"/>
  <c r="X231" i="1"/>
  <c r="V231" i="1" s="1"/>
  <c r="Y231" i="1" s="1"/>
  <c r="S231" i="1" s="1"/>
  <c r="T231" i="1" s="1"/>
  <c r="AK453" i="1"/>
  <c r="AC742" i="1"/>
  <c r="AG742" i="1" s="1"/>
  <c r="AJ742" i="1"/>
  <c r="AI742" i="1"/>
  <c r="X742" i="1"/>
  <c r="V742" i="1" s="1"/>
  <c r="Y742" i="1" s="1"/>
  <c r="S742" i="1" s="1"/>
  <c r="T742" i="1" s="1"/>
  <c r="AC817" i="1"/>
  <c r="AG817" i="1" s="1"/>
  <c r="AJ817" i="1"/>
  <c r="AK817" i="1" s="1"/>
  <c r="AI817" i="1"/>
  <c r="X817" i="1"/>
  <c r="V817" i="1" s="1"/>
  <c r="Y817" i="1" s="1"/>
  <c r="S817" i="1" s="1"/>
  <c r="T817" i="1" s="1"/>
  <c r="AK981" i="1"/>
  <c r="AJ1039" i="1"/>
  <c r="AC1039" i="1"/>
  <c r="AG1039" i="1" s="1"/>
  <c r="AI1039" i="1"/>
  <c r="X1039" i="1"/>
  <c r="V1039" i="1" s="1"/>
  <c r="Y1039" i="1" s="1"/>
  <c r="S1039" i="1" s="1"/>
  <c r="T1039" i="1" s="1"/>
  <c r="AK934" i="1"/>
  <c r="AK72" i="1"/>
  <c r="AK285" i="1"/>
  <c r="AC432" i="1"/>
  <c r="AG432" i="1" s="1"/>
  <c r="AJ432" i="1"/>
  <c r="AI432" i="1"/>
  <c r="X432" i="1"/>
  <c r="V432" i="1" s="1"/>
  <c r="Y432" i="1" s="1"/>
  <c r="S432" i="1" s="1"/>
  <c r="T432" i="1" s="1"/>
  <c r="AC405" i="1"/>
  <c r="AG405" i="1" s="1"/>
  <c r="AJ405" i="1"/>
  <c r="AK405" i="1" s="1"/>
  <c r="AI405" i="1"/>
  <c r="X405" i="1"/>
  <c r="V405" i="1" s="1"/>
  <c r="Y405" i="1" s="1"/>
  <c r="S405" i="1" s="1"/>
  <c r="T405" i="1" s="1"/>
  <c r="AC390" i="1"/>
  <c r="AG390" i="1" s="1"/>
  <c r="AJ390" i="1"/>
  <c r="X390" i="1"/>
  <c r="V390" i="1" s="1"/>
  <c r="Y390" i="1" s="1"/>
  <c r="S390" i="1" s="1"/>
  <c r="T390" i="1" s="1"/>
  <c r="AI390" i="1"/>
  <c r="AK831" i="1"/>
  <c r="AK883" i="1"/>
  <c r="AJ955" i="1"/>
  <c r="AK955" i="1" s="1"/>
  <c r="AC955" i="1"/>
  <c r="AG955" i="1" s="1"/>
  <c r="X955" i="1"/>
  <c r="V955" i="1" s="1"/>
  <c r="Y955" i="1" s="1"/>
  <c r="S955" i="1" s="1"/>
  <c r="T955" i="1" s="1"/>
  <c r="AI955" i="1"/>
  <c r="AC1082" i="1"/>
  <c r="AG1082" i="1" s="1"/>
  <c r="AJ1082" i="1"/>
  <c r="X1082" i="1"/>
  <c r="V1082" i="1" s="1"/>
  <c r="Y1082" i="1" s="1"/>
  <c r="S1082" i="1" s="1"/>
  <c r="T1082" i="1" s="1"/>
  <c r="AI1082" i="1"/>
  <c r="AK1121" i="1"/>
  <c r="AJ1172" i="1"/>
  <c r="AK1172" i="1" s="1"/>
  <c r="AI1172" i="1"/>
  <c r="AC1172" i="1"/>
  <c r="AG1172" i="1" s="1"/>
  <c r="X1172" i="1"/>
  <c r="V1172" i="1" s="1"/>
  <c r="Y1172" i="1" s="1"/>
  <c r="S1172" i="1" s="1"/>
  <c r="T1172" i="1" s="1"/>
  <c r="AJ1119" i="1"/>
  <c r="AK1119" i="1" s="1"/>
  <c r="AI1119" i="1"/>
  <c r="AC1119" i="1"/>
  <c r="AG1119" i="1" s="1"/>
  <c r="X1119" i="1"/>
  <c r="V1119" i="1" s="1"/>
  <c r="Y1119" i="1" s="1"/>
  <c r="S1119" i="1" s="1"/>
  <c r="T1119" i="1" s="1"/>
  <c r="AK187" i="1" l="1"/>
  <c r="AK1170" i="1"/>
  <c r="AK1103" i="1"/>
  <c r="AK888" i="1"/>
  <c r="AK369" i="1"/>
  <c r="AK223" i="1"/>
  <c r="AK63" i="1"/>
  <c r="AK918" i="1"/>
  <c r="AK27" i="1"/>
  <c r="AK900" i="1"/>
  <c r="AK507" i="1"/>
  <c r="AK357" i="1"/>
  <c r="AK55" i="1"/>
  <c r="AK1026" i="1"/>
  <c r="AK579" i="1"/>
  <c r="AK1097" i="1"/>
  <c r="AK524" i="1"/>
  <c r="AK1057" i="1"/>
  <c r="AK892" i="1"/>
  <c r="AK738" i="1"/>
  <c r="AK661" i="1"/>
  <c r="AK428" i="1"/>
  <c r="AK1110" i="1"/>
  <c r="AK960" i="1"/>
  <c r="AK808" i="1"/>
  <c r="AK713" i="1"/>
  <c r="AK217" i="1"/>
  <c r="AK31" i="1"/>
  <c r="AK944" i="1"/>
  <c r="AK396" i="1"/>
  <c r="AK664" i="1"/>
  <c r="AK506" i="1"/>
  <c r="AK354" i="1"/>
  <c r="AK689" i="1"/>
  <c r="AK35" i="1"/>
  <c r="AK1061" i="1"/>
  <c r="AK1073" i="1"/>
  <c r="AK363" i="1"/>
  <c r="AK912" i="1"/>
  <c r="AK302" i="1"/>
  <c r="AK1132" i="1"/>
  <c r="AK878" i="1"/>
  <c r="AK1063" i="1"/>
  <c r="AK880" i="1"/>
  <c r="AK411" i="1"/>
  <c r="AK207" i="1"/>
  <c r="AK229" i="1"/>
  <c r="AK381" i="1"/>
  <c r="AK367" i="1"/>
  <c r="AK123" i="1"/>
  <c r="AK183" i="1"/>
  <c r="AK1055" i="1"/>
  <c r="AK800" i="1"/>
  <c r="AK602" i="1"/>
  <c r="AK508" i="1"/>
  <c r="AK788" i="1"/>
  <c r="AK864" i="1"/>
  <c r="AK818" i="1"/>
  <c r="AK251" i="1"/>
  <c r="AK147" i="1"/>
  <c r="AK1095" i="1"/>
  <c r="AK940" i="1"/>
  <c r="AK335" i="1"/>
  <c r="AK231" i="1"/>
  <c r="AK1096" i="1"/>
  <c r="AK227" i="1"/>
  <c r="AK520" i="1"/>
  <c r="AK434" i="1"/>
  <c r="AK410" i="1"/>
  <c r="AK1093" i="1"/>
  <c r="AK1001" i="1"/>
  <c r="AK1065" i="1"/>
  <c r="AK127" i="1"/>
  <c r="AK1009" i="1"/>
  <c r="AK836" i="1"/>
  <c r="AK418" i="1"/>
  <c r="AK195" i="1"/>
  <c r="AK526" i="1"/>
  <c r="AK376" i="1"/>
  <c r="AK391" i="1"/>
  <c r="AK368" i="1"/>
  <c r="AK1171" i="1"/>
  <c r="AK951" i="1"/>
  <c r="AK824" i="1"/>
  <c r="AK265" i="1"/>
  <c r="AK1080" i="1"/>
  <c r="AK235" i="1"/>
  <c r="AK1158" i="1"/>
  <c r="AK1099" i="1"/>
  <c r="AK415" i="1"/>
  <c r="AK907" i="1"/>
  <c r="AK247" i="1"/>
  <c r="AK832" i="1"/>
  <c r="AK847" i="1"/>
  <c r="AK382" i="1"/>
  <c r="AK828" i="1"/>
  <c r="AK1098" i="1"/>
  <c r="AK947" i="1"/>
  <c r="AK67" i="1"/>
  <c r="AK209" i="1"/>
  <c r="AK388" i="1"/>
  <c r="AK109" i="1"/>
  <c r="AK599" i="1"/>
  <c r="AK443" i="1"/>
  <c r="AK1090" i="1"/>
  <c r="AK407" i="1"/>
  <c r="AK299" i="1"/>
  <c r="AK323" i="1"/>
  <c r="AK756" i="1"/>
  <c r="AK1005" i="1"/>
  <c r="AK860" i="1"/>
  <c r="AK377" i="1"/>
  <c r="AK680" i="1"/>
  <c r="AK1018" i="1"/>
  <c r="AK884" i="1"/>
  <c r="AK959" i="1"/>
  <c r="AK215" i="1"/>
  <c r="AK191" i="1"/>
  <c r="AK1082" i="1"/>
  <c r="AK760" i="1"/>
  <c r="AK1106" i="1"/>
  <c r="AK311" i="1"/>
  <c r="AK1115" i="1"/>
  <c r="AK225" i="1"/>
  <c r="AK390" i="1"/>
  <c r="AK432" i="1"/>
  <c r="AK1039" i="1"/>
  <c r="AK742" i="1"/>
  <c r="AK261" i="1"/>
  <c r="AK422" i="1"/>
  <c r="AK392" i="1"/>
  <c r="AK1129" i="1"/>
  <c r="AK389" i="1"/>
  <c r="AK809" i="1"/>
  <c r="AK356" i="1"/>
  <c r="AK1167" i="1"/>
  <c r="AK512" i="1"/>
  <c r="AK275" i="1"/>
  <c r="AK355" i="1"/>
  <c r="AK43" i="1"/>
  <c r="AK1091" i="1"/>
  <c r="AK351" i="1"/>
  <c r="AK263" i="1"/>
  <c r="AK659" i="1"/>
  <c r="AK1011" i="1"/>
  <c r="AK681" i="1"/>
  <c r="AK1162" i="1"/>
  <c r="AK813" i="1"/>
  <c r="AK439" i="1"/>
  <c r="AK201" i="1"/>
  <c r="AK862" i="1"/>
  <c r="AK1163" i="1"/>
  <c r="AK1113" i="1"/>
  <c r="AK926" i="1"/>
  <c r="AK117" i="1"/>
  <c r="AK583" i="1"/>
  <c r="AK1145" i="1"/>
  <c r="AK208" i="1"/>
  <c r="AK744" i="1"/>
  <c r="AK245" i="1"/>
  <c r="AK854" i="1"/>
  <c r="AK287" i="1"/>
  <c r="AK257" i="1"/>
  <c r="AK1030" i="1"/>
  <c r="AK398" i="1"/>
  <c r="AK915" i="1"/>
  <c r="AK291" i="1"/>
  <c r="AK79" i="1"/>
  <c r="AK921" i="1"/>
  <c r="AK990" i="1"/>
  <c r="AK780" i="1"/>
  <c r="AK812" i="1"/>
  <c r="AK414" i="1"/>
  <c r="AK249" i="1"/>
  <c r="AK221" i="1"/>
  <c r="AK882" i="1"/>
  <c r="AK973" i="1"/>
  <c r="AK1059" i="1"/>
  <c r="AK833" i="1"/>
  <c r="AK262" i="1"/>
  <c r="AK725" i="1"/>
  <c r="AK1089" i="1"/>
  <c r="AK814" i="1"/>
  <c r="AK253" i="1"/>
  <c r="AK796" i="1"/>
  <c r="AK821" i="1"/>
  <c r="AK279" i="1"/>
  <c r="AK920" i="1"/>
  <c r="AK211" i="1"/>
  <c r="AK776" i="1"/>
  <c r="AK430" i="1"/>
  <c r="AK952" i="1"/>
  <c r="AK684" i="1"/>
  <c r="AK359" i="1"/>
  <c r="AK175" i="1"/>
  <c r="AK383" i="1"/>
  <c r="AK366" i="1"/>
  <c r="AK139" i="1"/>
  <c r="AK917" i="1"/>
  <c r="AK274" i="1"/>
  <c r="AK1040" i="1"/>
  <c r="AK784" i="1"/>
  <c r="AK119" i="1"/>
  <c r="AK810" i="1"/>
  <c r="AK1156" i="1"/>
  <c r="AK1125" i="1"/>
  <c r="AK1166" i="1"/>
  <c r="AK840" i="1"/>
  <c r="AK315" i="1"/>
  <c r="AK205" i="1"/>
  <c r="AK829" i="1"/>
  <c r="AK385" i="1"/>
  <c r="AK1070" i="1"/>
  <c r="AK896" i="1"/>
  <c r="AK349" i="1"/>
  <c r="AK554" i="1"/>
  <c r="AK852" i="1"/>
  <c r="AK792" i="1"/>
  <c r="AK327" i="1"/>
  <c r="AK956" i="1"/>
</calcChain>
</file>

<file path=xl/sharedStrings.xml><?xml version="1.0" encoding="utf-8"?>
<sst xmlns="http://schemas.openxmlformats.org/spreadsheetml/2006/main" count="22795" uniqueCount="2640">
  <si>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</si>
  <si>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</si>
  <si>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</si>
  <si>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</si>
  <si>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</si>
  <si>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</si>
  <si>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</si>
  <si>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</si>
  <si>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</si>
  <si>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</si>
  <si>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</si>
  <si>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</si>
  <si>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</si>
  <si>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</si>
  <si>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</si>
  <si>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</si>
  <si>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</si>
  <si>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</si>
  <si>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</si>
  <si>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</si>
  <si>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</si>
  <si>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</si>
  <si>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</si>
  <si>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</si>
  <si>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</si>
  <si>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</si>
  <si>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</si>
  <si>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</si>
  <si>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</si>
  <si>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</si>
  <si>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</si>
  <si>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</si>
  <si>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</si>
  <si>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</si>
  <si>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</si>
  <si>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</si>
  <si>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</si>
  <si>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</si>
  <si>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</si>
  <si>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</si>
  <si>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</si>
  <si>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</si>
  <si>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</si>
  <si>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</si>
  <si>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</si>
  <si>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</si>
  <si>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</si>
  <si>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</si>
  <si>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</si>
  <si>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</si>
  <si>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</si>
  <si>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</si>
  <si>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</si>
  <si>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</si>
  <si>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-2.54794 97.4364 383.559 614.551 858.452 1057.14 1236.69 1373.75</t>
  </si>
  <si>
    <t>0.104349 106.901 401.494 601.413 801.205 1002.15 1200.85 1401.32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</si>
  <si>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</si>
  <si>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</si>
  <si>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</si>
  <si>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</si>
  <si>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</si>
  <si>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</si>
  <si>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</si>
  <si>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</si>
  <si>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</si>
  <si>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</si>
  <si>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</si>
  <si>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</si>
  <si>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</si>
  <si>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</si>
  <si>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</si>
  <si>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</si>
  <si>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</si>
  <si>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</si>
  <si>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</si>
  <si>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</si>
  <si>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</si>
  <si>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</si>
  <si>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</si>
  <si>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</si>
  <si>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</si>
  <si>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</si>
  <si>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</si>
  <si>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</si>
  <si>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</si>
  <si>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Tree_Identifier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</si>
  <si>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</si>
  <si>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</si>
  <si>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</si>
  <si>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</si>
  <si>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</si>
  <si>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</si>
  <si>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</si>
  <si>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</si>
  <si>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</si>
  <si>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</si>
  <si>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</si>
  <si>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</si>
  <si>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</si>
  <si>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</si>
  <si>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</si>
  <si>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</si>
  <si>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</si>
  <si>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</si>
  <si>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</si>
  <si>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</si>
  <si>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</si>
  <si>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</si>
  <si>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</si>
  <si>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</si>
  <si>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</si>
  <si>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</si>
  <si>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</si>
  <si>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</si>
  <si>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</si>
  <si>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</si>
  <si>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</si>
  <si>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</si>
  <si>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</si>
  <si>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</si>
  <si>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</si>
  <si>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</si>
  <si>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</si>
  <si>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</si>
  <si>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</si>
  <si>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</si>
  <si>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</si>
  <si>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</si>
  <si>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</si>
  <si>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</si>
  <si>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</si>
  <si>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</si>
  <si>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</si>
  <si>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</si>
  <si>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</si>
  <si>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</si>
  <si>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</si>
  <si>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</si>
  <si>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</si>
  <si>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</si>
  <si>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</si>
  <si>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</si>
  <si>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</si>
  <si>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</si>
  <si>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</si>
  <si>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</si>
  <si>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</si>
  <si>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</si>
  <si>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</si>
  <si>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</si>
  <si>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</si>
  <si>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</si>
  <si>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</si>
  <si>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</si>
  <si>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</si>
  <si>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</si>
  <si>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</si>
  <si>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</si>
  <si>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</si>
  <si>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</si>
  <si>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</si>
  <si>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</si>
  <si>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</si>
  <si>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</si>
  <si>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</si>
  <si>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</si>
  <si>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</si>
  <si>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</si>
  <si>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</si>
  <si>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</si>
  <si>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</si>
  <si>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</si>
  <si>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</si>
  <si>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</si>
  <si>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</si>
  <si>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</si>
  <si>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</si>
  <si>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</si>
  <si>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</si>
  <si>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</si>
  <si>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</si>
  <si>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</si>
  <si>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</si>
  <si>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</si>
  <si>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</si>
  <si>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</si>
  <si>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</si>
  <si>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</si>
  <si>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</si>
  <si>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</si>
  <si>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</si>
  <si>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</si>
  <si>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</si>
  <si>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A:MN</t>
  </si>
  <si>
    <t>A:SLP</t>
  </si>
  <si>
    <t>A:SD</t>
  </si>
  <si>
    <t>A:OK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</si>
  <si>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</si>
  <si>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</si>
  <si>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</si>
  <si>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</si>
  <si>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</si>
  <si>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</si>
  <si>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</si>
  <si>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</si>
  <si>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</si>
  <si>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</si>
  <si>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</si>
  <si>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</si>
  <si>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gsw:MN</t>
  </si>
  <si>
    <t>gsw:SLP</t>
  </si>
  <si>
    <t>gsw:SD</t>
  </si>
  <si>
    <t>gsw:OK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</si>
  <si>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</si>
  <si>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</si>
  <si>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</si>
  <si>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</si>
  <si>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</si>
  <si>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</si>
  <si>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</si>
  <si>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</si>
  <si>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</si>
  <si>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</si>
  <si>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</si>
  <si>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</si>
  <si>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</si>
  <si>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</si>
  <si>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</si>
  <si>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</si>
  <si>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</si>
  <si>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</si>
  <si>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</si>
  <si>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</si>
  <si>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</si>
  <si>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</si>
  <si>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</si>
  <si>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</si>
  <si>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</si>
  <si>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</si>
  <si>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</si>
  <si>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</si>
  <si>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</si>
  <si>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</si>
  <si>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</si>
  <si>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</si>
  <si>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</si>
  <si>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</si>
  <si>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</si>
  <si>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</si>
  <si>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</si>
  <si>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</si>
  <si>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</si>
  <si>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</si>
  <si>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</si>
  <si>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</si>
  <si>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</si>
  <si>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</si>
  <si>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</si>
  <si>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</si>
  <si>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</si>
  <si>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</si>
  <si>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</si>
  <si>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</si>
  <si>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</si>
  <si>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</si>
  <si>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</si>
  <si>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</si>
  <si>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</si>
  <si>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</si>
  <si>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</si>
  <si>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</si>
  <si>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</si>
  <si>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</si>
  <si>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</si>
  <si>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</si>
  <si>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</si>
  <si>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</si>
  <si>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</si>
  <si>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</si>
  <si>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</si>
  <si>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</si>
  <si>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</si>
  <si>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</si>
  <si>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</si>
  <si>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</si>
  <si>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</si>
  <si>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</si>
  <si>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</si>
  <si>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</si>
  <si>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</si>
  <si>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</si>
  <si>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</si>
  <si>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</si>
  <si>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</si>
  <si>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</si>
  <si>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</si>
  <si>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</si>
  <si>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</si>
  <si>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</si>
  <si>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</si>
  <si>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</si>
  <si>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</si>
  <si>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</si>
  <si>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</si>
  <si>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</si>
  <si>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</si>
  <si>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</si>
  <si>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</si>
  <si>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</si>
  <si>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</si>
  <si>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</si>
  <si>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</si>
  <si>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</si>
  <si>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</si>
  <si>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</si>
  <si>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</si>
  <si>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</si>
  <si>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</si>
  <si>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</si>
  <si>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</si>
  <si>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</si>
  <si>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</si>
  <si>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</si>
  <si>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</si>
  <si>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</si>
  <si>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</si>
  <si>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</si>
  <si>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</si>
  <si>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</si>
  <si>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</si>
  <si>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</si>
  <si>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</si>
  <si>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</si>
  <si>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</si>
  <si>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</si>
  <si>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</si>
  <si>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</si>
  <si>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</si>
  <si>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mol m⁻² s⁻¹ min⁻¹</t>
  </si>
  <si>
    <t>V</t>
  </si>
  <si>
    <t>mV</t>
  </si>
  <si>
    <t>mg</t>
  </si>
  <si>
    <t>hrs</t>
  </si>
  <si>
    <t>min</t>
  </si>
  <si>
    <t>20220806 10:29:01</t>
  </si>
  <si>
    <t>10:29:01</t>
  </si>
  <si>
    <t>1</t>
  </si>
  <si>
    <t>Emmy</t>
  </si>
  <si>
    <t>walkup_tower</t>
  </si>
  <si>
    <t>Macaranduba</t>
  </si>
  <si>
    <t>Maca1</t>
  </si>
  <si>
    <t>Before_DAT</t>
  </si>
  <si>
    <t>0: Broadleaf</t>
  </si>
  <si>
    <t>10:29:27</t>
  </si>
  <si>
    <t>5/5</t>
  </si>
  <si>
    <t>00000000</t>
  </si>
  <si>
    <t>iiiiiiii</t>
  </si>
  <si>
    <t>off</t>
  </si>
  <si>
    <t>exclude</t>
  </si>
  <si>
    <t>20220806 10:35:41</t>
  </si>
  <si>
    <t>10:35:41</t>
  </si>
  <si>
    <t>4/5</t>
  </si>
  <si>
    <t>20220806 10:35:42</t>
  </si>
  <si>
    <t>10:35:42</t>
  </si>
  <si>
    <t>20220806 10:35:43</t>
  </si>
  <si>
    <t>10:35:43</t>
  </si>
  <si>
    <t>20220806 10:35:44</t>
  </si>
  <si>
    <t>10:35:44</t>
  </si>
  <si>
    <t>20220806 10:35:45</t>
  </si>
  <si>
    <t>10:35:45</t>
  </si>
  <si>
    <t>20220806 10:35:46</t>
  </si>
  <si>
    <t>10:35:46</t>
  </si>
  <si>
    <t>20220806 10:35:47</t>
  </si>
  <si>
    <t>10:35:47</t>
  </si>
  <si>
    <t>3/5</t>
  </si>
  <si>
    <t>20220806 10:35:48</t>
  </si>
  <si>
    <t>10:35:48</t>
  </si>
  <si>
    <t>20220806 10:35:49</t>
  </si>
  <si>
    <t>10:35:49</t>
  </si>
  <si>
    <t>20220806 10:35:50</t>
  </si>
  <si>
    <t>10:35:50</t>
  </si>
  <si>
    <t>20220806 10:35:51</t>
  </si>
  <si>
    <t>10:35:51</t>
  </si>
  <si>
    <t>20220806 10:35:52</t>
  </si>
  <si>
    <t>10:35:52</t>
  </si>
  <si>
    <t>20220806 10:35:53</t>
  </si>
  <si>
    <t>10:35:53</t>
  </si>
  <si>
    <t>20220806 10:35:54</t>
  </si>
  <si>
    <t>10:35:54</t>
  </si>
  <si>
    <t>20220806 10:35:55</t>
  </si>
  <si>
    <t>10:35:55</t>
  </si>
  <si>
    <t>20220806 10:35:56</t>
  </si>
  <si>
    <t>10:35:56</t>
  </si>
  <si>
    <t>20220806 10:35:57</t>
  </si>
  <si>
    <t>10:35:57</t>
  </si>
  <si>
    <t>20220806 10:35:58</t>
  </si>
  <si>
    <t>10:35:58</t>
  </si>
  <si>
    <t>20220806 10:35:59</t>
  </si>
  <si>
    <t>10:35:59</t>
  </si>
  <si>
    <t>20220806 10:36:00</t>
  </si>
  <si>
    <t>10:36:00</t>
  </si>
  <si>
    <t>20220806 10:36:01</t>
  </si>
  <si>
    <t>10:36:01</t>
  </si>
  <si>
    <t>20220806 10:36:02</t>
  </si>
  <si>
    <t>10:36:02</t>
  </si>
  <si>
    <t>20220806 10:36:03</t>
  </si>
  <si>
    <t>10:36:03</t>
  </si>
  <si>
    <t>20220806 10:36:04</t>
  </si>
  <si>
    <t>10:36:04</t>
  </si>
  <si>
    <t>20220806 10:36:05</t>
  </si>
  <si>
    <t>10:36:05</t>
  </si>
  <si>
    <t>20220806 10:36:06</t>
  </si>
  <si>
    <t>10:36:06</t>
  </si>
  <si>
    <t>20220806 10:36:07</t>
  </si>
  <si>
    <t>10:36:07</t>
  </si>
  <si>
    <t>20220806 10:36:08</t>
  </si>
  <si>
    <t>10:36:08</t>
  </si>
  <si>
    <t>20220806 10:36:09</t>
  </si>
  <si>
    <t>10:36:09</t>
  </si>
  <si>
    <t>20220806 10:36:10</t>
  </si>
  <si>
    <t>10:36:10</t>
  </si>
  <si>
    <t>20220806 10:36:11</t>
  </si>
  <si>
    <t>10:36:11</t>
  </si>
  <si>
    <t>20220806 10:36:12</t>
  </si>
  <si>
    <t>10:36:12</t>
  </si>
  <si>
    <t>20220806 10:36:13</t>
  </si>
  <si>
    <t>10:36:13</t>
  </si>
  <si>
    <t>20220806 10:36:14</t>
  </si>
  <si>
    <t>10:36:14</t>
  </si>
  <si>
    <t>2/5</t>
  </si>
  <si>
    <t>20220806 10:36:15</t>
  </si>
  <si>
    <t>10:36:15</t>
  </si>
  <si>
    <t>20220806 10:36:16</t>
  </si>
  <si>
    <t>10:36:16</t>
  </si>
  <si>
    <t>20220806 10:36:17</t>
  </si>
  <si>
    <t>10:36:17</t>
  </si>
  <si>
    <t>1/5</t>
  </si>
  <si>
    <t>20220806 10:36:18</t>
  </si>
  <si>
    <t>10:36:18</t>
  </si>
  <si>
    <t>20220806 10:36:19</t>
  </si>
  <si>
    <t>10:36:19</t>
  </si>
  <si>
    <t>20220806 10:36:20</t>
  </si>
  <si>
    <t>10:36:20</t>
  </si>
  <si>
    <t>20220806 10:36:21</t>
  </si>
  <si>
    <t>10:36:21</t>
  </si>
  <si>
    <t>20220806 10:36:22</t>
  </si>
  <si>
    <t>10:36:22</t>
  </si>
  <si>
    <t>20220806 10:36:23</t>
  </si>
  <si>
    <t>10:36:23</t>
  </si>
  <si>
    <t>20220806 10:36:24</t>
  </si>
  <si>
    <t>10:36:24</t>
  </si>
  <si>
    <t>20220806 10:36:25</t>
  </si>
  <si>
    <t>10:36:25</t>
  </si>
  <si>
    <t>20220806 10:36:26</t>
  </si>
  <si>
    <t>10:36:26</t>
  </si>
  <si>
    <t>20220806 10:36:27</t>
  </si>
  <si>
    <t>10:36:27</t>
  </si>
  <si>
    <t>20220806 10:36:28</t>
  </si>
  <si>
    <t>10:36:28</t>
  </si>
  <si>
    <t>20220806 10:36:29</t>
  </si>
  <si>
    <t>10:36:29</t>
  </si>
  <si>
    <t>20220806 10:36:30</t>
  </si>
  <si>
    <t>10:36:30</t>
  </si>
  <si>
    <t>20220806 10:36:31</t>
  </si>
  <si>
    <t>10:36:31</t>
  </si>
  <si>
    <t>20220806 10:36:32</t>
  </si>
  <si>
    <t>10:36:32</t>
  </si>
  <si>
    <t>20220806 10:36:33</t>
  </si>
  <si>
    <t>10:36:33</t>
  </si>
  <si>
    <t>20220806 10:36:34</t>
  </si>
  <si>
    <t>10:36:34</t>
  </si>
  <si>
    <t>20220806 10:36:35</t>
  </si>
  <si>
    <t>10:36:35</t>
  </si>
  <si>
    <t>20220806 10:36:36</t>
  </si>
  <si>
    <t>10:36:36</t>
  </si>
  <si>
    <t>20220806 10:36:37</t>
  </si>
  <si>
    <t>10:36:37</t>
  </si>
  <si>
    <t>20220806 10:36:38</t>
  </si>
  <si>
    <t>10:36:38</t>
  </si>
  <si>
    <t>20220806 10:36:39</t>
  </si>
  <si>
    <t>10:36:39</t>
  </si>
  <si>
    <t>20220806 10:36:40</t>
  </si>
  <si>
    <t>10:36:40</t>
  </si>
  <si>
    <t>20220806 10:36:41</t>
  </si>
  <si>
    <t>10:36:41</t>
  </si>
  <si>
    <t>20220806 10:36:42</t>
  </si>
  <si>
    <t>10:36:42</t>
  </si>
  <si>
    <t>20220806 10:36:43</t>
  </si>
  <si>
    <t>10:36:43</t>
  </si>
  <si>
    <t>20220806 10:36:44</t>
  </si>
  <si>
    <t>10:36:44</t>
  </si>
  <si>
    <t>20220806 10:36:45</t>
  </si>
  <si>
    <t>10:36:45</t>
  </si>
  <si>
    <t>20220806 10:36:46</t>
  </si>
  <si>
    <t>10:36:46</t>
  </si>
  <si>
    <t>20220806 10:36:47</t>
  </si>
  <si>
    <t>10:36:47</t>
  </si>
  <si>
    <t>20220806 10:36:48</t>
  </si>
  <si>
    <t>10:36:48</t>
  </si>
  <si>
    <t>20220806 10:36:49</t>
  </si>
  <si>
    <t>10:36:49</t>
  </si>
  <si>
    <t>20220806 10:36:50</t>
  </si>
  <si>
    <t>10:36:50</t>
  </si>
  <si>
    <t>20220806 10:36:51</t>
  </si>
  <si>
    <t>10:36:51</t>
  </si>
  <si>
    <t>20220806 10:36:52</t>
  </si>
  <si>
    <t>10:36:52</t>
  </si>
  <si>
    <t>20220806 10:36:53</t>
  </si>
  <si>
    <t>10:36:53</t>
  </si>
  <si>
    <t>20220806 10:36:54</t>
  </si>
  <si>
    <t>10:36:54</t>
  </si>
  <si>
    <t>20220806 10:36:55</t>
  </si>
  <si>
    <t>10:36:55</t>
  </si>
  <si>
    <t>20220806 10:36:56</t>
  </si>
  <si>
    <t>10:36:56</t>
  </si>
  <si>
    <t>20220806 10:36:57</t>
  </si>
  <si>
    <t>10:36:57</t>
  </si>
  <si>
    <t>20220806 10:36:58</t>
  </si>
  <si>
    <t>10:36:58</t>
  </si>
  <si>
    <t>20220806 10:36:59</t>
  </si>
  <si>
    <t>10:36:59</t>
  </si>
  <si>
    <t>20220806 10:37:00</t>
  </si>
  <si>
    <t>10:37:00</t>
  </si>
  <si>
    <t>20220806 10:37:01</t>
  </si>
  <si>
    <t>10:37:01</t>
  </si>
  <si>
    <t>20220806 10:37:02</t>
  </si>
  <si>
    <t>10:37:02</t>
  </si>
  <si>
    <t>20220806 10:37:03</t>
  </si>
  <si>
    <t>10:37:03</t>
  </si>
  <si>
    <t>20220806 10:37:04</t>
  </si>
  <si>
    <t>10:37:04</t>
  </si>
  <si>
    <t>20220806 10:37:05</t>
  </si>
  <si>
    <t>10:37:05</t>
  </si>
  <si>
    <t>20220806 10:37:06</t>
  </si>
  <si>
    <t>10:37:06</t>
  </si>
  <si>
    <t>20220806 10:37:07</t>
  </si>
  <si>
    <t>10:37:07</t>
  </si>
  <si>
    <t>20220806 10:37:08</t>
  </si>
  <si>
    <t>10:37:08</t>
  </si>
  <si>
    <t>20220806 10:37:09</t>
  </si>
  <si>
    <t>10:37:09</t>
  </si>
  <si>
    <t>20220806 10:37:10</t>
  </si>
  <si>
    <t>10:37:10</t>
  </si>
  <si>
    <t>20220806 10:37:11</t>
  </si>
  <si>
    <t>10:37:11</t>
  </si>
  <si>
    <t>20220806 10:37:12</t>
  </si>
  <si>
    <t>10:37:12</t>
  </si>
  <si>
    <t>20220806 10:37:13</t>
  </si>
  <si>
    <t>10:37:13</t>
  </si>
  <si>
    <t>20220806 10:37:14</t>
  </si>
  <si>
    <t>10:37:14</t>
  </si>
  <si>
    <t>20220806 10:37:15</t>
  </si>
  <si>
    <t>10:37:15</t>
  </si>
  <si>
    <t>20220806 10:37:16</t>
  </si>
  <si>
    <t>10:37:16</t>
  </si>
  <si>
    <t>20220806 10:37:17</t>
  </si>
  <si>
    <t>10:37:17</t>
  </si>
  <si>
    <t>20220806 10:37:18</t>
  </si>
  <si>
    <t>10:37:18</t>
  </si>
  <si>
    <t>20220806 10:37:19</t>
  </si>
  <si>
    <t>10:37:19</t>
  </si>
  <si>
    <t>20220806 10:37:20</t>
  </si>
  <si>
    <t>10:37:20</t>
  </si>
  <si>
    <t>20220806 10:37:21</t>
  </si>
  <si>
    <t>10:37:21</t>
  </si>
  <si>
    <t>20220806 10:37:22</t>
  </si>
  <si>
    <t>10:37:22</t>
  </si>
  <si>
    <t>20220806 10:37:23</t>
  </si>
  <si>
    <t>10:37:23</t>
  </si>
  <si>
    <t>20220806 10:37:24</t>
  </si>
  <si>
    <t>10:37:24</t>
  </si>
  <si>
    <t>20220806 10:37:25</t>
  </si>
  <si>
    <t>10:37:25</t>
  </si>
  <si>
    <t>20220806 10:37:26</t>
  </si>
  <si>
    <t>10:37:26</t>
  </si>
  <si>
    <t>20220806 10:37:27</t>
  </si>
  <si>
    <t>10:37:27</t>
  </si>
  <si>
    <t>20220806 10:37:28</t>
  </si>
  <si>
    <t>10:37:28</t>
  </si>
  <si>
    <t>20220806 10:37:29</t>
  </si>
  <si>
    <t>10:37:29</t>
  </si>
  <si>
    <t>20220806 10:37:30</t>
  </si>
  <si>
    <t>10:37:30</t>
  </si>
  <si>
    <t>20220806 10:37:31</t>
  </si>
  <si>
    <t>10:37:31</t>
  </si>
  <si>
    <t>20220806 10:37:32</t>
  </si>
  <si>
    <t>10:37:32</t>
  </si>
  <si>
    <t>20220806 10:37:33</t>
  </si>
  <si>
    <t>10:37:33</t>
  </si>
  <si>
    <t>20220806 10:37:34</t>
  </si>
  <si>
    <t>10:37:34</t>
  </si>
  <si>
    <t>20220806 10:37:35</t>
  </si>
  <si>
    <t>10:37:35</t>
  </si>
  <si>
    <t>20220806 10:37:36</t>
  </si>
  <si>
    <t>10:37:36</t>
  </si>
  <si>
    <t>20220806 10:37:37</t>
  </si>
  <si>
    <t>10:37:37</t>
  </si>
  <si>
    <t>20220806 10:37:38</t>
  </si>
  <si>
    <t>10:37:38</t>
  </si>
  <si>
    <t>20220806 10:37:39</t>
  </si>
  <si>
    <t>10:37:39</t>
  </si>
  <si>
    <t>20220806 10:37:40</t>
  </si>
  <si>
    <t>10:37:40</t>
  </si>
  <si>
    <t>20220806 10:37:42</t>
  </si>
  <si>
    <t>10:37:42</t>
  </si>
  <si>
    <t>20220806 10:37:44</t>
  </si>
  <si>
    <t>10:37:44</t>
  </si>
  <si>
    <t>20220806 10:37:46</t>
  </si>
  <si>
    <t>10:37:46</t>
  </si>
  <si>
    <t>20220806 10:37:48</t>
  </si>
  <si>
    <t>10:37:48</t>
  </si>
  <si>
    <t>20220806 10:37:50</t>
  </si>
  <si>
    <t>10:37:50</t>
  </si>
  <si>
    <t>20220806 10:37:52</t>
  </si>
  <si>
    <t>10:37:52</t>
  </si>
  <si>
    <t>20220806 10:37:53</t>
  </si>
  <si>
    <t>10:37:53</t>
  </si>
  <si>
    <t>20220806 10:37:54</t>
  </si>
  <si>
    <t>10:37:54</t>
  </si>
  <si>
    <t>20220806 10:37:55</t>
  </si>
  <si>
    <t>10:37:55</t>
  </si>
  <si>
    <t>20220806 10:37:56</t>
  </si>
  <si>
    <t>10:37:56</t>
  </si>
  <si>
    <t>20220806 10:37:57</t>
  </si>
  <si>
    <t>10:37:57</t>
  </si>
  <si>
    <t>20220806 10:37:58</t>
  </si>
  <si>
    <t>10:37:58</t>
  </si>
  <si>
    <t>20220806 10:37:59</t>
  </si>
  <si>
    <t>10:37:59</t>
  </si>
  <si>
    <t>20220806 10:38:00</t>
  </si>
  <si>
    <t>10:38:00</t>
  </si>
  <si>
    <t>20220806 10:38:01</t>
  </si>
  <si>
    <t>10:38:01</t>
  </si>
  <si>
    <t>20220806 10:38:02</t>
  </si>
  <si>
    <t>10:38:02</t>
  </si>
  <si>
    <t>20220806 10:38:03</t>
  </si>
  <si>
    <t>10:38:03</t>
  </si>
  <si>
    <t>20220806 10:38:04</t>
  </si>
  <si>
    <t>10:38:04</t>
  </si>
  <si>
    <t>20220806 10:38:05</t>
  </si>
  <si>
    <t>10:38:05</t>
  </si>
  <si>
    <t>20220806 10:38:06</t>
  </si>
  <si>
    <t>10:38:06</t>
  </si>
  <si>
    <t>20220806 10:38:07</t>
  </si>
  <si>
    <t>10:38:07</t>
  </si>
  <si>
    <t>20220806 10:38:08</t>
  </si>
  <si>
    <t>10:38:08</t>
  </si>
  <si>
    <t>20220806 10:38:09</t>
  </si>
  <si>
    <t>10:38:09</t>
  </si>
  <si>
    <t>20220806 10:38:10</t>
  </si>
  <si>
    <t>10:38:10</t>
  </si>
  <si>
    <t>20220806 10:38:11</t>
  </si>
  <si>
    <t>10:38:11</t>
  </si>
  <si>
    <t>20220806 10:38:12</t>
  </si>
  <si>
    <t>10:38:12</t>
  </si>
  <si>
    <t>20220806 10:38:13</t>
  </si>
  <si>
    <t>10:38:13</t>
  </si>
  <si>
    <t>20220806 10:38:14</t>
  </si>
  <si>
    <t>10:38:14</t>
  </si>
  <si>
    <t>20220806 10:38:15</t>
  </si>
  <si>
    <t>10:38:15</t>
  </si>
  <si>
    <t>20220806 10:38:16</t>
  </si>
  <si>
    <t>10:38:16</t>
  </si>
  <si>
    <t>20220806 10:38:17</t>
  </si>
  <si>
    <t>10:38:17</t>
  </si>
  <si>
    <t>20220806 10:38:18</t>
  </si>
  <si>
    <t>10:38:18</t>
  </si>
  <si>
    <t>20220806 10:38:19</t>
  </si>
  <si>
    <t>10:38:19</t>
  </si>
  <si>
    <t>20220806 10:38:20</t>
  </si>
  <si>
    <t>10:38:20</t>
  </si>
  <si>
    <t>20220806 10:38:21</t>
  </si>
  <si>
    <t>10:38:21</t>
  </si>
  <si>
    <t>20220806 10:38:22</t>
  </si>
  <si>
    <t>10:38:22</t>
  </si>
  <si>
    <t>20220806 10:38:23</t>
  </si>
  <si>
    <t>10:38:23</t>
  </si>
  <si>
    <t>20220806 10:38:24</t>
  </si>
  <si>
    <t>10:38:24</t>
  </si>
  <si>
    <t>20220806 10:38:25</t>
  </si>
  <si>
    <t>10:38:25</t>
  </si>
  <si>
    <t>20220806 10:38:26</t>
  </si>
  <si>
    <t>10:38:26</t>
  </si>
  <si>
    <t>20220806 10:38:27</t>
  </si>
  <si>
    <t>10:38:27</t>
  </si>
  <si>
    <t>20220806 10:38:28</t>
  </si>
  <si>
    <t>10:38:28</t>
  </si>
  <si>
    <t>20220806 10:38:29</t>
  </si>
  <si>
    <t>10:38:29</t>
  </si>
  <si>
    <t>20220806 10:38:30</t>
  </si>
  <si>
    <t>10:38:30</t>
  </si>
  <si>
    <t>20220806 10:38:31</t>
  </si>
  <si>
    <t>10:38:31</t>
  </si>
  <si>
    <t>20220806 10:38:32</t>
  </si>
  <si>
    <t>10:38:32</t>
  </si>
  <si>
    <t>20220806 10:38:33</t>
  </si>
  <si>
    <t>10:38:33</t>
  </si>
  <si>
    <t>20220806 10:38:34</t>
  </si>
  <si>
    <t>10:38:34</t>
  </si>
  <si>
    <t>20220806 10:38:35</t>
  </si>
  <si>
    <t>10:38:35</t>
  </si>
  <si>
    <t>20220806 10:38:36</t>
  </si>
  <si>
    <t>10:38:36</t>
  </si>
  <si>
    <t>20220806 10:38:37</t>
  </si>
  <si>
    <t>10:38:37</t>
  </si>
  <si>
    <t>20220806 10:38:38</t>
  </si>
  <si>
    <t>10:38:38</t>
  </si>
  <si>
    <t>20220806 10:38:39</t>
  </si>
  <si>
    <t>10:38:39</t>
  </si>
  <si>
    <t>20220806 10:38:40</t>
  </si>
  <si>
    <t>10:38:40</t>
  </si>
  <si>
    <t>20220806 10:38:41</t>
  </si>
  <si>
    <t>10:38:41</t>
  </si>
  <si>
    <t>20220806 10:38:42</t>
  </si>
  <si>
    <t>10:38:42</t>
  </si>
  <si>
    <t>20220806 10:38:43</t>
  </si>
  <si>
    <t>10:38:43</t>
  </si>
  <si>
    <t>20220806 10:38:44</t>
  </si>
  <si>
    <t>10:38:44</t>
  </si>
  <si>
    <t>20220806 10:38:45</t>
  </si>
  <si>
    <t>10:38:45</t>
  </si>
  <si>
    <t>20220806 10:38:46</t>
  </si>
  <si>
    <t>10:38:46</t>
  </si>
  <si>
    <t>20220806 10:38:47</t>
  </si>
  <si>
    <t>10:38:47</t>
  </si>
  <si>
    <t>20220806 10:38:48</t>
  </si>
  <si>
    <t>10:38:48</t>
  </si>
  <si>
    <t>20220806 10:38:49</t>
  </si>
  <si>
    <t>10:38:49</t>
  </si>
  <si>
    <t>20220806 10:38:50</t>
  </si>
  <si>
    <t>10:38:50</t>
  </si>
  <si>
    <t>20220806 10:38:51</t>
  </si>
  <si>
    <t>10:38:51</t>
  </si>
  <si>
    <t>20220806 10:38:52</t>
  </si>
  <si>
    <t>10:38:52</t>
  </si>
  <si>
    <t>20220806 10:38:53</t>
  </si>
  <si>
    <t>10:38:53</t>
  </si>
  <si>
    <t>20220806 10:38:54</t>
  </si>
  <si>
    <t>10:38:54</t>
  </si>
  <si>
    <t>20220806 10:38:55</t>
  </si>
  <si>
    <t>10:38:55</t>
  </si>
  <si>
    <t>20220806 10:38:56</t>
  </si>
  <si>
    <t>10:38:56</t>
  </si>
  <si>
    <t>20220806 10:38:57</t>
  </si>
  <si>
    <t>10:38:57</t>
  </si>
  <si>
    <t>20220806 10:38:58</t>
  </si>
  <si>
    <t>10:38:58</t>
  </si>
  <si>
    <t>20220806 10:38:59</t>
  </si>
  <si>
    <t>10:38:59</t>
  </si>
  <si>
    <t>20220806 10:39:00</t>
  </si>
  <si>
    <t>10:39:00</t>
  </si>
  <si>
    <t>20220806 10:39:01</t>
  </si>
  <si>
    <t>10:39:01</t>
  </si>
  <si>
    <t>20220806 10:39:02</t>
  </si>
  <si>
    <t>10:39:02</t>
  </si>
  <si>
    <t>20220806 10:39:03</t>
  </si>
  <si>
    <t>10:39:03</t>
  </si>
  <si>
    <t>20220806 10:39:04</t>
  </si>
  <si>
    <t>10:39:04</t>
  </si>
  <si>
    <t>20220806 10:39:05</t>
  </si>
  <si>
    <t>10:39:05</t>
  </si>
  <si>
    <t>20220806 10:39:06</t>
  </si>
  <si>
    <t>10:39:06</t>
  </si>
  <si>
    <t>20220806 10:39:07</t>
  </si>
  <si>
    <t>10:39:07</t>
  </si>
  <si>
    <t>20220806 10:39:08</t>
  </si>
  <si>
    <t>10:39:08</t>
  </si>
  <si>
    <t>20220806 10:39:09</t>
  </si>
  <si>
    <t>10:39:09</t>
  </si>
  <si>
    <t>20220806 10:39:10</t>
  </si>
  <si>
    <t>10:39:10</t>
  </si>
  <si>
    <t>20220806 10:39:11</t>
  </si>
  <si>
    <t>10:39:11</t>
  </si>
  <si>
    <t>20220806 10:39:12</t>
  </si>
  <si>
    <t>10:39:12</t>
  </si>
  <si>
    <t>20220806 10:39:13</t>
  </si>
  <si>
    <t>10:39:13</t>
  </si>
  <si>
    <t>20220806 10:39:14</t>
  </si>
  <si>
    <t>10:39:14</t>
  </si>
  <si>
    <t>20220806 10:39:15</t>
  </si>
  <si>
    <t>10:39:15</t>
  </si>
  <si>
    <t>20220806 10:39:16</t>
  </si>
  <si>
    <t>10:39:16</t>
  </si>
  <si>
    <t>20220806 10:39:17</t>
  </si>
  <si>
    <t>10:39:17</t>
  </si>
  <si>
    <t>20220806 10:39:18</t>
  </si>
  <si>
    <t>10:39:18</t>
  </si>
  <si>
    <t>20220806 10:39:19</t>
  </si>
  <si>
    <t>10:39:19</t>
  </si>
  <si>
    <t>20220806 10:39:20</t>
  </si>
  <si>
    <t>10:39:20</t>
  </si>
  <si>
    <t>20220806 10:39:21</t>
  </si>
  <si>
    <t>10:39:21</t>
  </si>
  <si>
    <t>20220806 10:39:22</t>
  </si>
  <si>
    <t>10:39:22</t>
  </si>
  <si>
    <t>20220806 10:39:23</t>
  </si>
  <si>
    <t>10:39:23</t>
  </si>
  <si>
    <t>20220806 10:39:24</t>
  </si>
  <si>
    <t>10:39:24</t>
  </si>
  <si>
    <t>20220806 10:39:25</t>
  </si>
  <si>
    <t>10:39:25</t>
  </si>
  <si>
    <t>20220806 10:39:26</t>
  </si>
  <si>
    <t>10:39:26</t>
  </si>
  <si>
    <t>20220806 10:39:27</t>
  </si>
  <si>
    <t>10:39:27</t>
  </si>
  <si>
    <t>20220806 10:39:28</t>
  </si>
  <si>
    <t>10:39:28</t>
  </si>
  <si>
    <t>20220806 10:39:29</t>
  </si>
  <si>
    <t>10:39:29</t>
  </si>
  <si>
    <t>20220806 10:39:30</t>
  </si>
  <si>
    <t>10:39:30</t>
  </si>
  <si>
    <t>20220806 10:39:31</t>
  </si>
  <si>
    <t>10:39:31</t>
  </si>
  <si>
    <t>20220806 10:39:32</t>
  </si>
  <si>
    <t>10:39:32</t>
  </si>
  <si>
    <t>20220806 10:39:33</t>
  </si>
  <si>
    <t>10:39:33</t>
  </si>
  <si>
    <t>20220806 10:39:34</t>
  </si>
  <si>
    <t>10:39:34</t>
  </si>
  <si>
    <t>20220806 10:39:35</t>
  </si>
  <si>
    <t>10:39:35</t>
  </si>
  <si>
    <t>20220806 10:39:36</t>
  </si>
  <si>
    <t>10:39:36</t>
  </si>
  <si>
    <t>20220806 10:39:37</t>
  </si>
  <si>
    <t>10:39:37</t>
  </si>
  <si>
    <t>20220806 10:39:38</t>
  </si>
  <si>
    <t>10:39:38</t>
  </si>
  <si>
    <t>20220806 10:39:39</t>
  </si>
  <si>
    <t>10:39:39</t>
  </si>
  <si>
    <t>20220806 10:39:40</t>
  </si>
  <si>
    <t>10:39:40</t>
  </si>
  <si>
    <t>20220806 10:39:41</t>
  </si>
  <si>
    <t>10:39:41</t>
  </si>
  <si>
    <t>20220806 10:39:42</t>
  </si>
  <si>
    <t>10:39:42</t>
  </si>
  <si>
    <t>20220806 10:39:43</t>
  </si>
  <si>
    <t>10:39:43</t>
  </si>
  <si>
    <t>20220806 10:39:44</t>
  </si>
  <si>
    <t>10:39:44</t>
  </si>
  <si>
    <t>20220806 10:39:45</t>
  </si>
  <si>
    <t>10:39:45</t>
  </si>
  <si>
    <t>20220806 10:39:46</t>
  </si>
  <si>
    <t>10:39:46</t>
  </si>
  <si>
    <t>20220806 10:39:47</t>
  </si>
  <si>
    <t>10:39:47</t>
  </si>
  <si>
    <t>20220806 10:39:48</t>
  </si>
  <si>
    <t>10:39:48</t>
  </si>
  <si>
    <t>20220806 10:39:49</t>
  </si>
  <si>
    <t>10:39:49</t>
  </si>
  <si>
    <t>20220806 10:39:50</t>
  </si>
  <si>
    <t>10:39:50</t>
  </si>
  <si>
    <t>20220806 10:39:51</t>
  </si>
  <si>
    <t>10:39:51</t>
  </si>
  <si>
    <t>20220806 10:39:52</t>
  </si>
  <si>
    <t>10:39:52</t>
  </si>
  <si>
    <t>20220806 10:39:53</t>
  </si>
  <si>
    <t>10:39:53</t>
  </si>
  <si>
    <t>20220806 10:39:54</t>
  </si>
  <si>
    <t>10:39:54</t>
  </si>
  <si>
    <t>20220806 10:39:55</t>
  </si>
  <si>
    <t>10:39:55</t>
  </si>
  <si>
    <t>20220806 10:39:56</t>
  </si>
  <si>
    <t>10:39:56</t>
  </si>
  <si>
    <t>20220806 10:39:57</t>
  </si>
  <si>
    <t>10:39:57</t>
  </si>
  <si>
    <t>20220806 10:39:58</t>
  </si>
  <si>
    <t>10:39:58</t>
  </si>
  <si>
    <t>20220806 10:39:59</t>
  </si>
  <si>
    <t>10:39:59</t>
  </si>
  <si>
    <t>20220806 10:40:00</t>
  </si>
  <si>
    <t>10:40:00</t>
  </si>
  <si>
    <t>20220806 10:40:01</t>
  </si>
  <si>
    <t>10:40:01</t>
  </si>
  <si>
    <t>20220806 10:40:02</t>
  </si>
  <si>
    <t>10:40:02</t>
  </si>
  <si>
    <t>20220806 10:40:03</t>
  </si>
  <si>
    <t>10:40:03</t>
  </si>
  <si>
    <t>20220806 10:40:04</t>
  </si>
  <si>
    <t>10:40:04</t>
  </si>
  <si>
    <t>20220806 10:40:05</t>
  </si>
  <si>
    <t>10:40:05</t>
  </si>
  <si>
    <t>20220806 10:40:06</t>
  </si>
  <si>
    <t>10:40:06</t>
  </si>
  <si>
    <t>20220806 10:40:07</t>
  </si>
  <si>
    <t>10:40:07</t>
  </si>
  <si>
    <t>20220806 10:40:08</t>
  </si>
  <si>
    <t>10:40:08</t>
  </si>
  <si>
    <t>20220806 10:40:09</t>
  </si>
  <si>
    <t>10:40:09</t>
  </si>
  <si>
    <t>20220806 10:40:10</t>
  </si>
  <si>
    <t>10:40:10</t>
  </si>
  <si>
    <t>20220806 10:40:11</t>
  </si>
  <si>
    <t>10:40:11</t>
  </si>
  <si>
    <t>20220806 10:40:12</t>
  </si>
  <si>
    <t>10:40:12</t>
  </si>
  <si>
    <t>20220806 10:40:13</t>
  </si>
  <si>
    <t>10:40:13</t>
  </si>
  <si>
    <t>20220806 10:40:14</t>
  </si>
  <si>
    <t>10:40:14</t>
  </si>
  <si>
    <t>20220806 10:40:15</t>
  </si>
  <si>
    <t>10:40:15</t>
  </si>
  <si>
    <t>20220806 10:40:16</t>
  </si>
  <si>
    <t>10:40:16</t>
  </si>
  <si>
    <t>20220806 10:40:17</t>
  </si>
  <si>
    <t>10:40:17</t>
  </si>
  <si>
    <t>20220806 10:40:18</t>
  </si>
  <si>
    <t>10:40:18</t>
  </si>
  <si>
    <t>20220806 10:40:19</t>
  </si>
  <si>
    <t>10:40:19</t>
  </si>
  <si>
    <t>20220806 10:40:20</t>
  </si>
  <si>
    <t>10:40:20</t>
  </si>
  <si>
    <t>20220806 10:40:21</t>
  </si>
  <si>
    <t>10:40:21</t>
  </si>
  <si>
    <t>20220806 10:40:23</t>
  </si>
  <si>
    <t>10:40:23</t>
  </si>
  <si>
    <t>20220806 10:40:25</t>
  </si>
  <si>
    <t>10:40:25</t>
  </si>
  <si>
    <t>20220806 10:40:27</t>
  </si>
  <si>
    <t>10:40:27</t>
  </si>
  <si>
    <t>20220806 10:40:29</t>
  </si>
  <si>
    <t>10:40:29</t>
  </si>
  <si>
    <t>20220806 10:40:31</t>
  </si>
  <si>
    <t>10:40:31</t>
  </si>
  <si>
    <t>20220806 10:40:32</t>
  </si>
  <si>
    <t>10:40:32</t>
  </si>
  <si>
    <t>20220806 10:40:33</t>
  </si>
  <si>
    <t>10:40:33</t>
  </si>
  <si>
    <t>20220806 10:40:34</t>
  </si>
  <si>
    <t>10:40:34</t>
  </si>
  <si>
    <t>20220806 10:40:35</t>
  </si>
  <si>
    <t>10:40:35</t>
  </si>
  <si>
    <t>20220806 10:40:36</t>
  </si>
  <si>
    <t>10:40:36</t>
  </si>
  <si>
    <t>20220806 10:40:37</t>
  </si>
  <si>
    <t>10:40:37</t>
  </si>
  <si>
    <t>20220806 10:40:38</t>
  </si>
  <si>
    <t>10:40:38</t>
  </si>
  <si>
    <t>20220806 10:40:39</t>
  </si>
  <si>
    <t>10:40:39</t>
  </si>
  <si>
    <t>20220806 10:40:40</t>
  </si>
  <si>
    <t>10:40:40</t>
  </si>
  <si>
    <t>20220806 10:40:41</t>
  </si>
  <si>
    <t>10:40:41</t>
  </si>
  <si>
    <t>20220806 10:40:42</t>
  </si>
  <si>
    <t>10:40:42</t>
  </si>
  <si>
    <t>20220806 10:40:43</t>
  </si>
  <si>
    <t>10:40:43</t>
  </si>
  <si>
    <t>20220806 10:40:44</t>
  </si>
  <si>
    <t>10:40:44</t>
  </si>
  <si>
    <t>20220806 10:40:45</t>
  </si>
  <si>
    <t>10:40:45</t>
  </si>
  <si>
    <t>20220806 10:40:46</t>
  </si>
  <si>
    <t>10:40:46</t>
  </si>
  <si>
    <t>20220806 10:40:47</t>
  </si>
  <si>
    <t>10:40:47</t>
  </si>
  <si>
    <t>20220806 10:40:48</t>
  </si>
  <si>
    <t>10:40:48</t>
  </si>
  <si>
    <t>20220806 10:40:49</t>
  </si>
  <si>
    <t>10:40:49</t>
  </si>
  <si>
    <t>20220806 10:40:50</t>
  </si>
  <si>
    <t>10:40:50</t>
  </si>
  <si>
    <t>20220806 10:40:51</t>
  </si>
  <si>
    <t>10:40:51</t>
  </si>
  <si>
    <t>20220806 10:40:52</t>
  </si>
  <si>
    <t>10:40:52</t>
  </si>
  <si>
    <t>20220806 10:40:53</t>
  </si>
  <si>
    <t>10:40:53</t>
  </si>
  <si>
    <t>20220806 10:40:54</t>
  </si>
  <si>
    <t>10:40:54</t>
  </si>
  <si>
    <t>20220806 10:40:55</t>
  </si>
  <si>
    <t>10:40:55</t>
  </si>
  <si>
    <t>20220806 10:40:56</t>
  </si>
  <si>
    <t>10:40:56</t>
  </si>
  <si>
    <t>20220806 10:40:57</t>
  </si>
  <si>
    <t>10:40:57</t>
  </si>
  <si>
    <t>20220806 10:40:58</t>
  </si>
  <si>
    <t>10:40:58</t>
  </si>
  <si>
    <t>20220806 10:40:59</t>
  </si>
  <si>
    <t>10:40:59</t>
  </si>
  <si>
    <t>20220806 10:41:00</t>
  </si>
  <si>
    <t>10:41:00</t>
  </si>
  <si>
    <t>20220806 10:41:01</t>
  </si>
  <si>
    <t>10:41:01</t>
  </si>
  <si>
    <t>20220806 10:41:02</t>
  </si>
  <si>
    <t>10:41:02</t>
  </si>
  <si>
    <t>20220806 10:41:03</t>
  </si>
  <si>
    <t>10:41:03</t>
  </si>
  <si>
    <t>20220806 10:41:04</t>
  </si>
  <si>
    <t>10:41:04</t>
  </si>
  <si>
    <t>20220806 10:41:05</t>
  </si>
  <si>
    <t>10:41:05</t>
  </si>
  <si>
    <t>20220806 10:41:06</t>
  </si>
  <si>
    <t>10:41:06</t>
  </si>
  <si>
    <t>20220806 10:41:07</t>
  </si>
  <si>
    <t>10:41:07</t>
  </si>
  <si>
    <t>20220806 10:41:08</t>
  </si>
  <si>
    <t>10:41:08</t>
  </si>
  <si>
    <t>20220806 10:41:09</t>
  </si>
  <si>
    <t>10:41:09</t>
  </si>
  <si>
    <t>20220806 10:41:10</t>
  </si>
  <si>
    <t>10:41:10</t>
  </si>
  <si>
    <t>20220806 10:41:11</t>
  </si>
  <si>
    <t>10:41:11</t>
  </si>
  <si>
    <t>20220806 10:41:12</t>
  </si>
  <si>
    <t>10:41:12</t>
  </si>
  <si>
    <t>20220806 10:41:13</t>
  </si>
  <si>
    <t>10:41:13</t>
  </si>
  <si>
    <t>20220806 10:41:14</t>
  </si>
  <si>
    <t>10:41:14</t>
  </si>
  <si>
    <t>20220806 10:41:15</t>
  </si>
  <si>
    <t>10:41:15</t>
  </si>
  <si>
    <t>20220806 10:41:16</t>
  </si>
  <si>
    <t>10:41:16</t>
  </si>
  <si>
    <t>20220806 10:41:17</t>
  </si>
  <si>
    <t>10:41:17</t>
  </si>
  <si>
    <t>20220806 10:41:18</t>
  </si>
  <si>
    <t>10:41:18</t>
  </si>
  <si>
    <t>20220806 10:41:19</t>
  </si>
  <si>
    <t>10:41:19</t>
  </si>
  <si>
    <t>20220806 10:41:20</t>
  </si>
  <si>
    <t>10:41:20</t>
  </si>
  <si>
    <t>20220806 10:41:21</t>
  </si>
  <si>
    <t>10:41:21</t>
  </si>
  <si>
    <t>20220806 10:41:22</t>
  </si>
  <si>
    <t>10:41:22</t>
  </si>
  <si>
    <t>20220806 10:41:23</t>
  </si>
  <si>
    <t>10:41:23</t>
  </si>
  <si>
    <t>20220806 10:41:24</t>
  </si>
  <si>
    <t>10:41:24</t>
  </si>
  <si>
    <t>20220806 10:41:25</t>
  </si>
  <si>
    <t>10:41:25</t>
  </si>
  <si>
    <t>20220806 10:41:26</t>
  </si>
  <si>
    <t>10:41:26</t>
  </si>
  <si>
    <t>20220806 10:41:27</t>
  </si>
  <si>
    <t>10:41:27</t>
  </si>
  <si>
    <t>20220806 10:41:28</t>
  </si>
  <si>
    <t>10:41:28</t>
  </si>
  <si>
    <t>20220806 10:41:29</t>
  </si>
  <si>
    <t>10:41:29</t>
  </si>
  <si>
    <t>20220806 10:41:30</t>
  </si>
  <si>
    <t>10:41:30</t>
  </si>
  <si>
    <t>20220806 10:41:31</t>
  </si>
  <si>
    <t>10:41:31</t>
  </si>
  <si>
    <t>20220806 10:41:32</t>
  </si>
  <si>
    <t>10:41:32</t>
  </si>
  <si>
    <t>20220806 10:41:33</t>
  </si>
  <si>
    <t>10:41:33</t>
  </si>
  <si>
    <t>20220806 10:41:34</t>
  </si>
  <si>
    <t>10:41:34</t>
  </si>
  <si>
    <t>20220806 10:41:35</t>
  </si>
  <si>
    <t>10:41:35</t>
  </si>
  <si>
    <t>20220806 10:41:36</t>
  </si>
  <si>
    <t>10:41:36</t>
  </si>
  <si>
    <t>20220806 10:41:37</t>
  </si>
  <si>
    <t>10:41:37</t>
  </si>
  <si>
    <t>20220806 10:41:38</t>
  </si>
  <si>
    <t>10:41:38</t>
  </si>
  <si>
    <t>20220806 10:41:39</t>
  </si>
  <si>
    <t>10:41:39</t>
  </si>
  <si>
    <t>20220806 10:41:40</t>
  </si>
  <si>
    <t>10:41:40</t>
  </si>
  <si>
    <t>20220806 10:41:41</t>
  </si>
  <si>
    <t>10:41:41</t>
  </si>
  <si>
    <t>20220806 10:41:42</t>
  </si>
  <si>
    <t>10:41:42</t>
  </si>
  <si>
    <t>20220806 10:41:43</t>
  </si>
  <si>
    <t>10:41:43</t>
  </si>
  <si>
    <t>20220806 10:41:44</t>
  </si>
  <si>
    <t>10:41:44</t>
  </si>
  <si>
    <t>20220806 10:41:45</t>
  </si>
  <si>
    <t>10:41:45</t>
  </si>
  <si>
    <t>20220806 10:41:46</t>
  </si>
  <si>
    <t>10:41:46</t>
  </si>
  <si>
    <t>20220806 10:41:47</t>
  </si>
  <si>
    <t>10:41:47</t>
  </si>
  <si>
    <t>20220806 10:41:48</t>
  </si>
  <si>
    <t>10:41:48</t>
  </si>
  <si>
    <t>20220806 10:41:49</t>
  </si>
  <si>
    <t>10:41:49</t>
  </si>
  <si>
    <t>20220806 10:41:50</t>
  </si>
  <si>
    <t>10:41:50</t>
  </si>
  <si>
    <t>20220806 10:41:51</t>
  </si>
  <si>
    <t>10:41:51</t>
  </si>
  <si>
    <t>20220806 10:41:52</t>
  </si>
  <si>
    <t>10:41:52</t>
  </si>
  <si>
    <t>20220806 10:41:53</t>
  </si>
  <si>
    <t>10:41:53</t>
  </si>
  <si>
    <t>20220806 10:41:54</t>
  </si>
  <si>
    <t>10:41:54</t>
  </si>
  <si>
    <t>20220806 10:41:55</t>
  </si>
  <si>
    <t>10:41:55</t>
  </si>
  <si>
    <t>20220806 10:41:56</t>
  </si>
  <si>
    <t>10:41:56</t>
  </si>
  <si>
    <t>20220806 10:41:57</t>
  </si>
  <si>
    <t>10:41:57</t>
  </si>
  <si>
    <t>20220806 10:41:58</t>
  </si>
  <si>
    <t>10:41:58</t>
  </si>
  <si>
    <t>20220806 10:41:59</t>
  </si>
  <si>
    <t>10:41:59</t>
  </si>
  <si>
    <t>20220806 10:42:00</t>
  </si>
  <si>
    <t>10:42:00</t>
  </si>
  <si>
    <t>20220806 10:42:01</t>
  </si>
  <si>
    <t>10:42:01</t>
  </si>
  <si>
    <t>20220806 10:42:02</t>
  </si>
  <si>
    <t>10:42:02</t>
  </si>
  <si>
    <t>20220806 10:42:03</t>
  </si>
  <si>
    <t>10:42:03</t>
  </si>
  <si>
    <t>20220806 10:42:04</t>
  </si>
  <si>
    <t>10:42:04</t>
  </si>
  <si>
    <t>20220806 10:42:05</t>
  </si>
  <si>
    <t>10:42:05</t>
  </si>
  <si>
    <t>20220806 10:42:06</t>
  </si>
  <si>
    <t>10:42:06</t>
  </si>
  <si>
    <t>20220806 10:42:07</t>
  </si>
  <si>
    <t>10:42:07</t>
  </si>
  <si>
    <t>20220806 10:42:08</t>
  </si>
  <si>
    <t>10:42:08</t>
  </si>
  <si>
    <t>20220806 10:42:09</t>
  </si>
  <si>
    <t>10:42:09</t>
  </si>
  <si>
    <t>20220806 10:57:11</t>
  </si>
  <si>
    <t>10:57:11</t>
  </si>
  <si>
    <t>Traditional</t>
  </si>
  <si>
    <t>10:57:42</t>
  </si>
  <si>
    <t>20220806 11:04:46</t>
  </si>
  <si>
    <t>11:04:46</t>
  </si>
  <si>
    <t>11:05:11</t>
  </si>
  <si>
    <t>20220806 11:12:05</t>
  </si>
  <si>
    <t>11:12:05</t>
  </si>
  <si>
    <t>11:12:37</t>
  </si>
  <si>
    <t>20220806 11:15:51</t>
  </si>
  <si>
    <t>11:15:51</t>
  </si>
  <si>
    <t>11:16:16</t>
  </si>
  <si>
    <t>20220806 11:25:42</t>
  </si>
  <si>
    <t>11:25:42</t>
  </si>
  <si>
    <t>11:26:08</t>
  </si>
  <si>
    <t>20220806 11:41:13</t>
  </si>
  <si>
    <t>11:41:13</t>
  </si>
  <si>
    <t>11:41:38</t>
  </si>
  <si>
    <t>20220806 12:28:06</t>
  </si>
  <si>
    <t>12:28:06</t>
  </si>
  <si>
    <t>12:28:36</t>
  </si>
  <si>
    <t>4/6</t>
  </si>
  <si>
    <t>20220806 12:43:48</t>
  </si>
  <si>
    <t>12:43:48</t>
  </si>
  <si>
    <t>12:44:21</t>
  </si>
  <si>
    <t>20220806 12:57:57</t>
  </si>
  <si>
    <t>12:57:57</t>
  </si>
  <si>
    <t>12:58:38</t>
  </si>
  <si>
    <t>20220806 13:05:13</t>
  </si>
  <si>
    <t>13:05:13</t>
  </si>
  <si>
    <t>13:05:44</t>
  </si>
  <si>
    <t>5/6</t>
  </si>
  <si>
    <t>20220806 14:08:41</t>
  </si>
  <si>
    <t>14:08:41</t>
  </si>
  <si>
    <t>2</t>
  </si>
  <si>
    <t>14:09:06</t>
  </si>
  <si>
    <t>0/6</t>
  </si>
  <si>
    <t>20220806 14:09:40</t>
  </si>
  <si>
    <t>14:09:40</t>
  </si>
  <si>
    <t>14:10:05</t>
  </si>
  <si>
    <t>3/6</t>
  </si>
  <si>
    <t>OK</t>
  </si>
  <si>
    <t>20220806 14:14:48</t>
  </si>
  <si>
    <t>14:14:48</t>
  </si>
  <si>
    <t>20220806 14:14:49</t>
  </si>
  <si>
    <t>14:14:49</t>
  </si>
  <si>
    <t>20220806 14:14:50</t>
  </si>
  <si>
    <t>14:14:50</t>
  </si>
  <si>
    <t>20220806 14:14:51</t>
  </si>
  <si>
    <t>14:14:51</t>
  </si>
  <si>
    <t>20220806 14:14:52</t>
  </si>
  <si>
    <t>14:14:52</t>
  </si>
  <si>
    <t>20220806 14:14:53</t>
  </si>
  <si>
    <t>14:14:53</t>
  </si>
  <si>
    <t>20220806 14:14:54</t>
  </si>
  <si>
    <t>14:14:54</t>
  </si>
  <si>
    <t>2/6</t>
  </si>
  <si>
    <t>20220806 14:14:55</t>
  </si>
  <si>
    <t>14:14:55</t>
  </si>
  <si>
    <t>20220806 14:14:56</t>
  </si>
  <si>
    <t>14:14:56</t>
  </si>
  <si>
    <t>1/6</t>
  </si>
  <si>
    <t>20220806 14:14:57</t>
  </si>
  <si>
    <t>14:14:57</t>
  </si>
  <si>
    <t>20220806 14:14:58</t>
  </si>
  <si>
    <t>14:14:58</t>
  </si>
  <si>
    <t>20220806 14:14:59</t>
  </si>
  <si>
    <t>14:14:59</t>
  </si>
  <si>
    <t>20220806 14:15:00</t>
  </si>
  <si>
    <t>14:15:00</t>
  </si>
  <si>
    <t>20220806 14:15:01</t>
  </si>
  <si>
    <t>14:15:01</t>
  </si>
  <si>
    <t>20220806 14:15:02</t>
  </si>
  <si>
    <t>14:15:02</t>
  </si>
  <si>
    <t>20220806 14:15:03</t>
  </si>
  <si>
    <t>14:15:03</t>
  </si>
  <si>
    <t>20220806 14:15:04</t>
  </si>
  <si>
    <t>14:15:04</t>
  </si>
  <si>
    <t>20220806 14:15:05</t>
  </si>
  <si>
    <t>14:15:05</t>
  </si>
  <si>
    <t>20220806 14:15:06</t>
  </si>
  <si>
    <t>14:15:06</t>
  </si>
  <si>
    <t>20220806 14:15:07</t>
  </si>
  <si>
    <t>14:15:07</t>
  </si>
  <si>
    <t>20220806 14:15:08</t>
  </si>
  <si>
    <t>14:15:08</t>
  </si>
  <si>
    <t>20220806 14:15:09</t>
  </si>
  <si>
    <t>14:15:09</t>
  </si>
  <si>
    <t>20220806 14:15:10</t>
  </si>
  <si>
    <t>14:15:10</t>
  </si>
  <si>
    <t>20220806 14:15:11</t>
  </si>
  <si>
    <t>14:15:11</t>
  </si>
  <si>
    <t>20220806 14:15:12</t>
  </si>
  <si>
    <t>14:15:12</t>
  </si>
  <si>
    <t>20220806 14:15:13</t>
  </si>
  <si>
    <t>14:15:13</t>
  </si>
  <si>
    <t>20220806 14:15:14</t>
  </si>
  <si>
    <t>14:15:14</t>
  </si>
  <si>
    <t>20220806 14:15:15</t>
  </si>
  <si>
    <t>14:15:15</t>
  </si>
  <si>
    <t>20220806 14:15:16</t>
  </si>
  <si>
    <t>14:15:16</t>
  </si>
  <si>
    <t>20220806 14:15:17</t>
  </si>
  <si>
    <t>14:15:17</t>
  </si>
  <si>
    <t>20220806 14:15:18</t>
  </si>
  <si>
    <t>14:15:18</t>
  </si>
  <si>
    <t>20220806 14:15:19</t>
  </si>
  <si>
    <t>14:15:19</t>
  </si>
  <si>
    <t>20220806 14:15:20</t>
  </si>
  <si>
    <t>14:15:20</t>
  </si>
  <si>
    <t>20220806 14:15:21</t>
  </si>
  <si>
    <t>14:15:21</t>
  </si>
  <si>
    <t>20220806 14:15:22</t>
  </si>
  <si>
    <t>14:15:22</t>
  </si>
  <si>
    <t>20220806 14:15:23</t>
  </si>
  <si>
    <t>14:15:23</t>
  </si>
  <si>
    <t>20220806 14:15:24</t>
  </si>
  <si>
    <t>14:15:24</t>
  </si>
  <si>
    <t>20220806 14:15:25</t>
  </si>
  <si>
    <t>14:15:25</t>
  </si>
  <si>
    <t>20220806 14:15:26</t>
  </si>
  <si>
    <t>14:15:26</t>
  </si>
  <si>
    <t>20220806 14:15:27</t>
  </si>
  <si>
    <t>14:15:27</t>
  </si>
  <si>
    <t>20220806 14:15:28</t>
  </si>
  <si>
    <t>14:15:28</t>
  </si>
  <si>
    <t>20220806 14:15:29</t>
  </si>
  <si>
    <t>14:15:29</t>
  </si>
  <si>
    <t>20220806 14:15:30</t>
  </si>
  <si>
    <t>14:15:30</t>
  </si>
  <si>
    <t>20220806 14:15:31</t>
  </si>
  <si>
    <t>14:15:31</t>
  </si>
  <si>
    <t>20220806 14:15:32</t>
  </si>
  <si>
    <t>14:15:32</t>
  </si>
  <si>
    <t>20220806 14:15:33</t>
  </si>
  <si>
    <t>14:15:33</t>
  </si>
  <si>
    <t>20220806 14:15:34</t>
  </si>
  <si>
    <t>14:15:34</t>
  </si>
  <si>
    <t>20220806 14:15:35</t>
  </si>
  <si>
    <t>14:15:35</t>
  </si>
  <si>
    <t>20220806 14:15:36</t>
  </si>
  <si>
    <t>14:15:36</t>
  </si>
  <si>
    <t>20220806 14:15:37</t>
  </si>
  <si>
    <t>14:15:37</t>
  </si>
  <si>
    <t>20220806 14:15:38</t>
  </si>
  <si>
    <t>14:15:38</t>
  </si>
  <si>
    <t>20220806 14:15:39</t>
  </si>
  <si>
    <t>14:15:39</t>
  </si>
  <si>
    <t>20220806 14:15:40</t>
  </si>
  <si>
    <t>14:15:40</t>
  </si>
  <si>
    <t>20220806 14:15:41</t>
  </si>
  <si>
    <t>14:15:41</t>
  </si>
  <si>
    <t>20220806 14:15:42</t>
  </si>
  <si>
    <t>14:15:42</t>
  </si>
  <si>
    <t>20220806 14:15:43</t>
  </si>
  <si>
    <t>14:15:43</t>
  </si>
  <si>
    <t>20220806 14:15:44</t>
  </si>
  <si>
    <t>14:15:44</t>
  </si>
  <si>
    <t>20220806 14:15:45</t>
  </si>
  <si>
    <t>14:15:45</t>
  </si>
  <si>
    <t>20220806 14:15:46</t>
  </si>
  <si>
    <t>14:15:46</t>
  </si>
  <si>
    <t>20220806 14:15:47</t>
  </si>
  <si>
    <t>14:15:47</t>
  </si>
  <si>
    <t>20220806 14:15:48</t>
  </si>
  <si>
    <t>14:15:48</t>
  </si>
  <si>
    <t>20220806 14:15:49</t>
  </si>
  <si>
    <t>14:15:49</t>
  </si>
  <si>
    <t>20220806 14:15:50</t>
  </si>
  <si>
    <t>14:15:50</t>
  </si>
  <si>
    <t>20220806 14:15:51</t>
  </si>
  <si>
    <t>14:15:51</t>
  </si>
  <si>
    <t>20220806 14:15:52</t>
  </si>
  <si>
    <t>14:15:52</t>
  </si>
  <si>
    <t>20220806 14:15:53</t>
  </si>
  <si>
    <t>14:15:53</t>
  </si>
  <si>
    <t>20220806 14:15:54</t>
  </si>
  <si>
    <t>14:15:54</t>
  </si>
  <si>
    <t>20220806 14:15:55</t>
  </si>
  <si>
    <t>14:15:55</t>
  </si>
  <si>
    <t>20220806 14:15:56</t>
  </si>
  <si>
    <t>14:15:56</t>
  </si>
  <si>
    <t>20220806 14:15:57</t>
  </si>
  <si>
    <t>14:15:57</t>
  </si>
  <si>
    <t>20220806 14:15:58</t>
  </si>
  <si>
    <t>14:15:58</t>
  </si>
  <si>
    <t>20220806 14:15:59</t>
  </si>
  <si>
    <t>14:15:59</t>
  </si>
  <si>
    <t>20220806 14:16:00</t>
  </si>
  <si>
    <t>14:16:00</t>
  </si>
  <si>
    <t>20220806 14:16:01</t>
  </si>
  <si>
    <t>14:16:01</t>
  </si>
  <si>
    <t>20220806 14:16:02</t>
  </si>
  <si>
    <t>14:16:02</t>
  </si>
  <si>
    <t>20220806 14:16:03</t>
  </si>
  <si>
    <t>14:16:03</t>
  </si>
  <si>
    <t>20220806 14:16:04</t>
  </si>
  <si>
    <t>14:16:04</t>
  </si>
  <si>
    <t>20220806 14:16:05</t>
  </si>
  <si>
    <t>14:16:05</t>
  </si>
  <si>
    <t>20220806 14:16:06</t>
  </si>
  <si>
    <t>14:16:06</t>
  </si>
  <si>
    <t>20220806 14:16:07</t>
  </si>
  <si>
    <t>14:16:07</t>
  </si>
  <si>
    <t>20220806 14:16:08</t>
  </si>
  <si>
    <t>14:16:08</t>
  </si>
  <si>
    <t>20220806 14:16:09</t>
  </si>
  <si>
    <t>14:16:09</t>
  </si>
  <si>
    <t>20220806 14:16:10</t>
  </si>
  <si>
    <t>14:16:10</t>
  </si>
  <si>
    <t>20220806 14:16:11</t>
  </si>
  <si>
    <t>14:16:11</t>
  </si>
  <si>
    <t>20220806 14:16:12</t>
  </si>
  <si>
    <t>14:16:12</t>
  </si>
  <si>
    <t>20220806 14:16:13</t>
  </si>
  <si>
    <t>14:16:13</t>
  </si>
  <si>
    <t>20220806 14:16:14</t>
  </si>
  <si>
    <t>14:16:14</t>
  </si>
  <si>
    <t>20220806 14:16:15</t>
  </si>
  <si>
    <t>14:16:15</t>
  </si>
  <si>
    <t>20220806 14:16:16</t>
  </si>
  <si>
    <t>14:16:16</t>
  </si>
  <si>
    <t>20220806 14:16:17</t>
  </si>
  <si>
    <t>14:16:17</t>
  </si>
  <si>
    <t>20220806 14:16:18</t>
  </si>
  <si>
    <t>14:16:18</t>
  </si>
  <si>
    <t>20220806 14:16:19</t>
  </si>
  <si>
    <t>14:16:19</t>
  </si>
  <si>
    <t>20220806 14:16:20</t>
  </si>
  <si>
    <t>14:16:20</t>
  </si>
  <si>
    <t>20220806 14:16:21</t>
  </si>
  <si>
    <t>14:16:21</t>
  </si>
  <si>
    <t>20220806 14:16:22</t>
  </si>
  <si>
    <t>14:16:22</t>
  </si>
  <si>
    <t>20220806 14:16:23</t>
  </si>
  <si>
    <t>14:16:23</t>
  </si>
  <si>
    <t>20220806 14:16:24</t>
  </si>
  <si>
    <t>14:16:24</t>
  </si>
  <si>
    <t>20220806 14:16:25</t>
  </si>
  <si>
    <t>14:16:25</t>
  </si>
  <si>
    <t>20220806 14:16:26</t>
  </si>
  <si>
    <t>14:16:26</t>
  </si>
  <si>
    <t>20220806 14:16:27</t>
  </si>
  <si>
    <t>14:16:27</t>
  </si>
  <si>
    <t>20220806 14:16:28</t>
  </si>
  <si>
    <t>14:16:28</t>
  </si>
  <si>
    <t>20220806 14:16:29</t>
  </si>
  <si>
    <t>14:16:29</t>
  </si>
  <si>
    <t>20220806 14:16:30</t>
  </si>
  <si>
    <t>14:16:30</t>
  </si>
  <si>
    <t>20220806 14:16:31</t>
  </si>
  <si>
    <t>14:16:31</t>
  </si>
  <si>
    <t>20220806 14:16:32</t>
  </si>
  <si>
    <t>14:16:32</t>
  </si>
  <si>
    <t>20220806 14:16:33</t>
  </si>
  <si>
    <t>14:16:33</t>
  </si>
  <si>
    <t>20220806 14:16:34</t>
  </si>
  <si>
    <t>14:16:34</t>
  </si>
  <si>
    <t>20220806 14:16:35</t>
  </si>
  <si>
    <t>14:16:35</t>
  </si>
  <si>
    <t>20220806 14:16:36</t>
  </si>
  <si>
    <t>14:16:36</t>
  </si>
  <si>
    <t>20220806 14:16:37</t>
  </si>
  <si>
    <t>14:16:37</t>
  </si>
  <si>
    <t>20220806 14:16:38</t>
  </si>
  <si>
    <t>14:16:38</t>
  </si>
  <si>
    <t>20220806 14:16:39</t>
  </si>
  <si>
    <t>14:16:39</t>
  </si>
  <si>
    <t>20220806 14:16:40</t>
  </si>
  <si>
    <t>14:16:40</t>
  </si>
  <si>
    <t>20220806 14:16:41</t>
  </si>
  <si>
    <t>14:16:41</t>
  </si>
  <si>
    <t>20220806 14:16:42</t>
  </si>
  <si>
    <t>14:16:42</t>
  </si>
  <si>
    <t>20220806 14:16:43</t>
  </si>
  <si>
    <t>14:16:43</t>
  </si>
  <si>
    <t>20220806 14:16:44</t>
  </si>
  <si>
    <t>14:16:44</t>
  </si>
  <si>
    <t>20220806 14:16:45</t>
  </si>
  <si>
    <t>14:16:45</t>
  </si>
  <si>
    <t>20220806 14:16:46</t>
  </si>
  <si>
    <t>14:16:46</t>
  </si>
  <si>
    <t>20220806 14:16:47</t>
  </si>
  <si>
    <t>14:16:47</t>
  </si>
  <si>
    <t>20220806 14:16:48</t>
  </si>
  <si>
    <t>14:16:48</t>
  </si>
  <si>
    <t>20220806 14:16:49</t>
  </si>
  <si>
    <t>14:16:49</t>
  </si>
  <si>
    <t>20220806 14:16:50</t>
  </si>
  <si>
    <t>14:16:50</t>
  </si>
  <si>
    <t>20220806 14:16:51</t>
  </si>
  <si>
    <t>14:16:51</t>
  </si>
  <si>
    <t>20220806 14:16:52</t>
  </si>
  <si>
    <t>14:16:52</t>
  </si>
  <si>
    <t>20220806 14:16:53</t>
  </si>
  <si>
    <t>14:16:53</t>
  </si>
  <si>
    <t>20220806 14:16:54</t>
  </si>
  <si>
    <t>14:16:54</t>
  </si>
  <si>
    <t>20220806 14:16:55</t>
  </si>
  <si>
    <t>14:16:55</t>
  </si>
  <si>
    <t>20220806 14:16:56</t>
  </si>
  <si>
    <t>14:16:56</t>
  </si>
  <si>
    <t>20220806 14:16:57</t>
  </si>
  <si>
    <t>14:16:57</t>
  </si>
  <si>
    <t>20220806 14:16:58</t>
  </si>
  <si>
    <t>14:16:58</t>
  </si>
  <si>
    <t>20220806 14:16:59</t>
  </si>
  <si>
    <t>14:16:59</t>
  </si>
  <si>
    <t>20220806 14:17:00</t>
  </si>
  <si>
    <t>14:17:00</t>
  </si>
  <si>
    <t>20220806 14:17:01</t>
  </si>
  <si>
    <t>14:17:01</t>
  </si>
  <si>
    <t>20220806 14:17:02</t>
  </si>
  <si>
    <t>14:17:02</t>
  </si>
  <si>
    <t>20220806 14:17:03</t>
  </si>
  <si>
    <t>14:17:03</t>
  </si>
  <si>
    <t>20220806 14:17:04</t>
  </si>
  <si>
    <t>14:17:04</t>
  </si>
  <si>
    <t>20220806 14:17:05</t>
  </si>
  <si>
    <t>14:17:05</t>
  </si>
  <si>
    <t>20220806 14:17:06</t>
  </si>
  <si>
    <t>14:17:06</t>
  </si>
  <si>
    <t>20220806 14:17:07</t>
  </si>
  <si>
    <t>14:17:07</t>
  </si>
  <si>
    <t>20220806 14:17:08</t>
  </si>
  <si>
    <t>14:17:08</t>
  </si>
  <si>
    <t>20220806 14:17:09</t>
  </si>
  <si>
    <t>14:17:09</t>
  </si>
  <si>
    <t>20220806 14:17:10</t>
  </si>
  <si>
    <t>14:17:10</t>
  </si>
  <si>
    <t>20220806 14:17:11</t>
  </si>
  <si>
    <t>14:17:11</t>
  </si>
  <si>
    <t>20220806 14:17:12</t>
  </si>
  <si>
    <t>14:17:12</t>
  </si>
  <si>
    <t>20220806 14:17:13</t>
  </si>
  <si>
    <t>14:17:13</t>
  </si>
  <si>
    <t>20220806 14:17:14</t>
  </si>
  <si>
    <t>14:17:14</t>
  </si>
  <si>
    <t>20220806 14:17:15</t>
  </si>
  <si>
    <t>14:17:15</t>
  </si>
  <si>
    <t>20220806 14:17:16</t>
  </si>
  <si>
    <t>14:17:16</t>
  </si>
  <si>
    <t>20220806 14:17:17</t>
  </si>
  <si>
    <t>14:17:17</t>
  </si>
  <si>
    <t>20220806 14:17:18</t>
  </si>
  <si>
    <t>14:17:18</t>
  </si>
  <si>
    <t>20220806 14:17:19</t>
  </si>
  <si>
    <t>14:17:19</t>
  </si>
  <si>
    <t>20220806 14:17:21</t>
  </si>
  <si>
    <t>14:17:21</t>
  </si>
  <si>
    <t>20220806 14:17:23</t>
  </si>
  <si>
    <t>14:17:23</t>
  </si>
  <si>
    <t>20220806 14:17:25</t>
  </si>
  <si>
    <t>14:17:25</t>
  </si>
  <si>
    <t>20220806 14:17:27</t>
  </si>
  <si>
    <t>14:17:27</t>
  </si>
  <si>
    <t>20220806 14:17:29</t>
  </si>
  <si>
    <t>14:17:29</t>
  </si>
  <si>
    <t>20220806 14:17:31</t>
  </si>
  <si>
    <t>14:17:31</t>
  </si>
  <si>
    <t>20220806 14:17:33</t>
  </si>
  <si>
    <t>14:17:33</t>
  </si>
  <si>
    <t>20220806 14:17:34</t>
  </si>
  <si>
    <t>14:17:34</t>
  </si>
  <si>
    <t>20220806 14:17:35</t>
  </si>
  <si>
    <t>14:17:35</t>
  </si>
  <si>
    <t>20220806 14:17:36</t>
  </si>
  <si>
    <t>14:17:36</t>
  </si>
  <si>
    <t>20220806 14:17:37</t>
  </si>
  <si>
    <t>14:17:37</t>
  </si>
  <si>
    <t>20220806 14:17:38</t>
  </si>
  <si>
    <t>14:17:38</t>
  </si>
  <si>
    <t>20220806 14:17:39</t>
  </si>
  <si>
    <t>14:17:39</t>
  </si>
  <si>
    <t>20220806 14:17:40</t>
  </si>
  <si>
    <t>14:17:40</t>
  </si>
  <si>
    <t>20220806 14:17:41</t>
  </si>
  <si>
    <t>14:17:41</t>
  </si>
  <si>
    <t>20220806 14:17:42</t>
  </si>
  <si>
    <t>14:17:42</t>
  </si>
  <si>
    <t>20220806 14:17:43</t>
  </si>
  <si>
    <t>14:17:43</t>
  </si>
  <si>
    <t>20220806 14:17:44</t>
  </si>
  <si>
    <t>14:17:44</t>
  </si>
  <si>
    <t>20220806 14:17:45</t>
  </si>
  <si>
    <t>14:17:45</t>
  </si>
  <si>
    <t>20220806 14:17:46</t>
  </si>
  <si>
    <t>14:17:46</t>
  </si>
  <si>
    <t>20220806 14:17:47</t>
  </si>
  <si>
    <t>14:17:47</t>
  </si>
  <si>
    <t>20220806 14:17:48</t>
  </si>
  <si>
    <t>14:17:48</t>
  </si>
  <si>
    <t>20220806 14:17:49</t>
  </si>
  <si>
    <t>14:17:49</t>
  </si>
  <si>
    <t>20220806 14:17:50</t>
  </si>
  <si>
    <t>14:17:50</t>
  </si>
  <si>
    <t>20220806 14:17:51</t>
  </si>
  <si>
    <t>14:17:51</t>
  </si>
  <si>
    <t>20220806 14:17:52</t>
  </si>
  <si>
    <t>14:17:52</t>
  </si>
  <si>
    <t>20220806 14:17:53</t>
  </si>
  <si>
    <t>14:17:53</t>
  </si>
  <si>
    <t>20220806 14:17:54</t>
  </si>
  <si>
    <t>14:17:54</t>
  </si>
  <si>
    <t>20220806 14:17:55</t>
  </si>
  <si>
    <t>14:17:55</t>
  </si>
  <si>
    <t>20220806 14:17:56</t>
  </si>
  <si>
    <t>14:17:56</t>
  </si>
  <si>
    <t>20220806 14:17:57</t>
  </si>
  <si>
    <t>14:17:57</t>
  </si>
  <si>
    <t>20220806 14:17:58</t>
  </si>
  <si>
    <t>14:17:58</t>
  </si>
  <si>
    <t>20220806 14:17:59</t>
  </si>
  <si>
    <t>14:17:59</t>
  </si>
  <si>
    <t>20220806 14:18:00</t>
  </si>
  <si>
    <t>14:18:00</t>
  </si>
  <si>
    <t>20220806 14:18:01</t>
  </si>
  <si>
    <t>14:18:01</t>
  </si>
  <si>
    <t>20220806 14:18:02</t>
  </si>
  <si>
    <t>14:18:02</t>
  </si>
  <si>
    <t>20220806 14:18:03</t>
  </si>
  <si>
    <t>14:18:03</t>
  </si>
  <si>
    <t>20220806 14:18:04</t>
  </si>
  <si>
    <t>14:18:04</t>
  </si>
  <si>
    <t>20220806 14:18:05</t>
  </si>
  <si>
    <t>14:18:05</t>
  </si>
  <si>
    <t>20220806 14:18:06</t>
  </si>
  <si>
    <t>14:18:06</t>
  </si>
  <si>
    <t>20220806 14:18:07</t>
  </si>
  <si>
    <t>14:18:07</t>
  </si>
  <si>
    <t>20220806 14:18:08</t>
  </si>
  <si>
    <t>14:18:08</t>
  </si>
  <si>
    <t>20220806 14:18:09</t>
  </si>
  <si>
    <t>14:18:09</t>
  </si>
  <si>
    <t>20220806 14:18:10</t>
  </si>
  <si>
    <t>14:18:10</t>
  </si>
  <si>
    <t>20220806 14:18:11</t>
  </si>
  <si>
    <t>14:18:11</t>
  </si>
  <si>
    <t>20220806 14:18:12</t>
  </si>
  <si>
    <t>14:18:12</t>
  </si>
  <si>
    <t>20220806 14:18:13</t>
  </si>
  <si>
    <t>14:18:13</t>
  </si>
  <si>
    <t>20220806 14:18:14</t>
  </si>
  <si>
    <t>14:18:14</t>
  </si>
  <si>
    <t>20220806 14:18:15</t>
  </si>
  <si>
    <t>14:18:15</t>
  </si>
  <si>
    <t>20220806 14:18:16</t>
  </si>
  <si>
    <t>14:18:16</t>
  </si>
  <si>
    <t>20220806 14:18:17</t>
  </si>
  <si>
    <t>14:18:17</t>
  </si>
  <si>
    <t>20220806 14:18:18</t>
  </si>
  <si>
    <t>14:18:18</t>
  </si>
  <si>
    <t>20220806 14:18:19</t>
  </si>
  <si>
    <t>14:18:19</t>
  </si>
  <si>
    <t>20220806 14:18:20</t>
  </si>
  <si>
    <t>14:18:20</t>
  </si>
  <si>
    <t>20220806 14:18:21</t>
  </si>
  <si>
    <t>14:18:21</t>
  </si>
  <si>
    <t>20220806 14:18:22</t>
  </si>
  <si>
    <t>14:18:22</t>
  </si>
  <si>
    <t>20220806 14:18:23</t>
  </si>
  <si>
    <t>14:18:23</t>
  </si>
  <si>
    <t>20220806 14:18:24</t>
  </si>
  <si>
    <t>14:18:24</t>
  </si>
  <si>
    <t>20220806 14:18:25</t>
  </si>
  <si>
    <t>14:18:25</t>
  </si>
  <si>
    <t>20220806 14:18:26</t>
  </si>
  <si>
    <t>14:18:26</t>
  </si>
  <si>
    <t>20220806 14:18:27</t>
  </si>
  <si>
    <t>14:18:27</t>
  </si>
  <si>
    <t>20220806 14:18:28</t>
  </si>
  <si>
    <t>14:18:28</t>
  </si>
  <si>
    <t>20220806 14:18:29</t>
  </si>
  <si>
    <t>14:18:29</t>
  </si>
  <si>
    <t>20220806 14:18:30</t>
  </si>
  <si>
    <t>14:18:30</t>
  </si>
  <si>
    <t>20220806 14:18:31</t>
  </si>
  <si>
    <t>14:18:31</t>
  </si>
  <si>
    <t>20220806 14:18:32</t>
  </si>
  <si>
    <t>14:18:32</t>
  </si>
  <si>
    <t>20220806 14:18:33</t>
  </si>
  <si>
    <t>14:18:33</t>
  </si>
  <si>
    <t>20220806 14:18:34</t>
  </si>
  <si>
    <t>14:18:34</t>
  </si>
  <si>
    <t>20220806 14:18:35</t>
  </si>
  <si>
    <t>14:18:35</t>
  </si>
  <si>
    <t>20220806 14:18:36</t>
  </si>
  <si>
    <t>14:18:36</t>
  </si>
  <si>
    <t>20220806 14:18:37</t>
  </si>
  <si>
    <t>14:18:37</t>
  </si>
  <si>
    <t>20220806 14:18:38</t>
  </si>
  <si>
    <t>14:18:38</t>
  </si>
  <si>
    <t>20220806 14:18:39</t>
  </si>
  <si>
    <t>14:18:39</t>
  </si>
  <si>
    <t>20220806 14:18:40</t>
  </si>
  <si>
    <t>14:18:40</t>
  </si>
  <si>
    <t>20220806 14:18:41</t>
  </si>
  <si>
    <t>14:18:41</t>
  </si>
  <si>
    <t>20220806 14:18:42</t>
  </si>
  <si>
    <t>14:18:42</t>
  </si>
  <si>
    <t>20220806 14:18:43</t>
  </si>
  <si>
    <t>14:18:43</t>
  </si>
  <si>
    <t>20220806 14:18:44</t>
  </si>
  <si>
    <t>14:18:44</t>
  </si>
  <si>
    <t>20220806 14:18:45</t>
  </si>
  <si>
    <t>14:18:45</t>
  </si>
  <si>
    <t>20220806 14:18:46</t>
  </si>
  <si>
    <t>14:18:46</t>
  </si>
  <si>
    <t>20220806 14:18:47</t>
  </si>
  <si>
    <t>14:18:47</t>
  </si>
  <si>
    <t>20220806 14:18:48</t>
  </si>
  <si>
    <t>14:18:48</t>
  </si>
  <si>
    <t>20220806 14:18:49</t>
  </si>
  <si>
    <t>14:18:49</t>
  </si>
  <si>
    <t>20220806 14:18:50</t>
  </si>
  <si>
    <t>14:18:50</t>
  </si>
  <si>
    <t>20220806 14:18:51</t>
  </si>
  <si>
    <t>14:18:51</t>
  </si>
  <si>
    <t>20220806 14:18:52</t>
  </si>
  <si>
    <t>14:18:52</t>
  </si>
  <si>
    <t>20220806 14:18:53</t>
  </si>
  <si>
    <t>14:18:53</t>
  </si>
  <si>
    <t>20220806 14:18:54</t>
  </si>
  <si>
    <t>14:18:54</t>
  </si>
  <si>
    <t>20220806 14:18:55</t>
  </si>
  <si>
    <t>14:18:55</t>
  </si>
  <si>
    <t>20220806 14:18:56</t>
  </si>
  <si>
    <t>14:18:56</t>
  </si>
  <si>
    <t>20220806 14:18:57</t>
  </si>
  <si>
    <t>14:18:57</t>
  </si>
  <si>
    <t>20220806 14:18:58</t>
  </si>
  <si>
    <t>14:18:58</t>
  </si>
  <si>
    <t>20220806 14:18:59</t>
  </si>
  <si>
    <t>14:18:59</t>
  </si>
  <si>
    <t>20220806 14:19:00</t>
  </si>
  <si>
    <t>14:19:00</t>
  </si>
  <si>
    <t>20220806 14:19:01</t>
  </si>
  <si>
    <t>14:19:01</t>
  </si>
  <si>
    <t>20220806 14:19:02</t>
  </si>
  <si>
    <t>14:19:02</t>
  </si>
  <si>
    <t>20220806 14:19:03</t>
  </si>
  <si>
    <t>14:19:03</t>
  </si>
  <si>
    <t>20220806 14:19:04</t>
  </si>
  <si>
    <t>14:19:04</t>
  </si>
  <si>
    <t>20220806 14:19:05</t>
  </si>
  <si>
    <t>14:19:05</t>
  </si>
  <si>
    <t>20220806 14:19:06</t>
  </si>
  <si>
    <t>14:19:06</t>
  </si>
  <si>
    <t>20220806 14:19:07</t>
  </si>
  <si>
    <t>14:19:07</t>
  </si>
  <si>
    <t>20220806 14:19:08</t>
  </si>
  <si>
    <t>14:19:08</t>
  </si>
  <si>
    <t>20220806 14:19:09</t>
  </si>
  <si>
    <t>14:19:09</t>
  </si>
  <si>
    <t>20220806 14:19:10</t>
  </si>
  <si>
    <t>14:19:10</t>
  </si>
  <si>
    <t>20220806 14:19:11</t>
  </si>
  <si>
    <t>14:19:11</t>
  </si>
  <si>
    <t>20220806 14:19:12</t>
  </si>
  <si>
    <t>14:19:12</t>
  </si>
  <si>
    <t>20220806 14:19:13</t>
  </si>
  <si>
    <t>14:19:13</t>
  </si>
  <si>
    <t>20220806 14:19:14</t>
  </si>
  <si>
    <t>14:19:14</t>
  </si>
  <si>
    <t>20220806 14:19:15</t>
  </si>
  <si>
    <t>14:19:15</t>
  </si>
  <si>
    <t>20220806 14:19:16</t>
  </si>
  <si>
    <t>14:19:16</t>
  </si>
  <si>
    <t>20220806 14:19:17</t>
  </si>
  <si>
    <t>14:19:17</t>
  </si>
  <si>
    <t>20220806 14:19:18</t>
  </si>
  <si>
    <t>14:19:18</t>
  </si>
  <si>
    <t>20220806 14:19:19</t>
  </si>
  <si>
    <t>14:19:19</t>
  </si>
  <si>
    <t>20220806 14:19:20</t>
  </si>
  <si>
    <t>14:19:20</t>
  </si>
  <si>
    <t>20220806 14:19:21</t>
  </si>
  <si>
    <t>14:19:21</t>
  </si>
  <si>
    <t>20220806 14:19:22</t>
  </si>
  <si>
    <t>14:19:22</t>
  </si>
  <si>
    <t>20220806 14:19:23</t>
  </si>
  <si>
    <t>14:19:23</t>
  </si>
  <si>
    <t>20220806 14:19:24</t>
  </si>
  <si>
    <t>14:19:24</t>
  </si>
  <si>
    <t>20220806 14:19:25</t>
  </si>
  <si>
    <t>14:19:25</t>
  </si>
  <si>
    <t>20220806 14:19:26</t>
  </si>
  <si>
    <t>14:19:26</t>
  </si>
  <si>
    <t>20220806 14:19:27</t>
  </si>
  <si>
    <t>14:19:27</t>
  </si>
  <si>
    <t>20220806 14:19:28</t>
  </si>
  <si>
    <t>14:19:28</t>
  </si>
  <si>
    <t>20220806 14:19:29</t>
  </si>
  <si>
    <t>14:19:29</t>
  </si>
  <si>
    <t>20220806 14:19:30</t>
  </si>
  <si>
    <t>14:19:30</t>
  </si>
  <si>
    <t>20220806 14:19:31</t>
  </si>
  <si>
    <t>14:19:31</t>
  </si>
  <si>
    <t>20220806 14:19:32</t>
  </si>
  <si>
    <t>14:19:32</t>
  </si>
  <si>
    <t>20220806 14:19:33</t>
  </si>
  <si>
    <t>14:19:33</t>
  </si>
  <si>
    <t>20220806 14:19:34</t>
  </si>
  <si>
    <t>14:19:34</t>
  </si>
  <si>
    <t>20220806 14:19:35</t>
  </si>
  <si>
    <t>14:19:35</t>
  </si>
  <si>
    <t>20220806 14:19:36</t>
  </si>
  <si>
    <t>14:19:36</t>
  </si>
  <si>
    <t>20220806 14:19:37</t>
  </si>
  <si>
    <t>14:19:37</t>
  </si>
  <si>
    <t>20220806 14:19:38</t>
  </si>
  <si>
    <t>14:19:38</t>
  </si>
  <si>
    <t>20220806 14:19:39</t>
  </si>
  <si>
    <t>14:19:39</t>
  </si>
  <si>
    <t>20220806 14:19:40</t>
  </si>
  <si>
    <t>14:19:40</t>
  </si>
  <si>
    <t>20220806 14:19:41</t>
  </si>
  <si>
    <t>14:19:41</t>
  </si>
  <si>
    <t>20220806 14:19:42</t>
  </si>
  <si>
    <t>14:19:42</t>
  </si>
  <si>
    <t>20220806 14:19:43</t>
  </si>
  <si>
    <t>14:19:43</t>
  </si>
  <si>
    <t>20220806 14:19:44</t>
  </si>
  <si>
    <t>14:19:44</t>
  </si>
  <si>
    <t>20220806 14:19:45</t>
  </si>
  <si>
    <t>14:19:45</t>
  </si>
  <si>
    <t>20220806 14:19:46</t>
  </si>
  <si>
    <t>14:19:46</t>
  </si>
  <si>
    <t>20220806 14:19:47</t>
  </si>
  <si>
    <t>14:19:47</t>
  </si>
  <si>
    <t>20220806 14:19:48</t>
  </si>
  <si>
    <t>14:19:48</t>
  </si>
  <si>
    <t>20220806 14:19:49</t>
  </si>
  <si>
    <t>14:19:49</t>
  </si>
  <si>
    <t>20220806 14:19:50</t>
  </si>
  <si>
    <t>14:19:50</t>
  </si>
  <si>
    <t>20220806 14:19:51</t>
  </si>
  <si>
    <t>14:19:51</t>
  </si>
  <si>
    <t>20220806 14:19:52</t>
  </si>
  <si>
    <t>14:19:52</t>
  </si>
  <si>
    <t>20220806 14:19:53</t>
  </si>
  <si>
    <t>14:19:53</t>
  </si>
  <si>
    <t>20220806 14:19:54</t>
  </si>
  <si>
    <t>14:19:54</t>
  </si>
  <si>
    <t>20220806 14:19:55</t>
  </si>
  <si>
    <t>14:19:55</t>
  </si>
  <si>
    <t>20220806 14:19:56</t>
  </si>
  <si>
    <t>14:19:56</t>
  </si>
  <si>
    <t>20220806 14:19:57</t>
  </si>
  <si>
    <t>14:19:57</t>
  </si>
  <si>
    <t>20220806 14:19:58</t>
  </si>
  <si>
    <t>14:19:58</t>
  </si>
  <si>
    <t>20220806 14:19:59</t>
  </si>
  <si>
    <t>14:19:59</t>
  </si>
  <si>
    <t>20220806 14:20:00</t>
  </si>
  <si>
    <t>14:20:00</t>
  </si>
  <si>
    <t>20220806 14:20:01</t>
  </si>
  <si>
    <t>14:20:01</t>
  </si>
  <si>
    <t>20220806 14:20:02</t>
  </si>
  <si>
    <t>14:20:02</t>
  </si>
  <si>
    <t>20220806 14:20:03</t>
  </si>
  <si>
    <t>14:20:03</t>
  </si>
  <si>
    <t>20220806 14:20:04</t>
  </si>
  <si>
    <t>14:20:04</t>
  </si>
  <si>
    <t>20220806 14:20:05</t>
  </si>
  <si>
    <t>14:20:05</t>
  </si>
  <si>
    <t>20220806 14:20:06</t>
  </si>
  <si>
    <t>14:20:06</t>
  </si>
  <si>
    <t>20220806 14:20:07</t>
  </si>
  <si>
    <t>14:20:07</t>
  </si>
  <si>
    <t>20220806 14:20:08</t>
  </si>
  <si>
    <t>14:20:08</t>
  </si>
  <si>
    <t>20220806 14:20:09</t>
  </si>
  <si>
    <t>14:20:09</t>
  </si>
  <si>
    <t>20220806 14:20:10</t>
  </si>
  <si>
    <t>14:20:10</t>
  </si>
  <si>
    <t>20220806 14:20:11</t>
  </si>
  <si>
    <t>14:20:11</t>
  </si>
  <si>
    <t>20220806 14:20:12</t>
  </si>
  <si>
    <t>14:20:12</t>
  </si>
  <si>
    <t>20220806 14:20:13</t>
  </si>
  <si>
    <t>14:20:13</t>
  </si>
  <si>
    <t>20220806 14:20:14</t>
  </si>
  <si>
    <t>14:20:14</t>
  </si>
  <si>
    <t>20220806 14:20:15</t>
  </si>
  <si>
    <t>14:20:15</t>
  </si>
  <si>
    <t>20220806 14:20:16</t>
  </si>
  <si>
    <t>14:20:16</t>
  </si>
  <si>
    <t>20220806 14:20:17</t>
  </si>
  <si>
    <t>14:20:17</t>
  </si>
  <si>
    <t>20220806 14:20:18</t>
  </si>
  <si>
    <t>14:20:18</t>
  </si>
  <si>
    <t>20220806 14:20:19</t>
  </si>
  <si>
    <t>14:20:19</t>
  </si>
  <si>
    <t>20220806 14:20:20</t>
  </si>
  <si>
    <t>14:20:20</t>
  </si>
  <si>
    <t>20220806 14:20:21</t>
  </si>
  <si>
    <t>14:20:21</t>
  </si>
  <si>
    <t>20220806 14:20:22</t>
  </si>
  <si>
    <t>14:20:22</t>
  </si>
  <si>
    <t>20220806 14:20:23</t>
  </si>
  <si>
    <t>14:20:23</t>
  </si>
  <si>
    <t>20220806 14:20:24</t>
  </si>
  <si>
    <t>14:20:24</t>
  </si>
  <si>
    <t>20220806 14:20:25</t>
  </si>
  <si>
    <t>14:20:25</t>
  </si>
  <si>
    <t>20220806 14:20:26</t>
  </si>
  <si>
    <t>14:20:26</t>
  </si>
  <si>
    <t>20220806 14:20:27</t>
  </si>
  <si>
    <t>14:20:27</t>
  </si>
  <si>
    <t>20220806 14:20:28</t>
  </si>
  <si>
    <t>14:20:28</t>
  </si>
  <si>
    <t>20220806 14:20:29</t>
  </si>
  <si>
    <t>14:20:29</t>
  </si>
  <si>
    <t>20220806 14:20:30</t>
  </si>
  <si>
    <t>14:20:30</t>
  </si>
  <si>
    <t>20220806 14:20:31</t>
  </si>
  <si>
    <t>14:20:31</t>
  </si>
  <si>
    <t>20220806 14:20:32</t>
  </si>
  <si>
    <t>14:20:32</t>
  </si>
  <si>
    <t>20220806 14:20:33</t>
  </si>
  <si>
    <t>14:20:33</t>
  </si>
  <si>
    <t>20220806 14:20:34</t>
  </si>
  <si>
    <t>14:20:34</t>
  </si>
  <si>
    <t>20220806 14:20:35</t>
  </si>
  <si>
    <t>14:20:35</t>
  </si>
  <si>
    <t>20220806 14:20:36</t>
  </si>
  <si>
    <t>14:20:36</t>
  </si>
  <si>
    <t>20220806 14:20:37</t>
  </si>
  <si>
    <t>14:20:37</t>
  </si>
  <si>
    <t>20220806 14:20:38</t>
  </si>
  <si>
    <t>14:20:38</t>
  </si>
  <si>
    <t>20220806 14:20:39</t>
  </si>
  <si>
    <t>14:20:39</t>
  </si>
  <si>
    <t>20220806 14:20:40</t>
  </si>
  <si>
    <t>14:20:40</t>
  </si>
  <si>
    <t>20220806 14:20:41</t>
  </si>
  <si>
    <t>14:20:41</t>
  </si>
  <si>
    <t>20220806 14:20:42</t>
  </si>
  <si>
    <t>14:20:42</t>
  </si>
  <si>
    <t>20220806 14:20:44</t>
  </si>
  <si>
    <t>14:20:44</t>
  </si>
  <si>
    <t>20220806 14:20:45</t>
  </si>
  <si>
    <t>14:20:45</t>
  </si>
  <si>
    <t>20220806 14:20:46</t>
  </si>
  <si>
    <t>14:20:46</t>
  </si>
  <si>
    <t>20220806 14:20:48</t>
  </si>
  <si>
    <t>14:20:48</t>
  </si>
  <si>
    <t>20220806 14:20:50</t>
  </si>
  <si>
    <t>14:20:50</t>
  </si>
  <si>
    <t>20220806 14:20:52</t>
  </si>
  <si>
    <t>14:20:52</t>
  </si>
  <si>
    <t>20220806 14:20:54</t>
  </si>
  <si>
    <t>14:20:54</t>
  </si>
  <si>
    <t>20220806 14:20:56</t>
  </si>
  <si>
    <t>14:20:56</t>
  </si>
  <si>
    <t>20220806 14:20:58</t>
  </si>
  <si>
    <t>14:20:58</t>
  </si>
  <si>
    <t>20220806 14:21:00</t>
  </si>
  <si>
    <t>14:21:00</t>
  </si>
  <si>
    <t>20220806 14:21:02</t>
  </si>
  <si>
    <t>14:21:02</t>
  </si>
  <si>
    <t>20220806 14:21:04</t>
  </si>
  <si>
    <t>14:21:04</t>
  </si>
  <si>
    <t>20220806 14:21:05</t>
  </si>
  <si>
    <t>14:21:05</t>
  </si>
  <si>
    <t>20220806 14:21:06</t>
  </si>
  <si>
    <t>14:21:06</t>
  </si>
  <si>
    <t>20220806 14:21:07</t>
  </si>
  <si>
    <t>14:21:07</t>
  </si>
  <si>
    <t>20220806 14:21:08</t>
  </si>
  <si>
    <t>14:21:08</t>
  </si>
  <si>
    <t>20220806 14:21:09</t>
  </si>
  <si>
    <t>14:21:09</t>
  </si>
  <si>
    <t>20220806 14:21:10</t>
  </si>
  <si>
    <t>14:21:10</t>
  </si>
  <si>
    <t>20220806 14:21:11</t>
  </si>
  <si>
    <t>14:21:11</t>
  </si>
  <si>
    <t>20220806 14:21:12</t>
  </si>
  <si>
    <t>14:21:12</t>
  </si>
  <si>
    <t>20220806 14:21:13</t>
  </si>
  <si>
    <t>14:21:13</t>
  </si>
  <si>
    <t>20220806 14:21:14</t>
  </si>
  <si>
    <t>14:21:14</t>
  </si>
  <si>
    <t>20220806 14:21:15</t>
  </si>
  <si>
    <t>14:21:15</t>
  </si>
  <si>
    <t>20220806 14:22:46</t>
  </si>
  <si>
    <t>14:22:46</t>
  </si>
  <si>
    <t>14:23:26</t>
  </si>
  <si>
    <t>20220806 14:25:45</t>
  </si>
  <si>
    <t>14:25:45</t>
  </si>
  <si>
    <t>14:26:26</t>
  </si>
  <si>
    <t>20220806 14:26:26</t>
  </si>
  <si>
    <t>20220806 14:26:27</t>
  </si>
  <si>
    <t>14:26:27</t>
  </si>
  <si>
    <t>20220806 14:26:28</t>
  </si>
  <si>
    <t>14:26:28</t>
  </si>
  <si>
    <t>20220806 14:26:29</t>
  </si>
  <si>
    <t>14:26:29</t>
  </si>
  <si>
    <t>20220806 14:26:30</t>
  </si>
  <si>
    <t>14:26:30</t>
  </si>
  <si>
    <t>20220806 14:26:31</t>
  </si>
  <si>
    <t>14:26:31</t>
  </si>
  <si>
    <t>20220806 14:26:32</t>
  </si>
  <si>
    <t>14:26:32</t>
  </si>
  <si>
    <t>20220806 14:26:33</t>
  </si>
  <si>
    <t>14:26:33</t>
  </si>
  <si>
    <t>20220806 14:26:34</t>
  </si>
  <si>
    <t>14:26:34</t>
  </si>
  <si>
    <t>20220806 14:26:35</t>
  </si>
  <si>
    <t>14:26:35</t>
  </si>
  <si>
    <t>20220806 14:26:36</t>
  </si>
  <si>
    <t>14:26:36</t>
  </si>
  <si>
    <t>20220806 14:26:37</t>
  </si>
  <si>
    <t>14:26:37</t>
  </si>
  <si>
    <t>20220806 14:26:38</t>
  </si>
  <si>
    <t>14:26:38</t>
  </si>
  <si>
    <t>20220806 14:26:39</t>
  </si>
  <si>
    <t>14:26:39</t>
  </si>
  <si>
    <t>20220806 14:26:40</t>
  </si>
  <si>
    <t>14:26:40</t>
  </si>
  <si>
    <t>20220806 14:26:41</t>
  </si>
  <si>
    <t>14:26:41</t>
  </si>
  <si>
    <t>20220806 14:26:42</t>
  </si>
  <si>
    <t>14:26:42</t>
  </si>
  <si>
    <t>20220806 14:26:43</t>
  </si>
  <si>
    <t>14:26:43</t>
  </si>
  <si>
    <t>20220806 14:26:44</t>
  </si>
  <si>
    <t>14:26:44</t>
  </si>
  <si>
    <t>20220806 14:26:45</t>
  </si>
  <si>
    <t>14:26:45</t>
  </si>
  <si>
    <t>20220806 14:26:46</t>
  </si>
  <si>
    <t>14:26:46</t>
  </si>
  <si>
    <t>20220806 14:26:47</t>
  </si>
  <si>
    <t>14:26:47</t>
  </si>
  <si>
    <t>20220806 14:26:48</t>
  </si>
  <si>
    <t>14:26:48</t>
  </si>
  <si>
    <t>20220806 14:26:49</t>
  </si>
  <si>
    <t>14:26:49</t>
  </si>
  <si>
    <t>20220806 14:26:50</t>
  </si>
  <si>
    <t>14:26:50</t>
  </si>
  <si>
    <t>20220806 14:26:51</t>
  </si>
  <si>
    <t>14:26:51</t>
  </si>
  <si>
    <t>20220806 14:26:52</t>
  </si>
  <si>
    <t>14:26:52</t>
  </si>
  <si>
    <t>20220806 14:26:53</t>
  </si>
  <si>
    <t>14:26:53</t>
  </si>
  <si>
    <t>20220806 14:26:54</t>
  </si>
  <si>
    <t>14:26:54</t>
  </si>
  <si>
    <t>20220806 14:26:55</t>
  </si>
  <si>
    <t>14:26:55</t>
  </si>
  <si>
    <t>20220806 14:26:56</t>
  </si>
  <si>
    <t>14:26:56</t>
  </si>
  <si>
    <t>20220806 14:26:57</t>
  </si>
  <si>
    <t>14:26:57</t>
  </si>
  <si>
    <t>20220806 14:26:58</t>
  </si>
  <si>
    <t>14:26:58</t>
  </si>
  <si>
    <t>20220806 14:26:59</t>
  </si>
  <si>
    <t>14:26:59</t>
  </si>
  <si>
    <t>20220806 14:27:00</t>
  </si>
  <si>
    <t>14:27:00</t>
  </si>
  <si>
    <t>20220806 14:27:01</t>
  </si>
  <si>
    <t>14:27:01</t>
  </si>
  <si>
    <t>20220806 14:27:02</t>
  </si>
  <si>
    <t>14:27:02</t>
  </si>
  <si>
    <t>20220806 14:27:03</t>
  </si>
  <si>
    <t>14:27:03</t>
  </si>
  <si>
    <t>20220806 14:27:04</t>
  </si>
  <si>
    <t>14:27:04</t>
  </si>
  <si>
    <t>20220806 14:27:05</t>
  </si>
  <si>
    <t>14:27:05</t>
  </si>
  <si>
    <t>20220806 14:27:06</t>
  </si>
  <si>
    <t>14:27:06</t>
  </si>
  <si>
    <t>20220806 14:27:07</t>
  </si>
  <si>
    <t>14:27:07</t>
  </si>
  <si>
    <t>20220806 14:27:08</t>
  </si>
  <si>
    <t>14:27:08</t>
  </si>
  <si>
    <t>20220806 14:27:09</t>
  </si>
  <si>
    <t>14:27:09</t>
  </si>
  <si>
    <t>20220806 14:27:10</t>
  </si>
  <si>
    <t>14:27:10</t>
  </si>
  <si>
    <t>20220806 14:27:11</t>
  </si>
  <si>
    <t>14:27:11</t>
  </si>
  <si>
    <t>20220806 14:27:12</t>
  </si>
  <si>
    <t>14:27:12</t>
  </si>
  <si>
    <t>20220806 14:27:13</t>
  </si>
  <si>
    <t>14:27:13</t>
  </si>
  <si>
    <t>20220806 14:27:14</t>
  </si>
  <si>
    <t>14:27:14</t>
  </si>
  <si>
    <t>20220806 14:27:15</t>
  </si>
  <si>
    <t>14:27:15</t>
  </si>
  <si>
    <t>20220806 14:27:16</t>
  </si>
  <si>
    <t>14:27:16</t>
  </si>
  <si>
    <t>20220806 14:27:17</t>
  </si>
  <si>
    <t>14:27:17</t>
  </si>
  <si>
    <t>20220806 14:27:18</t>
  </si>
  <si>
    <t>14:27:18</t>
  </si>
  <si>
    <t>20220806 14:27:19</t>
  </si>
  <si>
    <t>14:27:19</t>
  </si>
  <si>
    <t>20220806 14:27:20</t>
  </si>
  <si>
    <t>14:27:20</t>
  </si>
  <si>
    <t>20220806 14:27:21</t>
  </si>
  <si>
    <t>14:27:21</t>
  </si>
  <si>
    <t>20220806 14:27:22</t>
  </si>
  <si>
    <t>14:27:22</t>
  </si>
  <si>
    <t>20220806 14:27:23</t>
  </si>
  <si>
    <t>14:27:23</t>
  </si>
  <si>
    <t>20220806 14:27:24</t>
  </si>
  <si>
    <t>14:27:24</t>
  </si>
  <si>
    <t>20220806 14:27:25</t>
  </si>
  <si>
    <t>14:27:25</t>
  </si>
  <si>
    <t>20220806 14:27:26</t>
  </si>
  <si>
    <t>14:27:26</t>
  </si>
  <si>
    <t>20220806 14:27:27</t>
  </si>
  <si>
    <t>14:27:27</t>
  </si>
  <si>
    <t>20220806 14:27:28</t>
  </si>
  <si>
    <t>14:27:28</t>
  </si>
  <si>
    <t>20220806 14:27:29</t>
  </si>
  <si>
    <t>14:27:29</t>
  </si>
  <si>
    <t>20220806 14:27:30</t>
  </si>
  <si>
    <t>14:27:30</t>
  </si>
  <si>
    <t>20220806 14:27:31</t>
  </si>
  <si>
    <t>14:27:31</t>
  </si>
  <si>
    <t>20220806 14:27:32</t>
  </si>
  <si>
    <t>14:27:32</t>
  </si>
  <si>
    <t>20220806 14:27:33</t>
  </si>
  <si>
    <t>14:27:33</t>
  </si>
  <si>
    <t>20220806 14:27:34</t>
  </si>
  <si>
    <t>14:27:34</t>
  </si>
  <si>
    <t>20220806 14:27:35</t>
  </si>
  <si>
    <t>14:27:35</t>
  </si>
  <si>
    <t>20220806 14:27:36</t>
  </si>
  <si>
    <t>14:27:36</t>
  </si>
  <si>
    <t>20220806 14:27:37</t>
  </si>
  <si>
    <t>14:27:37</t>
  </si>
  <si>
    <t>20220806 14:27:38</t>
  </si>
  <si>
    <t>14:27:38</t>
  </si>
  <si>
    <t>20220806 14:27:39</t>
  </si>
  <si>
    <t>14:27:39</t>
  </si>
  <si>
    <t>20220806 14:27:40</t>
  </si>
  <si>
    <t>14:27:40</t>
  </si>
  <si>
    <t>20220806 14:27:41</t>
  </si>
  <si>
    <t>14:27:41</t>
  </si>
  <si>
    <t>20220806 14:27:42</t>
  </si>
  <si>
    <t>14:27:42</t>
  </si>
  <si>
    <t>20220806 14:27:43</t>
  </si>
  <si>
    <t>14:27:43</t>
  </si>
  <si>
    <t>20220806 14:27:44</t>
  </si>
  <si>
    <t>14:27:44</t>
  </si>
  <si>
    <t>20220806 14:27:45</t>
  </si>
  <si>
    <t>14:27:45</t>
  </si>
  <si>
    <t>20220806 14:27:46</t>
  </si>
  <si>
    <t>14:27:46</t>
  </si>
  <si>
    <t>20220806 14:27:47</t>
  </si>
  <si>
    <t>14:27:47</t>
  </si>
  <si>
    <t>20220806 14:27:48</t>
  </si>
  <si>
    <t>14:27:48</t>
  </si>
  <si>
    <t>20220806 14:27:49</t>
  </si>
  <si>
    <t>14:27:49</t>
  </si>
  <si>
    <t>20220806 14:27:50</t>
  </si>
  <si>
    <t>14:27:50</t>
  </si>
  <si>
    <t>20220806 14:27:51</t>
  </si>
  <si>
    <t>14:27:51</t>
  </si>
  <si>
    <t>20220806 14:27:52</t>
  </si>
  <si>
    <t>14:27:52</t>
  </si>
  <si>
    <t>20220806 14:27:53</t>
  </si>
  <si>
    <t>14:27:53</t>
  </si>
  <si>
    <t>20220806 14:27:54</t>
  </si>
  <si>
    <t>14:27:54</t>
  </si>
  <si>
    <t>20220806 14:27:55</t>
  </si>
  <si>
    <t>14:27:55</t>
  </si>
  <si>
    <t>20220806 14:27:56</t>
  </si>
  <si>
    <t>14:27:56</t>
  </si>
  <si>
    <t>20220806 14:27:57</t>
  </si>
  <si>
    <t>14:27:57</t>
  </si>
  <si>
    <t>20220806 14:27:58</t>
  </si>
  <si>
    <t>14:27:58</t>
  </si>
  <si>
    <t>20220806 14:27:59</t>
  </si>
  <si>
    <t>14:27:59</t>
  </si>
  <si>
    <t>20220806 14:28:00</t>
  </si>
  <si>
    <t>14:28:00</t>
  </si>
  <si>
    <t>20220806 14:28:01</t>
  </si>
  <si>
    <t>14:28:01</t>
  </si>
  <si>
    <t>20220806 14:28:02</t>
  </si>
  <si>
    <t>14:28:02</t>
  </si>
  <si>
    <t>20220806 14:28:03</t>
  </si>
  <si>
    <t>14:28:03</t>
  </si>
  <si>
    <t>20220806 14:28:04</t>
  </si>
  <si>
    <t>14:28:04</t>
  </si>
  <si>
    <t>20220806 14:28:05</t>
  </si>
  <si>
    <t>14:28:05</t>
  </si>
  <si>
    <t>20220806 14:28:06</t>
  </si>
  <si>
    <t>14:28:06</t>
  </si>
  <si>
    <t>20220806 14:28:07</t>
  </si>
  <si>
    <t>14:28:07</t>
  </si>
  <si>
    <t>20220806 14:28:08</t>
  </si>
  <si>
    <t>14:28:08</t>
  </si>
  <si>
    <t>20220806 14:28:09</t>
  </si>
  <si>
    <t>14:28:09</t>
  </si>
  <si>
    <t>20220806 14:28:10</t>
  </si>
  <si>
    <t>14:28:10</t>
  </si>
  <si>
    <t>20220806 14:28:12</t>
  </si>
  <si>
    <t>14:28:12</t>
  </si>
  <si>
    <t>20220806 14:28:14</t>
  </si>
  <si>
    <t>14:28:14</t>
  </si>
  <si>
    <t>20220806 14:28:16</t>
  </si>
  <si>
    <t>14:28:16</t>
  </si>
  <si>
    <t>20220806 14:28:18</t>
  </si>
  <si>
    <t>14:28:18</t>
  </si>
  <si>
    <t>20220806 14:28:20</t>
  </si>
  <si>
    <t>14:28:20</t>
  </si>
  <si>
    <t>20220806 14:28:22</t>
  </si>
  <si>
    <t>14:28:22</t>
  </si>
  <si>
    <t>20220806 14:28:24</t>
  </si>
  <si>
    <t>14:28:24</t>
  </si>
  <si>
    <t>20220806 14:28:26</t>
  </si>
  <si>
    <t>14:28:26</t>
  </si>
  <si>
    <t>20220806 14:28:28</t>
  </si>
  <si>
    <t>14:28:28</t>
  </si>
  <si>
    <t>20220806 14:28:29</t>
  </si>
  <si>
    <t>14:28:29</t>
  </si>
  <si>
    <t>20220806 14:28:30</t>
  </si>
  <si>
    <t>14:28:30</t>
  </si>
  <si>
    <t>20220806 14:28:31</t>
  </si>
  <si>
    <t>14:28:31</t>
  </si>
  <si>
    <t>20220806 14:28:32</t>
  </si>
  <si>
    <t>14:28:32</t>
  </si>
  <si>
    <t>20220806 14:28:33</t>
  </si>
  <si>
    <t>14:28:33</t>
  </si>
  <si>
    <t>20220806 14:28:34</t>
  </si>
  <si>
    <t>14:28:34</t>
  </si>
  <si>
    <t>20220806 14:28:35</t>
  </si>
  <si>
    <t>14:28:35</t>
  </si>
  <si>
    <t>20220806 14:28:36</t>
  </si>
  <si>
    <t>14:28:36</t>
  </si>
  <si>
    <t>20220806 14:28:37</t>
  </si>
  <si>
    <t>14:28:37</t>
  </si>
  <si>
    <t>20220806 14:28:38</t>
  </si>
  <si>
    <t>14:28:38</t>
  </si>
  <si>
    <t>20220806 14:28:39</t>
  </si>
  <si>
    <t>14:28:39</t>
  </si>
  <si>
    <t>20220806 14:28:40</t>
  </si>
  <si>
    <t>14:28:40</t>
  </si>
  <si>
    <t>20220806 14:28:41</t>
  </si>
  <si>
    <t>14:28:41</t>
  </si>
  <si>
    <t>20220806 14:28:42</t>
  </si>
  <si>
    <t>14:28:42</t>
  </si>
  <si>
    <t>20220806 14:28:43</t>
  </si>
  <si>
    <t>14:28:43</t>
  </si>
  <si>
    <t>20220806 14:28:44</t>
  </si>
  <si>
    <t>14:28:44</t>
  </si>
  <si>
    <t>20220806 14:28:45</t>
  </si>
  <si>
    <t>14:28:45</t>
  </si>
  <si>
    <t>20220806 14:28:46</t>
  </si>
  <si>
    <t>14:28:46</t>
  </si>
  <si>
    <t>20220806 14:28:47</t>
  </si>
  <si>
    <t>14:28:47</t>
  </si>
  <si>
    <t>20220806 14:28:48</t>
  </si>
  <si>
    <t>14:28:48</t>
  </si>
  <si>
    <t>20220806 14:28:49</t>
  </si>
  <si>
    <t>14:28:49</t>
  </si>
  <si>
    <t>20220806 14:28:50</t>
  </si>
  <si>
    <t>14:28:50</t>
  </si>
  <si>
    <t>20220806 14:28:51</t>
  </si>
  <si>
    <t>14:28:51</t>
  </si>
  <si>
    <t>20220806 14:28:52</t>
  </si>
  <si>
    <t>14:28:52</t>
  </si>
  <si>
    <t>20220806 14:28:53</t>
  </si>
  <si>
    <t>14:28:53</t>
  </si>
  <si>
    <t>20220806 14:28:54</t>
  </si>
  <si>
    <t>14:28:54</t>
  </si>
  <si>
    <t>20220806 14:28:55</t>
  </si>
  <si>
    <t>14:28:55</t>
  </si>
  <si>
    <t>20220806 14:28:56</t>
  </si>
  <si>
    <t>14:28:56</t>
  </si>
  <si>
    <t>20220806 14:28:57</t>
  </si>
  <si>
    <t>14:28:57</t>
  </si>
  <si>
    <t>20220806 14:28:58</t>
  </si>
  <si>
    <t>14:28:58</t>
  </si>
  <si>
    <t>20220806 14:28:59</t>
  </si>
  <si>
    <t>14:28:59</t>
  </si>
  <si>
    <t>20220806 14:29:00</t>
  </si>
  <si>
    <t>14:29:00</t>
  </si>
  <si>
    <t>20220806 14:29:01</t>
  </si>
  <si>
    <t>14:29:01</t>
  </si>
  <si>
    <t>20220806 14:29:02</t>
  </si>
  <si>
    <t>14:29:02</t>
  </si>
  <si>
    <t>20220806 14:29:03</t>
  </si>
  <si>
    <t>14:29:03</t>
  </si>
  <si>
    <t>20220806 14:29:04</t>
  </si>
  <si>
    <t>14:29:04</t>
  </si>
  <si>
    <t>20220806 14:29:05</t>
  </si>
  <si>
    <t>14:29:05</t>
  </si>
  <si>
    <t>20220806 14:29:06</t>
  </si>
  <si>
    <t>14:29:06</t>
  </si>
  <si>
    <t>20220806 14:29:07</t>
  </si>
  <si>
    <t>14:29:07</t>
  </si>
  <si>
    <t>20220806 14:29:08</t>
  </si>
  <si>
    <t>14:29:08</t>
  </si>
  <si>
    <t>20220806 14:29:09</t>
  </si>
  <si>
    <t>14:29:09</t>
  </si>
  <si>
    <t>20220806 14:29:10</t>
  </si>
  <si>
    <t>14:29:10</t>
  </si>
  <si>
    <t>20220806 14:29:11</t>
  </si>
  <si>
    <t>14:29:11</t>
  </si>
  <si>
    <t>20220806 14:29:12</t>
  </si>
  <si>
    <t>14:29:12</t>
  </si>
  <si>
    <t>20220806 14:29:13</t>
  </si>
  <si>
    <t>14:29:13</t>
  </si>
  <si>
    <t>20220806 14:29:14</t>
  </si>
  <si>
    <t>14:29:14</t>
  </si>
  <si>
    <t>20220806 14:29:15</t>
  </si>
  <si>
    <t>14:29:15</t>
  </si>
  <si>
    <t>20220806 14:29:16</t>
  </si>
  <si>
    <t>14:29:16</t>
  </si>
  <si>
    <t>20220806 14:29:17</t>
  </si>
  <si>
    <t>14:29:17</t>
  </si>
  <si>
    <t>20220806 14:29:18</t>
  </si>
  <si>
    <t>14:29:18</t>
  </si>
  <si>
    <t>20220806 14:29:19</t>
  </si>
  <si>
    <t>14:29:19</t>
  </si>
  <si>
    <t>20220806 14:29:20</t>
  </si>
  <si>
    <t>14:29:20</t>
  </si>
  <si>
    <t>20220806 14:29:21</t>
  </si>
  <si>
    <t>14:29:21</t>
  </si>
  <si>
    <t>20220806 14:29:22</t>
  </si>
  <si>
    <t>14:29:22</t>
  </si>
  <si>
    <t>20220806 14:29:23</t>
  </si>
  <si>
    <t>14:29:23</t>
  </si>
  <si>
    <t>20220806 14:29:24</t>
  </si>
  <si>
    <t>14:29:24</t>
  </si>
  <si>
    <t>20220806 14:29:25</t>
  </si>
  <si>
    <t>14:29:25</t>
  </si>
  <si>
    <t>20220806 14:29:26</t>
  </si>
  <si>
    <t>14:29:26</t>
  </si>
  <si>
    <t>20220806 14:29:27</t>
  </si>
  <si>
    <t>14:29:27</t>
  </si>
  <si>
    <t>20220806 14:29:28</t>
  </si>
  <si>
    <t>14:29:28</t>
  </si>
  <si>
    <t>20220806 14:29:29</t>
  </si>
  <si>
    <t>14:29:29</t>
  </si>
  <si>
    <t>20220806 14:29:30</t>
  </si>
  <si>
    <t>14:29:30</t>
  </si>
  <si>
    <t>20220806 14:29:31</t>
  </si>
  <si>
    <t>14:29:31</t>
  </si>
  <si>
    <t>20220806 14:29:32</t>
  </si>
  <si>
    <t>14:29:32</t>
  </si>
  <si>
    <t>20220806 14:29:33</t>
  </si>
  <si>
    <t>14:29:33</t>
  </si>
  <si>
    <t>20220806 14:29:34</t>
  </si>
  <si>
    <t>14:29:34</t>
  </si>
  <si>
    <t>20220806 14:29:35</t>
  </si>
  <si>
    <t>14:29:35</t>
  </si>
  <si>
    <t>20220806 14:29:36</t>
  </si>
  <si>
    <t>14:29:36</t>
  </si>
  <si>
    <t>20220806 14:29:37</t>
  </si>
  <si>
    <t>14:29:37</t>
  </si>
  <si>
    <t>20220806 14:29:38</t>
  </si>
  <si>
    <t>14:29:38</t>
  </si>
  <si>
    <t>20220806 14:29:39</t>
  </si>
  <si>
    <t>14:29:39</t>
  </si>
  <si>
    <t>20220806 14:29:40</t>
  </si>
  <si>
    <t>14:29:40</t>
  </si>
  <si>
    <t>20220806 14:29:41</t>
  </si>
  <si>
    <t>14:29:41</t>
  </si>
  <si>
    <t>20220806 14:29:42</t>
  </si>
  <si>
    <t>14:29:42</t>
  </si>
  <si>
    <t>20220806 14:29:43</t>
  </si>
  <si>
    <t>14:29:43</t>
  </si>
  <si>
    <t>20220806 14:29:44</t>
  </si>
  <si>
    <t>14:29:44</t>
  </si>
  <si>
    <t>20220806 14:29:45</t>
  </si>
  <si>
    <t>14:29:45</t>
  </si>
  <si>
    <t>20220806 14:29:46</t>
  </si>
  <si>
    <t>14:29:46</t>
  </si>
  <si>
    <t>20220806 14:29:47</t>
  </si>
  <si>
    <t>14:29:47</t>
  </si>
  <si>
    <t>20220806 14:29:48</t>
  </si>
  <si>
    <t>14:29:48</t>
  </si>
  <si>
    <t>20220806 14:29:49</t>
  </si>
  <si>
    <t>14:29:49</t>
  </si>
  <si>
    <t>20220806 14:29:50</t>
  </si>
  <si>
    <t>14:29:50</t>
  </si>
  <si>
    <t>20220806 14:29:51</t>
  </si>
  <si>
    <t>14:29:51</t>
  </si>
  <si>
    <t>20220806 14:29:52</t>
  </si>
  <si>
    <t>14:29:52</t>
  </si>
  <si>
    <t>20220806 14:29:53</t>
  </si>
  <si>
    <t>14:29:53</t>
  </si>
  <si>
    <t>20220806 14:29:54</t>
  </si>
  <si>
    <t>14:29:54</t>
  </si>
  <si>
    <t>20220806 14:29:55</t>
  </si>
  <si>
    <t>14:29:55</t>
  </si>
  <si>
    <t>20220806 14:29:56</t>
  </si>
  <si>
    <t>14:29:56</t>
  </si>
  <si>
    <t>20220806 14:29:57</t>
  </si>
  <si>
    <t>14:29:57</t>
  </si>
  <si>
    <t>20220806 14:29:58</t>
  </si>
  <si>
    <t>14:29:58</t>
  </si>
  <si>
    <t>20220806 14:29:59</t>
  </si>
  <si>
    <t>14:29:59</t>
  </si>
  <si>
    <t>20220806 14:30:00</t>
  </si>
  <si>
    <t>14:30:00</t>
  </si>
  <si>
    <t>20220806 14:30:01</t>
  </si>
  <si>
    <t>14:30:01</t>
  </si>
  <si>
    <t>20220806 14:30:02</t>
  </si>
  <si>
    <t>14:30:02</t>
  </si>
  <si>
    <t>20220806 14:30:03</t>
  </si>
  <si>
    <t>14:30:03</t>
  </si>
  <si>
    <t>20220806 14:30:04</t>
  </si>
  <si>
    <t>14:30:04</t>
  </si>
  <si>
    <t>20220806 14:30:05</t>
  </si>
  <si>
    <t>14:30:05</t>
  </si>
  <si>
    <t>20220806 14:30:06</t>
  </si>
  <si>
    <t>14:30:06</t>
  </si>
  <si>
    <t>20220806 14:30:07</t>
  </si>
  <si>
    <t>14:30:07</t>
  </si>
  <si>
    <t>20220806 14:30:08</t>
  </si>
  <si>
    <t>14:30:08</t>
  </si>
  <si>
    <t>20220806 14:30:09</t>
  </si>
  <si>
    <t>14:30:09</t>
  </si>
  <si>
    <t>20220806 14:30:10</t>
  </si>
  <si>
    <t>14:30:10</t>
  </si>
  <si>
    <t>20220806 14:30:11</t>
  </si>
  <si>
    <t>14:30:11</t>
  </si>
  <si>
    <t>20220806 14:30:12</t>
  </si>
  <si>
    <t>14:30:12</t>
  </si>
  <si>
    <t>20220806 14:30:13</t>
  </si>
  <si>
    <t>14:30:13</t>
  </si>
  <si>
    <t>20220806 14:30:14</t>
  </si>
  <si>
    <t>14:30:14</t>
  </si>
  <si>
    <t>20220806 14:30:15</t>
  </si>
  <si>
    <t>14:30:15</t>
  </si>
  <si>
    <t>20220806 14:30:16</t>
  </si>
  <si>
    <t>14:30:16</t>
  </si>
  <si>
    <t>20220806 14:30:17</t>
  </si>
  <si>
    <t>14:30:17</t>
  </si>
  <si>
    <t>20220806 14:30:18</t>
  </si>
  <si>
    <t>14:30:18</t>
  </si>
  <si>
    <t>20220806 14:30:19</t>
  </si>
  <si>
    <t>14:30:19</t>
  </si>
  <si>
    <t>20220806 14:30:20</t>
  </si>
  <si>
    <t>14:30:20</t>
  </si>
  <si>
    <t>20220806 14:30:21</t>
  </si>
  <si>
    <t>14:30:21</t>
  </si>
  <si>
    <t>20220806 14:30:22</t>
  </si>
  <si>
    <t>14:30:22</t>
  </si>
  <si>
    <t>20220806 14:30:23</t>
  </si>
  <si>
    <t>14:30:23</t>
  </si>
  <si>
    <t>20220806 14:30:24</t>
  </si>
  <si>
    <t>14:30:24</t>
  </si>
  <si>
    <t>20220806 14:30:25</t>
  </si>
  <si>
    <t>14:30:25</t>
  </si>
  <si>
    <t>20220806 14:30:26</t>
  </si>
  <si>
    <t>14:30:26</t>
  </si>
  <si>
    <t>20220806 14:30:27</t>
  </si>
  <si>
    <t>14:30:27</t>
  </si>
  <si>
    <t>20220806 14:30:28</t>
  </si>
  <si>
    <t>14:30:28</t>
  </si>
  <si>
    <t>20220806 14:30:29</t>
  </si>
  <si>
    <t>14:30:29</t>
  </si>
  <si>
    <t>20220806 14:30:30</t>
  </si>
  <si>
    <t>14:30:30</t>
  </si>
  <si>
    <t>20220806 14:30:31</t>
  </si>
  <si>
    <t>14:30:31</t>
  </si>
  <si>
    <t>20220806 14:30:32</t>
  </si>
  <si>
    <t>14:30:32</t>
  </si>
  <si>
    <t>20220806 14:30:33</t>
  </si>
  <si>
    <t>14:30:33</t>
  </si>
  <si>
    <t>20220806 14:30:34</t>
  </si>
  <si>
    <t>14:30:34</t>
  </si>
  <si>
    <t>20220806 14:30:35</t>
  </si>
  <si>
    <t>14:30:35</t>
  </si>
  <si>
    <t>20220806 14:30:36</t>
  </si>
  <si>
    <t>14:30:36</t>
  </si>
  <si>
    <t>20220806 14:30:37</t>
  </si>
  <si>
    <t>14:30:37</t>
  </si>
  <si>
    <t>20220806 14:30:39</t>
  </si>
  <si>
    <t>14:30:39</t>
  </si>
  <si>
    <t>20220806 14:30:40</t>
  </si>
  <si>
    <t>14:30:40</t>
  </si>
  <si>
    <t>20220806 14:30:41</t>
  </si>
  <si>
    <t>14:30:41</t>
  </si>
  <si>
    <t>20220806 14:30:43</t>
  </si>
  <si>
    <t>14:30:43</t>
  </si>
  <si>
    <t>20220806 14:30:45</t>
  </si>
  <si>
    <t>14:30:45</t>
  </si>
  <si>
    <t>20220806 14:30:47</t>
  </si>
  <si>
    <t>14:30:47</t>
  </si>
  <si>
    <t>20220806 14:30:49</t>
  </si>
  <si>
    <t>14:30:49</t>
  </si>
  <si>
    <t>20220806 14:30:51</t>
  </si>
  <si>
    <t>14:30:51</t>
  </si>
  <si>
    <t>20220806 14:30:53</t>
  </si>
  <si>
    <t>14:30:53</t>
  </si>
  <si>
    <t>20220806 14:30:55</t>
  </si>
  <si>
    <t>14:30:55</t>
  </si>
  <si>
    <t>20220806 14:30:57</t>
  </si>
  <si>
    <t>14:30:57</t>
  </si>
  <si>
    <t>20220806 14:30:59</t>
  </si>
  <si>
    <t>14:30:59</t>
  </si>
  <si>
    <t>20220806 14:31:01</t>
  </si>
  <si>
    <t>14:31:01</t>
  </si>
  <si>
    <t>20220806 14:31:02</t>
  </si>
  <si>
    <t>14:31:02</t>
  </si>
  <si>
    <t>20220806 14:31:03</t>
  </si>
  <si>
    <t>14:31:03</t>
  </si>
  <si>
    <t>20220806 14:31:04</t>
  </si>
  <si>
    <t>14:31:04</t>
  </si>
  <si>
    <t>20220806 14:31:05</t>
  </si>
  <si>
    <t>14:31:05</t>
  </si>
  <si>
    <t>20220806 14:31:06</t>
  </si>
  <si>
    <t>14:31:06</t>
  </si>
  <si>
    <t>20220806 14:31:07</t>
  </si>
  <si>
    <t>14:31:07</t>
  </si>
  <si>
    <t>20220806 14:31:08</t>
  </si>
  <si>
    <t>14:31:08</t>
  </si>
  <si>
    <t>20220806 14:31:09</t>
  </si>
  <si>
    <t>14:31:09</t>
  </si>
  <si>
    <t>20220806 14:31:10</t>
  </si>
  <si>
    <t>14:31:10</t>
  </si>
  <si>
    <t>20220806 14:31:11</t>
  </si>
  <si>
    <t>14:31:11</t>
  </si>
  <si>
    <t>6/6</t>
  </si>
  <si>
    <t>20220806 14:31:12</t>
  </si>
  <si>
    <t>14:31:12</t>
  </si>
  <si>
    <t>20220806 14:31:13</t>
  </si>
  <si>
    <t>14:31:13</t>
  </si>
  <si>
    <t>20220806 14:31:14</t>
  </si>
  <si>
    <t>14:31:14</t>
  </si>
  <si>
    <t>20220806 14:31:15</t>
  </si>
  <si>
    <t>14:31:15</t>
  </si>
  <si>
    <t>20220806 14:31:16</t>
  </si>
  <si>
    <t>14:31:16</t>
  </si>
  <si>
    <t>20220806 14:31:17</t>
  </si>
  <si>
    <t>14:31:17</t>
  </si>
  <si>
    <t>20220806 14:31:18</t>
  </si>
  <si>
    <t>14:31:18</t>
  </si>
  <si>
    <t>20220806 14:31:19</t>
  </si>
  <si>
    <t>14:31:19</t>
  </si>
  <si>
    <t>20220806 14:31:21</t>
  </si>
  <si>
    <t>14:31:21</t>
  </si>
  <si>
    <t>20220806 14:31:23</t>
  </si>
  <si>
    <t>14:31:23</t>
  </si>
  <si>
    <t>20220806 14:31:24</t>
  </si>
  <si>
    <t>14:31:24</t>
  </si>
  <si>
    <t>20220806 14:31:25</t>
  </si>
  <si>
    <t>14:31:25</t>
  </si>
  <si>
    <t>20220806 14:31:27</t>
  </si>
  <si>
    <t>14:31:27</t>
  </si>
  <si>
    <t>20220806 14:31:29</t>
  </si>
  <si>
    <t>14:31:29</t>
  </si>
  <si>
    <t>20220806 14:31:30</t>
  </si>
  <si>
    <t>14:31:30</t>
  </si>
  <si>
    <t>20220806 14:31:31</t>
  </si>
  <si>
    <t>14:31:31</t>
  </si>
  <si>
    <t>20220806 14:31:32</t>
  </si>
  <si>
    <t>14:31:32</t>
  </si>
  <si>
    <t>20220806 14:31:33</t>
  </si>
  <si>
    <t>14:31:33</t>
  </si>
  <si>
    <t>20220806 14:31:34</t>
  </si>
  <si>
    <t>14:31:34</t>
  </si>
  <si>
    <t>20220806 14:31:35</t>
  </si>
  <si>
    <t>14:31:35</t>
  </si>
  <si>
    <t>20220806 14:31:36</t>
  </si>
  <si>
    <t>14:31:36</t>
  </si>
  <si>
    <t>20220806 14:31:37</t>
  </si>
  <si>
    <t>14:31:37</t>
  </si>
  <si>
    <t>20220806 14:31:38</t>
  </si>
  <si>
    <t>14:31:38</t>
  </si>
  <si>
    <t>20220806 14:31:39</t>
  </si>
  <si>
    <t>14:31:39</t>
  </si>
  <si>
    <t>20220806 14:31:40</t>
  </si>
  <si>
    <t>14:31:40</t>
  </si>
  <si>
    <t>20220806 14:31:41</t>
  </si>
  <si>
    <t>14:31:41</t>
  </si>
  <si>
    <t>20220806 14:31:42</t>
  </si>
  <si>
    <t>14:31:42</t>
  </si>
  <si>
    <t>20220806 14:31:43</t>
  </si>
  <si>
    <t>14:31:43</t>
  </si>
  <si>
    <t>20220806 14:31:44</t>
  </si>
  <si>
    <t>14:31:44</t>
  </si>
  <si>
    <t>20220806 14:31:45</t>
  </si>
  <si>
    <t>14:31:45</t>
  </si>
  <si>
    <t>20220806 14:31:46</t>
  </si>
  <si>
    <t>14:31:46</t>
  </si>
  <si>
    <t>20220806 14:31:47</t>
  </si>
  <si>
    <t>14:31:47</t>
  </si>
  <si>
    <t>20220806 14:31:48</t>
  </si>
  <si>
    <t>14:31:48</t>
  </si>
  <si>
    <t>20220806 14:31:49</t>
  </si>
  <si>
    <t>14:31:49</t>
  </si>
  <si>
    <t>20220806 14:31:50</t>
  </si>
  <si>
    <t>14:31:50</t>
  </si>
  <si>
    <t>20220806 14:31:51</t>
  </si>
  <si>
    <t>14:31:51</t>
  </si>
  <si>
    <t>20220806 14:31:52</t>
  </si>
  <si>
    <t>14:31:52</t>
  </si>
  <si>
    <t>20220806 14:31:53</t>
  </si>
  <si>
    <t>14:31:53</t>
  </si>
  <si>
    <t>20220806 14:31:54</t>
  </si>
  <si>
    <t>14:31:54</t>
  </si>
  <si>
    <t>20220806 14:31:55</t>
  </si>
  <si>
    <t>14:31:55</t>
  </si>
  <si>
    <t>20220806 14:31:56</t>
  </si>
  <si>
    <t>14:31:56</t>
  </si>
  <si>
    <t>20220806 14:31:57</t>
  </si>
  <si>
    <t>14:31:57</t>
  </si>
  <si>
    <t>20220806 14:31:58</t>
  </si>
  <si>
    <t>14:31:58</t>
  </si>
  <si>
    <t>20220806 14:31:59</t>
  </si>
  <si>
    <t>14:31:59</t>
  </si>
  <si>
    <t>20220806 14:32:00</t>
  </si>
  <si>
    <t>14:32:00</t>
  </si>
  <si>
    <t>20220806 14:32:01</t>
  </si>
  <si>
    <t>14:32:01</t>
  </si>
  <si>
    <t>20220806 14:32:02</t>
  </si>
  <si>
    <t>14:32:02</t>
  </si>
  <si>
    <t>20220806 14:32:03</t>
  </si>
  <si>
    <t>14:32:03</t>
  </si>
  <si>
    <t>20220806 14:32:04</t>
  </si>
  <si>
    <t>14:32:04</t>
  </si>
  <si>
    <t>20220806 14:32:05</t>
  </si>
  <si>
    <t>14:32:05</t>
  </si>
  <si>
    <t>20220806 14:32:06</t>
  </si>
  <si>
    <t>14:32:06</t>
  </si>
  <si>
    <t>20220806 14:32:07</t>
  </si>
  <si>
    <t>14:32:07</t>
  </si>
  <si>
    <t>20220806 14:32:08</t>
  </si>
  <si>
    <t>14:32:08</t>
  </si>
  <si>
    <t>20220806 14:32:09</t>
  </si>
  <si>
    <t>14:32:09</t>
  </si>
  <si>
    <t>20220806 14:32:10</t>
  </si>
  <si>
    <t>14:32:10</t>
  </si>
  <si>
    <t>20220806 14:32:11</t>
  </si>
  <si>
    <t>14:32:11</t>
  </si>
  <si>
    <t>20220806 14:32:12</t>
  </si>
  <si>
    <t>14:32:12</t>
  </si>
  <si>
    <t>20220806 14:32:13</t>
  </si>
  <si>
    <t>14:32:13</t>
  </si>
  <si>
    <t>20220806 14:32:14</t>
  </si>
  <si>
    <t>14:32:14</t>
  </si>
  <si>
    <t>20220806 14:32:15</t>
  </si>
  <si>
    <t>14:32:15</t>
  </si>
  <si>
    <t>20220806 14:32:16</t>
  </si>
  <si>
    <t>14:32:16</t>
  </si>
  <si>
    <t>20220806 14:35:29</t>
  </si>
  <si>
    <t>14:35:29</t>
  </si>
  <si>
    <t>Charlie</t>
  </si>
  <si>
    <t>14:35:55</t>
  </si>
  <si>
    <t>20220806 14:38:30</t>
  </si>
  <si>
    <t>14:38:30</t>
  </si>
  <si>
    <t>14:38:56</t>
  </si>
  <si>
    <t>20220806 14:40:18</t>
  </si>
  <si>
    <t>14:40:18</t>
  </si>
  <si>
    <t>14:40:43</t>
  </si>
  <si>
    <t>20220806 14:42:16</t>
  </si>
  <si>
    <t>14:42:16</t>
  </si>
  <si>
    <t>14:42:38</t>
  </si>
  <si>
    <t>20220806 14:44:29</t>
  </si>
  <si>
    <t>14:44:29</t>
  </si>
  <si>
    <t>14:44:59</t>
  </si>
  <si>
    <t>20220806 14:48:42</t>
  </si>
  <si>
    <t>14:48:42</t>
  </si>
  <si>
    <t>14:49:18</t>
  </si>
  <si>
    <t>20220806 14:51:56</t>
  </si>
  <si>
    <t>14:51:56</t>
  </si>
  <si>
    <t>14:52:20</t>
  </si>
  <si>
    <t>20220806 14:53:51</t>
  </si>
  <si>
    <t>14:53:51</t>
  </si>
  <si>
    <t>14:54:13</t>
  </si>
  <si>
    <t>20220806 14:56:06</t>
  </si>
  <si>
    <t>14:56:06</t>
  </si>
  <si>
    <t>14:56:27</t>
  </si>
  <si>
    <t>20220806 14:59:23</t>
  </si>
  <si>
    <t>14:59:23</t>
  </si>
  <si>
    <t>14:59:51</t>
  </si>
  <si>
    <t>20220806 15:02:33</t>
  </si>
  <si>
    <t>15:02:33</t>
  </si>
  <si>
    <t>15:03:10</t>
  </si>
  <si>
    <t>File opened</t>
  </si>
  <si>
    <t>2022-08-06 10:21:54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</si>
  <si>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</si>
  <si>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</si>
  <si>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</si>
  <si>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</si>
  <si>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</si>
  <si>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</si>
  <si>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</si>
  <si>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</si>
  <si>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</si>
  <si>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</si>
  <si>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</si>
  <si>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</si>
  <si>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</si>
  <si>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 6 09:22</t>
  </si>
  <si>
    <t>H2O rangematch</t>
  </si>
  <si>
    <t>Sat Aug  6 09:32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</si>
  <si>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</si>
  <si>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</si>
  <si>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</si>
  <si>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</si>
  <si>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</si>
  <si>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</si>
  <si>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</si>
  <si>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</si>
  <si>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10:21:54</t>
  </si>
  <si>
    <t>Stability Definition:	ΔCO2 (Meas2): Slp&lt;1 Per=20	ΔH2O (Meas2): Slp&lt;0.15 Per=20	VPDleaf (GasEx): Slp&lt;0.05 Std&lt;0.1 Per=15	A (GasEx): Slp&lt;0.15 Std&lt;0.1 Per=15	gsw (GasEx): Slp&lt;0.05 Std&lt;0.01 Per=15</t>
  </si>
  <si>
    <t>11:37:35</t>
  </si>
  <si>
    <t>May have accidentally logged- disregard if &lt;1min ago</t>
  </si>
  <si>
    <t>11:59:19</t>
  </si>
  <si>
    <t>Stability Definition:	ΔCO2 (Meas2): Slp&lt;1 Per=20	ΔH2O (Meas2): Slp&lt;0.15 Per=20	VPDleaf (GasEx): Slp&lt;0.05 Std&lt;0.1 Per=15	A (GasEx): Slp&lt;0.15 Std&lt;0.1 Per=15	gsw (GasEx): Slp&lt;0.05 Std&lt;0.01 Per=15	Asty (GasEx): Per=15</t>
  </si>
  <si>
    <t>11:59:31</t>
  </si>
  <si>
    <t>11:59:35</t>
  </si>
  <si>
    <t>11:59:36</t>
  </si>
  <si>
    <t>Stability Definition:	ΔCO2 (Meas2): Slp&lt;1 Per=20	ΔH2O (Meas2): Slp&lt;0.15 Per=20	VPDleaf (GasEx): Slp&lt;0.05 Std&lt;0.1 Per=15	A (GasEx): Slp&lt;0.15 Std&lt;0.1 Per=15	gsw (GasEx): Slp&lt;0.05 Std&lt;0.01 Per=15	Asty (GasEx): Slp&lt;0.15 Per=15</t>
  </si>
  <si>
    <t>11:59:37</t>
  </si>
  <si>
    <t>Stability Definition:	ΔCO2 (Meas2): Slp&lt;1 Per=20	ΔH2O (Meas2): Slp&lt;0.15 Per=20	VPDleaf (GasEx): Slp&lt;0.05 Std&lt;0.1 Per=15	A (GasEx): Slp&lt;0.15 Std&lt;0.1 Per=15	gsw (GasEx): Slp&lt;0.05 Std&lt;0.01 Per=15	Asty (GasEx): Slp&lt;0.15 Std&lt;0.1 Per=15</t>
  </si>
  <si>
    <t>12:25:27</t>
  </si>
  <si>
    <t>curve may not be good; changed rh to 60; doing last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</si>
</sst>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175"/>
  <sheetViews>
    <sheetView tabSelected="1" topLeftCell="HV803" workbookViewId="0">
      <selection activeCell="IK819" sqref="IK819"/>
    </sheetView>
  </sheetViews>
  <sheetFormatPr defaultColWidth="14.44140625" defaultRowHeight="15" customHeight="1" x14ac:dyDescent="0.3"/>
  <cols>
    <col min="1" max="244" width="8.88671875" customWidth="1"/>
  </cols>
  <sheetData>
    <row r="2" spans="1:244" ht="14.4" x14ac:dyDescent="0.3">
      <c r="A2" s="1" t="s">
        <v>0</v>
      </c>
      <c r="B2" s="1" t="s">
        <v>1</v>
      </c>
      <c r="C2" s="1" t="s">
        <v>2</v>
      </c>
    </row>
    <row r="3" spans="1:244" ht="14.4" x14ac:dyDescent="0.3">
      <c r="B3" s="1">
        <v>4</v>
      </c>
      <c r="C3" s="1">
        <v>21</v>
      </c>
    </row>
    <row r="4" spans="1:244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4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4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4" ht="14.4" x14ac:dyDescent="0.3">
      <c r="B7" s="1">
        <v>0</v>
      </c>
      <c r="C7" s="1">
        <v>1</v>
      </c>
      <c r="D7" s="1">
        <v>0</v>
      </c>
      <c r="E7" s="1">
        <v>0</v>
      </c>
    </row>
    <row r="8" spans="1:244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4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4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4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4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4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4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 spans="1:244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 spans="1:244" ht="14.4" x14ac:dyDescent="0.3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325</v>
      </c>
      <c r="EB16" s="1" t="s">
        <v>336</v>
      </c>
      <c r="EC16" s="1" t="s">
        <v>325</v>
      </c>
      <c r="EE16" s="1" t="s">
        <v>321</v>
      </c>
      <c r="EF16" s="1" t="s">
        <v>337</v>
      </c>
      <c r="EG16" s="1" t="s">
        <v>321</v>
      </c>
      <c r="EI16" s="1" t="s">
        <v>315</v>
      </c>
      <c r="EJ16" s="1" t="s">
        <v>338</v>
      </c>
      <c r="EK16" s="1" t="s">
        <v>315</v>
      </c>
      <c r="EP16" s="1" t="s">
        <v>339</v>
      </c>
      <c r="EQ16" s="1" t="s">
        <v>339</v>
      </c>
      <c r="FD16" s="1" t="s">
        <v>339</v>
      </c>
      <c r="FE16" s="1" t="s">
        <v>339</v>
      </c>
      <c r="FF16" s="1" t="s">
        <v>340</v>
      </c>
      <c r="FG16" s="1" t="s">
        <v>340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339</v>
      </c>
      <c r="FQ16" s="1" t="s">
        <v>339</v>
      </c>
      <c r="FR16" s="1" t="s">
        <v>339</v>
      </c>
      <c r="FS16" s="1" t="s">
        <v>339</v>
      </c>
      <c r="FT16" s="1" t="s">
        <v>339</v>
      </c>
      <c r="FU16" s="1" t="s">
        <v>339</v>
      </c>
      <c r="FV16" s="1" t="s">
        <v>339</v>
      </c>
      <c r="FW16" s="1" t="s">
        <v>341</v>
      </c>
      <c r="FX16" s="1" t="s">
        <v>341</v>
      </c>
      <c r="FY16" s="1" t="s">
        <v>341</v>
      </c>
      <c r="FZ16" s="1" t="s">
        <v>342</v>
      </c>
      <c r="GA16" s="1" t="s">
        <v>339</v>
      </c>
      <c r="GB16" s="1" t="s">
        <v>339</v>
      </c>
      <c r="GC16" s="1" t="s">
        <v>339</v>
      </c>
      <c r="GD16" s="1" t="s">
        <v>339</v>
      </c>
      <c r="GE16" s="1" t="s">
        <v>339</v>
      </c>
      <c r="GF16" s="1" t="s">
        <v>339</v>
      </c>
      <c r="GG16" s="1" t="s">
        <v>339</v>
      </c>
      <c r="GH16" s="1" t="s">
        <v>339</v>
      </c>
      <c r="GI16" s="1" t="s">
        <v>339</v>
      </c>
      <c r="GJ16" s="1" t="s">
        <v>339</v>
      </c>
      <c r="GK16" s="1" t="s">
        <v>339</v>
      </c>
      <c r="GL16" s="1" t="s">
        <v>339</v>
      </c>
      <c r="GS16" s="1" t="s">
        <v>339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343</v>
      </c>
      <c r="HK16" s="1" t="s">
        <v>343</v>
      </c>
      <c r="HL16" s="1" t="s">
        <v>339</v>
      </c>
      <c r="HM16" s="1" t="s">
        <v>339</v>
      </c>
      <c r="HN16" s="1" t="s">
        <v>339</v>
      </c>
      <c r="HO16" s="1" t="s">
        <v>339</v>
      </c>
      <c r="HP16" s="1" t="s">
        <v>339</v>
      </c>
      <c r="HQ16" s="1" t="s">
        <v>339</v>
      </c>
      <c r="HR16" s="1" t="s">
        <v>320</v>
      </c>
      <c r="HS16" s="1" t="s">
        <v>339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 spans="1:244" ht="14.4" x14ac:dyDescent="0.3">
      <c r="A17" s="1">
        <v>1</v>
      </c>
      <c r="B17" s="1">
        <v>1659796141.5</v>
      </c>
      <c r="C17" s="1">
        <v>0</v>
      </c>
      <c r="D17" s="1" t="s">
        <v>344</v>
      </c>
      <c r="E17" s="1" t="s">
        <v>345</v>
      </c>
      <c r="F17" s="1">
        <v>1</v>
      </c>
      <c r="G17" s="1" t="s">
        <v>346</v>
      </c>
      <c r="H17" s="1" t="s">
        <v>347</v>
      </c>
      <c r="I17" s="1" t="s">
        <v>348</v>
      </c>
      <c r="J17" s="1" t="s">
        <v>349</v>
      </c>
      <c r="K17" s="1" t="s">
        <v>350</v>
      </c>
      <c r="L17" s="1" t="s">
        <v>346</v>
      </c>
      <c r="M17" s="1" t="s">
        <v>351</v>
      </c>
      <c r="N17" s="1">
        <v>1659796133.75</v>
      </c>
      <c r="O17" s="1">
        <f t="shared" ref="O17:O271" si="0">(P17)/1000</f>
        <v>2.7078322244319854E-3</v>
      </c>
      <c r="P17" s="1">
        <f t="shared" ref="P17:P271" si="1">IF(BK17, AS17, AM17)</f>
        <v>2.7078322244319852</v>
      </c>
      <c r="Q17" s="1">
        <f t="shared" ref="Q17:Q271" si="2">IF(BK17, AN17, AL17)</f>
        <v>11.077340730777303</v>
      </c>
      <c r="R17" s="1">
        <f t="shared" ref="R17:R271" si="3">BM17 - IF(AZ17&gt;1, Q17*BG17*100/(BB17*CA17), 0)</f>
        <v>385.54039999999992</v>
      </c>
      <c r="S17" s="1">
        <f t="shared" ref="S17:S271" si="4">((Y17-O17/2)*R17-Q17)/(Y17+O17/2)</f>
        <v>212.59885570267613</v>
      </c>
      <c r="T17" s="1">
        <f t="shared" ref="T17:T271" si="5">S17*(BT17+BU17)/1000</f>
        <v>21.082029513973101</v>
      </c>
      <c r="U17" s="1">
        <f t="shared" ref="U17:U271" si="6">(BM17 - IF(AZ17&gt;1, Q17*BG17*100/(BB17*CA17), 0))*(BT17+BU17)/1000</f>
        <v>38.231504420682924</v>
      </c>
      <c r="V17" s="1">
        <f t="shared" ref="V17:V271" si="7">2/((1/X17-1/W17)+SIGN(X17)*SQRT((1/X17-1/W17)*(1/X17-1/W17) + 4*BH17/((BH17+1)*(BH17+1))*(2*1/X17*1/W17-1/W17*1/W17)))</f>
        <v>0.1119844440298445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2.9131760893668899</v>
      </c>
      <c r="X17" s="1">
        <f t="shared" ref="X17:X271" si="9">O17*(1000-(1000*0.61365*EXP(17.502*AB17/(240.97+AB17))/(BT17+BU17)+BO17)/2)/(1000*0.61365*EXP(17.502*AB17/(240.97+AB17))/(BT17+BU17)-BO17)</f>
        <v>0.10964676886065114</v>
      </c>
      <c r="Y17" s="1">
        <f t="shared" ref="Y17:Y271" si="10">1/((BH17+1)/(V17/1.6)+1/(W17/1.37)) + BH17/((BH17+1)/(V17/1.6) + BH17/(W17/1.37))</f>
        <v>6.8735196940218318E-2</v>
      </c>
      <c r="Z17" s="1">
        <f t="shared" ref="Z17:Z271" si="11">(BC17*BF17)</f>
        <v>321.5182281999999</v>
      </c>
      <c r="AA17" s="1">
        <f t="shared" ref="AA17:AA271" si="12">(BV17+(Z17+2*0.95*0.0000000567*(((BV17+$B$7)+273)^4-(BV17+273)^4)-44100*O17)/(1.84*29.3*W17+8*0.95*0.0000000567*(BV17+273)^3))</f>
        <v>32.179535020246853</v>
      </c>
      <c r="AB17" s="1">
        <f t="shared" ref="AB17:AB271" si="13">($C$7*BW17+$D$7*BX17+$E$7*AA17)</f>
        <v>31.428893333333331</v>
      </c>
      <c r="AC17" s="1">
        <f t="shared" ref="AC17:AC271" si="14">0.61365*EXP(17.502*AB17/(240.97+AB17))</f>
        <v>4.6228836079892792</v>
      </c>
      <c r="AD17" s="1">
        <f t="shared" ref="AD17:AD271" si="15">(AE17/AF17*100)</f>
        <v>50.115153570292627</v>
      </c>
      <c r="AE17" s="1">
        <f t="shared" ref="AE17:AE271" si="16">BO17*(BT17+BU17)/1000</f>
        <v>2.258924185780959</v>
      </c>
      <c r="AF17" s="1">
        <f t="shared" ref="AF17:AF271" si="17">0.61365*EXP(17.502*BV17/(240.97+BV17))</f>
        <v>4.5074673523898152</v>
      </c>
      <c r="AG17" s="1">
        <f t="shared" ref="AG17:AG271" si="18">(AC17-BO17*(BT17+BU17)/1000)</f>
        <v>2.3639594222083202</v>
      </c>
      <c r="AH17" s="1">
        <f t="shared" ref="AH17:AH271" si="19">(-O17*44100)</f>
        <v>-119.41540109745056</v>
      </c>
      <c r="AI17" s="1">
        <f t="shared" ref="AI17:AI271" si="20">2*29.3*W17*0.92*(BV17-AB17)</f>
        <v>-69.748715334593854</v>
      </c>
      <c r="AJ17" s="1">
        <f t="shared" ref="AJ17:AJ271" si="21">2*0.95*0.0000000567*(((BV17+$B$7)+273)^4-(AB17+273)^4)</f>
        <v>-5.3875069947918917</v>
      </c>
      <c r="AK17" s="1">
        <f t="shared" ref="AK17:AK271" si="22">Z17+AJ17+AH17+AI17</f>
        <v>126.96660477316361</v>
      </c>
      <c r="AL17" s="1">
        <f t="shared" ref="AL17:AL271" si="23">BS17*AZ17*(BN17-BM17*(1000-AZ17*BP17)/(1000-AZ17*BO17))/(100*BG17)</f>
        <v>10.988856263485561</v>
      </c>
      <c r="AM17" s="1">
        <f t="shared" ref="AM17:AM271" si="24">1000*BS17*AZ17*(BO17-BP17)/(100*BG17*(1000-AZ17*BO17))</f>
        <v>2.7020723565706497</v>
      </c>
      <c r="AN17" s="1">
        <f t="shared" ref="AN17:AN271" si="25">(AO17 - AP17 - BT17*1000/(8.314*(BV17+273.15)) * AR17/BS17 * AQ17) * BS17/(100*BG17) * (1000 - BP17)/1000</f>
        <v>11.077340730777303</v>
      </c>
      <c r="AO17" s="1">
        <v>407.98942956071102</v>
      </c>
      <c r="AP17" s="1">
        <v>394.4577636363635</v>
      </c>
      <c r="AQ17" s="1">
        <v>-4.6241288614049508E-3</v>
      </c>
      <c r="AR17" s="1">
        <v>65.00522072562363</v>
      </c>
      <c r="AS17" s="1">
        <f t="shared" ref="AS17:AS271" si="26">(AU17 - AT17 + BT17*1000/(8.314*(BV17+273.15)) * AW17/BS17 * AV17) * BS17/(100*BG17) * 1000/(1000 - AU17)</f>
        <v>2.7078322244319852</v>
      </c>
      <c r="AT17" s="1">
        <v>19.61266930927048</v>
      </c>
      <c r="AU17" s="1">
        <v>22.78713235294116</v>
      </c>
      <c r="AV17" s="1">
        <v>9.9637566541605812E-6</v>
      </c>
      <c r="AW17" s="1">
        <v>88.603578067512416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51698.362872319798</v>
      </c>
      <c r="BC17" s="1">
        <f t="shared" ref="BC17:BC271" si="30">$B$11*CB17+$C$11*CC17+$F$11*CN17*(1-CQ17)</f>
        <v>2000.0103333333329</v>
      </c>
      <c r="BD17" s="1">
        <f t="shared" ref="BD17:BD271" si="31">BC17*BE17</f>
        <v>1681.2089799999994</v>
      </c>
      <c r="BE17" s="1">
        <f t="shared" ref="BE17:BE271" si="32">($B$11*$D$9+$C$11*$D$9+$F$11*((DA17+CS17)/MAX(DA17+CS17+DB17, 0.1)*$I$9+DB17/MAX(DA17+CS17+DB17, 0.1)*$J$9))/($B$11+$C$11+$F$11)</f>
        <v>0.8406001468992409</v>
      </c>
      <c r="BF17" s="1">
        <f t="shared" ref="BF17:BF271" si="33">($B$11*$K$9+$C$11*$K$9+$F$11*((DA17+CS17)/MAX(DA17+CS17+DB17, 0.1)*$P$9+DB17/MAX(DA17+CS17+DB17, 0.1)*$Q$9))/($B$11+$C$11+$F$11)</f>
        <v>0.16075828351553514</v>
      </c>
      <c r="BG17" s="1">
        <v>6</v>
      </c>
      <c r="BH17" s="1">
        <v>0.5</v>
      </c>
      <c r="BI17" s="1" t="s">
        <v>352</v>
      </c>
      <c r="BJ17" s="1">
        <v>2</v>
      </c>
      <c r="BK17" s="1" t="b">
        <v>1</v>
      </c>
      <c r="BL17" s="1">
        <v>1659796133.75</v>
      </c>
      <c r="BM17" s="1">
        <v>385.54039999999992</v>
      </c>
      <c r="BN17" s="1">
        <v>399.97340000000003</v>
      </c>
      <c r="BO17" s="1">
        <v>22.77981333333333</v>
      </c>
      <c r="BP17" s="1">
        <v>19.612010000000001</v>
      </c>
      <c r="BQ17" s="1">
        <v>384.21339999999992</v>
      </c>
      <c r="BR17" s="1">
        <v>22.748813333333331</v>
      </c>
      <c r="BS17" s="1">
        <v>500.12946666666659</v>
      </c>
      <c r="BT17" s="1">
        <v>99.063443333333325</v>
      </c>
      <c r="BU17" s="1">
        <v>9.9976169999999989E-2</v>
      </c>
      <c r="BV17" s="1">
        <v>30.98479</v>
      </c>
      <c r="BW17" s="1">
        <v>31.428893333333331</v>
      </c>
      <c r="BX17" s="1">
        <v>999.9000000000002</v>
      </c>
      <c r="BY17" s="1">
        <v>0</v>
      </c>
      <c r="BZ17" s="1">
        <v>0</v>
      </c>
      <c r="CA17" s="1">
        <v>10000.61833333333</v>
      </c>
      <c r="CB17" s="1">
        <v>0</v>
      </c>
      <c r="CC17" s="1">
        <v>340.35806666666662</v>
      </c>
      <c r="CD17" s="1">
        <v>-14.449299999999999</v>
      </c>
      <c r="CE17" s="1">
        <v>394.51333333333338</v>
      </c>
      <c r="CF17" s="1">
        <v>407.97460000000001</v>
      </c>
      <c r="CG17" s="1">
        <v>3.173205666666667</v>
      </c>
      <c r="CH17" s="1">
        <v>399.97340000000003</v>
      </c>
      <c r="CI17" s="1">
        <v>19.612010000000001</v>
      </c>
      <c r="CJ17" s="1">
        <v>2.257181666666666</v>
      </c>
      <c r="CK17" s="1">
        <v>1.942833</v>
      </c>
      <c r="CL17" s="1">
        <v>19.374040000000001</v>
      </c>
      <c r="CM17" s="1">
        <v>16.98596666666667</v>
      </c>
      <c r="CN17" s="1">
        <v>2000.0103333333329</v>
      </c>
      <c r="CO17" s="1">
        <v>0.97999610000000004</v>
      </c>
      <c r="CP17" s="1">
        <v>2.0004003333333329E-2</v>
      </c>
      <c r="CQ17" s="1">
        <v>0</v>
      </c>
      <c r="CR17" s="1">
        <v>2.9716666666666671</v>
      </c>
      <c r="CS17" s="1">
        <v>0</v>
      </c>
      <c r="CT17" s="1">
        <v>16782.04</v>
      </c>
      <c r="CU17" s="1">
        <v>17412.393333333341</v>
      </c>
      <c r="CV17" s="1">
        <v>40.807866666666648</v>
      </c>
      <c r="CW17" s="1">
        <v>41.770666666666664</v>
      </c>
      <c r="CX17" s="1">
        <v>40.703799999999987</v>
      </c>
      <c r="CY17" s="1">
        <v>40.345599999999983</v>
      </c>
      <c r="CZ17" s="1">
        <v>40.970599999999983</v>
      </c>
      <c r="DA17" s="1">
        <v>1960.0003333333329</v>
      </c>
      <c r="DB17" s="1">
        <v>40.01</v>
      </c>
      <c r="DC17" s="1">
        <v>0</v>
      </c>
      <c r="DD17" s="1">
        <v>1659796140.3</v>
      </c>
      <c r="DE17" s="1">
        <v>0</v>
      </c>
      <c r="DF17" s="1">
        <v>1659796167.5</v>
      </c>
      <c r="DG17" s="1" t="s">
        <v>353</v>
      </c>
      <c r="DH17" s="1">
        <v>1659796162</v>
      </c>
      <c r="DI17" s="1">
        <v>1659796167.5</v>
      </c>
      <c r="DJ17" s="1">
        <v>2</v>
      </c>
      <c r="DK17" s="1">
        <v>-1.4E-2</v>
      </c>
      <c r="DL17" s="1">
        <v>-1E-3</v>
      </c>
      <c r="DM17" s="1">
        <v>1.327</v>
      </c>
      <c r="DN17" s="1">
        <v>3.1E-2</v>
      </c>
      <c r="DO17" s="1">
        <v>400</v>
      </c>
      <c r="DP17" s="1">
        <v>20</v>
      </c>
      <c r="DQ17" s="1">
        <v>0.32</v>
      </c>
      <c r="DR17" s="1">
        <v>0.03</v>
      </c>
      <c r="DS17" s="1">
        <v>11.00429284991246</v>
      </c>
      <c r="DT17" s="1">
        <v>-0.12508795554372271</v>
      </c>
      <c r="DU17" s="1">
        <v>3.0365954311416268E-2</v>
      </c>
      <c r="DV17" s="1">
        <v>1</v>
      </c>
      <c r="DW17" s="1">
        <v>-14.448295121951221</v>
      </c>
      <c r="DX17" s="1">
        <v>2.2139372822032139E-3</v>
      </c>
      <c r="DY17" s="1">
        <v>4.7873119659791692E-2</v>
      </c>
      <c r="DZ17" s="1">
        <v>1</v>
      </c>
      <c r="EA17" s="1">
        <v>3.1743390243902438</v>
      </c>
      <c r="EB17" s="1">
        <v>-2.1634494773513181E-2</v>
      </c>
      <c r="EC17" s="1">
        <v>2.4607155462192322E-3</v>
      </c>
      <c r="ED17" s="1">
        <v>1</v>
      </c>
      <c r="EE17" s="1">
        <v>2.3635500303312131</v>
      </c>
      <c r="EF17" s="1">
        <v>2.4518505143670561E-3</v>
      </c>
      <c r="EG17" s="1">
        <v>1.4770674868636311E-3</v>
      </c>
      <c r="EH17" s="1">
        <v>1</v>
      </c>
      <c r="EI17" s="1">
        <v>0.11199249695746059</v>
      </c>
      <c r="EJ17" s="1">
        <v>-7.7739053366955731E-4</v>
      </c>
      <c r="EK17" s="1">
        <v>9.1409215666278E-5</v>
      </c>
      <c r="EL17" s="1">
        <v>1</v>
      </c>
      <c r="EM17" s="1">
        <v>5</v>
      </c>
      <c r="EN17" s="1">
        <v>5</v>
      </c>
      <c r="EO17" s="1" t="s">
        <v>354</v>
      </c>
      <c r="EP17" s="1">
        <v>2.9426399999999999</v>
      </c>
      <c r="EQ17" s="1">
        <v>2.8010799999999998</v>
      </c>
      <c r="ER17" s="1">
        <v>8.50442E-2</v>
      </c>
      <c r="ES17" s="1">
        <v>8.7541800000000003E-2</v>
      </c>
      <c r="ET17" s="1">
        <v>0.103561</v>
      </c>
      <c r="EU17" s="1">
        <v>9.3077999999999994E-2</v>
      </c>
      <c r="EV17" s="1">
        <v>18805.599999999999</v>
      </c>
      <c r="EW17" s="1">
        <v>19668.2</v>
      </c>
      <c r="EX17" s="1">
        <v>23900.7</v>
      </c>
      <c r="EY17" s="1">
        <v>25083.599999999999</v>
      </c>
      <c r="EZ17" s="1">
        <v>34293.1</v>
      </c>
      <c r="FA17" s="1">
        <v>36326.6</v>
      </c>
      <c r="FB17" s="1">
        <v>43575.7</v>
      </c>
      <c r="FC17" s="1">
        <v>46368.800000000003</v>
      </c>
      <c r="FD17" s="1">
        <v>1.9717</v>
      </c>
      <c r="FE17" s="1">
        <v>1.8549500000000001</v>
      </c>
      <c r="FF17" s="1">
        <v>0.11568100000000001</v>
      </c>
      <c r="FG17" s="1">
        <v>0</v>
      </c>
      <c r="FH17" s="1">
        <v>29.543800000000001</v>
      </c>
      <c r="FI17" s="1">
        <v>999.9</v>
      </c>
      <c r="FJ17" s="1">
        <v>55.8</v>
      </c>
      <c r="FK17" s="1">
        <v>34.200000000000003</v>
      </c>
      <c r="FL17" s="1">
        <v>30.435300000000002</v>
      </c>
      <c r="FM17" s="1">
        <v>64.568700000000007</v>
      </c>
      <c r="FN17" s="1">
        <v>25.953499999999998</v>
      </c>
      <c r="FO17" s="1">
        <v>1</v>
      </c>
      <c r="FP17" s="1">
        <v>0.36199399999999998</v>
      </c>
      <c r="FQ17" s="1">
        <v>0.74851900000000005</v>
      </c>
      <c r="FR17" s="1">
        <v>20.3232</v>
      </c>
      <c r="FS17" s="1">
        <v>5.2174399999999999</v>
      </c>
      <c r="FT17" s="1">
        <v>11.907500000000001</v>
      </c>
      <c r="FU17" s="1">
        <v>5.0048500000000002</v>
      </c>
      <c r="FV17" s="1">
        <v>3.2909999999999999</v>
      </c>
      <c r="FW17" s="1">
        <v>9999</v>
      </c>
      <c r="FX17" s="1">
        <v>9999</v>
      </c>
      <c r="FY17" s="1">
        <v>9999</v>
      </c>
      <c r="FZ17" s="1">
        <v>999.9</v>
      </c>
      <c r="GA17" s="1">
        <v>1.85944</v>
      </c>
      <c r="GB17" s="1">
        <v>1.8544</v>
      </c>
      <c r="GC17" s="1">
        <v>1.85762</v>
      </c>
      <c r="GD17" s="1">
        <v>1.85608</v>
      </c>
      <c r="GE17" s="1">
        <v>1.85486</v>
      </c>
      <c r="GF17" s="1">
        <v>1.8545499999999999</v>
      </c>
      <c r="GG17" s="1">
        <v>1.85314</v>
      </c>
      <c r="GH17" s="1">
        <v>1.8563400000000001</v>
      </c>
      <c r="GI17" s="1">
        <v>0</v>
      </c>
      <c r="GJ17" s="1">
        <v>0</v>
      </c>
      <c r="GK17" s="1">
        <v>0</v>
      </c>
      <c r="GL17" s="1">
        <v>0</v>
      </c>
      <c r="GM17" s="1" t="s">
        <v>355</v>
      </c>
      <c r="GN17" s="1" t="s">
        <v>356</v>
      </c>
      <c r="GO17" s="1" t="s">
        <v>357</v>
      </c>
      <c r="GP17" s="1" t="s">
        <v>357</v>
      </c>
      <c r="GQ17" s="1" t="s">
        <v>357</v>
      </c>
      <c r="GR17" s="1" t="s">
        <v>357</v>
      </c>
      <c r="GS17" s="1">
        <v>0</v>
      </c>
      <c r="GT17" s="1">
        <v>100</v>
      </c>
      <c r="GU17" s="1">
        <v>100</v>
      </c>
      <c r="GV17" s="1">
        <v>1.327</v>
      </c>
      <c r="GW17" s="1">
        <v>3.1E-2</v>
      </c>
      <c r="GX17" s="1">
        <v>0.33951981180034191</v>
      </c>
      <c r="GY17" s="1">
        <v>3.0239061252787889E-3</v>
      </c>
      <c r="GZ17" s="1">
        <v>-1.398580452151984E-6</v>
      </c>
      <c r="HA17" s="1">
        <v>2.8030378366047371E-10</v>
      </c>
      <c r="HB17" s="1">
        <v>-4.6354825240738022E-2</v>
      </c>
      <c r="HC17" s="1">
        <v>9.965371539748925E-3</v>
      </c>
      <c r="HD17" s="1">
        <v>-4.563662031605912E-4</v>
      </c>
      <c r="HE17" s="1">
        <v>7.8337100744227795E-6</v>
      </c>
      <c r="HF17" s="1">
        <v>0</v>
      </c>
      <c r="HG17" s="1">
        <v>2134</v>
      </c>
      <c r="HH17" s="1">
        <v>2</v>
      </c>
      <c r="HI17" s="1">
        <v>25</v>
      </c>
      <c r="HJ17" s="1">
        <v>1.9</v>
      </c>
      <c r="HK17" s="1">
        <v>1.9</v>
      </c>
      <c r="HL17" s="1">
        <v>1.02051</v>
      </c>
      <c r="HM17" s="1">
        <v>2.3107899999999999</v>
      </c>
      <c r="HN17" s="1">
        <v>1.4978</v>
      </c>
      <c r="HO17" s="1">
        <v>2.3095699999999999</v>
      </c>
      <c r="HP17" s="1">
        <v>1.5478499999999999</v>
      </c>
      <c r="HQ17" s="1">
        <v>2.4072300000000002</v>
      </c>
      <c r="HR17" s="1">
        <v>37.2181</v>
      </c>
      <c r="HS17" s="1">
        <v>15.340400000000001</v>
      </c>
      <c r="HT17" s="1">
        <v>18</v>
      </c>
      <c r="HU17" s="1">
        <v>504.12400000000002</v>
      </c>
      <c r="HV17" s="1">
        <v>493.464</v>
      </c>
      <c r="HW17" s="1">
        <v>28.7011</v>
      </c>
      <c r="HX17" s="1">
        <v>31.712199999999999</v>
      </c>
      <c r="HY17" s="1">
        <v>29.9998</v>
      </c>
      <c r="HZ17" s="1">
        <v>31.5581</v>
      </c>
      <c r="IA17" s="1">
        <v>31.653700000000001</v>
      </c>
      <c r="IB17" s="1">
        <v>20.444800000000001</v>
      </c>
      <c r="IC17" s="1">
        <v>38.548900000000003</v>
      </c>
      <c r="ID17" s="1">
        <v>0</v>
      </c>
      <c r="IE17" s="1">
        <v>28.7117</v>
      </c>
      <c r="IF17" s="1">
        <v>400</v>
      </c>
      <c r="IG17" s="1">
        <v>19.562999999999999</v>
      </c>
      <c r="IH17" s="1">
        <v>100.76600000000001</v>
      </c>
      <c r="II17" s="1">
        <v>100.49299999999999</v>
      </c>
      <c r="IJ17" s="1" t="s">
        <v>358</v>
      </c>
    </row>
    <row r="18" spans="1:244" ht="14.4" x14ac:dyDescent="0.3">
      <c r="A18" s="1">
        <v>2</v>
      </c>
      <c r="B18" s="1">
        <v>1659796541.5</v>
      </c>
      <c r="C18" s="1">
        <v>400</v>
      </c>
      <c r="D18" s="1" t="s">
        <v>359</v>
      </c>
      <c r="E18" s="1" t="s">
        <v>360</v>
      </c>
      <c r="F18" s="1">
        <v>1</v>
      </c>
      <c r="G18" s="1" t="s">
        <v>346</v>
      </c>
      <c r="H18" s="1" t="s">
        <v>347</v>
      </c>
      <c r="I18" s="1" t="s">
        <v>348</v>
      </c>
      <c r="J18" s="1" t="s">
        <v>349</v>
      </c>
      <c r="K18" s="1" t="s">
        <v>350</v>
      </c>
      <c r="L18" s="1" t="s">
        <v>346</v>
      </c>
      <c r="M18" s="1" t="s">
        <v>351</v>
      </c>
      <c r="N18" s="1">
        <v>1659796533.75</v>
      </c>
      <c r="O18" s="1">
        <f t="shared" si="0"/>
        <v>2.9875927897694238E-3</v>
      </c>
      <c r="P18" s="1">
        <f t="shared" si="1"/>
        <v>2.9875927897694239</v>
      </c>
      <c r="Q18" s="1">
        <f t="shared" si="2"/>
        <v>-0.27717703243313829</v>
      </c>
      <c r="R18" s="1">
        <f t="shared" si="3"/>
        <v>50.211593333333333</v>
      </c>
      <c r="S18" s="1">
        <f t="shared" si="4"/>
        <v>51.875011159304087</v>
      </c>
      <c r="T18" s="1">
        <f t="shared" si="5"/>
        <v>5.1444639497847939</v>
      </c>
      <c r="U18" s="1">
        <f t="shared" si="6"/>
        <v>4.9795021917457092</v>
      </c>
      <c r="V18" s="1">
        <f t="shared" si="7"/>
        <v>0.12231793905842407</v>
      </c>
      <c r="W18" s="1">
        <f t="shared" si="8"/>
        <v>2.9139427695305753</v>
      </c>
      <c r="X18" s="1">
        <f t="shared" si="9"/>
        <v>0.11953542644122857</v>
      </c>
      <c r="Y18" s="1">
        <f t="shared" si="10"/>
        <v>7.4954367284871856E-2</v>
      </c>
      <c r="Z18" s="1">
        <f t="shared" si="11"/>
        <v>321.5132529</v>
      </c>
      <c r="AA18" s="1">
        <f t="shared" si="12"/>
        <v>32.168132253507963</v>
      </c>
      <c r="AB18" s="1">
        <f t="shared" si="13"/>
        <v>31.52142666666667</v>
      </c>
      <c r="AC18" s="1">
        <f t="shared" si="14"/>
        <v>4.6472530633785469</v>
      </c>
      <c r="AD18" s="1">
        <f t="shared" si="15"/>
        <v>49.849820667557353</v>
      </c>
      <c r="AE18" s="1">
        <f t="shared" si="16"/>
        <v>2.2549057472699694</v>
      </c>
      <c r="AF18" s="1">
        <f t="shared" si="17"/>
        <v>4.52339791211622</v>
      </c>
      <c r="AG18" s="1">
        <f t="shared" si="18"/>
        <v>2.3923473161085775</v>
      </c>
      <c r="AH18" s="1">
        <f t="shared" si="19"/>
        <v>-131.75284202883159</v>
      </c>
      <c r="AI18" s="1">
        <f t="shared" si="20"/>
        <v>-74.582078764988069</v>
      </c>
      <c r="AJ18" s="1">
        <f t="shared" si="21"/>
        <v>-5.7637150573393239</v>
      </c>
      <c r="AK18" s="1">
        <f t="shared" si="22"/>
        <v>109.41461704884102</v>
      </c>
      <c r="AL18" s="1">
        <f t="shared" si="23"/>
        <v>-0.31496673511239703</v>
      </c>
      <c r="AM18" s="1">
        <f t="shared" si="24"/>
        <v>2.9822450016115849</v>
      </c>
      <c r="AN18" s="1">
        <f t="shared" si="25"/>
        <v>-0.27717703243313829</v>
      </c>
      <c r="AO18" s="1">
        <v>50.994118095238129</v>
      </c>
      <c r="AP18" s="1">
        <v>51.334739999999989</v>
      </c>
      <c r="AQ18" s="1">
        <v>-3.0795534290278619E-4</v>
      </c>
      <c r="AR18" s="1">
        <v>64.94</v>
      </c>
      <c r="AS18" s="1">
        <f t="shared" si="26"/>
        <v>2.9875927897694239</v>
      </c>
      <c r="AT18" s="1">
        <v>19.242029170188939</v>
      </c>
      <c r="AU18" s="1">
        <v>22.74383411764704</v>
      </c>
      <c r="AV18" s="1">
        <v>1.2970360809206249E-4</v>
      </c>
      <c r="AW18" s="1">
        <v>90.194226728287475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51709.725525575057</v>
      </c>
      <c r="BC18" s="1">
        <f t="shared" si="30"/>
        <v>1999.982666666667</v>
      </c>
      <c r="BD18" s="1">
        <f t="shared" si="31"/>
        <v>1681.1854500000002</v>
      </c>
      <c r="BE18" s="1">
        <f t="shared" si="32"/>
        <v>0.84060001020008834</v>
      </c>
      <c r="BF18" s="1">
        <f t="shared" si="33"/>
        <v>0.16075801968617059</v>
      </c>
      <c r="BG18" s="1">
        <v>6</v>
      </c>
      <c r="BH18" s="1">
        <v>0.5</v>
      </c>
      <c r="BI18" s="1" t="s">
        <v>352</v>
      </c>
      <c r="BJ18" s="1">
        <v>2</v>
      </c>
      <c r="BK18" s="1" t="b">
        <v>1</v>
      </c>
      <c r="BL18" s="1">
        <v>1659796533.75</v>
      </c>
      <c r="BM18" s="1">
        <v>50.211593333333333</v>
      </c>
      <c r="BN18" s="1">
        <v>50.013373333333341</v>
      </c>
      <c r="BO18" s="1">
        <v>22.737696666666672</v>
      </c>
      <c r="BP18" s="1">
        <v>19.241223333333341</v>
      </c>
      <c r="BQ18" s="1">
        <v>49.739073333333337</v>
      </c>
      <c r="BR18" s="1">
        <v>22.70261</v>
      </c>
      <c r="BS18" s="1">
        <v>500.12146666666672</v>
      </c>
      <c r="BT18" s="1">
        <v>99.070503333333335</v>
      </c>
      <c r="BU18" s="1">
        <v>9.9864726666666653E-2</v>
      </c>
      <c r="BV18" s="1">
        <v>31.046673333333331</v>
      </c>
      <c r="BW18" s="1">
        <v>31.52142666666667</v>
      </c>
      <c r="BX18" s="1">
        <v>999.9000000000002</v>
      </c>
      <c r="BY18" s="1">
        <v>0</v>
      </c>
      <c r="BZ18" s="1">
        <v>0</v>
      </c>
      <c r="CA18" s="1">
        <v>10004.290000000001</v>
      </c>
      <c r="CB18" s="1">
        <v>0</v>
      </c>
      <c r="CC18" s="1">
        <v>986.83750000000009</v>
      </c>
      <c r="CD18" s="1">
        <v>0.1982126666666667</v>
      </c>
      <c r="CE18" s="1">
        <v>51.379853333333337</v>
      </c>
      <c r="CF18" s="1">
        <v>50.994570000000003</v>
      </c>
      <c r="CG18" s="1">
        <v>3.496474333333333</v>
      </c>
      <c r="CH18" s="1">
        <v>50.013373333333341</v>
      </c>
      <c r="CI18" s="1">
        <v>19.241223333333341</v>
      </c>
      <c r="CJ18" s="1">
        <v>2.2526359999999999</v>
      </c>
      <c r="CK18" s="1">
        <v>1.906239</v>
      </c>
      <c r="CL18" s="1">
        <v>19.34164333333333</v>
      </c>
      <c r="CM18" s="1">
        <v>16.686303333333331</v>
      </c>
      <c r="CN18" s="1">
        <v>1999.982666666667</v>
      </c>
      <c r="CO18" s="1">
        <v>0.97999820000000004</v>
      </c>
      <c r="CP18" s="1">
        <v>2.0001973333333339E-2</v>
      </c>
      <c r="CQ18" s="1">
        <v>0</v>
      </c>
      <c r="CR18" s="1">
        <v>2.764066666666666</v>
      </c>
      <c r="CS18" s="1">
        <v>0</v>
      </c>
      <c r="CT18" s="1">
        <v>16706.366666666661</v>
      </c>
      <c r="CU18" s="1">
        <v>17412.156666666669</v>
      </c>
      <c r="CV18" s="1">
        <v>40.936999999999983</v>
      </c>
      <c r="CW18" s="1">
        <v>41.995800000000003</v>
      </c>
      <c r="CX18" s="1">
        <v>40.875</v>
      </c>
      <c r="CY18" s="1">
        <v>40.578800000000001</v>
      </c>
      <c r="CZ18" s="1">
        <v>41.066199999999981</v>
      </c>
      <c r="DA18" s="1">
        <v>1959.9823333333329</v>
      </c>
      <c r="DB18" s="1">
        <v>40.00033333333333</v>
      </c>
      <c r="DC18" s="1">
        <v>0</v>
      </c>
      <c r="DD18" s="1">
        <v>1659796540.5</v>
      </c>
      <c r="DE18" s="1">
        <v>0</v>
      </c>
      <c r="DF18" s="1">
        <v>1659796167.5</v>
      </c>
      <c r="DG18" s="1" t="s">
        <v>353</v>
      </c>
      <c r="DH18" s="1">
        <v>1659796162</v>
      </c>
      <c r="DI18" s="1">
        <v>1659796167.5</v>
      </c>
      <c r="DJ18" s="1">
        <v>2</v>
      </c>
      <c r="DK18" s="1">
        <v>-1.4E-2</v>
      </c>
      <c r="DL18" s="1">
        <v>-1E-3</v>
      </c>
      <c r="DM18" s="1">
        <v>1.327</v>
      </c>
      <c r="DN18" s="1">
        <v>3.1E-2</v>
      </c>
      <c r="DO18" s="1">
        <v>400</v>
      </c>
      <c r="DP18" s="1">
        <v>20</v>
      </c>
      <c r="DQ18" s="1">
        <v>0.32</v>
      </c>
      <c r="DR18" s="1">
        <v>0.03</v>
      </c>
      <c r="DS18" s="1">
        <v>-0.31413287728082129</v>
      </c>
      <c r="DT18" s="1">
        <v>0.15553224826152109</v>
      </c>
      <c r="DU18" s="1">
        <v>2.3842729426898971E-2</v>
      </c>
      <c r="DV18" s="1">
        <v>0</v>
      </c>
      <c r="DW18" s="1">
        <v>0.19663012499999999</v>
      </c>
      <c r="DX18" s="1">
        <v>2.428909193245745E-2</v>
      </c>
      <c r="DY18" s="1">
        <v>2.0166235062831508E-2</v>
      </c>
      <c r="DZ18" s="1">
        <v>1</v>
      </c>
      <c r="EA18" s="1">
        <v>3.50183</v>
      </c>
      <c r="EB18" s="1">
        <v>-8.3721500938087945E-2</v>
      </c>
      <c r="EC18" s="1">
        <v>1.005461734726886E-2</v>
      </c>
      <c r="ED18" s="1">
        <v>1</v>
      </c>
      <c r="EE18" s="1">
        <v>2.3926774404237392</v>
      </c>
      <c r="EF18" s="1">
        <v>-1.5101980479164249E-2</v>
      </c>
      <c r="EG18" s="1">
        <v>1.3965855791970171E-3</v>
      </c>
      <c r="EH18" s="1">
        <v>1</v>
      </c>
      <c r="EI18" s="1">
        <v>0.12147214355917629</v>
      </c>
      <c r="EJ18" s="1">
        <v>8.7985281045451849E-3</v>
      </c>
      <c r="EK18" s="1">
        <v>6.6727581464748949E-4</v>
      </c>
      <c r="EL18" s="1">
        <v>1</v>
      </c>
      <c r="EM18" s="1">
        <v>4</v>
      </c>
      <c r="EN18" s="1">
        <v>5</v>
      </c>
      <c r="EO18" s="1" t="s">
        <v>361</v>
      </c>
      <c r="EP18" s="1">
        <v>2.94258</v>
      </c>
      <c r="EQ18" s="1">
        <v>2.8006700000000002</v>
      </c>
      <c r="ER18" s="1">
        <v>1.3274299999999999E-2</v>
      </c>
      <c r="ES18" s="1">
        <v>1.3289E-2</v>
      </c>
      <c r="ET18" s="1">
        <v>0.10342999999999999</v>
      </c>
      <c r="EU18" s="1">
        <v>9.1811799999999999E-2</v>
      </c>
      <c r="EV18" s="1">
        <v>20278.099999999999</v>
      </c>
      <c r="EW18" s="1">
        <v>21265.1</v>
      </c>
      <c r="EX18" s="1">
        <v>23899.200000000001</v>
      </c>
      <c r="EY18" s="1">
        <v>25080.799999999999</v>
      </c>
      <c r="EZ18" s="1">
        <v>34292.400000000001</v>
      </c>
      <c r="FA18" s="1">
        <v>36369.4</v>
      </c>
      <c r="FB18" s="1">
        <v>43572.3</v>
      </c>
      <c r="FC18" s="1">
        <v>46362.5</v>
      </c>
      <c r="FD18" s="1">
        <v>1.9719</v>
      </c>
      <c r="FE18" s="1">
        <v>1.8499000000000001</v>
      </c>
      <c r="FF18" s="1">
        <v>0.10292999999999999</v>
      </c>
      <c r="FG18" s="1">
        <v>0</v>
      </c>
      <c r="FH18" s="1">
        <v>29.830400000000001</v>
      </c>
      <c r="FI18" s="1">
        <v>999.9</v>
      </c>
      <c r="FJ18" s="1">
        <v>55.7</v>
      </c>
      <c r="FK18" s="1">
        <v>34.4</v>
      </c>
      <c r="FL18" s="1">
        <v>30.716899999999999</v>
      </c>
      <c r="FM18" s="1">
        <v>64.678600000000003</v>
      </c>
      <c r="FN18" s="1">
        <v>26.0136</v>
      </c>
      <c r="FO18" s="1">
        <v>1</v>
      </c>
      <c r="FP18" s="1">
        <v>0.37068600000000002</v>
      </c>
      <c r="FQ18" s="1">
        <v>1.85819</v>
      </c>
      <c r="FR18" s="1">
        <v>20.3125</v>
      </c>
      <c r="FS18" s="1">
        <v>5.21549</v>
      </c>
      <c r="FT18" s="1">
        <v>11.9078</v>
      </c>
      <c r="FU18" s="1">
        <v>5.0040500000000003</v>
      </c>
      <c r="FV18" s="1">
        <v>3.2902999999999998</v>
      </c>
      <c r="FW18" s="1">
        <v>9999</v>
      </c>
      <c r="FX18" s="1">
        <v>9999</v>
      </c>
      <c r="FY18" s="1">
        <v>9999</v>
      </c>
      <c r="FZ18" s="1">
        <v>999.9</v>
      </c>
      <c r="GA18" s="1">
        <v>1.8595900000000001</v>
      </c>
      <c r="GB18" s="1">
        <v>1.8545400000000001</v>
      </c>
      <c r="GC18" s="1">
        <v>1.8577600000000001</v>
      </c>
      <c r="GD18" s="1">
        <v>1.85619</v>
      </c>
      <c r="GE18" s="1">
        <v>1.8549599999999999</v>
      </c>
      <c r="GF18" s="1">
        <v>1.8546100000000001</v>
      </c>
      <c r="GG18" s="1">
        <v>1.8532599999999999</v>
      </c>
      <c r="GH18" s="1">
        <v>1.8563799999999999</v>
      </c>
      <c r="GI18" s="1">
        <v>0</v>
      </c>
      <c r="GJ18" s="1">
        <v>0</v>
      </c>
      <c r="GK18" s="1">
        <v>0</v>
      </c>
      <c r="GL18" s="1">
        <v>0</v>
      </c>
      <c r="GM18" s="1" t="s">
        <v>355</v>
      </c>
      <c r="GN18" s="1" t="s">
        <v>356</v>
      </c>
      <c r="GO18" s="1" t="s">
        <v>357</v>
      </c>
      <c r="GP18" s="1" t="s">
        <v>357</v>
      </c>
      <c r="GQ18" s="1" t="s">
        <v>357</v>
      </c>
      <c r="GR18" s="1" t="s">
        <v>357</v>
      </c>
      <c r="GS18" s="1">
        <v>0</v>
      </c>
      <c r="GT18" s="1">
        <v>100</v>
      </c>
      <c r="GU18" s="1">
        <v>100</v>
      </c>
      <c r="GV18" s="1">
        <v>0.47199999999999998</v>
      </c>
      <c r="GW18" s="1">
        <v>3.5099999999999999E-2</v>
      </c>
      <c r="GX18" s="1">
        <v>0.32553164529605683</v>
      </c>
      <c r="GY18" s="1">
        <v>3.0239061252787889E-3</v>
      </c>
      <c r="GZ18" s="1">
        <v>-1.398580452151984E-6</v>
      </c>
      <c r="HA18" s="1">
        <v>2.8030378366047371E-10</v>
      </c>
      <c r="HB18" s="1">
        <v>-4.7599640220891172E-2</v>
      </c>
      <c r="HC18" s="1">
        <v>9.965371539748925E-3</v>
      </c>
      <c r="HD18" s="1">
        <v>-4.563662031605912E-4</v>
      </c>
      <c r="HE18" s="1">
        <v>7.8337100744227795E-6</v>
      </c>
      <c r="HF18" s="1">
        <v>0</v>
      </c>
      <c r="HG18" s="1">
        <v>2134</v>
      </c>
      <c r="HH18" s="1">
        <v>2</v>
      </c>
      <c r="HI18" s="1">
        <v>25</v>
      </c>
      <c r="HJ18" s="1">
        <v>6.3</v>
      </c>
      <c r="HK18" s="1">
        <v>6.2</v>
      </c>
      <c r="HL18" s="1">
        <v>0.26367200000000002</v>
      </c>
      <c r="HM18" s="1">
        <v>2.3828100000000001</v>
      </c>
      <c r="HN18" s="1">
        <v>1.4978</v>
      </c>
      <c r="HO18" s="1">
        <v>2.3083499999999999</v>
      </c>
      <c r="HP18" s="1">
        <v>1.5478499999999999</v>
      </c>
      <c r="HQ18" s="1">
        <v>2.35229</v>
      </c>
      <c r="HR18" s="1">
        <v>37.385800000000003</v>
      </c>
      <c r="HS18" s="1">
        <v>15.270300000000001</v>
      </c>
      <c r="HT18" s="1">
        <v>18</v>
      </c>
      <c r="HU18" s="1">
        <v>504.43400000000003</v>
      </c>
      <c r="HV18" s="1">
        <v>490.37</v>
      </c>
      <c r="HW18" s="1">
        <v>27.5107</v>
      </c>
      <c r="HX18" s="1">
        <v>31.7836</v>
      </c>
      <c r="HY18" s="1">
        <v>30.000699999999998</v>
      </c>
      <c r="HZ18" s="1">
        <v>31.5838</v>
      </c>
      <c r="IA18" s="1">
        <v>31.686499999999999</v>
      </c>
      <c r="IB18" s="1">
        <v>5.3198800000000004</v>
      </c>
      <c r="IC18" s="1">
        <v>40.253399999999999</v>
      </c>
      <c r="ID18" s="1">
        <v>0</v>
      </c>
      <c r="IE18" s="1">
        <v>27.473600000000001</v>
      </c>
      <c r="IF18" s="1">
        <v>50</v>
      </c>
      <c r="IG18" s="1">
        <v>19.257999999999999</v>
      </c>
      <c r="IH18" s="1">
        <v>100.759</v>
      </c>
      <c r="II18" s="1">
        <v>100.48</v>
      </c>
      <c r="IJ18" s="1" t="s">
        <v>358</v>
      </c>
    </row>
    <row r="19" spans="1:244" ht="14.4" x14ac:dyDescent="0.3">
      <c r="A19" s="1">
        <v>3</v>
      </c>
      <c r="B19" s="1">
        <v>1659796542.5</v>
      </c>
      <c r="C19" s="1">
        <v>401</v>
      </c>
      <c r="D19" s="1" t="s">
        <v>362</v>
      </c>
      <c r="E19" s="1" t="s">
        <v>363</v>
      </c>
      <c r="F19" s="1">
        <v>1</v>
      </c>
      <c r="G19" s="1" t="s">
        <v>346</v>
      </c>
      <c r="H19" s="1" t="s">
        <v>347</v>
      </c>
      <c r="I19" s="1" t="s">
        <v>348</v>
      </c>
      <c r="J19" s="1" t="s">
        <v>349</v>
      </c>
      <c r="K19" s="1" t="s">
        <v>350</v>
      </c>
      <c r="L19" s="1" t="s">
        <v>346</v>
      </c>
      <c r="M19" s="1" t="s">
        <v>351</v>
      </c>
      <c r="N19" s="1">
        <v>1659796534.517241</v>
      </c>
      <c r="O19" s="1">
        <f t="shared" si="0"/>
        <v>2.9878093849317034E-3</v>
      </c>
      <c r="P19" s="1">
        <f t="shared" si="1"/>
        <v>2.9878093849317033</v>
      </c>
      <c r="Q19" s="1">
        <f t="shared" si="2"/>
        <v>-0.30104011261605568</v>
      </c>
      <c r="R19" s="1">
        <f t="shared" si="3"/>
        <v>50.209551724137931</v>
      </c>
      <c r="S19" s="1">
        <f t="shared" si="4"/>
        <v>52.184589534248232</v>
      </c>
      <c r="T19" s="1">
        <f t="shared" si="5"/>
        <v>5.1751729450587707</v>
      </c>
      <c r="U19" s="1">
        <f t="shared" si="6"/>
        <v>4.9793074159518893</v>
      </c>
      <c r="V19" s="1">
        <f t="shared" si="7"/>
        <v>0.12234782028385827</v>
      </c>
      <c r="W19" s="1">
        <f t="shared" si="8"/>
        <v>2.9137983409141759</v>
      </c>
      <c r="X19" s="1">
        <f t="shared" si="9"/>
        <v>0.11956383007518935</v>
      </c>
      <c r="Y19" s="1">
        <f t="shared" si="10"/>
        <v>7.4972248000088351E-2</v>
      </c>
      <c r="Z19" s="1">
        <f t="shared" si="11"/>
        <v>321.51390868965512</v>
      </c>
      <c r="AA19" s="1">
        <f t="shared" si="12"/>
        <v>32.167613534413213</v>
      </c>
      <c r="AB19" s="1">
        <f t="shared" si="13"/>
        <v>31.51994827586207</v>
      </c>
      <c r="AC19" s="1">
        <f t="shared" si="14"/>
        <v>4.6468628387564408</v>
      </c>
      <c r="AD19" s="1">
        <f t="shared" si="15"/>
        <v>49.8512033907638</v>
      </c>
      <c r="AE19" s="1">
        <f t="shared" si="16"/>
        <v>2.254901695660279</v>
      </c>
      <c r="AF19" s="1">
        <f t="shared" si="17"/>
        <v>4.5232643191880433</v>
      </c>
      <c r="AG19" s="1">
        <f t="shared" si="18"/>
        <v>2.3919611430961618</v>
      </c>
      <c r="AH19" s="1">
        <f t="shared" si="19"/>
        <v>-131.76239387548813</v>
      </c>
      <c r="AI19" s="1">
        <f t="shared" si="20"/>
        <v>-74.427540868094283</v>
      </c>
      <c r="AJ19" s="1">
        <f t="shared" si="21"/>
        <v>-5.7520008157230063</v>
      </c>
      <c r="AK19" s="1">
        <f t="shared" si="22"/>
        <v>109.57197313034969</v>
      </c>
      <c r="AL19" s="1">
        <f t="shared" si="23"/>
        <v>-0.3150383655217604</v>
      </c>
      <c r="AM19" s="1">
        <f t="shared" si="24"/>
        <v>2.9818474848671341</v>
      </c>
      <c r="AN19" s="1">
        <f t="shared" si="25"/>
        <v>-0.30104011261605568</v>
      </c>
      <c r="AO19" s="1">
        <v>50.962204761904772</v>
      </c>
      <c r="AP19" s="1">
        <v>51.33194060606062</v>
      </c>
      <c r="AQ19" s="1">
        <v>-2.9262099669672288E-4</v>
      </c>
      <c r="AR19" s="1">
        <v>64.94</v>
      </c>
      <c r="AS19" s="1">
        <f t="shared" si="26"/>
        <v>2.9878093849317033</v>
      </c>
      <c r="AT19" s="1">
        <v>19.24324942717098</v>
      </c>
      <c r="AU19" s="1">
        <v>22.744613235294111</v>
      </c>
      <c r="AV19" s="1">
        <v>2.2956126859441299E-4</v>
      </c>
      <c r="AW19" s="1">
        <v>90.194226728287475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51705.722696021359</v>
      </c>
      <c r="BC19" s="1">
        <f t="shared" si="30"/>
        <v>1999.9868965517239</v>
      </c>
      <c r="BD19" s="1">
        <f t="shared" si="31"/>
        <v>1681.1889931034482</v>
      </c>
      <c r="BE19" s="1">
        <f t="shared" si="32"/>
        <v>0.84060000393106027</v>
      </c>
      <c r="BF19" s="1">
        <f t="shared" si="33"/>
        <v>0.16075800758694625</v>
      </c>
      <c r="BG19" s="1">
        <v>6</v>
      </c>
      <c r="BH19" s="1">
        <v>0.5</v>
      </c>
      <c r="BI19" s="1" t="s">
        <v>352</v>
      </c>
      <c r="BJ19" s="1">
        <v>2</v>
      </c>
      <c r="BK19" s="1" t="b">
        <v>1</v>
      </c>
      <c r="BL19" s="1">
        <v>1659796534.517241</v>
      </c>
      <c r="BM19" s="1">
        <v>50.209551724137931</v>
      </c>
      <c r="BN19" s="1">
        <v>50.011213793103451</v>
      </c>
      <c r="BO19" s="1">
        <v>22.73762068965517</v>
      </c>
      <c r="BP19" s="1">
        <v>19.241599999999998</v>
      </c>
      <c r="BQ19" s="1">
        <v>49.737041379310362</v>
      </c>
      <c r="BR19" s="1">
        <v>22.70253103448276</v>
      </c>
      <c r="BS19" s="1">
        <v>500.1195862068966</v>
      </c>
      <c r="BT19" s="1">
        <v>99.070675862068953</v>
      </c>
      <c r="BU19" s="1">
        <v>9.984538275862069E-2</v>
      </c>
      <c r="BV19" s="1">
        <v>31.046155172413791</v>
      </c>
      <c r="BW19" s="1">
        <v>31.51994827586207</v>
      </c>
      <c r="BX19" s="1">
        <v>999.9000000000002</v>
      </c>
      <c r="BY19" s="1">
        <v>0</v>
      </c>
      <c r="BZ19" s="1">
        <v>0</v>
      </c>
      <c r="CA19" s="1">
        <v>10003.446551724141</v>
      </c>
      <c r="CB19" s="1">
        <v>0</v>
      </c>
      <c r="CC19" s="1">
        <v>960.24382758620675</v>
      </c>
      <c r="CD19" s="1">
        <v>0.1983350344827586</v>
      </c>
      <c r="CE19" s="1">
        <v>51.377762068965517</v>
      </c>
      <c r="CF19" s="1">
        <v>50.992386206896541</v>
      </c>
      <c r="CG19" s="1">
        <v>3.4960165517241371</v>
      </c>
      <c r="CH19" s="1">
        <v>50.011213793103451</v>
      </c>
      <c r="CI19" s="1">
        <v>19.241599999999998</v>
      </c>
      <c r="CJ19" s="1">
        <v>2.252632413793104</v>
      </c>
      <c r="CK19" s="1">
        <v>1.9062796551724139</v>
      </c>
      <c r="CL19" s="1">
        <v>19.341613793103448</v>
      </c>
      <c r="CM19" s="1">
        <v>16.686637931034479</v>
      </c>
      <c r="CN19" s="1">
        <v>1999.9868965517239</v>
      </c>
      <c r="CO19" s="1">
        <v>0.97999837931034472</v>
      </c>
      <c r="CP19" s="1">
        <v>2.0001800000000011E-2</v>
      </c>
      <c r="CQ19" s="1">
        <v>0</v>
      </c>
      <c r="CR19" s="1">
        <v>2.8043103448275861</v>
      </c>
      <c r="CS19" s="1">
        <v>0</v>
      </c>
      <c r="CT19" s="1">
        <v>16702.555172413791</v>
      </c>
      <c r="CU19" s="1">
        <v>17412.196551724141</v>
      </c>
      <c r="CV19" s="1">
        <v>40.939172413793088</v>
      </c>
      <c r="CW19" s="1">
        <v>42</v>
      </c>
      <c r="CX19" s="1">
        <v>40.875</v>
      </c>
      <c r="CY19" s="1">
        <v>40.581551724137931</v>
      </c>
      <c r="CZ19" s="1">
        <v>41.068517241379297</v>
      </c>
      <c r="DA19" s="1">
        <v>1959.9868965517239</v>
      </c>
      <c r="DB19" s="1">
        <v>40</v>
      </c>
      <c r="DC19" s="1">
        <v>0</v>
      </c>
      <c r="DD19" s="1">
        <v>1659796541.7</v>
      </c>
      <c r="DE19" s="1">
        <v>0</v>
      </c>
      <c r="DF19" s="1">
        <v>1659796167.5</v>
      </c>
      <c r="DG19" s="1" t="s">
        <v>353</v>
      </c>
      <c r="DH19" s="1">
        <v>1659796162</v>
      </c>
      <c r="DI19" s="1">
        <v>1659796167.5</v>
      </c>
      <c r="DJ19" s="1">
        <v>2</v>
      </c>
      <c r="DK19" s="1">
        <v>-1.4E-2</v>
      </c>
      <c r="DL19" s="1">
        <v>-1E-3</v>
      </c>
      <c r="DM19" s="1">
        <v>1.327</v>
      </c>
      <c r="DN19" s="1">
        <v>3.1E-2</v>
      </c>
      <c r="DO19" s="1">
        <v>400</v>
      </c>
      <c r="DP19" s="1">
        <v>20</v>
      </c>
      <c r="DQ19" s="1">
        <v>0.32</v>
      </c>
      <c r="DR19" s="1">
        <v>0.03</v>
      </c>
      <c r="DS19" s="1">
        <v>-0.31413287728082129</v>
      </c>
      <c r="DT19" s="1">
        <v>0.15553224826152109</v>
      </c>
      <c r="DU19" s="1">
        <v>2.3842729426898971E-2</v>
      </c>
      <c r="DV19" s="1">
        <v>0</v>
      </c>
      <c r="DW19" s="1">
        <v>0.19663012499999999</v>
      </c>
      <c r="DX19" s="1">
        <v>2.428909193245745E-2</v>
      </c>
      <c r="DY19" s="1">
        <v>2.0166235062831508E-2</v>
      </c>
      <c r="DZ19" s="1">
        <v>1</v>
      </c>
      <c r="EA19" s="1">
        <v>3.50183</v>
      </c>
      <c r="EB19" s="1">
        <v>-8.3721500938087945E-2</v>
      </c>
      <c r="EC19" s="1">
        <v>1.005461734726886E-2</v>
      </c>
      <c r="ED19" s="1">
        <v>1</v>
      </c>
      <c r="EE19" s="1">
        <v>2.3926774404237392</v>
      </c>
      <c r="EF19" s="1">
        <v>-1.5101980479164249E-2</v>
      </c>
      <c r="EG19" s="1">
        <v>1.3965855791970171E-3</v>
      </c>
      <c r="EH19" s="1">
        <v>1</v>
      </c>
      <c r="EI19" s="1">
        <v>0.12147214355917629</v>
      </c>
      <c r="EJ19" s="1">
        <v>8.7985281045451849E-3</v>
      </c>
      <c r="EK19" s="1">
        <v>6.6727581464748949E-4</v>
      </c>
      <c r="EL19" s="1">
        <v>1</v>
      </c>
      <c r="EM19" s="1">
        <v>4</v>
      </c>
      <c r="EN19" s="1">
        <v>5</v>
      </c>
      <c r="EO19" s="1" t="s">
        <v>361</v>
      </c>
      <c r="EP19" s="1">
        <v>2.9428200000000002</v>
      </c>
      <c r="EQ19" s="1">
        <v>2.8003800000000001</v>
      </c>
      <c r="ER19" s="1">
        <v>1.32766E-2</v>
      </c>
      <c r="ES19" s="1">
        <v>1.32923E-2</v>
      </c>
      <c r="ET19" s="1">
        <v>0.103435</v>
      </c>
      <c r="EU19" s="1">
        <v>9.1813000000000006E-2</v>
      </c>
      <c r="EV19" s="1">
        <v>20278.099999999999</v>
      </c>
      <c r="EW19" s="1">
        <v>21265</v>
      </c>
      <c r="EX19" s="1">
        <v>23899.200000000001</v>
      </c>
      <c r="EY19" s="1">
        <v>25080.7</v>
      </c>
      <c r="EZ19" s="1">
        <v>34292.300000000003</v>
      </c>
      <c r="FA19" s="1">
        <v>36369.1</v>
      </c>
      <c r="FB19" s="1">
        <v>43572.4</v>
      </c>
      <c r="FC19" s="1">
        <v>46362.3</v>
      </c>
      <c r="FD19" s="1">
        <v>1.9717499999999999</v>
      </c>
      <c r="FE19" s="1">
        <v>1.8499699999999999</v>
      </c>
      <c r="FF19" s="1">
        <v>0.102662</v>
      </c>
      <c r="FG19" s="1">
        <v>0</v>
      </c>
      <c r="FH19" s="1">
        <v>29.832999999999998</v>
      </c>
      <c r="FI19" s="1">
        <v>999.9</v>
      </c>
      <c r="FJ19" s="1">
        <v>55.7</v>
      </c>
      <c r="FK19" s="1">
        <v>34.4</v>
      </c>
      <c r="FL19" s="1">
        <v>30.716100000000001</v>
      </c>
      <c r="FM19" s="1">
        <v>64.848600000000005</v>
      </c>
      <c r="FN19" s="1">
        <v>25.645</v>
      </c>
      <c r="FO19" s="1">
        <v>1</v>
      </c>
      <c r="FP19" s="1">
        <v>0.37062</v>
      </c>
      <c r="FQ19" s="1">
        <v>1.87296</v>
      </c>
      <c r="FR19" s="1">
        <v>20.311800000000002</v>
      </c>
      <c r="FS19" s="1">
        <v>5.2114500000000001</v>
      </c>
      <c r="FT19" s="1">
        <v>11.9078</v>
      </c>
      <c r="FU19" s="1">
        <v>5.0029500000000002</v>
      </c>
      <c r="FV19" s="1">
        <v>3.28973</v>
      </c>
      <c r="FW19" s="1">
        <v>9999</v>
      </c>
      <c r="FX19" s="1">
        <v>9999</v>
      </c>
      <c r="FY19" s="1">
        <v>9999</v>
      </c>
      <c r="FZ19" s="1">
        <v>999.9</v>
      </c>
      <c r="GA19" s="1">
        <v>1.8595900000000001</v>
      </c>
      <c r="GB19" s="1">
        <v>1.8545400000000001</v>
      </c>
      <c r="GC19" s="1">
        <v>1.8577600000000001</v>
      </c>
      <c r="GD19" s="1">
        <v>1.85619</v>
      </c>
      <c r="GE19" s="1">
        <v>1.85497</v>
      </c>
      <c r="GF19" s="1">
        <v>1.8546100000000001</v>
      </c>
      <c r="GG19" s="1">
        <v>1.8532599999999999</v>
      </c>
      <c r="GH19" s="1">
        <v>1.8563799999999999</v>
      </c>
      <c r="GI19" s="1">
        <v>0</v>
      </c>
      <c r="GJ19" s="1">
        <v>0</v>
      </c>
      <c r="GK19" s="1">
        <v>0</v>
      </c>
      <c r="GL19" s="1">
        <v>0</v>
      </c>
      <c r="GM19" s="1" t="s">
        <v>355</v>
      </c>
      <c r="GN19" s="1" t="s">
        <v>356</v>
      </c>
      <c r="GO19" s="1" t="s">
        <v>357</v>
      </c>
      <c r="GP19" s="1" t="s">
        <v>357</v>
      </c>
      <c r="GQ19" s="1" t="s">
        <v>357</v>
      </c>
      <c r="GR19" s="1" t="s">
        <v>357</v>
      </c>
      <c r="GS19" s="1">
        <v>0</v>
      </c>
      <c r="GT19" s="1">
        <v>100</v>
      </c>
      <c r="GU19" s="1">
        <v>100</v>
      </c>
      <c r="GV19" s="1">
        <v>0.47199999999999998</v>
      </c>
      <c r="GW19" s="1">
        <v>3.5099999999999999E-2</v>
      </c>
      <c r="GX19" s="1">
        <v>0.32553164529605683</v>
      </c>
      <c r="GY19" s="1">
        <v>3.0239061252787889E-3</v>
      </c>
      <c r="GZ19" s="1">
        <v>-1.398580452151984E-6</v>
      </c>
      <c r="HA19" s="1">
        <v>2.8030378366047371E-10</v>
      </c>
      <c r="HB19" s="1">
        <v>-4.7599640220891172E-2</v>
      </c>
      <c r="HC19" s="1">
        <v>9.965371539748925E-3</v>
      </c>
      <c r="HD19" s="1">
        <v>-4.563662031605912E-4</v>
      </c>
      <c r="HE19" s="1">
        <v>7.8337100744227795E-6</v>
      </c>
      <c r="HF19" s="1">
        <v>0</v>
      </c>
      <c r="HG19" s="1">
        <v>2134</v>
      </c>
      <c r="HH19" s="1">
        <v>2</v>
      </c>
      <c r="HI19" s="1">
        <v>25</v>
      </c>
      <c r="HJ19" s="1">
        <v>6.3</v>
      </c>
      <c r="HK19" s="1">
        <v>6.2</v>
      </c>
      <c r="HL19" s="1">
        <v>0.26977499999999999</v>
      </c>
      <c r="HM19" s="1">
        <v>2.3925800000000002</v>
      </c>
      <c r="HN19" s="1">
        <v>1.4978</v>
      </c>
      <c r="HO19" s="1">
        <v>2.3083499999999999</v>
      </c>
      <c r="HP19" s="1">
        <v>1.5478499999999999</v>
      </c>
      <c r="HQ19" s="1">
        <v>2.3913600000000002</v>
      </c>
      <c r="HR19" s="1">
        <v>37.385800000000003</v>
      </c>
      <c r="HS19" s="1">
        <v>15.2615</v>
      </c>
      <c r="HT19" s="1">
        <v>18</v>
      </c>
      <c r="HU19" s="1">
        <v>504.35</v>
      </c>
      <c r="HV19" s="1">
        <v>490.428</v>
      </c>
      <c r="HW19" s="1">
        <v>27.5029</v>
      </c>
      <c r="HX19" s="1">
        <v>31.785</v>
      </c>
      <c r="HY19" s="1">
        <v>30.000499999999999</v>
      </c>
      <c r="HZ19" s="1">
        <v>31.584700000000002</v>
      </c>
      <c r="IA19" s="1">
        <v>31.6876</v>
      </c>
      <c r="IB19" s="1">
        <v>5.4827500000000002</v>
      </c>
      <c r="IC19" s="1">
        <v>40.253399999999999</v>
      </c>
      <c r="ID19" s="1">
        <v>0</v>
      </c>
      <c r="IE19" s="1">
        <v>27.473600000000001</v>
      </c>
      <c r="IF19" s="1">
        <v>60.036099999999998</v>
      </c>
      <c r="IG19" s="1">
        <v>19.257999999999999</v>
      </c>
      <c r="IH19" s="1">
        <v>100.759</v>
      </c>
      <c r="II19" s="1">
        <v>100.48</v>
      </c>
      <c r="IJ19" s="1" t="s">
        <v>358</v>
      </c>
    </row>
    <row r="20" spans="1:244" ht="14.4" x14ac:dyDescent="0.3">
      <c r="A20" s="1">
        <v>4</v>
      </c>
      <c r="B20" s="1">
        <v>1659796543.5</v>
      </c>
      <c r="C20" s="1">
        <v>402</v>
      </c>
      <c r="D20" s="1" t="s">
        <v>364</v>
      </c>
      <c r="E20" s="1" t="s">
        <v>365</v>
      </c>
      <c r="F20" s="1">
        <v>1</v>
      </c>
      <c r="G20" s="1" t="s">
        <v>346</v>
      </c>
      <c r="H20" s="1" t="s">
        <v>347</v>
      </c>
      <c r="I20" s="1" t="s">
        <v>348</v>
      </c>
      <c r="J20" s="1" t="s">
        <v>349</v>
      </c>
      <c r="K20" s="1" t="s">
        <v>350</v>
      </c>
      <c r="L20" s="1" t="s">
        <v>346</v>
      </c>
      <c r="M20" s="1" t="s">
        <v>351</v>
      </c>
      <c r="N20" s="1">
        <v>1659796535.303571</v>
      </c>
      <c r="O20" s="1">
        <f t="shared" si="0"/>
        <v>2.9883780890261101E-3</v>
      </c>
      <c r="P20" s="1">
        <f t="shared" si="1"/>
        <v>2.98837808902611</v>
      </c>
      <c r="Q20" s="1">
        <f t="shared" si="2"/>
        <v>-0.32593668653581997</v>
      </c>
      <c r="R20" s="1">
        <f t="shared" si="3"/>
        <v>50.207128571428584</v>
      </c>
      <c r="S20" s="1">
        <f t="shared" si="4"/>
        <v>52.506743678093628</v>
      </c>
      <c r="T20" s="1">
        <f t="shared" si="5"/>
        <v>5.2071269199390686</v>
      </c>
      <c r="U20" s="1">
        <f t="shared" si="6"/>
        <v>4.9790726379819503</v>
      </c>
      <c r="V20" s="1">
        <f t="shared" si="7"/>
        <v>0.12238808251799572</v>
      </c>
      <c r="W20" s="1">
        <f t="shared" si="8"/>
        <v>2.9136270279093806</v>
      </c>
      <c r="X20" s="1">
        <f t="shared" si="9"/>
        <v>0.11960212239071996</v>
      </c>
      <c r="Y20" s="1">
        <f t="shared" si="10"/>
        <v>7.4996351955254045E-2</v>
      </c>
      <c r="Z20" s="1">
        <f t="shared" si="11"/>
        <v>321.51354900000001</v>
      </c>
      <c r="AA20" s="1">
        <f t="shared" si="12"/>
        <v>32.166991072035998</v>
      </c>
      <c r="AB20" s="1">
        <f t="shared" si="13"/>
        <v>31.51888928571428</v>
      </c>
      <c r="AC20" s="1">
        <f t="shared" si="14"/>
        <v>4.6465833334330302</v>
      </c>
      <c r="AD20" s="1">
        <f t="shared" si="15"/>
        <v>49.853278123140655</v>
      </c>
      <c r="AE20" s="1">
        <f t="shared" si="16"/>
        <v>2.2549269397167708</v>
      </c>
      <c r="AF20" s="1">
        <f t="shared" si="17"/>
        <v>4.5231267122434016</v>
      </c>
      <c r="AG20" s="1">
        <f t="shared" si="18"/>
        <v>2.3916563937162594</v>
      </c>
      <c r="AH20" s="1">
        <f t="shared" si="19"/>
        <v>-131.78747372605145</v>
      </c>
      <c r="AI20" s="1">
        <f t="shared" si="20"/>
        <v>-74.340659590895882</v>
      </c>
      <c r="AJ20" s="1">
        <f t="shared" si="21"/>
        <v>-5.7455790366935986</v>
      </c>
      <c r="AK20" s="1">
        <f t="shared" si="22"/>
        <v>109.6398366463591</v>
      </c>
      <c r="AL20" s="1">
        <f t="shared" si="23"/>
        <v>-0.31461325802313361</v>
      </c>
      <c r="AM20" s="1">
        <f t="shared" si="24"/>
        <v>2.9816592387331702</v>
      </c>
      <c r="AN20" s="1">
        <f t="shared" si="25"/>
        <v>-0.32593668653581997</v>
      </c>
      <c r="AO20" s="1">
        <v>50.948556839826857</v>
      </c>
      <c r="AP20" s="1">
        <v>51.347958181818157</v>
      </c>
      <c r="AQ20" s="1">
        <v>-1.3660207710921991E-4</v>
      </c>
      <c r="AR20" s="1">
        <v>64.94</v>
      </c>
      <c r="AS20" s="1">
        <f t="shared" si="26"/>
        <v>2.98837808902611</v>
      </c>
      <c r="AT20" s="1">
        <v>19.244464297802249</v>
      </c>
      <c r="AU20" s="1">
        <v>22.746599117647051</v>
      </c>
      <c r="AV20" s="1">
        <v>2.1897949787494229E-4</v>
      </c>
      <c r="AW20" s="1">
        <v>90.194226728287475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51700.959591986422</v>
      </c>
      <c r="BC20" s="1">
        <f t="shared" si="30"/>
        <v>1999.9846428571429</v>
      </c>
      <c r="BD20" s="1">
        <f t="shared" si="31"/>
        <v>1681.1871000000001</v>
      </c>
      <c r="BE20" s="1">
        <f t="shared" si="32"/>
        <v>0.84060000460717821</v>
      </c>
      <c r="BF20" s="1">
        <f t="shared" si="33"/>
        <v>0.16075800889185399</v>
      </c>
      <c r="BG20" s="1">
        <v>6</v>
      </c>
      <c r="BH20" s="1">
        <v>0.5</v>
      </c>
      <c r="BI20" s="1" t="s">
        <v>352</v>
      </c>
      <c r="BJ20" s="1">
        <v>2</v>
      </c>
      <c r="BK20" s="1" t="b">
        <v>1</v>
      </c>
      <c r="BL20" s="1">
        <v>1659796535.303571</v>
      </c>
      <c r="BM20" s="1">
        <v>50.207128571428584</v>
      </c>
      <c r="BN20" s="1">
        <v>50.009278571428567</v>
      </c>
      <c r="BO20" s="1">
        <v>22.737850000000002</v>
      </c>
      <c r="BP20" s="1">
        <v>19.24201428571428</v>
      </c>
      <c r="BQ20" s="1">
        <v>49.734625000000001</v>
      </c>
      <c r="BR20" s="1">
        <v>22.702760714285709</v>
      </c>
      <c r="BS20" s="1">
        <v>500.11435714285727</v>
      </c>
      <c r="BT20" s="1">
        <v>99.070807142857134</v>
      </c>
      <c r="BU20" s="1">
        <v>9.9824192857142863E-2</v>
      </c>
      <c r="BV20" s="1">
        <v>31.04562142857143</v>
      </c>
      <c r="BW20" s="1">
        <v>31.51888928571428</v>
      </c>
      <c r="BX20" s="1">
        <v>999.9000000000002</v>
      </c>
      <c r="BY20" s="1">
        <v>0</v>
      </c>
      <c r="BZ20" s="1">
        <v>0</v>
      </c>
      <c r="CA20" s="1">
        <v>10002.45357142857</v>
      </c>
      <c r="CB20" s="1">
        <v>0</v>
      </c>
      <c r="CC20" s="1">
        <v>925.97532142857131</v>
      </c>
      <c r="CD20" s="1">
        <v>0.1978442142857143</v>
      </c>
      <c r="CE20" s="1">
        <v>51.375296428571417</v>
      </c>
      <c r="CF20" s="1">
        <v>50.990439285714281</v>
      </c>
      <c r="CG20" s="1">
        <v>3.4958328571428572</v>
      </c>
      <c r="CH20" s="1">
        <v>50.009278571428567</v>
      </c>
      <c r="CI20" s="1">
        <v>19.24201428571428</v>
      </c>
      <c r="CJ20" s="1">
        <v>2.2526582142857139</v>
      </c>
      <c r="CK20" s="1">
        <v>1.906322857142857</v>
      </c>
      <c r="CL20" s="1">
        <v>19.34179285714286</v>
      </c>
      <c r="CM20" s="1">
        <v>16.68699642857143</v>
      </c>
      <c r="CN20" s="1">
        <v>1999.9846428571429</v>
      </c>
      <c r="CO20" s="1">
        <v>0.9799983571428571</v>
      </c>
      <c r="CP20" s="1">
        <v>2.0001821428571431E-2</v>
      </c>
      <c r="CQ20" s="1">
        <v>0</v>
      </c>
      <c r="CR20" s="1">
        <v>2.7771428571428571</v>
      </c>
      <c r="CS20" s="1">
        <v>0</v>
      </c>
      <c r="CT20" s="1">
        <v>16698.342857142859</v>
      </c>
      <c r="CU20" s="1">
        <v>17412.178571428569</v>
      </c>
      <c r="CV20" s="1">
        <v>40.939249999999987</v>
      </c>
      <c r="CW20" s="1">
        <v>42</v>
      </c>
      <c r="CX20" s="1">
        <v>40.875</v>
      </c>
      <c r="CY20" s="1">
        <v>40.584499999999998</v>
      </c>
      <c r="CZ20" s="1">
        <v>41.070999999999991</v>
      </c>
      <c r="DA20" s="1">
        <v>1959.9846428571429</v>
      </c>
      <c r="DB20" s="1">
        <v>40</v>
      </c>
      <c r="DC20" s="1">
        <v>0</v>
      </c>
      <c r="DD20" s="1">
        <v>1659796542.3</v>
      </c>
      <c r="DE20" s="1">
        <v>0</v>
      </c>
      <c r="DF20" s="1">
        <v>1659796167.5</v>
      </c>
      <c r="DG20" s="1" t="s">
        <v>353</v>
      </c>
      <c r="DH20" s="1">
        <v>1659796162</v>
      </c>
      <c r="DI20" s="1">
        <v>1659796167.5</v>
      </c>
      <c r="DJ20" s="1">
        <v>2</v>
      </c>
      <c r="DK20" s="1">
        <v>-1.4E-2</v>
      </c>
      <c r="DL20" s="1">
        <v>-1E-3</v>
      </c>
      <c r="DM20" s="1">
        <v>1.327</v>
      </c>
      <c r="DN20" s="1">
        <v>3.1E-2</v>
      </c>
      <c r="DO20" s="1">
        <v>400</v>
      </c>
      <c r="DP20" s="1">
        <v>20</v>
      </c>
      <c r="DQ20" s="1">
        <v>0.32</v>
      </c>
      <c r="DR20" s="1">
        <v>0.03</v>
      </c>
      <c r="DS20" s="1">
        <v>-0.31018767225699528</v>
      </c>
      <c r="DT20" s="1">
        <v>0.1877015482463136</v>
      </c>
      <c r="DU20" s="1">
        <v>2.4313255935065451E-2</v>
      </c>
      <c r="DV20" s="1">
        <v>0</v>
      </c>
      <c r="DW20" s="1">
        <v>0.19659407317073169</v>
      </c>
      <c r="DX20" s="1">
        <v>1.503317770034872E-2</v>
      </c>
      <c r="DY20" s="1">
        <v>1.9687776594591588E-2</v>
      </c>
      <c r="DZ20" s="1">
        <v>1</v>
      </c>
      <c r="EA20" s="1">
        <v>3.500511219512195</v>
      </c>
      <c r="EB20" s="1">
        <v>-5.9757282229969358E-2</v>
      </c>
      <c r="EC20" s="1">
        <v>8.4170512753176385E-3</v>
      </c>
      <c r="ED20" s="1">
        <v>1</v>
      </c>
      <c r="EE20" s="1">
        <v>2.391795942417124</v>
      </c>
      <c r="EF20" s="1">
        <v>-2.0154077795429281E-2</v>
      </c>
      <c r="EG20" s="1">
        <v>1.90767876899258E-3</v>
      </c>
      <c r="EH20" s="1">
        <v>1</v>
      </c>
      <c r="EI20" s="1">
        <v>0.12172023798248741</v>
      </c>
      <c r="EJ20" s="1">
        <v>8.389240710639248E-3</v>
      </c>
      <c r="EK20" s="1">
        <v>6.1815318118459703E-4</v>
      </c>
      <c r="EL20" s="1">
        <v>1</v>
      </c>
      <c r="EM20" s="1">
        <v>4</v>
      </c>
      <c r="EN20" s="1">
        <v>5</v>
      </c>
      <c r="EO20" s="1" t="s">
        <v>361</v>
      </c>
      <c r="EP20" s="1">
        <v>2.9424399999999999</v>
      </c>
      <c r="EQ20" s="1">
        <v>2.8005100000000001</v>
      </c>
      <c r="ER20" s="1">
        <v>1.32742E-2</v>
      </c>
      <c r="ES20" s="1">
        <v>1.3296199999999999E-2</v>
      </c>
      <c r="ET20" s="1">
        <v>0.10344299999999999</v>
      </c>
      <c r="EU20" s="1">
        <v>9.1816900000000007E-2</v>
      </c>
      <c r="EV20" s="1">
        <v>20278.099999999999</v>
      </c>
      <c r="EW20" s="1">
        <v>21264.7</v>
      </c>
      <c r="EX20" s="1">
        <v>23899.200000000001</v>
      </c>
      <c r="EY20" s="1">
        <v>25080.5</v>
      </c>
      <c r="EZ20" s="1">
        <v>34292</v>
      </c>
      <c r="FA20" s="1">
        <v>36368.800000000003</v>
      </c>
      <c r="FB20" s="1">
        <v>43572.4</v>
      </c>
      <c r="FC20" s="1">
        <v>46362</v>
      </c>
      <c r="FD20" s="1">
        <v>1.97173</v>
      </c>
      <c r="FE20" s="1">
        <v>1.84988</v>
      </c>
      <c r="FF20" s="1">
        <v>0.10233399999999999</v>
      </c>
      <c r="FG20" s="1">
        <v>0</v>
      </c>
      <c r="FH20" s="1">
        <v>29.8355</v>
      </c>
      <c r="FI20" s="1">
        <v>999.9</v>
      </c>
      <c r="FJ20" s="1">
        <v>55.7</v>
      </c>
      <c r="FK20" s="1">
        <v>34.4</v>
      </c>
      <c r="FL20" s="1">
        <v>30.717400000000001</v>
      </c>
      <c r="FM20" s="1">
        <v>64.598600000000005</v>
      </c>
      <c r="FN20" s="1">
        <v>26.406199999999998</v>
      </c>
      <c r="FO20" s="1">
        <v>1</v>
      </c>
      <c r="FP20" s="1">
        <v>0.37064000000000002</v>
      </c>
      <c r="FQ20" s="1">
        <v>1.88842</v>
      </c>
      <c r="FR20" s="1">
        <v>20.311499999999999</v>
      </c>
      <c r="FS20" s="1">
        <v>5.2110000000000003</v>
      </c>
      <c r="FT20" s="1">
        <v>11.9078</v>
      </c>
      <c r="FU20" s="1">
        <v>5.0027999999999997</v>
      </c>
      <c r="FV20" s="1">
        <v>3.28965</v>
      </c>
      <c r="FW20" s="1">
        <v>9999</v>
      </c>
      <c r="FX20" s="1">
        <v>9999</v>
      </c>
      <c r="FY20" s="1">
        <v>9999</v>
      </c>
      <c r="FZ20" s="1">
        <v>999.9</v>
      </c>
      <c r="GA20" s="1">
        <v>1.8595900000000001</v>
      </c>
      <c r="GB20" s="1">
        <v>1.8545499999999999</v>
      </c>
      <c r="GC20" s="1">
        <v>1.8577600000000001</v>
      </c>
      <c r="GD20" s="1">
        <v>1.8562000000000001</v>
      </c>
      <c r="GE20" s="1">
        <v>1.8549599999999999</v>
      </c>
      <c r="GF20" s="1">
        <v>1.8546100000000001</v>
      </c>
      <c r="GG20" s="1">
        <v>1.85324</v>
      </c>
      <c r="GH20" s="1">
        <v>1.8563799999999999</v>
      </c>
      <c r="GI20" s="1">
        <v>0</v>
      </c>
      <c r="GJ20" s="1">
        <v>0</v>
      </c>
      <c r="GK20" s="1">
        <v>0</v>
      </c>
      <c r="GL20" s="1">
        <v>0</v>
      </c>
      <c r="GM20" s="1" t="s">
        <v>355</v>
      </c>
      <c r="GN20" s="1" t="s">
        <v>356</v>
      </c>
      <c r="GO20" s="1" t="s">
        <v>357</v>
      </c>
      <c r="GP20" s="1" t="s">
        <v>357</v>
      </c>
      <c r="GQ20" s="1" t="s">
        <v>357</v>
      </c>
      <c r="GR20" s="1" t="s">
        <v>357</v>
      </c>
      <c r="GS20" s="1">
        <v>0</v>
      </c>
      <c r="GT20" s="1">
        <v>100</v>
      </c>
      <c r="GU20" s="1">
        <v>100</v>
      </c>
      <c r="GV20" s="1">
        <v>0.47199999999999998</v>
      </c>
      <c r="GW20" s="1">
        <v>3.5099999999999999E-2</v>
      </c>
      <c r="GX20" s="1">
        <v>0.32553164529605683</v>
      </c>
      <c r="GY20" s="1">
        <v>3.0239061252787889E-3</v>
      </c>
      <c r="GZ20" s="1">
        <v>-1.398580452151984E-6</v>
      </c>
      <c r="HA20" s="1">
        <v>2.8030378366047371E-10</v>
      </c>
      <c r="HB20" s="1">
        <v>-4.7599640220891172E-2</v>
      </c>
      <c r="HC20" s="1">
        <v>9.965371539748925E-3</v>
      </c>
      <c r="HD20" s="1">
        <v>-4.563662031605912E-4</v>
      </c>
      <c r="HE20" s="1">
        <v>7.8337100744227795E-6</v>
      </c>
      <c r="HF20" s="1">
        <v>0</v>
      </c>
      <c r="HG20" s="1">
        <v>2134</v>
      </c>
      <c r="HH20" s="1">
        <v>2</v>
      </c>
      <c r="HI20" s="1">
        <v>25</v>
      </c>
      <c r="HJ20" s="1">
        <v>6.4</v>
      </c>
      <c r="HK20" s="1">
        <v>6.3</v>
      </c>
      <c r="HL20" s="1">
        <v>0.27343800000000001</v>
      </c>
      <c r="HM20" s="1">
        <v>2.4035600000000001</v>
      </c>
      <c r="HN20" s="1">
        <v>1.4978</v>
      </c>
      <c r="HO20" s="1">
        <v>2.3083499999999999</v>
      </c>
      <c r="HP20" s="1">
        <v>1.5478499999999999</v>
      </c>
      <c r="HQ20" s="1">
        <v>2.2729499999999998</v>
      </c>
      <c r="HR20" s="1">
        <v>37.385800000000003</v>
      </c>
      <c r="HS20" s="1">
        <v>15.2615</v>
      </c>
      <c r="HT20" s="1">
        <v>18</v>
      </c>
      <c r="HU20" s="1">
        <v>504.34</v>
      </c>
      <c r="HV20" s="1">
        <v>490.36900000000003</v>
      </c>
      <c r="HW20" s="1">
        <v>27.494599999999998</v>
      </c>
      <c r="HX20" s="1">
        <v>31.7864</v>
      </c>
      <c r="HY20" s="1">
        <v>30.000499999999999</v>
      </c>
      <c r="HZ20" s="1">
        <v>31.5853</v>
      </c>
      <c r="IA20" s="1">
        <v>31.688600000000001</v>
      </c>
      <c r="IB20" s="1">
        <v>5.56203</v>
      </c>
      <c r="IC20" s="1">
        <v>40.253399999999999</v>
      </c>
      <c r="ID20" s="1">
        <v>0</v>
      </c>
      <c r="IE20" s="1">
        <v>27.473600000000001</v>
      </c>
      <c r="IF20" s="1">
        <v>60.036099999999998</v>
      </c>
      <c r="IG20" s="1">
        <v>19.2562</v>
      </c>
      <c r="IH20" s="1">
        <v>100.759</v>
      </c>
      <c r="II20" s="1">
        <v>100.479</v>
      </c>
      <c r="IJ20" s="1" t="s">
        <v>358</v>
      </c>
    </row>
    <row r="21" spans="1:244" ht="15.75" customHeight="1" x14ac:dyDescent="0.3">
      <c r="A21" s="1">
        <v>5</v>
      </c>
      <c r="B21" s="1">
        <v>1659796544.5</v>
      </c>
      <c r="C21" s="1">
        <v>403</v>
      </c>
      <c r="D21" s="1" t="s">
        <v>366</v>
      </c>
      <c r="E21" s="1" t="s">
        <v>367</v>
      </c>
      <c r="F21" s="1">
        <v>1</v>
      </c>
      <c r="G21" s="1" t="s">
        <v>346</v>
      </c>
      <c r="H21" s="1" t="s">
        <v>347</v>
      </c>
      <c r="I21" s="1" t="s">
        <v>348</v>
      </c>
      <c r="J21" s="1" t="s">
        <v>349</v>
      </c>
      <c r="K21" s="1" t="s">
        <v>350</v>
      </c>
      <c r="L21" s="1" t="s">
        <v>346</v>
      </c>
      <c r="M21" s="1" t="s">
        <v>351</v>
      </c>
      <c r="N21" s="1">
        <v>1659796536.1111109</v>
      </c>
      <c r="O21" s="1">
        <f t="shared" si="0"/>
        <v>2.9897359881215224E-3</v>
      </c>
      <c r="P21" s="1">
        <f t="shared" si="1"/>
        <v>2.9897359881215224</v>
      </c>
      <c r="Q21" s="1">
        <f t="shared" si="2"/>
        <v>-0.32628522275972044</v>
      </c>
      <c r="R21" s="1">
        <f t="shared" si="3"/>
        <v>50.204085185185193</v>
      </c>
      <c r="S21" s="1">
        <f t="shared" si="4"/>
        <v>52.506134038609645</v>
      </c>
      <c r="T21" s="1">
        <f t="shared" si="5"/>
        <v>5.2070714231167425</v>
      </c>
      <c r="U21" s="1">
        <f t="shared" si="6"/>
        <v>4.9787755674273724</v>
      </c>
      <c r="V21" s="1">
        <f t="shared" si="7"/>
        <v>0.12246172802494557</v>
      </c>
      <c r="W21" s="1">
        <f t="shared" si="8"/>
        <v>2.9135237075259361</v>
      </c>
      <c r="X21" s="1">
        <f t="shared" si="9"/>
        <v>0.11967235873085239</v>
      </c>
      <c r="Y21" s="1">
        <f t="shared" si="10"/>
        <v>7.5040546216963322E-2</v>
      </c>
      <c r="Z21" s="1">
        <f t="shared" si="11"/>
        <v>321.51318411111106</v>
      </c>
      <c r="AA21" s="1">
        <f t="shared" si="12"/>
        <v>32.166143467439561</v>
      </c>
      <c r="AB21" s="1">
        <f t="shared" si="13"/>
        <v>31.517870370370371</v>
      </c>
      <c r="AC21" s="1">
        <f t="shared" si="14"/>
        <v>4.6463144191008849</v>
      </c>
      <c r="AD21" s="1">
        <f t="shared" si="15"/>
        <v>49.855741951098665</v>
      </c>
      <c r="AE21" s="1">
        <f t="shared" si="16"/>
        <v>2.2549704094410061</v>
      </c>
      <c r="AF21" s="1">
        <f t="shared" si="17"/>
        <v>4.5229903742136841</v>
      </c>
      <c r="AG21" s="1">
        <f t="shared" si="18"/>
        <v>2.3913440096598788</v>
      </c>
      <c r="AH21" s="1">
        <f t="shared" si="19"/>
        <v>-131.84735707615914</v>
      </c>
      <c r="AI21" s="1">
        <f t="shared" si="20"/>
        <v>-74.261044717910536</v>
      </c>
      <c r="AJ21" s="1">
        <f t="shared" si="21"/>
        <v>-5.7395855625923513</v>
      </c>
      <c r="AK21" s="1">
        <f t="shared" si="22"/>
        <v>109.66519675444901</v>
      </c>
      <c r="AL21" s="1">
        <f t="shared" si="23"/>
        <v>-0.31036793851031957</v>
      </c>
      <c r="AM21" s="1">
        <f t="shared" si="24"/>
        <v>2.9815911972123921</v>
      </c>
      <c r="AN21" s="1">
        <f t="shared" si="25"/>
        <v>-0.32628522275972044</v>
      </c>
      <c r="AO21" s="1">
        <v>50.941172683982707</v>
      </c>
      <c r="AP21" s="1">
        <v>51.340531515151532</v>
      </c>
      <c r="AQ21" s="1">
        <v>-4.3449189570151803E-5</v>
      </c>
      <c r="AR21" s="1">
        <v>64.94</v>
      </c>
      <c r="AS21" s="1">
        <f t="shared" si="26"/>
        <v>2.9897359881215224</v>
      </c>
      <c r="AT21" s="1">
        <v>19.24443808640018</v>
      </c>
      <c r="AU21" s="1">
        <v>22.748503823529411</v>
      </c>
      <c r="AV21" s="1">
        <v>1.7598295976190641E-4</v>
      </c>
      <c r="AW21" s="1">
        <v>90.194226728287475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51698.122792817281</v>
      </c>
      <c r="BC21" s="1">
        <f t="shared" si="30"/>
        <v>1999.9822222222219</v>
      </c>
      <c r="BD21" s="1">
        <f t="shared" si="31"/>
        <v>1681.1850777777777</v>
      </c>
      <c r="BE21" s="1">
        <f t="shared" si="32"/>
        <v>0.84060001088898573</v>
      </c>
      <c r="BF21" s="1">
        <f t="shared" si="33"/>
        <v>0.16075802101574235</v>
      </c>
      <c r="BG21" s="1">
        <v>6</v>
      </c>
      <c r="BH21" s="1">
        <v>0.5</v>
      </c>
      <c r="BI21" s="1" t="s">
        <v>352</v>
      </c>
      <c r="BJ21" s="1">
        <v>2</v>
      </c>
      <c r="BK21" s="1" t="b">
        <v>1</v>
      </c>
      <c r="BL21" s="1">
        <v>1659796536.1111109</v>
      </c>
      <c r="BM21" s="1">
        <v>50.204085185185193</v>
      </c>
      <c r="BN21" s="1">
        <v>50.011311111111119</v>
      </c>
      <c r="BO21" s="1">
        <v>22.738266666666661</v>
      </c>
      <c r="BP21" s="1">
        <v>19.24247037037037</v>
      </c>
      <c r="BQ21" s="1">
        <v>49.731592592592591</v>
      </c>
      <c r="BR21" s="1">
        <v>22.703177777777771</v>
      </c>
      <c r="BS21" s="1">
        <v>500.10837037037032</v>
      </c>
      <c r="BT21" s="1">
        <v>99.070914814814827</v>
      </c>
      <c r="BU21" s="1">
        <v>9.981101481481483E-2</v>
      </c>
      <c r="BV21" s="1">
        <v>31.045092592592589</v>
      </c>
      <c r="BW21" s="1">
        <v>31.517870370370371</v>
      </c>
      <c r="BX21" s="1">
        <v>999.90000000000009</v>
      </c>
      <c r="BY21" s="1">
        <v>0</v>
      </c>
      <c r="BZ21" s="1">
        <v>0</v>
      </c>
      <c r="CA21" s="1">
        <v>10001.85185185185</v>
      </c>
      <c r="CB21" s="1">
        <v>0</v>
      </c>
      <c r="CC21" s="1">
        <v>887.08062962962958</v>
      </c>
      <c r="CD21" s="1">
        <v>0.19277032962962959</v>
      </c>
      <c r="CE21" s="1">
        <v>51.372203703703697</v>
      </c>
      <c r="CF21" s="1">
        <v>50.992537037037032</v>
      </c>
      <c r="CG21" s="1">
        <v>3.495794444444444</v>
      </c>
      <c r="CH21" s="1">
        <v>50.011311111111119</v>
      </c>
      <c r="CI21" s="1">
        <v>19.24247037037037</v>
      </c>
      <c r="CJ21" s="1">
        <v>2.2527018518518518</v>
      </c>
      <c r="CK21" s="1">
        <v>1.9063699999999999</v>
      </c>
      <c r="CL21" s="1">
        <v>19.342107407407411</v>
      </c>
      <c r="CM21" s="1">
        <v>16.687385185185189</v>
      </c>
      <c r="CN21" s="1">
        <v>1999.9822222222219</v>
      </c>
      <c r="CO21" s="1">
        <v>0.9799982222222221</v>
      </c>
      <c r="CP21" s="1">
        <v>2.000195185185185E-2</v>
      </c>
      <c r="CQ21" s="1">
        <v>0</v>
      </c>
      <c r="CR21" s="1">
        <v>2.643518518518519</v>
      </c>
      <c r="CS21" s="1">
        <v>0</v>
      </c>
      <c r="CT21" s="1">
        <v>16694.044444444451</v>
      </c>
      <c r="CU21" s="1">
        <v>17412.155555555561</v>
      </c>
      <c r="CV21" s="1">
        <v>40.93933333333333</v>
      </c>
      <c r="CW21" s="1">
        <v>42.002296296296286</v>
      </c>
      <c r="CX21" s="1">
        <v>40.875</v>
      </c>
      <c r="CY21" s="1">
        <v>40.587666666666657</v>
      </c>
      <c r="CZ21" s="1">
        <v>41.073666666666668</v>
      </c>
      <c r="DA21" s="1">
        <v>1959.9818518518521</v>
      </c>
      <c r="DB21" s="1">
        <v>40.000370370370369</v>
      </c>
      <c r="DC21" s="1">
        <v>0</v>
      </c>
      <c r="DD21" s="1">
        <v>1659796543.5</v>
      </c>
      <c r="DE21" s="1">
        <v>0</v>
      </c>
      <c r="DF21" s="1">
        <v>1659796167.5</v>
      </c>
      <c r="DG21" s="1" t="s">
        <v>353</v>
      </c>
      <c r="DH21" s="1">
        <v>1659796162</v>
      </c>
      <c r="DI21" s="1">
        <v>1659796167.5</v>
      </c>
      <c r="DJ21" s="1">
        <v>2</v>
      </c>
      <c r="DK21" s="1">
        <v>-1.4E-2</v>
      </c>
      <c r="DL21" s="1">
        <v>-1E-3</v>
      </c>
      <c r="DM21" s="1">
        <v>1.327</v>
      </c>
      <c r="DN21" s="1">
        <v>3.1E-2</v>
      </c>
      <c r="DO21" s="1">
        <v>400</v>
      </c>
      <c r="DP21" s="1">
        <v>20</v>
      </c>
      <c r="DQ21" s="1">
        <v>0.32</v>
      </c>
      <c r="DR21" s="1">
        <v>0.03</v>
      </c>
      <c r="DS21" s="1">
        <v>-0.30860208562287639</v>
      </c>
      <c r="DT21" s="1">
        <v>7.7208362230562835E-2</v>
      </c>
      <c r="DU21" s="1">
        <v>2.162058515548507E-2</v>
      </c>
      <c r="DV21" s="1">
        <v>1</v>
      </c>
      <c r="DW21" s="1">
        <v>0.19337392249999999</v>
      </c>
      <c r="DX21" s="1">
        <v>-0.1044641302063796</v>
      </c>
      <c r="DY21" s="1">
        <v>3.011536618064346E-2</v>
      </c>
      <c r="DZ21" s="1">
        <v>1</v>
      </c>
      <c r="EA21" s="1">
        <v>3.4985632499999988</v>
      </c>
      <c r="EB21" s="1">
        <v>-2.4324540337699589E-2</v>
      </c>
      <c r="EC21" s="1">
        <v>5.3810028746972159E-3</v>
      </c>
      <c r="ED21" s="1">
        <v>1</v>
      </c>
      <c r="EE21" s="1">
        <v>2.391134055249323</v>
      </c>
      <c r="EF21" s="1">
        <v>-2.8066029967495489E-2</v>
      </c>
      <c r="EG21" s="1">
        <v>2.51790002575469E-3</v>
      </c>
      <c r="EH21" s="1">
        <v>1</v>
      </c>
      <c r="EI21" s="1">
        <v>0.1218764665381306</v>
      </c>
      <c r="EJ21" s="1">
        <v>8.0167719189112169E-3</v>
      </c>
      <c r="EK21" s="1">
        <v>6.1221641385882368E-4</v>
      </c>
      <c r="EL21" s="1">
        <v>1</v>
      </c>
      <c r="EM21" s="1">
        <v>5</v>
      </c>
      <c r="EN21" s="1">
        <v>5</v>
      </c>
      <c r="EO21" s="1" t="s">
        <v>354</v>
      </c>
      <c r="EP21" s="1">
        <v>2.9428399999999999</v>
      </c>
      <c r="EQ21" s="1">
        <v>2.8007300000000002</v>
      </c>
      <c r="ER21" s="1">
        <v>1.32757E-2</v>
      </c>
      <c r="ES21" s="1">
        <v>1.33972E-2</v>
      </c>
      <c r="ET21" s="1">
        <v>0.10344100000000001</v>
      </c>
      <c r="EU21" s="1">
        <v>9.1820899999999997E-2</v>
      </c>
      <c r="EV21" s="1">
        <v>20277.900000000001</v>
      </c>
      <c r="EW21" s="1">
        <v>21262.400000000001</v>
      </c>
      <c r="EX21" s="1">
        <v>23898.9</v>
      </c>
      <c r="EY21" s="1">
        <v>25080.400000000001</v>
      </c>
      <c r="EZ21" s="1">
        <v>34291.800000000003</v>
      </c>
      <c r="FA21" s="1">
        <v>36368.400000000001</v>
      </c>
      <c r="FB21" s="1">
        <v>43572</v>
      </c>
      <c r="FC21" s="1">
        <v>46361.8</v>
      </c>
      <c r="FD21" s="1">
        <v>1.9718</v>
      </c>
      <c r="FE21" s="1">
        <v>1.8496999999999999</v>
      </c>
      <c r="FF21" s="1">
        <v>0.102326</v>
      </c>
      <c r="FG21" s="1">
        <v>0</v>
      </c>
      <c r="FH21" s="1">
        <v>29.838100000000001</v>
      </c>
      <c r="FI21" s="1">
        <v>999.9</v>
      </c>
      <c r="FJ21" s="1">
        <v>55.7</v>
      </c>
      <c r="FK21" s="1">
        <v>34.4</v>
      </c>
      <c r="FL21" s="1">
        <v>30.714600000000001</v>
      </c>
      <c r="FM21" s="1">
        <v>64.648600000000002</v>
      </c>
      <c r="FN21" s="1">
        <v>25.5168</v>
      </c>
      <c r="FO21" s="1">
        <v>1</v>
      </c>
      <c r="FP21" s="1">
        <v>0.37073400000000001</v>
      </c>
      <c r="FQ21" s="1">
        <v>1.9010899999999999</v>
      </c>
      <c r="FR21" s="1">
        <v>20.311399999999999</v>
      </c>
      <c r="FS21" s="1">
        <v>5.2112999999999996</v>
      </c>
      <c r="FT21" s="1">
        <v>11.907999999999999</v>
      </c>
      <c r="FU21" s="1">
        <v>5.0029000000000003</v>
      </c>
      <c r="FV21" s="1">
        <v>3.2897500000000002</v>
      </c>
      <c r="FW21" s="1">
        <v>9999</v>
      </c>
      <c r="FX21" s="1">
        <v>9999</v>
      </c>
      <c r="FY21" s="1">
        <v>9999</v>
      </c>
      <c r="FZ21" s="1">
        <v>999.9</v>
      </c>
      <c r="GA21" s="1">
        <v>1.8595900000000001</v>
      </c>
      <c r="GB21" s="1">
        <v>1.8545400000000001</v>
      </c>
      <c r="GC21" s="1">
        <v>1.8577600000000001</v>
      </c>
      <c r="GD21" s="1">
        <v>1.85619</v>
      </c>
      <c r="GE21" s="1">
        <v>1.8549599999999999</v>
      </c>
      <c r="GF21" s="1">
        <v>1.8546</v>
      </c>
      <c r="GG21" s="1">
        <v>1.8532200000000001</v>
      </c>
      <c r="GH21" s="1">
        <v>1.8563799999999999</v>
      </c>
      <c r="GI21" s="1">
        <v>0</v>
      </c>
      <c r="GJ21" s="1">
        <v>0</v>
      </c>
      <c r="GK21" s="1">
        <v>0</v>
      </c>
      <c r="GL21" s="1">
        <v>0</v>
      </c>
      <c r="GM21" s="1" t="s">
        <v>355</v>
      </c>
      <c r="GN21" s="1" t="s">
        <v>356</v>
      </c>
      <c r="GO21" s="1" t="s">
        <v>357</v>
      </c>
      <c r="GP21" s="1" t="s">
        <v>357</v>
      </c>
      <c r="GQ21" s="1" t="s">
        <v>357</v>
      </c>
      <c r="GR21" s="1" t="s">
        <v>357</v>
      </c>
      <c r="GS21" s="1">
        <v>0</v>
      </c>
      <c r="GT21" s="1">
        <v>100</v>
      </c>
      <c r="GU21" s="1">
        <v>100</v>
      </c>
      <c r="GV21" s="1">
        <v>0.47199999999999998</v>
      </c>
      <c r="GW21" s="1">
        <v>3.5099999999999999E-2</v>
      </c>
      <c r="GX21" s="1">
        <v>0.32553164529605683</v>
      </c>
      <c r="GY21" s="1">
        <v>3.0239061252787889E-3</v>
      </c>
      <c r="GZ21" s="1">
        <v>-1.398580452151984E-6</v>
      </c>
      <c r="HA21" s="1">
        <v>2.8030378366047371E-10</v>
      </c>
      <c r="HB21" s="1">
        <v>-4.7599640220891172E-2</v>
      </c>
      <c r="HC21" s="1">
        <v>9.965371539748925E-3</v>
      </c>
      <c r="HD21" s="1">
        <v>-4.563662031605912E-4</v>
      </c>
      <c r="HE21" s="1">
        <v>7.8337100744227795E-6</v>
      </c>
      <c r="HF21" s="1">
        <v>0</v>
      </c>
      <c r="HG21" s="1">
        <v>2134</v>
      </c>
      <c r="HH21" s="1">
        <v>2</v>
      </c>
      <c r="HI21" s="1">
        <v>25</v>
      </c>
      <c r="HJ21" s="1">
        <v>6.4</v>
      </c>
      <c r="HK21" s="1">
        <v>6.3</v>
      </c>
      <c r="HL21" s="1">
        <v>0.28442400000000001</v>
      </c>
      <c r="HM21" s="1">
        <v>2.3803700000000001</v>
      </c>
      <c r="HN21" s="1">
        <v>1.4978</v>
      </c>
      <c r="HO21" s="1">
        <v>2.3095699999999999</v>
      </c>
      <c r="HP21" s="1">
        <v>1.5478499999999999</v>
      </c>
      <c r="HQ21" s="1">
        <v>2.4267599999999998</v>
      </c>
      <c r="HR21" s="1">
        <v>37.385800000000003</v>
      </c>
      <c r="HS21" s="1">
        <v>15.270300000000001</v>
      </c>
      <c r="HT21" s="1">
        <v>18</v>
      </c>
      <c r="HU21" s="1">
        <v>504.39400000000001</v>
      </c>
      <c r="HV21" s="1">
        <v>490.26400000000001</v>
      </c>
      <c r="HW21" s="1">
        <v>27.485299999999999</v>
      </c>
      <c r="HX21" s="1">
        <v>31.787700000000001</v>
      </c>
      <c r="HY21" s="1">
        <v>30.000499999999999</v>
      </c>
      <c r="HZ21" s="1">
        <v>31.586500000000001</v>
      </c>
      <c r="IA21" s="1">
        <v>31.69</v>
      </c>
      <c r="IB21" s="1">
        <v>5.78599</v>
      </c>
      <c r="IC21" s="1">
        <v>40.253399999999999</v>
      </c>
      <c r="ID21" s="1">
        <v>0</v>
      </c>
      <c r="IE21" s="1">
        <v>27.473600000000001</v>
      </c>
      <c r="IF21" s="1">
        <v>70.055199999999999</v>
      </c>
      <c r="IG21" s="1">
        <v>19.2577</v>
      </c>
      <c r="IH21" s="1">
        <v>100.758</v>
      </c>
      <c r="II21" s="1">
        <v>100.479</v>
      </c>
      <c r="IJ21" s="1" t="s">
        <v>358</v>
      </c>
    </row>
    <row r="22" spans="1:244" ht="15.75" customHeight="1" x14ac:dyDescent="0.3">
      <c r="A22" s="1">
        <v>6</v>
      </c>
      <c r="B22" s="1">
        <v>1659796545.5</v>
      </c>
      <c r="C22" s="1">
        <v>404</v>
      </c>
      <c r="D22" s="1" t="s">
        <v>368</v>
      </c>
      <c r="E22" s="1" t="s">
        <v>369</v>
      </c>
      <c r="F22" s="1">
        <v>1</v>
      </c>
      <c r="G22" s="1" t="s">
        <v>346</v>
      </c>
      <c r="H22" s="1" t="s">
        <v>347</v>
      </c>
      <c r="I22" s="1" t="s">
        <v>348</v>
      </c>
      <c r="J22" s="1" t="s">
        <v>349</v>
      </c>
      <c r="K22" s="1" t="s">
        <v>350</v>
      </c>
      <c r="L22" s="1" t="s">
        <v>346</v>
      </c>
      <c r="M22" s="1" t="s">
        <v>351</v>
      </c>
      <c r="N22" s="1">
        <v>1659796536.9423079</v>
      </c>
      <c r="O22" s="1">
        <f t="shared" si="0"/>
        <v>2.9905062730725797E-3</v>
      </c>
      <c r="P22" s="1">
        <f t="shared" si="1"/>
        <v>2.9905062730725795</v>
      </c>
      <c r="Q22" s="1">
        <f t="shared" si="2"/>
        <v>-0.36727229456050914</v>
      </c>
      <c r="R22" s="1">
        <f t="shared" si="3"/>
        <v>50.201480769230777</v>
      </c>
      <c r="S22" s="1">
        <f t="shared" si="4"/>
        <v>53.037595212141227</v>
      </c>
      <c r="T22" s="1">
        <f t="shared" si="5"/>
        <v>5.2597823685827025</v>
      </c>
      <c r="U22" s="1">
        <f t="shared" si="6"/>
        <v>4.9785225436898823</v>
      </c>
      <c r="V22" s="1">
        <f t="shared" si="7"/>
        <v>0.12250884906502513</v>
      </c>
      <c r="W22" s="1">
        <f t="shared" si="8"/>
        <v>2.9134367163722175</v>
      </c>
      <c r="X22" s="1">
        <f t="shared" si="9"/>
        <v>0.11971727781595377</v>
      </c>
      <c r="Y22" s="1">
        <f t="shared" si="10"/>
        <v>7.5068812162520218E-2</v>
      </c>
      <c r="Z22" s="1">
        <f t="shared" si="11"/>
        <v>321.51632919230769</v>
      </c>
      <c r="AA22" s="1">
        <f t="shared" si="12"/>
        <v>32.165500143311661</v>
      </c>
      <c r="AB22" s="1">
        <f t="shared" si="13"/>
        <v>31.517038461538458</v>
      </c>
      <c r="AC22" s="1">
        <f t="shared" si="14"/>
        <v>4.6460948699796178</v>
      </c>
      <c r="AD22" s="1">
        <f t="shared" si="15"/>
        <v>49.858406018625985</v>
      </c>
      <c r="AE22" s="1">
        <f t="shared" si="16"/>
        <v>2.2550275892789817</v>
      </c>
      <c r="AF22" s="1">
        <f t="shared" si="17"/>
        <v>4.5228633832308116</v>
      </c>
      <c r="AG22" s="1">
        <f t="shared" si="18"/>
        <v>2.3910672807006361</v>
      </c>
      <c r="AH22" s="1">
        <f t="shared" si="19"/>
        <v>-131.88132664250077</v>
      </c>
      <c r="AI22" s="1">
        <f t="shared" si="20"/>
        <v>-74.205531322631387</v>
      </c>
      <c r="AJ22" s="1">
        <f t="shared" si="21"/>
        <v>-5.7354287644039958</v>
      </c>
      <c r="AK22" s="1">
        <f t="shared" si="22"/>
        <v>109.69404246277155</v>
      </c>
      <c r="AL22" s="1">
        <f t="shared" si="23"/>
        <v>-0.28481360404161504</v>
      </c>
      <c r="AM22" s="1">
        <f t="shared" si="24"/>
        <v>2.981727311849963</v>
      </c>
      <c r="AN22" s="1">
        <f t="shared" si="25"/>
        <v>-0.36727229456050914</v>
      </c>
      <c r="AO22" s="1">
        <v>50.894625844155847</v>
      </c>
      <c r="AP22" s="1">
        <v>51.343778787878762</v>
      </c>
      <c r="AQ22" s="1">
        <v>2.3634687892599549E-5</v>
      </c>
      <c r="AR22" s="1">
        <v>64.94</v>
      </c>
      <c r="AS22" s="1">
        <f t="shared" si="26"/>
        <v>2.9905062730725795</v>
      </c>
      <c r="AT22" s="1">
        <v>19.244415287671021</v>
      </c>
      <c r="AU22" s="1">
        <v>22.749337352941168</v>
      </c>
      <c r="AV22" s="1">
        <v>1.7835268794638321E-4</v>
      </c>
      <c r="AW22" s="1">
        <v>90.194226728287475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51695.743046702781</v>
      </c>
      <c r="BC22" s="1">
        <f t="shared" si="30"/>
        <v>2000.001923076923</v>
      </c>
      <c r="BD22" s="1">
        <f t="shared" si="31"/>
        <v>1681.2016269230767</v>
      </c>
      <c r="BE22" s="1">
        <f t="shared" si="32"/>
        <v>0.8406000051923026</v>
      </c>
      <c r="BF22" s="1">
        <f t="shared" si="33"/>
        <v>0.1607580100211442</v>
      </c>
      <c r="BG22" s="1">
        <v>6</v>
      </c>
      <c r="BH22" s="1">
        <v>0.5</v>
      </c>
      <c r="BI22" s="1" t="s">
        <v>352</v>
      </c>
      <c r="BJ22" s="1">
        <v>2</v>
      </c>
      <c r="BK22" s="1" t="b">
        <v>1</v>
      </c>
      <c r="BL22" s="1">
        <v>1659796536.9423079</v>
      </c>
      <c r="BM22" s="1">
        <v>50.201480769230777</v>
      </c>
      <c r="BN22" s="1">
        <v>50.039365384615387</v>
      </c>
      <c r="BO22" s="1">
        <v>22.738819230769231</v>
      </c>
      <c r="BP22" s="1">
        <v>19.242892307692301</v>
      </c>
      <c r="BQ22" s="1">
        <v>49.728996153846147</v>
      </c>
      <c r="BR22" s="1">
        <v>22.70373076923077</v>
      </c>
      <c r="BS22" s="1">
        <v>500.11223076923068</v>
      </c>
      <c r="BT22" s="1">
        <v>99.071034615384619</v>
      </c>
      <c r="BU22" s="1">
        <v>9.9795953846153848E-2</v>
      </c>
      <c r="BV22" s="1">
        <v>31.044599999999999</v>
      </c>
      <c r="BW22" s="1">
        <v>31.517038461538458</v>
      </c>
      <c r="BX22" s="1">
        <v>999.90000000000009</v>
      </c>
      <c r="BY22" s="1">
        <v>0</v>
      </c>
      <c r="BZ22" s="1">
        <v>0</v>
      </c>
      <c r="CA22" s="1">
        <v>10001.34230769231</v>
      </c>
      <c r="CB22" s="1">
        <v>0</v>
      </c>
      <c r="CC22" s="1">
        <v>845.33730769230772</v>
      </c>
      <c r="CD22" s="1">
        <v>0.16210857307692311</v>
      </c>
      <c r="CE22" s="1">
        <v>51.36956923076923</v>
      </c>
      <c r="CF22" s="1">
        <v>51.021169230769232</v>
      </c>
      <c r="CG22" s="1">
        <v>3.4959269230769232</v>
      </c>
      <c r="CH22" s="1">
        <v>50.039365384615387</v>
      </c>
      <c r="CI22" s="1">
        <v>19.242892307692301</v>
      </c>
      <c r="CJ22" s="1">
        <v>2.252759615384615</v>
      </c>
      <c r="CK22" s="1">
        <v>1.9064142307692311</v>
      </c>
      <c r="CL22" s="1">
        <v>19.342519230769231</v>
      </c>
      <c r="CM22" s="1">
        <v>16.687746153846149</v>
      </c>
      <c r="CN22" s="1">
        <v>2000.001923076923</v>
      </c>
      <c r="CO22" s="1">
        <v>0.97999842307692309</v>
      </c>
      <c r="CP22" s="1">
        <v>2.0001757692307699E-2</v>
      </c>
      <c r="CQ22" s="1">
        <v>0</v>
      </c>
      <c r="CR22" s="1">
        <v>2.6244615384615391</v>
      </c>
      <c r="CS22" s="1">
        <v>0</v>
      </c>
      <c r="CT22" s="1">
        <v>16690.15769230769</v>
      </c>
      <c r="CU22" s="1">
        <v>17412.326923076918</v>
      </c>
      <c r="CV22" s="1">
        <v>40.94184615384615</v>
      </c>
      <c r="CW22" s="1">
        <v>42.002384615384607</v>
      </c>
      <c r="CX22" s="1">
        <v>40.875</v>
      </c>
      <c r="CY22" s="1">
        <v>40.591076923076919</v>
      </c>
      <c r="CZ22" s="1">
        <v>41.076538461538462</v>
      </c>
      <c r="DA22" s="1">
        <v>1960.001538461539</v>
      </c>
      <c r="DB22" s="1">
        <v>40.000384615384618</v>
      </c>
      <c r="DC22" s="1">
        <v>0</v>
      </c>
      <c r="DD22" s="1">
        <v>1659796544.7</v>
      </c>
      <c r="DE22" s="1">
        <v>0</v>
      </c>
      <c r="DF22" s="1">
        <v>1659796167.5</v>
      </c>
      <c r="DG22" s="1" t="s">
        <v>353</v>
      </c>
      <c r="DH22" s="1">
        <v>1659796162</v>
      </c>
      <c r="DI22" s="1">
        <v>1659796167.5</v>
      </c>
      <c r="DJ22" s="1">
        <v>2</v>
      </c>
      <c r="DK22" s="1">
        <v>-1.4E-2</v>
      </c>
      <c r="DL22" s="1">
        <v>-1E-3</v>
      </c>
      <c r="DM22" s="1">
        <v>1.327</v>
      </c>
      <c r="DN22" s="1">
        <v>3.1E-2</v>
      </c>
      <c r="DO22" s="1">
        <v>400</v>
      </c>
      <c r="DP22" s="1">
        <v>20</v>
      </c>
      <c r="DQ22" s="1">
        <v>0.32</v>
      </c>
      <c r="DR22" s="1">
        <v>0.03</v>
      </c>
      <c r="DS22" s="1">
        <v>-0.30860208562287639</v>
      </c>
      <c r="DT22" s="1">
        <v>7.7208362230562835E-2</v>
      </c>
      <c r="DU22" s="1">
        <v>2.162058515548507E-2</v>
      </c>
      <c r="DV22" s="1">
        <v>1</v>
      </c>
      <c r="DW22" s="1">
        <v>0.19337392249999999</v>
      </c>
      <c r="DX22" s="1">
        <v>-0.1044641302063796</v>
      </c>
      <c r="DY22" s="1">
        <v>3.011536618064346E-2</v>
      </c>
      <c r="DZ22" s="1">
        <v>1</v>
      </c>
      <c r="EA22" s="1">
        <v>3.4985632499999988</v>
      </c>
      <c r="EB22" s="1">
        <v>-2.4324540337699589E-2</v>
      </c>
      <c r="EC22" s="1">
        <v>5.3810028746972159E-3</v>
      </c>
      <c r="ED22" s="1">
        <v>1</v>
      </c>
      <c r="EE22" s="1">
        <v>2.391134055249323</v>
      </c>
      <c r="EF22" s="1">
        <v>-2.8066029967495489E-2</v>
      </c>
      <c r="EG22" s="1">
        <v>2.51790002575469E-3</v>
      </c>
      <c r="EH22" s="1">
        <v>1</v>
      </c>
      <c r="EI22" s="1">
        <v>0.1218764665381306</v>
      </c>
      <c r="EJ22" s="1">
        <v>8.0167719189112169E-3</v>
      </c>
      <c r="EK22" s="1">
        <v>6.1221641385882368E-4</v>
      </c>
      <c r="EL22" s="1">
        <v>1</v>
      </c>
      <c r="EM22" s="1">
        <v>5</v>
      </c>
      <c r="EN22" s="1">
        <v>5</v>
      </c>
      <c r="EO22" s="1" t="s">
        <v>354</v>
      </c>
      <c r="EP22" s="1">
        <v>2.9427500000000002</v>
      </c>
      <c r="EQ22" s="1">
        <v>2.8008000000000002</v>
      </c>
      <c r="ER22" s="1">
        <v>1.32818E-2</v>
      </c>
      <c r="ES22" s="1">
        <v>1.3636199999999999E-2</v>
      </c>
      <c r="ET22" s="1">
        <v>0.103446</v>
      </c>
      <c r="EU22" s="1">
        <v>9.1822600000000004E-2</v>
      </c>
      <c r="EV22" s="1">
        <v>20277.599999999999</v>
      </c>
      <c r="EW22" s="1">
        <v>21257.1</v>
      </c>
      <c r="EX22" s="1">
        <v>23898.7</v>
      </c>
      <c r="EY22" s="1">
        <v>25080.2</v>
      </c>
      <c r="EZ22" s="1">
        <v>34291.300000000003</v>
      </c>
      <c r="FA22" s="1">
        <v>36368.1</v>
      </c>
      <c r="FB22" s="1">
        <v>43571.7</v>
      </c>
      <c r="FC22" s="1">
        <v>46361.5</v>
      </c>
      <c r="FD22" s="1">
        <v>1.9716</v>
      </c>
      <c r="FE22" s="1">
        <v>1.8496999999999999</v>
      </c>
      <c r="FF22" s="1">
        <v>0.102215</v>
      </c>
      <c r="FG22" s="1">
        <v>0</v>
      </c>
      <c r="FH22" s="1">
        <v>29.840699999999998</v>
      </c>
      <c r="FI22" s="1">
        <v>999.9</v>
      </c>
      <c r="FJ22" s="1">
        <v>55.7</v>
      </c>
      <c r="FK22" s="1">
        <v>34.4</v>
      </c>
      <c r="FL22" s="1">
        <v>30.717700000000001</v>
      </c>
      <c r="FM22" s="1">
        <v>64.638599999999997</v>
      </c>
      <c r="FN22" s="1">
        <v>26.254000000000001</v>
      </c>
      <c r="FO22" s="1">
        <v>1</v>
      </c>
      <c r="FP22" s="1">
        <v>0.37086400000000003</v>
      </c>
      <c r="FQ22" s="1">
        <v>1.88669</v>
      </c>
      <c r="FR22" s="1">
        <v>20.311599999999999</v>
      </c>
      <c r="FS22" s="1">
        <v>5.2115999999999998</v>
      </c>
      <c r="FT22" s="1">
        <v>11.9078</v>
      </c>
      <c r="FU22" s="1">
        <v>5.0029000000000003</v>
      </c>
      <c r="FV22" s="1">
        <v>3.2897799999999999</v>
      </c>
      <c r="FW22" s="1">
        <v>9999</v>
      </c>
      <c r="FX22" s="1">
        <v>9999</v>
      </c>
      <c r="FY22" s="1">
        <v>9999</v>
      </c>
      <c r="FZ22" s="1">
        <v>999.9</v>
      </c>
      <c r="GA22" s="1">
        <v>1.8595900000000001</v>
      </c>
      <c r="GB22" s="1">
        <v>1.8545400000000001</v>
      </c>
      <c r="GC22" s="1">
        <v>1.85775</v>
      </c>
      <c r="GD22" s="1">
        <v>1.8561700000000001</v>
      </c>
      <c r="GE22" s="1">
        <v>1.85493</v>
      </c>
      <c r="GF22" s="1">
        <v>1.85459</v>
      </c>
      <c r="GG22" s="1">
        <v>1.85321</v>
      </c>
      <c r="GH22" s="1">
        <v>1.8563799999999999</v>
      </c>
      <c r="GI22" s="1">
        <v>0</v>
      </c>
      <c r="GJ22" s="1">
        <v>0</v>
      </c>
      <c r="GK22" s="1">
        <v>0</v>
      </c>
      <c r="GL22" s="1">
        <v>0</v>
      </c>
      <c r="GM22" s="1" t="s">
        <v>355</v>
      </c>
      <c r="GN22" s="1" t="s">
        <v>356</v>
      </c>
      <c r="GO22" s="1" t="s">
        <v>357</v>
      </c>
      <c r="GP22" s="1" t="s">
        <v>357</v>
      </c>
      <c r="GQ22" s="1" t="s">
        <v>357</v>
      </c>
      <c r="GR22" s="1" t="s">
        <v>357</v>
      </c>
      <c r="GS22" s="1">
        <v>0</v>
      </c>
      <c r="GT22" s="1">
        <v>100</v>
      </c>
      <c r="GU22" s="1">
        <v>100</v>
      </c>
      <c r="GV22" s="1">
        <v>0.47199999999999998</v>
      </c>
      <c r="GW22" s="1">
        <v>3.5099999999999999E-2</v>
      </c>
      <c r="GX22" s="1">
        <v>0.32553164529605683</v>
      </c>
      <c r="GY22" s="1">
        <v>3.0239061252787889E-3</v>
      </c>
      <c r="GZ22" s="1">
        <v>-1.398580452151984E-6</v>
      </c>
      <c r="HA22" s="1">
        <v>2.8030378366047371E-10</v>
      </c>
      <c r="HB22" s="1">
        <v>-4.7599640220891172E-2</v>
      </c>
      <c r="HC22" s="1">
        <v>9.965371539748925E-3</v>
      </c>
      <c r="HD22" s="1">
        <v>-4.563662031605912E-4</v>
      </c>
      <c r="HE22" s="1">
        <v>7.8337100744227795E-6</v>
      </c>
      <c r="HF22" s="1">
        <v>0</v>
      </c>
      <c r="HG22" s="1">
        <v>2134</v>
      </c>
      <c r="HH22" s="1">
        <v>2</v>
      </c>
      <c r="HI22" s="1">
        <v>25</v>
      </c>
      <c r="HJ22" s="1">
        <v>6.4</v>
      </c>
      <c r="HK22" s="1">
        <v>6.3</v>
      </c>
      <c r="HL22" s="1">
        <v>0.29052699999999998</v>
      </c>
      <c r="HM22" s="1">
        <v>2.4011200000000001</v>
      </c>
      <c r="HN22" s="1">
        <v>1.4978</v>
      </c>
      <c r="HO22" s="1">
        <v>2.3083499999999999</v>
      </c>
      <c r="HP22" s="1">
        <v>1.5478499999999999</v>
      </c>
      <c r="HQ22" s="1">
        <v>2.2631800000000002</v>
      </c>
      <c r="HR22" s="1">
        <v>37.385800000000003</v>
      </c>
      <c r="HS22" s="1">
        <v>15.2615</v>
      </c>
      <c r="HT22" s="1">
        <v>18</v>
      </c>
      <c r="HU22" s="1">
        <v>504.28</v>
      </c>
      <c r="HV22" s="1">
        <v>490.27300000000002</v>
      </c>
      <c r="HW22" s="1">
        <v>27.4756</v>
      </c>
      <c r="HX22" s="1">
        <v>31.789100000000001</v>
      </c>
      <c r="HY22" s="1">
        <v>30.000499999999999</v>
      </c>
      <c r="HZ22" s="1">
        <v>31.587399999999999</v>
      </c>
      <c r="IA22" s="1">
        <v>31.690999999999999</v>
      </c>
      <c r="IB22" s="1">
        <v>5.9034300000000002</v>
      </c>
      <c r="IC22" s="1">
        <v>40.253399999999999</v>
      </c>
      <c r="ID22" s="1">
        <v>0</v>
      </c>
      <c r="IE22" s="1">
        <v>27.473600000000001</v>
      </c>
      <c r="IF22" s="1">
        <v>70.055199999999999</v>
      </c>
      <c r="IG22" s="1">
        <v>19.252800000000001</v>
      </c>
      <c r="IH22" s="1">
        <v>100.75700000000001</v>
      </c>
      <c r="II22" s="1">
        <v>100.47799999999999</v>
      </c>
      <c r="IJ22" s="1" t="s">
        <v>358</v>
      </c>
    </row>
    <row r="23" spans="1:244" ht="15.75" customHeight="1" x14ac:dyDescent="0.3">
      <c r="A23" s="1">
        <v>7</v>
      </c>
      <c r="B23" s="1">
        <v>1659796546.5</v>
      </c>
      <c r="C23" s="1">
        <v>405</v>
      </c>
      <c r="D23" s="1" t="s">
        <v>370</v>
      </c>
      <c r="E23" s="1" t="s">
        <v>371</v>
      </c>
      <c r="F23" s="1">
        <v>1</v>
      </c>
      <c r="G23" s="1" t="s">
        <v>346</v>
      </c>
      <c r="H23" s="1" t="s">
        <v>347</v>
      </c>
      <c r="I23" s="1" t="s">
        <v>348</v>
      </c>
      <c r="J23" s="1" t="s">
        <v>349</v>
      </c>
      <c r="K23" s="1" t="s">
        <v>350</v>
      </c>
      <c r="L23" s="1" t="s">
        <v>346</v>
      </c>
      <c r="M23" s="1" t="s">
        <v>351</v>
      </c>
      <c r="N23" s="1">
        <v>1659796537.8</v>
      </c>
      <c r="O23" s="1">
        <f t="shared" si="0"/>
        <v>2.9912141273292408E-3</v>
      </c>
      <c r="P23" s="1">
        <f t="shared" si="1"/>
        <v>2.9912141273292407</v>
      </c>
      <c r="Q23" s="1">
        <f t="shared" si="2"/>
        <v>-0.37110681518610167</v>
      </c>
      <c r="R23" s="1">
        <f t="shared" si="3"/>
        <v>50.202735999999987</v>
      </c>
      <c r="S23" s="1">
        <f t="shared" si="4"/>
        <v>53.087344239619348</v>
      </c>
      <c r="T23" s="1">
        <f t="shared" si="5"/>
        <v>5.2647169705187951</v>
      </c>
      <c r="U23" s="1">
        <f t="shared" si="6"/>
        <v>4.9786479239325745</v>
      </c>
      <c r="V23" s="1">
        <f t="shared" si="7"/>
        <v>0.12255581361602604</v>
      </c>
      <c r="W23" s="1">
        <f t="shared" si="8"/>
        <v>2.9133936734854728</v>
      </c>
      <c r="X23" s="1">
        <f t="shared" si="9"/>
        <v>0.11976208765495461</v>
      </c>
      <c r="Y23" s="1">
        <f t="shared" si="10"/>
        <v>7.5097005755563592E-2</v>
      </c>
      <c r="Z23" s="1">
        <f t="shared" si="11"/>
        <v>321.51608699999997</v>
      </c>
      <c r="AA23" s="1">
        <f t="shared" si="12"/>
        <v>32.164813977808095</v>
      </c>
      <c r="AB23" s="1">
        <f t="shared" si="13"/>
        <v>31.516116</v>
      </c>
      <c r="AC23" s="1">
        <f t="shared" si="14"/>
        <v>4.6458514336490726</v>
      </c>
      <c r="AD23" s="1">
        <f t="shared" si="15"/>
        <v>49.86170747256093</v>
      </c>
      <c r="AE23" s="1">
        <f t="shared" si="16"/>
        <v>2.2551105824341771</v>
      </c>
      <c r="AF23" s="1">
        <f t="shared" si="17"/>
        <v>4.5227303611196472</v>
      </c>
      <c r="AG23" s="1">
        <f t="shared" si="18"/>
        <v>2.3907408512148955</v>
      </c>
      <c r="AH23" s="1">
        <f t="shared" si="19"/>
        <v>-131.91254301521951</v>
      </c>
      <c r="AI23" s="1">
        <f t="shared" si="20"/>
        <v>-74.140593370326826</v>
      </c>
      <c r="AJ23" s="1">
        <f t="shared" si="21"/>
        <v>-5.730453657635163</v>
      </c>
      <c r="AK23" s="1">
        <f t="shared" si="22"/>
        <v>109.73249695681847</v>
      </c>
      <c r="AL23" s="1">
        <f t="shared" si="23"/>
        <v>-0.21680952617369126</v>
      </c>
      <c r="AM23" s="1">
        <f t="shared" si="24"/>
        <v>2.9819498051017468</v>
      </c>
      <c r="AN23" s="1">
        <f t="shared" si="25"/>
        <v>-0.37110681518610167</v>
      </c>
      <c r="AO23" s="1">
        <v>50.944925627705643</v>
      </c>
      <c r="AP23" s="1">
        <v>51.397432727272701</v>
      </c>
      <c r="AQ23" s="1">
        <v>2.8763027535618261E-4</v>
      </c>
      <c r="AR23" s="1">
        <v>64.94</v>
      </c>
      <c r="AS23" s="1">
        <f t="shared" si="26"/>
        <v>2.9912141273292407</v>
      </c>
      <c r="AT23" s="1">
        <v>19.2450753285183</v>
      </c>
      <c r="AU23" s="1">
        <v>22.750853529411749</v>
      </c>
      <c r="AV23" s="1">
        <v>1.8056910135420289E-4</v>
      </c>
      <c r="AW23" s="1">
        <v>90.194226728287475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51694.611481094063</v>
      </c>
      <c r="BC23" s="1">
        <f t="shared" si="30"/>
        <v>2000.0003999999999</v>
      </c>
      <c r="BD23" s="1">
        <f t="shared" si="31"/>
        <v>1681.2003479999998</v>
      </c>
      <c r="BE23" s="1">
        <f t="shared" si="32"/>
        <v>0.84060000587999884</v>
      </c>
      <c r="BF23" s="1">
        <f t="shared" si="33"/>
        <v>0.16075801134839773</v>
      </c>
      <c r="BG23" s="1">
        <v>6</v>
      </c>
      <c r="BH23" s="1">
        <v>0.5</v>
      </c>
      <c r="BI23" s="1" t="s">
        <v>352</v>
      </c>
      <c r="BJ23" s="1">
        <v>2</v>
      </c>
      <c r="BK23" s="1" t="b">
        <v>1</v>
      </c>
      <c r="BL23" s="1">
        <v>1659796537.8</v>
      </c>
      <c r="BM23" s="1">
        <v>50.202735999999987</v>
      </c>
      <c r="BN23" s="1">
        <v>50.122224000000003</v>
      </c>
      <c r="BO23" s="1">
        <v>22.739652</v>
      </c>
      <c r="BP23" s="1">
        <v>19.24342</v>
      </c>
      <c r="BQ23" s="1">
        <v>49.730247999999989</v>
      </c>
      <c r="BR23" s="1">
        <v>22.704563999999991</v>
      </c>
      <c r="BS23" s="1">
        <v>500.10547999999989</v>
      </c>
      <c r="BT23" s="1">
        <v>99.071076000000005</v>
      </c>
      <c r="BU23" s="1">
        <v>9.9772455999999995E-2</v>
      </c>
      <c r="BV23" s="1">
        <v>31.044084000000002</v>
      </c>
      <c r="BW23" s="1">
        <v>31.516116</v>
      </c>
      <c r="BX23" s="1">
        <v>999.9</v>
      </c>
      <c r="BY23" s="1">
        <v>0</v>
      </c>
      <c r="BZ23" s="1">
        <v>0</v>
      </c>
      <c r="CA23" s="1">
        <v>10001.092000000001</v>
      </c>
      <c r="CB23" s="1">
        <v>0</v>
      </c>
      <c r="CC23" s="1">
        <v>802.22064</v>
      </c>
      <c r="CD23" s="1">
        <v>8.0505116000000002E-2</v>
      </c>
      <c r="CE23" s="1">
        <v>51.370896000000002</v>
      </c>
      <c r="CF23" s="1">
        <v>51.10568</v>
      </c>
      <c r="CG23" s="1">
        <v>3.4962331999999998</v>
      </c>
      <c r="CH23" s="1">
        <v>50.122224000000003</v>
      </c>
      <c r="CI23" s="1">
        <v>19.24342</v>
      </c>
      <c r="CJ23" s="1">
        <v>2.2528432</v>
      </c>
      <c r="CK23" s="1">
        <v>1.9064676</v>
      </c>
      <c r="CL23" s="1">
        <v>19.343115999999998</v>
      </c>
      <c r="CM23" s="1">
        <v>16.688188</v>
      </c>
      <c r="CN23" s="1">
        <v>2000.0003999999999</v>
      </c>
      <c r="CO23" s="1">
        <v>0.97999840000000005</v>
      </c>
      <c r="CP23" s="1">
        <v>2.000178E-2</v>
      </c>
      <c r="CQ23" s="1">
        <v>0</v>
      </c>
      <c r="CR23" s="1">
        <v>2.63896</v>
      </c>
      <c r="CS23" s="1">
        <v>0</v>
      </c>
      <c r="CT23" s="1">
        <v>16685.828000000001</v>
      </c>
      <c r="CU23" s="1">
        <v>17412.312000000002</v>
      </c>
      <c r="CV23" s="1">
        <v>40.944560000000003</v>
      </c>
      <c r="CW23" s="1">
        <v>42.004959999999997</v>
      </c>
      <c r="CX23" s="1">
        <v>40.875</v>
      </c>
      <c r="CY23" s="1">
        <v>40.594759999999987</v>
      </c>
      <c r="CZ23" s="1">
        <v>41.079639999999998</v>
      </c>
      <c r="DA23" s="1">
        <v>1960</v>
      </c>
      <c r="DB23" s="1">
        <v>40.000399999999999</v>
      </c>
      <c r="DC23" s="1">
        <v>0</v>
      </c>
      <c r="DD23" s="1">
        <v>1659796545.3</v>
      </c>
      <c r="DE23" s="1">
        <v>0</v>
      </c>
      <c r="DF23" s="1">
        <v>1659796167.5</v>
      </c>
      <c r="DG23" s="1" t="s">
        <v>353</v>
      </c>
      <c r="DH23" s="1">
        <v>1659796162</v>
      </c>
      <c r="DI23" s="1">
        <v>1659796167.5</v>
      </c>
      <c r="DJ23" s="1">
        <v>2</v>
      </c>
      <c r="DK23" s="1">
        <v>-1.4E-2</v>
      </c>
      <c r="DL23" s="1">
        <v>-1E-3</v>
      </c>
      <c r="DM23" s="1">
        <v>1.327</v>
      </c>
      <c r="DN23" s="1">
        <v>3.1E-2</v>
      </c>
      <c r="DO23" s="1">
        <v>400</v>
      </c>
      <c r="DP23" s="1">
        <v>20</v>
      </c>
      <c r="DQ23" s="1">
        <v>0.32</v>
      </c>
      <c r="DR23" s="1">
        <v>0.03</v>
      </c>
      <c r="DS23" s="1">
        <v>-0.3104846268838457</v>
      </c>
      <c r="DT23" s="1">
        <v>-5.6204418857484027E-2</v>
      </c>
      <c r="DU23" s="1">
        <v>2.4689301577430951E-2</v>
      </c>
      <c r="DV23" s="1">
        <v>1</v>
      </c>
      <c r="DW23" s="1">
        <v>0.13173853414634151</v>
      </c>
      <c r="DX23" s="1">
        <v>-1.0873504118466899</v>
      </c>
      <c r="DY23" s="1">
        <v>0.23918684528607581</v>
      </c>
      <c r="DZ23" s="1">
        <v>0</v>
      </c>
      <c r="EA23" s="1">
        <v>3.4979436585365851</v>
      </c>
      <c r="EB23" s="1">
        <v>-6.5531707316982581E-3</v>
      </c>
      <c r="EC23" s="1">
        <v>4.0559319737990557E-3</v>
      </c>
      <c r="ED23" s="1">
        <v>1</v>
      </c>
      <c r="EE23" s="1">
        <v>2.390419310952808</v>
      </c>
      <c r="EF23" s="1">
        <v>-3.6989824573418699E-2</v>
      </c>
      <c r="EG23" s="1">
        <v>2.918601976472833E-3</v>
      </c>
      <c r="EH23" s="1">
        <v>1</v>
      </c>
      <c r="EI23" s="1">
        <v>0.1221077419804117</v>
      </c>
      <c r="EJ23" s="1">
        <v>6.8712570582569856E-3</v>
      </c>
      <c r="EK23" s="1">
        <v>5.0872315886688209E-4</v>
      </c>
      <c r="EL23" s="1">
        <v>1</v>
      </c>
      <c r="EM23" s="1">
        <v>4</v>
      </c>
      <c r="EN23" s="1">
        <v>5</v>
      </c>
      <c r="EO23" s="1" t="s">
        <v>361</v>
      </c>
      <c r="EP23" s="1">
        <v>2.9426399999999999</v>
      </c>
      <c r="EQ23" s="1">
        <v>2.8008099999999998</v>
      </c>
      <c r="ER23" s="1">
        <v>1.33118E-2</v>
      </c>
      <c r="ES23" s="1">
        <v>1.40874E-2</v>
      </c>
      <c r="ET23" s="1">
        <v>0.103452</v>
      </c>
      <c r="EU23" s="1">
        <v>9.1828000000000007E-2</v>
      </c>
      <c r="EV23" s="1">
        <v>20276.900000000001</v>
      </c>
      <c r="EW23" s="1">
        <v>21247.3</v>
      </c>
      <c r="EX23" s="1">
        <v>23898.6</v>
      </c>
      <c r="EY23" s="1">
        <v>25080.1</v>
      </c>
      <c r="EZ23" s="1">
        <v>34290.9</v>
      </c>
      <c r="FA23" s="1">
        <v>36367.9</v>
      </c>
      <c r="FB23" s="1">
        <v>43571.5</v>
      </c>
      <c r="FC23" s="1">
        <v>46361.4</v>
      </c>
      <c r="FD23" s="1">
        <v>1.9716499999999999</v>
      </c>
      <c r="FE23" s="1">
        <v>1.84962</v>
      </c>
      <c r="FF23" s="1">
        <v>0.101808</v>
      </c>
      <c r="FG23" s="1">
        <v>0</v>
      </c>
      <c r="FH23" s="1">
        <v>29.843</v>
      </c>
      <c r="FI23" s="1">
        <v>999.9</v>
      </c>
      <c r="FJ23" s="1">
        <v>55.7</v>
      </c>
      <c r="FK23" s="1">
        <v>34.4</v>
      </c>
      <c r="FL23" s="1">
        <v>30.7166</v>
      </c>
      <c r="FM23" s="1">
        <v>64.868600000000001</v>
      </c>
      <c r="FN23" s="1">
        <v>25.857399999999998</v>
      </c>
      <c r="FO23" s="1">
        <v>1</v>
      </c>
      <c r="FP23" s="1">
        <v>0.37107200000000001</v>
      </c>
      <c r="FQ23" s="1">
        <v>1.8673599999999999</v>
      </c>
      <c r="FR23" s="1">
        <v>20.311800000000002</v>
      </c>
      <c r="FS23" s="1">
        <v>5.2115999999999998</v>
      </c>
      <c r="FT23" s="1">
        <v>11.907500000000001</v>
      </c>
      <c r="FU23" s="1">
        <v>5.0028499999999996</v>
      </c>
      <c r="FV23" s="1">
        <v>3.2897500000000002</v>
      </c>
      <c r="FW23" s="1">
        <v>9999</v>
      </c>
      <c r="FX23" s="1">
        <v>9999</v>
      </c>
      <c r="FY23" s="1">
        <v>9999</v>
      </c>
      <c r="FZ23" s="1">
        <v>999.9</v>
      </c>
      <c r="GA23" s="1">
        <v>1.8595699999999999</v>
      </c>
      <c r="GB23" s="1">
        <v>1.8545400000000001</v>
      </c>
      <c r="GC23" s="1">
        <v>1.85775</v>
      </c>
      <c r="GD23" s="1">
        <v>1.85615</v>
      </c>
      <c r="GE23" s="1">
        <v>1.8549100000000001</v>
      </c>
      <c r="GF23" s="1">
        <v>1.8545799999999999</v>
      </c>
      <c r="GG23" s="1">
        <v>1.8532</v>
      </c>
      <c r="GH23" s="1">
        <v>1.8563799999999999</v>
      </c>
      <c r="GI23" s="1">
        <v>0</v>
      </c>
      <c r="GJ23" s="1">
        <v>0</v>
      </c>
      <c r="GK23" s="1">
        <v>0</v>
      </c>
      <c r="GL23" s="1">
        <v>0</v>
      </c>
      <c r="GM23" s="1" t="s">
        <v>355</v>
      </c>
      <c r="GN23" s="1" t="s">
        <v>356</v>
      </c>
      <c r="GO23" s="1" t="s">
        <v>357</v>
      </c>
      <c r="GP23" s="1" t="s">
        <v>357</v>
      </c>
      <c r="GQ23" s="1" t="s">
        <v>357</v>
      </c>
      <c r="GR23" s="1" t="s">
        <v>357</v>
      </c>
      <c r="GS23" s="1">
        <v>0</v>
      </c>
      <c r="GT23" s="1">
        <v>100</v>
      </c>
      <c r="GU23" s="1">
        <v>100</v>
      </c>
      <c r="GV23" s="1">
        <v>0.47299999999999998</v>
      </c>
      <c r="GW23" s="1">
        <v>3.5099999999999999E-2</v>
      </c>
      <c r="GX23" s="1">
        <v>0.32553164529605683</v>
      </c>
      <c r="GY23" s="1">
        <v>3.0239061252787889E-3</v>
      </c>
      <c r="GZ23" s="1">
        <v>-1.398580452151984E-6</v>
      </c>
      <c r="HA23" s="1">
        <v>2.8030378366047371E-10</v>
      </c>
      <c r="HB23" s="1">
        <v>-4.7599640220891172E-2</v>
      </c>
      <c r="HC23" s="1">
        <v>9.965371539748925E-3</v>
      </c>
      <c r="HD23" s="1">
        <v>-4.563662031605912E-4</v>
      </c>
      <c r="HE23" s="1">
        <v>7.8337100744227795E-6</v>
      </c>
      <c r="HF23" s="1">
        <v>0</v>
      </c>
      <c r="HG23" s="1">
        <v>2134</v>
      </c>
      <c r="HH23" s="1">
        <v>2</v>
      </c>
      <c r="HI23" s="1">
        <v>25</v>
      </c>
      <c r="HJ23" s="1">
        <v>6.4</v>
      </c>
      <c r="HK23" s="1">
        <v>6.3</v>
      </c>
      <c r="HL23" s="1">
        <v>0.301514</v>
      </c>
      <c r="HM23" s="1">
        <v>2.3779300000000001</v>
      </c>
      <c r="HN23" s="1">
        <v>1.4978</v>
      </c>
      <c r="HO23" s="1">
        <v>2.3095699999999999</v>
      </c>
      <c r="HP23" s="1">
        <v>1.5478499999999999</v>
      </c>
      <c r="HQ23" s="1">
        <v>2.3950200000000001</v>
      </c>
      <c r="HR23" s="1">
        <v>37.385800000000003</v>
      </c>
      <c r="HS23" s="1">
        <v>15.2615</v>
      </c>
      <c r="HT23" s="1">
        <v>18</v>
      </c>
      <c r="HU23" s="1">
        <v>504.315</v>
      </c>
      <c r="HV23" s="1">
        <v>490.23099999999999</v>
      </c>
      <c r="HW23" s="1">
        <v>27.467099999999999</v>
      </c>
      <c r="HX23" s="1">
        <v>31.790500000000002</v>
      </c>
      <c r="HY23" s="1">
        <v>30.000599999999999</v>
      </c>
      <c r="HZ23" s="1">
        <v>31.588100000000001</v>
      </c>
      <c r="IA23" s="1">
        <v>31.692</v>
      </c>
      <c r="IB23" s="1">
        <v>6.1518699999999997</v>
      </c>
      <c r="IC23" s="1">
        <v>40.253399999999999</v>
      </c>
      <c r="ID23" s="1">
        <v>0</v>
      </c>
      <c r="IE23" s="1">
        <v>27.436399999999999</v>
      </c>
      <c r="IF23" s="1">
        <v>80.073499999999996</v>
      </c>
      <c r="IG23" s="1">
        <v>19.2516</v>
      </c>
      <c r="IH23" s="1">
        <v>100.75700000000001</v>
      </c>
      <c r="II23" s="1">
        <v>100.47799999999999</v>
      </c>
      <c r="IJ23" s="1" t="s">
        <v>358</v>
      </c>
    </row>
    <row r="24" spans="1:244" ht="15.75" customHeight="1" x14ac:dyDescent="0.3">
      <c r="A24" s="1">
        <v>8</v>
      </c>
      <c r="B24" s="1">
        <v>1659796547.5</v>
      </c>
      <c r="C24" s="1">
        <v>406</v>
      </c>
      <c r="D24" s="1" t="s">
        <v>372</v>
      </c>
      <c r="E24" s="1" t="s">
        <v>373</v>
      </c>
      <c r="F24" s="1">
        <v>1</v>
      </c>
      <c r="G24" s="1" t="s">
        <v>346</v>
      </c>
      <c r="H24" s="1" t="s">
        <v>347</v>
      </c>
      <c r="I24" s="1" t="s">
        <v>348</v>
      </c>
      <c r="J24" s="1" t="s">
        <v>349</v>
      </c>
      <c r="K24" s="1" t="s">
        <v>350</v>
      </c>
      <c r="L24" s="1" t="s">
        <v>346</v>
      </c>
      <c r="M24" s="1" t="s">
        <v>351</v>
      </c>
      <c r="N24" s="1">
        <v>1659796538.6875</v>
      </c>
      <c r="O24" s="1">
        <f t="shared" si="0"/>
        <v>2.9916304417660195E-3</v>
      </c>
      <c r="P24" s="1">
        <f t="shared" si="1"/>
        <v>2.9916304417660196</v>
      </c>
      <c r="Q24" s="1">
        <f t="shared" si="2"/>
        <v>-0.51711389100175198</v>
      </c>
      <c r="R24" s="1">
        <f t="shared" si="3"/>
        <v>50.212441666666663</v>
      </c>
      <c r="S24" s="1">
        <f t="shared" si="4"/>
        <v>55.000969657224282</v>
      </c>
      <c r="T24" s="1">
        <f t="shared" si="5"/>
        <v>5.4544944176118548</v>
      </c>
      <c r="U24" s="1">
        <f t="shared" si="6"/>
        <v>4.9796118954335578</v>
      </c>
      <c r="V24" s="1">
        <f t="shared" si="7"/>
        <v>0.1226009721332189</v>
      </c>
      <c r="W24" s="1">
        <f t="shared" si="8"/>
        <v>2.9134113831932842</v>
      </c>
      <c r="X24" s="1">
        <f t="shared" si="9"/>
        <v>0.11980522884435922</v>
      </c>
      <c r="Y24" s="1">
        <f t="shared" si="10"/>
        <v>7.5124144541245802E-2</v>
      </c>
      <c r="Z24" s="1">
        <f t="shared" si="11"/>
        <v>321.51569162499982</v>
      </c>
      <c r="AA24" s="1">
        <f t="shared" si="12"/>
        <v>32.164129911118089</v>
      </c>
      <c r="AB24" s="1">
        <f t="shared" si="13"/>
        <v>31.514479166666661</v>
      </c>
      <c r="AC24" s="1">
        <f t="shared" si="14"/>
        <v>4.6454195029243444</v>
      </c>
      <c r="AD24" s="1">
        <f t="shared" si="15"/>
        <v>49.865340120655475</v>
      </c>
      <c r="AE24" s="1">
        <f t="shared" si="16"/>
        <v>2.2552019484327648</v>
      </c>
      <c r="AF24" s="1">
        <f t="shared" si="17"/>
        <v>4.5225841094756785</v>
      </c>
      <c r="AG24" s="1">
        <f t="shared" si="18"/>
        <v>2.3902175544915796</v>
      </c>
      <c r="AH24" s="1">
        <f t="shared" si="19"/>
        <v>-131.93090248188145</v>
      </c>
      <c r="AI24" s="1">
        <f t="shared" si="20"/>
        <v>-73.973060001332712</v>
      </c>
      <c r="AJ24" s="1">
        <f t="shared" si="21"/>
        <v>-5.7174078209512365</v>
      </c>
      <c r="AK24" s="1">
        <f t="shared" si="22"/>
        <v>109.89432132083444</v>
      </c>
      <c r="AL24" s="1">
        <f t="shared" si="23"/>
        <v>-7.2390637638296326E-2</v>
      </c>
      <c r="AM24" s="1">
        <f t="shared" si="24"/>
        <v>2.9822770951753865</v>
      </c>
      <c r="AN24" s="1">
        <f t="shared" si="25"/>
        <v>-0.51711389100175198</v>
      </c>
      <c r="AO24" s="1">
        <v>51.315648225108248</v>
      </c>
      <c r="AP24" s="1">
        <v>51.589383030303019</v>
      </c>
      <c r="AQ24" s="1">
        <v>7.0545212121202072E-2</v>
      </c>
      <c r="AR24" s="1">
        <v>64.94</v>
      </c>
      <c r="AS24" s="1">
        <f t="shared" si="26"/>
        <v>2.9916304417660196</v>
      </c>
      <c r="AT24" s="1">
        <v>19.24581861202174</v>
      </c>
      <c r="AU24" s="1">
        <v>22.752152647058821</v>
      </c>
      <c r="AV24" s="1">
        <v>1.6914480283343659E-4</v>
      </c>
      <c r="AW24" s="1">
        <v>90.194226728287475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51695.21075588384</v>
      </c>
      <c r="BC24" s="1">
        <f t="shared" si="30"/>
        <v>1999.997916666666</v>
      </c>
      <c r="BD24" s="1">
        <f t="shared" si="31"/>
        <v>1681.1982624999991</v>
      </c>
      <c r="BE24" s="1">
        <f t="shared" si="32"/>
        <v>0.84060000687500702</v>
      </c>
      <c r="BF24" s="1">
        <f t="shared" si="33"/>
        <v>0.16075801326876379</v>
      </c>
      <c r="BG24" s="1">
        <v>6</v>
      </c>
      <c r="BH24" s="1">
        <v>0.5</v>
      </c>
      <c r="BI24" s="1" t="s">
        <v>352</v>
      </c>
      <c r="BJ24" s="1">
        <v>2</v>
      </c>
      <c r="BK24" s="1" t="b">
        <v>1</v>
      </c>
      <c r="BL24" s="1">
        <v>1659796538.6875</v>
      </c>
      <c r="BM24" s="1">
        <v>50.212441666666663</v>
      </c>
      <c r="BN24" s="1">
        <v>50.305250000000001</v>
      </c>
      <c r="BO24" s="1">
        <v>22.74056666666667</v>
      </c>
      <c r="BP24" s="1">
        <v>19.243962499999999</v>
      </c>
      <c r="BQ24" s="1">
        <v>49.739924999999992</v>
      </c>
      <c r="BR24" s="1">
        <v>22.70547916666666</v>
      </c>
      <c r="BS24" s="1">
        <v>500.10666666666663</v>
      </c>
      <c r="BT24" s="1">
        <v>99.071112499999984</v>
      </c>
      <c r="BU24" s="1">
        <v>9.9764879166666653E-2</v>
      </c>
      <c r="BV24" s="1">
        <v>31.043516666666669</v>
      </c>
      <c r="BW24" s="1">
        <v>31.514479166666661</v>
      </c>
      <c r="BX24" s="1">
        <v>999.9</v>
      </c>
      <c r="BY24" s="1">
        <v>0</v>
      </c>
      <c r="BZ24" s="1">
        <v>0</v>
      </c>
      <c r="CA24" s="1">
        <v>10001.189583333329</v>
      </c>
      <c r="CB24" s="1">
        <v>0</v>
      </c>
      <c r="CC24" s="1">
        <v>757.9</v>
      </c>
      <c r="CD24" s="1">
        <v>-9.2812629166666674E-2</v>
      </c>
      <c r="CE24" s="1">
        <v>51.380875000000003</v>
      </c>
      <c r="CF24" s="1">
        <v>51.292325000000012</v>
      </c>
      <c r="CG24" s="1">
        <v>3.4966050000000002</v>
      </c>
      <c r="CH24" s="1">
        <v>50.305250000000001</v>
      </c>
      <c r="CI24" s="1">
        <v>19.243962499999999</v>
      </c>
      <c r="CJ24" s="1">
        <v>2.252934583333333</v>
      </c>
      <c r="CK24" s="1">
        <v>1.906521666666666</v>
      </c>
      <c r="CL24" s="1">
        <v>19.343766666666671</v>
      </c>
      <c r="CM24" s="1">
        <v>16.688633333333328</v>
      </c>
      <c r="CN24" s="1">
        <v>1999.997916666666</v>
      </c>
      <c r="CO24" s="1">
        <v>0.97999837500000009</v>
      </c>
      <c r="CP24" s="1">
        <v>2.0001804166666672E-2</v>
      </c>
      <c r="CQ24" s="1">
        <v>0</v>
      </c>
      <c r="CR24" s="1">
        <v>2.521583333333334</v>
      </c>
      <c r="CS24" s="1">
        <v>0</v>
      </c>
      <c r="CT24" s="1">
        <v>16680.924999999999</v>
      </c>
      <c r="CU24" s="1">
        <v>17412.29583333333</v>
      </c>
      <c r="CV24" s="1">
        <v>40.947499999999998</v>
      </c>
      <c r="CW24" s="1">
        <v>42.007750000000001</v>
      </c>
      <c r="CX24" s="1">
        <v>40.875</v>
      </c>
      <c r="CY24" s="1">
        <v>40.598750000000003</v>
      </c>
      <c r="CZ24" s="1">
        <v>41.082999999999998</v>
      </c>
      <c r="DA24" s="1">
        <v>1959.9974999999999</v>
      </c>
      <c r="DB24" s="1">
        <v>40.000416666666673</v>
      </c>
      <c r="DC24" s="1">
        <v>0</v>
      </c>
      <c r="DD24" s="1">
        <v>1659796546.5</v>
      </c>
      <c r="DE24" s="1">
        <v>0</v>
      </c>
      <c r="DF24" s="1">
        <v>1659796167.5</v>
      </c>
      <c r="DG24" s="1" t="s">
        <v>353</v>
      </c>
      <c r="DH24" s="1">
        <v>1659796162</v>
      </c>
      <c r="DI24" s="1">
        <v>1659796167.5</v>
      </c>
      <c r="DJ24" s="1">
        <v>2</v>
      </c>
      <c r="DK24" s="1">
        <v>-1.4E-2</v>
      </c>
      <c r="DL24" s="1">
        <v>-1E-3</v>
      </c>
      <c r="DM24" s="1">
        <v>1.327</v>
      </c>
      <c r="DN24" s="1">
        <v>3.1E-2</v>
      </c>
      <c r="DO24" s="1">
        <v>400</v>
      </c>
      <c r="DP24" s="1">
        <v>20</v>
      </c>
      <c r="DQ24" s="1">
        <v>0.32</v>
      </c>
      <c r="DR24" s="1">
        <v>0.03</v>
      </c>
      <c r="DS24" s="1">
        <v>-0.3209126107588316</v>
      </c>
      <c r="DT24" s="1">
        <v>-0.22770051313795059</v>
      </c>
      <c r="DU24" s="1">
        <v>3.9705974776363832E-2</v>
      </c>
      <c r="DV24" s="1">
        <v>0</v>
      </c>
      <c r="DW24" s="1">
        <v>-9.3532502499999975E-2</v>
      </c>
      <c r="DX24" s="1">
        <v>-4.7299433549718586</v>
      </c>
      <c r="DY24" s="1">
        <v>0.83377165638992101</v>
      </c>
      <c r="DZ24" s="1">
        <v>0</v>
      </c>
      <c r="EA24" s="1">
        <v>3.4972582499999998</v>
      </c>
      <c r="EB24" s="1">
        <v>1.536303939961031E-2</v>
      </c>
      <c r="EC24" s="1">
        <v>2.8093886234374912E-3</v>
      </c>
      <c r="ED24" s="1">
        <v>1</v>
      </c>
      <c r="EE24" s="1">
        <v>2.3898128600427322</v>
      </c>
      <c r="EF24" s="1">
        <v>-4.0450215600012468E-2</v>
      </c>
      <c r="EG24" s="1">
        <v>3.1632883270575119E-3</v>
      </c>
      <c r="EH24" s="1">
        <v>1</v>
      </c>
      <c r="EI24" s="1">
        <v>0.1222482411437418</v>
      </c>
      <c r="EJ24" s="1">
        <v>5.9269112644033568E-3</v>
      </c>
      <c r="EK24" s="1">
        <v>4.4871801400528908E-4</v>
      </c>
      <c r="EL24" s="1">
        <v>1</v>
      </c>
      <c r="EM24" s="1">
        <v>3</v>
      </c>
      <c r="EN24" s="1">
        <v>5</v>
      </c>
      <c r="EO24" s="1" t="s">
        <v>374</v>
      </c>
      <c r="EP24" s="1">
        <v>2.9429799999999999</v>
      </c>
      <c r="EQ24" s="1">
        <v>2.8008199999999999</v>
      </c>
      <c r="ER24" s="1">
        <v>1.3388199999999999E-2</v>
      </c>
      <c r="ES24" s="1">
        <v>1.47829E-2</v>
      </c>
      <c r="ET24" s="1">
        <v>0.10345699999999999</v>
      </c>
      <c r="EU24" s="1">
        <v>9.1831700000000002E-2</v>
      </c>
      <c r="EV24" s="1">
        <v>20275.3</v>
      </c>
      <c r="EW24" s="1">
        <v>21232.400000000001</v>
      </c>
      <c r="EX24" s="1">
        <v>23898.6</v>
      </c>
      <c r="EY24" s="1">
        <v>25080.2</v>
      </c>
      <c r="EZ24" s="1">
        <v>34290.5</v>
      </c>
      <c r="FA24" s="1">
        <v>36367.800000000003</v>
      </c>
      <c r="FB24" s="1">
        <v>43571.199999999997</v>
      </c>
      <c r="FC24" s="1">
        <v>46361.5</v>
      </c>
      <c r="FD24" s="1">
        <v>1.9717</v>
      </c>
      <c r="FE24" s="1">
        <v>1.84962</v>
      </c>
      <c r="FF24" s="1">
        <v>0.101559</v>
      </c>
      <c r="FG24" s="1">
        <v>0</v>
      </c>
      <c r="FH24" s="1">
        <v>29.844899999999999</v>
      </c>
      <c r="FI24" s="1">
        <v>999.9</v>
      </c>
      <c r="FJ24" s="1">
        <v>55.7</v>
      </c>
      <c r="FK24" s="1">
        <v>34.4</v>
      </c>
      <c r="FL24" s="1">
        <v>30.7179</v>
      </c>
      <c r="FM24" s="1">
        <v>64.798599999999993</v>
      </c>
      <c r="FN24" s="1">
        <v>25.8093</v>
      </c>
      <c r="FO24" s="1">
        <v>1</v>
      </c>
      <c r="FP24" s="1">
        <v>0.37113299999999999</v>
      </c>
      <c r="FQ24" s="1">
        <v>1.8800600000000001</v>
      </c>
      <c r="FR24" s="1">
        <v>20.311599999999999</v>
      </c>
      <c r="FS24" s="1">
        <v>5.2114500000000001</v>
      </c>
      <c r="FT24" s="1">
        <v>11.907400000000001</v>
      </c>
      <c r="FU24" s="1">
        <v>5.0027499999999998</v>
      </c>
      <c r="FV24" s="1">
        <v>3.2897500000000002</v>
      </c>
      <c r="FW24" s="1">
        <v>9999</v>
      </c>
      <c r="FX24" s="1">
        <v>9999</v>
      </c>
      <c r="FY24" s="1">
        <v>9999</v>
      </c>
      <c r="FZ24" s="1">
        <v>999.9</v>
      </c>
      <c r="GA24" s="1">
        <v>1.85955</v>
      </c>
      <c r="GB24" s="1">
        <v>1.8545400000000001</v>
      </c>
      <c r="GC24" s="1">
        <v>1.8577399999999999</v>
      </c>
      <c r="GD24" s="1">
        <v>1.8561300000000001</v>
      </c>
      <c r="GE24" s="1">
        <v>1.8548899999999999</v>
      </c>
      <c r="GF24" s="1">
        <v>1.8545700000000001</v>
      </c>
      <c r="GG24" s="1">
        <v>1.8531899999999999</v>
      </c>
      <c r="GH24" s="1">
        <v>1.8563799999999999</v>
      </c>
      <c r="GI24" s="1">
        <v>0</v>
      </c>
      <c r="GJ24" s="1">
        <v>0</v>
      </c>
      <c r="GK24" s="1">
        <v>0</v>
      </c>
      <c r="GL24" s="1">
        <v>0</v>
      </c>
      <c r="GM24" s="1" t="s">
        <v>355</v>
      </c>
      <c r="GN24" s="1" t="s">
        <v>356</v>
      </c>
      <c r="GO24" s="1" t="s">
        <v>357</v>
      </c>
      <c r="GP24" s="1" t="s">
        <v>357</v>
      </c>
      <c r="GQ24" s="1" t="s">
        <v>357</v>
      </c>
      <c r="GR24" s="1" t="s">
        <v>357</v>
      </c>
      <c r="GS24" s="1">
        <v>0</v>
      </c>
      <c r="GT24" s="1">
        <v>100</v>
      </c>
      <c r="GU24" s="1">
        <v>100</v>
      </c>
      <c r="GV24" s="1">
        <v>0.47399999999999998</v>
      </c>
      <c r="GW24" s="1">
        <v>3.5099999999999999E-2</v>
      </c>
      <c r="GX24" s="1">
        <v>0.32553164529605683</v>
      </c>
      <c r="GY24" s="1">
        <v>3.0239061252787889E-3</v>
      </c>
      <c r="GZ24" s="1">
        <v>-1.398580452151984E-6</v>
      </c>
      <c r="HA24" s="1">
        <v>2.8030378366047371E-10</v>
      </c>
      <c r="HB24" s="1">
        <v>-4.7599640220891172E-2</v>
      </c>
      <c r="HC24" s="1">
        <v>9.965371539748925E-3</v>
      </c>
      <c r="HD24" s="1">
        <v>-4.563662031605912E-4</v>
      </c>
      <c r="HE24" s="1">
        <v>7.8337100744227795E-6</v>
      </c>
      <c r="HF24" s="1">
        <v>0</v>
      </c>
      <c r="HG24" s="1">
        <v>2134</v>
      </c>
      <c r="HH24" s="1">
        <v>2</v>
      </c>
      <c r="HI24" s="1">
        <v>25</v>
      </c>
      <c r="HJ24" s="1">
        <v>6.4</v>
      </c>
      <c r="HK24" s="1">
        <v>6.3</v>
      </c>
      <c r="HL24" s="1">
        <v>0.308838</v>
      </c>
      <c r="HM24" s="1">
        <v>2.3938000000000001</v>
      </c>
      <c r="HN24" s="1">
        <v>1.4978</v>
      </c>
      <c r="HO24" s="1">
        <v>2.3083499999999999</v>
      </c>
      <c r="HP24" s="1">
        <v>1.5478499999999999</v>
      </c>
      <c r="HQ24" s="1">
        <v>2.34009</v>
      </c>
      <c r="HR24" s="1">
        <v>37.385800000000003</v>
      </c>
      <c r="HS24" s="1">
        <v>15.2615</v>
      </c>
      <c r="HT24" s="1">
        <v>18</v>
      </c>
      <c r="HU24" s="1">
        <v>504.35399999999998</v>
      </c>
      <c r="HV24" s="1">
        <v>490.23899999999998</v>
      </c>
      <c r="HW24" s="1">
        <v>27.460599999999999</v>
      </c>
      <c r="HX24" s="1">
        <v>31.791899999999998</v>
      </c>
      <c r="HY24" s="1">
        <v>30.000499999999999</v>
      </c>
      <c r="HZ24" s="1">
        <v>31.589300000000001</v>
      </c>
      <c r="IA24" s="1">
        <v>31.693100000000001</v>
      </c>
      <c r="IB24" s="1">
        <v>6.2869599999999997</v>
      </c>
      <c r="IC24" s="1">
        <v>40.253399999999999</v>
      </c>
      <c r="ID24" s="1">
        <v>0</v>
      </c>
      <c r="IE24" s="1">
        <v>27.436399999999999</v>
      </c>
      <c r="IF24" s="1">
        <v>80.073499999999996</v>
      </c>
      <c r="IG24" s="1">
        <v>19.252199999999998</v>
      </c>
      <c r="IH24" s="1">
        <v>100.756</v>
      </c>
      <c r="II24" s="1">
        <v>100.47799999999999</v>
      </c>
      <c r="IJ24" s="1" t="s">
        <v>358</v>
      </c>
    </row>
    <row r="25" spans="1:244" ht="15.75" customHeight="1" x14ac:dyDescent="0.3">
      <c r="A25" s="1">
        <v>9</v>
      </c>
      <c r="B25" s="1">
        <v>1659796548.5</v>
      </c>
      <c r="C25" s="1">
        <v>407</v>
      </c>
      <c r="D25" s="1" t="s">
        <v>375</v>
      </c>
      <c r="E25" s="1" t="s">
        <v>376</v>
      </c>
      <c r="F25" s="1">
        <v>1</v>
      </c>
      <c r="G25" s="1" t="s">
        <v>346</v>
      </c>
      <c r="H25" s="1" t="s">
        <v>347</v>
      </c>
      <c r="I25" s="1" t="s">
        <v>348</v>
      </c>
      <c r="J25" s="1" t="s">
        <v>349</v>
      </c>
      <c r="K25" s="1" t="s">
        <v>350</v>
      </c>
      <c r="L25" s="1" t="s">
        <v>346</v>
      </c>
      <c r="M25" s="1" t="s">
        <v>351</v>
      </c>
      <c r="N25" s="1">
        <v>1659796539.608696</v>
      </c>
      <c r="O25" s="1">
        <f t="shared" si="0"/>
        <v>2.9920856977282422E-3</v>
      </c>
      <c r="P25" s="1">
        <f t="shared" si="1"/>
        <v>2.9920856977282422</v>
      </c>
      <c r="Q25" s="1">
        <f t="shared" si="2"/>
        <v>-0.52740100830778602</v>
      </c>
      <c r="R25" s="1">
        <f t="shared" si="3"/>
        <v>50.240134782608699</v>
      </c>
      <c r="S25" s="1">
        <f t="shared" si="4"/>
        <v>55.159582974894178</v>
      </c>
      <c r="T25" s="1">
        <f t="shared" si="5"/>
        <v>5.470225008076036</v>
      </c>
      <c r="U25" s="1">
        <f t="shared" si="6"/>
        <v>4.9823589460787447</v>
      </c>
      <c r="V25" s="1">
        <f t="shared" si="7"/>
        <v>0.1226513766197031</v>
      </c>
      <c r="W25" s="1">
        <f t="shared" si="8"/>
        <v>2.9134964743367906</v>
      </c>
      <c r="X25" s="1">
        <f t="shared" si="9"/>
        <v>0.11985344202243939</v>
      </c>
      <c r="Y25" s="1">
        <f t="shared" si="10"/>
        <v>7.5154468516236764E-2</v>
      </c>
      <c r="Z25" s="1">
        <f t="shared" si="11"/>
        <v>321.51540065217392</v>
      </c>
      <c r="AA25" s="1">
        <f t="shared" si="12"/>
        <v>32.16326738241218</v>
      </c>
      <c r="AB25" s="1">
        <f t="shared" si="13"/>
        <v>31.512647826086951</v>
      </c>
      <c r="AC25" s="1">
        <f t="shared" si="14"/>
        <v>4.6449362867021478</v>
      </c>
      <c r="AD25" s="1">
        <f t="shared" si="15"/>
        <v>49.869790316739824</v>
      </c>
      <c r="AE25" s="1">
        <f t="shared" si="16"/>
        <v>2.2553116407293232</v>
      </c>
      <c r="AF25" s="1">
        <f t="shared" si="17"/>
        <v>4.5224004881614297</v>
      </c>
      <c r="AG25" s="1">
        <f t="shared" si="18"/>
        <v>2.3896246459728245</v>
      </c>
      <c r="AH25" s="1">
        <f t="shared" si="19"/>
        <v>-131.95097926981549</v>
      </c>
      <c r="AI25" s="1">
        <f t="shared" si="20"/>
        <v>-73.799453055840218</v>
      </c>
      <c r="AJ25" s="1">
        <f t="shared" si="21"/>
        <v>-5.7037515411737827</v>
      </c>
      <c r="AK25" s="1">
        <f t="shared" si="22"/>
        <v>110.06121678534441</v>
      </c>
      <c r="AL25" s="1">
        <f t="shared" si="23"/>
        <v>0.1813669477995852</v>
      </c>
      <c r="AM25" s="1">
        <f t="shared" si="24"/>
        <v>2.9826639894132057</v>
      </c>
      <c r="AN25" s="1">
        <f t="shared" si="25"/>
        <v>-0.52740100830778602</v>
      </c>
      <c r="AO25" s="1">
        <v>52.304421385281387</v>
      </c>
      <c r="AP25" s="1">
        <v>51.999444242424261</v>
      </c>
      <c r="AQ25" s="1">
        <v>0.18678703030302571</v>
      </c>
      <c r="AR25" s="1">
        <v>64.94</v>
      </c>
      <c r="AS25" s="1">
        <f t="shared" si="26"/>
        <v>2.9920856977282422</v>
      </c>
      <c r="AT25" s="1">
        <v>19.24710387891173</v>
      </c>
      <c r="AU25" s="1">
        <v>22.754109411764709</v>
      </c>
      <c r="AV25" s="1">
        <v>1.5829266021115789E-4</v>
      </c>
      <c r="AW25" s="1">
        <v>90.194226728287475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51697.744545069974</v>
      </c>
      <c r="BC25" s="1">
        <f t="shared" si="30"/>
        <v>1999.996086956522</v>
      </c>
      <c r="BD25" s="1">
        <f t="shared" si="31"/>
        <v>1681.1967260869565</v>
      </c>
      <c r="BE25" s="1">
        <f t="shared" si="32"/>
        <v>0.84060000769566712</v>
      </c>
      <c r="BF25" s="1">
        <f t="shared" si="33"/>
        <v>0.16075801485263774</v>
      </c>
      <c r="BG25" s="1">
        <v>6</v>
      </c>
      <c r="BH25" s="1">
        <v>0.5</v>
      </c>
      <c r="BI25" s="1" t="s">
        <v>352</v>
      </c>
      <c r="BJ25" s="1">
        <v>2</v>
      </c>
      <c r="BK25" s="1" t="b">
        <v>1</v>
      </c>
      <c r="BL25" s="1">
        <v>1659796539.608696</v>
      </c>
      <c r="BM25" s="1">
        <v>50.240134782608699</v>
      </c>
      <c r="BN25" s="1">
        <v>50.63751739130435</v>
      </c>
      <c r="BO25" s="1">
        <v>22.741669565217389</v>
      </c>
      <c r="BP25" s="1">
        <v>19.244547826086961</v>
      </c>
      <c r="BQ25" s="1">
        <v>49.767534782608692</v>
      </c>
      <c r="BR25" s="1">
        <v>22.70657826086957</v>
      </c>
      <c r="BS25" s="1">
        <v>500.09695652173912</v>
      </c>
      <c r="BT25" s="1">
        <v>99.071134782608723</v>
      </c>
      <c r="BU25" s="1">
        <v>9.9756530434782609E-2</v>
      </c>
      <c r="BV25" s="1">
        <v>31.042804347826081</v>
      </c>
      <c r="BW25" s="1">
        <v>31.512647826086951</v>
      </c>
      <c r="BX25" s="1">
        <v>999.90000000000032</v>
      </c>
      <c r="BY25" s="1">
        <v>0</v>
      </c>
      <c r="BZ25" s="1">
        <v>0</v>
      </c>
      <c r="CA25" s="1">
        <v>10001.67391304348</v>
      </c>
      <c r="CB25" s="1">
        <v>0</v>
      </c>
      <c r="CC25" s="1">
        <v>711.76760869565226</v>
      </c>
      <c r="CD25" s="1">
        <v>-0.39739052608695652</v>
      </c>
      <c r="CE25" s="1">
        <v>51.4092695652174</v>
      </c>
      <c r="CF25" s="1">
        <v>51.63114347826086</v>
      </c>
      <c r="CG25" s="1">
        <v>3.4971204347826088</v>
      </c>
      <c r="CH25" s="1">
        <v>50.63751739130435</v>
      </c>
      <c r="CI25" s="1">
        <v>19.244547826086961</v>
      </c>
      <c r="CJ25" s="1">
        <v>2.253044347826088</v>
      </c>
      <c r="CK25" s="1">
        <v>1.9065799999999999</v>
      </c>
      <c r="CL25" s="1">
        <v>19.344547826086959</v>
      </c>
      <c r="CM25" s="1">
        <v>16.689113043478251</v>
      </c>
      <c r="CN25" s="1">
        <v>1999.996086956522</v>
      </c>
      <c r="CO25" s="1">
        <v>0.97999834782608675</v>
      </c>
      <c r="CP25" s="1">
        <v>2.0001830434782611E-2</v>
      </c>
      <c r="CQ25" s="1">
        <v>0</v>
      </c>
      <c r="CR25" s="1">
        <v>2.5696956521739129</v>
      </c>
      <c r="CS25" s="1">
        <v>0</v>
      </c>
      <c r="CT25" s="1">
        <v>16675.90434782609</v>
      </c>
      <c r="CU25" s="1">
        <v>17412.278260869571</v>
      </c>
      <c r="CV25" s="1">
        <v>40.950695652173913</v>
      </c>
      <c r="CW25" s="1">
        <v>42.010782608695663</v>
      </c>
      <c r="CX25" s="1">
        <v>40.875</v>
      </c>
      <c r="CY25" s="1">
        <v>40.603086956521743</v>
      </c>
      <c r="CZ25" s="1">
        <v>41.086652173913038</v>
      </c>
      <c r="DA25" s="1">
        <v>1959.995652173913</v>
      </c>
      <c r="DB25" s="1">
        <v>40.000434782608693</v>
      </c>
      <c r="DC25" s="1">
        <v>0</v>
      </c>
      <c r="DD25" s="1">
        <v>1659796547.7</v>
      </c>
      <c r="DE25" s="1">
        <v>0</v>
      </c>
      <c r="DF25" s="1">
        <v>1659796167.5</v>
      </c>
      <c r="DG25" s="1" t="s">
        <v>353</v>
      </c>
      <c r="DH25" s="1">
        <v>1659796162</v>
      </c>
      <c r="DI25" s="1">
        <v>1659796167.5</v>
      </c>
      <c r="DJ25" s="1">
        <v>2</v>
      </c>
      <c r="DK25" s="1">
        <v>-1.4E-2</v>
      </c>
      <c r="DL25" s="1">
        <v>-1E-3</v>
      </c>
      <c r="DM25" s="1">
        <v>1.327</v>
      </c>
      <c r="DN25" s="1">
        <v>3.1E-2</v>
      </c>
      <c r="DO25" s="1">
        <v>400</v>
      </c>
      <c r="DP25" s="1">
        <v>20</v>
      </c>
      <c r="DQ25" s="1">
        <v>0.32</v>
      </c>
      <c r="DR25" s="1">
        <v>0.03</v>
      </c>
      <c r="DS25" s="1">
        <v>-0.3209126107588316</v>
      </c>
      <c r="DT25" s="1">
        <v>-0.22770051313795059</v>
      </c>
      <c r="DU25" s="1">
        <v>3.9705974776363832E-2</v>
      </c>
      <c r="DV25" s="1">
        <v>0</v>
      </c>
      <c r="DW25" s="1">
        <v>-9.3532502499999975E-2</v>
      </c>
      <c r="DX25" s="1">
        <v>-4.7299433549718586</v>
      </c>
      <c r="DY25" s="1">
        <v>0.83377165638992101</v>
      </c>
      <c r="DZ25" s="1">
        <v>0</v>
      </c>
      <c r="EA25" s="1">
        <v>3.4972582499999998</v>
      </c>
      <c r="EB25" s="1">
        <v>1.536303939961031E-2</v>
      </c>
      <c r="EC25" s="1">
        <v>2.8093886234374912E-3</v>
      </c>
      <c r="ED25" s="1">
        <v>1</v>
      </c>
      <c r="EE25" s="1">
        <v>2.3898128600427322</v>
      </c>
      <c r="EF25" s="1">
        <v>-4.0450215600012468E-2</v>
      </c>
      <c r="EG25" s="1">
        <v>3.1632883270575119E-3</v>
      </c>
      <c r="EH25" s="1">
        <v>1</v>
      </c>
      <c r="EI25" s="1">
        <v>0.1222482411437418</v>
      </c>
      <c r="EJ25" s="1">
        <v>5.9269112644033568E-3</v>
      </c>
      <c r="EK25" s="1">
        <v>4.4871801400528908E-4</v>
      </c>
      <c r="EL25" s="1">
        <v>1</v>
      </c>
      <c r="EM25" s="1">
        <v>3</v>
      </c>
      <c r="EN25" s="1">
        <v>5</v>
      </c>
      <c r="EO25" s="1" t="s">
        <v>374</v>
      </c>
      <c r="EP25" s="1">
        <v>2.94245</v>
      </c>
      <c r="EQ25" s="1">
        <v>2.8010100000000002</v>
      </c>
      <c r="ER25" s="1">
        <v>1.35324E-2</v>
      </c>
      <c r="ES25" s="1">
        <v>1.56449E-2</v>
      </c>
      <c r="ET25" s="1">
        <v>0.103467</v>
      </c>
      <c r="EU25" s="1">
        <v>9.1830499999999995E-2</v>
      </c>
      <c r="EV25" s="1">
        <v>20272.099999999999</v>
      </c>
      <c r="EW25" s="1">
        <v>21213.8</v>
      </c>
      <c r="EX25" s="1">
        <v>23898.400000000001</v>
      </c>
      <c r="EY25" s="1">
        <v>25080.2</v>
      </c>
      <c r="EZ25" s="1">
        <v>34289.9</v>
      </c>
      <c r="FA25" s="1">
        <v>36367.800000000003</v>
      </c>
      <c r="FB25" s="1">
        <v>43571</v>
      </c>
      <c r="FC25" s="1">
        <v>46361.4</v>
      </c>
      <c r="FD25" s="1">
        <v>1.9716499999999999</v>
      </c>
      <c r="FE25" s="1">
        <v>1.84975</v>
      </c>
      <c r="FF25" s="1">
        <v>0.10141</v>
      </c>
      <c r="FG25" s="1">
        <v>0</v>
      </c>
      <c r="FH25" s="1">
        <v>29.846800000000002</v>
      </c>
      <c r="FI25" s="1">
        <v>999.9</v>
      </c>
      <c r="FJ25" s="1">
        <v>55.7</v>
      </c>
      <c r="FK25" s="1">
        <v>34.4</v>
      </c>
      <c r="FL25" s="1">
        <v>30.714300000000001</v>
      </c>
      <c r="FM25" s="1">
        <v>64.578599999999994</v>
      </c>
      <c r="FN25" s="1">
        <v>26.366199999999999</v>
      </c>
      <c r="FO25" s="1">
        <v>1</v>
      </c>
      <c r="FP25" s="1">
        <v>0.371222</v>
      </c>
      <c r="FQ25" s="1">
        <v>1.89394</v>
      </c>
      <c r="FR25" s="1">
        <v>20.311499999999999</v>
      </c>
      <c r="FS25" s="1">
        <v>5.2115999999999998</v>
      </c>
      <c r="FT25" s="1">
        <v>11.907400000000001</v>
      </c>
      <c r="FU25" s="1">
        <v>5.0029000000000003</v>
      </c>
      <c r="FV25" s="1">
        <v>3.2896299999999998</v>
      </c>
      <c r="FW25" s="1">
        <v>9999</v>
      </c>
      <c r="FX25" s="1">
        <v>9999</v>
      </c>
      <c r="FY25" s="1">
        <v>9999</v>
      </c>
      <c r="FZ25" s="1">
        <v>999.9</v>
      </c>
      <c r="GA25" s="1">
        <v>1.85955</v>
      </c>
      <c r="GB25" s="1">
        <v>1.85453</v>
      </c>
      <c r="GC25" s="1">
        <v>1.8577399999999999</v>
      </c>
      <c r="GD25" s="1">
        <v>1.8561000000000001</v>
      </c>
      <c r="GE25" s="1">
        <v>1.85487</v>
      </c>
      <c r="GF25" s="1">
        <v>1.85456</v>
      </c>
      <c r="GG25" s="1">
        <v>1.85318</v>
      </c>
      <c r="GH25" s="1">
        <v>1.8563799999999999</v>
      </c>
      <c r="GI25" s="1">
        <v>0</v>
      </c>
      <c r="GJ25" s="1">
        <v>0</v>
      </c>
      <c r="GK25" s="1">
        <v>0</v>
      </c>
      <c r="GL25" s="1">
        <v>0</v>
      </c>
      <c r="GM25" s="1" t="s">
        <v>355</v>
      </c>
      <c r="GN25" s="1" t="s">
        <v>356</v>
      </c>
      <c r="GO25" s="1" t="s">
        <v>357</v>
      </c>
      <c r="GP25" s="1" t="s">
        <v>357</v>
      </c>
      <c r="GQ25" s="1" t="s">
        <v>357</v>
      </c>
      <c r="GR25" s="1" t="s">
        <v>357</v>
      </c>
      <c r="GS25" s="1">
        <v>0</v>
      </c>
      <c r="GT25" s="1">
        <v>100</v>
      </c>
      <c r="GU25" s="1">
        <v>100</v>
      </c>
      <c r="GV25" s="1">
        <v>0.47499999999999998</v>
      </c>
      <c r="GW25" s="1">
        <v>3.5099999999999999E-2</v>
      </c>
      <c r="GX25" s="1">
        <v>0.32553164529605683</v>
      </c>
      <c r="GY25" s="1">
        <v>3.0239061252787889E-3</v>
      </c>
      <c r="GZ25" s="1">
        <v>-1.398580452151984E-6</v>
      </c>
      <c r="HA25" s="1">
        <v>2.8030378366047371E-10</v>
      </c>
      <c r="HB25" s="1">
        <v>-4.7599640220891172E-2</v>
      </c>
      <c r="HC25" s="1">
        <v>9.965371539748925E-3</v>
      </c>
      <c r="HD25" s="1">
        <v>-4.563662031605912E-4</v>
      </c>
      <c r="HE25" s="1">
        <v>7.8337100744227795E-6</v>
      </c>
      <c r="HF25" s="1">
        <v>0</v>
      </c>
      <c r="HG25" s="1">
        <v>2134</v>
      </c>
      <c r="HH25" s="1">
        <v>2</v>
      </c>
      <c r="HI25" s="1">
        <v>25</v>
      </c>
      <c r="HJ25" s="1">
        <v>6.4</v>
      </c>
      <c r="HK25" s="1">
        <v>6.3</v>
      </c>
      <c r="HL25" s="1">
        <v>0.32104500000000002</v>
      </c>
      <c r="HM25" s="1">
        <v>2.3815900000000001</v>
      </c>
      <c r="HN25" s="1">
        <v>1.4978</v>
      </c>
      <c r="HO25" s="1">
        <v>2.3095699999999999</v>
      </c>
      <c r="HP25" s="1">
        <v>1.5478499999999999</v>
      </c>
      <c r="HQ25" s="1">
        <v>2.3022499999999999</v>
      </c>
      <c r="HR25" s="1">
        <v>37.385800000000003</v>
      </c>
      <c r="HS25" s="1">
        <v>15.252800000000001</v>
      </c>
      <c r="HT25" s="1">
        <v>18</v>
      </c>
      <c r="HU25" s="1">
        <v>504.33</v>
      </c>
      <c r="HV25" s="1">
        <v>490.33</v>
      </c>
      <c r="HW25" s="1">
        <v>27.453800000000001</v>
      </c>
      <c r="HX25" s="1">
        <v>31.7928</v>
      </c>
      <c r="HY25" s="1">
        <v>30.000499999999999</v>
      </c>
      <c r="HZ25" s="1">
        <v>31.590199999999999</v>
      </c>
      <c r="IA25" s="1">
        <v>31.694099999999999</v>
      </c>
      <c r="IB25" s="1">
        <v>6.5485899999999999</v>
      </c>
      <c r="IC25" s="1">
        <v>40.253399999999999</v>
      </c>
      <c r="ID25" s="1">
        <v>0</v>
      </c>
      <c r="IE25" s="1">
        <v>27.436399999999999</v>
      </c>
      <c r="IF25" s="1">
        <v>90.093500000000006</v>
      </c>
      <c r="IG25" s="1">
        <v>19.247699999999998</v>
      </c>
      <c r="IH25" s="1">
        <v>100.756</v>
      </c>
      <c r="II25" s="1">
        <v>100.47799999999999</v>
      </c>
      <c r="IJ25" s="1" t="s">
        <v>358</v>
      </c>
    </row>
    <row r="26" spans="1:244" ht="15.75" customHeight="1" x14ac:dyDescent="0.3">
      <c r="A26" s="1">
        <v>10</v>
      </c>
      <c r="B26" s="1">
        <v>1659796549.5</v>
      </c>
      <c r="C26" s="1">
        <v>408</v>
      </c>
      <c r="D26" s="1" t="s">
        <v>377</v>
      </c>
      <c r="E26" s="1" t="s">
        <v>378</v>
      </c>
      <c r="F26" s="1">
        <v>1</v>
      </c>
      <c r="G26" s="1" t="s">
        <v>346</v>
      </c>
      <c r="H26" s="1" t="s">
        <v>347</v>
      </c>
      <c r="I26" s="1" t="s">
        <v>348</v>
      </c>
      <c r="J26" s="1" t="s">
        <v>349</v>
      </c>
      <c r="K26" s="1" t="s">
        <v>350</v>
      </c>
      <c r="L26" s="1" t="s">
        <v>346</v>
      </c>
      <c r="M26" s="1" t="s">
        <v>351</v>
      </c>
      <c r="N26" s="1">
        <v>1659796540.568182</v>
      </c>
      <c r="O26" s="1">
        <f t="shared" si="0"/>
        <v>2.9932725904061098E-3</v>
      </c>
      <c r="P26" s="1">
        <f t="shared" si="1"/>
        <v>2.9932725904061099</v>
      </c>
      <c r="Q26" s="1">
        <f t="shared" si="2"/>
        <v>-0.44317165219049809</v>
      </c>
      <c r="R26" s="1">
        <f t="shared" si="3"/>
        <v>50.303627272727283</v>
      </c>
      <c r="S26" s="1">
        <f t="shared" si="4"/>
        <v>54.118482860744862</v>
      </c>
      <c r="T26" s="1">
        <f t="shared" si="5"/>
        <v>5.3669822594235121</v>
      </c>
      <c r="U26" s="1">
        <f t="shared" si="6"/>
        <v>4.9886593430949739</v>
      </c>
      <c r="V26" s="1">
        <f t="shared" si="7"/>
        <v>0.12273255008239685</v>
      </c>
      <c r="W26" s="1">
        <f t="shared" si="8"/>
        <v>2.9136298426527909</v>
      </c>
      <c r="X26" s="1">
        <f t="shared" si="9"/>
        <v>0.1199310814426211</v>
      </c>
      <c r="Y26" s="1">
        <f t="shared" si="10"/>
        <v>7.5203300760367159E-2</v>
      </c>
      <c r="Z26" s="1">
        <f t="shared" si="11"/>
        <v>321.51501068181824</v>
      </c>
      <c r="AA26" s="1">
        <f t="shared" si="12"/>
        <v>32.161977211678675</v>
      </c>
      <c r="AB26" s="1">
        <f t="shared" si="13"/>
        <v>31.510909090909081</v>
      </c>
      <c r="AC26" s="1">
        <f t="shared" si="14"/>
        <v>4.6444775457811867</v>
      </c>
      <c r="AD26" s="1">
        <f t="shared" si="15"/>
        <v>49.875424021413586</v>
      </c>
      <c r="AE26" s="1">
        <f t="shared" si="16"/>
        <v>2.2554466470590686</v>
      </c>
      <c r="AF26" s="1">
        <f t="shared" si="17"/>
        <v>4.522160345124508</v>
      </c>
      <c r="AG26" s="1">
        <f t="shared" si="18"/>
        <v>2.389030898722118</v>
      </c>
      <c r="AH26" s="1">
        <f t="shared" si="19"/>
        <v>-132.00332123690944</v>
      </c>
      <c r="AI26" s="1">
        <f t="shared" si="20"/>
        <v>-73.676050050051657</v>
      </c>
      <c r="AJ26" s="1">
        <f t="shared" si="21"/>
        <v>-5.6938784574618886</v>
      </c>
      <c r="AK26" s="1">
        <f t="shared" si="22"/>
        <v>110.14176093739525</v>
      </c>
      <c r="AL26" s="1">
        <f t="shared" si="23"/>
        <v>0.56428396073025699</v>
      </c>
      <c r="AM26" s="1">
        <f t="shared" si="24"/>
        <v>2.9832294000877551</v>
      </c>
      <c r="AN26" s="1">
        <f t="shared" si="25"/>
        <v>-0.44317165219049809</v>
      </c>
      <c r="AO26" s="1">
        <v>54.138503073593093</v>
      </c>
      <c r="AP26" s="1">
        <v>52.727204242424207</v>
      </c>
      <c r="AQ26" s="1">
        <v>0.38401636363635322</v>
      </c>
      <c r="AR26" s="1">
        <v>64.94</v>
      </c>
      <c r="AS26" s="1">
        <f t="shared" si="26"/>
        <v>2.9932725904061099</v>
      </c>
      <c r="AT26" s="1">
        <v>19.248293476248559</v>
      </c>
      <c r="AU26" s="1">
        <v>22.757108529411749</v>
      </c>
      <c r="AV26" s="1">
        <v>9.9827179676576357E-5</v>
      </c>
      <c r="AW26" s="1">
        <v>90.194226728287475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51701.685327461659</v>
      </c>
      <c r="BC26" s="1">
        <f t="shared" si="30"/>
        <v>1999.9936363636371</v>
      </c>
      <c r="BD26" s="1">
        <f t="shared" si="31"/>
        <v>1681.1946681818188</v>
      </c>
      <c r="BE26" s="1">
        <f t="shared" si="32"/>
        <v>0.84060000872730045</v>
      </c>
      <c r="BF26" s="1">
        <f t="shared" si="33"/>
        <v>0.16075801684368993</v>
      </c>
      <c r="BG26" s="1">
        <v>6</v>
      </c>
      <c r="BH26" s="1">
        <v>0.5</v>
      </c>
      <c r="BI26" s="1" t="s">
        <v>352</v>
      </c>
      <c r="BJ26" s="1">
        <v>2</v>
      </c>
      <c r="BK26" s="1" t="b">
        <v>1</v>
      </c>
      <c r="BL26" s="1">
        <v>1659796540.568182</v>
      </c>
      <c r="BM26" s="1">
        <v>50.303627272727283</v>
      </c>
      <c r="BN26" s="1">
        <v>51.160686363636373</v>
      </c>
      <c r="BO26" s="1">
        <v>22.743013636363639</v>
      </c>
      <c r="BP26" s="1">
        <v>19.245218181818181</v>
      </c>
      <c r="BQ26" s="1">
        <v>49.830845454545461</v>
      </c>
      <c r="BR26" s="1">
        <v>22.707918181818179</v>
      </c>
      <c r="BS26" s="1">
        <v>500.09472727272708</v>
      </c>
      <c r="BT26" s="1">
        <v>99.071204545454563</v>
      </c>
      <c r="BU26" s="1">
        <v>9.9762113636363642E-2</v>
      </c>
      <c r="BV26" s="1">
        <v>31.041872727272722</v>
      </c>
      <c r="BW26" s="1">
        <v>31.510909090909081</v>
      </c>
      <c r="BX26" s="1">
        <v>999.90000000000032</v>
      </c>
      <c r="BY26" s="1">
        <v>0</v>
      </c>
      <c r="BZ26" s="1">
        <v>0</v>
      </c>
      <c r="CA26" s="1">
        <v>10002.42954545455</v>
      </c>
      <c r="CB26" s="1">
        <v>0</v>
      </c>
      <c r="CC26" s="1">
        <v>662.62400000000002</v>
      </c>
      <c r="CD26" s="1">
        <v>-0.85706614090909095</v>
      </c>
      <c r="CE26" s="1">
        <v>51.474313636363632</v>
      </c>
      <c r="CF26" s="1">
        <v>52.164618181818177</v>
      </c>
      <c r="CG26" s="1">
        <v>3.497793636363637</v>
      </c>
      <c r="CH26" s="1">
        <v>51.160686363636373</v>
      </c>
      <c r="CI26" s="1">
        <v>19.245218181818181</v>
      </c>
      <c r="CJ26" s="1">
        <v>2.253178636363637</v>
      </c>
      <c r="CK26" s="1">
        <v>1.906647272727273</v>
      </c>
      <c r="CL26" s="1">
        <v>19.345504545454549</v>
      </c>
      <c r="CM26" s="1">
        <v>16.689672727272729</v>
      </c>
      <c r="CN26" s="1">
        <v>1999.9936363636371</v>
      </c>
      <c r="CO26" s="1">
        <v>0.97999831818181804</v>
      </c>
      <c r="CP26" s="1">
        <v>2.000185909090909E-2</v>
      </c>
      <c r="CQ26" s="1">
        <v>0</v>
      </c>
      <c r="CR26" s="1">
        <v>2.6078181818181818</v>
      </c>
      <c r="CS26" s="1">
        <v>0</v>
      </c>
      <c r="CT26" s="1">
        <v>16670.531818181818</v>
      </c>
      <c r="CU26" s="1">
        <v>17412.25454545454</v>
      </c>
      <c r="CV26" s="1">
        <v>40.954181818181823</v>
      </c>
      <c r="CW26" s="1">
        <v>42.01409090909091</v>
      </c>
      <c r="CX26" s="1">
        <v>40.875</v>
      </c>
      <c r="CY26" s="1">
        <v>40.607818181818182</v>
      </c>
      <c r="CZ26" s="1">
        <v>41.090636363636357</v>
      </c>
      <c r="DA26" s="1">
        <v>1959.9931818181819</v>
      </c>
      <c r="DB26" s="1">
        <v>40.000454545454552</v>
      </c>
      <c r="DC26" s="1">
        <v>0</v>
      </c>
      <c r="DD26" s="1">
        <v>1659796548.3</v>
      </c>
      <c r="DE26" s="1">
        <v>0</v>
      </c>
      <c r="DF26" s="1">
        <v>1659796167.5</v>
      </c>
      <c r="DG26" s="1" t="s">
        <v>353</v>
      </c>
      <c r="DH26" s="1">
        <v>1659796162</v>
      </c>
      <c r="DI26" s="1">
        <v>1659796167.5</v>
      </c>
      <c r="DJ26" s="1">
        <v>2</v>
      </c>
      <c r="DK26" s="1">
        <v>-1.4E-2</v>
      </c>
      <c r="DL26" s="1">
        <v>-1E-3</v>
      </c>
      <c r="DM26" s="1">
        <v>1.327</v>
      </c>
      <c r="DN26" s="1">
        <v>3.1E-2</v>
      </c>
      <c r="DO26" s="1">
        <v>400</v>
      </c>
      <c r="DP26" s="1">
        <v>20</v>
      </c>
      <c r="DQ26" s="1">
        <v>0.32</v>
      </c>
      <c r="DR26" s="1">
        <v>0.03</v>
      </c>
      <c r="DS26" s="1">
        <v>-0.34429507473062271</v>
      </c>
      <c r="DT26" s="1">
        <v>-0.61423399492872244</v>
      </c>
      <c r="DU26" s="1">
        <v>7.2203363070603183E-2</v>
      </c>
      <c r="DV26" s="1">
        <v>0</v>
      </c>
      <c r="DW26" s="1">
        <v>-0.57389029512195122</v>
      </c>
      <c r="DX26" s="1">
        <v>-11.781311479442509</v>
      </c>
      <c r="DY26" s="1">
        <v>1.8726262941182861</v>
      </c>
      <c r="DZ26" s="1">
        <v>0</v>
      </c>
      <c r="EA26" s="1">
        <v>3.4974863414634139</v>
      </c>
      <c r="EB26" s="1">
        <v>2.453707317073513E-2</v>
      </c>
      <c r="EC26" s="1">
        <v>3.072396185785134E-3</v>
      </c>
      <c r="ED26" s="1">
        <v>1</v>
      </c>
      <c r="EE26" s="1">
        <v>2.3887027069377682</v>
      </c>
      <c r="EF26" s="1">
        <v>-4.2628236690350818E-2</v>
      </c>
      <c r="EG26" s="1">
        <v>3.2090183088892949E-3</v>
      </c>
      <c r="EH26" s="1">
        <v>1</v>
      </c>
      <c r="EI26" s="1">
        <v>0.12242010181904479</v>
      </c>
      <c r="EJ26" s="1">
        <v>5.224179109105216E-3</v>
      </c>
      <c r="EK26" s="1">
        <v>3.8152699850635288E-4</v>
      </c>
      <c r="EL26" s="1">
        <v>1</v>
      </c>
      <c r="EM26" s="1">
        <v>3</v>
      </c>
      <c r="EN26" s="1">
        <v>5</v>
      </c>
      <c r="EO26" s="1" t="s">
        <v>374</v>
      </c>
      <c r="EP26" s="1">
        <v>2.9428899999999998</v>
      </c>
      <c r="EQ26" s="1">
        <v>2.80111</v>
      </c>
      <c r="ER26" s="1">
        <v>1.37666E-2</v>
      </c>
      <c r="ES26" s="1">
        <v>1.6620900000000001E-2</v>
      </c>
      <c r="ET26" s="1">
        <v>0.10347199999999999</v>
      </c>
      <c r="EU26" s="1">
        <v>9.1834399999999997E-2</v>
      </c>
      <c r="EV26" s="1">
        <v>20267.2</v>
      </c>
      <c r="EW26" s="1">
        <v>21192.6</v>
      </c>
      <c r="EX26" s="1">
        <v>23898.3</v>
      </c>
      <c r="EY26" s="1">
        <v>25080</v>
      </c>
      <c r="EZ26" s="1">
        <v>34289.599999999999</v>
      </c>
      <c r="FA26" s="1">
        <v>36367.599999999999</v>
      </c>
      <c r="FB26" s="1">
        <v>43570.8</v>
      </c>
      <c r="FC26" s="1">
        <v>46361.2</v>
      </c>
      <c r="FD26" s="1">
        <v>1.9717499999999999</v>
      </c>
      <c r="FE26" s="1">
        <v>1.84965</v>
      </c>
      <c r="FF26" s="1">
        <v>0.101261</v>
      </c>
      <c r="FG26" s="1">
        <v>0</v>
      </c>
      <c r="FH26" s="1">
        <v>29.848800000000001</v>
      </c>
      <c r="FI26" s="1">
        <v>999.9</v>
      </c>
      <c r="FJ26" s="1">
        <v>55.7</v>
      </c>
      <c r="FK26" s="1">
        <v>34.4</v>
      </c>
      <c r="FL26" s="1">
        <v>30.717600000000001</v>
      </c>
      <c r="FM26" s="1">
        <v>64.658600000000007</v>
      </c>
      <c r="FN26" s="1">
        <v>25.564900000000002</v>
      </c>
      <c r="FO26" s="1">
        <v>1</v>
      </c>
      <c r="FP26" s="1">
        <v>0.37130600000000002</v>
      </c>
      <c r="FQ26" s="1">
        <v>1.90404</v>
      </c>
      <c r="FR26" s="1">
        <v>20.311399999999999</v>
      </c>
      <c r="FS26" s="1">
        <v>5.2111499999999999</v>
      </c>
      <c r="FT26" s="1">
        <v>11.907500000000001</v>
      </c>
      <c r="FU26" s="1">
        <v>5.0027999999999997</v>
      </c>
      <c r="FV26" s="1">
        <v>3.2896299999999998</v>
      </c>
      <c r="FW26" s="1">
        <v>9999</v>
      </c>
      <c r="FX26" s="1">
        <v>9999</v>
      </c>
      <c r="FY26" s="1">
        <v>9999</v>
      </c>
      <c r="FZ26" s="1">
        <v>999.9</v>
      </c>
      <c r="GA26" s="1">
        <v>1.85954</v>
      </c>
      <c r="GB26" s="1">
        <v>1.85453</v>
      </c>
      <c r="GC26" s="1">
        <v>1.8577300000000001</v>
      </c>
      <c r="GD26" s="1">
        <v>1.8561000000000001</v>
      </c>
      <c r="GE26" s="1">
        <v>1.8548800000000001</v>
      </c>
      <c r="GF26" s="1">
        <v>1.8545700000000001</v>
      </c>
      <c r="GG26" s="1">
        <v>1.85318</v>
      </c>
      <c r="GH26" s="1">
        <v>1.8563799999999999</v>
      </c>
      <c r="GI26" s="1">
        <v>0</v>
      </c>
      <c r="GJ26" s="1">
        <v>0</v>
      </c>
      <c r="GK26" s="1">
        <v>0</v>
      </c>
      <c r="GL26" s="1">
        <v>0</v>
      </c>
      <c r="GM26" s="1" t="s">
        <v>355</v>
      </c>
      <c r="GN26" s="1" t="s">
        <v>356</v>
      </c>
      <c r="GO26" s="1" t="s">
        <v>357</v>
      </c>
      <c r="GP26" s="1" t="s">
        <v>357</v>
      </c>
      <c r="GQ26" s="1" t="s">
        <v>357</v>
      </c>
      <c r="GR26" s="1" t="s">
        <v>357</v>
      </c>
      <c r="GS26" s="1">
        <v>0</v>
      </c>
      <c r="GT26" s="1">
        <v>100</v>
      </c>
      <c r="GU26" s="1">
        <v>100</v>
      </c>
      <c r="GV26" s="1">
        <v>0.47799999999999998</v>
      </c>
      <c r="GW26" s="1">
        <v>3.5099999999999999E-2</v>
      </c>
      <c r="GX26" s="1">
        <v>0.32553164529605683</v>
      </c>
      <c r="GY26" s="1">
        <v>3.0239061252787889E-3</v>
      </c>
      <c r="GZ26" s="1">
        <v>-1.398580452151984E-6</v>
      </c>
      <c r="HA26" s="1">
        <v>2.8030378366047371E-10</v>
      </c>
      <c r="HB26" s="1">
        <v>-4.7599640220891172E-2</v>
      </c>
      <c r="HC26" s="1">
        <v>9.965371539748925E-3</v>
      </c>
      <c r="HD26" s="1">
        <v>-4.563662031605912E-4</v>
      </c>
      <c r="HE26" s="1">
        <v>7.8337100744227795E-6</v>
      </c>
      <c r="HF26" s="1">
        <v>0</v>
      </c>
      <c r="HG26" s="1">
        <v>2134</v>
      </c>
      <c r="HH26" s="1">
        <v>2</v>
      </c>
      <c r="HI26" s="1">
        <v>25</v>
      </c>
      <c r="HJ26" s="1">
        <v>6.5</v>
      </c>
      <c r="HK26" s="1">
        <v>6.4</v>
      </c>
      <c r="HL26" s="1">
        <v>0.32958999999999999</v>
      </c>
      <c r="HM26" s="1">
        <v>2.3791500000000001</v>
      </c>
      <c r="HN26" s="1">
        <v>1.4978</v>
      </c>
      <c r="HO26" s="1">
        <v>2.3095699999999999</v>
      </c>
      <c r="HP26" s="1">
        <v>1.5478499999999999</v>
      </c>
      <c r="HQ26" s="1">
        <v>2.4182100000000002</v>
      </c>
      <c r="HR26" s="1">
        <v>37.385800000000003</v>
      </c>
      <c r="HS26" s="1">
        <v>15.2615</v>
      </c>
      <c r="HT26" s="1">
        <v>18</v>
      </c>
      <c r="HU26" s="1">
        <v>504.399</v>
      </c>
      <c r="HV26" s="1">
        <v>490.274</v>
      </c>
      <c r="HW26" s="1">
        <v>27.445900000000002</v>
      </c>
      <c r="HX26" s="1">
        <v>31.794</v>
      </c>
      <c r="HY26" s="1">
        <v>30.000599999999999</v>
      </c>
      <c r="HZ26" s="1">
        <v>31.5913</v>
      </c>
      <c r="IA26" s="1">
        <v>31.695499999999999</v>
      </c>
      <c r="IB26" s="1">
        <v>6.6944100000000004</v>
      </c>
      <c r="IC26" s="1">
        <v>40.253399999999999</v>
      </c>
      <c r="ID26" s="1">
        <v>0</v>
      </c>
      <c r="IE26" s="1">
        <v>27.436399999999999</v>
      </c>
      <c r="IF26" s="1">
        <v>90.093500000000006</v>
      </c>
      <c r="IG26" s="1">
        <v>19.247299999999999</v>
      </c>
      <c r="IH26" s="1">
        <v>100.755</v>
      </c>
      <c r="II26" s="1">
        <v>100.477</v>
      </c>
      <c r="IJ26" s="1" t="s">
        <v>358</v>
      </c>
    </row>
    <row r="27" spans="1:244" ht="15.75" customHeight="1" x14ac:dyDescent="0.3">
      <c r="A27" s="1">
        <v>11</v>
      </c>
      <c r="B27" s="1">
        <v>1659796550.5</v>
      </c>
      <c r="C27" s="1">
        <v>409</v>
      </c>
      <c r="D27" s="1" t="s">
        <v>379</v>
      </c>
      <c r="E27" s="1" t="s">
        <v>380</v>
      </c>
      <c r="F27" s="1">
        <v>1</v>
      </c>
      <c r="G27" s="1" t="s">
        <v>346</v>
      </c>
      <c r="H27" s="1" t="s">
        <v>347</v>
      </c>
      <c r="I27" s="1" t="s">
        <v>348</v>
      </c>
      <c r="J27" s="1" t="s">
        <v>349</v>
      </c>
      <c r="K27" s="1" t="s">
        <v>350</v>
      </c>
      <c r="L27" s="1" t="s">
        <v>346</v>
      </c>
      <c r="M27" s="1" t="s">
        <v>351</v>
      </c>
      <c r="N27" s="1">
        <v>1659796541.571429</v>
      </c>
      <c r="O27" s="1">
        <f t="shared" si="0"/>
        <v>2.9943913133015265E-3</v>
      </c>
      <c r="P27" s="1">
        <f t="shared" si="1"/>
        <v>2.9943913133015267</v>
      </c>
      <c r="Q27" s="1">
        <f t="shared" si="2"/>
        <v>-0.33379295342133408</v>
      </c>
      <c r="R27" s="1">
        <f t="shared" si="3"/>
        <v>50.425347619047628</v>
      </c>
      <c r="S27" s="1">
        <f t="shared" si="4"/>
        <v>52.80719124248035</v>
      </c>
      <c r="T27" s="1">
        <f t="shared" si="5"/>
        <v>5.2369431217001354</v>
      </c>
      <c r="U27" s="1">
        <f t="shared" si="6"/>
        <v>5.0007332554448922</v>
      </c>
      <c r="V27" s="1">
        <f t="shared" si="7"/>
        <v>0.12280997128379381</v>
      </c>
      <c r="W27" s="1">
        <f t="shared" si="8"/>
        <v>2.9139316005347831</v>
      </c>
      <c r="X27" s="1">
        <f t="shared" si="9"/>
        <v>0.12000529396665081</v>
      </c>
      <c r="Y27" s="1">
        <f t="shared" si="10"/>
        <v>7.5249963032632053E-2</v>
      </c>
      <c r="Z27" s="1">
        <f t="shared" si="11"/>
        <v>321.51640757142854</v>
      </c>
      <c r="AA27" s="1">
        <f t="shared" si="12"/>
        <v>32.160523843146471</v>
      </c>
      <c r="AB27" s="1">
        <f t="shared" si="13"/>
        <v>31.50928571428571</v>
      </c>
      <c r="AC27" s="1">
        <f t="shared" si="14"/>
        <v>4.6440492762117591</v>
      </c>
      <c r="AD27" s="1">
        <f t="shared" si="15"/>
        <v>49.881807412178162</v>
      </c>
      <c r="AE27" s="1">
        <f t="shared" si="16"/>
        <v>2.2555986143883531</v>
      </c>
      <c r="AF27" s="1">
        <f t="shared" si="17"/>
        <v>4.5218862976437988</v>
      </c>
      <c r="AG27" s="1">
        <f t="shared" si="18"/>
        <v>2.388450661823406</v>
      </c>
      <c r="AH27" s="1">
        <f t="shared" si="19"/>
        <v>-132.05265691659733</v>
      </c>
      <c r="AI27" s="1">
        <f t="shared" si="20"/>
        <v>-73.595679611796413</v>
      </c>
      <c r="AJ27" s="1">
        <f t="shared" si="21"/>
        <v>-5.6870028936302175</v>
      </c>
      <c r="AK27" s="1">
        <f t="shared" si="22"/>
        <v>110.18106814940458</v>
      </c>
      <c r="AL27" s="1">
        <f t="shared" si="23"/>
        <v>1.0926143148363503</v>
      </c>
      <c r="AM27" s="1">
        <f t="shared" si="24"/>
        <v>2.9838709954386746</v>
      </c>
      <c r="AN27" s="1">
        <f t="shared" si="25"/>
        <v>-0.33379295342133408</v>
      </c>
      <c r="AO27" s="1">
        <v>56.83809831168832</v>
      </c>
      <c r="AP27" s="1">
        <v>53.851444848484867</v>
      </c>
      <c r="AQ27" s="1">
        <v>0.66740460606060559</v>
      </c>
      <c r="AR27" s="1">
        <v>64.94</v>
      </c>
      <c r="AS27" s="1">
        <f t="shared" si="26"/>
        <v>2.9943913133015267</v>
      </c>
      <c r="AT27" s="1">
        <v>19.249317314881718</v>
      </c>
      <c r="AU27" s="1">
        <v>22.75966352941176</v>
      </c>
      <c r="AV27" s="1">
        <v>6.4161462870153133E-5</v>
      </c>
      <c r="AW27" s="1">
        <v>90.194226728287475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51710.422275688281</v>
      </c>
      <c r="BC27" s="1">
        <f t="shared" si="30"/>
        <v>2000.0023809523809</v>
      </c>
      <c r="BD27" s="1">
        <f t="shared" si="31"/>
        <v>1681.2020142857143</v>
      </c>
      <c r="BE27" s="1">
        <f t="shared" si="32"/>
        <v>0.84060000642856381</v>
      </c>
      <c r="BF27" s="1">
        <f t="shared" si="33"/>
        <v>0.16075801240712809</v>
      </c>
      <c r="BG27" s="1">
        <v>6</v>
      </c>
      <c r="BH27" s="1">
        <v>0.5</v>
      </c>
      <c r="BI27" s="1" t="s">
        <v>352</v>
      </c>
      <c r="BJ27" s="1">
        <v>2</v>
      </c>
      <c r="BK27" s="1" t="b">
        <v>1</v>
      </c>
      <c r="BL27" s="1">
        <v>1659796541.571429</v>
      </c>
      <c r="BM27" s="1">
        <v>50.425347619047628</v>
      </c>
      <c r="BN27" s="1">
        <v>51.916747619047619</v>
      </c>
      <c r="BO27" s="1">
        <v>22.744533333333329</v>
      </c>
      <c r="BP27" s="1">
        <v>19.246014285714288</v>
      </c>
      <c r="BQ27" s="1">
        <v>49.952219047619053</v>
      </c>
      <c r="BR27" s="1">
        <v>22.709438095238099</v>
      </c>
      <c r="BS27" s="1">
        <v>500.09804761904752</v>
      </c>
      <c r="BT27" s="1">
        <v>99.071257142857149</v>
      </c>
      <c r="BU27" s="1">
        <v>9.9764804761904788E-2</v>
      </c>
      <c r="BV27" s="1">
        <v>31.040809523809521</v>
      </c>
      <c r="BW27" s="1">
        <v>31.50928571428571</v>
      </c>
      <c r="BX27" s="1">
        <v>999.9000000000002</v>
      </c>
      <c r="BY27" s="1">
        <v>0</v>
      </c>
      <c r="BZ27" s="1">
        <v>0</v>
      </c>
      <c r="CA27" s="1">
        <v>10004.15</v>
      </c>
      <c r="CB27" s="1">
        <v>0</v>
      </c>
      <c r="CC27" s="1">
        <v>610.78961904761911</v>
      </c>
      <c r="CD27" s="1">
        <v>-1.4914057190476191</v>
      </c>
      <c r="CE27" s="1">
        <v>51.598952380952383</v>
      </c>
      <c r="CF27" s="1">
        <v>52.935566666666674</v>
      </c>
      <c r="CG27" s="1">
        <v>3.498523333333333</v>
      </c>
      <c r="CH27" s="1">
        <v>51.916747619047619</v>
      </c>
      <c r="CI27" s="1">
        <v>19.246014285714288</v>
      </c>
      <c r="CJ27" s="1">
        <v>2.253330476190476</v>
      </c>
      <c r="CK27" s="1">
        <v>1.9067266666666669</v>
      </c>
      <c r="CL27" s="1">
        <v>19.346585714285709</v>
      </c>
      <c r="CM27" s="1">
        <v>16.690328571428569</v>
      </c>
      <c r="CN27" s="1">
        <v>2000.0023809523809</v>
      </c>
      <c r="CO27" s="1">
        <v>0.97999842857142838</v>
      </c>
      <c r="CP27" s="1">
        <v>2.0001752380952378E-2</v>
      </c>
      <c r="CQ27" s="1">
        <v>0</v>
      </c>
      <c r="CR27" s="1">
        <v>2.6871428571428568</v>
      </c>
      <c r="CS27" s="1">
        <v>0</v>
      </c>
      <c r="CT27" s="1">
        <v>16664.804761904761</v>
      </c>
      <c r="CU27" s="1">
        <v>17412.333333333328</v>
      </c>
      <c r="CV27" s="1">
        <v>40.957999999999998</v>
      </c>
      <c r="CW27" s="1">
        <v>42.017714285714291</v>
      </c>
      <c r="CX27" s="1">
        <v>40.875</v>
      </c>
      <c r="CY27" s="1">
        <v>40.613</v>
      </c>
      <c r="CZ27" s="1">
        <v>41.094999999999999</v>
      </c>
      <c r="DA27" s="1">
        <v>1960.0019047619051</v>
      </c>
      <c r="DB27" s="1">
        <v>40.000476190476192</v>
      </c>
      <c r="DC27" s="1">
        <v>0</v>
      </c>
      <c r="DD27" s="1">
        <v>1659796549.5</v>
      </c>
      <c r="DE27" s="1">
        <v>0</v>
      </c>
      <c r="DF27" s="1">
        <v>1659796167.5</v>
      </c>
      <c r="DG27" s="1" t="s">
        <v>353</v>
      </c>
      <c r="DH27" s="1">
        <v>1659796162</v>
      </c>
      <c r="DI27" s="1">
        <v>1659796167.5</v>
      </c>
      <c r="DJ27" s="1">
        <v>2</v>
      </c>
      <c r="DK27" s="1">
        <v>-1.4E-2</v>
      </c>
      <c r="DL27" s="1">
        <v>-1E-3</v>
      </c>
      <c r="DM27" s="1">
        <v>1.327</v>
      </c>
      <c r="DN27" s="1">
        <v>3.1E-2</v>
      </c>
      <c r="DO27" s="1">
        <v>400</v>
      </c>
      <c r="DP27" s="1">
        <v>20</v>
      </c>
      <c r="DQ27" s="1">
        <v>0.32</v>
      </c>
      <c r="DR27" s="1">
        <v>0.03</v>
      </c>
      <c r="DS27" s="1">
        <v>-0.3546943547118136</v>
      </c>
      <c r="DT27" s="1">
        <v>-0.70541156101236502</v>
      </c>
      <c r="DU27" s="1">
        <v>7.7258774029005231E-2</v>
      </c>
      <c r="DV27" s="1">
        <v>0</v>
      </c>
      <c r="DW27" s="1">
        <v>-1.4105605775000001</v>
      </c>
      <c r="DX27" s="1">
        <v>-23.877415345215759</v>
      </c>
      <c r="DY27" s="1">
        <v>3.259552833481135</v>
      </c>
      <c r="DZ27" s="1">
        <v>0</v>
      </c>
      <c r="EA27" s="1">
        <v>3.4980877500000012</v>
      </c>
      <c r="EB27" s="1">
        <v>3.6985778611626392E-2</v>
      </c>
      <c r="EC27" s="1">
        <v>3.764466421353745E-3</v>
      </c>
      <c r="ED27" s="1">
        <v>1</v>
      </c>
      <c r="EE27" s="1">
        <v>2.3879121147770599</v>
      </c>
      <c r="EF27" s="1">
        <v>-4.2406711585360517E-2</v>
      </c>
      <c r="EG27" s="1">
        <v>3.2876820702447298E-3</v>
      </c>
      <c r="EH27" s="1">
        <v>1</v>
      </c>
      <c r="EI27" s="1">
        <v>0.1225194446521357</v>
      </c>
      <c r="EJ27" s="1">
        <v>4.9396534237424322E-3</v>
      </c>
      <c r="EK27" s="1">
        <v>3.7383675426375638E-4</v>
      </c>
      <c r="EL27" s="1">
        <v>1</v>
      </c>
      <c r="EM27" s="1">
        <v>3</v>
      </c>
      <c r="EN27" s="1">
        <v>5</v>
      </c>
      <c r="EO27" s="1" t="s">
        <v>374</v>
      </c>
      <c r="EP27" s="1">
        <v>2.9427599999999998</v>
      </c>
      <c r="EQ27" s="1">
        <v>2.8010700000000002</v>
      </c>
      <c r="ER27" s="1">
        <v>1.41006E-2</v>
      </c>
      <c r="ES27" s="1">
        <v>1.7668699999999999E-2</v>
      </c>
      <c r="ET27" s="1">
        <v>0.103478</v>
      </c>
      <c r="EU27" s="1">
        <v>9.1833700000000004E-2</v>
      </c>
      <c r="EV27" s="1">
        <v>20260.400000000001</v>
      </c>
      <c r="EW27" s="1">
        <v>21170</v>
      </c>
      <c r="EX27" s="1">
        <v>23898.400000000001</v>
      </c>
      <c r="EY27" s="1">
        <v>25079.9</v>
      </c>
      <c r="EZ27" s="1">
        <v>34289.5</v>
      </c>
      <c r="FA27" s="1">
        <v>36367.5</v>
      </c>
      <c r="FB27" s="1">
        <v>43570.9</v>
      </c>
      <c r="FC27" s="1">
        <v>46361</v>
      </c>
      <c r="FD27" s="1">
        <v>1.9716499999999999</v>
      </c>
      <c r="FE27" s="1">
        <v>1.8495999999999999</v>
      </c>
      <c r="FF27" s="1">
        <v>0.101034</v>
      </c>
      <c r="FG27" s="1">
        <v>0</v>
      </c>
      <c r="FH27" s="1">
        <v>29.850999999999999</v>
      </c>
      <c r="FI27" s="1">
        <v>999.9</v>
      </c>
      <c r="FJ27" s="1">
        <v>55.7</v>
      </c>
      <c r="FK27" s="1">
        <v>34.4</v>
      </c>
      <c r="FL27" s="1">
        <v>30.715599999999998</v>
      </c>
      <c r="FM27" s="1">
        <v>64.408600000000007</v>
      </c>
      <c r="FN27" s="1">
        <v>26.4663</v>
      </c>
      <c r="FO27" s="1">
        <v>1</v>
      </c>
      <c r="FP27" s="1">
        <v>0.37141299999999999</v>
      </c>
      <c r="FQ27" s="1">
        <v>1.8889100000000001</v>
      </c>
      <c r="FR27" s="1">
        <v>20.311699999999998</v>
      </c>
      <c r="FS27" s="1">
        <v>5.2110000000000003</v>
      </c>
      <c r="FT27" s="1">
        <v>11.9078</v>
      </c>
      <c r="FU27" s="1">
        <v>5.0027999999999997</v>
      </c>
      <c r="FV27" s="1">
        <v>3.2896299999999998</v>
      </c>
      <c r="FW27" s="1">
        <v>9999</v>
      </c>
      <c r="FX27" s="1">
        <v>9999</v>
      </c>
      <c r="FY27" s="1">
        <v>9999</v>
      </c>
      <c r="FZ27" s="1">
        <v>999.9</v>
      </c>
      <c r="GA27" s="1">
        <v>1.8595600000000001</v>
      </c>
      <c r="GB27" s="1">
        <v>1.85453</v>
      </c>
      <c r="GC27" s="1">
        <v>1.8577300000000001</v>
      </c>
      <c r="GD27" s="1">
        <v>1.8561099999999999</v>
      </c>
      <c r="GE27" s="1">
        <v>1.8548899999999999</v>
      </c>
      <c r="GF27" s="1">
        <v>1.8545700000000001</v>
      </c>
      <c r="GG27" s="1">
        <v>1.8531899999999999</v>
      </c>
      <c r="GH27" s="1">
        <v>1.8563799999999999</v>
      </c>
      <c r="GI27" s="1">
        <v>0</v>
      </c>
      <c r="GJ27" s="1">
        <v>0</v>
      </c>
      <c r="GK27" s="1">
        <v>0</v>
      </c>
      <c r="GL27" s="1">
        <v>0</v>
      </c>
      <c r="GM27" s="1" t="s">
        <v>355</v>
      </c>
      <c r="GN27" s="1" t="s">
        <v>356</v>
      </c>
      <c r="GO27" s="1" t="s">
        <v>357</v>
      </c>
      <c r="GP27" s="1" t="s">
        <v>357</v>
      </c>
      <c r="GQ27" s="1" t="s">
        <v>357</v>
      </c>
      <c r="GR27" s="1" t="s">
        <v>357</v>
      </c>
      <c r="GS27" s="1">
        <v>0</v>
      </c>
      <c r="GT27" s="1">
        <v>100</v>
      </c>
      <c r="GU27" s="1">
        <v>100</v>
      </c>
      <c r="GV27" s="1">
        <v>0.48099999999999998</v>
      </c>
      <c r="GW27" s="1">
        <v>3.5099999999999999E-2</v>
      </c>
      <c r="GX27" s="1">
        <v>0.32553164529605683</v>
      </c>
      <c r="GY27" s="1">
        <v>3.0239061252787889E-3</v>
      </c>
      <c r="GZ27" s="1">
        <v>-1.398580452151984E-6</v>
      </c>
      <c r="HA27" s="1">
        <v>2.8030378366047371E-10</v>
      </c>
      <c r="HB27" s="1">
        <v>-4.7599640220891172E-2</v>
      </c>
      <c r="HC27" s="1">
        <v>9.965371539748925E-3</v>
      </c>
      <c r="HD27" s="1">
        <v>-4.563662031605912E-4</v>
      </c>
      <c r="HE27" s="1">
        <v>7.8337100744227795E-6</v>
      </c>
      <c r="HF27" s="1">
        <v>0</v>
      </c>
      <c r="HG27" s="1">
        <v>2134</v>
      </c>
      <c r="HH27" s="1">
        <v>2</v>
      </c>
      <c r="HI27" s="1">
        <v>25</v>
      </c>
      <c r="HJ27" s="1">
        <v>6.5</v>
      </c>
      <c r="HK27" s="1">
        <v>6.4</v>
      </c>
      <c r="HL27" s="1">
        <v>0.34179700000000002</v>
      </c>
      <c r="HM27" s="1">
        <v>2.3901400000000002</v>
      </c>
      <c r="HN27" s="1">
        <v>1.4978</v>
      </c>
      <c r="HO27" s="1">
        <v>2.3095699999999999</v>
      </c>
      <c r="HP27" s="1">
        <v>1.5478499999999999</v>
      </c>
      <c r="HQ27" s="1">
        <v>2.2460900000000001</v>
      </c>
      <c r="HR27" s="1">
        <v>37.385800000000003</v>
      </c>
      <c r="HS27" s="1">
        <v>15.252800000000001</v>
      </c>
      <c r="HT27" s="1">
        <v>18</v>
      </c>
      <c r="HU27" s="1">
        <v>504.34899999999999</v>
      </c>
      <c r="HV27" s="1">
        <v>490.25</v>
      </c>
      <c r="HW27" s="1">
        <v>27.437200000000001</v>
      </c>
      <c r="HX27" s="1">
        <v>31.794899999999998</v>
      </c>
      <c r="HY27" s="1">
        <v>30.000599999999999</v>
      </c>
      <c r="HZ27" s="1">
        <v>31.592700000000001</v>
      </c>
      <c r="IA27" s="1">
        <v>31.6965</v>
      </c>
      <c r="IB27" s="1">
        <v>6.9684900000000001</v>
      </c>
      <c r="IC27" s="1">
        <v>40.253399999999999</v>
      </c>
      <c r="ID27" s="1">
        <v>0</v>
      </c>
      <c r="IE27" s="1">
        <v>27.436399999999999</v>
      </c>
      <c r="IF27" s="1">
        <v>100.11499999999999</v>
      </c>
      <c r="IG27" s="1">
        <v>19.2425</v>
      </c>
      <c r="IH27" s="1">
        <v>100.755</v>
      </c>
      <c r="II27" s="1">
        <v>100.477</v>
      </c>
      <c r="IJ27" s="1" t="s">
        <v>358</v>
      </c>
    </row>
    <row r="28" spans="1:244" ht="15.75" customHeight="1" x14ac:dyDescent="0.3">
      <c r="A28" s="1">
        <v>12</v>
      </c>
      <c r="B28" s="1">
        <v>1659796551.5</v>
      </c>
      <c r="C28" s="1">
        <v>410</v>
      </c>
      <c r="D28" s="1" t="s">
        <v>381</v>
      </c>
      <c r="E28" s="1" t="s">
        <v>382</v>
      </c>
      <c r="F28" s="1">
        <v>1</v>
      </c>
      <c r="G28" s="1" t="s">
        <v>346</v>
      </c>
      <c r="H28" s="1" t="s">
        <v>347</v>
      </c>
      <c r="I28" s="1" t="s">
        <v>348</v>
      </c>
      <c r="J28" s="1" t="s">
        <v>349</v>
      </c>
      <c r="K28" s="1" t="s">
        <v>350</v>
      </c>
      <c r="L28" s="1" t="s">
        <v>346</v>
      </c>
      <c r="M28" s="1" t="s">
        <v>351</v>
      </c>
      <c r="N28" s="1">
        <v>1659796542.625</v>
      </c>
      <c r="O28" s="1">
        <f t="shared" si="0"/>
        <v>2.9955687217261356E-3</v>
      </c>
      <c r="P28" s="1">
        <f t="shared" si="1"/>
        <v>2.9955687217261358</v>
      </c>
      <c r="Q28" s="1">
        <f t="shared" si="2"/>
        <v>-0.23658441461962487</v>
      </c>
      <c r="R28" s="1">
        <f t="shared" si="3"/>
        <v>50.630915000000002</v>
      </c>
      <c r="S28" s="1">
        <f t="shared" si="4"/>
        <v>51.736607655007013</v>
      </c>
      <c r="T28" s="1">
        <f t="shared" si="5"/>
        <v>5.1307747527687546</v>
      </c>
      <c r="U28" s="1">
        <f t="shared" si="6"/>
        <v>5.021122028793088</v>
      </c>
      <c r="V28" s="1">
        <f t="shared" si="7"/>
        <v>0.12289505582722865</v>
      </c>
      <c r="W28" s="1">
        <f t="shared" si="8"/>
        <v>2.9141002068271442</v>
      </c>
      <c r="X28" s="1">
        <f t="shared" si="9"/>
        <v>0.12008669729259226</v>
      </c>
      <c r="Y28" s="1">
        <f t="shared" si="10"/>
        <v>7.5301160543688406E-2</v>
      </c>
      <c r="Z28" s="1">
        <f t="shared" si="11"/>
        <v>321.51594914999993</v>
      </c>
      <c r="AA28" s="1">
        <f t="shared" si="12"/>
        <v>32.159000526338929</v>
      </c>
      <c r="AB28" s="1">
        <f t="shared" si="13"/>
        <v>31.507404999999991</v>
      </c>
      <c r="AC28" s="1">
        <f t="shared" si="14"/>
        <v>4.6435531603475386</v>
      </c>
      <c r="AD28" s="1">
        <f t="shared" si="15"/>
        <v>49.889055069222842</v>
      </c>
      <c r="AE28" s="1">
        <f t="shared" si="16"/>
        <v>2.255777890587146</v>
      </c>
      <c r="AF28" s="1">
        <f t="shared" si="17"/>
        <v>4.5215887281432243</v>
      </c>
      <c r="AG28" s="1">
        <f t="shared" si="18"/>
        <v>2.3877752697603927</v>
      </c>
      <c r="AH28" s="1">
        <f t="shared" si="19"/>
        <v>-132.10458062812259</v>
      </c>
      <c r="AI28" s="1">
        <f t="shared" si="20"/>
        <v>-73.485849881428706</v>
      </c>
      <c r="AJ28" s="1">
        <f t="shared" si="21"/>
        <v>-5.678102430782678</v>
      </c>
      <c r="AK28" s="1">
        <f t="shared" si="22"/>
        <v>110.24741620966593</v>
      </c>
      <c r="AL28" s="1">
        <f t="shared" si="23"/>
        <v>1.7864369122727517</v>
      </c>
      <c r="AM28" s="1">
        <f t="shared" si="24"/>
        <v>2.9846821398992534</v>
      </c>
      <c r="AN28" s="1">
        <f t="shared" si="25"/>
        <v>-0.23658441461962487</v>
      </c>
      <c r="AO28" s="1">
        <v>60.201435627705649</v>
      </c>
      <c r="AP28" s="1">
        <v>55.35825757575757</v>
      </c>
      <c r="AQ28" s="1">
        <v>1.00899236363636</v>
      </c>
      <c r="AR28" s="1">
        <v>64.94</v>
      </c>
      <c r="AS28" s="1">
        <f t="shared" si="26"/>
        <v>2.9955687217261358</v>
      </c>
      <c r="AT28" s="1">
        <v>19.250665374771071</v>
      </c>
      <c r="AU28" s="1">
        <v>22.761970588235279</v>
      </c>
      <c r="AV28" s="1">
        <v>1.20701783882648E-4</v>
      </c>
      <c r="AW28" s="1">
        <v>90.194226728287475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51715.400444452913</v>
      </c>
      <c r="BC28" s="1">
        <f t="shared" si="30"/>
        <v>1999.9994999999999</v>
      </c>
      <c r="BD28" s="1">
        <f t="shared" si="31"/>
        <v>1681.1995949999998</v>
      </c>
      <c r="BE28" s="1">
        <f t="shared" si="32"/>
        <v>0.84060000765000187</v>
      </c>
      <c r="BF28" s="1">
        <f t="shared" si="33"/>
        <v>0.16075801476450366</v>
      </c>
      <c r="BG28" s="1">
        <v>6</v>
      </c>
      <c r="BH28" s="1">
        <v>0.5</v>
      </c>
      <c r="BI28" s="1" t="s">
        <v>352</v>
      </c>
      <c r="BJ28" s="1">
        <v>2</v>
      </c>
      <c r="BK28" s="1" t="b">
        <v>1</v>
      </c>
      <c r="BL28" s="1">
        <v>1659796542.625</v>
      </c>
      <c r="BM28" s="1">
        <v>50.630915000000002</v>
      </c>
      <c r="BN28" s="1">
        <v>52.955515000000013</v>
      </c>
      <c r="BO28" s="1">
        <v>22.74633</v>
      </c>
      <c r="BP28" s="1">
        <v>19.246880000000001</v>
      </c>
      <c r="BQ28" s="1">
        <v>50.157195000000002</v>
      </c>
      <c r="BR28" s="1">
        <v>22.711234999999999</v>
      </c>
      <c r="BS28" s="1">
        <v>500.09999999999991</v>
      </c>
      <c r="BT28" s="1">
        <v>99.071325000000002</v>
      </c>
      <c r="BU28" s="1">
        <v>9.9745260000000002E-2</v>
      </c>
      <c r="BV28" s="1">
        <v>31.039655</v>
      </c>
      <c r="BW28" s="1">
        <v>31.507404999999991</v>
      </c>
      <c r="BX28" s="1">
        <v>999.9000000000002</v>
      </c>
      <c r="BY28" s="1">
        <v>0</v>
      </c>
      <c r="BZ28" s="1">
        <v>0</v>
      </c>
      <c r="CA28" s="1">
        <v>10005.1075</v>
      </c>
      <c r="CB28" s="1">
        <v>0</v>
      </c>
      <c r="CC28" s="1">
        <v>560.22815000000003</v>
      </c>
      <c r="CD28" s="1">
        <v>-2.3246055550000002</v>
      </c>
      <c r="CE28" s="1">
        <v>51.809399999999997</v>
      </c>
      <c r="CF28" s="1">
        <v>53.994770000000003</v>
      </c>
      <c r="CG28" s="1">
        <v>3.4994524999999999</v>
      </c>
      <c r="CH28" s="1">
        <v>52.955515000000013</v>
      </c>
      <c r="CI28" s="1">
        <v>19.246880000000001</v>
      </c>
      <c r="CJ28" s="1">
        <v>2.2535099999999999</v>
      </c>
      <c r="CK28" s="1">
        <v>1.906814</v>
      </c>
      <c r="CL28" s="1">
        <v>19.347864999999999</v>
      </c>
      <c r="CM28" s="1">
        <v>16.691044999999999</v>
      </c>
      <c r="CN28" s="1">
        <v>1999.9994999999999</v>
      </c>
      <c r="CO28" s="1">
        <v>0.97999839999999983</v>
      </c>
      <c r="CP28" s="1">
        <v>2.000178E-2</v>
      </c>
      <c r="CQ28" s="1">
        <v>0</v>
      </c>
      <c r="CR28" s="1">
        <v>2.59185</v>
      </c>
      <c r="CS28" s="1">
        <v>0</v>
      </c>
      <c r="CT28" s="1">
        <v>16659.39</v>
      </c>
      <c r="CU28" s="1">
        <v>17412.310000000001</v>
      </c>
      <c r="CV28" s="1">
        <v>40.962200000000003</v>
      </c>
      <c r="CW28" s="1">
        <v>42.021700000000003</v>
      </c>
      <c r="CX28" s="1">
        <v>40.875</v>
      </c>
      <c r="CY28" s="1">
        <v>40.618699999999997</v>
      </c>
      <c r="CZ28" s="1">
        <v>41.099800000000002</v>
      </c>
      <c r="DA28" s="1">
        <v>1959.999</v>
      </c>
      <c r="DB28" s="1">
        <v>40.000500000000002</v>
      </c>
      <c r="DC28" s="1">
        <v>0</v>
      </c>
      <c r="DD28" s="1">
        <v>1659796550.7</v>
      </c>
      <c r="DE28" s="1">
        <v>0</v>
      </c>
      <c r="DF28" s="1">
        <v>1659796167.5</v>
      </c>
      <c r="DG28" s="1" t="s">
        <v>353</v>
      </c>
      <c r="DH28" s="1">
        <v>1659796162</v>
      </c>
      <c r="DI28" s="1">
        <v>1659796167.5</v>
      </c>
      <c r="DJ28" s="1">
        <v>2</v>
      </c>
      <c r="DK28" s="1">
        <v>-1.4E-2</v>
      </c>
      <c r="DL28" s="1">
        <v>-1E-3</v>
      </c>
      <c r="DM28" s="1">
        <v>1.327</v>
      </c>
      <c r="DN28" s="1">
        <v>3.1E-2</v>
      </c>
      <c r="DO28" s="1">
        <v>400</v>
      </c>
      <c r="DP28" s="1">
        <v>20</v>
      </c>
      <c r="DQ28" s="1">
        <v>0.32</v>
      </c>
      <c r="DR28" s="1">
        <v>0.03</v>
      </c>
      <c r="DS28" s="1">
        <v>-0.3546943547118136</v>
      </c>
      <c r="DT28" s="1">
        <v>-0.70541156101236502</v>
      </c>
      <c r="DU28" s="1">
        <v>7.7258774029005231E-2</v>
      </c>
      <c r="DV28" s="1">
        <v>0</v>
      </c>
      <c r="DW28" s="1">
        <v>-1.4105605775000001</v>
      </c>
      <c r="DX28" s="1">
        <v>-23.877415345215759</v>
      </c>
      <c r="DY28" s="1">
        <v>3.259552833481135</v>
      </c>
      <c r="DZ28" s="1">
        <v>0</v>
      </c>
      <c r="EA28" s="1">
        <v>3.4980877500000012</v>
      </c>
      <c r="EB28" s="1">
        <v>3.6985778611626392E-2</v>
      </c>
      <c r="EC28" s="1">
        <v>3.764466421353745E-3</v>
      </c>
      <c r="ED28" s="1">
        <v>1</v>
      </c>
      <c r="EE28" s="1">
        <v>2.3879121147770599</v>
      </c>
      <c r="EF28" s="1">
        <v>-4.2406711585360517E-2</v>
      </c>
      <c r="EG28" s="1">
        <v>3.2876820702447298E-3</v>
      </c>
      <c r="EH28" s="1">
        <v>1</v>
      </c>
      <c r="EI28" s="1">
        <v>0.1225194446521357</v>
      </c>
      <c r="EJ28" s="1">
        <v>4.9396534237424322E-3</v>
      </c>
      <c r="EK28" s="1">
        <v>3.7383675426375638E-4</v>
      </c>
      <c r="EL28" s="1">
        <v>1</v>
      </c>
      <c r="EM28" s="1">
        <v>3</v>
      </c>
      <c r="EN28" s="1">
        <v>5</v>
      </c>
      <c r="EO28" s="1" t="s">
        <v>374</v>
      </c>
      <c r="EP28" s="1">
        <v>2.9429099999999999</v>
      </c>
      <c r="EQ28" s="1">
        <v>2.8010600000000001</v>
      </c>
      <c r="ER28" s="1">
        <v>1.45319E-2</v>
      </c>
      <c r="ES28" s="1">
        <v>1.8761E-2</v>
      </c>
      <c r="ET28" s="1">
        <v>0.103489</v>
      </c>
      <c r="EU28" s="1">
        <v>9.18326E-2</v>
      </c>
      <c r="EV28" s="1">
        <v>20251.5</v>
      </c>
      <c r="EW28" s="1">
        <v>21146.400000000001</v>
      </c>
      <c r="EX28" s="1">
        <v>23898.3</v>
      </c>
      <c r="EY28" s="1">
        <v>25079.8</v>
      </c>
      <c r="EZ28" s="1">
        <v>34289</v>
      </c>
      <c r="FA28" s="1">
        <v>36367.4</v>
      </c>
      <c r="FB28" s="1">
        <v>43570.9</v>
      </c>
      <c r="FC28" s="1">
        <v>46360.800000000003</v>
      </c>
      <c r="FD28" s="1">
        <v>1.9717</v>
      </c>
      <c r="FE28" s="1">
        <v>1.8494999999999999</v>
      </c>
      <c r="FF28" s="1">
        <v>0.100851</v>
      </c>
      <c r="FG28" s="1">
        <v>0</v>
      </c>
      <c r="FH28" s="1">
        <v>29.8536</v>
      </c>
      <c r="FI28" s="1">
        <v>999.9</v>
      </c>
      <c r="FJ28" s="1">
        <v>55.7</v>
      </c>
      <c r="FK28" s="1">
        <v>34.4</v>
      </c>
      <c r="FL28" s="1">
        <v>30.7164</v>
      </c>
      <c r="FM28" s="1">
        <v>64.3386</v>
      </c>
      <c r="FN28" s="1">
        <v>25.544899999999998</v>
      </c>
      <c r="FO28" s="1">
        <v>1</v>
      </c>
      <c r="FP28" s="1">
        <v>0.37150699999999998</v>
      </c>
      <c r="FQ28" s="1">
        <v>1.8707400000000001</v>
      </c>
      <c r="FR28" s="1">
        <v>20.311900000000001</v>
      </c>
      <c r="FS28" s="1">
        <v>5.2111499999999999</v>
      </c>
      <c r="FT28" s="1">
        <v>11.907999999999999</v>
      </c>
      <c r="FU28" s="1">
        <v>5.0026999999999999</v>
      </c>
      <c r="FV28" s="1">
        <v>3.2896299999999998</v>
      </c>
      <c r="FW28" s="1">
        <v>9999</v>
      </c>
      <c r="FX28" s="1">
        <v>9999</v>
      </c>
      <c r="FY28" s="1">
        <v>9999</v>
      </c>
      <c r="FZ28" s="1">
        <v>999.9</v>
      </c>
      <c r="GA28" s="1">
        <v>1.8595600000000001</v>
      </c>
      <c r="GB28" s="1">
        <v>1.85453</v>
      </c>
      <c r="GC28" s="1">
        <v>1.8577300000000001</v>
      </c>
      <c r="GD28" s="1">
        <v>1.8561099999999999</v>
      </c>
      <c r="GE28" s="1">
        <v>1.8549</v>
      </c>
      <c r="GF28" s="1">
        <v>1.8545700000000001</v>
      </c>
      <c r="GG28" s="1">
        <v>1.8531899999999999</v>
      </c>
      <c r="GH28" s="1">
        <v>1.8563799999999999</v>
      </c>
      <c r="GI28" s="1">
        <v>0</v>
      </c>
      <c r="GJ28" s="1">
        <v>0</v>
      </c>
      <c r="GK28" s="1">
        <v>0</v>
      </c>
      <c r="GL28" s="1">
        <v>0</v>
      </c>
      <c r="GM28" s="1" t="s">
        <v>355</v>
      </c>
      <c r="GN28" s="1" t="s">
        <v>356</v>
      </c>
      <c r="GO28" s="1" t="s">
        <v>357</v>
      </c>
      <c r="GP28" s="1" t="s">
        <v>357</v>
      </c>
      <c r="GQ28" s="1" t="s">
        <v>357</v>
      </c>
      <c r="GR28" s="1" t="s">
        <v>357</v>
      </c>
      <c r="GS28" s="1">
        <v>0</v>
      </c>
      <c r="GT28" s="1">
        <v>100</v>
      </c>
      <c r="GU28" s="1">
        <v>100</v>
      </c>
      <c r="GV28" s="1">
        <v>0.48599999999999999</v>
      </c>
      <c r="GW28" s="1">
        <v>3.5099999999999999E-2</v>
      </c>
      <c r="GX28" s="1">
        <v>0.32553164529605683</v>
      </c>
      <c r="GY28" s="1">
        <v>3.0239061252787889E-3</v>
      </c>
      <c r="GZ28" s="1">
        <v>-1.398580452151984E-6</v>
      </c>
      <c r="HA28" s="1">
        <v>2.8030378366047371E-10</v>
      </c>
      <c r="HB28" s="1">
        <v>-4.7599640220891172E-2</v>
      </c>
      <c r="HC28" s="1">
        <v>9.965371539748925E-3</v>
      </c>
      <c r="HD28" s="1">
        <v>-4.563662031605912E-4</v>
      </c>
      <c r="HE28" s="1">
        <v>7.8337100744227795E-6</v>
      </c>
      <c r="HF28" s="1">
        <v>0</v>
      </c>
      <c r="HG28" s="1">
        <v>2134</v>
      </c>
      <c r="HH28" s="1">
        <v>2</v>
      </c>
      <c r="HI28" s="1">
        <v>25</v>
      </c>
      <c r="HJ28" s="1">
        <v>6.5</v>
      </c>
      <c r="HK28" s="1">
        <v>6.4</v>
      </c>
      <c r="HL28" s="1">
        <v>0.35034199999999999</v>
      </c>
      <c r="HM28" s="1">
        <v>2.36938</v>
      </c>
      <c r="HN28" s="1">
        <v>1.4978</v>
      </c>
      <c r="HO28" s="1">
        <v>2.3095699999999999</v>
      </c>
      <c r="HP28" s="1">
        <v>1.5478499999999999</v>
      </c>
      <c r="HQ28" s="1">
        <v>2.4328599999999998</v>
      </c>
      <c r="HR28" s="1">
        <v>37.385800000000003</v>
      </c>
      <c r="HS28" s="1">
        <v>15.270300000000001</v>
      </c>
      <c r="HT28" s="1">
        <v>18</v>
      </c>
      <c r="HU28" s="1">
        <v>504.38600000000002</v>
      </c>
      <c r="HV28" s="1">
        <v>490.19099999999997</v>
      </c>
      <c r="HW28" s="1">
        <v>27.429400000000001</v>
      </c>
      <c r="HX28" s="1">
        <v>31.796099999999999</v>
      </c>
      <c r="HY28" s="1">
        <v>30.000599999999999</v>
      </c>
      <c r="HZ28" s="1">
        <v>31.593599999999999</v>
      </c>
      <c r="IA28" s="1">
        <v>31.697600000000001</v>
      </c>
      <c r="IB28" s="1">
        <v>7.1208</v>
      </c>
      <c r="IC28" s="1">
        <v>40.253399999999999</v>
      </c>
      <c r="ID28" s="1">
        <v>0</v>
      </c>
      <c r="IE28" s="1">
        <v>27.402100000000001</v>
      </c>
      <c r="IF28" s="1">
        <v>100.11499999999999</v>
      </c>
      <c r="IG28" s="1">
        <v>19.238600000000002</v>
      </c>
      <c r="IH28" s="1">
        <v>100.755</v>
      </c>
      <c r="II28" s="1">
        <v>100.476</v>
      </c>
      <c r="IJ28" s="1" t="s">
        <v>358</v>
      </c>
    </row>
    <row r="29" spans="1:244" ht="15.75" customHeight="1" x14ac:dyDescent="0.3">
      <c r="A29" s="1">
        <v>13</v>
      </c>
      <c r="B29" s="1">
        <v>1659796552.5</v>
      </c>
      <c r="C29" s="1">
        <v>411</v>
      </c>
      <c r="D29" s="1" t="s">
        <v>383</v>
      </c>
      <c r="E29" s="1" t="s">
        <v>384</v>
      </c>
      <c r="F29" s="1">
        <v>1</v>
      </c>
      <c r="G29" s="1" t="s">
        <v>346</v>
      </c>
      <c r="H29" s="1" t="s">
        <v>347</v>
      </c>
      <c r="I29" s="1" t="s">
        <v>348</v>
      </c>
      <c r="J29" s="1" t="s">
        <v>349</v>
      </c>
      <c r="K29" s="1" t="s">
        <v>350</v>
      </c>
      <c r="L29" s="1" t="s">
        <v>346</v>
      </c>
      <c r="M29" s="1" t="s">
        <v>351</v>
      </c>
      <c r="N29" s="1">
        <v>1659796543.7368419</v>
      </c>
      <c r="O29" s="1">
        <f t="shared" si="0"/>
        <v>2.9973803820892079E-3</v>
      </c>
      <c r="P29" s="1">
        <f t="shared" si="1"/>
        <v>2.997380382089208</v>
      </c>
      <c r="Q29" s="1">
        <f t="shared" si="2"/>
        <v>-0.20980172105788286</v>
      </c>
      <c r="R29" s="1">
        <f t="shared" si="3"/>
        <v>50.95311052631579</v>
      </c>
      <c r="S29" s="1">
        <f t="shared" si="4"/>
        <v>51.69561656957174</v>
      </c>
      <c r="T29" s="1">
        <f t="shared" si="5"/>
        <v>5.1267125384789605</v>
      </c>
      <c r="U29" s="1">
        <f t="shared" si="6"/>
        <v>5.0530773776189726</v>
      </c>
      <c r="V29" s="1">
        <f t="shared" si="7"/>
        <v>0.12301048987629536</v>
      </c>
      <c r="W29" s="1">
        <f t="shared" si="8"/>
        <v>2.9141726384492816</v>
      </c>
      <c r="X29" s="1">
        <f t="shared" si="9"/>
        <v>0.12019698641168795</v>
      </c>
      <c r="Y29" s="1">
        <f t="shared" si="10"/>
        <v>7.5370538926065461E-2</v>
      </c>
      <c r="Z29" s="1">
        <f t="shared" si="11"/>
        <v>321.51561047368409</v>
      </c>
      <c r="AA29" s="1">
        <f t="shared" si="12"/>
        <v>32.157330698405609</v>
      </c>
      <c r="AB29" s="1">
        <f t="shared" si="13"/>
        <v>31.505347368421049</v>
      </c>
      <c r="AC29" s="1">
        <f t="shared" si="14"/>
        <v>4.6430104281273987</v>
      </c>
      <c r="AD29" s="1">
        <f t="shared" si="15"/>
        <v>49.896803286282228</v>
      </c>
      <c r="AE29" s="1">
        <f t="shared" si="16"/>
        <v>2.2559776722715759</v>
      </c>
      <c r="AF29" s="1">
        <f t="shared" si="17"/>
        <v>4.5212869837130345</v>
      </c>
      <c r="AG29" s="1">
        <f t="shared" si="18"/>
        <v>2.3870327558558229</v>
      </c>
      <c r="AH29" s="1">
        <f t="shared" si="19"/>
        <v>-132.18447485013408</v>
      </c>
      <c r="AI29" s="1">
        <f t="shared" si="20"/>
        <v>-73.34834564841357</v>
      </c>
      <c r="AJ29" s="1">
        <f t="shared" si="21"/>
        <v>-5.6672466829239543</v>
      </c>
      <c r="AK29" s="1">
        <f t="shared" si="22"/>
        <v>110.31554329221247</v>
      </c>
      <c r="AL29" s="1">
        <f t="shared" si="23"/>
        <v>2.6596986836058507</v>
      </c>
      <c r="AM29" s="1">
        <f t="shared" si="24"/>
        <v>2.9857735924429454</v>
      </c>
      <c r="AN29" s="1">
        <f t="shared" si="25"/>
        <v>-0.20980172105788286</v>
      </c>
      <c r="AO29" s="1">
        <v>64.022480692640713</v>
      </c>
      <c r="AP29" s="1">
        <v>57.24195575757571</v>
      </c>
      <c r="AQ29" s="1">
        <v>1.3834276363636251</v>
      </c>
      <c r="AR29" s="1">
        <v>64.94</v>
      </c>
      <c r="AS29" s="1">
        <f t="shared" si="26"/>
        <v>2.997380382089208</v>
      </c>
      <c r="AT29" s="1">
        <v>19.251756948557482</v>
      </c>
      <c r="AU29" s="1">
        <v>22.765008529411752</v>
      </c>
      <c r="AV29" s="1">
        <v>1.3363292697008791E-4</v>
      </c>
      <c r="AW29" s="1">
        <v>90.194226728287475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51717.655077617463</v>
      </c>
      <c r="BC29" s="1">
        <f t="shared" si="30"/>
        <v>1999.997368421052</v>
      </c>
      <c r="BD29" s="1">
        <f t="shared" si="31"/>
        <v>1681.1978052631573</v>
      </c>
      <c r="BE29" s="1">
        <f t="shared" si="32"/>
        <v>0.84060000868422191</v>
      </c>
      <c r="BF29" s="1">
        <f t="shared" si="33"/>
        <v>0.16075801676054835</v>
      </c>
      <c r="BG29" s="1">
        <v>6</v>
      </c>
      <c r="BH29" s="1">
        <v>0.5</v>
      </c>
      <c r="BI29" s="1" t="s">
        <v>352</v>
      </c>
      <c r="BJ29" s="1">
        <v>2</v>
      </c>
      <c r="BK29" s="1" t="b">
        <v>1</v>
      </c>
      <c r="BL29" s="1">
        <v>1659796543.7368419</v>
      </c>
      <c r="BM29" s="1">
        <v>50.95311052631579</v>
      </c>
      <c r="BN29" s="1">
        <v>54.326563157894739</v>
      </c>
      <c r="BO29" s="1">
        <v>22.748331578947369</v>
      </c>
      <c r="BP29" s="1">
        <v>19.247684210526309</v>
      </c>
      <c r="BQ29" s="1">
        <v>50.478457894736827</v>
      </c>
      <c r="BR29" s="1">
        <v>22.713231578947369</v>
      </c>
      <c r="BS29" s="1">
        <v>500.11073684210521</v>
      </c>
      <c r="BT29" s="1">
        <v>99.071410526315788</v>
      </c>
      <c r="BU29" s="1">
        <v>9.9716131578947376E-2</v>
      </c>
      <c r="BV29" s="1">
        <v>31.03848421052632</v>
      </c>
      <c r="BW29" s="1">
        <v>31.505347368421049</v>
      </c>
      <c r="BX29" s="1">
        <v>999.90000000000009</v>
      </c>
      <c r="BY29" s="1">
        <v>0</v>
      </c>
      <c r="BZ29" s="1">
        <v>0</v>
      </c>
      <c r="CA29" s="1">
        <v>10005.51315789474</v>
      </c>
      <c r="CB29" s="1">
        <v>0</v>
      </c>
      <c r="CC29" s="1">
        <v>513.94768421052629</v>
      </c>
      <c r="CD29" s="1">
        <v>-3.3734634263157899</v>
      </c>
      <c r="CE29" s="1">
        <v>52.139205263157898</v>
      </c>
      <c r="CF29" s="1">
        <v>55.392773684210532</v>
      </c>
      <c r="CG29" s="1">
        <v>3.500646842105263</v>
      </c>
      <c r="CH29" s="1">
        <v>54.326563157894739</v>
      </c>
      <c r="CI29" s="1">
        <v>19.247684210526309</v>
      </c>
      <c r="CJ29" s="1">
        <v>2.2537099999999999</v>
      </c>
      <c r="CK29" s="1">
        <v>1.906895263157895</v>
      </c>
      <c r="CL29" s="1">
        <v>19.349289473684209</v>
      </c>
      <c r="CM29" s="1">
        <v>16.691721052631578</v>
      </c>
      <c r="CN29" s="1">
        <v>1999.997368421052</v>
      </c>
      <c r="CO29" s="1">
        <v>0.97999836842105248</v>
      </c>
      <c r="CP29" s="1">
        <v>2.0001810526315791E-2</v>
      </c>
      <c r="CQ29" s="1">
        <v>0</v>
      </c>
      <c r="CR29" s="1">
        <v>2.5746842105263159</v>
      </c>
      <c r="CS29" s="1">
        <v>0</v>
      </c>
      <c r="CT29" s="1">
        <v>16654.80526315789</v>
      </c>
      <c r="CU29" s="1">
        <v>17412.284210526319</v>
      </c>
      <c r="CV29" s="1">
        <v>40.966842105263147</v>
      </c>
      <c r="CW29" s="1">
        <v>42.026105263157888</v>
      </c>
      <c r="CX29" s="1">
        <v>40.878263157894743</v>
      </c>
      <c r="CY29" s="1">
        <v>40.625</v>
      </c>
      <c r="CZ29" s="1">
        <v>41.105105263157903</v>
      </c>
      <c r="DA29" s="1">
        <v>1959.9968421052631</v>
      </c>
      <c r="DB29" s="1">
        <v>40.000526315789472</v>
      </c>
      <c r="DC29" s="1">
        <v>0</v>
      </c>
      <c r="DD29" s="1">
        <v>1659796551.3</v>
      </c>
      <c r="DE29" s="1">
        <v>0</v>
      </c>
      <c r="DF29" s="1">
        <v>1659796167.5</v>
      </c>
      <c r="DG29" s="1" t="s">
        <v>353</v>
      </c>
      <c r="DH29" s="1">
        <v>1659796162</v>
      </c>
      <c r="DI29" s="1">
        <v>1659796167.5</v>
      </c>
      <c r="DJ29" s="1">
        <v>2</v>
      </c>
      <c r="DK29" s="1">
        <v>-1.4E-2</v>
      </c>
      <c r="DL29" s="1">
        <v>-1E-3</v>
      </c>
      <c r="DM29" s="1">
        <v>1.327</v>
      </c>
      <c r="DN29" s="1">
        <v>3.1E-2</v>
      </c>
      <c r="DO29" s="1">
        <v>400</v>
      </c>
      <c r="DP29" s="1">
        <v>20</v>
      </c>
      <c r="DQ29" s="1">
        <v>0.32</v>
      </c>
      <c r="DR29" s="1">
        <v>0.03</v>
      </c>
      <c r="DS29" s="1">
        <v>-0.35056287627870553</v>
      </c>
      <c r="DT29" s="1">
        <v>-0.53140741653238199</v>
      </c>
      <c r="DU29" s="1">
        <v>8.2222454061050554E-2</v>
      </c>
      <c r="DV29" s="1">
        <v>0</v>
      </c>
      <c r="DW29" s="1">
        <v>-2.4684582463414628</v>
      </c>
      <c r="DX29" s="1">
        <v>-36.741475264808358</v>
      </c>
      <c r="DY29" s="1">
        <v>4.7245831401165352</v>
      </c>
      <c r="DZ29" s="1">
        <v>0</v>
      </c>
      <c r="EA29" s="1">
        <v>3.4990697560975619</v>
      </c>
      <c r="EB29" s="1">
        <v>4.5168292682921843E-2</v>
      </c>
      <c r="EC29" s="1">
        <v>4.6898418964483367E-3</v>
      </c>
      <c r="ED29" s="1">
        <v>1</v>
      </c>
      <c r="EE29" s="1">
        <v>2.3868263873818441</v>
      </c>
      <c r="EF29" s="1">
        <v>-4.2778048215647672E-2</v>
      </c>
      <c r="EG29" s="1">
        <v>3.2159648006450979E-3</v>
      </c>
      <c r="EH29" s="1">
        <v>1</v>
      </c>
      <c r="EI29" s="1">
        <v>0.1226593566594015</v>
      </c>
      <c r="EJ29" s="1">
        <v>4.6659181538821386E-3</v>
      </c>
      <c r="EK29" s="1">
        <v>3.4298179223108088E-4</v>
      </c>
      <c r="EL29" s="1">
        <v>1</v>
      </c>
      <c r="EM29" s="1">
        <v>3</v>
      </c>
      <c r="EN29" s="1">
        <v>5</v>
      </c>
      <c r="EO29" s="1" t="s">
        <v>374</v>
      </c>
      <c r="EP29" s="1">
        <v>2.9430000000000001</v>
      </c>
      <c r="EQ29" s="1">
        <v>2.80091</v>
      </c>
      <c r="ER29" s="1">
        <v>1.5055799999999999E-2</v>
      </c>
      <c r="ES29" s="1">
        <v>1.9883999999999999E-2</v>
      </c>
      <c r="ET29" s="1">
        <v>0.10349899999999999</v>
      </c>
      <c r="EU29" s="1">
        <v>9.1834299999999994E-2</v>
      </c>
      <c r="EV29" s="1">
        <v>20240.900000000001</v>
      </c>
      <c r="EW29" s="1">
        <v>21122.2</v>
      </c>
      <c r="EX29" s="1">
        <v>23898.5</v>
      </c>
      <c r="EY29" s="1">
        <v>25079.8</v>
      </c>
      <c r="EZ29" s="1">
        <v>34288.800000000003</v>
      </c>
      <c r="FA29" s="1">
        <v>36367.300000000003</v>
      </c>
      <c r="FB29" s="1">
        <v>43571.1</v>
      </c>
      <c r="FC29" s="1">
        <v>46360.7</v>
      </c>
      <c r="FD29" s="1">
        <v>1.9716</v>
      </c>
      <c r="FE29" s="1">
        <v>1.84955</v>
      </c>
      <c r="FF29" s="1">
        <v>0.10057199999999999</v>
      </c>
      <c r="FG29" s="1">
        <v>0</v>
      </c>
      <c r="FH29" s="1">
        <v>29.856200000000001</v>
      </c>
      <c r="FI29" s="1">
        <v>999.9</v>
      </c>
      <c r="FJ29" s="1">
        <v>55.7</v>
      </c>
      <c r="FK29" s="1">
        <v>34.4</v>
      </c>
      <c r="FL29" s="1">
        <v>30.717099999999999</v>
      </c>
      <c r="FM29" s="1">
        <v>64.4786</v>
      </c>
      <c r="FN29" s="1">
        <v>26.238</v>
      </c>
      <c r="FO29" s="1">
        <v>1</v>
      </c>
      <c r="FP29" s="1">
        <v>0.37151200000000001</v>
      </c>
      <c r="FQ29" s="1">
        <v>1.88245</v>
      </c>
      <c r="FR29" s="1">
        <v>20.311800000000002</v>
      </c>
      <c r="FS29" s="1">
        <v>5.2111499999999999</v>
      </c>
      <c r="FT29" s="1">
        <v>11.908099999999999</v>
      </c>
      <c r="FU29" s="1">
        <v>5.0025500000000003</v>
      </c>
      <c r="FV29" s="1">
        <v>3.28965</v>
      </c>
      <c r="FW29" s="1">
        <v>9999</v>
      </c>
      <c r="FX29" s="1">
        <v>9999</v>
      </c>
      <c r="FY29" s="1">
        <v>9999</v>
      </c>
      <c r="FZ29" s="1">
        <v>999.9</v>
      </c>
      <c r="GA29" s="1">
        <v>1.85954</v>
      </c>
      <c r="GB29" s="1">
        <v>1.8545199999999999</v>
      </c>
      <c r="GC29" s="1">
        <v>1.8577300000000001</v>
      </c>
      <c r="GD29" s="1">
        <v>1.8561099999999999</v>
      </c>
      <c r="GE29" s="1">
        <v>1.8549199999999999</v>
      </c>
      <c r="GF29" s="1">
        <v>1.8545700000000001</v>
      </c>
      <c r="GG29" s="1">
        <v>1.8531899999999999</v>
      </c>
      <c r="GH29" s="1">
        <v>1.8563799999999999</v>
      </c>
      <c r="GI29" s="1">
        <v>0</v>
      </c>
      <c r="GJ29" s="1">
        <v>0</v>
      </c>
      <c r="GK29" s="1">
        <v>0</v>
      </c>
      <c r="GL29" s="1">
        <v>0</v>
      </c>
      <c r="GM29" s="1" t="s">
        <v>355</v>
      </c>
      <c r="GN29" s="1" t="s">
        <v>356</v>
      </c>
      <c r="GO29" s="1" t="s">
        <v>357</v>
      </c>
      <c r="GP29" s="1" t="s">
        <v>357</v>
      </c>
      <c r="GQ29" s="1" t="s">
        <v>357</v>
      </c>
      <c r="GR29" s="1" t="s">
        <v>357</v>
      </c>
      <c r="GS29" s="1">
        <v>0</v>
      </c>
      <c r="GT29" s="1">
        <v>100</v>
      </c>
      <c r="GU29" s="1">
        <v>100</v>
      </c>
      <c r="GV29" s="1">
        <v>0.49199999999999999</v>
      </c>
      <c r="GW29" s="1">
        <v>3.5099999999999999E-2</v>
      </c>
      <c r="GX29" s="1">
        <v>0.32553164529605683</v>
      </c>
      <c r="GY29" s="1">
        <v>3.0239061252787889E-3</v>
      </c>
      <c r="GZ29" s="1">
        <v>-1.398580452151984E-6</v>
      </c>
      <c r="HA29" s="1">
        <v>2.8030378366047371E-10</v>
      </c>
      <c r="HB29" s="1">
        <v>-4.7599640220891172E-2</v>
      </c>
      <c r="HC29" s="1">
        <v>9.965371539748925E-3</v>
      </c>
      <c r="HD29" s="1">
        <v>-4.563662031605912E-4</v>
      </c>
      <c r="HE29" s="1">
        <v>7.8337100744227795E-6</v>
      </c>
      <c r="HF29" s="1">
        <v>0</v>
      </c>
      <c r="HG29" s="1">
        <v>2134</v>
      </c>
      <c r="HH29" s="1">
        <v>2</v>
      </c>
      <c r="HI29" s="1">
        <v>25</v>
      </c>
      <c r="HJ29" s="1">
        <v>6.5</v>
      </c>
      <c r="HK29" s="1">
        <v>6.4</v>
      </c>
      <c r="HL29" s="1">
        <v>0.36376999999999998</v>
      </c>
      <c r="HM29" s="1">
        <v>2.3828100000000001</v>
      </c>
      <c r="HN29" s="1">
        <v>1.4978</v>
      </c>
      <c r="HO29" s="1">
        <v>2.3095699999999999</v>
      </c>
      <c r="HP29" s="1">
        <v>1.5478499999999999</v>
      </c>
      <c r="HQ29" s="1">
        <v>2.2717299999999998</v>
      </c>
      <c r="HR29" s="1">
        <v>37.409799999999997</v>
      </c>
      <c r="HS29" s="1">
        <v>15.252800000000001</v>
      </c>
      <c r="HT29" s="1">
        <v>18</v>
      </c>
      <c r="HU29" s="1">
        <v>504.334</v>
      </c>
      <c r="HV29" s="1">
        <v>490.233</v>
      </c>
      <c r="HW29" s="1">
        <v>27.423500000000001</v>
      </c>
      <c r="HX29" s="1">
        <v>31.797499999999999</v>
      </c>
      <c r="HY29" s="1">
        <v>30.000599999999999</v>
      </c>
      <c r="HZ29" s="1">
        <v>31.594799999999999</v>
      </c>
      <c r="IA29" s="1">
        <v>31.698599999999999</v>
      </c>
      <c r="IB29" s="1">
        <v>7.4007300000000003</v>
      </c>
      <c r="IC29" s="1">
        <v>40.253399999999999</v>
      </c>
      <c r="ID29" s="1">
        <v>0</v>
      </c>
      <c r="IE29" s="1">
        <v>27.402100000000001</v>
      </c>
      <c r="IF29" s="1">
        <v>110.145</v>
      </c>
      <c r="IG29" s="1">
        <v>19.2362</v>
      </c>
      <c r="IH29" s="1">
        <v>100.756</v>
      </c>
      <c r="II29" s="1">
        <v>100.476</v>
      </c>
      <c r="IJ29" s="1" t="s">
        <v>358</v>
      </c>
    </row>
    <row r="30" spans="1:244" ht="15.75" customHeight="1" x14ac:dyDescent="0.3">
      <c r="A30" s="1">
        <v>14</v>
      </c>
      <c r="B30" s="1">
        <v>1659796553.5</v>
      </c>
      <c r="C30" s="1">
        <v>412</v>
      </c>
      <c r="D30" s="1" t="s">
        <v>385</v>
      </c>
      <c r="E30" s="1" t="s">
        <v>386</v>
      </c>
      <c r="F30" s="1">
        <v>1</v>
      </c>
      <c r="G30" s="1" t="s">
        <v>346</v>
      </c>
      <c r="H30" s="1" t="s">
        <v>347</v>
      </c>
      <c r="I30" s="1" t="s">
        <v>348</v>
      </c>
      <c r="J30" s="1" t="s">
        <v>349</v>
      </c>
      <c r="K30" s="1" t="s">
        <v>350</v>
      </c>
      <c r="L30" s="1" t="s">
        <v>346</v>
      </c>
      <c r="M30" s="1" t="s">
        <v>351</v>
      </c>
      <c r="N30" s="1">
        <v>1659796544.916667</v>
      </c>
      <c r="O30" s="1">
        <f t="shared" si="0"/>
        <v>3.0000646321476179E-3</v>
      </c>
      <c r="P30" s="1">
        <f t="shared" si="1"/>
        <v>3.0000646321476179</v>
      </c>
      <c r="Q30" s="1">
        <f t="shared" si="2"/>
        <v>-0.22976431221209101</v>
      </c>
      <c r="R30" s="1">
        <f t="shared" si="3"/>
        <v>51.431772222222229</v>
      </c>
      <c r="S30" s="1">
        <f t="shared" si="4"/>
        <v>52.412278849056165</v>
      </c>
      <c r="T30" s="1">
        <f t="shared" si="5"/>
        <v>5.1977831512951269</v>
      </c>
      <c r="U30" s="1">
        <f t="shared" si="6"/>
        <v>5.1005452342152742</v>
      </c>
      <c r="V30" s="1">
        <f t="shared" si="7"/>
        <v>0.12316916575492051</v>
      </c>
      <c r="W30" s="1">
        <f t="shared" si="8"/>
        <v>2.9143967476134902</v>
      </c>
      <c r="X30" s="1">
        <f t="shared" si="9"/>
        <v>0.12034870032936834</v>
      </c>
      <c r="Y30" s="1">
        <f t="shared" si="10"/>
        <v>7.546596600992353E-2</v>
      </c>
      <c r="Z30" s="1">
        <f t="shared" si="11"/>
        <v>321.51523416666663</v>
      </c>
      <c r="AA30" s="1">
        <f t="shared" si="12"/>
        <v>32.155482408710675</v>
      </c>
      <c r="AB30" s="1">
        <f t="shared" si="13"/>
        <v>31.50287777777778</v>
      </c>
      <c r="AC30" s="1">
        <f t="shared" si="14"/>
        <v>4.6423591082528093</v>
      </c>
      <c r="AD30" s="1">
        <f t="shared" si="15"/>
        <v>49.904666261579067</v>
      </c>
      <c r="AE30" s="1">
        <f t="shared" si="16"/>
        <v>2.2561958822685444</v>
      </c>
      <c r="AF30" s="1">
        <f t="shared" si="17"/>
        <v>4.5210118637854899</v>
      </c>
      <c r="AG30" s="1">
        <f t="shared" si="18"/>
        <v>2.3861632259842649</v>
      </c>
      <c r="AH30" s="1">
        <f t="shared" si="19"/>
        <v>-132.30285027770995</v>
      </c>
      <c r="AI30" s="1">
        <f t="shared" si="20"/>
        <v>-73.13369543693436</v>
      </c>
      <c r="AJ30" s="1">
        <f t="shared" si="21"/>
        <v>-5.6501287081747114</v>
      </c>
      <c r="AK30" s="1">
        <f t="shared" si="22"/>
        <v>110.42855974384763</v>
      </c>
      <c r="AL30" s="1">
        <f t="shared" si="23"/>
        <v>3.7374190406430072</v>
      </c>
      <c r="AM30" s="1">
        <f t="shared" si="24"/>
        <v>2.9869452887548107</v>
      </c>
      <c r="AN30" s="1">
        <f t="shared" si="25"/>
        <v>-0.22976431221209101</v>
      </c>
      <c r="AO30" s="1">
        <v>68.13590822510821</v>
      </c>
      <c r="AP30" s="1">
        <v>59.474235757575741</v>
      </c>
      <c r="AQ30" s="1">
        <v>1.7579996363636281</v>
      </c>
      <c r="AR30" s="1">
        <v>64.94</v>
      </c>
      <c r="AS30" s="1">
        <f t="shared" si="26"/>
        <v>3.0000646321476179</v>
      </c>
      <c r="AT30" s="1">
        <v>19.252170959684509</v>
      </c>
      <c r="AU30" s="1">
        <v>22.768645882352939</v>
      </c>
      <c r="AV30" s="1">
        <v>1.3095125983230381E-4</v>
      </c>
      <c r="AW30" s="1">
        <v>90.194226728287475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51724.191801976216</v>
      </c>
      <c r="BC30" s="1">
        <f t="shared" si="30"/>
        <v>1999.9949999999999</v>
      </c>
      <c r="BD30" s="1">
        <f t="shared" si="31"/>
        <v>1681.1958166666664</v>
      </c>
      <c r="BE30" s="1">
        <f t="shared" si="32"/>
        <v>0.84060000983335781</v>
      </c>
      <c r="BF30" s="1">
        <f t="shared" si="33"/>
        <v>0.16075801897838077</v>
      </c>
      <c r="BG30" s="1">
        <v>6</v>
      </c>
      <c r="BH30" s="1">
        <v>0.5</v>
      </c>
      <c r="BI30" s="1" t="s">
        <v>352</v>
      </c>
      <c r="BJ30" s="1">
        <v>2</v>
      </c>
      <c r="BK30" s="1" t="b">
        <v>1</v>
      </c>
      <c r="BL30" s="1">
        <v>1659796544.916667</v>
      </c>
      <c r="BM30" s="1">
        <v>51.431772222222229</v>
      </c>
      <c r="BN30" s="1">
        <v>56.100083333333338</v>
      </c>
      <c r="BO30" s="1">
        <v>22.75053888888889</v>
      </c>
      <c r="BP30" s="1">
        <v>19.248455555555559</v>
      </c>
      <c r="BQ30" s="1">
        <v>50.955749999999988</v>
      </c>
      <c r="BR30" s="1">
        <v>22.71543888888889</v>
      </c>
      <c r="BS30" s="1">
        <v>500.1007222222222</v>
      </c>
      <c r="BT30" s="1">
        <v>99.071444444444452</v>
      </c>
      <c r="BU30" s="1">
        <v>9.9651822222222228E-2</v>
      </c>
      <c r="BV30" s="1">
        <v>31.037416666666669</v>
      </c>
      <c r="BW30" s="1">
        <v>31.50287777777778</v>
      </c>
      <c r="BX30" s="1">
        <v>999.90000000000009</v>
      </c>
      <c r="BY30" s="1">
        <v>0</v>
      </c>
      <c r="BZ30" s="1">
        <v>0</v>
      </c>
      <c r="CA30" s="1">
        <v>10006.79166666667</v>
      </c>
      <c r="CB30" s="1">
        <v>0</v>
      </c>
      <c r="CC30" s="1">
        <v>474.5337777777778</v>
      </c>
      <c r="CD30" s="1">
        <v>-4.6683263944444446</v>
      </c>
      <c r="CE30" s="1">
        <v>52.629133333333328</v>
      </c>
      <c r="CF30" s="1">
        <v>57.201155555555552</v>
      </c>
      <c r="CG30" s="1">
        <v>3.5020844444444439</v>
      </c>
      <c r="CH30" s="1">
        <v>56.100083333333338</v>
      </c>
      <c r="CI30" s="1">
        <v>19.248455555555559</v>
      </c>
      <c r="CJ30" s="1">
        <v>2.2539288888888889</v>
      </c>
      <c r="CK30" s="1">
        <v>1.9069716666666661</v>
      </c>
      <c r="CL30" s="1">
        <v>19.350855555555551</v>
      </c>
      <c r="CM30" s="1">
        <v>16.692355555555551</v>
      </c>
      <c r="CN30" s="1">
        <v>1999.9949999999999</v>
      </c>
      <c r="CO30" s="1">
        <v>0.97999833333333319</v>
      </c>
      <c r="CP30" s="1">
        <v>2.0001844444444441E-2</v>
      </c>
      <c r="CQ30" s="1">
        <v>0</v>
      </c>
      <c r="CR30" s="1">
        <v>2.6380555555555549</v>
      </c>
      <c r="CS30" s="1">
        <v>0</v>
      </c>
      <c r="CT30" s="1">
        <v>16650.066666666669</v>
      </c>
      <c r="CU30" s="1">
        <v>17412.26666666667</v>
      </c>
      <c r="CV30" s="1">
        <v>40.972000000000001</v>
      </c>
      <c r="CW30" s="1">
        <v>42.030999999999999</v>
      </c>
      <c r="CX30" s="1">
        <v>40.881888888888888</v>
      </c>
      <c r="CY30" s="1">
        <v>40.625</v>
      </c>
      <c r="CZ30" s="1">
        <v>41.104000000000013</v>
      </c>
      <c r="DA30" s="1">
        <v>1959.994444444445</v>
      </c>
      <c r="DB30" s="1">
        <v>40.000555555555557</v>
      </c>
      <c r="DC30" s="1">
        <v>0</v>
      </c>
      <c r="DD30" s="1">
        <v>1659796552.5</v>
      </c>
      <c r="DE30" s="1">
        <v>0</v>
      </c>
      <c r="DF30" s="1">
        <v>1659796167.5</v>
      </c>
      <c r="DG30" s="1" t="s">
        <v>353</v>
      </c>
      <c r="DH30" s="1">
        <v>1659796162</v>
      </c>
      <c r="DI30" s="1">
        <v>1659796167.5</v>
      </c>
      <c r="DJ30" s="1">
        <v>2</v>
      </c>
      <c r="DK30" s="1">
        <v>-1.4E-2</v>
      </c>
      <c r="DL30" s="1">
        <v>-1E-3</v>
      </c>
      <c r="DM30" s="1">
        <v>1.327</v>
      </c>
      <c r="DN30" s="1">
        <v>3.1E-2</v>
      </c>
      <c r="DO30" s="1">
        <v>400</v>
      </c>
      <c r="DP30" s="1">
        <v>20</v>
      </c>
      <c r="DQ30" s="1">
        <v>0.32</v>
      </c>
      <c r="DR30" s="1">
        <v>0.03</v>
      </c>
      <c r="DS30" s="1">
        <v>-0.33812031023235251</v>
      </c>
      <c r="DT30" s="1">
        <v>-0.17812289037271811</v>
      </c>
      <c r="DU30" s="1">
        <v>9.0664465713889891E-2</v>
      </c>
      <c r="DV30" s="1">
        <v>0</v>
      </c>
      <c r="DW30" s="1">
        <v>-3.9354747025000001</v>
      </c>
      <c r="DX30" s="1">
        <v>-54.246548828893083</v>
      </c>
      <c r="DY30" s="1">
        <v>6.261205447806212</v>
      </c>
      <c r="DZ30" s="1">
        <v>0</v>
      </c>
      <c r="EA30" s="1">
        <v>3.5007177500000002</v>
      </c>
      <c r="EB30" s="1">
        <v>5.6791407129448031E-2</v>
      </c>
      <c r="EC30" s="1">
        <v>5.8051130426116457E-3</v>
      </c>
      <c r="ED30" s="1">
        <v>1</v>
      </c>
      <c r="EE30" s="1">
        <v>2.3860183116210099</v>
      </c>
      <c r="EF30" s="1">
        <v>-4.0673625650754643E-2</v>
      </c>
      <c r="EG30" s="1">
        <v>3.1684880984531E-3</v>
      </c>
      <c r="EH30" s="1">
        <v>1</v>
      </c>
      <c r="EI30" s="1">
        <v>0.122763981243668</v>
      </c>
      <c r="EJ30" s="1">
        <v>4.5136556554651172E-3</v>
      </c>
      <c r="EK30" s="1">
        <v>3.4145598758292099E-4</v>
      </c>
      <c r="EL30" s="1">
        <v>1</v>
      </c>
      <c r="EM30" s="1">
        <v>3</v>
      </c>
      <c r="EN30" s="1">
        <v>5</v>
      </c>
      <c r="EO30" s="1" t="s">
        <v>374</v>
      </c>
      <c r="EP30" s="1">
        <v>2.9426700000000001</v>
      </c>
      <c r="EQ30" s="1">
        <v>2.8008000000000002</v>
      </c>
      <c r="ER30" s="1">
        <v>1.56624E-2</v>
      </c>
      <c r="ES30" s="1">
        <v>2.1048399999999998E-2</v>
      </c>
      <c r="ET30" s="1">
        <v>0.103509</v>
      </c>
      <c r="EU30" s="1">
        <v>9.1834899999999997E-2</v>
      </c>
      <c r="EV30" s="1">
        <v>20228.599999999999</v>
      </c>
      <c r="EW30" s="1">
        <v>21097.200000000001</v>
      </c>
      <c r="EX30" s="1">
        <v>23898.6</v>
      </c>
      <c r="EY30" s="1">
        <v>25079.9</v>
      </c>
      <c r="EZ30" s="1">
        <v>34288.800000000003</v>
      </c>
      <c r="FA30" s="1">
        <v>36367.5</v>
      </c>
      <c r="FB30" s="1">
        <v>43571.4</v>
      </c>
      <c r="FC30" s="1">
        <v>46360.9</v>
      </c>
      <c r="FD30" s="1">
        <v>1.9716</v>
      </c>
      <c r="FE30" s="1">
        <v>1.8495999999999999</v>
      </c>
      <c r="FF30" s="1">
        <v>0.10041899999999999</v>
      </c>
      <c r="FG30" s="1">
        <v>0</v>
      </c>
      <c r="FH30" s="1">
        <v>29.858799999999999</v>
      </c>
      <c r="FI30" s="1">
        <v>999.9</v>
      </c>
      <c r="FJ30" s="1">
        <v>55.7</v>
      </c>
      <c r="FK30" s="1">
        <v>34.4</v>
      </c>
      <c r="FL30" s="1">
        <v>30.717099999999999</v>
      </c>
      <c r="FM30" s="1">
        <v>64.318600000000004</v>
      </c>
      <c r="FN30" s="1">
        <v>26.0016</v>
      </c>
      <c r="FO30" s="1">
        <v>1</v>
      </c>
      <c r="FP30" s="1">
        <v>0.37168400000000001</v>
      </c>
      <c r="FQ30" s="1">
        <v>1.8967700000000001</v>
      </c>
      <c r="FR30" s="1">
        <v>20.311699999999998</v>
      </c>
      <c r="FS30" s="1">
        <v>5.2114500000000001</v>
      </c>
      <c r="FT30" s="1">
        <v>11.908099999999999</v>
      </c>
      <c r="FU30" s="1">
        <v>5.00265</v>
      </c>
      <c r="FV30" s="1">
        <v>3.2896299999999998</v>
      </c>
      <c r="FW30" s="1">
        <v>9999</v>
      </c>
      <c r="FX30" s="1">
        <v>9999</v>
      </c>
      <c r="FY30" s="1">
        <v>9999</v>
      </c>
      <c r="FZ30" s="1">
        <v>999.9</v>
      </c>
      <c r="GA30" s="1">
        <v>1.85954</v>
      </c>
      <c r="GB30" s="1">
        <v>1.8545100000000001</v>
      </c>
      <c r="GC30" s="1">
        <v>1.8577300000000001</v>
      </c>
      <c r="GD30" s="1">
        <v>1.8561099999999999</v>
      </c>
      <c r="GE30" s="1">
        <v>1.8549199999999999</v>
      </c>
      <c r="GF30" s="1">
        <v>1.8545700000000001</v>
      </c>
      <c r="GG30" s="1">
        <v>1.8531899999999999</v>
      </c>
      <c r="GH30" s="1">
        <v>1.8563799999999999</v>
      </c>
      <c r="GI30" s="1">
        <v>0</v>
      </c>
      <c r="GJ30" s="1">
        <v>0</v>
      </c>
      <c r="GK30" s="1">
        <v>0</v>
      </c>
      <c r="GL30" s="1">
        <v>0</v>
      </c>
      <c r="GM30" s="1" t="s">
        <v>355</v>
      </c>
      <c r="GN30" s="1" t="s">
        <v>356</v>
      </c>
      <c r="GO30" s="1" t="s">
        <v>357</v>
      </c>
      <c r="GP30" s="1" t="s">
        <v>357</v>
      </c>
      <c r="GQ30" s="1" t="s">
        <v>357</v>
      </c>
      <c r="GR30" s="1" t="s">
        <v>357</v>
      </c>
      <c r="GS30" s="1">
        <v>0</v>
      </c>
      <c r="GT30" s="1">
        <v>100</v>
      </c>
      <c r="GU30" s="1">
        <v>100</v>
      </c>
      <c r="GV30" s="1">
        <v>0.499</v>
      </c>
      <c r="GW30" s="1">
        <v>3.5099999999999999E-2</v>
      </c>
      <c r="GX30" s="1">
        <v>0.32553164529605683</v>
      </c>
      <c r="GY30" s="1">
        <v>3.0239061252787889E-3</v>
      </c>
      <c r="GZ30" s="1">
        <v>-1.398580452151984E-6</v>
      </c>
      <c r="HA30" s="1">
        <v>2.8030378366047371E-10</v>
      </c>
      <c r="HB30" s="1">
        <v>-4.7599640220891172E-2</v>
      </c>
      <c r="HC30" s="1">
        <v>9.965371539748925E-3</v>
      </c>
      <c r="HD30" s="1">
        <v>-4.563662031605912E-4</v>
      </c>
      <c r="HE30" s="1">
        <v>7.8337100744227795E-6</v>
      </c>
      <c r="HF30" s="1">
        <v>0</v>
      </c>
      <c r="HG30" s="1">
        <v>2134</v>
      </c>
      <c r="HH30" s="1">
        <v>2</v>
      </c>
      <c r="HI30" s="1">
        <v>25</v>
      </c>
      <c r="HJ30" s="1">
        <v>6.5</v>
      </c>
      <c r="HK30" s="1">
        <v>6.4</v>
      </c>
      <c r="HL30" s="1">
        <v>0.37109399999999998</v>
      </c>
      <c r="HM30" s="1">
        <v>2.36206</v>
      </c>
      <c r="HN30" s="1">
        <v>1.4978</v>
      </c>
      <c r="HO30" s="1">
        <v>2.3095699999999999</v>
      </c>
      <c r="HP30" s="1">
        <v>1.5478499999999999</v>
      </c>
      <c r="HQ30" s="1">
        <v>2.3791500000000001</v>
      </c>
      <c r="HR30" s="1">
        <v>37.409799999999997</v>
      </c>
      <c r="HS30" s="1">
        <v>15.270300000000001</v>
      </c>
      <c r="HT30" s="1">
        <v>18</v>
      </c>
      <c r="HU30" s="1">
        <v>504.34100000000001</v>
      </c>
      <c r="HV30" s="1">
        <v>490.27100000000002</v>
      </c>
      <c r="HW30" s="1">
        <v>27.4177</v>
      </c>
      <c r="HX30" s="1">
        <v>31.7989</v>
      </c>
      <c r="HY30" s="1">
        <v>30.000599999999999</v>
      </c>
      <c r="HZ30" s="1">
        <v>31.595700000000001</v>
      </c>
      <c r="IA30" s="1">
        <v>31.699300000000001</v>
      </c>
      <c r="IB30" s="1">
        <v>7.5573199999999998</v>
      </c>
      <c r="IC30" s="1">
        <v>40.253399999999999</v>
      </c>
      <c r="ID30" s="1">
        <v>0</v>
      </c>
      <c r="IE30" s="1">
        <v>27.402100000000001</v>
      </c>
      <c r="IF30" s="1">
        <v>110.145</v>
      </c>
      <c r="IG30" s="1">
        <v>19.232099999999999</v>
      </c>
      <c r="IH30" s="1">
        <v>100.75700000000001</v>
      </c>
      <c r="II30" s="1">
        <v>100.477</v>
      </c>
      <c r="IJ30" s="1" t="s">
        <v>358</v>
      </c>
    </row>
    <row r="31" spans="1:244" ht="15.75" customHeight="1" x14ac:dyDescent="0.3">
      <c r="A31" s="1">
        <v>15</v>
      </c>
      <c r="B31" s="1">
        <v>1659796554.5</v>
      </c>
      <c r="C31" s="1">
        <v>413</v>
      </c>
      <c r="D31" s="1" t="s">
        <v>387</v>
      </c>
      <c r="E31" s="1" t="s">
        <v>388</v>
      </c>
      <c r="F31" s="1">
        <v>1</v>
      </c>
      <c r="G31" s="1" t="s">
        <v>346</v>
      </c>
      <c r="H31" s="1" t="s">
        <v>347</v>
      </c>
      <c r="I31" s="1" t="s">
        <v>348</v>
      </c>
      <c r="J31" s="1" t="s">
        <v>349</v>
      </c>
      <c r="K31" s="1" t="s">
        <v>350</v>
      </c>
      <c r="L31" s="1" t="s">
        <v>346</v>
      </c>
      <c r="M31" s="1" t="s">
        <v>351</v>
      </c>
      <c r="N31" s="1">
        <v>1659796546.176471</v>
      </c>
      <c r="O31" s="1">
        <f t="shared" si="0"/>
        <v>3.0026941358321773E-3</v>
      </c>
      <c r="P31" s="1">
        <f t="shared" si="1"/>
        <v>3.0026941358321775</v>
      </c>
      <c r="Q31" s="1">
        <f t="shared" si="2"/>
        <v>-0.20455516109484817</v>
      </c>
      <c r="R31" s="1">
        <f t="shared" si="3"/>
        <v>52.112070588235291</v>
      </c>
      <c r="S31" s="1">
        <f t="shared" si="4"/>
        <v>52.735943654274259</v>
      </c>
      <c r="T31" s="1">
        <f t="shared" si="5"/>
        <v>5.2298801172414962</v>
      </c>
      <c r="U31" s="1">
        <f t="shared" si="6"/>
        <v>5.1680099558739512</v>
      </c>
      <c r="V31" s="1">
        <f t="shared" si="7"/>
        <v>0.12333107437729693</v>
      </c>
      <c r="W31" s="1">
        <f t="shared" si="8"/>
        <v>2.9145442723622605</v>
      </c>
      <c r="X31" s="1">
        <f t="shared" si="9"/>
        <v>0.12050342025205067</v>
      </c>
      <c r="Y31" s="1">
        <f t="shared" si="10"/>
        <v>7.5563291479051622E-2</v>
      </c>
      <c r="Z31" s="1">
        <f t="shared" si="11"/>
        <v>321.51706676470582</v>
      </c>
      <c r="AA31" s="1">
        <f t="shared" si="12"/>
        <v>32.153727886115</v>
      </c>
      <c r="AB31" s="1">
        <f t="shared" si="13"/>
        <v>31.500111764705881</v>
      </c>
      <c r="AC31" s="1">
        <f t="shared" si="14"/>
        <v>4.6416297055827282</v>
      </c>
      <c r="AD31" s="1">
        <f t="shared" si="15"/>
        <v>49.912901666075257</v>
      </c>
      <c r="AE31" s="1">
        <f t="shared" si="16"/>
        <v>2.2564359235458005</v>
      </c>
      <c r="AF31" s="1">
        <f t="shared" si="17"/>
        <v>4.5207468374443396</v>
      </c>
      <c r="AG31" s="1">
        <f t="shared" si="18"/>
        <v>2.3851937820369278</v>
      </c>
      <c r="AH31" s="1">
        <f t="shared" si="19"/>
        <v>-132.41881139019901</v>
      </c>
      <c r="AI31" s="1">
        <f t="shared" si="20"/>
        <v>-72.86437309417849</v>
      </c>
      <c r="AJ31" s="1">
        <f t="shared" si="21"/>
        <v>-5.628931270711278</v>
      </c>
      <c r="AK31" s="1">
        <f t="shared" si="22"/>
        <v>110.60495100961703</v>
      </c>
      <c r="AL31" s="1">
        <f t="shared" si="23"/>
        <v>5.0510302082850655</v>
      </c>
      <c r="AM31" s="1">
        <f t="shared" si="24"/>
        <v>2.9883257524277331</v>
      </c>
      <c r="AN31" s="1">
        <f t="shared" si="25"/>
        <v>-0.20455516109484817</v>
      </c>
      <c r="AO31" s="1">
        <v>72.451333549783527</v>
      </c>
      <c r="AP31" s="1">
        <v>61.994666666666639</v>
      </c>
      <c r="AQ31" s="1">
        <v>2.1047959999999901</v>
      </c>
      <c r="AR31" s="1">
        <v>64.94</v>
      </c>
      <c r="AS31" s="1">
        <f t="shared" si="26"/>
        <v>3.0026941358321775</v>
      </c>
      <c r="AT31" s="1">
        <v>19.252469399945859</v>
      </c>
      <c r="AU31" s="1">
        <v>22.771762647058829</v>
      </c>
      <c r="AV31" s="1">
        <v>1.6694861299250779E-4</v>
      </c>
      <c r="AW31" s="1">
        <v>90.194226728287475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51728.550559433548</v>
      </c>
      <c r="BC31" s="1">
        <f t="shared" si="30"/>
        <v>2000.0064705882351</v>
      </c>
      <c r="BD31" s="1">
        <f t="shared" si="31"/>
        <v>1681.2054529411762</v>
      </c>
      <c r="BE31" s="1">
        <f t="shared" si="32"/>
        <v>0.84060000688233061</v>
      </c>
      <c r="BF31" s="1">
        <f t="shared" si="33"/>
        <v>0.16075801328289818</v>
      </c>
      <c r="BG31" s="1">
        <v>6</v>
      </c>
      <c r="BH31" s="1">
        <v>0.5</v>
      </c>
      <c r="BI31" s="1" t="s">
        <v>352</v>
      </c>
      <c r="BJ31" s="1">
        <v>2</v>
      </c>
      <c r="BK31" s="1" t="b">
        <v>1</v>
      </c>
      <c r="BL31" s="1">
        <v>1659796546.176471</v>
      </c>
      <c r="BM31" s="1">
        <v>52.112070588235291</v>
      </c>
      <c r="BN31" s="1">
        <v>58.358923529411769</v>
      </c>
      <c r="BO31" s="1">
        <v>22.752964705882359</v>
      </c>
      <c r="BP31" s="1">
        <v>19.249270588235291</v>
      </c>
      <c r="BQ31" s="1">
        <v>51.634099999999997</v>
      </c>
      <c r="BR31" s="1">
        <v>22.717858823529411</v>
      </c>
      <c r="BS31" s="1">
        <v>500.1005882352942</v>
      </c>
      <c r="BT31" s="1">
        <v>99.071476470588223</v>
      </c>
      <c r="BU31" s="1">
        <v>9.9596517647058833E-2</v>
      </c>
      <c r="BV31" s="1">
        <v>31.036388235294119</v>
      </c>
      <c r="BW31" s="1">
        <v>31.500111764705881</v>
      </c>
      <c r="BX31" s="1">
        <v>999.9</v>
      </c>
      <c r="BY31" s="1">
        <v>0</v>
      </c>
      <c r="BZ31" s="1">
        <v>0</v>
      </c>
      <c r="CA31" s="1">
        <v>10007.63235294118</v>
      </c>
      <c r="CB31" s="1">
        <v>0</v>
      </c>
      <c r="CC31" s="1">
        <v>443.06658823529409</v>
      </c>
      <c r="CD31" s="1">
        <v>-6.2468662411764706</v>
      </c>
      <c r="CE31" s="1">
        <v>53.325417647058828</v>
      </c>
      <c r="CF31" s="1">
        <v>59.504388235294122</v>
      </c>
      <c r="CG31" s="1">
        <v>3.5036947058823529</v>
      </c>
      <c r="CH31" s="1">
        <v>58.358923529411769</v>
      </c>
      <c r="CI31" s="1">
        <v>19.249270588235291</v>
      </c>
      <c r="CJ31" s="1">
        <v>2.2541699999999998</v>
      </c>
      <c r="CK31" s="1">
        <v>1.9070535294117641</v>
      </c>
      <c r="CL31" s="1">
        <v>19.352570588235299</v>
      </c>
      <c r="CM31" s="1">
        <v>16.693023529411761</v>
      </c>
      <c r="CN31" s="1">
        <v>2000.0064705882351</v>
      </c>
      <c r="CO31" s="1">
        <v>0.97999847058823519</v>
      </c>
      <c r="CP31" s="1">
        <v>2.000171176470588E-2</v>
      </c>
      <c r="CQ31" s="1">
        <v>0</v>
      </c>
      <c r="CR31" s="1">
        <v>2.5362352941176471</v>
      </c>
      <c r="CS31" s="1">
        <v>0</v>
      </c>
      <c r="CT31" s="1">
        <v>16645.635294117641</v>
      </c>
      <c r="CU31" s="1">
        <v>17412.370588235299</v>
      </c>
      <c r="CV31" s="1">
        <v>40.977764705882358</v>
      </c>
      <c r="CW31" s="1">
        <v>42.036470588235296</v>
      </c>
      <c r="CX31" s="1">
        <v>40.885941176470588</v>
      </c>
      <c r="CY31" s="1">
        <v>40.625</v>
      </c>
      <c r="CZ31" s="1">
        <v>41.110176470588243</v>
      </c>
      <c r="DA31" s="1">
        <v>1960.0058823529409</v>
      </c>
      <c r="DB31" s="1">
        <v>40.000588235294117</v>
      </c>
      <c r="DC31" s="1">
        <v>0</v>
      </c>
      <c r="DD31" s="1">
        <v>1659796553.7</v>
      </c>
      <c r="DE31" s="1">
        <v>0</v>
      </c>
      <c r="DF31" s="1">
        <v>1659796167.5</v>
      </c>
      <c r="DG31" s="1" t="s">
        <v>353</v>
      </c>
      <c r="DH31" s="1">
        <v>1659796162</v>
      </c>
      <c r="DI31" s="1">
        <v>1659796167.5</v>
      </c>
      <c r="DJ31" s="1">
        <v>2</v>
      </c>
      <c r="DK31" s="1">
        <v>-1.4E-2</v>
      </c>
      <c r="DL31" s="1">
        <v>-1E-3</v>
      </c>
      <c r="DM31" s="1">
        <v>1.327</v>
      </c>
      <c r="DN31" s="1">
        <v>3.1E-2</v>
      </c>
      <c r="DO31" s="1">
        <v>400</v>
      </c>
      <c r="DP31" s="1">
        <v>20</v>
      </c>
      <c r="DQ31" s="1">
        <v>0.32</v>
      </c>
      <c r="DR31" s="1">
        <v>0.03</v>
      </c>
      <c r="DS31" s="1">
        <v>-0.33292073438515191</v>
      </c>
      <c r="DT31" s="1">
        <v>2.5667183494198112E-3</v>
      </c>
      <c r="DU31" s="1">
        <v>9.4056631684807254E-2</v>
      </c>
      <c r="DV31" s="1">
        <v>1</v>
      </c>
      <c r="DW31" s="1">
        <v>-5.0068270275</v>
      </c>
      <c r="DX31" s="1">
        <v>-65.122471012007523</v>
      </c>
      <c r="DY31" s="1">
        <v>7.2209046834281816</v>
      </c>
      <c r="DZ31" s="1">
        <v>0</v>
      </c>
      <c r="EA31" s="1">
        <v>3.5018799999999999</v>
      </c>
      <c r="EB31" s="1">
        <v>6.4113095684793495E-2</v>
      </c>
      <c r="EC31" s="1">
        <v>6.5686231433992031E-3</v>
      </c>
      <c r="ED31" s="1">
        <v>1</v>
      </c>
      <c r="EE31" s="1">
        <v>2.3853231471863121</v>
      </c>
      <c r="EF31" s="1">
        <v>-3.8138456578174287E-2</v>
      </c>
      <c r="EG31" s="1">
        <v>2.977279128632283E-3</v>
      </c>
      <c r="EH31" s="1">
        <v>1</v>
      </c>
      <c r="EI31" s="1">
        <v>0.1228499248981212</v>
      </c>
      <c r="EJ31" s="1">
        <v>4.4639752034208073E-3</v>
      </c>
      <c r="EK31" s="1">
        <v>3.3727331066377489E-4</v>
      </c>
      <c r="EL31" s="1">
        <v>1</v>
      </c>
      <c r="EM31" s="1">
        <v>4</v>
      </c>
      <c r="EN31" s="1">
        <v>5</v>
      </c>
      <c r="EO31" s="1" t="s">
        <v>361</v>
      </c>
      <c r="EP31" s="1">
        <v>2.94292</v>
      </c>
      <c r="EQ31" s="1">
        <v>2.8009900000000001</v>
      </c>
      <c r="ER31" s="1">
        <v>1.63348E-2</v>
      </c>
      <c r="ES31" s="1">
        <v>2.2235700000000001E-2</v>
      </c>
      <c r="ET31" s="1">
        <v>0.103518</v>
      </c>
      <c r="EU31" s="1">
        <v>9.1839599999999993E-2</v>
      </c>
      <c r="EV31" s="1">
        <v>20214.8</v>
      </c>
      <c r="EW31" s="1">
        <v>21071.7</v>
      </c>
      <c r="EX31" s="1">
        <v>23898.6</v>
      </c>
      <c r="EY31" s="1">
        <v>25080</v>
      </c>
      <c r="EZ31" s="1">
        <v>34288.5</v>
      </c>
      <c r="FA31" s="1">
        <v>36367.5</v>
      </c>
      <c r="FB31" s="1">
        <v>43571.4</v>
      </c>
      <c r="FC31" s="1">
        <v>46361.1</v>
      </c>
      <c r="FD31" s="1">
        <v>1.97167</v>
      </c>
      <c r="FE31" s="1">
        <v>1.84955</v>
      </c>
      <c r="FF31" s="1">
        <v>0.100318</v>
      </c>
      <c r="FG31" s="1">
        <v>0</v>
      </c>
      <c r="FH31" s="1">
        <v>29.861000000000001</v>
      </c>
      <c r="FI31" s="1">
        <v>999.9</v>
      </c>
      <c r="FJ31" s="1">
        <v>55.7</v>
      </c>
      <c r="FK31" s="1">
        <v>34.4</v>
      </c>
      <c r="FL31" s="1">
        <v>30.7166</v>
      </c>
      <c r="FM31" s="1">
        <v>64.128600000000006</v>
      </c>
      <c r="FN31" s="1">
        <v>25.805299999999999</v>
      </c>
      <c r="FO31" s="1">
        <v>1</v>
      </c>
      <c r="FP31" s="1">
        <v>0.371867</v>
      </c>
      <c r="FQ31" s="1">
        <v>1.9084099999999999</v>
      </c>
      <c r="FR31" s="1">
        <v>20.311699999999998</v>
      </c>
      <c r="FS31" s="1">
        <v>5.21265</v>
      </c>
      <c r="FT31" s="1">
        <v>11.908099999999999</v>
      </c>
      <c r="FU31" s="1">
        <v>5.0029500000000002</v>
      </c>
      <c r="FV31" s="1">
        <v>3.2898000000000001</v>
      </c>
      <c r="FW31" s="1">
        <v>9999</v>
      </c>
      <c r="FX31" s="1">
        <v>9999</v>
      </c>
      <c r="FY31" s="1">
        <v>9999</v>
      </c>
      <c r="FZ31" s="1">
        <v>999.9</v>
      </c>
      <c r="GA31" s="1">
        <v>1.85954</v>
      </c>
      <c r="GB31" s="1">
        <v>1.8545</v>
      </c>
      <c r="GC31" s="1">
        <v>1.8577399999999999</v>
      </c>
      <c r="GD31" s="1">
        <v>1.8561099999999999</v>
      </c>
      <c r="GE31" s="1">
        <v>1.8549100000000001</v>
      </c>
      <c r="GF31" s="1">
        <v>1.8545700000000001</v>
      </c>
      <c r="GG31" s="1">
        <v>1.8531899999999999</v>
      </c>
      <c r="GH31" s="1">
        <v>1.8563799999999999</v>
      </c>
      <c r="GI31" s="1">
        <v>0</v>
      </c>
      <c r="GJ31" s="1">
        <v>0</v>
      </c>
      <c r="GK31" s="1">
        <v>0</v>
      </c>
      <c r="GL31" s="1">
        <v>0</v>
      </c>
      <c r="GM31" s="1" t="s">
        <v>355</v>
      </c>
      <c r="GN31" s="1" t="s">
        <v>356</v>
      </c>
      <c r="GO31" s="1" t="s">
        <v>357</v>
      </c>
      <c r="GP31" s="1" t="s">
        <v>357</v>
      </c>
      <c r="GQ31" s="1" t="s">
        <v>357</v>
      </c>
      <c r="GR31" s="1" t="s">
        <v>357</v>
      </c>
      <c r="GS31" s="1">
        <v>0</v>
      </c>
      <c r="GT31" s="1">
        <v>100</v>
      </c>
      <c r="GU31" s="1">
        <v>100</v>
      </c>
      <c r="GV31" s="1">
        <v>0.50600000000000001</v>
      </c>
      <c r="GW31" s="1">
        <v>3.5099999999999999E-2</v>
      </c>
      <c r="GX31" s="1">
        <v>0.32553164529605683</v>
      </c>
      <c r="GY31" s="1">
        <v>3.0239061252787889E-3</v>
      </c>
      <c r="GZ31" s="1">
        <v>-1.398580452151984E-6</v>
      </c>
      <c r="HA31" s="1">
        <v>2.8030378366047371E-10</v>
      </c>
      <c r="HB31" s="1">
        <v>-4.7599640220891172E-2</v>
      </c>
      <c r="HC31" s="1">
        <v>9.965371539748925E-3</v>
      </c>
      <c r="HD31" s="1">
        <v>-4.563662031605912E-4</v>
      </c>
      <c r="HE31" s="1">
        <v>7.8337100744227795E-6</v>
      </c>
      <c r="HF31" s="1">
        <v>0</v>
      </c>
      <c r="HG31" s="1">
        <v>2134</v>
      </c>
      <c r="HH31" s="1">
        <v>2</v>
      </c>
      <c r="HI31" s="1">
        <v>25</v>
      </c>
      <c r="HJ31" s="1">
        <v>6.5</v>
      </c>
      <c r="HK31" s="1">
        <v>6.5</v>
      </c>
      <c r="HL31" s="1">
        <v>0.379639</v>
      </c>
      <c r="HM31" s="1">
        <v>2.3828100000000001</v>
      </c>
      <c r="HN31" s="1">
        <v>1.4978</v>
      </c>
      <c r="HO31" s="1">
        <v>2.3095699999999999</v>
      </c>
      <c r="HP31" s="1">
        <v>1.5478499999999999</v>
      </c>
      <c r="HQ31" s="1">
        <v>2.36938</v>
      </c>
      <c r="HR31" s="1">
        <v>37.385800000000003</v>
      </c>
      <c r="HS31" s="1">
        <v>15.2615</v>
      </c>
      <c r="HT31" s="1">
        <v>18</v>
      </c>
      <c r="HU31" s="1">
        <v>504.39499999999998</v>
      </c>
      <c r="HV31" s="1">
        <v>490.245</v>
      </c>
      <c r="HW31" s="1">
        <v>27.410799999999998</v>
      </c>
      <c r="HX31" s="1">
        <v>31.8003</v>
      </c>
      <c r="HY31" s="1">
        <v>30.000699999999998</v>
      </c>
      <c r="HZ31" s="1">
        <v>31.596800000000002</v>
      </c>
      <c r="IA31" s="1">
        <v>31.700299999999999</v>
      </c>
      <c r="IB31" s="1">
        <v>7.8002099999999999</v>
      </c>
      <c r="IC31" s="1">
        <v>40.253399999999999</v>
      </c>
      <c r="ID31" s="1">
        <v>0</v>
      </c>
      <c r="IE31" s="1">
        <v>27.402100000000001</v>
      </c>
      <c r="IF31" s="1">
        <v>120.161</v>
      </c>
      <c r="IG31" s="1">
        <v>19.23</v>
      </c>
      <c r="IH31" s="1">
        <v>100.75700000000001</v>
      </c>
      <c r="II31" s="1">
        <v>100.477</v>
      </c>
      <c r="IJ31" s="1" t="s">
        <v>358</v>
      </c>
    </row>
    <row r="32" spans="1:244" ht="15.75" customHeight="1" x14ac:dyDescent="0.3">
      <c r="A32" s="1">
        <v>16</v>
      </c>
      <c r="B32" s="1">
        <v>1659796555.5</v>
      </c>
      <c r="C32" s="1">
        <v>414</v>
      </c>
      <c r="D32" s="1" t="s">
        <v>389</v>
      </c>
      <c r="E32" s="1" t="s">
        <v>390</v>
      </c>
      <c r="F32" s="1">
        <v>1</v>
      </c>
      <c r="G32" s="1" t="s">
        <v>346</v>
      </c>
      <c r="H32" s="1" t="s">
        <v>347</v>
      </c>
      <c r="I32" s="1" t="s">
        <v>348</v>
      </c>
      <c r="J32" s="1" t="s">
        <v>349</v>
      </c>
      <c r="K32" s="1" t="s">
        <v>350</v>
      </c>
      <c r="L32" s="1" t="s">
        <v>346</v>
      </c>
      <c r="M32" s="1" t="s">
        <v>351</v>
      </c>
      <c r="N32" s="1">
        <v>1659796547.53125</v>
      </c>
      <c r="O32" s="1">
        <f t="shared" si="0"/>
        <v>3.0049083810447077E-3</v>
      </c>
      <c r="P32" s="1">
        <f t="shared" si="1"/>
        <v>3.0049083810447077</v>
      </c>
      <c r="Q32" s="1">
        <f t="shared" si="2"/>
        <v>-0.13072452021903461</v>
      </c>
      <c r="R32" s="1">
        <f t="shared" si="3"/>
        <v>53.049568750000013</v>
      </c>
      <c r="S32" s="1">
        <f t="shared" si="4"/>
        <v>52.677777431252792</v>
      </c>
      <c r="T32" s="1">
        <f t="shared" si="5"/>
        <v>5.2241121256207848</v>
      </c>
      <c r="U32" s="1">
        <f t="shared" si="6"/>
        <v>5.260983072558564</v>
      </c>
      <c r="V32" s="1">
        <f t="shared" si="7"/>
        <v>0.12347507604701241</v>
      </c>
      <c r="W32" s="1">
        <f t="shared" si="8"/>
        <v>2.9147649603415942</v>
      </c>
      <c r="X32" s="1">
        <f t="shared" si="9"/>
        <v>0.12064110593549687</v>
      </c>
      <c r="Y32" s="1">
        <f t="shared" si="10"/>
        <v>7.5649894673625914E-2</v>
      </c>
      <c r="Z32" s="1">
        <f t="shared" si="11"/>
        <v>321.51942768749996</v>
      </c>
      <c r="AA32" s="1">
        <f t="shared" si="12"/>
        <v>32.152005217386616</v>
      </c>
      <c r="AB32" s="1">
        <f t="shared" si="13"/>
        <v>31.49749375</v>
      </c>
      <c r="AC32" s="1">
        <f t="shared" si="14"/>
        <v>4.6409394222810505</v>
      </c>
      <c r="AD32" s="1">
        <f t="shared" si="15"/>
        <v>49.921943768721981</v>
      </c>
      <c r="AE32" s="1">
        <f t="shared" si="16"/>
        <v>2.2567055054672478</v>
      </c>
      <c r="AF32" s="1">
        <f t="shared" si="17"/>
        <v>4.5204680248872053</v>
      </c>
      <c r="AG32" s="1">
        <f t="shared" si="18"/>
        <v>2.3842339168138027</v>
      </c>
      <c r="AH32" s="1">
        <f t="shared" si="19"/>
        <v>-132.5164596040716</v>
      </c>
      <c r="AI32" s="1">
        <f t="shared" si="20"/>
        <v>-72.628517447975881</v>
      </c>
      <c r="AJ32" s="1">
        <f t="shared" si="21"/>
        <v>-5.6101837456035062</v>
      </c>
      <c r="AK32" s="1">
        <f t="shared" si="22"/>
        <v>110.764266889849</v>
      </c>
      <c r="AL32" s="1">
        <f t="shared" si="23"/>
        <v>6.6344200882874471</v>
      </c>
      <c r="AM32" s="1">
        <f t="shared" si="24"/>
        <v>2.9898205277496972</v>
      </c>
      <c r="AN32" s="1">
        <f t="shared" si="25"/>
        <v>-0.13072452021903461</v>
      </c>
      <c r="AO32" s="1">
        <v>76.92981813852812</v>
      </c>
      <c r="AP32" s="1">
        <v>64.778418787878749</v>
      </c>
      <c r="AQ32" s="1">
        <v>2.4201528484848329</v>
      </c>
      <c r="AR32" s="1">
        <v>64.94</v>
      </c>
      <c r="AS32" s="1">
        <f t="shared" si="26"/>
        <v>3.0049083810447077</v>
      </c>
      <c r="AT32" s="1">
        <v>19.252679071263579</v>
      </c>
      <c r="AU32" s="1">
        <v>22.7745394117647</v>
      </c>
      <c r="AV32" s="1">
        <v>1.7682160827824539E-4</v>
      </c>
      <c r="AW32" s="1">
        <v>90.194226728287475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51734.993502702499</v>
      </c>
      <c r="BC32" s="1">
        <f t="shared" si="30"/>
        <v>2000.02125</v>
      </c>
      <c r="BD32" s="1">
        <f t="shared" si="31"/>
        <v>1681.21786875</v>
      </c>
      <c r="BE32" s="1">
        <f t="shared" si="32"/>
        <v>0.84060000299996807</v>
      </c>
      <c r="BF32" s="1">
        <f t="shared" si="33"/>
        <v>0.16075800578993846</v>
      </c>
      <c r="BG32" s="1">
        <v>6</v>
      </c>
      <c r="BH32" s="1">
        <v>0.5</v>
      </c>
      <c r="BI32" s="1" t="s">
        <v>352</v>
      </c>
      <c r="BJ32" s="1">
        <v>2</v>
      </c>
      <c r="BK32" s="1" t="b">
        <v>1</v>
      </c>
      <c r="BL32" s="1">
        <v>1659796547.53125</v>
      </c>
      <c r="BM32" s="1">
        <v>53.049568750000013</v>
      </c>
      <c r="BN32" s="1">
        <v>61.199681249999998</v>
      </c>
      <c r="BO32" s="1">
        <v>22.755681249999999</v>
      </c>
      <c r="BP32" s="1">
        <v>19.250193750000001</v>
      </c>
      <c r="BQ32" s="1">
        <v>52.568918750000002</v>
      </c>
      <c r="BR32" s="1">
        <v>22.720575</v>
      </c>
      <c r="BS32" s="1">
        <v>500.09337499999998</v>
      </c>
      <c r="BT32" s="1">
        <v>99.071518749999996</v>
      </c>
      <c r="BU32" s="1">
        <v>9.9562118749999998E-2</v>
      </c>
      <c r="BV32" s="1">
        <v>31.035306250000001</v>
      </c>
      <c r="BW32" s="1">
        <v>31.49749375</v>
      </c>
      <c r="BX32" s="1">
        <v>999.9</v>
      </c>
      <c r="BY32" s="1">
        <v>0</v>
      </c>
      <c r="BZ32" s="1">
        <v>0</v>
      </c>
      <c r="CA32" s="1">
        <v>10008.890625</v>
      </c>
      <c r="CB32" s="1">
        <v>0</v>
      </c>
      <c r="CC32" s="1">
        <v>417.29362500000002</v>
      </c>
      <c r="CD32" s="1">
        <v>-8.150129756250001</v>
      </c>
      <c r="CE32" s="1">
        <v>54.284906250000013</v>
      </c>
      <c r="CF32" s="1">
        <v>62.400962499999991</v>
      </c>
      <c r="CG32" s="1">
        <v>3.5054862500000001</v>
      </c>
      <c r="CH32" s="1">
        <v>61.199681249999998</v>
      </c>
      <c r="CI32" s="1">
        <v>19.250193750000001</v>
      </c>
      <c r="CJ32" s="1">
        <v>2.2544400000000002</v>
      </c>
      <c r="CK32" s="1">
        <v>1.90714625</v>
      </c>
      <c r="CL32" s="1">
        <v>19.354500000000002</v>
      </c>
      <c r="CM32" s="1">
        <v>16.693787499999999</v>
      </c>
      <c r="CN32" s="1">
        <v>2000.02125</v>
      </c>
      <c r="CO32" s="1">
        <v>0.9799986249999999</v>
      </c>
      <c r="CP32" s="1">
        <v>2.00015625E-2</v>
      </c>
      <c r="CQ32" s="1">
        <v>0</v>
      </c>
      <c r="CR32" s="1">
        <v>2.5331250000000001</v>
      </c>
      <c r="CS32" s="1">
        <v>0</v>
      </c>
      <c r="CT32" s="1">
        <v>16640.787499999999</v>
      </c>
      <c r="CU32" s="1">
        <v>17412.5</v>
      </c>
      <c r="CV32" s="1">
        <v>40.984250000000003</v>
      </c>
      <c r="CW32" s="1">
        <v>42.042625000000001</v>
      </c>
      <c r="CX32" s="1">
        <v>40.890500000000003</v>
      </c>
      <c r="CY32" s="1">
        <v>40.625</v>
      </c>
      <c r="CZ32" s="1">
        <v>41.117125000000001</v>
      </c>
      <c r="DA32" s="1">
        <v>1960.0206250000001</v>
      </c>
      <c r="DB32" s="1">
        <v>40.000624999999999</v>
      </c>
      <c r="DC32" s="1">
        <v>0</v>
      </c>
      <c r="DD32" s="1">
        <v>1659796554.3</v>
      </c>
      <c r="DE32" s="1">
        <v>0</v>
      </c>
      <c r="DF32" s="1">
        <v>1659796167.5</v>
      </c>
      <c r="DG32" s="1" t="s">
        <v>353</v>
      </c>
      <c r="DH32" s="1">
        <v>1659796162</v>
      </c>
      <c r="DI32" s="1">
        <v>1659796167.5</v>
      </c>
      <c r="DJ32" s="1">
        <v>2</v>
      </c>
      <c r="DK32" s="1">
        <v>-1.4E-2</v>
      </c>
      <c r="DL32" s="1">
        <v>-1E-3</v>
      </c>
      <c r="DM32" s="1">
        <v>1.327</v>
      </c>
      <c r="DN32" s="1">
        <v>3.1E-2</v>
      </c>
      <c r="DO32" s="1">
        <v>400</v>
      </c>
      <c r="DP32" s="1">
        <v>20</v>
      </c>
      <c r="DQ32" s="1">
        <v>0.32</v>
      </c>
      <c r="DR32" s="1">
        <v>0.03</v>
      </c>
      <c r="DS32" s="1">
        <v>-0.33292073438515191</v>
      </c>
      <c r="DT32" s="1">
        <v>2.5667183494198112E-3</v>
      </c>
      <c r="DU32" s="1">
        <v>9.4056631684807254E-2</v>
      </c>
      <c r="DV32" s="1">
        <v>1</v>
      </c>
      <c r="DW32" s="1">
        <v>-5.0068270275</v>
      </c>
      <c r="DX32" s="1">
        <v>-65.122471012007523</v>
      </c>
      <c r="DY32" s="1">
        <v>7.2209046834281816</v>
      </c>
      <c r="DZ32" s="1">
        <v>0</v>
      </c>
      <c r="EA32" s="1">
        <v>3.5018799999999999</v>
      </c>
      <c r="EB32" s="1">
        <v>6.4113095684793495E-2</v>
      </c>
      <c r="EC32" s="1">
        <v>6.5686231433992031E-3</v>
      </c>
      <c r="ED32" s="1">
        <v>1</v>
      </c>
      <c r="EE32" s="1">
        <v>2.3853231471863121</v>
      </c>
      <c r="EF32" s="1">
        <v>-3.8138456578174287E-2</v>
      </c>
      <c r="EG32" s="1">
        <v>2.977279128632283E-3</v>
      </c>
      <c r="EH32" s="1">
        <v>1</v>
      </c>
      <c r="EI32" s="1">
        <v>0.1228499248981212</v>
      </c>
      <c r="EJ32" s="1">
        <v>4.4639752034208073E-3</v>
      </c>
      <c r="EK32" s="1">
        <v>3.3727331066377489E-4</v>
      </c>
      <c r="EL32" s="1">
        <v>1</v>
      </c>
      <c r="EM32" s="1">
        <v>4</v>
      </c>
      <c r="EN32" s="1">
        <v>5</v>
      </c>
      <c r="EO32" s="1" t="s">
        <v>361</v>
      </c>
      <c r="EP32" s="1">
        <v>2.9425300000000001</v>
      </c>
      <c r="EQ32" s="1">
        <v>2.8009300000000001</v>
      </c>
      <c r="ER32" s="1">
        <v>1.70774E-2</v>
      </c>
      <c r="ES32" s="1">
        <v>2.34463E-2</v>
      </c>
      <c r="ET32" s="1">
        <v>0.10352</v>
      </c>
      <c r="EU32" s="1">
        <v>9.1843599999999997E-2</v>
      </c>
      <c r="EV32" s="1">
        <v>20199.5</v>
      </c>
      <c r="EW32" s="1">
        <v>21045.8</v>
      </c>
      <c r="EX32" s="1">
        <v>23898.6</v>
      </c>
      <c r="EY32" s="1">
        <v>25080.2</v>
      </c>
      <c r="EZ32" s="1">
        <v>34288.5</v>
      </c>
      <c r="FA32" s="1">
        <v>36367.599999999999</v>
      </c>
      <c r="FB32" s="1">
        <v>43571.5</v>
      </c>
      <c r="FC32" s="1">
        <v>46361.4</v>
      </c>
      <c r="FD32" s="1">
        <v>1.9716199999999999</v>
      </c>
      <c r="FE32" s="1">
        <v>1.84958</v>
      </c>
      <c r="FF32" s="1">
        <v>0.100024</v>
      </c>
      <c r="FG32" s="1">
        <v>0</v>
      </c>
      <c r="FH32" s="1">
        <v>29.863</v>
      </c>
      <c r="FI32" s="1">
        <v>999.9</v>
      </c>
      <c r="FJ32" s="1">
        <v>55.7</v>
      </c>
      <c r="FK32" s="1">
        <v>34.4</v>
      </c>
      <c r="FL32" s="1">
        <v>30.713699999999999</v>
      </c>
      <c r="FM32" s="1">
        <v>64.238600000000005</v>
      </c>
      <c r="FN32" s="1">
        <v>26.370200000000001</v>
      </c>
      <c r="FO32" s="1">
        <v>1</v>
      </c>
      <c r="FP32" s="1">
        <v>0.372035</v>
      </c>
      <c r="FQ32" s="1">
        <v>1.89733</v>
      </c>
      <c r="FR32" s="1">
        <v>20.311800000000002</v>
      </c>
      <c r="FS32" s="1">
        <v>5.2122000000000002</v>
      </c>
      <c r="FT32" s="1">
        <v>11.908099999999999</v>
      </c>
      <c r="FU32" s="1">
        <v>5.0030000000000001</v>
      </c>
      <c r="FV32" s="1">
        <v>3.28973</v>
      </c>
      <c r="FW32" s="1">
        <v>9999</v>
      </c>
      <c r="FX32" s="1">
        <v>9999</v>
      </c>
      <c r="FY32" s="1">
        <v>9999</v>
      </c>
      <c r="FZ32" s="1">
        <v>999.9</v>
      </c>
      <c r="GA32" s="1">
        <v>1.85954</v>
      </c>
      <c r="GB32" s="1">
        <v>1.8545100000000001</v>
      </c>
      <c r="GC32" s="1">
        <v>1.8577399999999999</v>
      </c>
      <c r="GD32" s="1">
        <v>1.8561300000000001</v>
      </c>
      <c r="GE32" s="1">
        <v>1.8549</v>
      </c>
      <c r="GF32" s="1">
        <v>1.8545700000000001</v>
      </c>
      <c r="GG32" s="1">
        <v>1.85321</v>
      </c>
      <c r="GH32" s="1">
        <v>1.8563799999999999</v>
      </c>
      <c r="GI32" s="1">
        <v>0</v>
      </c>
      <c r="GJ32" s="1">
        <v>0</v>
      </c>
      <c r="GK32" s="1">
        <v>0</v>
      </c>
      <c r="GL32" s="1">
        <v>0</v>
      </c>
      <c r="GM32" s="1" t="s">
        <v>355</v>
      </c>
      <c r="GN32" s="1" t="s">
        <v>356</v>
      </c>
      <c r="GO32" s="1" t="s">
        <v>357</v>
      </c>
      <c r="GP32" s="1" t="s">
        <v>357</v>
      </c>
      <c r="GQ32" s="1" t="s">
        <v>357</v>
      </c>
      <c r="GR32" s="1" t="s">
        <v>357</v>
      </c>
      <c r="GS32" s="1">
        <v>0</v>
      </c>
      <c r="GT32" s="1">
        <v>100</v>
      </c>
      <c r="GU32" s="1">
        <v>100</v>
      </c>
      <c r="GV32" s="1">
        <v>0.51400000000000001</v>
      </c>
      <c r="GW32" s="1">
        <v>3.5200000000000002E-2</v>
      </c>
      <c r="GX32" s="1">
        <v>0.32553164529605683</v>
      </c>
      <c r="GY32" s="1">
        <v>3.0239061252787889E-3</v>
      </c>
      <c r="GZ32" s="1">
        <v>-1.398580452151984E-6</v>
      </c>
      <c r="HA32" s="1">
        <v>2.8030378366047371E-10</v>
      </c>
      <c r="HB32" s="1">
        <v>-4.7599640220891172E-2</v>
      </c>
      <c r="HC32" s="1">
        <v>9.965371539748925E-3</v>
      </c>
      <c r="HD32" s="1">
        <v>-4.563662031605912E-4</v>
      </c>
      <c r="HE32" s="1">
        <v>7.8337100744227795E-6</v>
      </c>
      <c r="HF32" s="1">
        <v>0</v>
      </c>
      <c r="HG32" s="1">
        <v>2134</v>
      </c>
      <c r="HH32" s="1">
        <v>2</v>
      </c>
      <c r="HI32" s="1">
        <v>25</v>
      </c>
      <c r="HJ32" s="1">
        <v>6.6</v>
      </c>
      <c r="HK32" s="1">
        <v>6.5</v>
      </c>
      <c r="HL32" s="1">
        <v>0.39184600000000003</v>
      </c>
      <c r="HM32" s="1">
        <v>2.3754900000000001</v>
      </c>
      <c r="HN32" s="1">
        <v>1.4978</v>
      </c>
      <c r="HO32" s="1">
        <v>2.3095699999999999</v>
      </c>
      <c r="HP32" s="1">
        <v>1.5478499999999999</v>
      </c>
      <c r="HQ32" s="1">
        <v>2.2888199999999999</v>
      </c>
      <c r="HR32" s="1">
        <v>37.385800000000003</v>
      </c>
      <c r="HS32" s="1">
        <v>15.2615</v>
      </c>
      <c r="HT32" s="1">
        <v>18</v>
      </c>
      <c r="HU32" s="1">
        <v>504.37400000000002</v>
      </c>
      <c r="HV32" s="1">
        <v>490.27</v>
      </c>
      <c r="HW32" s="1">
        <v>27.403300000000002</v>
      </c>
      <c r="HX32" s="1">
        <v>31.8017</v>
      </c>
      <c r="HY32" s="1">
        <v>30.000699999999998</v>
      </c>
      <c r="HZ32" s="1">
        <v>31.598199999999999</v>
      </c>
      <c r="IA32" s="1">
        <v>31.7014</v>
      </c>
      <c r="IB32" s="1">
        <v>7.9576200000000004</v>
      </c>
      <c r="IC32" s="1">
        <v>40.253399999999999</v>
      </c>
      <c r="ID32" s="1">
        <v>0</v>
      </c>
      <c r="IE32" s="1">
        <v>27.402100000000001</v>
      </c>
      <c r="IF32" s="1">
        <v>120.161</v>
      </c>
      <c r="IG32" s="1">
        <v>19.228300000000001</v>
      </c>
      <c r="IH32" s="1">
        <v>100.75700000000001</v>
      </c>
      <c r="II32" s="1">
        <v>100.47799999999999</v>
      </c>
      <c r="IJ32" s="1" t="s">
        <v>358</v>
      </c>
    </row>
    <row r="33" spans="1:244" ht="15.75" customHeight="1" x14ac:dyDescent="0.3">
      <c r="A33" s="1">
        <v>17</v>
      </c>
      <c r="B33" s="1">
        <v>1659796556.5</v>
      </c>
      <c r="C33" s="1">
        <v>415</v>
      </c>
      <c r="D33" s="1" t="s">
        <v>391</v>
      </c>
      <c r="E33" s="1" t="s">
        <v>392</v>
      </c>
      <c r="F33" s="1">
        <v>1</v>
      </c>
      <c r="G33" s="1" t="s">
        <v>346</v>
      </c>
      <c r="H33" s="1" t="s">
        <v>347</v>
      </c>
      <c r="I33" s="1" t="s">
        <v>348</v>
      </c>
      <c r="J33" s="1" t="s">
        <v>349</v>
      </c>
      <c r="K33" s="1" t="s">
        <v>350</v>
      </c>
      <c r="L33" s="1" t="s">
        <v>346</v>
      </c>
      <c r="M33" s="1" t="s">
        <v>351</v>
      </c>
      <c r="N33" s="1">
        <v>1659796549</v>
      </c>
      <c r="O33" s="1">
        <f t="shared" si="0"/>
        <v>3.0063755833369451E-3</v>
      </c>
      <c r="P33" s="1">
        <f t="shared" si="1"/>
        <v>3.0063755833369452</v>
      </c>
      <c r="Q33" s="1">
        <f t="shared" si="2"/>
        <v>-5.1757532532347009E-2</v>
      </c>
      <c r="R33" s="1">
        <f t="shared" si="3"/>
        <v>54.316580000000002</v>
      </c>
      <c r="S33" s="1">
        <f t="shared" si="4"/>
        <v>52.872078898537147</v>
      </c>
      <c r="T33" s="1">
        <f t="shared" si="5"/>
        <v>5.2433755078432567</v>
      </c>
      <c r="U33" s="1">
        <f t="shared" si="6"/>
        <v>5.3866280875460095</v>
      </c>
      <c r="V33" s="1">
        <f t="shared" si="7"/>
        <v>0.12357939670391058</v>
      </c>
      <c r="W33" s="1">
        <f t="shared" si="8"/>
        <v>2.9151568115306503</v>
      </c>
      <c r="X33" s="1">
        <f t="shared" si="9"/>
        <v>0.12074106732106846</v>
      </c>
      <c r="Y33" s="1">
        <f t="shared" si="10"/>
        <v>7.5712750110396576E-2</v>
      </c>
      <c r="Z33" s="1">
        <f t="shared" si="11"/>
        <v>321.51827299999997</v>
      </c>
      <c r="AA33" s="1">
        <f t="shared" si="12"/>
        <v>32.150338099753583</v>
      </c>
      <c r="AB33" s="1">
        <f t="shared" si="13"/>
        <v>31.495539999999998</v>
      </c>
      <c r="AC33" s="1">
        <f t="shared" si="14"/>
        <v>4.6404243417122908</v>
      </c>
      <c r="AD33" s="1">
        <f t="shared" si="15"/>
        <v>49.931726247448069</v>
      </c>
      <c r="AE33" s="1">
        <f t="shared" si="16"/>
        <v>2.257001100480287</v>
      </c>
      <c r="AF33" s="1">
        <f t="shared" si="17"/>
        <v>4.5201743863114263</v>
      </c>
      <c r="AG33" s="1">
        <f t="shared" si="18"/>
        <v>2.3834232412320038</v>
      </c>
      <c r="AH33" s="1">
        <f t="shared" si="19"/>
        <v>-132.58116322515929</v>
      </c>
      <c r="AI33" s="1">
        <f t="shared" si="20"/>
        <v>-72.510325373414886</v>
      </c>
      <c r="AJ33" s="1">
        <f t="shared" si="21"/>
        <v>-5.6002157087312963</v>
      </c>
      <c r="AK33" s="1">
        <f t="shared" si="22"/>
        <v>110.82656869269449</v>
      </c>
      <c r="AL33" s="1">
        <f t="shared" si="23"/>
        <v>8.5232570432614843</v>
      </c>
      <c r="AM33" s="1">
        <f t="shared" si="24"/>
        <v>2.9913642638657003</v>
      </c>
      <c r="AN33" s="1">
        <f t="shared" si="25"/>
        <v>-5.1757532532347009E-2</v>
      </c>
      <c r="AO33" s="1">
        <v>81.573965714285734</v>
      </c>
      <c r="AP33" s="1">
        <v>67.846389090909057</v>
      </c>
      <c r="AQ33" s="1">
        <v>2.711026303030295</v>
      </c>
      <c r="AR33" s="1">
        <v>64.94</v>
      </c>
      <c r="AS33" s="1">
        <f t="shared" si="26"/>
        <v>3.0063755833369452</v>
      </c>
      <c r="AT33" s="1">
        <v>19.2526976863548</v>
      </c>
      <c r="AU33" s="1">
        <v>22.775817647058819</v>
      </c>
      <c r="AV33" s="1">
        <v>2.366165522523708E-4</v>
      </c>
      <c r="AW33" s="1">
        <v>90.194226728287475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51746.296759079232</v>
      </c>
      <c r="BC33" s="1">
        <f t="shared" si="30"/>
        <v>2000.0139999999999</v>
      </c>
      <c r="BD33" s="1">
        <f t="shared" si="31"/>
        <v>1681.2117799999999</v>
      </c>
      <c r="BE33" s="1">
        <f t="shared" si="32"/>
        <v>0.84060000579995942</v>
      </c>
      <c r="BF33" s="1">
        <f t="shared" si="33"/>
        <v>0.16075801119392163</v>
      </c>
      <c r="BG33" s="1">
        <v>6</v>
      </c>
      <c r="BH33" s="1">
        <v>0.5</v>
      </c>
      <c r="BI33" s="1" t="s">
        <v>352</v>
      </c>
      <c r="BJ33" s="1">
        <v>2</v>
      </c>
      <c r="BK33" s="1" t="b">
        <v>1</v>
      </c>
      <c r="BL33" s="1">
        <v>1659796549</v>
      </c>
      <c r="BM33" s="1">
        <v>54.316580000000002</v>
      </c>
      <c r="BN33" s="1">
        <v>64.73742</v>
      </c>
      <c r="BO33" s="1">
        <v>22.758686666666669</v>
      </c>
      <c r="BP33" s="1">
        <v>19.251433333333338</v>
      </c>
      <c r="BQ33" s="1">
        <v>53.832306666666668</v>
      </c>
      <c r="BR33" s="1">
        <v>22.723579999999998</v>
      </c>
      <c r="BS33" s="1">
        <v>500.09813333333329</v>
      </c>
      <c r="BT33" s="1">
        <v>99.071380000000019</v>
      </c>
      <c r="BU33" s="1">
        <v>9.9592979999999998E-2</v>
      </c>
      <c r="BV33" s="1">
        <v>31.034166666666671</v>
      </c>
      <c r="BW33" s="1">
        <v>31.495539999999998</v>
      </c>
      <c r="BX33" s="1">
        <v>999.89999999999986</v>
      </c>
      <c r="BY33" s="1">
        <v>0</v>
      </c>
      <c r="BZ33" s="1">
        <v>0</v>
      </c>
      <c r="CA33" s="1">
        <v>10011.146666666669</v>
      </c>
      <c r="CB33" s="1">
        <v>0</v>
      </c>
      <c r="CC33" s="1">
        <v>395.40153333333342</v>
      </c>
      <c r="CD33" s="1">
        <v>-10.42085160666667</v>
      </c>
      <c r="CE33" s="1">
        <v>55.581599999999987</v>
      </c>
      <c r="CF33" s="1">
        <v>66.008226666666658</v>
      </c>
      <c r="CG33" s="1">
        <v>3.507254000000001</v>
      </c>
      <c r="CH33" s="1">
        <v>64.73742</v>
      </c>
      <c r="CI33" s="1">
        <v>19.251433333333338</v>
      </c>
      <c r="CJ33" s="1">
        <v>2.254734</v>
      </c>
      <c r="CK33" s="1">
        <v>1.907265333333334</v>
      </c>
      <c r="CL33" s="1">
        <v>19.3566</v>
      </c>
      <c r="CM33" s="1">
        <v>16.69477333333333</v>
      </c>
      <c r="CN33" s="1">
        <v>2000.0139999999999</v>
      </c>
      <c r="CO33" s="1">
        <v>0.97999859999999972</v>
      </c>
      <c r="CP33" s="1">
        <v>2.0001586666666672E-2</v>
      </c>
      <c r="CQ33" s="1">
        <v>0</v>
      </c>
      <c r="CR33" s="1">
        <v>2.4889333333333332</v>
      </c>
      <c r="CS33" s="1">
        <v>0</v>
      </c>
      <c r="CT33" s="1">
        <v>16635.153333333328</v>
      </c>
      <c r="CU33" s="1">
        <v>17412.439999999999</v>
      </c>
      <c r="CV33" s="1">
        <v>40.991599999999998</v>
      </c>
      <c r="CW33" s="1">
        <v>42.049600000000012</v>
      </c>
      <c r="CX33" s="1">
        <v>40.895666666666671</v>
      </c>
      <c r="CY33" s="1">
        <v>40.629133333333343</v>
      </c>
      <c r="CZ33" s="1">
        <v>41.125</v>
      </c>
      <c r="DA33" s="1">
        <v>1960.0133333333331</v>
      </c>
      <c r="DB33" s="1">
        <v>40.000666666666667</v>
      </c>
      <c r="DC33" s="1">
        <v>0</v>
      </c>
      <c r="DD33" s="1">
        <v>1659796555.5</v>
      </c>
      <c r="DE33" s="1">
        <v>0</v>
      </c>
      <c r="DF33" s="1">
        <v>1659796167.5</v>
      </c>
      <c r="DG33" s="1" t="s">
        <v>353</v>
      </c>
      <c r="DH33" s="1">
        <v>1659796162</v>
      </c>
      <c r="DI33" s="1">
        <v>1659796167.5</v>
      </c>
      <c r="DJ33" s="1">
        <v>2</v>
      </c>
      <c r="DK33" s="1">
        <v>-1.4E-2</v>
      </c>
      <c r="DL33" s="1">
        <v>-1E-3</v>
      </c>
      <c r="DM33" s="1">
        <v>1.327</v>
      </c>
      <c r="DN33" s="1">
        <v>3.1E-2</v>
      </c>
      <c r="DO33" s="1">
        <v>400</v>
      </c>
      <c r="DP33" s="1">
        <v>20</v>
      </c>
      <c r="DQ33" s="1">
        <v>0.32</v>
      </c>
      <c r="DR33" s="1">
        <v>0.03</v>
      </c>
      <c r="DS33" s="1">
        <v>-0.32413726575066248</v>
      </c>
      <c r="DT33" s="1">
        <v>0.55683047034392741</v>
      </c>
      <c r="DU33" s="1">
        <v>0.10658313241832081</v>
      </c>
      <c r="DV33" s="1">
        <v>0</v>
      </c>
      <c r="DW33" s="1">
        <v>-6.6304425878048798</v>
      </c>
      <c r="DX33" s="1">
        <v>-78.157131777700329</v>
      </c>
      <c r="DY33" s="1">
        <v>8.5219002314325927</v>
      </c>
      <c r="DZ33" s="1">
        <v>0</v>
      </c>
      <c r="EA33" s="1">
        <v>3.5034419512195121</v>
      </c>
      <c r="EB33" s="1">
        <v>7.2265505226481286E-2</v>
      </c>
      <c r="EC33" s="1">
        <v>7.5149010410088977E-3</v>
      </c>
      <c r="ED33" s="1">
        <v>1</v>
      </c>
      <c r="EE33" s="1">
        <v>2.3840950047723171</v>
      </c>
      <c r="EF33" s="1">
        <v>-2.9761590184250768E-2</v>
      </c>
      <c r="EG33" s="1">
        <v>2.183595020251354E-3</v>
      </c>
      <c r="EH33" s="1">
        <v>1</v>
      </c>
      <c r="EI33" s="1">
        <v>0.12300160858611479</v>
      </c>
      <c r="EJ33" s="1">
        <v>4.4566405653991906E-3</v>
      </c>
      <c r="EK33" s="1">
        <v>3.2647594099545122E-4</v>
      </c>
      <c r="EL33" s="1">
        <v>1</v>
      </c>
      <c r="EM33" s="1">
        <v>3</v>
      </c>
      <c r="EN33" s="1">
        <v>5</v>
      </c>
      <c r="EO33" s="1" t="s">
        <v>374</v>
      </c>
      <c r="EP33" s="1">
        <v>2.94293</v>
      </c>
      <c r="EQ33" s="1">
        <v>2.8010799999999998</v>
      </c>
      <c r="ER33" s="1">
        <v>1.78876E-2</v>
      </c>
      <c r="ES33" s="1">
        <v>2.4622000000000002E-2</v>
      </c>
      <c r="ET33" s="1">
        <v>0.10352699999999999</v>
      </c>
      <c r="EU33" s="1">
        <v>9.1856900000000005E-2</v>
      </c>
      <c r="EV33" s="1">
        <v>20182.8</v>
      </c>
      <c r="EW33" s="1">
        <v>21020.5</v>
      </c>
      <c r="EX33" s="1">
        <v>23898.6</v>
      </c>
      <c r="EY33" s="1">
        <v>25080.2</v>
      </c>
      <c r="EZ33" s="1">
        <v>34288.199999999997</v>
      </c>
      <c r="FA33" s="1">
        <v>36367.5</v>
      </c>
      <c r="FB33" s="1">
        <v>43571.4</v>
      </c>
      <c r="FC33" s="1">
        <v>46361.8</v>
      </c>
      <c r="FD33" s="1">
        <v>1.9716199999999999</v>
      </c>
      <c r="FE33" s="1">
        <v>1.8494699999999999</v>
      </c>
      <c r="FF33" s="1">
        <v>9.9860099999999993E-2</v>
      </c>
      <c r="FG33" s="1">
        <v>0</v>
      </c>
      <c r="FH33" s="1">
        <v>29.864899999999999</v>
      </c>
      <c r="FI33" s="1">
        <v>999.9</v>
      </c>
      <c r="FJ33" s="1">
        <v>55.7</v>
      </c>
      <c r="FK33" s="1">
        <v>34.4</v>
      </c>
      <c r="FL33" s="1">
        <v>30.717600000000001</v>
      </c>
      <c r="FM33" s="1">
        <v>64.408600000000007</v>
      </c>
      <c r="FN33" s="1">
        <v>25.536899999999999</v>
      </c>
      <c r="FO33" s="1">
        <v>1</v>
      </c>
      <c r="FP33" s="1">
        <v>0.372193</v>
      </c>
      <c r="FQ33" s="1">
        <v>1.87616</v>
      </c>
      <c r="FR33" s="1">
        <v>20.312100000000001</v>
      </c>
      <c r="FS33" s="1">
        <v>5.2130999999999998</v>
      </c>
      <c r="FT33" s="1">
        <v>11.908099999999999</v>
      </c>
      <c r="FU33" s="1">
        <v>5.0033500000000002</v>
      </c>
      <c r="FV33" s="1">
        <v>3.29</v>
      </c>
      <c r="FW33" s="1">
        <v>9999</v>
      </c>
      <c r="FX33" s="1">
        <v>9999</v>
      </c>
      <c r="FY33" s="1">
        <v>9999</v>
      </c>
      <c r="FZ33" s="1">
        <v>999.9</v>
      </c>
      <c r="GA33" s="1">
        <v>1.8595600000000001</v>
      </c>
      <c r="GB33" s="1">
        <v>1.85453</v>
      </c>
      <c r="GC33" s="1">
        <v>1.85775</v>
      </c>
      <c r="GD33" s="1">
        <v>1.8561399999999999</v>
      </c>
      <c r="GE33" s="1">
        <v>1.8548899999999999</v>
      </c>
      <c r="GF33" s="1">
        <v>1.8545700000000001</v>
      </c>
      <c r="GG33" s="1">
        <v>1.85321</v>
      </c>
      <c r="GH33" s="1">
        <v>1.8563799999999999</v>
      </c>
      <c r="GI33" s="1">
        <v>0</v>
      </c>
      <c r="GJ33" s="1">
        <v>0</v>
      </c>
      <c r="GK33" s="1">
        <v>0</v>
      </c>
      <c r="GL33" s="1">
        <v>0</v>
      </c>
      <c r="GM33" s="1" t="s">
        <v>355</v>
      </c>
      <c r="GN33" s="1" t="s">
        <v>356</v>
      </c>
      <c r="GO33" s="1" t="s">
        <v>357</v>
      </c>
      <c r="GP33" s="1" t="s">
        <v>357</v>
      </c>
      <c r="GQ33" s="1" t="s">
        <v>357</v>
      </c>
      <c r="GR33" s="1" t="s">
        <v>357</v>
      </c>
      <c r="GS33" s="1">
        <v>0</v>
      </c>
      <c r="GT33" s="1">
        <v>100</v>
      </c>
      <c r="GU33" s="1">
        <v>100</v>
      </c>
      <c r="GV33" s="1">
        <v>0.52300000000000002</v>
      </c>
      <c r="GW33" s="1">
        <v>3.5200000000000002E-2</v>
      </c>
      <c r="GX33" s="1">
        <v>0.32553164529605683</v>
      </c>
      <c r="GY33" s="1">
        <v>3.0239061252787889E-3</v>
      </c>
      <c r="GZ33" s="1">
        <v>-1.398580452151984E-6</v>
      </c>
      <c r="HA33" s="1">
        <v>2.8030378366047371E-10</v>
      </c>
      <c r="HB33" s="1">
        <v>-4.7599640220891172E-2</v>
      </c>
      <c r="HC33" s="1">
        <v>9.965371539748925E-3</v>
      </c>
      <c r="HD33" s="1">
        <v>-4.563662031605912E-4</v>
      </c>
      <c r="HE33" s="1">
        <v>7.8337100744227795E-6</v>
      </c>
      <c r="HF33" s="1">
        <v>0</v>
      </c>
      <c r="HG33" s="1">
        <v>2134</v>
      </c>
      <c r="HH33" s="1">
        <v>2</v>
      </c>
      <c r="HI33" s="1">
        <v>25</v>
      </c>
      <c r="HJ33" s="1">
        <v>6.6</v>
      </c>
      <c r="HK33" s="1">
        <v>6.5</v>
      </c>
      <c r="HL33" s="1">
        <v>0.39917000000000002</v>
      </c>
      <c r="HM33" s="1">
        <v>2.36694</v>
      </c>
      <c r="HN33" s="1">
        <v>1.4978</v>
      </c>
      <c r="HO33" s="1">
        <v>2.3095699999999999</v>
      </c>
      <c r="HP33" s="1">
        <v>1.5478499999999999</v>
      </c>
      <c r="HQ33" s="1">
        <v>2.4255399999999998</v>
      </c>
      <c r="HR33" s="1">
        <v>37.385800000000003</v>
      </c>
      <c r="HS33" s="1">
        <v>15.270300000000001</v>
      </c>
      <c r="HT33" s="1">
        <v>18</v>
      </c>
      <c r="HU33" s="1">
        <v>504.38200000000001</v>
      </c>
      <c r="HV33" s="1">
        <v>490.21199999999999</v>
      </c>
      <c r="HW33" s="1">
        <v>27.3963</v>
      </c>
      <c r="HX33" s="1">
        <v>31.803100000000001</v>
      </c>
      <c r="HY33" s="1">
        <v>30.000699999999998</v>
      </c>
      <c r="HZ33" s="1">
        <v>31.5991</v>
      </c>
      <c r="IA33" s="1">
        <v>31.702400000000001</v>
      </c>
      <c r="IB33" s="1">
        <v>8.2099799999999998</v>
      </c>
      <c r="IC33" s="1">
        <v>40.253399999999999</v>
      </c>
      <c r="ID33" s="1">
        <v>0</v>
      </c>
      <c r="IE33" s="1">
        <v>27.3705</v>
      </c>
      <c r="IF33" s="1">
        <v>130.18600000000001</v>
      </c>
      <c r="IG33" s="1">
        <v>19.218800000000002</v>
      </c>
      <c r="IH33" s="1">
        <v>100.75700000000001</v>
      </c>
      <c r="II33" s="1">
        <v>100.47799999999999</v>
      </c>
      <c r="IJ33" s="1" t="s">
        <v>358</v>
      </c>
    </row>
    <row r="34" spans="1:244" ht="15.75" customHeight="1" x14ac:dyDescent="0.3">
      <c r="A34" s="1">
        <v>18</v>
      </c>
      <c r="B34" s="1">
        <v>1659796557.5</v>
      </c>
      <c r="C34" s="1">
        <v>416</v>
      </c>
      <c r="D34" s="1" t="s">
        <v>393</v>
      </c>
      <c r="E34" s="1" t="s">
        <v>394</v>
      </c>
      <c r="F34" s="1">
        <v>1</v>
      </c>
      <c r="G34" s="1" t="s">
        <v>346</v>
      </c>
      <c r="H34" s="1" t="s">
        <v>347</v>
      </c>
      <c r="I34" s="1" t="s">
        <v>348</v>
      </c>
      <c r="J34" s="1" t="s">
        <v>349</v>
      </c>
      <c r="K34" s="1" t="s">
        <v>350</v>
      </c>
      <c r="L34" s="1" t="s">
        <v>346</v>
      </c>
      <c r="M34" s="1" t="s">
        <v>351</v>
      </c>
      <c r="N34" s="1">
        <v>1659796549.5</v>
      </c>
      <c r="O34" s="1">
        <f t="shared" si="0"/>
        <v>3.0075170029995675E-3</v>
      </c>
      <c r="P34" s="1">
        <f t="shared" si="1"/>
        <v>3.0075170029995677</v>
      </c>
      <c r="Q34" s="1">
        <f t="shared" si="2"/>
        <v>2.4642703440350459E-2</v>
      </c>
      <c r="R34" s="1">
        <f t="shared" si="3"/>
        <v>55.26729375</v>
      </c>
      <c r="S34" s="1">
        <f t="shared" si="4"/>
        <v>52.796700363669608</v>
      </c>
      <c r="T34" s="1">
        <f t="shared" si="5"/>
        <v>5.2358952764189191</v>
      </c>
      <c r="U34" s="1">
        <f t="shared" si="6"/>
        <v>5.4809061985473111</v>
      </c>
      <c r="V34" s="1">
        <f t="shared" si="7"/>
        <v>0.12363967077863411</v>
      </c>
      <c r="W34" s="1">
        <f t="shared" si="8"/>
        <v>2.9151557605473615</v>
      </c>
      <c r="X34" s="1">
        <f t="shared" si="9"/>
        <v>0.12079860530082681</v>
      </c>
      <c r="Y34" s="1">
        <f t="shared" si="10"/>
        <v>7.5748949353730735E-2</v>
      </c>
      <c r="Z34" s="1">
        <f t="shared" si="11"/>
        <v>321.51823068750002</v>
      </c>
      <c r="AA34" s="1">
        <f t="shared" si="12"/>
        <v>32.14951210320168</v>
      </c>
      <c r="AB34" s="1">
        <f t="shared" si="13"/>
        <v>31.495081249999998</v>
      </c>
      <c r="AC34" s="1">
        <f t="shared" si="14"/>
        <v>4.6403034055070727</v>
      </c>
      <c r="AD34" s="1">
        <f t="shared" si="15"/>
        <v>49.935710952351577</v>
      </c>
      <c r="AE34" s="1">
        <f t="shared" si="16"/>
        <v>2.2571131308863759</v>
      </c>
      <c r="AF34" s="1">
        <f t="shared" si="17"/>
        <v>4.5200380405920377</v>
      </c>
      <c r="AG34" s="1">
        <f t="shared" si="18"/>
        <v>2.3831902746206968</v>
      </c>
      <c r="AH34" s="1">
        <f t="shared" si="19"/>
        <v>-132.63149983228092</v>
      </c>
      <c r="AI34" s="1">
        <f t="shared" si="20"/>
        <v>-72.521366047251377</v>
      </c>
      <c r="AJ34" s="1">
        <f t="shared" si="21"/>
        <v>-5.6010431582220415</v>
      </c>
      <c r="AK34" s="1">
        <f t="shared" si="22"/>
        <v>110.76432164974565</v>
      </c>
      <c r="AL34" s="1">
        <f t="shared" si="23"/>
        <v>9.3791807714574809</v>
      </c>
      <c r="AM34" s="1">
        <f t="shared" si="24"/>
        <v>2.9919013071207945</v>
      </c>
      <c r="AN34" s="1">
        <f t="shared" si="25"/>
        <v>2.4642703440350459E-2</v>
      </c>
      <c r="AO34" s="1">
        <v>86.364015584415583</v>
      </c>
      <c r="AP34" s="1">
        <v>71.164674545454531</v>
      </c>
      <c r="AQ34" s="1">
        <v>2.982017818181828</v>
      </c>
      <c r="AR34" s="1">
        <v>64.94</v>
      </c>
      <c r="AS34" s="1">
        <f t="shared" si="26"/>
        <v>3.0075170029995677</v>
      </c>
      <c r="AT34" s="1">
        <v>19.25293549760066</v>
      </c>
      <c r="AU34" s="1">
        <v>22.777130588235291</v>
      </c>
      <c r="AV34" s="1">
        <v>2.6552733167600469E-4</v>
      </c>
      <c r="AW34" s="1">
        <v>90.194226728287475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51746.355029519429</v>
      </c>
      <c r="BC34" s="1">
        <f t="shared" si="30"/>
        <v>2000.0137500000001</v>
      </c>
      <c r="BD34" s="1">
        <f t="shared" si="31"/>
        <v>1681.2115687500002</v>
      </c>
      <c r="BE34" s="1">
        <f t="shared" si="32"/>
        <v>0.84060000524996392</v>
      </c>
      <c r="BF34" s="1">
        <f t="shared" si="33"/>
        <v>0.16075801013243035</v>
      </c>
      <c r="BG34" s="1">
        <v>6</v>
      </c>
      <c r="BH34" s="1">
        <v>0.5</v>
      </c>
      <c r="BI34" s="1" t="s">
        <v>352</v>
      </c>
      <c r="BJ34" s="1">
        <v>2</v>
      </c>
      <c r="BK34" s="1" t="b">
        <v>1</v>
      </c>
      <c r="BL34" s="1">
        <v>1659796549.5</v>
      </c>
      <c r="BM34" s="1">
        <v>55.26729375</v>
      </c>
      <c r="BN34" s="1">
        <v>66.718312499999996</v>
      </c>
      <c r="BO34" s="1">
        <v>22.7598375</v>
      </c>
      <c r="BP34" s="1">
        <v>19.252012499999999</v>
      </c>
      <c r="BQ34" s="1">
        <v>54.780306250000002</v>
      </c>
      <c r="BR34" s="1">
        <v>22.724724999999999</v>
      </c>
      <c r="BS34" s="1">
        <v>500.10581250000001</v>
      </c>
      <c r="BT34" s="1">
        <v>99.071287499999997</v>
      </c>
      <c r="BU34" s="1">
        <v>9.9593262500000002E-2</v>
      </c>
      <c r="BV34" s="1">
        <v>31.033637500000001</v>
      </c>
      <c r="BW34" s="1">
        <v>31.495081249999998</v>
      </c>
      <c r="BX34" s="1">
        <v>999.9</v>
      </c>
      <c r="BY34" s="1">
        <v>0</v>
      </c>
      <c r="BZ34" s="1">
        <v>0</v>
      </c>
      <c r="CA34" s="1">
        <v>10011.15</v>
      </c>
      <c r="CB34" s="1">
        <v>0</v>
      </c>
      <c r="CC34" s="1">
        <v>393.00506250000001</v>
      </c>
      <c r="CD34" s="1">
        <v>-11.45102963125</v>
      </c>
      <c r="CE34" s="1">
        <v>56.554531249999997</v>
      </c>
      <c r="CF34" s="1">
        <v>68.028056249999992</v>
      </c>
      <c r="CG34" s="1">
        <v>3.5078218749999999</v>
      </c>
      <c r="CH34" s="1">
        <v>66.718312499999996</v>
      </c>
      <c r="CI34" s="1">
        <v>19.252012499999999</v>
      </c>
      <c r="CJ34" s="1">
        <v>2.2548456250000002</v>
      </c>
      <c r="CK34" s="1">
        <v>1.9073212500000001</v>
      </c>
      <c r="CL34" s="1">
        <v>19.35739375</v>
      </c>
      <c r="CM34" s="1">
        <v>16.695231249999999</v>
      </c>
      <c r="CN34" s="1">
        <v>2000.0137500000001</v>
      </c>
      <c r="CO34" s="1">
        <v>0.9799986249999999</v>
      </c>
      <c r="CP34" s="1">
        <v>2.00015625E-2</v>
      </c>
      <c r="CQ34" s="1">
        <v>0</v>
      </c>
      <c r="CR34" s="1">
        <v>2.5778124999999998</v>
      </c>
      <c r="CS34" s="1">
        <v>0</v>
      </c>
      <c r="CT34" s="1">
        <v>16633.0625</v>
      </c>
      <c r="CU34" s="1">
        <v>17412.4375</v>
      </c>
      <c r="CV34" s="1">
        <v>40.992125000000001</v>
      </c>
      <c r="CW34" s="1">
        <v>42.050375000000003</v>
      </c>
      <c r="CX34" s="1">
        <v>40.898249999999997</v>
      </c>
      <c r="CY34" s="1">
        <v>40.632750000000001</v>
      </c>
      <c r="CZ34" s="1">
        <v>41.125</v>
      </c>
      <c r="DA34" s="1">
        <v>1960.0131249999999</v>
      </c>
      <c r="DB34" s="1">
        <v>40.000624999999999</v>
      </c>
      <c r="DC34" s="1">
        <v>0</v>
      </c>
      <c r="DD34" s="1">
        <v>1659796556.7</v>
      </c>
      <c r="DE34" s="1">
        <v>0</v>
      </c>
      <c r="DF34" s="1">
        <v>1659796167.5</v>
      </c>
      <c r="DG34" s="1" t="s">
        <v>353</v>
      </c>
      <c r="DH34" s="1">
        <v>1659796162</v>
      </c>
      <c r="DI34" s="1">
        <v>1659796167.5</v>
      </c>
      <c r="DJ34" s="1">
        <v>2</v>
      </c>
      <c r="DK34" s="1">
        <v>-1.4E-2</v>
      </c>
      <c r="DL34" s="1">
        <v>-1E-3</v>
      </c>
      <c r="DM34" s="1">
        <v>1.327</v>
      </c>
      <c r="DN34" s="1">
        <v>3.1E-2</v>
      </c>
      <c r="DO34" s="1">
        <v>400</v>
      </c>
      <c r="DP34" s="1">
        <v>20</v>
      </c>
      <c r="DQ34" s="1">
        <v>0.32</v>
      </c>
      <c r="DR34" s="1">
        <v>0.03</v>
      </c>
      <c r="DS34" s="1">
        <v>-0.3013088386079717</v>
      </c>
      <c r="DT34" s="1">
        <v>1.138947039207846</v>
      </c>
      <c r="DU34" s="1">
        <v>0.13204881193383511</v>
      </c>
      <c r="DV34" s="1">
        <v>0</v>
      </c>
      <c r="DW34" s="1">
        <v>-8.7784607775000012</v>
      </c>
      <c r="DX34" s="1">
        <v>-95.199099756472833</v>
      </c>
      <c r="DY34" s="1">
        <v>9.6942652348238951</v>
      </c>
      <c r="DZ34" s="1">
        <v>0</v>
      </c>
      <c r="EA34" s="1">
        <v>3.5053345</v>
      </c>
      <c r="EB34" s="1">
        <v>7.7082326454029709E-2</v>
      </c>
      <c r="EC34" s="1">
        <v>7.7529139521859709E-3</v>
      </c>
      <c r="ED34" s="1">
        <v>1</v>
      </c>
      <c r="EE34" s="1">
        <v>2.3834324290710152</v>
      </c>
      <c r="EF34" s="1">
        <v>-2.9224129904324141E-2</v>
      </c>
      <c r="EG34" s="1">
        <v>2.2080191680258991E-3</v>
      </c>
      <c r="EH34" s="1">
        <v>1</v>
      </c>
      <c r="EI34" s="1">
        <v>0.123105915523627</v>
      </c>
      <c r="EJ34" s="1">
        <v>4.853671008442589E-3</v>
      </c>
      <c r="EK34" s="1">
        <v>3.6765442364207783E-4</v>
      </c>
      <c r="EL34" s="1">
        <v>1</v>
      </c>
      <c r="EM34" s="1">
        <v>3</v>
      </c>
      <c r="EN34" s="1">
        <v>5</v>
      </c>
      <c r="EO34" s="1" t="s">
        <v>374</v>
      </c>
      <c r="EP34" s="1">
        <v>2.9427500000000002</v>
      </c>
      <c r="EQ34" s="1">
        <v>2.80091</v>
      </c>
      <c r="ER34" s="1">
        <v>1.8741799999999999E-2</v>
      </c>
      <c r="ES34" s="1">
        <v>2.57726E-2</v>
      </c>
      <c r="ET34" s="1">
        <v>0.103534</v>
      </c>
      <c r="EU34" s="1">
        <v>9.1860700000000003E-2</v>
      </c>
      <c r="EV34" s="1">
        <v>20165.2</v>
      </c>
      <c r="EW34" s="1">
        <v>20995.7</v>
      </c>
      <c r="EX34" s="1">
        <v>23898.400000000001</v>
      </c>
      <c r="EY34" s="1">
        <v>25080.2</v>
      </c>
      <c r="EZ34" s="1">
        <v>34287.9</v>
      </c>
      <c r="FA34" s="1">
        <v>36367.300000000003</v>
      </c>
      <c r="FB34" s="1">
        <v>43571.4</v>
      </c>
      <c r="FC34" s="1">
        <v>46361.7</v>
      </c>
      <c r="FD34" s="1">
        <v>1.9716499999999999</v>
      </c>
      <c r="FE34" s="1">
        <v>1.84955</v>
      </c>
      <c r="FF34" s="1">
        <v>9.9707400000000002E-2</v>
      </c>
      <c r="FG34" s="1">
        <v>0</v>
      </c>
      <c r="FH34" s="1">
        <v>29.866800000000001</v>
      </c>
      <c r="FI34" s="1">
        <v>999.9</v>
      </c>
      <c r="FJ34" s="1">
        <v>55.7</v>
      </c>
      <c r="FK34" s="1">
        <v>34.4</v>
      </c>
      <c r="FL34" s="1">
        <v>30.713899999999999</v>
      </c>
      <c r="FM34" s="1">
        <v>64.188599999999994</v>
      </c>
      <c r="FN34" s="1">
        <v>26.4663</v>
      </c>
      <c r="FO34" s="1">
        <v>1</v>
      </c>
      <c r="FP34" s="1">
        <v>0.37228899999999998</v>
      </c>
      <c r="FQ34" s="1">
        <v>1.88591</v>
      </c>
      <c r="FR34" s="1">
        <v>20.311900000000001</v>
      </c>
      <c r="FS34" s="1">
        <v>5.2120499999999996</v>
      </c>
      <c r="FT34" s="1">
        <v>11.908099999999999</v>
      </c>
      <c r="FU34" s="1">
        <v>5.0030999999999999</v>
      </c>
      <c r="FV34" s="1">
        <v>3.28993</v>
      </c>
      <c r="FW34" s="1">
        <v>9999</v>
      </c>
      <c r="FX34" s="1">
        <v>9999</v>
      </c>
      <c r="FY34" s="1">
        <v>9999</v>
      </c>
      <c r="FZ34" s="1">
        <v>999.9</v>
      </c>
      <c r="GA34" s="1">
        <v>1.85958</v>
      </c>
      <c r="GB34" s="1">
        <v>1.85453</v>
      </c>
      <c r="GC34" s="1">
        <v>1.85775</v>
      </c>
      <c r="GD34" s="1">
        <v>1.8561399999999999</v>
      </c>
      <c r="GE34" s="1">
        <v>1.8549</v>
      </c>
      <c r="GF34" s="1">
        <v>1.8545700000000001</v>
      </c>
      <c r="GG34" s="1">
        <v>1.8532200000000001</v>
      </c>
      <c r="GH34" s="1">
        <v>1.8563799999999999</v>
      </c>
      <c r="GI34" s="1">
        <v>0</v>
      </c>
      <c r="GJ34" s="1">
        <v>0</v>
      </c>
      <c r="GK34" s="1">
        <v>0</v>
      </c>
      <c r="GL34" s="1">
        <v>0</v>
      </c>
      <c r="GM34" s="1" t="s">
        <v>355</v>
      </c>
      <c r="GN34" s="1" t="s">
        <v>356</v>
      </c>
      <c r="GO34" s="1" t="s">
        <v>357</v>
      </c>
      <c r="GP34" s="1" t="s">
        <v>357</v>
      </c>
      <c r="GQ34" s="1" t="s">
        <v>357</v>
      </c>
      <c r="GR34" s="1" t="s">
        <v>357</v>
      </c>
      <c r="GS34" s="1">
        <v>0</v>
      </c>
      <c r="GT34" s="1">
        <v>100</v>
      </c>
      <c r="GU34" s="1">
        <v>100</v>
      </c>
      <c r="GV34" s="1">
        <v>0.53200000000000003</v>
      </c>
      <c r="GW34" s="1">
        <v>3.5200000000000002E-2</v>
      </c>
      <c r="GX34" s="1">
        <v>0.32553164529605683</v>
      </c>
      <c r="GY34" s="1">
        <v>3.0239061252787889E-3</v>
      </c>
      <c r="GZ34" s="1">
        <v>-1.398580452151984E-6</v>
      </c>
      <c r="HA34" s="1">
        <v>2.8030378366047371E-10</v>
      </c>
      <c r="HB34" s="1">
        <v>-4.7599640220891172E-2</v>
      </c>
      <c r="HC34" s="1">
        <v>9.965371539748925E-3</v>
      </c>
      <c r="HD34" s="1">
        <v>-4.563662031605912E-4</v>
      </c>
      <c r="HE34" s="1">
        <v>7.8337100744227795E-6</v>
      </c>
      <c r="HF34" s="1">
        <v>0</v>
      </c>
      <c r="HG34" s="1">
        <v>2134</v>
      </c>
      <c r="HH34" s="1">
        <v>2</v>
      </c>
      <c r="HI34" s="1">
        <v>25</v>
      </c>
      <c r="HJ34" s="1">
        <v>6.6</v>
      </c>
      <c r="HK34" s="1">
        <v>6.5</v>
      </c>
      <c r="HL34" s="1">
        <v>0.41259800000000002</v>
      </c>
      <c r="HM34" s="1">
        <v>2.3791500000000001</v>
      </c>
      <c r="HN34" s="1">
        <v>1.4978</v>
      </c>
      <c r="HO34" s="1">
        <v>2.3095699999999999</v>
      </c>
      <c r="HP34" s="1">
        <v>1.5478499999999999</v>
      </c>
      <c r="HQ34" s="1">
        <v>2.2473100000000001</v>
      </c>
      <c r="HR34" s="1">
        <v>37.385800000000003</v>
      </c>
      <c r="HS34" s="1">
        <v>15.252800000000001</v>
      </c>
      <c r="HT34" s="1">
        <v>18</v>
      </c>
      <c r="HU34" s="1">
        <v>504.40499999999997</v>
      </c>
      <c r="HV34" s="1">
        <v>490.27199999999999</v>
      </c>
      <c r="HW34" s="1">
        <v>27.390899999999998</v>
      </c>
      <c r="HX34" s="1">
        <v>31.804500000000001</v>
      </c>
      <c r="HY34" s="1">
        <v>30.000699999999998</v>
      </c>
      <c r="HZ34" s="1">
        <v>31.600300000000001</v>
      </c>
      <c r="IA34" s="1">
        <v>31.703800000000001</v>
      </c>
      <c r="IB34" s="1">
        <v>8.38157</v>
      </c>
      <c r="IC34" s="1">
        <v>40.253399999999999</v>
      </c>
      <c r="ID34" s="1">
        <v>0</v>
      </c>
      <c r="IE34" s="1">
        <v>27.3705</v>
      </c>
      <c r="IF34" s="1">
        <v>130.18600000000001</v>
      </c>
      <c r="IG34" s="1">
        <v>19.2197</v>
      </c>
      <c r="IH34" s="1">
        <v>100.756</v>
      </c>
      <c r="II34" s="1">
        <v>100.47799999999999</v>
      </c>
      <c r="IJ34" s="1" t="s">
        <v>358</v>
      </c>
    </row>
    <row r="35" spans="1:244" ht="15.75" customHeight="1" x14ac:dyDescent="0.3">
      <c r="A35" s="1">
        <v>19</v>
      </c>
      <c r="B35" s="1">
        <v>1659796558.5</v>
      </c>
      <c r="C35" s="1">
        <v>417</v>
      </c>
      <c r="D35" s="1" t="s">
        <v>395</v>
      </c>
      <c r="E35" s="1" t="s">
        <v>396</v>
      </c>
      <c r="F35" s="1">
        <v>1</v>
      </c>
      <c r="G35" s="1" t="s">
        <v>346</v>
      </c>
      <c r="H35" s="1" t="s">
        <v>347</v>
      </c>
      <c r="I35" s="1" t="s">
        <v>348</v>
      </c>
      <c r="J35" s="1" t="s">
        <v>349</v>
      </c>
      <c r="K35" s="1" t="s">
        <v>350</v>
      </c>
      <c r="L35" s="1" t="s">
        <v>346</v>
      </c>
      <c r="M35" s="1" t="s">
        <v>351</v>
      </c>
      <c r="N35" s="1">
        <v>1659796551</v>
      </c>
      <c r="O35" s="1">
        <f t="shared" si="0"/>
        <v>3.0084787765082299E-3</v>
      </c>
      <c r="P35" s="1">
        <f t="shared" si="1"/>
        <v>3.0084787765082299</v>
      </c>
      <c r="Q35" s="1">
        <f t="shared" si="2"/>
        <v>8.775227597456868E-2</v>
      </c>
      <c r="R35" s="1">
        <f t="shared" si="3"/>
        <v>57.126006666666662</v>
      </c>
      <c r="S35" s="1">
        <f t="shared" si="4"/>
        <v>53.767423748277324</v>
      </c>
      <c r="T35" s="1">
        <f t="shared" si="5"/>
        <v>5.3321518875031355</v>
      </c>
      <c r="U35" s="1">
        <f t="shared" si="6"/>
        <v>5.6652248338928946</v>
      </c>
      <c r="V35" s="1">
        <f t="shared" si="7"/>
        <v>0.12371550967685795</v>
      </c>
      <c r="W35" s="1">
        <f t="shared" si="8"/>
        <v>2.915412237243129</v>
      </c>
      <c r="X35" s="1">
        <f t="shared" si="9"/>
        <v>0.12087124502294651</v>
      </c>
      <c r="Y35" s="1">
        <f t="shared" si="10"/>
        <v>7.5794627701323197E-2</v>
      </c>
      <c r="Z35" s="1">
        <f t="shared" si="11"/>
        <v>321.51763460000001</v>
      </c>
      <c r="AA35" s="1">
        <f t="shared" si="12"/>
        <v>32.14801030228579</v>
      </c>
      <c r="AB35" s="1">
        <f t="shared" si="13"/>
        <v>31.49369333333334</v>
      </c>
      <c r="AC35" s="1">
        <f t="shared" si="14"/>
        <v>4.6399375380235197</v>
      </c>
      <c r="AD35" s="1">
        <f t="shared" si="15"/>
        <v>49.945843048276487</v>
      </c>
      <c r="AE35" s="1">
        <f t="shared" si="16"/>
        <v>2.2574221518121869</v>
      </c>
      <c r="AF35" s="1">
        <f t="shared" si="17"/>
        <v>4.5197398102384918</v>
      </c>
      <c r="AG35" s="1">
        <f t="shared" si="18"/>
        <v>2.3825153862113329</v>
      </c>
      <c r="AH35" s="1">
        <f t="shared" si="19"/>
        <v>-132.67391404401295</v>
      </c>
      <c r="AI35" s="1">
        <f t="shared" si="20"/>
        <v>-72.491530607258397</v>
      </c>
      <c r="AJ35" s="1">
        <f t="shared" si="21"/>
        <v>-5.5981760876279933</v>
      </c>
      <c r="AK35" s="1">
        <f t="shared" si="22"/>
        <v>110.75401386110065</v>
      </c>
      <c r="AL35" s="1">
        <f t="shared" si="23"/>
        <v>11.59103922543256</v>
      </c>
      <c r="AM35" s="1">
        <f t="shared" si="24"/>
        <v>2.9934238583877426</v>
      </c>
      <c r="AN35" s="1">
        <f t="shared" si="25"/>
        <v>8.775227597456868E-2</v>
      </c>
      <c r="AO35" s="1">
        <v>91.190148961038958</v>
      </c>
      <c r="AP35" s="1">
        <v>74.669208484848454</v>
      </c>
      <c r="AQ35" s="1">
        <v>3.2267273939393788</v>
      </c>
      <c r="AR35" s="1">
        <v>64.94</v>
      </c>
      <c r="AS35" s="1">
        <f t="shared" si="26"/>
        <v>3.0084787765082299</v>
      </c>
      <c r="AT35" s="1">
        <v>19.253637244592849</v>
      </c>
      <c r="AU35" s="1">
        <v>22.77911705882353</v>
      </c>
      <c r="AV35" s="1">
        <v>2.291812986757587E-4</v>
      </c>
      <c r="AW35" s="1">
        <v>90.194226728287475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51753.82041657505</v>
      </c>
      <c r="BC35" s="1">
        <f t="shared" si="30"/>
        <v>2000.01</v>
      </c>
      <c r="BD35" s="1">
        <f t="shared" si="31"/>
        <v>1681.2084200000002</v>
      </c>
      <c r="BE35" s="1">
        <f t="shared" si="32"/>
        <v>0.84060000699996507</v>
      </c>
      <c r="BF35" s="1">
        <f t="shared" si="33"/>
        <v>0.16075801350993246</v>
      </c>
      <c r="BG35" s="1">
        <v>6</v>
      </c>
      <c r="BH35" s="1">
        <v>0.5</v>
      </c>
      <c r="BI35" s="1" t="s">
        <v>352</v>
      </c>
      <c r="BJ35" s="1">
        <v>2</v>
      </c>
      <c r="BK35" s="1" t="b">
        <v>1</v>
      </c>
      <c r="BL35" s="1">
        <v>1659796551</v>
      </c>
      <c r="BM35" s="1">
        <v>57.126006666666662</v>
      </c>
      <c r="BN35" s="1">
        <v>71.237100000000012</v>
      </c>
      <c r="BO35" s="1">
        <v>22.763000000000002</v>
      </c>
      <c r="BP35" s="1">
        <v>19.253493333333331</v>
      </c>
      <c r="BQ35" s="1">
        <v>56.63371333333334</v>
      </c>
      <c r="BR35" s="1">
        <v>22.727879999999999</v>
      </c>
      <c r="BS35" s="1">
        <v>500.1189333333333</v>
      </c>
      <c r="BT35" s="1">
        <v>99.071033333333332</v>
      </c>
      <c r="BU35" s="1">
        <v>9.9645040000000004E-2</v>
      </c>
      <c r="BV35" s="1">
        <v>31.03248</v>
      </c>
      <c r="BW35" s="1">
        <v>31.49369333333334</v>
      </c>
      <c r="BX35" s="1">
        <v>999.89999999999986</v>
      </c>
      <c r="BY35" s="1">
        <v>0</v>
      </c>
      <c r="BZ35" s="1">
        <v>0</v>
      </c>
      <c r="CA35" s="1">
        <v>10012.643333333341</v>
      </c>
      <c r="CB35" s="1">
        <v>0</v>
      </c>
      <c r="CC35" s="1">
        <v>376.90533333333337</v>
      </c>
      <c r="CD35" s="1">
        <v>-14.11111294</v>
      </c>
      <c r="CE35" s="1">
        <v>58.456726666666668</v>
      </c>
      <c r="CF35" s="1">
        <v>72.635646666666673</v>
      </c>
      <c r="CG35" s="1">
        <v>3.5095019999999999</v>
      </c>
      <c r="CH35" s="1">
        <v>71.237100000000012</v>
      </c>
      <c r="CI35" s="1">
        <v>19.253493333333331</v>
      </c>
      <c r="CJ35" s="1">
        <v>2.255152666666667</v>
      </c>
      <c r="CK35" s="1">
        <v>1.907464</v>
      </c>
      <c r="CL35" s="1">
        <v>19.359593333333329</v>
      </c>
      <c r="CM35" s="1">
        <v>16.696406666666672</v>
      </c>
      <c r="CN35" s="1">
        <v>2000.01</v>
      </c>
      <c r="CO35" s="1">
        <v>0.97999859999999972</v>
      </c>
      <c r="CP35" s="1">
        <v>2.0001586666666672E-2</v>
      </c>
      <c r="CQ35" s="1">
        <v>0</v>
      </c>
      <c r="CR35" s="1">
        <v>2.5206666666666671</v>
      </c>
      <c r="CS35" s="1">
        <v>0</v>
      </c>
      <c r="CT35" s="1">
        <v>16627.68</v>
      </c>
      <c r="CU35" s="1">
        <v>17412.406666666669</v>
      </c>
      <c r="CV35" s="1">
        <v>40.995800000000003</v>
      </c>
      <c r="CW35" s="1">
        <v>42.057866666666669</v>
      </c>
      <c r="CX35" s="1">
        <v>40.903933333333342</v>
      </c>
      <c r="CY35" s="1">
        <v>40.6374</v>
      </c>
      <c r="CZ35" s="1">
        <v>41.129133333333343</v>
      </c>
      <c r="DA35" s="1">
        <v>1960.009333333333</v>
      </c>
      <c r="DB35" s="1">
        <v>40.000666666666667</v>
      </c>
      <c r="DC35" s="1">
        <v>0</v>
      </c>
      <c r="DD35" s="1">
        <v>1659796557.3</v>
      </c>
      <c r="DE35" s="1">
        <v>0</v>
      </c>
      <c r="DF35" s="1">
        <v>1659796167.5</v>
      </c>
      <c r="DG35" s="1" t="s">
        <v>353</v>
      </c>
      <c r="DH35" s="1">
        <v>1659796162</v>
      </c>
      <c r="DI35" s="1">
        <v>1659796167.5</v>
      </c>
      <c r="DJ35" s="1">
        <v>2</v>
      </c>
      <c r="DK35" s="1">
        <v>-1.4E-2</v>
      </c>
      <c r="DL35" s="1">
        <v>-1E-3</v>
      </c>
      <c r="DM35" s="1">
        <v>1.327</v>
      </c>
      <c r="DN35" s="1">
        <v>3.1E-2</v>
      </c>
      <c r="DO35" s="1">
        <v>400</v>
      </c>
      <c r="DP35" s="1">
        <v>20</v>
      </c>
      <c r="DQ35" s="1">
        <v>0.32</v>
      </c>
      <c r="DR35" s="1">
        <v>0.03</v>
      </c>
      <c r="DS35" s="1">
        <v>-0.27903255504683699</v>
      </c>
      <c r="DT35" s="1">
        <v>1.6422195450231689</v>
      </c>
      <c r="DU35" s="1">
        <v>0.1578649717981743</v>
      </c>
      <c r="DV35" s="1">
        <v>0</v>
      </c>
      <c r="DW35" s="1">
        <v>-10.176565027500001</v>
      </c>
      <c r="DX35" s="1">
        <v>-103.00272435984991</v>
      </c>
      <c r="DY35" s="1">
        <v>10.29989523469013</v>
      </c>
      <c r="DZ35" s="1">
        <v>0</v>
      </c>
      <c r="EA35" s="1">
        <v>3.5064505000000001</v>
      </c>
      <c r="EB35" s="1">
        <v>7.7852983114428648E-2</v>
      </c>
      <c r="EC35" s="1">
        <v>7.8133843339490243E-3</v>
      </c>
      <c r="ED35" s="1">
        <v>1</v>
      </c>
      <c r="EE35" s="1">
        <v>2.3829636015399251</v>
      </c>
      <c r="EF35" s="1">
        <v>-2.9266039650607489E-2</v>
      </c>
      <c r="EG35" s="1">
        <v>2.210933734736065E-3</v>
      </c>
      <c r="EH35" s="1">
        <v>1</v>
      </c>
      <c r="EI35" s="1">
        <v>0.1231867266967349</v>
      </c>
      <c r="EJ35" s="1">
        <v>5.1025682751508761E-3</v>
      </c>
      <c r="EK35" s="1">
        <v>3.8548058701882179E-4</v>
      </c>
      <c r="EL35" s="1">
        <v>1</v>
      </c>
      <c r="EM35" s="1">
        <v>3</v>
      </c>
      <c r="EN35" s="1">
        <v>5</v>
      </c>
      <c r="EO35" s="1" t="s">
        <v>374</v>
      </c>
      <c r="EP35" s="1">
        <v>2.9428299999999998</v>
      </c>
      <c r="EQ35" s="1">
        <v>2.80098</v>
      </c>
      <c r="ER35" s="1">
        <v>1.9644100000000001E-2</v>
      </c>
      <c r="ES35" s="1">
        <v>2.6904999999999998E-2</v>
      </c>
      <c r="ET35" s="1">
        <v>0.10353900000000001</v>
      </c>
      <c r="EU35" s="1">
        <v>9.1865500000000003E-2</v>
      </c>
      <c r="EV35" s="1">
        <v>20146.599999999999</v>
      </c>
      <c r="EW35" s="1">
        <v>20971.2</v>
      </c>
      <c r="EX35" s="1">
        <v>23898.400000000001</v>
      </c>
      <c r="EY35" s="1">
        <v>25080.1</v>
      </c>
      <c r="EZ35" s="1">
        <v>34287.800000000003</v>
      </c>
      <c r="FA35" s="1">
        <v>36367</v>
      </c>
      <c r="FB35" s="1">
        <v>43571.4</v>
      </c>
      <c r="FC35" s="1">
        <v>46361.5</v>
      </c>
      <c r="FD35" s="1">
        <v>1.97167</v>
      </c>
      <c r="FE35" s="1">
        <v>1.84958</v>
      </c>
      <c r="FF35" s="1">
        <v>9.94168E-2</v>
      </c>
      <c r="FG35" s="1">
        <v>0</v>
      </c>
      <c r="FH35" s="1">
        <v>29.8688</v>
      </c>
      <c r="FI35" s="1">
        <v>999.9</v>
      </c>
      <c r="FJ35" s="1">
        <v>55.7</v>
      </c>
      <c r="FK35" s="1">
        <v>34.4</v>
      </c>
      <c r="FL35" s="1">
        <v>30.715699999999998</v>
      </c>
      <c r="FM35" s="1">
        <v>64.418599999999998</v>
      </c>
      <c r="FN35" s="1">
        <v>25.681100000000001</v>
      </c>
      <c r="FO35" s="1">
        <v>1</v>
      </c>
      <c r="FP35" s="1">
        <v>0.37234499999999998</v>
      </c>
      <c r="FQ35" s="1">
        <v>1.89784</v>
      </c>
      <c r="FR35" s="1">
        <v>20.311699999999998</v>
      </c>
      <c r="FS35" s="1">
        <v>5.2120499999999996</v>
      </c>
      <c r="FT35" s="1">
        <v>11.908099999999999</v>
      </c>
      <c r="FU35" s="1">
        <v>5.0031499999999998</v>
      </c>
      <c r="FV35" s="1">
        <v>3.2899699999999998</v>
      </c>
      <c r="FW35" s="1">
        <v>9999</v>
      </c>
      <c r="FX35" s="1">
        <v>9999</v>
      </c>
      <c r="FY35" s="1">
        <v>9999</v>
      </c>
      <c r="FZ35" s="1">
        <v>999.9</v>
      </c>
      <c r="GA35" s="1">
        <v>1.85958</v>
      </c>
      <c r="GB35" s="1">
        <v>1.8545400000000001</v>
      </c>
      <c r="GC35" s="1">
        <v>1.85775</v>
      </c>
      <c r="GD35" s="1">
        <v>1.85615</v>
      </c>
      <c r="GE35" s="1">
        <v>1.8549100000000001</v>
      </c>
      <c r="GF35" s="1">
        <v>1.8545700000000001</v>
      </c>
      <c r="GG35" s="1">
        <v>1.8532200000000001</v>
      </c>
      <c r="GH35" s="1">
        <v>1.8563799999999999</v>
      </c>
      <c r="GI35" s="1">
        <v>0</v>
      </c>
      <c r="GJ35" s="1">
        <v>0</v>
      </c>
      <c r="GK35" s="1">
        <v>0</v>
      </c>
      <c r="GL35" s="1">
        <v>0</v>
      </c>
      <c r="GM35" s="1" t="s">
        <v>355</v>
      </c>
      <c r="GN35" s="1" t="s">
        <v>356</v>
      </c>
      <c r="GO35" s="1" t="s">
        <v>357</v>
      </c>
      <c r="GP35" s="1" t="s">
        <v>357</v>
      </c>
      <c r="GQ35" s="1" t="s">
        <v>357</v>
      </c>
      <c r="GR35" s="1" t="s">
        <v>357</v>
      </c>
      <c r="GS35" s="1">
        <v>0</v>
      </c>
      <c r="GT35" s="1">
        <v>100</v>
      </c>
      <c r="GU35" s="1">
        <v>100</v>
      </c>
      <c r="GV35" s="1">
        <v>0.54200000000000004</v>
      </c>
      <c r="GW35" s="1">
        <v>3.5099999999999999E-2</v>
      </c>
      <c r="GX35" s="1">
        <v>0.32553164529605683</v>
      </c>
      <c r="GY35" s="1">
        <v>3.0239061252787889E-3</v>
      </c>
      <c r="GZ35" s="1">
        <v>-1.398580452151984E-6</v>
      </c>
      <c r="HA35" s="1">
        <v>2.8030378366047371E-10</v>
      </c>
      <c r="HB35" s="1">
        <v>-4.7599640220891172E-2</v>
      </c>
      <c r="HC35" s="1">
        <v>9.965371539748925E-3</v>
      </c>
      <c r="HD35" s="1">
        <v>-4.563662031605912E-4</v>
      </c>
      <c r="HE35" s="1">
        <v>7.8337100744227795E-6</v>
      </c>
      <c r="HF35" s="1">
        <v>0</v>
      </c>
      <c r="HG35" s="1">
        <v>2134</v>
      </c>
      <c r="HH35" s="1">
        <v>2</v>
      </c>
      <c r="HI35" s="1">
        <v>25</v>
      </c>
      <c r="HJ35" s="1">
        <v>6.6</v>
      </c>
      <c r="HK35" s="1">
        <v>6.5</v>
      </c>
      <c r="HL35" s="1">
        <v>0.42114299999999999</v>
      </c>
      <c r="HM35" s="1">
        <v>2.3535200000000001</v>
      </c>
      <c r="HN35" s="1">
        <v>1.4978</v>
      </c>
      <c r="HO35" s="1">
        <v>2.3095699999999999</v>
      </c>
      <c r="HP35" s="1">
        <v>1.5478499999999999</v>
      </c>
      <c r="HQ35" s="1">
        <v>2.4230999999999998</v>
      </c>
      <c r="HR35" s="1">
        <v>37.409799999999997</v>
      </c>
      <c r="HS35" s="1">
        <v>15.252800000000001</v>
      </c>
      <c r="HT35" s="1">
        <v>18</v>
      </c>
      <c r="HU35" s="1">
        <v>504.42700000000002</v>
      </c>
      <c r="HV35" s="1">
        <v>490.29700000000003</v>
      </c>
      <c r="HW35" s="1">
        <v>27.3855</v>
      </c>
      <c r="HX35" s="1">
        <v>31.805900000000001</v>
      </c>
      <c r="HY35" s="1">
        <v>30.000599999999999</v>
      </c>
      <c r="HZ35" s="1">
        <v>31.601199999999999</v>
      </c>
      <c r="IA35" s="1">
        <v>31.704799999999999</v>
      </c>
      <c r="IB35" s="1">
        <v>8.6399299999999997</v>
      </c>
      <c r="IC35" s="1">
        <v>40.253399999999999</v>
      </c>
      <c r="ID35" s="1">
        <v>0</v>
      </c>
      <c r="IE35" s="1">
        <v>27.3705</v>
      </c>
      <c r="IF35" s="1">
        <v>140.31299999999999</v>
      </c>
      <c r="IG35" s="1">
        <v>19.220099999999999</v>
      </c>
      <c r="IH35" s="1">
        <v>100.756</v>
      </c>
      <c r="II35" s="1">
        <v>100.47799999999999</v>
      </c>
      <c r="IJ35" s="1" t="s">
        <v>358</v>
      </c>
    </row>
    <row r="36" spans="1:244" ht="15.75" customHeight="1" x14ac:dyDescent="0.3">
      <c r="A36" s="1">
        <v>20</v>
      </c>
      <c r="B36" s="1">
        <v>1659796559.5</v>
      </c>
      <c r="C36" s="1">
        <v>418</v>
      </c>
      <c r="D36" s="1" t="s">
        <v>397</v>
      </c>
      <c r="E36" s="1" t="s">
        <v>398</v>
      </c>
      <c r="F36" s="1">
        <v>1</v>
      </c>
      <c r="G36" s="1" t="s">
        <v>346</v>
      </c>
      <c r="H36" s="1" t="s">
        <v>347</v>
      </c>
      <c r="I36" s="1" t="s">
        <v>348</v>
      </c>
      <c r="J36" s="1" t="s">
        <v>349</v>
      </c>
      <c r="K36" s="1" t="s">
        <v>350</v>
      </c>
      <c r="L36" s="1" t="s">
        <v>346</v>
      </c>
      <c r="M36" s="1" t="s">
        <v>351</v>
      </c>
      <c r="N36" s="1">
        <v>1659796551.5</v>
      </c>
      <c r="O36" s="1">
        <f t="shared" si="0"/>
        <v>3.0087791216603823E-3</v>
      </c>
      <c r="P36" s="1">
        <f t="shared" si="1"/>
        <v>3.0087791216603823</v>
      </c>
      <c r="Q36" s="1">
        <f t="shared" si="2"/>
        <v>0.1569394730191544</v>
      </c>
      <c r="R36" s="1">
        <f t="shared" si="3"/>
        <v>58.338343749999993</v>
      </c>
      <c r="S36" s="1">
        <f t="shared" si="4"/>
        <v>54.038191759069633</v>
      </c>
      <c r="T36" s="1">
        <f t="shared" si="5"/>
        <v>5.3590019568284033</v>
      </c>
      <c r="U36" s="1">
        <f t="shared" si="6"/>
        <v>5.7854507735615721</v>
      </c>
      <c r="V36" s="1">
        <f t="shared" si="7"/>
        <v>0.12374245929308689</v>
      </c>
      <c r="W36" s="1">
        <f t="shared" si="8"/>
        <v>2.9152049648686695</v>
      </c>
      <c r="X36" s="1">
        <f t="shared" si="9"/>
        <v>0.12089677339103934</v>
      </c>
      <c r="Y36" s="1">
        <f t="shared" si="10"/>
        <v>7.5810706367783615E-2</v>
      </c>
      <c r="Z36" s="1">
        <f t="shared" si="11"/>
        <v>321.51743268750005</v>
      </c>
      <c r="AA36" s="1">
        <f t="shared" si="12"/>
        <v>32.147574841605866</v>
      </c>
      <c r="AB36" s="1">
        <f t="shared" si="13"/>
        <v>31.493118750000001</v>
      </c>
      <c r="AC36" s="1">
        <f t="shared" si="14"/>
        <v>4.6397860799722244</v>
      </c>
      <c r="AD36" s="1">
        <f t="shared" si="15"/>
        <v>49.949597804926405</v>
      </c>
      <c r="AE36" s="1">
        <f t="shared" si="16"/>
        <v>2.2575365202257114</v>
      </c>
      <c r="AF36" s="1">
        <f t="shared" si="17"/>
        <v>4.5196290249269158</v>
      </c>
      <c r="AG36" s="1">
        <f t="shared" si="18"/>
        <v>2.382249559746513</v>
      </c>
      <c r="AH36" s="1">
        <f t="shared" si="19"/>
        <v>-132.68715926522287</v>
      </c>
      <c r="AI36" s="1">
        <f t="shared" si="20"/>
        <v>-72.463653421867747</v>
      </c>
      <c r="AJ36" s="1">
        <f t="shared" si="21"/>
        <v>-5.5963934264999073</v>
      </c>
      <c r="AK36" s="1">
        <f t="shared" si="22"/>
        <v>110.77022657390953</v>
      </c>
      <c r="AL36" s="1">
        <f t="shared" si="23"/>
        <v>12.36237916520907</v>
      </c>
      <c r="AM36" s="1">
        <f t="shared" si="24"/>
        <v>2.9939037887870033</v>
      </c>
      <c r="AN36" s="1">
        <f t="shared" si="25"/>
        <v>0.1569394730191544</v>
      </c>
      <c r="AO36" s="1">
        <v>95.973191428571411</v>
      </c>
      <c r="AP36" s="1">
        <v>78.322266060605997</v>
      </c>
      <c r="AQ36" s="1">
        <v>3.4322557575757369</v>
      </c>
      <c r="AR36" s="1">
        <v>64.94</v>
      </c>
      <c r="AS36" s="1">
        <f t="shared" si="26"/>
        <v>3.0087791216603823</v>
      </c>
      <c r="AT36" s="1">
        <v>19.254923904565391</v>
      </c>
      <c r="AU36" s="1">
        <v>22.781001764705881</v>
      </c>
      <c r="AV36" s="1">
        <v>1.894752621209775E-4</v>
      </c>
      <c r="AW36" s="1">
        <v>90.194226728287475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51748.014077802858</v>
      </c>
      <c r="BC36" s="1">
        <f t="shared" si="30"/>
        <v>2000.00875</v>
      </c>
      <c r="BD36" s="1">
        <f t="shared" si="31"/>
        <v>1681.2073687500001</v>
      </c>
      <c r="BE36" s="1">
        <f t="shared" si="32"/>
        <v>0.8406000067499706</v>
      </c>
      <c r="BF36" s="1">
        <f t="shared" si="33"/>
        <v>0.16075801302744303</v>
      </c>
      <c r="BG36" s="1">
        <v>6</v>
      </c>
      <c r="BH36" s="1">
        <v>0.5</v>
      </c>
      <c r="BI36" s="1" t="s">
        <v>352</v>
      </c>
      <c r="BJ36" s="1">
        <v>2</v>
      </c>
      <c r="BK36" s="1" t="b">
        <v>1</v>
      </c>
      <c r="BL36" s="1">
        <v>1659796551.5</v>
      </c>
      <c r="BM36" s="1">
        <v>58.338343749999993</v>
      </c>
      <c r="BN36" s="1">
        <v>73.379093749999996</v>
      </c>
      <c r="BO36" s="1">
        <v>22.764162500000001</v>
      </c>
      <c r="BP36" s="1">
        <v>19.254124999999998</v>
      </c>
      <c r="BQ36" s="1">
        <v>57.842612500000001</v>
      </c>
      <c r="BR36" s="1">
        <v>22.7290375</v>
      </c>
      <c r="BS36" s="1">
        <v>500.12287500000002</v>
      </c>
      <c r="BT36" s="1">
        <v>99.070981249999988</v>
      </c>
      <c r="BU36" s="1">
        <v>9.9656818750000001E-2</v>
      </c>
      <c r="BV36" s="1">
        <v>31.032050000000002</v>
      </c>
      <c r="BW36" s="1">
        <v>31.493118750000001</v>
      </c>
      <c r="BX36" s="1">
        <v>999.9</v>
      </c>
      <c r="BY36" s="1">
        <v>0</v>
      </c>
      <c r="BZ36" s="1">
        <v>0</v>
      </c>
      <c r="CA36" s="1">
        <v>10011.4625</v>
      </c>
      <c r="CB36" s="1">
        <v>0</v>
      </c>
      <c r="CC36" s="1">
        <v>375.35431249999999</v>
      </c>
      <c r="CD36" s="1">
        <v>-15.04076213125</v>
      </c>
      <c r="CE36" s="1">
        <v>59.697393750000003</v>
      </c>
      <c r="CF36" s="1">
        <v>74.81973124999999</v>
      </c>
      <c r="CG36" s="1">
        <v>3.510034375</v>
      </c>
      <c r="CH36" s="1">
        <v>73.379093749999996</v>
      </c>
      <c r="CI36" s="1">
        <v>19.254124999999998</v>
      </c>
      <c r="CJ36" s="1">
        <v>2.2552668749999998</v>
      </c>
      <c r="CK36" s="1">
        <v>1.9075256249999999</v>
      </c>
      <c r="CL36" s="1">
        <v>19.36040625</v>
      </c>
      <c r="CM36" s="1">
        <v>16.6969125</v>
      </c>
      <c r="CN36" s="1">
        <v>2000.00875</v>
      </c>
      <c r="CO36" s="1">
        <v>0.9799986249999999</v>
      </c>
      <c r="CP36" s="1">
        <v>2.00015625E-2</v>
      </c>
      <c r="CQ36" s="1">
        <v>0</v>
      </c>
      <c r="CR36" s="1">
        <v>2.4965000000000002</v>
      </c>
      <c r="CS36" s="1">
        <v>0</v>
      </c>
      <c r="CT36" s="1">
        <v>16625.5</v>
      </c>
      <c r="CU36" s="1">
        <v>17412.400000000001</v>
      </c>
      <c r="CV36" s="1">
        <v>40.996062500000001</v>
      </c>
      <c r="CW36" s="1">
        <v>42.058124999999997</v>
      </c>
      <c r="CX36" s="1">
        <v>40.905999999999999</v>
      </c>
      <c r="CY36" s="1">
        <v>40.640500000000003</v>
      </c>
      <c r="CZ36" s="1">
        <v>41.132750000000001</v>
      </c>
      <c r="DA36" s="1">
        <v>1960.0081250000001</v>
      </c>
      <c r="DB36" s="1">
        <v>40.000624999999999</v>
      </c>
      <c r="DC36" s="1">
        <v>0</v>
      </c>
      <c r="DD36" s="1">
        <v>1659796558.5</v>
      </c>
      <c r="DE36" s="1">
        <v>0</v>
      </c>
      <c r="DF36" s="1">
        <v>1659796167.5</v>
      </c>
      <c r="DG36" s="1" t="s">
        <v>353</v>
      </c>
      <c r="DH36" s="1">
        <v>1659796162</v>
      </c>
      <c r="DI36" s="1">
        <v>1659796167.5</v>
      </c>
      <c r="DJ36" s="1">
        <v>2</v>
      </c>
      <c r="DK36" s="1">
        <v>-1.4E-2</v>
      </c>
      <c r="DL36" s="1">
        <v>-1E-3</v>
      </c>
      <c r="DM36" s="1">
        <v>1.327</v>
      </c>
      <c r="DN36" s="1">
        <v>3.1E-2</v>
      </c>
      <c r="DO36" s="1">
        <v>400</v>
      </c>
      <c r="DP36" s="1">
        <v>20</v>
      </c>
      <c r="DQ36" s="1">
        <v>0.32</v>
      </c>
      <c r="DR36" s="1">
        <v>0.03</v>
      </c>
      <c r="DS36" s="1">
        <v>-0.27903255504683699</v>
      </c>
      <c r="DT36" s="1">
        <v>1.6422195450231689</v>
      </c>
      <c r="DU36" s="1">
        <v>0.1578649717981743</v>
      </c>
      <c r="DV36" s="1">
        <v>0</v>
      </c>
      <c r="DW36" s="1">
        <v>-10.176565027500001</v>
      </c>
      <c r="DX36" s="1">
        <v>-103.00272435984991</v>
      </c>
      <c r="DY36" s="1">
        <v>10.29989523469013</v>
      </c>
      <c r="DZ36" s="1">
        <v>0</v>
      </c>
      <c r="EA36" s="1">
        <v>3.5064505000000001</v>
      </c>
      <c r="EB36" s="1">
        <v>7.7852983114428648E-2</v>
      </c>
      <c r="EC36" s="1">
        <v>7.8133843339490243E-3</v>
      </c>
      <c r="ED36" s="1">
        <v>1</v>
      </c>
      <c r="EE36" s="1">
        <v>2.3829636015399251</v>
      </c>
      <c r="EF36" s="1">
        <v>-2.9266039650607489E-2</v>
      </c>
      <c r="EG36" s="1">
        <v>2.210933734736065E-3</v>
      </c>
      <c r="EH36" s="1">
        <v>1</v>
      </c>
      <c r="EI36" s="1">
        <v>0.1231867266967349</v>
      </c>
      <c r="EJ36" s="1">
        <v>5.1025682751508761E-3</v>
      </c>
      <c r="EK36" s="1">
        <v>3.8548058701882179E-4</v>
      </c>
      <c r="EL36" s="1">
        <v>1</v>
      </c>
      <c r="EM36" s="1">
        <v>3</v>
      </c>
      <c r="EN36" s="1">
        <v>5</v>
      </c>
      <c r="EO36" s="1" t="s">
        <v>374</v>
      </c>
      <c r="EP36" s="1">
        <v>2.9428299999999998</v>
      </c>
      <c r="EQ36" s="1">
        <v>2.80098</v>
      </c>
      <c r="ER36" s="1">
        <v>2.0571900000000001E-2</v>
      </c>
      <c r="ES36" s="1">
        <v>2.8020099999999999E-2</v>
      </c>
      <c r="ET36" s="1">
        <v>0.103551</v>
      </c>
      <c r="EU36" s="1">
        <v>9.1869199999999998E-2</v>
      </c>
      <c r="EV36" s="1">
        <v>20127.599999999999</v>
      </c>
      <c r="EW36" s="1">
        <v>20947.099999999999</v>
      </c>
      <c r="EX36" s="1">
        <v>23898.5</v>
      </c>
      <c r="EY36" s="1">
        <v>25080</v>
      </c>
      <c r="EZ36" s="1">
        <v>34287.4</v>
      </c>
      <c r="FA36" s="1">
        <v>36366.800000000003</v>
      </c>
      <c r="FB36" s="1">
        <v>43571.5</v>
      </c>
      <c r="FC36" s="1">
        <v>46361.3</v>
      </c>
      <c r="FD36" s="1">
        <v>1.9715499999999999</v>
      </c>
      <c r="FE36" s="1">
        <v>1.8496999999999999</v>
      </c>
      <c r="FF36" s="1">
        <v>9.9368399999999996E-2</v>
      </c>
      <c r="FG36" s="1">
        <v>0</v>
      </c>
      <c r="FH36" s="1">
        <v>29.870699999999999</v>
      </c>
      <c r="FI36" s="1">
        <v>999.9</v>
      </c>
      <c r="FJ36" s="1">
        <v>55.7</v>
      </c>
      <c r="FK36" s="1">
        <v>34.4</v>
      </c>
      <c r="FL36" s="1">
        <v>30.718299999999999</v>
      </c>
      <c r="FM36" s="1">
        <v>64.378600000000006</v>
      </c>
      <c r="FN36" s="1">
        <v>26.1859</v>
      </c>
      <c r="FO36" s="1">
        <v>1</v>
      </c>
      <c r="FP36" s="1">
        <v>0.37245400000000001</v>
      </c>
      <c r="FQ36" s="1">
        <v>1.9097</v>
      </c>
      <c r="FR36" s="1">
        <v>20.311599999999999</v>
      </c>
      <c r="FS36" s="1">
        <v>5.2115999999999998</v>
      </c>
      <c r="FT36" s="1">
        <v>11.908099999999999</v>
      </c>
      <c r="FU36" s="1">
        <v>5.0030000000000001</v>
      </c>
      <c r="FV36" s="1">
        <v>3.2898999999999998</v>
      </c>
      <c r="FW36" s="1">
        <v>9999</v>
      </c>
      <c r="FX36" s="1">
        <v>9999</v>
      </c>
      <c r="FY36" s="1">
        <v>9999</v>
      </c>
      <c r="FZ36" s="1">
        <v>999.9</v>
      </c>
      <c r="GA36" s="1">
        <v>1.8595699999999999</v>
      </c>
      <c r="GB36" s="1">
        <v>1.85453</v>
      </c>
      <c r="GC36" s="1">
        <v>1.85775</v>
      </c>
      <c r="GD36" s="1">
        <v>1.8561300000000001</v>
      </c>
      <c r="GE36" s="1">
        <v>1.8549199999999999</v>
      </c>
      <c r="GF36" s="1">
        <v>1.8545700000000001</v>
      </c>
      <c r="GG36" s="1">
        <v>1.8532</v>
      </c>
      <c r="GH36" s="1">
        <v>1.8563799999999999</v>
      </c>
      <c r="GI36" s="1">
        <v>0</v>
      </c>
      <c r="GJ36" s="1">
        <v>0</v>
      </c>
      <c r="GK36" s="1">
        <v>0</v>
      </c>
      <c r="GL36" s="1">
        <v>0</v>
      </c>
      <c r="GM36" s="1" t="s">
        <v>355</v>
      </c>
      <c r="GN36" s="1" t="s">
        <v>356</v>
      </c>
      <c r="GO36" s="1" t="s">
        <v>357</v>
      </c>
      <c r="GP36" s="1" t="s">
        <v>357</v>
      </c>
      <c r="GQ36" s="1" t="s">
        <v>357</v>
      </c>
      <c r="GR36" s="1" t="s">
        <v>357</v>
      </c>
      <c r="GS36" s="1">
        <v>0</v>
      </c>
      <c r="GT36" s="1">
        <v>100</v>
      </c>
      <c r="GU36" s="1">
        <v>100</v>
      </c>
      <c r="GV36" s="1">
        <v>0.55200000000000005</v>
      </c>
      <c r="GW36" s="1">
        <v>3.5200000000000002E-2</v>
      </c>
      <c r="GX36" s="1">
        <v>0.32553164529605683</v>
      </c>
      <c r="GY36" s="1">
        <v>3.0239061252787889E-3</v>
      </c>
      <c r="GZ36" s="1">
        <v>-1.398580452151984E-6</v>
      </c>
      <c r="HA36" s="1">
        <v>2.8030378366047371E-10</v>
      </c>
      <c r="HB36" s="1">
        <v>-4.7599640220891172E-2</v>
      </c>
      <c r="HC36" s="1">
        <v>9.965371539748925E-3</v>
      </c>
      <c r="HD36" s="1">
        <v>-4.563662031605912E-4</v>
      </c>
      <c r="HE36" s="1">
        <v>7.8337100744227795E-6</v>
      </c>
      <c r="HF36" s="1">
        <v>0</v>
      </c>
      <c r="HG36" s="1">
        <v>2134</v>
      </c>
      <c r="HH36" s="1">
        <v>2</v>
      </c>
      <c r="HI36" s="1">
        <v>25</v>
      </c>
      <c r="HJ36" s="1">
        <v>6.6</v>
      </c>
      <c r="HK36" s="1">
        <v>6.5</v>
      </c>
      <c r="HL36" s="1">
        <v>0.43823200000000001</v>
      </c>
      <c r="HM36" s="1">
        <v>2.3730500000000001</v>
      </c>
      <c r="HN36" s="1">
        <v>1.4978</v>
      </c>
      <c r="HO36" s="1">
        <v>2.3095699999999999</v>
      </c>
      <c r="HP36" s="1">
        <v>1.5478499999999999</v>
      </c>
      <c r="HQ36" s="1">
        <v>2.2692899999999998</v>
      </c>
      <c r="HR36" s="1">
        <v>37.409799999999997</v>
      </c>
      <c r="HS36" s="1">
        <v>15.2615</v>
      </c>
      <c r="HT36" s="1">
        <v>18</v>
      </c>
      <c r="HU36" s="1">
        <v>504.35599999999999</v>
      </c>
      <c r="HV36" s="1">
        <v>490.387</v>
      </c>
      <c r="HW36" s="1">
        <v>27.3796</v>
      </c>
      <c r="HX36" s="1">
        <v>31.807300000000001</v>
      </c>
      <c r="HY36" s="1">
        <v>30.000599999999999</v>
      </c>
      <c r="HZ36" s="1">
        <v>31.601900000000001</v>
      </c>
      <c r="IA36" s="1">
        <v>31.7059</v>
      </c>
      <c r="IB36" s="1">
        <v>8.8171900000000001</v>
      </c>
      <c r="IC36" s="1">
        <v>40.253399999999999</v>
      </c>
      <c r="ID36" s="1">
        <v>0</v>
      </c>
      <c r="IE36" s="1">
        <v>27.3705</v>
      </c>
      <c r="IF36" s="1">
        <v>140.31299999999999</v>
      </c>
      <c r="IG36" s="1">
        <v>19.2103</v>
      </c>
      <c r="IH36" s="1">
        <v>100.756</v>
      </c>
      <c r="II36" s="1">
        <v>100.477</v>
      </c>
      <c r="IJ36" s="1" t="s">
        <v>358</v>
      </c>
    </row>
    <row r="37" spans="1:244" ht="15.75" customHeight="1" x14ac:dyDescent="0.3">
      <c r="A37" s="1">
        <v>21</v>
      </c>
      <c r="B37" s="1">
        <v>1659796560.5</v>
      </c>
      <c r="C37" s="1">
        <v>419</v>
      </c>
      <c r="D37" s="1" t="s">
        <v>399</v>
      </c>
      <c r="E37" s="1" t="s">
        <v>400</v>
      </c>
      <c r="F37" s="1">
        <v>1</v>
      </c>
      <c r="G37" s="1" t="s">
        <v>346</v>
      </c>
      <c r="H37" s="1" t="s">
        <v>347</v>
      </c>
      <c r="I37" s="1" t="s">
        <v>348</v>
      </c>
      <c r="J37" s="1" t="s">
        <v>349</v>
      </c>
      <c r="K37" s="1" t="s">
        <v>350</v>
      </c>
      <c r="L37" s="1" t="s">
        <v>346</v>
      </c>
      <c r="M37" s="1" t="s">
        <v>351</v>
      </c>
      <c r="N37" s="1">
        <v>1659796553</v>
      </c>
      <c r="O37" s="1">
        <f t="shared" si="0"/>
        <v>3.0094052956070572E-3</v>
      </c>
      <c r="P37" s="1">
        <f t="shared" si="1"/>
        <v>3.0094052956070572</v>
      </c>
      <c r="Q37" s="1">
        <f t="shared" si="2"/>
        <v>0.24862810899656482</v>
      </c>
      <c r="R37" s="1">
        <f t="shared" si="3"/>
        <v>60.883593333333337</v>
      </c>
      <c r="S37" s="1">
        <f t="shared" si="4"/>
        <v>55.300781022222317</v>
      </c>
      <c r="T37" s="1">
        <f t="shared" si="5"/>
        <v>5.4842077095616357</v>
      </c>
      <c r="U37" s="1">
        <f t="shared" si="6"/>
        <v>6.037858159911103</v>
      </c>
      <c r="V37" s="1">
        <f t="shared" si="7"/>
        <v>0.12380599204340746</v>
      </c>
      <c r="W37" s="1">
        <f t="shared" si="8"/>
        <v>2.9155844972830121</v>
      </c>
      <c r="X37" s="1">
        <f t="shared" si="9"/>
        <v>0.12095778113986005</v>
      </c>
      <c r="Y37" s="1">
        <f t="shared" si="10"/>
        <v>7.5849056197000497E-2</v>
      </c>
      <c r="Z37" s="1">
        <f t="shared" si="11"/>
        <v>321.5163192</v>
      </c>
      <c r="AA37" s="1">
        <f t="shared" si="12"/>
        <v>32.14625446052888</v>
      </c>
      <c r="AB37" s="1">
        <f t="shared" si="13"/>
        <v>31.491693333333341</v>
      </c>
      <c r="AC37" s="1">
        <f t="shared" si="14"/>
        <v>4.6394103639741209</v>
      </c>
      <c r="AD37" s="1">
        <f t="shared" si="15"/>
        <v>49.959849165622053</v>
      </c>
      <c r="AE37" s="1">
        <f t="shared" si="16"/>
        <v>2.2578689864357941</v>
      </c>
      <c r="AF37" s="1">
        <f t="shared" si="17"/>
        <v>4.5193671000701494</v>
      </c>
      <c r="AG37" s="1">
        <f t="shared" si="18"/>
        <v>2.3815413775383267</v>
      </c>
      <c r="AH37" s="1">
        <f t="shared" si="19"/>
        <v>-132.71477353627122</v>
      </c>
      <c r="AI37" s="1">
        <f t="shared" si="20"/>
        <v>-72.408838146395695</v>
      </c>
      <c r="AJ37" s="1">
        <f t="shared" si="21"/>
        <v>-5.5913647487359119</v>
      </c>
      <c r="AK37" s="1">
        <f t="shared" si="22"/>
        <v>110.80134276859719</v>
      </c>
      <c r="AL37" s="1">
        <f t="shared" si="23"/>
        <v>14.822543999945268</v>
      </c>
      <c r="AM37" s="1">
        <f t="shared" si="24"/>
        <v>2.9956042108320671</v>
      </c>
      <c r="AN37" s="1">
        <f t="shared" si="25"/>
        <v>0.24862810899656482</v>
      </c>
      <c r="AO37" s="1">
        <v>100.65335917748909</v>
      </c>
      <c r="AP37" s="1">
        <v>82.075907878787859</v>
      </c>
      <c r="AQ37" s="1">
        <v>3.5924058181818119</v>
      </c>
      <c r="AR37" s="1">
        <v>64.94</v>
      </c>
      <c r="AS37" s="1">
        <f t="shared" si="26"/>
        <v>3.0094052956070572</v>
      </c>
      <c r="AT37" s="1">
        <v>19.256716808492332</v>
      </c>
      <c r="AU37" s="1">
        <v>22.783907941176469</v>
      </c>
      <c r="AV37" s="1">
        <v>1.2594413559046449E-4</v>
      </c>
      <c r="AW37" s="1">
        <v>90.194226728287475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51758.948599797121</v>
      </c>
      <c r="BC37" s="1">
        <f t="shared" si="30"/>
        <v>2000.002</v>
      </c>
      <c r="BD37" s="1">
        <f t="shared" si="31"/>
        <v>1681.2016799999999</v>
      </c>
      <c r="BE37" s="1">
        <f t="shared" si="32"/>
        <v>0.84059999940000052</v>
      </c>
      <c r="BF37" s="1">
        <f t="shared" si="33"/>
        <v>0.16075799884200115</v>
      </c>
      <c r="BG37" s="1">
        <v>6</v>
      </c>
      <c r="BH37" s="1">
        <v>0.5</v>
      </c>
      <c r="BI37" s="1" t="s">
        <v>352</v>
      </c>
      <c r="BJ37" s="1">
        <v>2</v>
      </c>
      <c r="BK37" s="1" t="b">
        <v>1</v>
      </c>
      <c r="BL37" s="1">
        <v>1659796553</v>
      </c>
      <c r="BM37" s="1">
        <v>60.883593333333337</v>
      </c>
      <c r="BN37" s="1">
        <v>78.884780000000006</v>
      </c>
      <c r="BO37" s="1">
        <v>22.76754</v>
      </c>
      <c r="BP37" s="1">
        <v>19.255579999999998</v>
      </c>
      <c r="BQ37" s="1">
        <v>60.380626666666657</v>
      </c>
      <c r="BR37" s="1">
        <v>22.73241333333333</v>
      </c>
      <c r="BS37" s="1">
        <v>500.1312666666667</v>
      </c>
      <c r="BT37" s="1">
        <v>99.07086000000001</v>
      </c>
      <c r="BU37" s="1">
        <v>9.9669026666666674E-2</v>
      </c>
      <c r="BV37" s="1">
        <v>31.03103333333334</v>
      </c>
      <c r="BW37" s="1">
        <v>31.491693333333341</v>
      </c>
      <c r="BX37" s="1">
        <v>999.89999999999986</v>
      </c>
      <c r="BY37" s="1">
        <v>0</v>
      </c>
      <c r="BZ37" s="1">
        <v>0</v>
      </c>
      <c r="CA37" s="1">
        <v>10013.646666666669</v>
      </c>
      <c r="CB37" s="1">
        <v>0</v>
      </c>
      <c r="CC37" s="1">
        <v>365.12126666666671</v>
      </c>
      <c r="CD37" s="1">
        <v>-18.001187999999999</v>
      </c>
      <c r="CE37" s="1">
        <v>62.302160000000001</v>
      </c>
      <c r="CF37" s="1">
        <v>80.433600000000013</v>
      </c>
      <c r="CG37" s="1">
        <v>3.511957333333334</v>
      </c>
      <c r="CH37" s="1">
        <v>78.884780000000006</v>
      </c>
      <c r="CI37" s="1">
        <v>19.255579999999998</v>
      </c>
      <c r="CJ37" s="1">
        <v>2.2555986666666659</v>
      </c>
      <c r="CK37" s="1">
        <v>1.9076666666666671</v>
      </c>
      <c r="CL37" s="1">
        <v>19.362766666666669</v>
      </c>
      <c r="CM37" s="1">
        <v>16.698080000000001</v>
      </c>
      <c r="CN37" s="1">
        <v>2000.002</v>
      </c>
      <c r="CO37" s="1">
        <v>0.97999879999999961</v>
      </c>
      <c r="CP37" s="1">
        <v>2.0001393333333329E-2</v>
      </c>
      <c r="CQ37" s="1">
        <v>0</v>
      </c>
      <c r="CR37" s="1">
        <v>2.6259999999999999</v>
      </c>
      <c r="CS37" s="1">
        <v>0</v>
      </c>
      <c r="CT37" s="1">
        <v>16619.666666666672</v>
      </c>
      <c r="CU37" s="1">
        <v>17412.346666666661</v>
      </c>
      <c r="CV37" s="1">
        <v>41</v>
      </c>
      <c r="CW37" s="1">
        <v>42.061999999999998</v>
      </c>
      <c r="CX37" s="1">
        <v>40.912200000000013</v>
      </c>
      <c r="CY37" s="1">
        <v>40.645666666666671</v>
      </c>
      <c r="CZ37" s="1">
        <v>41.1374</v>
      </c>
      <c r="DA37" s="1">
        <v>1960.002</v>
      </c>
      <c r="DB37" s="1">
        <v>40</v>
      </c>
      <c r="DC37" s="1">
        <v>0</v>
      </c>
      <c r="DD37" s="1">
        <v>1659796559.7</v>
      </c>
      <c r="DE37" s="1">
        <v>0</v>
      </c>
      <c r="DF37" s="1">
        <v>1659796167.5</v>
      </c>
      <c r="DG37" s="1" t="s">
        <v>353</v>
      </c>
      <c r="DH37" s="1">
        <v>1659796162</v>
      </c>
      <c r="DI37" s="1">
        <v>1659796167.5</v>
      </c>
      <c r="DJ37" s="1">
        <v>2</v>
      </c>
      <c r="DK37" s="1">
        <v>-1.4E-2</v>
      </c>
      <c r="DL37" s="1">
        <v>-1E-3</v>
      </c>
      <c r="DM37" s="1">
        <v>1.327</v>
      </c>
      <c r="DN37" s="1">
        <v>3.1E-2</v>
      </c>
      <c r="DO37" s="1">
        <v>400</v>
      </c>
      <c r="DP37" s="1">
        <v>20</v>
      </c>
      <c r="DQ37" s="1">
        <v>0.32</v>
      </c>
      <c r="DR37" s="1">
        <v>0.03</v>
      </c>
      <c r="DS37" s="1">
        <v>-0.23286585940874541</v>
      </c>
      <c r="DT37" s="1">
        <v>2.5270401100608821</v>
      </c>
      <c r="DU37" s="1">
        <v>0.19914461954128029</v>
      </c>
      <c r="DV37" s="1">
        <v>0</v>
      </c>
      <c r="DW37" s="1">
        <v>-12.05944029512195</v>
      </c>
      <c r="DX37" s="1">
        <v>-108.7441988759582</v>
      </c>
      <c r="DY37" s="1">
        <v>10.981532190640291</v>
      </c>
      <c r="DZ37" s="1">
        <v>0</v>
      </c>
      <c r="EA37" s="1">
        <v>3.5078392682926829</v>
      </c>
      <c r="EB37" s="1">
        <v>7.7179024390239853E-2</v>
      </c>
      <c r="EC37" s="1">
        <v>7.9269978293522638E-3</v>
      </c>
      <c r="ED37" s="1">
        <v>1</v>
      </c>
      <c r="EE37" s="1">
        <v>2.3821622821272399</v>
      </c>
      <c r="EF37" s="1">
        <v>-3.1398872802878668E-2</v>
      </c>
      <c r="EG37" s="1">
        <v>2.2817157483053102E-3</v>
      </c>
      <c r="EH37" s="1">
        <v>1</v>
      </c>
      <c r="EI37" s="1">
        <v>0.1233267244302889</v>
      </c>
      <c r="EJ37" s="1">
        <v>5.5093194808322338E-3</v>
      </c>
      <c r="EK37" s="1">
        <v>4.0006518944579571E-4</v>
      </c>
      <c r="EL37" s="1">
        <v>1</v>
      </c>
      <c r="EM37" s="1">
        <v>3</v>
      </c>
      <c r="EN37" s="1">
        <v>5</v>
      </c>
      <c r="EO37" s="1" t="s">
        <v>374</v>
      </c>
      <c r="EP37" s="1">
        <v>2.94265</v>
      </c>
      <c r="EQ37" s="1">
        <v>2.8010299999999999</v>
      </c>
      <c r="ER37" s="1">
        <v>2.1515800000000002E-2</v>
      </c>
      <c r="ES37" s="1">
        <v>2.9157300000000001E-2</v>
      </c>
      <c r="ET37" s="1">
        <v>0.103557</v>
      </c>
      <c r="EU37" s="1">
        <v>9.1867599999999994E-2</v>
      </c>
      <c r="EV37" s="1">
        <v>20108.2</v>
      </c>
      <c r="EW37" s="1">
        <v>20922.599999999999</v>
      </c>
      <c r="EX37" s="1">
        <v>23898.400000000001</v>
      </c>
      <c r="EY37" s="1">
        <v>25079.9</v>
      </c>
      <c r="EZ37" s="1">
        <v>34287.199999999997</v>
      </c>
      <c r="FA37" s="1">
        <v>36366.5</v>
      </c>
      <c r="FB37" s="1">
        <v>43571.5</v>
      </c>
      <c r="FC37" s="1">
        <v>46360.9</v>
      </c>
      <c r="FD37" s="1">
        <v>1.9717499999999999</v>
      </c>
      <c r="FE37" s="1">
        <v>1.84962</v>
      </c>
      <c r="FF37" s="1">
        <v>9.9442900000000001E-2</v>
      </c>
      <c r="FG37" s="1">
        <v>0</v>
      </c>
      <c r="FH37" s="1">
        <v>29.872299999999999</v>
      </c>
      <c r="FI37" s="1">
        <v>999.9</v>
      </c>
      <c r="FJ37" s="1">
        <v>55.7</v>
      </c>
      <c r="FK37" s="1">
        <v>34.4</v>
      </c>
      <c r="FL37" s="1">
        <v>30.716000000000001</v>
      </c>
      <c r="FM37" s="1">
        <v>63.918599999999998</v>
      </c>
      <c r="FN37" s="1">
        <v>25.9816</v>
      </c>
      <c r="FO37" s="1">
        <v>1</v>
      </c>
      <c r="FP37" s="1">
        <v>0.37268299999999999</v>
      </c>
      <c r="FQ37" s="1">
        <v>1.9068700000000001</v>
      </c>
      <c r="FR37" s="1">
        <v>20.311599999999999</v>
      </c>
      <c r="FS37" s="1">
        <v>5.2117500000000003</v>
      </c>
      <c r="FT37" s="1">
        <v>11.907999999999999</v>
      </c>
      <c r="FU37" s="1">
        <v>5.0029500000000002</v>
      </c>
      <c r="FV37" s="1">
        <v>3.2898000000000001</v>
      </c>
      <c r="FW37" s="1">
        <v>9999</v>
      </c>
      <c r="FX37" s="1">
        <v>9999</v>
      </c>
      <c r="FY37" s="1">
        <v>9999</v>
      </c>
      <c r="FZ37" s="1">
        <v>999.9</v>
      </c>
      <c r="GA37" s="1">
        <v>1.8595600000000001</v>
      </c>
      <c r="GB37" s="1">
        <v>1.85453</v>
      </c>
      <c r="GC37" s="1">
        <v>1.85775</v>
      </c>
      <c r="GD37" s="1">
        <v>1.85612</v>
      </c>
      <c r="GE37" s="1">
        <v>1.8549199999999999</v>
      </c>
      <c r="GF37" s="1">
        <v>1.8545700000000001</v>
      </c>
      <c r="GG37" s="1">
        <v>1.8531899999999999</v>
      </c>
      <c r="GH37" s="1">
        <v>1.8563799999999999</v>
      </c>
      <c r="GI37" s="1">
        <v>0</v>
      </c>
      <c r="GJ37" s="1">
        <v>0</v>
      </c>
      <c r="GK37" s="1">
        <v>0</v>
      </c>
      <c r="GL37" s="1">
        <v>0</v>
      </c>
      <c r="GM37" s="1" t="s">
        <v>355</v>
      </c>
      <c r="GN37" s="1" t="s">
        <v>356</v>
      </c>
      <c r="GO37" s="1" t="s">
        <v>357</v>
      </c>
      <c r="GP37" s="1" t="s">
        <v>357</v>
      </c>
      <c r="GQ37" s="1" t="s">
        <v>357</v>
      </c>
      <c r="GR37" s="1" t="s">
        <v>357</v>
      </c>
      <c r="GS37" s="1">
        <v>0</v>
      </c>
      <c r="GT37" s="1">
        <v>100</v>
      </c>
      <c r="GU37" s="1">
        <v>100</v>
      </c>
      <c r="GV37" s="1">
        <v>0.56299999999999994</v>
      </c>
      <c r="GW37" s="1">
        <v>3.5099999999999999E-2</v>
      </c>
      <c r="GX37" s="1">
        <v>0.32553164529605683</v>
      </c>
      <c r="GY37" s="1">
        <v>3.0239061252787889E-3</v>
      </c>
      <c r="GZ37" s="1">
        <v>-1.398580452151984E-6</v>
      </c>
      <c r="HA37" s="1">
        <v>2.8030378366047371E-10</v>
      </c>
      <c r="HB37" s="1">
        <v>-4.7599640220891172E-2</v>
      </c>
      <c r="HC37" s="1">
        <v>9.965371539748925E-3</v>
      </c>
      <c r="HD37" s="1">
        <v>-4.563662031605912E-4</v>
      </c>
      <c r="HE37" s="1">
        <v>7.8337100744227795E-6</v>
      </c>
      <c r="HF37" s="1">
        <v>0</v>
      </c>
      <c r="HG37" s="1">
        <v>2134</v>
      </c>
      <c r="HH37" s="1">
        <v>2</v>
      </c>
      <c r="HI37" s="1">
        <v>25</v>
      </c>
      <c r="HJ37" s="1">
        <v>6.6</v>
      </c>
      <c r="HK37" s="1">
        <v>6.5</v>
      </c>
      <c r="HL37" s="1">
        <v>0.44189499999999998</v>
      </c>
      <c r="HM37" s="1">
        <v>2.35107</v>
      </c>
      <c r="HN37" s="1">
        <v>1.4978</v>
      </c>
      <c r="HO37" s="1">
        <v>2.3095699999999999</v>
      </c>
      <c r="HP37" s="1">
        <v>1.5478499999999999</v>
      </c>
      <c r="HQ37" s="1">
        <v>2.3864700000000001</v>
      </c>
      <c r="HR37" s="1">
        <v>37.409799999999997</v>
      </c>
      <c r="HS37" s="1">
        <v>15.2615</v>
      </c>
      <c r="HT37" s="1">
        <v>18</v>
      </c>
      <c r="HU37" s="1">
        <v>504.48599999999999</v>
      </c>
      <c r="HV37" s="1">
        <v>490.346</v>
      </c>
      <c r="HW37" s="1">
        <v>27.373000000000001</v>
      </c>
      <c r="HX37" s="1">
        <v>31.808700000000002</v>
      </c>
      <c r="HY37" s="1">
        <v>30.000699999999998</v>
      </c>
      <c r="HZ37" s="1">
        <v>31.603100000000001</v>
      </c>
      <c r="IA37" s="1">
        <v>31.706900000000001</v>
      </c>
      <c r="IB37" s="1">
        <v>9.0856100000000009</v>
      </c>
      <c r="IC37" s="1">
        <v>40.253399999999999</v>
      </c>
      <c r="ID37" s="1">
        <v>0</v>
      </c>
      <c r="IE37" s="1">
        <v>27.3705</v>
      </c>
      <c r="IF37" s="1">
        <v>150.876</v>
      </c>
      <c r="IG37" s="1">
        <v>19.206700000000001</v>
      </c>
      <c r="IH37" s="1">
        <v>100.756</v>
      </c>
      <c r="II37" s="1">
        <v>100.477</v>
      </c>
      <c r="IJ37" s="1" t="s">
        <v>358</v>
      </c>
    </row>
    <row r="38" spans="1:244" ht="15.75" customHeight="1" x14ac:dyDescent="0.3">
      <c r="A38" s="1">
        <v>22</v>
      </c>
      <c r="B38" s="1">
        <v>1659796561.5</v>
      </c>
      <c r="C38" s="1">
        <v>420</v>
      </c>
      <c r="D38" s="1" t="s">
        <v>401</v>
      </c>
      <c r="E38" s="1" t="s">
        <v>402</v>
      </c>
      <c r="F38" s="1">
        <v>1</v>
      </c>
      <c r="G38" s="1" t="s">
        <v>346</v>
      </c>
      <c r="H38" s="1" t="s">
        <v>347</v>
      </c>
      <c r="I38" s="1" t="s">
        <v>348</v>
      </c>
      <c r="J38" s="1" t="s">
        <v>349</v>
      </c>
      <c r="K38" s="1" t="s">
        <v>350</v>
      </c>
      <c r="L38" s="1" t="s">
        <v>346</v>
      </c>
      <c r="M38" s="1" t="s">
        <v>351</v>
      </c>
      <c r="N38" s="1">
        <v>1659796553.5</v>
      </c>
      <c r="O38" s="1">
        <f t="shared" si="0"/>
        <v>3.0091553681576722E-3</v>
      </c>
      <c r="P38" s="1">
        <f t="shared" si="1"/>
        <v>3.0091553681576722</v>
      </c>
      <c r="Q38" s="1">
        <f t="shared" si="2"/>
        <v>0.35744483058319831</v>
      </c>
      <c r="R38" s="1">
        <f t="shared" si="3"/>
        <v>62.326131250000003</v>
      </c>
      <c r="S38" s="1">
        <f t="shared" si="4"/>
        <v>55.280533385851626</v>
      </c>
      <c r="T38" s="1">
        <f t="shared" si="5"/>
        <v>5.4822021657469788</v>
      </c>
      <c r="U38" s="1">
        <f t="shared" si="6"/>
        <v>6.180918142313554</v>
      </c>
      <c r="V38" s="1">
        <f t="shared" si="7"/>
        <v>0.1238039453343892</v>
      </c>
      <c r="W38" s="1">
        <f t="shared" si="8"/>
        <v>2.9155583736409501</v>
      </c>
      <c r="X38" s="1">
        <f t="shared" si="9"/>
        <v>0.1209558025470832</v>
      </c>
      <c r="Y38" s="1">
        <f t="shared" si="10"/>
        <v>7.5847813627358956E-2</v>
      </c>
      <c r="Z38" s="1">
        <f t="shared" si="11"/>
        <v>321.51649874999993</v>
      </c>
      <c r="AA38" s="1">
        <f t="shared" si="12"/>
        <v>32.145896911177203</v>
      </c>
      <c r="AB38" s="1">
        <f t="shared" si="13"/>
        <v>31.49155</v>
      </c>
      <c r="AC38" s="1">
        <f t="shared" si="14"/>
        <v>4.6393725851702223</v>
      </c>
      <c r="AD38" s="1">
        <f t="shared" si="15"/>
        <v>49.963760614299055</v>
      </c>
      <c r="AE38" s="1">
        <f t="shared" si="16"/>
        <v>2.2579899815745703</v>
      </c>
      <c r="AF38" s="1">
        <f t="shared" si="17"/>
        <v>4.5192554639859503</v>
      </c>
      <c r="AG38" s="1">
        <f t="shared" si="18"/>
        <v>2.381382603595652</v>
      </c>
      <c r="AH38" s="1">
        <f t="shared" si="19"/>
        <v>-132.70375173575334</v>
      </c>
      <c r="AI38" s="1">
        <f t="shared" si="20"/>
        <v>-72.453772602164037</v>
      </c>
      <c r="AJ38" s="1">
        <f t="shared" si="21"/>
        <v>-5.5948687872854528</v>
      </c>
      <c r="AK38" s="1">
        <f t="shared" si="22"/>
        <v>110.76410562479708</v>
      </c>
      <c r="AL38" s="1">
        <f t="shared" si="23"/>
        <v>15.48347029820415</v>
      </c>
      <c r="AM38" s="1">
        <f t="shared" si="24"/>
        <v>2.9962446367927265</v>
      </c>
      <c r="AN38" s="1">
        <f t="shared" si="25"/>
        <v>0.35744483058319831</v>
      </c>
      <c r="AO38" s="1">
        <v>105.2751575757576</v>
      </c>
      <c r="AP38" s="1">
        <v>85.919589090909042</v>
      </c>
      <c r="AQ38" s="1">
        <v>3.7192103030302999</v>
      </c>
      <c r="AR38" s="1">
        <v>64.94</v>
      </c>
      <c r="AS38" s="1">
        <f t="shared" si="26"/>
        <v>3.0091553681576722</v>
      </c>
      <c r="AT38" s="1">
        <v>19.259646976986691</v>
      </c>
      <c r="AU38" s="1">
        <v>22.78670705882352</v>
      </c>
      <c r="AV38" s="1">
        <v>1.006705708172881E-4</v>
      </c>
      <c r="AW38" s="1">
        <v>90.194226728287475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51758.282164465629</v>
      </c>
      <c r="BC38" s="1">
        <f t="shared" si="30"/>
        <v>2000.003125</v>
      </c>
      <c r="BD38" s="1">
        <f t="shared" si="31"/>
        <v>1681.2026249999999</v>
      </c>
      <c r="BE38" s="1">
        <f t="shared" si="32"/>
        <v>0.84059999906250138</v>
      </c>
      <c r="BF38" s="1">
        <f t="shared" si="33"/>
        <v>0.1607579981906278</v>
      </c>
      <c r="BG38" s="1">
        <v>6</v>
      </c>
      <c r="BH38" s="1">
        <v>0.5</v>
      </c>
      <c r="BI38" s="1" t="s">
        <v>352</v>
      </c>
      <c r="BJ38" s="1">
        <v>2</v>
      </c>
      <c r="BK38" s="1" t="b">
        <v>1</v>
      </c>
      <c r="BL38" s="1">
        <v>1659796553.5</v>
      </c>
      <c r="BM38" s="1">
        <v>62.326131250000003</v>
      </c>
      <c r="BN38" s="1">
        <v>81.125418749999994</v>
      </c>
      <c r="BO38" s="1">
        <v>22.768750000000001</v>
      </c>
      <c r="BP38" s="1">
        <v>19.256049999999998</v>
      </c>
      <c r="BQ38" s="1">
        <v>61.819087499999988</v>
      </c>
      <c r="BR38" s="1">
        <v>22.733625</v>
      </c>
      <c r="BS38" s="1">
        <v>500.13218749999999</v>
      </c>
      <c r="BT38" s="1">
        <v>99.070893749999996</v>
      </c>
      <c r="BU38" s="1">
        <v>9.967914374999999E-2</v>
      </c>
      <c r="BV38" s="1">
        <v>31.0306</v>
      </c>
      <c r="BW38" s="1">
        <v>31.49155</v>
      </c>
      <c r="BX38" s="1">
        <v>999.9</v>
      </c>
      <c r="BY38" s="1">
        <v>0</v>
      </c>
      <c r="BZ38" s="1">
        <v>0</v>
      </c>
      <c r="CA38" s="1">
        <v>10013.49375</v>
      </c>
      <c r="CB38" s="1">
        <v>0</v>
      </c>
      <c r="CC38" s="1">
        <v>364.1515</v>
      </c>
      <c r="CD38" s="1">
        <v>-18.799276249999998</v>
      </c>
      <c r="CE38" s="1">
        <v>63.778406250000003</v>
      </c>
      <c r="CF38" s="1">
        <v>82.718249999999998</v>
      </c>
      <c r="CG38" s="1">
        <v>3.5126987500000002</v>
      </c>
      <c r="CH38" s="1">
        <v>81.125418749999994</v>
      </c>
      <c r="CI38" s="1">
        <v>19.256049999999998</v>
      </c>
      <c r="CJ38" s="1">
        <v>2.255719375</v>
      </c>
      <c r="CK38" s="1">
        <v>1.9077137500000001</v>
      </c>
      <c r="CL38" s="1">
        <v>19.363624999999999</v>
      </c>
      <c r="CM38" s="1">
        <v>16.69846875</v>
      </c>
      <c r="CN38" s="1">
        <v>2000.003125</v>
      </c>
      <c r="CO38" s="1">
        <v>0.97999881249999987</v>
      </c>
      <c r="CP38" s="1">
        <v>2.0001381249999999E-2</v>
      </c>
      <c r="CQ38" s="1">
        <v>0</v>
      </c>
      <c r="CR38" s="1">
        <v>2.6114999999999999</v>
      </c>
      <c r="CS38" s="1">
        <v>0</v>
      </c>
      <c r="CT38" s="1">
        <v>16617.5</v>
      </c>
      <c r="CU38" s="1">
        <v>17412.349999999999</v>
      </c>
      <c r="CV38" s="1">
        <v>41</v>
      </c>
      <c r="CW38" s="1">
        <v>42.061999999999998</v>
      </c>
      <c r="CX38" s="1">
        <v>40.913749999999993</v>
      </c>
      <c r="CY38" s="1">
        <v>40.648249999999997</v>
      </c>
      <c r="CZ38" s="1">
        <v>41.140500000000003</v>
      </c>
      <c r="DA38" s="1">
        <v>1960.003125</v>
      </c>
      <c r="DB38" s="1">
        <v>40</v>
      </c>
      <c r="DC38" s="1">
        <v>0</v>
      </c>
      <c r="DD38" s="1">
        <v>1659796560.3</v>
      </c>
      <c r="DE38" s="1">
        <v>0</v>
      </c>
      <c r="DF38" s="1">
        <v>1659796167.5</v>
      </c>
      <c r="DG38" s="1" t="s">
        <v>353</v>
      </c>
      <c r="DH38" s="1">
        <v>1659796162</v>
      </c>
      <c r="DI38" s="1">
        <v>1659796167.5</v>
      </c>
      <c r="DJ38" s="1">
        <v>2</v>
      </c>
      <c r="DK38" s="1">
        <v>-1.4E-2</v>
      </c>
      <c r="DL38" s="1">
        <v>-1E-3</v>
      </c>
      <c r="DM38" s="1">
        <v>1.327</v>
      </c>
      <c r="DN38" s="1">
        <v>3.1E-2</v>
      </c>
      <c r="DO38" s="1">
        <v>400</v>
      </c>
      <c r="DP38" s="1">
        <v>20</v>
      </c>
      <c r="DQ38" s="1">
        <v>0.32</v>
      </c>
      <c r="DR38" s="1">
        <v>0.03</v>
      </c>
      <c r="DS38" s="1">
        <v>-0.1778179645831986</v>
      </c>
      <c r="DT38" s="1">
        <v>3.084723537665417</v>
      </c>
      <c r="DU38" s="1">
        <v>0.23960976431080841</v>
      </c>
      <c r="DV38" s="1">
        <v>0</v>
      </c>
      <c r="DW38" s="1">
        <v>-14.658142502500001</v>
      </c>
      <c r="DX38" s="1">
        <v>-115.6452970030019</v>
      </c>
      <c r="DY38" s="1">
        <v>11.26298619140465</v>
      </c>
      <c r="DZ38" s="1">
        <v>0</v>
      </c>
      <c r="EA38" s="1">
        <v>3.5099157499999998</v>
      </c>
      <c r="EB38" s="1">
        <v>8.0737823639768294E-2</v>
      </c>
      <c r="EC38" s="1">
        <v>8.0584514292449411E-3</v>
      </c>
      <c r="ED38" s="1">
        <v>1</v>
      </c>
      <c r="EE38" s="1">
        <v>2.3815741409511699</v>
      </c>
      <c r="EF38" s="1">
        <v>-2.894733786058034E-2</v>
      </c>
      <c r="EG38" s="1">
        <v>2.1864743897085271E-3</v>
      </c>
      <c r="EH38" s="1">
        <v>1</v>
      </c>
      <c r="EI38" s="1">
        <v>0.1234233053483931</v>
      </c>
      <c r="EJ38" s="1">
        <v>5.3534635380703098E-3</v>
      </c>
      <c r="EK38" s="1">
        <v>4.0317406453198101E-4</v>
      </c>
      <c r="EL38" s="1">
        <v>1</v>
      </c>
      <c r="EM38" s="1">
        <v>3</v>
      </c>
      <c r="EN38" s="1">
        <v>5</v>
      </c>
      <c r="EO38" s="1" t="s">
        <v>374</v>
      </c>
      <c r="EP38" s="1">
        <v>2.9430299999999998</v>
      </c>
      <c r="EQ38" s="1">
        <v>2.8011300000000001</v>
      </c>
      <c r="ER38" s="1">
        <v>2.2490699999999999E-2</v>
      </c>
      <c r="ES38" s="1">
        <v>3.0312200000000001E-2</v>
      </c>
      <c r="ET38" s="1">
        <v>0.103564</v>
      </c>
      <c r="EU38" s="1">
        <v>9.1871499999999995E-2</v>
      </c>
      <c r="EV38" s="1">
        <v>20088.2</v>
      </c>
      <c r="EW38" s="1">
        <v>20897.599999999999</v>
      </c>
      <c r="EX38" s="1">
        <v>23898.5</v>
      </c>
      <c r="EY38" s="1">
        <v>25079.8</v>
      </c>
      <c r="EZ38" s="1">
        <v>34286.9</v>
      </c>
      <c r="FA38" s="1">
        <v>36366.400000000001</v>
      </c>
      <c r="FB38" s="1">
        <v>43571.4</v>
      </c>
      <c r="FC38" s="1">
        <v>46360.800000000003</v>
      </c>
      <c r="FD38" s="1">
        <v>1.97167</v>
      </c>
      <c r="FE38" s="1">
        <v>1.84955</v>
      </c>
      <c r="FF38" s="1">
        <v>9.9360900000000002E-2</v>
      </c>
      <c r="FG38" s="1">
        <v>0</v>
      </c>
      <c r="FH38" s="1">
        <v>29.8736</v>
      </c>
      <c r="FI38" s="1">
        <v>999.9</v>
      </c>
      <c r="FJ38" s="1">
        <v>55.7</v>
      </c>
      <c r="FK38" s="1">
        <v>34.4</v>
      </c>
      <c r="FL38" s="1">
        <v>30.716999999999999</v>
      </c>
      <c r="FM38" s="1">
        <v>64.118600000000001</v>
      </c>
      <c r="FN38" s="1">
        <v>25.749199999999998</v>
      </c>
      <c r="FO38" s="1">
        <v>1</v>
      </c>
      <c r="FP38" s="1">
        <v>0.37271799999999999</v>
      </c>
      <c r="FQ38" s="1">
        <v>1.8923099999999999</v>
      </c>
      <c r="FR38" s="1">
        <v>20.311800000000002</v>
      </c>
      <c r="FS38" s="1">
        <v>5.2115999999999998</v>
      </c>
      <c r="FT38" s="1">
        <v>11.907999999999999</v>
      </c>
      <c r="FU38" s="1">
        <v>5.0029000000000003</v>
      </c>
      <c r="FV38" s="1">
        <v>3.2896800000000002</v>
      </c>
      <c r="FW38" s="1">
        <v>9999</v>
      </c>
      <c r="FX38" s="1">
        <v>9999</v>
      </c>
      <c r="FY38" s="1">
        <v>9999</v>
      </c>
      <c r="FZ38" s="1">
        <v>999.9</v>
      </c>
      <c r="GA38" s="1">
        <v>1.85954</v>
      </c>
      <c r="GB38" s="1">
        <v>1.8545199999999999</v>
      </c>
      <c r="GC38" s="1">
        <v>1.8577399999999999</v>
      </c>
      <c r="GD38" s="1">
        <v>1.85612</v>
      </c>
      <c r="GE38" s="1">
        <v>1.8549</v>
      </c>
      <c r="GF38" s="1">
        <v>1.85456</v>
      </c>
      <c r="GG38" s="1">
        <v>1.8531899999999999</v>
      </c>
      <c r="GH38" s="1">
        <v>1.8563799999999999</v>
      </c>
      <c r="GI38" s="1">
        <v>0</v>
      </c>
      <c r="GJ38" s="1">
        <v>0</v>
      </c>
      <c r="GK38" s="1">
        <v>0</v>
      </c>
      <c r="GL38" s="1">
        <v>0</v>
      </c>
      <c r="GM38" s="1" t="s">
        <v>355</v>
      </c>
      <c r="GN38" s="1" t="s">
        <v>356</v>
      </c>
      <c r="GO38" s="1" t="s">
        <v>357</v>
      </c>
      <c r="GP38" s="1" t="s">
        <v>357</v>
      </c>
      <c r="GQ38" s="1" t="s">
        <v>357</v>
      </c>
      <c r="GR38" s="1" t="s">
        <v>357</v>
      </c>
      <c r="GS38" s="1">
        <v>0</v>
      </c>
      <c r="GT38" s="1">
        <v>100</v>
      </c>
      <c r="GU38" s="1">
        <v>100</v>
      </c>
      <c r="GV38" s="1">
        <v>0.57399999999999995</v>
      </c>
      <c r="GW38" s="1">
        <v>3.5099999999999999E-2</v>
      </c>
      <c r="GX38" s="1">
        <v>0.32553164529605683</v>
      </c>
      <c r="GY38" s="1">
        <v>3.0239061252787889E-3</v>
      </c>
      <c r="GZ38" s="1">
        <v>-1.398580452151984E-6</v>
      </c>
      <c r="HA38" s="1">
        <v>2.8030378366047371E-10</v>
      </c>
      <c r="HB38" s="1">
        <v>-4.7599640220891172E-2</v>
      </c>
      <c r="HC38" s="1">
        <v>9.965371539748925E-3</v>
      </c>
      <c r="HD38" s="1">
        <v>-4.563662031605912E-4</v>
      </c>
      <c r="HE38" s="1">
        <v>7.8337100744227795E-6</v>
      </c>
      <c r="HF38" s="1">
        <v>0</v>
      </c>
      <c r="HG38" s="1">
        <v>2134</v>
      </c>
      <c r="HH38" s="1">
        <v>2</v>
      </c>
      <c r="HI38" s="1">
        <v>25</v>
      </c>
      <c r="HJ38" s="1">
        <v>6.7</v>
      </c>
      <c r="HK38" s="1">
        <v>6.6</v>
      </c>
      <c r="HL38" s="1">
        <v>0.457764</v>
      </c>
      <c r="HM38" s="1">
        <v>2.3718300000000001</v>
      </c>
      <c r="HN38" s="1">
        <v>1.4978</v>
      </c>
      <c r="HO38" s="1">
        <v>2.3083499999999999</v>
      </c>
      <c r="HP38" s="1">
        <v>1.5478499999999999</v>
      </c>
      <c r="HQ38" s="1">
        <v>2.34253</v>
      </c>
      <c r="HR38" s="1">
        <v>37.409799999999997</v>
      </c>
      <c r="HS38" s="1">
        <v>15.2615</v>
      </c>
      <c r="HT38" s="1">
        <v>18</v>
      </c>
      <c r="HU38" s="1">
        <v>504.44799999999998</v>
      </c>
      <c r="HV38" s="1">
        <v>490.30399999999997</v>
      </c>
      <c r="HW38" s="1">
        <v>27.366700000000002</v>
      </c>
      <c r="HX38" s="1">
        <v>31.810099999999998</v>
      </c>
      <c r="HY38" s="1">
        <v>30.000599999999999</v>
      </c>
      <c r="HZ38" s="1">
        <v>31.603899999999999</v>
      </c>
      <c r="IA38" s="1">
        <v>31.707899999999999</v>
      </c>
      <c r="IB38" s="1">
        <v>9.2692499999999995</v>
      </c>
      <c r="IC38" s="1">
        <v>40.253399999999999</v>
      </c>
      <c r="ID38" s="1">
        <v>0</v>
      </c>
      <c r="IE38" s="1">
        <v>27.345199999999998</v>
      </c>
      <c r="IF38" s="1">
        <v>150.876</v>
      </c>
      <c r="IG38" s="1">
        <v>19.203399999999998</v>
      </c>
      <c r="IH38" s="1">
        <v>100.756</v>
      </c>
      <c r="II38" s="1">
        <v>100.476</v>
      </c>
      <c r="IJ38" s="1" t="s">
        <v>358</v>
      </c>
    </row>
    <row r="39" spans="1:244" ht="15.75" customHeight="1" x14ac:dyDescent="0.3">
      <c r="A39" s="1">
        <v>23</v>
      </c>
      <c r="B39" s="1">
        <v>1659796562.5</v>
      </c>
      <c r="C39" s="1">
        <v>421</v>
      </c>
      <c r="D39" s="1" t="s">
        <v>403</v>
      </c>
      <c r="E39" s="1" t="s">
        <v>404</v>
      </c>
      <c r="F39" s="1">
        <v>1</v>
      </c>
      <c r="G39" s="1" t="s">
        <v>346</v>
      </c>
      <c r="H39" s="1" t="s">
        <v>347</v>
      </c>
      <c r="I39" s="1" t="s">
        <v>348</v>
      </c>
      <c r="J39" s="1" t="s">
        <v>349</v>
      </c>
      <c r="K39" s="1" t="s">
        <v>350</v>
      </c>
      <c r="L39" s="1" t="s">
        <v>346</v>
      </c>
      <c r="M39" s="1" t="s">
        <v>351</v>
      </c>
      <c r="N39" s="1">
        <v>1659796555</v>
      </c>
      <c r="O39" s="1">
        <f t="shared" si="0"/>
        <v>3.0095153314316204E-3</v>
      </c>
      <c r="P39" s="1">
        <f t="shared" si="1"/>
        <v>3.0095153314316203</v>
      </c>
      <c r="Q39" s="1">
        <f t="shared" si="2"/>
        <v>0.4470401082916346</v>
      </c>
      <c r="R39" s="1">
        <f t="shared" si="3"/>
        <v>65.624660000000006</v>
      </c>
      <c r="S39" s="1">
        <f t="shared" si="4"/>
        <v>57.295430164017169</v>
      </c>
      <c r="T39" s="1">
        <f t="shared" si="5"/>
        <v>5.6820241598782948</v>
      </c>
      <c r="U39" s="1">
        <f t="shared" si="6"/>
        <v>6.5080391671092901</v>
      </c>
      <c r="V39" s="1">
        <f t="shared" si="7"/>
        <v>0.12385393218297083</v>
      </c>
      <c r="W39" s="1">
        <f t="shared" si="8"/>
        <v>2.9158258656655729</v>
      </c>
      <c r="X39" s="1">
        <f t="shared" si="9"/>
        <v>0.12100377254234417</v>
      </c>
      <c r="Y39" s="1">
        <f t="shared" si="10"/>
        <v>7.587797055450593E-2</v>
      </c>
      <c r="Z39" s="1">
        <f t="shared" si="11"/>
        <v>321.51536160000001</v>
      </c>
      <c r="AA39" s="1">
        <f t="shared" si="12"/>
        <v>32.144495720635234</v>
      </c>
      <c r="AB39" s="1">
        <f t="shared" si="13"/>
        <v>31.49042</v>
      </c>
      <c r="AC39" s="1">
        <f t="shared" si="14"/>
        <v>4.6390747570039963</v>
      </c>
      <c r="AD39" s="1">
        <f t="shared" si="15"/>
        <v>49.975180147861366</v>
      </c>
      <c r="AE39" s="1">
        <f t="shared" si="16"/>
        <v>2.2583507111712038</v>
      </c>
      <c r="AF39" s="1">
        <f t="shared" si="17"/>
        <v>4.5189446130847966</v>
      </c>
      <c r="AG39" s="1">
        <f t="shared" si="18"/>
        <v>2.3807240458327925</v>
      </c>
      <c r="AH39" s="1">
        <f t="shared" si="19"/>
        <v>-132.71962611613446</v>
      </c>
      <c r="AI39" s="1">
        <f t="shared" si="20"/>
        <v>-72.472471822936015</v>
      </c>
      <c r="AJ39" s="1">
        <f t="shared" si="21"/>
        <v>-5.595734882957232</v>
      </c>
      <c r="AK39" s="1">
        <f t="shared" si="22"/>
        <v>110.7275287779723</v>
      </c>
      <c r="AL39" s="1">
        <f t="shared" si="23"/>
        <v>17.963330129150325</v>
      </c>
      <c r="AM39" s="1">
        <f t="shared" si="24"/>
        <v>2.9982664857439594</v>
      </c>
      <c r="AN39" s="1">
        <f t="shared" si="25"/>
        <v>0.4470401082916346</v>
      </c>
      <c r="AO39" s="1">
        <v>109.9035424242424</v>
      </c>
      <c r="AP39" s="1">
        <v>89.883716363636367</v>
      </c>
      <c r="AQ39" s="1">
        <v>3.8282625454545389</v>
      </c>
      <c r="AR39" s="1">
        <v>64.94</v>
      </c>
      <c r="AS39" s="1">
        <f t="shared" si="26"/>
        <v>3.0095153314316203</v>
      </c>
      <c r="AT39" s="1">
        <v>19.261561927963552</v>
      </c>
      <c r="AU39" s="1">
        <v>22.788903235294121</v>
      </c>
      <c r="AV39" s="1">
        <v>1.160674355744778E-4</v>
      </c>
      <c r="AW39" s="1">
        <v>90.194226728287475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51766.075574816699</v>
      </c>
      <c r="BC39" s="1">
        <f t="shared" si="30"/>
        <v>1999.9960000000001</v>
      </c>
      <c r="BD39" s="1">
        <f t="shared" si="31"/>
        <v>1681.1966399999999</v>
      </c>
      <c r="BE39" s="1">
        <f t="shared" si="32"/>
        <v>0.84060000120000233</v>
      </c>
      <c r="BF39" s="1">
        <f t="shared" si="33"/>
        <v>0.16075800231600462</v>
      </c>
      <c r="BG39" s="1">
        <v>6</v>
      </c>
      <c r="BH39" s="1">
        <v>0.5</v>
      </c>
      <c r="BI39" s="1" t="s">
        <v>352</v>
      </c>
      <c r="BJ39" s="1">
        <v>2</v>
      </c>
      <c r="BK39" s="1" t="b">
        <v>1</v>
      </c>
      <c r="BL39" s="1">
        <v>1659796555</v>
      </c>
      <c r="BM39" s="1">
        <v>65.624660000000006</v>
      </c>
      <c r="BN39" s="1">
        <v>87.41086</v>
      </c>
      <c r="BO39" s="1">
        <v>22.772373333333331</v>
      </c>
      <c r="BP39" s="1">
        <v>19.257339999999999</v>
      </c>
      <c r="BQ39" s="1">
        <v>65.108273333333329</v>
      </c>
      <c r="BR39" s="1">
        <v>22.73724</v>
      </c>
      <c r="BS39" s="1">
        <v>500.13560000000001</v>
      </c>
      <c r="BT39" s="1">
        <v>99.070939999999993</v>
      </c>
      <c r="BU39" s="1">
        <v>9.9694439999999981E-2</v>
      </c>
      <c r="BV39" s="1">
        <v>31.029393333333331</v>
      </c>
      <c r="BW39" s="1">
        <v>31.49042</v>
      </c>
      <c r="BX39" s="1">
        <v>999.89999999999986</v>
      </c>
      <c r="BY39" s="1">
        <v>0</v>
      </c>
      <c r="BZ39" s="1">
        <v>0</v>
      </c>
      <c r="CA39" s="1">
        <v>10015.02</v>
      </c>
      <c r="CB39" s="1">
        <v>0</v>
      </c>
      <c r="CC39" s="1">
        <v>359.24566666666669</v>
      </c>
      <c r="CD39" s="1">
        <v>-21.786196666666669</v>
      </c>
      <c r="CE39" s="1">
        <v>67.154039999999995</v>
      </c>
      <c r="CF39" s="1">
        <v>89.127233333333336</v>
      </c>
      <c r="CG39" s="1">
        <v>3.5150286666666668</v>
      </c>
      <c r="CH39" s="1">
        <v>87.41086</v>
      </c>
      <c r="CI39" s="1">
        <v>19.257339999999999</v>
      </c>
      <c r="CJ39" s="1">
        <v>2.2560793333333331</v>
      </c>
      <c r="CK39" s="1">
        <v>1.907842666666667</v>
      </c>
      <c r="CL39" s="1">
        <v>19.366186666666671</v>
      </c>
      <c r="CM39" s="1">
        <v>16.699526666666671</v>
      </c>
      <c r="CN39" s="1">
        <v>1999.9960000000001</v>
      </c>
      <c r="CO39" s="1">
        <v>0.97999879999999961</v>
      </c>
      <c r="CP39" s="1">
        <v>2.0001393333333329E-2</v>
      </c>
      <c r="CQ39" s="1">
        <v>0</v>
      </c>
      <c r="CR39" s="1">
        <v>2.7579333333333338</v>
      </c>
      <c r="CS39" s="1">
        <v>0</v>
      </c>
      <c r="CT39" s="1">
        <v>16610.993333333328</v>
      </c>
      <c r="CU39" s="1">
        <v>17412.28</v>
      </c>
      <c r="CV39" s="1">
        <v>41</v>
      </c>
      <c r="CW39" s="1">
        <v>42.061999999999998</v>
      </c>
      <c r="CX39" s="1">
        <v>40.92046666666667</v>
      </c>
      <c r="CY39" s="1">
        <v>40.653933333333342</v>
      </c>
      <c r="CZ39" s="1">
        <v>41.141533333333342</v>
      </c>
      <c r="DA39" s="1">
        <v>1959.9960000000001</v>
      </c>
      <c r="DB39" s="1">
        <v>40</v>
      </c>
      <c r="DC39" s="1">
        <v>0</v>
      </c>
      <c r="DD39" s="1">
        <v>1659796561.5</v>
      </c>
      <c r="DE39" s="1">
        <v>0</v>
      </c>
      <c r="DF39" s="1">
        <v>1659796167.5</v>
      </c>
      <c r="DG39" s="1" t="s">
        <v>353</v>
      </c>
      <c r="DH39" s="1">
        <v>1659796162</v>
      </c>
      <c r="DI39" s="1">
        <v>1659796167.5</v>
      </c>
      <c r="DJ39" s="1">
        <v>2</v>
      </c>
      <c r="DK39" s="1">
        <v>-1.4E-2</v>
      </c>
      <c r="DL39" s="1">
        <v>-1E-3</v>
      </c>
      <c r="DM39" s="1">
        <v>1.327</v>
      </c>
      <c r="DN39" s="1">
        <v>3.1E-2</v>
      </c>
      <c r="DO39" s="1">
        <v>400</v>
      </c>
      <c r="DP39" s="1">
        <v>20</v>
      </c>
      <c r="DQ39" s="1">
        <v>0.32</v>
      </c>
      <c r="DR39" s="1">
        <v>0.03</v>
      </c>
      <c r="DS39" s="1">
        <v>-0.12918579295618449</v>
      </c>
      <c r="DT39" s="1">
        <v>3.5497527346918791</v>
      </c>
      <c r="DU39" s="1">
        <v>0.26924100557112551</v>
      </c>
      <c r="DV39" s="1">
        <v>0</v>
      </c>
      <c r="DW39" s="1">
        <v>-16.2396550775</v>
      </c>
      <c r="DX39" s="1">
        <v>-115.95547879587239</v>
      </c>
      <c r="DY39" s="1">
        <v>11.286865131368129</v>
      </c>
      <c r="DZ39" s="1">
        <v>0</v>
      </c>
      <c r="EA39" s="1">
        <v>3.5111634999999999</v>
      </c>
      <c r="EB39" s="1">
        <v>8.2443151969981587E-2</v>
      </c>
      <c r="EC39" s="1">
        <v>8.2039559207738293E-3</v>
      </c>
      <c r="ED39" s="1">
        <v>1</v>
      </c>
      <c r="EE39" s="1">
        <v>2.381126324090002</v>
      </c>
      <c r="EF39" s="1">
        <v>-2.590880821427247E-2</v>
      </c>
      <c r="EG39" s="1">
        <v>1.9678736201045482E-3</v>
      </c>
      <c r="EH39" s="1">
        <v>1</v>
      </c>
      <c r="EI39" s="1">
        <v>0.1234971532749754</v>
      </c>
      <c r="EJ39" s="1">
        <v>5.0971372266637328E-3</v>
      </c>
      <c r="EK39" s="1">
        <v>3.8721063656604882E-4</v>
      </c>
      <c r="EL39" s="1">
        <v>1</v>
      </c>
      <c r="EM39" s="1">
        <v>3</v>
      </c>
      <c r="EN39" s="1">
        <v>5</v>
      </c>
      <c r="EO39" s="1" t="s">
        <v>374</v>
      </c>
      <c r="EP39" s="1">
        <v>2.9426000000000001</v>
      </c>
      <c r="EQ39" s="1">
        <v>2.80105</v>
      </c>
      <c r="ER39" s="1">
        <v>2.3485300000000001E-2</v>
      </c>
      <c r="ES39" s="1">
        <v>3.1467099999999998E-2</v>
      </c>
      <c r="ET39" s="1">
        <v>0.103572</v>
      </c>
      <c r="EU39" s="1">
        <v>9.1872499999999996E-2</v>
      </c>
      <c r="EV39" s="1">
        <v>20067.8</v>
      </c>
      <c r="EW39" s="1">
        <v>20872.599999999999</v>
      </c>
      <c r="EX39" s="1">
        <v>23898.5</v>
      </c>
      <c r="EY39" s="1">
        <v>25079.599999999999</v>
      </c>
      <c r="EZ39" s="1">
        <v>34286.5</v>
      </c>
      <c r="FA39" s="1">
        <v>36366.300000000003</v>
      </c>
      <c r="FB39" s="1">
        <v>43571.199999999997</v>
      </c>
      <c r="FC39" s="1">
        <v>46360.7</v>
      </c>
      <c r="FD39" s="1">
        <v>1.9715199999999999</v>
      </c>
      <c r="FE39" s="1">
        <v>1.84955</v>
      </c>
      <c r="FF39" s="1">
        <v>9.9264099999999994E-2</v>
      </c>
      <c r="FG39" s="1">
        <v>0</v>
      </c>
      <c r="FH39" s="1">
        <v>29.8749</v>
      </c>
      <c r="FI39" s="1">
        <v>999.9</v>
      </c>
      <c r="FJ39" s="1">
        <v>55.7</v>
      </c>
      <c r="FK39" s="1">
        <v>34.4</v>
      </c>
      <c r="FL39" s="1">
        <v>30.717700000000001</v>
      </c>
      <c r="FM39" s="1">
        <v>64.348600000000005</v>
      </c>
      <c r="FN39" s="1">
        <v>26.4343</v>
      </c>
      <c r="FO39" s="1">
        <v>1</v>
      </c>
      <c r="FP39" s="1">
        <v>0.372807</v>
      </c>
      <c r="FQ39" s="1">
        <v>1.8984000000000001</v>
      </c>
      <c r="FR39" s="1">
        <v>20.311800000000002</v>
      </c>
      <c r="FS39" s="1">
        <v>5.2114500000000001</v>
      </c>
      <c r="FT39" s="1">
        <v>11.907999999999999</v>
      </c>
      <c r="FU39" s="1">
        <v>5.0027999999999997</v>
      </c>
      <c r="FV39" s="1">
        <v>3.2896999999999998</v>
      </c>
      <c r="FW39" s="1">
        <v>9999</v>
      </c>
      <c r="FX39" s="1">
        <v>9999</v>
      </c>
      <c r="FY39" s="1">
        <v>9999</v>
      </c>
      <c r="FZ39" s="1">
        <v>999.9</v>
      </c>
      <c r="GA39" s="1">
        <v>1.85954</v>
      </c>
      <c r="GB39" s="1">
        <v>1.8545100000000001</v>
      </c>
      <c r="GC39" s="1">
        <v>1.8577399999999999</v>
      </c>
      <c r="GD39" s="1">
        <v>1.8561099999999999</v>
      </c>
      <c r="GE39" s="1">
        <v>1.8549</v>
      </c>
      <c r="GF39" s="1">
        <v>1.85456</v>
      </c>
      <c r="GG39" s="1">
        <v>1.85318</v>
      </c>
      <c r="GH39" s="1">
        <v>1.8563799999999999</v>
      </c>
      <c r="GI39" s="1">
        <v>0</v>
      </c>
      <c r="GJ39" s="1">
        <v>0</v>
      </c>
      <c r="GK39" s="1">
        <v>0</v>
      </c>
      <c r="GL39" s="1">
        <v>0</v>
      </c>
      <c r="GM39" s="1" t="s">
        <v>355</v>
      </c>
      <c r="GN39" s="1" t="s">
        <v>356</v>
      </c>
      <c r="GO39" s="1" t="s">
        <v>357</v>
      </c>
      <c r="GP39" s="1" t="s">
        <v>357</v>
      </c>
      <c r="GQ39" s="1" t="s">
        <v>357</v>
      </c>
      <c r="GR39" s="1" t="s">
        <v>357</v>
      </c>
      <c r="GS39" s="1">
        <v>0</v>
      </c>
      <c r="GT39" s="1">
        <v>100</v>
      </c>
      <c r="GU39" s="1">
        <v>100</v>
      </c>
      <c r="GV39" s="1">
        <v>0.58399999999999996</v>
      </c>
      <c r="GW39" s="1">
        <v>3.5200000000000002E-2</v>
      </c>
      <c r="GX39" s="1">
        <v>0.32553164529605683</v>
      </c>
      <c r="GY39" s="1">
        <v>3.0239061252787889E-3</v>
      </c>
      <c r="GZ39" s="1">
        <v>-1.398580452151984E-6</v>
      </c>
      <c r="HA39" s="1">
        <v>2.8030378366047371E-10</v>
      </c>
      <c r="HB39" s="1">
        <v>-4.7599640220891172E-2</v>
      </c>
      <c r="HC39" s="1">
        <v>9.965371539748925E-3</v>
      </c>
      <c r="HD39" s="1">
        <v>-4.563662031605912E-4</v>
      </c>
      <c r="HE39" s="1">
        <v>7.8337100744227795E-6</v>
      </c>
      <c r="HF39" s="1">
        <v>0</v>
      </c>
      <c r="HG39" s="1">
        <v>2134</v>
      </c>
      <c r="HH39" s="1">
        <v>2</v>
      </c>
      <c r="HI39" s="1">
        <v>25</v>
      </c>
      <c r="HJ39" s="1">
        <v>6.7</v>
      </c>
      <c r="HK39" s="1">
        <v>6.6</v>
      </c>
      <c r="HL39" s="1">
        <v>0.465088</v>
      </c>
      <c r="HM39" s="1">
        <v>2.36572</v>
      </c>
      <c r="HN39" s="1">
        <v>1.4978</v>
      </c>
      <c r="HO39" s="1">
        <v>2.3083499999999999</v>
      </c>
      <c r="HP39" s="1">
        <v>1.5478499999999999</v>
      </c>
      <c r="HQ39" s="1">
        <v>2.3010299999999999</v>
      </c>
      <c r="HR39" s="1">
        <v>37.409799999999997</v>
      </c>
      <c r="HS39" s="1">
        <v>15.252800000000001</v>
      </c>
      <c r="HT39" s="1">
        <v>18</v>
      </c>
      <c r="HU39" s="1">
        <v>504.36500000000001</v>
      </c>
      <c r="HV39" s="1">
        <v>490.315</v>
      </c>
      <c r="HW39" s="1">
        <v>27.361699999999999</v>
      </c>
      <c r="HX39" s="1">
        <v>31.811499999999999</v>
      </c>
      <c r="HY39" s="1">
        <v>30.000599999999999</v>
      </c>
      <c r="HZ39" s="1">
        <v>31.6051</v>
      </c>
      <c r="IA39" s="1">
        <v>31.709299999999999</v>
      </c>
      <c r="IB39" s="1">
        <v>9.5416699999999999</v>
      </c>
      <c r="IC39" s="1">
        <v>40.253399999999999</v>
      </c>
      <c r="ID39" s="1">
        <v>0</v>
      </c>
      <c r="IE39" s="1">
        <v>27.345199999999998</v>
      </c>
      <c r="IF39" s="1">
        <v>160.93100000000001</v>
      </c>
      <c r="IG39" s="1">
        <v>19.1998</v>
      </c>
      <c r="IH39" s="1">
        <v>100.756</v>
      </c>
      <c r="II39" s="1">
        <v>100.476</v>
      </c>
      <c r="IJ39" s="1" t="s">
        <v>358</v>
      </c>
    </row>
    <row r="40" spans="1:244" ht="15.75" customHeight="1" x14ac:dyDescent="0.3">
      <c r="A40" s="1">
        <v>24</v>
      </c>
      <c r="B40" s="1">
        <v>1659796563.5</v>
      </c>
      <c r="C40" s="1">
        <v>422</v>
      </c>
      <c r="D40" s="1" t="s">
        <v>405</v>
      </c>
      <c r="E40" s="1" t="s">
        <v>406</v>
      </c>
      <c r="F40" s="1">
        <v>1</v>
      </c>
      <c r="G40" s="1" t="s">
        <v>346</v>
      </c>
      <c r="H40" s="1" t="s">
        <v>347</v>
      </c>
      <c r="I40" s="1" t="s">
        <v>348</v>
      </c>
      <c r="J40" s="1" t="s">
        <v>349</v>
      </c>
      <c r="K40" s="1" t="s">
        <v>350</v>
      </c>
      <c r="L40" s="1" t="s">
        <v>346</v>
      </c>
      <c r="M40" s="1" t="s">
        <v>351</v>
      </c>
      <c r="N40" s="1">
        <v>1659796555.5</v>
      </c>
      <c r="O40" s="1">
        <f t="shared" si="0"/>
        <v>3.0108310540840587E-3</v>
      </c>
      <c r="P40" s="1">
        <f t="shared" si="1"/>
        <v>3.0108310540840586</v>
      </c>
      <c r="Q40" s="1">
        <f t="shared" si="2"/>
        <v>0.47406913785947141</v>
      </c>
      <c r="R40" s="1">
        <f t="shared" si="3"/>
        <v>67.263131249999986</v>
      </c>
      <c r="S40" s="1">
        <f t="shared" si="4"/>
        <v>58.524127382554681</v>
      </c>
      <c r="T40" s="1">
        <f t="shared" si="5"/>
        <v>5.8038754554692478</v>
      </c>
      <c r="U40" s="1">
        <f t="shared" si="6"/>
        <v>6.6705281048966309</v>
      </c>
      <c r="V40" s="1">
        <f t="shared" si="7"/>
        <v>0.12391768479347917</v>
      </c>
      <c r="W40" s="1">
        <f t="shared" si="8"/>
        <v>2.9155524833737743</v>
      </c>
      <c r="X40" s="1">
        <f t="shared" si="9"/>
        <v>0.12106436573710101</v>
      </c>
      <c r="Y40" s="1">
        <f t="shared" si="10"/>
        <v>7.5916115860801589E-2</v>
      </c>
      <c r="Z40" s="1">
        <f t="shared" si="11"/>
        <v>321.5154015</v>
      </c>
      <c r="AA40" s="1">
        <f t="shared" si="12"/>
        <v>32.143701146891956</v>
      </c>
      <c r="AB40" s="1">
        <f t="shared" si="13"/>
        <v>31.490293749999999</v>
      </c>
      <c r="AC40" s="1">
        <f t="shared" si="14"/>
        <v>4.6390414829884454</v>
      </c>
      <c r="AD40" s="1">
        <f t="shared" si="15"/>
        <v>49.979374619767164</v>
      </c>
      <c r="AE40" s="1">
        <f t="shared" si="16"/>
        <v>2.2584694998966559</v>
      </c>
      <c r="AF40" s="1">
        <f t="shared" si="17"/>
        <v>4.5188030404114272</v>
      </c>
      <c r="AG40" s="1">
        <f t="shared" si="18"/>
        <v>2.3805719830917895</v>
      </c>
      <c r="AH40" s="1">
        <f t="shared" si="19"/>
        <v>-132.77764948510699</v>
      </c>
      <c r="AI40" s="1">
        <f t="shared" si="20"/>
        <v>-72.532217857428748</v>
      </c>
      <c r="AJ40" s="1">
        <f t="shared" si="21"/>
        <v>-5.6008544577035577</v>
      </c>
      <c r="AK40" s="1">
        <f t="shared" si="22"/>
        <v>110.60467969976068</v>
      </c>
      <c r="AL40" s="1">
        <f t="shared" si="23"/>
        <v>18.515328877779449</v>
      </c>
      <c r="AM40" s="1">
        <f t="shared" si="24"/>
        <v>2.9988160153857439</v>
      </c>
      <c r="AN40" s="1">
        <f t="shared" si="25"/>
        <v>0.47406913785947141</v>
      </c>
      <c r="AO40" s="1">
        <v>114.6063913419914</v>
      </c>
      <c r="AP40" s="1">
        <v>93.979139999999973</v>
      </c>
      <c r="AQ40" s="1">
        <v>3.941147999999993</v>
      </c>
      <c r="AR40" s="1">
        <v>64.94</v>
      </c>
      <c r="AS40" s="1">
        <f t="shared" si="26"/>
        <v>3.0108310540840586</v>
      </c>
      <c r="AT40" s="1">
        <v>19.262663777967621</v>
      </c>
      <c r="AU40" s="1">
        <v>22.79158352941176</v>
      </c>
      <c r="AV40" s="1">
        <v>1.125134367020769E-4</v>
      </c>
      <c r="AW40" s="1">
        <v>90.194226728287475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51758.4148944521</v>
      </c>
      <c r="BC40" s="1">
        <f t="shared" si="30"/>
        <v>1999.9962499999999</v>
      </c>
      <c r="BD40" s="1">
        <f t="shared" si="31"/>
        <v>1681.1968499999998</v>
      </c>
      <c r="BE40" s="1">
        <f t="shared" si="32"/>
        <v>0.84060000112500211</v>
      </c>
      <c r="BF40" s="1">
        <f t="shared" si="33"/>
        <v>0.16075800217125408</v>
      </c>
      <c r="BG40" s="1">
        <v>6</v>
      </c>
      <c r="BH40" s="1">
        <v>0.5</v>
      </c>
      <c r="BI40" s="1" t="s">
        <v>352</v>
      </c>
      <c r="BJ40" s="1">
        <v>2</v>
      </c>
      <c r="BK40" s="1" t="b">
        <v>1</v>
      </c>
      <c r="BL40" s="1">
        <v>1659796555.5</v>
      </c>
      <c r="BM40" s="1">
        <v>67.263131249999986</v>
      </c>
      <c r="BN40" s="1">
        <v>89.71761875</v>
      </c>
      <c r="BO40" s="1">
        <v>22.773568749999999</v>
      </c>
      <c r="BP40" s="1">
        <v>19.257874999999999</v>
      </c>
      <c r="BQ40" s="1">
        <v>66.742137499999998</v>
      </c>
      <c r="BR40" s="1">
        <v>22.7384375</v>
      </c>
      <c r="BS40" s="1">
        <v>500.13268749999997</v>
      </c>
      <c r="BT40" s="1">
        <v>99.070931250000001</v>
      </c>
      <c r="BU40" s="1">
        <v>9.9713662499999994E-2</v>
      </c>
      <c r="BV40" s="1">
        <v>31.02884375</v>
      </c>
      <c r="BW40" s="1">
        <v>31.490293749999999</v>
      </c>
      <c r="BX40" s="1">
        <v>999.9</v>
      </c>
      <c r="BY40" s="1">
        <v>0</v>
      </c>
      <c r="BZ40" s="1">
        <v>0</v>
      </c>
      <c r="CA40" s="1">
        <v>10013.456249999999</v>
      </c>
      <c r="CB40" s="1">
        <v>0</v>
      </c>
      <c r="CC40" s="1">
        <v>358.52962500000001</v>
      </c>
      <c r="CD40" s="1">
        <v>-22.454515624999999</v>
      </c>
      <c r="CE40" s="1">
        <v>68.830799999999996</v>
      </c>
      <c r="CF40" s="1">
        <v>91.479406249999997</v>
      </c>
      <c r="CG40" s="1">
        <v>3.5156918749999999</v>
      </c>
      <c r="CH40" s="1">
        <v>89.71761875</v>
      </c>
      <c r="CI40" s="1">
        <v>19.257874999999999</v>
      </c>
      <c r="CJ40" s="1">
        <v>2.2561974999999999</v>
      </c>
      <c r="CK40" s="1">
        <v>1.9078956250000001</v>
      </c>
      <c r="CL40" s="1">
        <v>19.36703125</v>
      </c>
      <c r="CM40" s="1">
        <v>16.699962500000002</v>
      </c>
      <c r="CN40" s="1">
        <v>1999.9962499999999</v>
      </c>
      <c r="CO40" s="1">
        <v>0.97999881249999987</v>
      </c>
      <c r="CP40" s="1">
        <v>2.0001381249999999E-2</v>
      </c>
      <c r="CQ40" s="1">
        <v>0</v>
      </c>
      <c r="CR40" s="1">
        <v>2.7217500000000001</v>
      </c>
      <c r="CS40" s="1">
        <v>0</v>
      </c>
      <c r="CT40" s="1">
        <v>16608.618750000001</v>
      </c>
      <c r="CU40" s="1">
        <v>17412.28125</v>
      </c>
      <c r="CV40" s="1">
        <v>41</v>
      </c>
      <c r="CW40" s="1">
        <v>42.061999999999998</v>
      </c>
      <c r="CX40" s="1">
        <v>40.921499999999988</v>
      </c>
      <c r="CY40" s="1">
        <v>40.655999999999999</v>
      </c>
      <c r="CZ40" s="1">
        <v>41.140500000000003</v>
      </c>
      <c r="DA40" s="1">
        <v>1959.9962499999999</v>
      </c>
      <c r="DB40" s="1">
        <v>40</v>
      </c>
      <c r="DC40" s="1">
        <v>0</v>
      </c>
      <c r="DD40" s="1">
        <v>1659796562.7</v>
      </c>
      <c r="DE40" s="1">
        <v>0</v>
      </c>
      <c r="DF40" s="1">
        <v>1659796167.5</v>
      </c>
      <c r="DG40" s="1" t="s">
        <v>353</v>
      </c>
      <c r="DH40" s="1">
        <v>1659796162</v>
      </c>
      <c r="DI40" s="1">
        <v>1659796167.5</v>
      </c>
      <c r="DJ40" s="1">
        <v>2</v>
      </c>
      <c r="DK40" s="1">
        <v>-1.4E-2</v>
      </c>
      <c r="DL40" s="1">
        <v>-1E-3</v>
      </c>
      <c r="DM40" s="1">
        <v>1.327</v>
      </c>
      <c r="DN40" s="1">
        <v>3.1E-2</v>
      </c>
      <c r="DO40" s="1">
        <v>400</v>
      </c>
      <c r="DP40" s="1">
        <v>20</v>
      </c>
      <c r="DQ40" s="1">
        <v>0.32</v>
      </c>
      <c r="DR40" s="1">
        <v>0.03</v>
      </c>
      <c r="DS40" s="1">
        <v>-0.12918579295618449</v>
      </c>
      <c r="DT40" s="1">
        <v>3.5497527346918791</v>
      </c>
      <c r="DU40" s="1">
        <v>0.26924100557112551</v>
      </c>
      <c r="DV40" s="1">
        <v>0</v>
      </c>
      <c r="DW40" s="1">
        <v>-16.2396550775</v>
      </c>
      <c r="DX40" s="1">
        <v>-115.95547879587239</v>
      </c>
      <c r="DY40" s="1">
        <v>11.286865131368129</v>
      </c>
      <c r="DZ40" s="1">
        <v>0</v>
      </c>
      <c r="EA40" s="1">
        <v>3.5111634999999999</v>
      </c>
      <c r="EB40" s="1">
        <v>8.2443151969981587E-2</v>
      </c>
      <c r="EC40" s="1">
        <v>8.2039559207738293E-3</v>
      </c>
      <c r="ED40" s="1">
        <v>1</v>
      </c>
      <c r="EE40" s="1">
        <v>2.381126324090002</v>
      </c>
      <c r="EF40" s="1">
        <v>-2.590880821427247E-2</v>
      </c>
      <c r="EG40" s="1">
        <v>1.9678736201045482E-3</v>
      </c>
      <c r="EH40" s="1">
        <v>1</v>
      </c>
      <c r="EI40" s="1">
        <v>0.1234971532749754</v>
      </c>
      <c r="EJ40" s="1">
        <v>5.0971372266637328E-3</v>
      </c>
      <c r="EK40" s="1">
        <v>3.8721063656604882E-4</v>
      </c>
      <c r="EL40" s="1">
        <v>1</v>
      </c>
      <c r="EM40" s="1">
        <v>3</v>
      </c>
      <c r="EN40" s="1">
        <v>5</v>
      </c>
      <c r="EO40" s="1" t="s">
        <v>374</v>
      </c>
      <c r="EP40" s="1">
        <v>2.94292</v>
      </c>
      <c r="EQ40" s="1">
        <v>2.8012100000000002</v>
      </c>
      <c r="ER40" s="1">
        <v>2.4497499999999998E-2</v>
      </c>
      <c r="ES40" s="1">
        <v>3.2647200000000001E-2</v>
      </c>
      <c r="ET40" s="1">
        <v>0.103578</v>
      </c>
      <c r="EU40" s="1">
        <v>9.1878100000000004E-2</v>
      </c>
      <c r="EV40" s="1">
        <v>20046.900000000001</v>
      </c>
      <c r="EW40" s="1">
        <v>20847.2</v>
      </c>
      <c r="EX40" s="1">
        <v>23898.400000000001</v>
      </c>
      <c r="EY40" s="1">
        <v>25079.599999999999</v>
      </c>
      <c r="EZ40" s="1">
        <v>34286.199999999997</v>
      </c>
      <c r="FA40" s="1">
        <v>36366.199999999997</v>
      </c>
      <c r="FB40" s="1">
        <v>43571.1</v>
      </c>
      <c r="FC40" s="1">
        <v>46360.800000000003</v>
      </c>
      <c r="FD40" s="1">
        <v>1.9714799999999999</v>
      </c>
      <c r="FE40" s="1">
        <v>1.84955</v>
      </c>
      <c r="FF40" s="1">
        <v>9.9163500000000002E-2</v>
      </c>
      <c r="FG40" s="1">
        <v>0</v>
      </c>
      <c r="FH40" s="1">
        <v>29.876200000000001</v>
      </c>
      <c r="FI40" s="1">
        <v>999.9</v>
      </c>
      <c r="FJ40" s="1">
        <v>55.7</v>
      </c>
      <c r="FK40" s="1">
        <v>34.4</v>
      </c>
      <c r="FL40" s="1">
        <v>30.717300000000002</v>
      </c>
      <c r="FM40" s="1">
        <v>64.398600000000002</v>
      </c>
      <c r="FN40" s="1">
        <v>25.536899999999999</v>
      </c>
      <c r="FO40" s="1">
        <v>1</v>
      </c>
      <c r="FP40" s="1">
        <v>0.37295</v>
      </c>
      <c r="FQ40" s="1">
        <v>1.90395</v>
      </c>
      <c r="FR40" s="1">
        <v>20.311699999999998</v>
      </c>
      <c r="FS40" s="1">
        <v>5.2114500000000001</v>
      </c>
      <c r="FT40" s="1">
        <v>11.907999999999999</v>
      </c>
      <c r="FU40" s="1">
        <v>5.0027999999999997</v>
      </c>
      <c r="FV40" s="1">
        <v>3.2897500000000002</v>
      </c>
      <c r="FW40" s="1">
        <v>9999</v>
      </c>
      <c r="FX40" s="1">
        <v>9999</v>
      </c>
      <c r="FY40" s="1">
        <v>9999</v>
      </c>
      <c r="FZ40" s="1">
        <v>999.9</v>
      </c>
      <c r="GA40" s="1">
        <v>1.85954</v>
      </c>
      <c r="GB40" s="1">
        <v>1.8545100000000001</v>
      </c>
      <c r="GC40" s="1">
        <v>1.8577399999999999</v>
      </c>
      <c r="GD40" s="1">
        <v>1.8561300000000001</v>
      </c>
      <c r="GE40" s="1">
        <v>1.8548899999999999</v>
      </c>
      <c r="GF40" s="1">
        <v>1.85456</v>
      </c>
      <c r="GG40" s="1">
        <v>1.8531899999999999</v>
      </c>
      <c r="GH40" s="1">
        <v>1.8563799999999999</v>
      </c>
      <c r="GI40" s="1">
        <v>0</v>
      </c>
      <c r="GJ40" s="1">
        <v>0</v>
      </c>
      <c r="GK40" s="1">
        <v>0</v>
      </c>
      <c r="GL40" s="1">
        <v>0</v>
      </c>
      <c r="GM40" s="1" t="s">
        <v>355</v>
      </c>
      <c r="GN40" s="1" t="s">
        <v>356</v>
      </c>
      <c r="GO40" s="1" t="s">
        <v>357</v>
      </c>
      <c r="GP40" s="1" t="s">
        <v>357</v>
      </c>
      <c r="GQ40" s="1" t="s">
        <v>357</v>
      </c>
      <c r="GR40" s="1" t="s">
        <v>357</v>
      </c>
      <c r="GS40" s="1">
        <v>0</v>
      </c>
      <c r="GT40" s="1">
        <v>100</v>
      </c>
      <c r="GU40" s="1">
        <v>100</v>
      </c>
      <c r="GV40" s="1">
        <v>0.59599999999999997</v>
      </c>
      <c r="GW40" s="1">
        <v>3.5200000000000002E-2</v>
      </c>
      <c r="GX40" s="1">
        <v>0.32553164529605683</v>
      </c>
      <c r="GY40" s="1">
        <v>3.0239061252787889E-3</v>
      </c>
      <c r="GZ40" s="1">
        <v>-1.398580452151984E-6</v>
      </c>
      <c r="HA40" s="1">
        <v>2.8030378366047371E-10</v>
      </c>
      <c r="HB40" s="1">
        <v>-4.7599640220891172E-2</v>
      </c>
      <c r="HC40" s="1">
        <v>9.965371539748925E-3</v>
      </c>
      <c r="HD40" s="1">
        <v>-4.563662031605912E-4</v>
      </c>
      <c r="HE40" s="1">
        <v>7.8337100744227795E-6</v>
      </c>
      <c r="HF40" s="1">
        <v>0</v>
      </c>
      <c r="HG40" s="1">
        <v>2134</v>
      </c>
      <c r="HH40" s="1">
        <v>2</v>
      </c>
      <c r="HI40" s="1">
        <v>25</v>
      </c>
      <c r="HJ40" s="1">
        <v>6.7</v>
      </c>
      <c r="HK40" s="1">
        <v>6.6</v>
      </c>
      <c r="HL40" s="1">
        <v>0.479736</v>
      </c>
      <c r="HM40" s="1">
        <v>2.3547400000000001</v>
      </c>
      <c r="HN40" s="1">
        <v>1.4978</v>
      </c>
      <c r="HO40" s="1">
        <v>2.3095699999999999</v>
      </c>
      <c r="HP40" s="1">
        <v>1.5478499999999999</v>
      </c>
      <c r="HQ40" s="1">
        <v>2.4255399999999998</v>
      </c>
      <c r="HR40" s="1">
        <v>37.409799999999997</v>
      </c>
      <c r="HS40" s="1">
        <v>15.270300000000001</v>
      </c>
      <c r="HT40" s="1">
        <v>18</v>
      </c>
      <c r="HU40" s="1">
        <v>504.34500000000003</v>
      </c>
      <c r="HV40" s="1">
        <v>490.32299999999998</v>
      </c>
      <c r="HW40" s="1">
        <v>27.356300000000001</v>
      </c>
      <c r="HX40" s="1">
        <v>31.812899999999999</v>
      </c>
      <c r="HY40" s="1">
        <v>30.000599999999999</v>
      </c>
      <c r="HZ40" s="1">
        <v>31.6065</v>
      </c>
      <c r="IA40" s="1">
        <v>31.7103</v>
      </c>
      <c r="IB40" s="1">
        <v>9.7216500000000003</v>
      </c>
      <c r="IC40" s="1">
        <v>40.253399999999999</v>
      </c>
      <c r="ID40" s="1">
        <v>0</v>
      </c>
      <c r="IE40" s="1">
        <v>27.345199999999998</v>
      </c>
      <c r="IF40" s="1">
        <v>160.93100000000001</v>
      </c>
      <c r="IG40" s="1">
        <v>19.191800000000001</v>
      </c>
      <c r="IH40" s="1">
        <v>100.756</v>
      </c>
      <c r="II40" s="1">
        <v>100.476</v>
      </c>
      <c r="IJ40" s="1" t="s">
        <v>358</v>
      </c>
    </row>
    <row r="41" spans="1:244" ht="15.75" customHeight="1" x14ac:dyDescent="0.3">
      <c r="A41" s="1">
        <v>25</v>
      </c>
      <c r="B41" s="1">
        <v>1659796564.5</v>
      </c>
      <c r="C41" s="1">
        <v>423</v>
      </c>
      <c r="D41" s="1" t="s">
        <v>407</v>
      </c>
      <c r="E41" s="1" t="s">
        <v>408</v>
      </c>
      <c r="F41" s="1">
        <v>1</v>
      </c>
      <c r="G41" s="1" t="s">
        <v>346</v>
      </c>
      <c r="H41" s="1" t="s">
        <v>347</v>
      </c>
      <c r="I41" s="1" t="s">
        <v>348</v>
      </c>
      <c r="J41" s="1" t="s">
        <v>349</v>
      </c>
      <c r="K41" s="1" t="s">
        <v>350</v>
      </c>
      <c r="L41" s="1" t="s">
        <v>346</v>
      </c>
      <c r="M41" s="1" t="s">
        <v>351</v>
      </c>
      <c r="N41" s="1">
        <v>1659796557</v>
      </c>
      <c r="O41" s="1">
        <f t="shared" si="0"/>
        <v>3.0123885046404925E-3</v>
      </c>
      <c r="P41" s="1">
        <f t="shared" si="1"/>
        <v>3.0123885046404926</v>
      </c>
      <c r="Q41" s="1">
        <f t="shared" si="2"/>
        <v>0.58593398054044643</v>
      </c>
      <c r="R41" s="1">
        <f t="shared" si="3"/>
        <v>71.312466666666666</v>
      </c>
      <c r="S41" s="1">
        <f t="shared" si="4"/>
        <v>60.977528168170892</v>
      </c>
      <c r="T41" s="1">
        <f t="shared" si="5"/>
        <v>6.0471788342472195</v>
      </c>
      <c r="U41" s="1">
        <f t="shared" si="6"/>
        <v>7.0721010181866584</v>
      </c>
      <c r="V41" s="1">
        <f t="shared" si="7"/>
        <v>0.12401479755888423</v>
      </c>
      <c r="W41" s="1">
        <f t="shared" si="8"/>
        <v>2.915046615174572</v>
      </c>
      <c r="X41" s="1">
        <f t="shared" si="9"/>
        <v>0.12115657647571422</v>
      </c>
      <c r="Y41" s="1">
        <f t="shared" si="10"/>
        <v>7.5974173480997137E-2</v>
      </c>
      <c r="Z41" s="1">
        <f t="shared" si="11"/>
        <v>321.51440399999996</v>
      </c>
      <c r="AA41" s="1">
        <f t="shared" si="12"/>
        <v>32.142079785434589</v>
      </c>
      <c r="AB41" s="1">
        <f t="shared" si="13"/>
        <v>31.489466666666669</v>
      </c>
      <c r="AC41" s="1">
        <f t="shared" si="14"/>
        <v>4.6388235048915938</v>
      </c>
      <c r="AD41" s="1">
        <f t="shared" si="15"/>
        <v>49.991436204743657</v>
      </c>
      <c r="AE41" s="1">
        <f t="shared" si="16"/>
        <v>2.258835492786802</v>
      </c>
      <c r="AF41" s="1">
        <f t="shared" si="17"/>
        <v>4.5184448863112729</v>
      </c>
      <c r="AG41" s="1">
        <f t="shared" si="18"/>
        <v>2.3799880121047918</v>
      </c>
      <c r="AH41" s="1">
        <f t="shared" si="19"/>
        <v>-132.84633305464573</v>
      </c>
      <c r="AI41" s="1">
        <f t="shared" si="20"/>
        <v>-72.608164233431069</v>
      </c>
      <c r="AJ41" s="1">
        <f t="shared" si="21"/>
        <v>-5.6076306255238819</v>
      </c>
      <c r="AK41" s="1">
        <f t="shared" si="22"/>
        <v>110.45227608639928</v>
      </c>
      <c r="AL41" s="1">
        <f t="shared" si="23"/>
        <v>20.729436281484276</v>
      </c>
      <c r="AM41" s="1">
        <f t="shared" si="24"/>
        <v>3.0009382169449546</v>
      </c>
      <c r="AN41" s="1">
        <f t="shared" si="25"/>
        <v>0.58593398054044643</v>
      </c>
      <c r="AO41" s="1">
        <v>119.3980134199134</v>
      </c>
      <c r="AP41" s="1">
        <v>98.12802363636365</v>
      </c>
      <c r="AQ41" s="1">
        <v>4.0406614545454511</v>
      </c>
      <c r="AR41" s="1">
        <v>64.94</v>
      </c>
      <c r="AS41" s="1">
        <f t="shared" si="26"/>
        <v>3.0123885046404926</v>
      </c>
      <c r="AT41" s="1">
        <v>19.263480026833331</v>
      </c>
      <c r="AU41" s="1">
        <v>22.794071764705869</v>
      </c>
      <c r="AV41" s="1">
        <v>1.2424807474819749E-4</v>
      </c>
      <c r="AW41" s="1">
        <v>90.194226728287475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51744.303190141974</v>
      </c>
      <c r="BC41" s="1">
        <f t="shared" si="30"/>
        <v>1999.99</v>
      </c>
      <c r="BD41" s="1">
        <f t="shared" si="31"/>
        <v>1681.1916000000001</v>
      </c>
      <c r="BE41" s="1">
        <f t="shared" si="32"/>
        <v>0.84060000300001503</v>
      </c>
      <c r="BF41" s="1">
        <f t="shared" si="33"/>
        <v>0.16075800579002894</v>
      </c>
      <c r="BG41" s="1">
        <v>6</v>
      </c>
      <c r="BH41" s="1">
        <v>0.5</v>
      </c>
      <c r="BI41" s="1" t="s">
        <v>352</v>
      </c>
      <c r="BJ41" s="1">
        <v>2</v>
      </c>
      <c r="BK41" s="1" t="b">
        <v>1</v>
      </c>
      <c r="BL41" s="1">
        <v>1659796557</v>
      </c>
      <c r="BM41" s="1">
        <v>71.312466666666666</v>
      </c>
      <c r="BN41" s="1">
        <v>96.437486666666672</v>
      </c>
      <c r="BO41" s="1">
        <v>22.777266666666669</v>
      </c>
      <c r="BP41" s="1">
        <v>19.259160000000001</v>
      </c>
      <c r="BQ41" s="1">
        <v>70.780046666666664</v>
      </c>
      <c r="BR41" s="1">
        <v>22.742133333333332</v>
      </c>
      <c r="BS41" s="1">
        <v>500.14146666666659</v>
      </c>
      <c r="BT41" s="1">
        <v>99.070866666666674</v>
      </c>
      <c r="BU41" s="1">
        <v>9.9746113333333317E-2</v>
      </c>
      <c r="BV41" s="1">
        <v>31.02745333333333</v>
      </c>
      <c r="BW41" s="1">
        <v>31.489466666666669</v>
      </c>
      <c r="BX41" s="1">
        <v>999.89999999999986</v>
      </c>
      <c r="BY41" s="1">
        <v>0</v>
      </c>
      <c r="BZ41" s="1">
        <v>0</v>
      </c>
      <c r="CA41" s="1">
        <v>10010.567999999999</v>
      </c>
      <c r="CB41" s="1">
        <v>0</v>
      </c>
      <c r="CC41" s="1">
        <v>356.8300666666666</v>
      </c>
      <c r="CD41" s="1">
        <v>-25.12502666666667</v>
      </c>
      <c r="CE41" s="1">
        <v>72.974773333333331</v>
      </c>
      <c r="CF41" s="1">
        <v>98.331313333333341</v>
      </c>
      <c r="CG41" s="1">
        <v>3.5181106666666668</v>
      </c>
      <c r="CH41" s="1">
        <v>96.437486666666672</v>
      </c>
      <c r="CI41" s="1">
        <v>19.259160000000001</v>
      </c>
      <c r="CJ41" s="1">
        <v>2.2565626666666661</v>
      </c>
      <c r="CK41" s="1">
        <v>1.9080220000000001</v>
      </c>
      <c r="CL41" s="1">
        <v>19.36963333333334</v>
      </c>
      <c r="CM41" s="1">
        <v>16.701000000000001</v>
      </c>
      <c r="CN41" s="1">
        <v>1999.99</v>
      </c>
      <c r="CO41" s="1">
        <v>0.97999879999999961</v>
      </c>
      <c r="CP41" s="1">
        <v>2.0001393333333329E-2</v>
      </c>
      <c r="CQ41" s="1">
        <v>0</v>
      </c>
      <c r="CR41" s="1">
        <v>2.6494</v>
      </c>
      <c r="CS41" s="1">
        <v>0</v>
      </c>
      <c r="CT41" s="1">
        <v>16601.813333333332</v>
      </c>
      <c r="CU41" s="1">
        <v>17412.22</v>
      </c>
      <c r="CV41" s="1">
        <v>41</v>
      </c>
      <c r="CW41" s="1">
        <v>42.066200000000002</v>
      </c>
      <c r="CX41" s="1">
        <v>40.928733333333327</v>
      </c>
      <c r="CY41" s="1">
        <v>40.662200000000013</v>
      </c>
      <c r="CZ41" s="1">
        <v>41.145666666666671</v>
      </c>
      <c r="DA41" s="1">
        <v>1959.99</v>
      </c>
      <c r="DB41" s="1">
        <v>40</v>
      </c>
      <c r="DC41" s="1">
        <v>0</v>
      </c>
      <c r="DD41" s="1">
        <v>1659796563.3</v>
      </c>
      <c r="DE41" s="1">
        <v>0</v>
      </c>
      <c r="DF41" s="1">
        <v>1659796167.5</v>
      </c>
      <c r="DG41" s="1" t="s">
        <v>353</v>
      </c>
      <c r="DH41" s="1">
        <v>1659796162</v>
      </c>
      <c r="DI41" s="1">
        <v>1659796167.5</v>
      </c>
      <c r="DJ41" s="1">
        <v>2</v>
      </c>
      <c r="DK41" s="1">
        <v>-1.4E-2</v>
      </c>
      <c r="DL41" s="1">
        <v>-1E-3</v>
      </c>
      <c r="DM41" s="1">
        <v>1.327</v>
      </c>
      <c r="DN41" s="1">
        <v>3.1E-2</v>
      </c>
      <c r="DO41" s="1">
        <v>400</v>
      </c>
      <c r="DP41" s="1">
        <v>20</v>
      </c>
      <c r="DQ41" s="1">
        <v>0.32</v>
      </c>
      <c r="DR41" s="1">
        <v>0.03</v>
      </c>
      <c r="DS41" s="1">
        <v>-1.8987681926789419E-2</v>
      </c>
      <c r="DT41" s="1">
        <v>3.8101591531746579</v>
      </c>
      <c r="DU41" s="1">
        <v>0.27938914274073978</v>
      </c>
      <c r="DV41" s="1">
        <v>0</v>
      </c>
      <c r="DW41" s="1">
        <v>-18.228906782926831</v>
      </c>
      <c r="DX41" s="1">
        <v>-112.27601301951221</v>
      </c>
      <c r="DY41" s="1">
        <v>11.245983766084329</v>
      </c>
      <c r="DZ41" s="1">
        <v>0</v>
      </c>
      <c r="EA41" s="1">
        <v>3.5127517073170731</v>
      </c>
      <c r="EB41" s="1">
        <v>8.431986062717399E-2</v>
      </c>
      <c r="EC41" s="1">
        <v>8.5505797556796811E-3</v>
      </c>
      <c r="ED41" s="1">
        <v>1</v>
      </c>
      <c r="EE41" s="1">
        <v>2.3804438116736071</v>
      </c>
      <c r="EF41" s="1">
        <v>-2.3082864236046632E-2</v>
      </c>
      <c r="EG41" s="1">
        <v>1.721218847438048E-3</v>
      </c>
      <c r="EH41" s="1">
        <v>1</v>
      </c>
      <c r="EI41" s="1">
        <v>0.1236232588261586</v>
      </c>
      <c r="EJ41" s="1">
        <v>4.6274104457537553E-3</v>
      </c>
      <c r="EK41" s="1">
        <v>3.4700033100191211E-4</v>
      </c>
      <c r="EL41" s="1">
        <v>1</v>
      </c>
      <c r="EM41" s="1">
        <v>3</v>
      </c>
      <c r="EN41" s="1">
        <v>5</v>
      </c>
      <c r="EO41" s="1" t="s">
        <v>374</v>
      </c>
      <c r="EP41" s="1">
        <v>2.9426999999999999</v>
      </c>
      <c r="EQ41" s="1">
        <v>2.8011900000000001</v>
      </c>
      <c r="ER41" s="1">
        <v>2.5523400000000002E-2</v>
      </c>
      <c r="ES41" s="1">
        <v>3.3836699999999997E-2</v>
      </c>
      <c r="ET41" s="1">
        <v>0.103587</v>
      </c>
      <c r="EU41" s="1">
        <v>9.1877E-2</v>
      </c>
      <c r="EV41" s="1">
        <v>20025.8</v>
      </c>
      <c r="EW41" s="1">
        <v>20821.599999999999</v>
      </c>
      <c r="EX41" s="1">
        <v>23898.3</v>
      </c>
      <c r="EY41" s="1">
        <v>25079.7</v>
      </c>
      <c r="EZ41" s="1">
        <v>34285.9</v>
      </c>
      <c r="FA41" s="1">
        <v>36366.400000000001</v>
      </c>
      <c r="FB41" s="1">
        <v>43571.199999999997</v>
      </c>
      <c r="FC41" s="1">
        <v>46360.9</v>
      </c>
      <c r="FD41" s="1">
        <v>1.9714499999999999</v>
      </c>
      <c r="FE41" s="1">
        <v>1.84955</v>
      </c>
      <c r="FF41" s="1">
        <v>9.8869200000000004E-2</v>
      </c>
      <c r="FG41" s="1">
        <v>0</v>
      </c>
      <c r="FH41" s="1">
        <v>29.877500000000001</v>
      </c>
      <c r="FI41" s="1">
        <v>999.9</v>
      </c>
      <c r="FJ41" s="1">
        <v>55.7</v>
      </c>
      <c r="FK41" s="1">
        <v>34.4</v>
      </c>
      <c r="FL41" s="1">
        <v>30.716000000000001</v>
      </c>
      <c r="FM41" s="1">
        <v>64.118600000000001</v>
      </c>
      <c r="FN41" s="1">
        <v>26.4663</v>
      </c>
      <c r="FO41" s="1">
        <v>1</v>
      </c>
      <c r="FP41" s="1">
        <v>0.37302099999999999</v>
      </c>
      <c r="FQ41" s="1">
        <v>1.9085099999999999</v>
      </c>
      <c r="FR41" s="1">
        <v>20.311599999999999</v>
      </c>
      <c r="FS41" s="1">
        <v>5.2114500000000001</v>
      </c>
      <c r="FT41" s="1">
        <v>11.908099999999999</v>
      </c>
      <c r="FU41" s="1">
        <v>5.0029500000000002</v>
      </c>
      <c r="FV41" s="1">
        <v>3.2898000000000001</v>
      </c>
      <c r="FW41" s="1">
        <v>9999</v>
      </c>
      <c r="FX41" s="1">
        <v>9999</v>
      </c>
      <c r="FY41" s="1">
        <v>9999</v>
      </c>
      <c r="FZ41" s="1">
        <v>999.9</v>
      </c>
      <c r="GA41" s="1">
        <v>1.85954</v>
      </c>
      <c r="GB41" s="1">
        <v>1.8545</v>
      </c>
      <c r="GC41" s="1">
        <v>1.85775</v>
      </c>
      <c r="GD41" s="1">
        <v>1.85615</v>
      </c>
      <c r="GE41" s="1">
        <v>1.8548899999999999</v>
      </c>
      <c r="GF41" s="1">
        <v>1.85456</v>
      </c>
      <c r="GG41" s="1">
        <v>1.8531899999999999</v>
      </c>
      <c r="GH41" s="1">
        <v>1.8563799999999999</v>
      </c>
      <c r="GI41" s="1">
        <v>0</v>
      </c>
      <c r="GJ41" s="1">
        <v>0</v>
      </c>
      <c r="GK41" s="1">
        <v>0</v>
      </c>
      <c r="GL41" s="1">
        <v>0</v>
      </c>
      <c r="GM41" s="1" t="s">
        <v>355</v>
      </c>
      <c r="GN41" s="1" t="s">
        <v>356</v>
      </c>
      <c r="GO41" s="1" t="s">
        <v>357</v>
      </c>
      <c r="GP41" s="1" t="s">
        <v>357</v>
      </c>
      <c r="GQ41" s="1" t="s">
        <v>357</v>
      </c>
      <c r="GR41" s="1" t="s">
        <v>357</v>
      </c>
      <c r="GS41" s="1">
        <v>0</v>
      </c>
      <c r="GT41" s="1">
        <v>100</v>
      </c>
      <c r="GU41" s="1">
        <v>100</v>
      </c>
      <c r="GV41" s="1">
        <v>0.60699999999999998</v>
      </c>
      <c r="GW41" s="1">
        <v>3.5200000000000002E-2</v>
      </c>
      <c r="GX41" s="1">
        <v>0.32553164529605683</v>
      </c>
      <c r="GY41" s="1">
        <v>3.0239061252787889E-3</v>
      </c>
      <c r="GZ41" s="1">
        <v>-1.398580452151984E-6</v>
      </c>
      <c r="HA41" s="1">
        <v>2.8030378366047371E-10</v>
      </c>
      <c r="HB41" s="1">
        <v>-4.7599640220891172E-2</v>
      </c>
      <c r="HC41" s="1">
        <v>9.965371539748925E-3</v>
      </c>
      <c r="HD41" s="1">
        <v>-4.563662031605912E-4</v>
      </c>
      <c r="HE41" s="1">
        <v>7.8337100744227795E-6</v>
      </c>
      <c r="HF41" s="1">
        <v>0</v>
      </c>
      <c r="HG41" s="1">
        <v>2134</v>
      </c>
      <c r="HH41" s="1">
        <v>2</v>
      </c>
      <c r="HI41" s="1">
        <v>25</v>
      </c>
      <c r="HJ41" s="1">
        <v>6.7</v>
      </c>
      <c r="HK41" s="1">
        <v>6.6</v>
      </c>
      <c r="HL41" s="1">
        <v>0.49682599999999999</v>
      </c>
      <c r="HM41" s="1">
        <v>2.3547400000000001</v>
      </c>
      <c r="HN41" s="1">
        <v>1.4978</v>
      </c>
      <c r="HO41" s="1">
        <v>2.3095699999999999</v>
      </c>
      <c r="HP41" s="1">
        <v>1.5478499999999999</v>
      </c>
      <c r="HQ41" s="1">
        <v>2.323</v>
      </c>
      <c r="HR41" s="1">
        <v>37.409799999999997</v>
      </c>
      <c r="HS41" s="1">
        <v>15.2615</v>
      </c>
      <c r="HT41" s="1">
        <v>18</v>
      </c>
      <c r="HU41" s="1">
        <v>504.33600000000001</v>
      </c>
      <c r="HV41" s="1">
        <v>490.33100000000002</v>
      </c>
      <c r="HW41" s="1">
        <v>27.3505</v>
      </c>
      <c r="HX41" s="1">
        <v>31.814299999999999</v>
      </c>
      <c r="HY41" s="1">
        <v>30.000599999999999</v>
      </c>
      <c r="HZ41" s="1">
        <v>31.607399999999998</v>
      </c>
      <c r="IA41" s="1">
        <v>31.711400000000001</v>
      </c>
      <c r="IB41" s="1">
        <v>9.9937900000000006</v>
      </c>
      <c r="IC41" s="1">
        <v>40.253399999999999</v>
      </c>
      <c r="ID41" s="1">
        <v>0</v>
      </c>
      <c r="IE41" s="1">
        <v>27.345199999999998</v>
      </c>
      <c r="IF41" s="1">
        <v>171.13</v>
      </c>
      <c r="IG41" s="1">
        <v>19.185500000000001</v>
      </c>
      <c r="IH41" s="1">
        <v>100.756</v>
      </c>
      <c r="II41" s="1">
        <v>100.476</v>
      </c>
      <c r="IJ41" s="1" t="s">
        <v>358</v>
      </c>
    </row>
    <row r="42" spans="1:244" ht="15.75" customHeight="1" x14ac:dyDescent="0.3">
      <c r="A42" s="1">
        <v>26</v>
      </c>
      <c r="B42" s="1">
        <v>1659796565.5</v>
      </c>
      <c r="C42" s="1">
        <v>424</v>
      </c>
      <c r="D42" s="1" t="s">
        <v>409</v>
      </c>
      <c r="E42" s="1" t="s">
        <v>410</v>
      </c>
      <c r="F42" s="1">
        <v>1</v>
      </c>
      <c r="G42" s="1" t="s">
        <v>346</v>
      </c>
      <c r="H42" s="1" t="s">
        <v>347</v>
      </c>
      <c r="I42" s="1" t="s">
        <v>348</v>
      </c>
      <c r="J42" s="1" t="s">
        <v>349</v>
      </c>
      <c r="K42" s="1" t="s">
        <v>350</v>
      </c>
      <c r="L42" s="1" t="s">
        <v>346</v>
      </c>
      <c r="M42" s="1" t="s">
        <v>351</v>
      </c>
      <c r="N42" s="1">
        <v>1659796557.5</v>
      </c>
      <c r="O42" s="1">
        <f t="shared" si="0"/>
        <v>3.0142741259085344E-3</v>
      </c>
      <c r="P42" s="1">
        <f t="shared" si="1"/>
        <v>3.0142741259085346</v>
      </c>
      <c r="Q42" s="1">
        <f t="shared" si="2"/>
        <v>0.75521652673087114</v>
      </c>
      <c r="R42" s="1">
        <f t="shared" si="3"/>
        <v>73.106750000000005</v>
      </c>
      <c r="S42" s="1">
        <f t="shared" si="4"/>
        <v>60.524480868774866</v>
      </c>
      <c r="T42" s="1">
        <f t="shared" si="5"/>
        <v>6.0022506322499138</v>
      </c>
      <c r="U42" s="1">
        <f t="shared" si="6"/>
        <v>7.2500421335397185</v>
      </c>
      <c r="V42" s="1">
        <f t="shared" si="7"/>
        <v>0.12410656701431486</v>
      </c>
      <c r="W42" s="1">
        <f t="shared" si="8"/>
        <v>2.9144665913900138</v>
      </c>
      <c r="X42" s="1">
        <f t="shared" si="9"/>
        <v>0.12124361135708019</v>
      </c>
      <c r="Y42" s="1">
        <f t="shared" si="10"/>
        <v>7.6028981542556981E-2</v>
      </c>
      <c r="Z42" s="1">
        <f t="shared" si="11"/>
        <v>321.51410474999994</v>
      </c>
      <c r="AA42" s="1">
        <f t="shared" si="12"/>
        <v>32.141108562195072</v>
      </c>
      <c r="AB42" s="1">
        <f t="shared" si="13"/>
        <v>31.489075</v>
      </c>
      <c r="AC42" s="1">
        <f t="shared" si="14"/>
        <v>4.6387202841188069</v>
      </c>
      <c r="AD42" s="1">
        <f t="shared" si="15"/>
        <v>49.995963489185435</v>
      </c>
      <c r="AE42" s="1">
        <f t="shared" si="16"/>
        <v>2.2589518972078655</v>
      </c>
      <c r="AF42" s="1">
        <f t="shared" si="17"/>
        <v>4.5182685552134556</v>
      </c>
      <c r="AG42" s="1">
        <f t="shared" si="18"/>
        <v>2.3797683869109414</v>
      </c>
      <c r="AH42" s="1">
        <f t="shared" si="19"/>
        <v>-132.92948895256637</v>
      </c>
      <c r="AI42" s="1">
        <f t="shared" si="20"/>
        <v>-72.639741414639161</v>
      </c>
      <c r="AJ42" s="1">
        <f t="shared" si="21"/>
        <v>-5.6111560975206336</v>
      </c>
      <c r="AK42" s="1">
        <f t="shared" si="22"/>
        <v>110.33371828527379</v>
      </c>
      <c r="AL42" s="1">
        <f t="shared" si="23"/>
        <v>21.196284001744129</v>
      </c>
      <c r="AM42" s="1">
        <f t="shared" si="24"/>
        <v>3.001477887643853</v>
      </c>
      <c r="AN42" s="1">
        <f t="shared" si="25"/>
        <v>0.75521652673087114</v>
      </c>
      <c r="AO42" s="1">
        <v>124.27869696969699</v>
      </c>
      <c r="AP42" s="1">
        <v>102.35576121212119</v>
      </c>
      <c r="AQ42" s="1">
        <v>4.1282684848484754</v>
      </c>
      <c r="AR42" s="1">
        <v>64.94</v>
      </c>
      <c r="AS42" s="1">
        <f t="shared" si="26"/>
        <v>3.0142741259085346</v>
      </c>
      <c r="AT42" s="1">
        <v>19.26349608293166</v>
      </c>
      <c r="AU42" s="1">
        <v>22.796243823529409</v>
      </c>
      <c r="AV42" s="1">
        <v>1.3563443464302479E-4</v>
      </c>
      <c r="AW42" s="1">
        <v>90.194226728287475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51727.9710837323</v>
      </c>
      <c r="BC42" s="1">
        <f t="shared" si="30"/>
        <v>1999.9881250000001</v>
      </c>
      <c r="BD42" s="1">
        <f t="shared" si="31"/>
        <v>1681.1900249999999</v>
      </c>
      <c r="BE42" s="1">
        <f t="shared" si="32"/>
        <v>0.84060000356252107</v>
      </c>
      <c r="BF42" s="1">
        <f t="shared" si="33"/>
        <v>0.1607580068756658</v>
      </c>
      <c r="BG42" s="1">
        <v>6</v>
      </c>
      <c r="BH42" s="1">
        <v>0.5</v>
      </c>
      <c r="BI42" s="1" t="s">
        <v>352</v>
      </c>
      <c r="BJ42" s="1">
        <v>2</v>
      </c>
      <c r="BK42" s="1" t="b">
        <v>1</v>
      </c>
      <c r="BL42" s="1">
        <v>1659796557.5</v>
      </c>
      <c r="BM42" s="1">
        <v>73.106750000000005</v>
      </c>
      <c r="BN42" s="1">
        <v>98.798581250000012</v>
      </c>
      <c r="BO42" s="1">
        <v>22.778437499999999</v>
      </c>
      <c r="BP42" s="1">
        <v>19.259668749999999</v>
      </c>
      <c r="BQ42" s="1">
        <v>72.56929375</v>
      </c>
      <c r="BR42" s="1">
        <v>22.743300000000001</v>
      </c>
      <c r="BS42" s="1">
        <v>500.13668749999999</v>
      </c>
      <c r="BT42" s="1">
        <v>99.070850000000007</v>
      </c>
      <c r="BU42" s="1">
        <v>9.9775606249999996E-2</v>
      </c>
      <c r="BV42" s="1">
        <v>31.026768749999999</v>
      </c>
      <c r="BW42" s="1">
        <v>31.489075</v>
      </c>
      <c r="BX42" s="1">
        <v>999.9</v>
      </c>
      <c r="BY42" s="1">
        <v>0</v>
      </c>
      <c r="BZ42" s="1">
        <v>0</v>
      </c>
      <c r="CA42" s="1">
        <v>10007.251249999999</v>
      </c>
      <c r="CB42" s="1">
        <v>0</v>
      </c>
      <c r="CC42" s="1">
        <v>356.1233125</v>
      </c>
      <c r="CD42" s="1">
        <v>-25.691868750000001</v>
      </c>
      <c r="CE42" s="1">
        <v>74.810974999999999</v>
      </c>
      <c r="CF42" s="1">
        <v>100.73885625</v>
      </c>
      <c r="CG42" s="1">
        <v>3.5187724999999999</v>
      </c>
      <c r="CH42" s="1">
        <v>98.798581250000012</v>
      </c>
      <c r="CI42" s="1">
        <v>19.259668749999999</v>
      </c>
      <c r="CJ42" s="1">
        <v>2.2566781250000001</v>
      </c>
      <c r="CK42" s="1">
        <v>1.9080718750000001</v>
      </c>
      <c r="CL42" s="1">
        <v>19.37045625</v>
      </c>
      <c r="CM42" s="1">
        <v>16.7014125</v>
      </c>
      <c r="CN42" s="1">
        <v>1999.9881250000001</v>
      </c>
      <c r="CO42" s="1">
        <v>0.97999881249999987</v>
      </c>
      <c r="CP42" s="1">
        <v>2.0001381249999999E-2</v>
      </c>
      <c r="CQ42" s="1">
        <v>0</v>
      </c>
      <c r="CR42" s="1">
        <v>2.6397499999999998</v>
      </c>
      <c r="CS42" s="1">
        <v>0</v>
      </c>
      <c r="CT42" s="1">
        <v>16599.306250000001</v>
      </c>
      <c r="CU42" s="1">
        <v>17412.206249999999</v>
      </c>
      <c r="CV42" s="1">
        <v>41</v>
      </c>
      <c r="CW42" s="1">
        <v>42.069875000000003</v>
      </c>
      <c r="CX42" s="1">
        <v>40.929250000000003</v>
      </c>
      <c r="CY42" s="1">
        <v>40.663749999999993</v>
      </c>
      <c r="CZ42" s="1">
        <v>41.148249999999997</v>
      </c>
      <c r="DA42" s="1">
        <v>1959.9881250000001</v>
      </c>
      <c r="DB42" s="1">
        <v>40</v>
      </c>
      <c r="DC42" s="1">
        <v>0</v>
      </c>
      <c r="DD42" s="1">
        <v>1659796564.5</v>
      </c>
      <c r="DE42" s="1">
        <v>0</v>
      </c>
      <c r="DF42" s="1">
        <v>1659796167.5</v>
      </c>
      <c r="DG42" s="1" t="s">
        <v>353</v>
      </c>
      <c r="DH42" s="1">
        <v>1659796162</v>
      </c>
      <c r="DI42" s="1">
        <v>1659796167.5</v>
      </c>
      <c r="DJ42" s="1">
        <v>2</v>
      </c>
      <c r="DK42" s="1">
        <v>-1.4E-2</v>
      </c>
      <c r="DL42" s="1">
        <v>-1E-3</v>
      </c>
      <c r="DM42" s="1">
        <v>1.327</v>
      </c>
      <c r="DN42" s="1">
        <v>3.1E-2</v>
      </c>
      <c r="DO42" s="1">
        <v>400</v>
      </c>
      <c r="DP42" s="1">
        <v>20</v>
      </c>
      <c r="DQ42" s="1">
        <v>0.32</v>
      </c>
      <c r="DR42" s="1">
        <v>0.03</v>
      </c>
      <c r="DS42" s="1">
        <v>4.9057545843691E-2</v>
      </c>
      <c r="DT42" s="1">
        <v>3.8973380928651751</v>
      </c>
      <c r="DU42" s="1">
        <v>0.28595970031396728</v>
      </c>
      <c r="DV42" s="1">
        <v>0</v>
      </c>
      <c r="DW42" s="1">
        <v>-19.870936878048781</v>
      </c>
      <c r="DX42" s="1">
        <v>-108.293899087108</v>
      </c>
      <c r="DY42" s="1">
        <v>10.901350583640779</v>
      </c>
      <c r="DZ42" s="1">
        <v>0</v>
      </c>
      <c r="EA42" s="1">
        <v>3.5140980487804869</v>
      </c>
      <c r="EB42" s="1">
        <v>8.6557003484319411E-2</v>
      </c>
      <c r="EC42" s="1">
        <v>8.7521518523389907E-3</v>
      </c>
      <c r="ED42" s="1">
        <v>1</v>
      </c>
      <c r="EE42" s="1">
        <v>2.3800788426339312</v>
      </c>
      <c r="EF42" s="1">
        <v>-2.1495766008946579E-2</v>
      </c>
      <c r="EG42" s="1">
        <v>1.6127521808854499E-3</v>
      </c>
      <c r="EH42" s="1">
        <v>1</v>
      </c>
      <c r="EI42" s="1">
        <v>0.123697466670443</v>
      </c>
      <c r="EJ42" s="1">
        <v>4.2820246071255926E-3</v>
      </c>
      <c r="EK42" s="1">
        <v>3.2311862652373183E-4</v>
      </c>
      <c r="EL42" s="1">
        <v>1</v>
      </c>
      <c r="EM42" s="1">
        <v>3</v>
      </c>
      <c r="EN42" s="1">
        <v>5</v>
      </c>
      <c r="EO42" s="1" t="s">
        <v>374</v>
      </c>
      <c r="EP42" s="1">
        <v>2.9426800000000002</v>
      </c>
      <c r="EQ42" s="1">
        <v>2.8010299999999999</v>
      </c>
      <c r="ER42" s="1">
        <v>2.6565399999999999E-2</v>
      </c>
      <c r="ES42" s="1">
        <v>3.5030600000000002E-2</v>
      </c>
      <c r="ET42" s="1">
        <v>0.103592</v>
      </c>
      <c r="EU42" s="1">
        <v>9.1880799999999999E-2</v>
      </c>
      <c r="EV42" s="1">
        <v>20004.3</v>
      </c>
      <c r="EW42" s="1">
        <v>20795.8</v>
      </c>
      <c r="EX42" s="1">
        <v>23898.3</v>
      </c>
      <c r="EY42" s="1">
        <v>25079.599999999999</v>
      </c>
      <c r="EZ42" s="1">
        <v>34285.9</v>
      </c>
      <c r="FA42" s="1">
        <v>36366.300000000003</v>
      </c>
      <c r="FB42" s="1">
        <v>43571.3</v>
      </c>
      <c r="FC42" s="1">
        <v>46360.9</v>
      </c>
      <c r="FD42" s="1">
        <v>1.9715199999999999</v>
      </c>
      <c r="FE42" s="1">
        <v>1.84955</v>
      </c>
      <c r="FF42" s="1">
        <v>9.8679199999999995E-2</v>
      </c>
      <c r="FG42" s="1">
        <v>0</v>
      </c>
      <c r="FH42" s="1">
        <v>29.878499999999999</v>
      </c>
      <c r="FI42" s="1">
        <v>999.9</v>
      </c>
      <c r="FJ42" s="1">
        <v>55.7</v>
      </c>
      <c r="FK42" s="1">
        <v>34.4</v>
      </c>
      <c r="FL42" s="1">
        <v>30.7181</v>
      </c>
      <c r="FM42" s="1">
        <v>64.318600000000004</v>
      </c>
      <c r="FN42" s="1">
        <v>25.8093</v>
      </c>
      <c r="FO42" s="1">
        <v>1</v>
      </c>
      <c r="FP42" s="1">
        <v>0.373255</v>
      </c>
      <c r="FQ42" s="1">
        <v>1.89757</v>
      </c>
      <c r="FR42" s="1">
        <v>20.311699999999998</v>
      </c>
      <c r="FS42" s="1">
        <v>5.2114500000000001</v>
      </c>
      <c r="FT42" s="1">
        <v>11.908099999999999</v>
      </c>
      <c r="FU42" s="1">
        <v>5.0029500000000002</v>
      </c>
      <c r="FV42" s="1">
        <v>3.2899699999999998</v>
      </c>
      <c r="FW42" s="1">
        <v>9999</v>
      </c>
      <c r="FX42" s="1">
        <v>9999</v>
      </c>
      <c r="FY42" s="1">
        <v>9999</v>
      </c>
      <c r="FZ42" s="1">
        <v>999.9</v>
      </c>
      <c r="GA42" s="1">
        <v>1.8595699999999999</v>
      </c>
      <c r="GB42" s="1">
        <v>1.8545100000000001</v>
      </c>
      <c r="GC42" s="1">
        <v>1.8577600000000001</v>
      </c>
      <c r="GD42" s="1">
        <v>1.8561799999999999</v>
      </c>
      <c r="GE42" s="1">
        <v>1.8549100000000001</v>
      </c>
      <c r="GF42" s="1">
        <v>1.85456</v>
      </c>
      <c r="GG42" s="1">
        <v>1.8531899999999999</v>
      </c>
      <c r="GH42" s="1">
        <v>1.8563799999999999</v>
      </c>
      <c r="GI42" s="1">
        <v>0</v>
      </c>
      <c r="GJ42" s="1">
        <v>0</v>
      </c>
      <c r="GK42" s="1">
        <v>0</v>
      </c>
      <c r="GL42" s="1">
        <v>0</v>
      </c>
      <c r="GM42" s="1" t="s">
        <v>355</v>
      </c>
      <c r="GN42" s="1" t="s">
        <v>356</v>
      </c>
      <c r="GO42" s="1" t="s">
        <v>357</v>
      </c>
      <c r="GP42" s="1" t="s">
        <v>357</v>
      </c>
      <c r="GQ42" s="1" t="s">
        <v>357</v>
      </c>
      <c r="GR42" s="1" t="s">
        <v>357</v>
      </c>
      <c r="GS42" s="1">
        <v>0</v>
      </c>
      <c r="GT42" s="1">
        <v>100</v>
      </c>
      <c r="GU42" s="1">
        <v>100</v>
      </c>
      <c r="GV42" s="1">
        <v>0.61799999999999999</v>
      </c>
      <c r="GW42" s="1">
        <v>3.5200000000000002E-2</v>
      </c>
      <c r="GX42" s="1">
        <v>0.32553164529605683</v>
      </c>
      <c r="GY42" s="1">
        <v>3.0239061252787889E-3</v>
      </c>
      <c r="GZ42" s="1">
        <v>-1.398580452151984E-6</v>
      </c>
      <c r="HA42" s="1">
        <v>2.8030378366047371E-10</v>
      </c>
      <c r="HB42" s="1">
        <v>-4.7599640220891172E-2</v>
      </c>
      <c r="HC42" s="1">
        <v>9.965371539748925E-3</v>
      </c>
      <c r="HD42" s="1">
        <v>-4.563662031605912E-4</v>
      </c>
      <c r="HE42" s="1">
        <v>7.8337100744227795E-6</v>
      </c>
      <c r="HF42" s="1">
        <v>0</v>
      </c>
      <c r="HG42" s="1">
        <v>2134</v>
      </c>
      <c r="HH42" s="1">
        <v>2</v>
      </c>
      <c r="HI42" s="1">
        <v>25</v>
      </c>
      <c r="HJ42" s="1">
        <v>6.7</v>
      </c>
      <c r="HK42" s="1">
        <v>6.6</v>
      </c>
      <c r="HL42" s="1">
        <v>0.50659200000000004</v>
      </c>
      <c r="HM42" s="1">
        <v>2.3535200000000001</v>
      </c>
      <c r="HN42" s="1">
        <v>1.4978</v>
      </c>
      <c r="HO42" s="1">
        <v>2.3095699999999999</v>
      </c>
      <c r="HP42" s="1">
        <v>1.5478499999999999</v>
      </c>
      <c r="HQ42" s="1">
        <v>2.4084500000000002</v>
      </c>
      <c r="HR42" s="1">
        <v>37.409799999999997</v>
      </c>
      <c r="HS42" s="1">
        <v>15.270300000000001</v>
      </c>
      <c r="HT42" s="1">
        <v>18</v>
      </c>
      <c r="HU42" s="1">
        <v>504.39</v>
      </c>
      <c r="HV42" s="1">
        <v>490.339</v>
      </c>
      <c r="HW42" s="1">
        <v>27.3447</v>
      </c>
      <c r="HX42" s="1">
        <v>31.8157</v>
      </c>
      <c r="HY42" s="1">
        <v>30.000699999999998</v>
      </c>
      <c r="HZ42" s="1">
        <v>31.608599999999999</v>
      </c>
      <c r="IA42" s="1">
        <v>31.712399999999999</v>
      </c>
      <c r="IB42" s="1">
        <v>10.1767</v>
      </c>
      <c r="IC42" s="1">
        <v>40.253399999999999</v>
      </c>
      <c r="ID42" s="1">
        <v>0</v>
      </c>
      <c r="IE42" s="1">
        <v>27.345199999999998</v>
      </c>
      <c r="IF42" s="1">
        <v>171.13</v>
      </c>
      <c r="IG42" s="1">
        <v>19.183399999999999</v>
      </c>
      <c r="IH42" s="1">
        <v>100.756</v>
      </c>
      <c r="II42" s="1">
        <v>100.476</v>
      </c>
      <c r="IJ42" s="1" t="s">
        <v>358</v>
      </c>
    </row>
    <row r="43" spans="1:244" ht="15.75" customHeight="1" x14ac:dyDescent="0.3">
      <c r="A43" s="1">
        <v>27</v>
      </c>
      <c r="B43" s="1">
        <v>1659796566.5</v>
      </c>
      <c r="C43" s="1">
        <v>425</v>
      </c>
      <c r="D43" s="1" t="s">
        <v>411</v>
      </c>
      <c r="E43" s="1" t="s">
        <v>412</v>
      </c>
      <c r="F43" s="1">
        <v>1</v>
      </c>
      <c r="G43" s="1" t="s">
        <v>346</v>
      </c>
      <c r="H43" s="1" t="s">
        <v>347</v>
      </c>
      <c r="I43" s="1" t="s">
        <v>348</v>
      </c>
      <c r="J43" s="1" t="s">
        <v>349</v>
      </c>
      <c r="K43" s="1" t="s">
        <v>350</v>
      </c>
      <c r="L43" s="1" t="s">
        <v>346</v>
      </c>
      <c r="M43" s="1" t="s">
        <v>351</v>
      </c>
      <c r="N43" s="1">
        <v>1659796559</v>
      </c>
      <c r="O43" s="1">
        <f t="shared" si="0"/>
        <v>3.0158634492181095E-3</v>
      </c>
      <c r="P43" s="1">
        <f t="shared" si="1"/>
        <v>3.0158634492181093</v>
      </c>
      <c r="Q43" s="1">
        <f t="shared" si="2"/>
        <v>0.96123749307387529</v>
      </c>
      <c r="R43" s="1">
        <f t="shared" si="3"/>
        <v>77.811793333333327</v>
      </c>
      <c r="S43" s="1">
        <f t="shared" si="4"/>
        <v>62.400156865534868</v>
      </c>
      <c r="T43" s="1">
        <f t="shared" si="5"/>
        <v>6.1882506746312647</v>
      </c>
      <c r="U43" s="1">
        <f t="shared" si="6"/>
        <v>7.7166293608345589</v>
      </c>
      <c r="V43" s="1">
        <f t="shared" si="7"/>
        <v>0.12420866727081031</v>
      </c>
      <c r="W43" s="1">
        <f t="shared" si="8"/>
        <v>2.9134190845409673</v>
      </c>
      <c r="X43" s="1">
        <f t="shared" si="9"/>
        <v>0.12134005231895546</v>
      </c>
      <c r="Y43" s="1">
        <f t="shared" si="10"/>
        <v>7.6089748379301672E-2</v>
      </c>
      <c r="Z43" s="1">
        <f t="shared" si="11"/>
        <v>321.51642560000005</v>
      </c>
      <c r="AA43" s="1">
        <f t="shared" si="12"/>
        <v>32.139419189981197</v>
      </c>
      <c r="AB43" s="1">
        <f t="shared" si="13"/>
        <v>31.488019999999999</v>
      </c>
      <c r="AC43" s="1">
        <f t="shared" si="14"/>
        <v>4.6384422568376804</v>
      </c>
      <c r="AD43" s="1">
        <f t="shared" si="15"/>
        <v>50.008790352171715</v>
      </c>
      <c r="AE43" s="1">
        <f t="shared" si="16"/>
        <v>2.2593173691592048</v>
      </c>
      <c r="AF43" s="1">
        <f t="shared" si="17"/>
        <v>4.5178404701426462</v>
      </c>
      <c r="AG43" s="1">
        <f t="shared" si="18"/>
        <v>2.3791248876784756</v>
      </c>
      <c r="AH43" s="1">
        <f t="shared" si="19"/>
        <v>-132.99957811051863</v>
      </c>
      <c r="AI43" s="1">
        <f t="shared" si="20"/>
        <v>-72.708987022872662</v>
      </c>
      <c r="AJ43" s="1">
        <f t="shared" si="21"/>
        <v>-5.6184492056191511</v>
      </c>
      <c r="AK43" s="1">
        <f t="shared" si="22"/>
        <v>110.18941126098963</v>
      </c>
      <c r="AL43" s="1">
        <f t="shared" si="23"/>
        <v>23.058982304969231</v>
      </c>
      <c r="AM43" s="1">
        <f t="shared" si="24"/>
        <v>3.0033900662506245</v>
      </c>
      <c r="AN43" s="1">
        <f t="shared" si="25"/>
        <v>0.96123749307387529</v>
      </c>
      <c r="AO43" s="1">
        <v>129.25268484848479</v>
      </c>
      <c r="AP43" s="1">
        <v>106.66278848484841</v>
      </c>
      <c r="AQ43" s="1">
        <v>4.209784727272714</v>
      </c>
      <c r="AR43" s="1">
        <v>64.94</v>
      </c>
      <c r="AS43" s="1">
        <f t="shared" si="26"/>
        <v>3.0158634492181093</v>
      </c>
      <c r="AT43" s="1">
        <v>19.263954446413582</v>
      </c>
      <c r="AU43" s="1">
        <v>22.798644117647061</v>
      </c>
      <c r="AV43" s="1">
        <v>1.284170711870637E-4</v>
      </c>
      <c r="AW43" s="1">
        <v>90.194226728287475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51698.549080622462</v>
      </c>
      <c r="BC43" s="1">
        <f t="shared" si="30"/>
        <v>2000.002666666667</v>
      </c>
      <c r="BD43" s="1">
        <f t="shared" si="31"/>
        <v>1681.2022400000003</v>
      </c>
      <c r="BE43" s="1">
        <f t="shared" si="32"/>
        <v>0.84059999920000106</v>
      </c>
      <c r="BF43" s="1">
        <f t="shared" si="33"/>
        <v>0.16075799845600205</v>
      </c>
      <c r="BG43" s="1">
        <v>6</v>
      </c>
      <c r="BH43" s="1">
        <v>0.5</v>
      </c>
      <c r="BI43" s="1" t="s">
        <v>352</v>
      </c>
      <c r="BJ43" s="1">
        <v>2</v>
      </c>
      <c r="BK43" s="1" t="b">
        <v>1</v>
      </c>
      <c r="BL43" s="1">
        <v>1659796559</v>
      </c>
      <c r="BM43" s="1">
        <v>77.811793333333327</v>
      </c>
      <c r="BN43" s="1">
        <v>105.75566000000001</v>
      </c>
      <c r="BO43" s="1">
        <v>22.782166666666669</v>
      </c>
      <c r="BP43" s="1">
        <v>19.261133333333341</v>
      </c>
      <c r="BQ43" s="1">
        <v>77.261119999999977</v>
      </c>
      <c r="BR43" s="1">
        <v>22.74702666666667</v>
      </c>
      <c r="BS43" s="1">
        <v>500.13153333333332</v>
      </c>
      <c r="BT43" s="1">
        <v>99.070626666666669</v>
      </c>
      <c r="BU43" s="1">
        <v>9.9807919999999967E-2</v>
      </c>
      <c r="BV43" s="1">
        <v>31.025106666666669</v>
      </c>
      <c r="BW43" s="1">
        <v>31.488019999999999</v>
      </c>
      <c r="BX43" s="1">
        <v>999.89999999999986</v>
      </c>
      <c r="BY43" s="1">
        <v>0</v>
      </c>
      <c r="BZ43" s="1">
        <v>0</v>
      </c>
      <c r="CA43" s="1">
        <v>10001.28266666667</v>
      </c>
      <c r="CB43" s="1">
        <v>0</v>
      </c>
      <c r="CC43" s="1">
        <v>354.46533333333338</v>
      </c>
      <c r="CD43" s="1">
        <v>-27.943899999999999</v>
      </c>
      <c r="CE43" s="1">
        <v>79.625926666666658</v>
      </c>
      <c r="CF43" s="1">
        <v>107.8326666666667</v>
      </c>
      <c r="CG43" s="1">
        <v>3.5210413333333341</v>
      </c>
      <c r="CH43" s="1">
        <v>105.75566000000001</v>
      </c>
      <c r="CI43" s="1">
        <v>19.261133333333341</v>
      </c>
      <c r="CJ43" s="1">
        <v>2.257042666666667</v>
      </c>
      <c r="CK43" s="1">
        <v>1.908212</v>
      </c>
      <c r="CL43" s="1">
        <v>19.373053333333331</v>
      </c>
      <c r="CM43" s="1">
        <v>16.70257333333333</v>
      </c>
      <c r="CN43" s="1">
        <v>2000.002666666667</v>
      </c>
      <c r="CO43" s="1">
        <v>0.97999899999999973</v>
      </c>
      <c r="CP43" s="1">
        <v>2.00012E-2</v>
      </c>
      <c r="CQ43" s="1">
        <v>0</v>
      </c>
      <c r="CR43" s="1">
        <v>2.6337333333333328</v>
      </c>
      <c r="CS43" s="1">
        <v>0</v>
      </c>
      <c r="CT43" s="1">
        <v>16592.173333333329</v>
      </c>
      <c r="CU43" s="1">
        <v>17412.326666666671</v>
      </c>
      <c r="CV43" s="1">
        <v>41.004133333333343</v>
      </c>
      <c r="CW43" s="1">
        <v>42.074599999999997</v>
      </c>
      <c r="CX43" s="1">
        <v>40.936999999999998</v>
      </c>
      <c r="CY43" s="1">
        <v>40.67046666666667</v>
      </c>
      <c r="CZ43" s="1">
        <v>41.153933333333342</v>
      </c>
      <c r="DA43" s="1">
        <v>1960.002666666667</v>
      </c>
      <c r="DB43" s="1">
        <v>40</v>
      </c>
      <c r="DC43" s="1">
        <v>0</v>
      </c>
      <c r="DD43" s="1">
        <v>1659796565.7</v>
      </c>
      <c r="DE43" s="1">
        <v>0</v>
      </c>
      <c r="DF43" s="1">
        <v>1659796167.5</v>
      </c>
      <c r="DG43" s="1" t="s">
        <v>353</v>
      </c>
      <c r="DH43" s="1">
        <v>1659796162</v>
      </c>
      <c r="DI43" s="1">
        <v>1659796167.5</v>
      </c>
      <c r="DJ43" s="1">
        <v>2</v>
      </c>
      <c r="DK43" s="1">
        <v>-1.4E-2</v>
      </c>
      <c r="DL43" s="1">
        <v>-1E-3</v>
      </c>
      <c r="DM43" s="1">
        <v>1.327</v>
      </c>
      <c r="DN43" s="1">
        <v>3.1E-2</v>
      </c>
      <c r="DO43" s="1">
        <v>400</v>
      </c>
      <c r="DP43" s="1">
        <v>20</v>
      </c>
      <c r="DQ43" s="1">
        <v>0.32</v>
      </c>
      <c r="DR43" s="1">
        <v>0.03</v>
      </c>
      <c r="DS43" s="1">
        <v>0.1432265779745607</v>
      </c>
      <c r="DT43" s="1">
        <v>4.3257785770712918</v>
      </c>
      <c r="DU43" s="1">
        <v>0.32895270175575092</v>
      </c>
      <c r="DV43" s="1">
        <v>0</v>
      </c>
      <c r="DW43" s="1">
        <v>-22.86931925</v>
      </c>
      <c r="DX43" s="1">
        <v>-97.461551257035623</v>
      </c>
      <c r="DY43" s="1">
        <v>9.65348566325485</v>
      </c>
      <c r="DZ43" s="1">
        <v>0</v>
      </c>
      <c r="EA43" s="1">
        <v>3.51661125</v>
      </c>
      <c r="EB43" s="1">
        <v>8.6166191369593456E-2</v>
      </c>
      <c r="EC43" s="1">
        <v>8.5184330095094459E-3</v>
      </c>
      <c r="ED43" s="1">
        <v>1</v>
      </c>
      <c r="EE43" s="1">
        <v>2.3795390935580829</v>
      </c>
      <c r="EF43" s="1">
        <v>-2.177937978300255E-2</v>
      </c>
      <c r="EG43" s="1">
        <v>1.6824912316037409E-3</v>
      </c>
      <c r="EH43" s="1">
        <v>1</v>
      </c>
      <c r="EI43" s="1">
        <v>0.1237922286608352</v>
      </c>
      <c r="EJ43" s="1">
        <v>4.0844913546895E-3</v>
      </c>
      <c r="EK43" s="1">
        <v>3.1696160838722909E-4</v>
      </c>
      <c r="EL43" s="1">
        <v>1</v>
      </c>
      <c r="EM43" s="1">
        <v>3</v>
      </c>
      <c r="EN43" s="1">
        <v>5</v>
      </c>
      <c r="EO43" s="1" t="s">
        <v>374</v>
      </c>
      <c r="EP43" s="1">
        <v>2.94299</v>
      </c>
      <c r="EQ43" s="1">
        <v>2.8010600000000001</v>
      </c>
      <c r="ER43" s="1">
        <v>2.7612399999999999E-2</v>
      </c>
      <c r="ES43" s="1">
        <v>3.6231699999999999E-2</v>
      </c>
      <c r="ET43" s="1">
        <v>0.103601</v>
      </c>
      <c r="EU43" s="1">
        <v>9.1881199999999996E-2</v>
      </c>
      <c r="EV43" s="1">
        <v>19982.8</v>
      </c>
      <c r="EW43" s="1">
        <v>20769.8</v>
      </c>
      <c r="EX43" s="1">
        <v>23898.2</v>
      </c>
      <c r="EY43" s="1">
        <v>25079.5</v>
      </c>
      <c r="EZ43" s="1">
        <v>34285.699999999997</v>
      </c>
      <c r="FA43" s="1">
        <v>36366.199999999997</v>
      </c>
      <c r="FB43" s="1">
        <v>43571.4</v>
      </c>
      <c r="FC43" s="1">
        <v>46360.7</v>
      </c>
      <c r="FD43" s="1">
        <v>1.9715</v>
      </c>
      <c r="FE43" s="1">
        <v>1.84958</v>
      </c>
      <c r="FF43" s="1">
        <v>9.8463099999999998E-2</v>
      </c>
      <c r="FG43" s="1">
        <v>0</v>
      </c>
      <c r="FH43" s="1">
        <v>29.8794</v>
      </c>
      <c r="FI43" s="1">
        <v>999.9</v>
      </c>
      <c r="FJ43" s="1">
        <v>55.7</v>
      </c>
      <c r="FK43" s="1">
        <v>34.4</v>
      </c>
      <c r="FL43" s="1">
        <v>30.715</v>
      </c>
      <c r="FM43" s="1">
        <v>64.548599999999993</v>
      </c>
      <c r="FN43" s="1">
        <v>25.993600000000001</v>
      </c>
      <c r="FO43" s="1">
        <v>1</v>
      </c>
      <c r="FP43" s="1">
        <v>0.373338</v>
      </c>
      <c r="FQ43" s="1">
        <v>1.87798</v>
      </c>
      <c r="FR43" s="1">
        <v>20.311900000000001</v>
      </c>
      <c r="FS43" s="1">
        <v>5.2114500000000001</v>
      </c>
      <c r="FT43" s="1">
        <v>11.908099999999999</v>
      </c>
      <c r="FU43" s="1">
        <v>5.0031499999999998</v>
      </c>
      <c r="FV43" s="1">
        <v>3.28993</v>
      </c>
      <c r="FW43" s="1">
        <v>9999</v>
      </c>
      <c r="FX43" s="1">
        <v>9999</v>
      </c>
      <c r="FY43" s="1">
        <v>9999</v>
      </c>
      <c r="FZ43" s="1">
        <v>999.9</v>
      </c>
      <c r="GA43" s="1">
        <v>1.85958</v>
      </c>
      <c r="GB43" s="1">
        <v>1.8545199999999999</v>
      </c>
      <c r="GC43" s="1">
        <v>1.8577600000000001</v>
      </c>
      <c r="GD43" s="1">
        <v>1.85619</v>
      </c>
      <c r="GE43" s="1">
        <v>1.8549</v>
      </c>
      <c r="GF43" s="1">
        <v>1.85456</v>
      </c>
      <c r="GG43" s="1">
        <v>1.8531899999999999</v>
      </c>
      <c r="GH43" s="1">
        <v>1.8563799999999999</v>
      </c>
      <c r="GI43" s="1">
        <v>0</v>
      </c>
      <c r="GJ43" s="1">
        <v>0</v>
      </c>
      <c r="GK43" s="1">
        <v>0</v>
      </c>
      <c r="GL43" s="1">
        <v>0</v>
      </c>
      <c r="GM43" s="1" t="s">
        <v>355</v>
      </c>
      <c r="GN43" s="1" t="s">
        <v>356</v>
      </c>
      <c r="GO43" s="1" t="s">
        <v>357</v>
      </c>
      <c r="GP43" s="1" t="s">
        <v>357</v>
      </c>
      <c r="GQ43" s="1" t="s">
        <v>357</v>
      </c>
      <c r="GR43" s="1" t="s">
        <v>357</v>
      </c>
      <c r="GS43" s="1">
        <v>0</v>
      </c>
      <c r="GT43" s="1">
        <v>100</v>
      </c>
      <c r="GU43" s="1">
        <v>100</v>
      </c>
      <c r="GV43" s="1">
        <v>0.63</v>
      </c>
      <c r="GW43" s="1">
        <v>3.5099999999999999E-2</v>
      </c>
      <c r="GX43" s="1">
        <v>0.32553164529605683</v>
      </c>
      <c r="GY43" s="1">
        <v>3.0239061252787889E-3</v>
      </c>
      <c r="GZ43" s="1">
        <v>-1.398580452151984E-6</v>
      </c>
      <c r="HA43" s="1">
        <v>2.8030378366047371E-10</v>
      </c>
      <c r="HB43" s="1">
        <v>-4.7599640220891172E-2</v>
      </c>
      <c r="HC43" s="1">
        <v>9.965371539748925E-3</v>
      </c>
      <c r="HD43" s="1">
        <v>-4.563662031605912E-4</v>
      </c>
      <c r="HE43" s="1">
        <v>7.8337100744227795E-6</v>
      </c>
      <c r="HF43" s="1">
        <v>0</v>
      </c>
      <c r="HG43" s="1">
        <v>2134</v>
      </c>
      <c r="HH43" s="1">
        <v>2</v>
      </c>
      <c r="HI43" s="1">
        <v>25</v>
      </c>
      <c r="HJ43" s="1">
        <v>6.7</v>
      </c>
      <c r="HK43" s="1">
        <v>6.7</v>
      </c>
      <c r="HL43" s="1">
        <v>0.51147500000000001</v>
      </c>
      <c r="HM43" s="1">
        <v>2.36328</v>
      </c>
      <c r="HN43" s="1">
        <v>1.4978</v>
      </c>
      <c r="HO43" s="1">
        <v>2.3083499999999999</v>
      </c>
      <c r="HP43" s="1">
        <v>1.5478499999999999</v>
      </c>
      <c r="HQ43" s="1">
        <v>2.3144499999999999</v>
      </c>
      <c r="HR43" s="1">
        <v>37.409799999999997</v>
      </c>
      <c r="HS43" s="1">
        <v>15.2615</v>
      </c>
      <c r="HT43" s="1">
        <v>18</v>
      </c>
      <c r="HU43" s="1">
        <v>504.38200000000001</v>
      </c>
      <c r="HV43" s="1">
        <v>490.36099999999999</v>
      </c>
      <c r="HW43" s="1">
        <v>27.339400000000001</v>
      </c>
      <c r="HX43" s="1">
        <v>31.8171</v>
      </c>
      <c r="HY43" s="1">
        <v>30.000699999999998</v>
      </c>
      <c r="HZ43" s="1">
        <v>31.609500000000001</v>
      </c>
      <c r="IA43" s="1">
        <v>31.713100000000001</v>
      </c>
      <c r="IB43" s="1">
        <v>10.4466</v>
      </c>
      <c r="IC43" s="1">
        <v>40.253399999999999</v>
      </c>
      <c r="ID43" s="1">
        <v>0</v>
      </c>
      <c r="IE43" s="1">
        <v>27.326000000000001</v>
      </c>
      <c r="IF43" s="1">
        <v>181.148</v>
      </c>
      <c r="IG43" s="1">
        <v>19.177099999999999</v>
      </c>
      <c r="IH43" s="1">
        <v>100.756</v>
      </c>
      <c r="II43" s="1">
        <v>100.476</v>
      </c>
      <c r="IJ43" s="1" t="s">
        <v>358</v>
      </c>
    </row>
    <row r="44" spans="1:244" ht="15.75" customHeight="1" x14ac:dyDescent="0.3">
      <c r="A44" s="1">
        <v>28</v>
      </c>
      <c r="B44" s="1">
        <v>1659796567.5</v>
      </c>
      <c r="C44" s="1">
        <v>426</v>
      </c>
      <c r="D44" s="1" t="s">
        <v>413</v>
      </c>
      <c r="E44" s="1" t="s">
        <v>414</v>
      </c>
      <c r="F44" s="1">
        <v>1</v>
      </c>
      <c r="G44" s="1" t="s">
        <v>346</v>
      </c>
      <c r="H44" s="1" t="s">
        <v>347</v>
      </c>
      <c r="I44" s="1" t="s">
        <v>348</v>
      </c>
      <c r="J44" s="1" t="s">
        <v>349</v>
      </c>
      <c r="K44" s="1" t="s">
        <v>350</v>
      </c>
      <c r="L44" s="1" t="s">
        <v>346</v>
      </c>
      <c r="M44" s="1" t="s">
        <v>351</v>
      </c>
      <c r="N44" s="1">
        <v>1659796559.5</v>
      </c>
      <c r="O44" s="1">
        <f t="shared" si="0"/>
        <v>3.0169873149503033E-3</v>
      </c>
      <c r="P44" s="1">
        <f t="shared" si="1"/>
        <v>3.0169873149503035</v>
      </c>
      <c r="Q44" s="1">
        <f t="shared" si="2"/>
        <v>1.2496220108214755</v>
      </c>
      <c r="R44" s="1">
        <f t="shared" si="3"/>
        <v>79.728556249999997</v>
      </c>
      <c r="S44" s="1">
        <f t="shared" si="4"/>
        <v>60.534252794817</v>
      </c>
      <c r="T44" s="1">
        <f t="shared" si="5"/>
        <v>6.0032098354037471</v>
      </c>
      <c r="U44" s="1">
        <f t="shared" si="6"/>
        <v>7.9067177828206612</v>
      </c>
      <c r="V44" s="1">
        <f t="shared" si="7"/>
        <v>0.12427112898485812</v>
      </c>
      <c r="W44" s="1">
        <f t="shared" si="8"/>
        <v>2.9132140861826157</v>
      </c>
      <c r="X44" s="1">
        <f t="shared" si="9"/>
        <v>0.12139946708336144</v>
      </c>
      <c r="Y44" s="1">
        <f t="shared" si="10"/>
        <v>7.6127147414180571E-2</v>
      </c>
      <c r="Z44" s="1">
        <f t="shared" si="11"/>
        <v>321.51609975000002</v>
      </c>
      <c r="AA44" s="1">
        <f t="shared" si="12"/>
        <v>32.138459747071394</v>
      </c>
      <c r="AB44" s="1">
        <f t="shared" si="13"/>
        <v>31.48741875</v>
      </c>
      <c r="AC44" s="1">
        <f t="shared" si="14"/>
        <v>4.6382838141322322</v>
      </c>
      <c r="AD44" s="1">
        <f t="shared" si="15"/>
        <v>50.013519423007338</v>
      </c>
      <c r="AE44" s="1">
        <f t="shared" si="16"/>
        <v>2.2594359723428865</v>
      </c>
      <c r="AF44" s="1">
        <f t="shared" si="17"/>
        <v>4.5176504241441071</v>
      </c>
      <c r="AG44" s="1">
        <f t="shared" si="18"/>
        <v>2.3788478417893457</v>
      </c>
      <c r="AH44" s="1">
        <f t="shared" si="19"/>
        <v>-133.04914058930837</v>
      </c>
      <c r="AI44" s="1">
        <f t="shared" si="20"/>
        <v>-72.725335447900918</v>
      </c>
      <c r="AJ44" s="1">
        <f t="shared" si="21"/>
        <v>-5.6200708468161737</v>
      </c>
      <c r="AK44" s="1">
        <f t="shared" si="22"/>
        <v>110.12155286597455</v>
      </c>
      <c r="AL44" s="1">
        <f t="shared" si="23"/>
        <v>23.463395314308741</v>
      </c>
      <c r="AM44" s="1">
        <f t="shared" si="24"/>
        <v>3.0040375686520955</v>
      </c>
      <c r="AN44" s="1">
        <f t="shared" si="25"/>
        <v>1.2496220108214755</v>
      </c>
      <c r="AO44" s="1">
        <v>134.3013731601732</v>
      </c>
      <c r="AP44" s="1">
        <v>111.0187254545455</v>
      </c>
      <c r="AQ44" s="1">
        <v>4.2765715151515113</v>
      </c>
      <c r="AR44" s="1">
        <v>64.94</v>
      </c>
      <c r="AS44" s="1">
        <f t="shared" si="26"/>
        <v>3.0169873149503035</v>
      </c>
      <c r="AT44" s="1">
        <v>19.26502526031874</v>
      </c>
      <c r="AU44" s="1">
        <v>22.801033823529401</v>
      </c>
      <c r="AV44" s="1">
        <v>1.313508862010908E-4</v>
      </c>
      <c r="AW44" s="1">
        <v>90.194226728287475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51692.863372033768</v>
      </c>
      <c r="BC44" s="1">
        <f t="shared" si="30"/>
        <v>2000.0006249999999</v>
      </c>
      <c r="BD44" s="1">
        <f t="shared" si="31"/>
        <v>1681.200525</v>
      </c>
      <c r="BE44" s="1">
        <f t="shared" si="32"/>
        <v>0.84059999981250011</v>
      </c>
      <c r="BF44" s="1">
        <f t="shared" si="33"/>
        <v>0.16075799963812512</v>
      </c>
      <c r="BG44" s="1">
        <v>6</v>
      </c>
      <c r="BH44" s="1">
        <v>0.5</v>
      </c>
      <c r="BI44" s="1" t="s">
        <v>352</v>
      </c>
      <c r="BJ44" s="1">
        <v>2</v>
      </c>
      <c r="BK44" s="1" t="b">
        <v>1</v>
      </c>
      <c r="BL44" s="1">
        <v>1659796559.5</v>
      </c>
      <c r="BM44" s="1">
        <v>79.728556249999997</v>
      </c>
      <c r="BN44" s="1">
        <v>108.16480625</v>
      </c>
      <c r="BO44" s="1">
        <v>22.783356250000001</v>
      </c>
      <c r="BP44" s="1">
        <v>19.261537499999999</v>
      </c>
      <c r="BQ44" s="1">
        <v>79.172550000000001</v>
      </c>
      <c r="BR44" s="1">
        <v>22.748212500000001</v>
      </c>
      <c r="BS44" s="1">
        <v>500.12718749999999</v>
      </c>
      <c r="BT44" s="1">
        <v>99.070643750000002</v>
      </c>
      <c r="BU44" s="1">
        <v>9.9818562499999999E-2</v>
      </c>
      <c r="BV44" s="1">
        <v>31.024368750000001</v>
      </c>
      <c r="BW44" s="1">
        <v>31.48741875</v>
      </c>
      <c r="BX44" s="1">
        <v>999.9</v>
      </c>
      <c r="BY44" s="1">
        <v>0</v>
      </c>
      <c r="BZ44" s="1">
        <v>0</v>
      </c>
      <c r="CA44" s="1">
        <v>10000.108749999999</v>
      </c>
      <c r="CB44" s="1">
        <v>0</v>
      </c>
      <c r="CC44" s="1">
        <v>353.63762500000001</v>
      </c>
      <c r="CD44" s="1">
        <v>-28.436299999999999</v>
      </c>
      <c r="CE44" s="1">
        <v>81.587493749999993</v>
      </c>
      <c r="CF44" s="1">
        <v>110.2891875</v>
      </c>
      <c r="CG44" s="1">
        <v>3.5218262500000002</v>
      </c>
      <c r="CH44" s="1">
        <v>108.16480625</v>
      </c>
      <c r="CI44" s="1">
        <v>19.261537499999999</v>
      </c>
      <c r="CJ44" s="1">
        <v>2.2571612499999998</v>
      </c>
      <c r="CK44" s="1">
        <v>1.9082524999999999</v>
      </c>
      <c r="CL44" s="1">
        <v>19.373893750000001</v>
      </c>
      <c r="CM44" s="1">
        <v>16.702906250000002</v>
      </c>
      <c r="CN44" s="1">
        <v>2000.0006249999999</v>
      </c>
      <c r="CO44" s="1">
        <v>0.97999899999999995</v>
      </c>
      <c r="CP44" s="1">
        <v>2.00012E-2</v>
      </c>
      <c r="CQ44" s="1">
        <v>0</v>
      </c>
      <c r="CR44" s="1">
        <v>2.6609375000000002</v>
      </c>
      <c r="CS44" s="1">
        <v>0</v>
      </c>
      <c r="CT44" s="1">
        <v>16589.256249999999</v>
      </c>
      <c r="CU44" s="1">
        <v>17412.3125</v>
      </c>
      <c r="CV44" s="1">
        <v>41.007750000000001</v>
      </c>
      <c r="CW44" s="1">
        <v>42.077749999999988</v>
      </c>
      <c r="CX44" s="1">
        <v>40.936999999999998</v>
      </c>
      <c r="CY44" s="1">
        <v>40.671499999999988</v>
      </c>
      <c r="CZ44" s="1">
        <v>41.155999999999999</v>
      </c>
      <c r="DA44" s="1">
        <v>1960.0006249999999</v>
      </c>
      <c r="DB44" s="1">
        <v>40</v>
      </c>
      <c r="DC44" s="1">
        <v>0</v>
      </c>
      <c r="DD44" s="1">
        <v>1659796566.3</v>
      </c>
      <c r="DE44" s="1">
        <v>0</v>
      </c>
      <c r="DF44" s="1">
        <v>1659796167.5</v>
      </c>
      <c r="DG44" s="1" t="s">
        <v>353</v>
      </c>
      <c r="DH44" s="1">
        <v>1659796162</v>
      </c>
      <c r="DI44" s="1">
        <v>1659796167.5</v>
      </c>
      <c r="DJ44" s="1">
        <v>2</v>
      </c>
      <c r="DK44" s="1">
        <v>-1.4E-2</v>
      </c>
      <c r="DL44" s="1">
        <v>-1E-3</v>
      </c>
      <c r="DM44" s="1">
        <v>1.327</v>
      </c>
      <c r="DN44" s="1">
        <v>3.1E-2</v>
      </c>
      <c r="DO44" s="1">
        <v>400</v>
      </c>
      <c r="DP44" s="1">
        <v>20</v>
      </c>
      <c r="DQ44" s="1">
        <v>0.32</v>
      </c>
      <c r="DR44" s="1">
        <v>0.03</v>
      </c>
      <c r="DS44" s="1">
        <v>0.1432265779745607</v>
      </c>
      <c r="DT44" s="1">
        <v>4.3257785770712918</v>
      </c>
      <c r="DU44" s="1">
        <v>0.32895270175575092</v>
      </c>
      <c r="DV44" s="1">
        <v>0</v>
      </c>
      <c r="DW44" s="1">
        <v>-22.86931925</v>
      </c>
      <c r="DX44" s="1">
        <v>-97.461551257035623</v>
      </c>
      <c r="DY44" s="1">
        <v>9.65348566325485</v>
      </c>
      <c r="DZ44" s="1">
        <v>0</v>
      </c>
      <c r="EA44" s="1">
        <v>3.51661125</v>
      </c>
      <c r="EB44" s="1">
        <v>8.6166191369593456E-2</v>
      </c>
      <c r="EC44" s="1">
        <v>8.5184330095094459E-3</v>
      </c>
      <c r="ED44" s="1">
        <v>1</v>
      </c>
      <c r="EE44" s="1">
        <v>2.3795390935580829</v>
      </c>
      <c r="EF44" s="1">
        <v>-2.177937978300255E-2</v>
      </c>
      <c r="EG44" s="1">
        <v>1.6824912316037409E-3</v>
      </c>
      <c r="EH44" s="1">
        <v>1</v>
      </c>
      <c r="EI44" s="1">
        <v>0.1237922286608352</v>
      </c>
      <c r="EJ44" s="1">
        <v>4.0844913546895E-3</v>
      </c>
      <c r="EK44" s="1">
        <v>3.1696160838722909E-4</v>
      </c>
      <c r="EL44" s="1">
        <v>1</v>
      </c>
      <c r="EM44" s="1">
        <v>3</v>
      </c>
      <c r="EN44" s="1">
        <v>5</v>
      </c>
      <c r="EO44" s="1" t="s">
        <v>374</v>
      </c>
      <c r="EP44" s="1">
        <v>2.94258</v>
      </c>
      <c r="EQ44" s="1">
        <v>2.8010199999999998</v>
      </c>
      <c r="ER44" s="1">
        <v>2.8679199999999998E-2</v>
      </c>
      <c r="ES44" s="1">
        <v>3.7420000000000002E-2</v>
      </c>
      <c r="ET44" s="1">
        <v>0.10360900000000001</v>
      </c>
      <c r="EU44" s="1">
        <v>9.1885999999999995E-2</v>
      </c>
      <c r="EV44" s="1">
        <v>19960.8</v>
      </c>
      <c r="EW44" s="1">
        <v>20744</v>
      </c>
      <c r="EX44" s="1">
        <v>23898.2</v>
      </c>
      <c r="EY44" s="1">
        <v>25079.3</v>
      </c>
      <c r="EZ44" s="1">
        <v>34285.4</v>
      </c>
      <c r="FA44" s="1">
        <v>36365.800000000003</v>
      </c>
      <c r="FB44" s="1">
        <v>43571.4</v>
      </c>
      <c r="FC44" s="1">
        <v>46360.4</v>
      </c>
      <c r="FD44" s="1">
        <v>1.9715800000000001</v>
      </c>
      <c r="FE44" s="1">
        <v>1.8495299999999999</v>
      </c>
      <c r="FF44" s="1">
        <v>9.8176299999999994E-2</v>
      </c>
      <c r="FG44" s="1">
        <v>0</v>
      </c>
      <c r="FH44" s="1">
        <v>29.880400000000002</v>
      </c>
      <c r="FI44" s="1">
        <v>999.9</v>
      </c>
      <c r="FJ44" s="1">
        <v>55.7</v>
      </c>
      <c r="FK44" s="1">
        <v>34.4</v>
      </c>
      <c r="FL44" s="1">
        <v>30.717300000000002</v>
      </c>
      <c r="FM44" s="1">
        <v>64.388599999999997</v>
      </c>
      <c r="FN44" s="1">
        <v>26.1739</v>
      </c>
      <c r="FO44" s="1">
        <v>1</v>
      </c>
      <c r="FP44" s="1">
        <v>0.37338199999999999</v>
      </c>
      <c r="FQ44" s="1">
        <v>1.88</v>
      </c>
      <c r="FR44" s="1">
        <v>20.311800000000002</v>
      </c>
      <c r="FS44" s="1">
        <v>5.2111499999999999</v>
      </c>
      <c r="FT44" s="1">
        <v>11.907999999999999</v>
      </c>
      <c r="FU44" s="1">
        <v>5.00305</v>
      </c>
      <c r="FV44" s="1">
        <v>3.2897799999999999</v>
      </c>
      <c r="FW44" s="1">
        <v>9999</v>
      </c>
      <c r="FX44" s="1">
        <v>9999</v>
      </c>
      <c r="FY44" s="1">
        <v>9999</v>
      </c>
      <c r="FZ44" s="1">
        <v>999.9</v>
      </c>
      <c r="GA44" s="1">
        <v>1.85958</v>
      </c>
      <c r="GB44" s="1">
        <v>1.8545199999999999</v>
      </c>
      <c r="GC44" s="1">
        <v>1.8577600000000001</v>
      </c>
      <c r="GD44" s="1">
        <v>1.8562000000000001</v>
      </c>
      <c r="GE44" s="1">
        <v>1.8549100000000001</v>
      </c>
      <c r="GF44" s="1">
        <v>1.8545700000000001</v>
      </c>
      <c r="GG44" s="1">
        <v>1.8532</v>
      </c>
      <c r="GH44" s="1">
        <v>1.8563799999999999</v>
      </c>
      <c r="GI44" s="1">
        <v>0</v>
      </c>
      <c r="GJ44" s="1">
        <v>0</v>
      </c>
      <c r="GK44" s="1">
        <v>0</v>
      </c>
      <c r="GL44" s="1">
        <v>0</v>
      </c>
      <c r="GM44" s="1" t="s">
        <v>355</v>
      </c>
      <c r="GN44" s="1" t="s">
        <v>356</v>
      </c>
      <c r="GO44" s="1" t="s">
        <v>357</v>
      </c>
      <c r="GP44" s="1" t="s">
        <v>357</v>
      </c>
      <c r="GQ44" s="1" t="s">
        <v>357</v>
      </c>
      <c r="GR44" s="1" t="s">
        <v>357</v>
      </c>
      <c r="GS44" s="1">
        <v>0</v>
      </c>
      <c r="GT44" s="1">
        <v>100</v>
      </c>
      <c r="GU44" s="1">
        <v>100</v>
      </c>
      <c r="GV44" s="1">
        <v>0.64200000000000002</v>
      </c>
      <c r="GW44" s="1">
        <v>3.5200000000000002E-2</v>
      </c>
      <c r="GX44" s="1">
        <v>0.32553164529605683</v>
      </c>
      <c r="GY44" s="1">
        <v>3.0239061252787889E-3</v>
      </c>
      <c r="GZ44" s="1">
        <v>-1.398580452151984E-6</v>
      </c>
      <c r="HA44" s="1">
        <v>2.8030378366047371E-10</v>
      </c>
      <c r="HB44" s="1">
        <v>-4.7599640220891172E-2</v>
      </c>
      <c r="HC44" s="1">
        <v>9.965371539748925E-3</v>
      </c>
      <c r="HD44" s="1">
        <v>-4.563662031605912E-4</v>
      </c>
      <c r="HE44" s="1">
        <v>7.8337100744227795E-6</v>
      </c>
      <c r="HF44" s="1">
        <v>0</v>
      </c>
      <c r="HG44" s="1">
        <v>2134</v>
      </c>
      <c r="HH44" s="1">
        <v>2</v>
      </c>
      <c r="HI44" s="1">
        <v>25</v>
      </c>
      <c r="HJ44" s="1">
        <v>6.8</v>
      </c>
      <c r="HK44" s="1">
        <v>6.7</v>
      </c>
      <c r="HL44" s="1">
        <v>0.52490199999999998</v>
      </c>
      <c r="HM44" s="1">
        <v>2.34497</v>
      </c>
      <c r="HN44" s="1">
        <v>1.4978</v>
      </c>
      <c r="HO44" s="1">
        <v>2.3095699999999999</v>
      </c>
      <c r="HP44" s="1">
        <v>1.5478499999999999</v>
      </c>
      <c r="HQ44" s="1">
        <v>2.3327599999999999</v>
      </c>
      <c r="HR44" s="1">
        <v>37.409799999999997</v>
      </c>
      <c r="HS44" s="1">
        <v>15.2615</v>
      </c>
      <c r="HT44" s="1">
        <v>18</v>
      </c>
      <c r="HU44" s="1">
        <v>504.43599999999998</v>
      </c>
      <c r="HV44" s="1">
        <v>490.33600000000001</v>
      </c>
      <c r="HW44" s="1">
        <v>27.335799999999999</v>
      </c>
      <c r="HX44" s="1">
        <v>31.8185</v>
      </c>
      <c r="HY44" s="1">
        <v>30.000599999999999</v>
      </c>
      <c r="HZ44" s="1">
        <v>31.610600000000002</v>
      </c>
      <c r="IA44" s="1">
        <v>31.714099999999998</v>
      </c>
      <c r="IB44" s="1">
        <v>10.627599999999999</v>
      </c>
      <c r="IC44" s="1">
        <v>40.253399999999999</v>
      </c>
      <c r="ID44" s="1">
        <v>0</v>
      </c>
      <c r="IE44" s="1">
        <v>27.326000000000001</v>
      </c>
      <c r="IF44" s="1">
        <v>181.148</v>
      </c>
      <c r="IG44" s="1">
        <v>19.1707</v>
      </c>
      <c r="IH44" s="1">
        <v>100.756</v>
      </c>
      <c r="II44" s="1">
        <v>100.47499999999999</v>
      </c>
      <c r="IJ44" s="1" t="s">
        <v>358</v>
      </c>
    </row>
    <row r="45" spans="1:244" ht="15.75" customHeight="1" x14ac:dyDescent="0.3">
      <c r="A45" s="1">
        <v>29</v>
      </c>
      <c r="B45" s="1">
        <v>1659796568.5</v>
      </c>
      <c r="C45" s="1">
        <v>427</v>
      </c>
      <c r="D45" s="1" t="s">
        <v>415</v>
      </c>
      <c r="E45" s="1" t="s">
        <v>416</v>
      </c>
      <c r="F45" s="1">
        <v>1</v>
      </c>
      <c r="G45" s="1" t="s">
        <v>346</v>
      </c>
      <c r="H45" s="1" t="s">
        <v>347</v>
      </c>
      <c r="I45" s="1" t="s">
        <v>348</v>
      </c>
      <c r="J45" s="1" t="s">
        <v>349</v>
      </c>
      <c r="K45" s="1" t="s">
        <v>350</v>
      </c>
      <c r="L45" s="1" t="s">
        <v>346</v>
      </c>
      <c r="M45" s="1" t="s">
        <v>351</v>
      </c>
      <c r="N45" s="1">
        <v>1659796561</v>
      </c>
      <c r="O45" s="1">
        <f t="shared" si="0"/>
        <v>3.018167827426586E-3</v>
      </c>
      <c r="P45" s="1">
        <f t="shared" si="1"/>
        <v>3.018167827426586</v>
      </c>
      <c r="Q45" s="1">
        <f t="shared" si="2"/>
        <v>1.4084289012528748</v>
      </c>
      <c r="R45" s="1">
        <f t="shared" si="3"/>
        <v>84.966039999999992</v>
      </c>
      <c r="S45" s="1">
        <f t="shared" si="4"/>
        <v>63.536131579807723</v>
      </c>
      <c r="T45" s="1">
        <f t="shared" si="5"/>
        <v>6.3009075711733562</v>
      </c>
      <c r="U45" s="1">
        <f t="shared" si="6"/>
        <v>8.4261215062511088</v>
      </c>
      <c r="V45" s="1">
        <f t="shared" si="7"/>
        <v>0.12435980055891421</v>
      </c>
      <c r="W45" s="1">
        <f t="shared" si="8"/>
        <v>2.9125289175355942</v>
      </c>
      <c r="X45" s="1">
        <f t="shared" si="9"/>
        <v>0.12148343057617786</v>
      </c>
      <c r="Y45" s="1">
        <f t="shared" si="10"/>
        <v>7.6180033415224793E-2</v>
      </c>
      <c r="Z45" s="1">
        <f t="shared" si="11"/>
        <v>321.51493600000009</v>
      </c>
      <c r="AA45" s="1">
        <f t="shared" si="12"/>
        <v>32.136334575944602</v>
      </c>
      <c r="AB45" s="1">
        <f t="shared" si="13"/>
        <v>31.486053333333331</v>
      </c>
      <c r="AC45" s="1">
        <f t="shared" si="14"/>
        <v>4.6379240140717757</v>
      </c>
      <c r="AD45" s="1">
        <f t="shared" si="15"/>
        <v>50.027218934538396</v>
      </c>
      <c r="AE45" s="1">
        <f t="shared" si="16"/>
        <v>2.2597900625634306</v>
      </c>
      <c r="AF45" s="1">
        <f t="shared" si="17"/>
        <v>4.5171211006560457</v>
      </c>
      <c r="AG45" s="1">
        <f t="shared" si="18"/>
        <v>2.3781339515083451</v>
      </c>
      <c r="AH45" s="1">
        <f t="shared" si="19"/>
        <v>-133.10120118951244</v>
      </c>
      <c r="AI45" s="1">
        <f t="shared" si="20"/>
        <v>-72.816574909669015</v>
      </c>
      <c r="AJ45" s="1">
        <f t="shared" si="21"/>
        <v>-5.6283505130177973</v>
      </c>
      <c r="AK45" s="1">
        <f t="shared" si="22"/>
        <v>109.96880938780086</v>
      </c>
      <c r="AL45" s="1">
        <f t="shared" si="23"/>
        <v>25.005776286854022</v>
      </c>
      <c r="AM45" s="1">
        <f t="shared" si="24"/>
        <v>3.0056026553938975</v>
      </c>
      <c r="AN45" s="1">
        <f t="shared" si="25"/>
        <v>1.4084289012528748</v>
      </c>
      <c r="AO45" s="1">
        <v>139.41326536796541</v>
      </c>
      <c r="AP45" s="1">
        <v>115.5036612121212</v>
      </c>
      <c r="AQ45" s="1">
        <v>4.3615444848484914</v>
      </c>
      <c r="AR45" s="1">
        <v>64.94</v>
      </c>
      <c r="AS45" s="1">
        <f t="shared" si="26"/>
        <v>3.018167827426586</v>
      </c>
      <c r="AT45" s="1">
        <v>19.266209427883268</v>
      </c>
      <c r="AU45" s="1">
        <v>22.803732352941172</v>
      </c>
      <c r="AV45" s="1">
        <v>1.1803844490549239E-4</v>
      </c>
      <c r="AW45" s="1">
        <v>90.194226728287475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51673.789631264422</v>
      </c>
      <c r="BC45" s="1">
        <f t="shared" si="30"/>
        <v>1999.993333333334</v>
      </c>
      <c r="BD45" s="1">
        <f t="shared" si="31"/>
        <v>1681.1944000000005</v>
      </c>
      <c r="BE45" s="1">
        <f t="shared" si="32"/>
        <v>0.84060000200000662</v>
      </c>
      <c r="BF45" s="1">
        <f t="shared" si="33"/>
        <v>0.16075800386001285</v>
      </c>
      <c r="BG45" s="1">
        <v>6</v>
      </c>
      <c r="BH45" s="1">
        <v>0.5</v>
      </c>
      <c r="BI45" s="1" t="s">
        <v>352</v>
      </c>
      <c r="BJ45" s="1">
        <v>2</v>
      </c>
      <c r="BK45" s="1" t="b">
        <v>1</v>
      </c>
      <c r="BL45" s="1">
        <v>1659796561</v>
      </c>
      <c r="BM45" s="1">
        <v>84.966039999999992</v>
      </c>
      <c r="BN45" s="1">
        <v>115.2721066666667</v>
      </c>
      <c r="BO45" s="1">
        <v>22.78692666666667</v>
      </c>
      <c r="BP45" s="1">
        <v>19.26324</v>
      </c>
      <c r="BQ45" s="1">
        <v>84.395446666666672</v>
      </c>
      <c r="BR45" s="1">
        <v>22.75177333333334</v>
      </c>
      <c r="BS45" s="1">
        <v>500.12066666666658</v>
      </c>
      <c r="BT45" s="1">
        <v>99.070599999999999</v>
      </c>
      <c r="BU45" s="1">
        <v>9.9862766666666658E-2</v>
      </c>
      <c r="BV45" s="1">
        <v>31.02231333333334</v>
      </c>
      <c r="BW45" s="1">
        <v>31.486053333333331</v>
      </c>
      <c r="BX45" s="1">
        <v>999.89999999999986</v>
      </c>
      <c r="BY45" s="1">
        <v>0</v>
      </c>
      <c r="BZ45" s="1">
        <v>0</v>
      </c>
      <c r="CA45" s="1">
        <v>9996.1959999999999</v>
      </c>
      <c r="CB45" s="1">
        <v>0</v>
      </c>
      <c r="CC45" s="1">
        <v>351.0548</v>
      </c>
      <c r="CD45" s="1">
        <v>-30.306086666666669</v>
      </c>
      <c r="CE45" s="1">
        <v>86.947433333333322</v>
      </c>
      <c r="CF45" s="1">
        <v>117.53625333333331</v>
      </c>
      <c r="CG45" s="1">
        <v>3.5236900000000002</v>
      </c>
      <c r="CH45" s="1">
        <v>115.2721066666667</v>
      </c>
      <c r="CI45" s="1">
        <v>19.26324</v>
      </c>
      <c r="CJ45" s="1">
        <v>2.257514</v>
      </c>
      <c r="CK45" s="1">
        <v>1.908420666666667</v>
      </c>
      <c r="CL45" s="1">
        <v>19.3764</v>
      </c>
      <c r="CM45" s="1">
        <v>16.704293333333329</v>
      </c>
      <c r="CN45" s="1">
        <v>1999.993333333334</v>
      </c>
      <c r="CO45" s="1">
        <v>0.97999899999999973</v>
      </c>
      <c r="CP45" s="1">
        <v>2.00012E-2</v>
      </c>
      <c r="CQ45" s="1">
        <v>0</v>
      </c>
      <c r="CR45" s="1">
        <v>2.548</v>
      </c>
      <c r="CS45" s="1">
        <v>0</v>
      </c>
      <c r="CT45" s="1">
        <v>16581.473333333332</v>
      </c>
      <c r="CU45" s="1">
        <v>17412.25333333333</v>
      </c>
      <c r="CV45" s="1">
        <v>41.0124</v>
      </c>
      <c r="CW45" s="1">
        <v>42.082999999999998</v>
      </c>
      <c r="CX45" s="1">
        <v>40.936999999999998</v>
      </c>
      <c r="CY45" s="1">
        <v>40.678733333333327</v>
      </c>
      <c r="CZ45" s="1">
        <v>41.162199999999999</v>
      </c>
      <c r="DA45" s="1">
        <v>1959.993333333334</v>
      </c>
      <c r="DB45" s="1">
        <v>40</v>
      </c>
      <c r="DC45" s="1">
        <v>0</v>
      </c>
      <c r="DD45" s="1">
        <v>1659796567.5</v>
      </c>
      <c r="DE45" s="1">
        <v>0</v>
      </c>
      <c r="DF45" s="1">
        <v>1659796167.5</v>
      </c>
      <c r="DG45" s="1" t="s">
        <v>353</v>
      </c>
      <c r="DH45" s="1">
        <v>1659796162</v>
      </c>
      <c r="DI45" s="1">
        <v>1659796167.5</v>
      </c>
      <c r="DJ45" s="1">
        <v>2</v>
      </c>
      <c r="DK45" s="1">
        <v>-1.4E-2</v>
      </c>
      <c r="DL45" s="1">
        <v>-1E-3</v>
      </c>
      <c r="DM45" s="1">
        <v>1.327</v>
      </c>
      <c r="DN45" s="1">
        <v>3.1E-2</v>
      </c>
      <c r="DO45" s="1">
        <v>400</v>
      </c>
      <c r="DP45" s="1">
        <v>20</v>
      </c>
      <c r="DQ45" s="1">
        <v>0.32</v>
      </c>
      <c r="DR45" s="1">
        <v>0.03</v>
      </c>
      <c r="DS45" s="1">
        <v>0.28947383066566151</v>
      </c>
      <c r="DT45" s="1">
        <v>5.4849660327682601</v>
      </c>
      <c r="DU45" s="1">
        <v>0.40578139923878531</v>
      </c>
      <c r="DV45" s="1">
        <v>0</v>
      </c>
      <c r="DW45" s="1">
        <v>-24.772437560975611</v>
      </c>
      <c r="DX45" s="1">
        <v>-88.30317135888501</v>
      </c>
      <c r="DY45" s="1">
        <v>8.9887019997191491</v>
      </c>
      <c r="DZ45" s="1">
        <v>0</v>
      </c>
      <c r="EA45" s="1">
        <v>3.518589024390244</v>
      </c>
      <c r="EB45" s="1">
        <v>8.5434982578409938E-2</v>
      </c>
      <c r="EC45" s="1">
        <v>8.6331066688361113E-3</v>
      </c>
      <c r="ED45" s="1">
        <v>1</v>
      </c>
      <c r="EE45" s="1">
        <v>2.3787441647637331</v>
      </c>
      <c r="EF45" s="1">
        <v>-2.308512753210934E-2</v>
      </c>
      <c r="EG45" s="1">
        <v>1.7523157256612791E-3</v>
      </c>
      <c r="EH45" s="1">
        <v>1</v>
      </c>
      <c r="EI45" s="1">
        <v>0.1239337780702415</v>
      </c>
      <c r="EJ45" s="1">
        <v>3.7784506726063131E-3</v>
      </c>
      <c r="EK45" s="1">
        <v>2.8242363646369898E-4</v>
      </c>
      <c r="EL45" s="1">
        <v>1</v>
      </c>
      <c r="EM45" s="1">
        <v>3</v>
      </c>
      <c r="EN45" s="1">
        <v>5</v>
      </c>
      <c r="EO45" s="1" t="s">
        <v>374</v>
      </c>
      <c r="EP45" s="1">
        <v>2.9430000000000001</v>
      </c>
      <c r="EQ45" s="1">
        <v>2.8011599999999999</v>
      </c>
      <c r="ER45" s="1">
        <v>2.9770600000000001E-2</v>
      </c>
      <c r="ES45" s="1">
        <v>3.8602900000000002E-2</v>
      </c>
      <c r="ET45" s="1">
        <v>0.103619</v>
      </c>
      <c r="EU45" s="1">
        <v>9.1891700000000007E-2</v>
      </c>
      <c r="EV45" s="1">
        <v>19938.400000000001</v>
      </c>
      <c r="EW45" s="1">
        <v>20718.400000000001</v>
      </c>
      <c r="EX45" s="1">
        <v>23898.2</v>
      </c>
      <c r="EY45" s="1">
        <v>25079.1</v>
      </c>
      <c r="EZ45" s="1">
        <v>34284.9</v>
      </c>
      <c r="FA45" s="1">
        <v>36365.5</v>
      </c>
      <c r="FB45" s="1">
        <v>43571.199999999997</v>
      </c>
      <c r="FC45" s="1">
        <v>46360.3</v>
      </c>
      <c r="FD45" s="1">
        <v>1.9713499999999999</v>
      </c>
      <c r="FE45" s="1">
        <v>1.84955</v>
      </c>
      <c r="FF45" s="1">
        <v>9.7982600000000003E-2</v>
      </c>
      <c r="FG45" s="1">
        <v>0</v>
      </c>
      <c r="FH45" s="1">
        <v>29.881</v>
      </c>
      <c r="FI45" s="1">
        <v>999.9</v>
      </c>
      <c r="FJ45" s="1">
        <v>55.7</v>
      </c>
      <c r="FK45" s="1">
        <v>34.4</v>
      </c>
      <c r="FL45" s="1">
        <v>30.715699999999998</v>
      </c>
      <c r="FM45" s="1">
        <v>64.378600000000006</v>
      </c>
      <c r="FN45" s="1">
        <v>25.6891</v>
      </c>
      <c r="FO45" s="1">
        <v>1</v>
      </c>
      <c r="FP45" s="1">
        <v>0.37354700000000002</v>
      </c>
      <c r="FQ45" s="1">
        <v>1.88445</v>
      </c>
      <c r="FR45" s="1">
        <v>20.311800000000002</v>
      </c>
      <c r="FS45" s="1">
        <v>5.2108499999999998</v>
      </c>
      <c r="FT45" s="1">
        <v>11.9078</v>
      </c>
      <c r="FU45" s="1">
        <v>5.0030000000000001</v>
      </c>
      <c r="FV45" s="1">
        <v>3.2897799999999999</v>
      </c>
      <c r="FW45" s="1">
        <v>9999</v>
      </c>
      <c r="FX45" s="1">
        <v>9999</v>
      </c>
      <c r="FY45" s="1">
        <v>9999</v>
      </c>
      <c r="FZ45" s="1">
        <v>999.9</v>
      </c>
      <c r="GA45" s="1">
        <v>1.85958</v>
      </c>
      <c r="GB45" s="1">
        <v>1.8545400000000001</v>
      </c>
      <c r="GC45" s="1">
        <v>1.85775</v>
      </c>
      <c r="GD45" s="1">
        <v>1.8562000000000001</v>
      </c>
      <c r="GE45" s="1">
        <v>1.8549199999999999</v>
      </c>
      <c r="GF45" s="1">
        <v>1.8545700000000001</v>
      </c>
      <c r="GG45" s="1">
        <v>1.8531899999999999</v>
      </c>
      <c r="GH45" s="1">
        <v>1.8563799999999999</v>
      </c>
      <c r="GI45" s="1">
        <v>0</v>
      </c>
      <c r="GJ45" s="1">
        <v>0</v>
      </c>
      <c r="GK45" s="1">
        <v>0</v>
      </c>
      <c r="GL45" s="1">
        <v>0</v>
      </c>
      <c r="GM45" s="1" t="s">
        <v>355</v>
      </c>
      <c r="GN45" s="1" t="s">
        <v>356</v>
      </c>
      <c r="GO45" s="1" t="s">
        <v>357</v>
      </c>
      <c r="GP45" s="1" t="s">
        <v>357</v>
      </c>
      <c r="GQ45" s="1" t="s">
        <v>357</v>
      </c>
      <c r="GR45" s="1" t="s">
        <v>357</v>
      </c>
      <c r="GS45" s="1">
        <v>0</v>
      </c>
      <c r="GT45" s="1">
        <v>100</v>
      </c>
      <c r="GU45" s="1">
        <v>100</v>
      </c>
      <c r="GV45" s="1">
        <v>0.65400000000000003</v>
      </c>
      <c r="GW45" s="1">
        <v>3.5200000000000002E-2</v>
      </c>
      <c r="GX45" s="1">
        <v>0.32553164529605683</v>
      </c>
      <c r="GY45" s="1">
        <v>3.0239061252787889E-3</v>
      </c>
      <c r="GZ45" s="1">
        <v>-1.398580452151984E-6</v>
      </c>
      <c r="HA45" s="1">
        <v>2.8030378366047371E-10</v>
      </c>
      <c r="HB45" s="1">
        <v>-4.7599640220891172E-2</v>
      </c>
      <c r="HC45" s="1">
        <v>9.965371539748925E-3</v>
      </c>
      <c r="HD45" s="1">
        <v>-4.563662031605912E-4</v>
      </c>
      <c r="HE45" s="1">
        <v>7.8337100744227795E-6</v>
      </c>
      <c r="HF45" s="1">
        <v>0</v>
      </c>
      <c r="HG45" s="1">
        <v>2134</v>
      </c>
      <c r="HH45" s="1">
        <v>2</v>
      </c>
      <c r="HI45" s="1">
        <v>25</v>
      </c>
      <c r="HJ45" s="1">
        <v>6.8</v>
      </c>
      <c r="HK45" s="1">
        <v>6.7</v>
      </c>
      <c r="HL45" s="1">
        <v>0.533447</v>
      </c>
      <c r="HM45" s="1">
        <v>2.3559600000000001</v>
      </c>
      <c r="HN45" s="1">
        <v>1.4978</v>
      </c>
      <c r="HO45" s="1">
        <v>2.3095699999999999</v>
      </c>
      <c r="HP45" s="1">
        <v>1.5478499999999999</v>
      </c>
      <c r="HQ45" s="1">
        <v>2.3864700000000001</v>
      </c>
      <c r="HR45" s="1">
        <v>37.409799999999997</v>
      </c>
      <c r="HS45" s="1">
        <v>15.2615</v>
      </c>
      <c r="HT45" s="1">
        <v>18</v>
      </c>
      <c r="HU45" s="1">
        <v>504.31</v>
      </c>
      <c r="HV45" s="1">
        <v>490.36099999999999</v>
      </c>
      <c r="HW45" s="1">
        <v>27.3324</v>
      </c>
      <c r="HX45" s="1">
        <v>31.819900000000001</v>
      </c>
      <c r="HY45" s="1">
        <v>30.000599999999999</v>
      </c>
      <c r="HZ45" s="1">
        <v>31.611999999999998</v>
      </c>
      <c r="IA45" s="1">
        <v>31.715199999999999</v>
      </c>
      <c r="IB45" s="1">
        <v>10.895799999999999</v>
      </c>
      <c r="IC45" s="1">
        <v>40.253399999999999</v>
      </c>
      <c r="ID45" s="1">
        <v>0</v>
      </c>
      <c r="IE45" s="1">
        <v>27.326000000000001</v>
      </c>
      <c r="IF45" s="1">
        <v>191.208</v>
      </c>
      <c r="IG45" s="1">
        <v>19.1629</v>
      </c>
      <c r="IH45" s="1">
        <v>100.756</v>
      </c>
      <c r="II45" s="1">
        <v>100.47499999999999</v>
      </c>
      <c r="IJ45" s="1" t="s">
        <v>358</v>
      </c>
    </row>
    <row r="46" spans="1:244" ht="15.75" customHeight="1" x14ac:dyDescent="0.3">
      <c r="A46" s="1">
        <v>30</v>
      </c>
      <c r="B46" s="1">
        <v>1659796569.5</v>
      </c>
      <c r="C46" s="1">
        <v>428</v>
      </c>
      <c r="D46" s="1" t="s">
        <v>417</v>
      </c>
      <c r="E46" s="1" t="s">
        <v>418</v>
      </c>
      <c r="F46" s="1">
        <v>1</v>
      </c>
      <c r="G46" s="1" t="s">
        <v>346</v>
      </c>
      <c r="H46" s="1" t="s">
        <v>347</v>
      </c>
      <c r="I46" s="1" t="s">
        <v>348</v>
      </c>
      <c r="J46" s="1" t="s">
        <v>349</v>
      </c>
      <c r="K46" s="1" t="s">
        <v>350</v>
      </c>
      <c r="L46" s="1" t="s">
        <v>346</v>
      </c>
      <c r="M46" s="1" t="s">
        <v>351</v>
      </c>
      <c r="N46" s="1">
        <v>1659796561.5</v>
      </c>
      <c r="O46" s="1">
        <f t="shared" si="0"/>
        <v>3.0203114930852206E-3</v>
      </c>
      <c r="P46" s="1">
        <f t="shared" si="1"/>
        <v>3.0203114930852206</v>
      </c>
      <c r="Q46" s="1">
        <f t="shared" si="2"/>
        <v>1.486857265555322</v>
      </c>
      <c r="R46" s="1">
        <f t="shared" si="3"/>
        <v>86.989599999999996</v>
      </c>
      <c r="S46" s="1">
        <f t="shared" si="4"/>
        <v>64.488509508413244</v>
      </c>
      <c r="T46" s="1">
        <f t="shared" si="5"/>
        <v>6.3953596648441149</v>
      </c>
      <c r="U46" s="1">
        <f t="shared" si="6"/>
        <v>8.6268047337695748</v>
      </c>
      <c r="V46" s="1">
        <f t="shared" si="7"/>
        <v>0.12446929656815107</v>
      </c>
      <c r="W46" s="1">
        <f t="shared" si="8"/>
        <v>2.9125030564049985</v>
      </c>
      <c r="X46" s="1">
        <f t="shared" si="9"/>
        <v>0.12158789746755792</v>
      </c>
      <c r="Y46" s="1">
        <f t="shared" si="10"/>
        <v>7.6245762566322595E-2</v>
      </c>
      <c r="Z46" s="1">
        <f t="shared" si="11"/>
        <v>321.51490275000003</v>
      </c>
      <c r="AA46" s="1">
        <f t="shared" si="12"/>
        <v>32.135009380661955</v>
      </c>
      <c r="AB46" s="1">
        <f t="shared" si="13"/>
        <v>31.48518125</v>
      </c>
      <c r="AC46" s="1">
        <f t="shared" si="14"/>
        <v>4.637694224676995</v>
      </c>
      <c r="AD46" s="1">
        <f t="shared" si="15"/>
        <v>50.032151408694325</v>
      </c>
      <c r="AE46" s="1">
        <f t="shared" si="16"/>
        <v>2.2599129125073705</v>
      </c>
      <c r="AF46" s="1">
        <f t="shared" si="17"/>
        <v>4.5169213173484577</v>
      </c>
      <c r="AG46" s="1">
        <f t="shared" si="18"/>
        <v>2.3777813121696245</v>
      </c>
      <c r="AH46" s="1">
        <f t="shared" si="19"/>
        <v>-133.19573684505824</v>
      </c>
      <c r="AI46" s="1">
        <f t="shared" si="20"/>
        <v>-72.800815285907632</v>
      </c>
      <c r="AJ46" s="1">
        <f t="shared" si="21"/>
        <v>-5.6271366210554321</v>
      </c>
      <c r="AK46" s="1">
        <f t="shared" si="22"/>
        <v>109.89121399797871</v>
      </c>
      <c r="AL46" s="1">
        <f t="shared" si="23"/>
        <v>25.353201752628223</v>
      </c>
      <c r="AM46" s="1">
        <f t="shared" si="24"/>
        <v>3.0062128139895927</v>
      </c>
      <c r="AN46" s="1">
        <f t="shared" si="25"/>
        <v>1.486857265555322</v>
      </c>
      <c r="AO46" s="1">
        <v>144.56048874458881</v>
      </c>
      <c r="AP46" s="1">
        <v>120.09192121212121</v>
      </c>
      <c r="AQ46" s="1">
        <v>4.4525418181817953</v>
      </c>
      <c r="AR46" s="1">
        <v>64.94</v>
      </c>
      <c r="AS46" s="1">
        <f t="shared" si="26"/>
        <v>3.0203114930852206</v>
      </c>
      <c r="AT46" s="1">
        <v>19.266519178564401</v>
      </c>
      <c r="AU46" s="1">
        <v>22.80659117647058</v>
      </c>
      <c r="AV46" s="1">
        <v>1.127162848721391E-4</v>
      </c>
      <c r="AW46" s="1">
        <v>90.194226728287475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51673.189537223698</v>
      </c>
      <c r="BC46" s="1">
        <f t="shared" si="30"/>
        <v>1999.993125</v>
      </c>
      <c r="BD46" s="1">
        <f t="shared" si="31"/>
        <v>1681.1942250000002</v>
      </c>
      <c r="BE46" s="1">
        <f t="shared" si="32"/>
        <v>0.84060000206250718</v>
      </c>
      <c r="BF46" s="1">
        <f t="shared" si="33"/>
        <v>0.16075800398063869</v>
      </c>
      <c r="BG46" s="1">
        <v>6</v>
      </c>
      <c r="BH46" s="1">
        <v>0.5</v>
      </c>
      <c r="BI46" s="1" t="s">
        <v>352</v>
      </c>
      <c r="BJ46" s="1">
        <v>2</v>
      </c>
      <c r="BK46" s="1" t="b">
        <v>1</v>
      </c>
      <c r="BL46" s="1">
        <v>1659796561.5</v>
      </c>
      <c r="BM46" s="1">
        <v>86.989599999999996</v>
      </c>
      <c r="BN46" s="1">
        <v>117.71991250000001</v>
      </c>
      <c r="BO46" s="1">
        <v>22.788150000000002</v>
      </c>
      <c r="BP46" s="1">
        <v>19.26374375</v>
      </c>
      <c r="BQ46" s="1">
        <v>86.413418750000005</v>
      </c>
      <c r="BR46" s="1">
        <v>22.753</v>
      </c>
      <c r="BS46" s="1">
        <v>500.1194375</v>
      </c>
      <c r="BT46" s="1">
        <v>99.070650000000001</v>
      </c>
      <c r="BU46" s="1">
        <v>9.9879968749999992E-2</v>
      </c>
      <c r="BV46" s="1">
        <v>31.021537500000001</v>
      </c>
      <c r="BW46" s="1">
        <v>31.48518125</v>
      </c>
      <c r="BX46" s="1">
        <v>999.9</v>
      </c>
      <c r="BY46" s="1">
        <v>0</v>
      </c>
      <c r="BZ46" s="1">
        <v>0</v>
      </c>
      <c r="CA46" s="1">
        <v>9996.0431250000001</v>
      </c>
      <c r="CB46" s="1">
        <v>0</v>
      </c>
      <c r="CC46" s="1">
        <v>349.97893749999997</v>
      </c>
      <c r="CD46" s="1">
        <v>-30.730331249999999</v>
      </c>
      <c r="CE46" s="1">
        <v>89.018281250000001</v>
      </c>
      <c r="CF46" s="1">
        <v>120.032175</v>
      </c>
      <c r="CG46" s="1">
        <v>3.5244106249999998</v>
      </c>
      <c r="CH46" s="1">
        <v>117.71991250000001</v>
      </c>
      <c r="CI46" s="1">
        <v>19.26374375</v>
      </c>
      <c r="CJ46" s="1">
        <v>2.2576368750000002</v>
      </c>
      <c r="CK46" s="1">
        <v>1.908471875</v>
      </c>
      <c r="CL46" s="1">
        <v>19.377275000000001</v>
      </c>
      <c r="CM46" s="1">
        <v>16.704718750000001</v>
      </c>
      <c r="CN46" s="1">
        <v>1999.993125</v>
      </c>
      <c r="CO46" s="1">
        <v>0.97999899999999995</v>
      </c>
      <c r="CP46" s="1">
        <v>2.00012E-2</v>
      </c>
      <c r="CQ46" s="1">
        <v>0</v>
      </c>
      <c r="CR46" s="1">
        <v>2.5864375000000002</v>
      </c>
      <c r="CS46" s="1">
        <v>0</v>
      </c>
      <c r="CT46" s="1">
        <v>16578.75</v>
      </c>
      <c r="CU46" s="1">
        <v>17412.256249999999</v>
      </c>
      <c r="CV46" s="1">
        <v>41.015500000000003</v>
      </c>
      <c r="CW46" s="1">
        <v>42.085624999999993</v>
      </c>
      <c r="CX46" s="1">
        <v>40.936999999999998</v>
      </c>
      <c r="CY46" s="1">
        <v>40.679250000000003</v>
      </c>
      <c r="CZ46" s="1">
        <v>41.16375</v>
      </c>
      <c r="DA46" s="1">
        <v>1959.993125</v>
      </c>
      <c r="DB46" s="1">
        <v>40</v>
      </c>
      <c r="DC46" s="1">
        <v>0</v>
      </c>
      <c r="DD46" s="1">
        <v>1659796568.7</v>
      </c>
      <c r="DE46" s="1">
        <v>0</v>
      </c>
      <c r="DF46" s="1">
        <v>1659796167.5</v>
      </c>
      <c r="DG46" s="1" t="s">
        <v>353</v>
      </c>
      <c r="DH46" s="1">
        <v>1659796162</v>
      </c>
      <c r="DI46" s="1">
        <v>1659796167.5</v>
      </c>
      <c r="DJ46" s="1">
        <v>2</v>
      </c>
      <c r="DK46" s="1">
        <v>-1.4E-2</v>
      </c>
      <c r="DL46" s="1">
        <v>-1E-3</v>
      </c>
      <c r="DM46" s="1">
        <v>1.327</v>
      </c>
      <c r="DN46" s="1">
        <v>3.1E-2</v>
      </c>
      <c r="DO46" s="1">
        <v>400</v>
      </c>
      <c r="DP46" s="1">
        <v>20</v>
      </c>
      <c r="DQ46" s="1">
        <v>0.32</v>
      </c>
      <c r="DR46" s="1">
        <v>0.03</v>
      </c>
      <c r="DS46" s="1">
        <v>0.42971873860268478</v>
      </c>
      <c r="DT46" s="1">
        <v>6.4128056622864378</v>
      </c>
      <c r="DU46" s="1">
        <v>0.49184122271034492</v>
      </c>
      <c r="DV46" s="1">
        <v>0</v>
      </c>
      <c r="DW46" s="1">
        <v>-27.433462500000001</v>
      </c>
      <c r="DX46" s="1">
        <v>-75.093078799249469</v>
      </c>
      <c r="DY46" s="1">
        <v>7.439282887271041</v>
      </c>
      <c r="DZ46" s="1">
        <v>0</v>
      </c>
      <c r="EA46" s="1">
        <v>3.5213047500000001</v>
      </c>
      <c r="EB46" s="1">
        <v>8.2042063789875386E-2</v>
      </c>
      <c r="EC46" s="1">
        <v>8.0833857347957783E-3</v>
      </c>
      <c r="ED46" s="1">
        <v>1</v>
      </c>
      <c r="EE46" s="1">
        <v>2.3780774745548059</v>
      </c>
      <c r="EF46" s="1">
        <v>-2.7485894066194741E-2</v>
      </c>
      <c r="EG46" s="1">
        <v>2.178260320267484E-3</v>
      </c>
      <c r="EH46" s="1">
        <v>1</v>
      </c>
      <c r="EI46" s="1">
        <v>0.1240335064796383</v>
      </c>
      <c r="EJ46" s="1">
        <v>3.9591715689783506E-3</v>
      </c>
      <c r="EK46" s="1">
        <v>3.0632904116428377E-4</v>
      </c>
      <c r="EL46" s="1">
        <v>1</v>
      </c>
      <c r="EM46" s="1">
        <v>3</v>
      </c>
      <c r="EN46" s="1">
        <v>5</v>
      </c>
      <c r="EO46" s="1" t="s">
        <v>374</v>
      </c>
      <c r="EP46" s="1">
        <v>2.9426800000000002</v>
      </c>
      <c r="EQ46" s="1">
        <v>2.8013300000000001</v>
      </c>
      <c r="ER46" s="1">
        <v>3.0863399999999999E-2</v>
      </c>
      <c r="ES46" s="1">
        <v>3.9779799999999997E-2</v>
      </c>
      <c r="ET46" s="1">
        <v>0.103626</v>
      </c>
      <c r="EU46" s="1">
        <v>9.1893100000000005E-2</v>
      </c>
      <c r="EV46" s="1">
        <v>19915.900000000001</v>
      </c>
      <c r="EW46" s="1">
        <v>20692.900000000001</v>
      </c>
      <c r="EX46" s="1">
        <v>23898</v>
      </c>
      <c r="EY46" s="1">
        <v>25078.9</v>
      </c>
      <c r="EZ46" s="1">
        <v>34284.5</v>
      </c>
      <c r="FA46" s="1">
        <v>36365.199999999997</v>
      </c>
      <c r="FB46" s="1">
        <v>43571</v>
      </c>
      <c r="FC46" s="1">
        <v>46359.9</v>
      </c>
      <c r="FD46" s="1">
        <v>1.97132</v>
      </c>
      <c r="FE46" s="1">
        <v>1.84945</v>
      </c>
      <c r="FF46" s="1">
        <v>9.7651000000000002E-2</v>
      </c>
      <c r="FG46" s="1">
        <v>0</v>
      </c>
      <c r="FH46" s="1">
        <v>29.881699999999999</v>
      </c>
      <c r="FI46" s="1">
        <v>999.9</v>
      </c>
      <c r="FJ46" s="1">
        <v>55.7</v>
      </c>
      <c r="FK46" s="1">
        <v>34.4</v>
      </c>
      <c r="FL46" s="1">
        <v>30.716000000000001</v>
      </c>
      <c r="FM46" s="1">
        <v>64.608599999999996</v>
      </c>
      <c r="FN46" s="1">
        <v>26.482399999999998</v>
      </c>
      <c r="FO46" s="1">
        <v>1</v>
      </c>
      <c r="FP46" s="1">
        <v>0.37363800000000003</v>
      </c>
      <c r="FQ46" s="1">
        <v>1.8893599999999999</v>
      </c>
      <c r="FR46" s="1">
        <v>20.311699999999998</v>
      </c>
      <c r="FS46" s="1">
        <v>5.2105499999999996</v>
      </c>
      <c r="FT46" s="1">
        <v>11.9077</v>
      </c>
      <c r="FU46" s="1">
        <v>5.0026999999999999</v>
      </c>
      <c r="FV46" s="1">
        <v>3.2895799999999999</v>
      </c>
      <c r="FW46" s="1">
        <v>9999</v>
      </c>
      <c r="FX46" s="1">
        <v>9999</v>
      </c>
      <c r="FY46" s="1">
        <v>9999</v>
      </c>
      <c r="FZ46" s="1">
        <v>999.9</v>
      </c>
      <c r="GA46" s="1">
        <v>1.85958</v>
      </c>
      <c r="GB46" s="1">
        <v>1.8545400000000001</v>
      </c>
      <c r="GC46" s="1">
        <v>1.85775</v>
      </c>
      <c r="GD46" s="1">
        <v>1.8561799999999999</v>
      </c>
      <c r="GE46" s="1">
        <v>1.8549199999999999</v>
      </c>
      <c r="GF46" s="1">
        <v>1.8545700000000001</v>
      </c>
      <c r="GG46" s="1">
        <v>1.85321</v>
      </c>
      <c r="GH46" s="1">
        <v>1.85639</v>
      </c>
      <c r="GI46" s="1">
        <v>0</v>
      </c>
      <c r="GJ46" s="1">
        <v>0</v>
      </c>
      <c r="GK46" s="1">
        <v>0</v>
      </c>
      <c r="GL46" s="1">
        <v>0</v>
      </c>
      <c r="GM46" s="1" t="s">
        <v>355</v>
      </c>
      <c r="GN46" s="1" t="s">
        <v>356</v>
      </c>
      <c r="GO46" s="1" t="s">
        <v>357</v>
      </c>
      <c r="GP46" s="1" t="s">
        <v>357</v>
      </c>
      <c r="GQ46" s="1" t="s">
        <v>357</v>
      </c>
      <c r="GR46" s="1" t="s">
        <v>357</v>
      </c>
      <c r="GS46" s="1">
        <v>0</v>
      </c>
      <c r="GT46" s="1">
        <v>100</v>
      </c>
      <c r="GU46" s="1">
        <v>100</v>
      </c>
      <c r="GV46" s="1">
        <v>0.66600000000000004</v>
      </c>
      <c r="GW46" s="1">
        <v>3.5200000000000002E-2</v>
      </c>
      <c r="GX46" s="1">
        <v>0.32553164529605683</v>
      </c>
      <c r="GY46" s="1">
        <v>3.0239061252787889E-3</v>
      </c>
      <c r="GZ46" s="1">
        <v>-1.398580452151984E-6</v>
      </c>
      <c r="HA46" s="1">
        <v>2.8030378366047371E-10</v>
      </c>
      <c r="HB46" s="1">
        <v>-4.7599640220891172E-2</v>
      </c>
      <c r="HC46" s="1">
        <v>9.965371539748925E-3</v>
      </c>
      <c r="HD46" s="1">
        <v>-4.563662031605912E-4</v>
      </c>
      <c r="HE46" s="1">
        <v>7.8337100744227795E-6</v>
      </c>
      <c r="HF46" s="1">
        <v>0</v>
      </c>
      <c r="HG46" s="1">
        <v>2134</v>
      </c>
      <c r="HH46" s="1">
        <v>2</v>
      </c>
      <c r="HI46" s="1">
        <v>25</v>
      </c>
      <c r="HJ46" s="1">
        <v>6.8</v>
      </c>
      <c r="HK46" s="1">
        <v>6.7</v>
      </c>
      <c r="HL46" s="1">
        <v>0.546875</v>
      </c>
      <c r="HM46" s="1">
        <v>2.3559600000000001</v>
      </c>
      <c r="HN46" s="1">
        <v>1.4978</v>
      </c>
      <c r="HO46" s="1">
        <v>2.3095699999999999</v>
      </c>
      <c r="HP46" s="1">
        <v>1.5478499999999999</v>
      </c>
      <c r="HQ46" s="1">
        <v>2.2656200000000002</v>
      </c>
      <c r="HR46" s="1">
        <v>37.409799999999997</v>
      </c>
      <c r="HS46" s="1">
        <v>15.252800000000001</v>
      </c>
      <c r="HT46" s="1">
        <v>18</v>
      </c>
      <c r="HU46" s="1">
        <v>504.30200000000002</v>
      </c>
      <c r="HV46" s="1">
        <v>490.3</v>
      </c>
      <c r="HW46" s="1">
        <v>27.328800000000001</v>
      </c>
      <c r="HX46" s="1">
        <v>31.821300000000001</v>
      </c>
      <c r="HY46" s="1">
        <v>30.000599999999999</v>
      </c>
      <c r="HZ46" s="1">
        <v>31.6129</v>
      </c>
      <c r="IA46" s="1">
        <v>31.715900000000001</v>
      </c>
      <c r="IB46" s="1">
        <v>11.079499999999999</v>
      </c>
      <c r="IC46" s="1">
        <v>40.539900000000003</v>
      </c>
      <c r="ID46" s="1">
        <v>0</v>
      </c>
      <c r="IE46" s="1">
        <v>27.326000000000001</v>
      </c>
      <c r="IF46" s="1">
        <v>191.208</v>
      </c>
      <c r="IG46" s="1">
        <v>19.162800000000001</v>
      </c>
      <c r="IH46" s="1">
        <v>100.755</v>
      </c>
      <c r="II46" s="1">
        <v>100.474</v>
      </c>
      <c r="IJ46" s="1" t="s">
        <v>358</v>
      </c>
    </row>
    <row r="47" spans="1:244" ht="15.75" customHeight="1" x14ac:dyDescent="0.3">
      <c r="A47" s="1">
        <v>31</v>
      </c>
      <c r="B47" s="1">
        <v>1659796570.5</v>
      </c>
      <c r="C47" s="1">
        <v>429</v>
      </c>
      <c r="D47" s="1" t="s">
        <v>419</v>
      </c>
      <c r="E47" s="1" t="s">
        <v>420</v>
      </c>
      <c r="F47" s="1">
        <v>1</v>
      </c>
      <c r="G47" s="1" t="s">
        <v>346</v>
      </c>
      <c r="H47" s="1" t="s">
        <v>347</v>
      </c>
      <c r="I47" s="1" t="s">
        <v>348</v>
      </c>
      <c r="J47" s="1" t="s">
        <v>349</v>
      </c>
      <c r="K47" s="1" t="s">
        <v>350</v>
      </c>
      <c r="L47" s="1" t="s">
        <v>346</v>
      </c>
      <c r="M47" s="1" t="s">
        <v>351</v>
      </c>
      <c r="N47" s="1">
        <v>1659796563</v>
      </c>
      <c r="O47" s="1">
        <f t="shared" si="0"/>
        <v>3.021542286576731E-3</v>
      </c>
      <c r="P47" s="1">
        <f t="shared" si="1"/>
        <v>3.021542286576731</v>
      </c>
      <c r="Q47" s="1">
        <f t="shared" si="2"/>
        <v>1.5361794394459283</v>
      </c>
      <c r="R47" s="1">
        <f t="shared" si="3"/>
        <v>92.658126666666675</v>
      </c>
      <c r="S47" s="1">
        <f t="shared" si="4"/>
        <v>69.319117592873184</v>
      </c>
      <c r="T47" s="1">
        <f t="shared" si="5"/>
        <v>6.8744237537193627</v>
      </c>
      <c r="U47" s="1">
        <f t="shared" si="6"/>
        <v>9.1889690615155626</v>
      </c>
      <c r="V47" s="1">
        <f t="shared" si="7"/>
        <v>0.12456899245495005</v>
      </c>
      <c r="W47" s="1">
        <f t="shared" si="8"/>
        <v>2.9118820548551754</v>
      </c>
      <c r="X47" s="1">
        <f t="shared" si="9"/>
        <v>0.12168243323188431</v>
      </c>
      <c r="Y47" s="1">
        <f t="shared" si="10"/>
        <v>7.6305295580963925E-2</v>
      </c>
      <c r="Z47" s="1">
        <f t="shared" si="11"/>
        <v>321.51472320000016</v>
      </c>
      <c r="AA47" s="1">
        <f t="shared" si="12"/>
        <v>32.13284524306043</v>
      </c>
      <c r="AB47" s="1">
        <f t="shared" si="13"/>
        <v>31.48317333333334</v>
      </c>
      <c r="AC47" s="1">
        <f t="shared" si="14"/>
        <v>4.6371651868339239</v>
      </c>
      <c r="AD47" s="1">
        <f t="shared" si="15"/>
        <v>50.04565925474158</v>
      </c>
      <c r="AE47" s="1">
        <f t="shared" si="16"/>
        <v>2.2602570576056396</v>
      </c>
      <c r="AF47" s="1">
        <f t="shared" si="17"/>
        <v>4.5163898153494522</v>
      </c>
      <c r="AG47" s="1">
        <f t="shared" si="18"/>
        <v>2.3769081292282843</v>
      </c>
      <c r="AH47" s="1">
        <f t="shared" si="19"/>
        <v>-133.25001483803385</v>
      </c>
      <c r="AI47" s="1">
        <f t="shared" si="20"/>
        <v>-72.794123182784915</v>
      </c>
      <c r="AJ47" s="1">
        <f t="shared" si="21"/>
        <v>-5.6277063329575903</v>
      </c>
      <c r="AK47" s="1">
        <f t="shared" si="22"/>
        <v>109.84287884622381</v>
      </c>
      <c r="AL47" s="1">
        <f t="shared" si="23"/>
        <v>26.60572622025127</v>
      </c>
      <c r="AM47" s="1">
        <f t="shared" si="24"/>
        <v>3.0076691932765649</v>
      </c>
      <c r="AN47" s="1">
        <f t="shared" si="25"/>
        <v>1.5361794394459283</v>
      </c>
      <c r="AO47" s="1">
        <v>149.7227731601732</v>
      </c>
      <c r="AP47" s="1">
        <v>124.7391878787879</v>
      </c>
      <c r="AQ47" s="1">
        <v>4.5419284848484809</v>
      </c>
      <c r="AR47" s="1">
        <v>64.94</v>
      </c>
      <c r="AS47" s="1">
        <f t="shared" si="26"/>
        <v>3.021542286576731</v>
      </c>
      <c r="AT47" s="1">
        <v>19.267488571188409</v>
      </c>
      <c r="AU47" s="1">
        <v>22.808959117647071</v>
      </c>
      <c r="AV47" s="1">
        <v>1.138097411211896E-4</v>
      </c>
      <c r="AW47" s="1">
        <v>90.194226728287475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51655.941058538476</v>
      </c>
      <c r="BC47" s="1">
        <f t="shared" si="30"/>
        <v>1999.9920000000011</v>
      </c>
      <c r="BD47" s="1">
        <f t="shared" si="31"/>
        <v>1681.1932800000011</v>
      </c>
      <c r="BE47" s="1">
        <f t="shared" si="32"/>
        <v>0.84060000240000965</v>
      </c>
      <c r="BF47" s="1">
        <f t="shared" si="33"/>
        <v>0.16075800463201853</v>
      </c>
      <c r="BG47" s="1">
        <v>6</v>
      </c>
      <c r="BH47" s="1">
        <v>0.5</v>
      </c>
      <c r="BI47" s="1" t="s">
        <v>352</v>
      </c>
      <c r="BJ47" s="1">
        <v>2</v>
      </c>
      <c r="BK47" s="1" t="b">
        <v>1</v>
      </c>
      <c r="BL47" s="1">
        <v>1659796563</v>
      </c>
      <c r="BM47" s="1">
        <v>92.658126666666675</v>
      </c>
      <c r="BN47" s="1">
        <v>124.91146000000001</v>
      </c>
      <c r="BO47" s="1">
        <v>22.791586666666671</v>
      </c>
      <c r="BP47" s="1">
        <v>19.265513333333331</v>
      </c>
      <c r="BQ47" s="1">
        <v>92.066206666666673</v>
      </c>
      <c r="BR47" s="1">
        <v>22.756426666666659</v>
      </c>
      <c r="BS47" s="1">
        <v>500.12339999999989</v>
      </c>
      <c r="BT47" s="1">
        <v>99.070726666666658</v>
      </c>
      <c r="BU47" s="1">
        <v>9.9949366666666678E-2</v>
      </c>
      <c r="BV47" s="1">
        <v>31.019473333333341</v>
      </c>
      <c r="BW47" s="1">
        <v>31.48317333333334</v>
      </c>
      <c r="BX47" s="1">
        <v>999.89999999999986</v>
      </c>
      <c r="BY47" s="1">
        <v>0</v>
      </c>
      <c r="BZ47" s="1">
        <v>0</v>
      </c>
      <c r="CA47" s="1">
        <v>9992.4860000000008</v>
      </c>
      <c r="CB47" s="1">
        <v>0</v>
      </c>
      <c r="CC47" s="1">
        <v>346.85993333333329</v>
      </c>
      <c r="CD47" s="1">
        <v>-32.253300000000003</v>
      </c>
      <c r="CE47" s="1">
        <v>94.819306666666662</v>
      </c>
      <c r="CF47" s="1">
        <v>127.3651466666667</v>
      </c>
      <c r="CG47" s="1">
        <v>3.5260820000000002</v>
      </c>
      <c r="CH47" s="1">
        <v>124.91146000000001</v>
      </c>
      <c r="CI47" s="1">
        <v>19.265513333333331</v>
      </c>
      <c r="CJ47" s="1">
        <v>2.2579786666666668</v>
      </c>
      <c r="CK47" s="1">
        <v>1.9086479999999999</v>
      </c>
      <c r="CL47" s="1">
        <v>19.379713333333331</v>
      </c>
      <c r="CM47" s="1">
        <v>16.706173333333329</v>
      </c>
      <c r="CN47" s="1">
        <v>1999.9920000000011</v>
      </c>
      <c r="CO47" s="1">
        <v>0.97999899999999973</v>
      </c>
      <c r="CP47" s="1">
        <v>2.00012E-2</v>
      </c>
      <c r="CQ47" s="1">
        <v>0</v>
      </c>
      <c r="CR47" s="1">
        <v>2.6166666666666671</v>
      </c>
      <c r="CS47" s="1">
        <v>0</v>
      </c>
      <c r="CT47" s="1">
        <v>16570.833333333328</v>
      </c>
      <c r="CU47" s="1">
        <v>17412.25333333333</v>
      </c>
      <c r="CV47" s="1">
        <v>41.016533333333342</v>
      </c>
      <c r="CW47" s="1">
        <v>42.0914</v>
      </c>
      <c r="CX47" s="1">
        <v>40.941200000000002</v>
      </c>
      <c r="CY47" s="1">
        <v>40.686999999999998</v>
      </c>
      <c r="CZ47" s="1">
        <v>41.17046666666667</v>
      </c>
      <c r="DA47" s="1">
        <v>1959.9920000000011</v>
      </c>
      <c r="DB47" s="1">
        <v>40</v>
      </c>
      <c r="DC47" s="1">
        <v>0</v>
      </c>
      <c r="DD47" s="1">
        <v>1659796569.3</v>
      </c>
      <c r="DE47" s="1">
        <v>0</v>
      </c>
      <c r="DF47" s="1">
        <v>1659796167.5</v>
      </c>
      <c r="DG47" s="1" t="s">
        <v>353</v>
      </c>
      <c r="DH47" s="1">
        <v>1659796162</v>
      </c>
      <c r="DI47" s="1">
        <v>1659796167.5</v>
      </c>
      <c r="DJ47" s="1">
        <v>2</v>
      </c>
      <c r="DK47" s="1">
        <v>-1.4E-2</v>
      </c>
      <c r="DL47" s="1">
        <v>-1E-3</v>
      </c>
      <c r="DM47" s="1">
        <v>1.327</v>
      </c>
      <c r="DN47" s="1">
        <v>3.1E-2</v>
      </c>
      <c r="DO47" s="1">
        <v>400</v>
      </c>
      <c r="DP47" s="1">
        <v>20</v>
      </c>
      <c r="DQ47" s="1">
        <v>0.32</v>
      </c>
      <c r="DR47" s="1">
        <v>0.03</v>
      </c>
      <c r="DS47" s="1">
        <v>0.54110599603596699</v>
      </c>
      <c r="DT47" s="1">
        <v>6.8796016218931646</v>
      </c>
      <c r="DU47" s="1">
        <v>0.52589817353173562</v>
      </c>
      <c r="DV47" s="1">
        <v>0</v>
      </c>
      <c r="DW47" s="1">
        <v>-28.738</v>
      </c>
      <c r="DX47" s="1">
        <v>-68.531815384615356</v>
      </c>
      <c r="DY47" s="1">
        <v>6.7700886892270473</v>
      </c>
      <c r="DZ47" s="1">
        <v>0</v>
      </c>
      <c r="EA47" s="1">
        <v>3.5228389999999998</v>
      </c>
      <c r="EB47" s="1">
        <v>8.0513470919321303E-2</v>
      </c>
      <c r="EC47" s="1">
        <v>7.9209935614163816E-3</v>
      </c>
      <c r="ED47" s="1">
        <v>1</v>
      </c>
      <c r="EE47" s="1">
        <v>2.3774904490663351</v>
      </c>
      <c r="EF47" s="1">
        <v>-3.110303835002522E-2</v>
      </c>
      <c r="EG47" s="1">
        <v>2.4829865862177041E-3</v>
      </c>
      <c r="EH47" s="1">
        <v>1</v>
      </c>
      <c r="EI47" s="1">
        <v>0.1241160255453975</v>
      </c>
      <c r="EJ47" s="1">
        <v>4.1870742064114936E-3</v>
      </c>
      <c r="EK47" s="1">
        <v>3.2618338516619572E-4</v>
      </c>
      <c r="EL47" s="1">
        <v>1</v>
      </c>
      <c r="EM47" s="1">
        <v>3</v>
      </c>
      <c r="EN47" s="1">
        <v>5</v>
      </c>
      <c r="EO47" s="1" t="s">
        <v>374</v>
      </c>
      <c r="EP47" s="1">
        <v>2.9427400000000001</v>
      </c>
      <c r="EQ47" s="1">
        <v>2.80145</v>
      </c>
      <c r="ER47" s="1">
        <v>3.19768E-2</v>
      </c>
      <c r="ES47" s="1">
        <v>4.0944800000000003E-2</v>
      </c>
      <c r="ET47" s="1">
        <v>0.103634</v>
      </c>
      <c r="EU47" s="1">
        <v>9.1900899999999994E-2</v>
      </c>
      <c r="EV47" s="1">
        <v>19892.900000000001</v>
      </c>
      <c r="EW47" s="1">
        <v>20667.7</v>
      </c>
      <c r="EX47" s="1">
        <v>23897.9</v>
      </c>
      <c r="EY47" s="1">
        <v>25078.7</v>
      </c>
      <c r="EZ47" s="1">
        <v>34284</v>
      </c>
      <c r="FA47" s="1">
        <v>36364.800000000003</v>
      </c>
      <c r="FB47" s="1">
        <v>43570.7</v>
      </c>
      <c r="FC47" s="1">
        <v>46359.7</v>
      </c>
      <c r="FD47" s="1">
        <v>1.9712499999999999</v>
      </c>
      <c r="FE47" s="1">
        <v>1.8494200000000001</v>
      </c>
      <c r="FF47" s="1">
        <v>9.7449900000000006E-2</v>
      </c>
      <c r="FG47" s="1">
        <v>0</v>
      </c>
      <c r="FH47" s="1">
        <v>29.882000000000001</v>
      </c>
      <c r="FI47" s="1">
        <v>999.9</v>
      </c>
      <c r="FJ47" s="1">
        <v>55.7</v>
      </c>
      <c r="FK47" s="1">
        <v>34.4</v>
      </c>
      <c r="FL47" s="1">
        <v>30.716799999999999</v>
      </c>
      <c r="FM47" s="1">
        <v>64.658600000000007</v>
      </c>
      <c r="FN47" s="1">
        <v>25.609000000000002</v>
      </c>
      <c r="FO47" s="1">
        <v>1</v>
      </c>
      <c r="FP47" s="1">
        <v>0.37374499999999999</v>
      </c>
      <c r="FQ47" s="1">
        <v>1.8859600000000001</v>
      </c>
      <c r="FR47" s="1">
        <v>20.311699999999998</v>
      </c>
      <c r="FS47" s="1">
        <v>5.2103999999999999</v>
      </c>
      <c r="FT47" s="1">
        <v>11.907400000000001</v>
      </c>
      <c r="FU47" s="1">
        <v>5.00265</v>
      </c>
      <c r="FV47" s="1">
        <v>3.2895799999999999</v>
      </c>
      <c r="FW47" s="1">
        <v>9999</v>
      </c>
      <c r="FX47" s="1">
        <v>9999</v>
      </c>
      <c r="FY47" s="1">
        <v>9999</v>
      </c>
      <c r="FZ47" s="1">
        <v>999.9</v>
      </c>
      <c r="GA47" s="1">
        <v>1.85958</v>
      </c>
      <c r="GB47" s="1">
        <v>1.8545499999999999</v>
      </c>
      <c r="GC47" s="1">
        <v>1.85775</v>
      </c>
      <c r="GD47" s="1">
        <v>1.8561799999999999</v>
      </c>
      <c r="GE47" s="1">
        <v>1.8549199999999999</v>
      </c>
      <c r="GF47" s="1">
        <v>1.8545700000000001</v>
      </c>
      <c r="GG47" s="1">
        <v>1.85321</v>
      </c>
      <c r="GH47" s="1">
        <v>1.85639</v>
      </c>
      <c r="GI47" s="1">
        <v>0</v>
      </c>
      <c r="GJ47" s="1">
        <v>0</v>
      </c>
      <c r="GK47" s="1">
        <v>0</v>
      </c>
      <c r="GL47" s="1">
        <v>0</v>
      </c>
      <c r="GM47" s="1" t="s">
        <v>355</v>
      </c>
      <c r="GN47" s="1" t="s">
        <v>356</v>
      </c>
      <c r="GO47" s="1" t="s">
        <v>357</v>
      </c>
      <c r="GP47" s="1" t="s">
        <v>357</v>
      </c>
      <c r="GQ47" s="1" t="s">
        <v>357</v>
      </c>
      <c r="GR47" s="1" t="s">
        <v>357</v>
      </c>
      <c r="GS47" s="1">
        <v>0</v>
      </c>
      <c r="GT47" s="1">
        <v>100</v>
      </c>
      <c r="GU47" s="1">
        <v>100</v>
      </c>
      <c r="GV47" s="1">
        <v>0.67800000000000005</v>
      </c>
      <c r="GW47" s="1">
        <v>3.5200000000000002E-2</v>
      </c>
      <c r="GX47" s="1">
        <v>0.32553164529605683</v>
      </c>
      <c r="GY47" s="1">
        <v>3.0239061252787889E-3</v>
      </c>
      <c r="GZ47" s="1">
        <v>-1.398580452151984E-6</v>
      </c>
      <c r="HA47" s="1">
        <v>2.8030378366047371E-10</v>
      </c>
      <c r="HB47" s="1">
        <v>-4.7599640220891172E-2</v>
      </c>
      <c r="HC47" s="1">
        <v>9.965371539748925E-3</v>
      </c>
      <c r="HD47" s="1">
        <v>-4.563662031605912E-4</v>
      </c>
      <c r="HE47" s="1">
        <v>7.8337100744227795E-6</v>
      </c>
      <c r="HF47" s="1">
        <v>0</v>
      </c>
      <c r="HG47" s="1">
        <v>2134</v>
      </c>
      <c r="HH47" s="1">
        <v>2</v>
      </c>
      <c r="HI47" s="1">
        <v>25</v>
      </c>
      <c r="HJ47" s="1">
        <v>6.8</v>
      </c>
      <c r="HK47" s="1">
        <v>6.7</v>
      </c>
      <c r="HL47" s="1">
        <v>0.55542000000000002</v>
      </c>
      <c r="HM47" s="1">
        <v>2.34253</v>
      </c>
      <c r="HN47" s="1">
        <v>1.4978</v>
      </c>
      <c r="HO47" s="1">
        <v>2.3095699999999999</v>
      </c>
      <c r="HP47" s="1">
        <v>1.5478499999999999</v>
      </c>
      <c r="HQ47" s="1">
        <v>2.4230999999999998</v>
      </c>
      <c r="HR47" s="1">
        <v>37.409799999999997</v>
      </c>
      <c r="HS47" s="1">
        <v>15.2615</v>
      </c>
      <c r="HT47" s="1">
        <v>18</v>
      </c>
      <c r="HU47" s="1">
        <v>504.26400000000001</v>
      </c>
      <c r="HV47" s="1">
        <v>490.291</v>
      </c>
      <c r="HW47" s="1">
        <v>27.3249</v>
      </c>
      <c r="HX47" s="1">
        <v>31.822700000000001</v>
      </c>
      <c r="HY47" s="1">
        <v>30.000599999999999</v>
      </c>
      <c r="HZ47" s="1">
        <v>31.614000000000001</v>
      </c>
      <c r="IA47" s="1">
        <v>31.716899999999999</v>
      </c>
      <c r="IB47" s="1">
        <v>11.347200000000001</v>
      </c>
      <c r="IC47" s="1">
        <v>40.539900000000003</v>
      </c>
      <c r="ID47" s="1">
        <v>0</v>
      </c>
      <c r="IE47" s="1">
        <v>27.326000000000001</v>
      </c>
      <c r="IF47" s="1">
        <v>201.28800000000001</v>
      </c>
      <c r="IG47" s="1">
        <v>19.1556</v>
      </c>
      <c r="IH47" s="1">
        <v>100.754</v>
      </c>
      <c r="II47" s="1">
        <v>100.474</v>
      </c>
      <c r="IJ47" s="1" t="s">
        <v>358</v>
      </c>
    </row>
    <row r="48" spans="1:244" ht="15.75" customHeight="1" x14ac:dyDescent="0.3">
      <c r="A48" s="1">
        <v>32</v>
      </c>
      <c r="B48" s="1">
        <v>1659796571.5</v>
      </c>
      <c r="C48" s="1">
        <v>430</v>
      </c>
      <c r="D48" s="1" t="s">
        <v>421</v>
      </c>
      <c r="E48" s="1" t="s">
        <v>422</v>
      </c>
      <c r="F48" s="1">
        <v>1</v>
      </c>
      <c r="G48" s="1" t="s">
        <v>346</v>
      </c>
      <c r="H48" s="1" t="s">
        <v>347</v>
      </c>
      <c r="I48" s="1" t="s">
        <v>348</v>
      </c>
      <c r="J48" s="1" t="s">
        <v>349</v>
      </c>
      <c r="K48" s="1" t="s">
        <v>350</v>
      </c>
      <c r="L48" s="1" t="s">
        <v>346</v>
      </c>
      <c r="M48" s="1" t="s">
        <v>351</v>
      </c>
      <c r="N48" s="1">
        <v>1659796563.5</v>
      </c>
      <c r="O48" s="1">
        <f t="shared" si="0"/>
        <v>3.0230209802933096E-3</v>
      </c>
      <c r="P48" s="1">
        <f t="shared" si="1"/>
        <v>3.0230209802933095</v>
      </c>
      <c r="Q48" s="1">
        <f t="shared" si="2"/>
        <v>1.5886694763131495</v>
      </c>
      <c r="R48" s="1">
        <f t="shared" si="3"/>
        <v>94.772056249999991</v>
      </c>
      <c r="S48" s="1">
        <f t="shared" si="4"/>
        <v>70.69082436017095</v>
      </c>
      <c r="T48" s="1">
        <f t="shared" si="5"/>
        <v>7.0104648997584853</v>
      </c>
      <c r="U48" s="1">
        <f t="shared" si="6"/>
        <v>9.3986196911985633</v>
      </c>
      <c r="V48" s="1">
        <f t="shared" si="7"/>
        <v>0.12465499703893625</v>
      </c>
      <c r="W48" s="1">
        <f t="shared" si="8"/>
        <v>2.9118358213563722</v>
      </c>
      <c r="X48" s="1">
        <f t="shared" si="9"/>
        <v>0.12176445565102093</v>
      </c>
      <c r="Y48" s="1">
        <f t="shared" si="10"/>
        <v>7.6356905846744857E-2</v>
      </c>
      <c r="Z48" s="1">
        <f t="shared" si="11"/>
        <v>321.51500249999998</v>
      </c>
      <c r="AA48" s="1">
        <f t="shared" si="12"/>
        <v>32.131617499393634</v>
      </c>
      <c r="AB48" s="1">
        <f t="shared" si="13"/>
        <v>31.481987499999999</v>
      </c>
      <c r="AC48" s="1">
        <f t="shared" si="14"/>
        <v>4.636852772898953</v>
      </c>
      <c r="AD48" s="1">
        <f t="shared" si="15"/>
        <v>50.050796066260382</v>
      </c>
      <c r="AE48" s="1">
        <f t="shared" si="16"/>
        <v>2.2603781235719618</v>
      </c>
      <c r="AF48" s="1">
        <f t="shared" si="17"/>
        <v>4.5161681755861212</v>
      </c>
      <c r="AG48" s="1">
        <f t="shared" si="18"/>
        <v>2.3764746493269913</v>
      </c>
      <c r="AH48" s="1">
        <f t="shared" si="19"/>
        <v>-133.31522523093494</v>
      </c>
      <c r="AI48" s="1">
        <f t="shared" si="20"/>
        <v>-72.741947951646921</v>
      </c>
      <c r="AJ48" s="1">
        <f t="shared" si="21"/>
        <v>-5.6237052125026299</v>
      </c>
      <c r="AK48" s="1">
        <f t="shared" si="22"/>
        <v>109.8341241049155</v>
      </c>
      <c r="AL48" s="1">
        <f t="shared" si="23"/>
        <v>26.902944748973336</v>
      </c>
      <c r="AM48" s="1">
        <f t="shared" si="24"/>
        <v>3.0082886249561125</v>
      </c>
      <c r="AN48" s="1">
        <f t="shared" si="25"/>
        <v>1.5886694763131495</v>
      </c>
      <c r="AO48" s="1">
        <v>154.8909800865801</v>
      </c>
      <c r="AP48" s="1">
        <v>129.4398121212121</v>
      </c>
      <c r="AQ48" s="1">
        <v>4.6212715151515056</v>
      </c>
      <c r="AR48" s="1">
        <v>64.94</v>
      </c>
      <c r="AS48" s="1">
        <f t="shared" si="26"/>
        <v>3.0230209802933095</v>
      </c>
      <c r="AT48" s="1">
        <v>19.268047162461851</v>
      </c>
      <c r="AU48" s="1">
        <v>22.811148529411749</v>
      </c>
      <c r="AV48" s="1">
        <v>1.207931124361809E-4</v>
      </c>
      <c r="AW48" s="1">
        <v>90.194226728287475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51654.778845929352</v>
      </c>
      <c r="BC48" s="1">
        <f t="shared" si="30"/>
        <v>1999.9937500000001</v>
      </c>
      <c r="BD48" s="1">
        <f t="shared" si="31"/>
        <v>1681.1947500000001</v>
      </c>
      <c r="BE48" s="1">
        <f t="shared" si="32"/>
        <v>0.84060000187500583</v>
      </c>
      <c r="BF48" s="1">
        <f t="shared" si="33"/>
        <v>0.1607580036187613</v>
      </c>
      <c r="BG48" s="1">
        <v>6</v>
      </c>
      <c r="BH48" s="1">
        <v>0.5</v>
      </c>
      <c r="BI48" s="1" t="s">
        <v>352</v>
      </c>
      <c r="BJ48" s="1">
        <v>2</v>
      </c>
      <c r="BK48" s="1" t="b">
        <v>1</v>
      </c>
      <c r="BL48" s="1">
        <v>1659796563.5</v>
      </c>
      <c r="BM48" s="1">
        <v>94.772056249999991</v>
      </c>
      <c r="BN48" s="1">
        <v>127.38924375000001</v>
      </c>
      <c r="BO48" s="1">
        <v>22.792781250000001</v>
      </c>
      <c r="BP48" s="1">
        <v>19.266031250000001</v>
      </c>
      <c r="BQ48" s="1">
        <v>94.174318749999998</v>
      </c>
      <c r="BR48" s="1">
        <v>22.757618749999999</v>
      </c>
      <c r="BS48" s="1">
        <v>500.12981250000001</v>
      </c>
      <c r="BT48" s="1">
        <v>99.070812499999988</v>
      </c>
      <c r="BU48" s="1">
        <v>9.9977531250000001E-2</v>
      </c>
      <c r="BV48" s="1">
        <v>31.0186125</v>
      </c>
      <c r="BW48" s="1">
        <v>31.481987499999999</v>
      </c>
      <c r="BX48" s="1">
        <v>999.9</v>
      </c>
      <c r="BY48" s="1">
        <v>0</v>
      </c>
      <c r="BZ48" s="1">
        <v>0</v>
      </c>
      <c r="CA48" s="1">
        <v>9992.213125000002</v>
      </c>
      <c r="CB48" s="1">
        <v>0</v>
      </c>
      <c r="CC48" s="1">
        <v>345.76837499999999</v>
      </c>
      <c r="CD48" s="1">
        <v>-32.617150000000002</v>
      </c>
      <c r="CE48" s="1">
        <v>96.982662500000004</v>
      </c>
      <c r="CF48" s="1">
        <v>129.89169999999999</v>
      </c>
      <c r="CG48" s="1">
        <v>3.5267556249999998</v>
      </c>
      <c r="CH48" s="1">
        <v>127.38924375000001</v>
      </c>
      <c r="CI48" s="1">
        <v>19.266031250000001</v>
      </c>
      <c r="CJ48" s="1">
        <v>2.2580987499999998</v>
      </c>
      <c r="CK48" s="1">
        <v>1.90870125</v>
      </c>
      <c r="CL48" s="1">
        <v>19.380568749999998</v>
      </c>
      <c r="CM48" s="1">
        <v>16.706612499999999</v>
      </c>
      <c r="CN48" s="1">
        <v>1999.9937500000001</v>
      </c>
      <c r="CO48" s="1">
        <v>0.97999899999999995</v>
      </c>
      <c r="CP48" s="1">
        <v>2.00012E-2</v>
      </c>
      <c r="CQ48" s="1">
        <v>0</v>
      </c>
      <c r="CR48" s="1">
        <v>2.6103749999999999</v>
      </c>
      <c r="CS48" s="1">
        <v>0</v>
      </c>
      <c r="CT48" s="1">
        <v>16568.293750000001</v>
      </c>
      <c r="CU48" s="1">
        <v>17412.268749999999</v>
      </c>
      <c r="CV48" s="1">
        <v>41.015500000000003</v>
      </c>
      <c r="CW48" s="1">
        <v>42.093499999999999</v>
      </c>
      <c r="CX48" s="1">
        <v>40.944875000000003</v>
      </c>
      <c r="CY48" s="1">
        <v>40.686999999999998</v>
      </c>
      <c r="CZ48" s="1">
        <v>41.171499999999988</v>
      </c>
      <c r="DA48" s="1">
        <v>1959.9937500000001</v>
      </c>
      <c r="DB48" s="1">
        <v>40</v>
      </c>
      <c r="DC48" s="1">
        <v>0</v>
      </c>
      <c r="DD48" s="1">
        <v>1659796570.5</v>
      </c>
      <c r="DE48" s="1">
        <v>0</v>
      </c>
      <c r="DF48" s="1">
        <v>1659796167.5</v>
      </c>
      <c r="DG48" s="1" t="s">
        <v>353</v>
      </c>
      <c r="DH48" s="1">
        <v>1659796162</v>
      </c>
      <c r="DI48" s="1">
        <v>1659796167.5</v>
      </c>
      <c r="DJ48" s="1">
        <v>2</v>
      </c>
      <c r="DK48" s="1">
        <v>-1.4E-2</v>
      </c>
      <c r="DL48" s="1">
        <v>-1E-3</v>
      </c>
      <c r="DM48" s="1">
        <v>1.327</v>
      </c>
      <c r="DN48" s="1">
        <v>3.1E-2</v>
      </c>
      <c r="DO48" s="1">
        <v>400</v>
      </c>
      <c r="DP48" s="1">
        <v>20</v>
      </c>
      <c r="DQ48" s="1">
        <v>0.32</v>
      </c>
      <c r="DR48" s="1">
        <v>0.03</v>
      </c>
      <c r="DS48" s="1">
        <v>0.54110599603596699</v>
      </c>
      <c r="DT48" s="1">
        <v>6.8796016218931646</v>
      </c>
      <c r="DU48" s="1">
        <v>0.52589817353173562</v>
      </c>
      <c r="DV48" s="1">
        <v>0</v>
      </c>
      <c r="DW48" s="1">
        <v>-28.738</v>
      </c>
      <c r="DX48" s="1">
        <v>-68.531815384615356</v>
      </c>
      <c r="DY48" s="1">
        <v>6.7700886892270473</v>
      </c>
      <c r="DZ48" s="1">
        <v>0</v>
      </c>
      <c r="EA48" s="1">
        <v>3.5228389999999998</v>
      </c>
      <c r="EB48" s="1">
        <v>8.0513470919321303E-2</v>
      </c>
      <c r="EC48" s="1">
        <v>7.9209935614163816E-3</v>
      </c>
      <c r="ED48" s="1">
        <v>1</v>
      </c>
      <c r="EE48" s="1">
        <v>2.3774904490663351</v>
      </c>
      <c r="EF48" s="1">
        <v>-3.110303835002522E-2</v>
      </c>
      <c r="EG48" s="1">
        <v>2.4829865862177041E-3</v>
      </c>
      <c r="EH48" s="1">
        <v>1</v>
      </c>
      <c r="EI48" s="1">
        <v>0.1241160255453975</v>
      </c>
      <c r="EJ48" s="1">
        <v>4.1870742064114936E-3</v>
      </c>
      <c r="EK48" s="1">
        <v>3.2618338516619572E-4</v>
      </c>
      <c r="EL48" s="1">
        <v>1</v>
      </c>
      <c r="EM48" s="1">
        <v>3</v>
      </c>
      <c r="EN48" s="1">
        <v>5</v>
      </c>
      <c r="EO48" s="1" t="s">
        <v>374</v>
      </c>
      <c r="EP48" s="1">
        <v>2.9428399999999999</v>
      </c>
      <c r="EQ48" s="1">
        <v>2.80139</v>
      </c>
      <c r="ER48" s="1">
        <v>3.3080400000000003E-2</v>
      </c>
      <c r="ES48" s="1">
        <v>4.2098499999999997E-2</v>
      </c>
      <c r="ET48" s="1">
        <v>0.10363799999999999</v>
      </c>
      <c r="EU48" s="1">
        <v>9.1896699999999998E-2</v>
      </c>
      <c r="EV48" s="1">
        <v>19870.099999999999</v>
      </c>
      <c r="EW48" s="1">
        <v>20642.7</v>
      </c>
      <c r="EX48" s="1">
        <v>23897.8</v>
      </c>
      <c r="EY48" s="1">
        <v>25078.5</v>
      </c>
      <c r="EZ48" s="1">
        <v>34283.699999999997</v>
      </c>
      <c r="FA48" s="1">
        <v>36364.9</v>
      </c>
      <c r="FB48" s="1">
        <v>43570.400000000001</v>
      </c>
      <c r="FC48" s="1">
        <v>46359.5</v>
      </c>
      <c r="FD48" s="1">
        <v>1.97123</v>
      </c>
      <c r="FE48" s="1">
        <v>1.8492999999999999</v>
      </c>
      <c r="FF48" s="1">
        <v>9.7129499999999994E-2</v>
      </c>
      <c r="FG48" s="1">
        <v>0</v>
      </c>
      <c r="FH48" s="1">
        <v>29.882300000000001</v>
      </c>
      <c r="FI48" s="1">
        <v>999.9</v>
      </c>
      <c r="FJ48" s="1">
        <v>55.7</v>
      </c>
      <c r="FK48" s="1">
        <v>34.4</v>
      </c>
      <c r="FL48" s="1">
        <v>30.716200000000001</v>
      </c>
      <c r="FM48" s="1">
        <v>64.738600000000005</v>
      </c>
      <c r="FN48" s="1">
        <v>26.366199999999999</v>
      </c>
      <c r="FO48" s="1">
        <v>1</v>
      </c>
      <c r="FP48" s="1">
        <v>0.37384699999999998</v>
      </c>
      <c r="FQ48" s="1">
        <v>1.8717600000000001</v>
      </c>
      <c r="FR48" s="1">
        <v>20.311900000000001</v>
      </c>
      <c r="FS48" s="1">
        <v>5.2110000000000003</v>
      </c>
      <c r="FT48" s="1">
        <v>11.907500000000001</v>
      </c>
      <c r="FU48" s="1">
        <v>5.0027499999999998</v>
      </c>
      <c r="FV48" s="1">
        <v>3.2897500000000002</v>
      </c>
      <c r="FW48" s="1">
        <v>9999</v>
      </c>
      <c r="FX48" s="1">
        <v>9999</v>
      </c>
      <c r="FY48" s="1">
        <v>9999</v>
      </c>
      <c r="FZ48" s="1">
        <v>999.9</v>
      </c>
      <c r="GA48" s="1">
        <v>1.85958</v>
      </c>
      <c r="GB48" s="1">
        <v>1.8545499999999999</v>
      </c>
      <c r="GC48" s="1">
        <v>1.85775</v>
      </c>
      <c r="GD48" s="1">
        <v>1.8561799999999999</v>
      </c>
      <c r="GE48" s="1">
        <v>1.85493</v>
      </c>
      <c r="GF48" s="1">
        <v>1.8545700000000001</v>
      </c>
      <c r="GG48" s="1">
        <v>1.85321</v>
      </c>
      <c r="GH48" s="1">
        <v>1.85639</v>
      </c>
      <c r="GI48" s="1">
        <v>0</v>
      </c>
      <c r="GJ48" s="1">
        <v>0</v>
      </c>
      <c r="GK48" s="1">
        <v>0</v>
      </c>
      <c r="GL48" s="1">
        <v>0</v>
      </c>
      <c r="GM48" s="1" t="s">
        <v>355</v>
      </c>
      <c r="GN48" s="1" t="s">
        <v>356</v>
      </c>
      <c r="GO48" s="1" t="s">
        <v>357</v>
      </c>
      <c r="GP48" s="1" t="s">
        <v>357</v>
      </c>
      <c r="GQ48" s="1" t="s">
        <v>357</v>
      </c>
      <c r="GR48" s="1" t="s">
        <v>357</v>
      </c>
      <c r="GS48" s="1">
        <v>0</v>
      </c>
      <c r="GT48" s="1">
        <v>100</v>
      </c>
      <c r="GU48" s="1">
        <v>100</v>
      </c>
      <c r="GV48" s="1">
        <v>0.69</v>
      </c>
      <c r="GW48" s="1">
        <v>3.5200000000000002E-2</v>
      </c>
      <c r="GX48" s="1">
        <v>0.32553164529605683</v>
      </c>
      <c r="GY48" s="1">
        <v>3.0239061252787889E-3</v>
      </c>
      <c r="GZ48" s="1">
        <v>-1.398580452151984E-6</v>
      </c>
      <c r="HA48" s="1">
        <v>2.8030378366047371E-10</v>
      </c>
      <c r="HB48" s="1">
        <v>-4.7599640220891172E-2</v>
      </c>
      <c r="HC48" s="1">
        <v>9.965371539748925E-3</v>
      </c>
      <c r="HD48" s="1">
        <v>-4.563662031605912E-4</v>
      </c>
      <c r="HE48" s="1">
        <v>7.8337100744227795E-6</v>
      </c>
      <c r="HF48" s="1">
        <v>0</v>
      </c>
      <c r="HG48" s="1">
        <v>2134</v>
      </c>
      <c r="HH48" s="1">
        <v>2</v>
      </c>
      <c r="HI48" s="1">
        <v>25</v>
      </c>
      <c r="HJ48" s="1">
        <v>6.8</v>
      </c>
      <c r="HK48" s="1">
        <v>6.7</v>
      </c>
      <c r="HL48" s="1">
        <v>0.57006800000000002</v>
      </c>
      <c r="HM48" s="1">
        <v>2.36084</v>
      </c>
      <c r="HN48" s="1">
        <v>1.4978</v>
      </c>
      <c r="HO48" s="1">
        <v>2.3083499999999999</v>
      </c>
      <c r="HP48" s="1">
        <v>1.5478499999999999</v>
      </c>
      <c r="HQ48" s="1">
        <v>2.2656200000000002</v>
      </c>
      <c r="HR48" s="1">
        <v>37.433799999999998</v>
      </c>
      <c r="HS48" s="1">
        <v>15.252800000000001</v>
      </c>
      <c r="HT48" s="1">
        <v>18</v>
      </c>
      <c r="HU48" s="1">
        <v>504.25599999999997</v>
      </c>
      <c r="HV48" s="1">
        <v>490.21699999999998</v>
      </c>
      <c r="HW48" s="1">
        <v>27.321100000000001</v>
      </c>
      <c r="HX48" s="1">
        <v>31.824100000000001</v>
      </c>
      <c r="HY48" s="1">
        <v>30.000599999999999</v>
      </c>
      <c r="HZ48" s="1">
        <v>31.614999999999998</v>
      </c>
      <c r="IA48" s="1">
        <v>31.7179</v>
      </c>
      <c r="IB48" s="1">
        <v>11.5282</v>
      </c>
      <c r="IC48" s="1">
        <v>40.539900000000003</v>
      </c>
      <c r="ID48" s="1">
        <v>0</v>
      </c>
      <c r="IE48" s="1">
        <v>27.3156</v>
      </c>
      <c r="IF48" s="1">
        <v>201.28800000000001</v>
      </c>
      <c r="IG48" s="1">
        <v>19.151900000000001</v>
      </c>
      <c r="IH48" s="1">
        <v>100.754</v>
      </c>
      <c r="II48" s="1">
        <v>100.473</v>
      </c>
      <c r="IJ48" s="1" t="s">
        <v>358</v>
      </c>
    </row>
    <row r="49" spans="1:244" ht="15.75" customHeight="1" x14ac:dyDescent="0.3">
      <c r="A49" s="1">
        <v>33</v>
      </c>
      <c r="B49" s="1">
        <v>1659796572.5</v>
      </c>
      <c r="C49" s="1">
        <v>431</v>
      </c>
      <c r="D49" s="1" t="s">
        <v>423</v>
      </c>
      <c r="E49" s="1" t="s">
        <v>424</v>
      </c>
      <c r="F49" s="1">
        <v>1</v>
      </c>
      <c r="G49" s="1" t="s">
        <v>346</v>
      </c>
      <c r="H49" s="1" t="s">
        <v>347</v>
      </c>
      <c r="I49" s="1" t="s">
        <v>348</v>
      </c>
      <c r="J49" s="1" t="s">
        <v>349</v>
      </c>
      <c r="K49" s="1" t="s">
        <v>350</v>
      </c>
      <c r="L49" s="1" t="s">
        <v>346</v>
      </c>
      <c r="M49" s="1" t="s">
        <v>351</v>
      </c>
      <c r="N49" s="1">
        <v>1659796565</v>
      </c>
      <c r="O49" s="1">
        <f t="shared" si="0"/>
        <v>3.0234303569593225E-3</v>
      </c>
      <c r="P49" s="1">
        <f t="shared" si="1"/>
        <v>3.0234303569593224</v>
      </c>
      <c r="Q49" s="1">
        <f t="shared" si="2"/>
        <v>1.7595805591125289</v>
      </c>
      <c r="R49" s="1">
        <f t="shared" si="3"/>
        <v>100.7737933333333</v>
      </c>
      <c r="S49" s="1">
        <f t="shared" si="4"/>
        <v>74.278389534982509</v>
      </c>
      <c r="T49" s="1">
        <f t="shared" si="5"/>
        <v>7.3662652555836212</v>
      </c>
      <c r="U49" s="1">
        <f t="shared" si="6"/>
        <v>9.99384204681885</v>
      </c>
      <c r="V49" s="1">
        <f t="shared" si="7"/>
        <v>0.12472460799657273</v>
      </c>
      <c r="W49" s="1">
        <f t="shared" si="8"/>
        <v>2.9114944271520278</v>
      </c>
      <c r="X49" s="1">
        <f t="shared" si="9"/>
        <v>0.12183054692276919</v>
      </c>
      <c r="Y49" s="1">
        <f t="shared" si="10"/>
        <v>7.6398518640676677E-2</v>
      </c>
      <c r="Z49" s="1">
        <f t="shared" si="11"/>
        <v>321.51472320000016</v>
      </c>
      <c r="AA49" s="1">
        <f t="shared" si="12"/>
        <v>32.129579343947903</v>
      </c>
      <c r="AB49" s="1">
        <f t="shared" si="13"/>
        <v>31.479686666666669</v>
      </c>
      <c r="AC49" s="1">
        <f t="shared" si="14"/>
        <v>4.6362466587182931</v>
      </c>
      <c r="AD49" s="1">
        <f t="shared" si="15"/>
        <v>50.06444918532619</v>
      </c>
      <c r="AE49" s="1">
        <f t="shared" si="16"/>
        <v>2.2607301701531197</v>
      </c>
      <c r="AF49" s="1">
        <f t="shared" si="17"/>
        <v>4.515639754238495</v>
      </c>
      <c r="AG49" s="1">
        <f t="shared" si="18"/>
        <v>2.3755164885651734</v>
      </c>
      <c r="AH49" s="1">
        <f t="shared" si="19"/>
        <v>-133.33327874190613</v>
      </c>
      <c r="AI49" s="1">
        <f t="shared" si="20"/>
        <v>-72.694439907139653</v>
      </c>
      <c r="AJ49" s="1">
        <f t="shared" si="21"/>
        <v>-5.6205707021871776</v>
      </c>
      <c r="AK49" s="1">
        <f t="shared" si="22"/>
        <v>109.86643384876719</v>
      </c>
      <c r="AL49" s="1">
        <f t="shared" si="23"/>
        <v>27.923917024490091</v>
      </c>
      <c r="AM49" s="1">
        <f t="shared" si="24"/>
        <v>3.0102579434167742</v>
      </c>
      <c r="AN49" s="1">
        <f t="shared" si="25"/>
        <v>1.7595805591125289</v>
      </c>
      <c r="AO49" s="1">
        <v>160.06226709956721</v>
      </c>
      <c r="AP49" s="1">
        <v>134.15281818181819</v>
      </c>
      <c r="AQ49" s="1">
        <v>4.6702206060606128</v>
      </c>
      <c r="AR49" s="1">
        <v>64.94</v>
      </c>
      <c r="AS49" s="1">
        <f t="shared" si="26"/>
        <v>3.0234303569593224</v>
      </c>
      <c r="AT49" s="1">
        <v>19.26902094825838</v>
      </c>
      <c r="AU49" s="1">
        <v>22.812467941176472</v>
      </c>
      <c r="AV49" s="1">
        <v>1.3920222828592209E-4</v>
      </c>
      <c r="AW49" s="1">
        <v>90.194226728287475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51645.456761917296</v>
      </c>
      <c r="BC49" s="1">
        <f t="shared" si="30"/>
        <v>1999.9920000000011</v>
      </c>
      <c r="BD49" s="1">
        <f t="shared" si="31"/>
        <v>1681.1932800000011</v>
      </c>
      <c r="BE49" s="1">
        <f t="shared" si="32"/>
        <v>0.84060000240000965</v>
      </c>
      <c r="BF49" s="1">
        <f t="shared" si="33"/>
        <v>0.16075800463201853</v>
      </c>
      <c r="BG49" s="1">
        <v>6</v>
      </c>
      <c r="BH49" s="1">
        <v>0.5</v>
      </c>
      <c r="BI49" s="1" t="s">
        <v>352</v>
      </c>
      <c r="BJ49" s="1">
        <v>2</v>
      </c>
      <c r="BK49" s="1" t="b">
        <v>1</v>
      </c>
      <c r="BL49" s="1">
        <v>1659796565</v>
      </c>
      <c r="BM49" s="1">
        <v>100.7737933333333</v>
      </c>
      <c r="BN49" s="1">
        <v>134.6377333333333</v>
      </c>
      <c r="BO49" s="1">
        <v>22.796273333333328</v>
      </c>
      <c r="BP49" s="1">
        <v>19.267226666666669</v>
      </c>
      <c r="BQ49" s="1">
        <v>100.15948666666669</v>
      </c>
      <c r="BR49" s="1">
        <v>22.76110666666667</v>
      </c>
      <c r="BS49" s="1">
        <v>500.12973333333321</v>
      </c>
      <c r="BT49" s="1">
        <v>99.071013333333354</v>
      </c>
      <c r="BU49" s="1">
        <v>0.10002822666666671</v>
      </c>
      <c r="BV49" s="1">
        <v>31.016559999999998</v>
      </c>
      <c r="BW49" s="1">
        <v>31.479686666666669</v>
      </c>
      <c r="BX49" s="1">
        <v>999.89999999999986</v>
      </c>
      <c r="BY49" s="1">
        <v>0</v>
      </c>
      <c r="BZ49" s="1">
        <v>0</v>
      </c>
      <c r="CA49" s="1">
        <v>9990.2420000000002</v>
      </c>
      <c r="CB49" s="1">
        <v>0</v>
      </c>
      <c r="CC49" s="1">
        <v>342.93253333333342</v>
      </c>
      <c r="CD49" s="1">
        <v>-33.863873333333331</v>
      </c>
      <c r="CE49" s="1">
        <v>103.1247266666667</v>
      </c>
      <c r="CF49" s="1">
        <v>137.28266666666659</v>
      </c>
      <c r="CG49" s="1">
        <v>3.5290513333333329</v>
      </c>
      <c r="CH49" s="1">
        <v>134.6377333333333</v>
      </c>
      <c r="CI49" s="1">
        <v>19.267226666666669</v>
      </c>
      <c r="CJ49" s="1">
        <v>2.2584493333333331</v>
      </c>
      <c r="CK49" s="1">
        <v>1.9088240000000001</v>
      </c>
      <c r="CL49" s="1">
        <v>19.383066666666672</v>
      </c>
      <c r="CM49" s="1">
        <v>16.707626666666659</v>
      </c>
      <c r="CN49" s="1">
        <v>1999.9920000000011</v>
      </c>
      <c r="CO49" s="1">
        <v>0.97999899999999973</v>
      </c>
      <c r="CP49" s="1">
        <v>2.00012E-2</v>
      </c>
      <c r="CQ49" s="1">
        <v>0</v>
      </c>
      <c r="CR49" s="1">
        <v>2.5808666666666662</v>
      </c>
      <c r="CS49" s="1">
        <v>0</v>
      </c>
      <c r="CT49" s="1">
        <v>16560.41333333333</v>
      </c>
      <c r="CU49" s="1">
        <v>17412.25333333333</v>
      </c>
      <c r="CV49" s="1">
        <v>41.020666666666671</v>
      </c>
      <c r="CW49" s="1">
        <v>42.099799999999988</v>
      </c>
      <c r="CX49" s="1">
        <v>40.949599999999997</v>
      </c>
      <c r="CY49" s="1">
        <v>40.691200000000002</v>
      </c>
      <c r="CZ49" s="1">
        <v>41.178733333333327</v>
      </c>
      <c r="DA49" s="1">
        <v>1959.9920000000011</v>
      </c>
      <c r="DB49" s="1">
        <v>40</v>
      </c>
      <c r="DC49" s="1">
        <v>0</v>
      </c>
      <c r="DD49" s="1">
        <v>1659796571.7</v>
      </c>
      <c r="DE49" s="1">
        <v>0</v>
      </c>
      <c r="DF49" s="1">
        <v>1659796167.5</v>
      </c>
      <c r="DG49" s="1" t="s">
        <v>353</v>
      </c>
      <c r="DH49" s="1">
        <v>1659796162</v>
      </c>
      <c r="DI49" s="1">
        <v>1659796167.5</v>
      </c>
      <c r="DJ49" s="1">
        <v>2</v>
      </c>
      <c r="DK49" s="1">
        <v>-1.4E-2</v>
      </c>
      <c r="DL49" s="1">
        <v>-1E-3</v>
      </c>
      <c r="DM49" s="1">
        <v>1.327</v>
      </c>
      <c r="DN49" s="1">
        <v>3.1E-2</v>
      </c>
      <c r="DO49" s="1">
        <v>400</v>
      </c>
      <c r="DP49" s="1">
        <v>20</v>
      </c>
      <c r="DQ49" s="1">
        <v>0.32</v>
      </c>
      <c r="DR49" s="1">
        <v>0.03</v>
      </c>
      <c r="DS49" s="1">
        <v>0.72967834562227352</v>
      </c>
      <c r="DT49" s="1">
        <v>7.4050339589975582</v>
      </c>
      <c r="DU49" s="1">
        <v>0.54408199136172342</v>
      </c>
      <c r="DV49" s="1">
        <v>0</v>
      </c>
      <c r="DW49" s="1">
        <v>-30.13228780487805</v>
      </c>
      <c r="DX49" s="1">
        <v>-61.653213240418147</v>
      </c>
      <c r="DY49" s="1">
        <v>6.226122026148011</v>
      </c>
      <c r="DZ49" s="1">
        <v>0</v>
      </c>
      <c r="EA49" s="1">
        <v>3.524622195121951</v>
      </c>
      <c r="EB49" s="1">
        <v>7.9484947735188868E-2</v>
      </c>
      <c r="EC49" s="1">
        <v>7.9994726997547946E-3</v>
      </c>
      <c r="ED49" s="1">
        <v>1</v>
      </c>
      <c r="EE49" s="1">
        <v>2.3764010933682922</v>
      </c>
      <c r="EF49" s="1">
        <v>-3.8738759969548842E-2</v>
      </c>
      <c r="EG49" s="1">
        <v>2.9848491243968929E-3</v>
      </c>
      <c r="EH49" s="1">
        <v>1</v>
      </c>
      <c r="EI49" s="1">
        <v>0.12425676775856161</v>
      </c>
      <c r="EJ49" s="1">
        <v>4.8752336615226826E-3</v>
      </c>
      <c r="EK49" s="1">
        <v>3.6865914242645731E-4</v>
      </c>
      <c r="EL49" s="1">
        <v>1</v>
      </c>
      <c r="EM49" s="1">
        <v>3</v>
      </c>
      <c r="EN49" s="1">
        <v>5</v>
      </c>
      <c r="EO49" s="1" t="s">
        <v>374</v>
      </c>
      <c r="EP49" s="1">
        <v>2.9427099999999999</v>
      </c>
      <c r="EQ49" s="1">
        <v>2.8013599999999999</v>
      </c>
      <c r="ER49" s="1">
        <v>3.4187599999999999E-2</v>
      </c>
      <c r="ES49" s="1">
        <v>4.32366E-2</v>
      </c>
      <c r="ET49" s="1">
        <v>0.10364</v>
      </c>
      <c r="EU49" s="1">
        <v>9.1877899999999998E-2</v>
      </c>
      <c r="EV49" s="1">
        <v>19847.3</v>
      </c>
      <c r="EW49" s="1">
        <v>20618.099999999999</v>
      </c>
      <c r="EX49" s="1">
        <v>23897.7</v>
      </c>
      <c r="EY49" s="1">
        <v>25078.400000000001</v>
      </c>
      <c r="EZ49" s="1">
        <v>34283.300000000003</v>
      </c>
      <c r="FA49" s="1">
        <v>36365.599999999999</v>
      </c>
      <c r="FB49" s="1">
        <v>43570</v>
      </c>
      <c r="FC49" s="1">
        <v>46359.4</v>
      </c>
      <c r="FD49" s="1">
        <v>1.9713799999999999</v>
      </c>
      <c r="FE49" s="1">
        <v>1.84927</v>
      </c>
      <c r="FF49" s="1">
        <v>9.6667600000000006E-2</v>
      </c>
      <c r="FG49" s="1">
        <v>0</v>
      </c>
      <c r="FH49" s="1">
        <v>29.882999999999999</v>
      </c>
      <c r="FI49" s="1">
        <v>999.9</v>
      </c>
      <c r="FJ49" s="1">
        <v>55.7</v>
      </c>
      <c r="FK49" s="1">
        <v>34.4</v>
      </c>
      <c r="FL49" s="1">
        <v>30.7165</v>
      </c>
      <c r="FM49" s="1">
        <v>64.278599999999997</v>
      </c>
      <c r="FN49" s="1">
        <v>25.8093</v>
      </c>
      <c r="FO49" s="1">
        <v>1</v>
      </c>
      <c r="FP49" s="1">
        <v>0.37386900000000001</v>
      </c>
      <c r="FQ49" s="1">
        <v>1.8665</v>
      </c>
      <c r="FR49" s="1">
        <v>20.312000000000001</v>
      </c>
      <c r="FS49" s="1">
        <v>5.2111499999999999</v>
      </c>
      <c r="FT49" s="1">
        <v>11.907500000000001</v>
      </c>
      <c r="FU49" s="1">
        <v>5.0026999999999999</v>
      </c>
      <c r="FV49" s="1">
        <v>3.2897799999999999</v>
      </c>
      <c r="FW49" s="1">
        <v>9999</v>
      </c>
      <c r="FX49" s="1">
        <v>9999</v>
      </c>
      <c r="FY49" s="1">
        <v>9999</v>
      </c>
      <c r="FZ49" s="1">
        <v>999.9</v>
      </c>
      <c r="GA49" s="1">
        <v>1.85958</v>
      </c>
      <c r="GB49" s="1">
        <v>1.8545499999999999</v>
      </c>
      <c r="GC49" s="1">
        <v>1.8577600000000001</v>
      </c>
      <c r="GD49" s="1">
        <v>1.8561799999999999</v>
      </c>
      <c r="GE49" s="1">
        <v>1.8549500000000001</v>
      </c>
      <c r="GF49" s="1">
        <v>1.8545700000000001</v>
      </c>
      <c r="GG49" s="1">
        <v>1.8532299999999999</v>
      </c>
      <c r="GH49" s="1">
        <v>1.8564000000000001</v>
      </c>
      <c r="GI49" s="1">
        <v>0</v>
      </c>
      <c r="GJ49" s="1">
        <v>0</v>
      </c>
      <c r="GK49" s="1">
        <v>0</v>
      </c>
      <c r="GL49" s="1">
        <v>0</v>
      </c>
      <c r="GM49" s="1" t="s">
        <v>355</v>
      </c>
      <c r="GN49" s="1" t="s">
        <v>356</v>
      </c>
      <c r="GO49" s="1" t="s">
        <v>357</v>
      </c>
      <c r="GP49" s="1" t="s">
        <v>357</v>
      </c>
      <c r="GQ49" s="1" t="s">
        <v>357</v>
      </c>
      <c r="GR49" s="1" t="s">
        <v>357</v>
      </c>
      <c r="GS49" s="1">
        <v>0</v>
      </c>
      <c r="GT49" s="1">
        <v>100</v>
      </c>
      <c r="GU49" s="1">
        <v>100</v>
      </c>
      <c r="GV49" s="1">
        <v>0.70299999999999996</v>
      </c>
      <c r="GW49" s="1">
        <v>3.5200000000000002E-2</v>
      </c>
      <c r="GX49" s="1">
        <v>0.32553164529605683</v>
      </c>
      <c r="GY49" s="1">
        <v>3.0239061252787889E-3</v>
      </c>
      <c r="GZ49" s="1">
        <v>-1.398580452151984E-6</v>
      </c>
      <c r="HA49" s="1">
        <v>2.8030378366047371E-10</v>
      </c>
      <c r="HB49" s="1">
        <v>-4.7599640220891172E-2</v>
      </c>
      <c r="HC49" s="1">
        <v>9.965371539748925E-3</v>
      </c>
      <c r="HD49" s="1">
        <v>-4.563662031605912E-4</v>
      </c>
      <c r="HE49" s="1">
        <v>7.8337100744227795E-6</v>
      </c>
      <c r="HF49" s="1">
        <v>0</v>
      </c>
      <c r="HG49" s="1">
        <v>2134</v>
      </c>
      <c r="HH49" s="1">
        <v>2</v>
      </c>
      <c r="HI49" s="1">
        <v>25</v>
      </c>
      <c r="HJ49" s="1">
        <v>6.8</v>
      </c>
      <c r="HK49" s="1">
        <v>6.8</v>
      </c>
      <c r="HL49" s="1">
        <v>0.57861300000000004</v>
      </c>
      <c r="HM49" s="1">
        <v>2.33521</v>
      </c>
      <c r="HN49" s="1">
        <v>1.4978</v>
      </c>
      <c r="HO49" s="1">
        <v>2.3095699999999999</v>
      </c>
      <c r="HP49" s="1">
        <v>1.5478499999999999</v>
      </c>
      <c r="HQ49" s="1">
        <v>2.4182100000000002</v>
      </c>
      <c r="HR49" s="1">
        <v>37.433799999999998</v>
      </c>
      <c r="HS49" s="1">
        <v>15.2615</v>
      </c>
      <c r="HT49" s="1">
        <v>18</v>
      </c>
      <c r="HU49" s="1">
        <v>504.35199999999998</v>
      </c>
      <c r="HV49" s="1">
        <v>490.20800000000003</v>
      </c>
      <c r="HW49" s="1">
        <v>27.318100000000001</v>
      </c>
      <c r="HX49" s="1">
        <v>31.825500000000002</v>
      </c>
      <c r="HY49" s="1">
        <v>30.000499999999999</v>
      </c>
      <c r="HZ49" s="1">
        <v>31.615600000000001</v>
      </c>
      <c r="IA49" s="1">
        <v>31.719000000000001</v>
      </c>
      <c r="IB49" s="1">
        <v>11.798400000000001</v>
      </c>
      <c r="IC49" s="1">
        <v>40.539900000000003</v>
      </c>
      <c r="ID49" s="1">
        <v>0</v>
      </c>
      <c r="IE49" s="1">
        <v>27.3156</v>
      </c>
      <c r="IF49" s="1">
        <v>211.30699999999999</v>
      </c>
      <c r="IG49" s="1">
        <v>19.143799999999999</v>
      </c>
      <c r="IH49" s="1">
        <v>100.753</v>
      </c>
      <c r="II49" s="1">
        <v>100.473</v>
      </c>
      <c r="IJ49" s="1" t="s">
        <v>358</v>
      </c>
    </row>
    <row r="50" spans="1:244" ht="15.75" customHeight="1" x14ac:dyDescent="0.3">
      <c r="A50" s="1">
        <v>34</v>
      </c>
      <c r="B50" s="1">
        <v>1659796573.5</v>
      </c>
      <c r="C50" s="1">
        <v>432</v>
      </c>
      <c r="D50" s="1" t="s">
        <v>425</v>
      </c>
      <c r="E50" s="1" t="s">
        <v>426</v>
      </c>
      <c r="F50" s="1">
        <v>1</v>
      </c>
      <c r="G50" s="1" t="s">
        <v>346</v>
      </c>
      <c r="H50" s="1" t="s">
        <v>347</v>
      </c>
      <c r="I50" s="1" t="s">
        <v>348</v>
      </c>
      <c r="J50" s="1" t="s">
        <v>349</v>
      </c>
      <c r="K50" s="1" t="s">
        <v>350</v>
      </c>
      <c r="L50" s="1" t="s">
        <v>346</v>
      </c>
      <c r="M50" s="1" t="s">
        <v>351</v>
      </c>
      <c r="N50" s="1">
        <v>1659796565.5</v>
      </c>
      <c r="O50" s="1">
        <f t="shared" si="0"/>
        <v>3.0226186871665029E-3</v>
      </c>
      <c r="P50" s="1">
        <f t="shared" si="1"/>
        <v>3.0226186871665028</v>
      </c>
      <c r="Q50" s="1">
        <f t="shared" si="2"/>
        <v>1.9417063818302509</v>
      </c>
      <c r="R50" s="1">
        <f t="shared" si="3"/>
        <v>102.95818125</v>
      </c>
      <c r="S50" s="1">
        <f t="shared" si="4"/>
        <v>74.040670860600002</v>
      </c>
      <c r="T50" s="1">
        <f t="shared" si="5"/>
        <v>7.3426929063077262</v>
      </c>
      <c r="U50" s="1">
        <f t="shared" si="6"/>
        <v>10.210473491441752</v>
      </c>
      <c r="V50" s="1">
        <f t="shared" si="7"/>
        <v>0.1247217951191157</v>
      </c>
      <c r="W50" s="1">
        <f t="shared" si="8"/>
        <v>2.9115127699574752</v>
      </c>
      <c r="X50" s="1">
        <f t="shared" si="9"/>
        <v>0.12182788072644378</v>
      </c>
      <c r="Y50" s="1">
        <f t="shared" si="10"/>
        <v>7.639683953008336E-2</v>
      </c>
      <c r="Z50" s="1">
        <f t="shared" si="11"/>
        <v>321.51480300000003</v>
      </c>
      <c r="AA50" s="1">
        <f t="shared" si="12"/>
        <v>32.128894467134366</v>
      </c>
      <c r="AB50" s="1">
        <f t="shared" si="13"/>
        <v>31.47789375</v>
      </c>
      <c r="AC50" s="1">
        <f t="shared" si="14"/>
        <v>4.6357743941030476</v>
      </c>
      <c r="AD50" s="1">
        <f t="shared" si="15"/>
        <v>50.069388226259633</v>
      </c>
      <c r="AE50" s="1">
        <f t="shared" si="16"/>
        <v>2.2608383213410632</v>
      </c>
      <c r="AF50" s="1">
        <f t="shared" si="17"/>
        <v>4.5154103164282979</v>
      </c>
      <c r="AG50" s="1">
        <f t="shared" si="18"/>
        <v>2.3749360727619844</v>
      </c>
      <c r="AH50" s="1">
        <f t="shared" si="19"/>
        <v>-133.29748410404278</v>
      </c>
      <c r="AI50" s="1">
        <f t="shared" si="20"/>
        <v>-72.553367353925864</v>
      </c>
      <c r="AJ50" s="1">
        <f t="shared" si="21"/>
        <v>-5.6095537010731773</v>
      </c>
      <c r="AK50" s="1">
        <f t="shared" si="22"/>
        <v>110.05439784095819</v>
      </c>
      <c r="AL50" s="1">
        <f t="shared" si="23"/>
        <v>28.179392800055385</v>
      </c>
      <c r="AM50" s="1">
        <f t="shared" si="24"/>
        <v>3.0114831297257871</v>
      </c>
      <c r="AN50" s="1">
        <f t="shared" si="25"/>
        <v>1.9417063818302509</v>
      </c>
      <c r="AO50" s="1">
        <v>165.21390259740269</v>
      </c>
      <c r="AP50" s="1">
        <v>138.88689090909091</v>
      </c>
      <c r="AQ50" s="1">
        <v>4.708556363636343</v>
      </c>
      <c r="AR50" s="1">
        <v>64.94</v>
      </c>
      <c r="AS50" s="1">
        <f t="shared" si="26"/>
        <v>3.0226186871665028</v>
      </c>
      <c r="AT50" s="1">
        <v>19.270933144626159</v>
      </c>
      <c r="AU50" s="1">
        <v>22.813374411764698</v>
      </c>
      <c r="AV50" s="1">
        <v>1.404997548455347E-4</v>
      </c>
      <c r="AW50" s="1">
        <v>90.194226728287475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51646.128494117016</v>
      </c>
      <c r="BC50" s="1">
        <f t="shared" si="30"/>
        <v>1999.9925000000001</v>
      </c>
      <c r="BD50" s="1">
        <f t="shared" si="31"/>
        <v>1681.1937000000003</v>
      </c>
      <c r="BE50" s="1">
        <f t="shared" si="32"/>
        <v>0.84060000225000853</v>
      </c>
      <c r="BF50" s="1">
        <f t="shared" si="33"/>
        <v>0.1607580043425163</v>
      </c>
      <c r="BG50" s="1">
        <v>6</v>
      </c>
      <c r="BH50" s="1">
        <v>0.5</v>
      </c>
      <c r="BI50" s="1" t="s">
        <v>352</v>
      </c>
      <c r="BJ50" s="1">
        <v>2</v>
      </c>
      <c r="BK50" s="1" t="b">
        <v>1</v>
      </c>
      <c r="BL50" s="1">
        <v>1659796565.5</v>
      </c>
      <c r="BM50" s="1">
        <v>102.95818125</v>
      </c>
      <c r="BN50" s="1">
        <v>137.13624999999999</v>
      </c>
      <c r="BO50" s="1">
        <v>22.79735625</v>
      </c>
      <c r="BP50" s="1">
        <v>19.266918749999999</v>
      </c>
      <c r="BQ50" s="1">
        <v>102.33795625</v>
      </c>
      <c r="BR50" s="1">
        <v>22.7621875</v>
      </c>
      <c r="BS50" s="1">
        <v>500.135625</v>
      </c>
      <c r="BT50" s="1">
        <v>99.071037499999989</v>
      </c>
      <c r="BU50" s="1">
        <v>0.10003727499999999</v>
      </c>
      <c r="BV50" s="1">
        <v>31.01566875</v>
      </c>
      <c r="BW50" s="1">
        <v>31.47789375</v>
      </c>
      <c r="BX50" s="1">
        <v>999.9</v>
      </c>
      <c r="BY50" s="1">
        <v>0</v>
      </c>
      <c r="BZ50" s="1">
        <v>0</v>
      </c>
      <c r="CA50" s="1">
        <v>9990.3443750000006</v>
      </c>
      <c r="CB50" s="1">
        <v>0</v>
      </c>
      <c r="CC50" s="1">
        <v>342.030125</v>
      </c>
      <c r="CD50" s="1">
        <v>-34.178037500000002</v>
      </c>
      <c r="CE50" s="1">
        <v>105.36018125</v>
      </c>
      <c r="CF50" s="1">
        <v>139.83025000000001</v>
      </c>
      <c r="CG50" s="1">
        <v>3.5304418750000002</v>
      </c>
      <c r="CH50" s="1">
        <v>137.13624999999999</v>
      </c>
      <c r="CI50" s="1">
        <v>19.266918749999999</v>
      </c>
      <c r="CJ50" s="1">
        <v>2.258556875</v>
      </c>
      <c r="CK50" s="1">
        <v>1.9087937500000001</v>
      </c>
      <c r="CL50" s="1">
        <v>19.38383125</v>
      </c>
      <c r="CM50" s="1">
        <v>16.707374999999999</v>
      </c>
      <c r="CN50" s="1">
        <v>1999.9925000000001</v>
      </c>
      <c r="CO50" s="1">
        <v>0.97999899999999995</v>
      </c>
      <c r="CP50" s="1">
        <v>2.00012E-2</v>
      </c>
      <c r="CQ50" s="1">
        <v>0</v>
      </c>
      <c r="CR50" s="1">
        <v>2.5750625</v>
      </c>
      <c r="CS50" s="1">
        <v>0</v>
      </c>
      <c r="CT50" s="1">
        <v>16558</v>
      </c>
      <c r="CU50" s="1">
        <v>17412.256249999999</v>
      </c>
      <c r="CV50" s="1">
        <v>41.023249999999997</v>
      </c>
      <c r="CW50" s="1">
        <v>42.101374999999997</v>
      </c>
      <c r="CX50" s="1">
        <v>40.952749999999988</v>
      </c>
      <c r="CY50" s="1">
        <v>40.694875000000003</v>
      </c>
      <c r="CZ50" s="1">
        <v>41.179250000000003</v>
      </c>
      <c r="DA50" s="1">
        <v>1959.9925000000001</v>
      </c>
      <c r="DB50" s="1">
        <v>40</v>
      </c>
      <c r="DC50" s="1">
        <v>0</v>
      </c>
      <c r="DD50" s="1">
        <v>1659796572.3</v>
      </c>
      <c r="DE50" s="1">
        <v>0</v>
      </c>
      <c r="DF50" s="1">
        <v>1659796167.5</v>
      </c>
      <c r="DG50" s="1" t="s">
        <v>353</v>
      </c>
      <c r="DH50" s="1">
        <v>1659796162</v>
      </c>
      <c r="DI50" s="1">
        <v>1659796167.5</v>
      </c>
      <c r="DJ50" s="1">
        <v>2</v>
      </c>
      <c r="DK50" s="1">
        <v>-1.4E-2</v>
      </c>
      <c r="DL50" s="1">
        <v>-1E-3</v>
      </c>
      <c r="DM50" s="1">
        <v>1.327</v>
      </c>
      <c r="DN50" s="1">
        <v>3.1E-2</v>
      </c>
      <c r="DO50" s="1">
        <v>400</v>
      </c>
      <c r="DP50" s="1">
        <v>20</v>
      </c>
      <c r="DQ50" s="1">
        <v>0.32</v>
      </c>
      <c r="DR50" s="1">
        <v>0.03</v>
      </c>
      <c r="DS50" s="1">
        <v>0.84400171124974965</v>
      </c>
      <c r="DT50" s="1">
        <v>7.6420043403572846</v>
      </c>
      <c r="DU50" s="1">
        <v>0.5594225985046728</v>
      </c>
      <c r="DV50" s="1">
        <v>0</v>
      </c>
      <c r="DW50" s="1">
        <v>-31.200919512195121</v>
      </c>
      <c r="DX50" s="1">
        <v>-56.449622299651537</v>
      </c>
      <c r="DY50" s="1">
        <v>5.6809222302334623</v>
      </c>
      <c r="DZ50" s="1">
        <v>0</v>
      </c>
      <c r="EA50" s="1">
        <v>3.526176341463414</v>
      </c>
      <c r="EB50" s="1">
        <v>8.3668222996527597E-2</v>
      </c>
      <c r="EC50" s="1">
        <v>8.4651044844220886E-3</v>
      </c>
      <c r="ED50" s="1">
        <v>1</v>
      </c>
      <c r="EE50" s="1">
        <v>2.3756748503520182</v>
      </c>
      <c r="EF50" s="1">
        <v>-4.4391247867947903E-2</v>
      </c>
      <c r="EG50" s="1">
        <v>3.3869302958376198E-3</v>
      </c>
      <c r="EH50" s="1">
        <v>1</v>
      </c>
      <c r="EI50" s="1">
        <v>0.1243411288429046</v>
      </c>
      <c r="EJ50" s="1">
        <v>5.4211168452142564E-3</v>
      </c>
      <c r="EK50" s="1">
        <v>4.0578199996989142E-4</v>
      </c>
      <c r="EL50" s="1">
        <v>1</v>
      </c>
      <c r="EM50" s="1">
        <v>3</v>
      </c>
      <c r="EN50" s="1">
        <v>5</v>
      </c>
      <c r="EO50" s="1" t="s">
        <v>374</v>
      </c>
      <c r="EP50" s="1">
        <v>2.9430000000000001</v>
      </c>
      <c r="EQ50" s="1">
        <v>2.8012000000000001</v>
      </c>
      <c r="ER50" s="1">
        <v>3.5297099999999998E-2</v>
      </c>
      <c r="ES50" s="1">
        <v>4.4377600000000003E-2</v>
      </c>
      <c r="ET50" s="1">
        <v>0.10364900000000001</v>
      </c>
      <c r="EU50" s="1">
        <v>9.1849399999999998E-2</v>
      </c>
      <c r="EV50" s="1">
        <v>19824.400000000001</v>
      </c>
      <c r="EW50" s="1">
        <v>20593.5</v>
      </c>
      <c r="EX50" s="1">
        <v>23897.599999999999</v>
      </c>
      <c r="EY50" s="1">
        <v>25078.5</v>
      </c>
      <c r="EZ50" s="1">
        <v>34282.9</v>
      </c>
      <c r="FA50" s="1">
        <v>36366.9</v>
      </c>
      <c r="FB50" s="1">
        <v>43569.8</v>
      </c>
      <c r="FC50" s="1">
        <v>46359.5</v>
      </c>
      <c r="FD50" s="1">
        <v>1.97132</v>
      </c>
      <c r="FE50" s="1">
        <v>1.8492500000000001</v>
      </c>
      <c r="FF50" s="1">
        <v>9.6235399999999999E-2</v>
      </c>
      <c r="FG50" s="1">
        <v>0</v>
      </c>
      <c r="FH50" s="1">
        <v>29.883600000000001</v>
      </c>
      <c r="FI50" s="1">
        <v>999.9</v>
      </c>
      <c r="FJ50" s="1">
        <v>55.7</v>
      </c>
      <c r="FK50" s="1">
        <v>34.4</v>
      </c>
      <c r="FL50" s="1">
        <v>30.712199999999999</v>
      </c>
      <c r="FM50" s="1">
        <v>64.448599999999999</v>
      </c>
      <c r="FN50" s="1">
        <v>26.037700000000001</v>
      </c>
      <c r="FO50" s="1">
        <v>1</v>
      </c>
      <c r="FP50" s="1">
        <v>0.37395299999999998</v>
      </c>
      <c r="FQ50" s="1">
        <v>1.8624000000000001</v>
      </c>
      <c r="FR50" s="1">
        <v>20.312100000000001</v>
      </c>
      <c r="FS50" s="1">
        <v>5.2112999999999996</v>
      </c>
      <c r="FT50" s="1">
        <v>11.907500000000001</v>
      </c>
      <c r="FU50" s="1">
        <v>5.00265</v>
      </c>
      <c r="FV50" s="1">
        <v>3.2898000000000001</v>
      </c>
      <c r="FW50" s="1">
        <v>9999</v>
      </c>
      <c r="FX50" s="1">
        <v>9999</v>
      </c>
      <c r="FY50" s="1">
        <v>9999</v>
      </c>
      <c r="FZ50" s="1">
        <v>999.9</v>
      </c>
      <c r="GA50" s="1">
        <v>1.8595900000000001</v>
      </c>
      <c r="GB50" s="1">
        <v>1.8545499999999999</v>
      </c>
      <c r="GC50" s="1">
        <v>1.8577600000000001</v>
      </c>
      <c r="GD50" s="1">
        <v>1.8561799999999999</v>
      </c>
      <c r="GE50" s="1">
        <v>1.8549599999999999</v>
      </c>
      <c r="GF50" s="1">
        <v>1.85459</v>
      </c>
      <c r="GG50" s="1">
        <v>1.85324</v>
      </c>
      <c r="GH50" s="1">
        <v>1.8564099999999999</v>
      </c>
      <c r="GI50" s="1">
        <v>0</v>
      </c>
      <c r="GJ50" s="1">
        <v>0</v>
      </c>
      <c r="GK50" s="1">
        <v>0</v>
      </c>
      <c r="GL50" s="1">
        <v>0</v>
      </c>
      <c r="GM50" s="1" t="s">
        <v>355</v>
      </c>
      <c r="GN50" s="1" t="s">
        <v>356</v>
      </c>
      <c r="GO50" s="1" t="s">
        <v>357</v>
      </c>
      <c r="GP50" s="1" t="s">
        <v>357</v>
      </c>
      <c r="GQ50" s="1" t="s">
        <v>357</v>
      </c>
      <c r="GR50" s="1" t="s">
        <v>357</v>
      </c>
      <c r="GS50" s="1">
        <v>0</v>
      </c>
      <c r="GT50" s="1">
        <v>100</v>
      </c>
      <c r="GU50" s="1">
        <v>100</v>
      </c>
      <c r="GV50" s="1">
        <v>0.71499999999999997</v>
      </c>
      <c r="GW50" s="1">
        <v>3.5099999999999999E-2</v>
      </c>
      <c r="GX50" s="1">
        <v>0.32553164529605683</v>
      </c>
      <c r="GY50" s="1">
        <v>3.0239061252787889E-3</v>
      </c>
      <c r="GZ50" s="1">
        <v>-1.398580452151984E-6</v>
      </c>
      <c r="HA50" s="1">
        <v>2.8030378366047371E-10</v>
      </c>
      <c r="HB50" s="1">
        <v>-4.7599640220891172E-2</v>
      </c>
      <c r="HC50" s="1">
        <v>9.965371539748925E-3</v>
      </c>
      <c r="HD50" s="1">
        <v>-4.563662031605912E-4</v>
      </c>
      <c r="HE50" s="1">
        <v>7.8337100744227795E-6</v>
      </c>
      <c r="HF50" s="1">
        <v>0</v>
      </c>
      <c r="HG50" s="1">
        <v>2134</v>
      </c>
      <c r="HH50" s="1">
        <v>2</v>
      </c>
      <c r="HI50" s="1">
        <v>25</v>
      </c>
      <c r="HJ50" s="1">
        <v>6.9</v>
      </c>
      <c r="HK50" s="1">
        <v>6.8</v>
      </c>
      <c r="HL50" s="1">
        <v>0.59326199999999996</v>
      </c>
      <c r="HM50" s="1">
        <v>2.3571800000000001</v>
      </c>
      <c r="HN50" s="1">
        <v>1.4978</v>
      </c>
      <c r="HO50" s="1">
        <v>2.3095699999999999</v>
      </c>
      <c r="HP50" s="1">
        <v>1.5478499999999999</v>
      </c>
      <c r="HQ50" s="1">
        <v>2.32544</v>
      </c>
      <c r="HR50" s="1">
        <v>37.433799999999998</v>
      </c>
      <c r="HS50" s="1">
        <v>15.2615</v>
      </c>
      <c r="HT50" s="1">
        <v>18</v>
      </c>
      <c r="HU50" s="1">
        <v>504.33</v>
      </c>
      <c r="HV50" s="1">
        <v>490.202</v>
      </c>
      <c r="HW50" s="1">
        <v>27.3155</v>
      </c>
      <c r="HX50" s="1">
        <v>31.826899999999998</v>
      </c>
      <c r="HY50" s="1">
        <v>30.000499999999999</v>
      </c>
      <c r="HZ50" s="1">
        <v>31.616800000000001</v>
      </c>
      <c r="IA50" s="1">
        <v>31.720300000000002</v>
      </c>
      <c r="IB50" s="1">
        <v>11.9772</v>
      </c>
      <c r="IC50" s="1">
        <v>40.539900000000003</v>
      </c>
      <c r="ID50" s="1">
        <v>0</v>
      </c>
      <c r="IE50" s="1">
        <v>27.3156</v>
      </c>
      <c r="IF50" s="1">
        <v>211.30699999999999</v>
      </c>
      <c r="IG50" s="1">
        <v>19.136700000000001</v>
      </c>
      <c r="IH50" s="1">
        <v>100.753</v>
      </c>
      <c r="II50" s="1">
        <v>100.473</v>
      </c>
      <c r="IJ50" s="1" t="s">
        <v>358</v>
      </c>
    </row>
    <row r="51" spans="1:244" ht="15.75" customHeight="1" x14ac:dyDescent="0.3">
      <c r="A51" s="1">
        <v>35</v>
      </c>
      <c r="B51" s="1">
        <v>1659796574.5</v>
      </c>
      <c r="C51" s="1">
        <v>433</v>
      </c>
      <c r="D51" s="1" t="s">
        <v>427</v>
      </c>
      <c r="E51" s="1" t="s">
        <v>428</v>
      </c>
      <c r="F51" s="1">
        <v>1</v>
      </c>
      <c r="G51" s="1" t="s">
        <v>346</v>
      </c>
      <c r="H51" s="1" t="s">
        <v>347</v>
      </c>
      <c r="I51" s="1" t="s">
        <v>348</v>
      </c>
      <c r="J51" s="1" t="s">
        <v>349</v>
      </c>
      <c r="K51" s="1" t="s">
        <v>350</v>
      </c>
      <c r="L51" s="1" t="s">
        <v>346</v>
      </c>
      <c r="M51" s="1" t="s">
        <v>351</v>
      </c>
      <c r="N51" s="1">
        <v>1659796567</v>
      </c>
      <c r="O51" s="1">
        <f t="shared" si="0"/>
        <v>3.0226800119747999E-3</v>
      </c>
      <c r="P51" s="1">
        <f t="shared" si="1"/>
        <v>3.0226800119748001</v>
      </c>
      <c r="Q51" s="1">
        <f t="shared" si="2"/>
        <v>2.1433357621534128</v>
      </c>
      <c r="R51" s="1">
        <f t="shared" si="3"/>
        <v>109.2136933333333</v>
      </c>
      <c r="S51" s="1">
        <f t="shared" si="4"/>
        <v>77.481740392380559</v>
      </c>
      <c r="T51" s="1">
        <f t="shared" si="5"/>
        <v>7.6839651456719382</v>
      </c>
      <c r="U51" s="1">
        <f t="shared" si="6"/>
        <v>10.83086426238771</v>
      </c>
      <c r="V51" s="1">
        <f t="shared" si="7"/>
        <v>0.12478877545687299</v>
      </c>
      <c r="W51" s="1">
        <f t="shared" si="8"/>
        <v>2.9114619078046724</v>
      </c>
      <c r="X51" s="1">
        <f t="shared" si="9"/>
        <v>0.12189174149271759</v>
      </c>
      <c r="Y51" s="1">
        <f t="shared" si="10"/>
        <v>7.6437023734141171E-2</v>
      </c>
      <c r="Z51" s="1">
        <f t="shared" si="11"/>
        <v>321.51419120000003</v>
      </c>
      <c r="AA51" s="1">
        <f t="shared" si="12"/>
        <v>32.126565989690476</v>
      </c>
      <c r="AB51" s="1">
        <f t="shared" si="13"/>
        <v>31.474713333333341</v>
      </c>
      <c r="AC51" s="1">
        <f t="shared" si="14"/>
        <v>4.6349367570290401</v>
      </c>
      <c r="AD51" s="1">
        <f t="shared" si="15"/>
        <v>50.08371580768948</v>
      </c>
      <c r="AE51" s="1">
        <f t="shared" si="16"/>
        <v>2.2611850431623202</v>
      </c>
      <c r="AF51" s="1">
        <f t="shared" si="17"/>
        <v>4.5148108655611265</v>
      </c>
      <c r="AG51" s="1">
        <f t="shared" si="18"/>
        <v>2.3737517138667199</v>
      </c>
      <c r="AH51" s="1">
        <f t="shared" si="19"/>
        <v>-133.30018852808868</v>
      </c>
      <c r="AI51" s="1">
        <f t="shared" si="20"/>
        <v>-72.418419967047768</v>
      </c>
      <c r="AJ51" s="1">
        <f t="shared" si="21"/>
        <v>-5.5990657980873602</v>
      </c>
      <c r="AK51" s="1">
        <f t="shared" si="22"/>
        <v>110.19651690677624</v>
      </c>
      <c r="AL51" s="1">
        <f t="shared" si="23"/>
        <v>29.076164964766189</v>
      </c>
      <c r="AM51" s="1">
        <f t="shared" si="24"/>
        <v>3.0147162607037203</v>
      </c>
      <c r="AN51" s="1">
        <f t="shared" si="25"/>
        <v>2.1433357621534128</v>
      </c>
      <c r="AO51" s="1">
        <v>170.33819307359309</v>
      </c>
      <c r="AP51" s="1">
        <v>143.64623030303031</v>
      </c>
      <c r="AQ51" s="1">
        <v>4.7317321212121</v>
      </c>
      <c r="AR51" s="1">
        <v>64.94</v>
      </c>
      <c r="AS51" s="1">
        <f t="shared" si="26"/>
        <v>3.0226800119748001</v>
      </c>
      <c r="AT51" s="1">
        <v>19.27234837855169</v>
      </c>
      <c r="AU51" s="1">
        <v>22.815006470588219</v>
      </c>
      <c r="AV51" s="1">
        <v>1.2264757589132129E-4</v>
      </c>
      <c r="AW51" s="1">
        <v>90.194226728287475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51645.086864171273</v>
      </c>
      <c r="BC51" s="1">
        <f t="shared" si="30"/>
        <v>1999.9886666666671</v>
      </c>
      <c r="BD51" s="1">
        <f t="shared" si="31"/>
        <v>1681.1904800000002</v>
      </c>
      <c r="BE51" s="1">
        <f t="shared" si="32"/>
        <v>0.84060000340001917</v>
      </c>
      <c r="BF51" s="1">
        <f t="shared" si="33"/>
        <v>0.16075800656203718</v>
      </c>
      <c r="BG51" s="1">
        <v>6</v>
      </c>
      <c r="BH51" s="1">
        <v>0.5</v>
      </c>
      <c r="BI51" s="1" t="s">
        <v>352</v>
      </c>
      <c r="BJ51" s="1">
        <v>2</v>
      </c>
      <c r="BK51" s="1" t="b">
        <v>1</v>
      </c>
      <c r="BL51" s="1">
        <v>1659796567</v>
      </c>
      <c r="BM51" s="1">
        <v>109.2136933333333</v>
      </c>
      <c r="BN51" s="1">
        <v>144.4908666666667</v>
      </c>
      <c r="BO51" s="1">
        <v>22.800799999999999</v>
      </c>
      <c r="BP51" s="1">
        <v>19.266559999999998</v>
      </c>
      <c r="BQ51" s="1">
        <v>108.57635999999999</v>
      </c>
      <c r="BR51" s="1">
        <v>22.76563333333333</v>
      </c>
      <c r="BS51" s="1">
        <v>500.13213333333329</v>
      </c>
      <c r="BT51" s="1">
        <v>99.071233333333353</v>
      </c>
      <c r="BU51" s="1">
        <v>0.10006956666666671</v>
      </c>
      <c r="BV51" s="1">
        <v>31.013339999999999</v>
      </c>
      <c r="BW51" s="1">
        <v>31.474713333333341</v>
      </c>
      <c r="BX51" s="1">
        <v>999.89999999999986</v>
      </c>
      <c r="BY51" s="1">
        <v>0</v>
      </c>
      <c r="BZ51" s="1">
        <v>0</v>
      </c>
      <c r="CA51" s="1">
        <v>9990.0340000000015</v>
      </c>
      <c r="CB51" s="1">
        <v>0</v>
      </c>
      <c r="CC51" s="1">
        <v>339.56533333333329</v>
      </c>
      <c r="CD51" s="1">
        <v>-35.277160000000002</v>
      </c>
      <c r="CE51" s="1">
        <v>111.76197999999999</v>
      </c>
      <c r="CF51" s="1">
        <v>147.32926666666671</v>
      </c>
      <c r="CG51" s="1">
        <v>3.534246</v>
      </c>
      <c r="CH51" s="1">
        <v>144.4908666666667</v>
      </c>
      <c r="CI51" s="1">
        <v>19.266559999999998</v>
      </c>
      <c r="CJ51" s="1">
        <v>2.2589026666666658</v>
      </c>
      <c r="CK51" s="1">
        <v>1.908761333333334</v>
      </c>
      <c r="CL51" s="1">
        <v>19.38628666666666</v>
      </c>
      <c r="CM51" s="1">
        <v>16.707113333333329</v>
      </c>
      <c r="CN51" s="1">
        <v>1999.9886666666671</v>
      </c>
      <c r="CO51" s="1">
        <v>0.97999899999999973</v>
      </c>
      <c r="CP51" s="1">
        <v>2.00012E-2</v>
      </c>
      <c r="CQ51" s="1">
        <v>0</v>
      </c>
      <c r="CR51" s="1">
        <v>2.6379999999999999</v>
      </c>
      <c r="CS51" s="1">
        <v>0</v>
      </c>
      <c r="CT51" s="1">
        <v>16550.206666666669</v>
      </c>
      <c r="CU51" s="1">
        <v>17412.22</v>
      </c>
      <c r="CV51" s="1">
        <v>41.028933333333342</v>
      </c>
      <c r="CW51" s="1">
        <v>42.108199999999997</v>
      </c>
      <c r="CX51" s="1">
        <v>40.957999999999998</v>
      </c>
      <c r="CY51" s="1">
        <v>40.699599999999997</v>
      </c>
      <c r="CZ51" s="1">
        <v>41.178733333333327</v>
      </c>
      <c r="DA51" s="1">
        <v>1959.9886666666671</v>
      </c>
      <c r="DB51" s="1">
        <v>40</v>
      </c>
      <c r="DC51" s="1">
        <v>0</v>
      </c>
      <c r="DD51" s="1">
        <v>1659796573.5</v>
      </c>
      <c r="DE51" s="1">
        <v>0</v>
      </c>
      <c r="DF51" s="1">
        <v>1659796167.5</v>
      </c>
      <c r="DG51" s="1" t="s">
        <v>353</v>
      </c>
      <c r="DH51" s="1">
        <v>1659796162</v>
      </c>
      <c r="DI51" s="1">
        <v>1659796167.5</v>
      </c>
      <c r="DJ51" s="1">
        <v>2</v>
      </c>
      <c r="DK51" s="1">
        <v>-1.4E-2</v>
      </c>
      <c r="DL51" s="1">
        <v>-1E-3</v>
      </c>
      <c r="DM51" s="1">
        <v>1.327</v>
      </c>
      <c r="DN51" s="1">
        <v>3.1E-2</v>
      </c>
      <c r="DO51" s="1">
        <v>400</v>
      </c>
      <c r="DP51" s="1">
        <v>20</v>
      </c>
      <c r="DQ51" s="1">
        <v>0.32</v>
      </c>
      <c r="DR51" s="1">
        <v>0.03</v>
      </c>
      <c r="DS51" s="1">
        <v>0.99961284604787104</v>
      </c>
      <c r="DT51" s="1">
        <v>7.9502149272789424</v>
      </c>
      <c r="DU51" s="1">
        <v>0.59882492933783293</v>
      </c>
      <c r="DV51" s="1">
        <v>0</v>
      </c>
      <c r="DW51" s="1">
        <v>-32.902952499999998</v>
      </c>
      <c r="DX51" s="1">
        <v>-48.609884803001897</v>
      </c>
      <c r="DY51" s="1">
        <v>4.7379941514309358</v>
      </c>
      <c r="DZ51" s="1">
        <v>0</v>
      </c>
      <c r="EA51" s="1">
        <v>3.529493749999999</v>
      </c>
      <c r="EB51" s="1">
        <v>0.1078603001876208</v>
      </c>
      <c r="EC51" s="1">
        <v>1.1081241737165549E-2</v>
      </c>
      <c r="ED51" s="1">
        <v>1</v>
      </c>
      <c r="EE51" s="1">
        <v>2.3745305168351361</v>
      </c>
      <c r="EF51" s="1">
        <v>-5.3621430884231068E-2</v>
      </c>
      <c r="EG51" s="1">
        <v>4.1897142926033103E-3</v>
      </c>
      <c r="EH51" s="1">
        <v>0</v>
      </c>
      <c r="EI51" s="1">
        <v>0.1244540177514412</v>
      </c>
      <c r="EJ51" s="1">
        <v>5.9532266400828772E-3</v>
      </c>
      <c r="EK51" s="1">
        <v>4.5388757570082689E-4</v>
      </c>
      <c r="EL51" s="1">
        <v>1</v>
      </c>
      <c r="EM51" s="1">
        <v>2</v>
      </c>
      <c r="EN51" s="1">
        <v>5</v>
      </c>
      <c r="EO51" s="1" t="s">
        <v>429</v>
      </c>
      <c r="EP51" s="1">
        <v>2.9428100000000001</v>
      </c>
      <c r="EQ51" s="1">
        <v>2.8010299999999999</v>
      </c>
      <c r="ER51" s="1">
        <v>3.6394900000000001E-2</v>
      </c>
      <c r="ES51" s="1">
        <v>4.5518999999999997E-2</v>
      </c>
      <c r="ET51" s="1">
        <v>0.10365099999999999</v>
      </c>
      <c r="EU51" s="1">
        <v>9.1811699999999996E-2</v>
      </c>
      <c r="EV51" s="1">
        <v>19801.7</v>
      </c>
      <c r="EW51" s="1">
        <v>20568.900000000001</v>
      </c>
      <c r="EX51" s="1">
        <v>23897.4</v>
      </c>
      <c r="EY51" s="1">
        <v>25078.5</v>
      </c>
      <c r="EZ51" s="1">
        <v>34282.699999999997</v>
      </c>
      <c r="FA51" s="1">
        <v>36368.400000000001</v>
      </c>
      <c r="FB51" s="1">
        <v>43569.599999999999</v>
      </c>
      <c r="FC51" s="1">
        <v>46359.5</v>
      </c>
      <c r="FD51" s="1">
        <v>1.9714499999999999</v>
      </c>
      <c r="FE51" s="1">
        <v>1.84927</v>
      </c>
      <c r="FF51" s="1">
        <v>9.6164600000000003E-2</v>
      </c>
      <c r="FG51" s="1">
        <v>0</v>
      </c>
      <c r="FH51" s="1">
        <v>29.8843</v>
      </c>
      <c r="FI51" s="1">
        <v>999.9</v>
      </c>
      <c r="FJ51" s="1">
        <v>55.7</v>
      </c>
      <c r="FK51" s="1">
        <v>34.4</v>
      </c>
      <c r="FL51" s="1">
        <v>30.717600000000001</v>
      </c>
      <c r="FM51" s="1">
        <v>64.558599999999998</v>
      </c>
      <c r="FN51" s="1">
        <v>26.157900000000001</v>
      </c>
      <c r="FO51" s="1">
        <v>1</v>
      </c>
      <c r="FP51" s="1">
        <v>0.37408999999999998</v>
      </c>
      <c r="FQ51" s="1">
        <v>1.8591200000000001</v>
      </c>
      <c r="FR51" s="1">
        <v>20.312100000000001</v>
      </c>
      <c r="FS51" s="1">
        <v>5.2114500000000001</v>
      </c>
      <c r="FT51" s="1">
        <v>11.9077</v>
      </c>
      <c r="FU51" s="1">
        <v>5.00265</v>
      </c>
      <c r="FV51" s="1">
        <v>3.2898200000000002</v>
      </c>
      <c r="FW51" s="1">
        <v>9999</v>
      </c>
      <c r="FX51" s="1">
        <v>9999</v>
      </c>
      <c r="FY51" s="1">
        <v>9999</v>
      </c>
      <c r="FZ51" s="1">
        <v>999.9</v>
      </c>
      <c r="GA51" s="1">
        <v>1.8595900000000001</v>
      </c>
      <c r="GB51" s="1">
        <v>1.8545499999999999</v>
      </c>
      <c r="GC51" s="1">
        <v>1.8577600000000001</v>
      </c>
      <c r="GD51" s="1">
        <v>1.8562000000000001</v>
      </c>
      <c r="GE51" s="1">
        <v>1.855</v>
      </c>
      <c r="GF51" s="1">
        <v>1.8546100000000001</v>
      </c>
      <c r="GG51" s="1">
        <v>1.8532599999999999</v>
      </c>
      <c r="GH51" s="1">
        <v>1.8564099999999999</v>
      </c>
      <c r="GI51" s="1">
        <v>0</v>
      </c>
      <c r="GJ51" s="1">
        <v>0</v>
      </c>
      <c r="GK51" s="1">
        <v>0</v>
      </c>
      <c r="GL51" s="1">
        <v>0</v>
      </c>
      <c r="GM51" s="1" t="s">
        <v>355</v>
      </c>
      <c r="GN51" s="1" t="s">
        <v>356</v>
      </c>
      <c r="GO51" s="1" t="s">
        <v>357</v>
      </c>
      <c r="GP51" s="1" t="s">
        <v>357</v>
      </c>
      <c r="GQ51" s="1" t="s">
        <v>357</v>
      </c>
      <c r="GR51" s="1" t="s">
        <v>357</v>
      </c>
      <c r="GS51" s="1">
        <v>0</v>
      </c>
      <c r="GT51" s="1">
        <v>100</v>
      </c>
      <c r="GU51" s="1">
        <v>100</v>
      </c>
      <c r="GV51" s="1">
        <v>0.72799999999999998</v>
      </c>
      <c r="GW51" s="1">
        <v>3.5200000000000002E-2</v>
      </c>
      <c r="GX51" s="1">
        <v>0.32553164529605683</v>
      </c>
      <c r="GY51" s="1">
        <v>3.0239061252787889E-3</v>
      </c>
      <c r="GZ51" s="1">
        <v>-1.398580452151984E-6</v>
      </c>
      <c r="HA51" s="1">
        <v>2.8030378366047371E-10</v>
      </c>
      <c r="HB51" s="1">
        <v>-4.7599640220891172E-2</v>
      </c>
      <c r="HC51" s="1">
        <v>9.965371539748925E-3</v>
      </c>
      <c r="HD51" s="1">
        <v>-4.563662031605912E-4</v>
      </c>
      <c r="HE51" s="1">
        <v>7.8337100744227795E-6</v>
      </c>
      <c r="HF51" s="1">
        <v>0</v>
      </c>
      <c r="HG51" s="1">
        <v>2134</v>
      </c>
      <c r="HH51" s="1">
        <v>2</v>
      </c>
      <c r="HI51" s="1">
        <v>25</v>
      </c>
      <c r="HJ51" s="1">
        <v>6.9</v>
      </c>
      <c r="HK51" s="1">
        <v>6.8</v>
      </c>
      <c r="HL51" s="1">
        <v>0.60058599999999995</v>
      </c>
      <c r="HM51" s="1">
        <v>2.33887</v>
      </c>
      <c r="HN51" s="1">
        <v>1.4978</v>
      </c>
      <c r="HO51" s="1">
        <v>2.3095699999999999</v>
      </c>
      <c r="HP51" s="1">
        <v>1.5478499999999999</v>
      </c>
      <c r="HQ51" s="1">
        <v>2.34131</v>
      </c>
      <c r="HR51" s="1">
        <v>37.433799999999998</v>
      </c>
      <c r="HS51" s="1">
        <v>15.2615</v>
      </c>
      <c r="HT51" s="1">
        <v>18</v>
      </c>
      <c r="HU51" s="1">
        <v>504.41300000000001</v>
      </c>
      <c r="HV51" s="1">
        <v>490.22699999999998</v>
      </c>
      <c r="HW51" s="1">
        <v>27.312999999999999</v>
      </c>
      <c r="HX51" s="1">
        <v>31.828299999999999</v>
      </c>
      <c r="HY51" s="1">
        <v>30.000499999999999</v>
      </c>
      <c r="HZ51" s="1">
        <v>31.617699999999999</v>
      </c>
      <c r="IA51" s="1">
        <v>31.721399999999999</v>
      </c>
      <c r="IB51" s="1">
        <v>12.2424</v>
      </c>
      <c r="IC51" s="1">
        <v>40.539900000000003</v>
      </c>
      <c r="ID51" s="1">
        <v>0</v>
      </c>
      <c r="IE51" s="1">
        <v>27.3156</v>
      </c>
      <c r="IF51" s="1">
        <v>221.339</v>
      </c>
      <c r="IG51" s="1">
        <v>19.135899999999999</v>
      </c>
      <c r="IH51" s="1">
        <v>100.752</v>
      </c>
      <c r="II51" s="1">
        <v>100.473</v>
      </c>
      <c r="IJ51" s="1" t="s">
        <v>358</v>
      </c>
    </row>
    <row r="52" spans="1:244" ht="15.75" customHeight="1" x14ac:dyDescent="0.3">
      <c r="A52" s="1">
        <v>36</v>
      </c>
      <c r="B52" s="1">
        <v>1659796575.5</v>
      </c>
      <c r="C52" s="1">
        <v>434</v>
      </c>
      <c r="D52" s="1" t="s">
        <v>430</v>
      </c>
      <c r="E52" s="1" t="s">
        <v>431</v>
      </c>
      <c r="F52" s="1">
        <v>1</v>
      </c>
      <c r="G52" s="1" t="s">
        <v>346</v>
      </c>
      <c r="H52" s="1" t="s">
        <v>347</v>
      </c>
      <c r="I52" s="1" t="s">
        <v>348</v>
      </c>
      <c r="J52" s="1" t="s">
        <v>349</v>
      </c>
      <c r="K52" s="1" t="s">
        <v>350</v>
      </c>
      <c r="L52" s="1" t="s">
        <v>346</v>
      </c>
      <c r="M52" s="1" t="s">
        <v>351</v>
      </c>
      <c r="N52" s="1">
        <v>1659796567.5</v>
      </c>
      <c r="O52" s="1">
        <f t="shared" si="0"/>
        <v>3.0225504020794693E-3</v>
      </c>
      <c r="P52" s="1">
        <f t="shared" si="1"/>
        <v>3.0225504020794691</v>
      </c>
      <c r="Q52" s="1">
        <f t="shared" si="2"/>
        <v>2.3206219601557736</v>
      </c>
      <c r="R52" s="1">
        <f t="shared" si="3"/>
        <v>111.4539625</v>
      </c>
      <c r="S52" s="1">
        <f t="shared" si="4"/>
        <v>77.366728144009585</v>
      </c>
      <c r="T52" s="1">
        <f t="shared" si="5"/>
        <v>7.6725589419933824</v>
      </c>
      <c r="U52" s="1">
        <f t="shared" si="6"/>
        <v>11.053034257933556</v>
      </c>
      <c r="V52" s="1">
        <f t="shared" si="7"/>
        <v>0.12481086781754215</v>
      </c>
      <c r="W52" s="1">
        <f t="shared" si="8"/>
        <v>2.9116390216407004</v>
      </c>
      <c r="X52" s="1">
        <f t="shared" si="9"/>
        <v>0.12191299270170196</v>
      </c>
      <c r="Y52" s="1">
        <f t="shared" si="10"/>
        <v>7.6450379052570183E-2</v>
      </c>
      <c r="Z52" s="1">
        <f t="shared" si="11"/>
        <v>321.51410474999994</v>
      </c>
      <c r="AA52" s="1">
        <f t="shared" si="12"/>
        <v>32.12564711593825</v>
      </c>
      <c r="AB52" s="1">
        <f t="shared" si="13"/>
        <v>31.473118750000001</v>
      </c>
      <c r="AC52" s="1">
        <f t="shared" si="14"/>
        <v>4.6345168358414162</v>
      </c>
      <c r="AD52" s="1">
        <f t="shared" si="15"/>
        <v>50.088287210213188</v>
      </c>
      <c r="AE52" s="1">
        <f t="shared" si="16"/>
        <v>2.2612766913960556</v>
      </c>
      <c r="AF52" s="1">
        <f t="shared" si="17"/>
        <v>4.5145817861685096</v>
      </c>
      <c r="AG52" s="1">
        <f t="shared" si="18"/>
        <v>2.3732401444453606</v>
      </c>
      <c r="AH52" s="1">
        <f t="shared" si="19"/>
        <v>-133.29447273170459</v>
      </c>
      <c r="AI52" s="1">
        <f t="shared" si="20"/>
        <v>-72.312225364171553</v>
      </c>
      <c r="AJ52" s="1">
        <f t="shared" si="21"/>
        <v>-5.590446729372343</v>
      </c>
      <c r="AK52" s="1">
        <f t="shared" si="22"/>
        <v>110.31695992475147</v>
      </c>
      <c r="AL52" s="1">
        <f t="shared" si="23"/>
        <v>29.303019435215575</v>
      </c>
      <c r="AM52" s="1">
        <f t="shared" si="24"/>
        <v>3.0167892350998335</v>
      </c>
      <c r="AN52" s="1">
        <f t="shared" si="25"/>
        <v>2.3206219601557736</v>
      </c>
      <c r="AO52" s="1">
        <v>175.47148701298701</v>
      </c>
      <c r="AP52" s="1">
        <v>148.43514545454539</v>
      </c>
      <c r="AQ52" s="1">
        <v>4.7567915151514901</v>
      </c>
      <c r="AR52" s="1">
        <v>64.94</v>
      </c>
      <c r="AS52" s="1">
        <f t="shared" si="26"/>
        <v>3.0225504020794691</v>
      </c>
      <c r="AT52" s="1">
        <v>19.27325859664343</v>
      </c>
      <c r="AU52" s="1">
        <v>22.815871176470591</v>
      </c>
      <c r="AV52" s="1">
        <v>1.0652108174384859E-4</v>
      </c>
      <c r="AW52" s="1">
        <v>90.194226728287475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51650.257745441624</v>
      </c>
      <c r="BC52" s="1">
        <f t="shared" si="30"/>
        <v>1999.9881250000001</v>
      </c>
      <c r="BD52" s="1">
        <f t="shared" si="31"/>
        <v>1681.1900249999999</v>
      </c>
      <c r="BE52" s="1">
        <f t="shared" si="32"/>
        <v>0.84060000356252107</v>
      </c>
      <c r="BF52" s="1">
        <f t="shared" si="33"/>
        <v>0.1607580068756658</v>
      </c>
      <c r="BG52" s="1">
        <v>6</v>
      </c>
      <c r="BH52" s="1">
        <v>0.5</v>
      </c>
      <c r="BI52" s="1" t="s">
        <v>352</v>
      </c>
      <c r="BJ52" s="1">
        <v>2</v>
      </c>
      <c r="BK52" s="1" t="b">
        <v>1</v>
      </c>
      <c r="BL52" s="1">
        <v>1659796567.5</v>
      </c>
      <c r="BM52" s="1">
        <v>111.4539625</v>
      </c>
      <c r="BN52" s="1">
        <v>147.01162500000001</v>
      </c>
      <c r="BO52" s="1">
        <v>22.801725000000001</v>
      </c>
      <c r="BP52" s="1">
        <v>19.265062499999999</v>
      </c>
      <c r="BQ52" s="1">
        <v>110.8105875</v>
      </c>
      <c r="BR52" s="1">
        <v>22.766556250000001</v>
      </c>
      <c r="BS52" s="1">
        <v>500.13274999999999</v>
      </c>
      <c r="BT52" s="1">
        <v>99.071249999999992</v>
      </c>
      <c r="BU52" s="1">
        <v>0.1000491625</v>
      </c>
      <c r="BV52" s="1">
        <v>31.012450000000001</v>
      </c>
      <c r="BW52" s="1">
        <v>31.473118750000001</v>
      </c>
      <c r="BX52" s="1">
        <v>999.9</v>
      </c>
      <c r="BY52" s="1">
        <v>0</v>
      </c>
      <c r="BZ52" s="1">
        <v>0</v>
      </c>
      <c r="CA52" s="1">
        <v>9991.0443750000013</v>
      </c>
      <c r="CB52" s="1">
        <v>0</v>
      </c>
      <c r="CC52" s="1">
        <v>338.80531250000001</v>
      </c>
      <c r="CD52" s="1">
        <v>-35.557668749999998</v>
      </c>
      <c r="CE52" s="1">
        <v>114.05466875</v>
      </c>
      <c r="CF52" s="1">
        <v>149.89924999999999</v>
      </c>
      <c r="CG52" s="1">
        <v>3.5366724999999999</v>
      </c>
      <c r="CH52" s="1">
        <v>147.01162500000001</v>
      </c>
      <c r="CI52" s="1">
        <v>19.265062499999999</v>
      </c>
      <c r="CJ52" s="1">
        <v>2.2589950000000001</v>
      </c>
      <c r="CK52" s="1">
        <v>1.908613125</v>
      </c>
      <c r="CL52" s="1">
        <v>19.38694375</v>
      </c>
      <c r="CM52" s="1">
        <v>16.705893750000001</v>
      </c>
      <c r="CN52" s="1">
        <v>1999.9881250000001</v>
      </c>
      <c r="CO52" s="1">
        <v>0.97999899999999995</v>
      </c>
      <c r="CP52" s="1">
        <v>2.00012E-2</v>
      </c>
      <c r="CQ52" s="1">
        <v>0</v>
      </c>
      <c r="CR52" s="1">
        <v>2.6669999999999998</v>
      </c>
      <c r="CS52" s="1">
        <v>0</v>
      </c>
      <c r="CT52" s="1">
        <v>16547.7</v>
      </c>
      <c r="CU52" s="1">
        <v>17412.212500000001</v>
      </c>
      <c r="CV52" s="1">
        <v>41.030999999999999</v>
      </c>
      <c r="CW52" s="1">
        <v>42.109250000000003</v>
      </c>
      <c r="CX52" s="1">
        <v>40.960624999999993</v>
      </c>
      <c r="CY52" s="1">
        <v>40.702749999999988</v>
      </c>
      <c r="CZ52" s="1">
        <v>41.179250000000003</v>
      </c>
      <c r="DA52" s="1">
        <v>1959.9881250000001</v>
      </c>
      <c r="DB52" s="1">
        <v>40</v>
      </c>
      <c r="DC52" s="1">
        <v>0</v>
      </c>
      <c r="DD52" s="1">
        <v>1659796574.7</v>
      </c>
      <c r="DE52" s="1">
        <v>0</v>
      </c>
      <c r="DF52" s="1">
        <v>1659796167.5</v>
      </c>
      <c r="DG52" s="1" t="s">
        <v>353</v>
      </c>
      <c r="DH52" s="1">
        <v>1659796162</v>
      </c>
      <c r="DI52" s="1">
        <v>1659796167.5</v>
      </c>
      <c r="DJ52" s="1">
        <v>2</v>
      </c>
      <c r="DK52" s="1">
        <v>-1.4E-2</v>
      </c>
      <c r="DL52" s="1">
        <v>-1E-3</v>
      </c>
      <c r="DM52" s="1">
        <v>1.327</v>
      </c>
      <c r="DN52" s="1">
        <v>3.1E-2</v>
      </c>
      <c r="DO52" s="1">
        <v>400</v>
      </c>
      <c r="DP52" s="1">
        <v>20</v>
      </c>
      <c r="DQ52" s="1">
        <v>0.32</v>
      </c>
      <c r="DR52" s="1">
        <v>0.03</v>
      </c>
      <c r="DS52" s="1">
        <v>0.99961284604787104</v>
      </c>
      <c r="DT52" s="1">
        <v>7.9502149272789424</v>
      </c>
      <c r="DU52" s="1">
        <v>0.59882492933783293</v>
      </c>
      <c r="DV52" s="1">
        <v>0</v>
      </c>
      <c r="DW52" s="1">
        <v>-32.902952499999998</v>
      </c>
      <c r="DX52" s="1">
        <v>-48.609884803001897</v>
      </c>
      <c r="DY52" s="1">
        <v>4.7379941514309358</v>
      </c>
      <c r="DZ52" s="1">
        <v>0</v>
      </c>
      <c r="EA52" s="1">
        <v>3.529493749999999</v>
      </c>
      <c r="EB52" s="1">
        <v>0.1078603001876208</v>
      </c>
      <c r="EC52" s="1">
        <v>1.1081241737165549E-2</v>
      </c>
      <c r="ED52" s="1">
        <v>1</v>
      </c>
      <c r="EE52" s="1">
        <v>2.3745305168351361</v>
      </c>
      <c r="EF52" s="1">
        <v>-5.3621430884231068E-2</v>
      </c>
      <c r="EG52" s="1">
        <v>4.1897142926033103E-3</v>
      </c>
      <c r="EH52" s="1">
        <v>0</v>
      </c>
      <c r="EI52" s="1">
        <v>0.1244540177514412</v>
      </c>
      <c r="EJ52" s="1">
        <v>5.9532266400828772E-3</v>
      </c>
      <c r="EK52" s="1">
        <v>4.5388757570082689E-4</v>
      </c>
      <c r="EL52" s="1">
        <v>1</v>
      </c>
      <c r="EM52" s="1">
        <v>2</v>
      </c>
      <c r="EN52" s="1">
        <v>5</v>
      </c>
      <c r="EO52" s="1" t="s">
        <v>429</v>
      </c>
      <c r="EP52" s="1">
        <v>2.9429500000000002</v>
      </c>
      <c r="EQ52" s="1">
        <v>2.8009400000000002</v>
      </c>
      <c r="ER52" s="1">
        <v>3.7507699999999998E-2</v>
      </c>
      <c r="ES52" s="1">
        <v>4.6658900000000003E-2</v>
      </c>
      <c r="ET52" s="1">
        <v>0.10365099999999999</v>
      </c>
      <c r="EU52" s="1">
        <v>9.1783600000000007E-2</v>
      </c>
      <c r="EV52" s="1">
        <v>19778.8</v>
      </c>
      <c r="EW52" s="1">
        <v>20544.3</v>
      </c>
      <c r="EX52" s="1">
        <v>23897.3</v>
      </c>
      <c r="EY52" s="1">
        <v>25078.400000000001</v>
      </c>
      <c r="EZ52" s="1">
        <v>34282.5</v>
      </c>
      <c r="FA52" s="1">
        <v>36369.5</v>
      </c>
      <c r="FB52" s="1">
        <v>43569.3</v>
      </c>
      <c r="FC52" s="1">
        <v>46359.4</v>
      </c>
      <c r="FD52" s="1">
        <v>1.9712000000000001</v>
      </c>
      <c r="FE52" s="1">
        <v>1.8493999999999999</v>
      </c>
      <c r="FF52" s="1">
        <v>9.6395599999999998E-2</v>
      </c>
      <c r="FG52" s="1">
        <v>0</v>
      </c>
      <c r="FH52" s="1">
        <v>29.884599999999999</v>
      </c>
      <c r="FI52" s="1">
        <v>999.9</v>
      </c>
      <c r="FJ52" s="1">
        <v>55.7</v>
      </c>
      <c r="FK52" s="1">
        <v>34.4</v>
      </c>
      <c r="FL52" s="1">
        <v>30.7182</v>
      </c>
      <c r="FM52" s="1">
        <v>64.608599999999996</v>
      </c>
      <c r="FN52" s="1">
        <v>25.665099999999999</v>
      </c>
      <c r="FO52" s="1">
        <v>1</v>
      </c>
      <c r="FP52" s="1">
        <v>0.37419000000000002</v>
      </c>
      <c r="FQ52" s="1">
        <v>1.8500399999999999</v>
      </c>
      <c r="FR52" s="1">
        <v>20.312200000000001</v>
      </c>
      <c r="FS52" s="1">
        <v>5.2114500000000001</v>
      </c>
      <c r="FT52" s="1">
        <v>11.9077</v>
      </c>
      <c r="FU52" s="1">
        <v>5.0027499999999998</v>
      </c>
      <c r="FV52" s="1">
        <v>3.2898000000000001</v>
      </c>
      <c r="FW52" s="1">
        <v>9999</v>
      </c>
      <c r="FX52" s="1">
        <v>9999</v>
      </c>
      <c r="FY52" s="1">
        <v>9999</v>
      </c>
      <c r="FZ52" s="1">
        <v>999.9</v>
      </c>
      <c r="GA52" s="1">
        <v>1.8595900000000001</v>
      </c>
      <c r="GB52" s="1">
        <v>1.8545499999999999</v>
      </c>
      <c r="GC52" s="1">
        <v>1.8577600000000001</v>
      </c>
      <c r="GD52" s="1">
        <v>1.8562000000000001</v>
      </c>
      <c r="GE52" s="1">
        <v>1.855</v>
      </c>
      <c r="GF52" s="1">
        <v>1.8546199999999999</v>
      </c>
      <c r="GG52" s="1">
        <v>1.85327</v>
      </c>
      <c r="GH52" s="1">
        <v>1.85642</v>
      </c>
      <c r="GI52" s="1">
        <v>0</v>
      </c>
      <c r="GJ52" s="1">
        <v>0</v>
      </c>
      <c r="GK52" s="1">
        <v>0</v>
      </c>
      <c r="GL52" s="1">
        <v>0</v>
      </c>
      <c r="GM52" s="1" t="s">
        <v>355</v>
      </c>
      <c r="GN52" s="1" t="s">
        <v>356</v>
      </c>
      <c r="GO52" s="1" t="s">
        <v>357</v>
      </c>
      <c r="GP52" s="1" t="s">
        <v>357</v>
      </c>
      <c r="GQ52" s="1" t="s">
        <v>357</v>
      </c>
      <c r="GR52" s="1" t="s">
        <v>357</v>
      </c>
      <c r="GS52" s="1">
        <v>0</v>
      </c>
      <c r="GT52" s="1">
        <v>100</v>
      </c>
      <c r="GU52" s="1">
        <v>100</v>
      </c>
      <c r="GV52" s="1">
        <v>0.74</v>
      </c>
      <c r="GW52" s="1">
        <v>3.5099999999999999E-2</v>
      </c>
      <c r="GX52" s="1">
        <v>0.32553164529605683</v>
      </c>
      <c r="GY52" s="1">
        <v>3.0239061252787889E-3</v>
      </c>
      <c r="GZ52" s="1">
        <v>-1.398580452151984E-6</v>
      </c>
      <c r="HA52" s="1">
        <v>2.8030378366047371E-10</v>
      </c>
      <c r="HB52" s="1">
        <v>-4.7599640220891172E-2</v>
      </c>
      <c r="HC52" s="1">
        <v>9.965371539748925E-3</v>
      </c>
      <c r="HD52" s="1">
        <v>-4.563662031605912E-4</v>
      </c>
      <c r="HE52" s="1">
        <v>7.8337100744227795E-6</v>
      </c>
      <c r="HF52" s="1">
        <v>0</v>
      </c>
      <c r="HG52" s="1">
        <v>2134</v>
      </c>
      <c r="HH52" s="1">
        <v>2</v>
      </c>
      <c r="HI52" s="1">
        <v>25</v>
      </c>
      <c r="HJ52" s="1">
        <v>6.9</v>
      </c>
      <c r="HK52" s="1">
        <v>6.8</v>
      </c>
      <c r="HL52" s="1">
        <v>0.61523399999999995</v>
      </c>
      <c r="HM52" s="1">
        <v>2.35107</v>
      </c>
      <c r="HN52" s="1">
        <v>1.4978</v>
      </c>
      <c r="HO52" s="1">
        <v>2.3095699999999999</v>
      </c>
      <c r="HP52" s="1">
        <v>1.5478499999999999</v>
      </c>
      <c r="HQ52" s="1">
        <v>2.3999000000000001</v>
      </c>
      <c r="HR52" s="1">
        <v>37.433799999999998</v>
      </c>
      <c r="HS52" s="1">
        <v>15.2615</v>
      </c>
      <c r="HT52" s="1">
        <v>18</v>
      </c>
      <c r="HU52" s="1">
        <v>504.27</v>
      </c>
      <c r="HV52" s="1">
        <v>490.31700000000001</v>
      </c>
      <c r="HW52" s="1">
        <v>27.310600000000001</v>
      </c>
      <c r="HX52" s="1">
        <v>31.829699999999999</v>
      </c>
      <c r="HY52" s="1">
        <v>30.000499999999999</v>
      </c>
      <c r="HZ52" s="1">
        <v>31.6189</v>
      </c>
      <c r="IA52" s="1">
        <v>31.7224</v>
      </c>
      <c r="IB52" s="1">
        <v>12.420199999999999</v>
      </c>
      <c r="IC52" s="1">
        <v>40.539900000000003</v>
      </c>
      <c r="ID52" s="1">
        <v>0</v>
      </c>
      <c r="IE52" s="1">
        <v>27.3156</v>
      </c>
      <c r="IF52" s="1">
        <v>221.339</v>
      </c>
      <c r="IG52" s="1">
        <v>19.131799999999998</v>
      </c>
      <c r="IH52" s="1">
        <v>100.751</v>
      </c>
      <c r="II52" s="1">
        <v>100.473</v>
      </c>
      <c r="IJ52" s="1" t="s">
        <v>358</v>
      </c>
    </row>
    <row r="53" spans="1:244" ht="15.75" customHeight="1" x14ac:dyDescent="0.3">
      <c r="A53" s="1">
        <v>37</v>
      </c>
      <c r="B53" s="1">
        <v>1659796576.5</v>
      </c>
      <c r="C53" s="1">
        <v>435</v>
      </c>
      <c r="D53" s="1" t="s">
        <v>432</v>
      </c>
      <c r="E53" s="1" t="s">
        <v>433</v>
      </c>
      <c r="F53" s="1">
        <v>1</v>
      </c>
      <c r="G53" s="1" t="s">
        <v>346</v>
      </c>
      <c r="H53" s="1" t="s">
        <v>347</v>
      </c>
      <c r="I53" s="1" t="s">
        <v>348</v>
      </c>
      <c r="J53" s="1" t="s">
        <v>349</v>
      </c>
      <c r="K53" s="1" t="s">
        <v>350</v>
      </c>
      <c r="L53" s="1" t="s">
        <v>346</v>
      </c>
      <c r="M53" s="1" t="s">
        <v>351</v>
      </c>
      <c r="N53" s="1">
        <v>1659796569</v>
      </c>
      <c r="O53" s="1">
        <f t="shared" si="0"/>
        <v>3.0238909609622677E-3</v>
      </c>
      <c r="P53" s="1">
        <f t="shared" si="1"/>
        <v>3.0238909609622677</v>
      </c>
      <c r="Q53" s="1">
        <f t="shared" si="2"/>
        <v>2.4379586078153195</v>
      </c>
      <c r="R53" s="1">
        <f t="shared" si="3"/>
        <v>117.92636</v>
      </c>
      <c r="S53" s="1">
        <f t="shared" si="4"/>
        <v>82.114919412770803</v>
      </c>
      <c r="T53" s="1">
        <f t="shared" si="5"/>
        <v>8.1434461536628238</v>
      </c>
      <c r="U53" s="1">
        <f t="shared" si="6"/>
        <v>11.694914512795638</v>
      </c>
      <c r="V53" s="1">
        <f t="shared" si="7"/>
        <v>0.12493272006389197</v>
      </c>
      <c r="W53" s="1">
        <f t="shared" si="8"/>
        <v>2.9112291389930971</v>
      </c>
      <c r="X53" s="1">
        <f t="shared" si="9"/>
        <v>0.12202885617396067</v>
      </c>
      <c r="Y53" s="1">
        <f t="shared" si="10"/>
        <v>7.6523314091709149E-2</v>
      </c>
      <c r="Z53" s="1">
        <f t="shared" si="11"/>
        <v>321.51355280000007</v>
      </c>
      <c r="AA53" s="1">
        <f t="shared" si="12"/>
        <v>32.122865023063724</v>
      </c>
      <c r="AB53" s="1">
        <f t="shared" si="13"/>
        <v>31.469746666666669</v>
      </c>
      <c r="AC53" s="1">
        <f t="shared" si="14"/>
        <v>4.6336289328817326</v>
      </c>
      <c r="AD53" s="1">
        <f t="shared" si="15"/>
        <v>50.102419623483264</v>
      </c>
      <c r="AE53" s="1">
        <f t="shared" si="16"/>
        <v>2.261582452654368</v>
      </c>
      <c r="AF53" s="1">
        <f t="shared" si="17"/>
        <v>4.5139186283816768</v>
      </c>
      <c r="AG53" s="1">
        <f t="shared" si="18"/>
        <v>2.3720464802273646</v>
      </c>
      <c r="AH53" s="1">
        <f t="shared" si="19"/>
        <v>-133.35359137843599</v>
      </c>
      <c r="AI53" s="1">
        <f t="shared" si="20"/>
        <v>-72.177204900232894</v>
      </c>
      <c r="AJ53" s="1">
        <f t="shared" si="21"/>
        <v>-5.5806302602247548</v>
      </c>
      <c r="AK53" s="1">
        <f t="shared" si="22"/>
        <v>110.4021262611064</v>
      </c>
      <c r="AL53" s="1">
        <f t="shared" si="23"/>
        <v>30.11933885334771</v>
      </c>
      <c r="AM53" s="1">
        <f t="shared" si="24"/>
        <v>3.0208076340788237</v>
      </c>
      <c r="AN53" s="1">
        <f t="shared" si="25"/>
        <v>2.4379586078153195</v>
      </c>
      <c r="AO53" s="1">
        <v>180.63712077922079</v>
      </c>
      <c r="AP53" s="1">
        <v>153.28301212121201</v>
      </c>
      <c r="AQ53" s="1">
        <v>4.7909248484848286</v>
      </c>
      <c r="AR53" s="1">
        <v>64.94</v>
      </c>
      <c r="AS53" s="1">
        <f t="shared" si="26"/>
        <v>3.0238909609622677</v>
      </c>
      <c r="AT53" s="1">
        <v>19.271576463263489</v>
      </c>
      <c r="AU53" s="1">
        <v>22.815835882352928</v>
      </c>
      <c r="AV53" s="1">
        <v>1.031205588109986E-4</v>
      </c>
      <c r="AW53" s="1">
        <v>90.194226728287475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51639.080145252236</v>
      </c>
      <c r="BC53" s="1">
        <f t="shared" si="30"/>
        <v>1999.984666666667</v>
      </c>
      <c r="BD53" s="1">
        <f t="shared" si="31"/>
        <v>1681.1871200000003</v>
      </c>
      <c r="BE53" s="1">
        <f t="shared" si="32"/>
        <v>0.84060000460003526</v>
      </c>
      <c r="BF53" s="1">
        <f t="shared" si="33"/>
        <v>0.16075800887806807</v>
      </c>
      <c r="BG53" s="1">
        <v>6</v>
      </c>
      <c r="BH53" s="1">
        <v>0.5</v>
      </c>
      <c r="BI53" s="1" t="s">
        <v>352</v>
      </c>
      <c r="BJ53" s="1">
        <v>2</v>
      </c>
      <c r="BK53" s="1" t="b">
        <v>1</v>
      </c>
      <c r="BL53" s="1">
        <v>1659796569</v>
      </c>
      <c r="BM53" s="1">
        <v>117.92636</v>
      </c>
      <c r="BN53" s="1">
        <v>154.48786666666669</v>
      </c>
      <c r="BO53" s="1">
        <v>22.8048</v>
      </c>
      <c r="BP53" s="1">
        <v>19.263386666666669</v>
      </c>
      <c r="BQ53" s="1">
        <v>117.2654133333333</v>
      </c>
      <c r="BR53" s="1">
        <v>22.76962</v>
      </c>
      <c r="BS53" s="1">
        <v>500.12553333333329</v>
      </c>
      <c r="BT53" s="1">
        <v>99.071266666666659</v>
      </c>
      <c r="BU53" s="1">
        <v>0.1000679933333333</v>
      </c>
      <c r="BV53" s="1">
        <v>31.009873333333331</v>
      </c>
      <c r="BW53" s="1">
        <v>31.469746666666669</v>
      </c>
      <c r="BX53" s="1">
        <v>999.89999999999986</v>
      </c>
      <c r="BY53" s="1">
        <v>0</v>
      </c>
      <c r="BZ53" s="1">
        <v>0</v>
      </c>
      <c r="CA53" s="1">
        <v>9988.7006666666675</v>
      </c>
      <c r="CB53" s="1">
        <v>0</v>
      </c>
      <c r="CC53" s="1">
        <v>336.52346666666659</v>
      </c>
      <c r="CD53" s="1">
        <v>-36.561533333333337</v>
      </c>
      <c r="CE53" s="1">
        <v>120.67847999999999</v>
      </c>
      <c r="CF53" s="1">
        <v>157.52206666666669</v>
      </c>
      <c r="CG53" s="1">
        <v>3.5414153333333331</v>
      </c>
      <c r="CH53" s="1">
        <v>154.48786666666669</v>
      </c>
      <c r="CI53" s="1">
        <v>19.263386666666669</v>
      </c>
      <c r="CJ53" s="1">
        <v>2.2592993333333329</v>
      </c>
      <c r="CK53" s="1">
        <v>1.9084479999999999</v>
      </c>
      <c r="CL53" s="1">
        <v>19.389113333333331</v>
      </c>
      <c r="CM53" s="1">
        <v>16.70453333333333</v>
      </c>
      <c r="CN53" s="1">
        <v>1999.984666666667</v>
      </c>
      <c r="CO53" s="1">
        <v>0.97999899999999973</v>
      </c>
      <c r="CP53" s="1">
        <v>2.00012E-2</v>
      </c>
      <c r="CQ53" s="1">
        <v>0</v>
      </c>
      <c r="CR53" s="1">
        <v>2.6494</v>
      </c>
      <c r="CS53" s="1">
        <v>0</v>
      </c>
      <c r="CT53" s="1">
        <v>16539.7</v>
      </c>
      <c r="CU53" s="1">
        <v>17412.186666666661</v>
      </c>
      <c r="CV53" s="1">
        <v>41.037199999999999</v>
      </c>
      <c r="CW53" s="1">
        <v>42.116599999999998</v>
      </c>
      <c r="CX53" s="1">
        <v>40.9664</v>
      </c>
      <c r="CY53" s="1">
        <v>40.707999999999998</v>
      </c>
      <c r="CZ53" s="1">
        <v>41.178733333333327</v>
      </c>
      <c r="DA53" s="1">
        <v>1959.984666666667</v>
      </c>
      <c r="DB53" s="1">
        <v>40</v>
      </c>
      <c r="DC53" s="1">
        <v>0</v>
      </c>
      <c r="DD53" s="1">
        <v>1659796575.3</v>
      </c>
      <c r="DE53" s="1">
        <v>0</v>
      </c>
      <c r="DF53" s="1">
        <v>1659796167.5</v>
      </c>
      <c r="DG53" s="1" t="s">
        <v>353</v>
      </c>
      <c r="DH53" s="1">
        <v>1659796162</v>
      </c>
      <c r="DI53" s="1">
        <v>1659796167.5</v>
      </c>
      <c r="DJ53" s="1">
        <v>2</v>
      </c>
      <c r="DK53" s="1">
        <v>-1.4E-2</v>
      </c>
      <c r="DL53" s="1">
        <v>-1E-3</v>
      </c>
      <c r="DM53" s="1">
        <v>1.327</v>
      </c>
      <c r="DN53" s="1">
        <v>3.1E-2</v>
      </c>
      <c r="DO53" s="1">
        <v>400</v>
      </c>
      <c r="DP53" s="1">
        <v>20</v>
      </c>
      <c r="DQ53" s="1">
        <v>0.32</v>
      </c>
      <c r="DR53" s="1">
        <v>0.03</v>
      </c>
      <c r="DS53" s="1">
        <v>1.2327584297968059</v>
      </c>
      <c r="DT53" s="1">
        <v>8.4808029529939706</v>
      </c>
      <c r="DU53" s="1">
        <v>0.61715373760157843</v>
      </c>
      <c r="DV53" s="1">
        <v>0</v>
      </c>
      <c r="DW53" s="1">
        <v>-33.875158536585367</v>
      </c>
      <c r="DX53" s="1">
        <v>-44.633805574912849</v>
      </c>
      <c r="DY53" s="1">
        <v>4.4548914366326846</v>
      </c>
      <c r="DZ53" s="1">
        <v>0</v>
      </c>
      <c r="EA53" s="1">
        <v>3.5331682926829271</v>
      </c>
      <c r="EB53" s="1">
        <v>0.14153142857144371</v>
      </c>
      <c r="EC53" s="1">
        <v>1.5355419779259159E-2</v>
      </c>
      <c r="ED53" s="1">
        <v>1</v>
      </c>
      <c r="EE53" s="1">
        <v>2.373062740601489</v>
      </c>
      <c r="EF53" s="1">
        <v>-6.4979741740622946E-2</v>
      </c>
      <c r="EG53" s="1">
        <v>4.7611347335798576E-3</v>
      </c>
      <c r="EH53" s="1">
        <v>0</v>
      </c>
      <c r="EI53" s="1">
        <v>0.12460058275272019</v>
      </c>
      <c r="EJ53" s="1">
        <v>6.5195719183002336E-3</v>
      </c>
      <c r="EK53" s="1">
        <v>4.735905066511379E-4</v>
      </c>
      <c r="EL53" s="1">
        <v>1</v>
      </c>
      <c r="EM53" s="1">
        <v>2</v>
      </c>
      <c r="EN53" s="1">
        <v>5</v>
      </c>
      <c r="EO53" s="1" t="s">
        <v>429</v>
      </c>
      <c r="EP53" s="1">
        <v>2.9427099999999999</v>
      </c>
      <c r="EQ53" s="1">
        <v>2.8008299999999999</v>
      </c>
      <c r="ER53" s="1">
        <v>3.8609999999999998E-2</v>
      </c>
      <c r="ES53" s="1">
        <v>4.7794999999999997E-2</v>
      </c>
      <c r="ET53" s="1">
        <v>0.103647</v>
      </c>
      <c r="EU53" s="1">
        <v>9.1766200000000006E-2</v>
      </c>
      <c r="EV53" s="1">
        <v>19756</v>
      </c>
      <c r="EW53" s="1">
        <v>20519.8</v>
      </c>
      <c r="EX53" s="1">
        <v>23897.1</v>
      </c>
      <c r="EY53" s="1">
        <v>25078.400000000001</v>
      </c>
      <c r="EZ53" s="1">
        <v>34282.6</v>
      </c>
      <c r="FA53" s="1">
        <v>36370.1</v>
      </c>
      <c r="FB53" s="1">
        <v>43569.1</v>
      </c>
      <c r="FC53" s="1">
        <v>46359.199999999997</v>
      </c>
      <c r="FD53" s="1">
        <v>1.9712499999999999</v>
      </c>
      <c r="FE53" s="1">
        <v>1.84935</v>
      </c>
      <c r="FF53" s="1">
        <v>9.6537200000000004E-2</v>
      </c>
      <c r="FG53" s="1">
        <v>0</v>
      </c>
      <c r="FH53" s="1">
        <v>29.884599999999999</v>
      </c>
      <c r="FI53" s="1">
        <v>999.9</v>
      </c>
      <c r="FJ53" s="1">
        <v>55.7</v>
      </c>
      <c r="FK53" s="1">
        <v>34.4</v>
      </c>
      <c r="FL53" s="1">
        <v>30.7136</v>
      </c>
      <c r="FM53" s="1">
        <v>64.238600000000005</v>
      </c>
      <c r="FN53" s="1">
        <v>26.446300000000001</v>
      </c>
      <c r="FO53" s="1">
        <v>1</v>
      </c>
      <c r="FP53" s="1">
        <v>0.37424499999999999</v>
      </c>
      <c r="FQ53" s="1">
        <v>1.83616</v>
      </c>
      <c r="FR53" s="1">
        <v>20.3123</v>
      </c>
      <c r="FS53" s="1">
        <v>5.2115999999999998</v>
      </c>
      <c r="FT53" s="1">
        <v>11.9078</v>
      </c>
      <c r="FU53" s="1">
        <v>5.0027999999999997</v>
      </c>
      <c r="FV53" s="1">
        <v>3.2897799999999999</v>
      </c>
      <c r="FW53" s="1">
        <v>9999</v>
      </c>
      <c r="FX53" s="1">
        <v>9999</v>
      </c>
      <c r="FY53" s="1">
        <v>9999</v>
      </c>
      <c r="FZ53" s="1">
        <v>999.9</v>
      </c>
      <c r="GA53" s="1">
        <v>1.8595900000000001</v>
      </c>
      <c r="GB53" s="1">
        <v>1.8545400000000001</v>
      </c>
      <c r="GC53" s="1">
        <v>1.8577600000000001</v>
      </c>
      <c r="GD53" s="1">
        <v>1.8562099999999999</v>
      </c>
      <c r="GE53" s="1">
        <v>1.85501</v>
      </c>
      <c r="GF53" s="1">
        <v>1.85463</v>
      </c>
      <c r="GG53" s="1">
        <v>1.8532599999999999</v>
      </c>
      <c r="GH53" s="1">
        <v>1.85642</v>
      </c>
      <c r="GI53" s="1">
        <v>0</v>
      </c>
      <c r="GJ53" s="1">
        <v>0</v>
      </c>
      <c r="GK53" s="1">
        <v>0</v>
      </c>
      <c r="GL53" s="1">
        <v>0</v>
      </c>
      <c r="GM53" s="1" t="s">
        <v>355</v>
      </c>
      <c r="GN53" s="1" t="s">
        <v>356</v>
      </c>
      <c r="GO53" s="1" t="s">
        <v>357</v>
      </c>
      <c r="GP53" s="1" t="s">
        <v>357</v>
      </c>
      <c r="GQ53" s="1" t="s">
        <v>357</v>
      </c>
      <c r="GR53" s="1" t="s">
        <v>357</v>
      </c>
      <c r="GS53" s="1">
        <v>0</v>
      </c>
      <c r="GT53" s="1">
        <v>100</v>
      </c>
      <c r="GU53" s="1">
        <v>100</v>
      </c>
      <c r="GV53" s="1">
        <v>0.752</v>
      </c>
      <c r="GW53" s="1">
        <v>3.5200000000000002E-2</v>
      </c>
      <c r="GX53" s="1">
        <v>0.32553164529605683</v>
      </c>
      <c r="GY53" s="1">
        <v>3.0239061252787889E-3</v>
      </c>
      <c r="GZ53" s="1">
        <v>-1.398580452151984E-6</v>
      </c>
      <c r="HA53" s="1">
        <v>2.8030378366047371E-10</v>
      </c>
      <c r="HB53" s="1">
        <v>-4.7599640220891172E-2</v>
      </c>
      <c r="HC53" s="1">
        <v>9.965371539748925E-3</v>
      </c>
      <c r="HD53" s="1">
        <v>-4.563662031605912E-4</v>
      </c>
      <c r="HE53" s="1">
        <v>7.8337100744227795E-6</v>
      </c>
      <c r="HF53" s="1">
        <v>0</v>
      </c>
      <c r="HG53" s="1">
        <v>2134</v>
      </c>
      <c r="HH53" s="1">
        <v>2</v>
      </c>
      <c r="HI53" s="1">
        <v>25</v>
      </c>
      <c r="HJ53" s="1">
        <v>6.9</v>
      </c>
      <c r="HK53" s="1">
        <v>6.8</v>
      </c>
      <c r="HL53" s="1">
        <v>0.62255899999999997</v>
      </c>
      <c r="HM53" s="1">
        <v>2.34863</v>
      </c>
      <c r="HN53" s="1">
        <v>1.4978</v>
      </c>
      <c r="HO53" s="1">
        <v>2.3095699999999999</v>
      </c>
      <c r="HP53" s="1">
        <v>1.5478499999999999</v>
      </c>
      <c r="HQ53" s="1">
        <v>2.2741699999999998</v>
      </c>
      <c r="HR53" s="1">
        <v>37.433799999999998</v>
      </c>
      <c r="HS53" s="1">
        <v>15.252800000000001</v>
      </c>
      <c r="HT53" s="1">
        <v>18</v>
      </c>
      <c r="HU53" s="1">
        <v>504.31099999999998</v>
      </c>
      <c r="HV53" s="1">
        <v>490.29300000000001</v>
      </c>
      <c r="HW53" s="1">
        <v>27.308700000000002</v>
      </c>
      <c r="HX53" s="1">
        <v>31.831099999999999</v>
      </c>
      <c r="HY53" s="1">
        <v>30.000499999999999</v>
      </c>
      <c r="HZ53" s="1">
        <v>31.6203</v>
      </c>
      <c r="IA53" s="1">
        <v>31.723500000000001</v>
      </c>
      <c r="IB53" s="1">
        <v>12.6853</v>
      </c>
      <c r="IC53" s="1">
        <v>40.539900000000003</v>
      </c>
      <c r="ID53" s="1">
        <v>0</v>
      </c>
      <c r="IE53" s="1">
        <v>27.314499999999999</v>
      </c>
      <c r="IF53" s="1">
        <v>231.35900000000001</v>
      </c>
      <c r="IG53" s="1">
        <v>19.130600000000001</v>
      </c>
      <c r="IH53" s="1">
        <v>100.751</v>
      </c>
      <c r="II53" s="1">
        <v>100.47199999999999</v>
      </c>
      <c r="IJ53" s="1" t="s">
        <v>358</v>
      </c>
    </row>
    <row r="54" spans="1:244" ht="15.75" customHeight="1" x14ac:dyDescent="0.3">
      <c r="A54" s="1">
        <v>38</v>
      </c>
      <c r="B54" s="1">
        <v>1659796577.5</v>
      </c>
      <c r="C54" s="1">
        <v>436</v>
      </c>
      <c r="D54" s="1" t="s">
        <v>434</v>
      </c>
      <c r="E54" s="1" t="s">
        <v>435</v>
      </c>
      <c r="F54" s="1">
        <v>1</v>
      </c>
      <c r="G54" s="1" t="s">
        <v>346</v>
      </c>
      <c r="H54" s="1" t="s">
        <v>347</v>
      </c>
      <c r="I54" s="1" t="s">
        <v>348</v>
      </c>
      <c r="J54" s="1" t="s">
        <v>349</v>
      </c>
      <c r="K54" s="1" t="s">
        <v>350</v>
      </c>
      <c r="L54" s="1" t="s">
        <v>346</v>
      </c>
      <c r="M54" s="1" t="s">
        <v>351</v>
      </c>
      <c r="N54" s="1">
        <v>1659796569.5</v>
      </c>
      <c r="O54" s="1">
        <f t="shared" si="0"/>
        <v>3.0279841020790536E-3</v>
      </c>
      <c r="P54" s="1">
        <f t="shared" si="1"/>
        <v>3.0279841020790537</v>
      </c>
      <c r="Q54" s="1">
        <f t="shared" si="2"/>
        <v>2.5797135791450319</v>
      </c>
      <c r="R54" s="1">
        <f t="shared" si="3"/>
        <v>120.21465000000001</v>
      </c>
      <c r="S54" s="1">
        <f t="shared" si="4"/>
        <v>82.547521676047225</v>
      </c>
      <c r="T54" s="1">
        <f t="shared" si="5"/>
        <v>8.1863466011832404</v>
      </c>
      <c r="U54" s="1">
        <f t="shared" si="6"/>
        <v>11.921845398363962</v>
      </c>
      <c r="V54" s="1">
        <f t="shared" si="7"/>
        <v>0.12512187046534051</v>
      </c>
      <c r="W54" s="1">
        <f t="shared" si="8"/>
        <v>2.9114076903145194</v>
      </c>
      <c r="X54" s="1">
        <f t="shared" si="9"/>
        <v>0.12220949147696973</v>
      </c>
      <c r="Y54" s="1">
        <f t="shared" si="10"/>
        <v>7.66369517338122E-2</v>
      </c>
      <c r="Z54" s="1">
        <f t="shared" si="11"/>
        <v>321.51330674999997</v>
      </c>
      <c r="AA54" s="1">
        <f t="shared" si="12"/>
        <v>32.120934826474269</v>
      </c>
      <c r="AB54" s="1">
        <f t="shared" si="13"/>
        <v>31.468824999999999</v>
      </c>
      <c r="AC54" s="1">
        <f t="shared" si="14"/>
        <v>4.6333862746929233</v>
      </c>
      <c r="AD54" s="1">
        <f t="shared" si="15"/>
        <v>50.105928070865204</v>
      </c>
      <c r="AE54" s="1">
        <f t="shared" si="16"/>
        <v>2.2616378784004034</v>
      </c>
      <c r="AF54" s="1">
        <f t="shared" si="17"/>
        <v>4.5137131782126687</v>
      </c>
      <c r="AG54" s="1">
        <f t="shared" si="18"/>
        <v>2.3717483962925199</v>
      </c>
      <c r="AH54" s="1">
        <f t="shared" si="19"/>
        <v>-133.53409890168626</v>
      </c>
      <c r="AI54" s="1">
        <f t="shared" si="20"/>
        <v>-72.162273291258629</v>
      </c>
      <c r="AJ54" s="1">
        <f t="shared" si="21"/>
        <v>-5.5790862786977158</v>
      </c>
      <c r="AK54" s="1">
        <f t="shared" si="22"/>
        <v>110.23784827835735</v>
      </c>
      <c r="AL54" s="1">
        <f t="shared" si="23"/>
        <v>30.319876263590007</v>
      </c>
      <c r="AM54" s="1">
        <f t="shared" si="24"/>
        <v>3.0228093075211864</v>
      </c>
      <c r="AN54" s="1">
        <f t="shared" si="25"/>
        <v>2.5797135791450319</v>
      </c>
      <c r="AO54" s="1">
        <v>185.83980432900429</v>
      </c>
      <c r="AP54" s="1">
        <v>158.14962424242421</v>
      </c>
      <c r="AQ54" s="1">
        <v>4.8228630303030027</v>
      </c>
      <c r="AR54" s="1">
        <v>64.94</v>
      </c>
      <c r="AS54" s="1">
        <f t="shared" si="26"/>
        <v>3.0279841020790537</v>
      </c>
      <c r="AT54" s="1">
        <v>19.26540694786577</v>
      </c>
      <c r="AU54" s="1">
        <v>22.814465588235279</v>
      </c>
      <c r="AV54" s="1">
        <v>1.061413847745438E-4</v>
      </c>
      <c r="AW54" s="1">
        <v>90.194226728287475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51644.275936467755</v>
      </c>
      <c r="BC54" s="1">
        <f t="shared" si="30"/>
        <v>1999.983125</v>
      </c>
      <c r="BD54" s="1">
        <f t="shared" si="31"/>
        <v>1681.1858249999998</v>
      </c>
      <c r="BE54" s="1">
        <f t="shared" si="32"/>
        <v>0.84060000506254262</v>
      </c>
      <c r="BF54" s="1">
        <f t="shared" si="33"/>
        <v>0.16075800977070742</v>
      </c>
      <c r="BG54" s="1">
        <v>6</v>
      </c>
      <c r="BH54" s="1">
        <v>0.5</v>
      </c>
      <c r="BI54" s="1" t="s">
        <v>352</v>
      </c>
      <c r="BJ54" s="1">
        <v>2</v>
      </c>
      <c r="BK54" s="1" t="b">
        <v>1</v>
      </c>
      <c r="BL54" s="1">
        <v>1659796569.5</v>
      </c>
      <c r="BM54" s="1">
        <v>120.21465000000001</v>
      </c>
      <c r="BN54" s="1">
        <v>157.02549999999999</v>
      </c>
      <c r="BO54" s="1">
        <v>22.805362500000001</v>
      </c>
      <c r="BP54" s="1">
        <v>19.261587500000001</v>
      </c>
      <c r="BQ54" s="1">
        <v>119.54757499999999</v>
      </c>
      <c r="BR54" s="1">
        <v>22.770187499999999</v>
      </c>
      <c r="BS54" s="1">
        <v>500.12312500000002</v>
      </c>
      <c r="BT54" s="1">
        <v>99.071281249999998</v>
      </c>
      <c r="BU54" s="1">
        <v>0.10003770625</v>
      </c>
      <c r="BV54" s="1">
        <v>31.009074999999999</v>
      </c>
      <c r="BW54" s="1">
        <v>31.468824999999999</v>
      </c>
      <c r="BX54" s="1">
        <v>999.9</v>
      </c>
      <c r="BY54" s="1">
        <v>0</v>
      </c>
      <c r="BZ54" s="1">
        <v>0</v>
      </c>
      <c r="CA54" s="1">
        <v>9989.7193750000006</v>
      </c>
      <c r="CB54" s="1">
        <v>0</v>
      </c>
      <c r="CC54" s="1">
        <v>335.97081250000002</v>
      </c>
      <c r="CD54" s="1">
        <v>-36.810887500000007</v>
      </c>
      <c r="CE54" s="1">
        <v>123.0202625</v>
      </c>
      <c r="CF54" s="1">
        <v>160.10918749999999</v>
      </c>
      <c r="CG54" s="1">
        <v>3.54377875</v>
      </c>
      <c r="CH54" s="1">
        <v>157.02549999999999</v>
      </c>
      <c r="CI54" s="1">
        <v>19.261587500000001</v>
      </c>
      <c r="CJ54" s="1">
        <v>2.259355625</v>
      </c>
      <c r="CK54" s="1">
        <v>1.9082699999999999</v>
      </c>
      <c r="CL54" s="1">
        <v>19.389512499999999</v>
      </c>
      <c r="CM54" s="1">
        <v>16.703062500000001</v>
      </c>
      <c r="CN54" s="1">
        <v>1999.983125</v>
      </c>
      <c r="CO54" s="1">
        <v>0.97999899999999995</v>
      </c>
      <c r="CP54" s="1">
        <v>2.00012E-2</v>
      </c>
      <c r="CQ54" s="1">
        <v>0</v>
      </c>
      <c r="CR54" s="1">
        <v>2.7054374999999999</v>
      </c>
      <c r="CS54" s="1">
        <v>0</v>
      </c>
      <c r="CT54" s="1">
        <v>16537.331249999999</v>
      </c>
      <c r="CU54" s="1">
        <v>17412.174999999999</v>
      </c>
      <c r="CV54" s="1">
        <v>41.03875</v>
      </c>
      <c r="CW54" s="1">
        <v>42.117125000000001</v>
      </c>
      <c r="CX54" s="1">
        <v>40.968499999999999</v>
      </c>
      <c r="CY54" s="1">
        <v>40.710624999999993</v>
      </c>
      <c r="CZ54" s="1">
        <v>41.179250000000003</v>
      </c>
      <c r="DA54" s="1">
        <v>1959.983125</v>
      </c>
      <c r="DB54" s="1">
        <v>40</v>
      </c>
      <c r="DC54" s="1">
        <v>0</v>
      </c>
      <c r="DD54" s="1">
        <v>1659796576.5</v>
      </c>
      <c r="DE54" s="1">
        <v>0</v>
      </c>
      <c r="DF54" s="1">
        <v>1659796167.5</v>
      </c>
      <c r="DG54" s="1" t="s">
        <v>353</v>
      </c>
      <c r="DH54" s="1">
        <v>1659796162</v>
      </c>
      <c r="DI54" s="1">
        <v>1659796167.5</v>
      </c>
      <c r="DJ54" s="1">
        <v>2</v>
      </c>
      <c r="DK54" s="1">
        <v>-1.4E-2</v>
      </c>
      <c r="DL54" s="1">
        <v>-1E-3</v>
      </c>
      <c r="DM54" s="1">
        <v>1.327</v>
      </c>
      <c r="DN54" s="1">
        <v>3.1E-2</v>
      </c>
      <c r="DO54" s="1">
        <v>400</v>
      </c>
      <c r="DP54" s="1">
        <v>20</v>
      </c>
      <c r="DQ54" s="1">
        <v>0.32</v>
      </c>
      <c r="DR54" s="1">
        <v>0.03</v>
      </c>
      <c r="DS54" s="1">
        <v>1.407301452862161</v>
      </c>
      <c r="DT54" s="1">
        <v>8.7108700008648565</v>
      </c>
      <c r="DU54" s="1">
        <v>0.65369130845329604</v>
      </c>
      <c r="DV54" s="1">
        <v>0</v>
      </c>
      <c r="DW54" s="1">
        <v>-35.166835000000013</v>
      </c>
      <c r="DX54" s="1">
        <v>-40.164207129455882</v>
      </c>
      <c r="DY54" s="1">
        <v>3.9108867538929069</v>
      </c>
      <c r="DZ54" s="1">
        <v>0</v>
      </c>
      <c r="EA54" s="1">
        <v>3.5382229999999999</v>
      </c>
      <c r="EB54" s="1">
        <v>0.1780957598499005</v>
      </c>
      <c r="EC54" s="1">
        <v>1.8674296532935321E-2</v>
      </c>
      <c r="ED54" s="1">
        <v>0</v>
      </c>
      <c r="EE54" s="1">
        <v>2.3720502139172628</v>
      </c>
      <c r="EF54" s="1">
        <v>-6.2528225929504522E-2</v>
      </c>
      <c r="EG54" s="1">
        <v>4.7651935845912669E-3</v>
      </c>
      <c r="EH54" s="1">
        <v>0</v>
      </c>
      <c r="EI54" s="1">
        <v>0.1247059320634854</v>
      </c>
      <c r="EJ54" s="1">
        <v>6.128131189829405E-3</v>
      </c>
      <c r="EK54" s="1">
        <v>4.6472300906646031E-4</v>
      </c>
      <c r="EL54" s="1">
        <v>1</v>
      </c>
      <c r="EM54" s="1">
        <v>1</v>
      </c>
      <c r="EN54" s="1">
        <v>5</v>
      </c>
      <c r="EO54" s="1" t="s">
        <v>436</v>
      </c>
      <c r="EP54" s="1">
        <v>2.94278</v>
      </c>
      <c r="EQ54" s="1">
        <v>2.8008299999999999</v>
      </c>
      <c r="ER54" s="1">
        <v>3.9709899999999999E-2</v>
      </c>
      <c r="ES54" s="1">
        <v>4.8913699999999997E-2</v>
      </c>
      <c r="ET54" s="1">
        <v>0.103641</v>
      </c>
      <c r="EU54" s="1">
        <v>9.1758500000000007E-2</v>
      </c>
      <c r="EV54" s="1">
        <v>19733.2</v>
      </c>
      <c r="EW54" s="1">
        <v>20495.599999999999</v>
      </c>
      <c r="EX54" s="1">
        <v>23896.9</v>
      </c>
      <c r="EY54" s="1">
        <v>25078.3</v>
      </c>
      <c r="EZ54" s="1">
        <v>34282.6</v>
      </c>
      <c r="FA54" s="1">
        <v>36370.300000000003</v>
      </c>
      <c r="FB54" s="1">
        <v>43568.800000000003</v>
      </c>
      <c r="FC54" s="1">
        <v>46359</v>
      </c>
      <c r="FD54" s="1">
        <v>1.97113</v>
      </c>
      <c r="FE54" s="1">
        <v>1.8492999999999999</v>
      </c>
      <c r="FF54" s="1">
        <v>9.6715999999999996E-2</v>
      </c>
      <c r="FG54" s="1">
        <v>0</v>
      </c>
      <c r="FH54" s="1">
        <v>29.884599999999999</v>
      </c>
      <c r="FI54" s="1">
        <v>999.9</v>
      </c>
      <c r="FJ54" s="1">
        <v>55.7</v>
      </c>
      <c r="FK54" s="1">
        <v>34.4</v>
      </c>
      <c r="FL54" s="1">
        <v>30.716899999999999</v>
      </c>
      <c r="FM54" s="1">
        <v>64.438599999999994</v>
      </c>
      <c r="FN54" s="1">
        <v>25.609000000000002</v>
      </c>
      <c r="FO54" s="1">
        <v>1</v>
      </c>
      <c r="FP54" s="1">
        <v>0.37428400000000001</v>
      </c>
      <c r="FQ54" s="1">
        <v>1.82545</v>
      </c>
      <c r="FR54" s="1">
        <v>20.3123</v>
      </c>
      <c r="FS54" s="1">
        <v>5.2117500000000003</v>
      </c>
      <c r="FT54" s="1">
        <v>11.9077</v>
      </c>
      <c r="FU54" s="1">
        <v>5.0030999999999999</v>
      </c>
      <c r="FV54" s="1">
        <v>3.2898000000000001</v>
      </c>
      <c r="FW54" s="1">
        <v>9999</v>
      </c>
      <c r="FX54" s="1">
        <v>9999</v>
      </c>
      <c r="FY54" s="1">
        <v>9999</v>
      </c>
      <c r="FZ54" s="1">
        <v>999.9</v>
      </c>
      <c r="GA54" s="1">
        <v>1.8595900000000001</v>
      </c>
      <c r="GB54" s="1">
        <v>1.8545400000000001</v>
      </c>
      <c r="GC54" s="1">
        <v>1.8577600000000001</v>
      </c>
      <c r="GD54" s="1">
        <v>1.85619</v>
      </c>
      <c r="GE54" s="1">
        <v>1.8549899999999999</v>
      </c>
      <c r="GF54" s="1">
        <v>1.8546100000000001</v>
      </c>
      <c r="GG54" s="1">
        <v>1.85324</v>
      </c>
      <c r="GH54" s="1">
        <v>1.8564099999999999</v>
      </c>
      <c r="GI54" s="1">
        <v>0</v>
      </c>
      <c r="GJ54" s="1">
        <v>0</v>
      </c>
      <c r="GK54" s="1">
        <v>0</v>
      </c>
      <c r="GL54" s="1">
        <v>0</v>
      </c>
      <c r="GM54" s="1" t="s">
        <v>355</v>
      </c>
      <c r="GN54" s="1" t="s">
        <v>356</v>
      </c>
      <c r="GO54" s="1" t="s">
        <v>357</v>
      </c>
      <c r="GP54" s="1" t="s">
        <v>357</v>
      </c>
      <c r="GQ54" s="1" t="s">
        <v>357</v>
      </c>
      <c r="GR54" s="1" t="s">
        <v>357</v>
      </c>
      <c r="GS54" s="1">
        <v>0</v>
      </c>
      <c r="GT54" s="1">
        <v>100</v>
      </c>
      <c r="GU54" s="1">
        <v>100</v>
      </c>
      <c r="GV54" s="1">
        <v>0.76500000000000001</v>
      </c>
      <c r="GW54" s="1">
        <v>3.5200000000000002E-2</v>
      </c>
      <c r="GX54" s="1">
        <v>0.32553164529605683</v>
      </c>
      <c r="GY54" s="1">
        <v>3.0239061252787889E-3</v>
      </c>
      <c r="GZ54" s="1">
        <v>-1.398580452151984E-6</v>
      </c>
      <c r="HA54" s="1">
        <v>2.8030378366047371E-10</v>
      </c>
      <c r="HB54" s="1">
        <v>-4.7599640220891172E-2</v>
      </c>
      <c r="HC54" s="1">
        <v>9.965371539748925E-3</v>
      </c>
      <c r="HD54" s="1">
        <v>-4.563662031605912E-4</v>
      </c>
      <c r="HE54" s="1">
        <v>7.8337100744227795E-6</v>
      </c>
      <c r="HF54" s="1">
        <v>0</v>
      </c>
      <c r="HG54" s="1">
        <v>2134</v>
      </c>
      <c r="HH54" s="1">
        <v>2</v>
      </c>
      <c r="HI54" s="1">
        <v>25</v>
      </c>
      <c r="HJ54" s="1">
        <v>6.9</v>
      </c>
      <c r="HK54" s="1">
        <v>6.8</v>
      </c>
      <c r="HL54" s="1">
        <v>0.63720699999999997</v>
      </c>
      <c r="HM54" s="1">
        <v>2.34619</v>
      </c>
      <c r="HN54" s="1">
        <v>1.4978</v>
      </c>
      <c r="HO54" s="1">
        <v>2.3095699999999999</v>
      </c>
      <c r="HP54" s="1">
        <v>1.5478499999999999</v>
      </c>
      <c r="HQ54" s="1">
        <v>2.4060100000000002</v>
      </c>
      <c r="HR54" s="1">
        <v>37.433799999999998</v>
      </c>
      <c r="HS54" s="1">
        <v>15.2615</v>
      </c>
      <c r="HT54" s="1">
        <v>18</v>
      </c>
      <c r="HU54" s="1">
        <v>504.24200000000002</v>
      </c>
      <c r="HV54" s="1">
        <v>490.26499999999999</v>
      </c>
      <c r="HW54" s="1">
        <v>27.307500000000001</v>
      </c>
      <c r="HX54" s="1">
        <v>31.8325</v>
      </c>
      <c r="HY54" s="1">
        <v>30.000499999999999</v>
      </c>
      <c r="HZ54" s="1">
        <v>31.621200000000002</v>
      </c>
      <c r="IA54" s="1">
        <v>31.7241</v>
      </c>
      <c r="IB54" s="1">
        <v>12.8611</v>
      </c>
      <c r="IC54" s="1">
        <v>40.811599999999999</v>
      </c>
      <c r="ID54" s="1">
        <v>0</v>
      </c>
      <c r="IE54" s="1">
        <v>27.314499999999999</v>
      </c>
      <c r="IF54" s="1">
        <v>231.35900000000001</v>
      </c>
      <c r="IG54" s="1">
        <v>19.125699999999998</v>
      </c>
      <c r="IH54" s="1">
        <v>100.75</v>
      </c>
      <c r="II54" s="1">
        <v>100.47199999999999</v>
      </c>
      <c r="IJ54" s="1" t="s">
        <v>358</v>
      </c>
    </row>
    <row r="55" spans="1:244" ht="15.75" customHeight="1" x14ac:dyDescent="0.3">
      <c r="A55" s="1">
        <v>39</v>
      </c>
      <c r="B55" s="1">
        <v>1659796578.5</v>
      </c>
      <c r="C55" s="1">
        <v>437</v>
      </c>
      <c r="D55" s="1" t="s">
        <v>437</v>
      </c>
      <c r="E55" s="1" t="s">
        <v>438</v>
      </c>
      <c r="F55" s="1">
        <v>1</v>
      </c>
      <c r="G55" s="1" t="s">
        <v>346</v>
      </c>
      <c r="H55" s="1" t="s">
        <v>347</v>
      </c>
      <c r="I55" s="1" t="s">
        <v>348</v>
      </c>
      <c r="J55" s="1" t="s">
        <v>349</v>
      </c>
      <c r="K55" s="1" t="s">
        <v>350</v>
      </c>
      <c r="L55" s="1" t="s">
        <v>346</v>
      </c>
      <c r="M55" s="1" t="s">
        <v>351</v>
      </c>
      <c r="N55" s="1">
        <v>1659796571</v>
      </c>
      <c r="O55" s="1">
        <f t="shared" si="0"/>
        <v>3.034199832253674E-3</v>
      </c>
      <c r="P55" s="1">
        <f t="shared" si="1"/>
        <v>3.0341998322536741</v>
      </c>
      <c r="Q55" s="1">
        <f t="shared" si="2"/>
        <v>2.8056943969931654</v>
      </c>
      <c r="R55" s="1">
        <f t="shared" si="3"/>
        <v>126.86904</v>
      </c>
      <c r="S55" s="1">
        <f t="shared" si="4"/>
        <v>86.145570347339145</v>
      </c>
      <c r="T55" s="1">
        <f t="shared" si="5"/>
        <v>8.5431679387045403</v>
      </c>
      <c r="U55" s="1">
        <f t="shared" si="6"/>
        <v>12.581767240870118</v>
      </c>
      <c r="V55" s="1">
        <f t="shared" si="7"/>
        <v>0.12544651022675737</v>
      </c>
      <c r="W55" s="1">
        <f t="shared" si="8"/>
        <v>2.9114486128668213</v>
      </c>
      <c r="X55" s="1">
        <f t="shared" si="9"/>
        <v>0.12251922935078045</v>
      </c>
      <c r="Y55" s="1">
        <f t="shared" si="10"/>
        <v>7.6831833612695757E-2</v>
      </c>
      <c r="Z55" s="1">
        <f t="shared" si="11"/>
        <v>321.51323360000004</v>
      </c>
      <c r="AA55" s="1">
        <f t="shared" si="12"/>
        <v>32.116732259525996</v>
      </c>
      <c r="AB55" s="1">
        <f t="shared" si="13"/>
        <v>31.465479999999999</v>
      </c>
      <c r="AC55" s="1">
        <f t="shared" si="14"/>
        <v>4.6325056895583518</v>
      </c>
      <c r="AD55" s="1">
        <f t="shared" si="15"/>
        <v>50.118845225751443</v>
      </c>
      <c r="AE55" s="1">
        <f t="shared" si="16"/>
        <v>2.2618896850759644</v>
      </c>
      <c r="AF55" s="1">
        <f t="shared" si="17"/>
        <v>4.5130522758209688</v>
      </c>
      <c r="AG55" s="1">
        <f t="shared" si="18"/>
        <v>2.3706160044823874</v>
      </c>
      <c r="AH55" s="1">
        <f t="shared" si="19"/>
        <v>-133.80821260238702</v>
      </c>
      <c r="AI55" s="1">
        <f t="shared" si="20"/>
        <v>-72.041380432344042</v>
      </c>
      <c r="AJ55" s="1">
        <f t="shared" si="21"/>
        <v>-5.5694990038765368</v>
      </c>
      <c r="AK55" s="1">
        <f t="shared" si="22"/>
        <v>110.09414156139242</v>
      </c>
      <c r="AL55" s="1">
        <f t="shared" si="23"/>
        <v>31.054520546514183</v>
      </c>
      <c r="AM55" s="1">
        <f t="shared" si="24"/>
        <v>3.0269739763255803</v>
      </c>
      <c r="AN55" s="1">
        <f t="shared" si="25"/>
        <v>2.8056943969931654</v>
      </c>
      <c r="AO55" s="1">
        <v>191.07191385281379</v>
      </c>
      <c r="AP55" s="1">
        <v>162.99431515151511</v>
      </c>
      <c r="AQ55" s="1">
        <v>4.8446327272727316</v>
      </c>
      <c r="AR55" s="1">
        <v>64.94</v>
      </c>
      <c r="AS55" s="1">
        <f t="shared" si="26"/>
        <v>3.0341998322536741</v>
      </c>
      <c r="AT55" s="1">
        <v>19.256354884188049</v>
      </c>
      <c r="AU55" s="1">
        <v>22.812745294117629</v>
      </c>
      <c r="AV55" s="1">
        <v>1.014075763888877E-4</v>
      </c>
      <c r="AW55" s="1">
        <v>90.194226728287475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51645.871795521001</v>
      </c>
      <c r="BC55" s="1">
        <f t="shared" si="30"/>
        <v>1999.982666666667</v>
      </c>
      <c r="BD55" s="1">
        <f t="shared" si="31"/>
        <v>1681.1854400000002</v>
      </c>
      <c r="BE55" s="1">
        <f t="shared" si="32"/>
        <v>0.84060000520004508</v>
      </c>
      <c r="BF55" s="1">
        <f t="shared" si="33"/>
        <v>0.16075801003608697</v>
      </c>
      <c r="BG55" s="1">
        <v>6</v>
      </c>
      <c r="BH55" s="1">
        <v>0.5</v>
      </c>
      <c r="BI55" s="1" t="s">
        <v>352</v>
      </c>
      <c r="BJ55" s="1">
        <v>2</v>
      </c>
      <c r="BK55" s="1" t="b">
        <v>1</v>
      </c>
      <c r="BL55" s="1">
        <v>1659796571</v>
      </c>
      <c r="BM55" s="1">
        <v>126.86904</v>
      </c>
      <c r="BN55" s="1">
        <v>164.58606666666671</v>
      </c>
      <c r="BO55" s="1">
        <v>22.807906666666671</v>
      </c>
      <c r="BP55" s="1">
        <v>19.25925333333333</v>
      </c>
      <c r="BQ55" s="1">
        <v>126.1840266666667</v>
      </c>
      <c r="BR55" s="1">
        <v>22.772726666666671</v>
      </c>
      <c r="BS55" s="1">
        <v>500.12240000000008</v>
      </c>
      <c r="BT55" s="1">
        <v>99.071273333333338</v>
      </c>
      <c r="BU55" s="1">
        <v>0.1000236266666667</v>
      </c>
      <c r="BV55" s="1">
        <v>31.00650666666666</v>
      </c>
      <c r="BW55" s="1">
        <v>31.465479999999999</v>
      </c>
      <c r="BX55" s="1">
        <v>999.89999999999986</v>
      </c>
      <c r="BY55" s="1">
        <v>0</v>
      </c>
      <c r="BZ55" s="1">
        <v>0</v>
      </c>
      <c r="CA55" s="1">
        <v>9989.9539999999997</v>
      </c>
      <c r="CB55" s="1">
        <v>0</v>
      </c>
      <c r="CC55" s="1">
        <v>333.82206666666667</v>
      </c>
      <c r="CD55" s="1">
        <v>-37.717046666666661</v>
      </c>
      <c r="CE55" s="1">
        <v>129.83020666666661</v>
      </c>
      <c r="CF55" s="1">
        <v>167.8176666666667</v>
      </c>
      <c r="CG55" s="1">
        <v>3.548656666666667</v>
      </c>
      <c r="CH55" s="1">
        <v>164.58606666666671</v>
      </c>
      <c r="CI55" s="1">
        <v>19.25925333333333</v>
      </c>
      <c r="CJ55" s="1">
        <v>2.2596080000000001</v>
      </c>
      <c r="CK55" s="1">
        <v>1.9080386666666671</v>
      </c>
      <c r="CL55" s="1">
        <v>19.391306666666662</v>
      </c>
      <c r="CM55" s="1">
        <v>16.70115333333333</v>
      </c>
      <c r="CN55" s="1">
        <v>1999.982666666667</v>
      </c>
      <c r="CO55" s="1">
        <v>0.97999899999999973</v>
      </c>
      <c r="CP55" s="1">
        <v>2.00012E-2</v>
      </c>
      <c r="CQ55" s="1">
        <v>0</v>
      </c>
      <c r="CR55" s="1">
        <v>2.7497333333333329</v>
      </c>
      <c r="CS55" s="1">
        <v>0</v>
      </c>
      <c r="CT55" s="1">
        <v>16529.57333333333</v>
      </c>
      <c r="CU55" s="1">
        <v>17412.18</v>
      </c>
      <c r="CV55" s="1">
        <v>41.04546666666667</v>
      </c>
      <c r="CW55" s="1">
        <v>42.125</v>
      </c>
      <c r="CX55" s="1">
        <v>40.974799999999988</v>
      </c>
      <c r="CY55" s="1">
        <v>40.7164</v>
      </c>
      <c r="CZ55" s="1">
        <v>41.186999999999998</v>
      </c>
      <c r="DA55" s="1">
        <v>1959.982666666667</v>
      </c>
      <c r="DB55" s="1">
        <v>40</v>
      </c>
      <c r="DC55" s="1">
        <v>0</v>
      </c>
      <c r="DD55" s="1">
        <v>1659796577.7</v>
      </c>
      <c r="DE55" s="1">
        <v>0</v>
      </c>
      <c r="DF55" s="1">
        <v>1659796167.5</v>
      </c>
      <c r="DG55" s="1" t="s">
        <v>353</v>
      </c>
      <c r="DH55" s="1">
        <v>1659796162</v>
      </c>
      <c r="DI55" s="1">
        <v>1659796167.5</v>
      </c>
      <c r="DJ55" s="1">
        <v>2</v>
      </c>
      <c r="DK55" s="1">
        <v>-1.4E-2</v>
      </c>
      <c r="DL55" s="1">
        <v>-1E-3</v>
      </c>
      <c r="DM55" s="1">
        <v>1.327</v>
      </c>
      <c r="DN55" s="1">
        <v>3.1E-2</v>
      </c>
      <c r="DO55" s="1">
        <v>400</v>
      </c>
      <c r="DP55" s="1">
        <v>20</v>
      </c>
      <c r="DQ55" s="1">
        <v>0.32</v>
      </c>
      <c r="DR55" s="1">
        <v>0.03</v>
      </c>
      <c r="DS55" s="1">
        <v>1.5498722703166079</v>
      </c>
      <c r="DT55" s="1">
        <v>8.860922182140472</v>
      </c>
      <c r="DU55" s="1">
        <v>0.66452397463830215</v>
      </c>
      <c r="DV55" s="1">
        <v>0</v>
      </c>
      <c r="DW55" s="1">
        <v>-35.818702500000001</v>
      </c>
      <c r="DX55" s="1">
        <v>-38.022766604127469</v>
      </c>
      <c r="DY55" s="1">
        <v>3.707383782769698</v>
      </c>
      <c r="DZ55" s="1">
        <v>0</v>
      </c>
      <c r="EA55" s="1">
        <v>3.5413494999999999</v>
      </c>
      <c r="EB55" s="1">
        <v>0.19420885553469661</v>
      </c>
      <c r="EC55" s="1">
        <v>2.0117780189424481E-2</v>
      </c>
      <c r="ED55" s="1">
        <v>0</v>
      </c>
      <c r="EE55" s="1">
        <v>2.3713321138792098</v>
      </c>
      <c r="EF55" s="1">
        <v>-5.822751251435665E-2</v>
      </c>
      <c r="EG55" s="1">
        <v>4.5454430648850016E-3</v>
      </c>
      <c r="EH55" s="1">
        <v>0</v>
      </c>
      <c r="EI55" s="1">
        <v>0.124798645867525</v>
      </c>
      <c r="EJ55" s="1">
        <v>5.9338262581998024E-3</v>
      </c>
      <c r="EK55" s="1">
        <v>4.5166096238126609E-4</v>
      </c>
      <c r="EL55" s="1">
        <v>1</v>
      </c>
      <c r="EM55" s="1">
        <v>1</v>
      </c>
      <c r="EN55" s="1">
        <v>5</v>
      </c>
      <c r="EO55" s="1" t="s">
        <v>436</v>
      </c>
      <c r="EP55" s="1">
        <v>2.9426100000000002</v>
      </c>
      <c r="EQ55" s="1">
        <v>2.8008299999999999</v>
      </c>
      <c r="ER55" s="1">
        <v>4.0806799999999997E-2</v>
      </c>
      <c r="ES55" s="1">
        <v>5.0021900000000001E-2</v>
      </c>
      <c r="ET55" s="1">
        <v>0.10364</v>
      </c>
      <c r="EU55" s="1">
        <v>9.1758999999999993E-2</v>
      </c>
      <c r="EV55" s="1">
        <v>19710.5</v>
      </c>
      <c r="EW55" s="1">
        <v>20471.8</v>
      </c>
      <c r="EX55" s="1">
        <v>23896.7</v>
      </c>
      <c r="EY55" s="1">
        <v>25078.3</v>
      </c>
      <c r="EZ55" s="1">
        <v>34282.400000000001</v>
      </c>
      <c r="FA55" s="1">
        <v>36370.199999999997</v>
      </c>
      <c r="FB55" s="1">
        <v>43568.5</v>
      </c>
      <c r="FC55" s="1">
        <v>46358.8</v>
      </c>
      <c r="FD55" s="1">
        <v>1.9711700000000001</v>
      </c>
      <c r="FE55" s="1">
        <v>1.8492999999999999</v>
      </c>
      <c r="FF55" s="1">
        <v>9.6652699999999994E-2</v>
      </c>
      <c r="FG55" s="1">
        <v>0</v>
      </c>
      <c r="FH55" s="1">
        <v>29.884599999999999</v>
      </c>
      <c r="FI55" s="1">
        <v>999.9</v>
      </c>
      <c r="FJ55" s="1">
        <v>55.7</v>
      </c>
      <c r="FK55" s="1">
        <v>34.4</v>
      </c>
      <c r="FL55" s="1">
        <v>30.7163</v>
      </c>
      <c r="FM55" s="1">
        <v>64.518600000000006</v>
      </c>
      <c r="FN55" s="1">
        <v>26.5184</v>
      </c>
      <c r="FO55" s="1">
        <v>1</v>
      </c>
      <c r="FP55" s="1">
        <v>0.37442799999999998</v>
      </c>
      <c r="FQ55" s="1">
        <v>1.81721</v>
      </c>
      <c r="FR55" s="1">
        <v>20.3124</v>
      </c>
      <c r="FS55" s="1">
        <v>5.2119</v>
      </c>
      <c r="FT55" s="1">
        <v>11.907500000000001</v>
      </c>
      <c r="FU55" s="1">
        <v>5.0031999999999996</v>
      </c>
      <c r="FV55" s="1">
        <v>3.2897799999999999</v>
      </c>
      <c r="FW55" s="1">
        <v>9999</v>
      </c>
      <c r="FX55" s="1">
        <v>9999</v>
      </c>
      <c r="FY55" s="1">
        <v>9999</v>
      </c>
      <c r="FZ55" s="1">
        <v>999.9</v>
      </c>
      <c r="GA55" s="1">
        <v>1.8595900000000001</v>
      </c>
      <c r="GB55" s="1">
        <v>1.8545400000000001</v>
      </c>
      <c r="GC55" s="1">
        <v>1.8577600000000001</v>
      </c>
      <c r="GD55" s="1">
        <v>1.8561799999999999</v>
      </c>
      <c r="GE55" s="1">
        <v>1.8549599999999999</v>
      </c>
      <c r="GF55" s="1">
        <v>1.8546</v>
      </c>
      <c r="GG55" s="1">
        <v>1.8532200000000001</v>
      </c>
      <c r="GH55" s="1">
        <v>1.8564099999999999</v>
      </c>
      <c r="GI55" s="1">
        <v>0</v>
      </c>
      <c r="GJ55" s="1">
        <v>0</v>
      </c>
      <c r="GK55" s="1">
        <v>0</v>
      </c>
      <c r="GL55" s="1">
        <v>0</v>
      </c>
      <c r="GM55" s="1" t="s">
        <v>355</v>
      </c>
      <c r="GN55" s="1" t="s">
        <v>356</v>
      </c>
      <c r="GO55" s="1" t="s">
        <v>357</v>
      </c>
      <c r="GP55" s="1" t="s">
        <v>357</v>
      </c>
      <c r="GQ55" s="1" t="s">
        <v>357</v>
      </c>
      <c r="GR55" s="1" t="s">
        <v>357</v>
      </c>
      <c r="GS55" s="1">
        <v>0</v>
      </c>
      <c r="GT55" s="1">
        <v>100</v>
      </c>
      <c r="GU55" s="1">
        <v>100</v>
      </c>
      <c r="GV55" s="1">
        <v>0.77700000000000002</v>
      </c>
      <c r="GW55" s="1">
        <v>3.5200000000000002E-2</v>
      </c>
      <c r="GX55" s="1">
        <v>0.32553164529605683</v>
      </c>
      <c r="GY55" s="1">
        <v>3.0239061252787889E-3</v>
      </c>
      <c r="GZ55" s="1">
        <v>-1.398580452151984E-6</v>
      </c>
      <c r="HA55" s="1">
        <v>2.8030378366047371E-10</v>
      </c>
      <c r="HB55" s="1">
        <v>-4.7599640220891172E-2</v>
      </c>
      <c r="HC55" s="1">
        <v>9.965371539748925E-3</v>
      </c>
      <c r="HD55" s="1">
        <v>-4.563662031605912E-4</v>
      </c>
      <c r="HE55" s="1">
        <v>7.8337100744227795E-6</v>
      </c>
      <c r="HF55" s="1">
        <v>0</v>
      </c>
      <c r="HG55" s="1">
        <v>2134</v>
      </c>
      <c r="HH55" s="1">
        <v>2</v>
      </c>
      <c r="HI55" s="1">
        <v>25</v>
      </c>
      <c r="HJ55" s="1">
        <v>6.9</v>
      </c>
      <c r="HK55" s="1">
        <v>6.8</v>
      </c>
      <c r="HL55" s="1">
        <v>0.64575199999999999</v>
      </c>
      <c r="HM55" s="1">
        <v>2.3547400000000001</v>
      </c>
      <c r="HN55" s="1">
        <v>1.4978</v>
      </c>
      <c r="HO55" s="1">
        <v>2.3095699999999999</v>
      </c>
      <c r="HP55" s="1">
        <v>1.5478499999999999</v>
      </c>
      <c r="HQ55" s="1">
        <v>2.2595200000000002</v>
      </c>
      <c r="HR55" s="1">
        <v>37.433799999999998</v>
      </c>
      <c r="HS55" s="1">
        <v>15.252800000000001</v>
      </c>
      <c r="HT55" s="1">
        <v>18</v>
      </c>
      <c r="HU55" s="1">
        <v>504.28</v>
      </c>
      <c r="HV55" s="1">
        <v>490.27199999999999</v>
      </c>
      <c r="HW55" s="1">
        <v>27.306999999999999</v>
      </c>
      <c r="HX55" s="1">
        <v>31.8339</v>
      </c>
      <c r="HY55" s="1">
        <v>30.000499999999999</v>
      </c>
      <c r="HZ55" s="1">
        <v>31.622299999999999</v>
      </c>
      <c r="IA55" s="1">
        <v>31.725200000000001</v>
      </c>
      <c r="IB55" s="1">
        <v>13.1257</v>
      </c>
      <c r="IC55" s="1">
        <v>40.811599999999999</v>
      </c>
      <c r="ID55" s="1">
        <v>0</v>
      </c>
      <c r="IE55" s="1">
        <v>27.314499999999999</v>
      </c>
      <c r="IF55" s="1">
        <v>241.43199999999999</v>
      </c>
      <c r="IG55" s="1">
        <v>19.118500000000001</v>
      </c>
      <c r="IH55" s="1">
        <v>100.749</v>
      </c>
      <c r="II55" s="1">
        <v>100.47199999999999</v>
      </c>
      <c r="IJ55" s="1" t="s">
        <v>358</v>
      </c>
    </row>
    <row r="56" spans="1:244" ht="15.75" customHeight="1" x14ac:dyDescent="0.3">
      <c r="A56" s="1">
        <v>40</v>
      </c>
      <c r="B56" s="1">
        <v>1659796579.5</v>
      </c>
      <c r="C56" s="1">
        <v>438</v>
      </c>
      <c r="D56" s="1" t="s">
        <v>439</v>
      </c>
      <c r="E56" s="1" t="s">
        <v>440</v>
      </c>
      <c r="F56" s="1">
        <v>1</v>
      </c>
      <c r="G56" s="1" t="s">
        <v>346</v>
      </c>
      <c r="H56" s="1" t="s">
        <v>347</v>
      </c>
      <c r="I56" s="1" t="s">
        <v>348</v>
      </c>
      <c r="J56" s="1" t="s">
        <v>349</v>
      </c>
      <c r="K56" s="1" t="s">
        <v>350</v>
      </c>
      <c r="L56" s="1" t="s">
        <v>346</v>
      </c>
      <c r="M56" s="1" t="s">
        <v>351</v>
      </c>
      <c r="N56" s="1">
        <v>1659796571.5</v>
      </c>
      <c r="O56" s="1">
        <f t="shared" si="0"/>
        <v>3.0412493858359472E-3</v>
      </c>
      <c r="P56" s="1">
        <f t="shared" si="1"/>
        <v>3.0412493858359473</v>
      </c>
      <c r="Q56" s="1">
        <f t="shared" si="2"/>
        <v>3.0666692831480074</v>
      </c>
      <c r="R56" s="1">
        <f t="shared" si="3"/>
        <v>129.19135</v>
      </c>
      <c r="S56" s="1">
        <f t="shared" si="4"/>
        <v>85.142142736724011</v>
      </c>
      <c r="T56" s="1">
        <f t="shared" si="5"/>
        <v>8.443651626674253</v>
      </c>
      <c r="U56" s="1">
        <f t="shared" si="6"/>
        <v>12.812066005348868</v>
      </c>
      <c r="V56" s="1">
        <f t="shared" si="7"/>
        <v>0.12575692422507864</v>
      </c>
      <c r="W56" s="1">
        <f t="shared" si="8"/>
        <v>2.9115441909712465</v>
      </c>
      <c r="X56" s="1">
        <f t="shared" si="9"/>
        <v>0.12281541558592721</v>
      </c>
      <c r="Y56" s="1">
        <f t="shared" si="10"/>
        <v>7.701818705716508E-2</v>
      </c>
      <c r="Z56" s="1">
        <f t="shared" si="11"/>
        <v>321.51310725000002</v>
      </c>
      <c r="AA56" s="1">
        <f t="shared" si="12"/>
        <v>32.11405913817196</v>
      </c>
      <c r="AB56" s="1">
        <f t="shared" si="13"/>
        <v>31.464737499999998</v>
      </c>
      <c r="AC56" s="1">
        <f t="shared" si="14"/>
        <v>4.6323102431175771</v>
      </c>
      <c r="AD56" s="1">
        <f t="shared" si="15"/>
        <v>50.12171938909389</v>
      </c>
      <c r="AE56" s="1">
        <f t="shared" si="16"/>
        <v>2.2619161709539606</v>
      </c>
      <c r="AF56" s="1">
        <f t="shared" si="17"/>
        <v>4.512846323955392</v>
      </c>
      <c r="AG56" s="1">
        <f t="shared" si="18"/>
        <v>2.3703940721636165</v>
      </c>
      <c r="AH56" s="1">
        <f t="shared" si="19"/>
        <v>-134.11909791536527</v>
      </c>
      <c r="AI56" s="1">
        <f t="shared" si="20"/>
        <v>-72.052836448527174</v>
      </c>
      <c r="AJ56" s="1">
        <f t="shared" si="21"/>
        <v>-5.5701594321077756</v>
      </c>
      <c r="AK56" s="1">
        <f t="shared" si="22"/>
        <v>109.77101345399977</v>
      </c>
      <c r="AL56" s="1">
        <f t="shared" si="23"/>
        <v>31.229694731163999</v>
      </c>
      <c r="AM56" s="1">
        <f t="shared" si="24"/>
        <v>3.0286890387770544</v>
      </c>
      <c r="AN56" s="1">
        <f t="shared" si="25"/>
        <v>3.0666692831480074</v>
      </c>
      <c r="AO56" s="1">
        <v>196.30454372294369</v>
      </c>
      <c r="AP56" s="1">
        <v>167.85746060606061</v>
      </c>
      <c r="AQ56" s="1">
        <v>4.8544509090909118</v>
      </c>
      <c r="AR56" s="1">
        <v>64.94</v>
      </c>
      <c r="AS56" s="1">
        <f t="shared" si="26"/>
        <v>3.0412493858359473</v>
      </c>
      <c r="AT56" s="1">
        <v>19.246782023816799</v>
      </c>
      <c r="AU56" s="1">
        <v>22.811679705882359</v>
      </c>
      <c r="AV56" s="1">
        <v>7.1967361963794072E-5</v>
      </c>
      <c r="AW56" s="1">
        <v>90.194226728287475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51648.715689308359</v>
      </c>
      <c r="BC56" s="1">
        <f t="shared" si="30"/>
        <v>1999.9818749999999</v>
      </c>
      <c r="BD56" s="1">
        <f t="shared" si="31"/>
        <v>1681.1847749999999</v>
      </c>
      <c r="BE56" s="1">
        <f t="shared" si="32"/>
        <v>0.84060000543754931</v>
      </c>
      <c r="BF56" s="1">
        <f t="shared" si="33"/>
        <v>0.16075801049447011</v>
      </c>
      <c r="BG56" s="1">
        <v>6</v>
      </c>
      <c r="BH56" s="1">
        <v>0.5</v>
      </c>
      <c r="BI56" s="1" t="s">
        <v>352</v>
      </c>
      <c r="BJ56" s="1">
        <v>2</v>
      </c>
      <c r="BK56" s="1" t="b">
        <v>1</v>
      </c>
      <c r="BL56" s="1">
        <v>1659796571.5</v>
      </c>
      <c r="BM56" s="1">
        <v>129.19135</v>
      </c>
      <c r="BN56" s="1">
        <v>167.12756250000001</v>
      </c>
      <c r="BO56" s="1">
        <v>22.808187499999999</v>
      </c>
      <c r="BP56" s="1">
        <v>19.257493749999998</v>
      </c>
      <c r="BQ56" s="1">
        <v>128.5002125</v>
      </c>
      <c r="BR56" s="1">
        <v>22.773006250000002</v>
      </c>
      <c r="BS56" s="1">
        <v>500.11806250000001</v>
      </c>
      <c r="BT56" s="1">
        <v>99.071237499999995</v>
      </c>
      <c r="BU56" s="1">
        <v>9.9999624999999981E-2</v>
      </c>
      <c r="BV56" s="1">
        <v>31.005706249999999</v>
      </c>
      <c r="BW56" s="1">
        <v>31.464737499999998</v>
      </c>
      <c r="BX56" s="1">
        <v>999.9</v>
      </c>
      <c r="BY56" s="1">
        <v>0</v>
      </c>
      <c r="BZ56" s="1">
        <v>0</v>
      </c>
      <c r="CA56" s="1">
        <v>9990.5037499999999</v>
      </c>
      <c r="CB56" s="1">
        <v>0</v>
      </c>
      <c r="CC56" s="1">
        <v>333.54899999999998</v>
      </c>
      <c r="CD56" s="1">
        <v>-37.936262500000012</v>
      </c>
      <c r="CE56" s="1">
        <v>132.20675625000001</v>
      </c>
      <c r="CF56" s="1">
        <v>170.40875</v>
      </c>
      <c r="CG56" s="1">
        <v>3.5507006250000002</v>
      </c>
      <c r="CH56" s="1">
        <v>167.12756250000001</v>
      </c>
      <c r="CI56" s="1">
        <v>19.257493749999998</v>
      </c>
      <c r="CJ56" s="1">
        <v>2.2596349999999998</v>
      </c>
      <c r="CK56" s="1">
        <v>1.907863125</v>
      </c>
      <c r="CL56" s="1">
        <v>19.391500000000001</v>
      </c>
      <c r="CM56" s="1">
        <v>16.699706249999998</v>
      </c>
      <c r="CN56" s="1">
        <v>1999.9818749999999</v>
      </c>
      <c r="CO56" s="1">
        <v>0.97999899999999995</v>
      </c>
      <c r="CP56" s="1">
        <v>2.00012E-2</v>
      </c>
      <c r="CQ56" s="1">
        <v>0</v>
      </c>
      <c r="CR56" s="1">
        <v>2.804875</v>
      </c>
      <c r="CS56" s="1">
        <v>0</v>
      </c>
      <c r="CT56" s="1">
        <v>16527.362499999999</v>
      </c>
      <c r="CU56" s="1">
        <v>17412.174999999999</v>
      </c>
      <c r="CV56" s="1">
        <v>41.046499999999988</v>
      </c>
      <c r="CW56" s="1">
        <v>42.125</v>
      </c>
      <c r="CX56" s="1">
        <v>40.976374999999997</v>
      </c>
      <c r="CY56" s="1">
        <v>40.718499999999999</v>
      </c>
      <c r="CZ56" s="1">
        <v>41.186999999999998</v>
      </c>
      <c r="DA56" s="1">
        <v>1959.9818749999999</v>
      </c>
      <c r="DB56" s="1">
        <v>40</v>
      </c>
      <c r="DC56" s="1">
        <v>0</v>
      </c>
      <c r="DD56" s="1">
        <v>1659796578.3</v>
      </c>
      <c r="DE56" s="1">
        <v>0</v>
      </c>
      <c r="DF56" s="1">
        <v>1659796167.5</v>
      </c>
      <c r="DG56" s="1" t="s">
        <v>353</v>
      </c>
      <c r="DH56" s="1">
        <v>1659796162</v>
      </c>
      <c r="DI56" s="1">
        <v>1659796167.5</v>
      </c>
      <c r="DJ56" s="1">
        <v>2</v>
      </c>
      <c r="DK56" s="1">
        <v>-1.4E-2</v>
      </c>
      <c r="DL56" s="1">
        <v>-1E-3</v>
      </c>
      <c r="DM56" s="1">
        <v>1.327</v>
      </c>
      <c r="DN56" s="1">
        <v>3.1E-2</v>
      </c>
      <c r="DO56" s="1">
        <v>400</v>
      </c>
      <c r="DP56" s="1">
        <v>20</v>
      </c>
      <c r="DQ56" s="1">
        <v>0.32</v>
      </c>
      <c r="DR56" s="1">
        <v>0.03</v>
      </c>
      <c r="DS56" s="1">
        <v>1.5498722703166079</v>
      </c>
      <c r="DT56" s="1">
        <v>8.860922182140472</v>
      </c>
      <c r="DU56" s="1">
        <v>0.66452397463830215</v>
      </c>
      <c r="DV56" s="1">
        <v>0</v>
      </c>
      <c r="DW56" s="1">
        <v>-35.818702500000001</v>
      </c>
      <c r="DX56" s="1">
        <v>-38.022766604127469</v>
      </c>
      <c r="DY56" s="1">
        <v>3.707383782769698</v>
      </c>
      <c r="DZ56" s="1">
        <v>0</v>
      </c>
      <c r="EA56" s="1">
        <v>3.5413494999999999</v>
      </c>
      <c r="EB56" s="1">
        <v>0.19420885553469661</v>
      </c>
      <c r="EC56" s="1">
        <v>2.0117780189424481E-2</v>
      </c>
      <c r="ED56" s="1">
        <v>0</v>
      </c>
      <c r="EE56" s="1">
        <v>2.3713321138792098</v>
      </c>
      <c r="EF56" s="1">
        <v>-5.822751251435665E-2</v>
      </c>
      <c r="EG56" s="1">
        <v>4.5454430648850016E-3</v>
      </c>
      <c r="EH56" s="1">
        <v>0</v>
      </c>
      <c r="EI56" s="1">
        <v>0.124798645867525</v>
      </c>
      <c r="EJ56" s="1">
        <v>5.9338262581998024E-3</v>
      </c>
      <c r="EK56" s="1">
        <v>4.5166096238126609E-4</v>
      </c>
      <c r="EL56" s="1">
        <v>1</v>
      </c>
      <c r="EM56" s="1">
        <v>1</v>
      </c>
      <c r="EN56" s="1">
        <v>5</v>
      </c>
      <c r="EO56" s="1" t="s">
        <v>436</v>
      </c>
      <c r="EP56" s="1">
        <v>2.94265</v>
      </c>
      <c r="EQ56" s="1">
        <v>2.8009400000000002</v>
      </c>
      <c r="ER56" s="1">
        <v>4.18964E-2</v>
      </c>
      <c r="ES56" s="1">
        <v>5.11111E-2</v>
      </c>
      <c r="ET56" s="1">
        <v>0.10363799999999999</v>
      </c>
      <c r="EU56" s="1">
        <v>9.1728699999999996E-2</v>
      </c>
      <c r="EV56" s="1">
        <v>19688</v>
      </c>
      <c r="EW56" s="1">
        <v>20448.2</v>
      </c>
      <c r="EX56" s="1">
        <v>23896.6</v>
      </c>
      <c r="EY56" s="1">
        <v>25078.2</v>
      </c>
      <c r="EZ56" s="1">
        <v>34282.400000000001</v>
      </c>
      <c r="FA56" s="1">
        <v>36371.4</v>
      </c>
      <c r="FB56" s="1">
        <v>43568.4</v>
      </c>
      <c r="FC56" s="1">
        <v>46358.7</v>
      </c>
      <c r="FD56" s="1">
        <v>1.9712700000000001</v>
      </c>
      <c r="FE56" s="1">
        <v>1.8492999999999999</v>
      </c>
      <c r="FF56" s="1">
        <v>9.6336000000000005E-2</v>
      </c>
      <c r="FG56" s="1">
        <v>0</v>
      </c>
      <c r="FH56" s="1">
        <v>29.884599999999999</v>
      </c>
      <c r="FI56" s="1">
        <v>999.9</v>
      </c>
      <c r="FJ56" s="1">
        <v>55.7</v>
      </c>
      <c r="FK56" s="1">
        <v>34.4</v>
      </c>
      <c r="FL56" s="1">
        <v>30.717400000000001</v>
      </c>
      <c r="FM56" s="1">
        <v>64.688599999999994</v>
      </c>
      <c r="FN56" s="1">
        <v>25.761199999999999</v>
      </c>
      <c r="FO56" s="1">
        <v>1</v>
      </c>
      <c r="FP56" s="1">
        <v>0.37449700000000002</v>
      </c>
      <c r="FQ56" s="1">
        <v>1.8107200000000001</v>
      </c>
      <c r="FR56" s="1">
        <v>20.3125</v>
      </c>
      <c r="FS56" s="1">
        <v>5.2117500000000003</v>
      </c>
      <c r="FT56" s="1">
        <v>11.907500000000001</v>
      </c>
      <c r="FU56" s="1">
        <v>5.0031499999999998</v>
      </c>
      <c r="FV56" s="1">
        <v>3.28973</v>
      </c>
      <c r="FW56" s="1">
        <v>9999</v>
      </c>
      <c r="FX56" s="1">
        <v>9999</v>
      </c>
      <c r="FY56" s="1">
        <v>9999</v>
      </c>
      <c r="FZ56" s="1">
        <v>999.9</v>
      </c>
      <c r="GA56" s="1">
        <v>1.8595699999999999</v>
      </c>
      <c r="GB56" s="1">
        <v>1.8545400000000001</v>
      </c>
      <c r="GC56" s="1">
        <v>1.8577600000000001</v>
      </c>
      <c r="GD56" s="1">
        <v>1.8561700000000001</v>
      </c>
      <c r="GE56" s="1">
        <v>1.8549500000000001</v>
      </c>
      <c r="GF56" s="1">
        <v>1.8545799999999999</v>
      </c>
      <c r="GG56" s="1">
        <v>1.85321</v>
      </c>
      <c r="GH56" s="1">
        <v>1.8564000000000001</v>
      </c>
      <c r="GI56" s="1">
        <v>0</v>
      </c>
      <c r="GJ56" s="1">
        <v>0</v>
      </c>
      <c r="GK56" s="1">
        <v>0</v>
      </c>
      <c r="GL56" s="1">
        <v>0</v>
      </c>
      <c r="GM56" s="1" t="s">
        <v>355</v>
      </c>
      <c r="GN56" s="1" t="s">
        <v>356</v>
      </c>
      <c r="GO56" s="1" t="s">
        <v>357</v>
      </c>
      <c r="GP56" s="1" t="s">
        <v>357</v>
      </c>
      <c r="GQ56" s="1" t="s">
        <v>357</v>
      </c>
      <c r="GR56" s="1" t="s">
        <v>357</v>
      </c>
      <c r="GS56" s="1">
        <v>0</v>
      </c>
      <c r="GT56" s="1">
        <v>100</v>
      </c>
      <c r="GU56" s="1">
        <v>100</v>
      </c>
      <c r="GV56" s="1">
        <v>0.78900000000000003</v>
      </c>
      <c r="GW56" s="1">
        <v>3.5099999999999999E-2</v>
      </c>
      <c r="GX56" s="1">
        <v>0.32553164529605683</v>
      </c>
      <c r="GY56" s="1">
        <v>3.0239061252787889E-3</v>
      </c>
      <c r="GZ56" s="1">
        <v>-1.398580452151984E-6</v>
      </c>
      <c r="HA56" s="1">
        <v>2.8030378366047371E-10</v>
      </c>
      <c r="HB56" s="1">
        <v>-4.7599640220891172E-2</v>
      </c>
      <c r="HC56" s="1">
        <v>9.965371539748925E-3</v>
      </c>
      <c r="HD56" s="1">
        <v>-4.563662031605912E-4</v>
      </c>
      <c r="HE56" s="1">
        <v>7.8337100744227795E-6</v>
      </c>
      <c r="HF56" s="1">
        <v>0</v>
      </c>
      <c r="HG56" s="1">
        <v>2134</v>
      </c>
      <c r="HH56" s="1">
        <v>2</v>
      </c>
      <c r="HI56" s="1">
        <v>25</v>
      </c>
      <c r="HJ56" s="1">
        <v>7</v>
      </c>
      <c r="HK56" s="1">
        <v>6.9</v>
      </c>
      <c r="HL56" s="1">
        <v>0.65917999999999999</v>
      </c>
      <c r="HM56" s="1">
        <v>2.3315399999999999</v>
      </c>
      <c r="HN56" s="1">
        <v>1.4978</v>
      </c>
      <c r="HO56" s="1">
        <v>2.3095699999999999</v>
      </c>
      <c r="HP56" s="1">
        <v>1.5478499999999999</v>
      </c>
      <c r="HQ56" s="1">
        <v>2.4267599999999998</v>
      </c>
      <c r="HR56" s="1">
        <v>37.433799999999998</v>
      </c>
      <c r="HS56" s="1">
        <v>15.2615</v>
      </c>
      <c r="HT56" s="1">
        <v>18</v>
      </c>
      <c r="HU56" s="1">
        <v>504.34800000000001</v>
      </c>
      <c r="HV56" s="1">
        <v>490.28100000000001</v>
      </c>
      <c r="HW56" s="1">
        <v>27.306899999999999</v>
      </c>
      <c r="HX56" s="1">
        <v>31.8353</v>
      </c>
      <c r="HY56" s="1">
        <v>30.000599999999999</v>
      </c>
      <c r="HZ56" s="1">
        <v>31.623200000000001</v>
      </c>
      <c r="IA56" s="1">
        <v>31.726199999999999</v>
      </c>
      <c r="IB56" s="1">
        <v>13.3025</v>
      </c>
      <c r="IC56" s="1">
        <v>40.811599999999999</v>
      </c>
      <c r="ID56" s="1">
        <v>0</v>
      </c>
      <c r="IE56" s="1">
        <v>27.314499999999999</v>
      </c>
      <c r="IF56" s="1">
        <v>241.43199999999999</v>
      </c>
      <c r="IG56" s="1">
        <v>19.118200000000002</v>
      </c>
      <c r="IH56" s="1">
        <v>100.749</v>
      </c>
      <c r="II56" s="1">
        <v>100.471</v>
      </c>
      <c r="IJ56" s="1" t="s">
        <v>358</v>
      </c>
    </row>
    <row r="57" spans="1:244" ht="15.75" customHeight="1" x14ac:dyDescent="0.3">
      <c r="A57" s="1">
        <v>41</v>
      </c>
      <c r="B57" s="1">
        <v>1659796580.5</v>
      </c>
      <c r="C57" s="1">
        <v>439</v>
      </c>
      <c r="D57" s="1" t="s">
        <v>441</v>
      </c>
      <c r="E57" s="1" t="s">
        <v>442</v>
      </c>
      <c r="F57" s="1">
        <v>1</v>
      </c>
      <c r="G57" s="1" t="s">
        <v>346</v>
      </c>
      <c r="H57" s="1" t="s">
        <v>347</v>
      </c>
      <c r="I57" s="1" t="s">
        <v>348</v>
      </c>
      <c r="J57" s="1" t="s">
        <v>349</v>
      </c>
      <c r="K57" s="1" t="s">
        <v>350</v>
      </c>
      <c r="L57" s="1" t="s">
        <v>346</v>
      </c>
      <c r="M57" s="1" t="s">
        <v>351</v>
      </c>
      <c r="N57" s="1">
        <v>1659796573</v>
      </c>
      <c r="O57" s="1">
        <f t="shared" si="0"/>
        <v>3.0468555781965052E-3</v>
      </c>
      <c r="P57" s="1">
        <f t="shared" si="1"/>
        <v>3.0468555781965052</v>
      </c>
      <c r="Q57" s="1">
        <f t="shared" si="2"/>
        <v>3.2757588234875326</v>
      </c>
      <c r="R57" s="1">
        <f t="shared" si="3"/>
        <v>135.99813333333341</v>
      </c>
      <c r="S57" s="1">
        <f t="shared" si="4"/>
        <v>89.12385353916784</v>
      </c>
      <c r="T57" s="1">
        <f t="shared" si="5"/>
        <v>8.8385226038311462</v>
      </c>
      <c r="U57" s="1">
        <f t="shared" si="6"/>
        <v>13.487102810441751</v>
      </c>
      <c r="V57" s="1">
        <f t="shared" si="7"/>
        <v>0.12606018574890546</v>
      </c>
      <c r="W57" s="1">
        <f t="shared" si="8"/>
        <v>2.9120683103297025</v>
      </c>
      <c r="X57" s="1">
        <f t="shared" si="9"/>
        <v>0.12310517127375233</v>
      </c>
      <c r="Y57" s="1">
        <f t="shared" si="10"/>
        <v>7.7200458974871197E-2</v>
      </c>
      <c r="Z57" s="1">
        <f t="shared" si="11"/>
        <v>321.51334000000008</v>
      </c>
      <c r="AA57" s="1">
        <f t="shared" si="12"/>
        <v>32.109935638717829</v>
      </c>
      <c r="AB57" s="1">
        <f t="shared" si="13"/>
        <v>31.460893333333331</v>
      </c>
      <c r="AC57" s="1">
        <f t="shared" si="14"/>
        <v>4.6312984674432816</v>
      </c>
      <c r="AD57" s="1">
        <f t="shared" si="15"/>
        <v>50.133198524125497</v>
      </c>
      <c r="AE57" s="1">
        <f t="shared" si="16"/>
        <v>2.2621143772956258</v>
      </c>
      <c r="AF57" s="1">
        <f t="shared" si="17"/>
        <v>4.5122083646967646</v>
      </c>
      <c r="AG57" s="1">
        <f t="shared" si="18"/>
        <v>2.3691840901476557</v>
      </c>
      <c r="AH57" s="1">
        <f t="shared" si="19"/>
        <v>-134.36633099846588</v>
      </c>
      <c r="AI57" s="1">
        <f t="shared" si="20"/>
        <v>-71.851573640979979</v>
      </c>
      <c r="AJ57" s="1">
        <f t="shared" si="21"/>
        <v>-5.5534275923463268</v>
      </c>
      <c r="AK57" s="1">
        <f t="shared" si="22"/>
        <v>109.74200776820788</v>
      </c>
      <c r="AL57" s="1">
        <f t="shared" si="23"/>
        <v>31.869799330297312</v>
      </c>
      <c r="AM57" s="1">
        <f t="shared" si="24"/>
        <v>3.0337810335340412</v>
      </c>
      <c r="AN57" s="1">
        <f t="shared" si="25"/>
        <v>3.2757588234875326</v>
      </c>
      <c r="AO57" s="1">
        <v>201.51667359307359</v>
      </c>
      <c r="AP57" s="1">
        <v>172.74593939393941</v>
      </c>
      <c r="AQ57" s="1">
        <v>4.8678024242424129</v>
      </c>
      <c r="AR57" s="1">
        <v>64.94</v>
      </c>
      <c r="AS57" s="1">
        <f t="shared" si="26"/>
        <v>3.0468555781965052</v>
      </c>
      <c r="AT57" s="1">
        <v>19.23939876298655</v>
      </c>
      <c r="AU57" s="1">
        <v>22.811206176470581</v>
      </c>
      <c r="AV57" s="1">
        <v>2.0289151716452002E-5</v>
      </c>
      <c r="AW57" s="1">
        <v>90.194226728287475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51663.992186243857</v>
      </c>
      <c r="BC57" s="1">
        <f t="shared" si="30"/>
        <v>1999.983333333334</v>
      </c>
      <c r="BD57" s="1">
        <f t="shared" si="31"/>
        <v>1681.1860000000004</v>
      </c>
      <c r="BE57" s="1">
        <f t="shared" si="32"/>
        <v>0.84060000500004162</v>
      </c>
      <c r="BF57" s="1">
        <f t="shared" si="33"/>
        <v>0.16075800965008041</v>
      </c>
      <c r="BG57" s="1">
        <v>6</v>
      </c>
      <c r="BH57" s="1">
        <v>0.5</v>
      </c>
      <c r="BI57" s="1" t="s">
        <v>352</v>
      </c>
      <c r="BJ57" s="1">
        <v>2</v>
      </c>
      <c r="BK57" s="1" t="b">
        <v>1</v>
      </c>
      <c r="BL57" s="1">
        <v>1659796573</v>
      </c>
      <c r="BM57" s="1">
        <v>135.99813333333341</v>
      </c>
      <c r="BN57" s="1">
        <v>174.72753333333341</v>
      </c>
      <c r="BO57" s="1">
        <v>22.81018666666667</v>
      </c>
      <c r="BP57" s="1">
        <v>19.25356</v>
      </c>
      <c r="BQ57" s="1">
        <v>135.28886666666659</v>
      </c>
      <c r="BR57" s="1">
        <v>22.77500666666667</v>
      </c>
      <c r="BS57" s="1">
        <v>500.12220000000002</v>
      </c>
      <c r="BT57" s="1">
        <v>99.071266666666659</v>
      </c>
      <c r="BU57" s="1">
        <v>9.9968113333333344E-2</v>
      </c>
      <c r="BV57" s="1">
        <v>31.003226666666659</v>
      </c>
      <c r="BW57" s="1">
        <v>31.460893333333331</v>
      </c>
      <c r="BX57" s="1">
        <v>999.89999999999986</v>
      </c>
      <c r="BY57" s="1">
        <v>0</v>
      </c>
      <c r="BZ57" s="1">
        <v>0</v>
      </c>
      <c r="CA57" s="1">
        <v>9993.496000000001</v>
      </c>
      <c r="CB57" s="1">
        <v>0</v>
      </c>
      <c r="CC57" s="1">
        <v>331.59973333333329</v>
      </c>
      <c r="CD57" s="1">
        <v>-38.729400000000012</v>
      </c>
      <c r="CE57" s="1">
        <v>139.17266666666669</v>
      </c>
      <c r="CF57" s="1">
        <v>178.15713333333329</v>
      </c>
      <c r="CG57" s="1">
        <v>3.5566353333333329</v>
      </c>
      <c r="CH57" s="1">
        <v>174.72753333333341</v>
      </c>
      <c r="CI57" s="1">
        <v>19.25356</v>
      </c>
      <c r="CJ57" s="1">
        <v>2.2598346666666669</v>
      </c>
      <c r="CK57" s="1">
        <v>1.9074739999999999</v>
      </c>
      <c r="CL57" s="1">
        <v>19.39292</v>
      </c>
      <c r="CM57" s="1">
        <v>16.69649333333334</v>
      </c>
      <c r="CN57" s="1">
        <v>1999.983333333334</v>
      </c>
      <c r="CO57" s="1">
        <v>0.97999899999999973</v>
      </c>
      <c r="CP57" s="1">
        <v>2.00012E-2</v>
      </c>
      <c r="CQ57" s="1">
        <v>0</v>
      </c>
      <c r="CR57" s="1">
        <v>2.8323333333333331</v>
      </c>
      <c r="CS57" s="1">
        <v>0</v>
      </c>
      <c r="CT57" s="1">
        <v>16519.986666666671</v>
      </c>
      <c r="CU57" s="1">
        <v>17412.186666666668</v>
      </c>
      <c r="CV57" s="1">
        <v>41.053733333333327</v>
      </c>
      <c r="CW57" s="1">
        <v>42.125</v>
      </c>
      <c r="CX57" s="1">
        <v>40.983199999999997</v>
      </c>
      <c r="CY57" s="1">
        <v>40.724799999999988</v>
      </c>
      <c r="CZ57" s="1">
        <v>41.186999999999998</v>
      </c>
      <c r="DA57" s="1">
        <v>1959.983333333334</v>
      </c>
      <c r="DB57" s="1">
        <v>40</v>
      </c>
      <c r="DC57" s="1">
        <v>0</v>
      </c>
      <c r="DD57" s="1">
        <v>1659796579.5</v>
      </c>
      <c r="DE57" s="1">
        <v>0</v>
      </c>
      <c r="DF57" s="1">
        <v>1659796167.5</v>
      </c>
      <c r="DG57" s="1" t="s">
        <v>353</v>
      </c>
      <c r="DH57" s="1">
        <v>1659796162</v>
      </c>
      <c r="DI57" s="1">
        <v>1659796167.5</v>
      </c>
      <c r="DJ57" s="1">
        <v>2</v>
      </c>
      <c r="DK57" s="1">
        <v>-1.4E-2</v>
      </c>
      <c r="DL57" s="1">
        <v>-1E-3</v>
      </c>
      <c r="DM57" s="1">
        <v>1.327</v>
      </c>
      <c r="DN57" s="1">
        <v>3.1E-2</v>
      </c>
      <c r="DO57" s="1">
        <v>400</v>
      </c>
      <c r="DP57" s="1">
        <v>20</v>
      </c>
      <c r="DQ57" s="1">
        <v>0.32</v>
      </c>
      <c r="DR57" s="1">
        <v>0.03</v>
      </c>
      <c r="DS57" s="1">
        <v>1.82651296585573</v>
      </c>
      <c r="DT57" s="1">
        <v>8.9940725359775104</v>
      </c>
      <c r="DU57" s="1">
        <v>0.6537051904651715</v>
      </c>
      <c r="DV57" s="1">
        <v>0</v>
      </c>
      <c r="DW57" s="1">
        <v>-36.558648780487808</v>
      </c>
      <c r="DX57" s="1">
        <v>-35.415752613240343</v>
      </c>
      <c r="DY57" s="1">
        <v>3.5463079595491882</v>
      </c>
      <c r="DZ57" s="1">
        <v>0</v>
      </c>
      <c r="EA57" s="1">
        <v>3.5455587804878048</v>
      </c>
      <c r="EB57" s="1">
        <v>0.20899233449477961</v>
      </c>
      <c r="EC57" s="1">
        <v>2.187037234062713E-2</v>
      </c>
      <c r="ED57" s="1">
        <v>0</v>
      </c>
      <c r="EE57" s="1">
        <v>2.3700443078447528</v>
      </c>
      <c r="EF57" s="1">
        <v>-4.7440537663575359E-2</v>
      </c>
      <c r="EG57" s="1">
        <v>3.8509791716467641E-3</v>
      </c>
      <c r="EH57" s="1">
        <v>1</v>
      </c>
      <c r="EI57" s="1">
        <v>0.1249921667417464</v>
      </c>
      <c r="EJ57" s="1">
        <v>5.9125126582369354E-3</v>
      </c>
      <c r="EK57" s="1">
        <v>4.3765034328904952E-4</v>
      </c>
      <c r="EL57" s="1">
        <v>1</v>
      </c>
      <c r="EM57" s="1">
        <v>2</v>
      </c>
      <c r="EN57" s="1">
        <v>5</v>
      </c>
      <c r="EO57" s="1" t="s">
        <v>429</v>
      </c>
      <c r="EP57" s="1">
        <v>2.9428000000000001</v>
      </c>
      <c r="EQ57" s="1">
        <v>2.8010000000000002</v>
      </c>
      <c r="ER57" s="1">
        <v>4.2981900000000003E-2</v>
      </c>
      <c r="ES57" s="1">
        <v>5.2183899999999998E-2</v>
      </c>
      <c r="ET57" s="1">
        <v>0.10363700000000001</v>
      </c>
      <c r="EU57" s="1">
        <v>9.16714E-2</v>
      </c>
      <c r="EV57" s="1">
        <v>19665.8</v>
      </c>
      <c r="EW57" s="1">
        <v>20425</v>
      </c>
      <c r="EX57" s="1">
        <v>23896.6</v>
      </c>
      <c r="EY57" s="1">
        <v>25078.1</v>
      </c>
      <c r="EZ57" s="1">
        <v>34282.6</v>
      </c>
      <c r="FA57" s="1">
        <v>36373.699999999997</v>
      </c>
      <c r="FB57" s="1">
        <v>43568.5</v>
      </c>
      <c r="FC57" s="1">
        <v>46358.6</v>
      </c>
      <c r="FD57" s="1">
        <v>1.97113</v>
      </c>
      <c r="FE57" s="1">
        <v>1.8492</v>
      </c>
      <c r="FF57" s="1">
        <v>9.6198199999999998E-2</v>
      </c>
      <c r="FG57" s="1">
        <v>0</v>
      </c>
      <c r="FH57" s="1">
        <v>29.8843</v>
      </c>
      <c r="FI57" s="1">
        <v>999.9</v>
      </c>
      <c r="FJ57" s="1">
        <v>55.7</v>
      </c>
      <c r="FK57" s="1">
        <v>34.4</v>
      </c>
      <c r="FL57" s="1">
        <v>30.7133</v>
      </c>
      <c r="FM57" s="1">
        <v>64.558599999999998</v>
      </c>
      <c r="FN57" s="1">
        <v>26.201899999999998</v>
      </c>
      <c r="FO57" s="1">
        <v>1</v>
      </c>
      <c r="FP57" s="1">
        <v>0.374533</v>
      </c>
      <c r="FQ57" s="1">
        <v>1.80464</v>
      </c>
      <c r="FR57" s="1">
        <v>20.3125</v>
      </c>
      <c r="FS57" s="1">
        <v>5.2114500000000001</v>
      </c>
      <c r="FT57" s="1">
        <v>11.907500000000001</v>
      </c>
      <c r="FU57" s="1">
        <v>5.0031999999999996</v>
      </c>
      <c r="FV57" s="1">
        <v>3.2897500000000002</v>
      </c>
      <c r="FW57" s="1">
        <v>9999</v>
      </c>
      <c r="FX57" s="1">
        <v>9999</v>
      </c>
      <c r="FY57" s="1">
        <v>9999</v>
      </c>
      <c r="FZ57" s="1">
        <v>999.9</v>
      </c>
      <c r="GA57" s="1">
        <v>1.8595600000000001</v>
      </c>
      <c r="GB57" s="1">
        <v>1.8545400000000001</v>
      </c>
      <c r="GC57" s="1">
        <v>1.8577600000000001</v>
      </c>
      <c r="GD57" s="1">
        <v>1.8561399999999999</v>
      </c>
      <c r="GE57" s="1">
        <v>1.8549199999999999</v>
      </c>
      <c r="GF57" s="1">
        <v>1.8545700000000001</v>
      </c>
      <c r="GG57" s="1">
        <v>1.8531899999999999</v>
      </c>
      <c r="GH57" s="1">
        <v>1.8563799999999999</v>
      </c>
      <c r="GI57" s="1">
        <v>0</v>
      </c>
      <c r="GJ57" s="1">
        <v>0</v>
      </c>
      <c r="GK57" s="1">
        <v>0</v>
      </c>
      <c r="GL57" s="1">
        <v>0</v>
      </c>
      <c r="GM57" s="1" t="s">
        <v>355</v>
      </c>
      <c r="GN57" s="1" t="s">
        <v>356</v>
      </c>
      <c r="GO57" s="1" t="s">
        <v>357</v>
      </c>
      <c r="GP57" s="1" t="s">
        <v>357</v>
      </c>
      <c r="GQ57" s="1" t="s">
        <v>357</v>
      </c>
      <c r="GR57" s="1" t="s">
        <v>357</v>
      </c>
      <c r="GS57" s="1">
        <v>0</v>
      </c>
      <c r="GT57" s="1">
        <v>100</v>
      </c>
      <c r="GU57" s="1">
        <v>100</v>
      </c>
      <c r="GV57" s="1">
        <v>0.80100000000000005</v>
      </c>
      <c r="GW57" s="1">
        <v>3.5200000000000002E-2</v>
      </c>
      <c r="GX57" s="1">
        <v>0.32553164529605683</v>
      </c>
      <c r="GY57" s="1">
        <v>3.0239061252787889E-3</v>
      </c>
      <c r="GZ57" s="1">
        <v>-1.398580452151984E-6</v>
      </c>
      <c r="HA57" s="1">
        <v>2.8030378366047371E-10</v>
      </c>
      <c r="HB57" s="1">
        <v>-4.7599640220891172E-2</v>
      </c>
      <c r="HC57" s="1">
        <v>9.965371539748925E-3</v>
      </c>
      <c r="HD57" s="1">
        <v>-4.563662031605912E-4</v>
      </c>
      <c r="HE57" s="1">
        <v>7.8337100744227795E-6</v>
      </c>
      <c r="HF57" s="1">
        <v>0</v>
      </c>
      <c r="HG57" s="1">
        <v>2134</v>
      </c>
      <c r="HH57" s="1">
        <v>2</v>
      </c>
      <c r="HI57" s="1">
        <v>25</v>
      </c>
      <c r="HJ57" s="1">
        <v>7</v>
      </c>
      <c r="HK57" s="1">
        <v>6.9</v>
      </c>
      <c r="HL57" s="1">
        <v>0.66772500000000001</v>
      </c>
      <c r="HM57" s="1">
        <v>2.35229</v>
      </c>
      <c r="HN57" s="1">
        <v>1.4978</v>
      </c>
      <c r="HO57" s="1">
        <v>2.3083499999999999</v>
      </c>
      <c r="HP57" s="1">
        <v>1.5478499999999999</v>
      </c>
      <c r="HQ57" s="1">
        <v>2.31812</v>
      </c>
      <c r="HR57" s="1">
        <v>37.433799999999998</v>
      </c>
      <c r="HS57" s="1">
        <v>15.252800000000001</v>
      </c>
      <c r="HT57" s="1">
        <v>18</v>
      </c>
      <c r="HU57" s="1">
        <v>504.262</v>
      </c>
      <c r="HV57" s="1">
        <v>490.22</v>
      </c>
      <c r="HW57" s="1">
        <v>27.306899999999999</v>
      </c>
      <c r="HX57" s="1">
        <v>31.8367</v>
      </c>
      <c r="HY57" s="1">
        <v>30.000499999999999</v>
      </c>
      <c r="HZ57" s="1">
        <v>31.623899999999999</v>
      </c>
      <c r="IA57" s="1">
        <v>31.726900000000001</v>
      </c>
      <c r="IB57" s="1">
        <v>13.5677</v>
      </c>
      <c r="IC57" s="1">
        <v>40.811599999999999</v>
      </c>
      <c r="ID57" s="1">
        <v>0</v>
      </c>
      <c r="IE57" s="1">
        <v>27.314499999999999</v>
      </c>
      <c r="IF57" s="1">
        <v>251.45400000000001</v>
      </c>
      <c r="IG57" s="1">
        <v>19.113199999999999</v>
      </c>
      <c r="IH57" s="1">
        <v>100.749</v>
      </c>
      <c r="II57" s="1">
        <v>100.471</v>
      </c>
      <c r="IJ57" s="1" t="s">
        <v>358</v>
      </c>
    </row>
    <row r="58" spans="1:244" ht="15.75" customHeight="1" x14ac:dyDescent="0.3">
      <c r="A58" s="1">
        <v>42</v>
      </c>
      <c r="B58" s="1">
        <v>1659796581.5</v>
      </c>
      <c r="C58" s="1">
        <v>440</v>
      </c>
      <c r="D58" s="1" t="s">
        <v>443</v>
      </c>
      <c r="E58" s="1" t="s">
        <v>444</v>
      </c>
      <c r="F58" s="1">
        <v>1</v>
      </c>
      <c r="G58" s="1" t="s">
        <v>346</v>
      </c>
      <c r="H58" s="1" t="s">
        <v>347</v>
      </c>
      <c r="I58" s="1" t="s">
        <v>348</v>
      </c>
      <c r="J58" s="1" t="s">
        <v>349</v>
      </c>
      <c r="K58" s="1" t="s">
        <v>350</v>
      </c>
      <c r="L58" s="1" t="s">
        <v>346</v>
      </c>
      <c r="M58" s="1" t="s">
        <v>351</v>
      </c>
      <c r="N58" s="1">
        <v>1659796573.5</v>
      </c>
      <c r="O58" s="1">
        <f t="shared" si="0"/>
        <v>3.0494552423086215E-3</v>
      </c>
      <c r="P58" s="1">
        <f t="shared" si="1"/>
        <v>3.0494552423086216</v>
      </c>
      <c r="Q58" s="1">
        <f t="shared" si="2"/>
        <v>3.5088654730947733</v>
      </c>
      <c r="R58" s="1">
        <f t="shared" si="3"/>
        <v>138.34562500000001</v>
      </c>
      <c r="S58" s="1">
        <f t="shared" si="4"/>
        <v>88.462237084159113</v>
      </c>
      <c r="T58" s="1">
        <f t="shared" si="5"/>
        <v>8.7729087849947724</v>
      </c>
      <c r="U58" s="1">
        <f t="shared" si="6"/>
        <v>13.719905678774971</v>
      </c>
      <c r="V58" s="1">
        <f t="shared" si="7"/>
        <v>0.12618263941131516</v>
      </c>
      <c r="W58" s="1">
        <f t="shared" si="8"/>
        <v>2.9120573449234746</v>
      </c>
      <c r="X58" s="1">
        <f t="shared" si="9"/>
        <v>0.12322194296329608</v>
      </c>
      <c r="Y58" s="1">
        <f t="shared" si="10"/>
        <v>7.7273935194873952E-2</v>
      </c>
      <c r="Z58" s="1">
        <f t="shared" si="11"/>
        <v>321.51350624999998</v>
      </c>
      <c r="AA58" s="1">
        <f t="shared" si="12"/>
        <v>32.108498955352502</v>
      </c>
      <c r="AB58" s="1">
        <f t="shared" si="13"/>
        <v>31.460068750000001</v>
      </c>
      <c r="AC58" s="1">
        <f t="shared" si="14"/>
        <v>4.6310814641071119</v>
      </c>
      <c r="AD58" s="1">
        <f t="shared" si="15"/>
        <v>50.135519232212609</v>
      </c>
      <c r="AE58" s="1">
        <f t="shared" si="16"/>
        <v>2.2621205297187874</v>
      </c>
      <c r="AF58" s="1">
        <f t="shared" si="17"/>
        <v>4.5120117720160176</v>
      </c>
      <c r="AG58" s="1">
        <f t="shared" si="18"/>
        <v>2.3689609343883244</v>
      </c>
      <c r="AH58" s="1">
        <f t="shared" si="19"/>
        <v>-134.48097618581022</v>
      </c>
      <c r="AI58" s="1">
        <f t="shared" si="20"/>
        <v>-71.841817978908352</v>
      </c>
      <c r="AJ58" s="1">
        <f t="shared" si="21"/>
        <v>-5.5526509869487839</v>
      </c>
      <c r="AK58" s="1">
        <f t="shared" si="22"/>
        <v>109.63806109833263</v>
      </c>
      <c r="AL58" s="1">
        <f t="shared" si="23"/>
        <v>32.019887714029331</v>
      </c>
      <c r="AM58" s="1">
        <f t="shared" si="24"/>
        <v>3.0367744826273766</v>
      </c>
      <c r="AN58" s="1">
        <f t="shared" si="25"/>
        <v>3.5088654730947733</v>
      </c>
      <c r="AO58" s="1">
        <v>206.70265844155841</v>
      </c>
      <c r="AP58" s="1">
        <v>177.6212909090909</v>
      </c>
      <c r="AQ58" s="1">
        <v>4.8727296969696807</v>
      </c>
      <c r="AR58" s="1">
        <v>64.94</v>
      </c>
      <c r="AS58" s="1">
        <f t="shared" si="26"/>
        <v>3.0494552423086216</v>
      </c>
      <c r="AT58" s="1">
        <v>19.235987035568311</v>
      </c>
      <c r="AU58" s="1">
        <v>22.811199705882348</v>
      </c>
      <c r="AV58" s="1">
        <v>-2.385162780903217E-5</v>
      </c>
      <c r="AW58" s="1">
        <v>90.194226728287475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51663.811164874722</v>
      </c>
      <c r="BC58" s="1">
        <f t="shared" si="30"/>
        <v>1999.984375</v>
      </c>
      <c r="BD58" s="1">
        <f t="shared" si="31"/>
        <v>1681.1868749999999</v>
      </c>
      <c r="BE58" s="1">
        <f t="shared" si="32"/>
        <v>0.84060000468753659</v>
      </c>
      <c r="BF58" s="1">
        <f t="shared" si="33"/>
        <v>0.16075800904694568</v>
      </c>
      <c r="BG58" s="1">
        <v>6</v>
      </c>
      <c r="BH58" s="1">
        <v>0.5</v>
      </c>
      <c r="BI58" s="1" t="s">
        <v>352</v>
      </c>
      <c r="BJ58" s="1">
        <v>2</v>
      </c>
      <c r="BK58" s="1" t="b">
        <v>1</v>
      </c>
      <c r="BL58" s="1">
        <v>1659796573.5</v>
      </c>
      <c r="BM58" s="1">
        <v>138.34562500000001</v>
      </c>
      <c r="BN58" s="1">
        <v>177.264625</v>
      </c>
      <c r="BO58" s="1">
        <v>22.81025</v>
      </c>
      <c r="BP58" s="1">
        <v>19.250068750000001</v>
      </c>
      <c r="BQ58" s="1">
        <v>137.63018750000001</v>
      </c>
      <c r="BR58" s="1">
        <v>22.775068749999999</v>
      </c>
      <c r="BS58" s="1">
        <v>500.1158125</v>
      </c>
      <c r="BT58" s="1">
        <v>99.071262500000003</v>
      </c>
      <c r="BU58" s="1">
        <v>9.996664999999999E-2</v>
      </c>
      <c r="BV58" s="1">
        <v>31.0024625</v>
      </c>
      <c r="BW58" s="1">
        <v>31.460068750000001</v>
      </c>
      <c r="BX58" s="1">
        <v>999.9</v>
      </c>
      <c r="BY58" s="1">
        <v>0</v>
      </c>
      <c r="BZ58" s="1">
        <v>0</v>
      </c>
      <c r="CA58" s="1">
        <v>9993.4337500000001</v>
      </c>
      <c r="CB58" s="1">
        <v>0</v>
      </c>
      <c r="CC58" s="1">
        <v>331.53275000000002</v>
      </c>
      <c r="CD58" s="1">
        <v>-38.919024999999998</v>
      </c>
      <c r="CE58" s="1">
        <v>141.57499999999999</v>
      </c>
      <c r="CF58" s="1">
        <v>180.7433125</v>
      </c>
      <c r="CG58" s="1">
        <v>3.5601912499999999</v>
      </c>
      <c r="CH58" s="1">
        <v>177.264625</v>
      </c>
      <c r="CI58" s="1">
        <v>19.250068750000001</v>
      </c>
      <c r="CJ58" s="1">
        <v>2.2598406249999998</v>
      </c>
      <c r="CK58" s="1">
        <v>1.9071281250000001</v>
      </c>
      <c r="CL58" s="1">
        <v>19.392962499999999</v>
      </c>
      <c r="CM58" s="1">
        <v>16.693637500000001</v>
      </c>
      <c r="CN58" s="1">
        <v>1999.984375</v>
      </c>
      <c r="CO58" s="1">
        <v>0.97999899999999995</v>
      </c>
      <c r="CP58" s="1">
        <v>2.00012E-2</v>
      </c>
      <c r="CQ58" s="1">
        <v>0</v>
      </c>
      <c r="CR58" s="1">
        <v>2.8180000000000001</v>
      </c>
      <c r="CS58" s="1">
        <v>0</v>
      </c>
      <c r="CT58" s="1">
        <v>16517.96875</v>
      </c>
      <c r="CU58" s="1">
        <v>17412.193749999999</v>
      </c>
      <c r="CV58" s="1">
        <v>41.054250000000003</v>
      </c>
      <c r="CW58" s="1">
        <v>42.125</v>
      </c>
      <c r="CX58" s="1">
        <v>40.984250000000003</v>
      </c>
      <c r="CY58" s="1">
        <v>40.726374999999997</v>
      </c>
      <c r="CZ58" s="1">
        <v>41.186999999999998</v>
      </c>
      <c r="DA58" s="1">
        <v>1959.984375</v>
      </c>
      <c r="DB58" s="1">
        <v>40</v>
      </c>
      <c r="DC58" s="1">
        <v>0</v>
      </c>
      <c r="DD58" s="1">
        <v>1659796580.7</v>
      </c>
      <c r="DE58" s="1">
        <v>0</v>
      </c>
      <c r="DF58" s="1">
        <v>1659796167.5</v>
      </c>
      <c r="DG58" s="1" t="s">
        <v>353</v>
      </c>
      <c r="DH58" s="1">
        <v>1659796162</v>
      </c>
      <c r="DI58" s="1">
        <v>1659796167.5</v>
      </c>
      <c r="DJ58" s="1">
        <v>2</v>
      </c>
      <c r="DK58" s="1">
        <v>-1.4E-2</v>
      </c>
      <c r="DL58" s="1">
        <v>-1E-3</v>
      </c>
      <c r="DM58" s="1">
        <v>1.327</v>
      </c>
      <c r="DN58" s="1">
        <v>3.1E-2</v>
      </c>
      <c r="DO58" s="1">
        <v>400</v>
      </c>
      <c r="DP58" s="1">
        <v>20</v>
      </c>
      <c r="DQ58" s="1">
        <v>0.32</v>
      </c>
      <c r="DR58" s="1">
        <v>0.03</v>
      </c>
      <c r="DS58" s="1">
        <v>2.039478194498396</v>
      </c>
      <c r="DT58" s="1">
        <v>9.3287157125580542</v>
      </c>
      <c r="DU58" s="1">
        <v>0.70199893649796408</v>
      </c>
      <c r="DV58" s="1">
        <v>0</v>
      </c>
      <c r="DW58" s="1">
        <v>-37.583199999999998</v>
      </c>
      <c r="DX58" s="1">
        <v>-31.65113470919319</v>
      </c>
      <c r="DY58" s="1">
        <v>3.095860617825033</v>
      </c>
      <c r="DZ58" s="1">
        <v>0</v>
      </c>
      <c r="EA58" s="1">
        <v>3.55237325</v>
      </c>
      <c r="EB58" s="1">
        <v>0.25106240150092679</v>
      </c>
      <c r="EC58" s="1">
        <v>2.5472504626312269E-2</v>
      </c>
      <c r="ED58" s="1">
        <v>0</v>
      </c>
      <c r="EE58" s="1">
        <v>2.369215503420341</v>
      </c>
      <c r="EF58" s="1">
        <v>-4.0733100804068861E-2</v>
      </c>
      <c r="EG58" s="1">
        <v>3.5270316315120591E-3</v>
      </c>
      <c r="EH58" s="1">
        <v>1</v>
      </c>
      <c r="EI58" s="1">
        <v>0.12515981966308279</v>
      </c>
      <c r="EJ58" s="1">
        <v>6.6814631010178732E-3</v>
      </c>
      <c r="EK58" s="1">
        <v>5.189566716241892E-4</v>
      </c>
      <c r="EL58" s="1">
        <v>1</v>
      </c>
      <c r="EM58" s="1">
        <v>2</v>
      </c>
      <c r="EN58" s="1">
        <v>5</v>
      </c>
      <c r="EO58" s="1" t="s">
        <v>429</v>
      </c>
      <c r="EP58" s="1">
        <v>2.9425699999999999</v>
      </c>
      <c r="EQ58" s="1">
        <v>2.8011200000000001</v>
      </c>
      <c r="ER58" s="1">
        <v>4.4062900000000002E-2</v>
      </c>
      <c r="ES58" s="1">
        <v>5.3264899999999997E-2</v>
      </c>
      <c r="ET58" s="1">
        <v>0.10363</v>
      </c>
      <c r="EU58" s="1">
        <v>9.1608599999999998E-2</v>
      </c>
      <c r="EV58" s="1">
        <v>19643.599999999999</v>
      </c>
      <c r="EW58" s="1">
        <v>20401.7</v>
      </c>
      <c r="EX58" s="1">
        <v>23896.7</v>
      </c>
      <c r="EY58" s="1">
        <v>25078.1</v>
      </c>
      <c r="EZ58" s="1">
        <v>34282.9</v>
      </c>
      <c r="FA58" s="1">
        <v>36376.400000000001</v>
      </c>
      <c r="FB58" s="1">
        <v>43568.5</v>
      </c>
      <c r="FC58" s="1">
        <v>46358.8</v>
      </c>
      <c r="FD58" s="1">
        <v>1.97115</v>
      </c>
      <c r="FE58" s="1">
        <v>1.8492999999999999</v>
      </c>
      <c r="FF58" s="1">
        <v>9.6213099999999996E-2</v>
      </c>
      <c r="FG58" s="1">
        <v>0</v>
      </c>
      <c r="FH58" s="1">
        <v>29.883600000000001</v>
      </c>
      <c r="FI58" s="1">
        <v>999.9</v>
      </c>
      <c r="FJ58" s="1">
        <v>55.7</v>
      </c>
      <c r="FK58" s="1">
        <v>34.4</v>
      </c>
      <c r="FL58" s="1">
        <v>30.716699999999999</v>
      </c>
      <c r="FM58" s="1">
        <v>64.608599999999996</v>
      </c>
      <c r="FN58" s="1">
        <v>26.089700000000001</v>
      </c>
      <c r="FO58" s="1">
        <v>1</v>
      </c>
      <c r="FP58" s="1">
        <v>0.37468000000000001</v>
      </c>
      <c r="FQ58" s="1">
        <v>1.4890099999999999</v>
      </c>
      <c r="FR58" s="1">
        <v>20.313400000000001</v>
      </c>
      <c r="FS58" s="1">
        <v>5.2111499999999999</v>
      </c>
      <c r="FT58" s="1">
        <v>11.9078</v>
      </c>
      <c r="FU58" s="1">
        <v>5.0031499999999998</v>
      </c>
      <c r="FV58" s="1">
        <v>3.28973</v>
      </c>
      <c r="FW58" s="1">
        <v>9999</v>
      </c>
      <c r="FX58" s="1">
        <v>9999</v>
      </c>
      <c r="FY58" s="1">
        <v>9999</v>
      </c>
      <c r="FZ58" s="1">
        <v>999.9</v>
      </c>
      <c r="GA58" s="1">
        <v>1.85954</v>
      </c>
      <c r="GB58" s="1">
        <v>1.85453</v>
      </c>
      <c r="GC58" s="1">
        <v>1.8577399999999999</v>
      </c>
      <c r="GD58" s="1">
        <v>1.8561399999999999</v>
      </c>
      <c r="GE58" s="1">
        <v>1.8549100000000001</v>
      </c>
      <c r="GF58" s="1">
        <v>1.8545700000000001</v>
      </c>
      <c r="GG58" s="1">
        <v>1.8531899999999999</v>
      </c>
      <c r="GH58" s="1">
        <v>1.8563799999999999</v>
      </c>
      <c r="GI58" s="1">
        <v>0</v>
      </c>
      <c r="GJ58" s="1">
        <v>0</v>
      </c>
      <c r="GK58" s="1">
        <v>0</v>
      </c>
      <c r="GL58" s="1">
        <v>0</v>
      </c>
      <c r="GM58" s="1" t="s">
        <v>355</v>
      </c>
      <c r="GN58" s="1" t="s">
        <v>356</v>
      </c>
      <c r="GO58" s="1" t="s">
        <v>357</v>
      </c>
      <c r="GP58" s="1" t="s">
        <v>357</v>
      </c>
      <c r="GQ58" s="1" t="s">
        <v>357</v>
      </c>
      <c r="GR58" s="1" t="s">
        <v>357</v>
      </c>
      <c r="GS58" s="1">
        <v>0</v>
      </c>
      <c r="GT58" s="1">
        <v>100</v>
      </c>
      <c r="GU58" s="1">
        <v>100</v>
      </c>
      <c r="GV58" s="1">
        <v>0.81399999999999995</v>
      </c>
      <c r="GW58" s="1">
        <v>3.5200000000000002E-2</v>
      </c>
      <c r="GX58" s="1">
        <v>0.32553164529605683</v>
      </c>
      <c r="GY58" s="1">
        <v>3.0239061252787889E-3</v>
      </c>
      <c r="GZ58" s="1">
        <v>-1.398580452151984E-6</v>
      </c>
      <c r="HA58" s="1">
        <v>2.8030378366047371E-10</v>
      </c>
      <c r="HB58" s="1">
        <v>-4.7599640220891172E-2</v>
      </c>
      <c r="HC58" s="1">
        <v>9.965371539748925E-3</v>
      </c>
      <c r="HD58" s="1">
        <v>-4.563662031605912E-4</v>
      </c>
      <c r="HE58" s="1">
        <v>7.8337100744227795E-6</v>
      </c>
      <c r="HF58" s="1">
        <v>0</v>
      </c>
      <c r="HG58" s="1">
        <v>2134</v>
      </c>
      <c r="HH58" s="1">
        <v>2</v>
      </c>
      <c r="HI58" s="1">
        <v>25</v>
      </c>
      <c r="HJ58" s="1">
        <v>7</v>
      </c>
      <c r="HK58" s="1">
        <v>6.9</v>
      </c>
      <c r="HL58" s="1">
        <v>0.68115199999999998</v>
      </c>
      <c r="HM58" s="1">
        <v>2.32666</v>
      </c>
      <c r="HN58" s="1">
        <v>1.4978</v>
      </c>
      <c r="HO58" s="1">
        <v>2.3095699999999999</v>
      </c>
      <c r="HP58" s="1">
        <v>1.5478499999999999</v>
      </c>
      <c r="HQ58" s="1">
        <v>2.3645</v>
      </c>
      <c r="HR58" s="1">
        <v>37.433799999999998</v>
      </c>
      <c r="HS58" s="1">
        <v>15.2615</v>
      </c>
      <c r="HT58" s="1">
        <v>18</v>
      </c>
      <c r="HU58" s="1">
        <v>504.28500000000003</v>
      </c>
      <c r="HV58" s="1">
        <v>490.29399999999998</v>
      </c>
      <c r="HW58" s="1">
        <v>27.307200000000002</v>
      </c>
      <c r="HX58" s="1">
        <v>31.838100000000001</v>
      </c>
      <c r="HY58" s="1">
        <v>30.000599999999999</v>
      </c>
      <c r="HZ58" s="1">
        <v>31.6251</v>
      </c>
      <c r="IA58" s="1">
        <v>31.728000000000002</v>
      </c>
      <c r="IB58" s="1">
        <v>13.742900000000001</v>
      </c>
      <c r="IC58" s="1">
        <v>40.811599999999999</v>
      </c>
      <c r="ID58" s="1">
        <v>0</v>
      </c>
      <c r="IE58" s="1">
        <v>27.825600000000001</v>
      </c>
      <c r="IF58" s="1">
        <v>251.45400000000001</v>
      </c>
      <c r="IG58" s="1">
        <v>19.1143</v>
      </c>
      <c r="IH58" s="1">
        <v>100.749</v>
      </c>
      <c r="II58" s="1">
        <v>100.471</v>
      </c>
      <c r="IJ58" s="1" t="s">
        <v>358</v>
      </c>
    </row>
    <row r="59" spans="1:244" ht="15.75" customHeight="1" x14ac:dyDescent="0.3">
      <c r="A59" s="1">
        <v>43</v>
      </c>
      <c r="B59" s="1">
        <v>1659796582</v>
      </c>
      <c r="C59" s="1">
        <v>440.5</v>
      </c>
      <c r="D59" s="1" t="s">
        <v>445</v>
      </c>
      <c r="E59" s="1" t="s">
        <v>446</v>
      </c>
      <c r="F59" s="1">
        <v>1</v>
      </c>
      <c r="G59" s="1" t="s">
        <v>346</v>
      </c>
      <c r="H59" s="1" t="s">
        <v>347</v>
      </c>
      <c r="I59" s="1" t="s">
        <v>348</v>
      </c>
      <c r="J59" s="1" t="s">
        <v>349</v>
      </c>
      <c r="K59" s="1" t="s">
        <v>350</v>
      </c>
      <c r="L59" s="1" t="s">
        <v>346</v>
      </c>
      <c r="M59" s="1" t="s">
        <v>351</v>
      </c>
      <c r="N59" s="1">
        <v>1659796573.5</v>
      </c>
      <c r="O59" s="1">
        <f t="shared" si="0"/>
        <v>3.0493318951733276E-3</v>
      </c>
      <c r="P59" s="1">
        <f t="shared" si="1"/>
        <v>3.0493318951733275</v>
      </c>
      <c r="Q59" s="1">
        <f t="shared" si="2"/>
        <v>3.5750895882115779</v>
      </c>
      <c r="R59" s="1">
        <f t="shared" si="3"/>
        <v>138.34562500000001</v>
      </c>
      <c r="S59" s="1">
        <f t="shared" si="4"/>
        <v>87.619973257289459</v>
      </c>
      <c r="T59" s="1">
        <f t="shared" si="5"/>
        <v>8.6893804460155248</v>
      </c>
      <c r="U59" s="1">
        <f t="shared" si="6"/>
        <v>13.719905678774971</v>
      </c>
      <c r="V59" s="1">
        <f t="shared" si="7"/>
        <v>0.12617741306521582</v>
      </c>
      <c r="W59" s="1">
        <f t="shared" si="8"/>
        <v>2.9120573449234746</v>
      </c>
      <c r="X59" s="1">
        <f t="shared" si="9"/>
        <v>0.12321695877023138</v>
      </c>
      <c r="Y59" s="1">
        <f t="shared" si="10"/>
        <v>7.7270799024554221E-2</v>
      </c>
      <c r="Z59" s="1">
        <f t="shared" si="11"/>
        <v>321.51350624999998</v>
      </c>
      <c r="AA59" s="1">
        <f t="shared" si="12"/>
        <v>32.108531123048067</v>
      </c>
      <c r="AB59" s="1">
        <f t="shared" si="13"/>
        <v>31.460068750000001</v>
      </c>
      <c r="AC59" s="1">
        <f t="shared" si="14"/>
        <v>4.6310814641071119</v>
      </c>
      <c r="AD59" s="1">
        <f t="shared" si="15"/>
        <v>50.135519232212609</v>
      </c>
      <c r="AE59" s="1">
        <f t="shared" si="16"/>
        <v>2.2621205297187874</v>
      </c>
      <c r="AF59" s="1">
        <f t="shared" si="17"/>
        <v>4.5120117720160176</v>
      </c>
      <c r="AG59" s="1">
        <f t="shared" si="18"/>
        <v>2.3689609343883244</v>
      </c>
      <c r="AH59" s="1">
        <f t="shared" si="19"/>
        <v>-134.47553657714374</v>
      </c>
      <c r="AI59" s="1">
        <f t="shared" si="20"/>
        <v>-71.841817978908352</v>
      </c>
      <c r="AJ59" s="1">
        <f t="shared" si="21"/>
        <v>-5.5526509869487839</v>
      </c>
      <c r="AK59" s="1">
        <f t="shared" si="22"/>
        <v>109.64350070699911</v>
      </c>
      <c r="AL59" s="1">
        <f t="shared" si="23"/>
        <v>32.019887714029331</v>
      </c>
      <c r="AM59" s="1">
        <f t="shared" si="24"/>
        <v>3.0367744826273766</v>
      </c>
      <c r="AN59" s="1">
        <f t="shared" si="25"/>
        <v>3.5750895882115779</v>
      </c>
      <c r="AO59" s="1">
        <v>209.2755298701299</v>
      </c>
      <c r="AP59" s="1">
        <v>180.07355151515151</v>
      </c>
      <c r="AQ59" s="1">
        <v>4.880513939393917</v>
      </c>
      <c r="AR59" s="1">
        <v>64.94</v>
      </c>
      <c r="AS59" s="1">
        <f t="shared" si="26"/>
        <v>3.0493318951733275</v>
      </c>
      <c r="AT59" s="1">
        <v>19.235252458062892</v>
      </c>
      <c r="AU59" s="1">
        <v>22.810329705882339</v>
      </c>
      <c r="AV59" s="1">
        <v>-2.4700996204912569E-5</v>
      </c>
      <c r="AW59" s="1">
        <v>90.194226728287475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51663.811164874722</v>
      </c>
      <c r="BC59" s="1">
        <f t="shared" si="30"/>
        <v>1999.984375</v>
      </c>
      <c r="BD59" s="1">
        <f t="shared" si="31"/>
        <v>1681.1868749999999</v>
      </c>
      <c r="BE59" s="1">
        <f t="shared" si="32"/>
        <v>0.84060000468753659</v>
      </c>
      <c r="BF59" s="1">
        <f t="shared" si="33"/>
        <v>0.16075800904694568</v>
      </c>
      <c r="BG59" s="1">
        <v>6</v>
      </c>
      <c r="BH59" s="1">
        <v>0.5</v>
      </c>
      <c r="BI59" s="1" t="s">
        <v>352</v>
      </c>
      <c r="BJ59" s="1">
        <v>2</v>
      </c>
      <c r="BK59" s="1" t="b">
        <v>1</v>
      </c>
      <c r="BL59" s="1">
        <v>1659796573.5</v>
      </c>
      <c r="BM59" s="1">
        <v>138.34562500000001</v>
      </c>
      <c r="BN59" s="1">
        <v>177.264625</v>
      </c>
      <c r="BO59" s="1">
        <v>22.81025</v>
      </c>
      <c r="BP59" s="1">
        <v>19.250068750000001</v>
      </c>
      <c r="BQ59" s="1">
        <v>137.63018750000001</v>
      </c>
      <c r="BR59" s="1">
        <v>22.775068749999999</v>
      </c>
      <c r="BS59" s="1">
        <v>500.1158125</v>
      </c>
      <c r="BT59" s="1">
        <v>99.071262500000003</v>
      </c>
      <c r="BU59" s="1">
        <v>9.996664999999999E-2</v>
      </c>
      <c r="BV59" s="1">
        <v>31.0024625</v>
      </c>
      <c r="BW59" s="1">
        <v>31.460068750000001</v>
      </c>
      <c r="BX59" s="1">
        <v>999.9</v>
      </c>
      <c r="BY59" s="1">
        <v>0</v>
      </c>
      <c r="BZ59" s="1">
        <v>0</v>
      </c>
      <c r="CA59" s="1">
        <v>9993.4337500000001</v>
      </c>
      <c r="CB59" s="1">
        <v>0</v>
      </c>
      <c r="CC59" s="1">
        <v>331.53275000000002</v>
      </c>
      <c r="CD59" s="1">
        <v>-38.919024999999998</v>
      </c>
      <c r="CE59" s="1">
        <v>141.57499999999999</v>
      </c>
      <c r="CF59" s="1">
        <v>180.7433125</v>
      </c>
      <c r="CG59" s="1">
        <v>3.5601912499999999</v>
      </c>
      <c r="CH59" s="1">
        <v>177.264625</v>
      </c>
      <c r="CI59" s="1">
        <v>19.250068750000001</v>
      </c>
      <c r="CJ59" s="1">
        <v>2.2598406249999998</v>
      </c>
      <c r="CK59" s="1">
        <v>1.9071281250000001</v>
      </c>
      <c r="CL59" s="1">
        <v>19.392962499999999</v>
      </c>
      <c r="CM59" s="1">
        <v>16.693637500000001</v>
      </c>
      <c r="CN59" s="1">
        <v>1999.984375</v>
      </c>
      <c r="CO59" s="1">
        <v>0.97999899999999995</v>
      </c>
      <c r="CP59" s="1">
        <v>2.00012E-2</v>
      </c>
      <c r="CQ59" s="1">
        <v>0</v>
      </c>
      <c r="CR59" s="1">
        <v>2.8180000000000001</v>
      </c>
      <c r="CS59" s="1">
        <v>0</v>
      </c>
      <c r="CT59" s="1">
        <v>16517.96875</v>
      </c>
      <c r="CU59" s="1">
        <v>17412.193749999999</v>
      </c>
      <c r="CV59" s="1">
        <v>41.054250000000003</v>
      </c>
      <c r="CW59" s="1">
        <v>42.125</v>
      </c>
      <c r="CX59" s="1">
        <v>40.984250000000003</v>
      </c>
      <c r="CY59" s="1">
        <v>40.726374999999997</v>
      </c>
      <c r="CZ59" s="1">
        <v>41.186999999999998</v>
      </c>
      <c r="DA59" s="1">
        <v>1959.984375</v>
      </c>
      <c r="DB59" s="1">
        <v>40</v>
      </c>
      <c r="DC59" s="1">
        <v>0</v>
      </c>
      <c r="DD59" s="1">
        <v>1659796581.3</v>
      </c>
      <c r="DE59" s="1">
        <v>0</v>
      </c>
      <c r="DF59" s="1">
        <v>1659796167.5</v>
      </c>
      <c r="DG59" s="1" t="s">
        <v>353</v>
      </c>
      <c r="DH59" s="1">
        <v>1659796162</v>
      </c>
      <c r="DI59" s="1">
        <v>1659796167.5</v>
      </c>
      <c r="DJ59" s="1">
        <v>2</v>
      </c>
      <c r="DK59" s="1">
        <v>-1.4E-2</v>
      </c>
      <c r="DL59" s="1">
        <v>-1E-3</v>
      </c>
      <c r="DM59" s="1">
        <v>1.327</v>
      </c>
      <c r="DN59" s="1">
        <v>3.1E-2</v>
      </c>
      <c r="DO59" s="1">
        <v>400</v>
      </c>
      <c r="DP59" s="1">
        <v>20</v>
      </c>
      <c r="DQ59" s="1">
        <v>0.32</v>
      </c>
      <c r="DR59" s="1">
        <v>0.03</v>
      </c>
      <c r="DS59" s="1">
        <v>2.039478194498396</v>
      </c>
      <c r="DT59" s="1">
        <v>9.3287157125580542</v>
      </c>
      <c r="DU59" s="1">
        <v>0.70199893649796408</v>
      </c>
      <c r="DV59" s="1">
        <v>0</v>
      </c>
      <c r="DW59" s="1">
        <v>-37.583199999999998</v>
      </c>
      <c r="DX59" s="1">
        <v>-31.65113470919319</v>
      </c>
      <c r="DY59" s="1">
        <v>3.095860617825033</v>
      </c>
      <c r="DZ59" s="1">
        <v>0</v>
      </c>
      <c r="EA59" s="1">
        <v>3.55237325</v>
      </c>
      <c r="EB59" s="1">
        <v>0.25106240150092679</v>
      </c>
      <c r="EC59" s="1">
        <v>2.5472504626312269E-2</v>
      </c>
      <c r="ED59" s="1">
        <v>0</v>
      </c>
      <c r="EE59" s="1">
        <v>2.369215503420341</v>
      </c>
      <c r="EF59" s="1">
        <v>-4.0733100804068861E-2</v>
      </c>
      <c r="EG59" s="1">
        <v>3.5270316315120591E-3</v>
      </c>
      <c r="EH59" s="1">
        <v>1</v>
      </c>
      <c r="EI59" s="1">
        <v>0.12515981966308279</v>
      </c>
      <c r="EJ59" s="1">
        <v>6.6814631010178732E-3</v>
      </c>
      <c r="EK59" s="1">
        <v>5.189566716241892E-4</v>
      </c>
      <c r="EL59" s="1">
        <v>1</v>
      </c>
      <c r="EM59" s="1">
        <v>2</v>
      </c>
      <c r="EN59" s="1">
        <v>5</v>
      </c>
      <c r="EO59" s="1" t="s">
        <v>429</v>
      </c>
      <c r="EP59" s="1">
        <v>2.9426199999999998</v>
      </c>
      <c r="EQ59" s="1">
        <v>2.8010999999999999</v>
      </c>
      <c r="ER59" s="1">
        <v>4.4604900000000003E-2</v>
      </c>
      <c r="ES59" s="1">
        <v>5.3799899999999998E-2</v>
      </c>
      <c r="ET59" s="1">
        <v>0.10362200000000001</v>
      </c>
      <c r="EU59" s="1">
        <v>9.1571E-2</v>
      </c>
      <c r="EV59" s="1">
        <v>19632.5</v>
      </c>
      <c r="EW59" s="1">
        <v>20390.099999999999</v>
      </c>
      <c r="EX59" s="1">
        <v>23896.7</v>
      </c>
      <c r="EY59" s="1">
        <v>25078</v>
      </c>
      <c r="EZ59" s="1">
        <v>34283.199999999997</v>
      </c>
      <c r="FA59" s="1">
        <v>36377.9</v>
      </c>
      <c r="FB59" s="1">
        <v>43568.5</v>
      </c>
      <c r="FC59" s="1">
        <v>46358.8</v>
      </c>
      <c r="FD59" s="1">
        <v>1.9711000000000001</v>
      </c>
      <c r="FE59" s="1">
        <v>1.84927</v>
      </c>
      <c r="FF59" s="1">
        <v>9.6224199999999996E-2</v>
      </c>
      <c r="FG59" s="1">
        <v>0</v>
      </c>
      <c r="FH59" s="1">
        <v>29.883400000000002</v>
      </c>
      <c r="FI59" s="1">
        <v>999.9</v>
      </c>
      <c r="FJ59" s="1">
        <v>55.7</v>
      </c>
      <c r="FK59" s="1">
        <v>34.4</v>
      </c>
      <c r="FL59" s="1">
        <v>30.715199999999999</v>
      </c>
      <c r="FM59" s="1">
        <v>64.448599999999999</v>
      </c>
      <c r="FN59" s="1">
        <v>26.514399999999998</v>
      </c>
      <c r="FO59" s="1">
        <v>1</v>
      </c>
      <c r="FP59" s="1">
        <v>0.37465999999999999</v>
      </c>
      <c r="FQ59" s="1">
        <v>1.28226</v>
      </c>
      <c r="FR59" s="1">
        <v>20.313800000000001</v>
      </c>
      <c r="FS59" s="1">
        <v>5.2111499999999999</v>
      </c>
      <c r="FT59" s="1">
        <v>11.907999999999999</v>
      </c>
      <c r="FU59" s="1">
        <v>5.0030999999999999</v>
      </c>
      <c r="FV59" s="1">
        <v>3.2897500000000002</v>
      </c>
      <c r="FW59" s="1">
        <v>9999</v>
      </c>
      <c r="FX59" s="1">
        <v>9999</v>
      </c>
      <c r="FY59" s="1">
        <v>9999</v>
      </c>
      <c r="FZ59" s="1">
        <v>999.9</v>
      </c>
      <c r="GA59" s="1">
        <v>1.8595299999999999</v>
      </c>
      <c r="GB59" s="1">
        <v>1.85453</v>
      </c>
      <c r="GC59" s="1">
        <v>1.8577399999999999</v>
      </c>
      <c r="GD59" s="1">
        <v>1.85612</v>
      </c>
      <c r="GE59" s="1">
        <v>1.8549100000000001</v>
      </c>
      <c r="GF59" s="1">
        <v>1.85456</v>
      </c>
      <c r="GG59" s="1">
        <v>1.8531899999999999</v>
      </c>
      <c r="GH59" s="1">
        <v>1.8563799999999999</v>
      </c>
      <c r="GI59" s="1">
        <v>0</v>
      </c>
      <c r="GJ59" s="1">
        <v>0</v>
      </c>
      <c r="GK59" s="1">
        <v>0</v>
      </c>
      <c r="GL59" s="1">
        <v>0</v>
      </c>
      <c r="GM59" s="1" t="s">
        <v>355</v>
      </c>
      <c r="GN59" s="1" t="s">
        <v>356</v>
      </c>
      <c r="GO59" s="1" t="s">
        <v>357</v>
      </c>
      <c r="GP59" s="1" t="s">
        <v>357</v>
      </c>
      <c r="GQ59" s="1" t="s">
        <v>357</v>
      </c>
      <c r="GR59" s="1" t="s">
        <v>357</v>
      </c>
      <c r="GS59" s="1">
        <v>0</v>
      </c>
      <c r="GT59" s="1">
        <v>100</v>
      </c>
      <c r="GU59" s="1">
        <v>100</v>
      </c>
      <c r="GV59" s="1">
        <v>0.82</v>
      </c>
      <c r="GW59" s="1">
        <v>3.5200000000000002E-2</v>
      </c>
      <c r="GX59" s="1">
        <v>0.32553164529605683</v>
      </c>
      <c r="GY59" s="1">
        <v>3.0239061252787889E-3</v>
      </c>
      <c r="GZ59" s="1">
        <v>-1.398580452151984E-6</v>
      </c>
      <c r="HA59" s="1">
        <v>2.8030378366047371E-10</v>
      </c>
      <c r="HB59" s="1">
        <v>-4.7599640220891172E-2</v>
      </c>
      <c r="HC59" s="1">
        <v>9.965371539748925E-3</v>
      </c>
      <c r="HD59" s="1">
        <v>-4.563662031605912E-4</v>
      </c>
      <c r="HE59" s="1">
        <v>7.8337100744227795E-6</v>
      </c>
      <c r="HF59" s="1">
        <v>0</v>
      </c>
      <c r="HG59" s="1">
        <v>2134</v>
      </c>
      <c r="HH59" s="1">
        <v>2</v>
      </c>
      <c r="HI59" s="1">
        <v>25</v>
      </c>
      <c r="HJ59" s="1">
        <v>7</v>
      </c>
      <c r="HK59" s="1">
        <v>6.9</v>
      </c>
      <c r="HL59" s="1">
        <v>0.689697</v>
      </c>
      <c r="HM59" s="1">
        <v>2.34741</v>
      </c>
      <c r="HN59" s="1">
        <v>1.4978</v>
      </c>
      <c r="HO59" s="1">
        <v>2.3095699999999999</v>
      </c>
      <c r="HP59" s="1">
        <v>1.5478499999999999</v>
      </c>
      <c r="HQ59" s="1">
        <v>2.3864700000000001</v>
      </c>
      <c r="HR59" s="1">
        <v>37.433799999999998</v>
      </c>
      <c r="HS59" s="1">
        <v>15.2615</v>
      </c>
      <c r="HT59" s="1">
        <v>18</v>
      </c>
      <c r="HU59" s="1">
        <v>504.25799999999998</v>
      </c>
      <c r="HV59" s="1">
        <v>490.28</v>
      </c>
      <c r="HW59" s="1">
        <v>27.308599999999998</v>
      </c>
      <c r="HX59" s="1">
        <v>31.8385</v>
      </c>
      <c r="HY59" s="1">
        <v>30.000499999999999</v>
      </c>
      <c r="HZ59" s="1">
        <v>31.625499999999999</v>
      </c>
      <c r="IA59" s="1">
        <v>31.728400000000001</v>
      </c>
      <c r="IB59" s="1">
        <v>13.819900000000001</v>
      </c>
      <c r="IC59" s="1">
        <v>40.811599999999999</v>
      </c>
      <c r="ID59" s="1">
        <v>0</v>
      </c>
      <c r="IE59" s="1">
        <v>27.825600000000001</v>
      </c>
      <c r="IF59" s="1">
        <v>261.47800000000001</v>
      </c>
      <c r="IG59" s="1">
        <v>19.116800000000001</v>
      </c>
      <c r="IH59" s="1">
        <v>100.749</v>
      </c>
      <c r="II59" s="1">
        <v>100.471</v>
      </c>
      <c r="IJ59" s="1" t="s">
        <v>358</v>
      </c>
    </row>
    <row r="60" spans="1:244" ht="15.75" customHeight="1" x14ac:dyDescent="0.3">
      <c r="A60" s="1">
        <v>44</v>
      </c>
      <c r="B60" s="1">
        <v>1659796583.5</v>
      </c>
      <c r="C60" s="1">
        <v>442</v>
      </c>
      <c r="D60" s="1" t="s">
        <v>447</v>
      </c>
      <c r="E60" s="1" t="s">
        <v>448</v>
      </c>
      <c r="F60" s="1">
        <v>1</v>
      </c>
      <c r="G60" s="1" t="s">
        <v>346</v>
      </c>
      <c r="H60" s="1" t="s">
        <v>347</v>
      </c>
      <c r="I60" s="1" t="s">
        <v>348</v>
      </c>
      <c r="J60" s="1" t="s">
        <v>349</v>
      </c>
      <c r="K60" s="1" t="s">
        <v>350</v>
      </c>
      <c r="L60" s="1" t="s">
        <v>346</v>
      </c>
      <c r="M60" s="1" t="s">
        <v>351</v>
      </c>
      <c r="N60" s="1">
        <v>1659796575.53125</v>
      </c>
      <c r="O60" s="1">
        <f t="shared" si="0"/>
        <v>3.0463723214179815E-3</v>
      </c>
      <c r="P60" s="1">
        <f t="shared" si="1"/>
        <v>3.0463723214179814</v>
      </c>
      <c r="Q60" s="1">
        <f t="shared" si="2"/>
        <v>3.728833197759239</v>
      </c>
      <c r="R60" s="1">
        <f t="shared" si="3"/>
        <v>147.79974999999999</v>
      </c>
      <c r="S60" s="1">
        <f t="shared" si="4"/>
        <v>94.738374885074151</v>
      </c>
      <c r="T60" s="1">
        <f t="shared" si="5"/>
        <v>9.3953387862995239</v>
      </c>
      <c r="U60" s="1">
        <f t="shared" si="6"/>
        <v>14.657510491022249</v>
      </c>
      <c r="V60" s="1">
        <f t="shared" si="7"/>
        <v>0.12611911107431883</v>
      </c>
      <c r="W60" s="1">
        <f t="shared" si="8"/>
        <v>2.912956131414616</v>
      </c>
      <c r="X60" s="1">
        <f t="shared" si="9"/>
        <v>0.12316224699801252</v>
      </c>
      <c r="Y60" s="1">
        <f t="shared" si="10"/>
        <v>7.723629295607301E-2</v>
      </c>
      <c r="Z60" s="1">
        <f t="shared" si="11"/>
        <v>321.51360600000004</v>
      </c>
      <c r="AA60" s="1">
        <f t="shared" si="12"/>
        <v>32.105870157578771</v>
      </c>
      <c r="AB60" s="1">
        <f t="shared" si="13"/>
        <v>31.45554375</v>
      </c>
      <c r="AC60" s="1">
        <f t="shared" si="14"/>
        <v>4.6298907898631505</v>
      </c>
      <c r="AD60" s="1">
        <f t="shared" si="15"/>
        <v>50.145285392280584</v>
      </c>
      <c r="AE60" s="1">
        <f t="shared" si="16"/>
        <v>2.2621588818456835</v>
      </c>
      <c r="AF60" s="1">
        <f t="shared" si="17"/>
        <v>4.5112095068341613</v>
      </c>
      <c r="AG60" s="1">
        <f t="shared" si="18"/>
        <v>2.367731908017467</v>
      </c>
      <c r="AH60" s="1">
        <f t="shared" si="19"/>
        <v>-134.345019374533</v>
      </c>
      <c r="AI60" s="1">
        <f t="shared" si="20"/>
        <v>-71.64314933450332</v>
      </c>
      <c r="AJ60" s="1">
        <f t="shared" si="21"/>
        <v>-5.5353787377435673</v>
      </c>
      <c r="AK60" s="1">
        <f t="shared" si="22"/>
        <v>109.99005855322018</v>
      </c>
      <c r="AL60" s="1">
        <f t="shared" si="23"/>
        <v>32.696390176181488</v>
      </c>
      <c r="AM60" s="1">
        <f t="shared" si="24"/>
        <v>3.048326657657463</v>
      </c>
      <c r="AN60" s="1">
        <f t="shared" si="25"/>
        <v>3.728833197759239</v>
      </c>
      <c r="AO60" s="1">
        <v>216.9841865800866</v>
      </c>
      <c r="AP60" s="1">
        <v>187.4682909090908</v>
      </c>
      <c r="AQ60" s="1">
        <v>4.9053830303029811</v>
      </c>
      <c r="AR60" s="1">
        <v>64.94</v>
      </c>
      <c r="AS60" s="1">
        <f t="shared" si="26"/>
        <v>3.0463723214179814</v>
      </c>
      <c r="AT60" s="1">
        <v>19.231814300181991</v>
      </c>
      <c r="AU60" s="1">
        <v>22.802952352941169</v>
      </c>
      <c r="AV60" s="1">
        <v>2.9901092476526359E-5</v>
      </c>
      <c r="AW60" s="1">
        <v>90.194226728287475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51689.823070344239</v>
      </c>
      <c r="BC60" s="1">
        <f t="shared" si="30"/>
        <v>1999.9849999999999</v>
      </c>
      <c r="BD60" s="1">
        <f t="shared" si="31"/>
        <v>1681.1874</v>
      </c>
      <c r="BE60" s="1">
        <f t="shared" si="32"/>
        <v>0.8406000045000338</v>
      </c>
      <c r="BF60" s="1">
        <f t="shared" si="33"/>
        <v>0.16075800868506515</v>
      </c>
      <c r="BG60" s="1">
        <v>6</v>
      </c>
      <c r="BH60" s="1">
        <v>0.5</v>
      </c>
      <c r="BI60" s="1" t="s">
        <v>352</v>
      </c>
      <c r="BJ60" s="1">
        <v>2</v>
      </c>
      <c r="BK60" s="1" t="b">
        <v>1</v>
      </c>
      <c r="BL60" s="1">
        <v>1659796575.53125</v>
      </c>
      <c r="BM60" s="1">
        <v>147.79974999999999</v>
      </c>
      <c r="BN60" s="1">
        <v>187.56562500000001</v>
      </c>
      <c r="BO60" s="1">
        <v>22.810593749999999</v>
      </c>
      <c r="BP60" s="1">
        <v>19.236981249999999</v>
      </c>
      <c r="BQ60" s="1">
        <v>147.0594375</v>
      </c>
      <c r="BR60" s="1">
        <v>22.77540625</v>
      </c>
      <c r="BS60" s="1">
        <v>500.13131249999998</v>
      </c>
      <c r="BT60" s="1">
        <v>99.071462499999996</v>
      </c>
      <c r="BU60" s="1">
        <v>9.9953493749999983E-2</v>
      </c>
      <c r="BV60" s="1">
        <v>30.999343750000001</v>
      </c>
      <c r="BW60" s="1">
        <v>31.45554375</v>
      </c>
      <c r="BX60" s="1">
        <v>999.9</v>
      </c>
      <c r="BY60" s="1">
        <v>0</v>
      </c>
      <c r="BZ60" s="1">
        <v>0</v>
      </c>
      <c r="CA60" s="1">
        <v>9998.5512500000004</v>
      </c>
      <c r="CB60" s="1">
        <v>0</v>
      </c>
      <c r="CC60" s="1">
        <v>330.26362499999999</v>
      </c>
      <c r="CD60" s="1">
        <v>-39.765943749999998</v>
      </c>
      <c r="CE60" s="1">
        <v>151.24981249999999</v>
      </c>
      <c r="CF60" s="1">
        <v>191.24375000000001</v>
      </c>
      <c r="CG60" s="1">
        <v>3.5736137499999998</v>
      </c>
      <c r="CH60" s="1">
        <v>187.56562500000001</v>
      </c>
      <c r="CI60" s="1">
        <v>19.236981249999999</v>
      </c>
      <c r="CJ60" s="1">
        <v>2.2598781250000002</v>
      </c>
      <c r="CK60" s="1">
        <v>1.9058356249999999</v>
      </c>
      <c r="CL60" s="1">
        <v>19.393231249999999</v>
      </c>
      <c r="CM60" s="1">
        <v>16.68295625</v>
      </c>
      <c r="CN60" s="1">
        <v>1999.9849999999999</v>
      </c>
      <c r="CO60" s="1">
        <v>0.97999899999999995</v>
      </c>
      <c r="CP60" s="1">
        <v>2.00012E-2</v>
      </c>
      <c r="CQ60" s="1">
        <v>0</v>
      </c>
      <c r="CR60" s="1">
        <v>2.9095624999999998</v>
      </c>
      <c r="CS60" s="1">
        <v>0</v>
      </c>
      <c r="CT60" s="1">
        <v>16509.262500000001</v>
      </c>
      <c r="CU60" s="1">
        <v>17412.2</v>
      </c>
      <c r="CV60" s="1">
        <v>41.054250000000003</v>
      </c>
      <c r="CW60" s="1">
        <v>42.125</v>
      </c>
      <c r="CX60" s="1">
        <v>40.992125000000001</v>
      </c>
      <c r="CY60" s="1">
        <v>40.734250000000003</v>
      </c>
      <c r="CZ60" s="1">
        <v>41.186999999999998</v>
      </c>
      <c r="DA60" s="1">
        <v>1959.9849999999999</v>
      </c>
      <c r="DB60" s="1">
        <v>40</v>
      </c>
      <c r="DC60" s="1">
        <v>0</v>
      </c>
      <c r="DD60" s="1">
        <v>1659796582.5</v>
      </c>
      <c r="DE60" s="1">
        <v>0</v>
      </c>
      <c r="DF60" s="1">
        <v>1659796167.5</v>
      </c>
      <c r="DG60" s="1" t="s">
        <v>353</v>
      </c>
      <c r="DH60" s="1">
        <v>1659796162</v>
      </c>
      <c r="DI60" s="1">
        <v>1659796167.5</v>
      </c>
      <c r="DJ60" s="1">
        <v>2</v>
      </c>
      <c r="DK60" s="1">
        <v>-1.4E-2</v>
      </c>
      <c r="DL60" s="1">
        <v>-1E-3</v>
      </c>
      <c r="DM60" s="1">
        <v>1.327</v>
      </c>
      <c r="DN60" s="1">
        <v>3.1E-2</v>
      </c>
      <c r="DO60" s="1">
        <v>400</v>
      </c>
      <c r="DP60" s="1">
        <v>20</v>
      </c>
      <c r="DQ60" s="1">
        <v>0.32</v>
      </c>
      <c r="DR60" s="1">
        <v>0.03</v>
      </c>
      <c r="DS60" s="1">
        <v>2.209607054905304</v>
      </c>
      <c r="DT60" s="1">
        <v>9.6104098909591364</v>
      </c>
      <c r="DU60" s="1">
        <v>0.7243923010039951</v>
      </c>
      <c r="DV60" s="1">
        <v>0</v>
      </c>
      <c r="DW60" s="1">
        <v>-38.109445000000008</v>
      </c>
      <c r="DX60" s="1">
        <v>-29.576037523452118</v>
      </c>
      <c r="DY60" s="1">
        <v>2.8934014539940689</v>
      </c>
      <c r="DZ60" s="1">
        <v>0</v>
      </c>
      <c r="EA60" s="1">
        <v>3.557401249999999</v>
      </c>
      <c r="EB60" s="1">
        <v>0.28600311444652521</v>
      </c>
      <c r="EC60" s="1">
        <v>2.9058075141645219E-2</v>
      </c>
      <c r="ED60" s="1">
        <v>0</v>
      </c>
      <c r="EE60" s="1">
        <v>2.3685444878256701</v>
      </c>
      <c r="EF60" s="1">
        <v>-3.4702419284006081E-2</v>
      </c>
      <c r="EG60" s="1">
        <v>3.1218242455641749E-3</v>
      </c>
      <c r="EH60" s="1">
        <v>1</v>
      </c>
      <c r="EI60" s="1">
        <v>0.125288666029027</v>
      </c>
      <c r="EJ60" s="1">
        <v>7.0334925546504572E-3</v>
      </c>
      <c r="EK60" s="1">
        <v>5.4736973612992093E-4</v>
      </c>
      <c r="EL60" s="1">
        <v>1</v>
      </c>
      <c r="EM60" s="1">
        <v>2</v>
      </c>
      <c r="EN60" s="1">
        <v>5</v>
      </c>
      <c r="EO60" s="1" t="s">
        <v>429</v>
      </c>
      <c r="EP60" s="1">
        <v>2.94265</v>
      </c>
      <c r="EQ60" s="1">
        <v>2.80131</v>
      </c>
      <c r="ER60" s="1">
        <v>4.6211700000000001E-2</v>
      </c>
      <c r="ES60" s="1">
        <v>5.5387600000000002E-2</v>
      </c>
      <c r="ET60" s="1">
        <v>0.103593</v>
      </c>
      <c r="EU60" s="1">
        <v>9.1485999999999998E-2</v>
      </c>
      <c r="EV60" s="1">
        <v>19599.400000000001</v>
      </c>
      <c r="EW60" s="1">
        <v>20355.900000000001</v>
      </c>
      <c r="EX60" s="1">
        <v>23896.6</v>
      </c>
      <c r="EY60" s="1">
        <v>25078</v>
      </c>
      <c r="EZ60" s="1">
        <v>34284.199999999997</v>
      </c>
      <c r="FA60" s="1">
        <v>36381.300000000003</v>
      </c>
      <c r="FB60" s="1">
        <v>43568.3</v>
      </c>
      <c r="FC60" s="1">
        <v>46358.7</v>
      </c>
      <c r="FD60" s="1">
        <v>1.9711000000000001</v>
      </c>
      <c r="FE60" s="1">
        <v>1.8492</v>
      </c>
      <c r="FF60" s="1">
        <v>9.5881499999999995E-2</v>
      </c>
      <c r="FG60" s="1">
        <v>0</v>
      </c>
      <c r="FH60" s="1">
        <v>29.882300000000001</v>
      </c>
      <c r="FI60" s="1">
        <v>999.9</v>
      </c>
      <c r="FJ60" s="1">
        <v>55.7</v>
      </c>
      <c r="FK60" s="1">
        <v>34.4</v>
      </c>
      <c r="FL60" s="1">
        <v>30.718399999999999</v>
      </c>
      <c r="FM60" s="1">
        <v>64.558599999999998</v>
      </c>
      <c r="FN60" s="1">
        <v>26.442299999999999</v>
      </c>
      <c r="FO60" s="1">
        <v>1</v>
      </c>
      <c r="FP60" s="1">
        <v>0.37428400000000001</v>
      </c>
      <c r="FQ60" s="1">
        <v>0.31409599999999999</v>
      </c>
      <c r="FR60" s="1">
        <v>20.3169</v>
      </c>
      <c r="FS60" s="1">
        <v>5.2108499999999998</v>
      </c>
      <c r="FT60" s="1">
        <v>11.9077</v>
      </c>
      <c r="FU60" s="1">
        <v>5.00305</v>
      </c>
      <c r="FV60" s="1">
        <v>3.2898200000000002</v>
      </c>
      <c r="FW60" s="1">
        <v>9999</v>
      </c>
      <c r="FX60" s="1">
        <v>9999</v>
      </c>
      <c r="FY60" s="1">
        <v>9999</v>
      </c>
      <c r="FZ60" s="1">
        <v>999.9</v>
      </c>
      <c r="GA60" s="1">
        <v>1.85954</v>
      </c>
      <c r="GB60" s="1">
        <v>1.8545199999999999</v>
      </c>
      <c r="GC60" s="1">
        <v>1.8577399999999999</v>
      </c>
      <c r="GD60" s="1">
        <v>1.8561099999999999</v>
      </c>
      <c r="GE60" s="1">
        <v>1.8549100000000001</v>
      </c>
      <c r="GF60" s="1">
        <v>1.8545700000000001</v>
      </c>
      <c r="GG60" s="1">
        <v>1.85318</v>
      </c>
      <c r="GH60" s="1">
        <v>1.8563799999999999</v>
      </c>
      <c r="GI60" s="1">
        <v>0</v>
      </c>
      <c r="GJ60" s="1">
        <v>0</v>
      </c>
      <c r="GK60" s="1">
        <v>0</v>
      </c>
      <c r="GL60" s="1">
        <v>0</v>
      </c>
      <c r="GM60" s="1" t="s">
        <v>355</v>
      </c>
      <c r="GN60" s="1" t="s">
        <v>356</v>
      </c>
      <c r="GO60" s="1" t="s">
        <v>357</v>
      </c>
      <c r="GP60" s="1" t="s">
        <v>357</v>
      </c>
      <c r="GQ60" s="1" t="s">
        <v>357</v>
      </c>
      <c r="GR60" s="1" t="s">
        <v>357</v>
      </c>
      <c r="GS60" s="1">
        <v>0</v>
      </c>
      <c r="GT60" s="1">
        <v>100</v>
      </c>
      <c r="GU60" s="1">
        <v>100</v>
      </c>
      <c r="GV60" s="1">
        <v>0.83799999999999997</v>
      </c>
      <c r="GW60" s="1">
        <v>3.5099999999999999E-2</v>
      </c>
      <c r="GX60" s="1">
        <v>0.32553164529605683</v>
      </c>
      <c r="GY60" s="1">
        <v>3.0239061252787889E-3</v>
      </c>
      <c r="GZ60" s="1">
        <v>-1.398580452151984E-6</v>
      </c>
      <c r="HA60" s="1">
        <v>2.8030378366047371E-10</v>
      </c>
      <c r="HB60" s="1">
        <v>-4.7599640220891172E-2</v>
      </c>
      <c r="HC60" s="1">
        <v>9.965371539748925E-3</v>
      </c>
      <c r="HD60" s="1">
        <v>-4.563662031605912E-4</v>
      </c>
      <c r="HE60" s="1">
        <v>7.8337100744227795E-6</v>
      </c>
      <c r="HF60" s="1">
        <v>0</v>
      </c>
      <c r="HG60" s="1">
        <v>2134</v>
      </c>
      <c r="HH60" s="1">
        <v>2</v>
      </c>
      <c r="HI60" s="1">
        <v>25</v>
      </c>
      <c r="HJ60" s="1">
        <v>7</v>
      </c>
      <c r="HK60" s="1">
        <v>6.9</v>
      </c>
      <c r="HL60" s="1">
        <v>0.703125</v>
      </c>
      <c r="HM60" s="1">
        <v>2.34253</v>
      </c>
      <c r="HN60" s="1">
        <v>1.4978</v>
      </c>
      <c r="HO60" s="1">
        <v>2.3095699999999999</v>
      </c>
      <c r="HP60" s="1">
        <v>1.5478499999999999</v>
      </c>
      <c r="HQ60" s="1">
        <v>2.2778299999999998</v>
      </c>
      <c r="HR60" s="1">
        <v>37.433799999999998</v>
      </c>
      <c r="HS60" s="1">
        <v>15.2615</v>
      </c>
      <c r="HT60" s="1">
        <v>18</v>
      </c>
      <c r="HU60" s="1">
        <v>504.27100000000002</v>
      </c>
      <c r="HV60" s="1">
        <v>490.24099999999999</v>
      </c>
      <c r="HW60" s="1">
        <v>27.378799999999998</v>
      </c>
      <c r="HX60" s="1">
        <v>31.840900000000001</v>
      </c>
      <c r="HY60" s="1">
        <v>30</v>
      </c>
      <c r="HZ60" s="1">
        <v>31.627199999999998</v>
      </c>
      <c r="IA60" s="1">
        <v>31.729700000000001</v>
      </c>
      <c r="IB60" s="1">
        <v>14.182600000000001</v>
      </c>
      <c r="IC60" s="1">
        <v>40.811599999999999</v>
      </c>
      <c r="ID60" s="1">
        <v>0</v>
      </c>
      <c r="IE60" s="1">
        <v>27.825600000000001</v>
      </c>
      <c r="IF60" s="1">
        <v>261.47800000000001</v>
      </c>
      <c r="IG60" s="1">
        <v>19.120200000000001</v>
      </c>
      <c r="IH60" s="1">
        <v>100.749</v>
      </c>
      <c r="II60" s="1">
        <v>100.471</v>
      </c>
      <c r="IJ60" s="1" t="s">
        <v>358</v>
      </c>
    </row>
    <row r="61" spans="1:244" ht="15.75" customHeight="1" x14ac:dyDescent="0.3">
      <c r="A61" s="1">
        <v>45</v>
      </c>
      <c r="B61" s="1">
        <v>1659796584</v>
      </c>
      <c r="C61" s="1">
        <v>442.5</v>
      </c>
      <c r="D61" s="1" t="s">
        <v>449</v>
      </c>
      <c r="E61" s="1" t="s">
        <v>450</v>
      </c>
      <c r="F61" s="1">
        <v>1</v>
      </c>
      <c r="G61" s="1" t="s">
        <v>346</v>
      </c>
      <c r="H61" s="1" t="s">
        <v>347</v>
      </c>
      <c r="I61" s="1" t="s">
        <v>348</v>
      </c>
      <c r="J61" s="1" t="s">
        <v>349</v>
      </c>
      <c r="K61" s="1" t="s">
        <v>350</v>
      </c>
      <c r="L61" s="1" t="s">
        <v>346</v>
      </c>
      <c r="M61" s="1" t="s">
        <v>351</v>
      </c>
      <c r="N61" s="1">
        <v>1659796575.53125</v>
      </c>
      <c r="O61" s="1">
        <f t="shared" si="0"/>
        <v>3.0464780659885914E-3</v>
      </c>
      <c r="P61" s="1">
        <f t="shared" si="1"/>
        <v>3.0464780659885915</v>
      </c>
      <c r="Q61" s="1">
        <f t="shared" si="2"/>
        <v>3.8016207549320562</v>
      </c>
      <c r="R61" s="1">
        <f t="shared" si="3"/>
        <v>147.79974999999999</v>
      </c>
      <c r="S61" s="1">
        <f t="shared" si="4"/>
        <v>93.815881298942116</v>
      </c>
      <c r="T61" s="1">
        <f t="shared" si="5"/>
        <v>9.3038537911176586</v>
      </c>
      <c r="U61" s="1">
        <f t="shared" si="6"/>
        <v>14.657510491022249</v>
      </c>
      <c r="V61" s="1">
        <f t="shared" si="7"/>
        <v>0.12612359378084292</v>
      </c>
      <c r="W61" s="1">
        <f t="shared" si="8"/>
        <v>2.912956131414616</v>
      </c>
      <c r="X61" s="1">
        <f t="shared" si="9"/>
        <v>0.12316652216123949</v>
      </c>
      <c r="Y61" s="1">
        <f t="shared" si="10"/>
        <v>7.7238982974676185E-2</v>
      </c>
      <c r="Z61" s="1">
        <f t="shared" si="11"/>
        <v>321.51360600000004</v>
      </c>
      <c r="AA61" s="1">
        <f t="shared" si="12"/>
        <v>32.105842588294621</v>
      </c>
      <c r="AB61" s="1">
        <f t="shared" si="13"/>
        <v>31.45554375</v>
      </c>
      <c r="AC61" s="1">
        <f t="shared" si="14"/>
        <v>4.6298907898631505</v>
      </c>
      <c r="AD61" s="1">
        <f t="shared" si="15"/>
        <v>50.145285392280584</v>
      </c>
      <c r="AE61" s="1">
        <f t="shared" si="16"/>
        <v>2.2621588818456835</v>
      </c>
      <c r="AF61" s="1">
        <f t="shared" si="17"/>
        <v>4.5112095068341613</v>
      </c>
      <c r="AG61" s="1">
        <f t="shared" si="18"/>
        <v>2.367731908017467</v>
      </c>
      <c r="AH61" s="1">
        <f t="shared" si="19"/>
        <v>-134.34968271009689</v>
      </c>
      <c r="AI61" s="1">
        <f t="shared" si="20"/>
        <v>-71.64314933450332</v>
      </c>
      <c r="AJ61" s="1">
        <f t="shared" si="21"/>
        <v>-5.5353787377435673</v>
      </c>
      <c r="AK61" s="1">
        <f t="shared" si="22"/>
        <v>109.98539521765629</v>
      </c>
      <c r="AL61" s="1">
        <f t="shared" si="23"/>
        <v>32.696390176181488</v>
      </c>
      <c r="AM61" s="1">
        <f t="shared" si="24"/>
        <v>3.048326657657463</v>
      </c>
      <c r="AN61" s="1">
        <f t="shared" si="25"/>
        <v>3.8016207549320562</v>
      </c>
      <c r="AO61" s="1">
        <v>219.55441212121221</v>
      </c>
      <c r="AP61" s="1">
        <v>189.92704848484851</v>
      </c>
      <c r="AQ61" s="1">
        <v>4.9097927272727304</v>
      </c>
      <c r="AR61" s="1">
        <v>64.94</v>
      </c>
      <c r="AS61" s="1">
        <f t="shared" si="26"/>
        <v>3.0464780659885915</v>
      </c>
      <c r="AT61" s="1">
        <v>19.22821664607164</v>
      </c>
      <c r="AU61" s="1">
        <v>22.799356764705859</v>
      </c>
      <c r="AV61" s="1">
        <v>4.9013913291167939E-5</v>
      </c>
      <c r="AW61" s="1">
        <v>90.194226728287475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51689.823070344239</v>
      </c>
      <c r="BC61" s="1">
        <f t="shared" si="30"/>
        <v>1999.9849999999999</v>
      </c>
      <c r="BD61" s="1">
        <f t="shared" si="31"/>
        <v>1681.1874</v>
      </c>
      <c r="BE61" s="1">
        <f t="shared" si="32"/>
        <v>0.8406000045000338</v>
      </c>
      <c r="BF61" s="1">
        <f t="shared" si="33"/>
        <v>0.16075800868506515</v>
      </c>
      <c r="BG61" s="1">
        <v>6</v>
      </c>
      <c r="BH61" s="1">
        <v>0.5</v>
      </c>
      <c r="BI61" s="1" t="s">
        <v>352</v>
      </c>
      <c r="BJ61" s="1">
        <v>2</v>
      </c>
      <c r="BK61" s="1" t="b">
        <v>1</v>
      </c>
      <c r="BL61" s="1">
        <v>1659796575.53125</v>
      </c>
      <c r="BM61" s="1">
        <v>147.79974999999999</v>
      </c>
      <c r="BN61" s="1">
        <v>187.56562500000001</v>
      </c>
      <c r="BO61" s="1">
        <v>22.810593749999999</v>
      </c>
      <c r="BP61" s="1">
        <v>19.236981249999999</v>
      </c>
      <c r="BQ61" s="1">
        <v>147.0594375</v>
      </c>
      <c r="BR61" s="1">
        <v>22.77540625</v>
      </c>
      <c r="BS61" s="1">
        <v>500.13131249999998</v>
      </c>
      <c r="BT61" s="1">
        <v>99.071462499999996</v>
      </c>
      <c r="BU61" s="1">
        <v>9.9953493749999983E-2</v>
      </c>
      <c r="BV61" s="1">
        <v>30.999343750000001</v>
      </c>
      <c r="BW61" s="1">
        <v>31.45554375</v>
      </c>
      <c r="BX61" s="1">
        <v>999.9</v>
      </c>
      <c r="BY61" s="1">
        <v>0</v>
      </c>
      <c r="BZ61" s="1">
        <v>0</v>
      </c>
      <c r="CA61" s="1">
        <v>9998.5512500000004</v>
      </c>
      <c r="CB61" s="1">
        <v>0</v>
      </c>
      <c r="CC61" s="1">
        <v>330.26362499999999</v>
      </c>
      <c r="CD61" s="1">
        <v>-39.765943749999998</v>
      </c>
      <c r="CE61" s="1">
        <v>151.24981249999999</v>
      </c>
      <c r="CF61" s="1">
        <v>191.24375000000001</v>
      </c>
      <c r="CG61" s="1">
        <v>3.5736137499999998</v>
      </c>
      <c r="CH61" s="1">
        <v>187.56562500000001</v>
      </c>
      <c r="CI61" s="1">
        <v>19.236981249999999</v>
      </c>
      <c r="CJ61" s="1">
        <v>2.2598781250000002</v>
      </c>
      <c r="CK61" s="1">
        <v>1.9058356249999999</v>
      </c>
      <c r="CL61" s="1">
        <v>19.393231249999999</v>
      </c>
      <c r="CM61" s="1">
        <v>16.68295625</v>
      </c>
      <c r="CN61" s="1">
        <v>1999.9849999999999</v>
      </c>
      <c r="CO61" s="1">
        <v>0.97999899999999995</v>
      </c>
      <c r="CP61" s="1">
        <v>2.00012E-2</v>
      </c>
      <c r="CQ61" s="1">
        <v>0</v>
      </c>
      <c r="CR61" s="1">
        <v>2.9095624999999998</v>
      </c>
      <c r="CS61" s="1">
        <v>0</v>
      </c>
      <c r="CT61" s="1">
        <v>16509.262500000001</v>
      </c>
      <c r="CU61" s="1">
        <v>17412.2</v>
      </c>
      <c r="CV61" s="1">
        <v>41.054250000000003</v>
      </c>
      <c r="CW61" s="1">
        <v>42.125</v>
      </c>
      <c r="CX61" s="1">
        <v>40.992125000000001</v>
      </c>
      <c r="CY61" s="1">
        <v>40.734250000000003</v>
      </c>
      <c r="CZ61" s="1">
        <v>41.186999999999998</v>
      </c>
      <c r="DA61" s="1">
        <v>1959.9849999999999</v>
      </c>
      <c r="DB61" s="1">
        <v>40</v>
      </c>
      <c r="DC61" s="1">
        <v>0</v>
      </c>
      <c r="DD61" s="1">
        <v>1659796583.0999999</v>
      </c>
      <c r="DE61" s="1">
        <v>0</v>
      </c>
      <c r="DF61" s="1">
        <v>1659796167.5</v>
      </c>
      <c r="DG61" s="1" t="s">
        <v>353</v>
      </c>
      <c r="DH61" s="1">
        <v>1659796162</v>
      </c>
      <c r="DI61" s="1">
        <v>1659796167.5</v>
      </c>
      <c r="DJ61" s="1">
        <v>2</v>
      </c>
      <c r="DK61" s="1">
        <v>-1.4E-2</v>
      </c>
      <c r="DL61" s="1">
        <v>-1E-3</v>
      </c>
      <c r="DM61" s="1">
        <v>1.327</v>
      </c>
      <c r="DN61" s="1">
        <v>3.1E-2</v>
      </c>
      <c r="DO61" s="1">
        <v>400</v>
      </c>
      <c r="DP61" s="1">
        <v>20</v>
      </c>
      <c r="DQ61" s="1">
        <v>0.32</v>
      </c>
      <c r="DR61" s="1">
        <v>0.03</v>
      </c>
      <c r="DS61" s="1">
        <v>2.480845977579087</v>
      </c>
      <c r="DT61" s="1">
        <v>10.365059249508921</v>
      </c>
      <c r="DU61" s="1">
        <v>0.75236107216486925</v>
      </c>
      <c r="DV61" s="1">
        <v>0</v>
      </c>
      <c r="DW61" s="1">
        <v>-38.697704878048782</v>
      </c>
      <c r="DX61" s="1">
        <v>-27.142220905923342</v>
      </c>
      <c r="DY61" s="1">
        <v>2.7215529632332198</v>
      </c>
      <c r="DZ61" s="1">
        <v>0</v>
      </c>
      <c r="EA61" s="1">
        <v>3.5650834146341461</v>
      </c>
      <c r="EB61" s="1">
        <v>0.33697254355400308</v>
      </c>
      <c r="EC61" s="1">
        <v>3.5069162439298897E-2</v>
      </c>
      <c r="ED61" s="1">
        <v>0</v>
      </c>
      <c r="EE61" s="1">
        <v>2.3674757735496859</v>
      </c>
      <c r="EF61" s="1">
        <v>-2.3221902558679411E-2</v>
      </c>
      <c r="EG61" s="1">
        <v>2.273029714142795E-3</v>
      </c>
      <c r="EH61" s="1">
        <v>1</v>
      </c>
      <c r="EI61" s="1">
        <v>0.12549075964357401</v>
      </c>
      <c r="EJ61" s="1">
        <v>7.0941798862748894E-3</v>
      </c>
      <c r="EK61" s="1">
        <v>5.3644355734816615E-4</v>
      </c>
      <c r="EL61" s="1">
        <v>1</v>
      </c>
      <c r="EM61" s="1">
        <v>2</v>
      </c>
      <c r="EN61" s="1">
        <v>5</v>
      </c>
      <c r="EO61" s="1" t="s">
        <v>429</v>
      </c>
      <c r="EP61" s="1">
        <v>2.94285</v>
      </c>
      <c r="EQ61" s="1">
        <v>2.80131</v>
      </c>
      <c r="ER61" s="1">
        <v>4.6742699999999998E-2</v>
      </c>
      <c r="ES61" s="1">
        <v>5.5919099999999999E-2</v>
      </c>
      <c r="ET61" s="1">
        <v>0.10358299999999999</v>
      </c>
      <c r="EU61" s="1">
        <v>9.1476600000000005E-2</v>
      </c>
      <c r="EV61" s="1">
        <v>19588.3</v>
      </c>
      <c r="EW61" s="1">
        <v>20344.400000000001</v>
      </c>
      <c r="EX61" s="1">
        <v>23896.400000000001</v>
      </c>
      <c r="EY61" s="1">
        <v>25077.9</v>
      </c>
      <c r="EZ61" s="1">
        <v>34284.400000000001</v>
      </c>
      <c r="FA61" s="1">
        <v>36381.599999999999</v>
      </c>
      <c r="FB61" s="1">
        <v>43568</v>
      </c>
      <c r="FC61" s="1">
        <v>46358.6</v>
      </c>
      <c r="FD61" s="1">
        <v>1.97105</v>
      </c>
      <c r="FE61" s="1">
        <v>1.84918</v>
      </c>
      <c r="FF61" s="1">
        <v>9.5814499999999997E-2</v>
      </c>
      <c r="FG61" s="1">
        <v>0</v>
      </c>
      <c r="FH61" s="1">
        <v>29.882100000000001</v>
      </c>
      <c r="FI61" s="1">
        <v>999.9</v>
      </c>
      <c r="FJ61" s="1">
        <v>55.7</v>
      </c>
      <c r="FK61" s="1">
        <v>34.4</v>
      </c>
      <c r="FL61" s="1">
        <v>30.717400000000001</v>
      </c>
      <c r="FM61" s="1">
        <v>64.158600000000007</v>
      </c>
      <c r="FN61" s="1">
        <v>26.209900000000001</v>
      </c>
      <c r="FO61" s="1">
        <v>1</v>
      </c>
      <c r="FP61" s="1">
        <v>0.37415399999999999</v>
      </c>
      <c r="FQ61" s="1">
        <v>0.168573</v>
      </c>
      <c r="FR61" s="1">
        <v>20.317599999999999</v>
      </c>
      <c r="FS61" s="1">
        <v>5.2110000000000003</v>
      </c>
      <c r="FT61" s="1">
        <v>11.9077</v>
      </c>
      <c r="FU61" s="1">
        <v>5.0030000000000001</v>
      </c>
      <c r="FV61" s="1">
        <v>3.2898200000000002</v>
      </c>
      <c r="FW61" s="1">
        <v>9999</v>
      </c>
      <c r="FX61" s="1">
        <v>9999</v>
      </c>
      <c r="FY61" s="1">
        <v>9999</v>
      </c>
      <c r="FZ61" s="1">
        <v>999.9</v>
      </c>
      <c r="GA61" s="1">
        <v>1.85955</v>
      </c>
      <c r="GB61" s="1">
        <v>1.8545199999999999</v>
      </c>
      <c r="GC61" s="1">
        <v>1.8577399999999999</v>
      </c>
      <c r="GD61" s="1">
        <v>1.8561099999999999</v>
      </c>
      <c r="GE61" s="1">
        <v>1.8549199999999999</v>
      </c>
      <c r="GF61" s="1">
        <v>1.8545700000000001</v>
      </c>
      <c r="GG61" s="1">
        <v>1.85318</v>
      </c>
      <c r="GH61" s="1">
        <v>1.8563799999999999</v>
      </c>
      <c r="GI61" s="1">
        <v>0</v>
      </c>
      <c r="GJ61" s="1">
        <v>0</v>
      </c>
      <c r="GK61" s="1">
        <v>0</v>
      </c>
      <c r="GL61" s="1">
        <v>0</v>
      </c>
      <c r="GM61" s="1" t="s">
        <v>355</v>
      </c>
      <c r="GN61" s="1" t="s">
        <v>356</v>
      </c>
      <c r="GO61" s="1" t="s">
        <v>357</v>
      </c>
      <c r="GP61" s="1" t="s">
        <v>357</v>
      </c>
      <c r="GQ61" s="1" t="s">
        <v>357</v>
      </c>
      <c r="GR61" s="1" t="s">
        <v>357</v>
      </c>
      <c r="GS61" s="1">
        <v>0</v>
      </c>
      <c r="GT61" s="1">
        <v>100</v>
      </c>
      <c r="GU61" s="1">
        <v>100</v>
      </c>
      <c r="GV61" s="1">
        <v>0.84399999999999997</v>
      </c>
      <c r="GW61" s="1">
        <v>3.5099999999999999E-2</v>
      </c>
      <c r="GX61" s="1">
        <v>0.32553164529605683</v>
      </c>
      <c r="GY61" s="1">
        <v>3.0239061252787889E-3</v>
      </c>
      <c r="GZ61" s="1">
        <v>-1.398580452151984E-6</v>
      </c>
      <c r="HA61" s="1">
        <v>2.8030378366047371E-10</v>
      </c>
      <c r="HB61" s="1">
        <v>-4.7599640220891172E-2</v>
      </c>
      <c r="HC61" s="1">
        <v>9.965371539748925E-3</v>
      </c>
      <c r="HD61" s="1">
        <v>-4.563662031605912E-4</v>
      </c>
      <c r="HE61" s="1">
        <v>7.8337100744227795E-6</v>
      </c>
      <c r="HF61" s="1">
        <v>0</v>
      </c>
      <c r="HG61" s="1">
        <v>2134</v>
      </c>
      <c r="HH61" s="1">
        <v>2</v>
      </c>
      <c r="HI61" s="1">
        <v>25</v>
      </c>
      <c r="HJ61" s="1">
        <v>7</v>
      </c>
      <c r="HK61" s="1">
        <v>6.9</v>
      </c>
      <c r="HL61" s="1">
        <v>0.71167000000000002</v>
      </c>
      <c r="HM61" s="1">
        <v>2.33643</v>
      </c>
      <c r="HN61" s="1">
        <v>1.4978</v>
      </c>
      <c r="HO61" s="1">
        <v>2.3095699999999999</v>
      </c>
      <c r="HP61" s="1">
        <v>1.5478499999999999</v>
      </c>
      <c r="HQ61" s="1">
        <v>2.4230999999999998</v>
      </c>
      <c r="HR61" s="1">
        <v>37.433799999999998</v>
      </c>
      <c r="HS61" s="1">
        <v>15.270300000000001</v>
      </c>
      <c r="HT61" s="1">
        <v>18</v>
      </c>
      <c r="HU61" s="1">
        <v>504.24299999999999</v>
      </c>
      <c r="HV61" s="1">
        <v>490.226</v>
      </c>
      <c r="HW61" s="1">
        <v>27.404299999999999</v>
      </c>
      <c r="HX61" s="1">
        <v>31.8413</v>
      </c>
      <c r="HY61" s="1">
        <v>29.9999</v>
      </c>
      <c r="HZ61" s="1">
        <v>31.627600000000001</v>
      </c>
      <c r="IA61" s="1">
        <v>31.729900000000001</v>
      </c>
      <c r="IB61" s="1">
        <v>14.259499999999999</v>
      </c>
      <c r="IC61" s="1">
        <v>40.811599999999999</v>
      </c>
      <c r="ID61" s="1">
        <v>0</v>
      </c>
      <c r="IE61" s="1">
        <v>27.825600000000001</v>
      </c>
      <c r="IF61" s="1">
        <v>271.505</v>
      </c>
      <c r="IG61" s="1">
        <v>19.1203</v>
      </c>
      <c r="IH61" s="1">
        <v>100.748</v>
      </c>
      <c r="II61" s="1">
        <v>100.471</v>
      </c>
      <c r="IJ61" s="1" t="s">
        <v>358</v>
      </c>
    </row>
    <row r="62" spans="1:244" ht="15.75" customHeight="1" x14ac:dyDescent="0.3">
      <c r="A62" s="1">
        <v>46</v>
      </c>
      <c r="B62" s="1">
        <v>1659796585.5</v>
      </c>
      <c r="C62" s="1">
        <v>444</v>
      </c>
      <c r="D62" s="1" t="s">
        <v>451</v>
      </c>
      <c r="E62" s="1" t="s">
        <v>452</v>
      </c>
      <c r="F62" s="1">
        <v>1</v>
      </c>
      <c r="G62" s="1" t="s">
        <v>346</v>
      </c>
      <c r="H62" s="1" t="s">
        <v>347</v>
      </c>
      <c r="I62" s="1" t="s">
        <v>348</v>
      </c>
      <c r="J62" s="1" t="s">
        <v>349</v>
      </c>
      <c r="K62" s="1" t="s">
        <v>350</v>
      </c>
      <c r="L62" s="1" t="s">
        <v>346</v>
      </c>
      <c r="M62" s="1" t="s">
        <v>351</v>
      </c>
      <c r="N62" s="1">
        <v>1659796577.5625</v>
      </c>
      <c r="O62" s="1">
        <f t="shared" si="0"/>
        <v>3.0566655773451132E-3</v>
      </c>
      <c r="P62" s="1">
        <f t="shared" si="1"/>
        <v>3.0566655773451132</v>
      </c>
      <c r="Q62" s="1">
        <f t="shared" si="2"/>
        <v>4.0327904496536036</v>
      </c>
      <c r="R62" s="1">
        <f t="shared" si="3"/>
        <v>157.36112499999999</v>
      </c>
      <c r="S62" s="1">
        <f t="shared" si="4"/>
        <v>100.26955049265489</v>
      </c>
      <c r="T62" s="1">
        <f t="shared" si="5"/>
        <v>9.9438885500252372</v>
      </c>
      <c r="U62" s="1">
        <f t="shared" si="6"/>
        <v>15.605749516362055</v>
      </c>
      <c r="V62" s="1">
        <f t="shared" si="7"/>
        <v>0.1266146729324609</v>
      </c>
      <c r="W62" s="1">
        <f t="shared" si="8"/>
        <v>2.9135323148106487</v>
      </c>
      <c r="X62" s="1">
        <f t="shared" si="9"/>
        <v>0.12363539638731616</v>
      </c>
      <c r="Y62" s="1">
        <f t="shared" si="10"/>
        <v>7.7533960073344829E-2</v>
      </c>
      <c r="Z62" s="1">
        <f t="shared" si="11"/>
        <v>321.51420450000001</v>
      </c>
      <c r="AA62" s="1">
        <f t="shared" si="12"/>
        <v>32.099702466457288</v>
      </c>
      <c r="AB62" s="1">
        <f t="shared" si="13"/>
        <v>31.450793749999999</v>
      </c>
      <c r="AC62" s="1">
        <f t="shared" si="14"/>
        <v>4.6286411976234882</v>
      </c>
      <c r="AD62" s="1">
        <f t="shared" si="15"/>
        <v>50.150708884989228</v>
      </c>
      <c r="AE62" s="1">
        <f t="shared" si="16"/>
        <v>2.2619795027604379</v>
      </c>
      <c r="AF62" s="1">
        <f t="shared" si="17"/>
        <v>4.5103639670335314</v>
      </c>
      <c r="AG62" s="1">
        <f t="shared" si="18"/>
        <v>2.3666616948630503</v>
      </c>
      <c r="AH62" s="1">
        <f t="shared" si="19"/>
        <v>-134.79895196091948</v>
      </c>
      <c r="AI62" s="1">
        <f t="shared" si="20"/>
        <v>-71.42759912304669</v>
      </c>
      <c r="AJ62" s="1">
        <f t="shared" si="21"/>
        <v>-5.5174145746826655</v>
      </c>
      <c r="AK62" s="1">
        <f t="shared" si="22"/>
        <v>109.77023884135116</v>
      </c>
      <c r="AL62" s="1">
        <f t="shared" si="23"/>
        <v>33.283679853044539</v>
      </c>
      <c r="AM62" s="1">
        <f t="shared" si="24"/>
        <v>3.0598258434769372</v>
      </c>
      <c r="AN62" s="1">
        <f t="shared" si="25"/>
        <v>4.0327904496536036</v>
      </c>
      <c r="AO62" s="1">
        <v>227.27200952380949</v>
      </c>
      <c r="AP62" s="1">
        <v>197.30380606060609</v>
      </c>
      <c r="AQ62" s="1">
        <v>4.9213357575757426</v>
      </c>
      <c r="AR62" s="1">
        <v>64.94</v>
      </c>
      <c r="AS62" s="1">
        <f t="shared" si="26"/>
        <v>3.0566655773451132</v>
      </c>
      <c r="AT62" s="1">
        <v>19.20499337946632</v>
      </c>
      <c r="AU62" s="1">
        <v>22.788081764705879</v>
      </c>
      <c r="AV62" s="1">
        <v>3.9122160961403517E-5</v>
      </c>
      <c r="AW62" s="1">
        <v>90.194226728287475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51706.721213209152</v>
      </c>
      <c r="BC62" s="1">
        <f t="shared" si="30"/>
        <v>1999.98875</v>
      </c>
      <c r="BD62" s="1">
        <f t="shared" si="31"/>
        <v>1681.1905499999998</v>
      </c>
      <c r="BE62" s="1">
        <f t="shared" si="32"/>
        <v>0.84060000337501894</v>
      </c>
      <c r="BF62" s="1">
        <f t="shared" si="33"/>
        <v>0.16075800651378663</v>
      </c>
      <c r="BG62" s="1">
        <v>6</v>
      </c>
      <c r="BH62" s="1">
        <v>0.5</v>
      </c>
      <c r="BI62" s="1" t="s">
        <v>352</v>
      </c>
      <c r="BJ62" s="1">
        <v>2</v>
      </c>
      <c r="BK62" s="1" t="b">
        <v>1</v>
      </c>
      <c r="BL62" s="1">
        <v>1659796577.5625</v>
      </c>
      <c r="BM62" s="1">
        <v>157.36112499999999</v>
      </c>
      <c r="BN62" s="1">
        <v>197.86750000000001</v>
      </c>
      <c r="BO62" s="1">
        <v>22.80875</v>
      </c>
      <c r="BP62" s="1">
        <v>19.221756249999999</v>
      </c>
      <c r="BQ62" s="1">
        <v>156.59581249999999</v>
      </c>
      <c r="BR62" s="1">
        <v>22.773562500000001</v>
      </c>
      <c r="BS62" s="1">
        <v>500.14612499999998</v>
      </c>
      <c r="BT62" s="1">
        <v>99.071625000000012</v>
      </c>
      <c r="BU62" s="1">
        <v>9.9943049999999992E-2</v>
      </c>
      <c r="BV62" s="1">
        <v>30.996056249999999</v>
      </c>
      <c r="BW62" s="1">
        <v>31.450793749999999</v>
      </c>
      <c r="BX62" s="1">
        <v>999.9</v>
      </c>
      <c r="BY62" s="1">
        <v>0</v>
      </c>
      <c r="BZ62" s="1">
        <v>0</v>
      </c>
      <c r="CA62" s="1">
        <v>10001.829374999999</v>
      </c>
      <c r="CB62" s="1">
        <v>0</v>
      </c>
      <c r="CC62" s="1">
        <v>330.35143749999997</v>
      </c>
      <c r="CD62" s="1">
        <v>-40.506431249999991</v>
      </c>
      <c r="CE62" s="1">
        <v>161.03399999999999</v>
      </c>
      <c r="CF62" s="1">
        <v>201.74437499999999</v>
      </c>
      <c r="CG62" s="1">
        <v>3.5870025000000001</v>
      </c>
      <c r="CH62" s="1">
        <v>197.86750000000001</v>
      </c>
      <c r="CI62" s="1">
        <v>19.221756249999999</v>
      </c>
      <c r="CJ62" s="1">
        <v>2.2596987500000001</v>
      </c>
      <c r="CK62" s="1">
        <v>1.9043293750000001</v>
      </c>
      <c r="CL62" s="1">
        <v>19.39195625</v>
      </c>
      <c r="CM62" s="1">
        <v>16.670493749999999</v>
      </c>
      <c r="CN62" s="1">
        <v>1999.98875</v>
      </c>
      <c r="CO62" s="1">
        <v>0.97999899999999995</v>
      </c>
      <c r="CP62" s="1">
        <v>2.00012E-2</v>
      </c>
      <c r="CQ62" s="1">
        <v>0</v>
      </c>
      <c r="CR62" s="1">
        <v>2.9333125</v>
      </c>
      <c r="CS62" s="1">
        <v>0</v>
      </c>
      <c r="CT62" s="1">
        <v>16500.724999999999</v>
      </c>
      <c r="CU62" s="1">
        <v>17412.224999999999</v>
      </c>
      <c r="CV62" s="1">
        <v>41.054250000000003</v>
      </c>
      <c r="CW62" s="1">
        <v>42.125</v>
      </c>
      <c r="CX62" s="1">
        <v>41</v>
      </c>
      <c r="CY62" s="1">
        <v>40.742125000000001</v>
      </c>
      <c r="CZ62" s="1">
        <v>41.194875000000003</v>
      </c>
      <c r="DA62" s="1">
        <v>1959.98875</v>
      </c>
      <c r="DB62" s="1">
        <v>40</v>
      </c>
      <c r="DC62" s="1">
        <v>0</v>
      </c>
      <c r="DD62" s="1">
        <v>1659796584.3</v>
      </c>
      <c r="DE62" s="1">
        <v>0</v>
      </c>
      <c r="DF62" s="1">
        <v>1659796167.5</v>
      </c>
      <c r="DG62" s="1" t="s">
        <v>353</v>
      </c>
      <c r="DH62" s="1">
        <v>1659796162</v>
      </c>
      <c r="DI62" s="1">
        <v>1659796167.5</v>
      </c>
      <c r="DJ62" s="1">
        <v>2</v>
      </c>
      <c r="DK62" s="1">
        <v>-1.4E-2</v>
      </c>
      <c r="DL62" s="1">
        <v>-1E-3</v>
      </c>
      <c r="DM62" s="1">
        <v>1.327</v>
      </c>
      <c r="DN62" s="1">
        <v>3.1E-2</v>
      </c>
      <c r="DO62" s="1">
        <v>400</v>
      </c>
      <c r="DP62" s="1">
        <v>20</v>
      </c>
      <c r="DQ62" s="1">
        <v>0.32</v>
      </c>
      <c r="DR62" s="1">
        <v>0.03</v>
      </c>
      <c r="DS62" s="1">
        <v>2.6825779279594171</v>
      </c>
      <c r="DT62" s="1">
        <v>10.63293626089099</v>
      </c>
      <c r="DU62" s="1">
        <v>0.79500599210995448</v>
      </c>
      <c r="DV62" s="1">
        <v>0</v>
      </c>
      <c r="DW62" s="1">
        <v>-39.508505</v>
      </c>
      <c r="DX62" s="1">
        <v>-23.932811257035699</v>
      </c>
      <c r="DY62" s="1">
        <v>2.331776821219175</v>
      </c>
      <c r="DZ62" s="1">
        <v>0</v>
      </c>
      <c r="EA62" s="1">
        <v>3.5745990000000001</v>
      </c>
      <c r="EB62" s="1">
        <v>0.38583759849904009</v>
      </c>
      <c r="EC62" s="1">
        <v>3.8483614941946409E-2</v>
      </c>
      <c r="ED62" s="1">
        <v>0</v>
      </c>
      <c r="EE62" s="1">
        <v>2.366889228718831</v>
      </c>
      <c r="EF62" s="1">
        <v>-1.776109503407761E-2</v>
      </c>
      <c r="EG62" s="1">
        <v>1.863652336875785E-3</v>
      </c>
      <c r="EH62" s="1">
        <v>1</v>
      </c>
      <c r="EI62" s="1">
        <v>0.12562601513361291</v>
      </c>
      <c r="EJ62" s="1">
        <v>7.0296146668715866E-3</v>
      </c>
      <c r="EK62" s="1">
        <v>5.4809575382727335E-4</v>
      </c>
      <c r="EL62" s="1">
        <v>1</v>
      </c>
      <c r="EM62" s="1">
        <v>2</v>
      </c>
      <c r="EN62" s="1">
        <v>5</v>
      </c>
      <c r="EO62" s="1" t="s">
        <v>429</v>
      </c>
      <c r="EP62" s="1">
        <v>2.94285</v>
      </c>
      <c r="EQ62" s="1">
        <v>2.80125</v>
      </c>
      <c r="ER62" s="1">
        <v>4.8331699999999998E-2</v>
      </c>
      <c r="ES62" s="1">
        <v>5.74869E-2</v>
      </c>
      <c r="ET62" s="1">
        <v>0.103558</v>
      </c>
      <c r="EU62" s="1">
        <v>9.1459600000000002E-2</v>
      </c>
      <c r="EV62" s="1">
        <v>19555.7</v>
      </c>
      <c r="EW62" s="1">
        <v>20310.400000000001</v>
      </c>
      <c r="EX62" s="1">
        <v>23896.3</v>
      </c>
      <c r="EY62" s="1">
        <v>25077.599999999999</v>
      </c>
      <c r="EZ62" s="1">
        <v>34285.300000000003</v>
      </c>
      <c r="FA62" s="1">
        <v>36382.199999999997</v>
      </c>
      <c r="FB62" s="1">
        <v>43567.8</v>
      </c>
      <c r="FC62" s="1">
        <v>46358.3</v>
      </c>
      <c r="FD62" s="1">
        <v>1.9712700000000001</v>
      </c>
      <c r="FE62" s="1">
        <v>1.8492500000000001</v>
      </c>
      <c r="FF62" s="1">
        <v>9.5397200000000001E-2</v>
      </c>
      <c r="FG62" s="1">
        <v>0</v>
      </c>
      <c r="FH62" s="1">
        <v>29.882000000000001</v>
      </c>
      <c r="FI62" s="1">
        <v>999.9</v>
      </c>
      <c r="FJ62" s="1">
        <v>55.7</v>
      </c>
      <c r="FK62" s="1">
        <v>34.4</v>
      </c>
      <c r="FL62" s="1">
        <v>30.721299999999999</v>
      </c>
      <c r="FM62" s="1">
        <v>64.328599999999994</v>
      </c>
      <c r="FN62" s="1">
        <v>26.3462</v>
      </c>
      <c r="FO62" s="1">
        <v>1</v>
      </c>
      <c r="FP62" s="1">
        <v>0.37296200000000002</v>
      </c>
      <c r="FQ62" s="1">
        <v>-0.16570299999999999</v>
      </c>
      <c r="FR62" s="1">
        <v>20.320900000000002</v>
      </c>
      <c r="FS62" s="1">
        <v>5.2115999999999998</v>
      </c>
      <c r="FT62" s="1">
        <v>11.907400000000001</v>
      </c>
      <c r="FU62" s="1">
        <v>5.00305</v>
      </c>
      <c r="FV62" s="1">
        <v>3.2898999999999998</v>
      </c>
      <c r="FW62" s="1">
        <v>9999</v>
      </c>
      <c r="FX62" s="1">
        <v>9999</v>
      </c>
      <c r="FY62" s="1">
        <v>9999</v>
      </c>
      <c r="FZ62" s="1">
        <v>999.9</v>
      </c>
      <c r="GA62" s="1">
        <v>1.8595600000000001</v>
      </c>
      <c r="GB62" s="1">
        <v>1.8545199999999999</v>
      </c>
      <c r="GC62" s="1">
        <v>1.85775</v>
      </c>
      <c r="GD62" s="1">
        <v>1.85612</v>
      </c>
      <c r="GE62" s="1">
        <v>1.85494</v>
      </c>
      <c r="GF62" s="1">
        <v>1.8545700000000001</v>
      </c>
      <c r="GG62" s="1">
        <v>1.8531899999999999</v>
      </c>
      <c r="GH62" s="1">
        <v>1.8563799999999999</v>
      </c>
      <c r="GI62" s="1">
        <v>0</v>
      </c>
      <c r="GJ62" s="1">
        <v>0</v>
      </c>
      <c r="GK62" s="1">
        <v>0</v>
      </c>
      <c r="GL62" s="1">
        <v>0</v>
      </c>
      <c r="GM62" s="1" t="s">
        <v>355</v>
      </c>
      <c r="GN62" s="1" t="s">
        <v>356</v>
      </c>
      <c r="GO62" s="1" t="s">
        <v>357</v>
      </c>
      <c r="GP62" s="1" t="s">
        <v>357</v>
      </c>
      <c r="GQ62" s="1" t="s">
        <v>357</v>
      </c>
      <c r="GR62" s="1" t="s">
        <v>357</v>
      </c>
      <c r="GS62" s="1">
        <v>0</v>
      </c>
      <c r="GT62" s="1">
        <v>100</v>
      </c>
      <c r="GU62" s="1">
        <v>100</v>
      </c>
      <c r="GV62" s="1">
        <v>0.86299999999999999</v>
      </c>
      <c r="GW62" s="1">
        <v>3.5200000000000002E-2</v>
      </c>
      <c r="GX62" s="1">
        <v>0.32553164529605683</v>
      </c>
      <c r="GY62" s="1">
        <v>3.0239061252787889E-3</v>
      </c>
      <c r="GZ62" s="1">
        <v>-1.398580452151984E-6</v>
      </c>
      <c r="HA62" s="1">
        <v>2.8030378366047371E-10</v>
      </c>
      <c r="HB62" s="1">
        <v>-4.7599640220891172E-2</v>
      </c>
      <c r="HC62" s="1">
        <v>9.965371539748925E-3</v>
      </c>
      <c r="HD62" s="1">
        <v>-4.563662031605912E-4</v>
      </c>
      <c r="HE62" s="1">
        <v>7.8337100744227795E-6</v>
      </c>
      <c r="HF62" s="1">
        <v>0</v>
      </c>
      <c r="HG62" s="1">
        <v>2134</v>
      </c>
      <c r="HH62" s="1">
        <v>2</v>
      </c>
      <c r="HI62" s="1">
        <v>25</v>
      </c>
      <c r="HJ62" s="1">
        <v>7.1</v>
      </c>
      <c r="HK62" s="1">
        <v>7</v>
      </c>
      <c r="HL62" s="1">
        <v>0.72509800000000002</v>
      </c>
      <c r="HM62" s="1">
        <v>2.34619</v>
      </c>
      <c r="HN62" s="1">
        <v>1.4978</v>
      </c>
      <c r="HO62" s="1">
        <v>2.3083499999999999</v>
      </c>
      <c r="HP62" s="1">
        <v>1.5478499999999999</v>
      </c>
      <c r="HQ62" s="1">
        <v>2.2680699999999998</v>
      </c>
      <c r="HR62" s="1">
        <v>37.433799999999998</v>
      </c>
      <c r="HS62" s="1">
        <v>15.2615</v>
      </c>
      <c r="HT62" s="1">
        <v>18</v>
      </c>
      <c r="HU62" s="1">
        <v>504.39400000000001</v>
      </c>
      <c r="HV62" s="1">
        <v>490.29</v>
      </c>
      <c r="HW62" s="1">
        <v>27.578800000000001</v>
      </c>
      <c r="HX62" s="1">
        <v>31.843699999999998</v>
      </c>
      <c r="HY62" s="1">
        <v>29.998999999999999</v>
      </c>
      <c r="HZ62" s="1">
        <v>31.6294</v>
      </c>
      <c r="IA62" s="1">
        <v>31.7317</v>
      </c>
      <c r="IB62" s="1">
        <v>14.618</v>
      </c>
      <c r="IC62" s="1">
        <v>40.811599999999999</v>
      </c>
      <c r="ID62" s="1">
        <v>0</v>
      </c>
      <c r="IE62" s="1">
        <v>27.825600000000001</v>
      </c>
      <c r="IF62" s="1">
        <v>271.505</v>
      </c>
      <c r="IG62" s="1">
        <v>19.1172</v>
      </c>
      <c r="IH62" s="1">
        <v>100.748</v>
      </c>
      <c r="II62" s="1">
        <v>100.47</v>
      </c>
      <c r="IJ62" s="1" t="s">
        <v>358</v>
      </c>
    </row>
    <row r="63" spans="1:244" ht="15.75" customHeight="1" x14ac:dyDescent="0.3">
      <c r="A63" s="1">
        <v>47</v>
      </c>
      <c r="B63" s="1">
        <v>1659796586</v>
      </c>
      <c r="C63" s="1">
        <v>444.5</v>
      </c>
      <c r="D63" s="1" t="s">
        <v>453</v>
      </c>
      <c r="E63" s="1" t="s">
        <v>454</v>
      </c>
      <c r="F63" s="1">
        <v>1</v>
      </c>
      <c r="G63" s="1" t="s">
        <v>346</v>
      </c>
      <c r="H63" s="1" t="s">
        <v>347</v>
      </c>
      <c r="I63" s="1" t="s">
        <v>348</v>
      </c>
      <c r="J63" s="1" t="s">
        <v>349</v>
      </c>
      <c r="K63" s="1" t="s">
        <v>350</v>
      </c>
      <c r="L63" s="1" t="s">
        <v>346</v>
      </c>
      <c r="M63" s="1" t="s">
        <v>351</v>
      </c>
      <c r="N63" s="1">
        <v>1659796577.5625</v>
      </c>
      <c r="O63" s="1">
        <f t="shared" si="0"/>
        <v>3.0627088178453933E-3</v>
      </c>
      <c r="P63" s="1">
        <f t="shared" si="1"/>
        <v>3.0627088178453934</v>
      </c>
      <c r="Q63" s="1">
        <f t="shared" si="2"/>
        <v>4.1372560116403845</v>
      </c>
      <c r="R63" s="1">
        <f t="shared" si="3"/>
        <v>157.36112499999999</v>
      </c>
      <c r="S63" s="1">
        <f t="shared" si="4"/>
        <v>99.051879288390623</v>
      </c>
      <c r="T63" s="1">
        <f t="shared" si="5"/>
        <v>9.8231301873290153</v>
      </c>
      <c r="U63" s="1">
        <f t="shared" si="6"/>
        <v>15.605749516362055</v>
      </c>
      <c r="V63" s="1">
        <f t="shared" si="7"/>
        <v>0.1268710317874843</v>
      </c>
      <c r="W63" s="1">
        <f t="shared" si="8"/>
        <v>2.9135323148106487</v>
      </c>
      <c r="X63" s="1">
        <f t="shared" si="9"/>
        <v>0.12387983216735492</v>
      </c>
      <c r="Y63" s="1">
        <f t="shared" si="10"/>
        <v>7.7687768740260371E-2</v>
      </c>
      <c r="Z63" s="1">
        <f t="shared" si="11"/>
        <v>321.51420450000001</v>
      </c>
      <c r="AA63" s="1">
        <f t="shared" si="12"/>
        <v>32.098127183589199</v>
      </c>
      <c r="AB63" s="1">
        <f t="shared" si="13"/>
        <v>31.450793749999999</v>
      </c>
      <c r="AC63" s="1">
        <f t="shared" si="14"/>
        <v>4.6286411976234882</v>
      </c>
      <c r="AD63" s="1">
        <f t="shared" si="15"/>
        <v>50.150708884989228</v>
      </c>
      <c r="AE63" s="1">
        <f t="shared" si="16"/>
        <v>2.2619795027604379</v>
      </c>
      <c r="AF63" s="1">
        <f t="shared" si="17"/>
        <v>4.5103639670335314</v>
      </c>
      <c r="AG63" s="1">
        <f t="shared" si="18"/>
        <v>2.3666616948630503</v>
      </c>
      <c r="AH63" s="1">
        <f t="shared" si="19"/>
        <v>-135.06545886698186</v>
      </c>
      <c r="AI63" s="1">
        <f t="shared" si="20"/>
        <v>-71.42759912304669</v>
      </c>
      <c r="AJ63" s="1">
        <f t="shared" si="21"/>
        <v>-5.5174145746826655</v>
      </c>
      <c r="AK63" s="1">
        <f t="shared" si="22"/>
        <v>109.50373193528878</v>
      </c>
      <c r="AL63" s="1">
        <f t="shared" si="23"/>
        <v>33.283679853044539</v>
      </c>
      <c r="AM63" s="1">
        <f t="shared" si="24"/>
        <v>3.0598258434769372</v>
      </c>
      <c r="AN63" s="1">
        <f t="shared" si="25"/>
        <v>4.1372560116403845</v>
      </c>
      <c r="AO63" s="1">
        <v>229.85229437229441</v>
      </c>
      <c r="AP63" s="1">
        <v>199.76388484848491</v>
      </c>
      <c r="AQ63" s="1">
        <v>4.9198472727272931</v>
      </c>
      <c r="AR63" s="1">
        <v>64.94</v>
      </c>
      <c r="AS63" s="1">
        <f t="shared" si="26"/>
        <v>3.0627088178453934</v>
      </c>
      <c r="AT63" s="1">
        <v>19.195135961175431</v>
      </c>
      <c r="AU63" s="1">
        <v>22.785598529411761</v>
      </c>
      <c r="AV63" s="1">
        <v>-5.7782109235878268E-7</v>
      </c>
      <c r="AW63" s="1">
        <v>90.194226728287475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51706.721213209152</v>
      </c>
      <c r="BC63" s="1">
        <f t="shared" si="30"/>
        <v>1999.98875</v>
      </c>
      <c r="BD63" s="1">
        <f t="shared" si="31"/>
        <v>1681.1905499999998</v>
      </c>
      <c r="BE63" s="1">
        <f t="shared" si="32"/>
        <v>0.84060000337501894</v>
      </c>
      <c r="BF63" s="1">
        <f t="shared" si="33"/>
        <v>0.16075800651378663</v>
      </c>
      <c r="BG63" s="1">
        <v>6</v>
      </c>
      <c r="BH63" s="1">
        <v>0.5</v>
      </c>
      <c r="BI63" s="1" t="s">
        <v>352</v>
      </c>
      <c r="BJ63" s="1">
        <v>2</v>
      </c>
      <c r="BK63" s="1" t="b">
        <v>1</v>
      </c>
      <c r="BL63" s="1">
        <v>1659796577.5625</v>
      </c>
      <c r="BM63" s="1">
        <v>157.36112499999999</v>
      </c>
      <c r="BN63" s="1">
        <v>197.86750000000001</v>
      </c>
      <c r="BO63" s="1">
        <v>22.80875</v>
      </c>
      <c r="BP63" s="1">
        <v>19.221756249999999</v>
      </c>
      <c r="BQ63" s="1">
        <v>156.59581249999999</v>
      </c>
      <c r="BR63" s="1">
        <v>22.773562500000001</v>
      </c>
      <c r="BS63" s="1">
        <v>500.14612499999998</v>
      </c>
      <c r="BT63" s="1">
        <v>99.071625000000012</v>
      </c>
      <c r="BU63" s="1">
        <v>9.9943049999999992E-2</v>
      </c>
      <c r="BV63" s="1">
        <v>30.996056249999999</v>
      </c>
      <c r="BW63" s="1">
        <v>31.450793749999999</v>
      </c>
      <c r="BX63" s="1">
        <v>999.9</v>
      </c>
      <c r="BY63" s="1">
        <v>0</v>
      </c>
      <c r="BZ63" s="1">
        <v>0</v>
      </c>
      <c r="CA63" s="1">
        <v>10001.829374999999</v>
      </c>
      <c r="CB63" s="1">
        <v>0</v>
      </c>
      <c r="CC63" s="1">
        <v>330.35143749999997</v>
      </c>
      <c r="CD63" s="1">
        <v>-40.506431249999991</v>
      </c>
      <c r="CE63" s="1">
        <v>161.03399999999999</v>
      </c>
      <c r="CF63" s="1">
        <v>201.74437499999999</v>
      </c>
      <c r="CG63" s="1">
        <v>3.5870025000000001</v>
      </c>
      <c r="CH63" s="1">
        <v>197.86750000000001</v>
      </c>
      <c r="CI63" s="1">
        <v>19.221756249999999</v>
      </c>
      <c r="CJ63" s="1">
        <v>2.2596987500000001</v>
      </c>
      <c r="CK63" s="1">
        <v>1.9043293750000001</v>
      </c>
      <c r="CL63" s="1">
        <v>19.39195625</v>
      </c>
      <c r="CM63" s="1">
        <v>16.670493749999999</v>
      </c>
      <c r="CN63" s="1">
        <v>1999.98875</v>
      </c>
      <c r="CO63" s="1">
        <v>0.97999899999999995</v>
      </c>
      <c r="CP63" s="1">
        <v>2.00012E-2</v>
      </c>
      <c r="CQ63" s="1">
        <v>0</v>
      </c>
      <c r="CR63" s="1">
        <v>2.9333125</v>
      </c>
      <c r="CS63" s="1">
        <v>0</v>
      </c>
      <c r="CT63" s="1">
        <v>16500.724999999999</v>
      </c>
      <c r="CU63" s="1">
        <v>17412.224999999999</v>
      </c>
      <c r="CV63" s="1">
        <v>41.054250000000003</v>
      </c>
      <c r="CW63" s="1">
        <v>42.125</v>
      </c>
      <c r="CX63" s="1">
        <v>41</v>
      </c>
      <c r="CY63" s="1">
        <v>40.742125000000001</v>
      </c>
      <c r="CZ63" s="1">
        <v>41.194875000000003</v>
      </c>
      <c r="DA63" s="1">
        <v>1959.98875</v>
      </c>
      <c r="DB63" s="1">
        <v>40</v>
      </c>
      <c r="DC63" s="1">
        <v>0</v>
      </c>
      <c r="DD63" s="1">
        <v>1659796584.9000001</v>
      </c>
      <c r="DE63" s="1">
        <v>0</v>
      </c>
      <c r="DF63" s="1">
        <v>1659796167.5</v>
      </c>
      <c r="DG63" s="1" t="s">
        <v>353</v>
      </c>
      <c r="DH63" s="1">
        <v>1659796162</v>
      </c>
      <c r="DI63" s="1">
        <v>1659796167.5</v>
      </c>
      <c r="DJ63" s="1">
        <v>2</v>
      </c>
      <c r="DK63" s="1">
        <v>-1.4E-2</v>
      </c>
      <c r="DL63" s="1">
        <v>-1E-3</v>
      </c>
      <c r="DM63" s="1">
        <v>1.327</v>
      </c>
      <c r="DN63" s="1">
        <v>3.1E-2</v>
      </c>
      <c r="DO63" s="1">
        <v>400</v>
      </c>
      <c r="DP63" s="1">
        <v>20</v>
      </c>
      <c r="DQ63" s="1">
        <v>0.32</v>
      </c>
      <c r="DR63" s="1">
        <v>0.03</v>
      </c>
      <c r="DS63" s="1">
        <v>2.6825779279594171</v>
      </c>
      <c r="DT63" s="1">
        <v>10.63293626089099</v>
      </c>
      <c r="DU63" s="1">
        <v>0.79500599210995448</v>
      </c>
      <c r="DV63" s="1">
        <v>0</v>
      </c>
      <c r="DW63" s="1">
        <v>-39.508505</v>
      </c>
      <c r="DX63" s="1">
        <v>-23.932811257035699</v>
      </c>
      <c r="DY63" s="1">
        <v>2.331776821219175</v>
      </c>
      <c r="DZ63" s="1">
        <v>0</v>
      </c>
      <c r="EA63" s="1">
        <v>3.5745990000000001</v>
      </c>
      <c r="EB63" s="1">
        <v>0.38583759849904009</v>
      </c>
      <c r="EC63" s="1">
        <v>3.8483614941946409E-2</v>
      </c>
      <c r="ED63" s="1">
        <v>0</v>
      </c>
      <c r="EE63" s="1">
        <v>2.366889228718831</v>
      </c>
      <c r="EF63" s="1">
        <v>-1.776109503407761E-2</v>
      </c>
      <c r="EG63" s="1">
        <v>1.863652336875785E-3</v>
      </c>
      <c r="EH63" s="1">
        <v>1</v>
      </c>
      <c r="EI63" s="1">
        <v>0.12562601513361291</v>
      </c>
      <c r="EJ63" s="1">
        <v>7.0296146668715866E-3</v>
      </c>
      <c r="EK63" s="1">
        <v>5.4809575382727335E-4</v>
      </c>
      <c r="EL63" s="1">
        <v>1</v>
      </c>
      <c r="EM63" s="1">
        <v>2</v>
      </c>
      <c r="EN63" s="1">
        <v>5</v>
      </c>
      <c r="EO63" s="1" t="s">
        <v>429</v>
      </c>
      <c r="EP63" s="1">
        <v>2.9428100000000001</v>
      </c>
      <c r="EQ63" s="1">
        <v>2.8012700000000001</v>
      </c>
      <c r="ER63" s="1">
        <v>4.8855299999999997E-2</v>
      </c>
      <c r="ES63" s="1">
        <v>5.8006099999999998E-2</v>
      </c>
      <c r="ET63" s="1">
        <v>0.10355200000000001</v>
      </c>
      <c r="EU63" s="1">
        <v>9.1457899999999995E-2</v>
      </c>
      <c r="EV63" s="1">
        <v>19544.8</v>
      </c>
      <c r="EW63" s="1">
        <v>20299.2</v>
      </c>
      <c r="EX63" s="1">
        <v>23896.3</v>
      </c>
      <c r="EY63" s="1">
        <v>25077.599999999999</v>
      </c>
      <c r="EZ63" s="1">
        <v>34285.4</v>
      </c>
      <c r="FA63" s="1">
        <v>36382.199999999997</v>
      </c>
      <c r="FB63" s="1">
        <v>43567.7</v>
      </c>
      <c r="FC63" s="1">
        <v>46358.2</v>
      </c>
      <c r="FD63" s="1">
        <v>1.9714</v>
      </c>
      <c r="FE63" s="1">
        <v>1.84918</v>
      </c>
      <c r="FF63" s="1">
        <v>9.5330200000000004E-2</v>
      </c>
      <c r="FG63" s="1">
        <v>0</v>
      </c>
      <c r="FH63" s="1">
        <v>29.882000000000001</v>
      </c>
      <c r="FI63" s="1">
        <v>999.9</v>
      </c>
      <c r="FJ63" s="1">
        <v>55.7</v>
      </c>
      <c r="FK63" s="1">
        <v>34.4</v>
      </c>
      <c r="FL63" s="1">
        <v>30.716200000000001</v>
      </c>
      <c r="FM63" s="1">
        <v>64.498599999999996</v>
      </c>
      <c r="FN63" s="1">
        <v>26.4543</v>
      </c>
      <c r="FO63" s="1">
        <v>1</v>
      </c>
      <c r="FP63" s="1">
        <v>0.37252800000000003</v>
      </c>
      <c r="FQ63" s="1">
        <v>3.0866000000000001E-2</v>
      </c>
      <c r="FR63" s="1">
        <v>20.3216</v>
      </c>
      <c r="FS63" s="1">
        <v>5.2114500000000001</v>
      </c>
      <c r="FT63" s="1">
        <v>11.9072</v>
      </c>
      <c r="FU63" s="1">
        <v>5.0030000000000001</v>
      </c>
      <c r="FV63" s="1">
        <v>3.2898800000000001</v>
      </c>
      <c r="FW63" s="1">
        <v>9999</v>
      </c>
      <c r="FX63" s="1">
        <v>9999</v>
      </c>
      <c r="FY63" s="1">
        <v>9999</v>
      </c>
      <c r="FZ63" s="1">
        <v>999.9</v>
      </c>
      <c r="GA63" s="1">
        <v>1.8595600000000001</v>
      </c>
      <c r="GB63" s="1">
        <v>1.8545199999999999</v>
      </c>
      <c r="GC63" s="1">
        <v>1.85775</v>
      </c>
      <c r="GD63" s="1">
        <v>1.85612</v>
      </c>
      <c r="GE63" s="1">
        <v>1.85494</v>
      </c>
      <c r="GF63" s="1">
        <v>1.8545700000000001</v>
      </c>
      <c r="GG63" s="1">
        <v>1.8531899999999999</v>
      </c>
      <c r="GH63" s="1">
        <v>1.8563799999999999</v>
      </c>
      <c r="GI63" s="1">
        <v>0</v>
      </c>
      <c r="GJ63" s="1">
        <v>0</v>
      </c>
      <c r="GK63" s="1">
        <v>0</v>
      </c>
      <c r="GL63" s="1">
        <v>0</v>
      </c>
      <c r="GM63" s="1" t="s">
        <v>355</v>
      </c>
      <c r="GN63" s="1" t="s">
        <v>356</v>
      </c>
      <c r="GO63" s="1" t="s">
        <v>357</v>
      </c>
      <c r="GP63" s="1" t="s">
        <v>357</v>
      </c>
      <c r="GQ63" s="1" t="s">
        <v>357</v>
      </c>
      <c r="GR63" s="1" t="s">
        <v>357</v>
      </c>
      <c r="GS63" s="1">
        <v>0</v>
      </c>
      <c r="GT63" s="1">
        <v>100</v>
      </c>
      <c r="GU63" s="1">
        <v>100</v>
      </c>
      <c r="GV63" s="1">
        <v>0.86899999999999999</v>
      </c>
      <c r="GW63" s="1">
        <v>3.5200000000000002E-2</v>
      </c>
      <c r="GX63" s="1">
        <v>0.32553164529605683</v>
      </c>
      <c r="GY63" s="1">
        <v>3.0239061252787889E-3</v>
      </c>
      <c r="GZ63" s="1">
        <v>-1.398580452151984E-6</v>
      </c>
      <c r="HA63" s="1">
        <v>2.8030378366047371E-10</v>
      </c>
      <c r="HB63" s="1">
        <v>-4.7599640220891172E-2</v>
      </c>
      <c r="HC63" s="1">
        <v>9.965371539748925E-3</v>
      </c>
      <c r="HD63" s="1">
        <v>-4.563662031605912E-4</v>
      </c>
      <c r="HE63" s="1">
        <v>7.8337100744227795E-6</v>
      </c>
      <c r="HF63" s="1">
        <v>0</v>
      </c>
      <c r="HG63" s="1">
        <v>2134</v>
      </c>
      <c r="HH63" s="1">
        <v>2</v>
      </c>
      <c r="HI63" s="1">
        <v>25</v>
      </c>
      <c r="HJ63" s="1">
        <v>7.1</v>
      </c>
      <c r="HK63" s="1">
        <v>7</v>
      </c>
      <c r="HL63" s="1">
        <v>0.73242200000000002</v>
      </c>
      <c r="HM63" s="1">
        <v>2.32178</v>
      </c>
      <c r="HN63" s="1">
        <v>1.4978</v>
      </c>
      <c r="HO63" s="1">
        <v>2.3083499999999999</v>
      </c>
      <c r="HP63" s="1">
        <v>1.5478499999999999</v>
      </c>
      <c r="HQ63" s="1">
        <v>2.4035600000000001</v>
      </c>
      <c r="HR63" s="1">
        <v>37.433799999999998</v>
      </c>
      <c r="HS63" s="1">
        <v>15.270300000000001</v>
      </c>
      <c r="HT63" s="1">
        <v>18</v>
      </c>
      <c r="HU63" s="1">
        <v>504.471</v>
      </c>
      <c r="HV63" s="1">
        <v>490.24200000000002</v>
      </c>
      <c r="HW63" s="1">
        <v>27.647400000000001</v>
      </c>
      <c r="HX63" s="1">
        <v>31.844100000000001</v>
      </c>
      <c r="HY63" s="1">
        <v>29.998699999999999</v>
      </c>
      <c r="HZ63" s="1">
        <v>31.6296</v>
      </c>
      <c r="IA63" s="1">
        <v>31.7319</v>
      </c>
      <c r="IB63" s="1">
        <v>14.698</v>
      </c>
      <c r="IC63" s="1">
        <v>40.811599999999999</v>
      </c>
      <c r="ID63" s="1">
        <v>0</v>
      </c>
      <c r="IE63" s="1">
        <v>27.834700000000002</v>
      </c>
      <c r="IF63" s="1">
        <v>281.53100000000001</v>
      </c>
      <c r="IG63" s="1">
        <v>19.1159</v>
      </c>
      <c r="IH63" s="1">
        <v>100.748</v>
      </c>
      <c r="II63" s="1">
        <v>100.47</v>
      </c>
      <c r="IJ63" s="1" t="s">
        <v>358</v>
      </c>
    </row>
    <row r="64" spans="1:244" ht="15.75" customHeight="1" x14ac:dyDescent="0.3">
      <c r="A64" s="1">
        <v>48</v>
      </c>
      <c r="B64" s="1">
        <v>1659796587.5</v>
      </c>
      <c r="C64" s="1">
        <v>446</v>
      </c>
      <c r="D64" s="1" t="s">
        <v>455</v>
      </c>
      <c r="E64" s="1" t="s">
        <v>456</v>
      </c>
      <c r="F64" s="1">
        <v>1</v>
      </c>
      <c r="G64" s="1" t="s">
        <v>346</v>
      </c>
      <c r="H64" s="1" t="s">
        <v>347</v>
      </c>
      <c r="I64" s="1" t="s">
        <v>348</v>
      </c>
      <c r="J64" s="1" t="s">
        <v>349</v>
      </c>
      <c r="K64" s="1" t="s">
        <v>350</v>
      </c>
      <c r="L64" s="1" t="s">
        <v>346</v>
      </c>
      <c r="M64" s="1" t="s">
        <v>351</v>
      </c>
      <c r="N64" s="1">
        <v>1659796579.59375</v>
      </c>
      <c r="O64" s="1">
        <f t="shared" si="0"/>
        <v>3.0543559078873577E-3</v>
      </c>
      <c r="P64" s="1">
        <f t="shared" si="1"/>
        <v>3.0543559078873574</v>
      </c>
      <c r="Q64" s="1">
        <f t="shared" si="2"/>
        <v>4.436571842783378</v>
      </c>
      <c r="R64" s="1">
        <f t="shared" si="3"/>
        <v>166.99006249999999</v>
      </c>
      <c r="S64" s="1">
        <f t="shared" si="4"/>
        <v>104.39743932529359</v>
      </c>
      <c r="T64" s="1">
        <f t="shared" si="5"/>
        <v>10.353244154002788</v>
      </c>
      <c r="U64" s="1">
        <f t="shared" si="6"/>
        <v>16.560644585999984</v>
      </c>
      <c r="V64" s="1">
        <f t="shared" si="7"/>
        <v>0.12656069105322407</v>
      </c>
      <c r="W64" s="1">
        <f t="shared" si="8"/>
        <v>2.9135989649867704</v>
      </c>
      <c r="X64" s="1">
        <f t="shared" si="9"/>
        <v>0.123583988580694</v>
      </c>
      <c r="Y64" s="1">
        <f t="shared" si="10"/>
        <v>7.7501606523292521E-2</v>
      </c>
      <c r="Z64" s="1">
        <f t="shared" si="11"/>
        <v>321.51410474999994</v>
      </c>
      <c r="AA64" s="1">
        <f t="shared" si="12"/>
        <v>32.097364008180314</v>
      </c>
      <c r="AB64" s="1">
        <f t="shared" si="13"/>
        <v>31.446650000000002</v>
      </c>
      <c r="AC64" s="1">
        <f t="shared" si="14"/>
        <v>4.6275513326815361</v>
      </c>
      <c r="AD64" s="1">
        <f t="shared" si="15"/>
        <v>50.152420236947371</v>
      </c>
      <c r="AE64" s="1">
        <f t="shared" si="16"/>
        <v>2.2616802558249622</v>
      </c>
      <c r="AF64" s="1">
        <f t="shared" si="17"/>
        <v>4.5096133848367677</v>
      </c>
      <c r="AG64" s="1">
        <f t="shared" si="18"/>
        <v>2.3658710768565738</v>
      </c>
      <c r="AH64" s="1">
        <f t="shared" si="19"/>
        <v>-134.69709553783247</v>
      </c>
      <c r="AI64" s="1">
        <f t="shared" si="20"/>
        <v>-71.236812620409168</v>
      </c>
      <c r="AJ64" s="1">
        <f t="shared" si="21"/>
        <v>-5.502359796517168</v>
      </c>
      <c r="AK64" s="1">
        <f t="shared" si="22"/>
        <v>110.07783679524114</v>
      </c>
      <c r="AL64" s="1">
        <f t="shared" si="23"/>
        <v>33.809635221169962</v>
      </c>
      <c r="AM64" s="1">
        <f t="shared" si="24"/>
        <v>3.0707387786913234</v>
      </c>
      <c r="AN64" s="1">
        <f t="shared" si="25"/>
        <v>4.436571842783378</v>
      </c>
      <c r="AO64" s="1">
        <v>237.5881948051948</v>
      </c>
      <c r="AP64" s="1">
        <v>207.1374909090909</v>
      </c>
      <c r="AQ64" s="1">
        <v>4.9190896969697029</v>
      </c>
      <c r="AR64" s="1">
        <v>64.94</v>
      </c>
      <c r="AS64" s="1">
        <f t="shared" si="26"/>
        <v>3.0543559078873574</v>
      </c>
      <c r="AT64" s="1">
        <v>19.166692729644101</v>
      </c>
      <c r="AU64" s="1">
        <v>22.783120294117641</v>
      </c>
      <c r="AV64" s="1">
        <v>-5.0615890523115397E-3</v>
      </c>
      <c r="AW64" s="1">
        <v>90.194226728287475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51709.10505076086</v>
      </c>
      <c r="BC64" s="1">
        <f t="shared" si="30"/>
        <v>1999.9881250000001</v>
      </c>
      <c r="BD64" s="1">
        <f t="shared" si="31"/>
        <v>1681.1900249999999</v>
      </c>
      <c r="BE64" s="1">
        <f t="shared" si="32"/>
        <v>0.84060000356252107</v>
      </c>
      <c r="BF64" s="1">
        <f t="shared" si="33"/>
        <v>0.1607580068756658</v>
      </c>
      <c r="BG64" s="1">
        <v>6</v>
      </c>
      <c r="BH64" s="1">
        <v>0.5</v>
      </c>
      <c r="BI64" s="1" t="s">
        <v>352</v>
      </c>
      <c r="BJ64" s="1">
        <v>2</v>
      </c>
      <c r="BK64" s="1" t="b">
        <v>1</v>
      </c>
      <c r="BL64" s="1">
        <v>1659796579.59375</v>
      </c>
      <c r="BM64" s="1">
        <v>166.99006249999999</v>
      </c>
      <c r="BN64" s="1">
        <v>208.16481250000001</v>
      </c>
      <c r="BO64" s="1">
        <v>22.8057625</v>
      </c>
      <c r="BP64" s="1">
        <v>19.205974999999999</v>
      </c>
      <c r="BQ64" s="1">
        <v>166.19987499999999</v>
      </c>
      <c r="BR64" s="1">
        <v>22.770581249999999</v>
      </c>
      <c r="BS64" s="1">
        <v>500.14756249999999</v>
      </c>
      <c r="BT64" s="1">
        <v>99.071512499999997</v>
      </c>
      <c r="BU64" s="1">
        <v>9.9925237499999986E-2</v>
      </c>
      <c r="BV64" s="1">
        <v>30.9931375</v>
      </c>
      <c r="BW64" s="1">
        <v>31.446650000000002</v>
      </c>
      <c r="BX64" s="1">
        <v>999.9</v>
      </c>
      <c r="BY64" s="1">
        <v>0</v>
      </c>
      <c r="BZ64" s="1">
        <v>0</v>
      </c>
      <c r="CA64" s="1">
        <v>10002.221874999999</v>
      </c>
      <c r="CB64" s="1">
        <v>0</v>
      </c>
      <c r="CC64" s="1">
        <v>331.53449999999998</v>
      </c>
      <c r="CD64" s="1">
        <v>-41.174868749999987</v>
      </c>
      <c r="CE64" s="1">
        <v>170.88706250000001</v>
      </c>
      <c r="CF64" s="1">
        <v>212.24006249999999</v>
      </c>
      <c r="CG64" s="1">
        <v>3.5997937499999999</v>
      </c>
      <c r="CH64" s="1">
        <v>208.16481250000001</v>
      </c>
      <c r="CI64" s="1">
        <v>19.205974999999999</v>
      </c>
      <c r="CJ64" s="1">
        <v>2.2593999999999999</v>
      </c>
      <c r="CK64" s="1">
        <v>1.9027637500000001</v>
      </c>
      <c r="CL64" s="1">
        <v>19.389824999999998</v>
      </c>
      <c r="CM64" s="1">
        <v>16.657550000000001</v>
      </c>
      <c r="CN64" s="1">
        <v>1999.9881250000001</v>
      </c>
      <c r="CO64" s="1">
        <v>0.97999899999999995</v>
      </c>
      <c r="CP64" s="1">
        <v>2.00012E-2</v>
      </c>
      <c r="CQ64" s="1">
        <v>0</v>
      </c>
      <c r="CR64" s="1">
        <v>2.96</v>
      </c>
      <c r="CS64" s="1">
        <v>0</v>
      </c>
      <c r="CT64" s="1">
        <v>16492.174999999999</v>
      </c>
      <c r="CU64" s="1">
        <v>17412.212500000001</v>
      </c>
      <c r="CV64" s="1">
        <v>41.061999999999998</v>
      </c>
      <c r="CW64" s="1">
        <v>42.132750000000001</v>
      </c>
      <c r="CX64" s="1">
        <v>41</v>
      </c>
      <c r="CY64" s="1">
        <v>40.75</v>
      </c>
      <c r="CZ64" s="1">
        <v>41.194875000000003</v>
      </c>
      <c r="DA64" s="1">
        <v>1959.9881250000001</v>
      </c>
      <c r="DB64" s="1">
        <v>40</v>
      </c>
      <c r="DC64" s="1">
        <v>0</v>
      </c>
      <c r="DD64" s="1">
        <v>1659796586.7</v>
      </c>
      <c r="DE64" s="1">
        <v>0</v>
      </c>
      <c r="DF64" s="1">
        <v>1659796167.5</v>
      </c>
      <c r="DG64" s="1" t="s">
        <v>353</v>
      </c>
      <c r="DH64" s="1">
        <v>1659796162</v>
      </c>
      <c r="DI64" s="1">
        <v>1659796167.5</v>
      </c>
      <c r="DJ64" s="1">
        <v>2</v>
      </c>
      <c r="DK64" s="1">
        <v>-1.4E-2</v>
      </c>
      <c r="DL64" s="1">
        <v>-1E-3</v>
      </c>
      <c r="DM64" s="1">
        <v>1.327</v>
      </c>
      <c r="DN64" s="1">
        <v>3.1E-2</v>
      </c>
      <c r="DO64" s="1">
        <v>400</v>
      </c>
      <c r="DP64" s="1">
        <v>20</v>
      </c>
      <c r="DQ64" s="1">
        <v>0.32</v>
      </c>
      <c r="DR64" s="1">
        <v>0.03</v>
      </c>
      <c r="DS64" s="1">
        <v>2.847657115426411</v>
      </c>
      <c r="DT64" s="1">
        <v>10.76326510561162</v>
      </c>
      <c r="DU64" s="1">
        <v>0.80392728121906953</v>
      </c>
      <c r="DV64" s="1">
        <v>0</v>
      </c>
      <c r="DW64" s="1">
        <v>-39.915585</v>
      </c>
      <c r="DX64" s="1">
        <v>-22.412917823639731</v>
      </c>
      <c r="DY64" s="1">
        <v>2.1793751521422369</v>
      </c>
      <c r="DZ64" s="1">
        <v>0</v>
      </c>
      <c r="EA64" s="1">
        <v>3.5801129999999999</v>
      </c>
      <c r="EB64" s="1">
        <v>0.40027902439024338</v>
      </c>
      <c r="EC64" s="1">
        <v>3.961803694026244E-2</v>
      </c>
      <c r="ED64" s="1">
        <v>0</v>
      </c>
      <c r="EE64" s="1">
        <v>2.3664301984797289</v>
      </c>
      <c r="EF64" s="1">
        <v>-1.453626590343019E-2</v>
      </c>
      <c r="EG64" s="1">
        <v>1.576237885745711E-3</v>
      </c>
      <c r="EH64" s="1">
        <v>1</v>
      </c>
      <c r="EI64" s="1">
        <v>0.12575768178815769</v>
      </c>
      <c r="EJ64" s="1">
        <v>7.582834094773911E-3</v>
      </c>
      <c r="EK64" s="1">
        <v>5.9119589525763092E-4</v>
      </c>
      <c r="EL64" s="1">
        <v>1</v>
      </c>
      <c r="EM64" s="1">
        <v>2</v>
      </c>
      <c r="EN64" s="1">
        <v>5</v>
      </c>
      <c r="EO64" s="1" t="s">
        <v>429</v>
      </c>
      <c r="EP64" s="1">
        <v>2.9430399999999999</v>
      </c>
      <c r="EQ64" s="1">
        <v>2.8012800000000002</v>
      </c>
      <c r="ER64" s="1">
        <v>5.0421800000000003E-2</v>
      </c>
      <c r="ES64" s="1">
        <v>5.95638E-2</v>
      </c>
      <c r="ET64" s="1">
        <v>0.103551</v>
      </c>
      <c r="EU64" s="1">
        <v>9.1460100000000003E-2</v>
      </c>
      <c r="EV64" s="1">
        <v>19512.7</v>
      </c>
      <c r="EW64" s="1">
        <v>20265.2</v>
      </c>
      <c r="EX64" s="1">
        <v>23896.3</v>
      </c>
      <c r="EY64" s="1">
        <v>25077.1</v>
      </c>
      <c r="EZ64" s="1">
        <v>34285.599999999999</v>
      </c>
      <c r="FA64" s="1">
        <v>36381.699999999997</v>
      </c>
      <c r="FB64" s="1">
        <v>43567.7</v>
      </c>
      <c r="FC64" s="1">
        <v>46357.7</v>
      </c>
      <c r="FD64" s="1">
        <v>1.9715</v>
      </c>
      <c r="FE64" s="1">
        <v>1.8491500000000001</v>
      </c>
      <c r="FF64" s="1">
        <v>9.5363699999999996E-2</v>
      </c>
      <c r="FG64" s="1">
        <v>0</v>
      </c>
      <c r="FH64" s="1">
        <v>29.881</v>
      </c>
      <c r="FI64" s="1">
        <v>999.9</v>
      </c>
      <c r="FJ64" s="1">
        <v>55.7</v>
      </c>
      <c r="FK64" s="1">
        <v>34.4</v>
      </c>
      <c r="FL64" s="1">
        <v>30.7179</v>
      </c>
      <c r="FM64" s="1">
        <v>64.458600000000004</v>
      </c>
      <c r="FN64" s="1">
        <v>25.881399999999999</v>
      </c>
      <c r="FO64" s="1">
        <v>1</v>
      </c>
      <c r="FP64" s="1">
        <v>0.37217499999999998</v>
      </c>
      <c r="FQ64" s="1">
        <v>0.376558</v>
      </c>
      <c r="FR64" s="1">
        <v>20.322199999999999</v>
      </c>
      <c r="FS64" s="1">
        <v>5.2112999999999996</v>
      </c>
      <c r="FT64" s="1">
        <v>11.9068</v>
      </c>
      <c r="FU64" s="1">
        <v>5.0029000000000003</v>
      </c>
      <c r="FV64" s="1">
        <v>3.2898000000000001</v>
      </c>
      <c r="FW64" s="1">
        <v>9999</v>
      </c>
      <c r="FX64" s="1">
        <v>9999</v>
      </c>
      <c r="FY64" s="1">
        <v>9999</v>
      </c>
      <c r="FZ64" s="1">
        <v>999.9</v>
      </c>
      <c r="GA64" s="1">
        <v>1.8595600000000001</v>
      </c>
      <c r="GB64" s="1">
        <v>1.85449</v>
      </c>
      <c r="GC64" s="1">
        <v>1.85775</v>
      </c>
      <c r="GD64" s="1">
        <v>1.8561300000000001</v>
      </c>
      <c r="GE64" s="1">
        <v>1.8549100000000001</v>
      </c>
      <c r="GF64" s="1">
        <v>1.85456</v>
      </c>
      <c r="GG64" s="1">
        <v>1.8531899999999999</v>
      </c>
      <c r="GH64" s="1">
        <v>1.8563799999999999</v>
      </c>
      <c r="GI64" s="1">
        <v>0</v>
      </c>
      <c r="GJ64" s="1">
        <v>0</v>
      </c>
      <c r="GK64" s="1">
        <v>0</v>
      </c>
      <c r="GL64" s="1">
        <v>0</v>
      </c>
      <c r="GM64" s="1" t="s">
        <v>355</v>
      </c>
      <c r="GN64" s="1" t="s">
        <v>356</v>
      </c>
      <c r="GO64" s="1" t="s">
        <v>357</v>
      </c>
      <c r="GP64" s="1" t="s">
        <v>357</v>
      </c>
      <c r="GQ64" s="1" t="s">
        <v>357</v>
      </c>
      <c r="GR64" s="1" t="s">
        <v>357</v>
      </c>
      <c r="GS64" s="1">
        <v>0</v>
      </c>
      <c r="GT64" s="1">
        <v>100</v>
      </c>
      <c r="GU64" s="1">
        <v>100</v>
      </c>
      <c r="GV64" s="1">
        <v>0.88600000000000001</v>
      </c>
      <c r="GW64" s="1">
        <v>3.5200000000000002E-2</v>
      </c>
      <c r="GX64" s="1">
        <v>0.32553164529605683</v>
      </c>
      <c r="GY64" s="1">
        <v>3.0239061252787889E-3</v>
      </c>
      <c r="GZ64" s="1">
        <v>-1.398580452151984E-6</v>
      </c>
      <c r="HA64" s="1">
        <v>2.8030378366047371E-10</v>
      </c>
      <c r="HB64" s="1">
        <v>-4.7599640220891172E-2</v>
      </c>
      <c r="HC64" s="1">
        <v>9.965371539748925E-3</v>
      </c>
      <c r="HD64" s="1">
        <v>-4.563662031605912E-4</v>
      </c>
      <c r="HE64" s="1">
        <v>7.8337100744227795E-6</v>
      </c>
      <c r="HF64" s="1">
        <v>0</v>
      </c>
      <c r="HG64" s="1">
        <v>2134</v>
      </c>
      <c r="HH64" s="1">
        <v>2</v>
      </c>
      <c r="HI64" s="1">
        <v>25</v>
      </c>
      <c r="HJ64" s="1">
        <v>7.1</v>
      </c>
      <c r="HK64" s="1">
        <v>7</v>
      </c>
      <c r="HL64" s="1">
        <v>0.74707000000000001</v>
      </c>
      <c r="HM64" s="1">
        <v>2.34741</v>
      </c>
      <c r="HN64" s="1">
        <v>1.4978</v>
      </c>
      <c r="HO64" s="1">
        <v>2.3083499999999999</v>
      </c>
      <c r="HP64" s="1">
        <v>1.5478499999999999</v>
      </c>
      <c r="HQ64" s="1">
        <v>2.33643</v>
      </c>
      <c r="HR64" s="1">
        <v>37.433799999999998</v>
      </c>
      <c r="HS64" s="1">
        <v>15.270300000000001</v>
      </c>
      <c r="HT64" s="1">
        <v>18</v>
      </c>
      <c r="HU64" s="1">
        <v>504.54599999999999</v>
      </c>
      <c r="HV64" s="1">
        <v>490.23700000000002</v>
      </c>
      <c r="HW64" s="1">
        <v>27.758099999999999</v>
      </c>
      <c r="HX64" s="1">
        <v>31.846499999999999</v>
      </c>
      <c r="HY64" s="1">
        <v>29.998699999999999</v>
      </c>
      <c r="HZ64" s="1">
        <v>31.631499999999999</v>
      </c>
      <c r="IA64" s="1">
        <v>31.733499999999999</v>
      </c>
      <c r="IB64" s="1">
        <v>15.053100000000001</v>
      </c>
      <c r="IC64" s="1">
        <v>40.811599999999999</v>
      </c>
      <c r="ID64" s="1">
        <v>0</v>
      </c>
      <c r="IE64" s="1">
        <v>27.834700000000002</v>
      </c>
      <c r="IF64" s="1">
        <v>281.53100000000001</v>
      </c>
      <c r="IG64" s="1">
        <v>19.1113</v>
      </c>
      <c r="IH64" s="1">
        <v>100.748</v>
      </c>
      <c r="II64" s="1">
        <v>100.468</v>
      </c>
      <c r="IJ64" s="1" t="s">
        <v>358</v>
      </c>
    </row>
    <row r="65" spans="1:244" ht="15.75" customHeight="1" x14ac:dyDescent="0.3">
      <c r="A65" s="1">
        <v>49</v>
      </c>
      <c r="B65" s="1">
        <v>1659796588</v>
      </c>
      <c r="C65" s="1">
        <v>446.5</v>
      </c>
      <c r="D65" s="1" t="s">
        <v>457</v>
      </c>
      <c r="E65" s="1" t="s">
        <v>458</v>
      </c>
      <c r="F65" s="1">
        <v>1</v>
      </c>
      <c r="G65" s="1" t="s">
        <v>346</v>
      </c>
      <c r="H65" s="1" t="s">
        <v>347</v>
      </c>
      <c r="I65" s="1" t="s">
        <v>348</v>
      </c>
      <c r="J65" s="1" t="s">
        <v>349</v>
      </c>
      <c r="K65" s="1" t="s">
        <v>350</v>
      </c>
      <c r="L65" s="1" t="s">
        <v>346</v>
      </c>
      <c r="M65" s="1" t="s">
        <v>351</v>
      </c>
      <c r="N65" s="1">
        <v>1659796579.59375</v>
      </c>
      <c r="O65" s="1">
        <f t="shared" si="0"/>
        <v>3.0511759997682284E-3</v>
      </c>
      <c r="P65" s="1">
        <f t="shared" si="1"/>
        <v>3.0511759997682284</v>
      </c>
      <c r="Q65" s="1">
        <f t="shared" si="2"/>
        <v>4.5337871224065633</v>
      </c>
      <c r="R65" s="1">
        <f t="shared" si="3"/>
        <v>166.99006249999999</v>
      </c>
      <c r="S65" s="1">
        <f t="shared" si="4"/>
        <v>103.10730497822721</v>
      </c>
      <c r="T65" s="1">
        <f t="shared" si="5"/>
        <v>10.225299675929683</v>
      </c>
      <c r="U65" s="1">
        <f t="shared" si="6"/>
        <v>16.560644585999984</v>
      </c>
      <c r="V65" s="1">
        <f t="shared" si="7"/>
        <v>0.12642576367731953</v>
      </c>
      <c r="W65" s="1">
        <f t="shared" si="8"/>
        <v>2.9135989649867704</v>
      </c>
      <c r="X65" s="1">
        <f t="shared" si="9"/>
        <v>0.12345532455445288</v>
      </c>
      <c r="Y65" s="1">
        <f t="shared" si="10"/>
        <v>7.7420647086907199E-2</v>
      </c>
      <c r="Z65" s="1">
        <f t="shared" si="11"/>
        <v>321.51410474999994</v>
      </c>
      <c r="AA65" s="1">
        <f t="shared" si="12"/>
        <v>32.098192894390628</v>
      </c>
      <c r="AB65" s="1">
        <f t="shared" si="13"/>
        <v>31.446650000000002</v>
      </c>
      <c r="AC65" s="1">
        <f t="shared" si="14"/>
        <v>4.6275513326815361</v>
      </c>
      <c r="AD65" s="1">
        <f t="shared" si="15"/>
        <v>50.152420236947371</v>
      </c>
      <c r="AE65" s="1">
        <f t="shared" si="16"/>
        <v>2.2616802558249622</v>
      </c>
      <c r="AF65" s="1">
        <f t="shared" si="17"/>
        <v>4.5096133848367677</v>
      </c>
      <c r="AG65" s="1">
        <f t="shared" si="18"/>
        <v>2.3658710768565738</v>
      </c>
      <c r="AH65" s="1">
        <f t="shared" si="19"/>
        <v>-134.55686158977886</v>
      </c>
      <c r="AI65" s="1">
        <f t="shared" si="20"/>
        <v>-71.236812620409168</v>
      </c>
      <c r="AJ65" s="1">
        <f t="shared" si="21"/>
        <v>-5.502359796517168</v>
      </c>
      <c r="AK65" s="1">
        <f t="shared" si="22"/>
        <v>110.21807074329475</v>
      </c>
      <c r="AL65" s="1">
        <f t="shared" si="23"/>
        <v>33.809635221169962</v>
      </c>
      <c r="AM65" s="1">
        <f t="shared" si="24"/>
        <v>3.0707387786913234</v>
      </c>
      <c r="AN65" s="1">
        <f t="shared" si="25"/>
        <v>4.5337871224065633</v>
      </c>
      <c r="AO65" s="1">
        <v>240.16075627705629</v>
      </c>
      <c r="AP65" s="1">
        <v>209.5922484848484</v>
      </c>
      <c r="AQ65" s="1">
        <v>4.9188727272727002</v>
      </c>
      <c r="AR65" s="1">
        <v>64.94</v>
      </c>
      <c r="AS65" s="1">
        <f t="shared" si="26"/>
        <v>3.0511759997682284</v>
      </c>
      <c r="AT65" s="1">
        <v>19.1592042475882</v>
      </c>
      <c r="AU65" s="1">
        <v>22.783869411764719</v>
      </c>
      <c r="AV65" s="1">
        <v>-6.7554870883532701E-3</v>
      </c>
      <c r="AW65" s="1">
        <v>90.194226728287475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51709.10505076086</v>
      </c>
      <c r="BC65" s="1">
        <f t="shared" si="30"/>
        <v>1999.9881250000001</v>
      </c>
      <c r="BD65" s="1">
        <f t="shared" si="31"/>
        <v>1681.1900249999999</v>
      </c>
      <c r="BE65" s="1">
        <f t="shared" si="32"/>
        <v>0.84060000356252107</v>
      </c>
      <c r="BF65" s="1">
        <f t="shared" si="33"/>
        <v>0.1607580068756658</v>
      </c>
      <c r="BG65" s="1">
        <v>6</v>
      </c>
      <c r="BH65" s="1">
        <v>0.5</v>
      </c>
      <c r="BI65" s="1" t="s">
        <v>352</v>
      </c>
      <c r="BJ65" s="1">
        <v>2</v>
      </c>
      <c r="BK65" s="1" t="b">
        <v>1</v>
      </c>
      <c r="BL65" s="1">
        <v>1659796579.59375</v>
      </c>
      <c r="BM65" s="1">
        <v>166.99006249999999</v>
      </c>
      <c r="BN65" s="1">
        <v>208.16481250000001</v>
      </c>
      <c r="BO65" s="1">
        <v>22.8057625</v>
      </c>
      <c r="BP65" s="1">
        <v>19.205974999999999</v>
      </c>
      <c r="BQ65" s="1">
        <v>166.19987499999999</v>
      </c>
      <c r="BR65" s="1">
        <v>22.770581249999999</v>
      </c>
      <c r="BS65" s="1">
        <v>500.14756249999999</v>
      </c>
      <c r="BT65" s="1">
        <v>99.071512499999997</v>
      </c>
      <c r="BU65" s="1">
        <v>9.9925237499999986E-2</v>
      </c>
      <c r="BV65" s="1">
        <v>30.9931375</v>
      </c>
      <c r="BW65" s="1">
        <v>31.446650000000002</v>
      </c>
      <c r="BX65" s="1">
        <v>999.9</v>
      </c>
      <c r="BY65" s="1">
        <v>0</v>
      </c>
      <c r="BZ65" s="1">
        <v>0</v>
      </c>
      <c r="CA65" s="1">
        <v>10002.221874999999</v>
      </c>
      <c r="CB65" s="1">
        <v>0</v>
      </c>
      <c r="CC65" s="1">
        <v>331.53449999999998</v>
      </c>
      <c r="CD65" s="1">
        <v>-41.174868749999987</v>
      </c>
      <c r="CE65" s="1">
        <v>170.88706250000001</v>
      </c>
      <c r="CF65" s="1">
        <v>212.24006249999999</v>
      </c>
      <c r="CG65" s="1">
        <v>3.5997937499999999</v>
      </c>
      <c r="CH65" s="1">
        <v>208.16481250000001</v>
      </c>
      <c r="CI65" s="1">
        <v>19.205974999999999</v>
      </c>
      <c r="CJ65" s="1">
        <v>2.2593999999999999</v>
      </c>
      <c r="CK65" s="1">
        <v>1.9027637500000001</v>
      </c>
      <c r="CL65" s="1">
        <v>19.389824999999998</v>
      </c>
      <c r="CM65" s="1">
        <v>16.657550000000001</v>
      </c>
      <c r="CN65" s="1">
        <v>1999.9881250000001</v>
      </c>
      <c r="CO65" s="1">
        <v>0.97999899999999995</v>
      </c>
      <c r="CP65" s="1">
        <v>2.00012E-2</v>
      </c>
      <c r="CQ65" s="1">
        <v>0</v>
      </c>
      <c r="CR65" s="1">
        <v>2.96</v>
      </c>
      <c r="CS65" s="1">
        <v>0</v>
      </c>
      <c r="CT65" s="1">
        <v>16492.174999999999</v>
      </c>
      <c r="CU65" s="1">
        <v>17412.212500000001</v>
      </c>
      <c r="CV65" s="1">
        <v>41.061999999999998</v>
      </c>
      <c r="CW65" s="1">
        <v>42.132750000000001</v>
      </c>
      <c r="CX65" s="1">
        <v>41</v>
      </c>
      <c r="CY65" s="1">
        <v>40.75</v>
      </c>
      <c r="CZ65" s="1">
        <v>41.194875000000003</v>
      </c>
      <c r="DA65" s="1">
        <v>1959.9881250000001</v>
      </c>
      <c r="DB65" s="1">
        <v>40</v>
      </c>
      <c r="DC65" s="1">
        <v>0</v>
      </c>
      <c r="DD65" s="1">
        <v>1659796587.3</v>
      </c>
      <c r="DE65" s="1">
        <v>0</v>
      </c>
      <c r="DF65" s="1">
        <v>1659796167.5</v>
      </c>
      <c r="DG65" s="1" t="s">
        <v>353</v>
      </c>
      <c r="DH65" s="1">
        <v>1659796162</v>
      </c>
      <c r="DI65" s="1">
        <v>1659796167.5</v>
      </c>
      <c r="DJ65" s="1">
        <v>2</v>
      </c>
      <c r="DK65" s="1">
        <v>-1.4E-2</v>
      </c>
      <c r="DL65" s="1">
        <v>-1E-3</v>
      </c>
      <c r="DM65" s="1">
        <v>1.327</v>
      </c>
      <c r="DN65" s="1">
        <v>3.1E-2</v>
      </c>
      <c r="DO65" s="1">
        <v>400</v>
      </c>
      <c r="DP65" s="1">
        <v>20</v>
      </c>
      <c r="DQ65" s="1">
        <v>0.32</v>
      </c>
      <c r="DR65" s="1">
        <v>0.03</v>
      </c>
      <c r="DS65" s="1">
        <v>3.157637421244321</v>
      </c>
      <c r="DT65" s="1">
        <v>10.71844283588714</v>
      </c>
      <c r="DU65" s="1">
        <v>0.77492556489040709</v>
      </c>
      <c r="DV65" s="1">
        <v>0</v>
      </c>
      <c r="DW65" s="1">
        <v>-40.369860975609747</v>
      </c>
      <c r="DX65" s="1">
        <v>-20.958025087108009</v>
      </c>
      <c r="DY65" s="1">
        <v>2.086596359447026</v>
      </c>
      <c r="DZ65" s="1">
        <v>0</v>
      </c>
      <c r="EA65" s="1">
        <v>3.5867243902439032</v>
      </c>
      <c r="EB65" s="1">
        <v>0.39936982578398089</v>
      </c>
      <c r="EC65" s="1">
        <v>4.0403087122377668E-2</v>
      </c>
      <c r="ED65" s="1">
        <v>0</v>
      </c>
      <c r="EE65" s="1">
        <v>2.3657793772060138</v>
      </c>
      <c r="EF65" s="1">
        <v>-9.658198582354019E-3</v>
      </c>
      <c r="EG65" s="1">
        <v>1.1556076414791349E-3</v>
      </c>
      <c r="EH65" s="1">
        <v>1</v>
      </c>
      <c r="EI65" s="1">
        <v>0.1259956149699098</v>
      </c>
      <c r="EJ65" s="1">
        <v>8.8303318570099789E-3</v>
      </c>
      <c r="EK65" s="1">
        <v>6.748901836738366E-4</v>
      </c>
      <c r="EL65" s="1">
        <v>1</v>
      </c>
      <c r="EM65" s="1">
        <v>2</v>
      </c>
      <c r="EN65" s="1">
        <v>5</v>
      </c>
      <c r="EO65" s="1" t="s">
        <v>429</v>
      </c>
      <c r="EP65" s="1">
        <v>2.9430000000000001</v>
      </c>
      <c r="EQ65" s="1">
        <v>2.8012700000000001</v>
      </c>
      <c r="ER65" s="1">
        <v>5.0940399999999997E-2</v>
      </c>
      <c r="ES65" s="1">
        <v>6.0077499999999999E-2</v>
      </c>
      <c r="ET65" s="1">
        <v>0.10355300000000001</v>
      </c>
      <c r="EU65" s="1">
        <v>9.1459299999999993E-2</v>
      </c>
      <c r="EV65" s="1">
        <v>19502.099999999999</v>
      </c>
      <c r="EW65" s="1">
        <v>20254.099999999999</v>
      </c>
      <c r="EX65" s="1">
        <v>23896.400000000001</v>
      </c>
      <c r="EY65" s="1">
        <v>25077</v>
      </c>
      <c r="EZ65" s="1">
        <v>34285.599999999999</v>
      </c>
      <c r="FA65" s="1">
        <v>36381.699999999997</v>
      </c>
      <c r="FB65" s="1">
        <v>43567.8</v>
      </c>
      <c r="FC65" s="1">
        <v>46357.599999999999</v>
      </c>
      <c r="FD65" s="1">
        <v>1.9716499999999999</v>
      </c>
      <c r="FE65" s="1">
        <v>1.8491500000000001</v>
      </c>
      <c r="FF65" s="1">
        <v>9.5330200000000004E-2</v>
      </c>
      <c r="FG65" s="1">
        <v>0</v>
      </c>
      <c r="FH65" s="1">
        <v>29.880800000000001</v>
      </c>
      <c r="FI65" s="1">
        <v>999.9</v>
      </c>
      <c r="FJ65" s="1">
        <v>55.7</v>
      </c>
      <c r="FK65" s="1">
        <v>34.4</v>
      </c>
      <c r="FL65" s="1">
        <v>30.717099999999999</v>
      </c>
      <c r="FM65" s="1">
        <v>64.358599999999996</v>
      </c>
      <c r="FN65" s="1">
        <v>25.552900000000001</v>
      </c>
      <c r="FO65" s="1">
        <v>1</v>
      </c>
      <c r="FP65" s="1">
        <v>0.37221799999999999</v>
      </c>
      <c r="FQ65" s="1">
        <v>0.43145699999999998</v>
      </c>
      <c r="FR65" s="1">
        <v>20.322199999999999</v>
      </c>
      <c r="FS65" s="1">
        <v>5.2114500000000001</v>
      </c>
      <c r="FT65" s="1">
        <v>11.9068</v>
      </c>
      <c r="FU65" s="1">
        <v>5.0030000000000001</v>
      </c>
      <c r="FV65" s="1">
        <v>3.2898000000000001</v>
      </c>
      <c r="FW65" s="1">
        <v>9999</v>
      </c>
      <c r="FX65" s="1">
        <v>9999</v>
      </c>
      <c r="FY65" s="1">
        <v>9999</v>
      </c>
      <c r="FZ65" s="1">
        <v>999.9</v>
      </c>
      <c r="GA65" s="1">
        <v>1.8595600000000001</v>
      </c>
      <c r="GB65" s="1">
        <v>1.8544799999999999</v>
      </c>
      <c r="GC65" s="1">
        <v>1.85775</v>
      </c>
      <c r="GD65" s="1">
        <v>1.85612</v>
      </c>
      <c r="GE65" s="1">
        <v>1.8549</v>
      </c>
      <c r="GF65" s="1">
        <v>1.85456</v>
      </c>
      <c r="GG65" s="1">
        <v>1.85318</v>
      </c>
      <c r="GH65" s="1">
        <v>1.8563799999999999</v>
      </c>
      <c r="GI65" s="1">
        <v>0</v>
      </c>
      <c r="GJ65" s="1">
        <v>0</v>
      </c>
      <c r="GK65" s="1">
        <v>0</v>
      </c>
      <c r="GL65" s="1">
        <v>0</v>
      </c>
      <c r="GM65" s="1" t="s">
        <v>355</v>
      </c>
      <c r="GN65" s="1" t="s">
        <v>356</v>
      </c>
      <c r="GO65" s="1" t="s">
        <v>357</v>
      </c>
      <c r="GP65" s="1" t="s">
        <v>357</v>
      </c>
      <c r="GQ65" s="1" t="s">
        <v>357</v>
      </c>
      <c r="GR65" s="1" t="s">
        <v>357</v>
      </c>
      <c r="GS65" s="1">
        <v>0</v>
      </c>
      <c r="GT65" s="1">
        <v>100</v>
      </c>
      <c r="GU65" s="1">
        <v>100</v>
      </c>
      <c r="GV65" s="1">
        <v>0.89200000000000002</v>
      </c>
      <c r="GW65" s="1">
        <v>3.5200000000000002E-2</v>
      </c>
      <c r="GX65" s="1">
        <v>0.32553164529605683</v>
      </c>
      <c r="GY65" s="1">
        <v>3.0239061252787889E-3</v>
      </c>
      <c r="GZ65" s="1">
        <v>-1.398580452151984E-6</v>
      </c>
      <c r="HA65" s="1">
        <v>2.8030378366047371E-10</v>
      </c>
      <c r="HB65" s="1">
        <v>-4.7599640220891172E-2</v>
      </c>
      <c r="HC65" s="1">
        <v>9.965371539748925E-3</v>
      </c>
      <c r="HD65" s="1">
        <v>-4.563662031605912E-4</v>
      </c>
      <c r="HE65" s="1">
        <v>7.8337100744227795E-6</v>
      </c>
      <c r="HF65" s="1">
        <v>0</v>
      </c>
      <c r="HG65" s="1">
        <v>2134</v>
      </c>
      <c r="HH65" s="1">
        <v>2</v>
      </c>
      <c r="HI65" s="1">
        <v>25</v>
      </c>
      <c r="HJ65" s="1">
        <v>7.1</v>
      </c>
      <c r="HK65" s="1">
        <v>7</v>
      </c>
      <c r="HL65" s="1">
        <v>0.75439500000000004</v>
      </c>
      <c r="HM65" s="1">
        <v>2.33643</v>
      </c>
      <c r="HN65" s="1">
        <v>1.4978</v>
      </c>
      <c r="HO65" s="1">
        <v>2.3095699999999999</v>
      </c>
      <c r="HP65" s="1">
        <v>1.5478499999999999</v>
      </c>
      <c r="HQ65" s="1">
        <v>2.3168899999999999</v>
      </c>
      <c r="HR65" s="1">
        <v>37.457799999999999</v>
      </c>
      <c r="HS65" s="1">
        <v>15.2615</v>
      </c>
      <c r="HT65" s="1">
        <v>18</v>
      </c>
      <c r="HU65" s="1">
        <v>504.63799999999998</v>
      </c>
      <c r="HV65" s="1">
        <v>490.24</v>
      </c>
      <c r="HW65" s="1">
        <v>27.774699999999999</v>
      </c>
      <c r="HX65" s="1">
        <v>31.846900000000002</v>
      </c>
      <c r="HY65" s="1">
        <v>29.998899999999999</v>
      </c>
      <c r="HZ65" s="1">
        <v>31.631699999999999</v>
      </c>
      <c r="IA65" s="1">
        <v>31.733899999999998</v>
      </c>
      <c r="IB65" s="1">
        <v>15.129899999999999</v>
      </c>
      <c r="IC65" s="1">
        <v>40.811599999999999</v>
      </c>
      <c r="ID65" s="1">
        <v>0</v>
      </c>
      <c r="IE65" s="1">
        <v>27.834700000000002</v>
      </c>
      <c r="IF65" s="1">
        <v>291.55200000000002</v>
      </c>
      <c r="IG65" s="1">
        <v>19.109200000000001</v>
      </c>
      <c r="IH65" s="1">
        <v>100.748</v>
      </c>
      <c r="II65" s="1">
        <v>100.468</v>
      </c>
      <c r="IJ65" s="1" t="s">
        <v>358</v>
      </c>
    </row>
    <row r="66" spans="1:244" ht="15.75" customHeight="1" x14ac:dyDescent="0.3">
      <c r="A66" s="1">
        <v>50</v>
      </c>
      <c r="B66" s="1">
        <v>1659796589.5</v>
      </c>
      <c r="C66" s="1">
        <v>448</v>
      </c>
      <c r="D66" s="1" t="s">
        <v>459</v>
      </c>
      <c r="E66" s="1" t="s">
        <v>460</v>
      </c>
      <c r="F66" s="1">
        <v>1</v>
      </c>
      <c r="G66" s="1" t="s">
        <v>346</v>
      </c>
      <c r="H66" s="1" t="s">
        <v>347</v>
      </c>
      <c r="I66" s="1" t="s">
        <v>348</v>
      </c>
      <c r="J66" s="1" t="s">
        <v>349</v>
      </c>
      <c r="K66" s="1" t="s">
        <v>350</v>
      </c>
      <c r="L66" s="1" t="s">
        <v>346</v>
      </c>
      <c r="M66" s="1" t="s">
        <v>351</v>
      </c>
      <c r="N66" s="1">
        <v>1659796581.625</v>
      </c>
      <c r="O66" s="1">
        <f t="shared" si="0"/>
        <v>3.0538636146829386E-3</v>
      </c>
      <c r="P66" s="1">
        <f t="shared" si="1"/>
        <v>3.0538636146829385</v>
      </c>
      <c r="Q66" s="1">
        <f t="shared" si="2"/>
        <v>4.822579620601644</v>
      </c>
      <c r="R66" s="1">
        <f t="shared" si="3"/>
        <v>176.668375</v>
      </c>
      <c r="S66" s="1">
        <f t="shared" si="4"/>
        <v>108.81559341041377</v>
      </c>
      <c r="T66" s="1">
        <f t="shared" si="5"/>
        <v>10.791392732693808</v>
      </c>
      <c r="U66" s="1">
        <f t="shared" si="6"/>
        <v>17.52044682494348</v>
      </c>
      <c r="V66" s="1">
        <f t="shared" si="7"/>
        <v>0.12655581780921094</v>
      </c>
      <c r="W66" s="1">
        <f t="shared" si="8"/>
        <v>2.9134065935915685</v>
      </c>
      <c r="X66" s="1">
        <f t="shared" si="9"/>
        <v>0.12357915010938572</v>
      </c>
      <c r="Y66" s="1">
        <f t="shared" si="10"/>
        <v>7.7498579266212772E-2</v>
      </c>
      <c r="Z66" s="1">
        <f t="shared" si="11"/>
        <v>321.51699749999995</v>
      </c>
      <c r="AA66" s="1">
        <f t="shared" si="12"/>
        <v>32.09580351701937</v>
      </c>
      <c r="AB66" s="1">
        <f t="shared" si="13"/>
        <v>31.444343750000002</v>
      </c>
      <c r="AC66" s="1">
        <f t="shared" si="14"/>
        <v>4.6269448530693413</v>
      </c>
      <c r="AD66" s="1">
        <f t="shared" si="15"/>
        <v>50.150224046680712</v>
      </c>
      <c r="AE66" s="1">
        <f t="shared" si="16"/>
        <v>2.2613523286882016</v>
      </c>
      <c r="AF66" s="1">
        <f t="shared" si="17"/>
        <v>4.5091569811997152</v>
      </c>
      <c r="AG66" s="1">
        <f t="shared" si="18"/>
        <v>2.3655925243811398</v>
      </c>
      <c r="AH66" s="1">
        <f t="shared" si="19"/>
        <v>-134.67538540751758</v>
      </c>
      <c r="AI66" s="1">
        <f t="shared" si="20"/>
        <v>-71.148667034934974</v>
      </c>
      <c r="AJ66" s="1">
        <f t="shared" si="21"/>
        <v>-5.495803664338875</v>
      </c>
      <c r="AK66" s="1">
        <f t="shared" si="22"/>
        <v>110.1971413932085</v>
      </c>
      <c r="AL66" s="1">
        <f t="shared" si="23"/>
        <v>34.308609420626276</v>
      </c>
      <c r="AM66" s="1">
        <f t="shared" si="24"/>
        <v>3.0805739572596651</v>
      </c>
      <c r="AN66" s="1">
        <f t="shared" si="25"/>
        <v>4.822579620601644</v>
      </c>
      <c r="AO66" s="1">
        <v>247.89015627705629</v>
      </c>
      <c r="AP66" s="1">
        <v>216.97577575757569</v>
      </c>
      <c r="AQ66" s="1">
        <v>4.9172569696969566</v>
      </c>
      <c r="AR66" s="1">
        <v>64.94</v>
      </c>
      <c r="AS66" s="1">
        <f t="shared" si="26"/>
        <v>3.0538636146829385</v>
      </c>
      <c r="AT66" s="1">
        <v>19.149205103294701</v>
      </c>
      <c r="AU66" s="1">
        <v>22.787320294117642</v>
      </c>
      <c r="AV66" s="1">
        <v>-8.2012865135651213E-3</v>
      </c>
      <c r="AW66" s="1">
        <v>90.194226728287475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51703.951230441751</v>
      </c>
      <c r="BC66" s="1">
        <f t="shared" si="30"/>
        <v>2000.0062499999999</v>
      </c>
      <c r="BD66" s="1">
        <f t="shared" si="31"/>
        <v>1681.2052499999998</v>
      </c>
      <c r="BE66" s="1">
        <f t="shared" si="32"/>
        <v>0.84059999812500574</v>
      </c>
      <c r="BF66" s="1">
        <f t="shared" si="33"/>
        <v>0.16075799638126129</v>
      </c>
      <c r="BG66" s="1">
        <v>6</v>
      </c>
      <c r="BH66" s="1">
        <v>0.5</v>
      </c>
      <c r="BI66" s="1" t="s">
        <v>352</v>
      </c>
      <c r="BJ66" s="1">
        <v>2</v>
      </c>
      <c r="BK66" s="1" t="b">
        <v>1</v>
      </c>
      <c r="BL66" s="1">
        <v>1659796581.625</v>
      </c>
      <c r="BM66" s="1">
        <v>176.668375</v>
      </c>
      <c r="BN66" s="1">
        <v>218.48056249999999</v>
      </c>
      <c r="BO66" s="1">
        <v>22.802468749999999</v>
      </c>
      <c r="BP66" s="1">
        <v>19.191043749999999</v>
      </c>
      <c r="BQ66" s="1">
        <v>175.85343750000001</v>
      </c>
      <c r="BR66" s="1">
        <v>22.767287499999998</v>
      </c>
      <c r="BS66" s="1">
        <v>500.13431250000002</v>
      </c>
      <c r="BT66" s="1">
        <v>99.071449999999999</v>
      </c>
      <c r="BU66" s="1">
        <v>9.9931549999999994E-2</v>
      </c>
      <c r="BV66" s="1">
        <v>30.991362500000001</v>
      </c>
      <c r="BW66" s="1">
        <v>31.444343750000002</v>
      </c>
      <c r="BX66" s="1">
        <v>999.9</v>
      </c>
      <c r="BY66" s="1">
        <v>0</v>
      </c>
      <c r="BZ66" s="1">
        <v>0</v>
      </c>
      <c r="CA66" s="1">
        <v>10001.128124999999</v>
      </c>
      <c r="CB66" s="1">
        <v>0</v>
      </c>
      <c r="CC66" s="1">
        <v>333.42006249999997</v>
      </c>
      <c r="CD66" s="1">
        <v>-41.812318750000003</v>
      </c>
      <c r="CE66" s="1">
        <v>180.79062500000001</v>
      </c>
      <c r="CF66" s="1">
        <v>222.75450000000001</v>
      </c>
      <c r="CG66" s="1">
        <v>3.6114293750000002</v>
      </c>
      <c r="CH66" s="1">
        <v>218.48056249999999</v>
      </c>
      <c r="CI66" s="1">
        <v>19.191043749999999</v>
      </c>
      <c r="CJ66" s="1">
        <v>2.2590724999999998</v>
      </c>
      <c r="CK66" s="1">
        <v>1.901283125</v>
      </c>
      <c r="CL66" s="1">
        <v>19.387499999999999</v>
      </c>
      <c r="CM66" s="1">
        <v>16.645312499999999</v>
      </c>
      <c r="CN66" s="1">
        <v>2000.0062499999999</v>
      </c>
      <c r="CO66" s="1">
        <v>0.97999918750000004</v>
      </c>
      <c r="CP66" s="1">
        <v>2.0001018749999998E-2</v>
      </c>
      <c r="CQ66" s="1">
        <v>0</v>
      </c>
      <c r="CR66" s="1">
        <v>2.9151875</v>
      </c>
      <c r="CS66" s="1">
        <v>0</v>
      </c>
      <c r="CT66" s="1">
        <v>16484.231250000001</v>
      </c>
      <c r="CU66" s="1">
        <v>17412.375</v>
      </c>
      <c r="CV66" s="1">
        <v>41.061999999999998</v>
      </c>
      <c r="CW66" s="1">
        <v>42.136625000000002</v>
      </c>
      <c r="CX66" s="1">
        <v>41</v>
      </c>
      <c r="CY66" s="1">
        <v>40.75</v>
      </c>
      <c r="CZ66" s="1">
        <v>41.198812500000003</v>
      </c>
      <c r="DA66" s="1">
        <v>1960.0062499999999</v>
      </c>
      <c r="DB66" s="1">
        <v>40</v>
      </c>
      <c r="DC66" s="1">
        <v>0</v>
      </c>
      <c r="DD66" s="1">
        <v>1659796588.5</v>
      </c>
      <c r="DE66" s="1">
        <v>0</v>
      </c>
      <c r="DF66" s="1">
        <v>1659796167.5</v>
      </c>
      <c r="DG66" s="1" t="s">
        <v>353</v>
      </c>
      <c r="DH66" s="1">
        <v>1659796162</v>
      </c>
      <c r="DI66" s="1">
        <v>1659796167.5</v>
      </c>
      <c r="DJ66" s="1">
        <v>2</v>
      </c>
      <c r="DK66" s="1">
        <v>-1.4E-2</v>
      </c>
      <c r="DL66" s="1">
        <v>-1E-3</v>
      </c>
      <c r="DM66" s="1">
        <v>1.327</v>
      </c>
      <c r="DN66" s="1">
        <v>3.1E-2</v>
      </c>
      <c r="DO66" s="1">
        <v>400</v>
      </c>
      <c r="DP66" s="1">
        <v>20</v>
      </c>
      <c r="DQ66" s="1">
        <v>0.32</v>
      </c>
      <c r="DR66" s="1">
        <v>0.03</v>
      </c>
      <c r="DS66" s="1">
        <v>3.3807989169433532</v>
      </c>
      <c r="DT66" s="1">
        <v>10.69547018499332</v>
      </c>
      <c r="DU66" s="1">
        <v>0.79890230415469798</v>
      </c>
      <c r="DV66" s="1">
        <v>0</v>
      </c>
      <c r="DW66" s="1">
        <v>-40.993992499999997</v>
      </c>
      <c r="DX66" s="1">
        <v>-19.305950093808569</v>
      </c>
      <c r="DY66" s="1">
        <v>1.870911040160314</v>
      </c>
      <c r="DZ66" s="1">
        <v>0</v>
      </c>
      <c r="EA66" s="1">
        <v>3.5959379999999999</v>
      </c>
      <c r="EB66" s="1">
        <v>0.3925499437148246</v>
      </c>
      <c r="EC66" s="1">
        <v>3.9052523490806568E-2</v>
      </c>
      <c r="ED66" s="1">
        <v>0</v>
      </c>
      <c r="EE66" s="1">
        <v>2.365553426896704</v>
      </c>
      <c r="EF66" s="1">
        <v>-1.055456242417427E-2</v>
      </c>
      <c r="EG66" s="1">
        <v>1.2128876907533941E-3</v>
      </c>
      <c r="EH66" s="1">
        <v>1</v>
      </c>
      <c r="EI66" s="1">
        <v>0.12609858647224789</v>
      </c>
      <c r="EJ66" s="1">
        <v>7.7458417809446291E-3</v>
      </c>
      <c r="EK66" s="1">
        <v>6.4289786308877484E-4</v>
      </c>
      <c r="EL66" s="1">
        <v>1</v>
      </c>
      <c r="EM66" s="1">
        <v>2</v>
      </c>
      <c r="EN66" s="1">
        <v>5</v>
      </c>
      <c r="EO66" s="1" t="s">
        <v>429</v>
      </c>
      <c r="EP66" s="1">
        <v>2.9428899999999998</v>
      </c>
      <c r="EQ66" s="1">
        <v>2.8014399999999999</v>
      </c>
      <c r="ER66" s="1">
        <v>5.2483799999999997E-2</v>
      </c>
      <c r="ES66" s="1">
        <v>6.1622299999999998E-2</v>
      </c>
      <c r="ET66" s="1">
        <v>0.10355399999999999</v>
      </c>
      <c r="EU66" s="1">
        <v>9.1461000000000001E-2</v>
      </c>
      <c r="EV66" s="1">
        <v>19470.5</v>
      </c>
      <c r="EW66" s="1">
        <v>20220.900000000001</v>
      </c>
      <c r="EX66" s="1">
        <v>23896.5</v>
      </c>
      <c r="EY66" s="1">
        <v>25077.1</v>
      </c>
      <c r="EZ66" s="1">
        <v>34285.699999999997</v>
      </c>
      <c r="FA66" s="1">
        <v>36381.599999999999</v>
      </c>
      <c r="FB66" s="1">
        <v>43567.9</v>
      </c>
      <c r="FC66" s="1">
        <v>46357.4</v>
      </c>
      <c r="FD66" s="1">
        <v>1.9712499999999999</v>
      </c>
      <c r="FE66" s="1">
        <v>1.8491299999999999</v>
      </c>
      <c r="FF66" s="1">
        <v>9.5866599999999996E-2</v>
      </c>
      <c r="FG66" s="1">
        <v>0</v>
      </c>
      <c r="FH66" s="1">
        <v>29.8797</v>
      </c>
      <c r="FI66" s="1">
        <v>999.9</v>
      </c>
      <c r="FJ66" s="1">
        <v>55.7</v>
      </c>
      <c r="FK66" s="1">
        <v>34.4</v>
      </c>
      <c r="FL66" s="1">
        <v>30.717099999999999</v>
      </c>
      <c r="FM66" s="1">
        <v>64.558599999999998</v>
      </c>
      <c r="FN66" s="1">
        <v>25.600999999999999</v>
      </c>
      <c r="FO66" s="1">
        <v>1</v>
      </c>
      <c r="FP66" s="1">
        <v>0.372444</v>
      </c>
      <c r="FQ66" s="1">
        <v>0.64334400000000003</v>
      </c>
      <c r="FR66" s="1">
        <v>20.321899999999999</v>
      </c>
      <c r="FS66" s="1">
        <v>5.2115999999999998</v>
      </c>
      <c r="FT66" s="1">
        <v>11.9063</v>
      </c>
      <c r="FU66" s="1">
        <v>5.0029000000000003</v>
      </c>
      <c r="FV66" s="1">
        <v>3.2897799999999999</v>
      </c>
      <c r="FW66" s="1">
        <v>9999</v>
      </c>
      <c r="FX66" s="1">
        <v>9999</v>
      </c>
      <c r="FY66" s="1">
        <v>9999</v>
      </c>
      <c r="FZ66" s="1">
        <v>999.9</v>
      </c>
      <c r="GA66" s="1">
        <v>1.8595600000000001</v>
      </c>
      <c r="GB66" s="1">
        <v>1.8544700000000001</v>
      </c>
      <c r="GC66" s="1">
        <v>1.8577399999999999</v>
      </c>
      <c r="GD66" s="1">
        <v>1.8561099999999999</v>
      </c>
      <c r="GE66" s="1">
        <v>1.8549</v>
      </c>
      <c r="GF66" s="1">
        <v>1.8545499999999999</v>
      </c>
      <c r="GG66" s="1">
        <v>1.85318</v>
      </c>
      <c r="GH66" s="1">
        <v>1.8563799999999999</v>
      </c>
      <c r="GI66" s="1">
        <v>0</v>
      </c>
      <c r="GJ66" s="1">
        <v>0</v>
      </c>
      <c r="GK66" s="1">
        <v>0</v>
      </c>
      <c r="GL66" s="1">
        <v>0</v>
      </c>
      <c r="GM66" s="1" t="s">
        <v>355</v>
      </c>
      <c r="GN66" s="1" t="s">
        <v>356</v>
      </c>
      <c r="GO66" s="1" t="s">
        <v>357</v>
      </c>
      <c r="GP66" s="1" t="s">
        <v>357</v>
      </c>
      <c r="GQ66" s="1" t="s">
        <v>357</v>
      </c>
      <c r="GR66" s="1" t="s">
        <v>357</v>
      </c>
      <c r="GS66" s="1">
        <v>0</v>
      </c>
      <c r="GT66" s="1">
        <v>100</v>
      </c>
      <c r="GU66" s="1">
        <v>100</v>
      </c>
      <c r="GV66" s="1">
        <v>0.91</v>
      </c>
      <c r="GW66" s="1">
        <v>3.5200000000000002E-2</v>
      </c>
      <c r="GX66" s="1">
        <v>0.32553164529605683</v>
      </c>
      <c r="GY66" s="1">
        <v>3.0239061252787889E-3</v>
      </c>
      <c r="GZ66" s="1">
        <v>-1.398580452151984E-6</v>
      </c>
      <c r="HA66" s="1">
        <v>2.8030378366047371E-10</v>
      </c>
      <c r="HB66" s="1">
        <v>-4.7599640220891172E-2</v>
      </c>
      <c r="HC66" s="1">
        <v>9.965371539748925E-3</v>
      </c>
      <c r="HD66" s="1">
        <v>-4.563662031605912E-4</v>
      </c>
      <c r="HE66" s="1">
        <v>7.8337100744227795E-6</v>
      </c>
      <c r="HF66" s="1">
        <v>0</v>
      </c>
      <c r="HG66" s="1">
        <v>2134</v>
      </c>
      <c r="HH66" s="1">
        <v>2</v>
      </c>
      <c r="HI66" s="1">
        <v>25</v>
      </c>
      <c r="HJ66" s="1">
        <v>7.1</v>
      </c>
      <c r="HK66" s="1">
        <v>7</v>
      </c>
      <c r="HL66" s="1">
        <v>0.76904300000000003</v>
      </c>
      <c r="HM66" s="1">
        <v>2.33887</v>
      </c>
      <c r="HN66" s="1">
        <v>1.4978</v>
      </c>
      <c r="HO66" s="1">
        <v>2.3095699999999999</v>
      </c>
      <c r="HP66" s="1">
        <v>1.5478499999999999</v>
      </c>
      <c r="HQ66" s="1">
        <v>2.4096700000000002</v>
      </c>
      <c r="HR66" s="1">
        <v>37.457799999999999</v>
      </c>
      <c r="HS66" s="1">
        <v>15.270300000000001</v>
      </c>
      <c r="HT66" s="1">
        <v>18</v>
      </c>
      <c r="HU66" s="1">
        <v>504.40800000000002</v>
      </c>
      <c r="HV66" s="1">
        <v>490.23500000000001</v>
      </c>
      <c r="HW66" s="1">
        <v>27.832699999999999</v>
      </c>
      <c r="HX66" s="1">
        <v>31.848800000000001</v>
      </c>
      <c r="HY66" s="1">
        <v>29.999500000000001</v>
      </c>
      <c r="HZ66" s="1">
        <v>31.633400000000002</v>
      </c>
      <c r="IA66" s="1">
        <v>31.735199999999999</v>
      </c>
      <c r="IB66" s="1">
        <v>15.4854</v>
      </c>
      <c r="IC66" s="1">
        <v>40.811599999999999</v>
      </c>
      <c r="ID66" s="1">
        <v>0</v>
      </c>
      <c r="IE66" s="1">
        <v>27.834700000000002</v>
      </c>
      <c r="IF66" s="1">
        <v>291.55200000000002</v>
      </c>
      <c r="IG66" s="1">
        <v>19.102799999999998</v>
      </c>
      <c r="IH66" s="1">
        <v>100.748</v>
      </c>
      <c r="II66" s="1">
        <v>100.468</v>
      </c>
      <c r="IJ66" s="1" t="s">
        <v>358</v>
      </c>
    </row>
    <row r="67" spans="1:244" ht="15.75" customHeight="1" x14ac:dyDescent="0.3">
      <c r="A67" s="1">
        <v>51</v>
      </c>
      <c r="B67" s="1">
        <v>1659796590</v>
      </c>
      <c r="C67" s="1">
        <v>448.5</v>
      </c>
      <c r="D67" s="1" t="s">
        <v>461</v>
      </c>
      <c r="E67" s="1" t="s">
        <v>462</v>
      </c>
      <c r="F67" s="1">
        <v>1</v>
      </c>
      <c r="G67" s="1" t="s">
        <v>346</v>
      </c>
      <c r="H67" s="1" t="s">
        <v>347</v>
      </c>
      <c r="I67" s="1" t="s">
        <v>348</v>
      </c>
      <c r="J67" s="1" t="s">
        <v>349</v>
      </c>
      <c r="K67" s="1" t="s">
        <v>350</v>
      </c>
      <c r="L67" s="1" t="s">
        <v>346</v>
      </c>
      <c r="M67" s="1" t="s">
        <v>351</v>
      </c>
      <c r="N67" s="1">
        <v>1659796581.625</v>
      </c>
      <c r="O67" s="1">
        <f t="shared" si="0"/>
        <v>3.0599325258805748E-3</v>
      </c>
      <c r="P67" s="1">
        <f t="shared" si="1"/>
        <v>3.059932525880575</v>
      </c>
      <c r="Q67" s="1">
        <f t="shared" si="2"/>
        <v>4.9317964657571798</v>
      </c>
      <c r="R67" s="1">
        <f t="shared" si="3"/>
        <v>176.668375</v>
      </c>
      <c r="S67" s="1">
        <f t="shared" si="4"/>
        <v>107.55777870230762</v>
      </c>
      <c r="T67" s="1">
        <f t="shared" si="5"/>
        <v>10.666653510357012</v>
      </c>
      <c r="U67" s="1">
        <f t="shared" si="6"/>
        <v>17.52044682494348</v>
      </c>
      <c r="V67" s="1">
        <f t="shared" si="7"/>
        <v>0.12681337958236544</v>
      </c>
      <c r="W67" s="1">
        <f t="shared" si="8"/>
        <v>2.9134065935915685</v>
      </c>
      <c r="X67" s="1">
        <f t="shared" si="9"/>
        <v>0.12382473766093427</v>
      </c>
      <c r="Y67" s="1">
        <f t="shared" si="10"/>
        <v>7.7653112249968903E-2</v>
      </c>
      <c r="Z67" s="1">
        <f t="shared" si="11"/>
        <v>321.51699749999995</v>
      </c>
      <c r="AA67" s="1">
        <f t="shared" si="12"/>
        <v>32.094221473982124</v>
      </c>
      <c r="AB67" s="1">
        <f t="shared" si="13"/>
        <v>31.444343750000002</v>
      </c>
      <c r="AC67" s="1">
        <f t="shared" si="14"/>
        <v>4.6269448530693413</v>
      </c>
      <c r="AD67" s="1">
        <f t="shared" si="15"/>
        <v>50.150224046680712</v>
      </c>
      <c r="AE67" s="1">
        <f t="shared" si="16"/>
        <v>2.2613523286882016</v>
      </c>
      <c r="AF67" s="1">
        <f t="shared" si="17"/>
        <v>4.5091569811997152</v>
      </c>
      <c r="AG67" s="1">
        <f t="shared" si="18"/>
        <v>2.3655925243811398</v>
      </c>
      <c r="AH67" s="1">
        <f t="shared" si="19"/>
        <v>-134.94302439133335</v>
      </c>
      <c r="AI67" s="1">
        <f t="shared" si="20"/>
        <v>-71.148667034934974</v>
      </c>
      <c r="AJ67" s="1">
        <f t="shared" si="21"/>
        <v>-5.495803664338875</v>
      </c>
      <c r="AK67" s="1">
        <f t="shared" si="22"/>
        <v>109.92950240939273</v>
      </c>
      <c r="AL67" s="1">
        <f t="shared" si="23"/>
        <v>34.308609420626276</v>
      </c>
      <c r="AM67" s="1">
        <f t="shared" si="24"/>
        <v>3.0805739572596651</v>
      </c>
      <c r="AN67" s="1">
        <f t="shared" si="25"/>
        <v>4.9317964657571798</v>
      </c>
      <c r="AO67" s="1">
        <v>250.48136883116891</v>
      </c>
      <c r="AP67" s="1">
        <v>219.42953939393939</v>
      </c>
      <c r="AQ67" s="1">
        <v>4.9180157575757546</v>
      </c>
      <c r="AR67" s="1">
        <v>64.94</v>
      </c>
      <c r="AS67" s="1">
        <f t="shared" si="26"/>
        <v>3.059932525880575</v>
      </c>
      <c r="AT67" s="1">
        <v>19.147958329890329</v>
      </c>
      <c r="AU67" s="1">
        <v>22.788026176470581</v>
      </c>
      <c r="AV67" s="1">
        <v>-7.4710569178729619E-3</v>
      </c>
      <c r="AW67" s="1">
        <v>90.194226728287475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51703.951230441751</v>
      </c>
      <c r="BC67" s="1">
        <f t="shared" si="30"/>
        <v>2000.0062499999999</v>
      </c>
      <c r="BD67" s="1">
        <f t="shared" si="31"/>
        <v>1681.2052499999998</v>
      </c>
      <c r="BE67" s="1">
        <f t="shared" si="32"/>
        <v>0.84059999812500574</v>
      </c>
      <c r="BF67" s="1">
        <f t="shared" si="33"/>
        <v>0.16075799638126129</v>
      </c>
      <c r="BG67" s="1">
        <v>6</v>
      </c>
      <c r="BH67" s="1">
        <v>0.5</v>
      </c>
      <c r="BI67" s="1" t="s">
        <v>352</v>
      </c>
      <c r="BJ67" s="1">
        <v>2</v>
      </c>
      <c r="BK67" s="1" t="b">
        <v>1</v>
      </c>
      <c r="BL67" s="1">
        <v>1659796581.625</v>
      </c>
      <c r="BM67" s="1">
        <v>176.668375</v>
      </c>
      <c r="BN67" s="1">
        <v>218.48056249999999</v>
      </c>
      <c r="BO67" s="1">
        <v>22.802468749999999</v>
      </c>
      <c r="BP67" s="1">
        <v>19.191043749999999</v>
      </c>
      <c r="BQ67" s="1">
        <v>175.85343750000001</v>
      </c>
      <c r="BR67" s="1">
        <v>22.767287499999998</v>
      </c>
      <c r="BS67" s="1">
        <v>500.13431250000002</v>
      </c>
      <c r="BT67" s="1">
        <v>99.071449999999999</v>
      </c>
      <c r="BU67" s="1">
        <v>9.9931549999999994E-2</v>
      </c>
      <c r="BV67" s="1">
        <v>30.991362500000001</v>
      </c>
      <c r="BW67" s="1">
        <v>31.444343750000002</v>
      </c>
      <c r="BX67" s="1">
        <v>999.9</v>
      </c>
      <c r="BY67" s="1">
        <v>0</v>
      </c>
      <c r="BZ67" s="1">
        <v>0</v>
      </c>
      <c r="CA67" s="1">
        <v>10001.128124999999</v>
      </c>
      <c r="CB67" s="1">
        <v>0</v>
      </c>
      <c r="CC67" s="1">
        <v>333.42006249999997</v>
      </c>
      <c r="CD67" s="1">
        <v>-41.812318750000003</v>
      </c>
      <c r="CE67" s="1">
        <v>180.79062500000001</v>
      </c>
      <c r="CF67" s="1">
        <v>222.75450000000001</v>
      </c>
      <c r="CG67" s="1">
        <v>3.6114293750000002</v>
      </c>
      <c r="CH67" s="1">
        <v>218.48056249999999</v>
      </c>
      <c r="CI67" s="1">
        <v>19.191043749999999</v>
      </c>
      <c r="CJ67" s="1">
        <v>2.2590724999999998</v>
      </c>
      <c r="CK67" s="1">
        <v>1.901283125</v>
      </c>
      <c r="CL67" s="1">
        <v>19.387499999999999</v>
      </c>
      <c r="CM67" s="1">
        <v>16.645312499999999</v>
      </c>
      <c r="CN67" s="1">
        <v>2000.0062499999999</v>
      </c>
      <c r="CO67" s="1">
        <v>0.97999918750000004</v>
      </c>
      <c r="CP67" s="1">
        <v>2.0001018749999998E-2</v>
      </c>
      <c r="CQ67" s="1">
        <v>0</v>
      </c>
      <c r="CR67" s="1">
        <v>2.9151875</v>
      </c>
      <c r="CS67" s="1">
        <v>0</v>
      </c>
      <c r="CT67" s="1">
        <v>16484.231250000001</v>
      </c>
      <c r="CU67" s="1">
        <v>17412.375</v>
      </c>
      <c r="CV67" s="1">
        <v>41.061999999999998</v>
      </c>
      <c r="CW67" s="1">
        <v>42.136625000000002</v>
      </c>
      <c r="CX67" s="1">
        <v>41</v>
      </c>
      <c r="CY67" s="1">
        <v>40.75</v>
      </c>
      <c r="CZ67" s="1">
        <v>41.198812500000003</v>
      </c>
      <c r="DA67" s="1">
        <v>1960.0062499999999</v>
      </c>
      <c r="DB67" s="1">
        <v>40</v>
      </c>
      <c r="DC67" s="1">
        <v>0</v>
      </c>
      <c r="DD67" s="1">
        <v>1659796589.0999999</v>
      </c>
      <c r="DE67" s="1">
        <v>0</v>
      </c>
      <c r="DF67" s="1">
        <v>1659796167.5</v>
      </c>
      <c r="DG67" s="1" t="s">
        <v>353</v>
      </c>
      <c r="DH67" s="1">
        <v>1659796162</v>
      </c>
      <c r="DI67" s="1">
        <v>1659796167.5</v>
      </c>
      <c r="DJ67" s="1">
        <v>2</v>
      </c>
      <c r="DK67" s="1">
        <v>-1.4E-2</v>
      </c>
      <c r="DL67" s="1">
        <v>-1E-3</v>
      </c>
      <c r="DM67" s="1">
        <v>1.327</v>
      </c>
      <c r="DN67" s="1">
        <v>3.1E-2</v>
      </c>
      <c r="DO67" s="1">
        <v>400</v>
      </c>
      <c r="DP67" s="1">
        <v>20</v>
      </c>
      <c r="DQ67" s="1">
        <v>0.32</v>
      </c>
      <c r="DR67" s="1">
        <v>0.03</v>
      </c>
      <c r="DS67" s="1">
        <v>3.3807989169433532</v>
      </c>
      <c r="DT67" s="1">
        <v>10.69547018499332</v>
      </c>
      <c r="DU67" s="1">
        <v>0.79890230415469798</v>
      </c>
      <c r="DV67" s="1">
        <v>0</v>
      </c>
      <c r="DW67" s="1">
        <v>-40.993992499999997</v>
      </c>
      <c r="DX67" s="1">
        <v>-19.305950093808569</v>
      </c>
      <c r="DY67" s="1">
        <v>1.870911040160314</v>
      </c>
      <c r="DZ67" s="1">
        <v>0</v>
      </c>
      <c r="EA67" s="1">
        <v>3.5959379999999999</v>
      </c>
      <c r="EB67" s="1">
        <v>0.3925499437148246</v>
      </c>
      <c r="EC67" s="1">
        <v>3.9052523490806568E-2</v>
      </c>
      <c r="ED67" s="1">
        <v>0</v>
      </c>
      <c r="EE67" s="1">
        <v>2.365553426896704</v>
      </c>
      <c r="EF67" s="1">
        <v>-1.055456242417427E-2</v>
      </c>
      <c r="EG67" s="1">
        <v>1.2128876907533941E-3</v>
      </c>
      <c r="EH67" s="1">
        <v>1</v>
      </c>
      <c r="EI67" s="1">
        <v>0.12609858647224789</v>
      </c>
      <c r="EJ67" s="1">
        <v>7.7458417809446291E-3</v>
      </c>
      <c r="EK67" s="1">
        <v>6.4289786308877484E-4</v>
      </c>
      <c r="EL67" s="1">
        <v>1</v>
      </c>
      <c r="EM67" s="1">
        <v>2</v>
      </c>
      <c r="EN67" s="1">
        <v>5</v>
      </c>
      <c r="EO67" s="1" t="s">
        <v>429</v>
      </c>
      <c r="EP67" s="1">
        <v>2.9426100000000002</v>
      </c>
      <c r="EQ67" s="1">
        <v>2.8014299999999999</v>
      </c>
      <c r="ER67" s="1">
        <v>5.2993800000000001E-2</v>
      </c>
      <c r="ES67" s="1">
        <v>6.2129900000000002E-2</v>
      </c>
      <c r="ET67" s="1">
        <v>0.103556</v>
      </c>
      <c r="EU67" s="1">
        <v>9.1459899999999997E-2</v>
      </c>
      <c r="EV67" s="1">
        <v>19460.099999999999</v>
      </c>
      <c r="EW67" s="1">
        <v>20209.900000000001</v>
      </c>
      <c r="EX67" s="1">
        <v>23896.6</v>
      </c>
      <c r="EY67" s="1">
        <v>25077.1</v>
      </c>
      <c r="EZ67" s="1">
        <v>34285.800000000003</v>
      </c>
      <c r="FA67" s="1">
        <v>36381.599999999999</v>
      </c>
      <c r="FB67" s="1">
        <v>43568.1</v>
      </c>
      <c r="FC67" s="1">
        <v>46357.3</v>
      </c>
      <c r="FD67" s="1">
        <v>1.97113</v>
      </c>
      <c r="FE67" s="1">
        <v>1.8492299999999999</v>
      </c>
      <c r="FF67" s="1">
        <v>9.5889000000000002E-2</v>
      </c>
      <c r="FG67" s="1">
        <v>0</v>
      </c>
      <c r="FH67" s="1">
        <v>29.8796</v>
      </c>
      <c r="FI67" s="1">
        <v>999.9</v>
      </c>
      <c r="FJ67" s="1">
        <v>55.7</v>
      </c>
      <c r="FK67" s="1">
        <v>34.4</v>
      </c>
      <c r="FL67" s="1">
        <v>30.718299999999999</v>
      </c>
      <c r="FM67" s="1">
        <v>64.458600000000004</v>
      </c>
      <c r="FN67" s="1">
        <v>25.901399999999999</v>
      </c>
      <c r="FO67" s="1">
        <v>1</v>
      </c>
      <c r="FP67" s="1">
        <v>0.37248700000000001</v>
      </c>
      <c r="FQ67" s="1">
        <v>0.67553600000000003</v>
      </c>
      <c r="FR67" s="1">
        <v>20.3218</v>
      </c>
      <c r="FS67" s="1">
        <v>5.2117500000000003</v>
      </c>
      <c r="FT67" s="1">
        <v>11.906499999999999</v>
      </c>
      <c r="FU67" s="1">
        <v>5.0029000000000003</v>
      </c>
      <c r="FV67" s="1">
        <v>3.2897799999999999</v>
      </c>
      <c r="FW67" s="1">
        <v>9999</v>
      </c>
      <c r="FX67" s="1">
        <v>9999</v>
      </c>
      <c r="FY67" s="1">
        <v>9999</v>
      </c>
      <c r="FZ67" s="1">
        <v>999.9</v>
      </c>
      <c r="GA67" s="1">
        <v>1.85955</v>
      </c>
      <c r="GB67" s="1">
        <v>1.85446</v>
      </c>
      <c r="GC67" s="1">
        <v>1.8577399999999999</v>
      </c>
      <c r="GD67" s="1">
        <v>1.8561000000000001</v>
      </c>
      <c r="GE67" s="1">
        <v>1.8549</v>
      </c>
      <c r="GF67" s="1">
        <v>1.8545499999999999</v>
      </c>
      <c r="GG67" s="1">
        <v>1.85318</v>
      </c>
      <c r="GH67" s="1">
        <v>1.8563799999999999</v>
      </c>
      <c r="GI67" s="1">
        <v>0</v>
      </c>
      <c r="GJ67" s="1">
        <v>0</v>
      </c>
      <c r="GK67" s="1">
        <v>0</v>
      </c>
      <c r="GL67" s="1">
        <v>0</v>
      </c>
      <c r="GM67" s="1" t="s">
        <v>355</v>
      </c>
      <c r="GN67" s="1" t="s">
        <v>356</v>
      </c>
      <c r="GO67" s="1" t="s">
        <v>357</v>
      </c>
      <c r="GP67" s="1" t="s">
        <v>357</v>
      </c>
      <c r="GQ67" s="1" t="s">
        <v>357</v>
      </c>
      <c r="GR67" s="1" t="s">
        <v>357</v>
      </c>
      <c r="GS67" s="1">
        <v>0</v>
      </c>
      <c r="GT67" s="1">
        <v>100</v>
      </c>
      <c r="GU67" s="1">
        <v>100</v>
      </c>
      <c r="GV67" s="1">
        <v>0.91600000000000004</v>
      </c>
      <c r="GW67" s="1">
        <v>3.5099999999999999E-2</v>
      </c>
      <c r="GX67" s="1">
        <v>0.32553164529605683</v>
      </c>
      <c r="GY67" s="1">
        <v>3.0239061252787889E-3</v>
      </c>
      <c r="GZ67" s="1">
        <v>-1.398580452151984E-6</v>
      </c>
      <c r="HA67" s="1">
        <v>2.8030378366047371E-10</v>
      </c>
      <c r="HB67" s="1">
        <v>-4.7599640220891172E-2</v>
      </c>
      <c r="HC67" s="1">
        <v>9.965371539748925E-3</v>
      </c>
      <c r="HD67" s="1">
        <v>-4.563662031605912E-4</v>
      </c>
      <c r="HE67" s="1">
        <v>7.8337100744227795E-6</v>
      </c>
      <c r="HF67" s="1">
        <v>0</v>
      </c>
      <c r="HG67" s="1">
        <v>2134</v>
      </c>
      <c r="HH67" s="1">
        <v>2</v>
      </c>
      <c r="HI67" s="1">
        <v>25</v>
      </c>
      <c r="HJ67" s="1">
        <v>7.1</v>
      </c>
      <c r="HK67" s="1">
        <v>7</v>
      </c>
      <c r="HL67" s="1">
        <v>0.77636700000000003</v>
      </c>
      <c r="HM67" s="1">
        <v>2.34009</v>
      </c>
      <c r="HN67" s="1">
        <v>1.4978</v>
      </c>
      <c r="HO67" s="1">
        <v>2.3095699999999999</v>
      </c>
      <c r="HP67" s="1">
        <v>1.5478499999999999</v>
      </c>
      <c r="HQ67" s="1">
        <v>2.2326700000000002</v>
      </c>
      <c r="HR67" s="1">
        <v>37.457799999999999</v>
      </c>
      <c r="HS67" s="1">
        <v>15.252800000000001</v>
      </c>
      <c r="HT67" s="1">
        <v>18</v>
      </c>
      <c r="HU67" s="1">
        <v>504.33499999999998</v>
      </c>
      <c r="HV67" s="1">
        <v>490.30200000000002</v>
      </c>
      <c r="HW67" s="1">
        <v>27.840199999999999</v>
      </c>
      <c r="HX67" s="1">
        <v>31.849</v>
      </c>
      <c r="HY67" s="1">
        <v>29.999600000000001</v>
      </c>
      <c r="HZ67" s="1">
        <v>31.633800000000001</v>
      </c>
      <c r="IA67" s="1">
        <v>31.735399999999998</v>
      </c>
      <c r="IB67" s="1">
        <v>15.559900000000001</v>
      </c>
      <c r="IC67" s="1">
        <v>40.811599999999999</v>
      </c>
      <c r="ID67" s="1">
        <v>0</v>
      </c>
      <c r="IE67" s="1">
        <v>27.834700000000002</v>
      </c>
      <c r="IF67" s="1">
        <v>301.57499999999999</v>
      </c>
      <c r="IG67" s="1">
        <v>19.106300000000001</v>
      </c>
      <c r="IH67" s="1">
        <v>100.749</v>
      </c>
      <c r="II67" s="1">
        <v>100.468</v>
      </c>
      <c r="IJ67" s="1" t="s">
        <v>358</v>
      </c>
    </row>
    <row r="68" spans="1:244" ht="15.75" customHeight="1" x14ac:dyDescent="0.3">
      <c r="A68" s="1">
        <v>52</v>
      </c>
      <c r="B68" s="1">
        <v>1659796591.5</v>
      </c>
      <c r="C68" s="1">
        <v>450</v>
      </c>
      <c r="D68" s="1" t="s">
        <v>463</v>
      </c>
      <c r="E68" s="1" t="s">
        <v>464</v>
      </c>
      <c r="F68" s="1">
        <v>1</v>
      </c>
      <c r="G68" s="1" t="s">
        <v>346</v>
      </c>
      <c r="H68" s="1" t="s">
        <v>347</v>
      </c>
      <c r="I68" s="1" t="s">
        <v>348</v>
      </c>
      <c r="J68" s="1" t="s">
        <v>349</v>
      </c>
      <c r="K68" s="1" t="s">
        <v>350</v>
      </c>
      <c r="L68" s="1" t="s">
        <v>346</v>
      </c>
      <c r="M68" s="1" t="s">
        <v>351</v>
      </c>
      <c r="N68" s="1">
        <v>1659796583.65625</v>
      </c>
      <c r="O68" s="1">
        <f t="shared" si="0"/>
        <v>3.089449743653108E-3</v>
      </c>
      <c r="P68" s="1">
        <f t="shared" si="1"/>
        <v>3.0894497436531081</v>
      </c>
      <c r="Q68" s="1">
        <f t="shared" si="2"/>
        <v>5.2812284796976332</v>
      </c>
      <c r="R68" s="1">
        <f t="shared" si="3"/>
        <v>186.38425000000001</v>
      </c>
      <c r="S68" s="1">
        <f t="shared" si="4"/>
        <v>113.12220644243259</v>
      </c>
      <c r="T68" s="1">
        <f t="shared" si="5"/>
        <v>11.218480484859588</v>
      </c>
      <c r="U68" s="1">
        <f t="shared" si="6"/>
        <v>18.483975313673412</v>
      </c>
      <c r="V68" s="1">
        <f t="shared" si="7"/>
        <v>0.12806184509723975</v>
      </c>
      <c r="W68" s="1">
        <f t="shared" si="8"/>
        <v>2.913242190944425</v>
      </c>
      <c r="X68" s="1">
        <f t="shared" si="9"/>
        <v>0.12501466177066548</v>
      </c>
      <c r="Y68" s="1">
        <f t="shared" si="10"/>
        <v>7.8401901903316418E-2</v>
      </c>
      <c r="Z68" s="1">
        <f t="shared" si="11"/>
        <v>321.51729675000007</v>
      </c>
      <c r="AA68" s="1">
        <f t="shared" si="12"/>
        <v>32.085824168594144</v>
      </c>
      <c r="AB68" s="1">
        <f t="shared" si="13"/>
        <v>31.443375</v>
      </c>
      <c r="AC68" s="1">
        <f t="shared" si="14"/>
        <v>4.6266901194051409</v>
      </c>
      <c r="AD68" s="1">
        <f t="shared" si="15"/>
        <v>50.144711653892259</v>
      </c>
      <c r="AE68" s="1">
        <f t="shared" si="16"/>
        <v>2.2610054583576824</v>
      </c>
      <c r="AF68" s="1">
        <f t="shared" si="17"/>
        <v>4.5089609328368363</v>
      </c>
      <c r="AG68" s="1">
        <f t="shared" si="18"/>
        <v>2.3656846610474584</v>
      </c>
      <c r="AH68" s="1">
        <f t="shared" si="19"/>
        <v>-136.24473369510207</v>
      </c>
      <c r="AI68" s="1">
        <f t="shared" si="20"/>
        <v>-71.112258777757972</v>
      </c>
      <c r="AJ68" s="1">
        <f t="shared" si="21"/>
        <v>-5.4932544375451533</v>
      </c>
      <c r="AK68" s="1">
        <f t="shared" si="22"/>
        <v>108.66704983959488</v>
      </c>
      <c r="AL68" s="1">
        <f t="shared" si="23"/>
        <v>34.77655875434737</v>
      </c>
      <c r="AM68" s="1">
        <f t="shared" si="24"/>
        <v>3.0882325121385881</v>
      </c>
      <c r="AN68" s="1">
        <f t="shared" si="25"/>
        <v>5.2812284796976332</v>
      </c>
      <c r="AO68" s="1">
        <v>258.28225194805202</v>
      </c>
      <c r="AP68" s="1">
        <v>226.80575757575761</v>
      </c>
      <c r="AQ68" s="1">
        <v>4.9173296969697242</v>
      </c>
      <c r="AR68" s="1">
        <v>64.94</v>
      </c>
      <c r="AS68" s="1">
        <f t="shared" si="26"/>
        <v>3.0894497436531081</v>
      </c>
      <c r="AT68" s="1">
        <v>19.146543044945801</v>
      </c>
      <c r="AU68" s="1">
        <v>22.788972058823521</v>
      </c>
      <c r="AV68" s="1">
        <v>-2.895409468532817E-3</v>
      </c>
      <c r="AW68" s="1">
        <v>90.194226728287475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51699.418354420319</v>
      </c>
      <c r="BC68" s="1">
        <f t="shared" si="30"/>
        <v>2000.0081250000001</v>
      </c>
      <c r="BD68" s="1">
        <f t="shared" si="31"/>
        <v>1681.206825</v>
      </c>
      <c r="BE68" s="1">
        <f t="shared" si="32"/>
        <v>0.84059999756250992</v>
      </c>
      <c r="BF68" s="1">
        <f t="shared" si="33"/>
        <v>0.16075799529564413</v>
      </c>
      <c r="BG68" s="1">
        <v>6</v>
      </c>
      <c r="BH68" s="1">
        <v>0.5</v>
      </c>
      <c r="BI68" s="1" t="s">
        <v>352</v>
      </c>
      <c r="BJ68" s="1">
        <v>2</v>
      </c>
      <c r="BK68" s="1" t="b">
        <v>1</v>
      </c>
      <c r="BL68" s="1">
        <v>1659796583.65625</v>
      </c>
      <c r="BM68" s="1">
        <v>186.38425000000001</v>
      </c>
      <c r="BN68" s="1">
        <v>228.79650000000001</v>
      </c>
      <c r="BO68" s="1">
        <v>22.798981250000001</v>
      </c>
      <c r="BP68" s="1">
        <v>19.178474999999999</v>
      </c>
      <c r="BQ68" s="1">
        <v>185.544625</v>
      </c>
      <c r="BR68" s="1">
        <v>22.7638</v>
      </c>
      <c r="BS68" s="1">
        <v>500.12187499999999</v>
      </c>
      <c r="BT68" s="1">
        <v>99.071387499999986</v>
      </c>
      <c r="BU68" s="1">
        <v>9.994974375E-2</v>
      </c>
      <c r="BV68" s="1">
        <v>30.990600000000001</v>
      </c>
      <c r="BW68" s="1">
        <v>31.443375</v>
      </c>
      <c r="BX68" s="1">
        <v>999.9</v>
      </c>
      <c r="BY68" s="1">
        <v>0</v>
      </c>
      <c r="BZ68" s="1">
        <v>0</v>
      </c>
      <c r="CA68" s="1">
        <v>10000.194374999999</v>
      </c>
      <c r="CB68" s="1">
        <v>0</v>
      </c>
      <c r="CC68" s="1">
        <v>336.0848125</v>
      </c>
      <c r="CD68" s="1">
        <v>-42.412350000000004</v>
      </c>
      <c r="CE68" s="1">
        <v>190.7325625</v>
      </c>
      <c r="CF68" s="1">
        <v>233.26949999999999</v>
      </c>
      <c r="CG68" s="1">
        <v>3.620500625</v>
      </c>
      <c r="CH68" s="1">
        <v>228.79650000000001</v>
      </c>
      <c r="CI68" s="1">
        <v>19.178474999999999</v>
      </c>
      <c r="CJ68" s="1">
        <v>2.2587250000000001</v>
      </c>
      <c r="CK68" s="1">
        <v>1.9000375</v>
      </c>
      <c r="CL68" s="1">
        <v>19.385024999999999</v>
      </c>
      <c r="CM68" s="1">
        <v>16.635000000000002</v>
      </c>
      <c r="CN68" s="1">
        <v>2000.0081250000001</v>
      </c>
      <c r="CO68" s="1">
        <v>0.97999918750000004</v>
      </c>
      <c r="CP68" s="1">
        <v>2.0001018749999998E-2</v>
      </c>
      <c r="CQ68" s="1">
        <v>0</v>
      </c>
      <c r="CR68" s="1">
        <v>2.7368125000000001</v>
      </c>
      <c r="CS68" s="1">
        <v>0</v>
      </c>
      <c r="CT68" s="1">
        <v>16476.481250000001</v>
      </c>
      <c r="CU68" s="1">
        <v>17412.387500000001</v>
      </c>
      <c r="CV68" s="1">
        <v>41.061999999999998</v>
      </c>
      <c r="CW68" s="1">
        <v>42.140500000000003</v>
      </c>
      <c r="CX68" s="1">
        <v>41</v>
      </c>
      <c r="CY68" s="1">
        <v>40.75</v>
      </c>
      <c r="CZ68" s="1">
        <v>41.202749999999988</v>
      </c>
      <c r="DA68" s="1">
        <v>1960.0081250000001</v>
      </c>
      <c r="DB68" s="1">
        <v>40</v>
      </c>
      <c r="DC68" s="1">
        <v>0</v>
      </c>
      <c r="DD68" s="1">
        <v>1659796590.3</v>
      </c>
      <c r="DE68" s="1">
        <v>0</v>
      </c>
      <c r="DF68" s="1">
        <v>1659796167.5</v>
      </c>
      <c r="DG68" s="1" t="s">
        <v>353</v>
      </c>
      <c r="DH68" s="1">
        <v>1659796162</v>
      </c>
      <c r="DI68" s="1">
        <v>1659796167.5</v>
      </c>
      <c r="DJ68" s="1">
        <v>2</v>
      </c>
      <c r="DK68" s="1">
        <v>-1.4E-2</v>
      </c>
      <c r="DL68" s="1">
        <v>-1E-3</v>
      </c>
      <c r="DM68" s="1">
        <v>1.327</v>
      </c>
      <c r="DN68" s="1">
        <v>3.1E-2</v>
      </c>
      <c r="DO68" s="1">
        <v>400</v>
      </c>
      <c r="DP68" s="1">
        <v>20</v>
      </c>
      <c r="DQ68" s="1">
        <v>0.32</v>
      </c>
      <c r="DR68" s="1">
        <v>0.03</v>
      </c>
      <c r="DS68" s="1">
        <v>3.5608409759217978</v>
      </c>
      <c r="DT68" s="1">
        <v>10.73236667597847</v>
      </c>
      <c r="DU68" s="1">
        <v>0.80166650251056704</v>
      </c>
      <c r="DV68" s="1">
        <v>0</v>
      </c>
      <c r="DW68" s="1">
        <v>-41.323390000000003</v>
      </c>
      <c r="DX68" s="1">
        <v>-18.639460412757838</v>
      </c>
      <c r="DY68" s="1">
        <v>1.8045675082689481</v>
      </c>
      <c r="DZ68" s="1">
        <v>0</v>
      </c>
      <c r="EA68" s="1">
        <v>3.6011099999999998</v>
      </c>
      <c r="EB68" s="1">
        <v>0.37412532833020501</v>
      </c>
      <c r="EC68" s="1">
        <v>3.7672904520357847E-2</v>
      </c>
      <c r="ED68" s="1">
        <v>0</v>
      </c>
      <c r="EE68" s="1">
        <v>2.3655808059580901</v>
      </c>
      <c r="EF68" s="1">
        <v>-1.145318504071422E-2</v>
      </c>
      <c r="EG68" s="1">
        <v>1.2041121949991269E-3</v>
      </c>
      <c r="EH68" s="1">
        <v>1</v>
      </c>
      <c r="EI68" s="1">
        <v>0.12619031393799379</v>
      </c>
      <c r="EJ68" s="1">
        <v>7.2918800195133013E-3</v>
      </c>
      <c r="EK68" s="1">
        <v>6.2153706484154188E-4</v>
      </c>
      <c r="EL68" s="1">
        <v>1</v>
      </c>
      <c r="EM68" s="1">
        <v>2</v>
      </c>
      <c r="EN68" s="1">
        <v>5</v>
      </c>
      <c r="EO68" s="1" t="s">
        <v>429</v>
      </c>
      <c r="EP68" s="1">
        <v>2.9427300000000001</v>
      </c>
      <c r="EQ68" s="1">
        <v>2.8010100000000002</v>
      </c>
      <c r="ER68" s="1">
        <v>5.4523700000000001E-2</v>
      </c>
      <c r="ES68" s="1">
        <v>6.3643400000000003E-2</v>
      </c>
      <c r="ET68" s="1">
        <v>0.10355499999999999</v>
      </c>
      <c r="EU68" s="1">
        <v>9.1460299999999994E-2</v>
      </c>
      <c r="EV68" s="1">
        <v>19428.599999999999</v>
      </c>
      <c r="EW68" s="1">
        <v>20177.5</v>
      </c>
      <c r="EX68" s="1">
        <v>23896.6</v>
      </c>
      <c r="EY68" s="1">
        <v>25077.4</v>
      </c>
      <c r="EZ68" s="1">
        <v>34285.9</v>
      </c>
      <c r="FA68" s="1">
        <v>36381.800000000003</v>
      </c>
      <c r="FB68" s="1">
        <v>43568.1</v>
      </c>
      <c r="FC68" s="1">
        <v>46357.5</v>
      </c>
      <c r="FD68" s="1">
        <v>1.9710799999999999</v>
      </c>
      <c r="FE68" s="1">
        <v>1.8492500000000001</v>
      </c>
      <c r="FF68" s="1">
        <v>9.6250299999999997E-2</v>
      </c>
      <c r="FG68" s="1">
        <v>0</v>
      </c>
      <c r="FH68" s="1">
        <v>29.879100000000001</v>
      </c>
      <c r="FI68" s="1">
        <v>999.9</v>
      </c>
      <c r="FJ68" s="1">
        <v>55.7</v>
      </c>
      <c r="FK68" s="1">
        <v>34.4</v>
      </c>
      <c r="FL68" s="1">
        <v>30.717099999999999</v>
      </c>
      <c r="FM68" s="1">
        <v>64.388599999999997</v>
      </c>
      <c r="FN68" s="1">
        <v>25.605</v>
      </c>
      <c r="FO68" s="1">
        <v>1</v>
      </c>
      <c r="FP68" s="1">
        <v>0.37277399999999999</v>
      </c>
      <c r="FQ68" s="1">
        <v>0.84413700000000003</v>
      </c>
      <c r="FR68" s="1">
        <v>20.321100000000001</v>
      </c>
      <c r="FS68" s="1">
        <v>5.2119</v>
      </c>
      <c r="FT68" s="1">
        <v>11.9071</v>
      </c>
      <c r="FU68" s="1">
        <v>5.0030000000000001</v>
      </c>
      <c r="FV68" s="1">
        <v>3.2898200000000002</v>
      </c>
      <c r="FW68" s="1">
        <v>9999</v>
      </c>
      <c r="FX68" s="1">
        <v>9999</v>
      </c>
      <c r="FY68" s="1">
        <v>9999</v>
      </c>
      <c r="FZ68" s="1">
        <v>999.9</v>
      </c>
      <c r="GA68" s="1">
        <v>1.8595299999999999</v>
      </c>
      <c r="GB68" s="1">
        <v>1.8544499999999999</v>
      </c>
      <c r="GC68" s="1">
        <v>1.8577300000000001</v>
      </c>
      <c r="GD68" s="1">
        <v>1.85609</v>
      </c>
      <c r="GE68" s="1">
        <v>1.8549</v>
      </c>
      <c r="GF68" s="1">
        <v>1.8545499999999999</v>
      </c>
      <c r="GG68" s="1">
        <v>1.85318</v>
      </c>
      <c r="GH68" s="1">
        <v>1.8563799999999999</v>
      </c>
      <c r="GI68" s="1">
        <v>0</v>
      </c>
      <c r="GJ68" s="1">
        <v>0</v>
      </c>
      <c r="GK68" s="1">
        <v>0</v>
      </c>
      <c r="GL68" s="1">
        <v>0</v>
      </c>
      <c r="GM68" s="1" t="s">
        <v>355</v>
      </c>
      <c r="GN68" s="1" t="s">
        <v>356</v>
      </c>
      <c r="GO68" s="1" t="s">
        <v>357</v>
      </c>
      <c r="GP68" s="1" t="s">
        <v>357</v>
      </c>
      <c r="GQ68" s="1" t="s">
        <v>357</v>
      </c>
      <c r="GR68" s="1" t="s">
        <v>357</v>
      </c>
      <c r="GS68" s="1">
        <v>0</v>
      </c>
      <c r="GT68" s="1">
        <v>100</v>
      </c>
      <c r="GU68" s="1">
        <v>100</v>
      </c>
      <c r="GV68" s="1">
        <v>0.93400000000000005</v>
      </c>
      <c r="GW68" s="1">
        <v>3.5200000000000002E-2</v>
      </c>
      <c r="GX68" s="1">
        <v>0.32553164529605683</v>
      </c>
      <c r="GY68" s="1">
        <v>3.0239061252787889E-3</v>
      </c>
      <c r="GZ68" s="1">
        <v>-1.398580452151984E-6</v>
      </c>
      <c r="HA68" s="1">
        <v>2.8030378366047371E-10</v>
      </c>
      <c r="HB68" s="1">
        <v>-4.7599640220891172E-2</v>
      </c>
      <c r="HC68" s="1">
        <v>9.965371539748925E-3</v>
      </c>
      <c r="HD68" s="1">
        <v>-4.563662031605912E-4</v>
      </c>
      <c r="HE68" s="1">
        <v>7.8337100744227795E-6</v>
      </c>
      <c r="HF68" s="1">
        <v>0</v>
      </c>
      <c r="HG68" s="1">
        <v>2134</v>
      </c>
      <c r="HH68" s="1">
        <v>2</v>
      </c>
      <c r="HI68" s="1">
        <v>25</v>
      </c>
      <c r="HJ68" s="1">
        <v>7.2</v>
      </c>
      <c r="HK68" s="1">
        <v>7.1</v>
      </c>
      <c r="HL68" s="1">
        <v>0.78979500000000002</v>
      </c>
      <c r="HM68" s="1">
        <v>2.3303199999999999</v>
      </c>
      <c r="HN68" s="1">
        <v>1.4978</v>
      </c>
      <c r="HO68" s="1">
        <v>2.3095699999999999</v>
      </c>
      <c r="HP68" s="1">
        <v>1.5478499999999999</v>
      </c>
      <c r="HQ68" s="1">
        <v>2.4291999999999998</v>
      </c>
      <c r="HR68" s="1">
        <v>37.457799999999999</v>
      </c>
      <c r="HS68" s="1">
        <v>15.270300000000001</v>
      </c>
      <c r="HT68" s="1">
        <v>18</v>
      </c>
      <c r="HU68" s="1">
        <v>504.31400000000002</v>
      </c>
      <c r="HV68" s="1">
        <v>490.334</v>
      </c>
      <c r="HW68" s="1">
        <v>27.871200000000002</v>
      </c>
      <c r="HX68" s="1">
        <v>31.850899999999999</v>
      </c>
      <c r="HY68" s="1">
        <v>30</v>
      </c>
      <c r="HZ68" s="1">
        <v>31.635000000000002</v>
      </c>
      <c r="IA68" s="1">
        <v>31.737300000000001</v>
      </c>
      <c r="IB68" s="1">
        <v>15.914</v>
      </c>
      <c r="IC68" s="1">
        <v>40.811599999999999</v>
      </c>
      <c r="ID68" s="1">
        <v>0</v>
      </c>
      <c r="IE68" s="1">
        <v>27.842600000000001</v>
      </c>
      <c r="IF68" s="1">
        <v>301.57499999999999</v>
      </c>
      <c r="IG68" s="1">
        <v>19.0991</v>
      </c>
      <c r="IH68" s="1">
        <v>100.748</v>
      </c>
      <c r="II68" s="1">
        <v>100.46899999999999</v>
      </c>
      <c r="IJ68" s="1" t="s">
        <v>358</v>
      </c>
    </row>
    <row r="69" spans="1:244" ht="15.75" customHeight="1" x14ac:dyDescent="0.3">
      <c r="A69" s="1">
        <v>53</v>
      </c>
      <c r="B69" s="1">
        <v>1659796592</v>
      </c>
      <c r="C69" s="1">
        <v>450.5</v>
      </c>
      <c r="D69" s="1" t="s">
        <v>465</v>
      </c>
      <c r="E69" s="1" t="s">
        <v>466</v>
      </c>
      <c r="F69" s="1">
        <v>1</v>
      </c>
      <c r="G69" s="1" t="s">
        <v>346</v>
      </c>
      <c r="H69" s="1" t="s">
        <v>347</v>
      </c>
      <c r="I69" s="1" t="s">
        <v>348</v>
      </c>
      <c r="J69" s="1" t="s">
        <v>349</v>
      </c>
      <c r="K69" s="1" t="s">
        <v>350</v>
      </c>
      <c r="L69" s="1" t="s">
        <v>346</v>
      </c>
      <c r="M69" s="1" t="s">
        <v>351</v>
      </c>
      <c r="N69" s="1">
        <v>1659796583.65625</v>
      </c>
      <c r="O69" s="1">
        <f t="shared" si="0"/>
        <v>3.0979467314082841E-3</v>
      </c>
      <c r="P69" s="1">
        <f t="shared" si="1"/>
        <v>3.097946731408284</v>
      </c>
      <c r="Q69" s="1">
        <f t="shared" si="2"/>
        <v>5.3553457065002954</v>
      </c>
      <c r="R69" s="1">
        <f t="shared" si="3"/>
        <v>186.38425000000001</v>
      </c>
      <c r="S69" s="1">
        <f t="shared" si="4"/>
        <v>112.37953344386919</v>
      </c>
      <c r="T69" s="1">
        <f t="shared" si="5"/>
        <v>11.144828610457232</v>
      </c>
      <c r="U69" s="1">
        <f t="shared" si="6"/>
        <v>18.483975313673412</v>
      </c>
      <c r="V69" s="1">
        <f t="shared" si="7"/>
        <v>0.1284226492158832</v>
      </c>
      <c r="W69" s="1">
        <f t="shared" si="8"/>
        <v>2.913242190944425</v>
      </c>
      <c r="X69" s="1">
        <f t="shared" si="9"/>
        <v>0.12535849259441167</v>
      </c>
      <c r="Y69" s="1">
        <f t="shared" si="10"/>
        <v>7.8618270840601648E-2</v>
      </c>
      <c r="Z69" s="1">
        <f t="shared" si="11"/>
        <v>321.51729675000007</v>
      </c>
      <c r="AA69" s="1">
        <f t="shared" si="12"/>
        <v>32.083609057607084</v>
      </c>
      <c r="AB69" s="1">
        <f t="shared" si="13"/>
        <v>31.443375</v>
      </c>
      <c r="AC69" s="1">
        <f t="shared" si="14"/>
        <v>4.6266901194051409</v>
      </c>
      <c r="AD69" s="1">
        <f t="shared" si="15"/>
        <v>50.144711653892259</v>
      </c>
      <c r="AE69" s="1">
        <f t="shared" si="16"/>
        <v>2.2610054583576824</v>
      </c>
      <c r="AF69" s="1">
        <f t="shared" si="17"/>
        <v>4.5089609328368363</v>
      </c>
      <c r="AG69" s="1">
        <f t="shared" si="18"/>
        <v>2.3656846610474584</v>
      </c>
      <c r="AH69" s="1">
        <f t="shared" si="19"/>
        <v>-136.61945085510533</v>
      </c>
      <c r="AI69" s="1">
        <f t="shared" si="20"/>
        <v>-71.112258777757972</v>
      </c>
      <c r="AJ69" s="1">
        <f t="shared" si="21"/>
        <v>-5.4932544375451533</v>
      </c>
      <c r="AK69" s="1">
        <f t="shared" si="22"/>
        <v>108.29233267959162</v>
      </c>
      <c r="AL69" s="1">
        <f t="shared" si="23"/>
        <v>34.77655875434737</v>
      </c>
      <c r="AM69" s="1">
        <f t="shared" si="24"/>
        <v>3.0882325121385881</v>
      </c>
      <c r="AN69" s="1">
        <f t="shared" si="25"/>
        <v>5.3553457065002954</v>
      </c>
      <c r="AO69" s="1">
        <v>260.88358354978362</v>
      </c>
      <c r="AP69" s="1">
        <v>229.2867454545455</v>
      </c>
      <c r="AQ69" s="1">
        <v>4.9231648484848707</v>
      </c>
      <c r="AR69" s="1">
        <v>64.94</v>
      </c>
      <c r="AS69" s="1">
        <f t="shared" si="26"/>
        <v>3.097946731408284</v>
      </c>
      <c r="AT69" s="1">
        <v>19.146646265535061</v>
      </c>
      <c r="AU69" s="1">
        <v>22.788627647058821</v>
      </c>
      <c r="AV69" s="1">
        <v>-1.4220624187263741E-3</v>
      </c>
      <c r="AW69" s="1">
        <v>90.194226728287475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51699.418354420319</v>
      </c>
      <c r="BC69" s="1">
        <f t="shared" si="30"/>
        <v>2000.0081250000001</v>
      </c>
      <c r="BD69" s="1">
        <f t="shared" si="31"/>
        <v>1681.206825</v>
      </c>
      <c r="BE69" s="1">
        <f t="shared" si="32"/>
        <v>0.84059999756250992</v>
      </c>
      <c r="BF69" s="1">
        <f t="shared" si="33"/>
        <v>0.16075799529564413</v>
      </c>
      <c r="BG69" s="1">
        <v>6</v>
      </c>
      <c r="BH69" s="1">
        <v>0.5</v>
      </c>
      <c r="BI69" s="1" t="s">
        <v>352</v>
      </c>
      <c r="BJ69" s="1">
        <v>2</v>
      </c>
      <c r="BK69" s="1" t="b">
        <v>1</v>
      </c>
      <c r="BL69" s="1">
        <v>1659796583.65625</v>
      </c>
      <c r="BM69" s="1">
        <v>186.38425000000001</v>
      </c>
      <c r="BN69" s="1">
        <v>228.79650000000001</v>
      </c>
      <c r="BO69" s="1">
        <v>22.798981250000001</v>
      </c>
      <c r="BP69" s="1">
        <v>19.178474999999999</v>
      </c>
      <c r="BQ69" s="1">
        <v>185.544625</v>
      </c>
      <c r="BR69" s="1">
        <v>22.7638</v>
      </c>
      <c r="BS69" s="1">
        <v>500.12187499999999</v>
      </c>
      <c r="BT69" s="1">
        <v>99.071387499999986</v>
      </c>
      <c r="BU69" s="1">
        <v>9.994974375E-2</v>
      </c>
      <c r="BV69" s="1">
        <v>30.990600000000001</v>
      </c>
      <c r="BW69" s="1">
        <v>31.443375</v>
      </c>
      <c r="BX69" s="1">
        <v>999.9</v>
      </c>
      <c r="BY69" s="1">
        <v>0</v>
      </c>
      <c r="BZ69" s="1">
        <v>0</v>
      </c>
      <c r="CA69" s="1">
        <v>10000.194374999999</v>
      </c>
      <c r="CB69" s="1">
        <v>0</v>
      </c>
      <c r="CC69" s="1">
        <v>336.0848125</v>
      </c>
      <c r="CD69" s="1">
        <v>-42.412350000000004</v>
      </c>
      <c r="CE69" s="1">
        <v>190.7325625</v>
      </c>
      <c r="CF69" s="1">
        <v>233.26949999999999</v>
      </c>
      <c r="CG69" s="1">
        <v>3.620500625</v>
      </c>
      <c r="CH69" s="1">
        <v>228.79650000000001</v>
      </c>
      <c r="CI69" s="1">
        <v>19.178474999999999</v>
      </c>
      <c r="CJ69" s="1">
        <v>2.2587250000000001</v>
      </c>
      <c r="CK69" s="1">
        <v>1.9000375</v>
      </c>
      <c r="CL69" s="1">
        <v>19.385024999999999</v>
      </c>
      <c r="CM69" s="1">
        <v>16.635000000000002</v>
      </c>
      <c r="CN69" s="1">
        <v>2000.0081250000001</v>
      </c>
      <c r="CO69" s="1">
        <v>0.97999918750000004</v>
      </c>
      <c r="CP69" s="1">
        <v>2.0001018749999998E-2</v>
      </c>
      <c r="CQ69" s="1">
        <v>0</v>
      </c>
      <c r="CR69" s="1">
        <v>2.7368125000000001</v>
      </c>
      <c r="CS69" s="1">
        <v>0</v>
      </c>
      <c r="CT69" s="1">
        <v>16476.481250000001</v>
      </c>
      <c r="CU69" s="1">
        <v>17412.387500000001</v>
      </c>
      <c r="CV69" s="1">
        <v>41.061999999999998</v>
      </c>
      <c r="CW69" s="1">
        <v>42.140500000000003</v>
      </c>
      <c r="CX69" s="1">
        <v>41</v>
      </c>
      <c r="CY69" s="1">
        <v>40.75</v>
      </c>
      <c r="CZ69" s="1">
        <v>41.202749999999988</v>
      </c>
      <c r="DA69" s="1">
        <v>1960.0081250000001</v>
      </c>
      <c r="DB69" s="1">
        <v>40</v>
      </c>
      <c r="DC69" s="1">
        <v>0</v>
      </c>
      <c r="DD69" s="1">
        <v>1659796590.9000001</v>
      </c>
      <c r="DE69" s="1">
        <v>0</v>
      </c>
      <c r="DF69" s="1">
        <v>1659796167.5</v>
      </c>
      <c r="DG69" s="1" t="s">
        <v>353</v>
      </c>
      <c r="DH69" s="1">
        <v>1659796162</v>
      </c>
      <c r="DI69" s="1">
        <v>1659796167.5</v>
      </c>
      <c r="DJ69" s="1">
        <v>2</v>
      </c>
      <c r="DK69" s="1">
        <v>-1.4E-2</v>
      </c>
      <c r="DL69" s="1">
        <v>-1E-3</v>
      </c>
      <c r="DM69" s="1">
        <v>1.327</v>
      </c>
      <c r="DN69" s="1">
        <v>3.1E-2</v>
      </c>
      <c r="DO69" s="1">
        <v>400</v>
      </c>
      <c r="DP69" s="1">
        <v>20</v>
      </c>
      <c r="DQ69" s="1">
        <v>0.32</v>
      </c>
      <c r="DR69" s="1">
        <v>0.03</v>
      </c>
      <c r="DS69" s="1">
        <v>3.8841209282654372</v>
      </c>
      <c r="DT69" s="1">
        <v>10.9039305077757</v>
      </c>
      <c r="DU69" s="1">
        <v>0.78857437681066711</v>
      </c>
      <c r="DV69" s="1">
        <v>0</v>
      </c>
      <c r="DW69" s="1">
        <v>-41.714175609756097</v>
      </c>
      <c r="DX69" s="1">
        <v>-17.975924738676021</v>
      </c>
      <c r="DY69" s="1">
        <v>1.781498146296755</v>
      </c>
      <c r="DZ69" s="1">
        <v>0</v>
      </c>
      <c r="EA69" s="1">
        <v>3.6071060975609761</v>
      </c>
      <c r="EB69" s="1">
        <v>0.33621846689896651</v>
      </c>
      <c r="EC69" s="1">
        <v>3.5483858499876557E-2</v>
      </c>
      <c r="ED69" s="1">
        <v>0</v>
      </c>
      <c r="EE69" s="1">
        <v>2.365561803993208</v>
      </c>
      <c r="EF69" s="1">
        <v>-1.12407307554949E-2</v>
      </c>
      <c r="EG69" s="1">
        <v>1.2056766026376611E-3</v>
      </c>
      <c r="EH69" s="1">
        <v>1</v>
      </c>
      <c r="EI69" s="1">
        <v>0.12645337576165441</v>
      </c>
      <c r="EJ69" s="1">
        <v>7.5331282600573854E-3</v>
      </c>
      <c r="EK69" s="1">
        <v>6.3511139733318193E-4</v>
      </c>
      <c r="EL69" s="1">
        <v>1</v>
      </c>
      <c r="EM69" s="1">
        <v>2</v>
      </c>
      <c r="EN69" s="1">
        <v>5</v>
      </c>
      <c r="EO69" s="1" t="s">
        <v>429</v>
      </c>
      <c r="EP69" s="1">
        <v>2.9428299999999998</v>
      </c>
      <c r="EQ69" s="1">
        <v>2.8010299999999999</v>
      </c>
      <c r="ER69" s="1">
        <v>5.50304E-2</v>
      </c>
      <c r="ES69" s="1">
        <v>6.4144699999999999E-2</v>
      </c>
      <c r="ET69" s="1">
        <v>0.103556</v>
      </c>
      <c r="EU69" s="1">
        <v>9.1462699999999994E-2</v>
      </c>
      <c r="EV69" s="1">
        <v>19418.2</v>
      </c>
      <c r="EW69" s="1">
        <v>20166.8</v>
      </c>
      <c r="EX69" s="1">
        <v>23896.5</v>
      </c>
      <c r="EY69" s="1">
        <v>25077.4</v>
      </c>
      <c r="EZ69" s="1">
        <v>34285.800000000003</v>
      </c>
      <c r="FA69" s="1">
        <v>36381.699999999997</v>
      </c>
      <c r="FB69" s="1">
        <v>43568</v>
      </c>
      <c r="FC69" s="1">
        <v>46357.5</v>
      </c>
      <c r="FD69" s="1">
        <v>1.9709000000000001</v>
      </c>
      <c r="FE69" s="1">
        <v>1.8492999999999999</v>
      </c>
      <c r="FF69" s="1">
        <v>9.6373299999999995E-2</v>
      </c>
      <c r="FG69" s="1">
        <v>0</v>
      </c>
      <c r="FH69" s="1">
        <v>29.878900000000002</v>
      </c>
      <c r="FI69" s="1">
        <v>999.9</v>
      </c>
      <c r="FJ69" s="1">
        <v>55.7</v>
      </c>
      <c r="FK69" s="1">
        <v>34.4</v>
      </c>
      <c r="FL69" s="1">
        <v>30.719100000000001</v>
      </c>
      <c r="FM69" s="1">
        <v>64.648600000000002</v>
      </c>
      <c r="FN69" s="1">
        <v>25.584900000000001</v>
      </c>
      <c r="FO69" s="1">
        <v>1</v>
      </c>
      <c r="FP69" s="1">
        <v>0.37277700000000003</v>
      </c>
      <c r="FQ69" s="1">
        <v>0.87393200000000004</v>
      </c>
      <c r="FR69" s="1">
        <v>20.321000000000002</v>
      </c>
      <c r="FS69" s="1">
        <v>5.2117500000000003</v>
      </c>
      <c r="FT69" s="1">
        <v>11.9071</v>
      </c>
      <c r="FU69" s="1">
        <v>5.0029500000000002</v>
      </c>
      <c r="FV69" s="1">
        <v>3.2898200000000002</v>
      </c>
      <c r="FW69" s="1">
        <v>9999</v>
      </c>
      <c r="FX69" s="1">
        <v>9999</v>
      </c>
      <c r="FY69" s="1">
        <v>9999</v>
      </c>
      <c r="FZ69" s="1">
        <v>999.9</v>
      </c>
      <c r="GA69" s="1">
        <v>1.8595200000000001</v>
      </c>
      <c r="GB69" s="1">
        <v>1.85446</v>
      </c>
      <c r="GC69" s="1">
        <v>1.85772</v>
      </c>
      <c r="GD69" s="1">
        <v>1.8561000000000001</v>
      </c>
      <c r="GE69" s="1">
        <v>1.8549</v>
      </c>
      <c r="GF69" s="1">
        <v>1.8545499999999999</v>
      </c>
      <c r="GG69" s="1">
        <v>1.85318</v>
      </c>
      <c r="GH69" s="1">
        <v>1.8563799999999999</v>
      </c>
      <c r="GI69" s="1">
        <v>0</v>
      </c>
      <c r="GJ69" s="1">
        <v>0</v>
      </c>
      <c r="GK69" s="1">
        <v>0</v>
      </c>
      <c r="GL69" s="1">
        <v>0</v>
      </c>
      <c r="GM69" s="1" t="s">
        <v>355</v>
      </c>
      <c r="GN69" s="1" t="s">
        <v>356</v>
      </c>
      <c r="GO69" s="1" t="s">
        <v>357</v>
      </c>
      <c r="GP69" s="1" t="s">
        <v>357</v>
      </c>
      <c r="GQ69" s="1" t="s">
        <v>357</v>
      </c>
      <c r="GR69" s="1" t="s">
        <v>357</v>
      </c>
      <c r="GS69" s="1">
        <v>0</v>
      </c>
      <c r="GT69" s="1">
        <v>100</v>
      </c>
      <c r="GU69" s="1">
        <v>100</v>
      </c>
      <c r="GV69" s="1">
        <v>0.94</v>
      </c>
      <c r="GW69" s="1">
        <v>3.5200000000000002E-2</v>
      </c>
      <c r="GX69" s="1">
        <v>0.32553164529605683</v>
      </c>
      <c r="GY69" s="1">
        <v>3.0239061252787889E-3</v>
      </c>
      <c r="GZ69" s="1">
        <v>-1.398580452151984E-6</v>
      </c>
      <c r="HA69" s="1">
        <v>2.8030378366047371E-10</v>
      </c>
      <c r="HB69" s="1">
        <v>-4.7599640220891172E-2</v>
      </c>
      <c r="HC69" s="1">
        <v>9.965371539748925E-3</v>
      </c>
      <c r="HD69" s="1">
        <v>-4.563662031605912E-4</v>
      </c>
      <c r="HE69" s="1">
        <v>7.8337100744227795E-6</v>
      </c>
      <c r="HF69" s="1">
        <v>0</v>
      </c>
      <c r="HG69" s="1">
        <v>2134</v>
      </c>
      <c r="HH69" s="1">
        <v>2</v>
      </c>
      <c r="HI69" s="1">
        <v>25</v>
      </c>
      <c r="HJ69" s="1">
        <v>7.2</v>
      </c>
      <c r="HK69" s="1">
        <v>7.1</v>
      </c>
      <c r="HL69" s="1">
        <v>0.79834000000000005</v>
      </c>
      <c r="HM69" s="1">
        <v>2.34131</v>
      </c>
      <c r="HN69" s="1">
        <v>1.4978</v>
      </c>
      <c r="HO69" s="1">
        <v>2.3095699999999999</v>
      </c>
      <c r="HP69" s="1">
        <v>1.5478499999999999</v>
      </c>
      <c r="HQ69" s="1">
        <v>2.2985799999999998</v>
      </c>
      <c r="HR69" s="1">
        <v>37.457799999999999</v>
      </c>
      <c r="HS69" s="1">
        <v>15.252800000000001</v>
      </c>
      <c r="HT69" s="1">
        <v>18</v>
      </c>
      <c r="HU69" s="1">
        <v>504.209</v>
      </c>
      <c r="HV69" s="1">
        <v>490.36799999999999</v>
      </c>
      <c r="HW69" s="1">
        <v>27.875800000000002</v>
      </c>
      <c r="HX69" s="1">
        <v>31.851099999999999</v>
      </c>
      <c r="HY69" s="1">
        <v>30.0001</v>
      </c>
      <c r="HZ69" s="1">
        <v>31.635200000000001</v>
      </c>
      <c r="IA69" s="1">
        <v>31.737500000000001</v>
      </c>
      <c r="IB69" s="1">
        <v>15.989599999999999</v>
      </c>
      <c r="IC69" s="1">
        <v>40.811599999999999</v>
      </c>
      <c r="ID69" s="1">
        <v>0</v>
      </c>
      <c r="IE69" s="1">
        <v>27.842600000000001</v>
      </c>
      <c r="IF69" s="1">
        <v>311.59399999999999</v>
      </c>
      <c r="IG69" s="1">
        <v>19.0989</v>
      </c>
      <c r="IH69" s="1">
        <v>100.748</v>
      </c>
      <c r="II69" s="1">
        <v>100.468</v>
      </c>
      <c r="IJ69" s="1" t="s">
        <v>358</v>
      </c>
    </row>
    <row r="70" spans="1:244" ht="15.75" customHeight="1" x14ac:dyDescent="0.3">
      <c r="A70" s="1">
        <v>54</v>
      </c>
      <c r="B70" s="1">
        <v>1659796593.5</v>
      </c>
      <c r="C70" s="1">
        <v>452</v>
      </c>
      <c r="D70" s="1" t="s">
        <v>467</v>
      </c>
      <c r="E70" s="1" t="s">
        <v>468</v>
      </c>
      <c r="F70" s="1">
        <v>1</v>
      </c>
      <c r="G70" s="1" t="s">
        <v>346</v>
      </c>
      <c r="H70" s="1" t="s">
        <v>347</v>
      </c>
      <c r="I70" s="1" t="s">
        <v>348</v>
      </c>
      <c r="J70" s="1" t="s">
        <v>349</v>
      </c>
      <c r="K70" s="1" t="s">
        <v>350</v>
      </c>
      <c r="L70" s="1" t="s">
        <v>346</v>
      </c>
      <c r="M70" s="1" t="s">
        <v>351</v>
      </c>
      <c r="N70" s="1">
        <v>1659796585.6875</v>
      </c>
      <c r="O70" s="1">
        <f t="shared" si="0"/>
        <v>3.1069078412631693E-3</v>
      </c>
      <c r="P70" s="1">
        <f t="shared" si="1"/>
        <v>3.1069078412631694</v>
      </c>
      <c r="Q70" s="1">
        <f t="shared" si="2"/>
        <v>5.5753347422141211</v>
      </c>
      <c r="R70" s="1">
        <f t="shared" si="3"/>
        <v>196.12825000000001</v>
      </c>
      <c r="S70" s="1">
        <f t="shared" si="4"/>
        <v>119.20130151931066</v>
      </c>
      <c r="T70" s="1">
        <f t="shared" si="5"/>
        <v>11.821344575034255</v>
      </c>
      <c r="U70" s="1">
        <f t="shared" si="6"/>
        <v>19.450287829054147</v>
      </c>
      <c r="V70" s="1">
        <f t="shared" si="7"/>
        <v>0.12879822360486676</v>
      </c>
      <c r="W70" s="1">
        <f t="shared" si="8"/>
        <v>2.9131730958497122</v>
      </c>
      <c r="X70" s="1">
        <f t="shared" si="9"/>
        <v>0.12571627886141368</v>
      </c>
      <c r="Y70" s="1">
        <f t="shared" si="10"/>
        <v>7.8843432504479366E-2</v>
      </c>
      <c r="Z70" s="1">
        <f t="shared" si="11"/>
        <v>321.51829425</v>
      </c>
      <c r="AA70" s="1">
        <f t="shared" si="12"/>
        <v>32.081196699085766</v>
      </c>
      <c r="AB70" s="1">
        <f t="shared" si="13"/>
        <v>31.442462500000001</v>
      </c>
      <c r="AC70" s="1">
        <f t="shared" si="14"/>
        <v>4.6264501878974054</v>
      </c>
      <c r="AD70" s="1">
        <f t="shared" si="15"/>
        <v>50.137558847979577</v>
      </c>
      <c r="AE70" s="1">
        <f t="shared" si="16"/>
        <v>2.2606692447430987</v>
      </c>
      <c r="AF70" s="1">
        <f t="shared" si="17"/>
        <v>4.5089336152116992</v>
      </c>
      <c r="AG70" s="1">
        <f t="shared" si="18"/>
        <v>2.3657809431543066</v>
      </c>
      <c r="AH70" s="1">
        <f t="shared" si="19"/>
        <v>-137.01463579970576</v>
      </c>
      <c r="AI70" s="1">
        <f t="shared" si="20"/>
        <v>-70.983946582066423</v>
      </c>
      <c r="AJ70" s="1">
        <f t="shared" si="21"/>
        <v>-5.4834451225225687</v>
      </c>
      <c r="AK70" s="1">
        <f t="shared" si="22"/>
        <v>108.03626674570522</v>
      </c>
      <c r="AL70" s="1">
        <f t="shared" si="23"/>
        <v>35.205967695792552</v>
      </c>
      <c r="AM70" s="1">
        <f t="shared" si="24"/>
        <v>3.0946790575365579</v>
      </c>
      <c r="AN70" s="1">
        <f t="shared" si="25"/>
        <v>5.5753347422141211</v>
      </c>
      <c r="AO70" s="1">
        <v>268.68103722943738</v>
      </c>
      <c r="AP70" s="1">
        <v>236.7211575757575</v>
      </c>
      <c r="AQ70" s="1">
        <v>4.9416096969696586</v>
      </c>
      <c r="AR70" s="1">
        <v>64.94</v>
      </c>
      <c r="AS70" s="1">
        <f t="shared" si="26"/>
        <v>3.1069078412631694</v>
      </c>
      <c r="AT70" s="1">
        <v>19.146725682655301</v>
      </c>
      <c r="AU70" s="1">
        <v>22.78772558823529</v>
      </c>
      <c r="AV70" s="1">
        <v>2.07487591648844E-4</v>
      </c>
      <c r="AW70" s="1">
        <v>90.194226728287475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51697.475852893826</v>
      </c>
      <c r="BC70" s="1">
        <f t="shared" si="30"/>
        <v>2000.014375</v>
      </c>
      <c r="BD70" s="1">
        <f t="shared" si="31"/>
        <v>1681.2120749999999</v>
      </c>
      <c r="BE70" s="1">
        <f t="shared" si="32"/>
        <v>0.84059999568753097</v>
      </c>
      <c r="BF70" s="1">
        <f t="shared" si="33"/>
        <v>0.16075799167693483</v>
      </c>
      <c r="BG70" s="1">
        <v>6</v>
      </c>
      <c r="BH70" s="1">
        <v>0.5</v>
      </c>
      <c r="BI70" s="1" t="s">
        <v>352</v>
      </c>
      <c r="BJ70" s="1">
        <v>2</v>
      </c>
      <c r="BK70" s="1" t="b">
        <v>1</v>
      </c>
      <c r="BL70" s="1">
        <v>1659796585.6875</v>
      </c>
      <c r="BM70" s="1">
        <v>196.12825000000001</v>
      </c>
      <c r="BN70" s="1">
        <v>239.09356249999999</v>
      </c>
      <c r="BO70" s="1">
        <v>22.795606249999999</v>
      </c>
      <c r="BP70" s="1">
        <v>19.167506249999999</v>
      </c>
      <c r="BQ70" s="1">
        <v>195.26412500000001</v>
      </c>
      <c r="BR70" s="1">
        <v>22.76043125</v>
      </c>
      <c r="BS70" s="1">
        <v>500.11862500000001</v>
      </c>
      <c r="BT70" s="1">
        <v>99.071312500000005</v>
      </c>
      <c r="BU70" s="1">
        <v>9.9958487499999998E-2</v>
      </c>
      <c r="BV70" s="1">
        <v>30.990493749999999</v>
      </c>
      <c r="BW70" s="1">
        <v>31.442462500000001</v>
      </c>
      <c r="BX70" s="1">
        <v>999.9</v>
      </c>
      <c r="BY70" s="1">
        <v>0</v>
      </c>
      <c r="BZ70" s="1">
        <v>0</v>
      </c>
      <c r="CA70" s="1">
        <v>9999.8068750000002</v>
      </c>
      <c r="CB70" s="1">
        <v>0</v>
      </c>
      <c r="CC70" s="1">
        <v>339.73950000000002</v>
      </c>
      <c r="CD70" s="1">
        <v>-42.965400000000002</v>
      </c>
      <c r="CE70" s="1">
        <v>200.70318750000001</v>
      </c>
      <c r="CF70" s="1">
        <v>243.76537500000001</v>
      </c>
      <c r="CG70" s="1">
        <v>3.6280950000000001</v>
      </c>
      <c r="CH70" s="1">
        <v>239.09356249999999</v>
      </c>
      <c r="CI70" s="1">
        <v>19.167506249999999</v>
      </c>
      <c r="CJ70" s="1">
        <v>2.2583893750000001</v>
      </c>
      <c r="CK70" s="1">
        <v>1.8989499999999999</v>
      </c>
      <c r="CL70" s="1">
        <v>19.382637500000001</v>
      </c>
      <c r="CM70" s="1">
        <v>16.626000000000001</v>
      </c>
      <c r="CN70" s="1">
        <v>2000.014375</v>
      </c>
      <c r="CO70" s="1">
        <v>0.97999918750000004</v>
      </c>
      <c r="CP70" s="1">
        <v>2.0001018749999998E-2</v>
      </c>
      <c r="CQ70" s="1">
        <v>0</v>
      </c>
      <c r="CR70" s="1">
        <v>2.7441249999999999</v>
      </c>
      <c r="CS70" s="1">
        <v>0</v>
      </c>
      <c r="CT70" s="1">
        <v>16469.5</v>
      </c>
      <c r="CU70" s="1">
        <v>17412.443749999999</v>
      </c>
      <c r="CV70" s="1">
        <v>41.061999999999998</v>
      </c>
      <c r="CW70" s="1">
        <v>42.148249999999997</v>
      </c>
      <c r="CX70" s="1">
        <v>41</v>
      </c>
      <c r="CY70" s="1">
        <v>40.75</v>
      </c>
      <c r="CZ70" s="1">
        <v>41.210624999999993</v>
      </c>
      <c r="DA70" s="1">
        <v>1960.014375</v>
      </c>
      <c r="DB70" s="1">
        <v>40</v>
      </c>
      <c r="DC70" s="1">
        <v>0</v>
      </c>
      <c r="DD70" s="1">
        <v>1659796592.7</v>
      </c>
      <c r="DE70" s="1">
        <v>0</v>
      </c>
      <c r="DF70" s="1">
        <v>1659796167.5</v>
      </c>
      <c r="DG70" s="1" t="s">
        <v>353</v>
      </c>
      <c r="DH70" s="1">
        <v>1659796162</v>
      </c>
      <c r="DI70" s="1">
        <v>1659796167.5</v>
      </c>
      <c r="DJ70" s="1">
        <v>2</v>
      </c>
      <c r="DK70" s="1">
        <v>-1.4E-2</v>
      </c>
      <c r="DL70" s="1">
        <v>-1E-3</v>
      </c>
      <c r="DM70" s="1">
        <v>1.327</v>
      </c>
      <c r="DN70" s="1">
        <v>3.1E-2</v>
      </c>
      <c r="DO70" s="1">
        <v>400</v>
      </c>
      <c r="DP70" s="1">
        <v>20</v>
      </c>
      <c r="DQ70" s="1">
        <v>0.32</v>
      </c>
      <c r="DR70" s="1">
        <v>0.03</v>
      </c>
      <c r="DS70" s="1">
        <v>4.1195875087227094</v>
      </c>
      <c r="DT70" s="1">
        <v>10.879059588348911</v>
      </c>
      <c r="DU70" s="1">
        <v>0.81272738331674599</v>
      </c>
      <c r="DV70" s="1">
        <v>0</v>
      </c>
      <c r="DW70" s="1">
        <v>-42.253382500000001</v>
      </c>
      <c r="DX70" s="1">
        <v>-16.94686266416506</v>
      </c>
      <c r="DY70" s="1">
        <v>1.6351209601872729</v>
      </c>
      <c r="DZ70" s="1">
        <v>0</v>
      </c>
      <c r="EA70" s="1">
        <v>3.615800249999999</v>
      </c>
      <c r="EB70" s="1">
        <v>0.27815966228891659</v>
      </c>
      <c r="EC70" s="1">
        <v>3.0000365038404111E-2</v>
      </c>
      <c r="ED70" s="1">
        <v>0</v>
      </c>
      <c r="EE70" s="1">
        <v>2.365633298740518</v>
      </c>
      <c r="EF70" s="1">
        <v>-4.1420543946180596E-3</v>
      </c>
      <c r="EG70" s="1">
        <v>1.24729303873066E-3</v>
      </c>
      <c r="EH70" s="1">
        <v>1</v>
      </c>
      <c r="EI70" s="1">
        <v>0.1267252262079544</v>
      </c>
      <c r="EJ70" s="1">
        <v>9.1939175531653723E-3</v>
      </c>
      <c r="EK70" s="1">
        <v>8.0108438970341817E-4</v>
      </c>
      <c r="EL70" s="1">
        <v>1</v>
      </c>
      <c r="EM70" s="1">
        <v>2</v>
      </c>
      <c r="EN70" s="1">
        <v>5</v>
      </c>
      <c r="EO70" s="1" t="s">
        <v>429</v>
      </c>
      <c r="EP70" s="1">
        <v>2.9426199999999998</v>
      </c>
      <c r="EQ70" s="1">
        <v>2.8008600000000001</v>
      </c>
      <c r="ER70" s="1">
        <v>5.65424E-2</v>
      </c>
      <c r="ES70" s="1">
        <v>6.5609399999999998E-2</v>
      </c>
      <c r="ET70" s="1">
        <v>0.10355399999999999</v>
      </c>
      <c r="EU70" s="1">
        <v>9.1458800000000007E-2</v>
      </c>
      <c r="EV70" s="1">
        <v>19387</v>
      </c>
      <c r="EW70" s="1">
        <v>20134.900000000001</v>
      </c>
      <c r="EX70" s="1">
        <v>23896.400000000001</v>
      </c>
      <c r="EY70" s="1">
        <v>25077</v>
      </c>
      <c r="EZ70" s="1">
        <v>34285.800000000003</v>
      </c>
      <c r="FA70" s="1">
        <v>36381.599999999999</v>
      </c>
      <c r="FB70" s="1">
        <v>43567.9</v>
      </c>
      <c r="FC70" s="1">
        <v>46357</v>
      </c>
      <c r="FD70" s="1">
        <v>1.9710000000000001</v>
      </c>
      <c r="FE70" s="1">
        <v>1.8492999999999999</v>
      </c>
      <c r="FF70" s="1">
        <v>9.6563200000000002E-2</v>
      </c>
      <c r="FG70" s="1">
        <v>0</v>
      </c>
      <c r="FH70" s="1">
        <v>29.877800000000001</v>
      </c>
      <c r="FI70" s="1">
        <v>999.9</v>
      </c>
      <c r="FJ70" s="1">
        <v>55.7</v>
      </c>
      <c r="FK70" s="1">
        <v>34.4</v>
      </c>
      <c r="FL70" s="1">
        <v>30.714400000000001</v>
      </c>
      <c r="FM70" s="1">
        <v>64.458600000000004</v>
      </c>
      <c r="FN70" s="1">
        <v>25.9255</v>
      </c>
      <c r="FO70" s="1">
        <v>1</v>
      </c>
      <c r="FP70" s="1">
        <v>0.37328299999999998</v>
      </c>
      <c r="FQ70" s="1">
        <v>1.0079800000000001</v>
      </c>
      <c r="FR70" s="1">
        <v>20.3201</v>
      </c>
      <c r="FS70" s="1">
        <v>5.2111499999999999</v>
      </c>
      <c r="FT70" s="1">
        <v>11.9077</v>
      </c>
      <c r="FU70" s="1">
        <v>5.0029000000000003</v>
      </c>
      <c r="FV70" s="1">
        <v>3.2897500000000002</v>
      </c>
      <c r="FW70" s="1">
        <v>9999</v>
      </c>
      <c r="FX70" s="1">
        <v>9999</v>
      </c>
      <c r="FY70" s="1">
        <v>9999</v>
      </c>
      <c r="FZ70" s="1">
        <v>999.9</v>
      </c>
      <c r="GA70" s="1">
        <v>1.8595299999999999</v>
      </c>
      <c r="GB70" s="1">
        <v>1.8544499999999999</v>
      </c>
      <c r="GC70" s="1">
        <v>1.8577300000000001</v>
      </c>
      <c r="GD70" s="1">
        <v>1.8561300000000001</v>
      </c>
      <c r="GE70" s="1">
        <v>1.8549100000000001</v>
      </c>
      <c r="GF70" s="1">
        <v>1.8545499999999999</v>
      </c>
      <c r="GG70" s="1">
        <v>1.8531899999999999</v>
      </c>
      <c r="GH70" s="1">
        <v>1.8563799999999999</v>
      </c>
      <c r="GI70" s="1">
        <v>0</v>
      </c>
      <c r="GJ70" s="1">
        <v>0</v>
      </c>
      <c r="GK70" s="1">
        <v>0</v>
      </c>
      <c r="GL70" s="1">
        <v>0</v>
      </c>
      <c r="GM70" s="1" t="s">
        <v>355</v>
      </c>
      <c r="GN70" s="1" t="s">
        <v>356</v>
      </c>
      <c r="GO70" s="1" t="s">
        <v>357</v>
      </c>
      <c r="GP70" s="1" t="s">
        <v>357</v>
      </c>
      <c r="GQ70" s="1" t="s">
        <v>357</v>
      </c>
      <c r="GR70" s="1" t="s">
        <v>357</v>
      </c>
      <c r="GS70" s="1">
        <v>0</v>
      </c>
      <c r="GT70" s="1">
        <v>100</v>
      </c>
      <c r="GU70" s="1">
        <v>100</v>
      </c>
      <c r="GV70" s="1">
        <v>0.95699999999999996</v>
      </c>
      <c r="GW70" s="1">
        <v>3.5200000000000002E-2</v>
      </c>
      <c r="GX70" s="1">
        <v>0.32553164529605683</v>
      </c>
      <c r="GY70" s="1">
        <v>3.0239061252787889E-3</v>
      </c>
      <c r="GZ70" s="1">
        <v>-1.398580452151984E-6</v>
      </c>
      <c r="HA70" s="1">
        <v>2.8030378366047371E-10</v>
      </c>
      <c r="HB70" s="1">
        <v>-4.7599640220891172E-2</v>
      </c>
      <c r="HC70" s="1">
        <v>9.965371539748925E-3</v>
      </c>
      <c r="HD70" s="1">
        <v>-4.563662031605912E-4</v>
      </c>
      <c r="HE70" s="1">
        <v>7.8337100744227795E-6</v>
      </c>
      <c r="HF70" s="1">
        <v>0</v>
      </c>
      <c r="HG70" s="1">
        <v>2134</v>
      </c>
      <c r="HH70" s="1">
        <v>2</v>
      </c>
      <c r="HI70" s="1">
        <v>25</v>
      </c>
      <c r="HJ70" s="1">
        <v>7.2</v>
      </c>
      <c r="HK70" s="1">
        <v>7.1</v>
      </c>
      <c r="HL70" s="1">
        <v>0.81054700000000002</v>
      </c>
      <c r="HM70" s="1">
        <v>2.32056</v>
      </c>
      <c r="HN70" s="1">
        <v>1.4978</v>
      </c>
      <c r="HO70" s="1">
        <v>2.3095699999999999</v>
      </c>
      <c r="HP70" s="1">
        <v>1.5478499999999999</v>
      </c>
      <c r="HQ70" s="1">
        <v>2.3925800000000002</v>
      </c>
      <c r="HR70" s="1">
        <v>37.457799999999999</v>
      </c>
      <c r="HS70" s="1">
        <v>15.270300000000001</v>
      </c>
      <c r="HT70" s="1">
        <v>18</v>
      </c>
      <c r="HU70" s="1">
        <v>504.28399999999999</v>
      </c>
      <c r="HV70" s="1">
        <v>490.38</v>
      </c>
      <c r="HW70" s="1">
        <v>27.892499999999998</v>
      </c>
      <c r="HX70" s="1">
        <v>31.8535</v>
      </c>
      <c r="HY70" s="1">
        <v>30.000399999999999</v>
      </c>
      <c r="HZ70" s="1">
        <v>31.637</v>
      </c>
      <c r="IA70" s="1">
        <v>31.739000000000001</v>
      </c>
      <c r="IB70" s="1">
        <v>16.349699999999999</v>
      </c>
      <c r="IC70" s="1">
        <v>40.811599999999999</v>
      </c>
      <c r="ID70" s="1">
        <v>0</v>
      </c>
      <c r="IE70" s="1">
        <v>27.842600000000001</v>
      </c>
      <c r="IF70" s="1">
        <v>311.59399999999999</v>
      </c>
      <c r="IG70" s="1">
        <v>19.092600000000001</v>
      </c>
      <c r="IH70" s="1">
        <v>100.748</v>
      </c>
      <c r="II70" s="1">
        <v>100.467</v>
      </c>
      <c r="IJ70" s="1" t="s">
        <v>358</v>
      </c>
    </row>
    <row r="71" spans="1:244" ht="15.75" customHeight="1" x14ac:dyDescent="0.3">
      <c r="A71" s="1">
        <v>55</v>
      </c>
      <c r="B71" s="1">
        <v>1659796594</v>
      </c>
      <c r="C71" s="1">
        <v>452.5</v>
      </c>
      <c r="D71" s="1" t="s">
        <v>469</v>
      </c>
      <c r="E71" s="1" t="s">
        <v>470</v>
      </c>
      <c r="F71" s="1">
        <v>1</v>
      </c>
      <c r="G71" s="1" t="s">
        <v>346</v>
      </c>
      <c r="H71" s="1" t="s">
        <v>347</v>
      </c>
      <c r="I71" s="1" t="s">
        <v>348</v>
      </c>
      <c r="J71" s="1" t="s">
        <v>349</v>
      </c>
      <c r="K71" s="1" t="s">
        <v>350</v>
      </c>
      <c r="L71" s="1" t="s">
        <v>346</v>
      </c>
      <c r="M71" s="1" t="s">
        <v>351</v>
      </c>
      <c r="N71" s="1">
        <v>1659796585.6875</v>
      </c>
      <c r="O71" s="1">
        <f t="shared" si="0"/>
        <v>3.1071460634609139E-3</v>
      </c>
      <c r="P71" s="1">
        <f t="shared" si="1"/>
        <v>3.107146063460914</v>
      </c>
      <c r="Q71" s="1">
        <f t="shared" si="2"/>
        <v>5.6492393842952522</v>
      </c>
      <c r="R71" s="1">
        <f t="shared" si="3"/>
        <v>196.12825000000001</v>
      </c>
      <c r="S71" s="1">
        <f t="shared" si="4"/>
        <v>118.28746135406725</v>
      </c>
      <c r="T71" s="1">
        <f t="shared" si="5"/>
        <v>11.730717884367637</v>
      </c>
      <c r="U71" s="1">
        <f t="shared" si="6"/>
        <v>19.450287829054147</v>
      </c>
      <c r="V71" s="1">
        <f t="shared" si="7"/>
        <v>0.12880834086081971</v>
      </c>
      <c r="W71" s="1">
        <f t="shared" si="8"/>
        <v>2.9131730958497122</v>
      </c>
      <c r="X71" s="1">
        <f t="shared" si="9"/>
        <v>0.12572591815867409</v>
      </c>
      <c r="Y71" s="1">
        <f t="shared" si="10"/>
        <v>7.88494985851865E-2</v>
      </c>
      <c r="Z71" s="1">
        <f t="shared" si="11"/>
        <v>321.51829425</v>
      </c>
      <c r="AA71" s="1">
        <f t="shared" si="12"/>
        <v>32.081134594692713</v>
      </c>
      <c r="AB71" s="1">
        <f t="shared" si="13"/>
        <v>31.442462500000001</v>
      </c>
      <c r="AC71" s="1">
        <f t="shared" si="14"/>
        <v>4.6264501878974054</v>
      </c>
      <c r="AD71" s="1">
        <f t="shared" si="15"/>
        <v>50.137558847979577</v>
      </c>
      <c r="AE71" s="1">
        <f t="shared" si="16"/>
        <v>2.2606692447430987</v>
      </c>
      <c r="AF71" s="1">
        <f t="shared" si="17"/>
        <v>4.5089336152116992</v>
      </c>
      <c r="AG71" s="1">
        <f t="shared" si="18"/>
        <v>2.3657809431543066</v>
      </c>
      <c r="AH71" s="1">
        <f t="shared" si="19"/>
        <v>-137.02514139862632</v>
      </c>
      <c r="AI71" s="1">
        <f t="shared" si="20"/>
        <v>-70.983946582066423</v>
      </c>
      <c r="AJ71" s="1">
        <f t="shared" si="21"/>
        <v>-5.4834451225225687</v>
      </c>
      <c r="AK71" s="1">
        <f t="shared" si="22"/>
        <v>108.02576114678466</v>
      </c>
      <c r="AL71" s="1">
        <f t="shared" si="23"/>
        <v>35.205967695792552</v>
      </c>
      <c r="AM71" s="1">
        <f t="shared" si="24"/>
        <v>3.0946790575365579</v>
      </c>
      <c r="AN71" s="1">
        <f t="shared" si="25"/>
        <v>5.6492393842952522</v>
      </c>
      <c r="AO71" s="1">
        <v>271.27401991341992</v>
      </c>
      <c r="AP71" s="1">
        <v>239.1992121212121</v>
      </c>
      <c r="AQ71" s="1">
        <v>4.9464315151515184</v>
      </c>
      <c r="AR71" s="1">
        <v>64.94</v>
      </c>
      <c r="AS71" s="1">
        <f t="shared" si="26"/>
        <v>3.107146063460914</v>
      </c>
      <c r="AT71" s="1">
        <v>19.14683771932674</v>
      </c>
      <c r="AU71" s="1">
        <v>22.787513529411768</v>
      </c>
      <c r="AV71" s="1">
        <v>2.9299255263633503E-4</v>
      </c>
      <c r="AW71" s="1">
        <v>90.194226728287475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51697.475852893826</v>
      </c>
      <c r="BC71" s="1">
        <f t="shared" si="30"/>
        <v>2000.014375</v>
      </c>
      <c r="BD71" s="1">
        <f t="shared" si="31"/>
        <v>1681.2120749999999</v>
      </c>
      <c r="BE71" s="1">
        <f t="shared" si="32"/>
        <v>0.84059999568753097</v>
      </c>
      <c r="BF71" s="1">
        <f t="shared" si="33"/>
        <v>0.16075799167693483</v>
      </c>
      <c r="BG71" s="1">
        <v>6</v>
      </c>
      <c r="BH71" s="1">
        <v>0.5</v>
      </c>
      <c r="BI71" s="1" t="s">
        <v>352</v>
      </c>
      <c r="BJ71" s="1">
        <v>2</v>
      </c>
      <c r="BK71" s="1" t="b">
        <v>1</v>
      </c>
      <c r="BL71" s="1">
        <v>1659796585.6875</v>
      </c>
      <c r="BM71" s="1">
        <v>196.12825000000001</v>
      </c>
      <c r="BN71" s="1">
        <v>239.09356249999999</v>
      </c>
      <c r="BO71" s="1">
        <v>22.795606249999999</v>
      </c>
      <c r="BP71" s="1">
        <v>19.167506249999999</v>
      </c>
      <c r="BQ71" s="1">
        <v>195.26412500000001</v>
      </c>
      <c r="BR71" s="1">
        <v>22.76043125</v>
      </c>
      <c r="BS71" s="1">
        <v>500.11862500000001</v>
      </c>
      <c r="BT71" s="1">
        <v>99.071312500000005</v>
      </c>
      <c r="BU71" s="1">
        <v>9.9958487499999998E-2</v>
      </c>
      <c r="BV71" s="1">
        <v>30.990493749999999</v>
      </c>
      <c r="BW71" s="1">
        <v>31.442462500000001</v>
      </c>
      <c r="BX71" s="1">
        <v>999.9</v>
      </c>
      <c r="BY71" s="1">
        <v>0</v>
      </c>
      <c r="BZ71" s="1">
        <v>0</v>
      </c>
      <c r="CA71" s="1">
        <v>9999.8068750000002</v>
      </c>
      <c r="CB71" s="1">
        <v>0</v>
      </c>
      <c r="CC71" s="1">
        <v>339.73950000000002</v>
      </c>
      <c r="CD71" s="1">
        <v>-42.965400000000002</v>
      </c>
      <c r="CE71" s="1">
        <v>200.70318750000001</v>
      </c>
      <c r="CF71" s="1">
        <v>243.76537500000001</v>
      </c>
      <c r="CG71" s="1">
        <v>3.6280950000000001</v>
      </c>
      <c r="CH71" s="1">
        <v>239.09356249999999</v>
      </c>
      <c r="CI71" s="1">
        <v>19.167506249999999</v>
      </c>
      <c r="CJ71" s="1">
        <v>2.2583893750000001</v>
      </c>
      <c r="CK71" s="1">
        <v>1.8989499999999999</v>
      </c>
      <c r="CL71" s="1">
        <v>19.382637500000001</v>
      </c>
      <c r="CM71" s="1">
        <v>16.626000000000001</v>
      </c>
      <c r="CN71" s="1">
        <v>2000.014375</v>
      </c>
      <c r="CO71" s="1">
        <v>0.97999918750000004</v>
      </c>
      <c r="CP71" s="1">
        <v>2.0001018749999998E-2</v>
      </c>
      <c r="CQ71" s="1">
        <v>0</v>
      </c>
      <c r="CR71" s="1">
        <v>2.7441249999999999</v>
      </c>
      <c r="CS71" s="1">
        <v>0</v>
      </c>
      <c r="CT71" s="1">
        <v>16469.5</v>
      </c>
      <c r="CU71" s="1">
        <v>17412.443749999999</v>
      </c>
      <c r="CV71" s="1">
        <v>41.061999999999998</v>
      </c>
      <c r="CW71" s="1">
        <v>42.148249999999997</v>
      </c>
      <c r="CX71" s="1">
        <v>41</v>
      </c>
      <c r="CY71" s="1">
        <v>40.75</v>
      </c>
      <c r="CZ71" s="1">
        <v>41.210624999999993</v>
      </c>
      <c r="DA71" s="1">
        <v>1960.014375</v>
      </c>
      <c r="DB71" s="1">
        <v>40</v>
      </c>
      <c r="DC71" s="1">
        <v>0</v>
      </c>
      <c r="DD71" s="1">
        <v>1659796593.3</v>
      </c>
      <c r="DE71" s="1">
        <v>0</v>
      </c>
      <c r="DF71" s="1">
        <v>1659796167.5</v>
      </c>
      <c r="DG71" s="1" t="s">
        <v>353</v>
      </c>
      <c r="DH71" s="1">
        <v>1659796162</v>
      </c>
      <c r="DI71" s="1">
        <v>1659796167.5</v>
      </c>
      <c r="DJ71" s="1">
        <v>2</v>
      </c>
      <c r="DK71" s="1">
        <v>-1.4E-2</v>
      </c>
      <c r="DL71" s="1">
        <v>-1E-3</v>
      </c>
      <c r="DM71" s="1">
        <v>1.327</v>
      </c>
      <c r="DN71" s="1">
        <v>3.1E-2</v>
      </c>
      <c r="DO71" s="1">
        <v>400</v>
      </c>
      <c r="DP71" s="1">
        <v>20</v>
      </c>
      <c r="DQ71" s="1">
        <v>0.32</v>
      </c>
      <c r="DR71" s="1">
        <v>0.03</v>
      </c>
      <c r="DS71" s="1">
        <v>4.1195875087227094</v>
      </c>
      <c r="DT71" s="1">
        <v>10.879059588348911</v>
      </c>
      <c r="DU71" s="1">
        <v>0.81272738331674599</v>
      </c>
      <c r="DV71" s="1">
        <v>0</v>
      </c>
      <c r="DW71" s="1">
        <v>-42.253382500000001</v>
      </c>
      <c r="DX71" s="1">
        <v>-16.94686266416506</v>
      </c>
      <c r="DY71" s="1">
        <v>1.6351209601872729</v>
      </c>
      <c r="DZ71" s="1">
        <v>0</v>
      </c>
      <c r="EA71" s="1">
        <v>3.615800249999999</v>
      </c>
      <c r="EB71" s="1">
        <v>0.27815966228891659</v>
      </c>
      <c r="EC71" s="1">
        <v>3.0000365038404111E-2</v>
      </c>
      <c r="ED71" s="1">
        <v>0</v>
      </c>
      <c r="EE71" s="1">
        <v>2.365633298740518</v>
      </c>
      <c r="EF71" s="1">
        <v>-4.1420543946180596E-3</v>
      </c>
      <c r="EG71" s="1">
        <v>1.24729303873066E-3</v>
      </c>
      <c r="EH71" s="1">
        <v>1</v>
      </c>
      <c r="EI71" s="1">
        <v>0.1267252262079544</v>
      </c>
      <c r="EJ71" s="1">
        <v>9.1939175531653723E-3</v>
      </c>
      <c r="EK71" s="1">
        <v>8.0108438970341817E-4</v>
      </c>
      <c r="EL71" s="1">
        <v>1</v>
      </c>
      <c r="EM71" s="1">
        <v>2</v>
      </c>
      <c r="EN71" s="1">
        <v>5</v>
      </c>
      <c r="EO71" s="1" t="s">
        <v>429</v>
      </c>
      <c r="EP71" s="1">
        <v>2.9428399999999999</v>
      </c>
      <c r="EQ71" s="1">
        <v>2.8008299999999999</v>
      </c>
      <c r="ER71" s="1">
        <v>5.7045199999999997E-2</v>
      </c>
      <c r="ES71" s="1">
        <v>6.6106799999999993E-2</v>
      </c>
      <c r="ET71" s="1">
        <v>0.10355499999999999</v>
      </c>
      <c r="EU71" s="1">
        <v>9.1456700000000002E-2</v>
      </c>
      <c r="EV71" s="1">
        <v>19376.7</v>
      </c>
      <c r="EW71" s="1">
        <v>20124.099999999999</v>
      </c>
      <c r="EX71" s="1">
        <v>23896.400000000001</v>
      </c>
      <c r="EY71" s="1">
        <v>25076.9</v>
      </c>
      <c r="EZ71" s="1">
        <v>34285.800000000003</v>
      </c>
      <c r="FA71" s="1">
        <v>36381.5</v>
      </c>
      <c r="FB71" s="1">
        <v>43567.9</v>
      </c>
      <c r="FC71" s="1">
        <v>46356.9</v>
      </c>
      <c r="FD71" s="1">
        <v>1.9710799999999999</v>
      </c>
      <c r="FE71" s="1">
        <v>1.8492299999999999</v>
      </c>
      <c r="FF71" s="1">
        <v>9.6596799999999997E-2</v>
      </c>
      <c r="FG71" s="1">
        <v>0</v>
      </c>
      <c r="FH71" s="1">
        <v>29.877600000000001</v>
      </c>
      <c r="FI71" s="1">
        <v>999.9</v>
      </c>
      <c r="FJ71" s="1">
        <v>55.7</v>
      </c>
      <c r="FK71" s="1">
        <v>34.4</v>
      </c>
      <c r="FL71" s="1">
        <v>30.718499999999999</v>
      </c>
      <c r="FM71" s="1">
        <v>64.4786</v>
      </c>
      <c r="FN71" s="1">
        <v>25.597000000000001</v>
      </c>
      <c r="FO71" s="1">
        <v>1</v>
      </c>
      <c r="FP71" s="1">
        <v>0.37340400000000001</v>
      </c>
      <c r="FQ71" s="1">
        <v>1.0320499999999999</v>
      </c>
      <c r="FR71" s="1">
        <v>20.319900000000001</v>
      </c>
      <c r="FS71" s="1">
        <v>5.2111499999999999</v>
      </c>
      <c r="FT71" s="1">
        <v>11.9077</v>
      </c>
      <c r="FU71" s="1">
        <v>5.00305</v>
      </c>
      <c r="FV71" s="1">
        <v>3.2897500000000002</v>
      </c>
      <c r="FW71" s="1">
        <v>9999</v>
      </c>
      <c r="FX71" s="1">
        <v>9999</v>
      </c>
      <c r="FY71" s="1">
        <v>9999</v>
      </c>
      <c r="FZ71" s="1">
        <v>999.9</v>
      </c>
      <c r="GA71" s="1">
        <v>1.85954</v>
      </c>
      <c r="GB71" s="1">
        <v>1.85446</v>
      </c>
      <c r="GC71" s="1">
        <v>1.8577399999999999</v>
      </c>
      <c r="GD71" s="1">
        <v>1.8561399999999999</v>
      </c>
      <c r="GE71" s="1">
        <v>1.8549100000000001</v>
      </c>
      <c r="GF71" s="1">
        <v>1.8545499999999999</v>
      </c>
      <c r="GG71" s="1">
        <v>1.8531899999999999</v>
      </c>
      <c r="GH71" s="1">
        <v>1.8563799999999999</v>
      </c>
      <c r="GI71" s="1">
        <v>0</v>
      </c>
      <c r="GJ71" s="1">
        <v>0</v>
      </c>
      <c r="GK71" s="1">
        <v>0</v>
      </c>
      <c r="GL71" s="1">
        <v>0</v>
      </c>
      <c r="GM71" s="1" t="s">
        <v>355</v>
      </c>
      <c r="GN71" s="1" t="s">
        <v>356</v>
      </c>
      <c r="GO71" s="1" t="s">
        <v>357</v>
      </c>
      <c r="GP71" s="1" t="s">
        <v>357</v>
      </c>
      <c r="GQ71" s="1" t="s">
        <v>357</v>
      </c>
      <c r="GR71" s="1" t="s">
        <v>357</v>
      </c>
      <c r="GS71" s="1">
        <v>0</v>
      </c>
      <c r="GT71" s="1">
        <v>100</v>
      </c>
      <c r="GU71" s="1">
        <v>100</v>
      </c>
      <c r="GV71" s="1">
        <v>0.96299999999999997</v>
      </c>
      <c r="GW71" s="1">
        <v>3.5200000000000002E-2</v>
      </c>
      <c r="GX71" s="1">
        <v>0.32553164529605683</v>
      </c>
      <c r="GY71" s="1">
        <v>3.0239061252787889E-3</v>
      </c>
      <c r="GZ71" s="1">
        <v>-1.398580452151984E-6</v>
      </c>
      <c r="HA71" s="1">
        <v>2.8030378366047371E-10</v>
      </c>
      <c r="HB71" s="1">
        <v>-4.7599640220891172E-2</v>
      </c>
      <c r="HC71" s="1">
        <v>9.965371539748925E-3</v>
      </c>
      <c r="HD71" s="1">
        <v>-4.563662031605912E-4</v>
      </c>
      <c r="HE71" s="1">
        <v>7.8337100744227795E-6</v>
      </c>
      <c r="HF71" s="1">
        <v>0</v>
      </c>
      <c r="HG71" s="1">
        <v>2134</v>
      </c>
      <c r="HH71" s="1">
        <v>2</v>
      </c>
      <c r="HI71" s="1">
        <v>25</v>
      </c>
      <c r="HJ71" s="1">
        <v>7.2</v>
      </c>
      <c r="HK71" s="1">
        <v>7.1</v>
      </c>
      <c r="HL71" s="1">
        <v>0.81909200000000004</v>
      </c>
      <c r="HM71" s="1">
        <v>2.34131</v>
      </c>
      <c r="HN71" s="1">
        <v>1.4978</v>
      </c>
      <c r="HO71" s="1">
        <v>2.3095699999999999</v>
      </c>
      <c r="HP71" s="1">
        <v>1.5478499999999999</v>
      </c>
      <c r="HQ71" s="1">
        <v>2.3559600000000001</v>
      </c>
      <c r="HR71" s="1">
        <v>37.457799999999999</v>
      </c>
      <c r="HS71" s="1">
        <v>15.252800000000001</v>
      </c>
      <c r="HT71" s="1">
        <v>18</v>
      </c>
      <c r="HU71" s="1">
        <v>504.33</v>
      </c>
      <c r="HV71" s="1">
        <v>490.33300000000003</v>
      </c>
      <c r="HW71" s="1">
        <v>27.8948</v>
      </c>
      <c r="HX71" s="1">
        <v>31.853899999999999</v>
      </c>
      <c r="HY71" s="1">
        <v>30.000499999999999</v>
      </c>
      <c r="HZ71" s="1">
        <v>31.6372</v>
      </c>
      <c r="IA71" s="1">
        <v>31.7394</v>
      </c>
      <c r="IB71" s="1">
        <v>16.4238</v>
      </c>
      <c r="IC71" s="1">
        <v>40.811599999999999</v>
      </c>
      <c r="ID71" s="1">
        <v>0</v>
      </c>
      <c r="IE71" s="1">
        <v>27.842600000000001</v>
      </c>
      <c r="IF71" s="1">
        <v>321.61399999999998</v>
      </c>
      <c r="IG71" s="1">
        <v>19.0947</v>
      </c>
      <c r="IH71" s="1">
        <v>100.748</v>
      </c>
      <c r="II71" s="1">
        <v>100.467</v>
      </c>
      <c r="IJ71" s="1" t="s">
        <v>358</v>
      </c>
    </row>
    <row r="72" spans="1:244" ht="15.75" customHeight="1" x14ac:dyDescent="0.3">
      <c r="A72" s="1">
        <v>56</v>
      </c>
      <c r="B72" s="1">
        <v>1659796595.5</v>
      </c>
      <c r="C72" s="1">
        <v>454</v>
      </c>
      <c r="D72" s="1" t="s">
        <v>471</v>
      </c>
      <c r="E72" s="1" t="s">
        <v>472</v>
      </c>
      <c r="F72" s="1">
        <v>1</v>
      </c>
      <c r="G72" s="1" t="s">
        <v>346</v>
      </c>
      <c r="H72" s="1" t="s">
        <v>347</v>
      </c>
      <c r="I72" s="1" t="s">
        <v>348</v>
      </c>
      <c r="J72" s="1" t="s">
        <v>349</v>
      </c>
      <c r="K72" s="1" t="s">
        <v>350</v>
      </c>
      <c r="L72" s="1" t="s">
        <v>346</v>
      </c>
      <c r="M72" s="1" t="s">
        <v>351</v>
      </c>
      <c r="N72" s="1">
        <v>1659796587.71875</v>
      </c>
      <c r="O72" s="1">
        <f t="shared" si="0"/>
        <v>3.1059598184467801E-3</v>
      </c>
      <c r="P72" s="1">
        <f t="shared" si="1"/>
        <v>3.10595981844678</v>
      </c>
      <c r="Q72" s="1">
        <f t="shared" si="2"/>
        <v>5.84167939080438</v>
      </c>
      <c r="R72" s="1">
        <f t="shared" si="3"/>
        <v>205.89693750000001</v>
      </c>
      <c r="S72" s="1">
        <f t="shared" si="4"/>
        <v>125.25192637945734</v>
      </c>
      <c r="T72" s="1">
        <f t="shared" si="5"/>
        <v>12.421395078808709</v>
      </c>
      <c r="U72" s="1">
        <f t="shared" si="6"/>
        <v>20.41906484101586</v>
      </c>
      <c r="V72" s="1">
        <f t="shared" si="7"/>
        <v>0.12874890583358781</v>
      </c>
      <c r="W72" s="1">
        <f t="shared" si="8"/>
        <v>2.9132203161583137</v>
      </c>
      <c r="X72" s="1">
        <f t="shared" si="9"/>
        <v>0.12566933907112363</v>
      </c>
      <c r="Y72" s="1">
        <f t="shared" si="10"/>
        <v>7.8813888609561872E-2</v>
      </c>
      <c r="Z72" s="1">
        <f t="shared" si="11"/>
        <v>321.51899249999997</v>
      </c>
      <c r="AA72" s="1">
        <f t="shared" si="12"/>
        <v>32.082143509079941</v>
      </c>
      <c r="AB72" s="1">
        <f t="shared" si="13"/>
        <v>31.441925000000001</v>
      </c>
      <c r="AC72" s="1">
        <f t="shared" si="14"/>
        <v>4.6263088634500722</v>
      </c>
      <c r="AD72" s="1">
        <f t="shared" si="15"/>
        <v>50.128672157922118</v>
      </c>
      <c r="AE72" s="1">
        <f t="shared" si="16"/>
        <v>2.2603603812734878</v>
      </c>
      <c r="AF72" s="1">
        <f t="shared" si="17"/>
        <v>4.5091168067500274</v>
      </c>
      <c r="AG72" s="1">
        <f t="shared" si="18"/>
        <v>2.3659484821765844</v>
      </c>
      <c r="AH72" s="1">
        <f t="shared" si="19"/>
        <v>-136.97282799350302</v>
      </c>
      <c r="AI72" s="1">
        <f t="shared" si="20"/>
        <v>-70.788775260463069</v>
      </c>
      <c r="AJ72" s="1">
        <f t="shared" si="21"/>
        <v>-5.4682843810895791</v>
      </c>
      <c r="AK72" s="1">
        <f t="shared" si="22"/>
        <v>108.28910486494431</v>
      </c>
      <c r="AL72" s="1">
        <f t="shared" si="23"/>
        <v>35.603059043583528</v>
      </c>
      <c r="AM72" s="1">
        <f t="shared" si="24"/>
        <v>3.1010398086745243</v>
      </c>
      <c r="AN72" s="1">
        <f t="shared" si="25"/>
        <v>5.84167939080438</v>
      </c>
      <c r="AO72" s="1">
        <v>278.97787835497832</v>
      </c>
      <c r="AP72" s="1">
        <v>246.631212121212</v>
      </c>
      <c r="AQ72" s="1">
        <v>4.9536715151514903</v>
      </c>
      <c r="AR72" s="1">
        <v>64.94</v>
      </c>
      <c r="AS72" s="1">
        <f t="shared" si="26"/>
        <v>3.10595981844678</v>
      </c>
      <c r="AT72" s="1">
        <v>19.147338434812259</v>
      </c>
      <c r="AU72" s="1">
        <v>22.787613529411761</v>
      </c>
      <c r="AV72" s="1">
        <v>1.4928865715879239E-4</v>
      </c>
      <c r="AW72" s="1">
        <v>90.194226728287475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51698.693325382694</v>
      </c>
      <c r="BC72" s="1">
        <f t="shared" si="30"/>
        <v>2000.01875</v>
      </c>
      <c r="BD72" s="1">
        <f t="shared" si="31"/>
        <v>1681.2157499999998</v>
      </c>
      <c r="BE72" s="1">
        <f t="shared" si="32"/>
        <v>0.84059999437505273</v>
      </c>
      <c r="BF72" s="1">
        <f t="shared" si="33"/>
        <v>0.16075798914385175</v>
      </c>
      <c r="BG72" s="1">
        <v>6</v>
      </c>
      <c r="BH72" s="1">
        <v>0.5</v>
      </c>
      <c r="BI72" s="1" t="s">
        <v>352</v>
      </c>
      <c r="BJ72" s="1">
        <v>2</v>
      </c>
      <c r="BK72" s="1" t="b">
        <v>1</v>
      </c>
      <c r="BL72" s="1">
        <v>1659796587.71875</v>
      </c>
      <c r="BM72" s="1">
        <v>205.89693750000001</v>
      </c>
      <c r="BN72" s="1">
        <v>249.37618749999999</v>
      </c>
      <c r="BO72" s="1">
        <v>22.7924875</v>
      </c>
      <c r="BP72" s="1">
        <v>19.15694375</v>
      </c>
      <c r="BQ72" s="1">
        <v>205.00843750000001</v>
      </c>
      <c r="BR72" s="1">
        <v>22.757312500000001</v>
      </c>
      <c r="BS72" s="1">
        <v>500.12206250000003</v>
      </c>
      <c r="BT72" s="1">
        <v>99.071306249999992</v>
      </c>
      <c r="BU72" s="1">
        <v>9.9983468749999999E-2</v>
      </c>
      <c r="BV72" s="1">
        <v>30.991206250000001</v>
      </c>
      <c r="BW72" s="1">
        <v>31.441925000000001</v>
      </c>
      <c r="BX72" s="1">
        <v>999.9</v>
      </c>
      <c r="BY72" s="1">
        <v>0</v>
      </c>
      <c r="BZ72" s="1">
        <v>0</v>
      </c>
      <c r="CA72" s="1">
        <v>10000.077499999999</v>
      </c>
      <c r="CB72" s="1">
        <v>0</v>
      </c>
      <c r="CC72" s="1">
        <v>347.82675</v>
      </c>
      <c r="CD72" s="1">
        <v>-43.479349999999997</v>
      </c>
      <c r="CE72" s="1">
        <v>210.69912500000001</v>
      </c>
      <c r="CF72" s="1">
        <v>254.24656250000001</v>
      </c>
      <c r="CG72" s="1">
        <v>3.6355387499999998</v>
      </c>
      <c r="CH72" s="1">
        <v>249.37618749999999</v>
      </c>
      <c r="CI72" s="1">
        <v>19.15694375</v>
      </c>
      <c r="CJ72" s="1">
        <v>2.2580800000000001</v>
      </c>
      <c r="CK72" s="1">
        <v>1.89790375</v>
      </c>
      <c r="CL72" s="1">
        <v>19.380437499999999</v>
      </c>
      <c r="CM72" s="1">
        <v>16.61734375</v>
      </c>
      <c r="CN72" s="1">
        <v>2000.01875</v>
      </c>
      <c r="CO72" s="1">
        <v>0.97999918750000004</v>
      </c>
      <c r="CP72" s="1">
        <v>2.0001018749999998E-2</v>
      </c>
      <c r="CQ72" s="1">
        <v>0</v>
      </c>
      <c r="CR72" s="1">
        <v>2.6529375000000002</v>
      </c>
      <c r="CS72" s="1">
        <v>0</v>
      </c>
      <c r="CT72" s="1">
        <v>16464.118750000001</v>
      </c>
      <c r="CU72" s="1">
        <v>17412.474999999999</v>
      </c>
      <c r="CV72" s="1">
        <v>41.061999999999998</v>
      </c>
      <c r="CW72" s="1">
        <v>42.155999999999999</v>
      </c>
      <c r="CX72" s="1">
        <v>41</v>
      </c>
      <c r="CY72" s="1">
        <v>40.75</v>
      </c>
      <c r="CZ72" s="1">
        <v>41.218499999999999</v>
      </c>
      <c r="DA72" s="1">
        <v>1960.01875</v>
      </c>
      <c r="DB72" s="1">
        <v>40</v>
      </c>
      <c r="DC72" s="1">
        <v>0</v>
      </c>
      <c r="DD72" s="1">
        <v>1659796594.5</v>
      </c>
      <c r="DE72" s="1">
        <v>0</v>
      </c>
      <c r="DF72" s="1">
        <v>1659796167.5</v>
      </c>
      <c r="DG72" s="1" t="s">
        <v>353</v>
      </c>
      <c r="DH72" s="1">
        <v>1659796162</v>
      </c>
      <c r="DI72" s="1">
        <v>1659796167.5</v>
      </c>
      <c r="DJ72" s="1">
        <v>2</v>
      </c>
      <c r="DK72" s="1">
        <v>-1.4E-2</v>
      </c>
      <c r="DL72" s="1">
        <v>-1E-3</v>
      </c>
      <c r="DM72" s="1">
        <v>1.327</v>
      </c>
      <c r="DN72" s="1">
        <v>3.1E-2</v>
      </c>
      <c r="DO72" s="1">
        <v>400</v>
      </c>
      <c r="DP72" s="1">
        <v>20</v>
      </c>
      <c r="DQ72" s="1">
        <v>0.32</v>
      </c>
      <c r="DR72" s="1">
        <v>0.03</v>
      </c>
      <c r="DS72" s="1">
        <v>4.3042281643208407</v>
      </c>
      <c r="DT72" s="1">
        <v>10.77582046963251</v>
      </c>
      <c r="DU72" s="1">
        <v>0.80486782952097824</v>
      </c>
      <c r="DV72" s="1">
        <v>0</v>
      </c>
      <c r="DW72" s="1">
        <v>-42.539377500000008</v>
      </c>
      <c r="DX72" s="1">
        <v>-16.39235684802987</v>
      </c>
      <c r="DY72" s="1">
        <v>1.580300770183876</v>
      </c>
      <c r="DZ72" s="1">
        <v>0</v>
      </c>
      <c r="EA72" s="1">
        <v>3.61987025</v>
      </c>
      <c r="EB72" s="1">
        <v>0.2460230769230724</v>
      </c>
      <c r="EC72" s="1">
        <v>2.7470244218745121E-2</v>
      </c>
      <c r="ED72" s="1">
        <v>0</v>
      </c>
      <c r="EE72" s="1">
        <v>2.3656263177872119</v>
      </c>
      <c r="EF72" s="1">
        <v>2.754196354343594E-3</v>
      </c>
      <c r="EG72" s="1">
        <v>1.2338436047207989E-3</v>
      </c>
      <c r="EH72" s="1">
        <v>1</v>
      </c>
      <c r="EI72" s="1">
        <v>0.12692816550308569</v>
      </c>
      <c r="EJ72" s="1">
        <v>9.9805347986602483E-3</v>
      </c>
      <c r="EK72" s="1">
        <v>8.6502318795345762E-4</v>
      </c>
      <c r="EL72" s="1">
        <v>1</v>
      </c>
      <c r="EM72" s="1">
        <v>2</v>
      </c>
      <c r="EN72" s="1">
        <v>5</v>
      </c>
      <c r="EO72" s="1" t="s">
        <v>429</v>
      </c>
      <c r="EP72" s="1">
        <v>2.9426199999999998</v>
      </c>
      <c r="EQ72" s="1">
        <v>2.80111</v>
      </c>
      <c r="ER72" s="1">
        <v>5.8533099999999998E-2</v>
      </c>
      <c r="ES72" s="1">
        <v>6.7562399999999995E-2</v>
      </c>
      <c r="ET72" s="1">
        <v>0.103556</v>
      </c>
      <c r="EU72" s="1">
        <v>9.1463500000000003E-2</v>
      </c>
      <c r="EV72" s="1">
        <v>19346.400000000001</v>
      </c>
      <c r="EW72" s="1">
        <v>20092.400000000001</v>
      </c>
      <c r="EX72" s="1">
        <v>23896.7</v>
      </c>
      <c r="EY72" s="1">
        <v>25076.5</v>
      </c>
      <c r="EZ72" s="1">
        <v>34286.199999999997</v>
      </c>
      <c r="FA72" s="1">
        <v>36381</v>
      </c>
      <c r="FB72" s="1">
        <v>43568.3</v>
      </c>
      <c r="FC72" s="1">
        <v>46356.5</v>
      </c>
      <c r="FD72" s="1">
        <v>1.97095</v>
      </c>
      <c r="FE72" s="1">
        <v>1.84907</v>
      </c>
      <c r="FF72" s="1">
        <v>9.7092200000000004E-2</v>
      </c>
      <c r="FG72" s="1">
        <v>0</v>
      </c>
      <c r="FH72" s="1">
        <v>29.876899999999999</v>
      </c>
      <c r="FI72" s="1">
        <v>999.9</v>
      </c>
      <c r="FJ72" s="1">
        <v>55.7</v>
      </c>
      <c r="FK72" s="1">
        <v>34.5</v>
      </c>
      <c r="FL72" s="1">
        <v>30.889199999999999</v>
      </c>
      <c r="FM72" s="1">
        <v>64.648600000000002</v>
      </c>
      <c r="FN72" s="1">
        <v>26.310099999999998</v>
      </c>
      <c r="FO72" s="1">
        <v>1</v>
      </c>
      <c r="FP72" s="1">
        <v>0.37391799999999997</v>
      </c>
      <c r="FQ72" s="1">
        <v>1.14286</v>
      </c>
      <c r="FR72" s="1">
        <v>20.319099999999999</v>
      </c>
      <c r="FS72" s="1">
        <v>5.2111499999999999</v>
      </c>
      <c r="FT72" s="1">
        <v>11.907999999999999</v>
      </c>
      <c r="FU72" s="1">
        <v>5.0030000000000001</v>
      </c>
      <c r="FV72" s="1">
        <v>3.2896299999999998</v>
      </c>
      <c r="FW72" s="1">
        <v>9999</v>
      </c>
      <c r="FX72" s="1">
        <v>9999</v>
      </c>
      <c r="FY72" s="1">
        <v>9999</v>
      </c>
      <c r="FZ72" s="1">
        <v>999.9</v>
      </c>
      <c r="GA72" s="1">
        <v>1.85955</v>
      </c>
      <c r="GB72" s="1">
        <v>1.85446</v>
      </c>
      <c r="GC72" s="1">
        <v>1.8577300000000001</v>
      </c>
      <c r="GD72" s="1">
        <v>1.85615</v>
      </c>
      <c r="GE72" s="1">
        <v>1.8549100000000001</v>
      </c>
      <c r="GF72" s="1">
        <v>1.8545499999999999</v>
      </c>
      <c r="GG72" s="1">
        <v>1.8531899999999999</v>
      </c>
      <c r="GH72" s="1">
        <v>1.8563799999999999</v>
      </c>
      <c r="GI72" s="1">
        <v>0</v>
      </c>
      <c r="GJ72" s="1">
        <v>0</v>
      </c>
      <c r="GK72" s="1">
        <v>0</v>
      </c>
      <c r="GL72" s="1">
        <v>0</v>
      </c>
      <c r="GM72" s="1" t="s">
        <v>355</v>
      </c>
      <c r="GN72" s="1" t="s">
        <v>356</v>
      </c>
      <c r="GO72" s="1" t="s">
        <v>357</v>
      </c>
      <c r="GP72" s="1" t="s">
        <v>357</v>
      </c>
      <c r="GQ72" s="1" t="s">
        <v>357</v>
      </c>
      <c r="GR72" s="1" t="s">
        <v>357</v>
      </c>
      <c r="GS72" s="1">
        <v>0</v>
      </c>
      <c r="GT72" s="1">
        <v>100</v>
      </c>
      <c r="GU72" s="1">
        <v>100</v>
      </c>
      <c r="GV72" s="1">
        <v>0.98</v>
      </c>
      <c r="GW72" s="1">
        <v>3.5099999999999999E-2</v>
      </c>
      <c r="GX72" s="1">
        <v>0.32553164529605683</v>
      </c>
      <c r="GY72" s="1">
        <v>3.0239061252787889E-3</v>
      </c>
      <c r="GZ72" s="1">
        <v>-1.398580452151984E-6</v>
      </c>
      <c r="HA72" s="1">
        <v>2.8030378366047371E-10</v>
      </c>
      <c r="HB72" s="1">
        <v>-4.7599640220891172E-2</v>
      </c>
      <c r="HC72" s="1">
        <v>9.965371539748925E-3</v>
      </c>
      <c r="HD72" s="1">
        <v>-4.563662031605912E-4</v>
      </c>
      <c r="HE72" s="1">
        <v>7.8337100744227795E-6</v>
      </c>
      <c r="HF72" s="1">
        <v>0</v>
      </c>
      <c r="HG72" s="1">
        <v>2134</v>
      </c>
      <c r="HH72" s="1">
        <v>2</v>
      </c>
      <c r="HI72" s="1">
        <v>25</v>
      </c>
      <c r="HJ72" s="1">
        <v>7.2</v>
      </c>
      <c r="HK72" s="1">
        <v>7.1</v>
      </c>
      <c r="HL72" s="1">
        <v>0.83252000000000004</v>
      </c>
      <c r="HM72" s="1">
        <v>2.3290999999999999</v>
      </c>
      <c r="HN72" s="1">
        <v>1.4978</v>
      </c>
      <c r="HO72" s="1">
        <v>2.3095699999999999</v>
      </c>
      <c r="HP72" s="1">
        <v>1.5478499999999999</v>
      </c>
      <c r="HQ72" s="1">
        <v>2.32666</v>
      </c>
      <c r="HR72" s="1">
        <v>37.457799999999999</v>
      </c>
      <c r="HS72" s="1">
        <v>15.2615</v>
      </c>
      <c r="HT72" s="1">
        <v>18</v>
      </c>
      <c r="HU72" s="1">
        <v>504.26600000000002</v>
      </c>
      <c r="HV72" s="1">
        <v>490.245</v>
      </c>
      <c r="HW72" s="1">
        <v>27.902100000000001</v>
      </c>
      <c r="HX72" s="1">
        <v>31.856300000000001</v>
      </c>
      <c r="HY72" s="1">
        <v>30.000699999999998</v>
      </c>
      <c r="HZ72" s="1">
        <v>31.6389</v>
      </c>
      <c r="IA72" s="1">
        <v>31.7407</v>
      </c>
      <c r="IB72" s="1">
        <v>16.773800000000001</v>
      </c>
      <c r="IC72" s="1">
        <v>40.811599999999999</v>
      </c>
      <c r="ID72" s="1">
        <v>0</v>
      </c>
      <c r="IE72" s="1">
        <v>27.842600000000001</v>
      </c>
      <c r="IF72" s="1">
        <v>321.61399999999998</v>
      </c>
      <c r="IG72" s="1">
        <v>19.0854</v>
      </c>
      <c r="IH72" s="1">
        <v>100.749</v>
      </c>
      <c r="II72" s="1">
        <v>100.46599999999999</v>
      </c>
      <c r="IJ72" s="1" t="s">
        <v>358</v>
      </c>
    </row>
    <row r="73" spans="1:244" ht="15.75" customHeight="1" x14ac:dyDescent="0.3">
      <c r="A73" s="1">
        <v>57</v>
      </c>
      <c r="B73" s="1">
        <v>1659796596</v>
      </c>
      <c r="C73" s="1">
        <v>454.5</v>
      </c>
      <c r="D73" s="1" t="s">
        <v>473</v>
      </c>
      <c r="E73" s="1" t="s">
        <v>474</v>
      </c>
      <c r="F73" s="1">
        <v>1</v>
      </c>
      <c r="G73" s="1" t="s">
        <v>346</v>
      </c>
      <c r="H73" s="1" t="s">
        <v>347</v>
      </c>
      <c r="I73" s="1" t="s">
        <v>348</v>
      </c>
      <c r="J73" s="1" t="s">
        <v>349</v>
      </c>
      <c r="K73" s="1" t="s">
        <v>350</v>
      </c>
      <c r="L73" s="1" t="s">
        <v>346</v>
      </c>
      <c r="M73" s="1" t="s">
        <v>351</v>
      </c>
      <c r="N73" s="1">
        <v>1659796587.71875</v>
      </c>
      <c r="O73" s="1">
        <f t="shared" si="0"/>
        <v>3.1057036032570056E-3</v>
      </c>
      <c r="P73" s="1">
        <f t="shared" si="1"/>
        <v>3.1057036032570058</v>
      </c>
      <c r="Q73" s="1">
        <f t="shared" si="2"/>
        <v>5.9340942659537808</v>
      </c>
      <c r="R73" s="1">
        <f t="shared" si="3"/>
        <v>205.89693750000001</v>
      </c>
      <c r="S73" s="1">
        <f t="shared" si="4"/>
        <v>124.09589958832991</v>
      </c>
      <c r="T73" s="1">
        <f t="shared" si="5"/>
        <v>12.306750410983174</v>
      </c>
      <c r="U73" s="1">
        <f t="shared" si="6"/>
        <v>20.41906484101586</v>
      </c>
      <c r="V73" s="1">
        <f t="shared" si="7"/>
        <v>0.12873802541048826</v>
      </c>
      <c r="W73" s="1">
        <f t="shared" si="8"/>
        <v>2.9132203161583137</v>
      </c>
      <c r="X73" s="1">
        <f t="shared" si="9"/>
        <v>0.12565897242266677</v>
      </c>
      <c r="Y73" s="1">
        <f t="shared" si="10"/>
        <v>7.8807364822338105E-2</v>
      </c>
      <c r="Z73" s="1">
        <f t="shared" si="11"/>
        <v>321.51899249999997</v>
      </c>
      <c r="AA73" s="1">
        <f t="shared" si="12"/>
        <v>32.082210303197094</v>
      </c>
      <c r="AB73" s="1">
        <f t="shared" si="13"/>
        <v>31.441925000000001</v>
      </c>
      <c r="AC73" s="1">
        <f t="shared" si="14"/>
        <v>4.6263088634500722</v>
      </c>
      <c r="AD73" s="1">
        <f t="shared" si="15"/>
        <v>50.128672157922118</v>
      </c>
      <c r="AE73" s="1">
        <f t="shared" si="16"/>
        <v>2.2603603812734878</v>
      </c>
      <c r="AF73" s="1">
        <f t="shared" si="17"/>
        <v>4.5091168067500274</v>
      </c>
      <c r="AG73" s="1">
        <f t="shared" si="18"/>
        <v>2.3659484821765844</v>
      </c>
      <c r="AH73" s="1">
        <f t="shared" si="19"/>
        <v>-136.96152890363393</v>
      </c>
      <c r="AI73" s="1">
        <f t="shared" si="20"/>
        <v>-70.788775260463069</v>
      </c>
      <c r="AJ73" s="1">
        <f t="shared" si="21"/>
        <v>-5.4682843810895791</v>
      </c>
      <c r="AK73" s="1">
        <f t="shared" si="22"/>
        <v>108.30040395481339</v>
      </c>
      <c r="AL73" s="1">
        <f t="shared" si="23"/>
        <v>35.603059043583528</v>
      </c>
      <c r="AM73" s="1">
        <f t="shared" si="24"/>
        <v>3.1010398086745243</v>
      </c>
      <c r="AN73" s="1">
        <f t="shared" si="25"/>
        <v>5.9340942659537808</v>
      </c>
      <c r="AO73" s="1">
        <v>281.54360649350639</v>
      </c>
      <c r="AP73" s="1">
        <v>249.0983030303029</v>
      </c>
      <c r="AQ73" s="1">
        <v>4.9508412121211798</v>
      </c>
      <c r="AR73" s="1">
        <v>64.94</v>
      </c>
      <c r="AS73" s="1">
        <f t="shared" si="26"/>
        <v>3.1057036032570058</v>
      </c>
      <c r="AT73" s="1">
        <v>19.14752716441642</v>
      </c>
      <c r="AU73" s="1">
        <v>22.787834117647058</v>
      </c>
      <c r="AV73" s="1">
        <v>1.021522923160594E-4</v>
      </c>
      <c r="AW73" s="1">
        <v>90.194226728287475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51698.693325382694</v>
      </c>
      <c r="BC73" s="1">
        <f t="shared" si="30"/>
        <v>2000.01875</v>
      </c>
      <c r="BD73" s="1">
        <f t="shared" si="31"/>
        <v>1681.2157499999998</v>
      </c>
      <c r="BE73" s="1">
        <f t="shared" si="32"/>
        <v>0.84059999437505273</v>
      </c>
      <c r="BF73" s="1">
        <f t="shared" si="33"/>
        <v>0.16075798914385175</v>
      </c>
      <c r="BG73" s="1">
        <v>6</v>
      </c>
      <c r="BH73" s="1">
        <v>0.5</v>
      </c>
      <c r="BI73" s="1" t="s">
        <v>352</v>
      </c>
      <c r="BJ73" s="1">
        <v>2</v>
      </c>
      <c r="BK73" s="1" t="b">
        <v>1</v>
      </c>
      <c r="BL73" s="1">
        <v>1659796587.71875</v>
      </c>
      <c r="BM73" s="1">
        <v>205.89693750000001</v>
      </c>
      <c r="BN73" s="1">
        <v>249.37618749999999</v>
      </c>
      <c r="BO73" s="1">
        <v>22.7924875</v>
      </c>
      <c r="BP73" s="1">
        <v>19.15694375</v>
      </c>
      <c r="BQ73" s="1">
        <v>205.00843750000001</v>
      </c>
      <c r="BR73" s="1">
        <v>22.757312500000001</v>
      </c>
      <c r="BS73" s="1">
        <v>500.12206250000003</v>
      </c>
      <c r="BT73" s="1">
        <v>99.071306249999992</v>
      </c>
      <c r="BU73" s="1">
        <v>9.9983468749999999E-2</v>
      </c>
      <c r="BV73" s="1">
        <v>30.991206250000001</v>
      </c>
      <c r="BW73" s="1">
        <v>31.441925000000001</v>
      </c>
      <c r="BX73" s="1">
        <v>999.9</v>
      </c>
      <c r="BY73" s="1">
        <v>0</v>
      </c>
      <c r="BZ73" s="1">
        <v>0</v>
      </c>
      <c r="CA73" s="1">
        <v>10000.077499999999</v>
      </c>
      <c r="CB73" s="1">
        <v>0</v>
      </c>
      <c r="CC73" s="1">
        <v>347.82675</v>
      </c>
      <c r="CD73" s="1">
        <v>-43.479349999999997</v>
      </c>
      <c r="CE73" s="1">
        <v>210.69912500000001</v>
      </c>
      <c r="CF73" s="1">
        <v>254.24656250000001</v>
      </c>
      <c r="CG73" s="1">
        <v>3.6355387499999998</v>
      </c>
      <c r="CH73" s="1">
        <v>249.37618749999999</v>
      </c>
      <c r="CI73" s="1">
        <v>19.15694375</v>
      </c>
      <c r="CJ73" s="1">
        <v>2.2580800000000001</v>
      </c>
      <c r="CK73" s="1">
        <v>1.89790375</v>
      </c>
      <c r="CL73" s="1">
        <v>19.380437499999999</v>
      </c>
      <c r="CM73" s="1">
        <v>16.61734375</v>
      </c>
      <c r="CN73" s="1">
        <v>2000.01875</v>
      </c>
      <c r="CO73" s="1">
        <v>0.97999918750000004</v>
      </c>
      <c r="CP73" s="1">
        <v>2.0001018749999998E-2</v>
      </c>
      <c r="CQ73" s="1">
        <v>0</v>
      </c>
      <c r="CR73" s="1">
        <v>2.6529375000000002</v>
      </c>
      <c r="CS73" s="1">
        <v>0</v>
      </c>
      <c r="CT73" s="1">
        <v>16464.118750000001</v>
      </c>
      <c r="CU73" s="1">
        <v>17412.474999999999</v>
      </c>
      <c r="CV73" s="1">
        <v>41.061999999999998</v>
      </c>
      <c r="CW73" s="1">
        <v>42.155999999999999</v>
      </c>
      <c r="CX73" s="1">
        <v>41</v>
      </c>
      <c r="CY73" s="1">
        <v>40.75</v>
      </c>
      <c r="CZ73" s="1">
        <v>41.218499999999999</v>
      </c>
      <c r="DA73" s="1">
        <v>1960.01875</v>
      </c>
      <c r="DB73" s="1">
        <v>40</v>
      </c>
      <c r="DC73" s="1">
        <v>0</v>
      </c>
      <c r="DD73" s="1">
        <v>1659796595.0999999</v>
      </c>
      <c r="DE73" s="1">
        <v>0</v>
      </c>
      <c r="DF73" s="1">
        <v>1659796167.5</v>
      </c>
      <c r="DG73" s="1" t="s">
        <v>353</v>
      </c>
      <c r="DH73" s="1">
        <v>1659796162</v>
      </c>
      <c r="DI73" s="1">
        <v>1659796167.5</v>
      </c>
      <c r="DJ73" s="1">
        <v>2</v>
      </c>
      <c r="DK73" s="1">
        <v>-1.4E-2</v>
      </c>
      <c r="DL73" s="1">
        <v>-1E-3</v>
      </c>
      <c r="DM73" s="1">
        <v>1.327</v>
      </c>
      <c r="DN73" s="1">
        <v>3.1E-2</v>
      </c>
      <c r="DO73" s="1">
        <v>400</v>
      </c>
      <c r="DP73" s="1">
        <v>20</v>
      </c>
      <c r="DQ73" s="1">
        <v>0.32</v>
      </c>
      <c r="DR73" s="1">
        <v>0.03</v>
      </c>
      <c r="DS73" s="1">
        <v>4.6101786256850783</v>
      </c>
      <c r="DT73" s="1">
        <v>10.71246055251668</v>
      </c>
      <c r="DU73" s="1">
        <v>0.77453787596661738</v>
      </c>
      <c r="DV73" s="1">
        <v>0</v>
      </c>
      <c r="DW73" s="1">
        <v>-42.8758487804878</v>
      </c>
      <c r="DX73" s="1">
        <v>-15.82904320557487</v>
      </c>
      <c r="DY73" s="1">
        <v>1.5634707335583979</v>
      </c>
      <c r="DZ73" s="1">
        <v>0</v>
      </c>
      <c r="EA73" s="1">
        <v>3.623742926829268</v>
      </c>
      <c r="EB73" s="1">
        <v>0.20784334494774309</v>
      </c>
      <c r="EC73" s="1">
        <v>2.5124372604121752E-2</v>
      </c>
      <c r="ED73" s="1">
        <v>0</v>
      </c>
      <c r="EE73" s="1">
        <v>2.3657837302703428</v>
      </c>
      <c r="EF73" s="1">
        <v>1.364518357597274E-2</v>
      </c>
      <c r="EG73" s="1">
        <v>1.503322663021062E-3</v>
      </c>
      <c r="EH73" s="1">
        <v>1</v>
      </c>
      <c r="EI73" s="1">
        <v>0.12721993421485031</v>
      </c>
      <c r="EJ73" s="1">
        <v>1.1243681255162299E-2</v>
      </c>
      <c r="EK73" s="1">
        <v>9.2354390342293095E-4</v>
      </c>
      <c r="EL73" s="1">
        <v>1</v>
      </c>
      <c r="EM73" s="1">
        <v>2</v>
      </c>
      <c r="EN73" s="1">
        <v>5</v>
      </c>
      <c r="EO73" s="1" t="s">
        <v>429</v>
      </c>
      <c r="EP73" s="1">
        <v>2.9426399999999999</v>
      </c>
      <c r="EQ73" s="1">
        <v>2.8011499999999998</v>
      </c>
      <c r="ER73" s="1">
        <v>5.90252E-2</v>
      </c>
      <c r="ES73" s="1">
        <v>6.8048300000000006E-2</v>
      </c>
      <c r="ET73" s="1">
        <v>0.10355399999999999</v>
      </c>
      <c r="EU73" s="1">
        <v>9.1461200000000006E-2</v>
      </c>
      <c r="EV73" s="1">
        <v>19336.3</v>
      </c>
      <c r="EW73" s="1">
        <v>20081.900000000001</v>
      </c>
      <c r="EX73" s="1">
        <v>23896.799999999999</v>
      </c>
      <c r="EY73" s="1">
        <v>25076.5</v>
      </c>
      <c r="EZ73" s="1">
        <v>34286.300000000003</v>
      </c>
      <c r="FA73" s="1">
        <v>36381</v>
      </c>
      <c r="FB73" s="1">
        <v>43568.4</v>
      </c>
      <c r="FC73" s="1">
        <v>46356.3</v>
      </c>
      <c r="FD73" s="1">
        <v>1.97095</v>
      </c>
      <c r="FE73" s="1">
        <v>1.8490500000000001</v>
      </c>
      <c r="FF73" s="1">
        <v>9.7192799999999996E-2</v>
      </c>
      <c r="FG73" s="1">
        <v>0</v>
      </c>
      <c r="FH73" s="1">
        <v>29.876899999999999</v>
      </c>
      <c r="FI73" s="1">
        <v>999.9</v>
      </c>
      <c r="FJ73" s="1">
        <v>55.7</v>
      </c>
      <c r="FK73" s="1">
        <v>34.5</v>
      </c>
      <c r="FL73" s="1">
        <v>30.8887</v>
      </c>
      <c r="FM73" s="1">
        <v>64.368600000000001</v>
      </c>
      <c r="FN73" s="1">
        <v>25.941500000000001</v>
      </c>
      <c r="FO73" s="1">
        <v>1</v>
      </c>
      <c r="FP73" s="1">
        <v>0.37406</v>
      </c>
      <c r="FQ73" s="1">
        <v>1.1646300000000001</v>
      </c>
      <c r="FR73" s="1">
        <v>20.318899999999999</v>
      </c>
      <c r="FS73" s="1">
        <v>5.2111499999999999</v>
      </c>
      <c r="FT73" s="1">
        <v>11.907999999999999</v>
      </c>
      <c r="FU73" s="1">
        <v>5.00305</v>
      </c>
      <c r="FV73" s="1">
        <v>3.2896299999999998</v>
      </c>
      <c r="FW73" s="1">
        <v>9999</v>
      </c>
      <c r="FX73" s="1">
        <v>9999</v>
      </c>
      <c r="FY73" s="1">
        <v>9999</v>
      </c>
      <c r="FZ73" s="1">
        <v>999.9</v>
      </c>
      <c r="GA73" s="1">
        <v>1.8595600000000001</v>
      </c>
      <c r="GB73" s="1">
        <v>1.85446</v>
      </c>
      <c r="GC73" s="1">
        <v>1.8577300000000001</v>
      </c>
      <c r="GD73" s="1">
        <v>1.8561399999999999</v>
      </c>
      <c r="GE73" s="1">
        <v>1.8549</v>
      </c>
      <c r="GF73" s="1">
        <v>1.8545499999999999</v>
      </c>
      <c r="GG73" s="1">
        <v>1.85318</v>
      </c>
      <c r="GH73" s="1">
        <v>1.8563799999999999</v>
      </c>
      <c r="GI73" s="1">
        <v>0</v>
      </c>
      <c r="GJ73" s="1">
        <v>0</v>
      </c>
      <c r="GK73" s="1">
        <v>0</v>
      </c>
      <c r="GL73" s="1">
        <v>0</v>
      </c>
      <c r="GM73" s="1" t="s">
        <v>355</v>
      </c>
      <c r="GN73" s="1" t="s">
        <v>356</v>
      </c>
      <c r="GO73" s="1" t="s">
        <v>357</v>
      </c>
      <c r="GP73" s="1" t="s">
        <v>357</v>
      </c>
      <c r="GQ73" s="1" t="s">
        <v>357</v>
      </c>
      <c r="GR73" s="1" t="s">
        <v>357</v>
      </c>
      <c r="GS73" s="1">
        <v>0</v>
      </c>
      <c r="GT73" s="1">
        <v>100</v>
      </c>
      <c r="GU73" s="1">
        <v>100</v>
      </c>
      <c r="GV73" s="1">
        <v>0.98599999999999999</v>
      </c>
      <c r="GW73" s="1">
        <v>3.5200000000000002E-2</v>
      </c>
      <c r="GX73" s="1">
        <v>0.32553164529605683</v>
      </c>
      <c r="GY73" s="1">
        <v>3.0239061252787889E-3</v>
      </c>
      <c r="GZ73" s="1">
        <v>-1.398580452151984E-6</v>
      </c>
      <c r="HA73" s="1">
        <v>2.8030378366047371E-10</v>
      </c>
      <c r="HB73" s="1">
        <v>-4.7599640220891172E-2</v>
      </c>
      <c r="HC73" s="1">
        <v>9.965371539748925E-3</v>
      </c>
      <c r="HD73" s="1">
        <v>-4.563662031605912E-4</v>
      </c>
      <c r="HE73" s="1">
        <v>7.8337100744227795E-6</v>
      </c>
      <c r="HF73" s="1">
        <v>0</v>
      </c>
      <c r="HG73" s="1">
        <v>2134</v>
      </c>
      <c r="HH73" s="1">
        <v>2</v>
      </c>
      <c r="HI73" s="1">
        <v>25</v>
      </c>
      <c r="HJ73" s="1">
        <v>7.2</v>
      </c>
      <c r="HK73" s="1">
        <v>7.1</v>
      </c>
      <c r="HL73" s="1">
        <v>0.84106400000000003</v>
      </c>
      <c r="HM73" s="1">
        <v>2.3327599999999999</v>
      </c>
      <c r="HN73" s="1">
        <v>1.4978</v>
      </c>
      <c r="HO73" s="1">
        <v>2.3095699999999999</v>
      </c>
      <c r="HP73" s="1">
        <v>1.5478499999999999</v>
      </c>
      <c r="HQ73" s="1">
        <v>2.4182100000000002</v>
      </c>
      <c r="HR73" s="1">
        <v>37.457799999999999</v>
      </c>
      <c r="HS73" s="1">
        <v>15.252800000000001</v>
      </c>
      <c r="HT73" s="1">
        <v>18</v>
      </c>
      <c r="HU73" s="1">
        <v>504.26900000000001</v>
      </c>
      <c r="HV73" s="1">
        <v>490.23</v>
      </c>
      <c r="HW73" s="1">
        <v>27.902799999999999</v>
      </c>
      <c r="HX73" s="1">
        <v>31.8567</v>
      </c>
      <c r="HY73" s="1">
        <v>30.000800000000002</v>
      </c>
      <c r="HZ73" s="1">
        <v>31.639299999999999</v>
      </c>
      <c r="IA73" s="1">
        <v>31.741</v>
      </c>
      <c r="IB73" s="1">
        <v>16.848700000000001</v>
      </c>
      <c r="IC73" s="1">
        <v>40.811599999999999</v>
      </c>
      <c r="ID73" s="1">
        <v>0</v>
      </c>
      <c r="IE73" s="1">
        <v>27.843599999999999</v>
      </c>
      <c r="IF73" s="1">
        <v>331.64600000000002</v>
      </c>
      <c r="IG73" s="1">
        <v>19.09</v>
      </c>
      <c r="IH73" s="1">
        <v>100.749</v>
      </c>
      <c r="II73" s="1">
        <v>100.465</v>
      </c>
      <c r="IJ73" s="1" t="s">
        <v>358</v>
      </c>
    </row>
    <row r="74" spans="1:244" ht="15.75" customHeight="1" x14ac:dyDescent="0.3">
      <c r="A74" s="1">
        <v>58</v>
      </c>
      <c r="B74" s="1">
        <v>1659796597.5</v>
      </c>
      <c r="C74" s="1">
        <v>456</v>
      </c>
      <c r="D74" s="1" t="s">
        <v>475</v>
      </c>
      <c r="E74" s="1" t="s">
        <v>476</v>
      </c>
      <c r="F74" s="1">
        <v>1</v>
      </c>
      <c r="G74" s="1" t="s">
        <v>346</v>
      </c>
      <c r="H74" s="1" t="s">
        <v>347</v>
      </c>
      <c r="I74" s="1" t="s">
        <v>348</v>
      </c>
      <c r="J74" s="1" t="s">
        <v>349</v>
      </c>
      <c r="K74" s="1" t="s">
        <v>350</v>
      </c>
      <c r="L74" s="1" t="s">
        <v>346</v>
      </c>
      <c r="M74" s="1" t="s">
        <v>351</v>
      </c>
      <c r="N74" s="1">
        <v>1659796589.75</v>
      </c>
      <c r="O74" s="1">
        <f t="shared" si="0"/>
        <v>3.1054612807392928E-3</v>
      </c>
      <c r="P74" s="1">
        <f t="shared" si="1"/>
        <v>3.1054612807392927</v>
      </c>
      <c r="Q74" s="1">
        <f t="shared" si="2"/>
        <v>6.2341680264465129</v>
      </c>
      <c r="R74" s="1">
        <f t="shared" si="3"/>
        <v>215.6784375</v>
      </c>
      <c r="S74" s="1">
        <f t="shared" si="4"/>
        <v>129.73873596408143</v>
      </c>
      <c r="T74" s="1">
        <f t="shared" si="5"/>
        <v>12.866355466743164</v>
      </c>
      <c r="U74" s="1">
        <f t="shared" si="6"/>
        <v>21.389104979063578</v>
      </c>
      <c r="V74" s="1">
        <f t="shared" si="7"/>
        <v>0.12869513669010349</v>
      </c>
      <c r="W74" s="1">
        <f t="shared" si="8"/>
        <v>2.9139851367763336</v>
      </c>
      <c r="X74" s="1">
        <f t="shared" si="9"/>
        <v>0.12561889532312887</v>
      </c>
      <c r="Y74" s="1">
        <f t="shared" si="10"/>
        <v>7.8782073179115356E-2</v>
      </c>
      <c r="Z74" s="1">
        <f t="shared" si="11"/>
        <v>321.51949124999999</v>
      </c>
      <c r="AA74" s="1">
        <f t="shared" si="12"/>
        <v>32.083528123646865</v>
      </c>
      <c r="AB74" s="1">
        <f t="shared" si="13"/>
        <v>31.443031250000001</v>
      </c>
      <c r="AC74" s="1">
        <f t="shared" si="14"/>
        <v>4.6265997329760458</v>
      </c>
      <c r="AD74" s="1">
        <f t="shared" si="15"/>
        <v>50.118150802685726</v>
      </c>
      <c r="AE74" s="1">
        <f t="shared" si="16"/>
        <v>2.260081676897566</v>
      </c>
      <c r="AF74" s="1">
        <f t="shared" si="17"/>
        <v>4.5095073156139938</v>
      </c>
      <c r="AG74" s="1">
        <f t="shared" si="18"/>
        <v>2.3665180560784798</v>
      </c>
      <c r="AH74" s="1">
        <f t="shared" si="19"/>
        <v>-136.9508424806028</v>
      </c>
      <c r="AI74" s="1">
        <f t="shared" si="20"/>
        <v>-70.742556509548663</v>
      </c>
      <c r="AJ74" s="1">
        <f t="shared" si="21"/>
        <v>-5.4633504870050382</v>
      </c>
      <c r="AK74" s="1">
        <f t="shared" si="22"/>
        <v>108.36274177284351</v>
      </c>
      <c r="AL74" s="1">
        <f t="shared" si="23"/>
        <v>35.989905022309976</v>
      </c>
      <c r="AM74" s="1">
        <f t="shared" si="24"/>
        <v>3.1047578038687766</v>
      </c>
      <c r="AN74" s="1">
        <f t="shared" si="25"/>
        <v>6.2341680264465129</v>
      </c>
      <c r="AO74" s="1">
        <v>289.23244502164488</v>
      </c>
      <c r="AP74" s="1">
        <v>256.48251515151509</v>
      </c>
      <c r="AQ74" s="1">
        <v>4.9388327272727377</v>
      </c>
      <c r="AR74" s="1">
        <v>64.94</v>
      </c>
      <c r="AS74" s="1">
        <f t="shared" si="26"/>
        <v>3.1054612807392927</v>
      </c>
      <c r="AT74" s="1">
        <v>19.147887372042771</v>
      </c>
      <c r="AU74" s="1">
        <v>22.788945882352941</v>
      </c>
      <c r="AV74" s="1">
        <v>-6.2778473205286209E-5</v>
      </c>
      <c r="AW74" s="1">
        <v>90.194226728287475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51720.120520714685</v>
      </c>
      <c r="BC74" s="1">
        <f t="shared" si="30"/>
        <v>2000.0218749999999</v>
      </c>
      <c r="BD74" s="1">
        <f t="shared" si="31"/>
        <v>1681.2183749999999</v>
      </c>
      <c r="BE74" s="1">
        <f t="shared" si="32"/>
        <v>0.84059999343757175</v>
      </c>
      <c r="BF74" s="1">
        <f t="shared" si="33"/>
        <v>0.16075798733451352</v>
      </c>
      <c r="BG74" s="1">
        <v>6</v>
      </c>
      <c r="BH74" s="1">
        <v>0.5</v>
      </c>
      <c r="BI74" s="1" t="s">
        <v>352</v>
      </c>
      <c r="BJ74" s="1">
        <v>2</v>
      </c>
      <c r="BK74" s="1" t="b">
        <v>1</v>
      </c>
      <c r="BL74" s="1">
        <v>1659796589.75</v>
      </c>
      <c r="BM74" s="1">
        <v>215.6784375</v>
      </c>
      <c r="BN74" s="1">
        <v>259.657625</v>
      </c>
      <c r="BO74" s="1">
        <v>22.789681250000001</v>
      </c>
      <c r="BP74" s="1">
        <v>19.14989375</v>
      </c>
      <c r="BQ74" s="1">
        <v>214.76581250000001</v>
      </c>
      <c r="BR74" s="1">
        <v>22.754512500000001</v>
      </c>
      <c r="BS74" s="1">
        <v>500.13931250000002</v>
      </c>
      <c r="BT74" s="1">
        <v>99.071293749999995</v>
      </c>
      <c r="BU74" s="1">
        <v>9.9978200000000003E-2</v>
      </c>
      <c r="BV74" s="1">
        <v>30.992725</v>
      </c>
      <c r="BW74" s="1">
        <v>31.443031250000001</v>
      </c>
      <c r="BX74" s="1">
        <v>999.9</v>
      </c>
      <c r="BY74" s="1">
        <v>0</v>
      </c>
      <c r="BZ74" s="1">
        <v>0</v>
      </c>
      <c r="CA74" s="1">
        <v>10004.452499999999</v>
      </c>
      <c r="CB74" s="1">
        <v>0</v>
      </c>
      <c r="CC74" s="1">
        <v>369.47674999999998</v>
      </c>
      <c r="CD74" s="1">
        <v>-43.979318749999997</v>
      </c>
      <c r="CE74" s="1">
        <v>220.708125</v>
      </c>
      <c r="CF74" s="1">
        <v>264.72718750000001</v>
      </c>
      <c r="CG74" s="1">
        <v>3.6397762500000002</v>
      </c>
      <c r="CH74" s="1">
        <v>259.657625</v>
      </c>
      <c r="CI74" s="1">
        <v>19.14989375</v>
      </c>
      <c r="CJ74" s="1">
        <v>2.25780125</v>
      </c>
      <c r="CK74" s="1">
        <v>1.897205625</v>
      </c>
      <c r="CL74" s="1">
        <v>19.378456249999999</v>
      </c>
      <c r="CM74" s="1">
        <v>16.611562500000002</v>
      </c>
      <c r="CN74" s="1">
        <v>2000.0218749999999</v>
      </c>
      <c r="CO74" s="1">
        <v>0.97999918750000004</v>
      </c>
      <c r="CP74" s="1">
        <v>2.0001018749999998E-2</v>
      </c>
      <c r="CQ74" s="1">
        <v>0</v>
      </c>
      <c r="CR74" s="1">
        <v>2.6024375000000002</v>
      </c>
      <c r="CS74" s="1">
        <v>0</v>
      </c>
      <c r="CT74" s="1">
        <v>16460.59375</v>
      </c>
      <c r="CU74" s="1">
        <v>17412.506249999999</v>
      </c>
      <c r="CV74" s="1">
        <v>41.061999999999998</v>
      </c>
      <c r="CW74" s="1">
        <v>42.16375</v>
      </c>
      <c r="CX74" s="1">
        <v>41</v>
      </c>
      <c r="CY74" s="1">
        <v>40.75</v>
      </c>
      <c r="CZ74" s="1">
        <v>41.226374999999997</v>
      </c>
      <c r="DA74" s="1">
        <v>1960.0218749999999</v>
      </c>
      <c r="DB74" s="1">
        <v>40</v>
      </c>
      <c r="DC74" s="1">
        <v>0</v>
      </c>
      <c r="DD74" s="1">
        <v>1659796596.3</v>
      </c>
      <c r="DE74" s="1">
        <v>0</v>
      </c>
      <c r="DF74" s="1">
        <v>1659796167.5</v>
      </c>
      <c r="DG74" s="1" t="s">
        <v>353</v>
      </c>
      <c r="DH74" s="1">
        <v>1659796162</v>
      </c>
      <c r="DI74" s="1">
        <v>1659796167.5</v>
      </c>
      <c r="DJ74" s="1">
        <v>2</v>
      </c>
      <c r="DK74" s="1">
        <v>-1.4E-2</v>
      </c>
      <c r="DL74" s="1">
        <v>-1E-3</v>
      </c>
      <c r="DM74" s="1">
        <v>1.327</v>
      </c>
      <c r="DN74" s="1">
        <v>3.1E-2</v>
      </c>
      <c r="DO74" s="1">
        <v>400</v>
      </c>
      <c r="DP74" s="1">
        <v>20</v>
      </c>
      <c r="DQ74" s="1">
        <v>0.32</v>
      </c>
      <c r="DR74" s="1">
        <v>0.03</v>
      </c>
      <c r="DS74" s="1">
        <v>4.823196863335764</v>
      </c>
      <c r="DT74" s="1">
        <v>10.748920168153139</v>
      </c>
      <c r="DU74" s="1">
        <v>0.80270497090446091</v>
      </c>
      <c r="DV74" s="1">
        <v>0</v>
      </c>
      <c r="DW74" s="1">
        <v>-43.338612500000004</v>
      </c>
      <c r="DX74" s="1">
        <v>-15.217745966228859</v>
      </c>
      <c r="DY74" s="1">
        <v>1.465612398314694</v>
      </c>
      <c r="DZ74" s="1">
        <v>0</v>
      </c>
      <c r="EA74" s="1">
        <v>3.6294037499999998</v>
      </c>
      <c r="EB74" s="1">
        <v>0.15252956848028049</v>
      </c>
      <c r="EC74" s="1">
        <v>2.064174346893935E-2</v>
      </c>
      <c r="ED74" s="1">
        <v>0</v>
      </c>
      <c r="EE74" s="1">
        <v>2.3662170140725118</v>
      </c>
      <c r="EF74" s="1">
        <v>2.1021277653238579E-2</v>
      </c>
      <c r="EG74" s="1">
        <v>1.962745719712377E-3</v>
      </c>
      <c r="EH74" s="1">
        <v>1</v>
      </c>
      <c r="EI74" s="1">
        <v>0.12739928470717821</v>
      </c>
      <c r="EJ74" s="1">
        <v>1.13461060573252E-2</v>
      </c>
      <c r="EK74" s="1">
        <v>9.4733989784416875E-4</v>
      </c>
      <c r="EL74" s="1">
        <v>1</v>
      </c>
      <c r="EM74" s="1">
        <v>2</v>
      </c>
      <c r="EN74" s="1">
        <v>5</v>
      </c>
      <c r="EO74" s="1" t="s">
        <v>429</v>
      </c>
      <c r="EP74" s="1">
        <v>2.9427699999999999</v>
      </c>
      <c r="EQ74" s="1">
        <v>2.8012299999999999</v>
      </c>
      <c r="ER74" s="1">
        <v>6.04921E-2</v>
      </c>
      <c r="ES74" s="1">
        <v>6.9504700000000003E-2</v>
      </c>
      <c r="ET74" s="1">
        <v>0.103561</v>
      </c>
      <c r="EU74" s="1">
        <v>9.1478799999999999E-2</v>
      </c>
      <c r="EV74" s="1">
        <v>19306.2</v>
      </c>
      <c r="EW74" s="1">
        <v>20050.599999999999</v>
      </c>
      <c r="EX74" s="1">
        <v>23896.799999999999</v>
      </c>
      <c r="EY74" s="1">
        <v>25076.5</v>
      </c>
      <c r="EZ74" s="1">
        <v>34286.1</v>
      </c>
      <c r="FA74" s="1">
        <v>36380.400000000001</v>
      </c>
      <c r="FB74" s="1">
        <v>43568.4</v>
      </c>
      <c r="FC74" s="1">
        <v>46356.4</v>
      </c>
      <c r="FD74" s="1">
        <v>1.97115</v>
      </c>
      <c r="FE74" s="1">
        <v>1.8490500000000001</v>
      </c>
      <c r="FF74" s="1">
        <v>9.7323199999999999E-2</v>
      </c>
      <c r="FG74" s="1">
        <v>0</v>
      </c>
      <c r="FH74" s="1">
        <v>29.876899999999999</v>
      </c>
      <c r="FI74" s="1">
        <v>999.9</v>
      </c>
      <c r="FJ74" s="1">
        <v>55.7</v>
      </c>
      <c r="FK74" s="1">
        <v>34.4</v>
      </c>
      <c r="FL74" s="1">
        <v>30.717600000000001</v>
      </c>
      <c r="FM74" s="1">
        <v>64.388599999999997</v>
      </c>
      <c r="FN74" s="1">
        <v>26.462299999999999</v>
      </c>
      <c r="FO74" s="1">
        <v>1</v>
      </c>
      <c r="FP74" s="1">
        <v>0.37449399999999999</v>
      </c>
      <c r="FQ74" s="1">
        <v>1.2561199999999999</v>
      </c>
      <c r="FR74" s="1">
        <v>20.318100000000001</v>
      </c>
      <c r="FS74" s="1">
        <v>5.2112999999999996</v>
      </c>
      <c r="FT74" s="1">
        <v>11.908099999999999</v>
      </c>
      <c r="FU74" s="1">
        <v>5.00305</v>
      </c>
      <c r="FV74" s="1">
        <v>3.2895500000000002</v>
      </c>
      <c r="FW74" s="1">
        <v>9999</v>
      </c>
      <c r="FX74" s="1">
        <v>9999</v>
      </c>
      <c r="FY74" s="1">
        <v>9999</v>
      </c>
      <c r="FZ74" s="1">
        <v>999.9</v>
      </c>
      <c r="GA74" s="1">
        <v>1.85955</v>
      </c>
      <c r="GB74" s="1">
        <v>1.8544700000000001</v>
      </c>
      <c r="GC74" s="1">
        <v>1.8577300000000001</v>
      </c>
      <c r="GD74" s="1">
        <v>1.8561300000000001</v>
      </c>
      <c r="GE74" s="1">
        <v>1.8548800000000001</v>
      </c>
      <c r="GF74" s="1">
        <v>1.8545499999999999</v>
      </c>
      <c r="GG74" s="1">
        <v>1.85318</v>
      </c>
      <c r="GH74" s="1">
        <v>1.8563799999999999</v>
      </c>
      <c r="GI74" s="1">
        <v>0</v>
      </c>
      <c r="GJ74" s="1">
        <v>0</v>
      </c>
      <c r="GK74" s="1">
        <v>0</v>
      </c>
      <c r="GL74" s="1">
        <v>0</v>
      </c>
      <c r="GM74" s="1" t="s">
        <v>355</v>
      </c>
      <c r="GN74" s="1" t="s">
        <v>356</v>
      </c>
      <c r="GO74" s="1" t="s">
        <v>357</v>
      </c>
      <c r="GP74" s="1" t="s">
        <v>357</v>
      </c>
      <c r="GQ74" s="1" t="s">
        <v>357</v>
      </c>
      <c r="GR74" s="1" t="s">
        <v>357</v>
      </c>
      <c r="GS74" s="1">
        <v>0</v>
      </c>
      <c r="GT74" s="1">
        <v>100</v>
      </c>
      <c r="GU74" s="1">
        <v>100</v>
      </c>
      <c r="GV74" s="1">
        <v>1.004</v>
      </c>
      <c r="GW74" s="1">
        <v>3.5200000000000002E-2</v>
      </c>
      <c r="GX74" s="1">
        <v>0.32553164529605683</v>
      </c>
      <c r="GY74" s="1">
        <v>3.0239061252787889E-3</v>
      </c>
      <c r="GZ74" s="1">
        <v>-1.398580452151984E-6</v>
      </c>
      <c r="HA74" s="1">
        <v>2.8030378366047371E-10</v>
      </c>
      <c r="HB74" s="1">
        <v>-4.7599640220891172E-2</v>
      </c>
      <c r="HC74" s="1">
        <v>9.965371539748925E-3</v>
      </c>
      <c r="HD74" s="1">
        <v>-4.563662031605912E-4</v>
      </c>
      <c r="HE74" s="1">
        <v>7.8337100744227795E-6</v>
      </c>
      <c r="HF74" s="1">
        <v>0</v>
      </c>
      <c r="HG74" s="1">
        <v>2134</v>
      </c>
      <c r="HH74" s="1">
        <v>2</v>
      </c>
      <c r="HI74" s="1">
        <v>25</v>
      </c>
      <c r="HJ74" s="1">
        <v>7.3</v>
      </c>
      <c r="HK74" s="1">
        <v>7.2</v>
      </c>
      <c r="HL74" s="1">
        <v>0.85449200000000003</v>
      </c>
      <c r="HM74" s="1">
        <v>2.3327599999999999</v>
      </c>
      <c r="HN74" s="1">
        <v>1.4978</v>
      </c>
      <c r="HO74" s="1">
        <v>2.3095699999999999</v>
      </c>
      <c r="HP74" s="1">
        <v>1.5478499999999999</v>
      </c>
      <c r="HQ74" s="1">
        <v>2.2570800000000002</v>
      </c>
      <c r="HR74" s="1">
        <v>37.457799999999999</v>
      </c>
      <c r="HS74" s="1">
        <v>15.252800000000001</v>
      </c>
      <c r="HT74" s="1">
        <v>18</v>
      </c>
      <c r="HU74" s="1">
        <v>504.4</v>
      </c>
      <c r="HV74" s="1">
        <v>490.23899999999998</v>
      </c>
      <c r="HW74" s="1">
        <v>27.902799999999999</v>
      </c>
      <c r="HX74" s="1">
        <v>31.859100000000002</v>
      </c>
      <c r="HY74" s="1">
        <v>30.001000000000001</v>
      </c>
      <c r="HZ74" s="1">
        <v>31.640499999999999</v>
      </c>
      <c r="IA74" s="1">
        <v>31.742100000000001</v>
      </c>
      <c r="IB74" s="1">
        <v>17.201000000000001</v>
      </c>
      <c r="IC74" s="1">
        <v>40.811599999999999</v>
      </c>
      <c r="ID74" s="1">
        <v>0</v>
      </c>
      <c r="IE74" s="1">
        <v>27.843599999999999</v>
      </c>
      <c r="IF74" s="1">
        <v>331.64600000000002</v>
      </c>
      <c r="IG74" s="1">
        <v>19.081800000000001</v>
      </c>
      <c r="IH74" s="1">
        <v>100.749</v>
      </c>
      <c r="II74" s="1">
        <v>100.46599999999999</v>
      </c>
      <c r="IJ74" s="1" t="s">
        <v>358</v>
      </c>
    </row>
    <row r="75" spans="1:244" ht="15.75" customHeight="1" x14ac:dyDescent="0.3">
      <c r="A75" s="1">
        <v>59</v>
      </c>
      <c r="B75" s="1">
        <v>1659796598</v>
      </c>
      <c r="C75" s="1">
        <v>456.5</v>
      </c>
      <c r="D75" s="1" t="s">
        <v>477</v>
      </c>
      <c r="E75" s="1" t="s">
        <v>478</v>
      </c>
      <c r="F75" s="1">
        <v>1</v>
      </c>
      <c r="G75" s="1" t="s">
        <v>346</v>
      </c>
      <c r="H75" s="1" t="s">
        <v>347</v>
      </c>
      <c r="I75" s="1" t="s">
        <v>348</v>
      </c>
      <c r="J75" s="1" t="s">
        <v>349</v>
      </c>
      <c r="K75" s="1" t="s">
        <v>350</v>
      </c>
      <c r="L75" s="1" t="s">
        <v>346</v>
      </c>
      <c r="M75" s="1" t="s">
        <v>351</v>
      </c>
      <c r="N75" s="1">
        <v>1659796589.75</v>
      </c>
      <c r="O75" s="1">
        <f t="shared" si="0"/>
        <v>3.106088065883114E-3</v>
      </c>
      <c r="P75" s="1">
        <f t="shared" si="1"/>
        <v>3.1060880658831138</v>
      </c>
      <c r="Q75" s="1">
        <f t="shared" si="2"/>
        <v>6.3303034194272731</v>
      </c>
      <c r="R75" s="1">
        <f t="shared" si="3"/>
        <v>215.6784375</v>
      </c>
      <c r="S75" s="1">
        <f t="shared" si="4"/>
        <v>128.5580119280587</v>
      </c>
      <c r="T75" s="1">
        <f t="shared" si="5"/>
        <v>12.749261562268853</v>
      </c>
      <c r="U75" s="1">
        <f t="shared" si="6"/>
        <v>21.389104979063578</v>
      </c>
      <c r="V75" s="1">
        <f t="shared" si="7"/>
        <v>0.12872174663019306</v>
      </c>
      <c r="W75" s="1">
        <f t="shared" si="8"/>
        <v>2.9139851367763336</v>
      </c>
      <c r="X75" s="1">
        <f t="shared" si="9"/>
        <v>0.1256442493849747</v>
      </c>
      <c r="Y75" s="1">
        <f t="shared" si="10"/>
        <v>7.8798028568669867E-2</v>
      </c>
      <c r="Z75" s="1">
        <f t="shared" si="11"/>
        <v>321.51949124999999</v>
      </c>
      <c r="AA75" s="1">
        <f t="shared" si="12"/>
        <v>32.083364763647204</v>
      </c>
      <c r="AB75" s="1">
        <f t="shared" si="13"/>
        <v>31.443031250000001</v>
      </c>
      <c r="AC75" s="1">
        <f t="shared" si="14"/>
        <v>4.6265997329760458</v>
      </c>
      <c r="AD75" s="1">
        <f t="shared" si="15"/>
        <v>50.118150802685726</v>
      </c>
      <c r="AE75" s="1">
        <f t="shared" si="16"/>
        <v>2.260081676897566</v>
      </c>
      <c r="AF75" s="1">
        <f t="shared" si="17"/>
        <v>4.5095073156139938</v>
      </c>
      <c r="AG75" s="1">
        <f t="shared" si="18"/>
        <v>2.3665180560784798</v>
      </c>
      <c r="AH75" s="1">
        <f t="shared" si="19"/>
        <v>-136.97848370544531</v>
      </c>
      <c r="AI75" s="1">
        <f t="shared" si="20"/>
        <v>-70.742556509548663</v>
      </c>
      <c r="AJ75" s="1">
        <f t="shared" si="21"/>
        <v>-5.4633504870050382</v>
      </c>
      <c r="AK75" s="1">
        <f t="shared" si="22"/>
        <v>108.33510054800099</v>
      </c>
      <c r="AL75" s="1">
        <f t="shared" si="23"/>
        <v>35.989905022309976</v>
      </c>
      <c r="AM75" s="1">
        <f t="shared" si="24"/>
        <v>3.1047578038687766</v>
      </c>
      <c r="AN75" s="1">
        <f t="shared" si="25"/>
        <v>6.3303034194272731</v>
      </c>
      <c r="AO75" s="1">
        <v>291.80136839826838</v>
      </c>
      <c r="AP75" s="1">
        <v>258.95106060606071</v>
      </c>
      <c r="AQ75" s="1">
        <v>4.9354509090908927</v>
      </c>
      <c r="AR75" s="1">
        <v>64.94</v>
      </c>
      <c r="AS75" s="1">
        <f t="shared" si="26"/>
        <v>3.1060880658831138</v>
      </c>
      <c r="AT75" s="1">
        <v>19.147624864028369</v>
      </c>
      <c r="AU75" s="1">
        <v>22.789584705882351</v>
      </c>
      <c r="AV75" s="1">
        <v>-8.6685206688457827E-5</v>
      </c>
      <c r="AW75" s="1">
        <v>90.194226728287475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51720.120520714685</v>
      </c>
      <c r="BC75" s="1">
        <f t="shared" si="30"/>
        <v>2000.0218749999999</v>
      </c>
      <c r="BD75" s="1">
        <f t="shared" si="31"/>
        <v>1681.2183749999999</v>
      </c>
      <c r="BE75" s="1">
        <f t="shared" si="32"/>
        <v>0.84059999343757175</v>
      </c>
      <c r="BF75" s="1">
        <f t="shared" si="33"/>
        <v>0.16075798733451352</v>
      </c>
      <c r="BG75" s="1">
        <v>6</v>
      </c>
      <c r="BH75" s="1">
        <v>0.5</v>
      </c>
      <c r="BI75" s="1" t="s">
        <v>352</v>
      </c>
      <c r="BJ75" s="1">
        <v>2</v>
      </c>
      <c r="BK75" s="1" t="b">
        <v>1</v>
      </c>
      <c r="BL75" s="1">
        <v>1659796589.75</v>
      </c>
      <c r="BM75" s="1">
        <v>215.6784375</v>
      </c>
      <c r="BN75" s="1">
        <v>259.657625</v>
      </c>
      <c r="BO75" s="1">
        <v>22.789681250000001</v>
      </c>
      <c r="BP75" s="1">
        <v>19.14989375</v>
      </c>
      <c r="BQ75" s="1">
        <v>214.76581250000001</v>
      </c>
      <c r="BR75" s="1">
        <v>22.754512500000001</v>
      </c>
      <c r="BS75" s="1">
        <v>500.13931250000002</v>
      </c>
      <c r="BT75" s="1">
        <v>99.071293749999995</v>
      </c>
      <c r="BU75" s="1">
        <v>9.9978200000000003E-2</v>
      </c>
      <c r="BV75" s="1">
        <v>30.992725</v>
      </c>
      <c r="BW75" s="1">
        <v>31.443031250000001</v>
      </c>
      <c r="BX75" s="1">
        <v>999.9</v>
      </c>
      <c r="BY75" s="1">
        <v>0</v>
      </c>
      <c r="BZ75" s="1">
        <v>0</v>
      </c>
      <c r="CA75" s="1">
        <v>10004.452499999999</v>
      </c>
      <c r="CB75" s="1">
        <v>0</v>
      </c>
      <c r="CC75" s="1">
        <v>369.47674999999998</v>
      </c>
      <c r="CD75" s="1">
        <v>-43.979318749999997</v>
      </c>
      <c r="CE75" s="1">
        <v>220.708125</v>
      </c>
      <c r="CF75" s="1">
        <v>264.72718750000001</v>
      </c>
      <c r="CG75" s="1">
        <v>3.6397762500000002</v>
      </c>
      <c r="CH75" s="1">
        <v>259.657625</v>
      </c>
      <c r="CI75" s="1">
        <v>19.14989375</v>
      </c>
      <c r="CJ75" s="1">
        <v>2.25780125</v>
      </c>
      <c r="CK75" s="1">
        <v>1.897205625</v>
      </c>
      <c r="CL75" s="1">
        <v>19.378456249999999</v>
      </c>
      <c r="CM75" s="1">
        <v>16.611562500000002</v>
      </c>
      <c r="CN75" s="1">
        <v>2000.0218749999999</v>
      </c>
      <c r="CO75" s="1">
        <v>0.97999918750000004</v>
      </c>
      <c r="CP75" s="1">
        <v>2.0001018749999998E-2</v>
      </c>
      <c r="CQ75" s="1">
        <v>0</v>
      </c>
      <c r="CR75" s="1">
        <v>2.6024375000000002</v>
      </c>
      <c r="CS75" s="1">
        <v>0</v>
      </c>
      <c r="CT75" s="1">
        <v>16460.59375</v>
      </c>
      <c r="CU75" s="1">
        <v>17412.506249999999</v>
      </c>
      <c r="CV75" s="1">
        <v>41.061999999999998</v>
      </c>
      <c r="CW75" s="1">
        <v>42.16375</v>
      </c>
      <c r="CX75" s="1">
        <v>41</v>
      </c>
      <c r="CY75" s="1">
        <v>40.75</v>
      </c>
      <c r="CZ75" s="1">
        <v>41.226374999999997</v>
      </c>
      <c r="DA75" s="1">
        <v>1960.0218749999999</v>
      </c>
      <c r="DB75" s="1">
        <v>40</v>
      </c>
      <c r="DC75" s="1">
        <v>0</v>
      </c>
      <c r="DD75" s="1">
        <v>1659796596.9000001</v>
      </c>
      <c r="DE75" s="1">
        <v>0</v>
      </c>
      <c r="DF75" s="1">
        <v>1659796167.5</v>
      </c>
      <c r="DG75" s="1" t="s">
        <v>353</v>
      </c>
      <c r="DH75" s="1">
        <v>1659796162</v>
      </c>
      <c r="DI75" s="1">
        <v>1659796167.5</v>
      </c>
      <c r="DJ75" s="1">
        <v>2</v>
      </c>
      <c r="DK75" s="1">
        <v>-1.4E-2</v>
      </c>
      <c r="DL75" s="1">
        <v>-1E-3</v>
      </c>
      <c r="DM75" s="1">
        <v>1.327</v>
      </c>
      <c r="DN75" s="1">
        <v>3.1E-2</v>
      </c>
      <c r="DO75" s="1">
        <v>400</v>
      </c>
      <c r="DP75" s="1">
        <v>20</v>
      </c>
      <c r="DQ75" s="1">
        <v>0.32</v>
      </c>
      <c r="DR75" s="1">
        <v>0.03</v>
      </c>
      <c r="DS75" s="1">
        <v>4.823196863335764</v>
      </c>
      <c r="DT75" s="1">
        <v>10.748920168153139</v>
      </c>
      <c r="DU75" s="1">
        <v>0.80270497090446091</v>
      </c>
      <c r="DV75" s="1">
        <v>0</v>
      </c>
      <c r="DW75" s="1">
        <v>-43.338612500000004</v>
      </c>
      <c r="DX75" s="1">
        <v>-15.217745966228859</v>
      </c>
      <c r="DY75" s="1">
        <v>1.465612398314694</v>
      </c>
      <c r="DZ75" s="1">
        <v>0</v>
      </c>
      <c r="EA75" s="1">
        <v>3.6294037499999998</v>
      </c>
      <c r="EB75" s="1">
        <v>0.15252956848028049</v>
      </c>
      <c r="EC75" s="1">
        <v>2.064174346893935E-2</v>
      </c>
      <c r="ED75" s="1">
        <v>0</v>
      </c>
      <c r="EE75" s="1">
        <v>2.3662170140725118</v>
      </c>
      <c r="EF75" s="1">
        <v>2.1021277653238579E-2</v>
      </c>
      <c r="EG75" s="1">
        <v>1.962745719712377E-3</v>
      </c>
      <c r="EH75" s="1">
        <v>1</v>
      </c>
      <c r="EI75" s="1">
        <v>0.12739928470717821</v>
      </c>
      <c r="EJ75" s="1">
        <v>1.13461060573252E-2</v>
      </c>
      <c r="EK75" s="1">
        <v>9.4733989784416875E-4</v>
      </c>
      <c r="EL75" s="1">
        <v>1</v>
      </c>
      <c r="EM75" s="1">
        <v>2</v>
      </c>
      <c r="EN75" s="1">
        <v>5</v>
      </c>
      <c r="EO75" s="1" t="s">
        <v>429</v>
      </c>
      <c r="EP75" s="1">
        <v>2.9426399999999999</v>
      </c>
      <c r="EQ75" s="1">
        <v>2.80125</v>
      </c>
      <c r="ER75" s="1">
        <v>6.0981E-2</v>
      </c>
      <c r="ES75" s="1">
        <v>6.9980500000000001E-2</v>
      </c>
      <c r="ET75" s="1">
        <v>0.103564</v>
      </c>
      <c r="EU75" s="1">
        <v>9.1485700000000003E-2</v>
      </c>
      <c r="EV75" s="1">
        <v>19296.099999999999</v>
      </c>
      <c r="EW75" s="1">
        <v>20040.3</v>
      </c>
      <c r="EX75" s="1">
        <v>23896.7</v>
      </c>
      <c r="EY75" s="1">
        <v>25076.5</v>
      </c>
      <c r="EZ75" s="1">
        <v>34285.9</v>
      </c>
      <c r="FA75" s="1">
        <v>36380.199999999997</v>
      </c>
      <c r="FB75" s="1">
        <v>43568.3</v>
      </c>
      <c r="FC75" s="1">
        <v>46356.5</v>
      </c>
      <c r="FD75" s="1">
        <v>1.9711000000000001</v>
      </c>
      <c r="FE75" s="1">
        <v>1.8491</v>
      </c>
      <c r="FF75" s="1">
        <v>9.7379099999999996E-2</v>
      </c>
      <c r="FG75" s="1">
        <v>0</v>
      </c>
      <c r="FH75" s="1">
        <v>29.876899999999999</v>
      </c>
      <c r="FI75" s="1">
        <v>999.9</v>
      </c>
      <c r="FJ75" s="1">
        <v>55.7</v>
      </c>
      <c r="FK75" s="1">
        <v>34.4</v>
      </c>
      <c r="FL75" s="1">
        <v>30.715299999999999</v>
      </c>
      <c r="FM75" s="1">
        <v>64.468599999999995</v>
      </c>
      <c r="FN75" s="1">
        <v>25.897400000000001</v>
      </c>
      <c r="FO75" s="1">
        <v>1</v>
      </c>
      <c r="FP75" s="1">
        <v>0.37474299999999999</v>
      </c>
      <c r="FQ75" s="1">
        <v>1.2854699999999999</v>
      </c>
      <c r="FR75" s="1">
        <v>20.317799999999998</v>
      </c>
      <c r="FS75" s="1">
        <v>5.2112999999999996</v>
      </c>
      <c r="FT75" s="1">
        <v>11.908099999999999</v>
      </c>
      <c r="FU75" s="1">
        <v>5.0030000000000001</v>
      </c>
      <c r="FV75" s="1">
        <v>3.2895500000000002</v>
      </c>
      <c r="FW75" s="1">
        <v>9999</v>
      </c>
      <c r="FX75" s="1">
        <v>9999</v>
      </c>
      <c r="FY75" s="1">
        <v>9999</v>
      </c>
      <c r="FZ75" s="1">
        <v>999.9</v>
      </c>
      <c r="GA75" s="1">
        <v>1.85955</v>
      </c>
      <c r="GB75" s="1">
        <v>1.8544700000000001</v>
      </c>
      <c r="GC75" s="1">
        <v>1.85772</v>
      </c>
      <c r="GD75" s="1">
        <v>1.85612</v>
      </c>
      <c r="GE75" s="1">
        <v>1.8548800000000001</v>
      </c>
      <c r="GF75" s="1">
        <v>1.8545499999999999</v>
      </c>
      <c r="GG75" s="1">
        <v>1.85318</v>
      </c>
      <c r="GH75" s="1">
        <v>1.8563799999999999</v>
      </c>
      <c r="GI75" s="1">
        <v>0</v>
      </c>
      <c r="GJ75" s="1">
        <v>0</v>
      </c>
      <c r="GK75" s="1">
        <v>0</v>
      </c>
      <c r="GL75" s="1">
        <v>0</v>
      </c>
      <c r="GM75" s="1" t="s">
        <v>355</v>
      </c>
      <c r="GN75" s="1" t="s">
        <v>356</v>
      </c>
      <c r="GO75" s="1" t="s">
        <v>357</v>
      </c>
      <c r="GP75" s="1" t="s">
        <v>357</v>
      </c>
      <c r="GQ75" s="1" t="s">
        <v>357</v>
      </c>
      <c r="GR75" s="1" t="s">
        <v>357</v>
      </c>
      <c r="GS75" s="1">
        <v>0</v>
      </c>
      <c r="GT75" s="1">
        <v>100</v>
      </c>
      <c r="GU75" s="1">
        <v>100</v>
      </c>
      <c r="GV75" s="1">
        <v>1.0089999999999999</v>
      </c>
      <c r="GW75" s="1">
        <v>3.5099999999999999E-2</v>
      </c>
      <c r="GX75" s="1">
        <v>0.32553164529605683</v>
      </c>
      <c r="GY75" s="1">
        <v>3.0239061252787889E-3</v>
      </c>
      <c r="GZ75" s="1">
        <v>-1.398580452151984E-6</v>
      </c>
      <c r="HA75" s="1">
        <v>2.8030378366047371E-10</v>
      </c>
      <c r="HB75" s="1">
        <v>-4.7599640220891172E-2</v>
      </c>
      <c r="HC75" s="1">
        <v>9.965371539748925E-3</v>
      </c>
      <c r="HD75" s="1">
        <v>-4.563662031605912E-4</v>
      </c>
      <c r="HE75" s="1">
        <v>7.8337100744227795E-6</v>
      </c>
      <c r="HF75" s="1">
        <v>0</v>
      </c>
      <c r="HG75" s="1">
        <v>2134</v>
      </c>
      <c r="HH75" s="1">
        <v>2</v>
      </c>
      <c r="HI75" s="1">
        <v>25</v>
      </c>
      <c r="HJ75" s="1">
        <v>7.3</v>
      </c>
      <c r="HK75" s="1">
        <v>7.2</v>
      </c>
      <c r="HL75" s="1">
        <v>0.86181600000000003</v>
      </c>
      <c r="HM75" s="1">
        <v>2.31812</v>
      </c>
      <c r="HN75" s="1">
        <v>1.4978</v>
      </c>
      <c r="HO75" s="1">
        <v>2.3095699999999999</v>
      </c>
      <c r="HP75" s="1">
        <v>1.5478499999999999</v>
      </c>
      <c r="HQ75" s="1">
        <v>2.4267599999999998</v>
      </c>
      <c r="HR75" s="1">
        <v>37.457799999999999</v>
      </c>
      <c r="HS75" s="1">
        <v>15.2615</v>
      </c>
      <c r="HT75" s="1">
        <v>18</v>
      </c>
      <c r="HU75" s="1">
        <v>504.37099999999998</v>
      </c>
      <c r="HV75" s="1">
        <v>490.274</v>
      </c>
      <c r="HW75" s="1">
        <v>27.901499999999999</v>
      </c>
      <c r="HX75" s="1">
        <v>31.859500000000001</v>
      </c>
      <c r="HY75" s="1">
        <v>30.001100000000001</v>
      </c>
      <c r="HZ75" s="1">
        <v>31.640699999999999</v>
      </c>
      <c r="IA75" s="1">
        <v>31.7423</v>
      </c>
      <c r="IB75" s="1">
        <v>17.275700000000001</v>
      </c>
      <c r="IC75" s="1">
        <v>40.811599999999999</v>
      </c>
      <c r="ID75" s="1">
        <v>0</v>
      </c>
      <c r="IE75" s="1">
        <v>27.843599999999999</v>
      </c>
      <c r="IF75" s="1">
        <v>341.69900000000001</v>
      </c>
      <c r="IG75" s="1">
        <v>19.078099999999999</v>
      </c>
      <c r="IH75" s="1">
        <v>100.749</v>
      </c>
      <c r="II75" s="1">
        <v>100.46599999999999</v>
      </c>
      <c r="IJ75" s="1" t="s">
        <v>358</v>
      </c>
    </row>
    <row r="76" spans="1:244" ht="15.75" customHeight="1" x14ac:dyDescent="0.3">
      <c r="A76" s="1">
        <v>60</v>
      </c>
      <c r="B76" s="1">
        <v>1659796599.5</v>
      </c>
      <c r="C76" s="1">
        <v>458</v>
      </c>
      <c r="D76" s="1" t="s">
        <v>479</v>
      </c>
      <c r="E76" s="1" t="s">
        <v>480</v>
      </c>
      <c r="F76" s="1">
        <v>1</v>
      </c>
      <c r="G76" s="1" t="s">
        <v>346</v>
      </c>
      <c r="H76" s="1" t="s">
        <v>347</v>
      </c>
      <c r="I76" s="1" t="s">
        <v>348</v>
      </c>
      <c r="J76" s="1" t="s">
        <v>349</v>
      </c>
      <c r="K76" s="1" t="s">
        <v>350</v>
      </c>
      <c r="L76" s="1" t="s">
        <v>346</v>
      </c>
      <c r="M76" s="1" t="s">
        <v>351</v>
      </c>
      <c r="N76" s="1">
        <v>1659796591.75</v>
      </c>
      <c r="O76" s="1">
        <f t="shared" si="0"/>
        <v>3.1086645165498868E-3</v>
      </c>
      <c r="P76" s="1">
        <f t="shared" si="1"/>
        <v>3.108664516549887</v>
      </c>
      <c r="Q76" s="1">
        <f t="shared" si="2"/>
        <v>6.5784232479426477</v>
      </c>
      <c r="R76" s="1">
        <f t="shared" si="3"/>
        <v>225.31675000000001</v>
      </c>
      <c r="S76" s="1">
        <f t="shared" si="4"/>
        <v>134.78639787240715</v>
      </c>
      <c r="T76" s="1">
        <f t="shared" si="5"/>
        <v>13.366933093412877</v>
      </c>
      <c r="U76" s="1">
        <f t="shared" si="6"/>
        <v>22.344939620140977</v>
      </c>
      <c r="V76" s="1">
        <f t="shared" si="7"/>
        <v>0.12880518768416868</v>
      </c>
      <c r="W76" s="1">
        <f t="shared" si="8"/>
        <v>2.9139975877170405</v>
      </c>
      <c r="X76" s="1">
        <f t="shared" si="9"/>
        <v>0.12572376357723025</v>
      </c>
      <c r="Y76" s="1">
        <f t="shared" si="10"/>
        <v>7.8848066082043228E-2</v>
      </c>
      <c r="Z76" s="1">
        <f t="shared" si="11"/>
        <v>321.52018949999996</v>
      </c>
      <c r="AA76" s="1">
        <f t="shared" si="12"/>
        <v>32.084816426543057</v>
      </c>
      <c r="AB76" s="1">
        <f t="shared" si="13"/>
        <v>31.44428125</v>
      </c>
      <c r="AC76" s="1">
        <f t="shared" si="14"/>
        <v>4.6269284182708459</v>
      </c>
      <c r="AD76" s="1">
        <f t="shared" si="15"/>
        <v>50.109130847363204</v>
      </c>
      <c r="AE76" s="1">
        <f t="shared" si="16"/>
        <v>2.2599487379106953</v>
      </c>
      <c r="AF76" s="1">
        <f t="shared" si="17"/>
        <v>4.5100537560603415</v>
      </c>
      <c r="AG76" s="1">
        <f t="shared" si="18"/>
        <v>2.3669796803601506</v>
      </c>
      <c r="AH76" s="1">
        <f t="shared" si="19"/>
        <v>-137.09210517984999</v>
      </c>
      <c r="AI76" s="1">
        <f t="shared" si="20"/>
        <v>-70.605396771716997</v>
      </c>
      <c r="AJ76" s="1">
        <f t="shared" si="21"/>
        <v>-5.452825258265376</v>
      </c>
      <c r="AK76" s="1">
        <f t="shared" si="22"/>
        <v>108.3698622901676</v>
      </c>
      <c r="AL76" s="1">
        <f t="shared" si="23"/>
        <v>36.36676731615642</v>
      </c>
      <c r="AM76" s="1">
        <f t="shared" si="24"/>
        <v>3.1045525502331071</v>
      </c>
      <c r="AN76" s="1">
        <f t="shared" si="25"/>
        <v>6.5784232479426477</v>
      </c>
      <c r="AO76" s="1">
        <v>299.54071645021662</v>
      </c>
      <c r="AP76" s="1">
        <v>266.37471515151509</v>
      </c>
      <c r="AQ76" s="1">
        <v>4.9379393939394003</v>
      </c>
      <c r="AR76" s="1">
        <v>64.94</v>
      </c>
      <c r="AS76" s="1">
        <f t="shared" si="26"/>
        <v>3.108664516549887</v>
      </c>
      <c r="AT76" s="1">
        <v>19.14726945651487</v>
      </c>
      <c r="AU76" s="1">
        <v>22.792389117647069</v>
      </c>
      <c r="AV76" s="1">
        <v>-1.11696479536549E-4</v>
      </c>
      <c r="AW76" s="1">
        <v>90.194226728287475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51720.111243479099</v>
      </c>
      <c r="BC76" s="1">
        <f t="shared" si="30"/>
        <v>2000.0262499999999</v>
      </c>
      <c r="BD76" s="1">
        <f t="shared" si="31"/>
        <v>1681.2220499999999</v>
      </c>
      <c r="BE76" s="1">
        <f t="shared" si="32"/>
        <v>0.84059999212510328</v>
      </c>
      <c r="BF76" s="1">
        <f t="shared" si="33"/>
        <v>0.16075798480144948</v>
      </c>
      <c r="BG76" s="1">
        <v>6</v>
      </c>
      <c r="BH76" s="1">
        <v>0.5</v>
      </c>
      <c r="BI76" s="1" t="s">
        <v>352</v>
      </c>
      <c r="BJ76" s="1">
        <v>2</v>
      </c>
      <c r="BK76" s="1" t="b">
        <v>1</v>
      </c>
      <c r="BL76" s="1">
        <v>1659796591.75</v>
      </c>
      <c r="BM76" s="1">
        <v>225.31675000000001</v>
      </c>
      <c r="BN76" s="1">
        <v>269.78356250000002</v>
      </c>
      <c r="BO76" s="1">
        <v>22.788350000000001</v>
      </c>
      <c r="BP76" s="1">
        <v>19.148824999999999</v>
      </c>
      <c r="BQ76" s="1">
        <v>224.38050000000001</v>
      </c>
      <c r="BR76" s="1">
        <v>22.753181250000001</v>
      </c>
      <c r="BS76" s="1">
        <v>500.14299999999997</v>
      </c>
      <c r="BT76" s="1">
        <v>99.071256250000005</v>
      </c>
      <c r="BU76" s="1">
        <v>9.9975449999999993E-2</v>
      </c>
      <c r="BV76" s="1">
        <v>30.99485</v>
      </c>
      <c r="BW76" s="1">
        <v>31.44428125</v>
      </c>
      <c r="BX76" s="1">
        <v>999.9</v>
      </c>
      <c r="BY76" s="1">
        <v>0</v>
      </c>
      <c r="BZ76" s="1">
        <v>0</v>
      </c>
      <c r="CA76" s="1">
        <v>10004.5275</v>
      </c>
      <c r="CB76" s="1">
        <v>0</v>
      </c>
      <c r="CC76" s="1">
        <v>407.03125</v>
      </c>
      <c r="CD76" s="1">
        <v>-44.466918749999998</v>
      </c>
      <c r="CE76" s="1">
        <v>230.571</v>
      </c>
      <c r="CF76" s="1">
        <v>275.0505</v>
      </c>
      <c r="CG76" s="1">
        <v>3.6395162499999998</v>
      </c>
      <c r="CH76" s="1">
        <v>269.78356250000002</v>
      </c>
      <c r="CI76" s="1">
        <v>19.148824999999999</v>
      </c>
      <c r="CJ76" s="1">
        <v>2.2576693749999999</v>
      </c>
      <c r="CK76" s="1">
        <v>1.897099375</v>
      </c>
      <c r="CL76" s="1">
        <v>19.377512500000002</v>
      </c>
      <c r="CM76" s="1">
        <v>16.610681249999999</v>
      </c>
      <c r="CN76" s="1">
        <v>2000.0262499999999</v>
      </c>
      <c r="CO76" s="1">
        <v>0.97999918750000004</v>
      </c>
      <c r="CP76" s="1">
        <v>2.0001018749999998E-2</v>
      </c>
      <c r="CQ76" s="1">
        <v>0</v>
      </c>
      <c r="CR76" s="1">
        <v>2.6328749999999999</v>
      </c>
      <c r="CS76" s="1">
        <v>0</v>
      </c>
      <c r="CT76" s="1">
        <v>16458.431250000001</v>
      </c>
      <c r="CU76" s="1">
        <v>17412.537499999999</v>
      </c>
      <c r="CV76" s="1">
        <v>41.061999999999998</v>
      </c>
      <c r="CW76" s="1">
        <v>42.171499999999988</v>
      </c>
      <c r="CX76" s="1">
        <v>41</v>
      </c>
      <c r="CY76" s="1">
        <v>40.75</v>
      </c>
      <c r="CZ76" s="1">
        <v>41.234250000000003</v>
      </c>
      <c r="DA76" s="1">
        <v>1960.0262499999999</v>
      </c>
      <c r="DB76" s="1">
        <v>40</v>
      </c>
      <c r="DC76" s="1">
        <v>0</v>
      </c>
      <c r="DD76" s="1">
        <v>1659796598.7</v>
      </c>
      <c r="DE76" s="1">
        <v>0</v>
      </c>
      <c r="DF76" s="1">
        <v>1659796167.5</v>
      </c>
      <c r="DG76" s="1" t="s">
        <v>353</v>
      </c>
      <c r="DH76" s="1">
        <v>1659796162</v>
      </c>
      <c r="DI76" s="1">
        <v>1659796167.5</v>
      </c>
      <c r="DJ76" s="1">
        <v>2</v>
      </c>
      <c r="DK76" s="1">
        <v>-1.4E-2</v>
      </c>
      <c r="DL76" s="1">
        <v>-1E-3</v>
      </c>
      <c r="DM76" s="1">
        <v>1.327</v>
      </c>
      <c r="DN76" s="1">
        <v>3.1E-2</v>
      </c>
      <c r="DO76" s="1">
        <v>400</v>
      </c>
      <c r="DP76" s="1">
        <v>20</v>
      </c>
      <c r="DQ76" s="1">
        <v>0.32</v>
      </c>
      <c r="DR76" s="1">
        <v>0.03</v>
      </c>
      <c r="DS76" s="1">
        <v>4.9967309122858126</v>
      </c>
      <c r="DT76" s="1">
        <v>10.840542794929039</v>
      </c>
      <c r="DU76" s="1">
        <v>0.80926642079405375</v>
      </c>
      <c r="DV76" s="1">
        <v>0</v>
      </c>
      <c r="DW76" s="1">
        <v>-43.591430000000003</v>
      </c>
      <c r="DX76" s="1">
        <v>-15.015667542213951</v>
      </c>
      <c r="DY76" s="1">
        <v>1.446134757240833</v>
      </c>
      <c r="DZ76" s="1">
        <v>0</v>
      </c>
      <c r="EA76" s="1">
        <v>3.6322182500000002</v>
      </c>
      <c r="EB76" s="1">
        <v>0.1117113320825511</v>
      </c>
      <c r="EC76" s="1">
        <v>1.7278000591431291E-2</v>
      </c>
      <c r="ED76" s="1">
        <v>1</v>
      </c>
      <c r="EE76" s="1">
        <v>2.366518666007988</v>
      </c>
      <c r="EF76" s="1">
        <v>2.6516877307837489E-2</v>
      </c>
      <c r="EG76" s="1">
        <v>2.2267171186493482E-3</v>
      </c>
      <c r="EH76" s="1">
        <v>1</v>
      </c>
      <c r="EI76" s="1">
        <v>0.12753952683482131</v>
      </c>
      <c r="EJ76" s="1">
        <v>1.1145135037977649E-2</v>
      </c>
      <c r="EK76" s="1">
        <v>9.3731916508895394E-4</v>
      </c>
      <c r="EL76" s="1">
        <v>1</v>
      </c>
      <c r="EM76" s="1">
        <v>3</v>
      </c>
      <c r="EN76" s="1">
        <v>5</v>
      </c>
      <c r="EO76" s="1" t="s">
        <v>374</v>
      </c>
      <c r="EP76" s="1">
        <v>2.9428399999999999</v>
      </c>
      <c r="EQ76" s="1">
        <v>2.80138</v>
      </c>
      <c r="ER76" s="1">
        <v>6.2426000000000002E-2</v>
      </c>
      <c r="ES76" s="1">
        <v>7.1415900000000004E-2</v>
      </c>
      <c r="ET76" s="1">
        <v>0.103574</v>
      </c>
      <c r="EU76" s="1">
        <v>9.1487799999999994E-2</v>
      </c>
      <c r="EV76" s="1">
        <v>19266.099999999999</v>
      </c>
      <c r="EW76" s="1">
        <v>20009.5</v>
      </c>
      <c r="EX76" s="1">
        <v>23896.3</v>
      </c>
      <c r="EY76" s="1">
        <v>25076.7</v>
      </c>
      <c r="EZ76" s="1">
        <v>34285.199999999997</v>
      </c>
      <c r="FA76" s="1">
        <v>36380.300000000003</v>
      </c>
      <c r="FB76" s="1">
        <v>43567.8</v>
      </c>
      <c r="FC76" s="1">
        <v>46356.6</v>
      </c>
      <c r="FD76" s="1">
        <v>1.97105</v>
      </c>
      <c r="FE76" s="1">
        <v>1.84927</v>
      </c>
      <c r="FF76" s="1">
        <v>9.6917199999999995E-2</v>
      </c>
      <c r="FG76" s="1">
        <v>0</v>
      </c>
      <c r="FH76" s="1">
        <v>29.876899999999999</v>
      </c>
      <c r="FI76" s="1">
        <v>999.9</v>
      </c>
      <c r="FJ76" s="1">
        <v>55.7</v>
      </c>
      <c r="FK76" s="1">
        <v>34.5</v>
      </c>
      <c r="FL76" s="1">
        <v>30.8888</v>
      </c>
      <c r="FM76" s="1">
        <v>64.368600000000001</v>
      </c>
      <c r="FN76" s="1">
        <v>26.286100000000001</v>
      </c>
      <c r="FO76" s="1">
        <v>1</v>
      </c>
      <c r="FP76" s="1">
        <v>0.37510900000000003</v>
      </c>
      <c r="FQ76" s="1">
        <v>1.33433</v>
      </c>
      <c r="FR76" s="1">
        <v>20.317299999999999</v>
      </c>
      <c r="FS76" s="1">
        <v>5.2112999999999996</v>
      </c>
      <c r="FT76" s="1">
        <v>11.907999999999999</v>
      </c>
      <c r="FU76" s="1">
        <v>5.0030000000000001</v>
      </c>
      <c r="FV76" s="1">
        <v>3.2895799999999999</v>
      </c>
      <c r="FW76" s="1">
        <v>9999</v>
      </c>
      <c r="FX76" s="1">
        <v>9999</v>
      </c>
      <c r="FY76" s="1">
        <v>9999</v>
      </c>
      <c r="FZ76" s="1">
        <v>999.9</v>
      </c>
      <c r="GA76" s="1">
        <v>1.8595600000000001</v>
      </c>
      <c r="GB76" s="1">
        <v>1.8544799999999999</v>
      </c>
      <c r="GC76" s="1">
        <v>1.8577399999999999</v>
      </c>
      <c r="GD76" s="1">
        <v>1.85612</v>
      </c>
      <c r="GE76" s="1">
        <v>1.8548899999999999</v>
      </c>
      <c r="GF76" s="1">
        <v>1.8545499999999999</v>
      </c>
      <c r="GG76" s="1">
        <v>1.85318</v>
      </c>
      <c r="GH76" s="1">
        <v>1.8563799999999999</v>
      </c>
      <c r="GI76" s="1">
        <v>0</v>
      </c>
      <c r="GJ76" s="1">
        <v>0</v>
      </c>
      <c r="GK76" s="1">
        <v>0</v>
      </c>
      <c r="GL76" s="1">
        <v>0</v>
      </c>
      <c r="GM76" s="1" t="s">
        <v>355</v>
      </c>
      <c r="GN76" s="1" t="s">
        <v>356</v>
      </c>
      <c r="GO76" s="1" t="s">
        <v>357</v>
      </c>
      <c r="GP76" s="1" t="s">
        <v>357</v>
      </c>
      <c r="GQ76" s="1" t="s">
        <v>357</v>
      </c>
      <c r="GR76" s="1" t="s">
        <v>357</v>
      </c>
      <c r="GS76" s="1">
        <v>0</v>
      </c>
      <c r="GT76" s="1">
        <v>100</v>
      </c>
      <c r="GU76" s="1">
        <v>100</v>
      </c>
      <c r="GV76" s="1">
        <v>1.026</v>
      </c>
      <c r="GW76" s="1">
        <v>3.5200000000000002E-2</v>
      </c>
      <c r="GX76" s="1">
        <v>0.32553164529605683</v>
      </c>
      <c r="GY76" s="1">
        <v>3.0239061252787889E-3</v>
      </c>
      <c r="GZ76" s="1">
        <v>-1.398580452151984E-6</v>
      </c>
      <c r="HA76" s="1">
        <v>2.8030378366047371E-10</v>
      </c>
      <c r="HB76" s="1">
        <v>-4.7599640220891172E-2</v>
      </c>
      <c r="HC76" s="1">
        <v>9.965371539748925E-3</v>
      </c>
      <c r="HD76" s="1">
        <v>-4.563662031605912E-4</v>
      </c>
      <c r="HE76" s="1">
        <v>7.8337100744227795E-6</v>
      </c>
      <c r="HF76" s="1">
        <v>0</v>
      </c>
      <c r="HG76" s="1">
        <v>2134</v>
      </c>
      <c r="HH76" s="1">
        <v>2</v>
      </c>
      <c r="HI76" s="1">
        <v>25</v>
      </c>
      <c r="HJ76" s="1">
        <v>7.3</v>
      </c>
      <c r="HK76" s="1">
        <v>7.2</v>
      </c>
      <c r="HL76" s="1">
        <v>0.87646500000000005</v>
      </c>
      <c r="HM76" s="1">
        <v>2.33643</v>
      </c>
      <c r="HN76" s="1">
        <v>1.4978</v>
      </c>
      <c r="HO76" s="1">
        <v>2.3095699999999999</v>
      </c>
      <c r="HP76" s="1">
        <v>1.5478499999999999</v>
      </c>
      <c r="HQ76" s="1">
        <v>2.2863799999999999</v>
      </c>
      <c r="HR76" s="1">
        <v>37.457799999999999</v>
      </c>
      <c r="HS76" s="1">
        <v>15.2615</v>
      </c>
      <c r="HT76" s="1">
        <v>18</v>
      </c>
      <c r="HU76" s="1">
        <v>504.35500000000002</v>
      </c>
      <c r="HV76" s="1">
        <v>490.39800000000002</v>
      </c>
      <c r="HW76" s="1">
        <v>27.897400000000001</v>
      </c>
      <c r="HX76" s="1">
        <v>31.861899999999999</v>
      </c>
      <c r="HY76" s="1">
        <v>30.001200000000001</v>
      </c>
      <c r="HZ76" s="1">
        <v>31.642600000000002</v>
      </c>
      <c r="IA76" s="1">
        <v>31.743500000000001</v>
      </c>
      <c r="IB76" s="1">
        <v>17.6236</v>
      </c>
      <c r="IC76" s="1">
        <v>40.811599999999999</v>
      </c>
      <c r="ID76" s="1">
        <v>0</v>
      </c>
      <c r="IE76" s="1">
        <v>27.843599999999999</v>
      </c>
      <c r="IF76" s="1">
        <v>341.69900000000001</v>
      </c>
      <c r="IG76" s="1">
        <v>19.0687</v>
      </c>
      <c r="IH76" s="1">
        <v>100.748</v>
      </c>
      <c r="II76" s="1">
        <v>100.46599999999999</v>
      </c>
      <c r="IJ76" s="1" t="s">
        <v>358</v>
      </c>
    </row>
    <row r="77" spans="1:244" ht="15.75" customHeight="1" x14ac:dyDescent="0.3">
      <c r="A77" s="1">
        <v>61</v>
      </c>
      <c r="B77" s="1">
        <v>1659796600</v>
      </c>
      <c r="C77" s="1">
        <v>458.5</v>
      </c>
      <c r="D77" s="1" t="s">
        <v>481</v>
      </c>
      <c r="E77" s="1" t="s">
        <v>482</v>
      </c>
      <c r="F77" s="1">
        <v>1</v>
      </c>
      <c r="G77" s="1" t="s">
        <v>346</v>
      </c>
      <c r="H77" s="1" t="s">
        <v>347</v>
      </c>
      <c r="I77" s="1" t="s">
        <v>348</v>
      </c>
      <c r="J77" s="1" t="s">
        <v>349</v>
      </c>
      <c r="K77" s="1" t="s">
        <v>350</v>
      </c>
      <c r="L77" s="1" t="s">
        <v>346</v>
      </c>
      <c r="M77" s="1" t="s">
        <v>351</v>
      </c>
      <c r="N77" s="1">
        <v>1659796591.75</v>
      </c>
      <c r="O77" s="1">
        <f t="shared" si="0"/>
        <v>3.1092139726727314E-3</v>
      </c>
      <c r="P77" s="1">
        <f t="shared" si="1"/>
        <v>3.1092139726727313</v>
      </c>
      <c r="Q77" s="1">
        <f t="shared" si="2"/>
        <v>6.6818747982609716</v>
      </c>
      <c r="R77" s="1">
        <f t="shared" si="3"/>
        <v>225.31675000000001</v>
      </c>
      <c r="S77" s="1">
        <f t="shared" si="4"/>
        <v>133.5144663332828</v>
      </c>
      <c r="T77" s="1">
        <f t="shared" si="5"/>
        <v>13.240794076039839</v>
      </c>
      <c r="U77" s="1">
        <f t="shared" si="6"/>
        <v>22.344939620140977</v>
      </c>
      <c r="V77" s="1">
        <f t="shared" si="7"/>
        <v>0.12882851099607046</v>
      </c>
      <c r="W77" s="1">
        <f t="shared" si="8"/>
        <v>2.9139975877170405</v>
      </c>
      <c r="X77" s="1">
        <f t="shared" si="9"/>
        <v>0.12574598523907787</v>
      </c>
      <c r="Y77" s="1">
        <f t="shared" si="10"/>
        <v>7.886205032079191E-2</v>
      </c>
      <c r="Z77" s="1">
        <f t="shared" si="11"/>
        <v>321.52018949999996</v>
      </c>
      <c r="AA77" s="1">
        <f t="shared" si="12"/>
        <v>32.084673221710958</v>
      </c>
      <c r="AB77" s="1">
        <f t="shared" si="13"/>
        <v>31.44428125</v>
      </c>
      <c r="AC77" s="1">
        <f t="shared" si="14"/>
        <v>4.6269284182708459</v>
      </c>
      <c r="AD77" s="1">
        <f t="shared" si="15"/>
        <v>50.109130847363204</v>
      </c>
      <c r="AE77" s="1">
        <f t="shared" si="16"/>
        <v>2.2599487379106953</v>
      </c>
      <c r="AF77" s="1">
        <f t="shared" si="17"/>
        <v>4.5100537560603415</v>
      </c>
      <c r="AG77" s="1">
        <f t="shared" si="18"/>
        <v>2.3669796803601506</v>
      </c>
      <c r="AH77" s="1">
        <f t="shared" si="19"/>
        <v>-137.11633619486744</v>
      </c>
      <c r="AI77" s="1">
        <f t="shared" si="20"/>
        <v>-70.605396771716997</v>
      </c>
      <c r="AJ77" s="1">
        <f t="shared" si="21"/>
        <v>-5.452825258265376</v>
      </c>
      <c r="AK77" s="1">
        <f t="shared" si="22"/>
        <v>108.34563127515015</v>
      </c>
      <c r="AL77" s="1">
        <f t="shared" si="23"/>
        <v>36.36676731615642</v>
      </c>
      <c r="AM77" s="1">
        <f t="shared" si="24"/>
        <v>3.1045525502331071</v>
      </c>
      <c r="AN77" s="1">
        <f t="shared" si="25"/>
        <v>6.6818747982609716</v>
      </c>
      <c r="AO77" s="1">
        <v>302.11876969696982</v>
      </c>
      <c r="AP77" s="1">
        <v>268.83315151515131</v>
      </c>
      <c r="AQ77" s="1">
        <v>4.9365806060605903</v>
      </c>
      <c r="AR77" s="1">
        <v>64.94</v>
      </c>
      <c r="AS77" s="1">
        <f t="shared" si="26"/>
        <v>3.1092139726727313</v>
      </c>
      <c r="AT77" s="1">
        <v>19.14794206806155</v>
      </c>
      <c r="AU77" s="1">
        <v>22.793494117647061</v>
      </c>
      <c r="AV77" s="1">
        <v>-8.2310662236250419E-5</v>
      </c>
      <c r="AW77" s="1">
        <v>90.194226728287475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51720.111243479099</v>
      </c>
      <c r="BC77" s="1">
        <f t="shared" si="30"/>
        <v>2000.0262499999999</v>
      </c>
      <c r="BD77" s="1">
        <f t="shared" si="31"/>
        <v>1681.2220499999999</v>
      </c>
      <c r="BE77" s="1">
        <f t="shared" si="32"/>
        <v>0.84059999212510328</v>
      </c>
      <c r="BF77" s="1">
        <f t="shared" si="33"/>
        <v>0.16075798480144948</v>
      </c>
      <c r="BG77" s="1">
        <v>6</v>
      </c>
      <c r="BH77" s="1">
        <v>0.5</v>
      </c>
      <c r="BI77" s="1" t="s">
        <v>352</v>
      </c>
      <c r="BJ77" s="1">
        <v>2</v>
      </c>
      <c r="BK77" s="1" t="b">
        <v>1</v>
      </c>
      <c r="BL77" s="1">
        <v>1659796591.75</v>
      </c>
      <c r="BM77" s="1">
        <v>225.31675000000001</v>
      </c>
      <c r="BN77" s="1">
        <v>269.78356250000002</v>
      </c>
      <c r="BO77" s="1">
        <v>22.788350000000001</v>
      </c>
      <c r="BP77" s="1">
        <v>19.148824999999999</v>
      </c>
      <c r="BQ77" s="1">
        <v>224.38050000000001</v>
      </c>
      <c r="BR77" s="1">
        <v>22.753181250000001</v>
      </c>
      <c r="BS77" s="1">
        <v>500.14299999999997</v>
      </c>
      <c r="BT77" s="1">
        <v>99.071256250000005</v>
      </c>
      <c r="BU77" s="1">
        <v>9.9975449999999993E-2</v>
      </c>
      <c r="BV77" s="1">
        <v>30.99485</v>
      </c>
      <c r="BW77" s="1">
        <v>31.44428125</v>
      </c>
      <c r="BX77" s="1">
        <v>999.9</v>
      </c>
      <c r="BY77" s="1">
        <v>0</v>
      </c>
      <c r="BZ77" s="1">
        <v>0</v>
      </c>
      <c r="CA77" s="1">
        <v>10004.5275</v>
      </c>
      <c r="CB77" s="1">
        <v>0</v>
      </c>
      <c r="CC77" s="1">
        <v>407.03125</v>
      </c>
      <c r="CD77" s="1">
        <v>-44.466918749999998</v>
      </c>
      <c r="CE77" s="1">
        <v>230.571</v>
      </c>
      <c r="CF77" s="1">
        <v>275.0505</v>
      </c>
      <c r="CG77" s="1">
        <v>3.6395162499999998</v>
      </c>
      <c r="CH77" s="1">
        <v>269.78356250000002</v>
      </c>
      <c r="CI77" s="1">
        <v>19.148824999999999</v>
      </c>
      <c r="CJ77" s="1">
        <v>2.2576693749999999</v>
      </c>
      <c r="CK77" s="1">
        <v>1.897099375</v>
      </c>
      <c r="CL77" s="1">
        <v>19.377512500000002</v>
      </c>
      <c r="CM77" s="1">
        <v>16.610681249999999</v>
      </c>
      <c r="CN77" s="1">
        <v>2000.0262499999999</v>
      </c>
      <c r="CO77" s="1">
        <v>0.97999918750000004</v>
      </c>
      <c r="CP77" s="1">
        <v>2.0001018749999998E-2</v>
      </c>
      <c r="CQ77" s="1">
        <v>0</v>
      </c>
      <c r="CR77" s="1">
        <v>2.6328749999999999</v>
      </c>
      <c r="CS77" s="1">
        <v>0</v>
      </c>
      <c r="CT77" s="1">
        <v>16458.431250000001</v>
      </c>
      <c r="CU77" s="1">
        <v>17412.537499999999</v>
      </c>
      <c r="CV77" s="1">
        <v>41.061999999999998</v>
      </c>
      <c r="CW77" s="1">
        <v>42.171499999999988</v>
      </c>
      <c r="CX77" s="1">
        <v>41</v>
      </c>
      <c r="CY77" s="1">
        <v>40.75</v>
      </c>
      <c r="CZ77" s="1">
        <v>41.234250000000003</v>
      </c>
      <c r="DA77" s="1">
        <v>1960.0262499999999</v>
      </c>
      <c r="DB77" s="1">
        <v>40</v>
      </c>
      <c r="DC77" s="1">
        <v>0</v>
      </c>
      <c r="DD77" s="1">
        <v>1659796599.3</v>
      </c>
      <c r="DE77" s="1">
        <v>0</v>
      </c>
      <c r="DF77" s="1">
        <v>1659796167.5</v>
      </c>
      <c r="DG77" s="1" t="s">
        <v>353</v>
      </c>
      <c r="DH77" s="1">
        <v>1659796162</v>
      </c>
      <c r="DI77" s="1">
        <v>1659796167.5</v>
      </c>
      <c r="DJ77" s="1">
        <v>2</v>
      </c>
      <c r="DK77" s="1">
        <v>-1.4E-2</v>
      </c>
      <c r="DL77" s="1">
        <v>-1E-3</v>
      </c>
      <c r="DM77" s="1">
        <v>1.327</v>
      </c>
      <c r="DN77" s="1">
        <v>3.1E-2</v>
      </c>
      <c r="DO77" s="1">
        <v>400</v>
      </c>
      <c r="DP77" s="1">
        <v>20</v>
      </c>
      <c r="DQ77" s="1">
        <v>0.32</v>
      </c>
      <c r="DR77" s="1">
        <v>0.03</v>
      </c>
      <c r="DS77" s="1">
        <v>5.3091477937387586</v>
      </c>
      <c r="DT77" s="1">
        <v>10.74683201593691</v>
      </c>
      <c r="DU77" s="1">
        <v>0.7765244226342819</v>
      </c>
      <c r="DV77" s="1">
        <v>0</v>
      </c>
      <c r="DW77" s="1">
        <v>-43.899026829268287</v>
      </c>
      <c r="DX77" s="1">
        <v>-14.83421184668985</v>
      </c>
      <c r="DY77" s="1">
        <v>1.464460887906202</v>
      </c>
      <c r="DZ77" s="1">
        <v>0</v>
      </c>
      <c r="EA77" s="1">
        <v>3.635138536585365</v>
      </c>
      <c r="EB77" s="1">
        <v>6.400432055749472E-2</v>
      </c>
      <c r="EC77" s="1">
        <v>1.2463375332857711E-2</v>
      </c>
      <c r="ED77" s="1">
        <v>1</v>
      </c>
      <c r="EE77" s="1">
        <v>2.3670040597359661</v>
      </c>
      <c r="EF77" s="1">
        <v>3.1771092928837279E-2</v>
      </c>
      <c r="EG77" s="1">
        <v>2.408749486528668E-3</v>
      </c>
      <c r="EH77" s="1">
        <v>1</v>
      </c>
      <c r="EI77" s="1">
        <v>0.12781485184972821</v>
      </c>
      <c r="EJ77" s="1">
        <v>1.0108079387913931E-2</v>
      </c>
      <c r="EK77" s="1">
        <v>8.6107196947773099E-4</v>
      </c>
      <c r="EL77" s="1">
        <v>1</v>
      </c>
      <c r="EM77" s="1">
        <v>3</v>
      </c>
      <c r="EN77" s="1">
        <v>5</v>
      </c>
      <c r="EO77" s="1" t="s">
        <v>374</v>
      </c>
      <c r="EP77" s="1">
        <v>2.9428399999999999</v>
      </c>
      <c r="EQ77" s="1">
        <v>2.8014199999999998</v>
      </c>
      <c r="ER77" s="1">
        <v>6.29049E-2</v>
      </c>
      <c r="ES77" s="1">
        <v>7.18887E-2</v>
      </c>
      <c r="ET77" s="1">
        <v>0.103579</v>
      </c>
      <c r="EU77" s="1">
        <v>9.1493400000000003E-2</v>
      </c>
      <c r="EV77" s="1">
        <v>19256.2</v>
      </c>
      <c r="EW77" s="1">
        <v>19999.3</v>
      </c>
      <c r="EX77" s="1">
        <v>23896.2</v>
      </c>
      <c r="EY77" s="1">
        <v>25076.7</v>
      </c>
      <c r="EZ77" s="1">
        <v>34285.1</v>
      </c>
      <c r="FA77" s="1">
        <v>36380.300000000003</v>
      </c>
      <c r="FB77" s="1">
        <v>43567.8</v>
      </c>
      <c r="FC77" s="1">
        <v>46356.800000000003</v>
      </c>
      <c r="FD77" s="1">
        <v>1.97115</v>
      </c>
      <c r="FE77" s="1">
        <v>1.84927</v>
      </c>
      <c r="FF77" s="1">
        <v>9.70438E-2</v>
      </c>
      <c r="FG77" s="1">
        <v>0</v>
      </c>
      <c r="FH77" s="1">
        <v>29.876899999999999</v>
      </c>
      <c r="FI77" s="1">
        <v>999.9</v>
      </c>
      <c r="FJ77" s="1">
        <v>55.7</v>
      </c>
      <c r="FK77" s="1">
        <v>34.4</v>
      </c>
      <c r="FL77" s="1">
        <v>30.716699999999999</v>
      </c>
      <c r="FM77" s="1">
        <v>64.508600000000001</v>
      </c>
      <c r="FN77" s="1">
        <v>25.617000000000001</v>
      </c>
      <c r="FO77" s="1">
        <v>1</v>
      </c>
      <c r="FP77" s="1">
        <v>0.37514999999999998</v>
      </c>
      <c r="FQ77" s="1">
        <v>1.3451900000000001</v>
      </c>
      <c r="FR77" s="1">
        <v>20.3172</v>
      </c>
      <c r="FS77" s="1">
        <v>5.2115999999999998</v>
      </c>
      <c r="FT77" s="1">
        <v>11.907999999999999</v>
      </c>
      <c r="FU77" s="1">
        <v>5.0030999999999999</v>
      </c>
      <c r="FV77" s="1">
        <v>3.2895799999999999</v>
      </c>
      <c r="FW77" s="1">
        <v>9999</v>
      </c>
      <c r="FX77" s="1">
        <v>9999</v>
      </c>
      <c r="FY77" s="1">
        <v>9999</v>
      </c>
      <c r="FZ77" s="1">
        <v>999.9</v>
      </c>
      <c r="GA77" s="1">
        <v>1.8595600000000001</v>
      </c>
      <c r="GB77" s="1">
        <v>1.8544799999999999</v>
      </c>
      <c r="GC77" s="1">
        <v>1.8577399999999999</v>
      </c>
      <c r="GD77" s="1">
        <v>1.8561300000000001</v>
      </c>
      <c r="GE77" s="1">
        <v>1.8549</v>
      </c>
      <c r="GF77" s="1">
        <v>1.8545499999999999</v>
      </c>
      <c r="GG77" s="1">
        <v>1.85318</v>
      </c>
      <c r="GH77" s="1">
        <v>1.8563799999999999</v>
      </c>
      <c r="GI77" s="1">
        <v>0</v>
      </c>
      <c r="GJ77" s="1">
        <v>0</v>
      </c>
      <c r="GK77" s="1">
        <v>0</v>
      </c>
      <c r="GL77" s="1">
        <v>0</v>
      </c>
      <c r="GM77" s="1" t="s">
        <v>355</v>
      </c>
      <c r="GN77" s="1" t="s">
        <v>356</v>
      </c>
      <c r="GO77" s="1" t="s">
        <v>357</v>
      </c>
      <c r="GP77" s="1" t="s">
        <v>357</v>
      </c>
      <c r="GQ77" s="1" t="s">
        <v>357</v>
      </c>
      <c r="GR77" s="1" t="s">
        <v>357</v>
      </c>
      <c r="GS77" s="1">
        <v>0</v>
      </c>
      <c r="GT77" s="1">
        <v>100</v>
      </c>
      <c r="GU77" s="1">
        <v>100</v>
      </c>
      <c r="GV77" s="1">
        <v>1.032</v>
      </c>
      <c r="GW77" s="1">
        <v>3.5099999999999999E-2</v>
      </c>
      <c r="GX77" s="1">
        <v>0.32553164529605683</v>
      </c>
      <c r="GY77" s="1">
        <v>3.0239061252787889E-3</v>
      </c>
      <c r="GZ77" s="1">
        <v>-1.398580452151984E-6</v>
      </c>
      <c r="HA77" s="1">
        <v>2.8030378366047371E-10</v>
      </c>
      <c r="HB77" s="1">
        <v>-4.7599640220891172E-2</v>
      </c>
      <c r="HC77" s="1">
        <v>9.965371539748925E-3</v>
      </c>
      <c r="HD77" s="1">
        <v>-4.563662031605912E-4</v>
      </c>
      <c r="HE77" s="1">
        <v>7.8337100744227795E-6</v>
      </c>
      <c r="HF77" s="1">
        <v>0</v>
      </c>
      <c r="HG77" s="1">
        <v>2134</v>
      </c>
      <c r="HH77" s="1">
        <v>2</v>
      </c>
      <c r="HI77" s="1">
        <v>25</v>
      </c>
      <c r="HJ77" s="1">
        <v>7.3</v>
      </c>
      <c r="HK77" s="1">
        <v>7.2</v>
      </c>
      <c r="HL77" s="1">
        <v>0.88256800000000002</v>
      </c>
      <c r="HM77" s="1">
        <v>2.3156699999999999</v>
      </c>
      <c r="HN77" s="1">
        <v>1.4978</v>
      </c>
      <c r="HO77" s="1">
        <v>2.3095699999999999</v>
      </c>
      <c r="HP77" s="1">
        <v>1.5478499999999999</v>
      </c>
      <c r="HQ77" s="1">
        <v>2.3913600000000002</v>
      </c>
      <c r="HR77" s="1">
        <v>37.457799999999999</v>
      </c>
      <c r="HS77" s="1">
        <v>15.252800000000001</v>
      </c>
      <c r="HT77" s="1">
        <v>18</v>
      </c>
      <c r="HU77" s="1">
        <v>504.41899999999998</v>
      </c>
      <c r="HV77" s="1">
        <v>490.40199999999999</v>
      </c>
      <c r="HW77" s="1">
        <v>27.896100000000001</v>
      </c>
      <c r="HX77" s="1">
        <v>31.8626</v>
      </c>
      <c r="HY77" s="1">
        <v>30.001100000000001</v>
      </c>
      <c r="HZ77" s="1">
        <v>31.643000000000001</v>
      </c>
      <c r="IA77" s="1">
        <v>31.7441</v>
      </c>
      <c r="IB77" s="1">
        <v>17.697800000000001</v>
      </c>
      <c r="IC77" s="1">
        <v>40.811599999999999</v>
      </c>
      <c r="ID77" s="1">
        <v>0</v>
      </c>
      <c r="IE77" s="1">
        <v>27.843599999999999</v>
      </c>
      <c r="IF77" s="1">
        <v>351.71899999999999</v>
      </c>
      <c r="IG77" s="1">
        <v>19.067399999999999</v>
      </c>
      <c r="IH77" s="1">
        <v>100.748</v>
      </c>
      <c r="II77" s="1">
        <v>100.467</v>
      </c>
      <c r="IJ77" s="1" t="s">
        <v>358</v>
      </c>
    </row>
    <row r="78" spans="1:244" ht="15.75" customHeight="1" x14ac:dyDescent="0.3">
      <c r="A78" s="1">
        <v>62</v>
      </c>
      <c r="B78" s="1">
        <v>1659796601.5</v>
      </c>
      <c r="C78" s="1">
        <v>460</v>
      </c>
      <c r="D78" s="1" t="s">
        <v>483</v>
      </c>
      <c r="E78" s="1" t="s">
        <v>484</v>
      </c>
      <c r="F78" s="1">
        <v>1</v>
      </c>
      <c r="G78" s="1" t="s">
        <v>346</v>
      </c>
      <c r="H78" s="1" t="s">
        <v>347</v>
      </c>
      <c r="I78" s="1" t="s">
        <v>348</v>
      </c>
      <c r="J78" s="1" t="s">
        <v>349</v>
      </c>
      <c r="K78" s="1" t="s">
        <v>350</v>
      </c>
      <c r="L78" s="1" t="s">
        <v>346</v>
      </c>
      <c r="M78" s="1" t="s">
        <v>351</v>
      </c>
      <c r="N78" s="1">
        <v>1659796593.75</v>
      </c>
      <c r="O78" s="1">
        <f t="shared" si="0"/>
        <v>3.1109017910619222E-3</v>
      </c>
      <c r="P78" s="1">
        <f t="shared" si="1"/>
        <v>3.1109017910619223</v>
      </c>
      <c r="Q78" s="1">
        <f t="shared" si="2"/>
        <v>6.9799961698284818</v>
      </c>
      <c r="R78" s="1">
        <f t="shared" si="3"/>
        <v>234.95737500000001</v>
      </c>
      <c r="S78" s="1">
        <f t="shared" si="4"/>
        <v>139.09687066707627</v>
      </c>
      <c r="T78" s="1">
        <f t="shared" si="5"/>
        <v>13.794385254286045</v>
      </c>
      <c r="U78" s="1">
        <f t="shared" si="6"/>
        <v>23.300973871965844</v>
      </c>
      <c r="V78" s="1">
        <f t="shared" si="7"/>
        <v>0.12886448688034779</v>
      </c>
      <c r="W78" s="1">
        <f t="shared" si="8"/>
        <v>2.9139136332129985</v>
      </c>
      <c r="X78" s="1">
        <f t="shared" si="9"/>
        <v>0.12578017489707563</v>
      </c>
      <c r="Y78" s="1">
        <f t="shared" si="10"/>
        <v>7.8883573937461024E-2</v>
      </c>
      <c r="Z78" s="1">
        <f t="shared" si="11"/>
        <v>321.52058849999997</v>
      </c>
      <c r="AA78" s="1">
        <f t="shared" si="12"/>
        <v>32.087181329593299</v>
      </c>
      <c r="AB78" s="1">
        <f t="shared" si="13"/>
        <v>31.446925</v>
      </c>
      <c r="AC78" s="1">
        <f t="shared" si="14"/>
        <v>4.6276236546528384</v>
      </c>
      <c r="AD78" s="1">
        <f t="shared" si="15"/>
        <v>50.102289766959359</v>
      </c>
      <c r="AE78" s="1">
        <f t="shared" si="16"/>
        <v>2.2600162923601919</v>
      </c>
      <c r="AF78" s="1">
        <f t="shared" si="17"/>
        <v>4.5108044020985849</v>
      </c>
      <c r="AG78" s="1">
        <f t="shared" si="18"/>
        <v>2.3676073622926466</v>
      </c>
      <c r="AH78" s="1">
        <f t="shared" si="19"/>
        <v>-137.19076898583077</v>
      </c>
      <c r="AI78" s="1">
        <f t="shared" si="20"/>
        <v>-70.560161475374855</v>
      </c>
      <c r="AJ78" s="1">
        <f t="shared" si="21"/>
        <v>-5.4496382185685617</v>
      </c>
      <c r="AK78" s="1">
        <f t="shared" si="22"/>
        <v>108.32001982022578</v>
      </c>
      <c r="AL78" s="1">
        <f t="shared" si="23"/>
        <v>36.747510163260863</v>
      </c>
      <c r="AM78" s="1">
        <f t="shared" si="24"/>
        <v>3.1042538311673278</v>
      </c>
      <c r="AN78" s="1">
        <f t="shared" si="25"/>
        <v>6.9799961698284818</v>
      </c>
      <c r="AO78" s="1">
        <v>309.86848138528148</v>
      </c>
      <c r="AP78" s="1">
        <v>276.23011515151512</v>
      </c>
      <c r="AQ78" s="1">
        <v>4.934192727272686</v>
      </c>
      <c r="AR78" s="1">
        <v>64.94</v>
      </c>
      <c r="AS78" s="1">
        <f t="shared" si="26"/>
        <v>3.1109017910619223</v>
      </c>
      <c r="AT78" s="1">
        <v>19.15015429955946</v>
      </c>
      <c r="AU78" s="1">
        <v>22.79711911764706</v>
      </c>
      <c r="AV78" s="1">
        <v>4.2510546128605304E-6</v>
      </c>
      <c r="AW78" s="1">
        <v>90.194226728287475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51717.230333496605</v>
      </c>
      <c r="BC78" s="1">
        <f t="shared" si="30"/>
        <v>2000.0287499999999</v>
      </c>
      <c r="BD78" s="1">
        <f t="shared" si="31"/>
        <v>1681.2241499999998</v>
      </c>
      <c r="BE78" s="1">
        <f t="shared" si="32"/>
        <v>0.84059999137512387</v>
      </c>
      <c r="BF78" s="1">
        <f t="shared" si="33"/>
        <v>0.16075798335398928</v>
      </c>
      <c r="BG78" s="1">
        <v>6</v>
      </c>
      <c r="BH78" s="1">
        <v>0.5</v>
      </c>
      <c r="BI78" s="1" t="s">
        <v>352</v>
      </c>
      <c r="BJ78" s="1">
        <v>2</v>
      </c>
      <c r="BK78" s="1" t="b">
        <v>1</v>
      </c>
      <c r="BL78" s="1">
        <v>1659796593.75</v>
      </c>
      <c r="BM78" s="1">
        <v>234.95737500000001</v>
      </c>
      <c r="BN78" s="1">
        <v>279.91750000000002</v>
      </c>
      <c r="BO78" s="1">
        <v>22.789068749999998</v>
      </c>
      <c r="BP78" s="1">
        <v>19.1498375</v>
      </c>
      <c r="BQ78" s="1">
        <v>233.99781250000001</v>
      </c>
      <c r="BR78" s="1">
        <v>22.753900000000002</v>
      </c>
      <c r="BS78" s="1">
        <v>500.13487500000002</v>
      </c>
      <c r="BT78" s="1">
        <v>99.071081250000006</v>
      </c>
      <c r="BU78" s="1">
        <v>9.9986999999999993E-2</v>
      </c>
      <c r="BV78" s="1">
        <v>30.997768749999999</v>
      </c>
      <c r="BW78" s="1">
        <v>31.446925</v>
      </c>
      <c r="BX78" s="1">
        <v>999.9</v>
      </c>
      <c r="BY78" s="1">
        <v>0</v>
      </c>
      <c r="BZ78" s="1">
        <v>0</v>
      </c>
      <c r="CA78" s="1">
        <v>10004.065000000001</v>
      </c>
      <c r="CB78" s="1">
        <v>0</v>
      </c>
      <c r="CC78" s="1">
        <v>457.23887500000001</v>
      </c>
      <c r="CD78" s="1">
        <v>-44.960250000000002</v>
      </c>
      <c r="CE78" s="1">
        <v>240.43662499999999</v>
      </c>
      <c r="CF78" s="1">
        <v>285.38262500000002</v>
      </c>
      <c r="CG78" s="1">
        <v>3.6392193750000001</v>
      </c>
      <c r="CH78" s="1">
        <v>279.91750000000002</v>
      </c>
      <c r="CI78" s="1">
        <v>19.1498375</v>
      </c>
      <c r="CJ78" s="1">
        <v>2.257736875</v>
      </c>
      <c r="CK78" s="1">
        <v>1.8971968749999999</v>
      </c>
      <c r="CL78" s="1">
        <v>19.377993750000002</v>
      </c>
      <c r="CM78" s="1">
        <v>16.611493750000001</v>
      </c>
      <c r="CN78" s="1">
        <v>2000.0287499999999</v>
      </c>
      <c r="CO78" s="1">
        <v>0.97999918750000004</v>
      </c>
      <c r="CP78" s="1">
        <v>2.0001018749999998E-2</v>
      </c>
      <c r="CQ78" s="1">
        <v>0</v>
      </c>
      <c r="CR78" s="1">
        <v>2.6743749999999999</v>
      </c>
      <c r="CS78" s="1">
        <v>0</v>
      </c>
      <c r="CT78" s="1">
        <v>16457.793750000001</v>
      </c>
      <c r="CU78" s="1">
        <v>17412.556250000001</v>
      </c>
      <c r="CV78" s="1">
        <v>41.061999999999998</v>
      </c>
      <c r="CW78" s="1">
        <v>42.179250000000003</v>
      </c>
      <c r="CX78" s="1">
        <v>41</v>
      </c>
      <c r="CY78" s="1">
        <v>40.75</v>
      </c>
      <c r="CZ78" s="1">
        <v>41.234250000000003</v>
      </c>
      <c r="DA78" s="1">
        <v>1960.0287499999999</v>
      </c>
      <c r="DB78" s="1">
        <v>40</v>
      </c>
      <c r="DC78" s="1">
        <v>0</v>
      </c>
      <c r="DD78" s="1">
        <v>1659796600.5</v>
      </c>
      <c r="DE78" s="1">
        <v>0</v>
      </c>
      <c r="DF78" s="1">
        <v>1659796167.5</v>
      </c>
      <c r="DG78" s="1" t="s">
        <v>353</v>
      </c>
      <c r="DH78" s="1">
        <v>1659796162</v>
      </c>
      <c r="DI78" s="1">
        <v>1659796167.5</v>
      </c>
      <c r="DJ78" s="1">
        <v>2</v>
      </c>
      <c r="DK78" s="1">
        <v>-1.4E-2</v>
      </c>
      <c r="DL78" s="1">
        <v>-1E-3</v>
      </c>
      <c r="DM78" s="1">
        <v>1.327</v>
      </c>
      <c r="DN78" s="1">
        <v>3.1E-2</v>
      </c>
      <c r="DO78" s="1">
        <v>400</v>
      </c>
      <c r="DP78" s="1">
        <v>20</v>
      </c>
      <c r="DQ78" s="1">
        <v>0.32</v>
      </c>
      <c r="DR78" s="1">
        <v>0.03</v>
      </c>
      <c r="DS78" s="1">
        <v>5.5364185477851704</v>
      </c>
      <c r="DT78" s="1">
        <v>10.67186493050275</v>
      </c>
      <c r="DU78" s="1">
        <v>0.7965982143626309</v>
      </c>
      <c r="DV78" s="1">
        <v>0</v>
      </c>
      <c r="DW78" s="1">
        <v>-44.334702500000013</v>
      </c>
      <c r="DX78" s="1">
        <v>-14.699710694183871</v>
      </c>
      <c r="DY78" s="1">
        <v>1.4157976870809439</v>
      </c>
      <c r="DZ78" s="1">
        <v>0</v>
      </c>
      <c r="EA78" s="1">
        <v>3.6389155</v>
      </c>
      <c r="EB78" s="1">
        <v>3.6285928705463689E-3</v>
      </c>
      <c r="EC78" s="1">
        <v>3.8772535060271618E-3</v>
      </c>
      <c r="ED78" s="1">
        <v>1</v>
      </c>
      <c r="EE78" s="1">
        <v>2.3673586735682028</v>
      </c>
      <c r="EF78" s="1">
        <v>2.8794713024336241E-2</v>
      </c>
      <c r="EG78" s="1">
        <v>2.3365886708802681E-3</v>
      </c>
      <c r="EH78" s="1">
        <v>1</v>
      </c>
      <c r="EI78" s="1">
        <v>0.12797990075216981</v>
      </c>
      <c r="EJ78" s="1">
        <v>9.194469521360514E-3</v>
      </c>
      <c r="EK78" s="1">
        <v>8.2855099858387949E-4</v>
      </c>
      <c r="EL78" s="1">
        <v>1</v>
      </c>
      <c r="EM78" s="1">
        <v>3</v>
      </c>
      <c r="EN78" s="1">
        <v>5</v>
      </c>
      <c r="EO78" s="1" t="s">
        <v>374</v>
      </c>
      <c r="EP78" s="1">
        <v>2.94292</v>
      </c>
      <c r="EQ78" s="1">
        <v>2.80145</v>
      </c>
      <c r="ER78" s="1">
        <v>6.4337599999999995E-2</v>
      </c>
      <c r="ES78" s="1">
        <v>7.3311100000000004E-2</v>
      </c>
      <c r="ET78" s="1">
        <v>0.103585</v>
      </c>
      <c r="EU78" s="1">
        <v>9.14938E-2</v>
      </c>
      <c r="EV78" s="1">
        <v>19226.7</v>
      </c>
      <c r="EW78" s="1">
        <v>19968.599999999999</v>
      </c>
      <c r="EX78" s="1">
        <v>23896.2</v>
      </c>
      <c r="EY78" s="1">
        <v>25076.6</v>
      </c>
      <c r="EZ78" s="1">
        <v>34284.800000000003</v>
      </c>
      <c r="FA78" s="1">
        <v>36380.199999999997</v>
      </c>
      <c r="FB78" s="1">
        <v>43567.8</v>
      </c>
      <c r="FC78" s="1">
        <v>46356.7</v>
      </c>
      <c r="FD78" s="1">
        <v>1.9711000000000001</v>
      </c>
      <c r="FE78" s="1">
        <v>1.8492999999999999</v>
      </c>
      <c r="FF78" s="1">
        <v>9.71109E-2</v>
      </c>
      <c r="FG78" s="1">
        <v>0</v>
      </c>
      <c r="FH78" s="1">
        <v>29.876899999999999</v>
      </c>
      <c r="FI78" s="1">
        <v>999.9</v>
      </c>
      <c r="FJ78" s="1">
        <v>55.7</v>
      </c>
      <c r="FK78" s="1">
        <v>34.4</v>
      </c>
      <c r="FL78" s="1">
        <v>30.718399999999999</v>
      </c>
      <c r="FM78" s="1">
        <v>64.198599999999999</v>
      </c>
      <c r="FN78" s="1">
        <v>25.773199999999999</v>
      </c>
      <c r="FO78" s="1">
        <v>1</v>
      </c>
      <c r="FP78" s="1">
        <v>0.37556400000000001</v>
      </c>
      <c r="FQ78" s="1">
        <v>1.3798900000000001</v>
      </c>
      <c r="FR78" s="1">
        <v>20.3169</v>
      </c>
      <c r="FS78" s="1">
        <v>5.2110000000000003</v>
      </c>
      <c r="FT78" s="1">
        <v>11.9078</v>
      </c>
      <c r="FU78" s="1">
        <v>5.0029500000000002</v>
      </c>
      <c r="FV78" s="1">
        <v>3.2896299999999998</v>
      </c>
      <c r="FW78" s="1">
        <v>9999</v>
      </c>
      <c r="FX78" s="1">
        <v>9999</v>
      </c>
      <c r="FY78" s="1">
        <v>9999</v>
      </c>
      <c r="FZ78" s="1">
        <v>999.9</v>
      </c>
      <c r="GA78" s="1">
        <v>1.85958</v>
      </c>
      <c r="GB78" s="1">
        <v>1.8544799999999999</v>
      </c>
      <c r="GC78" s="1">
        <v>1.8577399999999999</v>
      </c>
      <c r="GD78" s="1">
        <v>1.8561399999999999</v>
      </c>
      <c r="GE78" s="1">
        <v>1.8549</v>
      </c>
      <c r="GF78" s="1">
        <v>1.8545499999999999</v>
      </c>
      <c r="GG78" s="1">
        <v>1.85318</v>
      </c>
      <c r="GH78" s="1">
        <v>1.8563799999999999</v>
      </c>
      <c r="GI78" s="1">
        <v>0</v>
      </c>
      <c r="GJ78" s="1">
        <v>0</v>
      </c>
      <c r="GK78" s="1">
        <v>0</v>
      </c>
      <c r="GL78" s="1">
        <v>0</v>
      </c>
      <c r="GM78" s="1" t="s">
        <v>355</v>
      </c>
      <c r="GN78" s="1" t="s">
        <v>356</v>
      </c>
      <c r="GO78" s="1" t="s">
        <v>357</v>
      </c>
      <c r="GP78" s="1" t="s">
        <v>357</v>
      </c>
      <c r="GQ78" s="1" t="s">
        <v>357</v>
      </c>
      <c r="GR78" s="1" t="s">
        <v>357</v>
      </c>
      <c r="GS78" s="1">
        <v>0</v>
      </c>
      <c r="GT78" s="1">
        <v>100</v>
      </c>
      <c r="GU78" s="1">
        <v>100</v>
      </c>
      <c r="GV78" s="1">
        <v>1.0489999999999999</v>
      </c>
      <c r="GW78" s="1">
        <v>3.5200000000000002E-2</v>
      </c>
      <c r="GX78" s="1">
        <v>0.32553164529605683</v>
      </c>
      <c r="GY78" s="1">
        <v>3.0239061252787889E-3</v>
      </c>
      <c r="GZ78" s="1">
        <v>-1.398580452151984E-6</v>
      </c>
      <c r="HA78" s="1">
        <v>2.8030378366047371E-10</v>
      </c>
      <c r="HB78" s="1">
        <v>-4.7599640220891172E-2</v>
      </c>
      <c r="HC78" s="1">
        <v>9.965371539748925E-3</v>
      </c>
      <c r="HD78" s="1">
        <v>-4.563662031605912E-4</v>
      </c>
      <c r="HE78" s="1">
        <v>7.8337100744227795E-6</v>
      </c>
      <c r="HF78" s="1">
        <v>0</v>
      </c>
      <c r="HG78" s="1">
        <v>2134</v>
      </c>
      <c r="HH78" s="1">
        <v>2</v>
      </c>
      <c r="HI78" s="1">
        <v>25</v>
      </c>
      <c r="HJ78" s="1">
        <v>7.3</v>
      </c>
      <c r="HK78" s="1">
        <v>7.2</v>
      </c>
      <c r="HL78" s="1">
        <v>0.89721700000000004</v>
      </c>
      <c r="HM78" s="1">
        <v>2.33643</v>
      </c>
      <c r="HN78" s="1">
        <v>1.4978</v>
      </c>
      <c r="HO78" s="1">
        <v>2.3095699999999999</v>
      </c>
      <c r="HP78" s="1">
        <v>1.5478499999999999</v>
      </c>
      <c r="HQ78" s="1">
        <v>2.32666</v>
      </c>
      <c r="HR78" s="1">
        <v>37.481900000000003</v>
      </c>
      <c r="HS78" s="1">
        <v>15.2615</v>
      </c>
      <c r="HT78" s="1">
        <v>18</v>
      </c>
      <c r="HU78" s="1">
        <v>504.39800000000002</v>
      </c>
      <c r="HV78" s="1">
        <v>490.43099999999998</v>
      </c>
      <c r="HW78" s="1">
        <v>27.889399999999998</v>
      </c>
      <c r="HX78" s="1">
        <v>31.864000000000001</v>
      </c>
      <c r="HY78" s="1">
        <v>30.001100000000001</v>
      </c>
      <c r="HZ78" s="1">
        <v>31.644400000000001</v>
      </c>
      <c r="IA78" s="1">
        <v>31.7455</v>
      </c>
      <c r="IB78" s="1">
        <v>18.047699999999999</v>
      </c>
      <c r="IC78" s="1">
        <v>40.811599999999999</v>
      </c>
      <c r="ID78" s="1">
        <v>0</v>
      </c>
      <c r="IE78" s="1">
        <v>27.858599999999999</v>
      </c>
      <c r="IF78" s="1">
        <v>351.71899999999999</v>
      </c>
      <c r="IG78" s="1">
        <v>19.0611</v>
      </c>
      <c r="IH78" s="1">
        <v>100.748</v>
      </c>
      <c r="II78" s="1">
        <v>100.46599999999999</v>
      </c>
      <c r="IJ78" s="1" t="s">
        <v>358</v>
      </c>
    </row>
    <row r="79" spans="1:244" ht="15.75" customHeight="1" x14ac:dyDescent="0.3">
      <c r="A79" s="1">
        <v>63</v>
      </c>
      <c r="B79" s="1">
        <v>1659796602</v>
      </c>
      <c r="C79" s="1">
        <v>460.5</v>
      </c>
      <c r="D79" s="1" t="s">
        <v>485</v>
      </c>
      <c r="E79" s="1" t="s">
        <v>486</v>
      </c>
      <c r="F79" s="1">
        <v>1</v>
      </c>
      <c r="G79" s="1" t="s">
        <v>346</v>
      </c>
      <c r="H79" s="1" t="s">
        <v>347</v>
      </c>
      <c r="I79" s="1" t="s">
        <v>348</v>
      </c>
      <c r="J79" s="1" t="s">
        <v>349</v>
      </c>
      <c r="K79" s="1" t="s">
        <v>350</v>
      </c>
      <c r="L79" s="1" t="s">
        <v>346</v>
      </c>
      <c r="M79" s="1" t="s">
        <v>351</v>
      </c>
      <c r="N79" s="1">
        <v>1659796593.75</v>
      </c>
      <c r="O79" s="1">
        <f t="shared" si="0"/>
        <v>3.110665878360076E-3</v>
      </c>
      <c r="P79" s="1">
        <f t="shared" si="1"/>
        <v>3.1106658783600758</v>
      </c>
      <c r="Q79" s="1">
        <f t="shared" si="2"/>
        <v>7.0534411806144774</v>
      </c>
      <c r="R79" s="1">
        <f t="shared" si="3"/>
        <v>234.95737500000001</v>
      </c>
      <c r="S79" s="1">
        <f t="shared" si="4"/>
        <v>138.17714380674693</v>
      </c>
      <c r="T79" s="1">
        <f t="shared" si="5"/>
        <v>13.703174959048965</v>
      </c>
      <c r="U79" s="1">
        <f t="shared" si="6"/>
        <v>23.300973871965844</v>
      </c>
      <c r="V79" s="1">
        <f t="shared" si="7"/>
        <v>0.12885447539879574</v>
      </c>
      <c r="W79" s="1">
        <f t="shared" si="8"/>
        <v>2.9139136332129985</v>
      </c>
      <c r="X79" s="1">
        <f t="shared" si="9"/>
        <v>0.12577063646002695</v>
      </c>
      <c r="Y79" s="1">
        <f t="shared" si="10"/>
        <v>7.8877571321527118E-2</v>
      </c>
      <c r="Z79" s="1">
        <f t="shared" si="11"/>
        <v>321.52058849999997</v>
      </c>
      <c r="AA79" s="1">
        <f t="shared" si="12"/>
        <v>32.087242817074376</v>
      </c>
      <c r="AB79" s="1">
        <f t="shared" si="13"/>
        <v>31.446925</v>
      </c>
      <c r="AC79" s="1">
        <f t="shared" si="14"/>
        <v>4.6276236546528384</v>
      </c>
      <c r="AD79" s="1">
        <f t="shared" si="15"/>
        <v>50.102289766959359</v>
      </c>
      <c r="AE79" s="1">
        <f t="shared" si="16"/>
        <v>2.2600162923601919</v>
      </c>
      <c r="AF79" s="1">
        <f t="shared" si="17"/>
        <v>4.5108044020985849</v>
      </c>
      <c r="AG79" s="1">
        <f t="shared" si="18"/>
        <v>2.3676073622926466</v>
      </c>
      <c r="AH79" s="1">
        <f t="shared" si="19"/>
        <v>-137.18036523567935</v>
      </c>
      <c r="AI79" s="1">
        <f t="shared" si="20"/>
        <v>-70.560161475374855</v>
      </c>
      <c r="AJ79" s="1">
        <f t="shared" si="21"/>
        <v>-5.4496382185685617</v>
      </c>
      <c r="AK79" s="1">
        <f t="shared" si="22"/>
        <v>108.33042357037721</v>
      </c>
      <c r="AL79" s="1">
        <f t="shared" si="23"/>
        <v>36.747510163260863</v>
      </c>
      <c r="AM79" s="1">
        <f t="shared" si="24"/>
        <v>3.1042538311673278</v>
      </c>
      <c r="AN79" s="1">
        <f t="shared" si="25"/>
        <v>7.0534411806144774</v>
      </c>
      <c r="AO79" s="1">
        <v>312.45461471861478</v>
      </c>
      <c r="AP79" s="1">
        <v>278.71157575757559</v>
      </c>
      <c r="AQ79" s="1">
        <v>4.9371103030302983</v>
      </c>
      <c r="AR79" s="1">
        <v>64.94</v>
      </c>
      <c r="AS79" s="1">
        <f t="shared" si="26"/>
        <v>3.1106658783600758</v>
      </c>
      <c r="AT79" s="1">
        <v>19.15177854753502</v>
      </c>
      <c r="AU79" s="1">
        <v>22.798034411764711</v>
      </c>
      <c r="AV79" s="1">
        <v>6.4964429791306193E-5</v>
      </c>
      <c r="AW79" s="1">
        <v>90.194226728287475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51717.230333496605</v>
      </c>
      <c r="BC79" s="1">
        <f t="shared" si="30"/>
        <v>2000.0287499999999</v>
      </c>
      <c r="BD79" s="1">
        <f t="shared" si="31"/>
        <v>1681.2241499999998</v>
      </c>
      <c r="BE79" s="1">
        <f t="shared" si="32"/>
        <v>0.84059999137512387</v>
      </c>
      <c r="BF79" s="1">
        <f t="shared" si="33"/>
        <v>0.16075798335398928</v>
      </c>
      <c r="BG79" s="1">
        <v>6</v>
      </c>
      <c r="BH79" s="1">
        <v>0.5</v>
      </c>
      <c r="BI79" s="1" t="s">
        <v>352</v>
      </c>
      <c r="BJ79" s="1">
        <v>2</v>
      </c>
      <c r="BK79" s="1" t="b">
        <v>1</v>
      </c>
      <c r="BL79" s="1">
        <v>1659796593.75</v>
      </c>
      <c r="BM79" s="1">
        <v>234.95737500000001</v>
      </c>
      <c r="BN79" s="1">
        <v>279.91750000000002</v>
      </c>
      <c r="BO79" s="1">
        <v>22.789068749999998</v>
      </c>
      <c r="BP79" s="1">
        <v>19.1498375</v>
      </c>
      <c r="BQ79" s="1">
        <v>233.99781250000001</v>
      </c>
      <c r="BR79" s="1">
        <v>22.753900000000002</v>
      </c>
      <c r="BS79" s="1">
        <v>500.13487500000002</v>
      </c>
      <c r="BT79" s="1">
        <v>99.071081250000006</v>
      </c>
      <c r="BU79" s="1">
        <v>9.9986999999999993E-2</v>
      </c>
      <c r="BV79" s="1">
        <v>30.997768749999999</v>
      </c>
      <c r="BW79" s="1">
        <v>31.446925</v>
      </c>
      <c r="BX79" s="1">
        <v>999.9</v>
      </c>
      <c r="BY79" s="1">
        <v>0</v>
      </c>
      <c r="BZ79" s="1">
        <v>0</v>
      </c>
      <c r="CA79" s="1">
        <v>10004.065000000001</v>
      </c>
      <c r="CB79" s="1">
        <v>0</v>
      </c>
      <c r="CC79" s="1">
        <v>457.23887500000001</v>
      </c>
      <c r="CD79" s="1">
        <v>-44.960250000000002</v>
      </c>
      <c r="CE79" s="1">
        <v>240.43662499999999</v>
      </c>
      <c r="CF79" s="1">
        <v>285.38262500000002</v>
      </c>
      <c r="CG79" s="1">
        <v>3.6392193750000001</v>
      </c>
      <c r="CH79" s="1">
        <v>279.91750000000002</v>
      </c>
      <c r="CI79" s="1">
        <v>19.1498375</v>
      </c>
      <c r="CJ79" s="1">
        <v>2.257736875</v>
      </c>
      <c r="CK79" s="1">
        <v>1.8971968749999999</v>
      </c>
      <c r="CL79" s="1">
        <v>19.377993750000002</v>
      </c>
      <c r="CM79" s="1">
        <v>16.611493750000001</v>
      </c>
      <c r="CN79" s="1">
        <v>2000.0287499999999</v>
      </c>
      <c r="CO79" s="1">
        <v>0.97999918750000004</v>
      </c>
      <c r="CP79" s="1">
        <v>2.0001018749999998E-2</v>
      </c>
      <c r="CQ79" s="1">
        <v>0</v>
      </c>
      <c r="CR79" s="1">
        <v>2.6743749999999999</v>
      </c>
      <c r="CS79" s="1">
        <v>0</v>
      </c>
      <c r="CT79" s="1">
        <v>16457.793750000001</v>
      </c>
      <c r="CU79" s="1">
        <v>17412.556250000001</v>
      </c>
      <c r="CV79" s="1">
        <v>41.061999999999998</v>
      </c>
      <c r="CW79" s="1">
        <v>42.179250000000003</v>
      </c>
      <c r="CX79" s="1">
        <v>41</v>
      </c>
      <c r="CY79" s="1">
        <v>40.75</v>
      </c>
      <c r="CZ79" s="1">
        <v>41.234250000000003</v>
      </c>
      <c r="DA79" s="1">
        <v>1960.0287499999999</v>
      </c>
      <c r="DB79" s="1">
        <v>40</v>
      </c>
      <c r="DC79" s="1">
        <v>0</v>
      </c>
      <c r="DD79" s="1">
        <v>1659796601.0999999</v>
      </c>
      <c r="DE79" s="1">
        <v>0</v>
      </c>
      <c r="DF79" s="1">
        <v>1659796167.5</v>
      </c>
      <c r="DG79" s="1" t="s">
        <v>353</v>
      </c>
      <c r="DH79" s="1">
        <v>1659796162</v>
      </c>
      <c r="DI79" s="1">
        <v>1659796167.5</v>
      </c>
      <c r="DJ79" s="1">
        <v>2</v>
      </c>
      <c r="DK79" s="1">
        <v>-1.4E-2</v>
      </c>
      <c r="DL79" s="1">
        <v>-1E-3</v>
      </c>
      <c r="DM79" s="1">
        <v>1.327</v>
      </c>
      <c r="DN79" s="1">
        <v>3.1E-2</v>
      </c>
      <c r="DO79" s="1">
        <v>400</v>
      </c>
      <c r="DP79" s="1">
        <v>20</v>
      </c>
      <c r="DQ79" s="1">
        <v>0.32</v>
      </c>
      <c r="DR79" s="1">
        <v>0.03</v>
      </c>
      <c r="DS79" s="1">
        <v>5.5364185477851704</v>
      </c>
      <c r="DT79" s="1">
        <v>10.67186493050275</v>
      </c>
      <c r="DU79" s="1">
        <v>0.7965982143626309</v>
      </c>
      <c r="DV79" s="1">
        <v>0</v>
      </c>
      <c r="DW79" s="1">
        <v>-44.334702500000013</v>
      </c>
      <c r="DX79" s="1">
        <v>-14.699710694183871</v>
      </c>
      <c r="DY79" s="1">
        <v>1.4157976870809439</v>
      </c>
      <c r="DZ79" s="1">
        <v>0</v>
      </c>
      <c r="EA79" s="1">
        <v>3.6389155</v>
      </c>
      <c r="EB79" s="1">
        <v>3.6285928705463689E-3</v>
      </c>
      <c r="EC79" s="1">
        <v>3.8772535060271618E-3</v>
      </c>
      <c r="ED79" s="1">
        <v>1</v>
      </c>
      <c r="EE79" s="1">
        <v>2.3673586735682028</v>
      </c>
      <c r="EF79" s="1">
        <v>2.8794713024336241E-2</v>
      </c>
      <c r="EG79" s="1">
        <v>2.3365886708802681E-3</v>
      </c>
      <c r="EH79" s="1">
        <v>1</v>
      </c>
      <c r="EI79" s="1">
        <v>0.12797990075216981</v>
      </c>
      <c r="EJ79" s="1">
        <v>9.194469521360514E-3</v>
      </c>
      <c r="EK79" s="1">
        <v>8.2855099858387949E-4</v>
      </c>
      <c r="EL79" s="1">
        <v>1</v>
      </c>
      <c r="EM79" s="1">
        <v>3</v>
      </c>
      <c r="EN79" s="1">
        <v>5</v>
      </c>
      <c r="EO79" s="1" t="s">
        <v>374</v>
      </c>
      <c r="EP79" s="1">
        <v>2.94299</v>
      </c>
      <c r="EQ79" s="1">
        <v>2.8014999999999999</v>
      </c>
      <c r="ER79" s="1">
        <v>6.4813200000000001E-2</v>
      </c>
      <c r="ES79" s="1">
        <v>7.3783000000000001E-2</v>
      </c>
      <c r="ET79" s="1">
        <v>0.103587</v>
      </c>
      <c r="EU79" s="1">
        <v>9.1498499999999997E-2</v>
      </c>
      <c r="EV79" s="1">
        <v>19217</v>
      </c>
      <c r="EW79" s="1">
        <v>19958.400000000001</v>
      </c>
      <c r="EX79" s="1">
        <v>23896.3</v>
      </c>
      <c r="EY79" s="1">
        <v>25076.6</v>
      </c>
      <c r="EZ79" s="1">
        <v>34284.9</v>
      </c>
      <c r="FA79" s="1">
        <v>36380.1</v>
      </c>
      <c r="FB79" s="1">
        <v>43567.9</v>
      </c>
      <c r="FC79" s="1">
        <v>46356.7</v>
      </c>
      <c r="FD79" s="1">
        <v>1.9712499999999999</v>
      </c>
      <c r="FE79" s="1">
        <v>1.8492</v>
      </c>
      <c r="FF79" s="1">
        <v>9.7084799999999999E-2</v>
      </c>
      <c r="FG79" s="1">
        <v>0</v>
      </c>
      <c r="FH79" s="1">
        <v>29.876899999999999</v>
      </c>
      <c r="FI79" s="1">
        <v>999.9</v>
      </c>
      <c r="FJ79" s="1">
        <v>55.7</v>
      </c>
      <c r="FK79" s="1">
        <v>34.4</v>
      </c>
      <c r="FL79" s="1">
        <v>30.7135</v>
      </c>
      <c r="FM79" s="1">
        <v>64.428600000000003</v>
      </c>
      <c r="FN79" s="1">
        <v>25.540900000000001</v>
      </c>
      <c r="FO79" s="1">
        <v>1</v>
      </c>
      <c r="FP79" s="1">
        <v>0.37563299999999999</v>
      </c>
      <c r="FQ79" s="1">
        <v>1.3809199999999999</v>
      </c>
      <c r="FR79" s="1">
        <v>20.317</v>
      </c>
      <c r="FS79" s="1">
        <v>5.2110000000000003</v>
      </c>
      <c r="FT79" s="1">
        <v>11.9078</v>
      </c>
      <c r="FU79" s="1">
        <v>5.0029500000000002</v>
      </c>
      <c r="FV79" s="1">
        <v>3.2896299999999998</v>
      </c>
      <c r="FW79" s="1">
        <v>9999</v>
      </c>
      <c r="FX79" s="1">
        <v>9999</v>
      </c>
      <c r="FY79" s="1">
        <v>9999</v>
      </c>
      <c r="FZ79" s="1">
        <v>999.9</v>
      </c>
      <c r="GA79" s="1">
        <v>1.85958</v>
      </c>
      <c r="GB79" s="1">
        <v>1.8544799999999999</v>
      </c>
      <c r="GC79" s="1">
        <v>1.8577399999999999</v>
      </c>
      <c r="GD79" s="1">
        <v>1.85615</v>
      </c>
      <c r="GE79" s="1">
        <v>1.8549</v>
      </c>
      <c r="GF79" s="1">
        <v>1.8545499999999999</v>
      </c>
      <c r="GG79" s="1">
        <v>1.85318</v>
      </c>
      <c r="GH79" s="1">
        <v>1.8563799999999999</v>
      </c>
      <c r="GI79" s="1">
        <v>0</v>
      </c>
      <c r="GJ79" s="1">
        <v>0</v>
      </c>
      <c r="GK79" s="1">
        <v>0</v>
      </c>
      <c r="GL79" s="1">
        <v>0</v>
      </c>
      <c r="GM79" s="1" t="s">
        <v>355</v>
      </c>
      <c r="GN79" s="1" t="s">
        <v>356</v>
      </c>
      <c r="GO79" s="1" t="s">
        <v>357</v>
      </c>
      <c r="GP79" s="1" t="s">
        <v>357</v>
      </c>
      <c r="GQ79" s="1" t="s">
        <v>357</v>
      </c>
      <c r="GR79" s="1" t="s">
        <v>357</v>
      </c>
      <c r="GS79" s="1">
        <v>0</v>
      </c>
      <c r="GT79" s="1">
        <v>100</v>
      </c>
      <c r="GU79" s="1">
        <v>100</v>
      </c>
      <c r="GV79" s="1">
        <v>1.054</v>
      </c>
      <c r="GW79" s="1">
        <v>3.5200000000000002E-2</v>
      </c>
      <c r="GX79" s="1">
        <v>0.32553164529605683</v>
      </c>
      <c r="GY79" s="1">
        <v>3.0239061252787889E-3</v>
      </c>
      <c r="GZ79" s="1">
        <v>-1.398580452151984E-6</v>
      </c>
      <c r="HA79" s="1">
        <v>2.8030378366047371E-10</v>
      </c>
      <c r="HB79" s="1">
        <v>-4.7599640220891172E-2</v>
      </c>
      <c r="HC79" s="1">
        <v>9.965371539748925E-3</v>
      </c>
      <c r="HD79" s="1">
        <v>-4.563662031605912E-4</v>
      </c>
      <c r="HE79" s="1">
        <v>7.8337100744227795E-6</v>
      </c>
      <c r="HF79" s="1">
        <v>0</v>
      </c>
      <c r="HG79" s="1">
        <v>2134</v>
      </c>
      <c r="HH79" s="1">
        <v>2</v>
      </c>
      <c r="HI79" s="1">
        <v>25</v>
      </c>
      <c r="HJ79" s="1">
        <v>7.3</v>
      </c>
      <c r="HK79" s="1">
        <v>7.2</v>
      </c>
      <c r="HL79" s="1">
        <v>0.90454100000000004</v>
      </c>
      <c r="HM79" s="1">
        <v>2.32666</v>
      </c>
      <c r="HN79" s="1">
        <v>1.4978</v>
      </c>
      <c r="HO79" s="1">
        <v>2.3083499999999999</v>
      </c>
      <c r="HP79" s="1">
        <v>1.5478499999999999</v>
      </c>
      <c r="HQ79" s="1">
        <v>2.2912599999999999</v>
      </c>
      <c r="HR79" s="1">
        <v>37.457799999999999</v>
      </c>
      <c r="HS79" s="1">
        <v>15.244</v>
      </c>
      <c r="HT79" s="1">
        <v>18</v>
      </c>
      <c r="HU79" s="1">
        <v>504.49299999999999</v>
      </c>
      <c r="HV79" s="1">
        <v>490.36599999999999</v>
      </c>
      <c r="HW79" s="1">
        <v>27.887799999999999</v>
      </c>
      <c r="HX79" s="1">
        <v>31.8645</v>
      </c>
      <c r="HY79" s="1">
        <v>30.001100000000001</v>
      </c>
      <c r="HZ79" s="1">
        <v>31.6449</v>
      </c>
      <c r="IA79" s="1">
        <v>31.745799999999999</v>
      </c>
      <c r="IB79" s="1">
        <v>18.1187</v>
      </c>
      <c r="IC79" s="1">
        <v>40.811599999999999</v>
      </c>
      <c r="ID79" s="1">
        <v>0</v>
      </c>
      <c r="IE79" s="1">
        <v>27.858599999999999</v>
      </c>
      <c r="IF79" s="1">
        <v>361.74700000000001</v>
      </c>
      <c r="IG79" s="1">
        <v>19.060500000000001</v>
      </c>
      <c r="IH79" s="1">
        <v>100.748</v>
      </c>
      <c r="II79" s="1">
        <v>100.46599999999999</v>
      </c>
      <c r="IJ79" s="1" t="s">
        <v>358</v>
      </c>
    </row>
    <row r="80" spans="1:244" ht="15.75" customHeight="1" x14ac:dyDescent="0.3">
      <c r="A80" s="1">
        <v>64</v>
      </c>
      <c r="B80" s="1">
        <v>1659796603.5</v>
      </c>
      <c r="C80" s="1">
        <v>462</v>
      </c>
      <c r="D80" s="1" t="s">
        <v>487</v>
      </c>
      <c r="E80" s="1" t="s">
        <v>488</v>
      </c>
      <c r="F80" s="1">
        <v>1</v>
      </c>
      <c r="G80" s="1" t="s">
        <v>346</v>
      </c>
      <c r="H80" s="1" t="s">
        <v>347</v>
      </c>
      <c r="I80" s="1" t="s">
        <v>348</v>
      </c>
      <c r="J80" s="1" t="s">
        <v>349</v>
      </c>
      <c r="K80" s="1" t="s">
        <v>350</v>
      </c>
      <c r="L80" s="1" t="s">
        <v>346</v>
      </c>
      <c r="M80" s="1" t="s">
        <v>351</v>
      </c>
      <c r="N80" s="1">
        <v>1659796595.75</v>
      </c>
      <c r="O80" s="1">
        <f t="shared" si="0"/>
        <v>3.1105347867235217E-3</v>
      </c>
      <c r="P80" s="1">
        <f t="shared" si="1"/>
        <v>3.1105347867235218</v>
      </c>
      <c r="Q80" s="1">
        <f t="shared" si="2"/>
        <v>7.3088544500959731</v>
      </c>
      <c r="R80" s="1">
        <f t="shared" si="3"/>
        <v>244.6061875</v>
      </c>
      <c r="S80" s="1">
        <f t="shared" si="4"/>
        <v>144.24127338145763</v>
      </c>
      <c r="T80" s="1">
        <f t="shared" si="5"/>
        <v>14.304542776217087</v>
      </c>
      <c r="U80" s="1">
        <f t="shared" si="6"/>
        <v>24.257825727645891</v>
      </c>
      <c r="V80" s="1">
        <f t="shared" si="7"/>
        <v>0.12880567765567857</v>
      </c>
      <c r="W80" s="1">
        <f t="shared" si="8"/>
        <v>2.9141296426347862</v>
      </c>
      <c r="X80" s="1">
        <f t="shared" si="9"/>
        <v>0.12572436644599852</v>
      </c>
      <c r="Y80" s="1">
        <f t="shared" si="10"/>
        <v>7.8848433204949858E-2</v>
      </c>
      <c r="Z80" s="1">
        <f t="shared" si="11"/>
        <v>321.52098749999993</v>
      </c>
      <c r="AA80" s="1">
        <f t="shared" si="12"/>
        <v>32.090401899190809</v>
      </c>
      <c r="AB80" s="1">
        <f t="shared" si="13"/>
        <v>31.450399999999998</v>
      </c>
      <c r="AC80" s="1">
        <f t="shared" si="14"/>
        <v>4.6285376261866515</v>
      </c>
      <c r="AD80" s="1">
        <f t="shared" si="15"/>
        <v>50.096670363859587</v>
      </c>
      <c r="AE80" s="1">
        <f t="shared" si="16"/>
        <v>2.2601751593510251</v>
      </c>
      <c r="AF80" s="1">
        <f t="shared" si="17"/>
        <v>4.5116275052514192</v>
      </c>
      <c r="AG80" s="1">
        <f t="shared" si="18"/>
        <v>2.3683624668356265</v>
      </c>
      <c r="AH80" s="1">
        <f t="shared" si="19"/>
        <v>-137.17458409450731</v>
      </c>
      <c r="AI80" s="1">
        <f t="shared" si="20"/>
        <v>-70.608596427716151</v>
      </c>
      <c r="AJ80" s="1">
        <f t="shared" si="21"/>
        <v>-5.4531542818122665</v>
      </c>
      <c r="AK80" s="1">
        <f t="shared" si="22"/>
        <v>108.28465269596421</v>
      </c>
      <c r="AL80" s="1">
        <f t="shared" si="23"/>
        <v>37.137970779325826</v>
      </c>
      <c r="AM80" s="1">
        <f t="shared" si="24"/>
        <v>3.1042678356774172</v>
      </c>
      <c r="AN80" s="1">
        <f t="shared" si="25"/>
        <v>7.3088544500959731</v>
      </c>
      <c r="AO80" s="1">
        <v>320.25330476190481</v>
      </c>
      <c r="AP80" s="1">
        <v>286.14543636363618</v>
      </c>
      <c r="AQ80" s="1">
        <v>4.9474812121212119</v>
      </c>
      <c r="AR80" s="1">
        <v>64.94</v>
      </c>
      <c r="AS80" s="1">
        <f t="shared" si="26"/>
        <v>3.1105347867235218</v>
      </c>
      <c r="AT80" s="1">
        <v>19.154781233160101</v>
      </c>
      <c r="AU80" s="1">
        <v>22.799506470588231</v>
      </c>
      <c r="AV80" s="1">
        <v>2.5849229591290321E-4</v>
      </c>
      <c r="AW80" s="1">
        <v>90.194226728287475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51722.807990298817</v>
      </c>
      <c r="BC80" s="1">
        <f t="shared" si="30"/>
        <v>2000.03125</v>
      </c>
      <c r="BD80" s="1">
        <f t="shared" si="31"/>
        <v>1681.2262499999997</v>
      </c>
      <c r="BE80" s="1">
        <f t="shared" si="32"/>
        <v>0.84059999062514634</v>
      </c>
      <c r="BF80" s="1">
        <f t="shared" si="33"/>
        <v>0.16075798190653268</v>
      </c>
      <c r="BG80" s="1">
        <v>6</v>
      </c>
      <c r="BH80" s="1">
        <v>0.5</v>
      </c>
      <c r="BI80" s="1" t="s">
        <v>352</v>
      </c>
      <c r="BJ80" s="1">
        <v>2</v>
      </c>
      <c r="BK80" s="1" t="b">
        <v>1</v>
      </c>
      <c r="BL80" s="1">
        <v>1659796595.75</v>
      </c>
      <c r="BM80" s="1">
        <v>244.6061875</v>
      </c>
      <c r="BN80" s="1">
        <v>290.07062499999989</v>
      </c>
      <c r="BO80" s="1">
        <v>22.790700000000001</v>
      </c>
      <c r="BP80" s="1">
        <v>19.151462500000001</v>
      </c>
      <c r="BQ80" s="1">
        <v>243.62343749999999</v>
      </c>
      <c r="BR80" s="1">
        <v>22.755524999999999</v>
      </c>
      <c r="BS80" s="1">
        <v>500.13543750000002</v>
      </c>
      <c r="BT80" s="1">
        <v>99.070937499999999</v>
      </c>
      <c r="BU80" s="1">
        <v>0.10000325</v>
      </c>
      <c r="BV80" s="1">
        <v>31.000968749999998</v>
      </c>
      <c r="BW80" s="1">
        <v>31.450399999999998</v>
      </c>
      <c r="BX80" s="1">
        <v>999.9</v>
      </c>
      <c r="BY80" s="1">
        <v>0</v>
      </c>
      <c r="BZ80" s="1">
        <v>0</v>
      </c>
      <c r="CA80" s="1">
        <v>10005.315000000001</v>
      </c>
      <c r="CB80" s="1">
        <v>0</v>
      </c>
      <c r="CC80" s="1">
        <v>522.17775000000006</v>
      </c>
      <c r="CD80" s="1">
        <v>-45.464606250000003</v>
      </c>
      <c r="CE80" s="1">
        <v>250.31087500000001</v>
      </c>
      <c r="CF80" s="1">
        <v>295.73450000000003</v>
      </c>
      <c r="CG80" s="1">
        <v>3.6392262500000001</v>
      </c>
      <c r="CH80" s="1">
        <v>290.07062499999989</v>
      </c>
      <c r="CI80" s="1">
        <v>19.151462500000001</v>
      </c>
      <c r="CJ80" s="1">
        <v>2.2578956250000002</v>
      </c>
      <c r="CK80" s="1">
        <v>1.8973543749999999</v>
      </c>
      <c r="CL80" s="1">
        <v>19.379124999999998</v>
      </c>
      <c r="CM80" s="1">
        <v>16.612806249999998</v>
      </c>
      <c r="CN80" s="1">
        <v>2000.03125</v>
      </c>
      <c r="CO80" s="1">
        <v>0.97999918750000004</v>
      </c>
      <c r="CP80" s="1">
        <v>2.0001018749999998E-2</v>
      </c>
      <c r="CQ80" s="1">
        <v>0</v>
      </c>
      <c r="CR80" s="1">
        <v>2.6404999999999998</v>
      </c>
      <c r="CS80" s="1">
        <v>0</v>
      </c>
      <c r="CT80" s="1">
        <v>16458.825000000001</v>
      </c>
      <c r="CU80" s="1">
        <v>17412.581249999999</v>
      </c>
      <c r="CV80" s="1">
        <v>41.061999999999998</v>
      </c>
      <c r="CW80" s="1">
        <v>42.179250000000003</v>
      </c>
      <c r="CX80" s="1">
        <v>41</v>
      </c>
      <c r="CY80" s="1">
        <v>40.75</v>
      </c>
      <c r="CZ80" s="1">
        <v>41.242125000000001</v>
      </c>
      <c r="DA80" s="1">
        <v>1960.03125</v>
      </c>
      <c r="DB80" s="1">
        <v>40</v>
      </c>
      <c r="DC80" s="1">
        <v>0</v>
      </c>
      <c r="DD80" s="1">
        <v>1659796602.3</v>
      </c>
      <c r="DE80" s="1">
        <v>0</v>
      </c>
      <c r="DF80" s="1">
        <v>1659796167.5</v>
      </c>
      <c r="DG80" s="1" t="s">
        <v>353</v>
      </c>
      <c r="DH80" s="1">
        <v>1659796162</v>
      </c>
      <c r="DI80" s="1">
        <v>1659796167.5</v>
      </c>
      <c r="DJ80" s="1">
        <v>2</v>
      </c>
      <c r="DK80" s="1">
        <v>-1.4E-2</v>
      </c>
      <c r="DL80" s="1">
        <v>-1E-3</v>
      </c>
      <c r="DM80" s="1">
        <v>1.327</v>
      </c>
      <c r="DN80" s="1">
        <v>3.1E-2</v>
      </c>
      <c r="DO80" s="1">
        <v>400</v>
      </c>
      <c r="DP80" s="1">
        <v>20</v>
      </c>
      <c r="DQ80" s="1">
        <v>0.32</v>
      </c>
      <c r="DR80" s="1">
        <v>0.03</v>
      </c>
      <c r="DS80" s="1">
        <v>5.7188126442464</v>
      </c>
      <c r="DT80" s="1">
        <v>10.607231329170711</v>
      </c>
      <c r="DU80" s="1">
        <v>0.79164861711437307</v>
      </c>
      <c r="DV80" s="1">
        <v>0</v>
      </c>
      <c r="DW80" s="1">
        <v>-44.583464999999997</v>
      </c>
      <c r="DX80" s="1">
        <v>-14.676576360224979</v>
      </c>
      <c r="DY80" s="1">
        <v>1.413539094003063</v>
      </c>
      <c r="DZ80" s="1">
        <v>0</v>
      </c>
      <c r="EA80" s="1">
        <v>3.6396670000000002</v>
      </c>
      <c r="EB80" s="1">
        <v>-9.5470919324669827E-3</v>
      </c>
      <c r="EC80" s="1">
        <v>1.790684505992037E-3</v>
      </c>
      <c r="ED80" s="1">
        <v>1</v>
      </c>
      <c r="EE80" s="1">
        <v>2.367705104304346</v>
      </c>
      <c r="EF80" s="1">
        <v>2.608477895407826E-2</v>
      </c>
      <c r="EG80" s="1">
        <v>2.2001684743755169E-3</v>
      </c>
      <c r="EH80" s="1">
        <v>1</v>
      </c>
      <c r="EI80" s="1">
        <v>0.12808346354821831</v>
      </c>
      <c r="EJ80" s="1">
        <v>8.9953377072115107E-3</v>
      </c>
      <c r="EK80" s="1">
        <v>8.1966193533586091E-4</v>
      </c>
      <c r="EL80" s="1">
        <v>1</v>
      </c>
      <c r="EM80" s="1">
        <v>3</v>
      </c>
      <c r="EN80" s="1">
        <v>5</v>
      </c>
      <c r="EO80" s="1" t="s">
        <v>374</v>
      </c>
      <c r="EP80" s="1">
        <v>2.94285</v>
      </c>
      <c r="EQ80" s="1">
        <v>2.8015500000000002</v>
      </c>
      <c r="ER80" s="1">
        <v>6.6228899999999993E-2</v>
      </c>
      <c r="ES80" s="1">
        <v>7.51883E-2</v>
      </c>
      <c r="ET80" s="1">
        <v>0.103591</v>
      </c>
      <c r="EU80" s="1">
        <v>9.1505199999999995E-2</v>
      </c>
      <c r="EV80" s="1">
        <v>19187.900000000001</v>
      </c>
      <c r="EW80" s="1">
        <v>19928.099999999999</v>
      </c>
      <c r="EX80" s="1">
        <v>23896.2</v>
      </c>
      <c r="EY80" s="1">
        <v>25076.5</v>
      </c>
      <c r="EZ80" s="1">
        <v>34284.800000000003</v>
      </c>
      <c r="FA80" s="1">
        <v>36379.599999999999</v>
      </c>
      <c r="FB80" s="1">
        <v>43567.9</v>
      </c>
      <c r="FC80" s="1">
        <v>46356.4</v>
      </c>
      <c r="FD80" s="1">
        <v>1.97113</v>
      </c>
      <c r="FE80" s="1">
        <v>1.84903</v>
      </c>
      <c r="FF80" s="1">
        <v>9.7584000000000004E-2</v>
      </c>
      <c r="FG80" s="1">
        <v>0</v>
      </c>
      <c r="FH80" s="1">
        <v>29.876899999999999</v>
      </c>
      <c r="FI80" s="1">
        <v>999.9</v>
      </c>
      <c r="FJ80" s="1">
        <v>55.7</v>
      </c>
      <c r="FK80" s="1">
        <v>34.5</v>
      </c>
      <c r="FL80" s="1">
        <v>30.8874</v>
      </c>
      <c r="FM80" s="1">
        <v>64.4786</v>
      </c>
      <c r="FN80" s="1">
        <v>25.613</v>
      </c>
      <c r="FO80" s="1">
        <v>1</v>
      </c>
      <c r="FP80" s="1">
        <v>0.37572899999999998</v>
      </c>
      <c r="FQ80" s="1">
        <v>1.381</v>
      </c>
      <c r="FR80" s="1">
        <v>20.317</v>
      </c>
      <c r="FS80" s="1">
        <v>5.2108499999999998</v>
      </c>
      <c r="FT80" s="1">
        <v>11.9077</v>
      </c>
      <c r="FU80" s="1">
        <v>5.0029500000000002</v>
      </c>
      <c r="FV80" s="1">
        <v>3.2896800000000002</v>
      </c>
      <c r="FW80" s="1">
        <v>9999</v>
      </c>
      <c r="FX80" s="1">
        <v>9999</v>
      </c>
      <c r="FY80" s="1">
        <v>9999</v>
      </c>
      <c r="FZ80" s="1">
        <v>999.9</v>
      </c>
      <c r="GA80" s="1">
        <v>1.8595900000000001</v>
      </c>
      <c r="GB80" s="1">
        <v>1.8545100000000001</v>
      </c>
      <c r="GC80" s="1">
        <v>1.8577600000000001</v>
      </c>
      <c r="GD80" s="1">
        <v>1.85619</v>
      </c>
      <c r="GE80" s="1">
        <v>1.85494</v>
      </c>
      <c r="GF80" s="1">
        <v>1.85459</v>
      </c>
      <c r="GG80" s="1">
        <v>1.85321</v>
      </c>
      <c r="GH80" s="1">
        <v>1.8563799999999999</v>
      </c>
      <c r="GI80" s="1">
        <v>0</v>
      </c>
      <c r="GJ80" s="1">
        <v>0</v>
      </c>
      <c r="GK80" s="1">
        <v>0</v>
      </c>
      <c r="GL80" s="1">
        <v>0</v>
      </c>
      <c r="GM80" s="1" t="s">
        <v>355</v>
      </c>
      <c r="GN80" s="1" t="s">
        <v>356</v>
      </c>
      <c r="GO80" s="1" t="s">
        <v>357</v>
      </c>
      <c r="GP80" s="1" t="s">
        <v>357</v>
      </c>
      <c r="GQ80" s="1" t="s">
        <v>357</v>
      </c>
      <c r="GR80" s="1" t="s">
        <v>357</v>
      </c>
      <c r="GS80" s="1">
        <v>0</v>
      </c>
      <c r="GT80" s="1">
        <v>100</v>
      </c>
      <c r="GU80" s="1">
        <v>100</v>
      </c>
      <c r="GV80" s="1">
        <v>1.071</v>
      </c>
      <c r="GW80" s="1">
        <v>3.5200000000000002E-2</v>
      </c>
      <c r="GX80" s="1">
        <v>0.32553164529605683</v>
      </c>
      <c r="GY80" s="1">
        <v>3.0239061252787889E-3</v>
      </c>
      <c r="GZ80" s="1">
        <v>-1.398580452151984E-6</v>
      </c>
      <c r="HA80" s="1">
        <v>2.8030378366047371E-10</v>
      </c>
      <c r="HB80" s="1">
        <v>-4.7599640220891172E-2</v>
      </c>
      <c r="HC80" s="1">
        <v>9.965371539748925E-3</v>
      </c>
      <c r="HD80" s="1">
        <v>-4.563662031605912E-4</v>
      </c>
      <c r="HE80" s="1">
        <v>7.8337100744227795E-6</v>
      </c>
      <c r="HF80" s="1">
        <v>0</v>
      </c>
      <c r="HG80" s="1">
        <v>2134</v>
      </c>
      <c r="HH80" s="1">
        <v>2</v>
      </c>
      <c r="HI80" s="1">
        <v>25</v>
      </c>
      <c r="HJ80" s="1">
        <v>7.4</v>
      </c>
      <c r="HK80" s="1">
        <v>7.3</v>
      </c>
      <c r="HL80" s="1">
        <v>0.91796900000000003</v>
      </c>
      <c r="HM80" s="1">
        <v>2.32544</v>
      </c>
      <c r="HN80" s="1">
        <v>1.4978</v>
      </c>
      <c r="HO80" s="1">
        <v>2.3095699999999999</v>
      </c>
      <c r="HP80" s="1">
        <v>1.5478499999999999</v>
      </c>
      <c r="HQ80" s="1">
        <v>2.4267599999999998</v>
      </c>
      <c r="HR80" s="1">
        <v>37.481900000000003</v>
      </c>
      <c r="HS80" s="1">
        <v>15.270300000000001</v>
      </c>
      <c r="HT80" s="1">
        <v>18</v>
      </c>
      <c r="HU80" s="1">
        <v>504.42599999999999</v>
      </c>
      <c r="HV80" s="1">
        <v>490.25900000000001</v>
      </c>
      <c r="HW80" s="1">
        <v>27.8826</v>
      </c>
      <c r="HX80" s="1">
        <v>31.866099999999999</v>
      </c>
      <c r="HY80" s="1">
        <v>30.000900000000001</v>
      </c>
      <c r="HZ80" s="1">
        <v>31.646000000000001</v>
      </c>
      <c r="IA80" s="1">
        <v>31.7469</v>
      </c>
      <c r="IB80" s="1">
        <v>18.462199999999999</v>
      </c>
      <c r="IC80" s="1">
        <v>41.109099999999998</v>
      </c>
      <c r="ID80" s="1">
        <v>0</v>
      </c>
      <c r="IE80" s="1">
        <v>27.858599999999999</v>
      </c>
      <c r="IF80" s="1">
        <v>361.74700000000001</v>
      </c>
      <c r="IG80" s="1">
        <v>19.0533</v>
      </c>
      <c r="IH80" s="1">
        <v>100.748</v>
      </c>
      <c r="II80" s="1">
        <v>100.46599999999999</v>
      </c>
      <c r="IJ80" s="1" t="s">
        <v>358</v>
      </c>
    </row>
    <row r="81" spans="1:244" ht="15.75" customHeight="1" x14ac:dyDescent="0.3">
      <c r="A81" s="1">
        <v>65</v>
      </c>
      <c r="B81" s="1">
        <v>1659796604</v>
      </c>
      <c r="C81" s="1">
        <v>462.5</v>
      </c>
      <c r="D81" s="1" t="s">
        <v>489</v>
      </c>
      <c r="E81" s="1" t="s">
        <v>490</v>
      </c>
      <c r="F81" s="1">
        <v>1</v>
      </c>
      <c r="G81" s="1" t="s">
        <v>346</v>
      </c>
      <c r="H81" s="1" t="s">
        <v>347</v>
      </c>
      <c r="I81" s="1" t="s">
        <v>348</v>
      </c>
      <c r="J81" s="1" t="s">
        <v>349</v>
      </c>
      <c r="K81" s="1" t="s">
        <v>350</v>
      </c>
      <c r="L81" s="1" t="s">
        <v>346</v>
      </c>
      <c r="M81" s="1" t="s">
        <v>351</v>
      </c>
      <c r="N81" s="1">
        <v>1659796595.75</v>
      </c>
      <c r="O81" s="1">
        <f t="shared" si="0"/>
        <v>3.1106787763394025E-3</v>
      </c>
      <c r="P81" s="1">
        <f t="shared" si="1"/>
        <v>3.1106787763394026</v>
      </c>
      <c r="Q81" s="1">
        <f t="shared" si="2"/>
        <v>7.3924103672026229</v>
      </c>
      <c r="R81" s="1">
        <f t="shared" si="3"/>
        <v>244.6061875</v>
      </c>
      <c r="S81" s="1">
        <f t="shared" si="4"/>
        <v>143.20634016186128</v>
      </c>
      <c r="T81" s="1">
        <f t="shared" si="5"/>
        <v>14.20190747521629</v>
      </c>
      <c r="U81" s="1">
        <f t="shared" si="6"/>
        <v>24.257825727645891</v>
      </c>
      <c r="V81" s="1">
        <f t="shared" si="7"/>
        <v>0.12881178604921908</v>
      </c>
      <c r="W81" s="1">
        <f t="shared" si="8"/>
        <v>2.9141296426347862</v>
      </c>
      <c r="X81" s="1">
        <f t="shared" si="9"/>
        <v>0.12573018634658562</v>
      </c>
      <c r="Y81" s="1">
        <f t="shared" si="10"/>
        <v>7.8852095704225481E-2</v>
      </c>
      <c r="Z81" s="1">
        <f t="shared" si="11"/>
        <v>321.52098749999993</v>
      </c>
      <c r="AA81" s="1">
        <f t="shared" si="12"/>
        <v>32.090364372896573</v>
      </c>
      <c r="AB81" s="1">
        <f t="shared" si="13"/>
        <v>31.450399999999998</v>
      </c>
      <c r="AC81" s="1">
        <f t="shared" si="14"/>
        <v>4.6285376261866515</v>
      </c>
      <c r="AD81" s="1">
        <f t="shared" si="15"/>
        <v>50.096670363859587</v>
      </c>
      <c r="AE81" s="1">
        <f t="shared" si="16"/>
        <v>2.2601751593510251</v>
      </c>
      <c r="AF81" s="1">
        <f t="shared" si="17"/>
        <v>4.5116275052514192</v>
      </c>
      <c r="AG81" s="1">
        <f t="shared" si="18"/>
        <v>2.3683624668356265</v>
      </c>
      <c r="AH81" s="1">
        <f t="shared" si="19"/>
        <v>-137.18093403656763</v>
      </c>
      <c r="AI81" s="1">
        <f t="shared" si="20"/>
        <v>-70.608596427716151</v>
      </c>
      <c r="AJ81" s="1">
        <f t="shared" si="21"/>
        <v>-5.4531542818122665</v>
      </c>
      <c r="AK81" s="1">
        <f t="shared" si="22"/>
        <v>108.27830275390389</v>
      </c>
      <c r="AL81" s="1">
        <f t="shared" si="23"/>
        <v>37.137970779325826</v>
      </c>
      <c r="AM81" s="1">
        <f t="shared" si="24"/>
        <v>3.1042678356774172</v>
      </c>
      <c r="AN81" s="1">
        <f t="shared" si="25"/>
        <v>7.3924103672026229</v>
      </c>
      <c r="AO81" s="1">
        <v>322.85959567099582</v>
      </c>
      <c r="AP81" s="1">
        <v>288.62671515151521</v>
      </c>
      <c r="AQ81" s="1">
        <v>4.9519660606060176</v>
      </c>
      <c r="AR81" s="1">
        <v>64.94</v>
      </c>
      <c r="AS81" s="1">
        <f t="shared" si="26"/>
        <v>3.1106787763394026</v>
      </c>
      <c r="AT81" s="1">
        <v>19.15504993066126</v>
      </c>
      <c r="AU81" s="1">
        <v>22.799838823529409</v>
      </c>
      <c r="AV81" s="1">
        <v>2.7319865248853878E-4</v>
      </c>
      <c r="AW81" s="1">
        <v>90.194226728287475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51722.807990298817</v>
      </c>
      <c r="BC81" s="1">
        <f t="shared" si="30"/>
        <v>2000.03125</v>
      </c>
      <c r="BD81" s="1">
        <f t="shared" si="31"/>
        <v>1681.2262499999997</v>
      </c>
      <c r="BE81" s="1">
        <f t="shared" si="32"/>
        <v>0.84059999062514634</v>
      </c>
      <c r="BF81" s="1">
        <f t="shared" si="33"/>
        <v>0.16075798190653268</v>
      </c>
      <c r="BG81" s="1">
        <v>6</v>
      </c>
      <c r="BH81" s="1">
        <v>0.5</v>
      </c>
      <c r="BI81" s="1" t="s">
        <v>352</v>
      </c>
      <c r="BJ81" s="1">
        <v>2</v>
      </c>
      <c r="BK81" s="1" t="b">
        <v>1</v>
      </c>
      <c r="BL81" s="1">
        <v>1659796595.75</v>
      </c>
      <c r="BM81" s="1">
        <v>244.6061875</v>
      </c>
      <c r="BN81" s="1">
        <v>290.07062499999989</v>
      </c>
      <c r="BO81" s="1">
        <v>22.790700000000001</v>
      </c>
      <c r="BP81" s="1">
        <v>19.151462500000001</v>
      </c>
      <c r="BQ81" s="1">
        <v>243.62343749999999</v>
      </c>
      <c r="BR81" s="1">
        <v>22.755524999999999</v>
      </c>
      <c r="BS81" s="1">
        <v>500.13543750000002</v>
      </c>
      <c r="BT81" s="1">
        <v>99.070937499999999</v>
      </c>
      <c r="BU81" s="1">
        <v>0.10000325</v>
      </c>
      <c r="BV81" s="1">
        <v>31.000968749999998</v>
      </c>
      <c r="BW81" s="1">
        <v>31.450399999999998</v>
      </c>
      <c r="BX81" s="1">
        <v>999.9</v>
      </c>
      <c r="BY81" s="1">
        <v>0</v>
      </c>
      <c r="BZ81" s="1">
        <v>0</v>
      </c>
      <c r="CA81" s="1">
        <v>10005.315000000001</v>
      </c>
      <c r="CB81" s="1">
        <v>0</v>
      </c>
      <c r="CC81" s="1">
        <v>522.17775000000006</v>
      </c>
      <c r="CD81" s="1">
        <v>-45.464606250000003</v>
      </c>
      <c r="CE81" s="1">
        <v>250.31087500000001</v>
      </c>
      <c r="CF81" s="1">
        <v>295.73450000000003</v>
      </c>
      <c r="CG81" s="1">
        <v>3.6392262500000001</v>
      </c>
      <c r="CH81" s="1">
        <v>290.07062499999989</v>
      </c>
      <c r="CI81" s="1">
        <v>19.151462500000001</v>
      </c>
      <c r="CJ81" s="1">
        <v>2.2578956250000002</v>
      </c>
      <c r="CK81" s="1">
        <v>1.8973543749999999</v>
      </c>
      <c r="CL81" s="1">
        <v>19.379124999999998</v>
      </c>
      <c r="CM81" s="1">
        <v>16.612806249999998</v>
      </c>
      <c r="CN81" s="1">
        <v>2000.03125</v>
      </c>
      <c r="CO81" s="1">
        <v>0.97999918750000004</v>
      </c>
      <c r="CP81" s="1">
        <v>2.0001018749999998E-2</v>
      </c>
      <c r="CQ81" s="1">
        <v>0</v>
      </c>
      <c r="CR81" s="1">
        <v>2.6404999999999998</v>
      </c>
      <c r="CS81" s="1">
        <v>0</v>
      </c>
      <c r="CT81" s="1">
        <v>16458.825000000001</v>
      </c>
      <c r="CU81" s="1">
        <v>17412.581249999999</v>
      </c>
      <c r="CV81" s="1">
        <v>41.061999999999998</v>
      </c>
      <c r="CW81" s="1">
        <v>42.179250000000003</v>
      </c>
      <c r="CX81" s="1">
        <v>41</v>
      </c>
      <c r="CY81" s="1">
        <v>40.75</v>
      </c>
      <c r="CZ81" s="1">
        <v>41.242125000000001</v>
      </c>
      <c r="DA81" s="1">
        <v>1960.03125</v>
      </c>
      <c r="DB81" s="1">
        <v>40</v>
      </c>
      <c r="DC81" s="1">
        <v>0</v>
      </c>
      <c r="DD81" s="1">
        <v>1659796602.9000001</v>
      </c>
      <c r="DE81" s="1">
        <v>0</v>
      </c>
      <c r="DF81" s="1">
        <v>1659796167.5</v>
      </c>
      <c r="DG81" s="1" t="s">
        <v>353</v>
      </c>
      <c r="DH81" s="1">
        <v>1659796162</v>
      </c>
      <c r="DI81" s="1">
        <v>1659796167.5</v>
      </c>
      <c r="DJ81" s="1">
        <v>2</v>
      </c>
      <c r="DK81" s="1">
        <v>-1.4E-2</v>
      </c>
      <c r="DL81" s="1">
        <v>-1E-3</v>
      </c>
      <c r="DM81" s="1">
        <v>1.327</v>
      </c>
      <c r="DN81" s="1">
        <v>3.1E-2</v>
      </c>
      <c r="DO81" s="1">
        <v>400</v>
      </c>
      <c r="DP81" s="1">
        <v>20</v>
      </c>
      <c r="DQ81" s="1">
        <v>0.32</v>
      </c>
      <c r="DR81" s="1">
        <v>0.03</v>
      </c>
      <c r="DS81" s="1">
        <v>6.0332191576955507</v>
      </c>
      <c r="DT81" s="1">
        <v>10.457029886557651</v>
      </c>
      <c r="DU81" s="1">
        <v>0.75512349631047437</v>
      </c>
      <c r="DV81" s="1">
        <v>0</v>
      </c>
      <c r="DW81" s="1">
        <v>-44.898168292682932</v>
      </c>
      <c r="DX81" s="1">
        <v>-14.70258397212543</v>
      </c>
      <c r="DY81" s="1">
        <v>1.451363327028566</v>
      </c>
      <c r="DZ81" s="1">
        <v>0</v>
      </c>
      <c r="EA81" s="1">
        <v>3.6396158536585368</v>
      </c>
      <c r="EB81" s="1">
        <v>-9.8642508710704326E-3</v>
      </c>
      <c r="EC81" s="1">
        <v>1.6254830060552299E-3</v>
      </c>
      <c r="ED81" s="1">
        <v>1</v>
      </c>
      <c r="EE81" s="1">
        <v>2.368414756347426</v>
      </c>
      <c r="EF81" s="1">
        <v>1.9663621664049339E-2</v>
      </c>
      <c r="EG81" s="1">
        <v>1.748072736391635E-3</v>
      </c>
      <c r="EH81" s="1">
        <v>1</v>
      </c>
      <c r="EI81" s="1">
        <v>0.12831483291871021</v>
      </c>
      <c r="EJ81" s="1">
        <v>6.8898463350575102E-3</v>
      </c>
      <c r="EK81" s="1">
        <v>6.7180042952311191E-4</v>
      </c>
      <c r="EL81" s="1">
        <v>1</v>
      </c>
      <c r="EM81" s="1">
        <v>3</v>
      </c>
      <c r="EN81" s="1">
        <v>5</v>
      </c>
      <c r="EO81" s="1" t="s">
        <v>374</v>
      </c>
      <c r="EP81" s="1">
        <v>2.9428899999999998</v>
      </c>
      <c r="EQ81" s="1">
        <v>2.8015599999999998</v>
      </c>
      <c r="ER81" s="1">
        <v>6.6697400000000004E-2</v>
      </c>
      <c r="ES81" s="1">
        <v>7.5651499999999997E-2</v>
      </c>
      <c r="ET81" s="1">
        <v>0.10359400000000001</v>
      </c>
      <c r="EU81" s="1">
        <v>9.1506799999999999E-2</v>
      </c>
      <c r="EV81" s="1">
        <v>19178.2</v>
      </c>
      <c r="EW81" s="1">
        <v>19918</v>
      </c>
      <c r="EX81" s="1">
        <v>23896.2</v>
      </c>
      <c r="EY81" s="1">
        <v>25076.400000000001</v>
      </c>
      <c r="EZ81" s="1">
        <v>34284.699999999997</v>
      </c>
      <c r="FA81" s="1">
        <v>36379.4</v>
      </c>
      <c r="FB81" s="1">
        <v>43567.8</v>
      </c>
      <c r="FC81" s="1">
        <v>46356.2</v>
      </c>
      <c r="FD81" s="1">
        <v>1.9712000000000001</v>
      </c>
      <c r="FE81" s="1">
        <v>1.84897</v>
      </c>
      <c r="FF81" s="1">
        <v>9.7643599999999997E-2</v>
      </c>
      <c r="FG81" s="1">
        <v>0</v>
      </c>
      <c r="FH81" s="1">
        <v>29.876899999999999</v>
      </c>
      <c r="FI81" s="1">
        <v>999.9</v>
      </c>
      <c r="FJ81" s="1">
        <v>55.7</v>
      </c>
      <c r="FK81" s="1">
        <v>34.5</v>
      </c>
      <c r="FL81" s="1">
        <v>30.886800000000001</v>
      </c>
      <c r="FM81" s="1">
        <v>64.468599999999995</v>
      </c>
      <c r="FN81" s="1">
        <v>25.564900000000002</v>
      </c>
      <c r="FO81" s="1">
        <v>1</v>
      </c>
      <c r="FP81" s="1">
        <v>0.37576999999999999</v>
      </c>
      <c r="FQ81" s="1">
        <v>1.3806499999999999</v>
      </c>
      <c r="FR81" s="1">
        <v>20.317</v>
      </c>
      <c r="FS81" s="1">
        <v>5.2107000000000001</v>
      </c>
      <c r="FT81" s="1">
        <v>11.9077</v>
      </c>
      <c r="FU81" s="1">
        <v>5.0029500000000002</v>
      </c>
      <c r="FV81" s="1">
        <v>3.2896999999999998</v>
      </c>
      <c r="FW81" s="1">
        <v>9999</v>
      </c>
      <c r="FX81" s="1">
        <v>9999</v>
      </c>
      <c r="FY81" s="1">
        <v>9999</v>
      </c>
      <c r="FZ81" s="1">
        <v>999.9</v>
      </c>
      <c r="GA81" s="1">
        <v>1.8595900000000001</v>
      </c>
      <c r="GB81" s="1">
        <v>1.8545100000000001</v>
      </c>
      <c r="GC81" s="1">
        <v>1.8577600000000001</v>
      </c>
      <c r="GD81" s="1">
        <v>1.85619</v>
      </c>
      <c r="GE81" s="1">
        <v>1.85494</v>
      </c>
      <c r="GF81" s="1">
        <v>1.85459</v>
      </c>
      <c r="GG81" s="1">
        <v>1.85321</v>
      </c>
      <c r="GH81" s="1">
        <v>1.8563799999999999</v>
      </c>
      <c r="GI81" s="1">
        <v>0</v>
      </c>
      <c r="GJ81" s="1">
        <v>0</v>
      </c>
      <c r="GK81" s="1">
        <v>0</v>
      </c>
      <c r="GL81" s="1">
        <v>0</v>
      </c>
      <c r="GM81" s="1" t="s">
        <v>355</v>
      </c>
      <c r="GN81" s="1" t="s">
        <v>356</v>
      </c>
      <c r="GO81" s="1" t="s">
        <v>357</v>
      </c>
      <c r="GP81" s="1" t="s">
        <v>357</v>
      </c>
      <c r="GQ81" s="1" t="s">
        <v>357</v>
      </c>
      <c r="GR81" s="1" t="s">
        <v>357</v>
      </c>
      <c r="GS81" s="1">
        <v>0</v>
      </c>
      <c r="GT81" s="1">
        <v>100</v>
      </c>
      <c r="GU81" s="1">
        <v>100</v>
      </c>
      <c r="GV81" s="1">
        <v>1.077</v>
      </c>
      <c r="GW81" s="1">
        <v>3.5200000000000002E-2</v>
      </c>
      <c r="GX81" s="1">
        <v>0.32553164529605683</v>
      </c>
      <c r="GY81" s="1">
        <v>3.0239061252787889E-3</v>
      </c>
      <c r="GZ81" s="1">
        <v>-1.398580452151984E-6</v>
      </c>
      <c r="HA81" s="1">
        <v>2.8030378366047371E-10</v>
      </c>
      <c r="HB81" s="1">
        <v>-4.7599640220891172E-2</v>
      </c>
      <c r="HC81" s="1">
        <v>9.965371539748925E-3</v>
      </c>
      <c r="HD81" s="1">
        <v>-4.563662031605912E-4</v>
      </c>
      <c r="HE81" s="1">
        <v>7.8337100744227795E-6</v>
      </c>
      <c r="HF81" s="1">
        <v>0</v>
      </c>
      <c r="HG81" s="1">
        <v>2134</v>
      </c>
      <c r="HH81" s="1">
        <v>2</v>
      </c>
      <c r="HI81" s="1">
        <v>25</v>
      </c>
      <c r="HJ81" s="1">
        <v>7.4</v>
      </c>
      <c r="HK81" s="1">
        <v>7.3</v>
      </c>
      <c r="HL81" s="1">
        <v>0.92529300000000003</v>
      </c>
      <c r="HM81" s="1">
        <v>2.3339799999999999</v>
      </c>
      <c r="HN81" s="1">
        <v>1.4978</v>
      </c>
      <c r="HO81" s="1">
        <v>2.3083499999999999</v>
      </c>
      <c r="HP81" s="1">
        <v>1.5478499999999999</v>
      </c>
      <c r="HQ81" s="1">
        <v>2.2570800000000002</v>
      </c>
      <c r="HR81" s="1">
        <v>37.481900000000003</v>
      </c>
      <c r="HS81" s="1">
        <v>15.244</v>
      </c>
      <c r="HT81" s="1">
        <v>18</v>
      </c>
      <c r="HU81" s="1">
        <v>504.47300000000001</v>
      </c>
      <c r="HV81" s="1">
        <v>490.22899999999998</v>
      </c>
      <c r="HW81" s="1">
        <v>27.881799999999998</v>
      </c>
      <c r="HX81" s="1">
        <v>31.866700000000002</v>
      </c>
      <c r="HY81" s="1">
        <v>30.000900000000001</v>
      </c>
      <c r="HZ81" s="1">
        <v>31.6464</v>
      </c>
      <c r="IA81" s="1">
        <v>31.747199999999999</v>
      </c>
      <c r="IB81" s="1">
        <v>18.535599999999999</v>
      </c>
      <c r="IC81" s="1">
        <v>41.109099999999998</v>
      </c>
      <c r="ID81" s="1">
        <v>0</v>
      </c>
      <c r="IE81" s="1">
        <v>27.858599999999999</v>
      </c>
      <c r="IF81" s="1">
        <v>371.83699999999999</v>
      </c>
      <c r="IG81" s="1">
        <v>19.052499999999998</v>
      </c>
      <c r="IH81" s="1">
        <v>100.748</v>
      </c>
      <c r="II81" s="1">
        <v>100.465</v>
      </c>
      <c r="IJ81" s="1" t="s">
        <v>358</v>
      </c>
    </row>
    <row r="82" spans="1:244" ht="15.75" customHeight="1" x14ac:dyDescent="0.3">
      <c r="A82" s="1">
        <v>66</v>
      </c>
      <c r="B82" s="1">
        <v>1659796605.5</v>
      </c>
      <c r="C82" s="1">
        <v>464</v>
      </c>
      <c r="D82" s="1" t="s">
        <v>491</v>
      </c>
      <c r="E82" s="1" t="s">
        <v>492</v>
      </c>
      <c r="F82" s="1">
        <v>1</v>
      </c>
      <c r="G82" s="1" t="s">
        <v>346</v>
      </c>
      <c r="H82" s="1" t="s">
        <v>347</v>
      </c>
      <c r="I82" s="1" t="s">
        <v>348</v>
      </c>
      <c r="J82" s="1" t="s">
        <v>349</v>
      </c>
      <c r="K82" s="1" t="s">
        <v>350</v>
      </c>
      <c r="L82" s="1" t="s">
        <v>346</v>
      </c>
      <c r="M82" s="1" t="s">
        <v>351</v>
      </c>
      <c r="N82" s="1">
        <v>1659796597.75</v>
      </c>
      <c r="O82" s="1">
        <f t="shared" si="0"/>
        <v>3.1105477078879119E-3</v>
      </c>
      <c r="P82" s="1">
        <f t="shared" si="1"/>
        <v>3.1105477078879118</v>
      </c>
      <c r="Q82" s="1">
        <f t="shared" si="2"/>
        <v>7.6789752123899495</v>
      </c>
      <c r="R82" s="1">
        <f t="shared" si="3"/>
        <v>254.2660625</v>
      </c>
      <c r="S82" s="1">
        <f t="shared" si="4"/>
        <v>148.89053566802525</v>
      </c>
      <c r="T82" s="1">
        <f t="shared" si="5"/>
        <v>14.765601974858839</v>
      </c>
      <c r="U82" s="1">
        <f t="shared" si="6"/>
        <v>25.215783244682417</v>
      </c>
      <c r="V82" s="1">
        <f t="shared" si="7"/>
        <v>0.12876261312949053</v>
      </c>
      <c r="W82" s="1">
        <f t="shared" si="8"/>
        <v>2.9144689927873322</v>
      </c>
      <c r="X82" s="1">
        <f t="shared" si="9"/>
        <v>0.12568368474279268</v>
      </c>
      <c r="Y82" s="1">
        <f t="shared" si="10"/>
        <v>7.882280049531698E-2</v>
      </c>
      <c r="Z82" s="1">
        <f t="shared" si="11"/>
        <v>321.51570075000001</v>
      </c>
      <c r="AA82" s="1">
        <f t="shared" si="12"/>
        <v>32.093240965108564</v>
      </c>
      <c r="AB82" s="1">
        <f t="shared" si="13"/>
        <v>31.454006249999999</v>
      </c>
      <c r="AC82" s="1">
        <f t="shared" si="14"/>
        <v>4.6294862844345506</v>
      </c>
      <c r="AD82" s="1">
        <f t="shared" si="15"/>
        <v>50.09229439091564</v>
      </c>
      <c r="AE82" s="1">
        <f t="shared" si="16"/>
        <v>2.260363527589075</v>
      </c>
      <c r="AF82" s="1">
        <f t="shared" si="17"/>
        <v>4.5123976752779713</v>
      </c>
      <c r="AG82" s="1">
        <f t="shared" si="18"/>
        <v>2.3691227568454756</v>
      </c>
      <c r="AH82" s="1">
        <f t="shared" si="19"/>
        <v>-137.1751539178569</v>
      </c>
      <c r="AI82" s="1">
        <f t="shared" si="20"/>
        <v>-70.713057764907475</v>
      </c>
      <c r="AJ82" s="1">
        <f t="shared" si="21"/>
        <v>-5.4607637299566747</v>
      </c>
      <c r="AK82" s="1">
        <f t="shared" si="22"/>
        <v>108.16672533727895</v>
      </c>
      <c r="AL82" s="1">
        <f t="shared" si="23"/>
        <v>37.51433131618559</v>
      </c>
      <c r="AM82" s="1">
        <f t="shared" si="24"/>
        <v>3.1043233525205136</v>
      </c>
      <c r="AN82" s="1">
        <f t="shared" si="25"/>
        <v>7.6789752123899495</v>
      </c>
      <c r="AO82" s="1">
        <v>330.69267489177503</v>
      </c>
      <c r="AP82" s="1">
        <v>296.0732060606062</v>
      </c>
      <c r="AQ82" s="1">
        <v>4.9590557575757339</v>
      </c>
      <c r="AR82" s="1">
        <v>64.94</v>
      </c>
      <c r="AS82" s="1">
        <f t="shared" si="26"/>
        <v>3.1105477078879118</v>
      </c>
      <c r="AT82" s="1">
        <v>19.15703370410554</v>
      </c>
      <c r="AU82" s="1">
        <v>22.801775588235291</v>
      </c>
      <c r="AV82" s="1">
        <v>2.6127473009761711E-4</v>
      </c>
      <c r="AW82" s="1">
        <v>90.194226728287475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51731.919525997815</v>
      </c>
      <c r="BC82" s="1">
        <f t="shared" si="30"/>
        <v>1999.9981250000001</v>
      </c>
      <c r="BD82" s="1">
        <f t="shared" si="31"/>
        <v>1681.198425</v>
      </c>
      <c r="BE82" s="1">
        <f t="shared" si="32"/>
        <v>0.8406000005625005</v>
      </c>
      <c r="BF82" s="1">
        <f t="shared" si="33"/>
        <v>0.16075800108562602</v>
      </c>
      <c r="BG82" s="1">
        <v>6</v>
      </c>
      <c r="BH82" s="1">
        <v>0.5</v>
      </c>
      <c r="BI82" s="1" t="s">
        <v>352</v>
      </c>
      <c r="BJ82" s="1">
        <v>2</v>
      </c>
      <c r="BK82" s="1" t="b">
        <v>1</v>
      </c>
      <c r="BL82" s="1">
        <v>1659796597.75</v>
      </c>
      <c r="BM82" s="1">
        <v>254.2660625</v>
      </c>
      <c r="BN82" s="1">
        <v>300.21837499999998</v>
      </c>
      <c r="BO82" s="1">
        <v>22.792618749999999</v>
      </c>
      <c r="BP82" s="1">
        <v>19.15329375</v>
      </c>
      <c r="BQ82" s="1">
        <v>253.2603125</v>
      </c>
      <c r="BR82" s="1">
        <v>22.75744375</v>
      </c>
      <c r="BS82" s="1">
        <v>500.13137499999999</v>
      </c>
      <c r="BT82" s="1">
        <v>99.070837499999996</v>
      </c>
      <c r="BU82" s="1">
        <v>0.1000191875</v>
      </c>
      <c r="BV82" s="1">
        <v>31.0039625</v>
      </c>
      <c r="BW82" s="1">
        <v>31.454006249999999</v>
      </c>
      <c r="BX82" s="1">
        <v>999.9</v>
      </c>
      <c r="BY82" s="1">
        <v>0</v>
      </c>
      <c r="BZ82" s="1">
        <v>0</v>
      </c>
      <c r="CA82" s="1">
        <v>10007.266250000001</v>
      </c>
      <c r="CB82" s="1">
        <v>0</v>
      </c>
      <c r="CC82" s="1">
        <v>595.47106250000002</v>
      </c>
      <c r="CD82" s="1">
        <v>-45.95244375</v>
      </c>
      <c r="CE82" s="1">
        <v>260.19656250000003</v>
      </c>
      <c r="CF82" s="1">
        <v>306.08100000000002</v>
      </c>
      <c r="CG82" s="1">
        <v>3.63931</v>
      </c>
      <c r="CH82" s="1">
        <v>300.21837499999998</v>
      </c>
      <c r="CI82" s="1">
        <v>19.15329375</v>
      </c>
      <c r="CJ82" s="1">
        <v>2.2580831250000002</v>
      </c>
      <c r="CK82" s="1">
        <v>1.897534375</v>
      </c>
      <c r="CL82" s="1">
        <v>19.380456250000002</v>
      </c>
      <c r="CM82" s="1">
        <v>16.614293750000002</v>
      </c>
      <c r="CN82" s="1">
        <v>1999.9981250000001</v>
      </c>
      <c r="CO82" s="1">
        <v>0.97999881249999987</v>
      </c>
      <c r="CP82" s="1">
        <v>2.0001381249999999E-2</v>
      </c>
      <c r="CQ82" s="1">
        <v>0</v>
      </c>
      <c r="CR82" s="1">
        <v>2.6719374999999999</v>
      </c>
      <c r="CS82" s="1">
        <v>0</v>
      </c>
      <c r="CT82" s="1">
        <v>16459.456249999999</v>
      </c>
      <c r="CU82" s="1">
        <v>17412.287499999999</v>
      </c>
      <c r="CV82" s="1">
        <v>41.061999999999998</v>
      </c>
      <c r="CW82" s="1">
        <v>42.183124999999997</v>
      </c>
      <c r="CX82" s="1">
        <v>41.007750000000001</v>
      </c>
      <c r="CY82" s="1">
        <v>40.757750000000001</v>
      </c>
      <c r="CZ82" s="1">
        <v>41.246062500000001</v>
      </c>
      <c r="DA82" s="1">
        <v>1959.9981250000001</v>
      </c>
      <c r="DB82" s="1">
        <v>40</v>
      </c>
      <c r="DC82" s="1">
        <v>0</v>
      </c>
      <c r="DD82" s="1">
        <v>1659796604.7</v>
      </c>
      <c r="DE82" s="1">
        <v>0</v>
      </c>
      <c r="DF82" s="1">
        <v>1659796167.5</v>
      </c>
      <c r="DG82" s="1" t="s">
        <v>353</v>
      </c>
      <c r="DH82" s="1">
        <v>1659796162</v>
      </c>
      <c r="DI82" s="1">
        <v>1659796167.5</v>
      </c>
      <c r="DJ82" s="1">
        <v>2</v>
      </c>
      <c r="DK82" s="1">
        <v>-1.4E-2</v>
      </c>
      <c r="DL82" s="1">
        <v>-1E-3</v>
      </c>
      <c r="DM82" s="1">
        <v>1.327</v>
      </c>
      <c r="DN82" s="1">
        <v>3.1E-2</v>
      </c>
      <c r="DO82" s="1">
        <v>400</v>
      </c>
      <c r="DP82" s="1">
        <v>20</v>
      </c>
      <c r="DQ82" s="1">
        <v>0.32</v>
      </c>
      <c r="DR82" s="1">
        <v>0.03</v>
      </c>
      <c r="DS82" s="1">
        <v>6.2562116620924222</v>
      </c>
      <c r="DT82" s="1">
        <v>10.41885530900967</v>
      </c>
      <c r="DU82" s="1">
        <v>0.77728892596511179</v>
      </c>
      <c r="DV82" s="1">
        <v>0</v>
      </c>
      <c r="DW82" s="1">
        <v>-45.335397499999999</v>
      </c>
      <c r="DX82" s="1">
        <v>-14.65493470919311</v>
      </c>
      <c r="DY82" s="1">
        <v>1.4114145745470219</v>
      </c>
      <c r="DZ82" s="1">
        <v>0</v>
      </c>
      <c r="EA82" s="1">
        <v>3.639308750000001</v>
      </c>
      <c r="EB82" s="1">
        <v>-3.5492307692398849E-3</v>
      </c>
      <c r="EC82" s="1">
        <v>1.217522458725077E-3</v>
      </c>
      <c r="ED82" s="1">
        <v>1</v>
      </c>
      <c r="EE82" s="1">
        <v>2.3688758759007071</v>
      </c>
      <c r="EF82" s="1">
        <v>1.7899288692076829E-2</v>
      </c>
      <c r="EG82" s="1">
        <v>1.646345790070187E-3</v>
      </c>
      <c r="EH82" s="1">
        <v>1</v>
      </c>
      <c r="EI82" s="1">
        <v>0.128464512425915</v>
      </c>
      <c r="EJ82" s="1">
        <v>4.0636179215847983E-3</v>
      </c>
      <c r="EK82" s="1">
        <v>4.649639059325475E-4</v>
      </c>
      <c r="EL82" s="1">
        <v>1</v>
      </c>
      <c r="EM82" s="1">
        <v>3</v>
      </c>
      <c r="EN82" s="1">
        <v>5</v>
      </c>
      <c r="EO82" s="1" t="s">
        <v>374</v>
      </c>
      <c r="EP82" s="1">
        <v>2.9427699999999999</v>
      </c>
      <c r="EQ82" s="1">
        <v>2.8015699999999999</v>
      </c>
      <c r="ER82" s="1">
        <v>6.8097000000000005E-2</v>
      </c>
      <c r="ES82" s="1">
        <v>7.7031000000000002E-2</v>
      </c>
      <c r="ET82" s="1">
        <v>0.103604</v>
      </c>
      <c r="EU82" s="1">
        <v>9.1497999999999996E-2</v>
      </c>
      <c r="EV82" s="1">
        <v>19149.400000000001</v>
      </c>
      <c r="EW82" s="1">
        <v>19888.3</v>
      </c>
      <c r="EX82" s="1">
        <v>23896.1</v>
      </c>
      <c r="EY82" s="1">
        <v>25076.400000000001</v>
      </c>
      <c r="EZ82" s="1">
        <v>34284.199999999997</v>
      </c>
      <c r="FA82" s="1">
        <v>36379.9</v>
      </c>
      <c r="FB82" s="1">
        <v>43567.6</v>
      </c>
      <c r="FC82" s="1">
        <v>46356.3</v>
      </c>
      <c r="FD82" s="1">
        <v>1.9710799999999999</v>
      </c>
      <c r="FE82" s="1">
        <v>1.8488</v>
      </c>
      <c r="FF82" s="1">
        <v>9.7911799999999993E-2</v>
      </c>
      <c r="FG82" s="1">
        <v>0</v>
      </c>
      <c r="FH82" s="1">
        <v>29.877800000000001</v>
      </c>
      <c r="FI82" s="1">
        <v>999.9</v>
      </c>
      <c r="FJ82" s="1">
        <v>55.7</v>
      </c>
      <c r="FK82" s="1">
        <v>34.5</v>
      </c>
      <c r="FL82" s="1">
        <v>30.888200000000001</v>
      </c>
      <c r="FM82" s="1">
        <v>64.188599999999994</v>
      </c>
      <c r="FN82" s="1">
        <v>25.6691</v>
      </c>
      <c r="FO82" s="1">
        <v>1</v>
      </c>
      <c r="FP82" s="1">
        <v>0.37589699999999998</v>
      </c>
      <c r="FQ82" s="1">
        <v>1.3872</v>
      </c>
      <c r="FR82" s="1">
        <v>20.3169</v>
      </c>
      <c r="FS82" s="1">
        <v>5.2108499999999998</v>
      </c>
      <c r="FT82" s="1">
        <v>11.907500000000001</v>
      </c>
      <c r="FU82" s="1">
        <v>5.0030000000000001</v>
      </c>
      <c r="FV82" s="1">
        <v>3.2896999999999998</v>
      </c>
      <c r="FW82" s="1">
        <v>9999</v>
      </c>
      <c r="FX82" s="1">
        <v>9999</v>
      </c>
      <c r="FY82" s="1">
        <v>9999</v>
      </c>
      <c r="FZ82" s="1">
        <v>999.9</v>
      </c>
      <c r="GA82" s="1">
        <v>1.8595900000000001</v>
      </c>
      <c r="GB82" s="1">
        <v>1.85453</v>
      </c>
      <c r="GC82" s="1">
        <v>1.8577600000000001</v>
      </c>
      <c r="GD82" s="1">
        <v>1.8562000000000001</v>
      </c>
      <c r="GE82" s="1">
        <v>1.85497</v>
      </c>
      <c r="GF82" s="1">
        <v>1.8546100000000001</v>
      </c>
      <c r="GG82" s="1">
        <v>1.8532200000000001</v>
      </c>
      <c r="GH82" s="1">
        <v>1.8563799999999999</v>
      </c>
      <c r="GI82" s="1">
        <v>0</v>
      </c>
      <c r="GJ82" s="1">
        <v>0</v>
      </c>
      <c r="GK82" s="1">
        <v>0</v>
      </c>
      <c r="GL82" s="1">
        <v>0</v>
      </c>
      <c r="GM82" s="1" t="s">
        <v>355</v>
      </c>
      <c r="GN82" s="1" t="s">
        <v>356</v>
      </c>
      <c r="GO82" s="1" t="s">
        <v>357</v>
      </c>
      <c r="GP82" s="1" t="s">
        <v>357</v>
      </c>
      <c r="GQ82" s="1" t="s">
        <v>357</v>
      </c>
      <c r="GR82" s="1" t="s">
        <v>357</v>
      </c>
      <c r="GS82" s="1">
        <v>0</v>
      </c>
      <c r="GT82" s="1">
        <v>100</v>
      </c>
      <c r="GU82" s="1">
        <v>100</v>
      </c>
      <c r="GV82" s="1">
        <v>1.093</v>
      </c>
      <c r="GW82" s="1">
        <v>3.5200000000000002E-2</v>
      </c>
      <c r="GX82" s="1">
        <v>0.32553164529605683</v>
      </c>
      <c r="GY82" s="1">
        <v>3.0239061252787889E-3</v>
      </c>
      <c r="GZ82" s="1">
        <v>-1.398580452151984E-6</v>
      </c>
      <c r="HA82" s="1">
        <v>2.8030378366047371E-10</v>
      </c>
      <c r="HB82" s="1">
        <v>-4.7599640220891172E-2</v>
      </c>
      <c r="HC82" s="1">
        <v>9.965371539748925E-3</v>
      </c>
      <c r="HD82" s="1">
        <v>-4.563662031605912E-4</v>
      </c>
      <c r="HE82" s="1">
        <v>7.8337100744227795E-6</v>
      </c>
      <c r="HF82" s="1">
        <v>0</v>
      </c>
      <c r="HG82" s="1">
        <v>2134</v>
      </c>
      <c r="HH82" s="1">
        <v>2</v>
      </c>
      <c r="HI82" s="1">
        <v>25</v>
      </c>
      <c r="HJ82" s="1">
        <v>7.4</v>
      </c>
      <c r="HK82" s="1">
        <v>7.3</v>
      </c>
      <c r="HL82" s="1">
        <v>0.93872100000000003</v>
      </c>
      <c r="HM82" s="1">
        <v>2.31812</v>
      </c>
      <c r="HN82" s="1">
        <v>1.4978</v>
      </c>
      <c r="HO82" s="1">
        <v>2.3095699999999999</v>
      </c>
      <c r="HP82" s="1">
        <v>1.5478499999999999</v>
      </c>
      <c r="HQ82" s="1">
        <v>2.4194300000000002</v>
      </c>
      <c r="HR82" s="1">
        <v>37.481900000000003</v>
      </c>
      <c r="HS82" s="1">
        <v>15.270300000000001</v>
      </c>
      <c r="HT82" s="1">
        <v>18</v>
      </c>
      <c r="HU82" s="1">
        <v>504.411</v>
      </c>
      <c r="HV82" s="1">
        <v>490.12099999999998</v>
      </c>
      <c r="HW82" s="1">
        <v>27.879899999999999</v>
      </c>
      <c r="HX82" s="1">
        <v>31.8689</v>
      </c>
      <c r="HY82" s="1">
        <v>30.000800000000002</v>
      </c>
      <c r="HZ82" s="1">
        <v>31.648099999999999</v>
      </c>
      <c r="IA82" s="1">
        <v>31.7483</v>
      </c>
      <c r="IB82" s="1">
        <v>18.8828</v>
      </c>
      <c r="IC82" s="1">
        <v>41.109099999999998</v>
      </c>
      <c r="ID82" s="1">
        <v>0</v>
      </c>
      <c r="IE82" s="1">
        <v>27.858599999999999</v>
      </c>
      <c r="IF82" s="1">
        <v>371.83699999999999</v>
      </c>
      <c r="IG82" s="1">
        <v>19.044599999999999</v>
      </c>
      <c r="IH82" s="1">
        <v>100.747</v>
      </c>
      <c r="II82" s="1">
        <v>100.465</v>
      </c>
      <c r="IJ82" s="1" t="s">
        <v>358</v>
      </c>
    </row>
    <row r="83" spans="1:244" ht="15.75" customHeight="1" x14ac:dyDescent="0.3">
      <c r="A83" s="1">
        <v>67</v>
      </c>
      <c r="B83" s="1">
        <v>1659796606</v>
      </c>
      <c r="C83" s="1">
        <v>464.5</v>
      </c>
      <c r="D83" s="1" t="s">
        <v>493</v>
      </c>
      <c r="E83" s="1" t="s">
        <v>494</v>
      </c>
      <c r="F83" s="1">
        <v>1</v>
      </c>
      <c r="G83" s="1" t="s">
        <v>346</v>
      </c>
      <c r="H83" s="1" t="s">
        <v>347</v>
      </c>
      <c r="I83" s="1" t="s">
        <v>348</v>
      </c>
      <c r="J83" s="1" t="s">
        <v>349</v>
      </c>
      <c r="K83" s="1" t="s">
        <v>350</v>
      </c>
      <c r="L83" s="1" t="s">
        <v>346</v>
      </c>
      <c r="M83" s="1" t="s">
        <v>351</v>
      </c>
      <c r="N83" s="1">
        <v>1659796597.75</v>
      </c>
      <c r="O83" s="1">
        <f t="shared" si="0"/>
        <v>3.1109037398669563E-3</v>
      </c>
      <c r="P83" s="1">
        <f t="shared" si="1"/>
        <v>3.1109037398669561</v>
      </c>
      <c r="Q83" s="1">
        <f t="shared" si="2"/>
        <v>7.7764457868085053</v>
      </c>
      <c r="R83" s="1">
        <f t="shared" si="3"/>
        <v>254.2660625</v>
      </c>
      <c r="S83" s="1">
        <f t="shared" si="4"/>
        <v>147.68899794750175</v>
      </c>
      <c r="T83" s="1">
        <f t="shared" si="5"/>
        <v>14.646444449772176</v>
      </c>
      <c r="U83" s="1">
        <f t="shared" si="6"/>
        <v>25.215783244682417</v>
      </c>
      <c r="V83" s="1">
        <f t="shared" si="7"/>
        <v>0.12877771163220544</v>
      </c>
      <c r="W83" s="1">
        <f t="shared" si="8"/>
        <v>2.9144689927873322</v>
      </c>
      <c r="X83" s="1">
        <f t="shared" si="9"/>
        <v>0.12569807044435227</v>
      </c>
      <c r="Y83" s="1">
        <f t="shared" si="10"/>
        <v>7.8831853480748282E-2</v>
      </c>
      <c r="Z83" s="1">
        <f t="shared" si="11"/>
        <v>321.51570075000001</v>
      </c>
      <c r="AA83" s="1">
        <f t="shared" si="12"/>
        <v>32.093148186972293</v>
      </c>
      <c r="AB83" s="1">
        <f t="shared" si="13"/>
        <v>31.454006249999999</v>
      </c>
      <c r="AC83" s="1">
        <f t="shared" si="14"/>
        <v>4.6294862844345506</v>
      </c>
      <c r="AD83" s="1">
        <f t="shared" si="15"/>
        <v>50.09229439091564</v>
      </c>
      <c r="AE83" s="1">
        <f t="shared" si="16"/>
        <v>2.260363527589075</v>
      </c>
      <c r="AF83" s="1">
        <f t="shared" si="17"/>
        <v>4.5123976752779713</v>
      </c>
      <c r="AG83" s="1">
        <f t="shared" si="18"/>
        <v>2.3691227568454756</v>
      </c>
      <c r="AH83" s="1">
        <f t="shared" si="19"/>
        <v>-137.19085492813278</v>
      </c>
      <c r="AI83" s="1">
        <f t="shared" si="20"/>
        <v>-70.713057764907475</v>
      </c>
      <c r="AJ83" s="1">
        <f t="shared" si="21"/>
        <v>-5.4607637299566747</v>
      </c>
      <c r="AK83" s="1">
        <f t="shared" si="22"/>
        <v>108.15102432700307</v>
      </c>
      <c r="AL83" s="1">
        <f t="shared" si="23"/>
        <v>37.51433131618559</v>
      </c>
      <c r="AM83" s="1">
        <f t="shared" si="24"/>
        <v>3.1043233525205136</v>
      </c>
      <c r="AN83" s="1">
        <f t="shared" si="25"/>
        <v>7.7764457868085053</v>
      </c>
      <c r="AO83" s="1">
        <v>333.29226147186159</v>
      </c>
      <c r="AP83" s="1">
        <v>298.55218787878778</v>
      </c>
      <c r="AQ83" s="1">
        <v>4.9593284848484309</v>
      </c>
      <c r="AR83" s="1">
        <v>64.94</v>
      </c>
      <c r="AS83" s="1">
        <f t="shared" si="26"/>
        <v>3.1109037398669561</v>
      </c>
      <c r="AT83" s="1">
        <v>19.157352690714369</v>
      </c>
      <c r="AU83" s="1">
        <v>22.802832058823519</v>
      </c>
      <c r="AV83" s="1">
        <v>2.1541182639463481E-4</v>
      </c>
      <c r="AW83" s="1">
        <v>90.194226728287475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51731.919525997815</v>
      </c>
      <c r="BC83" s="1">
        <f t="shared" si="30"/>
        <v>1999.9981250000001</v>
      </c>
      <c r="BD83" s="1">
        <f t="shared" si="31"/>
        <v>1681.198425</v>
      </c>
      <c r="BE83" s="1">
        <f t="shared" si="32"/>
        <v>0.8406000005625005</v>
      </c>
      <c r="BF83" s="1">
        <f t="shared" si="33"/>
        <v>0.16075800108562602</v>
      </c>
      <c r="BG83" s="1">
        <v>6</v>
      </c>
      <c r="BH83" s="1">
        <v>0.5</v>
      </c>
      <c r="BI83" s="1" t="s">
        <v>352</v>
      </c>
      <c r="BJ83" s="1">
        <v>2</v>
      </c>
      <c r="BK83" s="1" t="b">
        <v>1</v>
      </c>
      <c r="BL83" s="1">
        <v>1659796597.75</v>
      </c>
      <c r="BM83" s="1">
        <v>254.2660625</v>
      </c>
      <c r="BN83" s="1">
        <v>300.21837499999998</v>
      </c>
      <c r="BO83" s="1">
        <v>22.792618749999999</v>
      </c>
      <c r="BP83" s="1">
        <v>19.15329375</v>
      </c>
      <c r="BQ83" s="1">
        <v>253.2603125</v>
      </c>
      <c r="BR83" s="1">
        <v>22.75744375</v>
      </c>
      <c r="BS83" s="1">
        <v>500.13137499999999</v>
      </c>
      <c r="BT83" s="1">
        <v>99.070837499999996</v>
      </c>
      <c r="BU83" s="1">
        <v>0.1000191875</v>
      </c>
      <c r="BV83" s="1">
        <v>31.0039625</v>
      </c>
      <c r="BW83" s="1">
        <v>31.454006249999999</v>
      </c>
      <c r="BX83" s="1">
        <v>999.9</v>
      </c>
      <c r="BY83" s="1">
        <v>0</v>
      </c>
      <c r="BZ83" s="1">
        <v>0</v>
      </c>
      <c r="CA83" s="1">
        <v>10007.266250000001</v>
      </c>
      <c r="CB83" s="1">
        <v>0</v>
      </c>
      <c r="CC83" s="1">
        <v>595.47106250000002</v>
      </c>
      <c r="CD83" s="1">
        <v>-45.95244375</v>
      </c>
      <c r="CE83" s="1">
        <v>260.19656250000003</v>
      </c>
      <c r="CF83" s="1">
        <v>306.08100000000002</v>
      </c>
      <c r="CG83" s="1">
        <v>3.63931</v>
      </c>
      <c r="CH83" s="1">
        <v>300.21837499999998</v>
      </c>
      <c r="CI83" s="1">
        <v>19.15329375</v>
      </c>
      <c r="CJ83" s="1">
        <v>2.2580831250000002</v>
      </c>
      <c r="CK83" s="1">
        <v>1.897534375</v>
      </c>
      <c r="CL83" s="1">
        <v>19.380456250000002</v>
      </c>
      <c r="CM83" s="1">
        <v>16.614293750000002</v>
      </c>
      <c r="CN83" s="1">
        <v>1999.9981250000001</v>
      </c>
      <c r="CO83" s="1">
        <v>0.97999881249999987</v>
      </c>
      <c r="CP83" s="1">
        <v>2.0001381249999999E-2</v>
      </c>
      <c r="CQ83" s="1">
        <v>0</v>
      </c>
      <c r="CR83" s="1">
        <v>2.6719374999999999</v>
      </c>
      <c r="CS83" s="1">
        <v>0</v>
      </c>
      <c r="CT83" s="1">
        <v>16459.456249999999</v>
      </c>
      <c r="CU83" s="1">
        <v>17412.287499999999</v>
      </c>
      <c r="CV83" s="1">
        <v>41.061999999999998</v>
      </c>
      <c r="CW83" s="1">
        <v>42.183124999999997</v>
      </c>
      <c r="CX83" s="1">
        <v>41.007750000000001</v>
      </c>
      <c r="CY83" s="1">
        <v>40.757750000000001</v>
      </c>
      <c r="CZ83" s="1">
        <v>41.246062500000001</v>
      </c>
      <c r="DA83" s="1">
        <v>1959.9981250000001</v>
      </c>
      <c r="DB83" s="1">
        <v>40</v>
      </c>
      <c r="DC83" s="1">
        <v>0</v>
      </c>
      <c r="DD83" s="1">
        <v>1659796605.3</v>
      </c>
      <c r="DE83" s="1">
        <v>0</v>
      </c>
      <c r="DF83" s="1">
        <v>1659796167.5</v>
      </c>
      <c r="DG83" s="1" t="s">
        <v>353</v>
      </c>
      <c r="DH83" s="1">
        <v>1659796162</v>
      </c>
      <c r="DI83" s="1">
        <v>1659796167.5</v>
      </c>
      <c r="DJ83" s="1">
        <v>2</v>
      </c>
      <c r="DK83" s="1">
        <v>-1.4E-2</v>
      </c>
      <c r="DL83" s="1">
        <v>-1E-3</v>
      </c>
      <c r="DM83" s="1">
        <v>1.327</v>
      </c>
      <c r="DN83" s="1">
        <v>3.1E-2</v>
      </c>
      <c r="DO83" s="1">
        <v>400</v>
      </c>
      <c r="DP83" s="1">
        <v>20</v>
      </c>
      <c r="DQ83" s="1">
        <v>0.32</v>
      </c>
      <c r="DR83" s="1">
        <v>0.03</v>
      </c>
      <c r="DS83" s="1">
        <v>6.2562116620924222</v>
      </c>
      <c r="DT83" s="1">
        <v>10.41885530900967</v>
      </c>
      <c r="DU83" s="1">
        <v>0.77728892596511179</v>
      </c>
      <c r="DV83" s="1">
        <v>0</v>
      </c>
      <c r="DW83" s="1">
        <v>-45.335397499999999</v>
      </c>
      <c r="DX83" s="1">
        <v>-14.65493470919311</v>
      </c>
      <c r="DY83" s="1">
        <v>1.4114145745470219</v>
      </c>
      <c r="DZ83" s="1">
        <v>0</v>
      </c>
      <c r="EA83" s="1">
        <v>3.639308750000001</v>
      </c>
      <c r="EB83" s="1">
        <v>-3.5492307692398849E-3</v>
      </c>
      <c r="EC83" s="1">
        <v>1.217522458725077E-3</v>
      </c>
      <c r="ED83" s="1">
        <v>1</v>
      </c>
      <c r="EE83" s="1">
        <v>2.3688758759007071</v>
      </c>
      <c r="EF83" s="1">
        <v>1.7899288692076829E-2</v>
      </c>
      <c r="EG83" s="1">
        <v>1.646345790070187E-3</v>
      </c>
      <c r="EH83" s="1">
        <v>1</v>
      </c>
      <c r="EI83" s="1">
        <v>0.128464512425915</v>
      </c>
      <c r="EJ83" s="1">
        <v>4.0636179215847983E-3</v>
      </c>
      <c r="EK83" s="1">
        <v>4.649639059325475E-4</v>
      </c>
      <c r="EL83" s="1">
        <v>1</v>
      </c>
      <c r="EM83" s="1">
        <v>3</v>
      </c>
      <c r="EN83" s="1">
        <v>5</v>
      </c>
      <c r="EO83" s="1" t="s">
        <v>374</v>
      </c>
      <c r="EP83" s="1">
        <v>2.9426899999999998</v>
      </c>
      <c r="EQ83" s="1">
        <v>2.8015599999999998</v>
      </c>
      <c r="ER83" s="1">
        <v>6.8554299999999999E-2</v>
      </c>
      <c r="ES83" s="1">
        <v>7.74788E-2</v>
      </c>
      <c r="ET83" s="1">
        <v>0.10360900000000001</v>
      </c>
      <c r="EU83" s="1">
        <v>9.1483499999999995E-2</v>
      </c>
      <c r="EV83" s="1">
        <v>19139.900000000001</v>
      </c>
      <c r="EW83" s="1">
        <v>19878.599999999999</v>
      </c>
      <c r="EX83" s="1">
        <v>23895.9</v>
      </c>
      <c r="EY83" s="1">
        <v>25076.3</v>
      </c>
      <c r="EZ83" s="1">
        <v>34284</v>
      </c>
      <c r="FA83" s="1">
        <v>36380.5</v>
      </c>
      <c r="FB83" s="1">
        <v>43567.6</v>
      </c>
      <c r="FC83" s="1">
        <v>46356.2</v>
      </c>
      <c r="FD83" s="1">
        <v>1.9710799999999999</v>
      </c>
      <c r="FE83" s="1">
        <v>1.84883</v>
      </c>
      <c r="FF83" s="1">
        <v>9.8023600000000002E-2</v>
      </c>
      <c r="FG83" s="1">
        <v>0</v>
      </c>
      <c r="FH83" s="1">
        <v>29.8781</v>
      </c>
      <c r="FI83" s="1">
        <v>999.9</v>
      </c>
      <c r="FJ83" s="1">
        <v>55.7</v>
      </c>
      <c r="FK83" s="1">
        <v>34.5</v>
      </c>
      <c r="FL83" s="1">
        <v>30.8858</v>
      </c>
      <c r="FM83" s="1">
        <v>64.418599999999998</v>
      </c>
      <c r="FN83" s="1">
        <v>25.685099999999998</v>
      </c>
      <c r="FO83" s="1">
        <v>1</v>
      </c>
      <c r="FP83" s="1">
        <v>0.37594</v>
      </c>
      <c r="FQ83" s="1">
        <v>1.3932199999999999</v>
      </c>
      <c r="FR83" s="1">
        <v>20.316800000000001</v>
      </c>
      <c r="FS83" s="1">
        <v>5.2110000000000003</v>
      </c>
      <c r="FT83" s="1">
        <v>11.907500000000001</v>
      </c>
      <c r="FU83" s="1">
        <v>5.0030000000000001</v>
      </c>
      <c r="FV83" s="1">
        <v>3.2896999999999998</v>
      </c>
      <c r="FW83" s="1">
        <v>9999</v>
      </c>
      <c r="FX83" s="1">
        <v>9999</v>
      </c>
      <c r="FY83" s="1">
        <v>9999</v>
      </c>
      <c r="FZ83" s="1">
        <v>999.9</v>
      </c>
      <c r="GA83" s="1">
        <v>1.8595900000000001</v>
      </c>
      <c r="GB83" s="1">
        <v>1.8545199999999999</v>
      </c>
      <c r="GC83" s="1">
        <v>1.8577600000000001</v>
      </c>
      <c r="GD83" s="1">
        <v>1.8562000000000001</v>
      </c>
      <c r="GE83" s="1">
        <v>1.8549800000000001</v>
      </c>
      <c r="GF83" s="1">
        <v>1.8546100000000001</v>
      </c>
      <c r="GG83" s="1">
        <v>1.8532200000000001</v>
      </c>
      <c r="GH83" s="1">
        <v>1.8563799999999999</v>
      </c>
      <c r="GI83" s="1">
        <v>0</v>
      </c>
      <c r="GJ83" s="1">
        <v>0</v>
      </c>
      <c r="GK83" s="1">
        <v>0</v>
      </c>
      <c r="GL83" s="1">
        <v>0</v>
      </c>
      <c r="GM83" s="1" t="s">
        <v>355</v>
      </c>
      <c r="GN83" s="1" t="s">
        <v>356</v>
      </c>
      <c r="GO83" s="1" t="s">
        <v>357</v>
      </c>
      <c r="GP83" s="1" t="s">
        <v>357</v>
      </c>
      <c r="GQ83" s="1" t="s">
        <v>357</v>
      </c>
      <c r="GR83" s="1" t="s">
        <v>357</v>
      </c>
      <c r="GS83" s="1">
        <v>0</v>
      </c>
      <c r="GT83" s="1">
        <v>100</v>
      </c>
      <c r="GU83" s="1">
        <v>100</v>
      </c>
      <c r="GV83" s="1">
        <v>1.0980000000000001</v>
      </c>
      <c r="GW83" s="1">
        <v>3.5200000000000002E-2</v>
      </c>
      <c r="GX83" s="1">
        <v>0.32553164529605683</v>
      </c>
      <c r="GY83" s="1">
        <v>3.0239061252787889E-3</v>
      </c>
      <c r="GZ83" s="1">
        <v>-1.398580452151984E-6</v>
      </c>
      <c r="HA83" s="1">
        <v>2.8030378366047371E-10</v>
      </c>
      <c r="HB83" s="1">
        <v>-4.7599640220891172E-2</v>
      </c>
      <c r="HC83" s="1">
        <v>9.965371539748925E-3</v>
      </c>
      <c r="HD83" s="1">
        <v>-4.563662031605912E-4</v>
      </c>
      <c r="HE83" s="1">
        <v>7.8337100744227795E-6</v>
      </c>
      <c r="HF83" s="1">
        <v>0</v>
      </c>
      <c r="HG83" s="1">
        <v>2134</v>
      </c>
      <c r="HH83" s="1">
        <v>2</v>
      </c>
      <c r="HI83" s="1">
        <v>25</v>
      </c>
      <c r="HJ83" s="1">
        <v>7.4</v>
      </c>
      <c r="HK83" s="1">
        <v>7.3</v>
      </c>
      <c r="HL83" s="1">
        <v>0.94604500000000002</v>
      </c>
      <c r="HM83" s="1">
        <v>2.3339799999999999</v>
      </c>
      <c r="HN83" s="1">
        <v>1.4978</v>
      </c>
      <c r="HO83" s="1">
        <v>2.3095699999999999</v>
      </c>
      <c r="HP83" s="1">
        <v>1.5478499999999999</v>
      </c>
      <c r="HQ83" s="1">
        <v>2.32422</v>
      </c>
      <c r="HR83" s="1">
        <v>37.481900000000003</v>
      </c>
      <c r="HS83" s="1">
        <v>15.244</v>
      </c>
      <c r="HT83" s="1">
        <v>18</v>
      </c>
      <c r="HU83" s="1">
        <v>504.41300000000001</v>
      </c>
      <c r="HV83" s="1">
        <v>490.14</v>
      </c>
      <c r="HW83" s="1">
        <v>27.8796</v>
      </c>
      <c r="HX83" s="1">
        <v>31.869499999999999</v>
      </c>
      <c r="HY83" s="1">
        <v>30.000800000000002</v>
      </c>
      <c r="HZ83" s="1">
        <v>31.648399999999999</v>
      </c>
      <c r="IA83" s="1">
        <v>31.7486</v>
      </c>
      <c r="IB83" s="1">
        <v>18.955500000000001</v>
      </c>
      <c r="IC83" s="1">
        <v>41.109099999999998</v>
      </c>
      <c r="ID83" s="1">
        <v>0</v>
      </c>
      <c r="IE83" s="1">
        <v>27.847100000000001</v>
      </c>
      <c r="IF83" s="1">
        <v>381.85700000000003</v>
      </c>
      <c r="IG83" s="1">
        <v>19.0379</v>
      </c>
      <c r="IH83" s="1">
        <v>100.747</v>
      </c>
      <c r="II83" s="1">
        <v>100.465</v>
      </c>
      <c r="IJ83" s="1" t="s">
        <v>358</v>
      </c>
    </row>
    <row r="84" spans="1:244" ht="15.75" customHeight="1" x14ac:dyDescent="0.3">
      <c r="A84" s="1">
        <v>68</v>
      </c>
      <c r="B84" s="1">
        <v>1659796607</v>
      </c>
      <c r="C84" s="1">
        <v>465.5</v>
      </c>
      <c r="D84" s="1" t="s">
        <v>495</v>
      </c>
      <c r="E84" s="1" t="s">
        <v>496</v>
      </c>
      <c r="F84" s="1">
        <v>1</v>
      </c>
      <c r="G84" s="1" t="s">
        <v>346</v>
      </c>
      <c r="H84" s="1" t="s">
        <v>347</v>
      </c>
      <c r="I84" s="1" t="s">
        <v>348</v>
      </c>
      <c r="J84" s="1" t="s">
        <v>349</v>
      </c>
      <c r="K84" s="1" t="s">
        <v>350</v>
      </c>
      <c r="L84" s="1" t="s">
        <v>346</v>
      </c>
      <c r="M84" s="1" t="s">
        <v>351</v>
      </c>
      <c r="N84" s="1">
        <v>1659796599.2666669</v>
      </c>
      <c r="O84" s="1">
        <f t="shared" si="0"/>
        <v>3.111279448281286E-3</v>
      </c>
      <c r="P84" s="1">
        <f t="shared" si="1"/>
        <v>3.111279448281286</v>
      </c>
      <c r="Q84" s="1">
        <f t="shared" si="2"/>
        <v>8.0130052540590739</v>
      </c>
      <c r="R84" s="1">
        <f t="shared" si="3"/>
        <v>261.59719999999999</v>
      </c>
      <c r="S84" s="1">
        <f t="shared" si="4"/>
        <v>151.77423117565826</v>
      </c>
      <c r="T84" s="1">
        <f t="shared" si="5"/>
        <v>15.051569261943127</v>
      </c>
      <c r="U84" s="1">
        <f t="shared" si="6"/>
        <v>25.942799011601128</v>
      </c>
      <c r="V84" s="1">
        <f t="shared" si="7"/>
        <v>0.12875498865707286</v>
      </c>
      <c r="W84" s="1">
        <f t="shared" si="8"/>
        <v>2.9146393502161851</v>
      </c>
      <c r="X84" s="1">
        <f t="shared" si="9"/>
        <v>0.12567659549603974</v>
      </c>
      <c r="Y84" s="1">
        <f t="shared" si="10"/>
        <v>7.881832339704721E-2</v>
      </c>
      <c r="Z84" s="1">
        <f t="shared" si="11"/>
        <v>321.5163192</v>
      </c>
      <c r="AA84" s="1">
        <f t="shared" si="12"/>
        <v>32.09521729011589</v>
      </c>
      <c r="AB84" s="1">
        <f t="shared" si="13"/>
        <v>31.45714666666667</v>
      </c>
      <c r="AC84" s="1">
        <f t="shared" si="14"/>
        <v>4.63031253872607</v>
      </c>
      <c r="AD84" s="1">
        <f t="shared" si="15"/>
        <v>50.089247894815578</v>
      </c>
      <c r="AE84" s="1">
        <f t="shared" si="16"/>
        <v>2.2605126991508233</v>
      </c>
      <c r="AF84" s="1">
        <f t="shared" si="17"/>
        <v>4.5129699369768232</v>
      </c>
      <c r="AG84" s="1">
        <f t="shared" si="18"/>
        <v>2.3697998395752466</v>
      </c>
      <c r="AH84" s="1">
        <f t="shared" si="19"/>
        <v>-137.2074236692047</v>
      </c>
      <c r="AI84" s="1">
        <f t="shared" si="20"/>
        <v>-70.861165167169077</v>
      </c>
      <c r="AJ84" s="1">
        <f t="shared" si="21"/>
        <v>-5.4720261157978918</v>
      </c>
      <c r="AK84" s="1">
        <f t="shared" si="22"/>
        <v>107.9757042478283</v>
      </c>
      <c r="AL84" s="1">
        <f t="shared" si="23"/>
        <v>37.786104475829752</v>
      </c>
      <c r="AM84" s="1">
        <f t="shared" si="24"/>
        <v>3.1051784753779308</v>
      </c>
      <c r="AN84" s="1">
        <f t="shared" si="25"/>
        <v>8.0130052540590739</v>
      </c>
      <c r="AO84" s="1">
        <v>338.48948138528152</v>
      </c>
      <c r="AP84" s="1">
        <v>303.48588484848489</v>
      </c>
      <c r="AQ84" s="1">
        <v>4.9544606060606284</v>
      </c>
      <c r="AR84" s="1">
        <v>64.94</v>
      </c>
      <c r="AS84" s="1">
        <f t="shared" si="26"/>
        <v>3.111279448281286</v>
      </c>
      <c r="AT84" s="1">
        <v>19.15896483263154</v>
      </c>
      <c r="AU84" s="1">
        <v>22.80537176470586</v>
      </c>
      <c r="AV84" s="1">
        <v>1.325818364061492E-4</v>
      </c>
      <c r="AW84" s="1">
        <v>90.194226728287475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51736.37019275815</v>
      </c>
      <c r="BC84" s="1">
        <f t="shared" si="30"/>
        <v>2000.002</v>
      </c>
      <c r="BD84" s="1">
        <f t="shared" si="31"/>
        <v>1681.2016799999999</v>
      </c>
      <c r="BE84" s="1">
        <f t="shared" si="32"/>
        <v>0.84059999940000052</v>
      </c>
      <c r="BF84" s="1">
        <f t="shared" si="33"/>
        <v>0.16075799884200115</v>
      </c>
      <c r="BG84" s="1">
        <v>6</v>
      </c>
      <c r="BH84" s="1">
        <v>0.5</v>
      </c>
      <c r="BI84" s="1" t="s">
        <v>352</v>
      </c>
      <c r="BJ84" s="1">
        <v>2</v>
      </c>
      <c r="BK84" s="1" t="b">
        <v>1</v>
      </c>
      <c r="BL84" s="1">
        <v>1659796599.2666669</v>
      </c>
      <c r="BM84" s="1">
        <v>261.59719999999999</v>
      </c>
      <c r="BN84" s="1">
        <v>307.90199999999999</v>
      </c>
      <c r="BO84" s="1">
        <v>22.794139999999999</v>
      </c>
      <c r="BP84" s="1">
        <v>19.153906666666671</v>
      </c>
      <c r="BQ84" s="1">
        <v>260.57413333333329</v>
      </c>
      <c r="BR84" s="1">
        <v>22.758973333333341</v>
      </c>
      <c r="BS84" s="1">
        <v>500.14353333333332</v>
      </c>
      <c r="BT84" s="1">
        <v>99.070746666666665</v>
      </c>
      <c r="BU84" s="1">
        <v>0.1000357866666667</v>
      </c>
      <c r="BV84" s="1">
        <v>31.006186666666661</v>
      </c>
      <c r="BW84" s="1">
        <v>31.45714666666667</v>
      </c>
      <c r="BX84" s="1">
        <v>999.89999999999986</v>
      </c>
      <c r="BY84" s="1">
        <v>0</v>
      </c>
      <c r="BZ84" s="1">
        <v>0</v>
      </c>
      <c r="CA84" s="1">
        <v>10008.25</v>
      </c>
      <c r="CB84" s="1">
        <v>0</v>
      </c>
      <c r="CC84" s="1">
        <v>649.1665333333334</v>
      </c>
      <c r="CD84" s="1">
        <v>-46.304926666666667</v>
      </c>
      <c r="CE84" s="1">
        <v>267.69906666666668</v>
      </c>
      <c r="CF84" s="1">
        <v>313.91473333333329</v>
      </c>
      <c r="CG84" s="1">
        <v>3.6402299999999999</v>
      </c>
      <c r="CH84" s="1">
        <v>307.90199999999999</v>
      </c>
      <c r="CI84" s="1">
        <v>19.153906666666671</v>
      </c>
      <c r="CJ84" s="1">
        <v>2.258232</v>
      </c>
      <c r="CK84" s="1">
        <v>1.8975926666666669</v>
      </c>
      <c r="CL84" s="1">
        <v>19.381519999999998</v>
      </c>
      <c r="CM84" s="1">
        <v>16.61478</v>
      </c>
      <c r="CN84" s="1">
        <v>2000.002</v>
      </c>
      <c r="CO84" s="1">
        <v>0.97999879999999984</v>
      </c>
      <c r="CP84" s="1">
        <v>2.0001393333333339E-2</v>
      </c>
      <c r="CQ84" s="1">
        <v>0</v>
      </c>
      <c r="CR84" s="1">
        <v>2.8412666666666668</v>
      </c>
      <c r="CS84" s="1">
        <v>0</v>
      </c>
      <c r="CT84" s="1">
        <v>16460.3</v>
      </c>
      <c r="CU84" s="1">
        <v>17412.326666666671</v>
      </c>
      <c r="CV84" s="1">
        <v>41.066200000000002</v>
      </c>
      <c r="CW84" s="1">
        <v>42.186999999999998</v>
      </c>
      <c r="CX84" s="1">
        <v>41.0124</v>
      </c>
      <c r="CY84" s="1">
        <v>40.7624</v>
      </c>
      <c r="CZ84" s="1">
        <v>41.25</v>
      </c>
      <c r="DA84" s="1">
        <v>1960.002</v>
      </c>
      <c r="DB84" s="1">
        <v>40</v>
      </c>
      <c r="DC84" s="1">
        <v>0</v>
      </c>
      <c r="DD84" s="1">
        <v>1659796605.9000001</v>
      </c>
      <c r="DE84" s="1">
        <v>0</v>
      </c>
      <c r="DF84" s="1">
        <v>1659796167.5</v>
      </c>
      <c r="DG84" s="1" t="s">
        <v>353</v>
      </c>
      <c r="DH84" s="1">
        <v>1659796162</v>
      </c>
      <c r="DI84" s="1">
        <v>1659796167.5</v>
      </c>
      <c r="DJ84" s="1">
        <v>2</v>
      </c>
      <c r="DK84" s="1">
        <v>-1.4E-2</v>
      </c>
      <c r="DL84" s="1">
        <v>-1E-3</v>
      </c>
      <c r="DM84" s="1">
        <v>1.327</v>
      </c>
      <c r="DN84" s="1">
        <v>3.1E-2</v>
      </c>
      <c r="DO84" s="1">
        <v>400</v>
      </c>
      <c r="DP84" s="1">
        <v>20</v>
      </c>
      <c r="DQ84" s="1">
        <v>0.32</v>
      </c>
      <c r="DR84" s="1">
        <v>0.03</v>
      </c>
      <c r="DS84" s="1">
        <v>6.4326312749277248</v>
      </c>
      <c r="DT84" s="1">
        <v>10.464448784851831</v>
      </c>
      <c r="DU84" s="1">
        <v>0.78072374797925415</v>
      </c>
      <c r="DV84" s="1">
        <v>0</v>
      </c>
      <c r="DW84" s="1">
        <v>-45.585082499999999</v>
      </c>
      <c r="DX84" s="1">
        <v>-14.61380150093801</v>
      </c>
      <c r="DY84" s="1">
        <v>1.407371856136022</v>
      </c>
      <c r="DZ84" s="1">
        <v>0</v>
      </c>
      <c r="EA84" s="1">
        <v>3.6396605000000002</v>
      </c>
      <c r="EB84" s="1">
        <v>4.7468667917398288E-3</v>
      </c>
      <c r="EC84" s="1">
        <v>2.250471006256265E-3</v>
      </c>
      <c r="ED84" s="1">
        <v>1</v>
      </c>
      <c r="EE84" s="1">
        <v>2.3692787516297269</v>
      </c>
      <c r="EF84" s="1">
        <v>1.6611364776925801E-2</v>
      </c>
      <c r="EG84" s="1">
        <v>1.538896101393847E-3</v>
      </c>
      <c r="EH84" s="1">
        <v>1</v>
      </c>
      <c r="EI84" s="1">
        <v>0.12857033681487109</v>
      </c>
      <c r="EJ84" s="1">
        <v>1.8922303252472839E-3</v>
      </c>
      <c r="EK84" s="1">
        <v>2.4939555056956441E-4</v>
      </c>
      <c r="EL84" s="1">
        <v>1</v>
      </c>
      <c r="EM84" s="1">
        <v>3</v>
      </c>
      <c r="EN84" s="1">
        <v>5</v>
      </c>
      <c r="EO84" s="1" t="s">
        <v>374</v>
      </c>
      <c r="EP84" s="1">
        <v>2.9426999999999999</v>
      </c>
      <c r="EQ84" s="1">
        <v>2.80139</v>
      </c>
      <c r="ER84" s="1">
        <v>6.94795E-2</v>
      </c>
      <c r="ES84" s="1">
        <v>7.8377000000000002E-2</v>
      </c>
      <c r="ET84" s="1">
        <v>0.103613</v>
      </c>
      <c r="EU84" s="1">
        <v>9.1454800000000003E-2</v>
      </c>
      <c r="EV84" s="1">
        <v>19120.900000000001</v>
      </c>
      <c r="EW84" s="1">
        <v>19859.2</v>
      </c>
      <c r="EX84" s="1">
        <v>23895.9</v>
      </c>
      <c r="EY84" s="1">
        <v>25076.3</v>
      </c>
      <c r="EZ84" s="1">
        <v>34283.699999999997</v>
      </c>
      <c r="FA84" s="1">
        <v>36381.599999999999</v>
      </c>
      <c r="FB84" s="1">
        <v>43567.4</v>
      </c>
      <c r="FC84" s="1">
        <v>46356.2</v>
      </c>
      <c r="FD84" s="1">
        <v>1.9712499999999999</v>
      </c>
      <c r="FE84" s="1">
        <v>1.8488800000000001</v>
      </c>
      <c r="FF84" s="1">
        <v>9.8116700000000001E-2</v>
      </c>
      <c r="FG84" s="1">
        <v>0</v>
      </c>
      <c r="FH84" s="1">
        <v>29.878799999999998</v>
      </c>
      <c r="FI84" s="1">
        <v>999.9</v>
      </c>
      <c r="FJ84" s="1">
        <v>55.7</v>
      </c>
      <c r="FK84" s="1">
        <v>34.5</v>
      </c>
      <c r="FL84" s="1">
        <v>30.888100000000001</v>
      </c>
      <c r="FM84" s="1">
        <v>64.528599999999997</v>
      </c>
      <c r="FN84" s="1">
        <v>26.430299999999999</v>
      </c>
      <c r="FO84" s="1">
        <v>1</v>
      </c>
      <c r="FP84" s="1">
        <v>0.376141</v>
      </c>
      <c r="FQ84" s="1">
        <v>1.4203600000000001</v>
      </c>
      <c r="FR84" s="1">
        <v>20.316600000000001</v>
      </c>
      <c r="FS84" s="1">
        <v>5.2103999999999999</v>
      </c>
      <c r="FT84" s="1">
        <v>11.907500000000001</v>
      </c>
      <c r="FU84" s="1">
        <v>5.0029000000000003</v>
      </c>
      <c r="FV84" s="1">
        <v>3.2896999999999998</v>
      </c>
      <c r="FW84" s="1">
        <v>9999</v>
      </c>
      <c r="FX84" s="1">
        <v>9999</v>
      </c>
      <c r="FY84" s="1">
        <v>9999</v>
      </c>
      <c r="FZ84" s="1">
        <v>999.9</v>
      </c>
      <c r="GA84" s="1">
        <v>1.8595900000000001</v>
      </c>
      <c r="GB84" s="1">
        <v>1.8545199999999999</v>
      </c>
      <c r="GC84" s="1">
        <v>1.8577600000000001</v>
      </c>
      <c r="GD84" s="1">
        <v>1.8561799999999999</v>
      </c>
      <c r="GE84" s="1">
        <v>1.8549599999999999</v>
      </c>
      <c r="GF84" s="1">
        <v>1.85459</v>
      </c>
      <c r="GG84" s="1">
        <v>1.85321</v>
      </c>
      <c r="GH84" s="1">
        <v>1.8563799999999999</v>
      </c>
      <c r="GI84" s="1">
        <v>0</v>
      </c>
      <c r="GJ84" s="1">
        <v>0</v>
      </c>
      <c r="GK84" s="1">
        <v>0</v>
      </c>
      <c r="GL84" s="1">
        <v>0</v>
      </c>
      <c r="GM84" s="1" t="s">
        <v>355</v>
      </c>
      <c r="GN84" s="1" t="s">
        <v>356</v>
      </c>
      <c r="GO84" s="1" t="s">
        <v>357</v>
      </c>
      <c r="GP84" s="1" t="s">
        <v>357</v>
      </c>
      <c r="GQ84" s="1" t="s">
        <v>357</v>
      </c>
      <c r="GR84" s="1" t="s">
        <v>357</v>
      </c>
      <c r="GS84" s="1">
        <v>0</v>
      </c>
      <c r="GT84" s="1">
        <v>100</v>
      </c>
      <c r="GU84" s="1">
        <v>100</v>
      </c>
      <c r="GV84" s="1">
        <v>1.1100000000000001</v>
      </c>
      <c r="GW84" s="1">
        <v>3.5200000000000002E-2</v>
      </c>
      <c r="GX84" s="1">
        <v>0.32553164529605683</v>
      </c>
      <c r="GY84" s="1">
        <v>3.0239061252787889E-3</v>
      </c>
      <c r="GZ84" s="1">
        <v>-1.398580452151984E-6</v>
      </c>
      <c r="HA84" s="1">
        <v>2.8030378366047371E-10</v>
      </c>
      <c r="HB84" s="1">
        <v>-4.7599640220891172E-2</v>
      </c>
      <c r="HC84" s="1">
        <v>9.965371539748925E-3</v>
      </c>
      <c r="HD84" s="1">
        <v>-4.563662031605912E-4</v>
      </c>
      <c r="HE84" s="1">
        <v>7.8337100744227795E-6</v>
      </c>
      <c r="HF84" s="1">
        <v>0</v>
      </c>
      <c r="HG84" s="1">
        <v>2134</v>
      </c>
      <c r="HH84" s="1">
        <v>2</v>
      </c>
      <c r="HI84" s="1">
        <v>25</v>
      </c>
      <c r="HJ84" s="1">
        <v>7.4</v>
      </c>
      <c r="HK84" s="1">
        <v>7.3</v>
      </c>
      <c r="HL84" s="1">
        <v>0.95459000000000005</v>
      </c>
      <c r="HM84" s="1">
        <v>2.3339799999999999</v>
      </c>
      <c r="HN84" s="1">
        <v>1.4978</v>
      </c>
      <c r="HO84" s="1">
        <v>2.3083499999999999</v>
      </c>
      <c r="HP84" s="1">
        <v>1.5478499999999999</v>
      </c>
      <c r="HQ84" s="1">
        <v>2.2265600000000001</v>
      </c>
      <c r="HR84" s="1">
        <v>37.481900000000003</v>
      </c>
      <c r="HS84" s="1">
        <v>15.244</v>
      </c>
      <c r="HT84" s="1">
        <v>18</v>
      </c>
      <c r="HU84" s="1">
        <v>504.52499999999998</v>
      </c>
      <c r="HV84" s="1">
        <v>490.17899999999997</v>
      </c>
      <c r="HW84" s="1">
        <v>27.878399999999999</v>
      </c>
      <c r="HX84" s="1">
        <v>31.870899999999999</v>
      </c>
      <c r="HY84" s="1">
        <v>30.000800000000002</v>
      </c>
      <c r="HZ84" s="1">
        <v>31.6493</v>
      </c>
      <c r="IA84" s="1">
        <v>31.749400000000001</v>
      </c>
      <c r="IB84" s="1">
        <v>19.2241</v>
      </c>
      <c r="IC84" s="1">
        <v>41.109099999999998</v>
      </c>
      <c r="ID84" s="1">
        <v>0</v>
      </c>
      <c r="IE84" s="1">
        <v>27.847100000000001</v>
      </c>
      <c r="IF84" s="1">
        <v>381.85700000000003</v>
      </c>
      <c r="IG84" s="1">
        <v>19.037099999999999</v>
      </c>
      <c r="IH84" s="1">
        <v>100.747</v>
      </c>
      <c r="II84" s="1">
        <v>100.465</v>
      </c>
      <c r="IJ84" s="1" t="s">
        <v>358</v>
      </c>
    </row>
    <row r="85" spans="1:244" ht="15.75" customHeight="1" x14ac:dyDescent="0.3">
      <c r="A85" s="1">
        <v>69</v>
      </c>
      <c r="B85" s="1">
        <v>1659796608</v>
      </c>
      <c r="C85" s="1">
        <v>466.5</v>
      </c>
      <c r="D85" s="1" t="s">
        <v>497</v>
      </c>
      <c r="E85" s="1" t="s">
        <v>498</v>
      </c>
      <c r="F85" s="1">
        <v>1</v>
      </c>
      <c r="G85" s="1" t="s">
        <v>346</v>
      </c>
      <c r="H85" s="1" t="s">
        <v>347</v>
      </c>
      <c r="I85" s="1" t="s">
        <v>348</v>
      </c>
      <c r="J85" s="1" t="s">
        <v>349</v>
      </c>
      <c r="K85" s="1" t="s">
        <v>350</v>
      </c>
      <c r="L85" s="1" t="s">
        <v>346</v>
      </c>
      <c r="M85" s="1" t="s">
        <v>351</v>
      </c>
      <c r="N85" s="1">
        <v>1659796599.78125</v>
      </c>
      <c r="O85" s="1">
        <f t="shared" si="0"/>
        <v>3.1114562343472112E-3</v>
      </c>
      <c r="P85" s="1">
        <f t="shared" si="1"/>
        <v>3.1114562343472114</v>
      </c>
      <c r="Q85" s="1">
        <f t="shared" si="2"/>
        <v>8.1588796004257524</v>
      </c>
      <c r="R85" s="1">
        <f t="shared" si="3"/>
        <v>264.0870625</v>
      </c>
      <c r="S85" s="1">
        <f t="shared" si="4"/>
        <v>152.3490695085037</v>
      </c>
      <c r="T85" s="1">
        <f t="shared" si="5"/>
        <v>15.108567721938424</v>
      </c>
      <c r="U85" s="1">
        <f t="shared" si="6"/>
        <v>26.189705530471425</v>
      </c>
      <c r="V85" s="1">
        <f t="shared" si="7"/>
        <v>0.12875108723641179</v>
      </c>
      <c r="W85" s="1">
        <f t="shared" si="8"/>
        <v>2.9146574236919056</v>
      </c>
      <c r="X85" s="1">
        <f t="shared" si="9"/>
        <v>0.12567289682380434</v>
      </c>
      <c r="Y85" s="1">
        <f t="shared" si="10"/>
        <v>7.8815994132529571E-2</v>
      </c>
      <c r="Z85" s="1">
        <f t="shared" si="11"/>
        <v>321.51619950000003</v>
      </c>
      <c r="AA85" s="1">
        <f t="shared" si="12"/>
        <v>32.095908258173786</v>
      </c>
      <c r="AB85" s="1">
        <f t="shared" si="13"/>
        <v>31.45820625</v>
      </c>
      <c r="AC85" s="1">
        <f t="shared" si="14"/>
        <v>4.6305913476717597</v>
      </c>
      <c r="AD85" s="1">
        <f t="shared" si="15"/>
        <v>50.088900005778484</v>
      </c>
      <c r="AE85" s="1">
        <f t="shared" si="16"/>
        <v>2.260592964311301</v>
      </c>
      <c r="AF85" s="1">
        <f t="shared" si="17"/>
        <v>4.5131615269061784</v>
      </c>
      <c r="AG85" s="1">
        <f t="shared" si="18"/>
        <v>2.3699983833604588</v>
      </c>
      <c r="AH85" s="1">
        <f t="shared" si="19"/>
        <v>-137.21521993471202</v>
      </c>
      <c r="AI85" s="1">
        <f t="shared" si="20"/>
        <v>-70.911102100793201</v>
      </c>
      <c r="AJ85" s="1">
        <f t="shared" si="21"/>
        <v>-5.4758970938846163</v>
      </c>
      <c r="AK85" s="1">
        <f t="shared" si="22"/>
        <v>107.91398037061019</v>
      </c>
      <c r="AL85" s="1">
        <f t="shared" si="23"/>
        <v>37.877868994372562</v>
      </c>
      <c r="AM85" s="1">
        <f t="shared" si="24"/>
        <v>3.1065419910440393</v>
      </c>
      <c r="AN85" s="1">
        <f t="shared" si="25"/>
        <v>8.1588796004257524</v>
      </c>
      <c r="AO85" s="1">
        <v>343.65781082251112</v>
      </c>
      <c r="AP85" s="1">
        <v>308.46074545454547</v>
      </c>
      <c r="AQ85" s="1">
        <v>4.9574315151515318</v>
      </c>
      <c r="AR85" s="1">
        <v>64.94</v>
      </c>
      <c r="AS85" s="1">
        <f t="shared" si="26"/>
        <v>3.1114562343472114</v>
      </c>
      <c r="AT85" s="1">
        <v>19.160768800617301</v>
      </c>
      <c r="AU85" s="1">
        <v>22.807559117647049</v>
      </c>
      <c r="AV85" s="1">
        <v>1.068528274173745E-4</v>
      </c>
      <c r="AW85" s="1">
        <v>90.194226728287475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51736.754756566574</v>
      </c>
      <c r="BC85" s="1">
        <f t="shared" si="30"/>
        <v>2000.00125</v>
      </c>
      <c r="BD85" s="1">
        <f t="shared" si="31"/>
        <v>1681.2010499999999</v>
      </c>
      <c r="BE85" s="1">
        <f t="shared" si="32"/>
        <v>0.8405999996250002</v>
      </c>
      <c r="BF85" s="1">
        <f t="shared" si="33"/>
        <v>0.16075799927625045</v>
      </c>
      <c r="BG85" s="1">
        <v>6</v>
      </c>
      <c r="BH85" s="1">
        <v>0.5</v>
      </c>
      <c r="BI85" s="1" t="s">
        <v>352</v>
      </c>
      <c r="BJ85" s="1">
        <v>2</v>
      </c>
      <c r="BK85" s="1" t="b">
        <v>1</v>
      </c>
      <c r="BL85" s="1">
        <v>1659796599.78125</v>
      </c>
      <c r="BM85" s="1">
        <v>264.0870625</v>
      </c>
      <c r="BN85" s="1">
        <v>310.51168749999999</v>
      </c>
      <c r="BO85" s="1">
        <v>22.7949625</v>
      </c>
      <c r="BP85" s="1">
        <v>19.153131250000001</v>
      </c>
      <c r="BQ85" s="1">
        <v>263.05824999999999</v>
      </c>
      <c r="BR85" s="1">
        <v>22.75979375</v>
      </c>
      <c r="BS85" s="1">
        <v>500.14318750000001</v>
      </c>
      <c r="BT85" s="1">
        <v>99.070687499999991</v>
      </c>
      <c r="BU85" s="1">
        <v>0.1000378</v>
      </c>
      <c r="BV85" s="1">
        <v>31.006931250000001</v>
      </c>
      <c r="BW85" s="1">
        <v>31.45820625</v>
      </c>
      <c r="BX85" s="1">
        <v>999.9</v>
      </c>
      <c r="BY85" s="1">
        <v>0</v>
      </c>
      <c r="BZ85" s="1">
        <v>0</v>
      </c>
      <c r="CA85" s="1">
        <v>10008.359375</v>
      </c>
      <c r="CB85" s="1">
        <v>0</v>
      </c>
      <c r="CC85" s="1">
        <v>664.2795000000001</v>
      </c>
      <c r="CD85" s="1">
        <v>-46.42470625</v>
      </c>
      <c r="CE85" s="1">
        <v>270.24725000000001</v>
      </c>
      <c r="CF85" s="1">
        <v>316.57506250000012</v>
      </c>
      <c r="CG85" s="1">
        <v>3.6418312500000001</v>
      </c>
      <c r="CH85" s="1">
        <v>310.51168749999999</v>
      </c>
      <c r="CI85" s="1">
        <v>19.153131250000001</v>
      </c>
      <c r="CJ85" s="1">
        <v>2.258311875</v>
      </c>
      <c r="CK85" s="1">
        <v>1.8975143750000001</v>
      </c>
      <c r="CL85" s="1">
        <v>19.382087500000001</v>
      </c>
      <c r="CM85" s="1">
        <v>16.61413125</v>
      </c>
      <c r="CN85" s="1">
        <v>2000.00125</v>
      </c>
      <c r="CO85" s="1">
        <v>0.97999881249999987</v>
      </c>
      <c r="CP85" s="1">
        <v>2.0001381249999999E-2</v>
      </c>
      <c r="CQ85" s="1">
        <v>0</v>
      </c>
      <c r="CR85" s="1">
        <v>2.8626874999999998</v>
      </c>
      <c r="CS85" s="1">
        <v>0</v>
      </c>
      <c r="CT85" s="1">
        <v>16459.90625</v>
      </c>
      <c r="CU85" s="1">
        <v>17412.318749999999</v>
      </c>
      <c r="CV85" s="1">
        <v>41.069875000000003</v>
      </c>
      <c r="CW85" s="1">
        <v>42.186999999999998</v>
      </c>
      <c r="CX85" s="1">
        <v>41.015500000000003</v>
      </c>
      <c r="CY85" s="1">
        <v>40.765500000000003</v>
      </c>
      <c r="CZ85" s="1">
        <v>41.25</v>
      </c>
      <c r="DA85" s="1">
        <v>1960.00125</v>
      </c>
      <c r="DB85" s="1">
        <v>40</v>
      </c>
      <c r="DC85" s="1">
        <v>0</v>
      </c>
      <c r="DD85" s="1">
        <v>1659796607.0999999</v>
      </c>
      <c r="DE85" s="1">
        <v>0</v>
      </c>
      <c r="DF85" s="1">
        <v>1659796167.5</v>
      </c>
      <c r="DG85" s="1" t="s">
        <v>353</v>
      </c>
      <c r="DH85" s="1">
        <v>1659796162</v>
      </c>
      <c r="DI85" s="1">
        <v>1659796167.5</v>
      </c>
      <c r="DJ85" s="1">
        <v>2</v>
      </c>
      <c r="DK85" s="1">
        <v>-1.4E-2</v>
      </c>
      <c r="DL85" s="1">
        <v>-1E-3</v>
      </c>
      <c r="DM85" s="1">
        <v>1.327</v>
      </c>
      <c r="DN85" s="1">
        <v>3.1E-2</v>
      </c>
      <c r="DO85" s="1">
        <v>400</v>
      </c>
      <c r="DP85" s="1">
        <v>20</v>
      </c>
      <c r="DQ85" s="1">
        <v>0.32</v>
      </c>
      <c r="DR85" s="1">
        <v>0.03</v>
      </c>
      <c r="DS85" s="1">
        <v>6.740060624312723</v>
      </c>
      <c r="DT85" s="1">
        <v>10.87530153013034</v>
      </c>
      <c r="DU85" s="1">
        <v>0.78494828640490866</v>
      </c>
      <c r="DV85" s="1">
        <v>0</v>
      </c>
      <c r="DW85" s="1">
        <v>-45.888846341463413</v>
      </c>
      <c r="DX85" s="1">
        <v>-14.467452961672549</v>
      </c>
      <c r="DY85" s="1">
        <v>1.4279931468199221</v>
      </c>
      <c r="DZ85" s="1">
        <v>0</v>
      </c>
      <c r="EA85" s="1">
        <v>3.6411970731707322</v>
      </c>
      <c r="EB85" s="1">
        <v>2.8669756097559739E-2</v>
      </c>
      <c r="EC85" s="1">
        <v>5.9231522770468231E-3</v>
      </c>
      <c r="ED85" s="1">
        <v>1</v>
      </c>
      <c r="EE85" s="1">
        <v>2.369994178865837</v>
      </c>
      <c r="EF85" s="1">
        <v>1.5811476733762431E-2</v>
      </c>
      <c r="EG85" s="1">
        <v>1.450109041745087E-3</v>
      </c>
      <c r="EH85" s="1">
        <v>1</v>
      </c>
      <c r="EI85" s="1">
        <v>0.12863479149398449</v>
      </c>
      <c r="EJ85" s="1">
        <v>3.1828764177316759E-4</v>
      </c>
      <c r="EK85" s="1">
        <v>9.4104868589911075E-5</v>
      </c>
      <c r="EL85" s="1">
        <v>1</v>
      </c>
      <c r="EM85" s="1">
        <v>3</v>
      </c>
      <c r="EN85" s="1">
        <v>5</v>
      </c>
      <c r="EO85" s="1" t="s">
        <v>374</v>
      </c>
      <c r="EP85" s="1">
        <v>2.9428000000000001</v>
      </c>
      <c r="EQ85" s="1">
        <v>2.80131</v>
      </c>
      <c r="ER85" s="1">
        <v>7.0398699999999995E-2</v>
      </c>
      <c r="ES85" s="1">
        <v>7.9273499999999997E-2</v>
      </c>
      <c r="ET85" s="1">
        <v>0.103615</v>
      </c>
      <c r="EU85" s="1">
        <v>9.1416899999999995E-2</v>
      </c>
      <c r="EV85" s="1">
        <v>19102</v>
      </c>
      <c r="EW85" s="1">
        <v>19839.900000000001</v>
      </c>
      <c r="EX85" s="1">
        <v>23896</v>
      </c>
      <c r="EY85" s="1">
        <v>25076.3</v>
      </c>
      <c r="EZ85" s="1">
        <v>34283.699999999997</v>
      </c>
      <c r="FA85" s="1">
        <v>36383.199999999997</v>
      </c>
      <c r="FB85" s="1">
        <v>43567.4</v>
      </c>
      <c r="FC85" s="1">
        <v>46356.2</v>
      </c>
      <c r="FD85" s="1">
        <v>1.9713499999999999</v>
      </c>
      <c r="FE85" s="1">
        <v>1.84883</v>
      </c>
      <c r="FF85" s="1">
        <v>9.8042199999999996E-2</v>
      </c>
      <c r="FG85" s="1">
        <v>0</v>
      </c>
      <c r="FH85" s="1">
        <v>29.879899999999999</v>
      </c>
      <c r="FI85" s="1">
        <v>999.9</v>
      </c>
      <c r="FJ85" s="1">
        <v>55.8</v>
      </c>
      <c r="FK85" s="1">
        <v>34.4</v>
      </c>
      <c r="FL85" s="1">
        <v>30.7683</v>
      </c>
      <c r="FM85" s="1">
        <v>64.188599999999994</v>
      </c>
      <c r="FN85" s="1">
        <v>26.426300000000001</v>
      </c>
      <c r="FO85" s="1">
        <v>1</v>
      </c>
      <c r="FP85" s="1">
        <v>0.37634699999999999</v>
      </c>
      <c r="FQ85" s="1">
        <v>1.4417599999999999</v>
      </c>
      <c r="FR85" s="1">
        <v>20.316299999999998</v>
      </c>
      <c r="FS85" s="1">
        <v>5.2103999999999999</v>
      </c>
      <c r="FT85" s="1">
        <v>11.9077</v>
      </c>
      <c r="FU85" s="1">
        <v>5.0027999999999997</v>
      </c>
      <c r="FV85" s="1">
        <v>3.2896800000000002</v>
      </c>
      <c r="FW85" s="1">
        <v>9999</v>
      </c>
      <c r="FX85" s="1">
        <v>9999</v>
      </c>
      <c r="FY85" s="1">
        <v>9999</v>
      </c>
      <c r="FZ85" s="1">
        <v>999.9</v>
      </c>
      <c r="GA85" s="1">
        <v>1.8595900000000001</v>
      </c>
      <c r="GB85" s="1">
        <v>1.8545199999999999</v>
      </c>
      <c r="GC85" s="1">
        <v>1.8577600000000001</v>
      </c>
      <c r="GD85" s="1">
        <v>1.8561799999999999</v>
      </c>
      <c r="GE85" s="1">
        <v>1.8549599999999999</v>
      </c>
      <c r="GF85" s="1">
        <v>1.85459</v>
      </c>
      <c r="GG85" s="1">
        <v>1.8532</v>
      </c>
      <c r="GH85" s="1">
        <v>1.8563799999999999</v>
      </c>
      <c r="GI85" s="1">
        <v>0</v>
      </c>
      <c r="GJ85" s="1">
        <v>0</v>
      </c>
      <c r="GK85" s="1">
        <v>0</v>
      </c>
      <c r="GL85" s="1">
        <v>0</v>
      </c>
      <c r="GM85" s="1" t="s">
        <v>355</v>
      </c>
      <c r="GN85" s="1" t="s">
        <v>356</v>
      </c>
      <c r="GO85" s="1" t="s">
        <v>357</v>
      </c>
      <c r="GP85" s="1" t="s">
        <v>357</v>
      </c>
      <c r="GQ85" s="1" t="s">
        <v>357</v>
      </c>
      <c r="GR85" s="1" t="s">
        <v>357</v>
      </c>
      <c r="GS85" s="1">
        <v>0</v>
      </c>
      <c r="GT85" s="1">
        <v>100</v>
      </c>
      <c r="GU85" s="1">
        <v>100</v>
      </c>
      <c r="GV85" s="1">
        <v>1.1200000000000001</v>
      </c>
      <c r="GW85" s="1">
        <v>3.5200000000000002E-2</v>
      </c>
      <c r="GX85" s="1">
        <v>0.32553164529605683</v>
      </c>
      <c r="GY85" s="1">
        <v>3.0239061252787889E-3</v>
      </c>
      <c r="GZ85" s="1">
        <v>-1.398580452151984E-6</v>
      </c>
      <c r="HA85" s="1">
        <v>2.8030378366047371E-10</v>
      </c>
      <c r="HB85" s="1">
        <v>-4.7599640220891172E-2</v>
      </c>
      <c r="HC85" s="1">
        <v>9.965371539748925E-3</v>
      </c>
      <c r="HD85" s="1">
        <v>-4.563662031605912E-4</v>
      </c>
      <c r="HE85" s="1">
        <v>7.8337100744227795E-6</v>
      </c>
      <c r="HF85" s="1">
        <v>0</v>
      </c>
      <c r="HG85" s="1">
        <v>2134</v>
      </c>
      <c r="HH85" s="1">
        <v>2</v>
      </c>
      <c r="HI85" s="1">
        <v>25</v>
      </c>
      <c r="HJ85" s="1">
        <v>7.4</v>
      </c>
      <c r="HK85" s="1">
        <v>7.3</v>
      </c>
      <c r="HL85" s="1">
        <v>0.96679700000000002</v>
      </c>
      <c r="HM85" s="1">
        <v>2.33521</v>
      </c>
      <c r="HN85" s="1">
        <v>1.4978</v>
      </c>
      <c r="HO85" s="1">
        <v>2.3095699999999999</v>
      </c>
      <c r="HP85" s="1">
        <v>1.5478499999999999</v>
      </c>
      <c r="HQ85" s="1">
        <v>2.3706100000000001</v>
      </c>
      <c r="HR85" s="1">
        <v>37.481900000000003</v>
      </c>
      <c r="HS85" s="1">
        <v>15.252800000000001</v>
      </c>
      <c r="HT85" s="1">
        <v>18</v>
      </c>
      <c r="HU85" s="1">
        <v>504.59500000000003</v>
      </c>
      <c r="HV85" s="1">
        <v>490.15499999999997</v>
      </c>
      <c r="HW85" s="1">
        <v>27.8764</v>
      </c>
      <c r="HX85" s="1">
        <v>31.871600000000001</v>
      </c>
      <c r="HY85" s="1">
        <v>30.000900000000001</v>
      </c>
      <c r="HZ85" s="1">
        <v>31.650400000000001</v>
      </c>
      <c r="IA85" s="1">
        <v>31.750599999999999</v>
      </c>
      <c r="IB85" s="1">
        <v>19.373000000000001</v>
      </c>
      <c r="IC85" s="1">
        <v>41.109099999999998</v>
      </c>
      <c r="ID85" s="1">
        <v>0</v>
      </c>
      <c r="IE85" s="1">
        <v>27.847100000000001</v>
      </c>
      <c r="IF85" s="1">
        <v>391.87599999999998</v>
      </c>
      <c r="IG85" s="1">
        <v>19.0307</v>
      </c>
      <c r="IH85" s="1">
        <v>100.747</v>
      </c>
      <c r="II85" s="1">
        <v>100.465</v>
      </c>
      <c r="IJ85" s="1" t="s">
        <v>358</v>
      </c>
    </row>
    <row r="86" spans="1:244" ht="15.75" customHeight="1" x14ac:dyDescent="0.3">
      <c r="A86" s="1">
        <v>70</v>
      </c>
      <c r="B86" s="1">
        <v>1659796609</v>
      </c>
      <c r="C86" s="1">
        <v>467.5</v>
      </c>
      <c r="D86" s="1" t="s">
        <v>499</v>
      </c>
      <c r="E86" s="1" t="s">
        <v>500</v>
      </c>
      <c r="F86" s="1">
        <v>1</v>
      </c>
      <c r="G86" s="1" t="s">
        <v>346</v>
      </c>
      <c r="H86" s="1" t="s">
        <v>347</v>
      </c>
      <c r="I86" s="1" t="s">
        <v>348</v>
      </c>
      <c r="J86" s="1" t="s">
        <v>349</v>
      </c>
      <c r="K86" s="1" t="s">
        <v>350</v>
      </c>
      <c r="L86" s="1" t="s">
        <v>346</v>
      </c>
      <c r="M86" s="1" t="s">
        <v>351</v>
      </c>
      <c r="N86" s="1">
        <v>1659796601.3</v>
      </c>
      <c r="O86" s="1">
        <f t="shared" si="0"/>
        <v>3.1115204270246188E-3</v>
      </c>
      <c r="P86" s="1">
        <f t="shared" si="1"/>
        <v>3.1115204270246188</v>
      </c>
      <c r="Q86" s="1">
        <f t="shared" si="2"/>
        <v>8.3118409138109079</v>
      </c>
      <c r="R86" s="1">
        <f t="shared" si="3"/>
        <v>271.42813333333339</v>
      </c>
      <c r="S86" s="1">
        <f t="shared" si="4"/>
        <v>157.48408584400869</v>
      </c>
      <c r="T86" s="1">
        <f t="shared" si="5"/>
        <v>15.617807721790726</v>
      </c>
      <c r="U86" s="1">
        <f t="shared" si="6"/>
        <v>26.917719171215229</v>
      </c>
      <c r="V86" s="1">
        <f t="shared" si="7"/>
        <v>0.12872928822639476</v>
      </c>
      <c r="W86" s="1">
        <f t="shared" si="8"/>
        <v>2.9146801117912444</v>
      </c>
      <c r="X86" s="1">
        <f t="shared" si="9"/>
        <v>0.12565214998802388</v>
      </c>
      <c r="Y86" s="1">
        <f t="shared" si="10"/>
        <v>7.8802935979060545E-2</v>
      </c>
      <c r="Z86" s="1">
        <f t="shared" si="11"/>
        <v>321.51568079999998</v>
      </c>
      <c r="AA86" s="1">
        <f t="shared" si="12"/>
        <v>32.098067663719064</v>
      </c>
      <c r="AB86" s="1">
        <f t="shared" si="13"/>
        <v>31.460513333333338</v>
      </c>
      <c r="AC86" s="1">
        <f t="shared" si="14"/>
        <v>4.6311984627846039</v>
      </c>
      <c r="AD86" s="1">
        <f t="shared" si="15"/>
        <v>50.086573872033199</v>
      </c>
      <c r="AE86" s="1">
        <f t="shared" si="16"/>
        <v>2.26077008564378</v>
      </c>
      <c r="AF86" s="1">
        <f t="shared" si="17"/>
        <v>4.5137247586945133</v>
      </c>
      <c r="AG86" s="1">
        <f t="shared" si="18"/>
        <v>2.3704283771408239</v>
      </c>
      <c r="AH86" s="1">
        <f t="shared" si="19"/>
        <v>-137.21805083178569</v>
      </c>
      <c r="AI86" s="1">
        <f t="shared" si="20"/>
        <v>-70.930248537068294</v>
      </c>
      <c r="AJ86" s="1">
        <f t="shared" si="21"/>
        <v>-5.4774543990070619</v>
      </c>
      <c r="AK86" s="1">
        <f t="shared" si="22"/>
        <v>107.88992703213894</v>
      </c>
      <c r="AL86" s="1">
        <f t="shared" si="23"/>
        <v>38.149257430342786</v>
      </c>
      <c r="AM86" s="1">
        <f t="shared" si="24"/>
        <v>3.1089299668576578</v>
      </c>
      <c r="AN86" s="1">
        <f t="shared" si="25"/>
        <v>8.3118409138109079</v>
      </c>
      <c r="AO86" s="1">
        <v>348.79861601731608</v>
      </c>
      <c r="AP86" s="1">
        <v>313.41690303030288</v>
      </c>
      <c r="AQ86" s="1">
        <v>4.9572812121211927</v>
      </c>
      <c r="AR86" s="1">
        <v>64.94</v>
      </c>
      <c r="AS86" s="1">
        <f t="shared" si="26"/>
        <v>3.1115204270246188</v>
      </c>
      <c r="AT86" s="1">
        <v>19.161681061358241</v>
      </c>
      <c r="AU86" s="1">
        <v>22.807970588235278</v>
      </c>
      <c r="AV86" s="1">
        <v>1.6683098208763821E-4</v>
      </c>
      <c r="AW86" s="1">
        <v>90.194226728287475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51737.024092495136</v>
      </c>
      <c r="BC86" s="1">
        <f t="shared" si="30"/>
        <v>1999.998</v>
      </c>
      <c r="BD86" s="1">
        <f t="shared" si="31"/>
        <v>1681.19832</v>
      </c>
      <c r="BE86" s="1">
        <f t="shared" si="32"/>
        <v>0.84060000060000062</v>
      </c>
      <c r="BF86" s="1">
        <f t="shared" si="33"/>
        <v>0.16075800115800115</v>
      </c>
      <c r="BG86" s="1">
        <v>6</v>
      </c>
      <c r="BH86" s="1">
        <v>0.5</v>
      </c>
      <c r="BI86" s="1" t="s">
        <v>352</v>
      </c>
      <c r="BJ86" s="1">
        <v>2</v>
      </c>
      <c r="BK86" s="1" t="b">
        <v>1</v>
      </c>
      <c r="BL86" s="1">
        <v>1659796601.3</v>
      </c>
      <c r="BM86" s="1">
        <v>271.42813333333339</v>
      </c>
      <c r="BN86" s="1">
        <v>318.2045333333333</v>
      </c>
      <c r="BO86" s="1">
        <v>22.796753333333339</v>
      </c>
      <c r="BP86" s="1">
        <v>19.152280000000001</v>
      </c>
      <c r="BQ86" s="1">
        <v>270.38213333333329</v>
      </c>
      <c r="BR86" s="1">
        <v>22.761573333333331</v>
      </c>
      <c r="BS86" s="1">
        <v>500.16386666666659</v>
      </c>
      <c r="BT86" s="1">
        <v>99.070613333333327</v>
      </c>
      <c r="BU86" s="1">
        <v>0.1000910466666667</v>
      </c>
      <c r="BV86" s="1">
        <v>31.009119999999999</v>
      </c>
      <c r="BW86" s="1">
        <v>31.460513333333338</v>
      </c>
      <c r="BX86" s="1">
        <v>999.89999999999986</v>
      </c>
      <c r="BY86" s="1">
        <v>0</v>
      </c>
      <c r="BZ86" s="1">
        <v>0</v>
      </c>
      <c r="CA86" s="1">
        <v>10008.49666666667</v>
      </c>
      <c r="CB86" s="1">
        <v>0</v>
      </c>
      <c r="CC86" s="1">
        <v>720.74373333333335</v>
      </c>
      <c r="CD86" s="1">
        <v>-46.776446666666658</v>
      </c>
      <c r="CE86" s="1">
        <v>277.76006666666672</v>
      </c>
      <c r="CF86" s="1">
        <v>324.41773333333327</v>
      </c>
      <c r="CG86" s="1">
        <v>3.6444700000000001</v>
      </c>
      <c r="CH86" s="1">
        <v>318.2045333333333</v>
      </c>
      <c r="CI86" s="1">
        <v>19.152280000000001</v>
      </c>
      <c r="CJ86" s="1">
        <v>2.2584873333333331</v>
      </c>
      <c r="CK86" s="1">
        <v>1.8974279999999999</v>
      </c>
      <c r="CL86" s="1">
        <v>19.383333333333329</v>
      </c>
      <c r="CM86" s="1">
        <v>16.61341333333333</v>
      </c>
      <c r="CN86" s="1">
        <v>1999.998</v>
      </c>
      <c r="CO86" s="1">
        <v>0.97999879999999984</v>
      </c>
      <c r="CP86" s="1">
        <v>2.0001393333333329E-2</v>
      </c>
      <c r="CQ86" s="1">
        <v>0</v>
      </c>
      <c r="CR86" s="1">
        <v>2.8553999999999999</v>
      </c>
      <c r="CS86" s="1">
        <v>0</v>
      </c>
      <c r="CT86" s="1">
        <v>16460.91333333333</v>
      </c>
      <c r="CU86" s="1">
        <v>17412.28666666667</v>
      </c>
      <c r="CV86" s="1">
        <v>41.074599999999997</v>
      </c>
      <c r="CW86" s="1">
        <v>42.186999999999998</v>
      </c>
      <c r="CX86" s="1">
        <v>41.020666666666671</v>
      </c>
      <c r="CY86" s="1">
        <v>40.770666666666671</v>
      </c>
      <c r="CZ86" s="1">
        <v>41.25</v>
      </c>
      <c r="DA86" s="1">
        <v>1959.998</v>
      </c>
      <c r="DB86" s="1">
        <v>40</v>
      </c>
      <c r="DC86" s="1">
        <v>0</v>
      </c>
      <c r="DD86" s="1">
        <v>1659796607.7</v>
      </c>
      <c r="DE86" s="1">
        <v>0</v>
      </c>
      <c r="DF86" s="1">
        <v>1659796167.5</v>
      </c>
      <c r="DG86" s="1" t="s">
        <v>353</v>
      </c>
      <c r="DH86" s="1">
        <v>1659796162</v>
      </c>
      <c r="DI86" s="1">
        <v>1659796167.5</v>
      </c>
      <c r="DJ86" s="1">
        <v>2</v>
      </c>
      <c r="DK86" s="1">
        <v>-1.4E-2</v>
      </c>
      <c r="DL86" s="1">
        <v>-1E-3</v>
      </c>
      <c r="DM86" s="1">
        <v>1.327</v>
      </c>
      <c r="DN86" s="1">
        <v>3.1E-2</v>
      </c>
      <c r="DO86" s="1">
        <v>400</v>
      </c>
      <c r="DP86" s="1">
        <v>20</v>
      </c>
      <c r="DQ86" s="1">
        <v>0.32</v>
      </c>
      <c r="DR86" s="1">
        <v>0.03</v>
      </c>
      <c r="DS86" s="1">
        <v>6.9172125821510244</v>
      </c>
      <c r="DT86" s="1">
        <v>10.97740668261048</v>
      </c>
      <c r="DU86" s="1">
        <v>0.79211622596538966</v>
      </c>
      <c r="DV86" s="1">
        <v>0</v>
      </c>
      <c r="DW86" s="1">
        <v>-46.127387804878047</v>
      </c>
      <c r="DX86" s="1">
        <v>-14.32973728223001</v>
      </c>
      <c r="DY86" s="1">
        <v>1.414511116820004</v>
      </c>
      <c r="DZ86" s="1">
        <v>0</v>
      </c>
      <c r="EA86" s="1">
        <v>3.6428985365853661</v>
      </c>
      <c r="EB86" s="1">
        <v>5.3858048780490608E-2</v>
      </c>
      <c r="EC86" s="1">
        <v>9.236507248473344E-3</v>
      </c>
      <c r="ED86" s="1">
        <v>1</v>
      </c>
      <c r="EE86" s="1">
        <v>2.3703416410549281</v>
      </c>
      <c r="EF86" s="1">
        <v>1.6321965255570881E-2</v>
      </c>
      <c r="EG86" s="1">
        <v>1.488178691593787E-3</v>
      </c>
      <c r="EH86" s="1">
        <v>1</v>
      </c>
      <c r="EI86" s="1">
        <v>0.1286310956052959</v>
      </c>
      <c r="EJ86" s="1">
        <v>2.430963205343068E-4</v>
      </c>
      <c r="EK86" s="1">
        <v>9.4930934949956689E-5</v>
      </c>
      <c r="EL86" s="1">
        <v>1</v>
      </c>
      <c r="EM86" s="1">
        <v>3</v>
      </c>
      <c r="EN86" s="1">
        <v>5</v>
      </c>
      <c r="EO86" s="1" t="s">
        <v>374</v>
      </c>
      <c r="EP86" s="1">
        <v>2.94293</v>
      </c>
      <c r="EQ86" s="1">
        <v>2.80124</v>
      </c>
      <c r="ER86" s="1">
        <v>7.13009E-2</v>
      </c>
      <c r="ES86" s="1">
        <v>8.0163799999999993E-2</v>
      </c>
      <c r="ET86" s="1">
        <v>0.103612</v>
      </c>
      <c r="EU86" s="1">
        <v>9.1385300000000003E-2</v>
      </c>
      <c r="EV86" s="1">
        <v>19083.5</v>
      </c>
      <c r="EW86" s="1">
        <v>19820.599999999999</v>
      </c>
      <c r="EX86" s="1">
        <v>23896</v>
      </c>
      <c r="EY86" s="1">
        <v>25076.2</v>
      </c>
      <c r="EZ86" s="1">
        <v>34283.800000000003</v>
      </c>
      <c r="FA86" s="1">
        <v>36384.300000000003</v>
      </c>
      <c r="FB86" s="1">
        <v>43567.4</v>
      </c>
      <c r="FC86" s="1">
        <v>46356</v>
      </c>
      <c r="FD86" s="1">
        <v>1.9712700000000001</v>
      </c>
      <c r="FE86" s="1">
        <v>1.8489500000000001</v>
      </c>
      <c r="FF86" s="1">
        <v>9.7662200000000005E-2</v>
      </c>
      <c r="FG86" s="1">
        <v>0</v>
      </c>
      <c r="FH86" s="1">
        <v>29.880700000000001</v>
      </c>
      <c r="FI86" s="1">
        <v>999.9</v>
      </c>
      <c r="FJ86" s="1">
        <v>55.7</v>
      </c>
      <c r="FK86" s="1">
        <v>34.4</v>
      </c>
      <c r="FL86" s="1">
        <v>30.715</v>
      </c>
      <c r="FM86" s="1">
        <v>64.358599999999996</v>
      </c>
      <c r="FN86" s="1">
        <v>26.1418</v>
      </c>
      <c r="FO86" s="1">
        <v>1</v>
      </c>
      <c r="FP86" s="1">
        <v>0.37663600000000003</v>
      </c>
      <c r="FQ86" s="1">
        <v>1.4612799999999999</v>
      </c>
      <c r="FR86" s="1">
        <v>20.316099999999999</v>
      </c>
      <c r="FS86" s="1">
        <v>5.2107000000000001</v>
      </c>
      <c r="FT86" s="1">
        <v>11.9078</v>
      </c>
      <c r="FU86" s="1">
        <v>5.00305</v>
      </c>
      <c r="FV86" s="1">
        <v>3.28973</v>
      </c>
      <c r="FW86" s="1">
        <v>9999</v>
      </c>
      <c r="FX86" s="1">
        <v>9999</v>
      </c>
      <c r="FY86" s="1">
        <v>9999</v>
      </c>
      <c r="FZ86" s="1">
        <v>999.9</v>
      </c>
      <c r="GA86" s="1">
        <v>1.8595900000000001</v>
      </c>
      <c r="GB86" s="1">
        <v>1.8545199999999999</v>
      </c>
      <c r="GC86" s="1">
        <v>1.8577600000000001</v>
      </c>
      <c r="GD86" s="1">
        <v>1.8561700000000001</v>
      </c>
      <c r="GE86" s="1">
        <v>1.8549599999999999</v>
      </c>
      <c r="GF86" s="1">
        <v>1.85459</v>
      </c>
      <c r="GG86" s="1">
        <v>1.8532</v>
      </c>
      <c r="GH86" s="1">
        <v>1.8563799999999999</v>
      </c>
      <c r="GI86" s="1">
        <v>0</v>
      </c>
      <c r="GJ86" s="1">
        <v>0</v>
      </c>
      <c r="GK86" s="1">
        <v>0</v>
      </c>
      <c r="GL86" s="1">
        <v>0</v>
      </c>
      <c r="GM86" s="1" t="s">
        <v>355</v>
      </c>
      <c r="GN86" s="1" t="s">
        <v>356</v>
      </c>
      <c r="GO86" s="1" t="s">
        <v>357</v>
      </c>
      <c r="GP86" s="1" t="s">
        <v>357</v>
      </c>
      <c r="GQ86" s="1" t="s">
        <v>357</v>
      </c>
      <c r="GR86" s="1" t="s">
        <v>357</v>
      </c>
      <c r="GS86" s="1">
        <v>0</v>
      </c>
      <c r="GT86" s="1">
        <v>100</v>
      </c>
      <c r="GU86" s="1">
        <v>100</v>
      </c>
      <c r="GV86" s="1">
        <v>1.131</v>
      </c>
      <c r="GW86" s="1">
        <v>3.5099999999999999E-2</v>
      </c>
      <c r="GX86" s="1">
        <v>0.32553164529605683</v>
      </c>
      <c r="GY86" s="1">
        <v>3.0239061252787889E-3</v>
      </c>
      <c r="GZ86" s="1">
        <v>-1.398580452151984E-6</v>
      </c>
      <c r="HA86" s="1">
        <v>2.8030378366047371E-10</v>
      </c>
      <c r="HB86" s="1">
        <v>-4.7599640220891172E-2</v>
      </c>
      <c r="HC86" s="1">
        <v>9.965371539748925E-3</v>
      </c>
      <c r="HD86" s="1">
        <v>-4.563662031605912E-4</v>
      </c>
      <c r="HE86" s="1">
        <v>7.8337100744227795E-6</v>
      </c>
      <c r="HF86" s="1">
        <v>0</v>
      </c>
      <c r="HG86" s="1">
        <v>2134</v>
      </c>
      <c r="HH86" s="1">
        <v>2</v>
      </c>
      <c r="HI86" s="1">
        <v>25</v>
      </c>
      <c r="HJ86" s="1">
        <v>7.5</v>
      </c>
      <c r="HK86" s="1">
        <v>7.4</v>
      </c>
      <c r="HL86" s="1">
        <v>0.97534200000000004</v>
      </c>
      <c r="HM86" s="1">
        <v>2.3315399999999999</v>
      </c>
      <c r="HN86" s="1">
        <v>1.4978</v>
      </c>
      <c r="HO86" s="1">
        <v>2.3095699999999999</v>
      </c>
      <c r="HP86" s="1">
        <v>1.5478499999999999</v>
      </c>
      <c r="HQ86" s="1">
        <v>2.2509800000000002</v>
      </c>
      <c r="HR86" s="1">
        <v>37.481900000000003</v>
      </c>
      <c r="HS86" s="1">
        <v>15.235300000000001</v>
      </c>
      <c r="HT86" s="1">
        <v>18</v>
      </c>
      <c r="HU86" s="1">
        <v>504.55500000000001</v>
      </c>
      <c r="HV86" s="1">
        <v>490.245</v>
      </c>
      <c r="HW86" s="1">
        <v>27.872599999999998</v>
      </c>
      <c r="HX86" s="1">
        <v>31.873000000000001</v>
      </c>
      <c r="HY86" s="1">
        <v>30.001000000000001</v>
      </c>
      <c r="HZ86" s="1">
        <v>31.651199999999999</v>
      </c>
      <c r="IA86" s="1">
        <v>31.7514</v>
      </c>
      <c r="IB86" s="1">
        <v>19.640699999999999</v>
      </c>
      <c r="IC86" s="1">
        <v>41.109099999999998</v>
      </c>
      <c r="ID86" s="1">
        <v>0</v>
      </c>
      <c r="IE86" s="1">
        <v>27.847100000000001</v>
      </c>
      <c r="IF86" s="1">
        <v>391.87599999999998</v>
      </c>
      <c r="IG86" s="1">
        <v>19.028400000000001</v>
      </c>
      <c r="IH86" s="1">
        <v>100.747</v>
      </c>
      <c r="II86" s="1">
        <v>100.465</v>
      </c>
      <c r="IJ86" s="1" t="s">
        <v>358</v>
      </c>
    </row>
    <row r="87" spans="1:244" ht="15.75" customHeight="1" x14ac:dyDescent="0.3">
      <c r="A87" s="1">
        <v>71</v>
      </c>
      <c r="B87" s="1">
        <v>1659796610</v>
      </c>
      <c r="C87" s="1">
        <v>468.5</v>
      </c>
      <c r="D87" s="1" t="s">
        <v>501</v>
      </c>
      <c r="E87" s="1" t="s">
        <v>502</v>
      </c>
      <c r="F87" s="1">
        <v>1</v>
      </c>
      <c r="G87" s="1" t="s">
        <v>346</v>
      </c>
      <c r="H87" s="1" t="s">
        <v>347</v>
      </c>
      <c r="I87" s="1" t="s">
        <v>348</v>
      </c>
      <c r="J87" s="1" t="s">
        <v>349</v>
      </c>
      <c r="K87" s="1" t="s">
        <v>350</v>
      </c>
      <c r="L87" s="1" t="s">
        <v>346</v>
      </c>
      <c r="M87" s="1" t="s">
        <v>351</v>
      </c>
      <c r="N87" s="1">
        <v>1659796601.8125</v>
      </c>
      <c r="O87" s="1">
        <f t="shared" si="0"/>
        <v>3.1124159811012058E-3</v>
      </c>
      <c r="P87" s="1">
        <f t="shared" si="1"/>
        <v>3.112415981101206</v>
      </c>
      <c r="Q87" s="1">
        <f t="shared" si="2"/>
        <v>8.5215215460322238</v>
      </c>
      <c r="R87" s="1">
        <f t="shared" si="3"/>
        <v>273.9056875</v>
      </c>
      <c r="S87" s="1">
        <f t="shared" si="4"/>
        <v>157.28216998992656</v>
      </c>
      <c r="T87" s="1">
        <f t="shared" si="5"/>
        <v>15.597775618170607</v>
      </c>
      <c r="U87" s="1">
        <f t="shared" si="6"/>
        <v>27.163406090082471</v>
      </c>
      <c r="V87" s="1">
        <f t="shared" si="7"/>
        <v>0.12876191498054343</v>
      </c>
      <c r="W87" s="1">
        <f t="shared" si="8"/>
        <v>2.9144087431393193</v>
      </c>
      <c r="X87" s="1">
        <f t="shared" si="9"/>
        <v>0.12568295754103698</v>
      </c>
      <c r="Y87" s="1">
        <f t="shared" si="10"/>
        <v>7.8822348455511365E-2</v>
      </c>
      <c r="Z87" s="1">
        <f t="shared" si="11"/>
        <v>321.51520199999993</v>
      </c>
      <c r="AA87" s="1">
        <f t="shared" si="12"/>
        <v>32.098642547987176</v>
      </c>
      <c r="AB87" s="1">
        <f t="shared" si="13"/>
        <v>31.46109375</v>
      </c>
      <c r="AC87" s="1">
        <f t="shared" si="14"/>
        <v>4.6313512118858302</v>
      </c>
      <c r="AD87" s="1">
        <f t="shared" si="15"/>
        <v>50.085755383089122</v>
      </c>
      <c r="AE87" s="1">
        <f t="shared" si="16"/>
        <v>2.2608256235737691</v>
      </c>
      <c r="AF87" s="1">
        <f t="shared" si="17"/>
        <v>4.5139094065397902</v>
      </c>
      <c r="AG87" s="1">
        <f t="shared" si="18"/>
        <v>2.3705255883120611</v>
      </c>
      <c r="AH87" s="1">
        <f t="shared" si="19"/>
        <v>-137.25754476656317</v>
      </c>
      <c r="AI87" s="1">
        <f t="shared" si="20"/>
        <v>-70.902105887283327</v>
      </c>
      <c r="AJ87" s="1">
        <f t="shared" si="21"/>
        <v>-5.4758259938119727</v>
      </c>
      <c r="AK87" s="1">
        <f t="shared" si="22"/>
        <v>107.87972535234148</v>
      </c>
      <c r="AL87" s="1">
        <f t="shared" si="23"/>
        <v>38.238863990548872</v>
      </c>
      <c r="AM87" s="1">
        <f t="shared" si="24"/>
        <v>3.1108705146155451</v>
      </c>
      <c r="AN87" s="1">
        <f t="shared" si="25"/>
        <v>8.5215215460322238</v>
      </c>
      <c r="AO87" s="1">
        <v>353.91742467532481</v>
      </c>
      <c r="AP87" s="1">
        <v>318.33018181818159</v>
      </c>
      <c r="AQ87" s="1">
        <v>4.947246060605992</v>
      </c>
      <c r="AR87" s="1">
        <v>64.94</v>
      </c>
      <c r="AS87" s="1">
        <f t="shared" si="26"/>
        <v>3.112415981101206</v>
      </c>
      <c r="AT87" s="1">
        <v>19.159991196747551</v>
      </c>
      <c r="AU87" s="1">
        <v>22.80669794117647</v>
      </c>
      <c r="AV87" s="1">
        <v>2.602621155995694E-4</v>
      </c>
      <c r="AW87" s="1">
        <v>90.194226728287475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51729.205246687729</v>
      </c>
      <c r="BC87" s="1">
        <f t="shared" si="30"/>
        <v>1999.9949999999999</v>
      </c>
      <c r="BD87" s="1">
        <f t="shared" si="31"/>
        <v>1681.1957999999997</v>
      </c>
      <c r="BE87" s="1">
        <f t="shared" si="32"/>
        <v>0.84060000150000369</v>
      </c>
      <c r="BF87" s="1">
        <f t="shared" si="33"/>
        <v>0.16075800289500722</v>
      </c>
      <c r="BG87" s="1">
        <v>6</v>
      </c>
      <c r="BH87" s="1">
        <v>0.5</v>
      </c>
      <c r="BI87" s="1" t="s">
        <v>352</v>
      </c>
      <c r="BJ87" s="1">
        <v>2</v>
      </c>
      <c r="BK87" s="1" t="b">
        <v>1</v>
      </c>
      <c r="BL87" s="1">
        <v>1659796601.8125</v>
      </c>
      <c r="BM87" s="1">
        <v>273.9056875</v>
      </c>
      <c r="BN87" s="1">
        <v>320.79975000000002</v>
      </c>
      <c r="BO87" s="1">
        <v>22.797325000000001</v>
      </c>
      <c r="BP87" s="1">
        <v>19.150556250000001</v>
      </c>
      <c r="BQ87" s="1">
        <v>272.85399999999998</v>
      </c>
      <c r="BR87" s="1">
        <v>22.76214375</v>
      </c>
      <c r="BS87" s="1">
        <v>500.16075000000001</v>
      </c>
      <c r="BT87" s="1">
        <v>99.070556249999996</v>
      </c>
      <c r="BU87" s="1">
        <v>0.10009748124999999</v>
      </c>
      <c r="BV87" s="1">
        <v>31.0098375</v>
      </c>
      <c r="BW87" s="1">
        <v>31.46109375</v>
      </c>
      <c r="BX87" s="1">
        <v>999.9</v>
      </c>
      <c r="BY87" s="1">
        <v>0</v>
      </c>
      <c r="BZ87" s="1">
        <v>0</v>
      </c>
      <c r="CA87" s="1">
        <v>10006.950000000001</v>
      </c>
      <c r="CB87" s="1">
        <v>0</v>
      </c>
      <c r="CC87" s="1">
        <v>730.83875</v>
      </c>
      <c r="CD87" s="1">
        <v>-46.894075000000001</v>
      </c>
      <c r="CE87" s="1">
        <v>280.29562499999997</v>
      </c>
      <c r="CF87" s="1">
        <v>327.06299999999999</v>
      </c>
      <c r="CG87" s="1">
        <v>3.6467662500000002</v>
      </c>
      <c r="CH87" s="1">
        <v>320.79975000000002</v>
      </c>
      <c r="CI87" s="1">
        <v>19.150556250000001</v>
      </c>
      <c r="CJ87" s="1">
        <v>2.2585431250000001</v>
      </c>
      <c r="CK87" s="1">
        <v>1.8972562500000001</v>
      </c>
      <c r="CL87" s="1">
        <v>19.38373125</v>
      </c>
      <c r="CM87" s="1">
        <v>16.611987500000001</v>
      </c>
      <c r="CN87" s="1">
        <v>1999.9949999999999</v>
      </c>
      <c r="CO87" s="1">
        <v>0.97999881249999987</v>
      </c>
      <c r="CP87" s="1">
        <v>2.0001381249999999E-2</v>
      </c>
      <c r="CQ87" s="1">
        <v>0</v>
      </c>
      <c r="CR87" s="1">
        <v>2.8009374999999999</v>
      </c>
      <c r="CS87" s="1">
        <v>0</v>
      </c>
      <c r="CT87" s="1">
        <v>16459.256249999999</v>
      </c>
      <c r="CU87" s="1">
        <v>17412.262500000001</v>
      </c>
      <c r="CV87" s="1">
        <v>41.073812500000003</v>
      </c>
      <c r="CW87" s="1">
        <v>42.186999999999998</v>
      </c>
      <c r="CX87" s="1">
        <v>41.019374999999997</v>
      </c>
      <c r="CY87" s="1">
        <v>40.773249999999997</v>
      </c>
      <c r="CZ87" s="1">
        <v>41.25</v>
      </c>
      <c r="DA87" s="1">
        <v>1959.9949999999999</v>
      </c>
      <c r="DB87" s="1">
        <v>40</v>
      </c>
      <c r="DC87" s="1">
        <v>0</v>
      </c>
      <c r="DD87" s="1">
        <v>1659796609.5</v>
      </c>
      <c r="DE87" s="1">
        <v>0</v>
      </c>
      <c r="DF87" s="1">
        <v>1659796167.5</v>
      </c>
      <c r="DG87" s="1" t="s">
        <v>353</v>
      </c>
      <c r="DH87" s="1">
        <v>1659796162</v>
      </c>
      <c r="DI87" s="1">
        <v>1659796167.5</v>
      </c>
      <c r="DJ87" s="1">
        <v>2</v>
      </c>
      <c r="DK87" s="1">
        <v>-1.4E-2</v>
      </c>
      <c r="DL87" s="1">
        <v>-1E-3</v>
      </c>
      <c r="DM87" s="1">
        <v>1.327</v>
      </c>
      <c r="DN87" s="1">
        <v>3.1E-2</v>
      </c>
      <c r="DO87" s="1">
        <v>400</v>
      </c>
      <c r="DP87" s="1">
        <v>20</v>
      </c>
      <c r="DQ87" s="1">
        <v>0.32</v>
      </c>
      <c r="DR87" s="1">
        <v>0.03</v>
      </c>
      <c r="DS87" s="1">
        <v>6.9172125821510244</v>
      </c>
      <c r="DT87" s="1">
        <v>10.97740668261048</v>
      </c>
      <c r="DU87" s="1">
        <v>0.79211622596538966</v>
      </c>
      <c r="DV87" s="1">
        <v>0</v>
      </c>
      <c r="DW87" s="1">
        <v>-46.127387804878047</v>
      </c>
      <c r="DX87" s="1">
        <v>-14.32973728223001</v>
      </c>
      <c r="DY87" s="1">
        <v>1.414511116820004</v>
      </c>
      <c r="DZ87" s="1">
        <v>0</v>
      </c>
      <c r="EA87" s="1">
        <v>3.6428985365853661</v>
      </c>
      <c r="EB87" s="1">
        <v>5.3858048780490608E-2</v>
      </c>
      <c r="EC87" s="1">
        <v>9.236507248473344E-3</v>
      </c>
      <c r="ED87" s="1">
        <v>1</v>
      </c>
      <c r="EE87" s="1">
        <v>2.3703416410549281</v>
      </c>
      <c r="EF87" s="1">
        <v>1.6321965255570881E-2</v>
      </c>
      <c r="EG87" s="1">
        <v>1.488178691593787E-3</v>
      </c>
      <c r="EH87" s="1">
        <v>1</v>
      </c>
      <c r="EI87" s="1">
        <v>0.1286310956052959</v>
      </c>
      <c r="EJ87" s="1">
        <v>2.430963205343068E-4</v>
      </c>
      <c r="EK87" s="1">
        <v>9.4930934949956689E-5</v>
      </c>
      <c r="EL87" s="1">
        <v>1</v>
      </c>
      <c r="EM87" s="1">
        <v>3</v>
      </c>
      <c r="EN87" s="1">
        <v>5</v>
      </c>
      <c r="EO87" s="1" t="s">
        <v>374</v>
      </c>
      <c r="EP87" s="1">
        <v>2.9428800000000002</v>
      </c>
      <c r="EQ87" s="1">
        <v>2.8012199999999998</v>
      </c>
      <c r="ER87" s="1">
        <v>7.2204599999999994E-2</v>
      </c>
      <c r="ES87" s="1">
        <v>8.1061999999999995E-2</v>
      </c>
      <c r="ET87" s="1">
        <v>0.10360800000000001</v>
      </c>
      <c r="EU87" s="1">
        <v>9.1375399999999996E-2</v>
      </c>
      <c r="EV87" s="1">
        <v>19064.900000000001</v>
      </c>
      <c r="EW87" s="1">
        <v>19801.2</v>
      </c>
      <c r="EX87" s="1">
        <v>23896</v>
      </c>
      <c r="EY87" s="1">
        <v>25076.2</v>
      </c>
      <c r="EZ87" s="1">
        <v>34283.9</v>
      </c>
      <c r="FA87" s="1">
        <v>36384.699999999997</v>
      </c>
      <c r="FB87" s="1">
        <v>43567.4</v>
      </c>
      <c r="FC87" s="1">
        <v>46355.9</v>
      </c>
      <c r="FD87" s="1">
        <v>1.9712499999999999</v>
      </c>
      <c r="FE87" s="1">
        <v>1.8489</v>
      </c>
      <c r="FF87" s="1">
        <v>9.7770200000000002E-2</v>
      </c>
      <c r="FG87" s="1">
        <v>0</v>
      </c>
      <c r="FH87" s="1">
        <v>29.881900000000002</v>
      </c>
      <c r="FI87" s="1">
        <v>999.9</v>
      </c>
      <c r="FJ87" s="1">
        <v>55.7</v>
      </c>
      <c r="FK87" s="1">
        <v>34.4</v>
      </c>
      <c r="FL87" s="1">
        <v>30.7163</v>
      </c>
      <c r="FM87" s="1">
        <v>64.318600000000004</v>
      </c>
      <c r="FN87" s="1">
        <v>25.476800000000001</v>
      </c>
      <c r="FO87" s="1">
        <v>1</v>
      </c>
      <c r="FP87" s="1">
        <v>0.37677100000000002</v>
      </c>
      <c r="FQ87" s="1">
        <v>1.47315</v>
      </c>
      <c r="FR87" s="1">
        <v>20.315999999999999</v>
      </c>
      <c r="FS87" s="1">
        <v>5.2105499999999996</v>
      </c>
      <c r="FT87" s="1">
        <v>11.9078</v>
      </c>
      <c r="FU87" s="1">
        <v>5.0030000000000001</v>
      </c>
      <c r="FV87" s="1">
        <v>3.28973</v>
      </c>
      <c r="FW87" s="1">
        <v>9999</v>
      </c>
      <c r="FX87" s="1">
        <v>9999</v>
      </c>
      <c r="FY87" s="1">
        <v>9999</v>
      </c>
      <c r="FZ87" s="1">
        <v>999.9</v>
      </c>
      <c r="GA87" s="1">
        <v>1.8595900000000001</v>
      </c>
      <c r="GB87" s="1">
        <v>1.8545499999999999</v>
      </c>
      <c r="GC87" s="1">
        <v>1.8577600000000001</v>
      </c>
      <c r="GD87" s="1">
        <v>1.85619</v>
      </c>
      <c r="GE87" s="1">
        <v>1.8549800000000001</v>
      </c>
      <c r="GF87" s="1">
        <v>1.8546</v>
      </c>
      <c r="GG87" s="1">
        <v>1.85321</v>
      </c>
      <c r="GH87" s="1">
        <v>1.8564000000000001</v>
      </c>
      <c r="GI87" s="1">
        <v>0</v>
      </c>
      <c r="GJ87" s="1">
        <v>0</v>
      </c>
      <c r="GK87" s="1">
        <v>0</v>
      </c>
      <c r="GL87" s="1">
        <v>0</v>
      </c>
      <c r="GM87" s="1" t="s">
        <v>355</v>
      </c>
      <c r="GN87" s="1" t="s">
        <v>356</v>
      </c>
      <c r="GO87" s="1" t="s">
        <v>357</v>
      </c>
      <c r="GP87" s="1" t="s">
        <v>357</v>
      </c>
      <c r="GQ87" s="1" t="s">
        <v>357</v>
      </c>
      <c r="GR87" s="1" t="s">
        <v>357</v>
      </c>
      <c r="GS87" s="1">
        <v>0</v>
      </c>
      <c r="GT87" s="1">
        <v>100</v>
      </c>
      <c r="GU87" s="1">
        <v>100</v>
      </c>
      <c r="GV87" s="1">
        <v>1.1419999999999999</v>
      </c>
      <c r="GW87" s="1">
        <v>3.5200000000000002E-2</v>
      </c>
      <c r="GX87" s="1">
        <v>0.32553164529605683</v>
      </c>
      <c r="GY87" s="1">
        <v>3.0239061252787889E-3</v>
      </c>
      <c r="GZ87" s="1">
        <v>-1.398580452151984E-6</v>
      </c>
      <c r="HA87" s="1">
        <v>2.8030378366047371E-10</v>
      </c>
      <c r="HB87" s="1">
        <v>-4.7599640220891172E-2</v>
      </c>
      <c r="HC87" s="1">
        <v>9.965371539748925E-3</v>
      </c>
      <c r="HD87" s="1">
        <v>-4.563662031605912E-4</v>
      </c>
      <c r="HE87" s="1">
        <v>7.8337100744227795E-6</v>
      </c>
      <c r="HF87" s="1">
        <v>0</v>
      </c>
      <c r="HG87" s="1">
        <v>2134</v>
      </c>
      <c r="HH87" s="1">
        <v>2</v>
      </c>
      <c r="HI87" s="1">
        <v>25</v>
      </c>
      <c r="HJ87" s="1">
        <v>7.5</v>
      </c>
      <c r="HK87" s="1">
        <v>7.4</v>
      </c>
      <c r="HL87" s="1">
        <v>0.98754900000000001</v>
      </c>
      <c r="HM87" s="1">
        <v>2.3156699999999999</v>
      </c>
      <c r="HN87" s="1">
        <v>1.4978</v>
      </c>
      <c r="HO87" s="1">
        <v>2.3095699999999999</v>
      </c>
      <c r="HP87" s="1">
        <v>1.5478499999999999</v>
      </c>
      <c r="HQ87" s="1">
        <v>2.4218799999999998</v>
      </c>
      <c r="HR87" s="1">
        <v>37.481900000000003</v>
      </c>
      <c r="HS87" s="1">
        <v>15.252800000000001</v>
      </c>
      <c r="HT87" s="1">
        <v>18</v>
      </c>
      <c r="HU87" s="1">
        <v>504.54399999999998</v>
      </c>
      <c r="HV87" s="1">
        <v>490.21600000000001</v>
      </c>
      <c r="HW87" s="1">
        <v>27.8688</v>
      </c>
      <c r="HX87" s="1">
        <v>31.873699999999999</v>
      </c>
      <c r="HY87" s="1">
        <v>30.000900000000001</v>
      </c>
      <c r="HZ87" s="1">
        <v>31.651900000000001</v>
      </c>
      <c r="IA87" s="1">
        <v>31.752099999999999</v>
      </c>
      <c r="IB87" s="1">
        <v>19.7851</v>
      </c>
      <c r="IC87" s="1">
        <v>41.109099999999998</v>
      </c>
      <c r="ID87" s="1">
        <v>0</v>
      </c>
      <c r="IE87" s="1">
        <v>27.847100000000001</v>
      </c>
      <c r="IF87" s="1">
        <v>401.89800000000002</v>
      </c>
      <c r="IG87" s="1">
        <v>19.028199999999998</v>
      </c>
      <c r="IH87" s="1">
        <v>100.747</v>
      </c>
      <c r="II87" s="1">
        <v>100.464</v>
      </c>
      <c r="IJ87" s="1" t="s">
        <v>358</v>
      </c>
    </row>
    <row r="88" spans="1:244" ht="15.75" customHeight="1" x14ac:dyDescent="0.3">
      <c r="A88" s="1">
        <v>72</v>
      </c>
      <c r="B88" s="1">
        <v>1659796611</v>
      </c>
      <c r="C88" s="1">
        <v>469.5</v>
      </c>
      <c r="D88" s="1" t="s">
        <v>503</v>
      </c>
      <c r="E88" s="1" t="s">
        <v>504</v>
      </c>
      <c r="F88" s="1">
        <v>1</v>
      </c>
      <c r="G88" s="1" t="s">
        <v>346</v>
      </c>
      <c r="H88" s="1" t="s">
        <v>347</v>
      </c>
      <c r="I88" s="1" t="s">
        <v>348</v>
      </c>
      <c r="J88" s="1" t="s">
        <v>349</v>
      </c>
      <c r="K88" s="1" t="s">
        <v>350</v>
      </c>
      <c r="L88" s="1" t="s">
        <v>346</v>
      </c>
      <c r="M88" s="1" t="s">
        <v>351</v>
      </c>
      <c r="N88" s="1">
        <v>1659796603.333333</v>
      </c>
      <c r="O88" s="1">
        <f t="shared" si="0"/>
        <v>3.1162587406820793E-3</v>
      </c>
      <c r="P88" s="1">
        <f t="shared" si="1"/>
        <v>3.1162587406820794</v>
      </c>
      <c r="Q88" s="1">
        <f t="shared" si="2"/>
        <v>8.6910943390600046</v>
      </c>
      <c r="R88" s="1">
        <f t="shared" si="3"/>
        <v>281.25333333333327</v>
      </c>
      <c r="S88" s="1">
        <f t="shared" si="4"/>
        <v>162.34991377833643</v>
      </c>
      <c r="T88" s="1">
        <f t="shared" si="5"/>
        <v>16.100350544248087</v>
      </c>
      <c r="U88" s="1">
        <f t="shared" si="6"/>
        <v>27.892082927666841</v>
      </c>
      <c r="V88" s="1">
        <f t="shared" si="7"/>
        <v>0.12890277327324029</v>
      </c>
      <c r="W88" s="1">
        <f t="shared" si="8"/>
        <v>2.9143586939795942</v>
      </c>
      <c r="X88" s="1">
        <f t="shared" si="9"/>
        <v>0.12581711106230209</v>
      </c>
      <c r="Y88" s="1">
        <f t="shared" si="10"/>
        <v>7.8906776796471609E-2</v>
      </c>
      <c r="Z88" s="1">
        <f t="shared" si="11"/>
        <v>321.51451040000006</v>
      </c>
      <c r="AA88" s="1">
        <f t="shared" si="12"/>
        <v>32.099702001358459</v>
      </c>
      <c r="AB88" s="1">
        <f t="shared" si="13"/>
        <v>31.463226666666671</v>
      </c>
      <c r="AC88" s="1">
        <f t="shared" si="14"/>
        <v>4.6319125723621379</v>
      </c>
      <c r="AD88" s="1">
        <f t="shared" si="15"/>
        <v>50.083755658535864</v>
      </c>
      <c r="AE88" s="1">
        <f t="shared" si="16"/>
        <v>2.2609994930571178</v>
      </c>
      <c r="AF88" s="1">
        <f t="shared" si="17"/>
        <v>4.5144367935829335</v>
      </c>
      <c r="AG88" s="1">
        <f t="shared" si="18"/>
        <v>2.3709130793050202</v>
      </c>
      <c r="AH88" s="1">
        <f t="shared" si="19"/>
        <v>-137.4270104640797</v>
      </c>
      <c r="AI88" s="1">
        <f t="shared" si="20"/>
        <v>-70.914046993341998</v>
      </c>
      <c r="AJ88" s="1">
        <f t="shared" si="21"/>
        <v>-5.4769551993262962</v>
      </c>
      <c r="AK88" s="1">
        <f t="shared" si="22"/>
        <v>107.69649774325205</v>
      </c>
      <c r="AL88" s="1">
        <f t="shared" si="23"/>
        <v>38.521210422894235</v>
      </c>
      <c r="AM88" s="1">
        <f t="shared" si="24"/>
        <v>3.1136023311862262</v>
      </c>
      <c r="AN88" s="1">
        <f t="shared" si="25"/>
        <v>8.6910943390600046</v>
      </c>
      <c r="AO88" s="1">
        <v>359.03286796536821</v>
      </c>
      <c r="AP88" s="1">
        <v>323.27114545454538</v>
      </c>
      <c r="AQ88" s="1">
        <v>4.940898181818171</v>
      </c>
      <c r="AR88" s="1">
        <v>64.94</v>
      </c>
      <c r="AS88" s="1">
        <f t="shared" si="26"/>
        <v>3.1162587406820794</v>
      </c>
      <c r="AT88" s="1">
        <v>19.153614177021758</v>
      </c>
      <c r="AU88" s="1">
        <v>22.80445205882355</v>
      </c>
      <c r="AV88" s="1">
        <v>3.080084994588357E-4</v>
      </c>
      <c r="AW88" s="1">
        <v>90.194226728287475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51727.437121917494</v>
      </c>
      <c r="BC88" s="1">
        <f t="shared" si="30"/>
        <v>1999.990666666667</v>
      </c>
      <c r="BD88" s="1">
        <f t="shared" si="31"/>
        <v>1681.1921600000005</v>
      </c>
      <c r="BE88" s="1">
        <f t="shared" si="32"/>
        <v>0.84060000280001312</v>
      </c>
      <c r="BF88" s="1">
        <f t="shared" si="33"/>
        <v>0.16075800540402521</v>
      </c>
      <c r="BG88" s="1">
        <v>6</v>
      </c>
      <c r="BH88" s="1">
        <v>0.5</v>
      </c>
      <c r="BI88" s="1" t="s">
        <v>352</v>
      </c>
      <c r="BJ88" s="1">
        <v>2</v>
      </c>
      <c r="BK88" s="1" t="b">
        <v>1</v>
      </c>
      <c r="BL88" s="1">
        <v>1659796603.333333</v>
      </c>
      <c r="BM88" s="1">
        <v>281.25333333333327</v>
      </c>
      <c r="BN88" s="1">
        <v>328.51386666666662</v>
      </c>
      <c r="BO88" s="1">
        <v>22.79907333333334</v>
      </c>
      <c r="BP88" s="1">
        <v>19.149153333333331</v>
      </c>
      <c r="BQ88" s="1">
        <v>280.18459999999999</v>
      </c>
      <c r="BR88" s="1">
        <v>22.763893333333328</v>
      </c>
      <c r="BS88" s="1">
        <v>500.16686666666658</v>
      </c>
      <c r="BT88" s="1">
        <v>99.070546666666672</v>
      </c>
      <c r="BU88" s="1">
        <v>0.10012838666666669</v>
      </c>
      <c r="BV88" s="1">
        <v>31.011886666666669</v>
      </c>
      <c r="BW88" s="1">
        <v>31.463226666666671</v>
      </c>
      <c r="BX88" s="1">
        <v>999.89999999999986</v>
      </c>
      <c r="BY88" s="1">
        <v>0</v>
      </c>
      <c r="BZ88" s="1">
        <v>0</v>
      </c>
      <c r="CA88" s="1">
        <v>10006.664666666669</v>
      </c>
      <c r="CB88" s="1">
        <v>0</v>
      </c>
      <c r="CC88" s="1">
        <v>781.0064666666666</v>
      </c>
      <c r="CD88" s="1">
        <v>-47.260459999999988</v>
      </c>
      <c r="CE88" s="1">
        <v>287.81520000000012</v>
      </c>
      <c r="CF88" s="1">
        <v>334.92706666666669</v>
      </c>
      <c r="CG88" s="1">
        <v>3.6499160000000002</v>
      </c>
      <c r="CH88" s="1">
        <v>328.51386666666662</v>
      </c>
      <c r="CI88" s="1">
        <v>19.149153333333331</v>
      </c>
      <c r="CJ88" s="1">
        <v>2.2587160000000002</v>
      </c>
      <c r="CK88" s="1">
        <v>1.897116666666667</v>
      </c>
      <c r="CL88" s="1">
        <v>19.38496</v>
      </c>
      <c r="CM88" s="1">
        <v>16.610826666666661</v>
      </c>
      <c r="CN88" s="1">
        <v>1999.990666666667</v>
      </c>
      <c r="CO88" s="1">
        <v>0.97999879999999984</v>
      </c>
      <c r="CP88" s="1">
        <v>2.0001393333333329E-2</v>
      </c>
      <c r="CQ88" s="1">
        <v>0</v>
      </c>
      <c r="CR88" s="1">
        <v>2.8719333333333328</v>
      </c>
      <c r="CS88" s="1">
        <v>0</v>
      </c>
      <c r="CT88" s="1">
        <v>16456.23333333333</v>
      </c>
      <c r="CU88" s="1">
        <v>17412.226666666669</v>
      </c>
      <c r="CV88" s="1">
        <v>41.078800000000001</v>
      </c>
      <c r="CW88" s="1">
        <v>42.191200000000002</v>
      </c>
      <c r="CX88" s="1">
        <v>41.020666666666671</v>
      </c>
      <c r="CY88" s="1">
        <v>40.778933333333342</v>
      </c>
      <c r="CZ88" s="1">
        <v>41.25</v>
      </c>
      <c r="DA88" s="1">
        <v>1959.990666666667</v>
      </c>
      <c r="DB88" s="1">
        <v>40</v>
      </c>
      <c r="DC88" s="1">
        <v>0</v>
      </c>
      <c r="DD88" s="1">
        <v>1659796610.0999999</v>
      </c>
      <c r="DE88" s="1">
        <v>0</v>
      </c>
      <c r="DF88" s="1">
        <v>1659796167.5</v>
      </c>
      <c r="DG88" s="1" t="s">
        <v>353</v>
      </c>
      <c r="DH88" s="1">
        <v>1659796162</v>
      </c>
      <c r="DI88" s="1">
        <v>1659796167.5</v>
      </c>
      <c r="DJ88" s="1">
        <v>2</v>
      </c>
      <c r="DK88" s="1">
        <v>-1.4E-2</v>
      </c>
      <c r="DL88" s="1">
        <v>-1E-3</v>
      </c>
      <c r="DM88" s="1">
        <v>1.327</v>
      </c>
      <c r="DN88" s="1">
        <v>3.1E-2</v>
      </c>
      <c r="DO88" s="1">
        <v>400</v>
      </c>
      <c r="DP88" s="1">
        <v>20</v>
      </c>
      <c r="DQ88" s="1">
        <v>0.32</v>
      </c>
      <c r="DR88" s="1">
        <v>0.03</v>
      </c>
      <c r="DS88" s="1">
        <v>7.1427490006398768</v>
      </c>
      <c r="DT88" s="1">
        <v>11.029714119062239</v>
      </c>
      <c r="DU88" s="1">
        <v>0.82233163945157184</v>
      </c>
      <c r="DV88" s="1">
        <v>0</v>
      </c>
      <c r="DW88" s="1">
        <v>-46.538317500000012</v>
      </c>
      <c r="DX88" s="1">
        <v>-14.27223602251382</v>
      </c>
      <c r="DY88" s="1">
        <v>1.37465763608389</v>
      </c>
      <c r="DZ88" s="1">
        <v>0</v>
      </c>
      <c r="EA88" s="1">
        <v>3.6460460000000001</v>
      </c>
      <c r="EB88" s="1">
        <v>9.9490131332070117E-2</v>
      </c>
      <c r="EC88" s="1">
        <v>1.35903334764089E-2</v>
      </c>
      <c r="ED88" s="1">
        <v>1</v>
      </c>
      <c r="EE88" s="1">
        <v>2.3706370480350829</v>
      </c>
      <c r="EF88" s="1">
        <v>1.4007742037010331E-2</v>
      </c>
      <c r="EG88" s="1">
        <v>1.3810736709288409E-3</v>
      </c>
      <c r="EH88" s="1">
        <v>1</v>
      </c>
      <c r="EI88" s="1">
        <v>0.12863305571973471</v>
      </c>
      <c r="EJ88" s="1">
        <v>3.7196145663786399E-4</v>
      </c>
      <c r="EK88" s="1">
        <v>9.3955745709210707E-5</v>
      </c>
      <c r="EL88" s="1">
        <v>1</v>
      </c>
      <c r="EM88" s="1">
        <v>3</v>
      </c>
      <c r="EN88" s="1">
        <v>5</v>
      </c>
      <c r="EO88" s="1" t="s">
        <v>374</v>
      </c>
      <c r="EP88" s="1">
        <v>2.9428899999999998</v>
      </c>
      <c r="EQ88" s="1">
        <v>2.8011200000000001</v>
      </c>
      <c r="ER88" s="1">
        <v>7.3098300000000005E-2</v>
      </c>
      <c r="ES88" s="1">
        <v>8.1944900000000001E-2</v>
      </c>
      <c r="ET88" s="1">
        <v>0.103606</v>
      </c>
      <c r="EU88" s="1">
        <v>9.1375300000000007E-2</v>
      </c>
      <c r="EV88" s="1">
        <v>19046.599999999999</v>
      </c>
      <c r="EW88" s="1">
        <v>19782.099999999999</v>
      </c>
      <c r="EX88" s="1">
        <v>23896.1</v>
      </c>
      <c r="EY88" s="1">
        <v>25076.1</v>
      </c>
      <c r="EZ88" s="1">
        <v>34284.199999999997</v>
      </c>
      <c r="FA88" s="1">
        <v>36384.6</v>
      </c>
      <c r="FB88" s="1">
        <v>43567.5</v>
      </c>
      <c r="FC88" s="1">
        <v>46355.8</v>
      </c>
      <c r="FD88" s="1">
        <v>1.97088</v>
      </c>
      <c r="FE88" s="1">
        <v>1.849</v>
      </c>
      <c r="FF88" s="1">
        <v>9.7952800000000007E-2</v>
      </c>
      <c r="FG88" s="1">
        <v>0</v>
      </c>
      <c r="FH88" s="1">
        <v>29.883299999999998</v>
      </c>
      <c r="FI88" s="1">
        <v>999.9</v>
      </c>
      <c r="FJ88" s="1">
        <v>55.7</v>
      </c>
      <c r="FK88" s="1">
        <v>34.4</v>
      </c>
      <c r="FL88" s="1">
        <v>30.713799999999999</v>
      </c>
      <c r="FM88" s="1">
        <v>64.548599999999993</v>
      </c>
      <c r="FN88" s="1">
        <v>25.789300000000001</v>
      </c>
      <c r="FO88" s="1">
        <v>1</v>
      </c>
      <c r="FP88" s="1">
        <v>0.37686700000000001</v>
      </c>
      <c r="FQ88" s="1">
        <v>1.4739899999999999</v>
      </c>
      <c r="FR88" s="1">
        <v>20.315999999999999</v>
      </c>
      <c r="FS88" s="1">
        <v>5.2105499999999996</v>
      </c>
      <c r="FT88" s="1">
        <v>11.907500000000001</v>
      </c>
      <c r="FU88" s="1">
        <v>5.00305</v>
      </c>
      <c r="FV88" s="1">
        <v>3.28973</v>
      </c>
      <c r="FW88" s="1">
        <v>9999</v>
      </c>
      <c r="FX88" s="1">
        <v>9999</v>
      </c>
      <c r="FY88" s="1">
        <v>9999</v>
      </c>
      <c r="FZ88" s="1">
        <v>999.9</v>
      </c>
      <c r="GA88" s="1">
        <v>1.8595900000000001</v>
      </c>
      <c r="GB88" s="1">
        <v>1.8545499999999999</v>
      </c>
      <c r="GC88" s="1">
        <v>1.8577600000000001</v>
      </c>
      <c r="GD88" s="1">
        <v>1.8562099999999999</v>
      </c>
      <c r="GE88" s="1">
        <v>1.855</v>
      </c>
      <c r="GF88" s="1">
        <v>1.85463</v>
      </c>
      <c r="GG88" s="1">
        <v>1.85324</v>
      </c>
      <c r="GH88" s="1">
        <v>1.8564099999999999</v>
      </c>
      <c r="GI88" s="1">
        <v>0</v>
      </c>
      <c r="GJ88" s="1">
        <v>0</v>
      </c>
      <c r="GK88" s="1">
        <v>0</v>
      </c>
      <c r="GL88" s="1">
        <v>0</v>
      </c>
      <c r="GM88" s="1" t="s">
        <v>355</v>
      </c>
      <c r="GN88" s="1" t="s">
        <v>356</v>
      </c>
      <c r="GO88" s="1" t="s">
        <v>357</v>
      </c>
      <c r="GP88" s="1" t="s">
        <v>357</v>
      </c>
      <c r="GQ88" s="1" t="s">
        <v>357</v>
      </c>
      <c r="GR88" s="1" t="s">
        <v>357</v>
      </c>
      <c r="GS88" s="1">
        <v>0</v>
      </c>
      <c r="GT88" s="1">
        <v>100</v>
      </c>
      <c r="GU88" s="1">
        <v>100</v>
      </c>
      <c r="GV88" s="1">
        <v>1.153</v>
      </c>
      <c r="GW88" s="1">
        <v>3.5200000000000002E-2</v>
      </c>
      <c r="GX88" s="1">
        <v>0.32553164529605683</v>
      </c>
      <c r="GY88" s="1">
        <v>3.0239061252787889E-3</v>
      </c>
      <c r="GZ88" s="1">
        <v>-1.398580452151984E-6</v>
      </c>
      <c r="HA88" s="1">
        <v>2.8030378366047371E-10</v>
      </c>
      <c r="HB88" s="1">
        <v>-4.7599640220891172E-2</v>
      </c>
      <c r="HC88" s="1">
        <v>9.965371539748925E-3</v>
      </c>
      <c r="HD88" s="1">
        <v>-4.563662031605912E-4</v>
      </c>
      <c r="HE88" s="1">
        <v>7.8337100744227795E-6</v>
      </c>
      <c r="HF88" s="1">
        <v>0</v>
      </c>
      <c r="HG88" s="1">
        <v>2134</v>
      </c>
      <c r="HH88" s="1">
        <v>2</v>
      </c>
      <c r="HI88" s="1">
        <v>25</v>
      </c>
      <c r="HJ88" s="1">
        <v>7.5</v>
      </c>
      <c r="HK88" s="1">
        <v>7.4</v>
      </c>
      <c r="HL88" s="1">
        <v>0.99609400000000003</v>
      </c>
      <c r="HM88" s="1">
        <v>2.3327599999999999</v>
      </c>
      <c r="HN88" s="1">
        <v>1.4978</v>
      </c>
      <c r="HO88" s="1">
        <v>2.3095699999999999</v>
      </c>
      <c r="HP88" s="1">
        <v>1.5478499999999999</v>
      </c>
      <c r="HQ88" s="1">
        <v>2.34131</v>
      </c>
      <c r="HR88" s="1">
        <v>37.481900000000003</v>
      </c>
      <c r="HS88" s="1">
        <v>15.244</v>
      </c>
      <c r="HT88" s="1">
        <v>18</v>
      </c>
      <c r="HU88" s="1">
        <v>504.32799999999997</v>
      </c>
      <c r="HV88" s="1">
        <v>490.29300000000001</v>
      </c>
      <c r="HW88" s="1">
        <v>27.863800000000001</v>
      </c>
      <c r="HX88" s="1">
        <v>31.8752</v>
      </c>
      <c r="HY88" s="1">
        <v>30.000900000000001</v>
      </c>
      <c r="HZ88" s="1">
        <v>31.653199999999998</v>
      </c>
      <c r="IA88" s="1">
        <v>31.753499999999999</v>
      </c>
      <c r="IB88" s="1">
        <v>20.052800000000001</v>
      </c>
      <c r="IC88" s="1">
        <v>41.109099999999998</v>
      </c>
      <c r="ID88" s="1">
        <v>0</v>
      </c>
      <c r="IE88" s="1">
        <v>27.827400000000001</v>
      </c>
      <c r="IF88" s="1">
        <v>401.89800000000002</v>
      </c>
      <c r="IG88" s="1">
        <v>19.0242</v>
      </c>
      <c r="IH88" s="1">
        <v>100.747</v>
      </c>
      <c r="II88" s="1">
        <v>100.464</v>
      </c>
      <c r="IJ88" s="1" t="s">
        <v>358</v>
      </c>
    </row>
    <row r="89" spans="1:244" ht="15.75" customHeight="1" x14ac:dyDescent="0.3">
      <c r="A89" s="1">
        <v>73</v>
      </c>
      <c r="B89" s="1">
        <v>1659796612</v>
      </c>
      <c r="C89" s="1">
        <v>470.5</v>
      </c>
      <c r="D89" s="1" t="s">
        <v>505</v>
      </c>
      <c r="E89" s="1" t="s">
        <v>506</v>
      </c>
      <c r="F89" s="1">
        <v>1</v>
      </c>
      <c r="G89" s="1" t="s">
        <v>346</v>
      </c>
      <c r="H89" s="1" t="s">
        <v>347</v>
      </c>
      <c r="I89" s="1" t="s">
        <v>348</v>
      </c>
      <c r="J89" s="1" t="s">
        <v>349</v>
      </c>
      <c r="K89" s="1" t="s">
        <v>350</v>
      </c>
      <c r="L89" s="1" t="s">
        <v>346</v>
      </c>
      <c r="M89" s="1" t="s">
        <v>351</v>
      </c>
      <c r="N89" s="1">
        <v>1659796603.84375</v>
      </c>
      <c r="O89" s="1">
        <f t="shared" si="0"/>
        <v>3.1225594674380006E-3</v>
      </c>
      <c r="P89" s="1">
        <f t="shared" si="1"/>
        <v>3.1225594674380006</v>
      </c>
      <c r="Q89" s="1">
        <f t="shared" si="2"/>
        <v>8.9065416880460226</v>
      </c>
      <c r="R89" s="1">
        <f t="shared" si="3"/>
        <v>283.71962500000001</v>
      </c>
      <c r="S89" s="1">
        <f t="shared" si="4"/>
        <v>162.25758193086361</v>
      </c>
      <c r="T89" s="1">
        <f t="shared" si="5"/>
        <v>16.091196720866613</v>
      </c>
      <c r="U89" s="1">
        <f t="shared" si="6"/>
        <v>28.13667161261391</v>
      </c>
      <c r="V89" s="1">
        <f t="shared" si="7"/>
        <v>0.12915932963385321</v>
      </c>
      <c r="W89" s="1">
        <f t="shared" si="8"/>
        <v>2.9139993260424117</v>
      </c>
      <c r="X89" s="1">
        <f t="shared" si="9"/>
        <v>0.12606115918428606</v>
      </c>
      <c r="Y89" s="1">
        <f t="shared" si="10"/>
        <v>7.9060393027160225E-2</v>
      </c>
      <c r="Z89" s="1">
        <f t="shared" si="11"/>
        <v>321.51440399999996</v>
      </c>
      <c r="AA89" s="1">
        <f t="shared" si="12"/>
        <v>32.098959026889531</v>
      </c>
      <c r="AB89" s="1">
        <f t="shared" si="13"/>
        <v>31.464075000000001</v>
      </c>
      <c r="AC89" s="1">
        <f t="shared" si="14"/>
        <v>4.6321358609410002</v>
      </c>
      <c r="AD89" s="1">
        <f t="shared" si="15"/>
        <v>50.082239187940857</v>
      </c>
      <c r="AE89" s="1">
        <f t="shared" si="16"/>
        <v>2.2610310409660048</v>
      </c>
      <c r="AF89" s="1">
        <f t="shared" si="17"/>
        <v>4.5146364811708164</v>
      </c>
      <c r="AG89" s="1">
        <f t="shared" si="18"/>
        <v>2.3711048199749953</v>
      </c>
      <c r="AH89" s="1">
        <f t="shared" si="19"/>
        <v>-137.70487251401582</v>
      </c>
      <c r="AI89" s="1">
        <f t="shared" si="20"/>
        <v>-70.916692337996977</v>
      </c>
      <c r="AJ89" s="1">
        <f t="shared" si="21"/>
        <v>-5.4778788439315234</v>
      </c>
      <c r="AK89" s="1">
        <f t="shared" si="22"/>
        <v>107.41496030405563</v>
      </c>
      <c r="AL89" s="1">
        <f t="shared" si="23"/>
        <v>38.61402886464635</v>
      </c>
      <c r="AM89" s="1">
        <f t="shared" si="24"/>
        <v>3.1152014866091697</v>
      </c>
      <c r="AN89" s="1">
        <f t="shared" si="25"/>
        <v>8.9065416880460226</v>
      </c>
      <c r="AO89" s="1">
        <v>364.18925151515162</v>
      </c>
      <c r="AP89" s="1">
        <v>328.20370303030319</v>
      </c>
      <c r="AQ89" s="1">
        <v>4.9330412121212186</v>
      </c>
      <c r="AR89" s="1">
        <v>64.94</v>
      </c>
      <c r="AS89" s="1">
        <f t="shared" si="26"/>
        <v>3.1225594674380006</v>
      </c>
      <c r="AT89" s="1">
        <v>19.14430303562245</v>
      </c>
      <c r="AU89" s="1">
        <v>22.803118823529399</v>
      </c>
      <c r="AV89" s="1">
        <v>2.302930760107329E-4</v>
      </c>
      <c r="AW89" s="1">
        <v>90.194226728287475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51717.115341947152</v>
      </c>
      <c r="BC89" s="1">
        <f t="shared" si="30"/>
        <v>1999.99</v>
      </c>
      <c r="BD89" s="1">
        <f t="shared" si="31"/>
        <v>1681.1916000000001</v>
      </c>
      <c r="BE89" s="1">
        <f t="shared" si="32"/>
        <v>0.84060000300001503</v>
      </c>
      <c r="BF89" s="1">
        <f t="shared" si="33"/>
        <v>0.16075800579002894</v>
      </c>
      <c r="BG89" s="1">
        <v>6</v>
      </c>
      <c r="BH89" s="1">
        <v>0.5</v>
      </c>
      <c r="BI89" s="1" t="s">
        <v>352</v>
      </c>
      <c r="BJ89" s="1">
        <v>2</v>
      </c>
      <c r="BK89" s="1" t="b">
        <v>1</v>
      </c>
      <c r="BL89" s="1">
        <v>1659796603.84375</v>
      </c>
      <c r="BM89" s="1">
        <v>283.71962500000001</v>
      </c>
      <c r="BN89" s="1">
        <v>331.10174999999998</v>
      </c>
      <c r="BO89" s="1">
        <v>22.799387500000002</v>
      </c>
      <c r="BP89" s="1">
        <v>19.147556250000001</v>
      </c>
      <c r="BQ89" s="1">
        <v>282.64531249999999</v>
      </c>
      <c r="BR89" s="1">
        <v>22.764206250000001</v>
      </c>
      <c r="BS89" s="1">
        <v>500.16168750000003</v>
      </c>
      <c r="BT89" s="1">
        <v>99.070562499999994</v>
      </c>
      <c r="BU89" s="1">
        <v>0.1001297375</v>
      </c>
      <c r="BV89" s="1">
        <v>31.012662500000001</v>
      </c>
      <c r="BW89" s="1">
        <v>31.464075000000001</v>
      </c>
      <c r="BX89" s="1">
        <v>999.9</v>
      </c>
      <c r="BY89" s="1">
        <v>0</v>
      </c>
      <c r="BZ89" s="1">
        <v>0</v>
      </c>
      <c r="CA89" s="1">
        <v>10004.6075</v>
      </c>
      <c r="CB89" s="1">
        <v>0</v>
      </c>
      <c r="CC89" s="1">
        <v>775.38243749999992</v>
      </c>
      <c r="CD89" s="1">
        <v>-47.382062500000004</v>
      </c>
      <c r="CE89" s="1">
        <v>290.33918749999998</v>
      </c>
      <c r="CF89" s="1">
        <v>337.56493749999998</v>
      </c>
      <c r="CG89" s="1">
        <v>3.6518293750000002</v>
      </c>
      <c r="CH89" s="1">
        <v>331.10174999999998</v>
      </c>
      <c r="CI89" s="1">
        <v>19.147556250000001</v>
      </c>
      <c r="CJ89" s="1">
        <v>2.2587475000000001</v>
      </c>
      <c r="CK89" s="1">
        <v>1.89695875</v>
      </c>
      <c r="CL89" s="1">
        <v>19.385187500000001</v>
      </c>
      <c r="CM89" s="1">
        <v>16.609512500000001</v>
      </c>
      <c r="CN89" s="1">
        <v>1999.99</v>
      </c>
      <c r="CO89" s="1">
        <v>0.97999881249999987</v>
      </c>
      <c r="CP89" s="1">
        <v>2.0001381249999999E-2</v>
      </c>
      <c r="CQ89" s="1">
        <v>0</v>
      </c>
      <c r="CR89" s="1">
        <v>2.8101875000000001</v>
      </c>
      <c r="CS89" s="1">
        <v>0</v>
      </c>
      <c r="CT89" s="1">
        <v>16451.875</v>
      </c>
      <c r="CU89" s="1">
        <v>17412.21875</v>
      </c>
      <c r="CV89" s="1">
        <v>41.081687499999987</v>
      </c>
      <c r="CW89" s="1">
        <v>42.194875000000003</v>
      </c>
      <c r="CX89" s="1">
        <v>41.023249999999997</v>
      </c>
      <c r="CY89" s="1">
        <v>40.780999999999999</v>
      </c>
      <c r="CZ89" s="1">
        <v>41.25</v>
      </c>
      <c r="DA89" s="1">
        <v>1959.99</v>
      </c>
      <c r="DB89" s="1">
        <v>40</v>
      </c>
      <c r="DC89" s="1">
        <v>0</v>
      </c>
      <c r="DD89" s="1">
        <v>1659796611.3</v>
      </c>
      <c r="DE89" s="1">
        <v>0</v>
      </c>
      <c r="DF89" s="1">
        <v>1659796167.5</v>
      </c>
      <c r="DG89" s="1" t="s">
        <v>353</v>
      </c>
      <c r="DH89" s="1">
        <v>1659796162</v>
      </c>
      <c r="DI89" s="1">
        <v>1659796167.5</v>
      </c>
      <c r="DJ89" s="1">
        <v>2</v>
      </c>
      <c r="DK89" s="1">
        <v>-1.4E-2</v>
      </c>
      <c r="DL89" s="1">
        <v>-1E-3</v>
      </c>
      <c r="DM89" s="1">
        <v>1.327</v>
      </c>
      <c r="DN89" s="1">
        <v>3.1E-2</v>
      </c>
      <c r="DO89" s="1">
        <v>400</v>
      </c>
      <c r="DP89" s="1">
        <v>20</v>
      </c>
      <c r="DQ89" s="1">
        <v>0.32</v>
      </c>
      <c r="DR89" s="1">
        <v>0.03</v>
      </c>
      <c r="DS89" s="1">
        <v>7.4647882960511369</v>
      </c>
      <c r="DT89" s="1">
        <v>10.990237568216299</v>
      </c>
      <c r="DU89" s="1">
        <v>0.79293783434210663</v>
      </c>
      <c r="DV89" s="1">
        <v>0</v>
      </c>
      <c r="DW89" s="1">
        <v>-46.830126829268288</v>
      </c>
      <c r="DX89" s="1">
        <v>-14.32550174216019</v>
      </c>
      <c r="DY89" s="1">
        <v>1.4140298992982641</v>
      </c>
      <c r="DZ89" s="1">
        <v>0</v>
      </c>
      <c r="EA89" s="1">
        <v>3.6488553658536591</v>
      </c>
      <c r="EB89" s="1">
        <v>0.12832850174216531</v>
      </c>
      <c r="EC89" s="1">
        <v>1.6059356986422919E-2</v>
      </c>
      <c r="ED89" s="1">
        <v>1</v>
      </c>
      <c r="EE89" s="1">
        <v>2.3710299437878288</v>
      </c>
      <c r="EF89" s="1">
        <v>1.6673711630819401E-2</v>
      </c>
      <c r="EG89" s="1">
        <v>1.4928504332870911E-3</v>
      </c>
      <c r="EH89" s="1">
        <v>1</v>
      </c>
      <c r="EI89" s="1">
        <v>0.12866268119002069</v>
      </c>
      <c r="EJ89" s="1">
        <v>4.113029015435038E-4</v>
      </c>
      <c r="EK89" s="1">
        <v>9.6771821957329862E-5</v>
      </c>
      <c r="EL89" s="1">
        <v>1</v>
      </c>
      <c r="EM89" s="1">
        <v>3</v>
      </c>
      <c r="EN89" s="1">
        <v>5</v>
      </c>
      <c r="EO89" s="1" t="s">
        <v>374</v>
      </c>
      <c r="EP89" s="1">
        <v>2.9424100000000002</v>
      </c>
      <c r="EQ89" s="1">
        <v>2.8010799999999998</v>
      </c>
      <c r="ER89" s="1">
        <v>7.3983699999999999E-2</v>
      </c>
      <c r="ES89" s="1">
        <v>8.2827300000000006E-2</v>
      </c>
      <c r="ET89" s="1">
        <v>0.103605</v>
      </c>
      <c r="EU89" s="1">
        <v>9.1379600000000005E-2</v>
      </c>
      <c r="EV89" s="1">
        <v>19028.5</v>
      </c>
      <c r="EW89" s="1">
        <v>19763.099999999999</v>
      </c>
      <c r="EX89" s="1">
        <v>23896.2</v>
      </c>
      <c r="EY89" s="1">
        <v>25076</v>
      </c>
      <c r="EZ89" s="1">
        <v>34284.400000000001</v>
      </c>
      <c r="FA89" s="1">
        <v>36384.300000000003</v>
      </c>
      <c r="FB89" s="1">
        <v>43567.7</v>
      </c>
      <c r="FC89" s="1">
        <v>46355.5</v>
      </c>
      <c r="FD89" s="1">
        <v>1.9706999999999999</v>
      </c>
      <c r="FE89" s="1">
        <v>1.8491200000000001</v>
      </c>
      <c r="FF89" s="1">
        <v>9.8027299999999998E-2</v>
      </c>
      <c r="FG89" s="1">
        <v>0</v>
      </c>
      <c r="FH89" s="1">
        <v>29.884399999999999</v>
      </c>
      <c r="FI89" s="1">
        <v>999.9</v>
      </c>
      <c r="FJ89" s="1">
        <v>55.7</v>
      </c>
      <c r="FK89" s="1">
        <v>34.5</v>
      </c>
      <c r="FL89" s="1">
        <v>30.8886</v>
      </c>
      <c r="FM89" s="1">
        <v>64.538600000000002</v>
      </c>
      <c r="FN89" s="1">
        <v>26.021599999999999</v>
      </c>
      <c r="FO89" s="1">
        <v>1</v>
      </c>
      <c r="FP89" s="1">
        <v>0.37700499999999998</v>
      </c>
      <c r="FQ89" s="1">
        <v>1.4909600000000001</v>
      </c>
      <c r="FR89" s="1">
        <v>20.315799999999999</v>
      </c>
      <c r="FS89" s="1">
        <v>5.2107000000000001</v>
      </c>
      <c r="FT89" s="1">
        <v>11.907500000000001</v>
      </c>
      <c r="FU89" s="1">
        <v>5.00305</v>
      </c>
      <c r="FV89" s="1">
        <v>3.28973</v>
      </c>
      <c r="FW89" s="1">
        <v>9999</v>
      </c>
      <c r="FX89" s="1">
        <v>9999</v>
      </c>
      <c r="FY89" s="1">
        <v>9999</v>
      </c>
      <c r="FZ89" s="1">
        <v>999.9</v>
      </c>
      <c r="GA89" s="1">
        <v>1.8595900000000001</v>
      </c>
      <c r="GB89" s="1">
        <v>1.8545499999999999</v>
      </c>
      <c r="GC89" s="1">
        <v>1.8577600000000001</v>
      </c>
      <c r="GD89" s="1">
        <v>1.85622</v>
      </c>
      <c r="GE89" s="1">
        <v>1.855</v>
      </c>
      <c r="GF89" s="1">
        <v>1.85463</v>
      </c>
      <c r="GG89" s="1">
        <v>1.85324</v>
      </c>
      <c r="GH89" s="1">
        <v>1.85643</v>
      </c>
      <c r="GI89" s="1">
        <v>0</v>
      </c>
      <c r="GJ89" s="1">
        <v>0</v>
      </c>
      <c r="GK89" s="1">
        <v>0</v>
      </c>
      <c r="GL89" s="1">
        <v>0</v>
      </c>
      <c r="GM89" s="1" t="s">
        <v>355</v>
      </c>
      <c r="GN89" s="1" t="s">
        <v>356</v>
      </c>
      <c r="GO89" s="1" t="s">
        <v>357</v>
      </c>
      <c r="GP89" s="1" t="s">
        <v>357</v>
      </c>
      <c r="GQ89" s="1" t="s">
        <v>357</v>
      </c>
      <c r="GR89" s="1" t="s">
        <v>357</v>
      </c>
      <c r="GS89" s="1">
        <v>0</v>
      </c>
      <c r="GT89" s="1">
        <v>100</v>
      </c>
      <c r="GU89" s="1">
        <v>100</v>
      </c>
      <c r="GV89" s="1">
        <v>1.163</v>
      </c>
      <c r="GW89" s="1">
        <v>3.5200000000000002E-2</v>
      </c>
      <c r="GX89" s="1">
        <v>0.32553164529605683</v>
      </c>
      <c r="GY89" s="1">
        <v>3.0239061252787889E-3</v>
      </c>
      <c r="GZ89" s="1">
        <v>-1.398580452151984E-6</v>
      </c>
      <c r="HA89" s="1">
        <v>2.8030378366047371E-10</v>
      </c>
      <c r="HB89" s="1">
        <v>-4.7599640220891172E-2</v>
      </c>
      <c r="HC89" s="1">
        <v>9.965371539748925E-3</v>
      </c>
      <c r="HD89" s="1">
        <v>-4.563662031605912E-4</v>
      </c>
      <c r="HE89" s="1">
        <v>7.8337100744227795E-6</v>
      </c>
      <c r="HF89" s="1">
        <v>0</v>
      </c>
      <c r="HG89" s="1">
        <v>2134</v>
      </c>
      <c r="HH89" s="1">
        <v>2</v>
      </c>
      <c r="HI89" s="1">
        <v>25</v>
      </c>
      <c r="HJ89" s="1">
        <v>7.5</v>
      </c>
      <c r="HK89" s="1">
        <v>7.4</v>
      </c>
      <c r="HL89" s="1">
        <v>1.0083</v>
      </c>
      <c r="HM89" s="1">
        <v>2.3107899999999999</v>
      </c>
      <c r="HN89" s="1">
        <v>1.4978</v>
      </c>
      <c r="HO89" s="1">
        <v>2.3095699999999999</v>
      </c>
      <c r="HP89" s="1">
        <v>1.5478499999999999</v>
      </c>
      <c r="HQ89" s="1">
        <v>2.4047900000000002</v>
      </c>
      <c r="HR89" s="1">
        <v>37.481900000000003</v>
      </c>
      <c r="HS89" s="1">
        <v>15.252800000000001</v>
      </c>
      <c r="HT89" s="1">
        <v>18</v>
      </c>
      <c r="HU89" s="1">
        <v>504.226</v>
      </c>
      <c r="HV89" s="1">
        <v>490.38099999999997</v>
      </c>
      <c r="HW89" s="1">
        <v>27.860099999999999</v>
      </c>
      <c r="HX89" s="1">
        <v>31.8765</v>
      </c>
      <c r="HY89" s="1">
        <v>30.000800000000002</v>
      </c>
      <c r="HZ89" s="1">
        <v>31.6539</v>
      </c>
      <c r="IA89" s="1">
        <v>31.754200000000001</v>
      </c>
      <c r="IB89" s="1">
        <v>20.201599999999999</v>
      </c>
      <c r="IC89" s="1">
        <v>41.401200000000003</v>
      </c>
      <c r="ID89" s="1">
        <v>0</v>
      </c>
      <c r="IE89" s="1">
        <v>27.827400000000001</v>
      </c>
      <c r="IF89" s="1">
        <v>411.94099999999997</v>
      </c>
      <c r="IG89" s="1">
        <v>19.019600000000001</v>
      </c>
      <c r="IH89" s="1">
        <v>100.747</v>
      </c>
      <c r="II89" s="1">
        <v>100.464</v>
      </c>
      <c r="IJ89" s="1" t="s">
        <v>358</v>
      </c>
    </row>
    <row r="90" spans="1:244" ht="15.75" customHeight="1" x14ac:dyDescent="0.3">
      <c r="A90" s="1">
        <v>74</v>
      </c>
      <c r="B90" s="1">
        <v>1659796613</v>
      </c>
      <c r="C90" s="1">
        <v>471.5</v>
      </c>
      <c r="D90" s="1" t="s">
        <v>507</v>
      </c>
      <c r="E90" s="1" t="s">
        <v>508</v>
      </c>
      <c r="F90" s="1">
        <v>1</v>
      </c>
      <c r="G90" s="1" t="s">
        <v>346</v>
      </c>
      <c r="H90" s="1" t="s">
        <v>347</v>
      </c>
      <c r="I90" s="1" t="s">
        <v>348</v>
      </c>
      <c r="J90" s="1" t="s">
        <v>349</v>
      </c>
      <c r="K90" s="1" t="s">
        <v>350</v>
      </c>
      <c r="L90" s="1" t="s">
        <v>346</v>
      </c>
      <c r="M90" s="1" t="s">
        <v>351</v>
      </c>
      <c r="N90" s="1">
        <v>1659796605.366667</v>
      </c>
      <c r="O90" s="1">
        <f t="shared" si="0"/>
        <v>3.1298100993393859E-3</v>
      </c>
      <c r="P90" s="1">
        <f t="shared" si="1"/>
        <v>3.129810099339386</v>
      </c>
      <c r="Q90" s="1">
        <f t="shared" si="2"/>
        <v>9.1274248021822508</v>
      </c>
      <c r="R90" s="1">
        <f t="shared" si="3"/>
        <v>291.07813333333331</v>
      </c>
      <c r="S90" s="1">
        <f t="shared" si="4"/>
        <v>166.83563398270175</v>
      </c>
      <c r="T90" s="1">
        <f t="shared" si="5"/>
        <v>16.545212098125155</v>
      </c>
      <c r="U90" s="1">
        <f t="shared" si="6"/>
        <v>28.866431817711629</v>
      </c>
      <c r="V90" s="1">
        <f t="shared" si="7"/>
        <v>0.12944680448350165</v>
      </c>
      <c r="W90" s="1">
        <f t="shared" si="8"/>
        <v>2.9131933561003973</v>
      </c>
      <c r="X90" s="1">
        <f t="shared" si="9"/>
        <v>0.12633416760503438</v>
      </c>
      <c r="Y90" s="1">
        <f t="shared" si="10"/>
        <v>7.9232278973936657E-2</v>
      </c>
      <c r="Z90" s="1">
        <f t="shared" si="11"/>
        <v>321.5127015999999</v>
      </c>
      <c r="AA90" s="1">
        <f t="shared" si="12"/>
        <v>32.099420365316334</v>
      </c>
      <c r="AB90" s="1">
        <f t="shared" si="13"/>
        <v>31.466080000000009</v>
      </c>
      <c r="AC90" s="1">
        <f t="shared" si="14"/>
        <v>4.6326636313220337</v>
      </c>
      <c r="AD90" s="1">
        <f t="shared" si="15"/>
        <v>50.079953376767413</v>
      </c>
      <c r="AE90" s="1">
        <f t="shared" si="16"/>
        <v>2.2611965091244488</v>
      </c>
      <c r="AF90" s="1">
        <f t="shared" si="17"/>
        <v>4.5151729517652468</v>
      </c>
      <c r="AG90" s="1">
        <f t="shared" si="18"/>
        <v>2.3714671221975849</v>
      </c>
      <c r="AH90" s="1">
        <f t="shared" si="19"/>
        <v>-138.02462538086692</v>
      </c>
      <c r="AI90" s="1">
        <f t="shared" si="20"/>
        <v>-70.884644203292567</v>
      </c>
      <c r="AJ90" s="1">
        <f t="shared" si="21"/>
        <v>-5.4770285783048012</v>
      </c>
      <c r="AK90" s="1">
        <f t="shared" si="22"/>
        <v>107.12640343753563</v>
      </c>
      <c r="AL90" s="1">
        <f t="shared" si="23"/>
        <v>38.900431351770848</v>
      </c>
      <c r="AM90" s="1">
        <f t="shared" si="24"/>
        <v>3.1181893540952599</v>
      </c>
      <c r="AN90" s="1">
        <f t="shared" si="25"/>
        <v>9.1274248021822508</v>
      </c>
      <c r="AO90" s="1">
        <v>369.36571168831182</v>
      </c>
      <c r="AP90" s="1">
        <v>333.12293333333332</v>
      </c>
      <c r="AQ90" s="1">
        <v>4.9303466666666607</v>
      </c>
      <c r="AR90" s="1">
        <v>64.94</v>
      </c>
      <c r="AS90" s="1">
        <f t="shared" si="26"/>
        <v>3.129810099339386</v>
      </c>
      <c r="AT90" s="1">
        <v>19.134466476255909</v>
      </c>
      <c r="AU90" s="1">
        <v>22.80279088235293</v>
      </c>
      <c r="AV90" s="1">
        <v>1.017158105953423E-4</v>
      </c>
      <c r="AW90" s="1">
        <v>90.194226728287475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51693.910123074544</v>
      </c>
      <c r="BC90" s="1">
        <f t="shared" si="30"/>
        <v>1999.979333333333</v>
      </c>
      <c r="BD90" s="1">
        <f t="shared" si="31"/>
        <v>1681.1826399999995</v>
      </c>
      <c r="BE90" s="1">
        <f t="shared" si="32"/>
        <v>0.84060000620006403</v>
      </c>
      <c r="BF90" s="1">
        <f t="shared" si="33"/>
        <v>0.16075801196612363</v>
      </c>
      <c r="BG90" s="1">
        <v>6</v>
      </c>
      <c r="BH90" s="1">
        <v>0.5</v>
      </c>
      <c r="BI90" s="1" t="s">
        <v>352</v>
      </c>
      <c r="BJ90" s="1">
        <v>2</v>
      </c>
      <c r="BK90" s="1" t="b">
        <v>1</v>
      </c>
      <c r="BL90" s="1">
        <v>1659796605.366667</v>
      </c>
      <c r="BM90" s="1">
        <v>291.07813333333331</v>
      </c>
      <c r="BN90" s="1">
        <v>338.83366666666672</v>
      </c>
      <c r="BO90" s="1">
        <v>22.801046666666661</v>
      </c>
      <c r="BP90" s="1">
        <v>19.145620000000001</v>
      </c>
      <c r="BQ90" s="1">
        <v>289.98686666666669</v>
      </c>
      <c r="BR90" s="1">
        <v>22.76586</v>
      </c>
      <c r="BS90" s="1">
        <v>500.14813333333319</v>
      </c>
      <c r="BT90" s="1">
        <v>99.070566666666679</v>
      </c>
      <c r="BU90" s="1">
        <v>0.10016624666666669</v>
      </c>
      <c r="BV90" s="1">
        <v>31.01474666666666</v>
      </c>
      <c r="BW90" s="1">
        <v>31.466080000000009</v>
      </c>
      <c r="BX90" s="1">
        <v>999.89999999999986</v>
      </c>
      <c r="BY90" s="1">
        <v>0</v>
      </c>
      <c r="BZ90" s="1">
        <v>0</v>
      </c>
      <c r="CA90" s="1">
        <v>9999.9979999999996</v>
      </c>
      <c r="CB90" s="1">
        <v>0</v>
      </c>
      <c r="CC90" s="1">
        <v>796.78753333333339</v>
      </c>
      <c r="CD90" s="1">
        <v>-47.755440000000007</v>
      </c>
      <c r="CE90" s="1">
        <v>297.86993333333328</v>
      </c>
      <c r="CF90" s="1">
        <v>345.44706666666667</v>
      </c>
      <c r="CG90" s="1">
        <v>3.655424</v>
      </c>
      <c r="CH90" s="1">
        <v>338.83366666666672</v>
      </c>
      <c r="CI90" s="1">
        <v>19.145620000000001</v>
      </c>
      <c r="CJ90" s="1">
        <v>2.258912</v>
      </c>
      <c r="CK90" s="1">
        <v>1.8967666666666669</v>
      </c>
      <c r="CL90" s="1">
        <v>19.386353333333329</v>
      </c>
      <c r="CM90" s="1">
        <v>16.60792</v>
      </c>
      <c r="CN90" s="1">
        <v>1999.979333333333</v>
      </c>
      <c r="CO90" s="1">
        <v>0.97999879999999961</v>
      </c>
      <c r="CP90" s="1">
        <v>2.0001393333333329E-2</v>
      </c>
      <c r="CQ90" s="1">
        <v>0</v>
      </c>
      <c r="CR90" s="1">
        <v>2.8658666666666668</v>
      </c>
      <c r="CS90" s="1">
        <v>0</v>
      </c>
      <c r="CT90" s="1">
        <v>16445.92666666667</v>
      </c>
      <c r="CU90" s="1">
        <v>17412.126666666671</v>
      </c>
      <c r="CV90" s="1">
        <v>41.087200000000003</v>
      </c>
      <c r="CW90" s="1">
        <v>42.195399999999999</v>
      </c>
      <c r="CX90" s="1">
        <v>41.028933333333342</v>
      </c>
      <c r="CY90" s="1">
        <v>40.787200000000013</v>
      </c>
      <c r="CZ90" s="1">
        <v>41.25</v>
      </c>
      <c r="DA90" s="1">
        <v>1959.979333333333</v>
      </c>
      <c r="DB90" s="1">
        <v>40</v>
      </c>
      <c r="DC90" s="1">
        <v>0</v>
      </c>
      <c r="DD90" s="1">
        <v>1659796611.9000001</v>
      </c>
      <c r="DE90" s="1">
        <v>0</v>
      </c>
      <c r="DF90" s="1">
        <v>1659796167.5</v>
      </c>
      <c r="DG90" s="1" t="s">
        <v>353</v>
      </c>
      <c r="DH90" s="1">
        <v>1659796162</v>
      </c>
      <c r="DI90" s="1">
        <v>1659796167.5</v>
      </c>
      <c r="DJ90" s="1">
        <v>2</v>
      </c>
      <c r="DK90" s="1">
        <v>-1.4E-2</v>
      </c>
      <c r="DL90" s="1">
        <v>-1E-3</v>
      </c>
      <c r="DM90" s="1">
        <v>1.327</v>
      </c>
      <c r="DN90" s="1">
        <v>3.1E-2</v>
      </c>
      <c r="DO90" s="1">
        <v>400</v>
      </c>
      <c r="DP90" s="1">
        <v>20</v>
      </c>
      <c r="DQ90" s="1">
        <v>0.32</v>
      </c>
      <c r="DR90" s="1">
        <v>0.03</v>
      </c>
      <c r="DS90" s="1">
        <v>7.4647882960511369</v>
      </c>
      <c r="DT90" s="1">
        <v>10.990237568216299</v>
      </c>
      <c r="DU90" s="1">
        <v>0.79293783434210663</v>
      </c>
      <c r="DV90" s="1">
        <v>0</v>
      </c>
      <c r="DW90" s="1">
        <v>-46.830126829268288</v>
      </c>
      <c r="DX90" s="1">
        <v>-14.32550174216019</v>
      </c>
      <c r="DY90" s="1">
        <v>1.4140298992982641</v>
      </c>
      <c r="DZ90" s="1">
        <v>0</v>
      </c>
      <c r="EA90" s="1">
        <v>3.6488553658536591</v>
      </c>
      <c r="EB90" s="1">
        <v>0.12832850174216531</v>
      </c>
      <c r="EC90" s="1">
        <v>1.6059356986422919E-2</v>
      </c>
      <c r="ED90" s="1">
        <v>1</v>
      </c>
      <c r="EE90" s="1">
        <v>2.3710299437878288</v>
      </c>
      <c r="EF90" s="1">
        <v>1.6673711630819401E-2</v>
      </c>
      <c r="EG90" s="1">
        <v>1.4928504332870911E-3</v>
      </c>
      <c r="EH90" s="1">
        <v>1</v>
      </c>
      <c r="EI90" s="1">
        <v>0.12866268119002069</v>
      </c>
      <c r="EJ90" s="1">
        <v>4.113029015435038E-4</v>
      </c>
      <c r="EK90" s="1">
        <v>9.6771821957329862E-5</v>
      </c>
      <c r="EL90" s="1">
        <v>1</v>
      </c>
      <c r="EM90" s="1">
        <v>3</v>
      </c>
      <c r="EN90" s="1">
        <v>5</v>
      </c>
      <c r="EO90" s="1" t="s">
        <v>374</v>
      </c>
      <c r="EP90" s="1">
        <v>2.94272</v>
      </c>
      <c r="EQ90" s="1">
        <v>2.8010799999999998</v>
      </c>
      <c r="ER90" s="1">
        <v>7.4869500000000005E-2</v>
      </c>
      <c r="ES90" s="1">
        <v>8.3706100000000006E-2</v>
      </c>
      <c r="ET90" s="1">
        <v>0.103603</v>
      </c>
      <c r="EU90" s="1">
        <v>9.1384400000000005E-2</v>
      </c>
      <c r="EV90" s="1">
        <v>19010.2</v>
      </c>
      <c r="EW90" s="1">
        <v>19744</v>
      </c>
      <c r="EX90" s="1">
        <v>23896</v>
      </c>
      <c r="EY90" s="1">
        <v>25075.9</v>
      </c>
      <c r="EZ90" s="1">
        <v>34284.5</v>
      </c>
      <c r="FA90" s="1">
        <v>36383.9</v>
      </c>
      <c r="FB90" s="1">
        <v>43567.7</v>
      </c>
      <c r="FC90" s="1">
        <v>46355.199999999997</v>
      </c>
      <c r="FD90" s="1">
        <v>1.97078</v>
      </c>
      <c r="FE90" s="1">
        <v>1.8488800000000001</v>
      </c>
      <c r="FF90" s="1">
        <v>9.81987E-2</v>
      </c>
      <c r="FG90" s="1">
        <v>0</v>
      </c>
      <c r="FH90" s="1">
        <v>29.885899999999999</v>
      </c>
      <c r="FI90" s="1">
        <v>999.9</v>
      </c>
      <c r="FJ90" s="1">
        <v>55.7</v>
      </c>
      <c r="FK90" s="1">
        <v>34.5</v>
      </c>
      <c r="FL90" s="1">
        <v>30.888500000000001</v>
      </c>
      <c r="FM90" s="1">
        <v>64.5886</v>
      </c>
      <c r="FN90" s="1">
        <v>25.609000000000002</v>
      </c>
      <c r="FO90" s="1">
        <v>1</v>
      </c>
      <c r="FP90" s="1">
        <v>0.377106</v>
      </c>
      <c r="FQ90" s="1">
        <v>1.5121500000000001</v>
      </c>
      <c r="FR90" s="1">
        <v>20.3156</v>
      </c>
      <c r="FS90" s="1">
        <v>5.2107000000000001</v>
      </c>
      <c r="FT90" s="1">
        <v>11.907500000000001</v>
      </c>
      <c r="FU90" s="1">
        <v>5.0029500000000002</v>
      </c>
      <c r="FV90" s="1">
        <v>3.2897799999999999</v>
      </c>
      <c r="FW90" s="1">
        <v>9999</v>
      </c>
      <c r="FX90" s="1">
        <v>9999</v>
      </c>
      <c r="FY90" s="1">
        <v>9999</v>
      </c>
      <c r="FZ90" s="1">
        <v>999.9</v>
      </c>
      <c r="GA90" s="1">
        <v>1.8595900000000001</v>
      </c>
      <c r="GB90" s="1">
        <v>1.8545499999999999</v>
      </c>
      <c r="GC90" s="1">
        <v>1.8577600000000001</v>
      </c>
      <c r="GD90" s="1">
        <v>1.85622</v>
      </c>
      <c r="GE90" s="1">
        <v>1.855</v>
      </c>
      <c r="GF90" s="1">
        <v>1.8546499999999999</v>
      </c>
      <c r="GG90" s="1">
        <v>1.85324</v>
      </c>
      <c r="GH90" s="1">
        <v>1.8564400000000001</v>
      </c>
      <c r="GI90" s="1">
        <v>0</v>
      </c>
      <c r="GJ90" s="1">
        <v>0</v>
      </c>
      <c r="GK90" s="1">
        <v>0</v>
      </c>
      <c r="GL90" s="1">
        <v>0</v>
      </c>
      <c r="GM90" s="1" t="s">
        <v>355</v>
      </c>
      <c r="GN90" s="1" t="s">
        <v>356</v>
      </c>
      <c r="GO90" s="1" t="s">
        <v>357</v>
      </c>
      <c r="GP90" s="1" t="s">
        <v>357</v>
      </c>
      <c r="GQ90" s="1" t="s">
        <v>357</v>
      </c>
      <c r="GR90" s="1" t="s">
        <v>357</v>
      </c>
      <c r="GS90" s="1">
        <v>0</v>
      </c>
      <c r="GT90" s="1">
        <v>100</v>
      </c>
      <c r="GU90" s="1">
        <v>100</v>
      </c>
      <c r="GV90" s="1">
        <v>1.1739999999999999</v>
      </c>
      <c r="GW90" s="1">
        <v>3.5200000000000002E-2</v>
      </c>
      <c r="GX90" s="1">
        <v>0.32553164529605683</v>
      </c>
      <c r="GY90" s="1">
        <v>3.0239061252787889E-3</v>
      </c>
      <c r="GZ90" s="1">
        <v>-1.398580452151984E-6</v>
      </c>
      <c r="HA90" s="1">
        <v>2.8030378366047371E-10</v>
      </c>
      <c r="HB90" s="1">
        <v>-4.7599640220891172E-2</v>
      </c>
      <c r="HC90" s="1">
        <v>9.965371539748925E-3</v>
      </c>
      <c r="HD90" s="1">
        <v>-4.563662031605912E-4</v>
      </c>
      <c r="HE90" s="1">
        <v>7.8337100744227795E-6</v>
      </c>
      <c r="HF90" s="1">
        <v>0</v>
      </c>
      <c r="HG90" s="1">
        <v>2134</v>
      </c>
      <c r="HH90" s="1">
        <v>2</v>
      </c>
      <c r="HI90" s="1">
        <v>25</v>
      </c>
      <c r="HJ90" s="1">
        <v>7.5</v>
      </c>
      <c r="HK90" s="1">
        <v>7.4</v>
      </c>
      <c r="HL90" s="1">
        <v>1.01807</v>
      </c>
      <c r="HM90" s="1">
        <v>2.32544</v>
      </c>
      <c r="HN90" s="1">
        <v>1.4978</v>
      </c>
      <c r="HO90" s="1">
        <v>2.3095699999999999</v>
      </c>
      <c r="HP90" s="1">
        <v>1.5478499999999999</v>
      </c>
      <c r="HQ90" s="1">
        <v>2.4267599999999998</v>
      </c>
      <c r="HR90" s="1">
        <v>37.481900000000003</v>
      </c>
      <c r="HS90" s="1">
        <v>15.2615</v>
      </c>
      <c r="HT90" s="1">
        <v>18</v>
      </c>
      <c r="HU90" s="1">
        <v>504.27800000000002</v>
      </c>
      <c r="HV90" s="1">
        <v>490.22199999999998</v>
      </c>
      <c r="HW90" s="1">
        <v>27.8552</v>
      </c>
      <c r="HX90" s="1">
        <v>31.878</v>
      </c>
      <c r="HY90" s="1">
        <v>30.000800000000002</v>
      </c>
      <c r="HZ90" s="1">
        <v>31.654699999999998</v>
      </c>
      <c r="IA90" s="1">
        <v>31.754899999999999</v>
      </c>
      <c r="IB90" s="1">
        <v>20.4663</v>
      </c>
      <c r="IC90" s="1">
        <v>41.401200000000003</v>
      </c>
      <c r="ID90" s="1">
        <v>0</v>
      </c>
      <c r="IE90" s="1">
        <v>27.827400000000001</v>
      </c>
      <c r="IF90" s="1">
        <v>411.94099999999997</v>
      </c>
      <c r="IG90" s="1">
        <v>19.019300000000001</v>
      </c>
      <c r="IH90" s="1">
        <v>100.747</v>
      </c>
      <c r="II90" s="1">
        <v>100.46299999999999</v>
      </c>
      <c r="IJ90" s="1" t="s">
        <v>358</v>
      </c>
    </row>
    <row r="91" spans="1:244" ht="15.75" customHeight="1" x14ac:dyDescent="0.3">
      <c r="A91" s="1">
        <v>75</v>
      </c>
      <c r="B91" s="1">
        <v>1659796614</v>
      </c>
      <c r="C91" s="1">
        <v>472.5</v>
      </c>
      <c r="D91" s="1" t="s">
        <v>509</v>
      </c>
      <c r="E91" s="1" t="s">
        <v>510</v>
      </c>
      <c r="F91" s="1">
        <v>1</v>
      </c>
      <c r="G91" s="1" t="s">
        <v>346</v>
      </c>
      <c r="H91" s="1" t="s">
        <v>347</v>
      </c>
      <c r="I91" s="1" t="s">
        <v>348</v>
      </c>
      <c r="J91" s="1" t="s">
        <v>349</v>
      </c>
      <c r="K91" s="1" t="s">
        <v>350</v>
      </c>
      <c r="L91" s="1" t="s">
        <v>346</v>
      </c>
      <c r="M91" s="1" t="s">
        <v>351</v>
      </c>
      <c r="N91" s="1">
        <v>1659796605.875</v>
      </c>
      <c r="O91" s="1">
        <f t="shared" si="0"/>
        <v>3.1361564500277995E-3</v>
      </c>
      <c r="P91" s="1">
        <f t="shared" si="1"/>
        <v>3.1361564500277996</v>
      </c>
      <c r="Q91" s="1">
        <f t="shared" si="2"/>
        <v>9.3452368754362229</v>
      </c>
      <c r="R91" s="1">
        <f t="shared" si="3"/>
        <v>293.53218750000002</v>
      </c>
      <c r="S91" s="1">
        <f t="shared" si="4"/>
        <v>166.71893641574113</v>
      </c>
      <c r="T91" s="1">
        <f t="shared" si="5"/>
        <v>16.533643763073879</v>
      </c>
      <c r="U91" s="1">
        <f t="shared" si="6"/>
        <v>29.109810351828678</v>
      </c>
      <c r="V91" s="1">
        <f t="shared" si="7"/>
        <v>0.12970009988008163</v>
      </c>
      <c r="W91" s="1">
        <f t="shared" si="8"/>
        <v>2.913043663614967</v>
      </c>
      <c r="X91" s="1">
        <f t="shared" si="9"/>
        <v>0.12657527173609967</v>
      </c>
      <c r="Y91" s="1">
        <f t="shared" si="10"/>
        <v>7.9384027732226969E-2</v>
      </c>
      <c r="Z91" s="1">
        <f t="shared" si="11"/>
        <v>321.51493893750001</v>
      </c>
      <c r="AA91" s="1">
        <f t="shared" si="12"/>
        <v>32.098658509786326</v>
      </c>
      <c r="AB91" s="1">
        <f t="shared" si="13"/>
        <v>31.467218750000001</v>
      </c>
      <c r="AC91" s="1">
        <f t="shared" si="14"/>
        <v>4.6329634045230419</v>
      </c>
      <c r="AD91" s="1">
        <f t="shared" si="15"/>
        <v>50.078049099295377</v>
      </c>
      <c r="AE91" s="1">
        <f t="shared" si="16"/>
        <v>2.2612173095484924</v>
      </c>
      <c r="AF91" s="1">
        <f t="shared" si="17"/>
        <v>4.5153861826065205</v>
      </c>
      <c r="AG91" s="1">
        <f t="shared" si="18"/>
        <v>2.3717460949745495</v>
      </c>
      <c r="AH91" s="1">
        <f t="shared" si="19"/>
        <v>-138.30449944622595</v>
      </c>
      <c r="AI91" s="1">
        <f t="shared" si="20"/>
        <v>-70.929752163190599</v>
      </c>
      <c r="AJ91" s="1">
        <f t="shared" si="21"/>
        <v>-5.4808487112394921</v>
      </c>
      <c r="AK91" s="1">
        <f t="shared" si="22"/>
        <v>106.79983861684396</v>
      </c>
      <c r="AL91" s="1">
        <f t="shared" si="23"/>
        <v>38.996452494769621</v>
      </c>
      <c r="AM91" s="1">
        <f t="shared" si="24"/>
        <v>3.1194269944572364</v>
      </c>
      <c r="AN91" s="1">
        <f t="shared" si="25"/>
        <v>9.3452368754362229</v>
      </c>
      <c r="AO91" s="1">
        <v>374.55101774891779</v>
      </c>
      <c r="AP91" s="1">
        <v>338.05230909090892</v>
      </c>
      <c r="AQ91" s="1">
        <v>4.9282703030302688</v>
      </c>
      <c r="AR91" s="1">
        <v>64.94</v>
      </c>
      <c r="AS91" s="1">
        <f t="shared" si="26"/>
        <v>3.1361564500277996</v>
      </c>
      <c r="AT91" s="1">
        <v>19.126632132166112</v>
      </c>
      <c r="AU91" s="1">
        <v>22.803317941176459</v>
      </c>
      <c r="AV91" s="1">
        <v>-2.6603984593258689E-5</v>
      </c>
      <c r="AW91" s="1">
        <v>90.194226728287475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51689.526373495115</v>
      </c>
      <c r="BC91" s="1">
        <f t="shared" si="30"/>
        <v>1999.993125</v>
      </c>
      <c r="BD91" s="1">
        <f t="shared" si="31"/>
        <v>1681.1942437499999</v>
      </c>
      <c r="BE91" s="1">
        <f t="shared" si="32"/>
        <v>0.84060001143753926</v>
      </c>
      <c r="BF91" s="1">
        <f t="shared" si="33"/>
        <v>0.16075802207445089</v>
      </c>
      <c r="BG91" s="1">
        <v>6</v>
      </c>
      <c r="BH91" s="1">
        <v>0.5</v>
      </c>
      <c r="BI91" s="1" t="s">
        <v>352</v>
      </c>
      <c r="BJ91" s="1">
        <v>2</v>
      </c>
      <c r="BK91" s="1" t="b">
        <v>1</v>
      </c>
      <c r="BL91" s="1">
        <v>1659796605.875</v>
      </c>
      <c r="BM91" s="1">
        <v>293.53218750000002</v>
      </c>
      <c r="BN91" s="1">
        <v>341.41275000000002</v>
      </c>
      <c r="BO91" s="1">
        <v>22.80125</v>
      </c>
      <c r="BP91" s="1">
        <v>19.144356250000001</v>
      </c>
      <c r="BQ91" s="1">
        <v>292.43543749999998</v>
      </c>
      <c r="BR91" s="1">
        <v>22.7660625</v>
      </c>
      <c r="BS91" s="1">
        <v>500.14581249999998</v>
      </c>
      <c r="BT91" s="1">
        <v>99.070599999999999</v>
      </c>
      <c r="BU91" s="1">
        <v>0.10016079375</v>
      </c>
      <c r="BV91" s="1">
        <v>31.015574999999998</v>
      </c>
      <c r="BW91" s="1">
        <v>31.467218750000001</v>
      </c>
      <c r="BX91" s="1">
        <v>999.9</v>
      </c>
      <c r="BY91" s="1">
        <v>0</v>
      </c>
      <c r="BZ91" s="1">
        <v>0</v>
      </c>
      <c r="CA91" s="1">
        <v>9999.1387500000001</v>
      </c>
      <c r="CB91" s="1">
        <v>0</v>
      </c>
      <c r="CC91" s="1">
        <v>774.50931249999996</v>
      </c>
      <c r="CD91" s="1">
        <v>-47.880456250000002</v>
      </c>
      <c r="CE91" s="1">
        <v>300.38131249999998</v>
      </c>
      <c r="CF91" s="1">
        <v>348.07600000000002</v>
      </c>
      <c r="CG91" s="1">
        <v>3.6568943749999998</v>
      </c>
      <c r="CH91" s="1">
        <v>341.41275000000002</v>
      </c>
      <c r="CI91" s="1">
        <v>19.144356250000001</v>
      </c>
      <c r="CJ91" s="1">
        <v>2.258933125</v>
      </c>
      <c r="CK91" s="1">
        <v>1.896641875</v>
      </c>
      <c r="CL91" s="1">
        <v>19.386500000000002</v>
      </c>
      <c r="CM91" s="1">
        <v>16.606887499999999</v>
      </c>
      <c r="CN91" s="1">
        <v>1999.993125</v>
      </c>
      <c r="CO91" s="1">
        <v>0.97999881249999987</v>
      </c>
      <c r="CP91" s="1">
        <v>2.0001381249999999E-2</v>
      </c>
      <c r="CQ91" s="1">
        <v>0</v>
      </c>
      <c r="CR91" s="1">
        <v>2.8686875000000001</v>
      </c>
      <c r="CS91" s="1">
        <v>0</v>
      </c>
      <c r="CT91" s="1">
        <v>16441.4375</v>
      </c>
      <c r="CU91" s="1">
        <v>17412.25</v>
      </c>
      <c r="CV91" s="1">
        <v>41.0895625</v>
      </c>
      <c r="CW91" s="1">
        <v>42.194875000000003</v>
      </c>
      <c r="CX91" s="1">
        <v>41.031000000000013</v>
      </c>
      <c r="CY91" s="1">
        <v>40.788749999999993</v>
      </c>
      <c r="CZ91" s="1">
        <v>41.25</v>
      </c>
      <c r="DA91" s="1">
        <v>1959.9925000000001</v>
      </c>
      <c r="DB91" s="1">
        <v>40.000624999999999</v>
      </c>
      <c r="DC91" s="1">
        <v>0</v>
      </c>
      <c r="DD91" s="1">
        <v>1659796613.0999999</v>
      </c>
      <c r="DE91" s="1">
        <v>0</v>
      </c>
      <c r="DF91" s="1">
        <v>1659796167.5</v>
      </c>
      <c r="DG91" s="1" t="s">
        <v>353</v>
      </c>
      <c r="DH91" s="1">
        <v>1659796162</v>
      </c>
      <c r="DI91" s="1">
        <v>1659796167.5</v>
      </c>
      <c r="DJ91" s="1">
        <v>2</v>
      </c>
      <c r="DK91" s="1">
        <v>-1.4E-2</v>
      </c>
      <c r="DL91" s="1">
        <v>-1E-3</v>
      </c>
      <c r="DM91" s="1">
        <v>1.327</v>
      </c>
      <c r="DN91" s="1">
        <v>3.1E-2</v>
      </c>
      <c r="DO91" s="1">
        <v>400</v>
      </c>
      <c r="DP91" s="1">
        <v>20</v>
      </c>
      <c r="DQ91" s="1">
        <v>0.32</v>
      </c>
      <c r="DR91" s="1">
        <v>0.03</v>
      </c>
      <c r="DS91" s="1">
        <v>7.6970530876084737</v>
      </c>
      <c r="DT91" s="1">
        <v>11.08314782713434</v>
      </c>
      <c r="DU91" s="1">
        <v>0.8263643784098581</v>
      </c>
      <c r="DV91" s="1">
        <v>0</v>
      </c>
      <c r="DW91" s="1">
        <v>-47.243157500000002</v>
      </c>
      <c r="DX91" s="1">
        <v>-14.50650844277664</v>
      </c>
      <c r="DY91" s="1">
        <v>1.39672771073812</v>
      </c>
      <c r="DZ91" s="1">
        <v>0</v>
      </c>
      <c r="EA91" s="1">
        <v>3.65198125</v>
      </c>
      <c r="EB91" s="1">
        <v>0.15682097560975319</v>
      </c>
      <c r="EC91" s="1">
        <v>1.7642890946143151E-2</v>
      </c>
      <c r="ED91" s="1">
        <v>0</v>
      </c>
      <c r="EE91" s="1">
        <v>2.3714028599053099</v>
      </c>
      <c r="EF91" s="1">
        <v>2.0793149332179971E-2</v>
      </c>
      <c r="EG91" s="1">
        <v>1.757259419005784E-3</v>
      </c>
      <c r="EH91" s="1">
        <v>1</v>
      </c>
      <c r="EI91" s="1">
        <v>0.12871602008750049</v>
      </c>
      <c r="EJ91" s="1">
        <v>1.016913535547573E-3</v>
      </c>
      <c r="EK91" s="1">
        <v>1.55863167020086E-4</v>
      </c>
      <c r="EL91" s="1">
        <v>1</v>
      </c>
      <c r="EM91" s="1">
        <v>2</v>
      </c>
      <c r="EN91" s="1">
        <v>5</v>
      </c>
      <c r="EO91" s="1" t="s">
        <v>429</v>
      </c>
      <c r="EP91" s="1">
        <v>2.9426299999999999</v>
      </c>
      <c r="EQ91" s="1">
        <v>2.8011499999999998</v>
      </c>
      <c r="ER91" s="1">
        <v>7.5745900000000005E-2</v>
      </c>
      <c r="ES91" s="1">
        <v>8.4567400000000001E-2</v>
      </c>
      <c r="ET91" s="1">
        <v>0.103605</v>
      </c>
      <c r="EU91" s="1">
        <v>9.1371999999999995E-2</v>
      </c>
      <c r="EV91" s="1">
        <v>18992</v>
      </c>
      <c r="EW91" s="1">
        <v>19725.3</v>
      </c>
      <c r="EX91" s="1">
        <v>23895.8</v>
      </c>
      <c r="EY91" s="1">
        <v>25075.7</v>
      </c>
      <c r="EZ91" s="1">
        <v>34284.199999999997</v>
      </c>
      <c r="FA91" s="1">
        <v>36384.199999999997</v>
      </c>
      <c r="FB91" s="1">
        <v>43567.4</v>
      </c>
      <c r="FC91" s="1">
        <v>46354.9</v>
      </c>
      <c r="FD91" s="1">
        <v>1.97065</v>
      </c>
      <c r="FE91" s="1">
        <v>1.849</v>
      </c>
      <c r="FF91" s="1">
        <v>9.8343899999999998E-2</v>
      </c>
      <c r="FG91" s="1">
        <v>0</v>
      </c>
      <c r="FH91" s="1">
        <v>29.887</v>
      </c>
      <c r="FI91" s="1">
        <v>999.9</v>
      </c>
      <c r="FJ91" s="1">
        <v>55.7</v>
      </c>
      <c r="FK91" s="1">
        <v>34.5</v>
      </c>
      <c r="FL91" s="1">
        <v>30.8902</v>
      </c>
      <c r="FM91" s="1">
        <v>64.278599999999997</v>
      </c>
      <c r="FN91" s="1">
        <v>25.568899999999999</v>
      </c>
      <c r="FO91" s="1">
        <v>1</v>
      </c>
      <c r="FP91" s="1">
        <v>0.377218</v>
      </c>
      <c r="FQ91" s="1">
        <v>1.5260899999999999</v>
      </c>
      <c r="FR91" s="1">
        <v>20.3154</v>
      </c>
      <c r="FS91" s="1">
        <v>5.2107000000000001</v>
      </c>
      <c r="FT91" s="1">
        <v>11.907400000000001</v>
      </c>
      <c r="FU91" s="1">
        <v>5.0030000000000001</v>
      </c>
      <c r="FV91" s="1">
        <v>3.2897799999999999</v>
      </c>
      <c r="FW91" s="1">
        <v>9999</v>
      </c>
      <c r="FX91" s="1">
        <v>9999</v>
      </c>
      <c r="FY91" s="1">
        <v>9999</v>
      </c>
      <c r="FZ91" s="1">
        <v>999.9</v>
      </c>
      <c r="GA91" s="1">
        <v>1.8595900000000001</v>
      </c>
      <c r="GB91" s="1">
        <v>1.8545499999999999</v>
      </c>
      <c r="GC91" s="1">
        <v>1.8577600000000001</v>
      </c>
      <c r="GD91" s="1">
        <v>1.85622</v>
      </c>
      <c r="GE91" s="1">
        <v>1.855</v>
      </c>
      <c r="GF91" s="1">
        <v>1.85466</v>
      </c>
      <c r="GG91" s="1">
        <v>1.85324</v>
      </c>
      <c r="GH91" s="1">
        <v>1.85643</v>
      </c>
      <c r="GI91" s="1">
        <v>0</v>
      </c>
      <c r="GJ91" s="1">
        <v>0</v>
      </c>
      <c r="GK91" s="1">
        <v>0</v>
      </c>
      <c r="GL91" s="1">
        <v>0</v>
      </c>
      <c r="GM91" s="1" t="s">
        <v>355</v>
      </c>
      <c r="GN91" s="1" t="s">
        <v>356</v>
      </c>
      <c r="GO91" s="1" t="s">
        <v>357</v>
      </c>
      <c r="GP91" s="1" t="s">
        <v>357</v>
      </c>
      <c r="GQ91" s="1" t="s">
        <v>357</v>
      </c>
      <c r="GR91" s="1" t="s">
        <v>357</v>
      </c>
      <c r="GS91" s="1">
        <v>0</v>
      </c>
      <c r="GT91" s="1">
        <v>100</v>
      </c>
      <c r="GU91" s="1">
        <v>100</v>
      </c>
      <c r="GV91" s="1">
        <v>1.1839999999999999</v>
      </c>
      <c r="GW91" s="1">
        <v>3.5200000000000002E-2</v>
      </c>
      <c r="GX91" s="1">
        <v>0.32553164529605683</v>
      </c>
      <c r="GY91" s="1">
        <v>3.0239061252787889E-3</v>
      </c>
      <c r="GZ91" s="1">
        <v>-1.398580452151984E-6</v>
      </c>
      <c r="HA91" s="1">
        <v>2.8030378366047371E-10</v>
      </c>
      <c r="HB91" s="1">
        <v>-4.7599640220891172E-2</v>
      </c>
      <c r="HC91" s="1">
        <v>9.965371539748925E-3</v>
      </c>
      <c r="HD91" s="1">
        <v>-4.563662031605912E-4</v>
      </c>
      <c r="HE91" s="1">
        <v>7.8337100744227795E-6</v>
      </c>
      <c r="HF91" s="1">
        <v>0</v>
      </c>
      <c r="HG91" s="1">
        <v>2134</v>
      </c>
      <c r="HH91" s="1">
        <v>2</v>
      </c>
      <c r="HI91" s="1">
        <v>25</v>
      </c>
      <c r="HJ91" s="1">
        <v>7.5</v>
      </c>
      <c r="HK91" s="1">
        <v>7.4</v>
      </c>
      <c r="HL91" s="1">
        <v>1.02783</v>
      </c>
      <c r="HM91" s="1">
        <v>2.31934</v>
      </c>
      <c r="HN91" s="1">
        <v>1.4978</v>
      </c>
      <c r="HO91" s="1">
        <v>2.3095699999999999</v>
      </c>
      <c r="HP91" s="1">
        <v>1.5478499999999999</v>
      </c>
      <c r="HQ91" s="1">
        <v>2.32422</v>
      </c>
      <c r="HR91" s="1">
        <v>37.505899999999997</v>
      </c>
      <c r="HS91" s="1">
        <v>15.252800000000001</v>
      </c>
      <c r="HT91" s="1">
        <v>18</v>
      </c>
      <c r="HU91" s="1">
        <v>504.21100000000001</v>
      </c>
      <c r="HV91" s="1">
        <v>490.31400000000002</v>
      </c>
      <c r="HW91" s="1">
        <v>27.8506</v>
      </c>
      <c r="HX91" s="1">
        <v>31.879200000000001</v>
      </c>
      <c r="HY91" s="1">
        <v>30.000699999999998</v>
      </c>
      <c r="HZ91" s="1">
        <v>31.655899999999999</v>
      </c>
      <c r="IA91" s="1">
        <v>31.7562</v>
      </c>
      <c r="IB91" s="1">
        <v>20.6129</v>
      </c>
      <c r="IC91" s="1">
        <v>41.401200000000003</v>
      </c>
      <c r="ID91" s="1">
        <v>0</v>
      </c>
      <c r="IE91" s="1">
        <v>27.827400000000001</v>
      </c>
      <c r="IF91" s="1">
        <v>421.96100000000001</v>
      </c>
      <c r="IG91" s="1">
        <v>19.0105</v>
      </c>
      <c r="IH91" s="1">
        <v>100.746</v>
      </c>
      <c r="II91" s="1">
        <v>100.462</v>
      </c>
      <c r="IJ91" s="1" t="s">
        <v>358</v>
      </c>
    </row>
    <row r="92" spans="1:244" ht="15.75" customHeight="1" x14ac:dyDescent="0.3">
      <c r="A92" s="1">
        <v>76</v>
      </c>
      <c r="B92" s="1">
        <v>1659796615</v>
      </c>
      <c r="C92" s="1">
        <v>473.5</v>
      </c>
      <c r="D92" s="1" t="s">
        <v>511</v>
      </c>
      <c r="E92" s="1" t="s">
        <v>512</v>
      </c>
      <c r="F92" s="1">
        <v>1</v>
      </c>
      <c r="G92" s="1" t="s">
        <v>346</v>
      </c>
      <c r="H92" s="1" t="s">
        <v>347</v>
      </c>
      <c r="I92" s="1" t="s">
        <v>348</v>
      </c>
      <c r="J92" s="1" t="s">
        <v>349</v>
      </c>
      <c r="K92" s="1" t="s">
        <v>350</v>
      </c>
      <c r="L92" s="1" t="s">
        <v>346</v>
      </c>
      <c r="M92" s="1" t="s">
        <v>351</v>
      </c>
      <c r="N92" s="1">
        <v>1659796607.4000001</v>
      </c>
      <c r="O92" s="1">
        <f t="shared" si="0"/>
        <v>3.139034099370525E-3</v>
      </c>
      <c r="P92" s="1">
        <f t="shared" si="1"/>
        <v>3.1390340993705248</v>
      </c>
      <c r="Q92" s="1">
        <f t="shared" si="2"/>
        <v>9.565939127204178</v>
      </c>
      <c r="R92" s="1">
        <f t="shared" si="3"/>
        <v>300.89846666666659</v>
      </c>
      <c r="S92" s="1">
        <f t="shared" si="4"/>
        <v>171.14638628018903</v>
      </c>
      <c r="T92" s="1">
        <f t="shared" si="5"/>
        <v>16.972703556010988</v>
      </c>
      <c r="U92" s="1">
        <f t="shared" si="6"/>
        <v>29.84030563654823</v>
      </c>
      <c r="V92" s="1">
        <f t="shared" si="7"/>
        <v>0.12978492050459112</v>
      </c>
      <c r="W92" s="1">
        <f t="shared" si="8"/>
        <v>2.9127986409574849</v>
      </c>
      <c r="X92" s="1">
        <f t="shared" si="9"/>
        <v>0.12665580064849069</v>
      </c>
      <c r="Y92" s="1">
        <f t="shared" si="10"/>
        <v>7.943473076825204E-2</v>
      </c>
      <c r="Z92" s="1">
        <f t="shared" si="11"/>
        <v>321.51337860000012</v>
      </c>
      <c r="AA92" s="1">
        <f t="shared" si="12"/>
        <v>32.100193568741773</v>
      </c>
      <c r="AB92" s="1">
        <f t="shared" si="13"/>
        <v>31.470246666666679</v>
      </c>
      <c r="AC92" s="1">
        <f t="shared" si="14"/>
        <v>4.6337605784823177</v>
      </c>
      <c r="AD92" s="1">
        <f t="shared" si="15"/>
        <v>50.074922718689585</v>
      </c>
      <c r="AE92" s="1">
        <f t="shared" si="16"/>
        <v>2.2613612547863804</v>
      </c>
      <c r="AF92" s="1">
        <f t="shared" si="17"/>
        <v>4.5159555562176976</v>
      </c>
      <c r="AG92" s="1">
        <f t="shared" si="18"/>
        <v>2.3723993236959373</v>
      </c>
      <c r="AH92" s="1">
        <f t="shared" si="19"/>
        <v>-138.43140378224015</v>
      </c>
      <c r="AI92" s="1">
        <f t="shared" si="20"/>
        <v>-71.051965757901414</v>
      </c>
      <c r="AJ92" s="1">
        <f t="shared" si="21"/>
        <v>-5.4908960324324738</v>
      </c>
      <c r="AK92" s="1">
        <f t="shared" si="22"/>
        <v>106.53911302742607</v>
      </c>
      <c r="AL92" s="1">
        <f t="shared" si="23"/>
        <v>39.286922178041742</v>
      </c>
      <c r="AM92" s="1">
        <f t="shared" si="24"/>
        <v>3.1232791259099728</v>
      </c>
      <c r="AN92" s="1">
        <f t="shared" si="25"/>
        <v>9.565939127204178</v>
      </c>
      <c r="AO92" s="1">
        <v>379.73855194805202</v>
      </c>
      <c r="AP92" s="1">
        <v>342.97955151515151</v>
      </c>
      <c r="AQ92" s="1">
        <v>4.9262206060605793</v>
      </c>
      <c r="AR92" s="1">
        <v>64.94</v>
      </c>
      <c r="AS92" s="1">
        <f t="shared" si="26"/>
        <v>3.1390340993705248</v>
      </c>
      <c r="AT92" s="1">
        <v>19.123987774894289</v>
      </c>
      <c r="AU92" s="1">
        <v>22.8048</v>
      </c>
      <c r="AV92" s="1">
        <v>-1.193762467373502E-4</v>
      </c>
      <c r="AW92" s="1">
        <v>90.194226728287475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51682.202444665207</v>
      </c>
      <c r="BC92" s="1">
        <f t="shared" si="30"/>
        <v>1999.983333333334</v>
      </c>
      <c r="BD92" s="1">
        <f t="shared" si="31"/>
        <v>1681.1860200000006</v>
      </c>
      <c r="BE92" s="1">
        <f t="shared" si="32"/>
        <v>0.84060001500012493</v>
      </c>
      <c r="BF92" s="1">
        <f t="shared" si="33"/>
        <v>0.16075802895024124</v>
      </c>
      <c r="BG92" s="1">
        <v>6</v>
      </c>
      <c r="BH92" s="1">
        <v>0.5</v>
      </c>
      <c r="BI92" s="1" t="s">
        <v>352</v>
      </c>
      <c r="BJ92" s="1">
        <v>2</v>
      </c>
      <c r="BK92" s="1" t="b">
        <v>1</v>
      </c>
      <c r="BL92" s="1">
        <v>1659796607.4000001</v>
      </c>
      <c r="BM92" s="1">
        <v>300.89846666666659</v>
      </c>
      <c r="BN92" s="1">
        <v>349.15780000000001</v>
      </c>
      <c r="BO92" s="1">
        <v>22.802720000000001</v>
      </c>
      <c r="BP92" s="1">
        <v>19.141213333333329</v>
      </c>
      <c r="BQ92" s="1">
        <v>299.78500000000003</v>
      </c>
      <c r="BR92" s="1">
        <v>22.76754</v>
      </c>
      <c r="BS92" s="1">
        <v>500.13179999999988</v>
      </c>
      <c r="BT92" s="1">
        <v>99.070500000000024</v>
      </c>
      <c r="BU92" s="1">
        <v>0.1001802866666667</v>
      </c>
      <c r="BV92" s="1">
        <v>31.01778666666667</v>
      </c>
      <c r="BW92" s="1">
        <v>31.470246666666679</v>
      </c>
      <c r="BX92" s="1">
        <v>999.89999999999986</v>
      </c>
      <c r="BY92" s="1">
        <v>0</v>
      </c>
      <c r="BZ92" s="1">
        <v>0</v>
      </c>
      <c r="CA92" s="1">
        <v>9997.7480000000014</v>
      </c>
      <c r="CB92" s="1">
        <v>0</v>
      </c>
      <c r="CC92" s="1">
        <v>768.18526666666662</v>
      </c>
      <c r="CD92" s="1">
        <v>-48.259239999999998</v>
      </c>
      <c r="CE92" s="1">
        <v>307.91986666666668</v>
      </c>
      <c r="CF92" s="1">
        <v>355.97113333333328</v>
      </c>
      <c r="CG92" s="1">
        <v>3.6615099999999998</v>
      </c>
      <c r="CH92" s="1">
        <v>349.15780000000001</v>
      </c>
      <c r="CI92" s="1">
        <v>19.141213333333329</v>
      </c>
      <c r="CJ92" s="1">
        <v>2.2590766666666671</v>
      </c>
      <c r="CK92" s="1">
        <v>1.896328</v>
      </c>
      <c r="CL92" s="1">
        <v>19.387526666666659</v>
      </c>
      <c r="CM92" s="1">
        <v>16.60428666666667</v>
      </c>
      <c r="CN92" s="1">
        <v>1999.983333333334</v>
      </c>
      <c r="CO92" s="1">
        <v>0.97999879999999961</v>
      </c>
      <c r="CP92" s="1">
        <v>2.0001393333333329E-2</v>
      </c>
      <c r="CQ92" s="1">
        <v>0</v>
      </c>
      <c r="CR92" s="1">
        <v>2.747666666666666</v>
      </c>
      <c r="CS92" s="1">
        <v>0</v>
      </c>
      <c r="CT92" s="1">
        <v>16433.506666666672</v>
      </c>
      <c r="CU92" s="1">
        <v>17412.166666666672</v>
      </c>
      <c r="CV92" s="1">
        <v>41.095599999999997</v>
      </c>
      <c r="CW92" s="1">
        <v>42.199599999999997</v>
      </c>
      <c r="CX92" s="1">
        <v>41.037199999999999</v>
      </c>
      <c r="CY92" s="1">
        <v>40.79546666666667</v>
      </c>
      <c r="CZ92" s="1">
        <v>41.25</v>
      </c>
      <c r="DA92" s="1">
        <v>1959.982666666667</v>
      </c>
      <c r="DB92" s="1">
        <v>40.000666666666667</v>
      </c>
      <c r="DC92" s="1">
        <v>0</v>
      </c>
      <c r="DD92" s="1">
        <v>1659796614.3</v>
      </c>
      <c r="DE92" s="1">
        <v>0</v>
      </c>
      <c r="DF92" s="1">
        <v>1659796167.5</v>
      </c>
      <c r="DG92" s="1" t="s">
        <v>353</v>
      </c>
      <c r="DH92" s="1">
        <v>1659796162</v>
      </c>
      <c r="DI92" s="1">
        <v>1659796167.5</v>
      </c>
      <c r="DJ92" s="1">
        <v>2</v>
      </c>
      <c r="DK92" s="1">
        <v>-1.4E-2</v>
      </c>
      <c r="DL92" s="1">
        <v>-1E-3</v>
      </c>
      <c r="DM92" s="1">
        <v>1.327</v>
      </c>
      <c r="DN92" s="1">
        <v>3.1E-2</v>
      </c>
      <c r="DO92" s="1">
        <v>400</v>
      </c>
      <c r="DP92" s="1">
        <v>20</v>
      </c>
      <c r="DQ92" s="1">
        <v>0.32</v>
      </c>
      <c r="DR92" s="1">
        <v>0.03</v>
      </c>
      <c r="DS92" s="1">
        <v>7.8853322951777516</v>
      </c>
      <c r="DT92" s="1">
        <v>11.19081176933331</v>
      </c>
      <c r="DU92" s="1">
        <v>0.83450168075620268</v>
      </c>
      <c r="DV92" s="1">
        <v>0</v>
      </c>
      <c r="DW92" s="1">
        <v>-47.485424999999999</v>
      </c>
      <c r="DX92" s="1">
        <v>-14.519783864915571</v>
      </c>
      <c r="DY92" s="1">
        <v>1.398013733435763</v>
      </c>
      <c r="DZ92" s="1">
        <v>0</v>
      </c>
      <c r="EA92" s="1">
        <v>3.6539614999999999</v>
      </c>
      <c r="EB92" s="1">
        <v>0.17045290806754079</v>
      </c>
      <c r="EC92" s="1">
        <v>1.8473912491673211E-2</v>
      </c>
      <c r="ED92" s="1">
        <v>0</v>
      </c>
      <c r="EE92" s="1">
        <v>2.371717433012301</v>
      </c>
      <c r="EF92" s="1">
        <v>2.584463610263172E-2</v>
      </c>
      <c r="EG92" s="1">
        <v>2.0369850976800592E-3</v>
      </c>
      <c r="EH92" s="1">
        <v>1</v>
      </c>
      <c r="EI92" s="1">
        <v>0.12877482380978689</v>
      </c>
      <c r="EJ92" s="1">
        <v>1.645735632935299E-3</v>
      </c>
      <c r="EK92" s="1">
        <v>2.2137686788837449E-4</v>
      </c>
      <c r="EL92" s="1">
        <v>1</v>
      </c>
      <c r="EM92" s="1">
        <v>2</v>
      </c>
      <c r="EN92" s="1">
        <v>5</v>
      </c>
      <c r="EO92" s="1" t="s">
        <v>429</v>
      </c>
      <c r="EP92" s="1">
        <v>2.9428299999999998</v>
      </c>
      <c r="EQ92" s="1">
        <v>2.80124</v>
      </c>
      <c r="ER92" s="1">
        <v>7.6618699999999998E-2</v>
      </c>
      <c r="ES92" s="1">
        <v>8.5435899999999995E-2</v>
      </c>
      <c r="ET92" s="1">
        <v>0.103605</v>
      </c>
      <c r="EU92" s="1">
        <v>9.1328000000000006E-2</v>
      </c>
      <c r="EV92" s="1">
        <v>18973.900000000001</v>
      </c>
      <c r="EW92" s="1">
        <v>19706.599999999999</v>
      </c>
      <c r="EX92" s="1">
        <v>23895.599999999999</v>
      </c>
      <c r="EY92" s="1">
        <v>25075.7</v>
      </c>
      <c r="EZ92" s="1">
        <v>34283.9</v>
      </c>
      <c r="FA92" s="1">
        <v>36385.9</v>
      </c>
      <c r="FB92" s="1">
        <v>43566.9</v>
      </c>
      <c r="FC92" s="1">
        <v>46354.7</v>
      </c>
      <c r="FD92" s="1">
        <v>1.97092</v>
      </c>
      <c r="FE92" s="1">
        <v>1.8488</v>
      </c>
      <c r="FF92" s="1">
        <v>9.8288100000000003E-2</v>
      </c>
      <c r="FG92" s="1">
        <v>0</v>
      </c>
      <c r="FH92" s="1">
        <v>29.889099999999999</v>
      </c>
      <c r="FI92" s="1">
        <v>999.9</v>
      </c>
      <c r="FJ92" s="1">
        <v>55.7</v>
      </c>
      <c r="FK92" s="1">
        <v>34.5</v>
      </c>
      <c r="FL92" s="1">
        <v>30.888400000000001</v>
      </c>
      <c r="FM92" s="1">
        <v>64.148600000000002</v>
      </c>
      <c r="FN92" s="1">
        <v>25.600999999999999</v>
      </c>
      <c r="FO92" s="1">
        <v>1</v>
      </c>
      <c r="FP92" s="1">
        <v>0.37736999999999998</v>
      </c>
      <c r="FQ92" s="1">
        <v>1.54006</v>
      </c>
      <c r="FR92" s="1">
        <v>20.315300000000001</v>
      </c>
      <c r="FS92" s="1">
        <v>5.2111499999999999</v>
      </c>
      <c r="FT92" s="1">
        <v>11.9078</v>
      </c>
      <c r="FU92" s="1">
        <v>5.0030000000000001</v>
      </c>
      <c r="FV92" s="1">
        <v>3.2897799999999999</v>
      </c>
      <c r="FW92" s="1">
        <v>9999</v>
      </c>
      <c r="FX92" s="1">
        <v>9999</v>
      </c>
      <c r="FY92" s="1">
        <v>9999</v>
      </c>
      <c r="FZ92" s="1">
        <v>999.9</v>
      </c>
      <c r="GA92" s="1">
        <v>1.8595900000000001</v>
      </c>
      <c r="GB92" s="1">
        <v>1.8545499999999999</v>
      </c>
      <c r="GC92" s="1">
        <v>1.8577600000000001</v>
      </c>
      <c r="GD92" s="1">
        <v>1.8562000000000001</v>
      </c>
      <c r="GE92" s="1">
        <v>1.8549800000000001</v>
      </c>
      <c r="GF92" s="1">
        <v>1.8546400000000001</v>
      </c>
      <c r="GG92" s="1">
        <v>1.85324</v>
      </c>
      <c r="GH92" s="1">
        <v>1.85642</v>
      </c>
      <c r="GI92" s="1">
        <v>0</v>
      </c>
      <c r="GJ92" s="1">
        <v>0</v>
      </c>
      <c r="GK92" s="1">
        <v>0</v>
      </c>
      <c r="GL92" s="1">
        <v>0</v>
      </c>
      <c r="GM92" s="1" t="s">
        <v>355</v>
      </c>
      <c r="GN92" s="1" t="s">
        <v>356</v>
      </c>
      <c r="GO92" s="1" t="s">
        <v>357</v>
      </c>
      <c r="GP92" s="1" t="s">
        <v>357</v>
      </c>
      <c r="GQ92" s="1" t="s">
        <v>357</v>
      </c>
      <c r="GR92" s="1" t="s">
        <v>357</v>
      </c>
      <c r="GS92" s="1">
        <v>0</v>
      </c>
      <c r="GT92" s="1">
        <v>100</v>
      </c>
      <c r="GU92" s="1">
        <v>100</v>
      </c>
      <c r="GV92" s="1">
        <v>1.1950000000000001</v>
      </c>
      <c r="GW92" s="1">
        <v>3.5200000000000002E-2</v>
      </c>
      <c r="GX92" s="1">
        <v>0.32553164529605683</v>
      </c>
      <c r="GY92" s="1">
        <v>3.0239061252787889E-3</v>
      </c>
      <c r="GZ92" s="1">
        <v>-1.398580452151984E-6</v>
      </c>
      <c r="HA92" s="1">
        <v>2.8030378366047371E-10</v>
      </c>
      <c r="HB92" s="1">
        <v>-4.7599640220891172E-2</v>
      </c>
      <c r="HC92" s="1">
        <v>9.965371539748925E-3</v>
      </c>
      <c r="HD92" s="1">
        <v>-4.563662031605912E-4</v>
      </c>
      <c r="HE92" s="1">
        <v>7.8337100744227795E-6</v>
      </c>
      <c r="HF92" s="1">
        <v>0</v>
      </c>
      <c r="HG92" s="1">
        <v>2134</v>
      </c>
      <c r="HH92" s="1">
        <v>2</v>
      </c>
      <c r="HI92" s="1">
        <v>25</v>
      </c>
      <c r="HJ92" s="1">
        <v>7.5</v>
      </c>
      <c r="HK92" s="1">
        <v>7.5</v>
      </c>
      <c r="HL92" s="1">
        <v>1.0424800000000001</v>
      </c>
      <c r="HM92" s="1">
        <v>2.3278799999999999</v>
      </c>
      <c r="HN92" s="1">
        <v>1.4978</v>
      </c>
      <c r="HO92" s="1">
        <v>2.3095699999999999</v>
      </c>
      <c r="HP92" s="1">
        <v>1.5478499999999999</v>
      </c>
      <c r="HQ92" s="1">
        <v>2.3852500000000001</v>
      </c>
      <c r="HR92" s="1">
        <v>37.505899999999997</v>
      </c>
      <c r="HS92" s="1">
        <v>15.2615</v>
      </c>
      <c r="HT92" s="1">
        <v>18</v>
      </c>
      <c r="HU92" s="1">
        <v>504.38299999999998</v>
      </c>
      <c r="HV92" s="1">
        <v>490.18799999999999</v>
      </c>
      <c r="HW92" s="1">
        <v>27.8444</v>
      </c>
      <c r="HX92" s="1">
        <v>31.880099999999999</v>
      </c>
      <c r="HY92" s="1">
        <v>30.000699999999998</v>
      </c>
      <c r="HZ92" s="1">
        <v>31.656700000000001</v>
      </c>
      <c r="IA92" s="1">
        <v>31.757000000000001</v>
      </c>
      <c r="IB92" s="1">
        <v>20.876899999999999</v>
      </c>
      <c r="IC92" s="1">
        <v>41.401200000000003</v>
      </c>
      <c r="ID92" s="1">
        <v>0</v>
      </c>
      <c r="IE92" s="1">
        <v>27.827400000000001</v>
      </c>
      <c r="IF92" s="1">
        <v>421.96100000000001</v>
      </c>
      <c r="IG92" s="1">
        <v>19.009899999999998</v>
      </c>
      <c r="IH92" s="1">
        <v>100.745</v>
      </c>
      <c r="II92" s="1">
        <v>100.462</v>
      </c>
      <c r="IJ92" s="1" t="s">
        <v>358</v>
      </c>
    </row>
    <row r="93" spans="1:244" ht="15.75" customHeight="1" x14ac:dyDescent="0.3">
      <c r="A93" s="1">
        <v>77</v>
      </c>
      <c r="B93" s="1">
        <v>1659796616</v>
      </c>
      <c r="C93" s="1">
        <v>474.5</v>
      </c>
      <c r="D93" s="1" t="s">
        <v>513</v>
      </c>
      <c r="E93" s="1" t="s">
        <v>514</v>
      </c>
      <c r="F93" s="1">
        <v>1</v>
      </c>
      <c r="G93" s="1" t="s">
        <v>346</v>
      </c>
      <c r="H93" s="1" t="s">
        <v>347</v>
      </c>
      <c r="I93" s="1" t="s">
        <v>348</v>
      </c>
      <c r="J93" s="1" t="s">
        <v>349</v>
      </c>
      <c r="K93" s="1" t="s">
        <v>350</v>
      </c>
      <c r="L93" s="1" t="s">
        <v>346</v>
      </c>
      <c r="M93" s="1" t="s">
        <v>351</v>
      </c>
      <c r="N93" s="1">
        <v>1659796607.90625</v>
      </c>
      <c r="O93" s="1">
        <f t="shared" si="0"/>
        <v>3.1390735659194546E-3</v>
      </c>
      <c r="P93" s="1">
        <f t="shared" si="1"/>
        <v>3.1390735659194546</v>
      </c>
      <c r="Q93" s="1">
        <f t="shared" si="2"/>
        <v>9.7600241569158772</v>
      </c>
      <c r="R93" s="1">
        <f t="shared" si="3"/>
        <v>303.34043750000001</v>
      </c>
      <c r="S93" s="1">
        <f t="shared" si="4"/>
        <v>171.08472034647255</v>
      </c>
      <c r="T93" s="1">
        <f t="shared" si="5"/>
        <v>16.966600511475718</v>
      </c>
      <c r="U93" s="1">
        <f t="shared" si="6"/>
        <v>30.082499545348107</v>
      </c>
      <c r="V93" s="1">
        <f t="shared" si="7"/>
        <v>0.1297714770255172</v>
      </c>
      <c r="W93" s="1">
        <f t="shared" si="8"/>
        <v>2.9130708817085571</v>
      </c>
      <c r="X93" s="1">
        <f t="shared" si="9"/>
        <v>0.12664328174496733</v>
      </c>
      <c r="Y93" s="1">
        <f t="shared" si="10"/>
        <v>7.9426826446551191E-2</v>
      </c>
      <c r="Z93" s="1">
        <f t="shared" si="11"/>
        <v>321.51264468749997</v>
      </c>
      <c r="AA93" s="1">
        <f t="shared" si="12"/>
        <v>32.100910227757986</v>
      </c>
      <c r="AB93" s="1">
        <f t="shared" si="13"/>
        <v>31.471287499999999</v>
      </c>
      <c r="AC93" s="1">
        <f t="shared" si="14"/>
        <v>4.6340346311875855</v>
      </c>
      <c r="AD93" s="1">
        <f t="shared" si="15"/>
        <v>50.072818676443617</v>
      </c>
      <c r="AE93" s="1">
        <f t="shared" si="16"/>
        <v>2.2613727016844902</v>
      </c>
      <c r="AF93" s="1">
        <f t="shared" si="17"/>
        <v>4.5161681755861212</v>
      </c>
      <c r="AG93" s="1">
        <f t="shared" si="18"/>
        <v>2.3726619295030953</v>
      </c>
      <c r="AH93" s="1">
        <f t="shared" si="19"/>
        <v>-138.43314425704796</v>
      </c>
      <c r="AI93" s="1">
        <f t="shared" si="20"/>
        <v>-71.092372170579409</v>
      </c>
      <c r="AJ93" s="1">
        <f t="shared" si="21"/>
        <v>-5.4935557576193341</v>
      </c>
      <c r="AK93" s="1">
        <f t="shared" si="22"/>
        <v>106.49357250225327</v>
      </c>
      <c r="AL93" s="1">
        <f t="shared" si="23"/>
        <v>39.383188185542991</v>
      </c>
      <c r="AM93" s="1">
        <f t="shared" si="24"/>
        <v>3.1255360327670143</v>
      </c>
      <c r="AN93" s="1">
        <f t="shared" si="25"/>
        <v>9.7600241569158772</v>
      </c>
      <c r="AO93" s="1">
        <v>384.90768528138528</v>
      </c>
      <c r="AP93" s="1">
        <v>347.90603636363619</v>
      </c>
      <c r="AQ93" s="1">
        <v>4.9273612121211459</v>
      </c>
      <c r="AR93" s="1">
        <v>64.94</v>
      </c>
      <c r="AS93" s="1">
        <f t="shared" si="26"/>
        <v>3.1390735659194546</v>
      </c>
      <c r="AT93" s="1">
        <v>19.12445038011921</v>
      </c>
      <c r="AU93" s="1">
        <v>22.805090294117651</v>
      </c>
      <c r="AV93" s="1">
        <v>-9.5116488156983778E-5</v>
      </c>
      <c r="AW93" s="1">
        <v>90.194226728287475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51689.781386020652</v>
      </c>
      <c r="BC93" s="1">
        <f t="shared" si="30"/>
        <v>1999.97875</v>
      </c>
      <c r="BD93" s="1">
        <f t="shared" si="31"/>
        <v>1681.1821687500001</v>
      </c>
      <c r="BE93" s="1">
        <f t="shared" si="32"/>
        <v>0.84060001575016741</v>
      </c>
      <c r="BF93" s="1">
        <f t="shared" si="33"/>
        <v>0.16075803039782297</v>
      </c>
      <c r="BG93" s="1">
        <v>6</v>
      </c>
      <c r="BH93" s="1">
        <v>0.5</v>
      </c>
      <c r="BI93" s="1" t="s">
        <v>352</v>
      </c>
      <c r="BJ93" s="1">
        <v>2</v>
      </c>
      <c r="BK93" s="1" t="b">
        <v>1</v>
      </c>
      <c r="BL93" s="1">
        <v>1659796607.90625</v>
      </c>
      <c r="BM93" s="1">
        <v>303.34043750000001</v>
      </c>
      <c r="BN93" s="1">
        <v>351.724625</v>
      </c>
      <c r="BO93" s="1">
        <v>22.80281875</v>
      </c>
      <c r="BP93" s="1">
        <v>19.1387125</v>
      </c>
      <c r="BQ93" s="1">
        <v>302.22149999999999</v>
      </c>
      <c r="BR93" s="1">
        <v>22.767637499999999</v>
      </c>
      <c r="BS93" s="1">
        <v>500.13806249999999</v>
      </c>
      <c r="BT93" s="1">
        <v>99.07059375</v>
      </c>
      <c r="BU93" s="1">
        <v>0.10015906250000001</v>
      </c>
      <c r="BV93" s="1">
        <v>31.0186125</v>
      </c>
      <c r="BW93" s="1">
        <v>31.471287499999999</v>
      </c>
      <c r="BX93" s="1">
        <v>999.9</v>
      </c>
      <c r="BY93" s="1">
        <v>0</v>
      </c>
      <c r="BZ93" s="1">
        <v>0</v>
      </c>
      <c r="CA93" s="1">
        <v>9999.2950000000001</v>
      </c>
      <c r="CB93" s="1">
        <v>0</v>
      </c>
      <c r="CC93" s="1">
        <v>744.61237499999993</v>
      </c>
      <c r="CD93" s="1">
        <v>-48.384156249999997</v>
      </c>
      <c r="CE93" s="1">
        <v>310.4188125</v>
      </c>
      <c r="CF93" s="1">
        <v>358.5870625</v>
      </c>
      <c r="CG93" s="1">
        <v>3.6641062500000001</v>
      </c>
      <c r="CH93" s="1">
        <v>351.724625</v>
      </c>
      <c r="CI93" s="1">
        <v>19.1387125</v>
      </c>
      <c r="CJ93" s="1">
        <v>2.2590881249999999</v>
      </c>
      <c r="CK93" s="1">
        <v>1.8960818749999999</v>
      </c>
      <c r="CL93" s="1">
        <v>19.387612499999999</v>
      </c>
      <c r="CM93" s="1">
        <v>16.60224375</v>
      </c>
      <c r="CN93" s="1">
        <v>1999.97875</v>
      </c>
      <c r="CO93" s="1">
        <v>0.97999881249999987</v>
      </c>
      <c r="CP93" s="1">
        <v>2.0001381249999999E-2</v>
      </c>
      <c r="CQ93" s="1">
        <v>0</v>
      </c>
      <c r="CR93" s="1">
        <v>2.6555624999999998</v>
      </c>
      <c r="CS93" s="1">
        <v>0</v>
      </c>
      <c r="CT93" s="1">
        <v>16429.075000000001</v>
      </c>
      <c r="CU93" s="1">
        <v>17412.125</v>
      </c>
      <c r="CV93" s="1">
        <v>41.097437499999998</v>
      </c>
      <c r="CW93" s="1">
        <v>42.198812500000003</v>
      </c>
      <c r="CX93" s="1">
        <v>41.03875</v>
      </c>
      <c r="CY93" s="1">
        <v>40.796499999999988</v>
      </c>
      <c r="CZ93" s="1">
        <v>41.25</v>
      </c>
      <c r="DA93" s="1">
        <v>1959.9781250000001</v>
      </c>
      <c r="DB93" s="1">
        <v>40.000624999999999</v>
      </c>
      <c r="DC93" s="1">
        <v>0</v>
      </c>
      <c r="DD93" s="1">
        <v>1659796615.5</v>
      </c>
      <c r="DE93" s="1">
        <v>0</v>
      </c>
      <c r="DF93" s="1">
        <v>1659796167.5</v>
      </c>
      <c r="DG93" s="1" t="s">
        <v>353</v>
      </c>
      <c r="DH93" s="1">
        <v>1659796162</v>
      </c>
      <c r="DI93" s="1">
        <v>1659796167.5</v>
      </c>
      <c r="DJ93" s="1">
        <v>2</v>
      </c>
      <c r="DK93" s="1">
        <v>-1.4E-2</v>
      </c>
      <c r="DL93" s="1">
        <v>-1E-3</v>
      </c>
      <c r="DM93" s="1">
        <v>1.327</v>
      </c>
      <c r="DN93" s="1">
        <v>3.1E-2</v>
      </c>
      <c r="DO93" s="1">
        <v>400</v>
      </c>
      <c r="DP93" s="1">
        <v>20</v>
      </c>
      <c r="DQ93" s="1">
        <v>0.32</v>
      </c>
      <c r="DR93" s="1">
        <v>0.03</v>
      </c>
      <c r="DS93" s="1">
        <v>8.2188212293792642</v>
      </c>
      <c r="DT93" s="1">
        <v>11.40664854362648</v>
      </c>
      <c r="DU93" s="1">
        <v>0.82339255830433367</v>
      </c>
      <c r="DV93" s="1">
        <v>0</v>
      </c>
      <c r="DW93" s="1">
        <v>-47.790704878048793</v>
      </c>
      <c r="DX93" s="1">
        <v>-14.54403972125451</v>
      </c>
      <c r="DY93" s="1">
        <v>1.4352998600532529</v>
      </c>
      <c r="DZ93" s="1">
        <v>0</v>
      </c>
      <c r="EA93" s="1">
        <v>3.657640487804878</v>
      </c>
      <c r="EB93" s="1">
        <v>0.19489651567943231</v>
      </c>
      <c r="EC93" s="1">
        <v>2.08762274593083E-2</v>
      </c>
      <c r="ED93" s="1">
        <v>0</v>
      </c>
      <c r="EE93" s="1">
        <v>2.372551613831178</v>
      </c>
      <c r="EF93" s="1">
        <v>2.8781068826018989E-2</v>
      </c>
      <c r="EG93" s="1">
        <v>2.1853977045508698E-3</v>
      </c>
      <c r="EH93" s="1">
        <v>1</v>
      </c>
      <c r="EI93" s="1">
        <v>0.12885917707780389</v>
      </c>
      <c r="EJ93" s="1">
        <v>3.239701335567093E-3</v>
      </c>
      <c r="EK93" s="1">
        <v>3.178413264024351E-4</v>
      </c>
      <c r="EL93" s="1">
        <v>1</v>
      </c>
      <c r="EM93" s="1">
        <v>2</v>
      </c>
      <c r="EN93" s="1">
        <v>5</v>
      </c>
      <c r="EO93" s="1" t="s">
        <v>429</v>
      </c>
      <c r="EP93" s="1">
        <v>2.9428399999999999</v>
      </c>
      <c r="EQ93" s="1">
        <v>2.8012000000000001</v>
      </c>
      <c r="ER93" s="1">
        <v>7.7489699999999995E-2</v>
      </c>
      <c r="ES93" s="1">
        <v>8.6296700000000004E-2</v>
      </c>
      <c r="ET93" s="1">
        <v>0.103602</v>
      </c>
      <c r="EU93" s="1">
        <v>9.1263700000000003E-2</v>
      </c>
      <c r="EV93" s="1">
        <v>18955.7</v>
      </c>
      <c r="EW93" s="1">
        <v>19688.099999999999</v>
      </c>
      <c r="EX93" s="1">
        <v>23895.200000000001</v>
      </c>
      <c r="EY93" s="1">
        <v>25075.8</v>
      </c>
      <c r="EZ93" s="1">
        <v>34283.4</v>
      </c>
      <c r="FA93" s="1">
        <v>36388.6</v>
      </c>
      <c r="FB93" s="1">
        <v>43566.2</v>
      </c>
      <c r="FC93" s="1">
        <v>46354.9</v>
      </c>
      <c r="FD93" s="1">
        <v>1.97088</v>
      </c>
      <c r="FE93" s="1">
        <v>1.84883</v>
      </c>
      <c r="FF93" s="1">
        <v>9.8206100000000005E-2</v>
      </c>
      <c r="FG93" s="1">
        <v>0</v>
      </c>
      <c r="FH93" s="1">
        <v>29.890899999999998</v>
      </c>
      <c r="FI93" s="1">
        <v>999.9</v>
      </c>
      <c r="FJ93" s="1">
        <v>55.7</v>
      </c>
      <c r="FK93" s="1">
        <v>34.5</v>
      </c>
      <c r="FL93" s="1">
        <v>30.885999999999999</v>
      </c>
      <c r="FM93" s="1">
        <v>64.378600000000006</v>
      </c>
      <c r="FN93" s="1">
        <v>25.673100000000002</v>
      </c>
      <c r="FO93" s="1">
        <v>1</v>
      </c>
      <c r="FP93" s="1">
        <v>0.37737799999999999</v>
      </c>
      <c r="FQ93" s="1">
        <v>1.52766</v>
      </c>
      <c r="FR93" s="1">
        <v>20.3154</v>
      </c>
      <c r="FS93" s="1">
        <v>5.2114500000000001</v>
      </c>
      <c r="FT93" s="1">
        <v>11.9078</v>
      </c>
      <c r="FU93" s="1">
        <v>5.0030000000000001</v>
      </c>
      <c r="FV93" s="1">
        <v>3.2898000000000001</v>
      </c>
      <c r="FW93" s="1">
        <v>9999</v>
      </c>
      <c r="FX93" s="1">
        <v>9999</v>
      </c>
      <c r="FY93" s="1">
        <v>9999</v>
      </c>
      <c r="FZ93" s="1">
        <v>999.9</v>
      </c>
      <c r="GA93" s="1">
        <v>1.8595900000000001</v>
      </c>
      <c r="GB93" s="1">
        <v>1.8545400000000001</v>
      </c>
      <c r="GC93" s="1">
        <v>1.85775</v>
      </c>
      <c r="GD93" s="1">
        <v>1.8561799999999999</v>
      </c>
      <c r="GE93" s="1">
        <v>1.85497</v>
      </c>
      <c r="GF93" s="1">
        <v>1.85463</v>
      </c>
      <c r="GG93" s="1">
        <v>1.85324</v>
      </c>
      <c r="GH93" s="1">
        <v>1.8564099999999999</v>
      </c>
      <c r="GI93" s="1">
        <v>0</v>
      </c>
      <c r="GJ93" s="1">
        <v>0</v>
      </c>
      <c r="GK93" s="1">
        <v>0</v>
      </c>
      <c r="GL93" s="1">
        <v>0</v>
      </c>
      <c r="GM93" s="1" t="s">
        <v>355</v>
      </c>
      <c r="GN93" s="1" t="s">
        <v>356</v>
      </c>
      <c r="GO93" s="1" t="s">
        <v>357</v>
      </c>
      <c r="GP93" s="1" t="s">
        <v>357</v>
      </c>
      <c r="GQ93" s="1" t="s">
        <v>357</v>
      </c>
      <c r="GR93" s="1" t="s">
        <v>357</v>
      </c>
      <c r="GS93" s="1">
        <v>0</v>
      </c>
      <c r="GT93" s="1">
        <v>100</v>
      </c>
      <c r="GU93" s="1">
        <v>100</v>
      </c>
      <c r="GV93" s="1">
        <v>1.2050000000000001</v>
      </c>
      <c r="GW93" s="1">
        <v>3.5200000000000002E-2</v>
      </c>
      <c r="GX93" s="1">
        <v>0.32553164529605683</v>
      </c>
      <c r="GY93" s="1">
        <v>3.0239061252787889E-3</v>
      </c>
      <c r="GZ93" s="1">
        <v>-1.398580452151984E-6</v>
      </c>
      <c r="HA93" s="1">
        <v>2.8030378366047371E-10</v>
      </c>
      <c r="HB93" s="1">
        <v>-4.7599640220891172E-2</v>
      </c>
      <c r="HC93" s="1">
        <v>9.965371539748925E-3</v>
      </c>
      <c r="HD93" s="1">
        <v>-4.563662031605912E-4</v>
      </c>
      <c r="HE93" s="1">
        <v>7.8337100744227795E-6</v>
      </c>
      <c r="HF93" s="1">
        <v>0</v>
      </c>
      <c r="HG93" s="1">
        <v>2134</v>
      </c>
      <c r="HH93" s="1">
        <v>2</v>
      </c>
      <c r="HI93" s="1">
        <v>25</v>
      </c>
      <c r="HJ93" s="1">
        <v>7.6</v>
      </c>
      <c r="HK93" s="1">
        <v>7.5</v>
      </c>
      <c r="HL93" s="1">
        <v>1.0485800000000001</v>
      </c>
      <c r="HM93" s="1">
        <v>2.3278799999999999</v>
      </c>
      <c r="HN93" s="1">
        <v>1.4978</v>
      </c>
      <c r="HO93" s="1">
        <v>2.3095699999999999</v>
      </c>
      <c r="HP93" s="1">
        <v>1.5478499999999999</v>
      </c>
      <c r="HQ93" s="1">
        <v>2.2534200000000002</v>
      </c>
      <c r="HR93" s="1">
        <v>37.505899999999997</v>
      </c>
      <c r="HS93" s="1">
        <v>15.252800000000001</v>
      </c>
      <c r="HT93" s="1">
        <v>18</v>
      </c>
      <c r="HU93" s="1">
        <v>504.35700000000003</v>
      </c>
      <c r="HV93" s="1">
        <v>490.21</v>
      </c>
      <c r="HW93" s="1">
        <v>27.839099999999998</v>
      </c>
      <c r="HX93" s="1">
        <v>31.8813</v>
      </c>
      <c r="HY93" s="1">
        <v>30.000599999999999</v>
      </c>
      <c r="HZ93" s="1">
        <v>31.657399999999999</v>
      </c>
      <c r="IA93" s="1">
        <v>31.7576</v>
      </c>
      <c r="IB93" s="1">
        <v>21.022300000000001</v>
      </c>
      <c r="IC93" s="1">
        <v>41.401200000000003</v>
      </c>
      <c r="ID93" s="1">
        <v>0</v>
      </c>
      <c r="IE93" s="1">
        <v>27.799099999999999</v>
      </c>
      <c r="IF93" s="1">
        <v>432.005</v>
      </c>
      <c r="IG93" s="1">
        <v>19.006499999999999</v>
      </c>
      <c r="IH93" s="1">
        <v>100.744</v>
      </c>
      <c r="II93" s="1">
        <v>100.46299999999999</v>
      </c>
      <c r="IJ93" s="1" t="s">
        <v>358</v>
      </c>
    </row>
    <row r="94" spans="1:244" ht="15.75" customHeight="1" x14ac:dyDescent="0.3">
      <c r="A94" s="1">
        <v>78</v>
      </c>
      <c r="B94" s="1">
        <v>1659796617</v>
      </c>
      <c r="C94" s="1">
        <v>475.5</v>
      </c>
      <c r="D94" s="1" t="s">
        <v>515</v>
      </c>
      <c r="E94" s="1" t="s">
        <v>516</v>
      </c>
      <c r="F94" s="1">
        <v>1</v>
      </c>
      <c r="G94" s="1" t="s">
        <v>346</v>
      </c>
      <c r="H94" s="1" t="s">
        <v>347</v>
      </c>
      <c r="I94" s="1" t="s">
        <v>348</v>
      </c>
      <c r="J94" s="1" t="s">
        <v>349</v>
      </c>
      <c r="K94" s="1" t="s">
        <v>350</v>
      </c>
      <c r="L94" s="1" t="s">
        <v>346</v>
      </c>
      <c r="M94" s="1" t="s">
        <v>351</v>
      </c>
      <c r="N94" s="1">
        <v>1659796609.4333329</v>
      </c>
      <c r="O94" s="1">
        <f t="shared" si="0"/>
        <v>3.1374988832387949E-3</v>
      </c>
      <c r="P94" s="1">
        <f t="shared" si="1"/>
        <v>3.1374988832387949</v>
      </c>
      <c r="Q94" s="1">
        <f t="shared" si="2"/>
        <v>9.8935664335512552</v>
      </c>
      <c r="R94" s="1">
        <f t="shared" si="3"/>
        <v>310.72033333333331</v>
      </c>
      <c r="S94" s="1">
        <f t="shared" si="4"/>
        <v>176.42710421023284</v>
      </c>
      <c r="T94" s="1">
        <f t="shared" si="5"/>
        <v>17.496413877586296</v>
      </c>
      <c r="U94" s="1">
        <f t="shared" si="6"/>
        <v>30.814378417181178</v>
      </c>
      <c r="V94" s="1">
        <f t="shared" si="7"/>
        <v>0.12966355894501763</v>
      </c>
      <c r="W94" s="1">
        <f t="shared" si="8"/>
        <v>2.9128148703770593</v>
      </c>
      <c r="X94" s="1">
        <f t="shared" si="9"/>
        <v>0.12654022951376517</v>
      </c>
      <c r="Y94" s="1">
        <f t="shared" si="10"/>
        <v>7.9361995938116492E-2</v>
      </c>
      <c r="Z94" s="1">
        <f t="shared" si="11"/>
        <v>321.51359140000005</v>
      </c>
      <c r="AA94" s="1">
        <f t="shared" si="12"/>
        <v>32.10368046286473</v>
      </c>
      <c r="AB94" s="1">
        <f t="shared" si="13"/>
        <v>31.474413333333342</v>
      </c>
      <c r="AC94" s="1">
        <f t="shared" si="14"/>
        <v>4.6348577518191405</v>
      </c>
      <c r="AD94" s="1">
        <f t="shared" si="15"/>
        <v>50.068398306095496</v>
      </c>
      <c r="AE94" s="1">
        <f t="shared" si="16"/>
        <v>2.2614653877909521</v>
      </c>
      <c r="AF94" s="1">
        <f t="shared" si="17"/>
        <v>4.5167520118486264</v>
      </c>
      <c r="AG94" s="1">
        <f t="shared" si="18"/>
        <v>2.3733923640281884</v>
      </c>
      <c r="AH94" s="1">
        <f t="shared" si="19"/>
        <v>-138.36370075083084</v>
      </c>
      <c r="AI94" s="1">
        <f t="shared" si="20"/>
        <v>-71.2209132673281</v>
      </c>
      <c r="AJ94" s="1">
        <f t="shared" si="21"/>
        <v>-5.504118651812437</v>
      </c>
      <c r="AK94" s="1">
        <f t="shared" si="22"/>
        <v>106.42485873002865</v>
      </c>
      <c r="AL94" s="1">
        <f t="shared" si="23"/>
        <v>39.665888795686719</v>
      </c>
      <c r="AM94" s="1">
        <f t="shared" si="24"/>
        <v>3.1316538566783492</v>
      </c>
      <c r="AN94" s="1">
        <f t="shared" si="25"/>
        <v>9.8935664335512552</v>
      </c>
      <c r="AO94" s="1">
        <v>390.07060259740268</v>
      </c>
      <c r="AP94" s="1">
        <v>352.8660060606062</v>
      </c>
      <c r="AQ94" s="1">
        <v>4.9351624242423764</v>
      </c>
      <c r="AR94" s="1">
        <v>64.94</v>
      </c>
      <c r="AS94" s="1">
        <f t="shared" si="26"/>
        <v>3.1374988832387949</v>
      </c>
      <c r="AT94" s="1">
        <v>19.12581167576927</v>
      </c>
      <c r="AU94" s="1">
        <v>22.804143235294109</v>
      </c>
      <c r="AV94" s="1">
        <v>-2.653818644923599E-5</v>
      </c>
      <c r="AW94" s="1">
        <v>90.194226728287475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51682.139335597109</v>
      </c>
      <c r="BC94" s="1">
        <f t="shared" si="30"/>
        <v>1999.984666666667</v>
      </c>
      <c r="BD94" s="1">
        <f t="shared" si="31"/>
        <v>1681.1871400000002</v>
      </c>
      <c r="BE94" s="1">
        <f t="shared" si="32"/>
        <v>0.84060001460011191</v>
      </c>
      <c r="BF94" s="1">
        <f t="shared" si="33"/>
        <v>0.16075802817821602</v>
      </c>
      <c r="BG94" s="1">
        <v>6</v>
      </c>
      <c r="BH94" s="1">
        <v>0.5</v>
      </c>
      <c r="BI94" s="1" t="s">
        <v>352</v>
      </c>
      <c r="BJ94" s="1">
        <v>2</v>
      </c>
      <c r="BK94" s="1" t="b">
        <v>1</v>
      </c>
      <c r="BL94" s="1">
        <v>1659796609.4333329</v>
      </c>
      <c r="BM94" s="1">
        <v>310.72033333333331</v>
      </c>
      <c r="BN94" s="1">
        <v>359.47386666666659</v>
      </c>
      <c r="BO94" s="1">
        <v>22.803746666666669</v>
      </c>
      <c r="BP94" s="1">
        <v>19.132453333333331</v>
      </c>
      <c r="BQ94" s="1">
        <v>309.5847333333333</v>
      </c>
      <c r="BR94" s="1">
        <v>22.768560000000001</v>
      </c>
      <c r="BS94" s="1">
        <v>500.13553333333329</v>
      </c>
      <c r="BT94" s="1">
        <v>99.070626666666683</v>
      </c>
      <c r="BU94" s="1">
        <v>0.10015526</v>
      </c>
      <c r="BV94" s="1">
        <v>31.020879999999998</v>
      </c>
      <c r="BW94" s="1">
        <v>31.474413333333342</v>
      </c>
      <c r="BX94" s="1">
        <v>999.89999999999986</v>
      </c>
      <c r="BY94" s="1">
        <v>0</v>
      </c>
      <c r="BZ94" s="1">
        <v>0</v>
      </c>
      <c r="CA94" s="1">
        <v>9997.8279999999995</v>
      </c>
      <c r="CB94" s="1">
        <v>0</v>
      </c>
      <c r="CC94" s="1">
        <v>721.78633333333335</v>
      </c>
      <c r="CD94" s="1">
        <v>-48.753486666666667</v>
      </c>
      <c r="CE94" s="1">
        <v>317.97120000000001</v>
      </c>
      <c r="CF94" s="1">
        <v>366.48506666666668</v>
      </c>
      <c r="CG94" s="1">
        <v>3.6712886666666669</v>
      </c>
      <c r="CH94" s="1">
        <v>359.47386666666659</v>
      </c>
      <c r="CI94" s="1">
        <v>19.132453333333331</v>
      </c>
      <c r="CJ94" s="1">
        <v>2.2591800000000002</v>
      </c>
      <c r="CK94" s="1">
        <v>1.895462</v>
      </c>
      <c r="CL94" s="1">
        <v>19.388266666666659</v>
      </c>
      <c r="CM94" s="1">
        <v>16.597100000000001</v>
      </c>
      <c r="CN94" s="1">
        <v>1999.984666666667</v>
      </c>
      <c r="CO94" s="1">
        <v>0.97999899999999973</v>
      </c>
      <c r="CP94" s="1">
        <v>2.00012E-2</v>
      </c>
      <c r="CQ94" s="1">
        <v>0</v>
      </c>
      <c r="CR94" s="1">
        <v>2.555733333333333</v>
      </c>
      <c r="CS94" s="1">
        <v>0</v>
      </c>
      <c r="CT94" s="1">
        <v>16419.546666666669</v>
      </c>
      <c r="CU94" s="1">
        <v>17412.173333333329</v>
      </c>
      <c r="CV94" s="1">
        <v>41.103999999999999</v>
      </c>
      <c r="CW94" s="1">
        <v>42.203800000000001</v>
      </c>
      <c r="CX94" s="1">
        <v>41.04546666666667</v>
      </c>
      <c r="CY94" s="1">
        <v>40.803733333333327</v>
      </c>
      <c r="CZ94" s="1">
        <v>41.25</v>
      </c>
      <c r="DA94" s="1">
        <v>1959.9839999999999</v>
      </c>
      <c r="DB94" s="1">
        <v>40.000666666666667</v>
      </c>
      <c r="DC94" s="1">
        <v>0</v>
      </c>
      <c r="DD94" s="1">
        <v>1659796616.0999999</v>
      </c>
      <c r="DE94" s="1">
        <v>0</v>
      </c>
      <c r="DF94" s="1">
        <v>1659796167.5</v>
      </c>
      <c r="DG94" s="1" t="s">
        <v>353</v>
      </c>
      <c r="DH94" s="1">
        <v>1659796162</v>
      </c>
      <c r="DI94" s="1">
        <v>1659796167.5</v>
      </c>
      <c r="DJ94" s="1">
        <v>2</v>
      </c>
      <c r="DK94" s="1">
        <v>-1.4E-2</v>
      </c>
      <c r="DL94" s="1">
        <v>-1E-3</v>
      </c>
      <c r="DM94" s="1">
        <v>1.327</v>
      </c>
      <c r="DN94" s="1">
        <v>3.1E-2</v>
      </c>
      <c r="DO94" s="1">
        <v>400</v>
      </c>
      <c r="DP94" s="1">
        <v>20</v>
      </c>
      <c r="DQ94" s="1">
        <v>0.32</v>
      </c>
      <c r="DR94" s="1">
        <v>0.03</v>
      </c>
      <c r="DS94" s="1">
        <v>8.4095271680323513</v>
      </c>
      <c r="DT94" s="1">
        <v>11.57272486707395</v>
      </c>
      <c r="DU94" s="1">
        <v>0.83532566607344849</v>
      </c>
      <c r="DV94" s="1">
        <v>0</v>
      </c>
      <c r="DW94" s="1">
        <v>-48.036585365853661</v>
      </c>
      <c r="DX94" s="1">
        <v>-14.50544529616722</v>
      </c>
      <c r="DY94" s="1">
        <v>1.431437892565949</v>
      </c>
      <c r="DZ94" s="1">
        <v>0</v>
      </c>
      <c r="EA94" s="1">
        <v>3.6614195121951219</v>
      </c>
      <c r="EB94" s="1">
        <v>0.22739519163764399</v>
      </c>
      <c r="EC94" s="1">
        <v>2.4082254872873621E-2</v>
      </c>
      <c r="ED94" s="1">
        <v>0</v>
      </c>
      <c r="EE94" s="1">
        <v>2.373031085201744</v>
      </c>
      <c r="EF94" s="1">
        <v>2.9717925476869061E-2</v>
      </c>
      <c r="EG94" s="1">
        <v>2.2486663656595281E-3</v>
      </c>
      <c r="EH94" s="1">
        <v>1</v>
      </c>
      <c r="EI94" s="1">
        <v>0.12891228765263679</v>
      </c>
      <c r="EJ94" s="1">
        <v>4.0695570114631686E-3</v>
      </c>
      <c r="EK94" s="1">
        <v>3.5866713910036693E-4</v>
      </c>
      <c r="EL94" s="1">
        <v>1</v>
      </c>
      <c r="EM94" s="1">
        <v>2</v>
      </c>
      <c r="EN94" s="1">
        <v>5</v>
      </c>
      <c r="EO94" s="1" t="s">
        <v>429</v>
      </c>
      <c r="EP94" s="1">
        <v>2.9426999999999999</v>
      </c>
      <c r="EQ94" s="1">
        <v>2.8011699999999999</v>
      </c>
      <c r="ER94" s="1">
        <v>7.8353599999999995E-2</v>
      </c>
      <c r="ES94" s="1">
        <v>8.7147600000000006E-2</v>
      </c>
      <c r="ET94" s="1">
        <v>0.103598</v>
      </c>
      <c r="EU94" s="1">
        <v>9.1189599999999996E-2</v>
      </c>
      <c r="EV94" s="1">
        <v>18937.7</v>
      </c>
      <c r="EW94" s="1">
        <v>19669.8</v>
      </c>
      <c r="EX94" s="1">
        <v>23894.9</v>
      </c>
      <c r="EY94" s="1">
        <v>25075.8</v>
      </c>
      <c r="EZ94" s="1">
        <v>34283.199999999997</v>
      </c>
      <c r="FA94" s="1">
        <v>36391.800000000003</v>
      </c>
      <c r="FB94" s="1">
        <v>43565.599999999999</v>
      </c>
      <c r="FC94" s="1">
        <v>46355.1</v>
      </c>
      <c r="FD94" s="1">
        <v>1.97078</v>
      </c>
      <c r="FE94" s="1">
        <v>1.8489</v>
      </c>
      <c r="FF94" s="1">
        <v>9.8206100000000005E-2</v>
      </c>
      <c r="FG94" s="1">
        <v>0</v>
      </c>
      <c r="FH94" s="1">
        <v>29.893000000000001</v>
      </c>
      <c r="FI94" s="1">
        <v>999.9</v>
      </c>
      <c r="FJ94" s="1">
        <v>55.7</v>
      </c>
      <c r="FK94" s="1">
        <v>34.5</v>
      </c>
      <c r="FL94" s="1">
        <v>30.8916</v>
      </c>
      <c r="FM94" s="1">
        <v>64.488600000000005</v>
      </c>
      <c r="FN94" s="1">
        <v>26.037700000000001</v>
      </c>
      <c r="FO94" s="1">
        <v>1</v>
      </c>
      <c r="FP94" s="1">
        <v>0.37738300000000002</v>
      </c>
      <c r="FQ94" s="1">
        <v>1.5388299999999999</v>
      </c>
      <c r="FR94" s="1">
        <v>20.3154</v>
      </c>
      <c r="FS94" s="1">
        <v>5.2117500000000003</v>
      </c>
      <c r="FT94" s="1">
        <v>11.907999999999999</v>
      </c>
      <c r="FU94" s="1">
        <v>5.00305</v>
      </c>
      <c r="FV94" s="1">
        <v>3.2898000000000001</v>
      </c>
      <c r="FW94" s="1">
        <v>9999</v>
      </c>
      <c r="FX94" s="1">
        <v>9999</v>
      </c>
      <c r="FY94" s="1">
        <v>9999</v>
      </c>
      <c r="FZ94" s="1">
        <v>999.9</v>
      </c>
      <c r="GA94" s="1">
        <v>1.85958</v>
      </c>
      <c r="GB94" s="1">
        <v>1.85453</v>
      </c>
      <c r="GC94" s="1">
        <v>1.85775</v>
      </c>
      <c r="GD94" s="1">
        <v>1.8561700000000001</v>
      </c>
      <c r="GE94" s="1">
        <v>1.8549599999999999</v>
      </c>
      <c r="GF94" s="1">
        <v>1.8546</v>
      </c>
      <c r="GG94" s="1">
        <v>1.85324</v>
      </c>
      <c r="GH94" s="1">
        <v>1.8564000000000001</v>
      </c>
      <c r="GI94" s="1">
        <v>0</v>
      </c>
      <c r="GJ94" s="1">
        <v>0</v>
      </c>
      <c r="GK94" s="1">
        <v>0</v>
      </c>
      <c r="GL94" s="1">
        <v>0</v>
      </c>
      <c r="GM94" s="1" t="s">
        <v>355</v>
      </c>
      <c r="GN94" s="1" t="s">
        <v>356</v>
      </c>
      <c r="GO94" s="1" t="s">
        <v>357</v>
      </c>
      <c r="GP94" s="1" t="s">
        <v>357</v>
      </c>
      <c r="GQ94" s="1" t="s">
        <v>357</v>
      </c>
      <c r="GR94" s="1" t="s">
        <v>357</v>
      </c>
      <c r="GS94" s="1">
        <v>0</v>
      </c>
      <c r="GT94" s="1">
        <v>100</v>
      </c>
      <c r="GU94" s="1">
        <v>100</v>
      </c>
      <c r="GV94" s="1">
        <v>1.216</v>
      </c>
      <c r="GW94" s="1">
        <v>3.5200000000000002E-2</v>
      </c>
      <c r="GX94" s="1">
        <v>0.32553164529605683</v>
      </c>
      <c r="GY94" s="1">
        <v>3.0239061252787889E-3</v>
      </c>
      <c r="GZ94" s="1">
        <v>-1.398580452151984E-6</v>
      </c>
      <c r="HA94" s="1">
        <v>2.8030378366047371E-10</v>
      </c>
      <c r="HB94" s="1">
        <v>-4.7599640220891172E-2</v>
      </c>
      <c r="HC94" s="1">
        <v>9.965371539748925E-3</v>
      </c>
      <c r="HD94" s="1">
        <v>-4.563662031605912E-4</v>
      </c>
      <c r="HE94" s="1">
        <v>7.8337100744227795E-6</v>
      </c>
      <c r="HF94" s="1">
        <v>0</v>
      </c>
      <c r="HG94" s="1">
        <v>2134</v>
      </c>
      <c r="HH94" s="1">
        <v>2</v>
      </c>
      <c r="HI94" s="1">
        <v>25</v>
      </c>
      <c r="HJ94" s="1">
        <v>7.6</v>
      </c>
      <c r="HK94" s="1">
        <v>7.5</v>
      </c>
      <c r="HL94" s="1">
        <v>1.0583499999999999</v>
      </c>
      <c r="HM94" s="1">
        <v>2.3083499999999999</v>
      </c>
      <c r="HN94" s="1">
        <v>1.4978</v>
      </c>
      <c r="HO94" s="1">
        <v>2.3095699999999999</v>
      </c>
      <c r="HP94" s="1">
        <v>1.5478499999999999</v>
      </c>
      <c r="HQ94" s="1">
        <v>2.3706100000000001</v>
      </c>
      <c r="HR94" s="1">
        <v>37.505899999999997</v>
      </c>
      <c r="HS94" s="1">
        <v>15.244</v>
      </c>
      <c r="HT94" s="1">
        <v>18</v>
      </c>
      <c r="HU94" s="1">
        <v>504.30799999999999</v>
      </c>
      <c r="HV94" s="1">
        <v>490.27</v>
      </c>
      <c r="HW94" s="1">
        <v>27.8337</v>
      </c>
      <c r="HX94" s="1">
        <v>31.882300000000001</v>
      </c>
      <c r="HY94" s="1">
        <v>30.000599999999999</v>
      </c>
      <c r="HZ94" s="1">
        <v>31.658799999999999</v>
      </c>
      <c r="IA94" s="1">
        <v>31.759</v>
      </c>
      <c r="IB94" s="1">
        <v>21.2865</v>
      </c>
      <c r="IC94" s="1">
        <v>41.401200000000003</v>
      </c>
      <c r="ID94" s="1">
        <v>0</v>
      </c>
      <c r="IE94" s="1">
        <v>27.799099999999999</v>
      </c>
      <c r="IF94" s="1">
        <v>432.005</v>
      </c>
      <c r="IG94" s="1">
        <v>19.006699999999999</v>
      </c>
      <c r="IH94" s="1">
        <v>100.742</v>
      </c>
      <c r="II94" s="1">
        <v>100.46299999999999</v>
      </c>
      <c r="IJ94" s="1" t="s">
        <v>358</v>
      </c>
    </row>
    <row r="95" spans="1:244" ht="15.75" customHeight="1" x14ac:dyDescent="0.3">
      <c r="A95" s="1">
        <v>79</v>
      </c>
      <c r="B95" s="1">
        <v>1659796618</v>
      </c>
      <c r="C95" s="1">
        <v>476.5</v>
      </c>
      <c r="D95" s="1" t="s">
        <v>517</v>
      </c>
      <c r="E95" s="1" t="s">
        <v>518</v>
      </c>
      <c r="F95" s="1">
        <v>1</v>
      </c>
      <c r="G95" s="1" t="s">
        <v>346</v>
      </c>
      <c r="H95" s="1" t="s">
        <v>347</v>
      </c>
      <c r="I95" s="1" t="s">
        <v>348</v>
      </c>
      <c r="J95" s="1" t="s">
        <v>349</v>
      </c>
      <c r="K95" s="1" t="s">
        <v>350</v>
      </c>
      <c r="L95" s="1" t="s">
        <v>346</v>
      </c>
      <c r="M95" s="1" t="s">
        <v>351</v>
      </c>
      <c r="N95" s="1">
        <v>1659796609.9375</v>
      </c>
      <c r="O95" s="1">
        <f t="shared" si="0"/>
        <v>3.1354843094216637E-3</v>
      </c>
      <c r="P95" s="1">
        <f t="shared" si="1"/>
        <v>3.1354843094216638</v>
      </c>
      <c r="Q95" s="1">
        <f t="shared" si="2"/>
        <v>10.037870296326297</v>
      </c>
      <c r="R95" s="1">
        <f t="shared" si="3"/>
        <v>313.15368749999999</v>
      </c>
      <c r="S95" s="1">
        <f t="shared" si="4"/>
        <v>176.88950640898145</v>
      </c>
      <c r="T95" s="1">
        <f t="shared" si="5"/>
        <v>17.542284146097497</v>
      </c>
      <c r="U95" s="1">
        <f t="shared" si="6"/>
        <v>31.055719918297502</v>
      </c>
      <c r="V95" s="1">
        <f t="shared" si="7"/>
        <v>0.12956479955291941</v>
      </c>
      <c r="W95" s="1">
        <f t="shared" si="8"/>
        <v>2.9128265754844356</v>
      </c>
      <c r="X95" s="1">
        <f t="shared" si="9"/>
        <v>0.12644617670407227</v>
      </c>
      <c r="Y95" s="1">
        <f t="shared" si="10"/>
        <v>7.9302804174403829E-2</v>
      </c>
      <c r="Z95" s="1">
        <f t="shared" si="11"/>
        <v>321.51264468749997</v>
      </c>
      <c r="AA95" s="1">
        <f t="shared" si="12"/>
        <v>32.10494050098535</v>
      </c>
      <c r="AB95" s="1">
        <f t="shared" si="13"/>
        <v>31.475237499999999</v>
      </c>
      <c r="AC95" s="1">
        <f t="shared" si="14"/>
        <v>4.6350747995019796</v>
      </c>
      <c r="AD95" s="1">
        <f t="shared" si="15"/>
        <v>50.065768784827924</v>
      </c>
      <c r="AE95" s="1">
        <f t="shared" si="16"/>
        <v>2.2614426635384812</v>
      </c>
      <c r="AF95" s="1">
        <f t="shared" si="17"/>
        <v>4.5169438489153801</v>
      </c>
      <c r="AG95" s="1">
        <f t="shared" si="18"/>
        <v>2.3736321359634984</v>
      </c>
      <c r="AH95" s="1">
        <f t="shared" si="19"/>
        <v>-138.27485804549536</v>
      </c>
      <c r="AI95" s="1">
        <f t="shared" si="20"/>
        <v>-71.233631508526642</v>
      </c>
      <c r="AJ95" s="1">
        <f t="shared" si="21"/>
        <v>-5.5051220152210245</v>
      </c>
      <c r="AK95" s="1">
        <f t="shared" si="22"/>
        <v>106.49903311825692</v>
      </c>
      <c r="AL95" s="1">
        <f t="shared" si="23"/>
        <v>39.758647756850522</v>
      </c>
      <c r="AM95" s="1">
        <f t="shared" si="24"/>
        <v>3.1353146387295019</v>
      </c>
      <c r="AN95" s="1">
        <f t="shared" si="25"/>
        <v>10.037870296326297</v>
      </c>
      <c r="AO95" s="1">
        <v>395.23506839826848</v>
      </c>
      <c r="AP95" s="1">
        <v>357.81613333333343</v>
      </c>
      <c r="AQ95" s="1">
        <v>4.942679999999994</v>
      </c>
      <c r="AR95" s="1">
        <v>64.94</v>
      </c>
      <c r="AS95" s="1">
        <f t="shared" si="26"/>
        <v>3.1354843094216638</v>
      </c>
      <c r="AT95" s="1">
        <v>19.126065149928841</v>
      </c>
      <c r="AU95" s="1">
        <v>22.80139411764706</v>
      </c>
      <c r="AV95" s="1">
        <v>6.1446294357104495E-5</v>
      </c>
      <c r="AW95" s="1">
        <v>90.194226728287475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51682.346448970558</v>
      </c>
      <c r="BC95" s="1">
        <f t="shared" si="30"/>
        <v>1999.97875</v>
      </c>
      <c r="BD95" s="1">
        <f t="shared" si="31"/>
        <v>1681.1821687500001</v>
      </c>
      <c r="BE95" s="1">
        <f t="shared" si="32"/>
        <v>0.84060001575016741</v>
      </c>
      <c r="BF95" s="1">
        <f t="shared" si="33"/>
        <v>0.16075803039782297</v>
      </c>
      <c r="BG95" s="1">
        <v>6</v>
      </c>
      <c r="BH95" s="1">
        <v>0.5</v>
      </c>
      <c r="BI95" s="1" t="s">
        <v>352</v>
      </c>
      <c r="BJ95" s="1">
        <v>2</v>
      </c>
      <c r="BK95" s="1" t="b">
        <v>1</v>
      </c>
      <c r="BL95" s="1">
        <v>1659796609.9375</v>
      </c>
      <c r="BM95" s="1">
        <v>313.15368749999999</v>
      </c>
      <c r="BN95" s="1">
        <v>362.02862499999998</v>
      </c>
      <c r="BO95" s="1">
        <v>22.8035</v>
      </c>
      <c r="BP95" s="1">
        <v>19.12794375</v>
      </c>
      <c r="BQ95" s="1">
        <v>312.01274999999998</v>
      </c>
      <c r="BR95" s="1">
        <v>22.768318749999999</v>
      </c>
      <c r="BS95" s="1">
        <v>500.13956250000001</v>
      </c>
      <c r="BT95" s="1">
        <v>99.070718749999997</v>
      </c>
      <c r="BU95" s="1">
        <v>0.1001393875</v>
      </c>
      <c r="BV95" s="1">
        <v>31.021625</v>
      </c>
      <c r="BW95" s="1">
        <v>31.475237499999999</v>
      </c>
      <c r="BX95" s="1">
        <v>999.9</v>
      </c>
      <c r="BY95" s="1">
        <v>0</v>
      </c>
      <c r="BZ95" s="1">
        <v>0</v>
      </c>
      <c r="CA95" s="1">
        <v>9997.885624999999</v>
      </c>
      <c r="CB95" s="1">
        <v>0</v>
      </c>
      <c r="CC95" s="1">
        <v>700.85637499999996</v>
      </c>
      <c r="CD95" s="1">
        <v>-48.874918749999999</v>
      </c>
      <c r="CE95" s="1">
        <v>320.46125000000001</v>
      </c>
      <c r="CF95" s="1">
        <v>369.08781249999998</v>
      </c>
      <c r="CG95" s="1">
        <v>3.675553125</v>
      </c>
      <c r="CH95" s="1">
        <v>362.02862499999998</v>
      </c>
      <c r="CI95" s="1">
        <v>19.12794375</v>
      </c>
      <c r="CJ95" s="1">
        <v>2.2591581249999999</v>
      </c>
      <c r="CK95" s="1">
        <v>1.8950175</v>
      </c>
      <c r="CL95" s="1">
        <v>19.38810625</v>
      </c>
      <c r="CM95" s="1">
        <v>16.593399999999999</v>
      </c>
      <c r="CN95" s="1">
        <v>1999.97875</v>
      </c>
      <c r="CO95" s="1">
        <v>0.97999899999999995</v>
      </c>
      <c r="CP95" s="1">
        <v>2.00012E-2</v>
      </c>
      <c r="CQ95" s="1">
        <v>0</v>
      </c>
      <c r="CR95" s="1">
        <v>2.571625</v>
      </c>
      <c r="CS95" s="1">
        <v>0</v>
      </c>
      <c r="CT95" s="1">
        <v>16415.368750000001</v>
      </c>
      <c r="CU95" s="1">
        <v>17412.125</v>
      </c>
      <c r="CV95" s="1">
        <v>41.105312499999997</v>
      </c>
      <c r="CW95" s="1">
        <v>42.202749999999988</v>
      </c>
      <c r="CX95" s="1">
        <v>41.046499999999988</v>
      </c>
      <c r="CY95" s="1">
        <v>40.804250000000003</v>
      </c>
      <c r="CZ95" s="1">
        <v>41.25</v>
      </c>
      <c r="DA95" s="1">
        <v>1959.9781250000001</v>
      </c>
      <c r="DB95" s="1">
        <v>40.000624999999999</v>
      </c>
      <c r="DC95" s="1">
        <v>0</v>
      </c>
      <c r="DD95" s="1">
        <v>1659796617.3</v>
      </c>
      <c r="DE95" s="1">
        <v>0</v>
      </c>
      <c r="DF95" s="1">
        <v>1659796167.5</v>
      </c>
      <c r="DG95" s="1" t="s">
        <v>353</v>
      </c>
      <c r="DH95" s="1">
        <v>1659796162</v>
      </c>
      <c r="DI95" s="1">
        <v>1659796167.5</v>
      </c>
      <c r="DJ95" s="1">
        <v>2</v>
      </c>
      <c r="DK95" s="1">
        <v>-1.4E-2</v>
      </c>
      <c r="DL95" s="1">
        <v>-1E-3</v>
      </c>
      <c r="DM95" s="1">
        <v>1.327</v>
      </c>
      <c r="DN95" s="1">
        <v>3.1E-2</v>
      </c>
      <c r="DO95" s="1">
        <v>400</v>
      </c>
      <c r="DP95" s="1">
        <v>20</v>
      </c>
      <c r="DQ95" s="1">
        <v>0.32</v>
      </c>
      <c r="DR95" s="1">
        <v>0.03</v>
      </c>
      <c r="DS95" s="1">
        <v>8.4095271680323513</v>
      </c>
      <c r="DT95" s="1">
        <v>11.57272486707395</v>
      </c>
      <c r="DU95" s="1">
        <v>0.83532566607344849</v>
      </c>
      <c r="DV95" s="1">
        <v>0</v>
      </c>
      <c r="DW95" s="1">
        <v>-48.036585365853661</v>
      </c>
      <c r="DX95" s="1">
        <v>-14.50544529616722</v>
      </c>
      <c r="DY95" s="1">
        <v>1.431437892565949</v>
      </c>
      <c r="DZ95" s="1">
        <v>0</v>
      </c>
      <c r="EA95" s="1">
        <v>3.6614195121951219</v>
      </c>
      <c r="EB95" s="1">
        <v>0.22739519163764399</v>
      </c>
      <c r="EC95" s="1">
        <v>2.4082254872873621E-2</v>
      </c>
      <c r="ED95" s="1">
        <v>0</v>
      </c>
      <c r="EE95" s="1">
        <v>2.373031085201744</v>
      </c>
      <c r="EF95" s="1">
        <v>2.9717925476869061E-2</v>
      </c>
      <c r="EG95" s="1">
        <v>2.2486663656595281E-3</v>
      </c>
      <c r="EH95" s="1">
        <v>1</v>
      </c>
      <c r="EI95" s="1">
        <v>0.12891228765263679</v>
      </c>
      <c r="EJ95" s="1">
        <v>4.0695570114631686E-3</v>
      </c>
      <c r="EK95" s="1">
        <v>3.5866713910036693E-4</v>
      </c>
      <c r="EL95" s="1">
        <v>1</v>
      </c>
      <c r="EM95" s="1">
        <v>2</v>
      </c>
      <c r="EN95" s="1">
        <v>5</v>
      </c>
      <c r="EO95" s="1" t="s">
        <v>429</v>
      </c>
      <c r="EP95" s="1">
        <v>2.9430299999999998</v>
      </c>
      <c r="EQ95" s="1">
        <v>2.80111</v>
      </c>
      <c r="ER95" s="1">
        <v>7.9212199999999997E-2</v>
      </c>
      <c r="ES95" s="1">
        <v>8.7997900000000004E-2</v>
      </c>
      <c r="ET95" s="1">
        <v>0.10358199999999999</v>
      </c>
      <c r="EU95" s="1">
        <v>9.1127899999999998E-2</v>
      </c>
      <c r="EV95" s="1">
        <v>18920</v>
      </c>
      <c r="EW95" s="1">
        <v>19651.5</v>
      </c>
      <c r="EX95" s="1">
        <v>23894.799999999999</v>
      </c>
      <c r="EY95" s="1">
        <v>25075.9</v>
      </c>
      <c r="EZ95" s="1">
        <v>34283.599999999999</v>
      </c>
      <c r="FA95" s="1">
        <v>36394.400000000001</v>
      </c>
      <c r="FB95" s="1">
        <v>43565.3</v>
      </c>
      <c r="FC95" s="1">
        <v>46355.199999999997</v>
      </c>
      <c r="FD95" s="1">
        <v>1.97075</v>
      </c>
      <c r="FE95" s="1">
        <v>1.8487199999999999</v>
      </c>
      <c r="FF95" s="1">
        <v>9.7945299999999999E-2</v>
      </c>
      <c r="FG95" s="1">
        <v>0</v>
      </c>
      <c r="FH95" s="1">
        <v>29.8947</v>
      </c>
      <c r="FI95" s="1">
        <v>999.9</v>
      </c>
      <c r="FJ95" s="1">
        <v>55.8</v>
      </c>
      <c r="FK95" s="1">
        <v>34.5</v>
      </c>
      <c r="FL95" s="1">
        <v>30.9421</v>
      </c>
      <c r="FM95" s="1">
        <v>64.388599999999997</v>
      </c>
      <c r="FN95" s="1">
        <v>25.637</v>
      </c>
      <c r="FO95" s="1">
        <v>1</v>
      </c>
      <c r="FP95" s="1">
        <v>0.37743900000000002</v>
      </c>
      <c r="FQ95" s="1">
        <v>1.56182</v>
      </c>
      <c r="FR95" s="1">
        <v>20.315200000000001</v>
      </c>
      <c r="FS95" s="1">
        <v>5.2122000000000002</v>
      </c>
      <c r="FT95" s="1">
        <v>11.908099999999999</v>
      </c>
      <c r="FU95" s="1">
        <v>5.00305</v>
      </c>
      <c r="FV95" s="1">
        <v>3.2898499999999999</v>
      </c>
      <c r="FW95" s="1">
        <v>9999</v>
      </c>
      <c r="FX95" s="1">
        <v>9999</v>
      </c>
      <c r="FY95" s="1">
        <v>9999</v>
      </c>
      <c r="FZ95" s="1">
        <v>999.9</v>
      </c>
      <c r="GA95" s="1">
        <v>1.85958</v>
      </c>
      <c r="GB95" s="1">
        <v>1.8545100000000001</v>
      </c>
      <c r="GC95" s="1">
        <v>1.8577399999999999</v>
      </c>
      <c r="GD95" s="1">
        <v>1.85615</v>
      </c>
      <c r="GE95" s="1">
        <v>1.85493</v>
      </c>
      <c r="GF95" s="1">
        <v>1.8545799999999999</v>
      </c>
      <c r="GG95" s="1">
        <v>1.8532299999999999</v>
      </c>
      <c r="GH95" s="1">
        <v>1.85639</v>
      </c>
      <c r="GI95" s="1">
        <v>0</v>
      </c>
      <c r="GJ95" s="1">
        <v>0</v>
      </c>
      <c r="GK95" s="1">
        <v>0</v>
      </c>
      <c r="GL95" s="1">
        <v>0</v>
      </c>
      <c r="GM95" s="1" t="s">
        <v>355</v>
      </c>
      <c r="GN95" s="1" t="s">
        <v>356</v>
      </c>
      <c r="GO95" s="1" t="s">
        <v>357</v>
      </c>
      <c r="GP95" s="1" t="s">
        <v>357</v>
      </c>
      <c r="GQ95" s="1" t="s">
        <v>357</v>
      </c>
      <c r="GR95" s="1" t="s">
        <v>357</v>
      </c>
      <c r="GS95" s="1">
        <v>0</v>
      </c>
      <c r="GT95" s="1">
        <v>100</v>
      </c>
      <c r="GU95" s="1">
        <v>100</v>
      </c>
      <c r="GV95" s="1">
        <v>1.2270000000000001</v>
      </c>
      <c r="GW95" s="1">
        <v>3.5099999999999999E-2</v>
      </c>
      <c r="GX95" s="1">
        <v>0.32553164529605683</v>
      </c>
      <c r="GY95" s="1">
        <v>3.0239061252787889E-3</v>
      </c>
      <c r="GZ95" s="1">
        <v>-1.398580452151984E-6</v>
      </c>
      <c r="HA95" s="1">
        <v>2.8030378366047371E-10</v>
      </c>
      <c r="HB95" s="1">
        <v>-4.7599640220891172E-2</v>
      </c>
      <c r="HC95" s="1">
        <v>9.965371539748925E-3</v>
      </c>
      <c r="HD95" s="1">
        <v>-4.563662031605912E-4</v>
      </c>
      <c r="HE95" s="1">
        <v>7.8337100744227795E-6</v>
      </c>
      <c r="HF95" s="1">
        <v>0</v>
      </c>
      <c r="HG95" s="1">
        <v>2134</v>
      </c>
      <c r="HH95" s="1">
        <v>2</v>
      </c>
      <c r="HI95" s="1">
        <v>25</v>
      </c>
      <c r="HJ95" s="1">
        <v>7.6</v>
      </c>
      <c r="HK95" s="1">
        <v>7.5</v>
      </c>
      <c r="HL95" s="1">
        <v>1.07056</v>
      </c>
      <c r="HM95" s="1">
        <v>2.3303199999999999</v>
      </c>
      <c r="HN95" s="1">
        <v>1.4978</v>
      </c>
      <c r="HO95" s="1">
        <v>2.3095699999999999</v>
      </c>
      <c r="HP95" s="1">
        <v>1.5478499999999999</v>
      </c>
      <c r="HQ95" s="1">
        <v>2.2729499999999998</v>
      </c>
      <c r="HR95" s="1">
        <v>37.505899999999997</v>
      </c>
      <c r="HS95" s="1">
        <v>15.244</v>
      </c>
      <c r="HT95" s="1">
        <v>18</v>
      </c>
      <c r="HU95" s="1">
        <v>504.29700000000003</v>
      </c>
      <c r="HV95" s="1">
        <v>490.15899999999999</v>
      </c>
      <c r="HW95" s="1">
        <v>27.829799999999999</v>
      </c>
      <c r="HX95" s="1">
        <v>31.883500000000002</v>
      </c>
      <c r="HY95" s="1">
        <v>30.000499999999999</v>
      </c>
      <c r="HZ95" s="1">
        <v>31.659400000000002</v>
      </c>
      <c r="IA95" s="1">
        <v>31.759699999999999</v>
      </c>
      <c r="IB95" s="1">
        <v>21.431899999999999</v>
      </c>
      <c r="IC95" s="1">
        <v>41.401200000000003</v>
      </c>
      <c r="ID95" s="1">
        <v>0</v>
      </c>
      <c r="IE95" s="1">
        <v>27.799099999999999</v>
      </c>
      <c r="IF95" s="1">
        <v>442.04899999999998</v>
      </c>
      <c r="IG95" s="1">
        <v>19.014199999999999</v>
      </c>
      <c r="IH95" s="1">
        <v>100.742</v>
      </c>
      <c r="II95" s="1">
        <v>100.46299999999999</v>
      </c>
      <c r="IJ95" s="1" t="s">
        <v>358</v>
      </c>
    </row>
    <row r="96" spans="1:244" ht="15.75" customHeight="1" x14ac:dyDescent="0.3">
      <c r="A96" s="1">
        <v>80</v>
      </c>
      <c r="B96" s="1">
        <v>1659796619</v>
      </c>
      <c r="C96" s="1">
        <v>477.5</v>
      </c>
      <c r="D96" s="1" t="s">
        <v>519</v>
      </c>
      <c r="E96" s="1" t="s">
        <v>520</v>
      </c>
      <c r="F96" s="1">
        <v>1</v>
      </c>
      <c r="G96" s="1" t="s">
        <v>346</v>
      </c>
      <c r="H96" s="1" t="s">
        <v>347</v>
      </c>
      <c r="I96" s="1" t="s">
        <v>348</v>
      </c>
      <c r="J96" s="1" t="s">
        <v>349</v>
      </c>
      <c r="K96" s="1" t="s">
        <v>350</v>
      </c>
      <c r="L96" s="1" t="s">
        <v>346</v>
      </c>
      <c r="M96" s="1" t="s">
        <v>351</v>
      </c>
      <c r="N96" s="1">
        <v>1659796611.4666669</v>
      </c>
      <c r="O96" s="1">
        <f t="shared" si="0"/>
        <v>3.1354295604215893E-3</v>
      </c>
      <c r="P96" s="1">
        <f t="shared" si="1"/>
        <v>3.1354295604215894</v>
      </c>
      <c r="Q96" s="1">
        <f t="shared" si="2"/>
        <v>10.216257921855018</v>
      </c>
      <c r="R96" s="1">
        <f t="shared" si="3"/>
        <v>320.54226666666659</v>
      </c>
      <c r="S96" s="1">
        <f t="shared" si="4"/>
        <v>181.73990286218515</v>
      </c>
      <c r="T96" s="1">
        <f t="shared" si="5"/>
        <v>18.02332639466977</v>
      </c>
      <c r="U96" s="1">
        <f t="shared" si="6"/>
        <v>31.788494460688334</v>
      </c>
      <c r="V96" s="1">
        <f t="shared" si="7"/>
        <v>0.12952049083464054</v>
      </c>
      <c r="W96" s="1">
        <f t="shared" si="8"/>
        <v>2.9123527339004887</v>
      </c>
      <c r="X96" s="1">
        <f t="shared" si="9"/>
        <v>0.12640347909256047</v>
      </c>
      <c r="Y96" s="1">
        <f t="shared" si="10"/>
        <v>7.9275977737394074E-2</v>
      </c>
      <c r="Z96" s="1">
        <f t="shared" si="11"/>
        <v>321.51437479999987</v>
      </c>
      <c r="AA96" s="1">
        <f t="shared" si="12"/>
        <v>32.107515148604044</v>
      </c>
      <c r="AB96" s="1">
        <f t="shared" si="13"/>
        <v>31.478120000000001</v>
      </c>
      <c r="AC96" s="1">
        <f t="shared" si="14"/>
        <v>4.6358339873513499</v>
      </c>
      <c r="AD96" s="1">
        <f t="shared" si="15"/>
        <v>50.059063902803267</v>
      </c>
      <c r="AE96" s="1">
        <f t="shared" si="16"/>
        <v>2.2614476921947135</v>
      </c>
      <c r="AF96" s="1">
        <f t="shared" si="17"/>
        <v>4.5175588912042643</v>
      </c>
      <c r="AG96" s="1">
        <f t="shared" si="18"/>
        <v>2.3743862951566364</v>
      </c>
      <c r="AH96" s="1">
        <f t="shared" si="19"/>
        <v>-138.27244361459208</v>
      </c>
      <c r="AI96" s="1">
        <f t="shared" si="20"/>
        <v>-71.299633122341632</v>
      </c>
      <c r="AJ96" s="1">
        <f t="shared" si="21"/>
        <v>-5.511262530539434</v>
      </c>
      <c r="AK96" s="1">
        <f t="shared" si="22"/>
        <v>106.43103553252671</v>
      </c>
      <c r="AL96" s="1">
        <f t="shared" si="23"/>
        <v>40.026560871131579</v>
      </c>
      <c r="AM96" s="1">
        <f t="shared" si="24"/>
        <v>3.1435256049496458</v>
      </c>
      <c r="AN96" s="1">
        <f t="shared" si="25"/>
        <v>10.216257921855018</v>
      </c>
      <c r="AO96" s="1">
        <v>400.40569740259741</v>
      </c>
      <c r="AP96" s="1">
        <v>362.75476969696962</v>
      </c>
      <c r="AQ96" s="1">
        <v>4.9453745454545031</v>
      </c>
      <c r="AR96" s="1">
        <v>64.94</v>
      </c>
      <c r="AS96" s="1">
        <f t="shared" si="26"/>
        <v>3.1354295604215894</v>
      </c>
      <c r="AT96" s="1">
        <v>19.12093351329958</v>
      </c>
      <c r="AU96" s="1">
        <v>22.795711176470579</v>
      </c>
      <c r="AV96" s="1">
        <v>1.3879175111472771E-4</v>
      </c>
      <c r="AW96" s="1">
        <v>90.194226728287475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51668.512762174956</v>
      </c>
      <c r="BC96" s="1">
        <f t="shared" si="30"/>
        <v>1999.989333333333</v>
      </c>
      <c r="BD96" s="1">
        <f t="shared" si="31"/>
        <v>1681.1910799999994</v>
      </c>
      <c r="BE96" s="1">
        <f t="shared" si="32"/>
        <v>0.84060002320012361</v>
      </c>
      <c r="BF96" s="1">
        <f t="shared" si="33"/>
        <v>0.16075804477623878</v>
      </c>
      <c r="BG96" s="1">
        <v>6</v>
      </c>
      <c r="BH96" s="1">
        <v>0.5</v>
      </c>
      <c r="BI96" s="1" t="s">
        <v>352</v>
      </c>
      <c r="BJ96" s="1">
        <v>2</v>
      </c>
      <c r="BK96" s="1" t="b">
        <v>1</v>
      </c>
      <c r="BL96" s="1">
        <v>1659796611.4666669</v>
      </c>
      <c r="BM96" s="1">
        <v>320.54226666666659</v>
      </c>
      <c r="BN96" s="1">
        <v>369.77006666666682</v>
      </c>
      <c r="BO96" s="1">
        <v>22.803519999999999</v>
      </c>
      <c r="BP96" s="1">
        <v>19.118300000000001</v>
      </c>
      <c r="BQ96" s="1">
        <v>319.38493333333332</v>
      </c>
      <c r="BR96" s="1">
        <v>22.768339999999998</v>
      </c>
      <c r="BS96" s="1">
        <v>500.13439999999991</v>
      </c>
      <c r="BT96" s="1">
        <v>99.070873333333338</v>
      </c>
      <c r="BU96" s="1">
        <v>0.1001183466666667</v>
      </c>
      <c r="BV96" s="1">
        <v>31.02401333333334</v>
      </c>
      <c r="BW96" s="1">
        <v>31.478120000000001</v>
      </c>
      <c r="BX96" s="1">
        <v>999.89999999999986</v>
      </c>
      <c r="BY96" s="1">
        <v>0</v>
      </c>
      <c r="BZ96" s="1">
        <v>0</v>
      </c>
      <c r="CA96" s="1">
        <v>9995.1613333333316</v>
      </c>
      <c r="CB96" s="1">
        <v>0</v>
      </c>
      <c r="CC96" s="1">
        <v>658.61833333333334</v>
      </c>
      <c r="CD96" s="1">
        <v>-49.227699999999999</v>
      </c>
      <c r="CE96" s="1">
        <v>328.02226666666672</v>
      </c>
      <c r="CF96" s="1">
        <v>376.97646666666668</v>
      </c>
      <c r="CG96" s="1">
        <v>3.685216</v>
      </c>
      <c r="CH96" s="1">
        <v>369.77006666666682</v>
      </c>
      <c r="CI96" s="1">
        <v>19.118300000000001</v>
      </c>
      <c r="CJ96" s="1">
        <v>2.2591633333333339</v>
      </c>
      <c r="CK96" s="1">
        <v>1.894065333333333</v>
      </c>
      <c r="CL96" s="1">
        <v>19.388146666666671</v>
      </c>
      <c r="CM96" s="1">
        <v>16.585486666666661</v>
      </c>
      <c r="CN96" s="1">
        <v>1999.989333333333</v>
      </c>
      <c r="CO96" s="1">
        <v>0.97999899999999973</v>
      </c>
      <c r="CP96" s="1">
        <v>2.00012E-2</v>
      </c>
      <c r="CQ96" s="1">
        <v>0</v>
      </c>
      <c r="CR96" s="1">
        <v>2.457533333333334</v>
      </c>
      <c r="CS96" s="1">
        <v>0</v>
      </c>
      <c r="CT96" s="1">
        <v>16404.2</v>
      </c>
      <c r="CU96" s="1">
        <v>17412.21333333333</v>
      </c>
      <c r="CV96" s="1">
        <v>41.112400000000001</v>
      </c>
      <c r="CW96" s="1">
        <v>42.207999999999998</v>
      </c>
      <c r="CX96" s="1">
        <v>41.053733333333327</v>
      </c>
      <c r="CY96" s="1">
        <v>40.811999999999998</v>
      </c>
      <c r="CZ96" s="1">
        <v>41.25</v>
      </c>
      <c r="DA96" s="1">
        <v>1959.9880000000001</v>
      </c>
      <c r="DB96" s="1">
        <v>40.001333333333328</v>
      </c>
      <c r="DC96" s="1">
        <v>0</v>
      </c>
      <c r="DD96" s="1">
        <v>1659796617.9000001</v>
      </c>
      <c r="DE96" s="1">
        <v>0</v>
      </c>
      <c r="DF96" s="1">
        <v>1659796167.5</v>
      </c>
      <c r="DG96" s="1" t="s">
        <v>353</v>
      </c>
      <c r="DH96" s="1">
        <v>1659796162</v>
      </c>
      <c r="DI96" s="1">
        <v>1659796167.5</v>
      </c>
      <c r="DJ96" s="1">
        <v>2</v>
      </c>
      <c r="DK96" s="1">
        <v>-1.4E-2</v>
      </c>
      <c r="DL96" s="1">
        <v>-1E-3</v>
      </c>
      <c r="DM96" s="1">
        <v>1.327</v>
      </c>
      <c r="DN96" s="1">
        <v>3.1E-2</v>
      </c>
      <c r="DO96" s="1">
        <v>400</v>
      </c>
      <c r="DP96" s="1">
        <v>20</v>
      </c>
      <c r="DQ96" s="1">
        <v>0.32</v>
      </c>
      <c r="DR96" s="1">
        <v>0.03</v>
      </c>
      <c r="DS96" s="1">
        <v>8.6450449531461508</v>
      </c>
      <c r="DT96" s="1">
        <v>11.556206659058089</v>
      </c>
      <c r="DU96" s="1">
        <v>0.8619274644642746</v>
      </c>
      <c r="DV96" s="1">
        <v>0</v>
      </c>
      <c r="DW96" s="1">
        <v>-48.464194999999997</v>
      </c>
      <c r="DX96" s="1">
        <v>-14.42109568480293</v>
      </c>
      <c r="DY96" s="1">
        <v>1.388375402574894</v>
      </c>
      <c r="DZ96" s="1">
        <v>0</v>
      </c>
      <c r="EA96" s="1">
        <v>3.6696415</v>
      </c>
      <c r="EB96" s="1">
        <v>0.29417718574108381</v>
      </c>
      <c r="EC96" s="1">
        <v>3.0328165584980579E-2</v>
      </c>
      <c r="ED96" s="1">
        <v>0</v>
      </c>
      <c r="EE96" s="1">
        <v>2.3737080736853011</v>
      </c>
      <c r="EF96" s="1">
        <v>2.9145191430352199E-2</v>
      </c>
      <c r="EG96" s="1">
        <v>2.268093959627941E-3</v>
      </c>
      <c r="EH96" s="1">
        <v>1</v>
      </c>
      <c r="EI96" s="1">
        <v>0.12896782317038191</v>
      </c>
      <c r="EJ96" s="1">
        <v>4.4735901492442094E-3</v>
      </c>
      <c r="EK96" s="1">
        <v>3.7881619559540492E-4</v>
      </c>
      <c r="EL96" s="1">
        <v>1</v>
      </c>
      <c r="EM96" s="1">
        <v>2</v>
      </c>
      <c r="EN96" s="1">
        <v>5</v>
      </c>
      <c r="EO96" s="1" t="s">
        <v>429</v>
      </c>
      <c r="EP96" s="1">
        <v>2.9425300000000001</v>
      </c>
      <c r="EQ96" s="1">
        <v>2.8010899999999999</v>
      </c>
      <c r="ER96" s="1">
        <v>8.0068799999999996E-2</v>
      </c>
      <c r="ES96" s="1">
        <v>8.8828900000000002E-2</v>
      </c>
      <c r="ET96" s="1">
        <v>0.103563</v>
      </c>
      <c r="EU96" s="1">
        <v>9.1094400000000006E-2</v>
      </c>
      <c r="EV96" s="1">
        <v>18902.2</v>
      </c>
      <c r="EW96" s="1">
        <v>19633.5</v>
      </c>
      <c r="EX96" s="1">
        <v>23894.6</v>
      </c>
      <c r="EY96" s="1">
        <v>25075.8</v>
      </c>
      <c r="EZ96" s="1">
        <v>34284.1</v>
      </c>
      <c r="FA96" s="1">
        <v>36395.699999999997</v>
      </c>
      <c r="FB96" s="1">
        <v>43565</v>
      </c>
      <c r="FC96" s="1">
        <v>46355.1</v>
      </c>
      <c r="FD96" s="1">
        <v>1.97075</v>
      </c>
      <c r="FE96" s="1">
        <v>1.8487499999999999</v>
      </c>
      <c r="FF96" s="1">
        <v>9.8004900000000006E-2</v>
      </c>
      <c r="FG96" s="1">
        <v>0</v>
      </c>
      <c r="FH96" s="1">
        <v>29.896899999999999</v>
      </c>
      <c r="FI96" s="1">
        <v>999.9</v>
      </c>
      <c r="FJ96" s="1">
        <v>55.8</v>
      </c>
      <c r="FK96" s="1">
        <v>34.5</v>
      </c>
      <c r="FL96" s="1">
        <v>30.9434</v>
      </c>
      <c r="FM96" s="1">
        <v>64.618600000000001</v>
      </c>
      <c r="FN96" s="1">
        <v>26.4223</v>
      </c>
      <c r="FO96" s="1">
        <v>1</v>
      </c>
      <c r="FP96" s="1">
        <v>0.37767499999999998</v>
      </c>
      <c r="FQ96" s="1">
        <v>1.5854699999999999</v>
      </c>
      <c r="FR96" s="1">
        <v>20.314900000000002</v>
      </c>
      <c r="FS96" s="1">
        <v>5.2123499999999998</v>
      </c>
      <c r="FT96" s="1">
        <v>11.907999999999999</v>
      </c>
      <c r="FU96" s="1">
        <v>5.0031499999999998</v>
      </c>
      <c r="FV96" s="1">
        <v>3.2898800000000001</v>
      </c>
      <c r="FW96" s="1">
        <v>9999</v>
      </c>
      <c r="FX96" s="1">
        <v>9999</v>
      </c>
      <c r="FY96" s="1">
        <v>9999</v>
      </c>
      <c r="FZ96" s="1">
        <v>999.9</v>
      </c>
      <c r="GA96" s="1">
        <v>1.85958</v>
      </c>
      <c r="GB96" s="1">
        <v>1.8545100000000001</v>
      </c>
      <c r="GC96" s="1">
        <v>1.8577399999999999</v>
      </c>
      <c r="GD96" s="1">
        <v>1.85616</v>
      </c>
      <c r="GE96" s="1">
        <v>1.85493</v>
      </c>
      <c r="GF96" s="1">
        <v>1.8545799999999999</v>
      </c>
      <c r="GG96" s="1">
        <v>1.8532200000000001</v>
      </c>
      <c r="GH96" s="1">
        <v>1.85639</v>
      </c>
      <c r="GI96" s="1">
        <v>0</v>
      </c>
      <c r="GJ96" s="1">
        <v>0</v>
      </c>
      <c r="GK96" s="1">
        <v>0</v>
      </c>
      <c r="GL96" s="1">
        <v>0</v>
      </c>
      <c r="GM96" s="1" t="s">
        <v>355</v>
      </c>
      <c r="GN96" s="1" t="s">
        <v>356</v>
      </c>
      <c r="GO96" s="1" t="s">
        <v>357</v>
      </c>
      <c r="GP96" s="1" t="s">
        <v>357</v>
      </c>
      <c r="GQ96" s="1" t="s">
        <v>357</v>
      </c>
      <c r="GR96" s="1" t="s">
        <v>357</v>
      </c>
      <c r="GS96" s="1">
        <v>0</v>
      </c>
      <c r="GT96" s="1">
        <v>100</v>
      </c>
      <c r="GU96" s="1">
        <v>100</v>
      </c>
      <c r="GV96" s="1">
        <v>1.236</v>
      </c>
      <c r="GW96" s="1">
        <v>3.5200000000000002E-2</v>
      </c>
      <c r="GX96" s="1">
        <v>0.32553164529605683</v>
      </c>
      <c r="GY96" s="1">
        <v>3.0239061252787889E-3</v>
      </c>
      <c r="GZ96" s="1">
        <v>-1.398580452151984E-6</v>
      </c>
      <c r="HA96" s="1">
        <v>2.8030378366047371E-10</v>
      </c>
      <c r="HB96" s="1">
        <v>-4.7599640220891172E-2</v>
      </c>
      <c r="HC96" s="1">
        <v>9.965371539748925E-3</v>
      </c>
      <c r="HD96" s="1">
        <v>-4.563662031605912E-4</v>
      </c>
      <c r="HE96" s="1">
        <v>7.8337100744227795E-6</v>
      </c>
      <c r="HF96" s="1">
        <v>0</v>
      </c>
      <c r="HG96" s="1">
        <v>2134</v>
      </c>
      <c r="HH96" s="1">
        <v>2</v>
      </c>
      <c r="HI96" s="1">
        <v>25</v>
      </c>
      <c r="HJ96" s="1">
        <v>7.6</v>
      </c>
      <c r="HK96" s="1">
        <v>7.5</v>
      </c>
      <c r="HL96" s="1">
        <v>1.0778799999999999</v>
      </c>
      <c r="HM96" s="1">
        <v>2.323</v>
      </c>
      <c r="HN96" s="1">
        <v>1.4978</v>
      </c>
      <c r="HO96" s="1">
        <v>2.3095699999999999</v>
      </c>
      <c r="HP96" s="1">
        <v>1.5478499999999999</v>
      </c>
      <c r="HQ96" s="1">
        <v>2.3046899999999999</v>
      </c>
      <c r="HR96" s="1">
        <v>37.505899999999997</v>
      </c>
      <c r="HS96" s="1">
        <v>15.235300000000001</v>
      </c>
      <c r="HT96" s="1">
        <v>18</v>
      </c>
      <c r="HU96" s="1">
        <v>504.303</v>
      </c>
      <c r="HV96" s="1">
        <v>490.18200000000002</v>
      </c>
      <c r="HW96" s="1">
        <v>27.824000000000002</v>
      </c>
      <c r="HX96" s="1">
        <v>31.885100000000001</v>
      </c>
      <c r="HY96" s="1">
        <v>30.000699999999998</v>
      </c>
      <c r="HZ96" s="1">
        <v>31.660299999999999</v>
      </c>
      <c r="IA96" s="1">
        <v>31.760400000000001</v>
      </c>
      <c r="IB96" s="1">
        <v>21.699100000000001</v>
      </c>
      <c r="IC96" s="1">
        <v>41.401200000000003</v>
      </c>
      <c r="ID96" s="1">
        <v>0</v>
      </c>
      <c r="IE96" s="1">
        <v>27.799099999999999</v>
      </c>
      <c r="IF96" s="1">
        <v>442.04899999999998</v>
      </c>
      <c r="IG96" s="1">
        <v>19.015000000000001</v>
      </c>
      <c r="IH96" s="1">
        <v>100.741</v>
      </c>
      <c r="II96" s="1">
        <v>100.46299999999999</v>
      </c>
      <c r="IJ96" s="1" t="s">
        <v>358</v>
      </c>
    </row>
    <row r="97" spans="1:244" ht="15.75" customHeight="1" x14ac:dyDescent="0.3">
      <c r="A97" s="1">
        <v>81</v>
      </c>
      <c r="B97" s="1">
        <v>1659796620</v>
      </c>
      <c r="C97" s="1">
        <v>478.5</v>
      </c>
      <c r="D97" s="1" t="s">
        <v>521</v>
      </c>
      <c r="E97" s="1" t="s">
        <v>522</v>
      </c>
      <c r="F97" s="1">
        <v>1</v>
      </c>
      <c r="G97" s="1" t="s">
        <v>346</v>
      </c>
      <c r="H97" s="1" t="s">
        <v>347</v>
      </c>
      <c r="I97" s="1" t="s">
        <v>348</v>
      </c>
      <c r="J97" s="1" t="s">
        <v>349</v>
      </c>
      <c r="K97" s="1" t="s">
        <v>350</v>
      </c>
      <c r="L97" s="1" t="s">
        <v>346</v>
      </c>
      <c r="M97" s="1" t="s">
        <v>351</v>
      </c>
      <c r="N97" s="1">
        <v>1659796611.96875</v>
      </c>
      <c r="O97" s="1">
        <f t="shared" si="0"/>
        <v>3.1406920951739452E-3</v>
      </c>
      <c r="P97" s="1">
        <f t="shared" si="1"/>
        <v>3.1406920951739452</v>
      </c>
      <c r="Q97" s="1">
        <f t="shared" si="2"/>
        <v>10.405116406030817</v>
      </c>
      <c r="R97" s="1">
        <f t="shared" si="3"/>
        <v>322.96518750000001</v>
      </c>
      <c r="S97" s="1">
        <f t="shared" si="4"/>
        <v>181.93188331223911</v>
      </c>
      <c r="T97" s="1">
        <f t="shared" si="5"/>
        <v>18.042373817980465</v>
      </c>
      <c r="U97" s="1">
        <f t="shared" si="6"/>
        <v>32.028793067944605</v>
      </c>
      <c r="V97" s="1">
        <f t="shared" si="7"/>
        <v>0.12972694579281754</v>
      </c>
      <c r="W97" s="1">
        <f t="shared" si="8"/>
        <v>2.9120168295422668</v>
      </c>
      <c r="X97" s="1">
        <f t="shared" si="9"/>
        <v>0.12659976702482517</v>
      </c>
      <c r="Y97" s="1">
        <f t="shared" si="10"/>
        <v>7.9399540343399508E-2</v>
      </c>
      <c r="Z97" s="1">
        <f t="shared" si="11"/>
        <v>321.51357862499998</v>
      </c>
      <c r="AA97" s="1">
        <f t="shared" si="12"/>
        <v>32.106859014064291</v>
      </c>
      <c r="AB97" s="1">
        <f t="shared" si="13"/>
        <v>31.478881250000001</v>
      </c>
      <c r="AC97" s="1">
        <f t="shared" si="14"/>
        <v>4.636034502129343</v>
      </c>
      <c r="AD97" s="1">
        <f t="shared" si="15"/>
        <v>50.055189440380019</v>
      </c>
      <c r="AE97" s="1">
        <f t="shared" si="16"/>
        <v>2.2613507062013931</v>
      </c>
      <c r="AF97" s="1">
        <f t="shared" si="17"/>
        <v>4.5177148093602835</v>
      </c>
      <c r="AG97" s="1">
        <f t="shared" si="18"/>
        <v>2.3746837959279499</v>
      </c>
      <c r="AH97" s="1">
        <f t="shared" si="19"/>
        <v>-138.50452139717098</v>
      </c>
      <c r="AI97" s="1">
        <f t="shared" si="20"/>
        <v>-71.315874267654706</v>
      </c>
      <c r="AJ97" s="1">
        <f t="shared" si="21"/>
        <v>-5.5131909497659466</v>
      </c>
      <c r="AK97" s="1">
        <f t="shared" si="22"/>
        <v>106.17999201040836</v>
      </c>
      <c r="AL97" s="1">
        <f t="shared" si="23"/>
        <v>40.113585939177895</v>
      </c>
      <c r="AM97" s="1">
        <f t="shared" si="24"/>
        <v>3.1468004336090001</v>
      </c>
      <c r="AN97" s="1">
        <f t="shared" si="25"/>
        <v>10.405116406030817</v>
      </c>
      <c r="AO97" s="1">
        <v>405.55672294372317</v>
      </c>
      <c r="AP97" s="1">
        <v>367.68747272727251</v>
      </c>
      <c r="AQ97" s="1">
        <v>4.9428557575757139</v>
      </c>
      <c r="AR97" s="1">
        <v>64.94</v>
      </c>
      <c r="AS97" s="1">
        <f t="shared" si="26"/>
        <v>3.1406920951739452</v>
      </c>
      <c r="AT97" s="1">
        <v>19.107458339010051</v>
      </c>
      <c r="AU97" s="1">
        <v>22.788217647058811</v>
      </c>
      <c r="AV97" s="1">
        <v>1.7284479676655989E-4</v>
      </c>
      <c r="AW97" s="1">
        <v>90.194226728287475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51658.890392803311</v>
      </c>
      <c r="BC97" s="1">
        <f t="shared" si="30"/>
        <v>1999.984375</v>
      </c>
      <c r="BD97" s="1">
        <f t="shared" si="31"/>
        <v>1681.1869124999998</v>
      </c>
      <c r="BE97" s="1">
        <f t="shared" si="32"/>
        <v>0.84060002343768303</v>
      </c>
      <c r="BF97" s="1">
        <f t="shared" si="33"/>
        <v>0.16075804523472839</v>
      </c>
      <c r="BG97" s="1">
        <v>6</v>
      </c>
      <c r="BH97" s="1">
        <v>0.5</v>
      </c>
      <c r="BI97" s="1" t="s">
        <v>352</v>
      </c>
      <c r="BJ97" s="1">
        <v>2</v>
      </c>
      <c r="BK97" s="1" t="b">
        <v>1</v>
      </c>
      <c r="BL97" s="1">
        <v>1659796611.96875</v>
      </c>
      <c r="BM97" s="1">
        <v>322.96518750000001</v>
      </c>
      <c r="BN97" s="1">
        <v>372.30812500000002</v>
      </c>
      <c r="BO97" s="1">
        <v>22.802531250000001</v>
      </c>
      <c r="BP97" s="1">
        <v>19.113443749999998</v>
      </c>
      <c r="BQ97" s="1">
        <v>321.80256250000002</v>
      </c>
      <c r="BR97" s="1">
        <v>22.767356249999999</v>
      </c>
      <c r="BS97" s="1">
        <v>500.13106249999998</v>
      </c>
      <c r="BT97" s="1">
        <v>99.070912499999991</v>
      </c>
      <c r="BU97" s="1">
        <v>0.10012607499999999</v>
      </c>
      <c r="BV97" s="1">
        <v>31.024618749999998</v>
      </c>
      <c r="BW97" s="1">
        <v>31.478881250000001</v>
      </c>
      <c r="BX97" s="1">
        <v>999.9</v>
      </c>
      <c r="BY97" s="1">
        <v>0</v>
      </c>
      <c r="BZ97" s="1">
        <v>0</v>
      </c>
      <c r="CA97" s="1">
        <v>9993.2374999999993</v>
      </c>
      <c r="CB97" s="1">
        <v>0</v>
      </c>
      <c r="CC97" s="1">
        <v>641.37262499999997</v>
      </c>
      <c r="CD97" s="1">
        <v>-49.342856249999997</v>
      </c>
      <c r="CE97" s="1">
        <v>330.50131249999998</v>
      </c>
      <c r="CF97" s="1">
        <v>379.5619375</v>
      </c>
      <c r="CG97" s="1">
        <v>3.6890887499999998</v>
      </c>
      <c r="CH97" s="1">
        <v>372.30812500000002</v>
      </c>
      <c r="CI97" s="1">
        <v>19.113443749999998</v>
      </c>
      <c r="CJ97" s="1">
        <v>2.2590668749999998</v>
      </c>
      <c r="CK97" s="1">
        <v>1.8935850000000001</v>
      </c>
      <c r="CL97" s="1">
        <v>19.38745625</v>
      </c>
      <c r="CM97" s="1">
        <v>16.581487500000001</v>
      </c>
      <c r="CN97" s="1">
        <v>1999.984375</v>
      </c>
      <c r="CO97" s="1">
        <v>0.97999899999999995</v>
      </c>
      <c r="CP97" s="1">
        <v>2.00012E-2</v>
      </c>
      <c r="CQ97" s="1">
        <v>0</v>
      </c>
      <c r="CR97" s="1">
        <v>2.4672499999999999</v>
      </c>
      <c r="CS97" s="1">
        <v>0</v>
      </c>
      <c r="CT97" s="1">
        <v>16400.96875</v>
      </c>
      <c r="CU97" s="1">
        <v>17412.174999999999</v>
      </c>
      <c r="CV97" s="1">
        <v>41.113187500000002</v>
      </c>
      <c r="CW97" s="1">
        <v>42.210624999999993</v>
      </c>
      <c r="CX97" s="1">
        <v>41.054250000000003</v>
      </c>
      <c r="CY97" s="1">
        <v>40.811999999999998</v>
      </c>
      <c r="CZ97" s="1">
        <v>41.25</v>
      </c>
      <c r="DA97" s="1">
        <v>1959.983125</v>
      </c>
      <c r="DB97" s="1">
        <v>40.001249999999999</v>
      </c>
      <c r="DC97" s="1">
        <v>0</v>
      </c>
      <c r="DD97" s="1">
        <v>1659796619.0999999</v>
      </c>
      <c r="DE97" s="1">
        <v>0</v>
      </c>
      <c r="DF97" s="1">
        <v>1659796167.5</v>
      </c>
      <c r="DG97" s="1" t="s">
        <v>353</v>
      </c>
      <c r="DH97" s="1">
        <v>1659796162</v>
      </c>
      <c r="DI97" s="1">
        <v>1659796167.5</v>
      </c>
      <c r="DJ97" s="1">
        <v>2</v>
      </c>
      <c r="DK97" s="1">
        <v>-1.4E-2</v>
      </c>
      <c r="DL97" s="1">
        <v>-1E-3</v>
      </c>
      <c r="DM97" s="1">
        <v>1.327</v>
      </c>
      <c r="DN97" s="1">
        <v>3.1E-2</v>
      </c>
      <c r="DO97" s="1">
        <v>400</v>
      </c>
      <c r="DP97" s="1">
        <v>20</v>
      </c>
      <c r="DQ97" s="1">
        <v>0.32</v>
      </c>
      <c r="DR97" s="1">
        <v>0.03</v>
      </c>
      <c r="DS97" s="1">
        <v>8.9749280501821751</v>
      </c>
      <c r="DT97" s="1">
        <v>11.46069767425066</v>
      </c>
      <c r="DU97" s="1">
        <v>0.82742334558148023</v>
      </c>
      <c r="DV97" s="1">
        <v>0</v>
      </c>
      <c r="DW97" s="1">
        <v>-48.763373170731697</v>
      </c>
      <c r="DX97" s="1">
        <v>-14.24521254355396</v>
      </c>
      <c r="DY97" s="1">
        <v>1.405606830505286</v>
      </c>
      <c r="DZ97" s="1">
        <v>0</v>
      </c>
      <c r="EA97" s="1">
        <v>3.6769280487804878</v>
      </c>
      <c r="EB97" s="1">
        <v>0.33745672473867627</v>
      </c>
      <c r="EC97" s="1">
        <v>3.5231727055520502E-2</v>
      </c>
      <c r="ED97" s="1">
        <v>0</v>
      </c>
      <c r="EE97" s="1">
        <v>2.3745565590714239</v>
      </c>
      <c r="EF97" s="1">
        <v>3.015955430525322E-2</v>
      </c>
      <c r="EG97" s="1">
        <v>2.2748046847217021E-3</v>
      </c>
      <c r="EH97" s="1">
        <v>1</v>
      </c>
      <c r="EI97" s="1">
        <v>0.12904204207501269</v>
      </c>
      <c r="EJ97" s="1">
        <v>4.7404578795989362E-3</v>
      </c>
      <c r="EK97" s="1">
        <v>3.824841996012942E-4</v>
      </c>
      <c r="EL97" s="1">
        <v>1</v>
      </c>
      <c r="EM97" s="1">
        <v>2</v>
      </c>
      <c r="EN97" s="1">
        <v>5</v>
      </c>
      <c r="EO97" s="1" t="s">
        <v>429</v>
      </c>
      <c r="EP97" s="1">
        <v>2.9429799999999999</v>
      </c>
      <c r="EQ97" s="1">
        <v>2.8011499999999998</v>
      </c>
      <c r="ER97" s="1">
        <v>8.0915899999999999E-2</v>
      </c>
      <c r="ES97" s="1">
        <v>8.96623E-2</v>
      </c>
      <c r="ET97" s="1">
        <v>0.103542</v>
      </c>
      <c r="EU97" s="1">
        <v>9.1079800000000002E-2</v>
      </c>
      <c r="EV97" s="1">
        <v>18884.8</v>
      </c>
      <c r="EW97" s="1">
        <v>19615.400000000001</v>
      </c>
      <c r="EX97" s="1">
        <v>23894.6</v>
      </c>
      <c r="EY97" s="1">
        <v>25075.599999999999</v>
      </c>
      <c r="EZ97" s="1">
        <v>34285</v>
      </c>
      <c r="FA97" s="1">
        <v>36396.1</v>
      </c>
      <c r="FB97" s="1">
        <v>43565</v>
      </c>
      <c r="FC97" s="1">
        <v>46354.8</v>
      </c>
      <c r="FD97" s="1">
        <v>1.9708000000000001</v>
      </c>
      <c r="FE97" s="1">
        <v>1.8486499999999999</v>
      </c>
      <c r="FF97" s="1">
        <v>9.80124E-2</v>
      </c>
      <c r="FG97" s="1">
        <v>0</v>
      </c>
      <c r="FH97" s="1">
        <v>29.898199999999999</v>
      </c>
      <c r="FI97" s="1">
        <v>999.9</v>
      </c>
      <c r="FJ97" s="1">
        <v>55.7</v>
      </c>
      <c r="FK97" s="1">
        <v>34.5</v>
      </c>
      <c r="FL97" s="1">
        <v>30.889900000000001</v>
      </c>
      <c r="FM97" s="1">
        <v>64.668599999999998</v>
      </c>
      <c r="FN97" s="1">
        <v>25.7532</v>
      </c>
      <c r="FO97" s="1">
        <v>1</v>
      </c>
      <c r="FP97" s="1">
        <v>0.37792399999999998</v>
      </c>
      <c r="FQ97" s="1">
        <v>1.60243</v>
      </c>
      <c r="FR97" s="1">
        <v>20.314699999999998</v>
      </c>
      <c r="FS97" s="1">
        <v>5.2125000000000004</v>
      </c>
      <c r="FT97" s="1">
        <v>11.9078</v>
      </c>
      <c r="FU97" s="1">
        <v>5.0031499999999998</v>
      </c>
      <c r="FV97" s="1">
        <v>3.2898499999999999</v>
      </c>
      <c r="FW97" s="1">
        <v>9999</v>
      </c>
      <c r="FX97" s="1">
        <v>9999</v>
      </c>
      <c r="FY97" s="1">
        <v>9999</v>
      </c>
      <c r="FZ97" s="1">
        <v>999.9</v>
      </c>
      <c r="GA97" s="1">
        <v>1.85958</v>
      </c>
      <c r="GB97" s="1">
        <v>1.8545100000000001</v>
      </c>
      <c r="GC97" s="1">
        <v>1.8577399999999999</v>
      </c>
      <c r="GD97" s="1">
        <v>1.85616</v>
      </c>
      <c r="GE97" s="1">
        <v>1.85493</v>
      </c>
      <c r="GF97" s="1">
        <v>1.8545799999999999</v>
      </c>
      <c r="GG97" s="1">
        <v>1.8532299999999999</v>
      </c>
      <c r="GH97" s="1">
        <v>1.85639</v>
      </c>
      <c r="GI97" s="1">
        <v>0</v>
      </c>
      <c r="GJ97" s="1">
        <v>0</v>
      </c>
      <c r="GK97" s="1">
        <v>0</v>
      </c>
      <c r="GL97" s="1">
        <v>0</v>
      </c>
      <c r="GM97" s="1" t="s">
        <v>355</v>
      </c>
      <c r="GN97" s="1" t="s">
        <v>356</v>
      </c>
      <c r="GO97" s="1" t="s">
        <v>357</v>
      </c>
      <c r="GP97" s="1" t="s">
        <v>357</v>
      </c>
      <c r="GQ97" s="1" t="s">
        <v>357</v>
      </c>
      <c r="GR97" s="1" t="s">
        <v>357</v>
      </c>
      <c r="GS97" s="1">
        <v>0</v>
      </c>
      <c r="GT97" s="1">
        <v>100</v>
      </c>
      <c r="GU97" s="1">
        <v>100</v>
      </c>
      <c r="GV97" s="1">
        <v>1.2470000000000001</v>
      </c>
      <c r="GW97" s="1">
        <v>3.5099999999999999E-2</v>
      </c>
      <c r="GX97" s="1">
        <v>0.32553164529605683</v>
      </c>
      <c r="GY97" s="1">
        <v>3.0239061252787889E-3</v>
      </c>
      <c r="GZ97" s="1">
        <v>-1.398580452151984E-6</v>
      </c>
      <c r="HA97" s="1">
        <v>2.8030378366047371E-10</v>
      </c>
      <c r="HB97" s="1">
        <v>-4.7599640220891172E-2</v>
      </c>
      <c r="HC97" s="1">
        <v>9.965371539748925E-3</v>
      </c>
      <c r="HD97" s="1">
        <v>-4.563662031605912E-4</v>
      </c>
      <c r="HE97" s="1">
        <v>7.8337100744227795E-6</v>
      </c>
      <c r="HF97" s="1">
        <v>0</v>
      </c>
      <c r="HG97" s="1">
        <v>2134</v>
      </c>
      <c r="HH97" s="1">
        <v>2</v>
      </c>
      <c r="HI97" s="1">
        <v>25</v>
      </c>
      <c r="HJ97" s="1">
        <v>7.6</v>
      </c>
      <c r="HK97" s="1">
        <v>7.5</v>
      </c>
      <c r="HL97" s="1">
        <v>1.09009</v>
      </c>
      <c r="HM97" s="1">
        <v>2.3278799999999999</v>
      </c>
      <c r="HN97" s="1">
        <v>1.4978</v>
      </c>
      <c r="HO97" s="1">
        <v>2.3095699999999999</v>
      </c>
      <c r="HP97" s="1">
        <v>1.5478499999999999</v>
      </c>
      <c r="HQ97" s="1">
        <v>2.34741</v>
      </c>
      <c r="HR97" s="1">
        <v>37.505899999999997</v>
      </c>
      <c r="HS97" s="1">
        <v>15.2615</v>
      </c>
      <c r="HT97" s="1">
        <v>18</v>
      </c>
      <c r="HU97" s="1">
        <v>504.34399999999999</v>
      </c>
      <c r="HV97" s="1">
        <v>490.12599999999998</v>
      </c>
      <c r="HW97" s="1">
        <v>27.817599999999999</v>
      </c>
      <c r="HX97" s="1">
        <v>31.886500000000002</v>
      </c>
      <c r="HY97" s="1">
        <v>30.000800000000002</v>
      </c>
      <c r="HZ97" s="1">
        <v>31.6615</v>
      </c>
      <c r="IA97" s="1">
        <v>31.761800000000001</v>
      </c>
      <c r="IB97" s="1">
        <v>21.8416</v>
      </c>
      <c r="IC97" s="1">
        <v>41.401200000000003</v>
      </c>
      <c r="ID97" s="1">
        <v>0</v>
      </c>
      <c r="IE97" s="1">
        <v>27.799099999999999</v>
      </c>
      <c r="IF97" s="1">
        <v>452.08199999999999</v>
      </c>
      <c r="IG97" s="1">
        <v>19.015499999999999</v>
      </c>
      <c r="IH97" s="1">
        <v>100.741</v>
      </c>
      <c r="II97" s="1">
        <v>100.462</v>
      </c>
      <c r="IJ97" s="1" t="s">
        <v>358</v>
      </c>
    </row>
    <row r="98" spans="1:244" ht="15.75" customHeight="1" x14ac:dyDescent="0.3">
      <c r="A98" s="1">
        <v>82</v>
      </c>
      <c r="B98" s="1">
        <v>1659796621</v>
      </c>
      <c r="C98" s="1">
        <v>479.5</v>
      </c>
      <c r="D98" s="1" t="s">
        <v>523</v>
      </c>
      <c r="E98" s="1" t="s">
        <v>524</v>
      </c>
      <c r="F98" s="1">
        <v>1</v>
      </c>
      <c r="G98" s="1" t="s">
        <v>346</v>
      </c>
      <c r="H98" s="1" t="s">
        <v>347</v>
      </c>
      <c r="I98" s="1" t="s">
        <v>348</v>
      </c>
      <c r="J98" s="1" t="s">
        <v>349</v>
      </c>
      <c r="K98" s="1" t="s">
        <v>350</v>
      </c>
      <c r="L98" s="1" t="s">
        <v>346</v>
      </c>
      <c r="M98" s="1" t="s">
        <v>351</v>
      </c>
      <c r="N98" s="1">
        <v>1659796613.5</v>
      </c>
      <c r="O98" s="1">
        <f t="shared" si="0"/>
        <v>3.1503957331493458E-3</v>
      </c>
      <c r="P98" s="1">
        <f t="shared" si="1"/>
        <v>3.1503957331493457</v>
      </c>
      <c r="Q98" s="1">
        <f t="shared" si="2"/>
        <v>10.599012305670918</v>
      </c>
      <c r="R98" s="1">
        <f t="shared" si="3"/>
        <v>330.35600000000011</v>
      </c>
      <c r="S98" s="1">
        <f t="shared" si="4"/>
        <v>186.99446452810432</v>
      </c>
      <c r="T98" s="1">
        <f t="shared" si="5"/>
        <v>18.54443665842156</v>
      </c>
      <c r="U98" s="1">
        <f t="shared" si="6"/>
        <v>32.761750098804498</v>
      </c>
      <c r="V98" s="1">
        <f t="shared" si="7"/>
        <v>0.1300891554690996</v>
      </c>
      <c r="W98" s="1">
        <f t="shared" si="8"/>
        <v>2.9117568004140102</v>
      </c>
      <c r="X98" s="1">
        <f t="shared" si="9"/>
        <v>0.1269444440609028</v>
      </c>
      <c r="Y98" s="1">
        <f t="shared" si="10"/>
        <v>7.9616485803505929E-2</v>
      </c>
      <c r="Z98" s="1">
        <f t="shared" si="11"/>
        <v>321.51501319999994</v>
      </c>
      <c r="AA98" s="1">
        <f t="shared" si="12"/>
        <v>32.10659933386497</v>
      </c>
      <c r="AB98" s="1">
        <f t="shared" si="13"/>
        <v>31.48165333333333</v>
      </c>
      <c r="AC98" s="1">
        <f t="shared" si="14"/>
        <v>4.6367647382697168</v>
      </c>
      <c r="AD98" s="1">
        <f t="shared" si="15"/>
        <v>50.046066526684385</v>
      </c>
      <c r="AE98" s="1">
        <f t="shared" si="16"/>
        <v>2.2612188558792972</v>
      </c>
      <c r="AF98" s="1">
        <f t="shared" si="17"/>
        <v>4.5182748871454725</v>
      </c>
      <c r="AG98" s="1">
        <f t="shared" si="18"/>
        <v>2.3755458823904196</v>
      </c>
      <c r="AH98" s="1">
        <f t="shared" si="19"/>
        <v>-138.93245183188614</v>
      </c>
      <c r="AI98" s="1">
        <f t="shared" si="20"/>
        <v>-71.403300835314639</v>
      </c>
      <c r="AJ98" s="1">
        <f t="shared" si="21"/>
        <v>-5.5205771934251038</v>
      </c>
      <c r="AK98" s="1">
        <f t="shared" si="22"/>
        <v>105.65868333937408</v>
      </c>
      <c r="AL98" s="1">
        <f t="shared" si="23"/>
        <v>40.382599115855868</v>
      </c>
      <c r="AM98" s="1">
        <f t="shared" si="24"/>
        <v>3.1554527842342619</v>
      </c>
      <c r="AN98" s="1">
        <f t="shared" si="25"/>
        <v>10.599012305670918</v>
      </c>
      <c r="AO98" s="1">
        <v>410.67585281385288</v>
      </c>
      <c r="AP98" s="1">
        <v>372.61075151515138</v>
      </c>
      <c r="AQ98" s="1">
        <v>4.9349806060605648</v>
      </c>
      <c r="AR98" s="1">
        <v>64.94</v>
      </c>
      <c r="AS98" s="1">
        <f t="shared" si="26"/>
        <v>3.1503957331493457</v>
      </c>
      <c r="AT98" s="1">
        <v>19.088210623487949</v>
      </c>
      <c r="AU98" s="1">
        <v>22.780810882352931</v>
      </c>
      <c r="AV98" s="1">
        <v>9.8386162688166002E-5</v>
      </c>
      <c r="AW98" s="1">
        <v>90.194226728287475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51651.1526003896</v>
      </c>
      <c r="BC98" s="1">
        <f t="shared" si="30"/>
        <v>1999.9933333333331</v>
      </c>
      <c r="BD98" s="1">
        <f t="shared" si="31"/>
        <v>1681.1944399999998</v>
      </c>
      <c r="BE98" s="1">
        <f t="shared" si="32"/>
        <v>0.84060002200007333</v>
      </c>
      <c r="BF98" s="1">
        <f t="shared" si="33"/>
        <v>0.16075804246014153</v>
      </c>
      <c r="BG98" s="1">
        <v>6</v>
      </c>
      <c r="BH98" s="1">
        <v>0.5</v>
      </c>
      <c r="BI98" s="1" t="s">
        <v>352</v>
      </c>
      <c r="BJ98" s="1">
        <v>2</v>
      </c>
      <c r="BK98" s="1" t="b">
        <v>1</v>
      </c>
      <c r="BL98" s="1">
        <v>1659796613.5</v>
      </c>
      <c r="BM98" s="1">
        <v>330.35600000000011</v>
      </c>
      <c r="BN98" s="1">
        <v>380.05180000000001</v>
      </c>
      <c r="BO98" s="1">
        <v>22.801200000000009</v>
      </c>
      <c r="BP98" s="1">
        <v>19.10205333333333</v>
      </c>
      <c r="BQ98" s="1">
        <v>329.17706666666658</v>
      </c>
      <c r="BR98" s="1">
        <v>22.766033333333329</v>
      </c>
      <c r="BS98" s="1">
        <v>500.14313333333331</v>
      </c>
      <c r="BT98" s="1">
        <v>99.070960000000014</v>
      </c>
      <c r="BU98" s="1">
        <v>0.10008607999999999</v>
      </c>
      <c r="BV98" s="1">
        <v>31.026793333333341</v>
      </c>
      <c r="BW98" s="1">
        <v>31.48165333333333</v>
      </c>
      <c r="BX98" s="1">
        <v>999.89999999999986</v>
      </c>
      <c r="BY98" s="1">
        <v>0</v>
      </c>
      <c r="BZ98" s="1">
        <v>0</v>
      </c>
      <c r="CA98" s="1">
        <v>9991.746666666666</v>
      </c>
      <c r="CB98" s="1">
        <v>0</v>
      </c>
      <c r="CC98" s="1">
        <v>585.5282666666667</v>
      </c>
      <c r="CD98" s="1">
        <v>-49.695720000000001</v>
      </c>
      <c r="CE98" s="1">
        <v>338.0641333333333</v>
      </c>
      <c r="CF98" s="1">
        <v>387.45206666666672</v>
      </c>
      <c r="CG98" s="1">
        <v>3.699161333333334</v>
      </c>
      <c r="CH98" s="1">
        <v>380.05180000000001</v>
      </c>
      <c r="CI98" s="1">
        <v>19.10205333333333</v>
      </c>
      <c r="CJ98" s="1">
        <v>2.258936666666667</v>
      </c>
      <c r="CK98" s="1">
        <v>1.8924566666666669</v>
      </c>
      <c r="CL98" s="1">
        <v>19.386526666666661</v>
      </c>
      <c r="CM98" s="1">
        <v>16.572113333333341</v>
      </c>
      <c r="CN98" s="1">
        <v>1999.9933333333331</v>
      </c>
      <c r="CO98" s="1">
        <v>0.97999919999999985</v>
      </c>
      <c r="CP98" s="1">
        <v>2.0001006666666661E-2</v>
      </c>
      <c r="CQ98" s="1">
        <v>0</v>
      </c>
      <c r="CR98" s="1">
        <v>2.4582000000000002</v>
      </c>
      <c r="CS98" s="1">
        <v>0</v>
      </c>
      <c r="CT98" s="1">
        <v>16389.14</v>
      </c>
      <c r="CU98" s="1">
        <v>17412.25333333333</v>
      </c>
      <c r="CV98" s="1">
        <v>41.120800000000003</v>
      </c>
      <c r="CW98" s="1">
        <v>42.2164</v>
      </c>
      <c r="CX98" s="1">
        <v>41.053733333333327</v>
      </c>
      <c r="CY98" s="1">
        <v>40.811999999999998</v>
      </c>
      <c r="CZ98" s="1">
        <v>41.25</v>
      </c>
      <c r="DA98" s="1">
        <v>1959.992</v>
      </c>
      <c r="DB98" s="1">
        <v>40.001333333333328</v>
      </c>
      <c r="DC98" s="1">
        <v>0</v>
      </c>
      <c r="DD98" s="1">
        <v>1659796619.7</v>
      </c>
      <c r="DE98" s="1">
        <v>0</v>
      </c>
      <c r="DF98" s="1">
        <v>1659796167.5</v>
      </c>
      <c r="DG98" s="1" t="s">
        <v>353</v>
      </c>
      <c r="DH98" s="1">
        <v>1659796162</v>
      </c>
      <c r="DI98" s="1">
        <v>1659796167.5</v>
      </c>
      <c r="DJ98" s="1">
        <v>2</v>
      </c>
      <c r="DK98" s="1">
        <v>-1.4E-2</v>
      </c>
      <c r="DL98" s="1">
        <v>-1E-3</v>
      </c>
      <c r="DM98" s="1">
        <v>1.327</v>
      </c>
      <c r="DN98" s="1">
        <v>3.1E-2</v>
      </c>
      <c r="DO98" s="1">
        <v>400</v>
      </c>
      <c r="DP98" s="1">
        <v>20</v>
      </c>
      <c r="DQ98" s="1">
        <v>0.32</v>
      </c>
      <c r="DR98" s="1">
        <v>0.03</v>
      </c>
      <c r="DS98" s="1">
        <v>8.9749280501821751</v>
      </c>
      <c r="DT98" s="1">
        <v>11.46069767425066</v>
      </c>
      <c r="DU98" s="1">
        <v>0.82742334558148023</v>
      </c>
      <c r="DV98" s="1">
        <v>0</v>
      </c>
      <c r="DW98" s="1">
        <v>-48.763373170731697</v>
      </c>
      <c r="DX98" s="1">
        <v>-14.24521254355396</v>
      </c>
      <c r="DY98" s="1">
        <v>1.405606830505286</v>
      </c>
      <c r="DZ98" s="1">
        <v>0</v>
      </c>
      <c r="EA98" s="1">
        <v>3.6769280487804878</v>
      </c>
      <c r="EB98" s="1">
        <v>0.33745672473867627</v>
      </c>
      <c r="EC98" s="1">
        <v>3.5231727055520502E-2</v>
      </c>
      <c r="ED98" s="1">
        <v>0</v>
      </c>
      <c r="EE98" s="1">
        <v>2.3745565590714239</v>
      </c>
      <c r="EF98" s="1">
        <v>3.015955430525322E-2</v>
      </c>
      <c r="EG98" s="1">
        <v>2.2748046847217021E-3</v>
      </c>
      <c r="EH98" s="1">
        <v>1</v>
      </c>
      <c r="EI98" s="1">
        <v>0.12904204207501269</v>
      </c>
      <c r="EJ98" s="1">
        <v>4.7404578795989362E-3</v>
      </c>
      <c r="EK98" s="1">
        <v>3.824841996012942E-4</v>
      </c>
      <c r="EL98" s="1">
        <v>1</v>
      </c>
      <c r="EM98" s="1">
        <v>2</v>
      </c>
      <c r="EN98" s="1">
        <v>5</v>
      </c>
      <c r="EO98" s="1" t="s">
        <v>429</v>
      </c>
      <c r="EP98" s="1">
        <v>2.9426399999999999</v>
      </c>
      <c r="EQ98" s="1">
        <v>2.8010999999999999</v>
      </c>
      <c r="ER98" s="1">
        <v>8.1757300000000005E-2</v>
      </c>
      <c r="ES98" s="1">
        <v>9.0496900000000005E-2</v>
      </c>
      <c r="ET98" s="1">
        <v>0.10352</v>
      </c>
      <c r="EU98" s="1">
        <v>9.1076900000000002E-2</v>
      </c>
      <c r="EV98" s="1">
        <v>18867.5</v>
      </c>
      <c r="EW98" s="1">
        <v>19597.400000000001</v>
      </c>
      <c r="EX98" s="1">
        <v>23894.7</v>
      </c>
      <c r="EY98" s="1">
        <v>25075.599999999999</v>
      </c>
      <c r="EZ98" s="1">
        <v>34285.9</v>
      </c>
      <c r="FA98" s="1">
        <v>36396.199999999997</v>
      </c>
      <c r="FB98" s="1">
        <v>43565.1</v>
      </c>
      <c r="FC98" s="1">
        <v>46354.7</v>
      </c>
      <c r="FD98" s="1">
        <v>1.97075</v>
      </c>
      <c r="FE98" s="1">
        <v>1.8486800000000001</v>
      </c>
      <c r="FF98" s="1">
        <v>9.8206100000000005E-2</v>
      </c>
      <c r="FG98" s="1">
        <v>0</v>
      </c>
      <c r="FH98" s="1">
        <v>29.900099999999998</v>
      </c>
      <c r="FI98" s="1">
        <v>999.9</v>
      </c>
      <c r="FJ98" s="1">
        <v>55.7</v>
      </c>
      <c r="FK98" s="1">
        <v>34.5</v>
      </c>
      <c r="FL98" s="1">
        <v>30.884899999999998</v>
      </c>
      <c r="FM98" s="1">
        <v>64.568600000000004</v>
      </c>
      <c r="FN98" s="1">
        <v>26.4663</v>
      </c>
      <c r="FO98" s="1">
        <v>1</v>
      </c>
      <c r="FP98" s="1">
        <v>0.37813000000000002</v>
      </c>
      <c r="FQ98" s="1">
        <v>1.59091</v>
      </c>
      <c r="FR98" s="1">
        <v>20.314699999999998</v>
      </c>
      <c r="FS98" s="1">
        <v>5.2120499999999996</v>
      </c>
      <c r="FT98" s="1">
        <v>11.9077</v>
      </c>
      <c r="FU98" s="1">
        <v>5.0029500000000002</v>
      </c>
      <c r="FV98" s="1">
        <v>3.2897500000000002</v>
      </c>
      <c r="FW98" s="1">
        <v>9999</v>
      </c>
      <c r="FX98" s="1">
        <v>9999</v>
      </c>
      <c r="FY98" s="1">
        <v>9999</v>
      </c>
      <c r="FZ98" s="1">
        <v>999.9</v>
      </c>
      <c r="GA98" s="1">
        <v>1.85958</v>
      </c>
      <c r="GB98" s="1">
        <v>1.8545199999999999</v>
      </c>
      <c r="GC98" s="1">
        <v>1.8577399999999999</v>
      </c>
      <c r="GD98" s="1">
        <v>1.85616</v>
      </c>
      <c r="GE98" s="1">
        <v>1.85494</v>
      </c>
      <c r="GF98" s="1">
        <v>1.8545799999999999</v>
      </c>
      <c r="GG98" s="1">
        <v>1.8532500000000001</v>
      </c>
      <c r="GH98" s="1">
        <v>1.8564000000000001</v>
      </c>
      <c r="GI98" s="1">
        <v>0</v>
      </c>
      <c r="GJ98" s="1">
        <v>0</v>
      </c>
      <c r="GK98" s="1">
        <v>0</v>
      </c>
      <c r="GL98" s="1">
        <v>0</v>
      </c>
      <c r="GM98" s="1" t="s">
        <v>355</v>
      </c>
      <c r="GN98" s="1" t="s">
        <v>356</v>
      </c>
      <c r="GO98" s="1" t="s">
        <v>357</v>
      </c>
      <c r="GP98" s="1" t="s">
        <v>357</v>
      </c>
      <c r="GQ98" s="1" t="s">
        <v>357</v>
      </c>
      <c r="GR98" s="1" t="s">
        <v>357</v>
      </c>
      <c r="GS98" s="1">
        <v>0</v>
      </c>
      <c r="GT98" s="1">
        <v>100</v>
      </c>
      <c r="GU98" s="1">
        <v>100</v>
      </c>
      <c r="GV98" s="1">
        <v>1.2569999999999999</v>
      </c>
      <c r="GW98" s="1">
        <v>3.5200000000000002E-2</v>
      </c>
      <c r="GX98" s="1">
        <v>0.32553164529605683</v>
      </c>
      <c r="GY98" s="1">
        <v>3.0239061252787889E-3</v>
      </c>
      <c r="GZ98" s="1">
        <v>-1.398580452151984E-6</v>
      </c>
      <c r="HA98" s="1">
        <v>2.8030378366047371E-10</v>
      </c>
      <c r="HB98" s="1">
        <v>-4.7599640220891172E-2</v>
      </c>
      <c r="HC98" s="1">
        <v>9.965371539748925E-3</v>
      </c>
      <c r="HD98" s="1">
        <v>-4.563662031605912E-4</v>
      </c>
      <c r="HE98" s="1">
        <v>7.8337100744227795E-6</v>
      </c>
      <c r="HF98" s="1">
        <v>0</v>
      </c>
      <c r="HG98" s="1">
        <v>2134</v>
      </c>
      <c r="HH98" s="1">
        <v>2</v>
      </c>
      <c r="HI98" s="1">
        <v>25</v>
      </c>
      <c r="HJ98" s="1">
        <v>7.7</v>
      </c>
      <c r="HK98" s="1">
        <v>7.6</v>
      </c>
      <c r="HL98" s="1">
        <v>1.09863</v>
      </c>
      <c r="HM98" s="1">
        <v>2.3278799999999999</v>
      </c>
      <c r="HN98" s="1">
        <v>1.4978</v>
      </c>
      <c r="HO98" s="1">
        <v>2.3095699999999999</v>
      </c>
      <c r="HP98" s="1">
        <v>1.5478499999999999</v>
      </c>
      <c r="HQ98" s="1">
        <v>2.2619600000000002</v>
      </c>
      <c r="HR98" s="1">
        <v>37.505899999999997</v>
      </c>
      <c r="HS98" s="1">
        <v>15.244</v>
      </c>
      <c r="HT98" s="1">
        <v>18</v>
      </c>
      <c r="HU98" s="1">
        <v>504.31900000000002</v>
      </c>
      <c r="HV98" s="1">
        <v>490.14800000000002</v>
      </c>
      <c r="HW98" s="1">
        <v>27.810199999999998</v>
      </c>
      <c r="HX98" s="1">
        <v>31.887699999999999</v>
      </c>
      <c r="HY98" s="1">
        <v>30.000800000000002</v>
      </c>
      <c r="HZ98" s="1">
        <v>31.662400000000002</v>
      </c>
      <c r="IA98" s="1">
        <v>31.762499999999999</v>
      </c>
      <c r="IB98" s="1">
        <v>22.104199999999999</v>
      </c>
      <c r="IC98" s="1">
        <v>41.401200000000003</v>
      </c>
      <c r="ID98" s="1">
        <v>0</v>
      </c>
      <c r="IE98" s="1">
        <v>27.765899999999998</v>
      </c>
      <c r="IF98" s="1">
        <v>452.08199999999999</v>
      </c>
      <c r="IG98" s="1">
        <v>19.0169</v>
      </c>
      <c r="IH98" s="1">
        <v>100.741</v>
      </c>
      <c r="II98" s="1">
        <v>100.462</v>
      </c>
      <c r="IJ98" s="1" t="s">
        <v>358</v>
      </c>
    </row>
    <row r="99" spans="1:244" ht="15.75" customHeight="1" x14ac:dyDescent="0.3">
      <c r="A99" s="1">
        <v>83</v>
      </c>
      <c r="B99" s="1">
        <v>1659796622</v>
      </c>
      <c r="C99" s="1">
        <v>480.5</v>
      </c>
      <c r="D99" s="1" t="s">
        <v>525</v>
      </c>
      <c r="E99" s="1" t="s">
        <v>526</v>
      </c>
      <c r="F99" s="1">
        <v>1</v>
      </c>
      <c r="G99" s="1" t="s">
        <v>346</v>
      </c>
      <c r="H99" s="1" t="s">
        <v>347</v>
      </c>
      <c r="I99" s="1" t="s">
        <v>348</v>
      </c>
      <c r="J99" s="1" t="s">
        <v>349</v>
      </c>
      <c r="K99" s="1" t="s">
        <v>350</v>
      </c>
      <c r="L99" s="1" t="s">
        <v>346</v>
      </c>
      <c r="M99" s="1" t="s">
        <v>351</v>
      </c>
      <c r="N99" s="1">
        <v>1659796614</v>
      </c>
      <c r="O99" s="1">
        <f t="shared" si="0"/>
        <v>3.160979133798945E-3</v>
      </c>
      <c r="P99" s="1">
        <f t="shared" si="1"/>
        <v>3.160979133798945</v>
      </c>
      <c r="Q99" s="1">
        <f t="shared" si="2"/>
        <v>10.756426873390394</v>
      </c>
      <c r="R99" s="1">
        <f t="shared" si="3"/>
        <v>332.7684375</v>
      </c>
      <c r="S99" s="1">
        <f t="shared" si="4"/>
        <v>187.79317710226616</v>
      </c>
      <c r="T99" s="1">
        <f t="shared" si="5"/>
        <v>18.623646710997061</v>
      </c>
      <c r="U99" s="1">
        <f t="shared" si="6"/>
        <v>33.000995628268335</v>
      </c>
      <c r="V99" s="1">
        <f t="shared" si="7"/>
        <v>0.130512167200142</v>
      </c>
      <c r="W99" s="1">
        <f t="shared" si="8"/>
        <v>2.9117172902000297</v>
      </c>
      <c r="X99" s="1">
        <f t="shared" si="9"/>
        <v>0.12734719734896963</v>
      </c>
      <c r="Y99" s="1">
        <f t="shared" si="10"/>
        <v>7.98699656922887E-2</v>
      </c>
      <c r="Z99" s="1">
        <f t="shared" si="11"/>
        <v>321.51427687500001</v>
      </c>
      <c r="AA99" s="1">
        <f t="shared" si="12"/>
        <v>32.104292114124</v>
      </c>
      <c r="AB99" s="1">
        <f t="shared" si="13"/>
        <v>31.482731250000001</v>
      </c>
      <c r="AC99" s="1">
        <f t="shared" si="14"/>
        <v>4.6370487155466433</v>
      </c>
      <c r="AD99" s="1">
        <f t="shared" si="15"/>
        <v>50.041331179267992</v>
      </c>
      <c r="AE99" s="1">
        <f t="shared" si="16"/>
        <v>2.2610621498468726</v>
      </c>
      <c r="AF99" s="1">
        <f t="shared" si="17"/>
        <v>4.5183892925366971</v>
      </c>
      <c r="AG99" s="1">
        <f t="shared" si="18"/>
        <v>2.3759865656997707</v>
      </c>
      <c r="AH99" s="1">
        <f t="shared" si="19"/>
        <v>-139.39917980053346</v>
      </c>
      <c r="AI99" s="1">
        <f t="shared" si="20"/>
        <v>-71.501815808049173</v>
      </c>
      <c r="AJ99" s="1">
        <f t="shared" si="21"/>
        <v>-5.5283104283480551</v>
      </c>
      <c r="AK99" s="1">
        <f t="shared" si="22"/>
        <v>105.08497083806932</v>
      </c>
      <c r="AL99" s="1">
        <f t="shared" si="23"/>
        <v>40.470302278676918</v>
      </c>
      <c r="AM99" s="1">
        <f t="shared" si="24"/>
        <v>3.1574874864737175</v>
      </c>
      <c r="AN99" s="1">
        <f t="shared" si="25"/>
        <v>10.756426873390394</v>
      </c>
      <c r="AO99" s="1">
        <v>415.79024588744579</v>
      </c>
      <c r="AP99" s="1">
        <v>377.54466060606052</v>
      </c>
      <c r="AQ99" s="1">
        <v>4.9325309090908611</v>
      </c>
      <c r="AR99" s="1">
        <v>64.94</v>
      </c>
      <c r="AS99" s="1">
        <f t="shared" si="26"/>
        <v>3.160979133798945</v>
      </c>
      <c r="AT99" s="1">
        <v>19.06814856772116</v>
      </c>
      <c r="AU99" s="1">
        <v>22.774153235294111</v>
      </c>
      <c r="AV99" s="1">
        <v>-3.2169176192115642E-5</v>
      </c>
      <c r="AW99" s="1">
        <v>90.194226728287475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51649.957632798527</v>
      </c>
      <c r="BC99" s="1">
        <f t="shared" si="30"/>
        <v>1999.98875</v>
      </c>
      <c r="BD99" s="1">
        <f t="shared" si="31"/>
        <v>1681.1905875</v>
      </c>
      <c r="BE99" s="1">
        <f t="shared" si="32"/>
        <v>0.84060002212512441</v>
      </c>
      <c r="BF99" s="1">
        <f t="shared" si="33"/>
        <v>0.16075804270149019</v>
      </c>
      <c r="BG99" s="1">
        <v>6</v>
      </c>
      <c r="BH99" s="1">
        <v>0.5</v>
      </c>
      <c r="BI99" s="1" t="s">
        <v>352</v>
      </c>
      <c r="BJ99" s="1">
        <v>2</v>
      </c>
      <c r="BK99" s="1" t="b">
        <v>1</v>
      </c>
      <c r="BL99" s="1">
        <v>1659796614</v>
      </c>
      <c r="BM99" s="1">
        <v>332.7684375</v>
      </c>
      <c r="BN99" s="1">
        <v>382.5800625</v>
      </c>
      <c r="BO99" s="1">
        <v>22.79961875</v>
      </c>
      <c r="BP99" s="1">
        <v>19.098031249999998</v>
      </c>
      <c r="BQ99" s="1">
        <v>331.58431250000001</v>
      </c>
      <c r="BR99" s="1">
        <v>22.76445</v>
      </c>
      <c r="BS99" s="1">
        <v>500.13643750000011</v>
      </c>
      <c r="BT99" s="1">
        <v>99.070968749999992</v>
      </c>
      <c r="BU99" s="1">
        <v>0.10008207500000001</v>
      </c>
      <c r="BV99" s="1">
        <v>31.027237499999998</v>
      </c>
      <c r="BW99" s="1">
        <v>31.482731250000001</v>
      </c>
      <c r="BX99" s="1">
        <v>999.9</v>
      </c>
      <c r="BY99" s="1">
        <v>0</v>
      </c>
      <c r="BZ99" s="1">
        <v>0</v>
      </c>
      <c r="CA99" s="1">
        <v>9991.52</v>
      </c>
      <c r="CB99" s="1">
        <v>0</v>
      </c>
      <c r="CC99" s="1">
        <v>572.78800000000001</v>
      </c>
      <c r="CD99" s="1">
        <v>-49.811562500000001</v>
      </c>
      <c r="CE99" s="1">
        <v>340.53224999999998</v>
      </c>
      <c r="CF99" s="1">
        <v>390.02787499999999</v>
      </c>
      <c r="CG99" s="1">
        <v>3.7015962500000001</v>
      </c>
      <c r="CH99" s="1">
        <v>382.5800625</v>
      </c>
      <c r="CI99" s="1">
        <v>19.098031249999998</v>
      </c>
      <c r="CJ99" s="1">
        <v>2.2587799999999998</v>
      </c>
      <c r="CK99" s="1">
        <v>1.8920587499999999</v>
      </c>
      <c r="CL99" s="1">
        <v>19.385412500000001</v>
      </c>
      <c r="CM99" s="1">
        <v>16.568806250000002</v>
      </c>
      <c r="CN99" s="1">
        <v>1999.98875</v>
      </c>
      <c r="CO99" s="1">
        <v>0.97999918750000004</v>
      </c>
      <c r="CP99" s="1">
        <v>2.0001018749999998E-2</v>
      </c>
      <c r="CQ99" s="1">
        <v>0</v>
      </c>
      <c r="CR99" s="1">
        <v>2.4528124999999998</v>
      </c>
      <c r="CS99" s="1">
        <v>0</v>
      </c>
      <c r="CT99" s="1">
        <v>16386.575000000001</v>
      </c>
      <c r="CU99" s="1">
        <v>17412.212500000001</v>
      </c>
      <c r="CV99" s="1">
        <v>41.121062500000001</v>
      </c>
      <c r="CW99" s="1">
        <v>42.218499999999999</v>
      </c>
      <c r="CX99" s="1">
        <v>41.054250000000003</v>
      </c>
      <c r="CY99" s="1">
        <v>40.811999999999998</v>
      </c>
      <c r="CZ99" s="1">
        <v>41.253875000000001</v>
      </c>
      <c r="DA99" s="1">
        <v>1959.9875</v>
      </c>
      <c r="DB99" s="1">
        <v>40.001249999999999</v>
      </c>
      <c r="DC99" s="1">
        <v>0</v>
      </c>
      <c r="DD99" s="1">
        <v>1659796621.5</v>
      </c>
      <c r="DE99" s="1">
        <v>0</v>
      </c>
      <c r="DF99" s="1">
        <v>1659796167.5</v>
      </c>
      <c r="DG99" s="1" t="s">
        <v>353</v>
      </c>
      <c r="DH99" s="1">
        <v>1659796162</v>
      </c>
      <c r="DI99" s="1">
        <v>1659796167.5</v>
      </c>
      <c r="DJ99" s="1">
        <v>2</v>
      </c>
      <c r="DK99" s="1">
        <v>-1.4E-2</v>
      </c>
      <c r="DL99" s="1">
        <v>-1E-3</v>
      </c>
      <c r="DM99" s="1">
        <v>1.327</v>
      </c>
      <c r="DN99" s="1">
        <v>3.1E-2</v>
      </c>
      <c r="DO99" s="1">
        <v>400</v>
      </c>
      <c r="DP99" s="1">
        <v>20</v>
      </c>
      <c r="DQ99" s="1">
        <v>0.32</v>
      </c>
      <c r="DR99" s="1">
        <v>0.03</v>
      </c>
      <c r="DS99" s="1">
        <v>9.2096001225518744</v>
      </c>
      <c r="DT99" s="1">
        <v>11.35390645497783</v>
      </c>
      <c r="DU99" s="1">
        <v>0.84708453122264971</v>
      </c>
      <c r="DV99" s="1">
        <v>0</v>
      </c>
      <c r="DW99" s="1">
        <v>-49.178400000000003</v>
      </c>
      <c r="DX99" s="1">
        <v>-14.091539212007429</v>
      </c>
      <c r="DY99" s="1">
        <v>1.356562948226141</v>
      </c>
      <c r="DZ99" s="1">
        <v>0</v>
      </c>
      <c r="EA99" s="1">
        <v>3.6857092499999999</v>
      </c>
      <c r="EB99" s="1">
        <v>0.37036288930580441</v>
      </c>
      <c r="EC99" s="1">
        <v>3.7132793147533372E-2</v>
      </c>
      <c r="ED99" s="1">
        <v>0</v>
      </c>
      <c r="EE99" s="1">
        <v>2.3752840479030932</v>
      </c>
      <c r="EF99" s="1">
        <v>3.2900398007481728E-2</v>
      </c>
      <c r="EG99" s="1">
        <v>2.556964804844642E-3</v>
      </c>
      <c r="EH99" s="1">
        <v>1</v>
      </c>
      <c r="EI99" s="1">
        <v>0.12912752641521921</v>
      </c>
      <c r="EJ99" s="1">
        <v>4.8945220229540294E-3</v>
      </c>
      <c r="EK99" s="1">
        <v>4.0153098010333929E-4</v>
      </c>
      <c r="EL99" s="1">
        <v>1</v>
      </c>
      <c r="EM99" s="1">
        <v>2</v>
      </c>
      <c r="EN99" s="1">
        <v>5</v>
      </c>
      <c r="EO99" s="1" t="s">
        <v>429</v>
      </c>
      <c r="EP99" s="1">
        <v>2.9428399999999999</v>
      </c>
      <c r="EQ99" s="1">
        <v>2.8010999999999999</v>
      </c>
      <c r="ER99" s="1">
        <v>8.2599599999999995E-2</v>
      </c>
      <c r="ES99" s="1">
        <v>9.1322700000000007E-2</v>
      </c>
      <c r="ET99" s="1">
        <v>0.103505</v>
      </c>
      <c r="EU99" s="1">
        <v>9.1072899999999998E-2</v>
      </c>
      <c r="EV99" s="1">
        <v>18850.2</v>
      </c>
      <c r="EW99" s="1">
        <v>19579.5</v>
      </c>
      <c r="EX99" s="1">
        <v>23894.6</v>
      </c>
      <c r="EY99" s="1">
        <v>25075.5</v>
      </c>
      <c r="EZ99" s="1">
        <v>34286.5</v>
      </c>
      <c r="FA99" s="1">
        <v>36396.300000000003</v>
      </c>
      <c r="FB99" s="1">
        <v>43565.1</v>
      </c>
      <c r="FC99" s="1">
        <v>46354.6</v>
      </c>
      <c r="FD99" s="1">
        <v>1.9705999999999999</v>
      </c>
      <c r="FE99" s="1">
        <v>1.8487199999999999</v>
      </c>
      <c r="FF99" s="1">
        <v>9.8329E-2</v>
      </c>
      <c r="FG99" s="1">
        <v>0</v>
      </c>
      <c r="FH99" s="1">
        <v>29.901299999999999</v>
      </c>
      <c r="FI99" s="1">
        <v>999.9</v>
      </c>
      <c r="FJ99" s="1">
        <v>55.7</v>
      </c>
      <c r="FK99" s="1">
        <v>34.5</v>
      </c>
      <c r="FL99" s="1">
        <v>30.888300000000001</v>
      </c>
      <c r="FM99" s="1">
        <v>64.498599999999996</v>
      </c>
      <c r="FN99" s="1">
        <v>25.544899999999998</v>
      </c>
      <c r="FO99" s="1">
        <v>1</v>
      </c>
      <c r="FP99" s="1">
        <v>0.378328</v>
      </c>
      <c r="FQ99" s="1">
        <v>1.6141399999999999</v>
      </c>
      <c r="FR99" s="1">
        <v>20.314499999999999</v>
      </c>
      <c r="FS99" s="1">
        <v>5.2117500000000003</v>
      </c>
      <c r="FT99" s="1">
        <v>11.907500000000001</v>
      </c>
      <c r="FU99" s="1">
        <v>5.0028499999999996</v>
      </c>
      <c r="FV99" s="1">
        <v>3.2896999999999998</v>
      </c>
      <c r="FW99" s="1">
        <v>9999</v>
      </c>
      <c r="FX99" s="1">
        <v>9999</v>
      </c>
      <c r="FY99" s="1">
        <v>9999</v>
      </c>
      <c r="FZ99" s="1">
        <v>999.9</v>
      </c>
      <c r="GA99" s="1">
        <v>1.8595900000000001</v>
      </c>
      <c r="GB99" s="1">
        <v>1.8545400000000001</v>
      </c>
      <c r="GC99" s="1">
        <v>1.85775</v>
      </c>
      <c r="GD99" s="1">
        <v>1.8561799999999999</v>
      </c>
      <c r="GE99" s="1">
        <v>1.8549599999999999</v>
      </c>
      <c r="GF99" s="1">
        <v>1.8546</v>
      </c>
      <c r="GG99" s="1">
        <v>1.8532500000000001</v>
      </c>
      <c r="GH99" s="1">
        <v>1.8564000000000001</v>
      </c>
      <c r="GI99" s="1">
        <v>0</v>
      </c>
      <c r="GJ99" s="1">
        <v>0</v>
      </c>
      <c r="GK99" s="1">
        <v>0</v>
      </c>
      <c r="GL99" s="1">
        <v>0</v>
      </c>
      <c r="GM99" s="1" t="s">
        <v>355</v>
      </c>
      <c r="GN99" s="1" t="s">
        <v>356</v>
      </c>
      <c r="GO99" s="1" t="s">
        <v>357</v>
      </c>
      <c r="GP99" s="1" t="s">
        <v>357</v>
      </c>
      <c r="GQ99" s="1" t="s">
        <v>357</v>
      </c>
      <c r="GR99" s="1" t="s">
        <v>357</v>
      </c>
      <c r="GS99" s="1">
        <v>0</v>
      </c>
      <c r="GT99" s="1">
        <v>100</v>
      </c>
      <c r="GU99" s="1">
        <v>100</v>
      </c>
      <c r="GV99" s="1">
        <v>1.2669999999999999</v>
      </c>
      <c r="GW99" s="1">
        <v>3.5200000000000002E-2</v>
      </c>
      <c r="GX99" s="1">
        <v>0.32553164529605683</v>
      </c>
      <c r="GY99" s="1">
        <v>3.0239061252787889E-3</v>
      </c>
      <c r="GZ99" s="1">
        <v>-1.398580452151984E-6</v>
      </c>
      <c r="HA99" s="1">
        <v>2.8030378366047371E-10</v>
      </c>
      <c r="HB99" s="1">
        <v>-4.7599640220891172E-2</v>
      </c>
      <c r="HC99" s="1">
        <v>9.965371539748925E-3</v>
      </c>
      <c r="HD99" s="1">
        <v>-4.563662031605912E-4</v>
      </c>
      <c r="HE99" s="1">
        <v>7.8337100744227795E-6</v>
      </c>
      <c r="HF99" s="1">
        <v>0</v>
      </c>
      <c r="HG99" s="1">
        <v>2134</v>
      </c>
      <c r="HH99" s="1">
        <v>2</v>
      </c>
      <c r="HI99" s="1">
        <v>25</v>
      </c>
      <c r="HJ99" s="1">
        <v>7.7</v>
      </c>
      <c r="HK99" s="1">
        <v>7.6</v>
      </c>
      <c r="HL99" s="1">
        <v>1.11084</v>
      </c>
      <c r="HM99" s="1">
        <v>2.32178</v>
      </c>
      <c r="HN99" s="1">
        <v>1.4978</v>
      </c>
      <c r="HO99" s="1">
        <v>2.3095699999999999</v>
      </c>
      <c r="HP99" s="1">
        <v>1.5478499999999999</v>
      </c>
      <c r="HQ99" s="1">
        <v>2.4194300000000002</v>
      </c>
      <c r="HR99" s="1">
        <v>37.505899999999997</v>
      </c>
      <c r="HS99" s="1">
        <v>15.2615</v>
      </c>
      <c r="HT99" s="1">
        <v>18</v>
      </c>
      <c r="HU99" s="1">
        <v>504.23700000000002</v>
      </c>
      <c r="HV99" s="1">
        <v>490.18599999999998</v>
      </c>
      <c r="HW99" s="1">
        <v>27.8019</v>
      </c>
      <c r="HX99" s="1">
        <v>31.888400000000001</v>
      </c>
      <c r="HY99" s="1">
        <v>30.000800000000002</v>
      </c>
      <c r="HZ99" s="1">
        <v>31.663599999999999</v>
      </c>
      <c r="IA99" s="1">
        <v>31.763100000000001</v>
      </c>
      <c r="IB99" s="1">
        <v>22.247</v>
      </c>
      <c r="IC99" s="1">
        <v>41.401200000000003</v>
      </c>
      <c r="ID99" s="1">
        <v>0</v>
      </c>
      <c r="IE99" s="1">
        <v>27.765899999999998</v>
      </c>
      <c r="IF99" s="1">
        <v>462.11200000000002</v>
      </c>
      <c r="IG99" s="1">
        <v>19.017299999999999</v>
      </c>
      <c r="IH99" s="1">
        <v>100.741</v>
      </c>
      <c r="II99" s="1">
        <v>100.462</v>
      </c>
      <c r="IJ99" s="1" t="s">
        <v>358</v>
      </c>
    </row>
    <row r="100" spans="1:244" ht="15.75" customHeight="1" x14ac:dyDescent="0.3">
      <c r="A100" s="1">
        <v>84</v>
      </c>
      <c r="B100" s="1">
        <v>1659796623</v>
      </c>
      <c r="C100" s="1">
        <v>481.5</v>
      </c>
      <c r="D100" s="1" t="s">
        <v>527</v>
      </c>
      <c r="E100" s="1" t="s">
        <v>528</v>
      </c>
      <c r="F100" s="1">
        <v>1</v>
      </c>
      <c r="G100" s="1" t="s">
        <v>346</v>
      </c>
      <c r="H100" s="1" t="s">
        <v>347</v>
      </c>
      <c r="I100" s="1" t="s">
        <v>348</v>
      </c>
      <c r="J100" s="1" t="s">
        <v>349</v>
      </c>
      <c r="K100" s="1" t="s">
        <v>350</v>
      </c>
      <c r="L100" s="1" t="s">
        <v>346</v>
      </c>
      <c r="M100" s="1" t="s">
        <v>351</v>
      </c>
      <c r="N100" s="1">
        <v>1659796615.5</v>
      </c>
      <c r="O100" s="1">
        <f t="shared" si="0"/>
        <v>3.1699216111627433E-3</v>
      </c>
      <c r="P100" s="1">
        <f t="shared" si="1"/>
        <v>3.1699216111627431</v>
      </c>
      <c r="Q100" s="1">
        <f t="shared" si="2"/>
        <v>10.911721194201833</v>
      </c>
      <c r="R100" s="1">
        <f t="shared" si="3"/>
        <v>340.00386666666668</v>
      </c>
      <c r="S100" s="1">
        <f t="shared" si="4"/>
        <v>193.1713906909599</v>
      </c>
      <c r="T100" s="1">
        <f t="shared" si="5"/>
        <v>19.157041269514995</v>
      </c>
      <c r="U100" s="1">
        <f t="shared" si="6"/>
        <v>33.718596124559696</v>
      </c>
      <c r="V100" s="1">
        <f t="shared" si="7"/>
        <v>0.13084513480335672</v>
      </c>
      <c r="W100" s="1">
        <f t="shared" si="8"/>
        <v>2.9115122984278945</v>
      </c>
      <c r="X100" s="1">
        <f t="shared" si="9"/>
        <v>0.12766398906663762</v>
      </c>
      <c r="Y100" s="1">
        <f t="shared" si="10"/>
        <v>8.006936477434716E-2</v>
      </c>
      <c r="Z100" s="1">
        <f t="shared" si="11"/>
        <v>321.51362999999998</v>
      </c>
      <c r="AA100" s="1">
        <f t="shared" si="12"/>
        <v>32.103794039239915</v>
      </c>
      <c r="AB100" s="1">
        <f t="shared" si="13"/>
        <v>31.48477333333333</v>
      </c>
      <c r="AC100" s="1">
        <f t="shared" si="14"/>
        <v>4.6375867441731806</v>
      </c>
      <c r="AD100" s="1">
        <f t="shared" si="15"/>
        <v>50.030268530000512</v>
      </c>
      <c r="AE100" s="1">
        <f t="shared" si="16"/>
        <v>2.2607902916286671</v>
      </c>
      <c r="AF100" s="1">
        <f t="shared" si="17"/>
        <v>4.5188450073438853</v>
      </c>
      <c r="AG100" s="1">
        <f t="shared" si="18"/>
        <v>2.3767964525445135</v>
      </c>
      <c r="AH100" s="1">
        <f t="shared" si="19"/>
        <v>-139.79354305227699</v>
      </c>
      <c r="AI100" s="1">
        <f t="shared" si="20"/>
        <v>-71.539620399068212</v>
      </c>
      <c r="AJ100" s="1">
        <f t="shared" si="21"/>
        <v>-5.531726749751801</v>
      </c>
      <c r="AK100" s="1">
        <f t="shared" si="22"/>
        <v>104.64873979890299</v>
      </c>
      <c r="AL100" s="1">
        <f t="shared" si="23"/>
        <v>40.740395610187676</v>
      </c>
      <c r="AM100" s="1">
        <f t="shared" si="24"/>
        <v>3.1640414929632623</v>
      </c>
      <c r="AN100" s="1">
        <f t="shared" si="25"/>
        <v>10.911721194201833</v>
      </c>
      <c r="AO100" s="1">
        <v>420.92617316017322</v>
      </c>
      <c r="AP100" s="1">
        <v>382.48850909090879</v>
      </c>
      <c r="AQ100" s="1">
        <v>4.9329903030302686</v>
      </c>
      <c r="AR100" s="1">
        <v>64.94</v>
      </c>
      <c r="AS100" s="1">
        <f t="shared" si="26"/>
        <v>3.1699216111627431</v>
      </c>
      <c r="AT100" s="1">
        <v>19.05187736097486</v>
      </c>
      <c r="AU100" s="1">
        <v>22.76954499999999</v>
      </c>
      <c r="AV100" s="1">
        <v>-1.9586733052148501E-4</v>
      </c>
      <c r="AW100" s="1">
        <v>90.194226728287475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51643.851842363445</v>
      </c>
      <c r="BC100" s="1">
        <f t="shared" si="30"/>
        <v>1999.984666666667</v>
      </c>
      <c r="BD100" s="1">
        <f t="shared" si="31"/>
        <v>1681.1871600000002</v>
      </c>
      <c r="BE100" s="1">
        <f t="shared" si="32"/>
        <v>0.84060002460018857</v>
      </c>
      <c r="BF100" s="1">
        <f t="shared" si="33"/>
        <v>0.16075804747836397</v>
      </c>
      <c r="BG100" s="1">
        <v>6</v>
      </c>
      <c r="BH100" s="1">
        <v>0.5</v>
      </c>
      <c r="BI100" s="1" t="s">
        <v>352</v>
      </c>
      <c r="BJ100" s="1">
        <v>2</v>
      </c>
      <c r="BK100" s="1" t="b">
        <v>1</v>
      </c>
      <c r="BL100" s="1">
        <v>1659796615.5</v>
      </c>
      <c r="BM100" s="1">
        <v>340.00386666666668</v>
      </c>
      <c r="BN100" s="1">
        <v>390.16966666666673</v>
      </c>
      <c r="BO100" s="1">
        <v>22.79684000000001</v>
      </c>
      <c r="BP100" s="1">
        <v>19.087553333333339</v>
      </c>
      <c r="BQ100" s="1">
        <v>338.80386666666669</v>
      </c>
      <c r="BR100" s="1">
        <v>22.761673333333341</v>
      </c>
      <c r="BS100" s="1">
        <v>500.13573333333329</v>
      </c>
      <c r="BT100" s="1">
        <v>99.071153333333342</v>
      </c>
      <c r="BU100" s="1">
        <v>0.10006038</v>
      </c>
      <c r="BV100" s="1">
        <v>31.029006666666671</v>
      </c>
      <c r="BW100" s="1">
        <v>31.48477333333333</v>
      </c>
      <c r="BX100" s="1">
        <v>999.89999999999986</v>
      </c>
      <c r="BY100" s="1">
        <v>0</v>
      </c>
      <c r="BZ100" s="1">
        <v>0</v>
      </c>
      <c r="CA100" s="1">
        <v>9990.33</v>
      </c>
      <c r="CB100" s="1">
        <v>0</v>
      </c>
      <c r="CC100" s="1">
        <v>516.46793333333324</v>
      </c>
      <c r="CD100" s="1">
        <v>-50.165826666666668</v>
      </c>
      <c r="CE100" s="1">
        <v>347.93546666666668</v>
      </c>
      <c r="CF100" s="1">
        <v>397.76119999999997</v>
      </c>
      <c r="CG100" s="1">
        <v>3.709284666666667</v>
      </c>
      <c r="CH100" s="1">
        <v>390.16966666666673</v>
      </c>
      <c r="CI100" s="1">
        <v>19.087553333333339</v>
      </c>
      <c r="CJ100" s="1">
        <v>2.258509333333333</v>
      </c>
      <c r="CK100" s="1">
        <v>1.8910253333333329</v>
      </c>
      <c r="CL100" s="1">
        <v>19.38348666666667</v>
      </c>
      <c r="CM100" s="1">
        <v>16.56021333333333</v>
      </c>
      <c r="CN100" s="1">
        <v>1999.984666666667</v>
      </c>
      <c r="CO100" s="1">
        <v>0.97999919999999974</v>
      </c>
      <c r="CP100" s="1">
        <v>2.0001006666666661E-2</v>
      </c>
      <c r="CQ100" s="1">
        <v>0</v>
      </c>
      <c r="CR100" s="1">
        <v>2.3878666666666661</v>
      </c>
      <c r="CS100" s="1">
        <v>0</v>
      </c>
      <c r="CT100" s="1">
        <v>16374.88</v>
      </c>
      <c r="CU100" s="1">
        <v>17412.18</v>
      </c>
      <c r="CV100" s="1">
        <v>41.120800000000003</v>
      </c>
      <c r="CW100" s="1">
        <v>42.224799999999988</v>
      </c>
      <c r="CX100" s="1">
        <v>41.053733333333327</v>
      </c>
      <c r="CY100" s="1">
        <v>40.811999999999998</v>
      </c>
      <c r="CZ100" s="1">
        <v>41.258266666666671</v>
      </c>
      <c r="DA100" s="1">
        <v>1959.9833333333329</v>
      </c>
      <c r="DB100" s="1">
        <v>40.001333333333328</v>
      </c>
      <c r="DC100" s="1">
        <v>0</v>
      </c>
      <c r="DD100" s="1">
        <v>1659796622.0999999</v>
      </c>
      <c r="DE100" s="1">
        <v>0</v>
      </c>
      <c r="DF100" s="1">
        <v>1659796167.5</v>
      </c>
      <c r="DG100" s="1" t="s">
        <v>353</v>
      </c>
      <c r="DH100" s="1">
        <v>1659796162</v>
      </c>
      <c r="DI100" s="1">
        <v>1659796167.5</v>
      </c>
      <c r="DJ100" s="1">
        <v>2</v>
      </c>
      <c r="DK100" s="1">
        <v>-1.4E-2</v>
      </c>
      <c r="DL100" s="1">
        <v>-1E-3</v>
      </c>
      <c r="DM100" s="1">
        <v>1.327</v>
      </c>
      <c r="DN100" s="1">
        <v>3.1E-2</v>
      </c>
      <c r="DO100" s="1">
        <v>400</v>
      </c>
      <c r="DP100" s="1">
        <v>20</v>
      </c>
      <c r="DQ100" s="1">
        <v>0.32</v>
      </c>
      <c r="DR100" s="1">
        <v>0.03</v>
      </c>
      <c r="DS100" s="1">
        <v>9.3950097931423269</v>
      </c>
      <c r="DT100" s="1">
        <v>11.293811858957151</v>
      </c>
      <c r="DU100" s="1">
        <v>0.84267811094656642</v>
      </c>
      <c r="DV100" s="1">
        <v>0</v>
      </c>
      <c r="DW100" s="1">
        <v>-49.411192500000013</v>
      </c>
      <c r="DX100" s="1">
        <v>-14.03128818011252</v>
      </c>
      <c r="DY100" s="1">
        <v>1.350814730891601</v>
      </c>
      <c r="DZ100" s="1">
        <v>0</v>
      </c>
      <c r="EA100" s="1">
        <v>3.69060575</v>
      </c>
      <c r="EB100" s="1">
        <v>0.37100161350843591</v>
      </c>
      <c r="EC100" s="1">
        <v>3.7180067232826512E-2</v>
      </c>
      <c r="ED100" s="1">
        <v>0</v>
      </c>
      <c r="EE100" s="1">
        <v>2.3759198241298671</v>
      </c>
      <c r="EF100" s="1">
        <v>3.7821356353070032E-2</v>
      </c>
      <c r="EG100" s="1">
        <v>2.9374510313771242E-3</v>
      </c>
      <c r="EH100" s="1">
        <v>1</v>
      </c>
      <c r="EI100" s="1">
        <v>0.12921977219298911</v>
      </c>
      <c r="EJ100" s="1">
        <v>5.3284801855922794E-3</v>
      </c>
      <c r="EK100" s="1">
        <v>4.3367802354632131E-4</v>
      </c>
      <c r="EL100" s="1">
        <v>1</v>
      </c>
      <c r="EM100" s="1">
        <v>2</v>
      </c>
      <c r="EN100" s="1">
        <v>5</v>
      </c>
      <c r="EO100" s="1" t="s">
        <v>429</v>
      </c>
      <c r="EP100" s="1">
        <v>2.94285</v>
      </c>
      <c r="EQ100" s="1">
        <v>2.8011300000000001</v>
      </c>
      <c r="ER100" s="1">
        <v>8.3431000000000005E-2</v>
      </c>
      <c r="ES100" s="1">
        <v>9.2154E-2</v>
      </c>
      <c r="ET100" s="1">
        <v>0.10349</v>
      </c>
      <c r="EU100" s="1">
        <v>9.1077699999999998E-2</v>
      </c>
      <c r="EV100" s="1">
        <v>18833.2</v>
      </c>
      <c r="EW100" s="1">
        <v>19561.5</v>
      </c>
      <c r="EX100" s="1">
        <v>23894.7</v>
      </c>
      <c r="EY100" s="1">
        <v>25075.4</v>
      </c>
      <c r="EZ100" s="1">
        <v>34287.199999999997</v>
      </c>
      <c r="FA100" s="1">
        <v>36396.1</v>
      </c>
      <c r="FB100" s="1">
        <v>43565.2</v>
      </c>
      <c r="FC100" s="1">
        <v>46354.5</v>
      </c>
      <c r="FD100" s="1">
        <v>1.97062</v>
      </c>
      <c r="FE100" s="1">
        <v>1.8486800000000001</v>
      </c>
      <c r="FF100" s="1">
        <v>9.7826099999999999E-2</v>
      </c>
      <c r="FG100" s="1">
        <v>0</v>
      </c>
      <c r="FH100" s="1">
        <v>29.902699999999999</v>
      </c>
      <c r="FI100" s="1">
        <v>999.9</v>
      </c>
      <c r="FJ100" s="1">
        <v>55.7</v>
      </c>
      <c r="FK100" s="1">
        <v>34.5</v>
      </c>
      <c r="FL100" s="1">
        <v>30.887</v>
      </c>
      <c r="FM100" s="1">
        <v>64.698599999999999</v>
      </c>
      <c r="FN100" s="1">
        <v>26.113800000000001</v>
      </c>
      <c r="FO100" s="1">
        <v>1</v>
      </c>
      <c r="FP100" s="1">
        <v>0.37836399999999998</v>
      </c>
      <c r="FQ100" s="1">
        <v>1.6287700000000001</v>
      </c>
      <c r="FR100" s="1">
        <v>20.314299999999999</v>
      </c>
      <c r="FS100" s="1">
        <v>5.2111499999999999</v>
      </c>
      <c r="FT100" s="1">
        <v>11.9077</v>
      </c>
      <c r="FU100" s="1">
        <v>5.0027999999999997</v>
      </c>
      <c r="FV100" s="1">
        <v>3.2896999999999998</v>
      </c>
      <c r="FW100" s="1">
        <v>9999</v>
      </c>
      <c r="FX100" s="1">
        <v>9999</v>
      </c>
      <c r="FY100" s="1">
        <v>9999</v>
      </c>
      <c r="FZ100" s="1">
        <v>999.9</v>
      </c>
      <c r="GA100" s="1">
        <v>1.8595900000000001</v>
      </c>
      <c r="GB100" s="1">
        <v>1.8545400000000001</v>
      </c>
      <c r="GC100" s="1">
        <v>1.85775</v>
      </c>
      <c r="GD100" s="1">
        <v>1.8561799999999999</v>
      </c>
      <c r="GE100" s="1">
        <v>1.8549599999999999</v>
      </c>
      <c r="GF100" s="1">
        <v>1.8546</v>
      </c>
      <c r="GG100" s="1">
        <v>1.8532500000000001</v>
      </c>
      <c r="GH100" s="1">
        <v>1.8564099999999999</v>
      </c>
      <c r="GI100" s="1">
        <v>0</v>
      </c>
      <c r="GJ100" s="1">
        <v>0</v>
      </c>
      <c r="GK100" s="1">
        <v>0</v>
      </c>
      <c r="GL100" s="1">
        <v>0</v>
      </c>
      <c r="GM100" s="1" t="s">
        <v>355</v>
      </c>
      <c r="GN100" s="1" t="s">
        <v>356</v>
      </c>
      <c r="GO100" s="1" t="s">
        <v>357</v>
      </c>
      <c r="GP100" s="1" t="s">
        <v>357</v>
      </c>
      <c r="GQ100" s="1" t="s">
        <v>357</v>
      </c>
      <c r="GR100" s="1" t="s">
        <v>357</v>
      </c>
      <c r="GS100" s="1">
        <v>0</v>
      </c>
      <c r="GT100" s="1">
        <v>100</v>
      </c>
      <c r="GU100" s="1">
        <v>100</v>
      </c>
      <c r="GV100" s="1">
        <v>1.2769999999999999</v>
      </c>
      <c r="GW100" s="1">
        <v>3.5099999999999999E-2</v>
      </c>
      <c r="GX100" s="1">
        <v>0.32553164529605683</v>
      </c>
      <c r="GY100" s="1">
        <v>3.0239061252787889E-3</v>
      </c>
      <c r="GZ100" s="1">
        <v>-1.398580452151984E-6</v>
      </c>
      <c r="HA100" s="1">
        <v>2.8030378366047371E-10</v>
      </c>
      <c r="HB100" s="1">
        <v>-4.7599640220891172E-2</v>
      </c>
      <c r="HC100" s="1">
        <v>9.965371539748925E-3</v>
      </c>
      <c r="HD100" s="1">
        <v>-4.563662031605912E-4</v>
      </c>
      <c r="HE100" s="1">
        <v>7.8337100744227795E-6</v>
      </c>
      <c r="HF100" s="1">
        <v>0</v>
      </c>
      <c r="HG100" s="1">
        <v>2134</v>
      </c>
      <c r="HH100" s="1">
        <v>2</v>
      </c>
      <c r="HI100" s="1">
        <v>25</v>
      </c>
      <c r="HJ100" s="1">
        <v>7.7</v>
      </c>
      <c r="HK100" s="1">
        <v>7.6</v>
      </c>
      <c r="HL100" s="1">
        <v>1.1242700000000001</v>
      </c>
      <c r="HM100" s="1">
        <v>2.32422</v>
      </c>
      <c r="HN100" s="1">
        <v>1.4978</v>
      </c>
      <c r="HO100" s="1">
        <v>2.3095699999999999</v>
      </c>
      <c r="HP100" s="1">
        <v>1.5478499999999999</v>
      </c>
      <c r="HQ100" s="1">
        <v>2.2351100000000002</v>
      </c>
      <c r="HR100" s="1">
        <v>37.505899999999997</v>
      </c>
      <c r="HS100" s="1">
        <v>15.244</v>
      </c>
      <c r="HT100" s="1">
        <v>18</v>
      </c>
      <c r="HU100" s="1">
        <v>504.26299999999998</v>
      </c>
      <c r="HV100" s="1">
        <v>490.16399999999999</v>
      </c>
      <c r="HW100" s="1">
        <v>27.796700000000001</v>
      </c>
      <c r="HX100" s="1">
        <v>31.889800000000001</v>
      </c>
      <c r="HY100" s="1">
        <v>30.000800000000002</v>
      </c>
      <c r="HZ100" s="1">
        <v>31.664999999999999</v>
      </c>
      <c r="IA100" s="1">
        <v>31.764600000000002</v>
      </c>
      <c r="IB100" s="1">
        <v>22.512899999999998</v>
      </c>
      <c r="IC100" s="1">
        <v>41.401200000000003</v>
      </c>
      <c r="ID100" s="1">
        <v>0</v>
      </c>
      <c r="IE100" s="1">
        <v>27.765899999999998</v>
      </c>
      <c r="IF100" s="1">
        <v>462.11200000000002</v>
      </c>
      <c r="IG100" s="1">
        <v>19.020700000000001</v>
      </c>
      <c r="IH100" s="1">
        <v>100.741</v>
      </c>
      <c r="II100" s="1">
        <v>100.461</v>
      </c>
      <c r="IJ100" s="1" t="s">
        <v>358</v>
      </c>
    </row>
    <row r="101" spans="1:244" ht="15.75" customHeight="1" x14ac:dyDescent="0.3">
      <c r="A101" s="1">
        <v>85</v>
      </c>
      <c r="B101" s="1">
        <v>1659796624</v>
      </c>
      <c r="C101" s="1">
        <v>482.5</v>
      </c>
      <c r="D101" s="1" t="s">
        <v>529</v>
      </c>
      <c r="E101" s="1" t="s">
        <v>530</v>
      </c>
      <c r="F101" s="1">
        <v>1</v>
      </c>
      <c r="G101" s="1" t="s">
        <v>346</v>
      </c>
      <c r="H101" s="1" t="s">
        <v>347</v>
      </c>
      <c r="I101" s="1" t="s">
        <v>348</v>
      </c>
      <c r="J101" s="1" t="s">
        <v>349</v>
      </c>
      <c r="K101" s="1" t="s">
        <v>350</v>
      </c>
      <c r="L101" s="1" t="s">
        <v>346</v>
      </c>
      <c r="M101" s="1" t="s">
        <v>351</v>
      </c>
      <c r="N101" s="1">
        <v>1659796616</v>
      </c>
      <c r="O101" s="1">
        <f t="shared" si="0"/>
        <v>3.1393354989358887E-3</v>
      </c>
      <c r="P101" s="1">
        <f t="shared" si="1"/>
        <v>3.1393354989358886</v>
      </c>
      <c r="Q101" s="1">
        <f t="shared" si="2"/>
        <v>11.047605715991445</v>
      </c>
      <c r="R101" s="1">
        <f t="shared" si="3"/>
        <v>342.41737499999999</v>
      </c>
      <c r="S101" s="1">
        <f t="shared" si="4"/>
        <v>192.48382458072666</v>
      </c>
      <c r="T101" s="1">
        <f t="shared" si="5"/>
        <v>19.088866490624785</v>
      </c>
      <c r="U101" s="1">
        <f t="shared" si="6"/>
        <v>33.957967999040285</v>
      </c>
      <c r="V101" s="1">
        <f t="shared" si="7"/>
        <v>0.12953326170445484</v>
      </c>
      <c r="W101" s="1">
        <f t="shared" si="8"/>
        <v>2.9117156887732998</v>
      </c>
      <c r="X101" s="1">
        <f t="shared" si="9"/>
        <v>0.12641497881365635</v>
      </c>
      <c r="Y101" s="1">
        <f t="shared" si="10"/>
        <v>7.9283274789956393E-2</v>
      </c>
      <c r="Z101" s="1">
        <f t="shared" si="11"/>
        <v>321.51337912499997</v>
      </c>
      <c r="AA101" s="1">
        <f t="shared" si="12"/>
        <v>32.112049442418844</v>
      </c>
      <c r="AB101" s="1">
        <f t="shared" si="13"/>
        <v>31.485318750000001</v>
      </c>
      <c r="AC101" s="1">
        <f t="shared" si="14"/>
        <v>4.637730454549116</v>
      </c>
      <c r="AD101" s="1">
        <f t="shared" si="15"/>
        <v>50.025251218512658</v>
      </c>
      <c r="AE101" s="1">
        <f t="shared" si="16"/>
        <v>2.2606086163145878</v>
      </c>
      <c r="AF101" s="1">
        <f t="shared" si="17"/>
        <v>4.5189350602961351</v>
      </c>
      <c r="AG101" s="1">
        <f t="shared" si="18"/>
        <v>2.3771218382345283</v>
      </c>
      <c r="AH101" s="1">
        <f t="shared" si="19"/>
        <v>-138.44469550307269</v>
      </c>
      <c r="AI101" s="1">
        <f t="shared" si="20"/>
        <v>-71.575359177586947</v>
      </c>
      <c r="AJ101" s="1">
        <f t="shared" si="21"/>
        <v>-5.5341280374958952</v>
      </c>
      <c r="AK101" s="1">
        <f t="shared" si="22"/>
        <v>105.95919640684441</v>
      </c>
      <c r="AL101" s="1">
        <f t="shared" si="23"/>
        <v>40.830909718926534</v>
      </c>
      <c r="AM101" s="1">
        <f t="shared" si="24"/>
        <v>3.1650032365032854</v>
      </c>
      <c r="AN101" s="1">
        <f t="shared" si="25"/>
        <v>11.047605715991445</v>
      </c>
      <c r="AO101" s="1">
        <v>426.06936709956722</v>
      </c>
      <c r="AP101" s="1">
        <v>387.43606060606072</v>
      </c>
      <c r="AQ101" s="1">
        <v>4.9387442424242751</v>
      </c>
      <c r="AR101" s="1">
        <v>64.94</v>
      </c>
      <c r="AS101" s="1">
        <f t="shared" si="26"/>
        <v>3.1393354989358886</v>
      </c>
      <c r="AT101" s="1">
        <v>19.042824953986099</v>
      </c>
      <c r="AU101" s="1">
        <v>22.766380294117649</v>
      </c>
      <c r="AV101" s="1">
        <v>-6.0999417557224041E-3</v>
      </c>
      <c r="AW101" s="1">
        <v>90.194226728287475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51649.55787202128</v>
      </c>
      <c r="BC101" s="1">
        <f t="shared" si="30"/>
        <v>1999.983125</v>
      </c>
      <c r="BD101" s="1">
        <f t="shared" si="31"/>
        <v>1681.1858624999998</v>
      </c>
      <c r="BE101" s="1">
        <f t="shared" si="32"/>
        <v>0.84060002381270083</v>
      </c>
      <c r="BF101" s="1">
        <f t="shared" si="33"/>
        <v>0.16075804595851276</v>
      </c>
      <c r="BG101" s="1">
        <v>6</v>
      </c>
      <c r="BH101" s="1">
        <v>0.5</v>
      </c>
      <c r="BI101" s="1" t="s">
        <v>352</v>
      </c>
      <c r="BJ101" s="1">
        <v>2</v>
      </c>
      <c r="BK101" s="1" t="b">
        <v>1</v>
      </c>
      <c r="BL101" s="1">
        <v>1659796616</v>
      </c>
      <c r="BM101" s="1">
        <v>342.41737499999999</v>
      </c>
      <c r="BN101" s="1">
        <v>392.70162499999998</v>
      </c>
      <c r="BO101" s="1">
        <v>22.79499375</v>
      </c>
      <c r="BP101" s="1">
        <v>19.08455</v>
      </c>
      <c r="BQ101" s="1">
        <v>341.21224999999998</v>
      </c>
      <c r="BR101" s="1">
        <v>22.759824999999999</v>
      </c>
      <c r="BS101" s="1">
        <v>500.13268749999997</v>
      </c>
      <c r="BT101" s="1">
        <v>99.071231250000011</v>
      </c>
      <c r="BU101" s="1">
        <v>0.10004473749999999</v>
      </c>
      <c r="BV101" s="1">
        <v>31.029356249999999</v>
      </c>
      <c r="BW101" s="1">
        <v>31.485318750000001</v>
      </c>
      <c r="BX101" s="1">
        <v>999.9</v>
      </c>
      <c r="BY101" s="1">
        <v>0</v>
      </c>
      <c r="BZ101" s="1">
        <v>0</v>
      </c>
      <c r="CA101" s="1">
        <v>9991.484375</v>
      </c>
      <c r="CB101" s="1">
        <v>0</v>
      </c>
      <c r="CC101" s="1">
        <v>507.958125</v>
      </c>
      <c r="CD101" s="1">
        <v>-50.284281249999999</v>
      </c>
      <c r="CE101" s="1">
        <v>350.4045625</v>
      </c>
      <c r="CF101" s="1">
        <v>400.34112499999998</v>
      </c>
      <c r="CG101" s="1">
        <v>3.7104406249999999</v>
      </c>
      <c r="CH101" s="1">
        <v>392.70162499999998</v>
      </c>
      <c r="CI101" s="1">
        <v>19.08455</v>
      </c>
      <c r="CJ101" s="1">
        <v>2.2583281249999998</v>
      </c>
      <c r="CK101" s="1">
        <v>1.890729375</v>
      </c>
      <c r="CL101" s="1">
        <v>19.382193749999999</v>
      </c>
      <c r="CM101" s="1">
        <v>16.557749999999999</v>
      </c>
      <c r="CN101" s="1">
        <v>1999.983125</v>
      </c>
      <c r="CO101" s="1">
        <v>0.97999918750000004</v>
      </c>
      <c r="CP101" s="1">
        <v>2.0001018749999998E-2</v>
      </c>
      <c r="CQ101" s="1">
        <v>0</v>
      </c>
      <c r="CR101" s="1">
        <v>2.3961250000000001</v>
      </c>
      <c r="CS101" s="1">
        <v>0</v>
      </c>
      <c r="CT101" s="1">
        <v>16372.831249999999</v>
      </c>
      <c r="CU101" s="1">
        <v>17412.168750000001</v>
      </c>
      <c r="CV101" s="1">
        <v>41.121062500000001</v>
      </c>
      <c r="CW101" s="1">
        <v>42.226374999999997</v>
      </c>
      <c r="CX101" s="1">
        <v>41.054250000000003</v>
      </c>
      <c r="CY101" s="1">
        <v>40.811999999999998</v>
      </c>
      <c r="CZ101" s="1">
        <v>41.257750000000001</v>
      </c>
      <c r="DA101" s="1">
        <v>1959.9818749999999</v>
      </c>
      <c r="DB101" s="1">
        <v>40.001249999999999</v>
      </c>
      <c r="DC101" s="1">
        <v>0</v>
      </c>
      <c r="DD101" s="1">
        <v>1659796623.3</v>
      </c>
      <c r="DE101" s="1">
        <v>0</v>
      </c>
      <c r="DF101" s="1">
        <v>1659796167.5</v>
      </c>
      <c r="DG101" s="1" t="s">
        <v>353</v>
      </c>
      <c r="DH101" s="1">
        <v>1659796162</v>
      </c>
      <c r="DI101" s="1">
        <v>1659796167.5</v>
      </c>
      <c r="DJ101" s="1">
        <v>2</v>
      </c>
      <c r="DK101" s="1">
        <v>-1.4E-2</v>
      </c>
      <c r="DL101" s="1">
        <v>-1E-3</v>
      </c>
      <c r="DM101" s="1">
        <v>1.327</v>
      </c>
      <c r="DN101" s="1">
        <v>3.1E-2</v>
      </c>
      <c r="DO101" s="1">
        <v>400</v>
      </c>
      <c r="DP101" s="1">
        <v>20</v>
      </c>
      <c r="DQ101" s="1">
        <v>0.32</v>
      </c>
      <c r="DR101" s="1">
        <v>0.03</v>
      </c>
      <c r="DS101" s="1">
        <v>9.715915784367068</v>
      </c>
      <c r="DT101" s="1">
        <v>11.115561479214641</v>
      </c>
      <c r="DU101" s="1">
        <v>0.80293669535240841</v>
      </c>
      <c r="DV101" s="1">
        <v>0</v>
      </c>
      <c r="DW101" s="1">
        <v>-49.701468292682932</v>
      </c>
      <c r="DX101" s="1">
        <v>-14.06285853658539</v>
      </c>
      <c r="DY101" s="1">
        <v>1.38761425992979</v>
      </c>
      <c r="DZ101" s="1">
        <v>0</v>
      </c>
      <c r="EA101" s="1">
        <v>3.6960809756097559</v>
      </c>
      <c r="EB101" s="1">
        <v>0.34636494773520021</v>
      </c>
      <c r="EC101" s="1">
        <v>3.6194605702715071E-2</v>
      </c>
      <c r="ED101" s="1">
        <v>0</v>
      </c>
      <c r="EE101" s="1">
        <v>2.376948790841491</v>
      </c>
      <c r="EF101" s="1">
        <v>4.4412896453863933E-2</v>
      </c>
      <c r="EG101" s="1">
        <v>3.265345117548698E-3</v>
      </c>
      <c r="EH101" s="1">
        <v>1</v>
      </c>
      <c r="EI101" s="1">
        <v>0.1294360071116161</v>
      </c>
      <c r="EJ101" s="1">
        <v>6.4250497057602969E-3</v>
      </c>
      <c r="EK101" s="1">
        <v>5.1764293252523196E-4</v>
      </c>
      <c r="EL101" s="1">
        <v>1</v>
      </c>
      <c r="EM101" s="1">
        <v>2</v>
      </c>
      <c r="EN101" s="1">
        <v>5</v>
      </c>
      <c r="EO101" s="1" t="s">
        <v>429</v>
      </c>
      <c r="EP101" s="1">
        <v>2.9428200000000002</v>
      </c>
      <c r="EQ101" s="1">
        <v>2.8010899999999999</v>
      </c>
      <c r="ER101" s="1">
        <v>8.4262900000000002E-2</v>
      </c>
      <c r="ES101" s="1">
        <v>9.2979599999999996E-2</v>
      </c>
      <c r="ET101" s="1">
        <v>0.10348</v>
      </c>
      <c r="EU101" s="1">
        <v>9.1083700000000004E-2</v>
      </c>
      <c r="EV101" s="1">
        <v>18816.099999999999</v>
      </c>
      <c r="EW101" s="1">
        <v>19543.8</v>
      </c>
      <c r="EX101" s="1">
        <v>23894.7</v>
      </c>
      <c r="EY101" s="1">
        <v>25075.4</v>
      </c>
      <c r="EZ101" s="1">
        <v>34287.5</v>
      </c>
      <c r="FA101" s="1">
        <v>36395.9</v>
      </c>
      <c r="FB101" s="1">
        <v>43565.1</v>
      </c>
      <c r="FC101" s="1">
        <v>46354.6</v>
      </c>
      <c r="FD101" s="1">
        <v>1.9703999999999999</v>
      </c>
      <c r="FE101" s="1">
        <v>1.8486499999999999</v>
      </c>
      <c r="FF101" s="1">
        <v>9.7770200000000002E-2</v>
      </c>
      <c r="FG101" s="1">
        <v>0</v>
      </c>
      <c r="FH101" s="1">
        <v>29.9038</v>
      </c>
      <c r="FI101" s="1">
        <v>999.9</v>
      </c>
      <c r="FJ101" s="1">
        <v>55.8</v>
      </c>
      <c r="FK101" s="1">
        <v>34.5</v>
      </c>
      <c r="FL101" s="1">
        <v>30.9406</v>
      </c>
      <c r="FM101" s="1">
        <v>64.598600000000005</v>
      </c>
      <c r="FN101" s="1">
        <v>25.5809</v>
      </c>
      <c r="FO101" s="1">
        <v>1</v>
      </c>
      <c r="FP101" s="1">
        <v>0.37847599999999998</v>
      </c>
      <c r="FQ101" s="1">
        <v>1.64608</v>
      </c>
      <c r="FR101" s="1">
        <v>20.3141</v>
      </c>
      <c r="FS101" s="1">
        <v>5.2108499999999998</v>
      </c>
      <c r="FT101" s="1">
        <v>11.9078</v>
      </c>
      <c r="FU101" s="1">
        <v>5.0027999999999997</v>
      </c>
      <c r="FV101" s="1">
        <v>3.2896999999999998</v>
      </c>
      <c r="FW101" s="1">
        <v>9999</v>
      </c>
      <c r="FX101" s="1">
        <v>9999</v>
      </c>
      <c r="FY101" s="1">
        <v>9999</v>
      </c>
      <c r="FZ101" s="1">
        <v>999.9</v>
      </c>
      <c r="GA101" s="1">
        <v>1.8595900000000001</v>
      </c>
      <c r="GB101" s="1">
        <v>1.8545400000000001</v>
      </c>
      <c r="GC101" s="1">
        <v>1.85775</v>
      </c>
      <c r="GD101" s="1">
        <v>1.8561700000000001</v>
      </c>
      <c r="GE101" s="1">
        <v>1.8549599999999999</v>
      </c>
      <c r="GF101" s="1">
        <v>1.85459</v>
      </c>
      <c r="GG101" s="1">
        <v>1.8532299999999999</v>
      </c>
      <c r="GH101" s="1">
        <v>1.8564000000000001</v>
      </c>
      <c r="GI101" s="1">
        <v>0</v>
      </c>
      <c r="GJ101" s="1">
        <v>0</v>
      </c>
      <c r="GK101" s="1">
        <v>0</v>
      </c>
      <c r="GL101" s="1">
        <v>0</v>
      </c>
      <c r="GM101" s="1" t="s">
        <v>355</v>
      </c>
      <c r="GN101" s="1" t="s">
        <v>356</v>
      </c>
      <c r="GO101" s="1" t="s">
        <v>357</v>
      </c>
      <c r="GP101" s="1" t="s">
        <v>357</v>
      </c>
      <c r="GQ101" s="1" t="s">
        <v>357</v>
      </c>
      <c r="GR101" s="1" t="s">
        <v>357</v>
      </c>
      <c r="GS101" s="1">
        <v>0</v>
      </c>
      <c r="GT101" s="1">
        <v>100</v>
      </c>
      <c r="GU101" s="1">
        <v>100</v>
      </c>
      <c r="GV101" s="1">
        <v>1.288</v>
      </c>
      <c r="GW101" s="1">
        <v>3.5099999999999999E-2</v>
      </c>
      <c r="GX101" s="1">
        <v>0.32553164529605683</v>
      </c>
      <c r="GY101" s="1">
        <v>3.0239061252787889E-3</v>
      </c>
      <c r="GZ101" s="1">
        <v>-1.398580452151984E-6</v>
      </c>
      <c r="HA101" s="1">
        <v>2.8030378366047371E-10</v>
      </c>
      <c r="HB101" s="1">
        <v>-4.7599640220891172E-2</v>
      </c>
      <c r="HC101" s="1">
        <v>9.965371539748925E-3</v>
      </c>
      <c r="HD101" s="1">
        <v>-4.563662031605912E-4</v>
      </c>
      <c r="HE101" s="1">
        <v>7.8337100744227795E-6</v>
      </c>
      <c r="HF101" s="1">
        <v>0</v>
      </c>
      <c r="HG101" s="1">
        <v>2134</v>
      </c>
      <c r="HH101" s="1">
        <v>2</v>
      </c>
      <c r="HI101" s="1">
        <v>25</v>
      </c>
      <c r="HJ101" s="1">
        <v>7.7</v>
      </c>
      <c r="HK101" s="1">
        <v>7.6</v>
      </c>
      <c r="HL101" s="1">
        <v>1.1303700000000001</v>
      </c>
      <c r="HM101" s="1">
        <v>2.3095699999999999</v>
      </c>
      <c r="HN101" s="1">
        <v>1.4978</v>
      </c>
      <c r="HO101" s="1">
        <v>2.3095699999999999</v>
      </c>
      <c r="HP101" s="1">
        <v>1.5478499999999999</v>
      </c>
      <c r="HQ101" s="1">
        <v>2.4243199999999998</v>
      </c>
      <c r="HR101" s="1">
        <v>37.505899999999997</v>
      </c>
      <c r="HS101" s="1">
        <v>15.2615</v>
      </c>
      <c r="HT101" s="1">
        <v>18</v>
      </c>
      <c r="HU101" s="1">
        <v>504.13099999999997</v>
      </c>
      <c r="HV101" s="1">
        <v>490.15300000000002</v>
      </c>
      <c r="HW101" s="1">
        <v>27.79</v>
      </c>
      <c r="HX101" s="1">
        <v>31.890499999999999</v>
      </c>
      <c r="HY101" s="1">
        <v>30.000699999999998</v>
      </c>
      <c r="HZ101" s="1">
        <v>31.665600000000001</v>
      </c>
      <c r="IA101" s="1">
        <v>31.7652</v>
      </c>
      <c r="IB101" s="1">
        <v>22.6525</v>
      </c>
      <c r="IC101" s="1">
        <v>41.401200000000003</v>
      </c>
      <c r="ID101" s="1">
        <v>0</v>
      </c>
      <c r="IE101" s="1">
        <v>27.765899999999998</v>
      </c>
      <c r="IF101" s="1">
        <v>472.15699999999998</v>
      </c>
      <c r="IG101" s="1">
        <v>19.0212</v>
      </c>
      <c r="IH101" s="1">
        <v>100.741</v>
      </c>
      <c r="II101" s="1">
        <v>100.462</v>
      </c>
      <c r="IJ101" s="1" t="s">
        <v>358</v>
      </c>
    </row>
    <row r="102" spans="1:244" ht="15.75" customHeight="1" x14ac:dyDescent="0.3">
      <c r="A102" s="1">
        <v>86</v>
      </c>
      <c r="B102" s="1">
        <v>1659796625</v>
      </c>
      <c r="C102" s="1">
        <v>483.5</v>
      </c>
      <c r="D102" s="1" t="s">
        <v>531</v>
      </c>
      <c r="E102" s="1" t="s">
        <v>532</v>
      </c>
      <c r="F102" s="1">
        <v>1</v>
      </c>
      <c r="G102" s="1" t="s">
        <v>346</v>
      </c>
      <c r="H102" s="1" t="s">
        <v>347</v>
      </c>
      <c r="I102" s="1" t="s">
        <v>348</v>
      </c>
      <c r="J102" s="1" t="s">
        <v>349</v>
      </c>
      <c r="K102" s="1" t="s">
        <v>350</v>
      </c>
      <c r="L102" s="1" t="s">
        <v>346</v>
      </c>
      <c r="M102" s="1" t="s">
        <v>351</v>
      </c>
      <c r="N102" s="1">
        <v>1659796617.5</v>
      </c>
      <c r="O102" s="1">
        <f t="shared" si="0"/>
        <v>3.1336027371742532E-3</v>
      </c>
      <c r="P102" s="1">
        <f t="shared" si="1"/>
        <v>3.133602737174253</v>
      </c>
      <c r="Q102" s="1">
        <f t="shared" si="2"/>
        <v>11.227186401521335</v>
      </c>
      <c r="R102" s="1">
        <f t="shared" si="3"/>
        <v>349.65313333333341</v>
      </c>
      <c r="S102" s="1">
        <f t="shared" si="4"/>
        <v>196.90372809838792</v>
      </c>
      <c r="T102" s="1">
        <f t="shared" si="5"/>
        <v>19.527266198150492</v>
      </c>
      <c r="U102" s="1">
        <f t="shared" si="6"/>
        <v>34.675675659151267</v>
      </c>
      <c r="V102" s="1">
        <f t="shared" si="7"/>
        <v>0.12923895760738516</v>
      </c>
      <c r="W102" s="1">
        <f t="shared" si="8"/>
        <v>2.9118056636870753</v>
      </c>
      <c r="X102" s="1">
        <f t="shared" si="9"/>
        <v>0.12613473885241996</v>
      </c>
      <c r="Y102" s="1">
        <f t="shared" si="10"/>
        <v>7.9106903371816278E-2</v>
      </c>
      <c r="Z102" s="1">
        <f t="shared" si="11"/>
        <v>321.51277879999992</v>
      </c>
      <c r="AA102" s="1">
        <f t="shared" si="12"/>
        <v>32.115079184643612</v>
      </c>
      <c r="AB102" s="1">
        <f t="shared" si="13"/>
        <v>31.48757333333333</v>
      </c>
      <c r="AC102" s="1">
        <f t="shared" si="14"/>
        <v>4.6383245498177743</v>
      </c>
      <c r="AD102" s="1">
        <f t="shared" si="15"/>
        <v>50.013189091371693</v>
      </c>
      <c r="AE102" s="1">
        <f t="shared" si="16"/>
        <v>2.2602658699298042</v>
      </c>
      <c r="AF102" s="1">
        <f t="shared" si="17"/>
        <v>4.5193396201957992</v>
      </c>
      <c r="AG102" s="1">
        <f t="shared" si="18"/>
        <v>2.3780586798879702</v>
      </c>
      <c r="AH102" s="1">
        <f t="shared" si="19"/>
        <v>-138.19188070938458</v>
      </c>
      <c r="AI102" s="1">
        <f t="shared" si="20"/>
        <v>-71.684972277578822</v>
      </c>
      <c r="AJ102" s="1">
        <f t="shared" si="21"/>
        <v>-5.542536460923265</v>
      </c>
      <c r="AK102" s="1">
        <f t="shared" si="22"/>
        <v>106.09338935211326</v>
      </c>
      <c r="AL102" s="1">
        <f t="shared" si="23"/>
        <v>41.110172953614935</v>
      </c>
      <c r="AM102" s="1">
        <f t="shared" si="24"/>
        <v>3.1693734786000842</v>
      </c>
      <c r="AN102" s="1">
        <f t="shared" si="25"/>
        <v>11.227186401521335</v>
      </c>
      <c r="AO102" s="1">
        <v>431.24094372294371</v>
      </c>
      <c r="AP102" s="1">
        <v>392.37309090909082</v>
      </c>
      <c r="AQ102" s="1">
        <v>4.9415430303029861</v>
      </c>
      <c r="AR102" s="1">
        <v>64.94</v>
      </c>
      <c r="AS102" s="1">
        <f t="shared" si="26"/>
        <v>3.133602737174253</v>
      </c>
      <c r="AT102" s="1">
        <v>19.039017116346582</v>
      </c>
      <c r="AU102" s="1">
        <v>22.76396882352941</v>
      </c>
      <c r="AV102" s="1">
        <v>-7.2363714816256301E-3</v>
      </c>
      <c r="AW102" s="1">
        <v>90.194226728287475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51651.849286308192</v>
      </c>
      <c r="BC102" s="1">
        <f t="shared" si="30"/>
        <v>1999.979333333333</v>
      </c>
      <c r="BD102" s="1">
        <f t="shared" si="31"/>
        <v>1681.1826799999997</v>
      </c>
      <c r="BE102" s="1">
        <f t="shared" si="32"/>
        <v>0.84060002620027074</v>
      </c>
      <c r="BF102" s="1">
        <f t="shared" si="33"/>
        <v>0.16075805056652251</v>
      </c>
      <c r="BG102" s="1">
        <v>6</v>
      </c>
      <c r="BH102" s="1">
        <v>0.5</v>
      </c>
      <c r="BI102" s="1" t="s">
        <v>352</v>
      </c>
      <c r="BJ102" s="1">
        <v>2</v>
      </c>
      <c r="BK102" s="1" t="b">
        <v>1</v>
      </c>
      <c r="BL102" s="1">
        <v>1659796617.5</v>
      </c>
      <c r="BM102" s="1">
        <v>349.65313333333341</v>
      </c>
      <c r="BN102" s="1">
        <v>400.30279999999999</v>
      </c>
      <c r="BO102" s="1">
        <v>22.79145333333333</v>
      </c>
      <c r="BP102" s="1">
        <v>19.07579333333333</v>
      </c>
      <c r="BQ102" s="1">
        <v>348.4323333333333</v>
      </c>
      <c r="BR102" s="1">
        <v>22.756293333333328</v>
      </c>
      <c r="BS102" s="1">
        <v>500.12200000000001</v>
      </c>
      <c r="BT102" s="1">
        <v>99.071626666666688</v>
      </c>
      <c r="BU102" s="1">
        <v>0.10001618</v>
      </c>
      <c r="BV102" s="1">
        <v>31.030926666666669</v>
      </c>
      <c r="BW102" s="1">
        <v>31.48757333333333</v>
      </c>
      <c r="BX102" s="1">
        <v>999.89999999999986</v>
      </c>
      <c r="BY102" s="1">
        <v>0</v>
      </c>
      <c r="BZ102" s="1">
        <v>0</v>
      </c>
      <c r="CA102" s="1">
        <v>9991.9586666666673</v>
      </c>
      <c r="CB102" s="1">
        <v>0</v>
      </c>
      <c r="CC102" s="1">
        <v>448.53306666666663</v>
      </c>
      <c r="CD102" s="1">
        <v>-50.64980666666667</v>
      </c>
      <c r="CE102" s="1">
        <v>357.80773333333332</v>
      </c>
      <c r="CF102" s="1">
        <v>408.08666666666682</v>
      </c>
      <c r="CG102" s="1">
        <v>3.7156593333333339</v>
      </c>
      <c r="CH102" s="1">
        <v>400.30279999999999</v>
      </c>
      <c r="CI102" s="1">
        <v>19.07579333333333</v>
      </c>
      <c r="CJ102" s="1">
        <v>2.2579859999999998</v>
      </c>
      <c r="CK102" s="1">
        <v>1.889869333333333</v>
      </c>
      <c r="CL102" s="1">
        <v>19.379760000000001</v>
      </c>
      <c r="CM102" s="1">
        <v>16.550599999999999</v>
      </c>
      <c r="CN102" s="1">
        <v>1999.979333333333</v>
      </c>
      <c r="CO102" s="1">
        <v>0.97999919999999974</v>
      </c>
      <c r="CP102" s="1">
        <v>2.0001006666666661E-2</v>
      </c>
      <c r="CQ102" s="1">
        <v>0</v>
      </c>
      <c r="CR102" s="1">
        <v>2.438133333333333</v>
      </c>
      <c r="CS102" s="1">
        <v>0</v>
      </c>
      <c r="CT102" s="1">
        <v>16361.1</v>
      </c>
      <c r="CU102" s="1">
        <v>17412.14</v>
      </c>
      <c r="CV102" s="1">
        <v>41.125</v>
      </c>
      <c r="CW102" s="1">
        <v>42.233199999999997</v>
      </c>
      <c r="CX102" s="1">
        <v>41.057866666666669</v>
      </c>
      <c r="CY102" s="1">
        <v>40.816200000000002</v>
      </c>
      <c r="CZ102" s="1">
        <v>41.2624</v>
      </c>
      <c r="DA102" s="1">
        <v>1959.9780000000001</v>
      </c>
      <c r="DB102" s="1">
        <v>40.001333333333328</v>
      </c>
      <c r="DC102" s="1">
        <v>0</v>
      </c>
      <c r="DD102" s="1">
        <v>1659796623.9000001</v>
      </c>
      <c r="DE102" s="1">
        <v>0</v>
      </c>
      <c r="DF102" s="1">
        <v>1659796167.5</v>
      </c>
      <c r="DG102" s="1" t="s">
        <v>353</v>
      </c>
      <c r="DH102" s="1">
        <v>1659796162</v>
      </c>
      <c r="DI102" s="1">
        <v>1659796167.5</v>
      </c>
      <c r="DJ102" s="1">
        <v>2</v>
      </c>
      <c r="DK102" s="1">
        <v>-1.4E-2</v>
      </c>
      <c r="DL102" s="1">
        <v>-1E-3</v>
      </c>
      <c r="DM102" s="1">
        <v>1.327</v>
      </c>
      <c r="DN102" s="1">
        <v>3.1E-2</v>
      </c>
      <c r="DO102" s="1">
        <v>400</v>
      </c>
      <c r="DP102" s="1">
        <v>20</v>
      </c>
      <c r="DQ102" s="1">
        <v>0.32</v>
      </c>
      <c r="DR102" s="1">
        <v>0.03</v>
      </c>
      <c r="DS102" s="1">
        <v>9.715915784367068</v>
      </c>
      <c r="DT102" s="1">
        <v>11.115561479214641</v>
      </c>
      <c r="DU102" s="1">
        <v>0.80293669535240841</v>
      </c>
      <c r="DV102" s="1">
        <v>0</v>
      </c>
      <c r="DW102" s="1">
        <v>-49.701468292682932</v>
      </c>
      <c r="DX102" s="1">
        <v>-14.06285853658539</v>
      </c>
      <c r="DY102" s="1">
        <v>1.38761425992979</v>
      </c>
      <c r="DZ102" s="1">
        <v>0</v>
      </c>
      <c r="EA102" s="1">
        <v>3.6960809756097559</v>
      </c>
      <c r="EB102" s="1">
        <v>0.34636494773520021</v>
      </c>
      <c r="EC102" s="1">
        <v>3.6194605702715071E-2</v>
      </c>
      <c r="ED102" s="1">
        <v>0</v>
      </c>
      <c r="EE102" s="1">
        <v>2.376948790841491</v>
      </c>
      <c r="EF102" s="1">
        <v>4.4412896453863933E-2</v>
      </c>
      <c r="EG102" s="1">
        <v>3.265345117548698E-3</v>
      </c>
      <c r="EH102" s="1">
        <v>1</v>
      </c>
      <c r="EI102" s="1">
        <v>0.1294360071116161</v>
      </c>
      <c r="EJ102" s="1">
        <v>6.4250497057602969E-3</v>
      </c>
      <c r="EK102" s="1">
        <v>5.1764293252523196E-4</v>
      </c>
      <c r="EL102" s="1">
        <v>1</v>
      </c>
      <c r="EM102" s="1">
        <v>2</v>
      </c>
      <c r="EN102" s="1">
        <v>5</v>
      </c>
      <c r="EO102" s="1" t="s">
        <v>429</v>
      </c>
      <c r="EP102" s="1">
        <v>2.94293</v>
      </c>
      <c r="EQ102" s="1">
        <v>2.8010999999999999</v>
      </c>
      <c r="ER102" s="1">
        <v>8.5086800000000004E-2</v>
      </c>
      <c r="ES102" s="1">
        <v>9.3801499999999996E-2</v>
      </c>
      <c r="ET102" s="1">
        <v>0.103475</v>
      </c>
      <c r="EU102" s="1">
        <v>9.1082300000000005E-2</v>
      </c>
      <c r="EV102" s="1">
        <v>18799.099999999999</v>
      </c>
      <c r="EW102" s="1">
        <v>19526.099999999999</v>
      </c>
      <c r="EX102" s="1">
        <v>23894.6</v>
      </c>
      <c r="EY102" s="1">
        <v>25075.4</v>
      </c>
      <c r="EZ102" s="1">
        <v>34287.699999999997</v>
      </c>
      <c r="FA102" s="1">
        <v>36395.9</v>
      </c>
      <c r="FB102" s="1">
        <v>43565.1</v>
      </c>
      <c r="FC102" s="1">
        <v>46354.400000000001</v>
      </c>
      <c r="FD102" s="1">
        <v>1.9703999999999999</v>
      </c>
      <c r="FE102" s="1">
        <v>1.84857</v>
      </c>
      <c r="FF102" s="1">
        <v>9.7244999999999998E-2</v>
      </c>
      <c r="FG102" s="1">
        <v>0</v>
      </c>
      <c r="FH102" s="1">
        <v>29.904599999999999</v>
      </c>
      <c r="FI102" s="1">
        <v>999.9</v>
      </c>
      <c r="FJ102" s="1">
        <v>55.8</v>
      </c>
      <c r="FK102" s="1">
        <v>34.5</v>
      </c>
      <c r="FL102" s="1">
        <v>30.942699999999999</v>
      </c>
      <c r="FM102" s="1">
        <v>64.648600000000002</v>
      </c>
      <c r="FN102" s="1">
        <v>25.7011</v>
      </c>
      <c r="FO102" s="1">
        <v>1</v>
      </c>
      <c r="FP102" s="1">
        <v>0.37867099999999998</v>
      </c>
      <c r="FQ102" s="1">
        <v>1.66306</v>
      </c>
      <c r="FR102" s="1">
        <v>20.314</v>
      </c>
      <c r="FS102" s="1">
        <v>5.2108499999999998</v>
      </c>
      <c r="FT102" s="1">
        <v>11.907999999999999</v>
      </c>
      <c r="FU102" s="1">
        <v>5.0027999999999997</v>
      </c>
      <c r="FV102" s="1">
        <v>3.2897799999999999</v>
      </c>
      <c r="FW102" s="1">
        <v>9999</v>
      </c>
      <c r="FX102" s="1">
        <v>9999</v>
      </c>
      <c r="FY102" s="1">
        <v>9999</v>
      </c>
      <c r="FZ102" s="1">
        <v>999.9</v>
      </c>
      <c r="GA102" s="1">
        <v>1.8595900000000001</v>
      </c>
      <c r="GB102" s="1">
        <v>1.8545400000000001</v>
      </c>
      <c r="GC102" s="1">
        <v>1.8577600000000001</v>
      </c>
      <c r="GD102" s="1">
        <v>1.85616</v>
      </c>
      <c r="GE102" s="1">
        <v>1.85497</v>
      </c>
      <c r="GF102" s="1">
        <v>1.8546</v>
      </c>
      <c r="GG102" s="1">
        <v>1.8532200000000001</v>
      </c>
      <c r="GH102" s="1">
        <v>1.8564000000000001</v>
      </c>
      <c r="GI102" s="1">
        <v>0</v>
      </c>
      <c r="GJ102" s="1">
        <v>0</v>
      </c>
      <c r="GK102" s="1">
        <v>0</v>
      </c>
      <c r="GL102" s="1">
        <v>0</v>
      </c>
      <c r="GM102" s="1" t="s">
        <v>355</v>
      </c>
      <c r="GN102" s="1" t="s">
        <v>356</v>
      </c>
      <c r="GO102" s="1" t="s">
        <v>357</v>
      </c>
      <c r="GP102" s="1" t="s">
        <v>357</v>
      </c>
      <c r="GQ102" s="1" t="s">
        <v>357</v>
      </c>
      <c r="GR102" s="1" t="s">
        <v>357</v>
      </c>
      <c r="GS102" s="1">
        <v>0</v>
      </c>
      <c r="GT102" s="1">
        <v>100</v>
      </c>
      <c r="GU102" s="1">
        <v>100</v>
      </c>
      <c r="GV102" s="1">
        <v>1.2969999999999999</v>
      </c>
      <c r="GW102" s="1">
        <v>3.5099999999999999E-2</v>
      </c>
      <c r="GX102" s="1">
        <v>0.32553164529605683</v>
      </c>
      <c r="GY102" s="1">
        <v>3.0239061252787889E-3</v>
      </c>
      <c r="GZ102" s="1">
        <v>-1.398580452151984E-6</v>
      </c>
      <c r="HA102" s="1">
        <v>2.8030378366047371E-10</v>
      </c>
      <c r="HB102" s="1">
        <v>-4.7599640220891172E-2</v>
      </c>
      <c r="HC102" s="1">
        <v>9.965371539748925E-3</v>
      </c>
      <c r="HD102" s="1">
        <v>-4.563662031605912E-4</v>
      </c>
      <c r="HE102" s="1">
        <v>7.8337100744227795E-6</v>
      </c>
      <c r="HF102" s="1">
        <v>0</v>
      </c>
      <c r="HG102" s="1">
        <v>2134</v>
      </c>
      <c r="HH102" s="1">
        <v>2</v>
      </c>
      <c r="HI102" s="1">
        <v>25</v>
      </c>
      <c r="HJ102" s="1">
        <v>7.7</v>
      </c>
      <c r="HK102" s="1">
        <v>7.6</v>
      </c>
      <c r="HL102" s="1">
        <v>1.1401399999999999</v>
      </c>
      <c r="HM102" s="1">
        <v>2.32422</v>
      </c>
      <c r="HN102" s="1">
        <v>1.4978</v>
      </c>
      <c r="HO102" s="1">
        <v>2.3095699999999999</v>
      </c>
      <c r="HP102" s="1">
        <v>1.5478499999999999</v>
      </c>
      <c r="HQ102" s="1">
        <v>2.3852500000000001</v>
      </c>
      <c r="HR102" s="1">
        <v>37.505899999999997</v>
      </c>
      <c r="HS102" s="1">
        <v>15.252800000000001</v>
      </c>
      <c r="HT102" s="1">
        <v>18</v>
      </c>
      <c r="HU102" s="1">
        <v>504.142</v>
      </c>
      <c r="HV102" s="1">
        <v>490.10899999999998</v>
      </c>
      <c r="HW102" s="1">
        <v>27.781500000000001</v>
      </c>
      <c r="HX102" s="1">
        <v>31.892099999999999</v>
      </c>
      <c r="HY102" s="1">
        <v>30.000800000000002</v>
      </c>
      <c r="HZ102" s="1">
        <v>31.667000000000002</v>
      </c>
      <c r="IA102" s="1">
        <v>31.765999999999998</v>
      </c>
      <c r="IB102" s="1">
        <v>22.913900000000002</v>
      </c>
      <c r="IC102" s="1">
        <v>41.401200000000003</v>
      </c>
      <c r="ID102" s="1">
        <v>0</v>
      </c>
      <c r="IE102" s="1">
        <v>27.765899999999998</v>
      </c>
      <c r="IF102" s="1">
        <v>472.15699999999998</v>
      </c>
      <c r="IG102" s="1">
        <v>19.017099999999999</v>
      </c>
      <c r="IH102" s="1">
        <v>100.741</v>
      </c>
      <c r="II102" s="1">
        <v>100.461</v>
      </c>
      <c r="IJ102" s="1" t="s">
        <v>358</v>
      </c>
    </row>
    <row r="103" spans="1:244" ht="15.75" customHeight="1" x14ac:dyDescent="0.3">
      <c r="A103" s="1">
        <v>87</v>
      </c>
      <c r="B103" s="1">
        <v>1659796626</v>
      </c>
      <c r="C103" s="1">
        <v>484.5</v>
      </c>
      <c r="D103" s="1" t="s">
        <v>533</v>
      </c>
      <c r="E103" s="1" t="s">
        <v>534</v>
      </c>
      <c r="F103" s="1">
        <v>1</v>
      </c>
      <c r="G103" s="1" t="s">
        <v>346</v>
      </c>
      <c r="H103" s="1" t="s">
        <v>347</v>
      </c>
      <c r="I103" s="1" t="s">
        <v>348</v>
      </c>
      <c r="J103" s="1" t="s">
        <v>349</v>
      </c>
      <c r="K103" s="1" t="s">
        <v>350</v>
      </c>
      <c r="L103" s="1" t="s">
        <v>346</v>
      </c>
      <c r="M103" s="1" t="s">
        <v>351</v>
      </c>
      <c r="N103" s="1">
        <v>1659796618</v>
      </c>
      <c r="O103" s="1">
        <f t="shared" si="0"/>
        <v>3.1317344578610843E-3</v>
      </c>
      <c r="P103" s="1">
        <f t="shared" si="1"/>
        <v>3.1317344578610844</v>
      </c>
      <c r="Q103" s="1">
        <f t="shared" si="2"/>
        <v>11.453963165032174</v>
      </c>
      <c r="R103" s="1">
        <f t="shared" si="3"/>
        <v>352.06581249999999</v>
      </c>
      <c r="S103" s="1">
        <f t="shared" si="4"/>
        <v>196.31846516372707</v>
      </c>
      <c r="T103" s="1">
        <f t="shared" si="5"/>
        <v>19.469250099735824</v>
      </c>
      <c r="U103" s="1">
        <f t="shared" si="6"/>
        <v>34.914990545655854</v>
      </c>
      <c r="V103" s="1">
        <f t="shared" si="7"/>
        <v>0.1291529256942682</v>
      </c>
      <c r="W103" s="1">
        <f t="shared" si="8"/>
        <v>2.911834431979154</v>
      </c>
      <c r="X103" s="1">
        <f t="shared" si="9"/>
        <v>0.12605281484213662</v>
      </c>
      <c r="Y103" s="1">
        <f t="shared" si="10"/>
        <v>7.9055344086871523E-2</v>
      </c>
      <c r="Z103" s="1">
        <f t="shared" si="11"/>
        <v>321.51218212499998</v>
      </c>
      <c r="AA103" s="1">
        <f t="shared" si="12"/>
        <v>32.115676204021348</v>
      </c>
      <c r="AB103" s="1">
        <f t="shared" si="13"/>
        <v>31.48741875</v>
      </c>
      <c r="AC103" s="1">
        <f t="shared" si="14"/>
        <v>4.6382838141322322</v>
      </c>
      <c r="AD103" s="1">
        <f t="shared" si="15"/>
        <v>50.009000366590463</v>
      </c>
      <c r="AE103" s="1">
        <f t="shared" si="16"/>
        <v>2.2600924568998577</v>
      </c>
      <c r="AF103" s="1">
        <f t="shared" si="17"/>
        <v>4.5193713938136604</v>
      </c>
      <c r="AG103" s="1">
        <f t="shared" si="18"/>
        <v>2.3781913572323745</v>
      </c>
      <c r="AH103" s="1">
        <f t="shared" si="19"/>
        <v>-138.10948959167382</v>
      </c>
      <c r="AI103" s="1">
        <f t="shared" si="20"/>
        <v>-71.642052375067607</v>
      </c>
      <c r="AJ103" s="1">
        <f t="shared" si="21"/>
        <v>-5.539162397788898</v>
      </c>
      <c r="AK103" s="1">
        <f t="shared" si="22"/>
        <v>106.22147776046964</v>
      </c>
      <c r="AL103" s="1">
        <f t="shared" si="23"/>
        <v>41.202982046226381</v>
      </c>
      <c r="AM103" s="1">
        <f t="shared" si="24"/>
        <v>3.169808644390772</v>
      </c>
      <c r="AN103" s="1">
        <f t="shared" si="25"/>
        <v>11.453963165032174</v>
      </c>
      <c r="AO103" s="1">
        <v>436.41898787878807</v>
      </c>
      <c r="AP103" s="1">
        <v>397.30041212121199</v>
      </c>
      <c r="AQ103" s="1">
        <v>4.9363648484847946</v>
      </c>
      <c r="AR103" s="1">
        <v>64.94</v>
      </c>
      <c r="AS103" s="1">
        <f t="shared" si="26"/>
        <v>3.1317344578610844</v>
      </c>
      <c r="AT103" s="1">
        <v>19.037802434682099</v>
      </c>
      <c r="AU103" s="1">
        <v>22.76281529411764</v>
      </c>
      <c r="AV103" s="1">
        <v>-7.5582605329963266E-3</v>
      </c>
      <c r="AW103" s="1">
        <v>90.194226728287475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51652.646362376167</v>
      </c>
      <c r="BC103" s="1">
        <f t="shared" si="30"/>
        <v>1999.975625</v>
      </c>
      <c r="BD103" s="1">
        <f t="shared" si="31"/>
        <v>1681.1795625</v>
      </c>
      <c r="BE103" s="1">
        <f t="shared" si="32"/>
        <v>0.84060002606281758</v>
      </c>
      <c r="BF103" s="1">
        <f t="shared" si="33"/>
        <v>0.16075805030123802</v>
      </c>
      <c r="BG103" s="1">
        <v>6</v>
      </c>
      <c r="BH103" s="1">
        <v>0.5</v>
      </c>
      <c r="BI103" s="1" t="s">
        <v>352</v>
      </c>
      <c r="BJ103" s="1">
        <v>2</v>
      </c>
      <c r="BK103" s="1" t="b">
        <v>1</v>
      </c>
      <c r="BL103" s="1">
        <v>1659796618</v>
      </c>
      <c r="BM103" s="1">
        <v>352.06581249999999</v>
      </c>
      <c r="BN103" s="1">
        <v>402.83581249999997</v>
      </c>
      <c r="BO103" s="1">
        <v>22.789674999999999</v>
      </c>
      <c r="BP103" s="1">
        <v>19.073525</v>
      </c>
      <c r="BQ103" s="1">
        <v>350.83993750000002</v>
      </c>
      <c r="BR103" s="1">
        <v>22.754518749999999</v>
      </c>
      <c r="BS103" s="1">
        <v>500.12562500000001</v>
      </c>
      <c r="BT103" s="1">
        <v>99.071756249999993</v>
      </c>
      <c r="BU103" s="1">
        <v>0.10001591875</v>
      </c>
      <c r="BV103" s="1">
        <v>31.03105</v>
      </c>
      <c r="BW103" s="1">
        <v>31.48741875</v>
      </c>
      <c r="BX103" s="1">
        <v>999.9</v>
      </c>
      <c r="BY103" s="1">
        <v>0</v>
      </c>
      <c r="BZ103" s="1">
        <v>0</v>
      </c>
      <c r="CA103" s="1">
        <v>9992.11</v>
      </c>
      <c r="CB103" s="1">
        <v>0</v>
      </c>
      <c r="CC103" s="1">
        <v>444.15387500000003</v>
      </c>
      <c r="CD103" s="1">
        <v>-50.770093750000001</v>
      </c>
      <c r="CE103" s="1">
        <v>360.27600000000001</v>
      </c>
      <c r="CF103" s="1">
        <v>410.66793749999999</v>
      </c>
      <c r="CG103" s="1">
        <v>3.7161499999999998</v>
      </c>
      <c r="CH103" s="1">
        <v>402.83581249999997</v>
      </c>
      <c r="CI103" s="1">
        <v>19.073525</v>
      </c>
      <c r="CJ103" s="1">
        <v>2.2578125</v>
      </c>
      <c r="CK103" s="1">
        <v>1.8896468749999999</v>
      </c>
      <c r="CL103" s="1">
        <v>19.378525</v>
      </c>
      <c r="CM103" s="1">
        <v>16.548749999999998</v>
      </c>
      <c r="CN103" s="1">
        <v>1999.975625</v>
      </c>
      <c r="CO103" s="1">
        <v>0.97999918750000004</v>
      </c>
      <c r="CP103" s="1">
        <v>2.0001018749999998E-2</v>
      </c>
      <c r="CQ103" s="1">
        <v>0</v>
      </c>
      <c r="CR103" s="1">
        <v>2.4493749999999999</v>
      </c>
      <c r="CS103" s="1">
        <v>0</v>
      </c>
      <c r="CT103" s="1">
        <v>16359.2875</v>
      </c>
      <c r="CU103" s="1">
        <v>17412.112499999999</v>
      </c>
      <c r="CV103" s="1">
        <v>41.125</v>
      </c>
      <c r="CW103" s="1">
        <v>42.234250000000003</v>
      </c>
      <c r="CX103" s="1">
        <v>41.058124999999997</v>
      </c>
      <c r="CY103" s="1">
        <v>40.819875000000003</v>
      </c>
      <c r="CZ103" s="1">
        <v>41.265500000000003</v>
      </c>
      <c r="DA103" s="1">
        <v>1959.974375</v>
      </c>
      <c r="DB103" s="1">
        <v>40.001249999999999</v>
      </c>
      <c r="DC103" s="1">
        <v>0</v>
      </c>
      <c r="DD103" s="1">
        <v>1659796625.0999999</v>
      </c>
      <c r="DE103" s="1">
        <v>0</v>
      </c>
      <c r="DF103" s="1">
        <v>1659796167.5</v>
      </c>
      <c r="DG103" s="1" t="s">
        <v>353</v>
      </c>
      <c r="DH103" s="1">
        <v>1659796162</v>
      </c>
      <c r="DI103" s="1">
        <v>1659796167.5</v>
      </c>
      <c r="DJ103" s="1">
        <v>2</v>
      </c>
      <c r="DK103" s="1">
        <v>-1.4E-2</v>
      </c>
      <c r="DL103" s="1">
        <v>-1E-3</v>
      </c>
      <c r="DM103" s="1">
        <v>1.327</v>
      </c>
      <c r="DN103" s="1">
        <v>3.1E-2</v>
      </c>
      <c r="DO103" s="1">
        <v>400</v>
      </c>
      <c r="DP103" s="1">
        <v>20</v>
      </c>
      <c r="DQ103" s="1">
        <v>0.32</v>
      </c>
      <c r="DR103" s="1">
        <v>0.03</v>
      </c>
      <c r="DS103" s="1">
        <v>9.9402618110954695</v>
      </c>
      <c r="DT103" s="1">
        <v>10.82011876080627</v>
      </c>
      <c r="DU103" s="1">
        <v>0.80788434483073956</v>
      </c>
      <c r="DV103" s="1">
        <v>0</v>
      </c>
      <c r="DW103" s="1">
        <v>-50.108677499999999</v>
      </c>
      <c r="DX103" s="1">
        <v>-14.187407504690331</v>
      </c>
      <c r="DY103" s="1">
        <v>1.365686737961437</v>
      </c>
      <c r="DZ103" s="1">
        <v>0</v>
      </c>
      <c r="EA103" s="1">
        <v>3.7039430000000002</v>
      </c>
      <c r="EB103" s="1">
        <v>0.29776322701687857</v>
      </c>
      <c r="EC103" s="1">
        <v>3.20429342601454E-2</v>
      </c>
      <c r="ED103" s="1">
        <v>0</v>
      </c>
      <c r="EE103" s="1">
        <v>2.3777375421466922</v>
      </c>
      <c r="EF103" s="1">
        <v>4.1361664032887401E-2</v>
      </c>
      <c r="EG103" s="1">
        <v>3.1752275369183402E-3</v>
      </c>
      <c r="EH103" s="1">
        <v>1</v>
      </c>
      <c r="EI103" s="1">
        <v>0.12945654524313099</v>
      </c>
      <c r="EJ103" s="1">
        <v>4.013306115509512E-3</v>
      </c>
      <c r="EK103" s="1">
        <v>4.8036975717141017E-4</v>
      </c>
      <c r="EL103" s="1">
        <v>1</v>
      </c>
      <c r="EM103" s="1">
        <v>2</v>
      </c>
      <c r="EN103" s="1">
        <v>5</v>
      </c>
      <c r="EO103" s="1" t="s">
        <v>429</v>
      </c>
      <c r="EP103" s="1">
        <v>2.9429099999999999</v>
      </c>
      <c r="EQ103" s="1">
        <v>2.8011499999999998</v>
      </c>
      <c r="ER103" s="1">
        <v>8.5905700000000002E-2</v>
      </c>
      <c r="ES103" s="1">
        <v>9.4622499999999998E-2</v>
      </c>
      <c r="ET103" s="1">
        <v>0.103467</v>
      </c>
      <c r="EU103" s="1">
        <v>9.10884E-2</v>
      </c>
      <c r="EV103" s="1">
        <v>18782.2</v>
      </c>
      <c r="EW103" s="1">
        <v>19508.3</v>
      </c>
      <c r="EX103" s="1">
        <v>23894.5</v>
      </c>
      <c r="EY103" s="1">
        <v>25075.3</v>
      </c>
      <c r="EZ103" s="1">
        <v>34287.800000000003</v>
      </c>
      <c r="FA103" s="1">
        <v>36395.5</v>
      </c>
      <c r="FB103" s="1">
        <v>43564.800000000003</v>
      </c>
      <c r="FC103" s="1">
        <v>46354.2</v>
      </c>
      <c r="FD103" s="1">
        <v>1.9704699999999999</v>
      </c>
      <c r="FE103" s="1">
        <v>1.8486199999999999</v>
      </c>
      <c r="FF103" s="1">
        <v>9.7285999999999997E-2</v>
      </c>
      <c r="FG103" s="1">
        <v>0</v>
      </c>
      <c r="FH103" s="1">
        <v>29.906099999999999</v>
      </c>
      <c r="FI103" s="1">
        <v>999.9</v>
      </c>
      <c r="FJ103" s="1">
        <v>55.7</v>
      </c>
      <c r="FK103" s="1">
        <v>34.5</v>
      </c>
      <c r="FL103" s="1">
        <v>30.886600000000001</v>
      </c>
      <c r="FM103" s="1">
        <v>64.428600000000003</v>
      </c>
      <c r="FN103" s="1">
        <v>26.1859</v>
      </c>
      <c r="FO103" s="1">
        <v>1</v>
      </c>
      <c r="FP103" s="1">
        <v>0.37877</v>
      </c>
      <c r="FQ103" s="1">
        <v>1.6370199999999999</v>
      </c>
      <c r="FR103" s="1">
        <v>20.3142</v>
      </c>
      <c r="FS103" s="1">
        <v>5.2111499999999999</v>
      </c>
      <c r="FT103" s="1">
        <v>11.908099999999999</v>
      </c>
      <c r="FU103" s="1">
        <v>5.0028499999999996</v>
      </c>
      <c r="FV103" s="1">
        <v>3.2897799999999999</v>
      </c>
      <c r="FW103" s="1">
        <v>9999</v>
      </c>
      <c r="FX103" s="1">
        <v>9999</v>
      </c>
      <c r="FY103" s="1">
        <v>9999</v>
      </c>
      <c r="FZ103" s="1">
        <v>999.9</v>
      </c>
      <c r="GA103" s="1">
        <v>1.8595900000000001</v>
      </c>
      <c r="GB103" s="1">
        <v>1.8545400000000001</v>
      </c>
      <c r="GC103" s="1">
        <v>1.8577600000000001</v>
      </c>
      <c r="GD103" s="1">
        <v>1.8561700000000001</v>
      </c>
      <c r="GE103" s="1">
        <v>1.8549599999999999</v>
      </c>
      <c r="GF103" s="1">
        <v>1.8546100000000001</v>
      </c>
      <c r="GG103" s="1">
        <v>1.8532200000000001</v>
      </c>
      <c r="GH103" s="1">
        <v>1.8564000000000001</v>
      </c>
      <c r="GI103" s="1">
        <v>0</v>
      </c>
      <c r="GJ103" s="1">
        <v>0</v>
      </c>
      <c r="GK103" s="1">
        <v>0</v>
      </c>
      <c r="GL103" s="1">
        <v>0</v>
      </c>
      <c r="GM103" s="1" t="s">
        <v>355</v>
      </c>
      <c r="GN103" s="1" t="s">
        <v>356</v>
      </c>
      <c r="GO103" s="1" t="s">
        <v>357</v>
      </c>
      <c r="GP103" s="1" t="s">
        <v>357</v>
      </c>
      <c r="GQ103" s="1" t="s">
        <v>357</v>
      </c>
      <c r="GR103" s="1" t="s">
        <v>357</v>
      </c>
      <c r="GS103" s="1">
        <v>0</v>
      </c>
      <c r="GT103" s="1">
        <v>100</v>
      </c>
      <c r="GU103" s="1">
        <v>100</v>
      </c>
      <c r="GV103" s="1">
        <v>1.3080000000000001</v>
      </c>
      <c r="GW103" s="1">
        <v>3.5200000000000002E-2</v>
      </c>
      <c r="GX103" s="1">
        <v>0.32553164529605683</v>
      </c>
      <c r="GY103" s="1">
        <v>3.0239061252787889E-3</v>
      </c>
      <c r="GZ103" s="1">
        <v>-1.398580452151984E-6</v>
      </c>
      <c r="HA103" s="1">
        <v>2.8030378366047371E-10</v>
      </c>
      <c r="HB103" s="1">
        <v>-4.7599640220891172E-2</v>
      </c>
      <c r="HC103" s="1">
        <v>9.965371539748925E-3</v>
      </c>
      <c r="HD103" s="1">
        <v>-4.563662031605912E-4</v>
      </c>
      <c r="HE103" s="1">
        <v>7.8337100744227795E-6</v>
      </c>
      <c r="HF103" s="1">
        <v>0</v>
      </c>
      <c r="HG103" s="1">
        <v>2134</v>
      </c>
      <c r="HH103" s="1">
        <v>2</v>
      </c>
      <c r="HI103" s="1">
        <v>25</v>
      </c>
      <c r="HJ103" s="1">
        <v>7.7</v>
      </c>
      <c r="HK103" s="1">
        <v>7.6</v>
      </c>
      <c r="HL103" s="1">
        <v>1.1498999999999999</v>
      </c>
      <c r="HM103" s="1">
        <v>2.3083499999999999</v>
      </c>
      <c r="HN103" s="1">
        <v>1.4978</v>
      </c>
      <c r="HO103" s="1">
        <v>2.3095699999999999</v>
      </c>
      <c r="HP103" s="1">
        <v>1.5478499999999999</v>
      </c>
      <c r="HQ103" s="1">
        <v>2.3706100000000001</v>
      </c>
      <c r="HR103" s="1">
        <v>37.505899999999997</v>
      </c>
      <c r="HS103" s="1">
        <v>15.2615</v>
      </c>
      <c r="HT103" s="1">
        <v>18</v>
      </c>
      <c r="HU103" s="1">
        <v>504.19400000000002</v>
      </c>
      <c r="HV103" s="1">
        <v>490.15499999999997</v>
      </c>
      <c r="HW103" s="1">
        <v>27.773700000000002</v>
      </c>
      <c r="HX103" s="1">
        <v>31.893899999999999</v>
      </c>
      <c r="HY103" s="1">
        <v>30.000699999999998</v>
      </c>
      <c r="HZ103" s="1">
        <v>31.667899999999999</v>
      </c>
      <c r="IA103" s="1">
        <v>31.767600000000002</v>
      </c>
      <c r="IB103" s="1">
        <v>23.053999999999998</v>
      </c>
      <c r="IC103" s="1">
        <v>41.401200000000003</v>
      </c>
      <c r="ID103" s="1">
        <v>0</v>
      </c>
      <c r="IE103" s="1">
        <v>27.732199999999999</v>
      </c>
      <c r="IF103" s="1">
        <v>482.178</v>
      </c>
      <c r="IG103" s="1">
        <v>19.018599999999999</v>
      </c>
      <c r="IH103" s="1">
        <v>100.741</v>
      </c>
      <c r="II103" s="1">
        <v>100.461</v>
      </c>
      <c r="IJ103" s="1" t="s">
        <v>358</v>
      </c>
    </row>
    <row r="104" spans="1:244" ht="15.75" customHeight="1" x14ac:dyDescent="0.3">
      <c r="A104" s="1">
        <v>88</v>
      </c>
      <c r="B104" s="1">
        <v>1659796627</v>
      </c>
      <c r="C104" s="1">
        <v>485.5</v>
      </c>
      <c r="D104" s="1" t="s">
        <v>535</v>
      </c>
      <c r="E104" s="1" t="s">
        <v>536</v>
      </c>
      <c r="F104" s="1">
        <v>1</v>
      </c>
      <c r="G104" s="1" t="s">
        <v>346</v>
      </c>
      <c r="H104" s="1" t="s">
        <v>347</v>
      </c>
      <c r="I104" s="1" t="s">
        <v>348</v>
      </c>
      <c r="J104" s="1" t="s">
        <v>349</v>
      </c>
      <c r="K104" s="1" t="s">
        <v>350</v>
      </c>
      <c r="L104" s="1" t="s">
        <v>346</v>
      </c>
      <c r="M104" s="1" t="s">
        <v>351</v>
      </c>
      <c r="N104" s="1">
        <v>1659796619.5</v>
      </c>
      <c r="O104" s="1">
        <f t="shared" si="0"/>
        <v>3.1361233702857632E-3</v>
      </c>
      <c r="P104" s="1">
        <f t="shared" si="1"/>
        <v>3.1361233702857634</v>
      </c>
      <c r="Q104" s="1">
        <f t="shared" si="2"/>
        <v>11.670477573077685</v>
      </c>
      <c r="R104" s="1">
        <f t="shared" si="3"/>
        <v>359.30073333333343</v>
      </c>
      <c r="S104" s="1">
        <f t="shared" si="4"/>
        <v>200.73637831198405</v>
      </c>
      <c r="T104" s="1">
        <f t="shared" si="5"/>
        <v>19.907433940678754</v>
      </c>
      <c r="U104" s="1">
        <f t="shared" si="6"/>
        <v>35.632582762621986</v>
      </c>
      <c r="V104" s="1">
        <f t="shared" si="7"/>
        <v>0.12929246398382768</v>
      </c>
      <c r="W104" s="1">
        <f t="shared" si="8"/>
        <v>2.9121332811630829</v>
      </c>
      <c r="X104" s="1">
        <f t="shared" si="9"/>
        <v>0.12618604808112438</v>
      </c>
      <c r="Y104" s="1">
        <f t="shared" si="10"/>
        <v>7.9139162823934933E-2</v>
      </c>
      <c r="Z104" s="1">
        <f t="shared" si="11"/>
        <v>321.51182119999987</v>
      </c>
      <c r="AA104" s="1">
        <f t="shared" si="12"/>
        <v>32.115448750418643</v>
      </c>
      <c r="AB104" s="1">
        <f t="shared" si="13"/>
        <v>31.489106666666661</v>
      </c>
      <c r="AC104" s="1">
        <f t="shared" si="14"/>
        <v>4.6387286295537784</v>
      </c>
      <c r="AD104" s="1">
        <f t="shared" si="15"/>
        <v>49.997695390653824</v>
      </c>
      <c r="AE104" s="1">
        <f t="shared" si="16"/>
        <v>2.2597133583046771</v>
      </c>
      <c r="AF104" s="1">
        <f t="shared" si="17"/>
        <v>4.5196350364722813</v>
      </c>
      <c r="AG104" s="1">
        <f t="shared" si="18"/>
        <v>2.3790152712491013</v>
      </c>
      <c r="AH104" s="1">
        <f t="shared" si="19"/>
        <v>-138.30304062960215</v>
      </c>
      <c r="AI104" s="1">
        <f t="shared" si="20"/>
        <v>-71.753744058153828</v>
      </c>
      <c r="AJ104" s="1">
        <f t="shared" si="21"/>
        <v>-5.5473029149396238</v>
      </c>
      <c r="AK104" s="1">
        <f t="shared" si="22"/>
        <v>105.90773359730427</v>
      </c>
      <c r="AL104" s="1">
        <f t="shared" si="23"/>
        <v>41.484767138556393</v>
      </c>
      <c r="AM104" s="1">
        <f t="shared" si="24"/>
        <v>3.1740178508024672</v>
      </c>
      <c r="AN104" s="1">
        <f t="shared" si="25"/>
        <v>11.670477573077685</v>
      </c>
      <c r="AO104" s="1">
        <v>441.60085974025992</v>
      </c>
      <c r="AP104" s="1">
        <v>402.22684242424219</v>
      </c>
      <c r="AQ104" s="1">
        <v>4.9345103030303337</v>
      </c>
      <c r="AR104" s="1">
        <v>64.94</v>
      </c>
      <c r="AS104" s="1">
        <f t="shared" si="26"/>
        <v>3.1361233702857634</v>
      </c>
      <c r="AT104" s="1">
        <v>19.037449246491189</v>
      </c>
      <c r="AU104" s="1">
        <v>22.761174117647052</v>
      </c>
      <c r="AV104" s="1">
        <v>-6.6438571309974008E-3</v>
      </c>
      <c r="AW104" s="1">
        <v>90.194226728287475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51660.94777626609</v>
      </c>
      <c r="BC104" s="1">
        <f t="shared" si="30"/>
        <v>1999.9733333333329</v>
      </c>
      <c r="BD104" s="1">
        <f t="shared" si="31"/>
        <v>1681.1776399999994</v>
      </c>
      <c r="BE104" s="1">
        <f t="shared" si="32"/>
        <v>0.84060002800037326</v>
      </c>
      <c r="BF104" s="1">
        <f t="shared" si="33"/>
        <v>0.16075805404072052</v>
      </c>
      <c r="BG104" s="1">
        <v>6</v>
      </c>
      <c r="BH104" s="1">
        <v>0.5</v>
      </c>
      <c r="BI104" s="1" t="s">
        <v>352</v>
      </c>
      <c r="BJ104" s="1">
        <v>2</v>
      </c>
      <c r="BK104" s="1" t="b">
        <v>1</v>
      </c>
      <c r="BL104" s="1">
        <v>1659796619.5</v>
      </c>
      <c r="BM104" s="1">
        <v>359.30073333333343</v>
      </c>
      <c r="BN104" s="1">
        <v>410.43839999999989</v>
      </c>
      <c r="BO104" s="1">
        <v>22.785793333333331</v>
      </c>
      <c r="BP104" s="1">
        <v>19.064673333333339</v>
      </c>
      <c r="BQ104" s="1">
        <v>358.05933333333331</v>
      </c>
      <c r="BR104" s="1">
        <v>22.75063999999999</v>
      </c>
      <c r="BS104" s="1">
        <v>500.12286666666671</v>
      </c>
      <c r="BT104" s="1">
        <v>99.072026666666673</v>
      </c>
      <c r="BU104" s="1">
        <v>0.10000238</v>
      </c>
      <c r="BV104" s="1">
        <v>31.03207333333334</v>
      </c>
      <c r="BW104" s="1">
        <v>31.489106666666661</v>
      </c>
      <c r="BX104" s="1">
        <v>999.89999999999986</v>
      </c>
      <c r="BY104" s="1">
        <v>0</v>
      </c>
      <c r="BZ104" s="1">
        <v>0</v>
      </c>
      <c r="CA104" s="1">
        <v>9993.7906666666659</v>
      </c>
      <c r="CB104" s="1">
        <v>0</v>
      </c>
      <c r="CC104" s="1">
        <v>399.01046666666667</v>
      </c>
      <c r="CD104" s="1">
        <v>-51.137793333333327</v>
      </c>
      <c r="CE104" s="1">
        <v>367.67813333333328</v>
      </c>
      <c r="CF104" s="1">
        <v>418.41473333333329</v>
      </c>
      <c r="CG104" s="1">
        <v>3.721112666666667</v>
      </c>
      <c r="CH104" s="1">
        <v>410.43839999999989</v>
      </c>
      <c r="CI104" s="1">
        <v>19.064673333333339</v>
      </c>
      <c r="CJ104" s="1">
        <v>2.2574339999999999</v>
      </c>
      <c r="CK104" s="1">
        <v>1.888775333333333</v>
      </c>
      <c r="CL104" s="1">
        <v>19.375826666666661</v>
      </c>
      <c r="CM104" s="1">
        <v>16.54150666666667</v>
      </c>
      <c r="CN104" s="1">
        <v>1999.9733333333329</v>
      </c>
      <c r="CO104" s="1">
        <v>0.97999919999999974</v>
      </c>
      <c r="CP104" s="1">
        <v>2.0001006666666661E-2</v>
      </c>
      <c r="CQ104" s="1">
        <v>0</v>
      </c>
      <c r="CR104" s="1">
        <v>2.4573333333333331</v>
      </c>
      <c r="CS104" s="1">
        <v>0</v>
      </c>
      <c r="CT104" s="1">
        <v>16352.65333333333</v>
      </c>
      <c r="CU104" s="1">
        <v>17412.093333333331</v>
      </c>
      <c r="CV104" s="1">
        <v>41.125</v>
      </c>
      <c r="CW104" s="1">
        <v>42.233199999999997</v>
      </c>
      <c r="CX104" s="1">
        <v>41.061999999999998</v>
      </c>
      <c r="CY104" s="1">
        <v>40.824599999999997</v>
      </c>
      <c r="CZ104" s="1">
        <v>41.270666666666671</v>
      </c>
      <c r="DA104" s="1">
        <v>1959.972</v>
      </c>
      <c r="DB104" s="1">
        <v>40.001333333333328</v>
      </c>
      <c r="DC104" s="1">
        <v>0</v>
      </c>
      <c r="DD104" s="1">
        <v>1659796625.7</v>
      </c>
      <c r="DE104" s="1">
        <v>0</v>
      </c>
      <c r="DF104" s="1">
        <v>1659796167.5</v>
      </c>
      <c r="DG104" s="1" t="s">
        <v>353</v>
      </c>
      <c r="DH104" s="1">
        <v>1659796162</v>
      </c>
      <c r="DI104" s="1">
        <v>1659796167.5</v>
      </c>
      <c r="DJ104" s="1">
        <v>2</v>
      </c>
      <c r="DK104" s="1">
        <v>-1.4E-2</v>
      </c>
      <c r="DL104" s="1">
        <v>-1E-3</v>
      </c>
      <c r="DM104" s="1">
        <v>1.327</v>
      </c>
      <c r="DN104" s="1">
        <v>3.1E-2</v>
      </c>
      <c r="DO104" s="1">
        <v>400</v>
      </c>
      <c r="DP104" s="1">
        <v>20</v>
      </c>
      <c r="DQ104" s="1">
        <v>0.32</v>
      </c>
      <c r="DR104" s="1">
        <v>0.03</v>
      </c>
      <c r="DS104" s="1">
        <v>10.123603357242549</v>
      </c>
      <c r="DT104" s="1">
        <v>10.673688924359981</v>
      </c>
      <c r="DU104" s="1">
        <v>0.79673236060102737</v>
      </c>
      <c r="DV104" s="1">
        <v>0</v>
      </c>
      <c r="DW104" s="1">
        <v>-50.345287499999998</v>
      </c>
      <c r="DX104" s="1">
        <v>-14.320886679174411</v>
      </c>
      <c r="DY104" s="1">
        <v>1.378484521709892</v>
      </c>
      <c r="DZ104" s="1">
        <v>0</v>
      </c>
      <c r="EA104" s="1">
        <v>3.7076692500000008</v>
      </c>
      <c r="EB104" s="1">
        <v>0.25988296435271879</v>
      </c>
      <c r="EC104" s="1">
        <v>2.949769231545921E-2</v>
      </c>
      <c r="ED104" s="1">
        <v>0</v>
      </c>
      <c r="EE104" s="1">
        <v>2.3782510572460458</v>
      </c>
      <c r="EF104" s="1">
        <v>3.5948435840875148E-2</v>
      </c>
      <c r="EG104" s="1">
        <v>2.8686506860568961E-3</v>
      </c>
      <c r="EH104" s="1">
        <v>1</v>
      </c>
      <c r="EI104" s="1">
        <v>0.12948079731742521</v>
      </c>
      <c r="EJ104" s="1">
        <v>2.261286932412206E-3</v>
      </c>
      <c r="EK104" s="1">
        <v>4.4991029460176538E-4</v>
      </c>
      <c r="EL104" s="1">
        <v>1</v>
      </c>
      <c r="EM104" s="1">
        <v>2</v>
      </c>
      <c r="EN104" s="1">
        <v>5</v>
      </c>
      <c r="EO104" s="1" t="s">
        <v>429</v>
      </c>
      <c r="EP104" s="1">
        <v>2.9428200000000002</v>
      </c>
      <c r="EQ104" s="1">
        <v>2.80118</v>
      </c>
      <c r="ER104" s="1">
        <v>8.6725700000000003E-2</v>
      </c>
      <c r="ES104" s="1">
        <v>9.5435500000000006E-2</v>
      </c>
      <c r="ET104" s="1">
        <v>0.103462</v>
      </c>
      <c r="EU104" s="1">
        <v>9.1089100000000006E-2</v>
      </c>
      <c r="EV104" s="1">
        <v>18765.2</v>
      </c>
      <c r="EW104" s="1">
        <v>19490.7</v>
      </c>
      <c r="EX104" s="1">
        <v>23894.3</v>
      </c>
      <c r="EY104" s="1">
        <v>25075.3</v>
      </c>
      <c r="EZ104" s="1">
        <v>34287.9</v>
      </c>
      <c r="FA104" s="1">
        <v>36395.5</v>
      </c>
      <c r="FB104" s="1">
        <v>43564.6</v>
      </c>
      <c r="FC104" s="1">
        <v>46354.1</v>
      </c>
      <c r="FD104" s="1">
        <v>1.97045</v>
      </c>
      <c r="FE104" s="1">
        <v>1.8486</v>
      </c>
      <c r="FF104" s="1">
        <v>9.7379099999999996E-2</v>
      </c>
      <c r="FG104" s="1">
        <v>0</v>
      </c>
      <c r="FH104" s="1">
        <v>29.906600000000001</v>
      </c>
      <c r="FI104" s="1">
        <v>999.9</v>
      </c>
      <c r="FJ104" s="1">
        <v>55.8</v>
      </c>
      <c r="FK104" s="1">
        <v>34.5</v>
      </c>
      <c r="FL104" s="1">
        <v>30.943100000000001</v>
      </c>
      <c r="FM104" s="1">
        <v>64.628600000000006</v>
      </c>
      <c r="FN104" s="1">
        <v>25.536899999999999</v>
      </c>
      <c r="FO104" s="1">
        <v>1</v>
      </c>
      <c r="FP104" s="1">
        <v>0.37879099999999999</v>
      </c>
      <c r="FQ104" s="1">
        <v>1.63828</v>
      </c>
      <c r="FR104" s="1">
        <v>20.314299999999999</v>
      </c>
      <c r="FS104" s="1">
        <v>5.2111499999999999</v>
      </c>
      <c r="FT104" s="1">
        <v>11.908099999999999</v>
      </c>
      <c r="FU104" s="1">
        <v>5.0026999999999999</v>
      </c>
      <c r="FV104" s="1">
        <v>3.2896999999999998</v>
      </c>
      <c r="FW104" s="1">
        <v>9999</v>
      </c>
      <c r="FX104" s="1">
        <v>9999</v>
      </c>
      <c r="FY104" s="1">
        <v>9999</v>
      </c>
      <c r="FZ104" s="1">
        <v>999.9</v>
      </c>
      <c r="GA104" s="1">
        <v>1.8595900000000001</v>
      </c>
      <c r="GB104" s="1">
        <v>1.8545499999999999</v>
      </c>
      <c r="GC104" s="1">
        <v>1.8577600000000001</v>
      </c>
      <c r="GD104" s="1">
        <v>1.8561700000000001</v>
      </c>
      <c r="GE104" s="1">
        <v>1.8549599999999999</v>
      </c>
      <c r="GF104" s="1">
        <v>1.85463</v>
      </c>
      <c r="GG104" s="1">
        <v>1.8532200000000001</v>
      </c>
      <c r="GH104" s="1">
        <v>1.8564000000000001</v>
      </c>
      <c r="GI104" s="1">
        <v>0</v>
      </c>
      <c r="GJ104" s="1">
        <v>0</v>
      </c>
      <c r="GK104" s="1">
        <v>0</v>
      </c>
      <c r="GL104" s="1">
        <v>0</v>
      </c>
      <c r="GM104" s="1" t="s">
        <v>355</v>
      </c>
      <c r="GN104" s="1" t="s">
        <v>356</v>
      </c>
      <c r="GO104" s="1" t="s">
        <v>357</v>
      </c>
      <c r="GP104" s="1" t="s">
        <v>357</v>
      </c>
      <c r="GQ104" s="1" t="s">
        <v>357</v>
      </c>
      <c r="GR104" s="1" t="s">
        <v>357</v>
      </c>
      <c r="GS104" s="1">
        <v>0</v>
      </c>
      <c r="GT104" s="1">
        <v>100</v>
      </c>
      <c r="GU104" s="1">
        <v>100</v>
      </c>
      <c r="GV104" s="1">
        <v>1.3180000000000001</v>
      </c>
      <c r="GW104" s="1">
        <v>3.5099999999999999E-2</v>
      </c>
      <c r="GX104" s="1">
        <v>0.32553164529605683</v>
      </c>
      <c r="GY104" s="1">
        <v>3.0239061252787889E-3</v>
      </c>
      <c r="GZ104" s="1">
        <v>-1.398580452151984E-6</v>
      </c>
      <c r="HA104" s="1">
        <v>2.8030378366047371E-10</v>
      </c>
      <c r="HB104" s="1">
        <v>-4.7599640220891172E-2</v>
      </c>
      <c r="HC104" s="1">
        <v>9.965371539748925E-3</v>
      </c>
      <c r="HD104" s="1">
        <v>-4.563662031605912E-4</v>
      </c>
      <c r="HE104" s="1">
        <v>7.8337100744227795E-6</v>
      </c>
      <c r="HF104" s="1">
        <v>0</v>
      </c>
      <c r="HG104" s="1">
        <v>2134</v>
      </c>
      <c r="HH104" s="1">
        <v>2</v>
      </c>
      <c r="HI104" s="1">
        <v>25</v>
      </c>
      <c r="HJ104" s="1">
        <v>7.8</v>
      </c>
      <c r="HK104" s="1">
        <v>7.7</v>
      </c>
      <c r="HL104" s="1">
        <v>1.15967</v>
      </c>
      <c r="HM104" s="1">
        <v>2.3095699999999999</v>
      </c>
      <c r="HN104" s="1">
        <v>1.4978</v>
      </c>
      <c r="HO104" s="1">
        <v>2.3095699999999999</v>
      </c>
      <c r="HP104" s="1">
        <v>1.5478499999999999</v>
      </c>
      <c r="HQ104" s="1">
        <v>2.4157700000000002</v>
      </c>
      <c r="HR104" s="1">
        <v>37.505899999999997</v>
      </c>
      <c r="HS104" s="1">
        <v>15.252800000000001</v>
      </c>
      <c r="HT104" s="1">
        <v>18</v>
      </c>
      <c r="HU104" s="1">
        <v>504.18299999999999</v>
      </c>
      <c r="HV104" s="1">
        <v>490.142</v>
      </c>
      <c r="HW104" s="1">
        <v>27.7667</v>
      </c>
      <c r="HX104" s="1">
        <v>31.8949</v>
      </c>
      <c r="HY104" s="1">
        <v>30.000599999999999</v>
      </c>
      <c r="HZ104" s="1">
        <v>31.668600000000001</v>
      </c>
      <c r="IA104" s="1">
        <v>31.7681</v>
      </c>
      <c r="IB104" s="1">
        <v>23.314900000000002</v>
      </c>
      <c r="IC104" s="1">
        <v>41.401200000000003</v>
      </c>
      <c r="ID104" s="1">
        <v>0</v>
      </c>
      <c r="IE104" s="1">
        <v>27.732199999999999</v>
      </c>
      <c r="IF104" s="1">
        <v>482.178</v>
      </c>
      <c r="IG104" s="1">
        <v>19.019300000000001</v>
      </c>
      <c r="IH104" s="1">
        <v>100.74</v>
      </c>
      <c r="II104" s="1">
        <v>100.461</v>
      </c>
      <c r="IJ104" s="1" t="s">
        <v>358</v>
      </c>
    </row>
    <row r="105" spans="1:244" ht="15.75" customHeight="1" x14ac:dyDescent="0.3">
      <c r="A105" s="1">
        <v>89</v>
      </c>
      <c r="B105" s="1">
        <v>1659796628</v>
      </c>
      <c r="C105" s="1">
        <v>486.5</v>
      </c>
      <c r="D105" s="1" t="s">
        <v>537</v>
      </c>
      <c r="E105" s="1" t="s">
        <v>538</v>
      </c>
      <c r="F105" s="1">
        <v>1</v>
      </c>
      <c r="G105" s="1" t="s">
        <v>346</v>
      </c>
      <c r="H105" s="1" t="s">
        <v>347</v>
      </c>
      <c r="I105" s="1" t="s">
        <v>348</v>
      </c>
      <c r="J105" s="1" t="s">
        <v>349</v>
      </c>
      <c r="K105" s="1" t="s">
        <v>350</v>
      </c>
      <c r="L105" s="1" t="s">
        <v>346</v>
      </c>
      <c r="M105" s="1" t="s">
        <v>351</v>
      </c>
      <c r="N105" s="1">
        <v>1659796620</v>
      </c>
      <c r="O105" s="1">
        <f t="shared" si="0"/>
        <v>3.1416352350394951E-3</v>
      </c>
      <c r="P105" s="1">
        <f t="shared" si="1"/>
        <v>3.1416352350394949</v>
      </c>
      <c r="Q105" s="1">
        <f t="shared" si="2"/>
        <v>11.838692847899482</v>
      </c>
      <c r="R105" s="1">
        <f t="shared" si="3"/>
        <v>361.71499999999997</v>
      </c>
      <c r="S105" s="1">
        <f t="shared" si="4"/>
        <v>201.22136733257278</v>
      </c>
      <c r="T105" s="1">
        <f t="shared" si="5"/>
        <v>19.955539837237104</v>
      </c>
      <c r="U105" s="1">
        <f t="shared" si="6"/>
        <v>35.872025858447522</v>
      </c>
      <c r="V105" s="1">
        <f t="shared" si="7"/>
        <v>0.12951723294835818</v>
      </c>
      <c r="W105" s="1">
        <f t="shared" si="8"/>
        <v>2.9122084856357535</v>
      </c>
      <c r="X105" s="1">
        <f t="shared" si="9"/>
        <v>0.1264002255964565</v>
      </c>
      <c r="Y105" s="1">
        <f t="shared" si="10"/>
        <v>7.9273943768301477E-2</v>
      </c>
      <c r="Z105" s="1">
        <f t="shared" si="11"/>
        <v>321.51158362499996</v>
      </c>
      <c r="AA105" s="1">
        <f t="shared" si="12"/>
        <v>32.113810831570326</v>
      </c>
      <c r="AB105" s="1">
        <f t="shared" si="13"/>
        <v>31.489056250000001</v>
      </c>
      <c r="AC105" s="1">
        <f t="shared" si="14"/>
        <v>4.6387153427489984</v>
      </c>
      <c r="AD105" s="1">
        <f t="shared" si="15"/>
        <v>49.994659769212667</v>
      </c>
      <c r="AE105" s="1">
        <f t="shared" si="16"/>
        <v>2.2595538331653202</v>
      </c>
      <c r="AF105" s="1">
        <f t="shared" si="17"/>
        <v>4.5195903794444492</v>
      </c>
      <c r="AG105" s="1">
        <f t="shared" si="18"/>
        <v>2.3791615095836782</v>
      </c>
      <c r="AH105" s="1">
        <f t="shared" si="19"/>
        <v>-138.54611386524172</v>
      </c>
      <c r="AI105" s="1">
        <f t="shared" si="20"/>
        <v>-71.774895348291778</v>
      </c>
      <c r="AJ105" s="1">
        <f t="shared" si="21"/>
        <v>-5.5487887132430664</v>
      </c>
      <c r="AK105" s="1">
        <f t="shared" si="22"/>
        <v>105.64178569822337</v>
      </c>
      <c r="AL105" s="1">
        <f t="shared" si="23"/>
        <v>41.580047572740639</v>
      </c>
      <c r="AM105" s="1">
        <f t="shared" si="24"/>
        <v>3.1739119713523904</v>
      </c>
      <c r="AN105" s="1">
        <f t="shared" si="25"/>
        <v>11.838692847899482</v>
      </c>
      <c r="AO105" s="1">
        <v>446.80504978354998</v>
      </c>
      <c r="AP105" s="1">
        <v>407.19549696969688</v>
      </c>
      <c r="AQ105" s="1">
        <v>4.940425454545438</v>
      </c>
      <c r="AR105" s="1">
        <v>64.94</v>
      </c>
      <c r="AS105" s="1">
        <f t="shared" si="26"/>
        <v>3.1416352350394949</v>
      </c>
      <c r="AT105" s="1">
        <v>19.038113021920431</v>
      </c>
      <c r="AU105" s="1">
        <v>22.75998029411765</v>
      </c>
      <c r="AV105" s="1">
        <v>-5.4694407022183086E-3</v>
      </c>
      <c r="AW105" s="1">
        <v>90.194226728287475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51663.109542424667</v>
      </c>
      <c r="BC105" s="1">
        <f t="shared" si="30"/>
        <v>1999.971875</v>
      </c>
      <c r="BD105" s="1">
        <f t="shared" si="31"/>
        <v>1681.1764125000002</v>
      </c>
      <c r="BE105" s="1">
        <f t="shared" si="32"/>
        <v>0.8406000271878824</v>
      </c>
      <c r="BF105" s="1">
        <f t="shared" si="33"/>
        <v>0.16075805247261288</v>
      </c>
      <c r="BG105" s="1">
        <v>6</v>
      </c>
      <c r="BH105" s="1">
        <v>0.5</v>
      </c>
      <c r="BI105" s="1" t="s">
        <v>352</v>
      </c>
      <c r="BJ105" s="1">
        <v>2</v>
      </c>
      <c r="BK105" s="1" t="b">
        <v>1</v>
      </c>
      <c r="BL105" s="1">
        <v>1659796620</v>
      </c>
      <c r="BM105" s="1">
        <v>361.71499999999997</v>
      </c>
      <c r="BN105" s="1">
        <v>412.97575000000001</v>
      </c>
      <c r="BO105" s="1">
        <v>22.784175000000001</v>
      </c>
      <c r="BP105" s="1">
        <v>19.063199999999998</v>
      </c>
      <c r="BQ105" s="1">
        <v>360.46856250000002</v>
      </c>
      <c r="BR105" s="1">
        <v>22.749025</v>
      </c>
      <c r="BS105" s="1">
        <v>500.12650000000002</v>
      </c>
      <c r="BT105" s="1">
        <v>99.07206875</v>
      </c>
      <c r="BU105" s="1">
        <v>0.10000279375</v>
      </c>
      <c r="BV105" s="1">
        <v>31.0319</v>
      </c>
      <c r="BW105" s="1">
        <v>31.489056250000001</v>
      </c>
      <c r="BX105" s="1">
        <v>999.9</v>
      </c>
      <c r="BY105" s="1">
        <v>0</v>
      </c>
      <c r="BZ105" s="1">
        <v>0</v>
      </c>
      <c r="CA105" s="1">
        <v>9994.2162500000013</v>
      </c>
      <c r="CB105" s="1">
        <v>0</v>
      </c>
      <c r="CC105" s="1">
        <v>397.81</v>
      </c>
      <c r="CD105" s="1">
        <v>-51.260874999999999</v>
      </c>
      <c r="CE105" s="1">
        <v>370.14806249999998</v>
      </c>
      <c r="CF105" s="1">
        <v>421.00074999999998</v>
      </c>
      <c r="CG105" s="1">
        <v>3.7209675</v>
      </c>
      <c r="CH105" s="1">
        <v>412.97575000000001</v>
      </c>
      <c r="CI105" s="1">
        <v>19.063199999999998</v>
      </c>
      <c r="CJ105" s="1">
        <v>2.2572743750000002</v>
      </c>
      <c r="CK105" s="1">
        <v>1.88863</v>
      </c>
      <c r="CL105" s="1">
        <v>19.3746875</v>
      </c>
      <c r="CM105" s="1">
        <v>16.540299999999998</v>
      </c>
      <c r="CN105" s="1">
        <v>1999.971875</v>
      </c>
      <c r="CO105" s="1">
        <v>0.97999918750000004</v>
      </c>
      <c r="CP105" s="1">
        <v>2.0001018749999998E-2</v>
      </c>
      <c r="CQ105" s="1">
        <v>0</v>
      </c>
      <c r="CR105" s="1">
        <v>2.4431875000000001</v>
      </c>
      <c r="CS105" s="1">
        <v>0</v>
      </c>
      <c r="CT105" s="1">
        <v>16351.081249999999</v>
      </c>
      <c r="CU105" s="1">
        <v>17412.081249999999</v>
      </c>
      <c r="CV105" s="1">
        <v>41.125</v>
      </c>
      <c r="CW105" s="1">
        <v>42.234250000000003</v>
      </c>
      <c r="CX105" s="1">
        <v>41.061999999999998</v>
      </c>
      <c r="CY105" s="1">
        <v>40.827749999999988</v>
      </c>
      <c r="CZ105" s="1">
        <v>41.273249999999997</v>
      </c>
      <c r="DA105" s="1">
        <v>1959.9706249999999</v>
      </c>
      <c r="DB105" s="1">
        <v>40.001249999999999</v>
      </c>
      <c r="DC105" s="1">
        <v>0</v>
      </c>
      <c r="DD105" s="1">
        <v>1659796627.5</v>
      </c>
      <c r="DE105" s="1">
        <v>0</v>
      </c>
      <c r="DF105" s="1">
        <v>1659796167.5</v>
      </c>
      <c r="DG105" s="1" t="s">
        <v>353</v>
      </c>
      <c r="DH105" s="1">
        <v>1659796162</v>
      </c>
      <c r="DI105" s="1">
        <v>1659796167.5</v>
      </c>
      <c r="DJ105" s="1">
        <v>2</v>
      </c>
      <c r="DK105" s="1">
        <v>-1.4E-2</v>
      </c>
      <c r="DL105" s="1">
        <v>-1E-3</v>
      </c>
      <c r="DM105" s="1">
        <v>1.327</v>
      </c>
      <c r="DN105" s="1">
        <v>3.1E-2</v>
      </c>
      <c r="DO105" s="1">
        <v>400</v>
      </c>
      <c r="DP105" s="1">
        <v>20</v>
      </c>
      <c r="DQ105" s="1">
        <v>0.32</v>
      </c>
      <c r="DR105" s="1">
        <v>0.03</v>
      </c>
      <c r="DS105" s="1">
        <v>10.44729654793052</v>
      </c>
      <c r="DT105" s="1">
        <v>10.48448158432352</v>
      </c>
      <c r="DU105" s="1">
        <v>0.75686935258372046</v>
      </c>
      <c r="DV105" s="1">
        <v>0</v>
      </c>
      <c r="DW105" s="1">
        <v>-50.649341463414643</v>
      </c>
      <c r="DX105" s="1">
        <v>-14.453763763066121</v>
      </c>
      <c r="DY105" s="1">
        <v>1.426139699648997</v>
      </c>
      <c r="DZ105" s="1">
        <v>0</v>
      </c>
      <c r="EA105" s="1">
        <v>3.710943658536586</v>
      </c>
      <c r="EB105" s="1">
        <v>0.20959317073171091</v>
      </c>
      <c r="EC105" s="1">
        <v>2.6913270528078719E-2</v>
      </c>
      <c r="ED105" s="1">
        <v>0</v>
      </c>
      <c r="EE105" s="1">
        <v>2.379153194360744</v>
      </c>
      <c r="EF105" s="1">
        <v>2.9955592772082668E-2</v>
      </c>
      <c r="EG105" s="1">
        <v>2.4362492798785502E-3</v>
      </c>
      <c r="EH105" s="1">
        <v>1</v>
      </c>
      <c r="EI105" s="1">
        <v>0.12952275177981909</v>
      </c>
      <c r="EJ105" s="1">
        <v>-1.8378663441322111E-4</v>
      </c>
      <c r="EK105" s="1">
        <v>4.1915431755068299E-4</v>
      </c>
      <c r="EL105" s="1">
        <v>1</v>
      </c>
      <c r="EM105" s="1">
        <v>2</v>
      </c>
      <c r="EN105" s="1">
        <v>5</v>
      </c>
      <c r="EO105" s="1" t="s">
        <v>429</v>
      </c>
      <c r="EP105" s="1">
        <v>2.94286</v>
      </c>
      <c r="EQ105" s="1">
        <v>2.8011499999999998</v>
      </c>
      <c r="ER105" s="1">
        <v>8.7537699999999996E-2</v>
      </c>
      <c r="ES105" s="1">
        <v>9.6237900000000001E-2</v>
      </c>
      <c r="ET105" s="1">
        <v>0.10345699999999999</v>
      </c>
      <c r="EU105" s="1">
        <v>9.1089400000000001E-2</v>
      </c>
      <c r="EV105" s="1">
        <v>18748.3</v>
      </c>
      <c r="EW105" s="1">
        <v>19473.3</v>
      </c>
      <c r="EX105" s="1">
        <v>23894.2</v>
      </c>
      <c r="EY105" s="1">
        <v>25075.1</v>
      </c>
      <c r="EZ105" s="1">
        <v>34288.1</v>
      </c>
      <c r="FA105" s="1">
        <v>36395.300000000003</v>
      </c>
      <c r="FB105" s="1">
        <v>43564.5</v>
      </c>
      <c r="FC105" s="1">
        <v>46353.9</v>
      </c>
      <c r="FD105" s="1">
        <v>1.9704699999999999</v>
      </c>
      <c r="FE105" s="1">
        <v>1.8486499999999999</v>
      </c>
      <c r="FF105" s="1">
        <v>9.7244999999999998E-2</v>
      </c>
      <c r="FG105" s="1">
        <v>0</v>
      </c>
      <c r="FH105" s="1">
        <v>29.9071</v>
      </c>
      <c r="FI105" s="1">
        <v>999.9</v>
      </c>
      <c r="FJ105" s="1">
        <v>55.8</v>
      </c>
      <c r="FK105" s="1">
        <v>34.5</v>
      </c>
      <c r="FL105" s="1">
        <v>30.940999999999999</v>
      </c>
      <c r="FM105" s="1">
        <v>64.438599999999994</v>
      </c>
      <c r="FN105" s="1">
        <v>25.597000000000001</v>
      </c>
      <c r="FO105" s="1">
        <v>1</v>
      </c>
      <c r="FP105" s="1">
        <v>0.37889499999999998</v>
      </c>
      <c r="FQ105" s="1">
        <v>1.6622300000000001</v>
      </c>
      <c r="FR105" s="1">
        <v>20.3141</v>
      </c>
      <c r="FS105" s="1">
        <v>5.2111499999999999</v>
      </c>
      <c r="FT105" s="1">
        <v>11.908099999999999</v>
      </c>
      <c r="FU105" s="1">
        <v>5.0026999999999999</v>
      </c>
      <c r="FV105" s="1">
        <v>3.2896999999999998</v>
      </c>
      <c r="FW105" s="1">
        <v>9999</v>
      </c>
      <c r="FX105" s="1">
        <v>9999</v>
      </c>
      <c r="FY105" s="1">
        <v>9999</v>
      </c>
      <c r="FZ105" s="1">
        <v>999.9</v>
      </c>
      <c r="GA105" s="1">
        <v>1.8595900000000001</v>
      </c>
      <c r="GB105" s="1">
        <v>1.8545499999999999</v>
      </c>
      <c r="GC105" s="1">
        <v>1.8577600000000001</v>
      </c>
      <c r="GD105" s="1">
        <v>1.8561799999999999</v>
      </c>
      <c r="GE105" s="1">
        <v>1.8549599999999999</v>
      </c>
      <c r="GF105" s="1">
        <v>1.8546400000000001</v>
      </c>
      <c r="GG105" s="1">
        <v>1.85324</v>
      </c>
      <c r="GH105" s="1">
        <v>1.8564099999999999</v>
      </c>
      <c r="GI105" s="1">
        <v>0</v>
      </c>
      <c r="GJ105" s="1">
        <v>0</v>
      </c>
      <c r="GK105" s="1">
        <v>0</v>
      </c>
      <c r="GL105" s="1">
        <v>0</v>
      </c>
      <c r="GM105" s="1" t="s">
        <v>355</v>
      </c>
      <c r="GN105" s="1" t="s">
        <v>356</v>
      </c>
      <c r="GO105" s="1" t="s">
        <v>357</v>
      </c>
      <c r="GP105" s="1" t="s">
        <v>357</v>
      </c>
      <c r="GQ105" s="1" t="s">
        <v>357</v>
      </c>
      <c r="GR105" s="1" t="s">
        <v>357</v>
      </c>
      <c r="GS105" s="1">
        <v>0</v>
      </c>
      <c r="GT105" s="1">
        <v>100</v>
      </c>
      <c r="GU105" s="1">
        <v>100</v>
      </c>
      <c r="GV105" s="1">
        <v>1.327</v>
      </c>
      <c r="GW105" s="1">
        <v>3.5099999999999999E-2</v>
      </c>
      <c r="GX105" s="1">
        <v>0.32553164529605683</v>
      </c>
      <c r="GY105" s="1">
        <v>3.0239061252787889E-3</v>
      </c>
      <c r="GZ105" s="1">
        <v>-1.398580452151984E-6</v>
      </c>
      <c r="HA105" s="1">
        <v>2.8030378366047371E-10</v>
      </c>
      <c r="HB105" s="1">
        <v>-4.7599640220891172E-2</v>
      </c>
      <c r="HC105" s="1">
        <v>9.965371539748925E-3</v>
      </c>
      <c r="HD105" s="1">
        <v>-4.563662031605912E-4</v>
      </c>
      <c r="HE105" s="1">
        <v>7.8337100744227795E-6</v>
      </c>
      <c r="HF105" s="1">
        <v>0</v>
      </c>
      <c r="HG105" s="1">
        <v>2134</v>
      </c>
      <c r="HH105" s="1">
        <v>2</v>
      </c>
      <c r="HI105" s="1">
        <v>25</v>
      </c>
      <c r="HJ105" s="1">
        <v>7.8</v>
      </c>
      <c r="HK105" s="1">
        <v>7.7</v>
      </c>
      <c r="HL105" s="1">
        <v>1.17065</v>
      </c>
      <c r="HM105" s="1">
        <v>2.31934</v>
      </c>
      <c r="HN105" s="1">
        <v>1.4978</v>
      </c>
      <c r="HO105" s="1">
        <v>2.3095699999999999</v>
      </c>
      <c r="HP105" s="1">
        <v>1.5478499999999999</v>
      </c>
      <c r="HQ105" s="1">
        <v>2.2936999999999999</v>
      </c>
      <c r="HR105" s="1">
        <v>37.505899999999997</v>
      </c>
      <c r="HS105" s="1">
        <v>15.244</v>
      </c>
      <c r="HT105" s="1">
        <v>18</v>
      </c>
      <c r="HU105" s="1">
        <v>504.20699999999999</v>
      </c>
      <c r="HV105" s="1">
        <v>490.18</v>
      </c>
      <c r="HW105" s="1">
        <v>27.7591</v>
      </c>
      <c r="HX105" s="1">
        <v>31.896100000000001</v>
      </c>
      <c r="HY105" s="1">
        <v>30.000599999999999</v>
      </c>
      <c r="HZ105" s="1">
        <v>31.669699999999999</v>
      </c>
      <c r="IA105" s="1">
        <v>31.768699999999999</v>
      </c>
      <c r="IB105" s="1">
        <v>23.4528</v>
      </c>
      <c r="IC105" s="1">
        <v>41.401200000000003</v>
      </c>
      <c r="ID105" s="1">
        <v>0</v>
      </c>
      <c r="IE105" s="1">
        <v>27.732199999999999</v>
      </c>
      <c r="IF105" s="1">
        <v>492.20100000000002</v>
      </c>
      <c r="IG105" s="1">
        <v>19.0215</v>
      </c>
      <c r="IH105" s="1">
        <v>100.74</v>
      </c>
      <c r="II105" s="1">
        <v>100.46</v>
      </c>
      <c r="IJ105" s="1" t="s">
        <v>358</v>
      </c>
    </row>
    <row r="106" spans="1:244" ht="15.75" customHeight="1" x14ac:dyDescent="0.3">
      <c r="A106" s="1">
        <v>90</v>
      </c>
      <c r="B106" s="1">
        <v>1659796629</v>
      </c>
      <c r="C106" s="1">
        <v>487.5</v>
      </c>
      <c r="D106" s="1" t="s">
        <v>539</v>
      </c>
      <c r="E106" s="1" t="s">
        <v>540</v>
      </c>
      <c r="F106" s="1">
        <v>1</v>
      </c>
      <c r="G106" s="1" t="s">
        <v>346</v>
      </c>
      <c r="H106" s="1" t="s">
        <v>347</v>
      </c>
      <c r="I106" s="1" t="s">
        <v>348</v>
      </c>
      <c r="J106" s="1" t="s">
        <v>349</v>
      </c>
      <c r="K106" s="1" t="s">
        <v>350</v>
      </c>
      <c r="L106" s="1" t="s">
        <v>346</v>
      </c>
      <c r="M106" s="1" t="s">
        <v>351</v>
      </c>
      <c r="N106" s="1">
        <v>1659796621.5</v>
      </c>
      <c r="O106" s="1">
        <f t="shared" si="0"/>
        <v>3.1552702187405486E-3</v>
      </c>
      <c r="P106" s="1">
        <f t="shared" si="1"/>
        <v>3.1552702187405486</v>
      </c>
      <c r="Q106" s="1">
        <f t="shared" si="2"/>
        <v>11.993180227101687</v>
      </c>
      <c r="R106" s="1">
        <f t="shared" si="3"/>
        <v>368.95679999999999</v>
      </c>
      <c r="S106" s="1">
        <f t="shared" si="4"/>
        <v>206.8681177715915</v>
      </c>
      <c r="T106" s="1">
        <f t="shared" si="5"/>
        <v>20.515558053856303</v>
      </c>
      <c r="U106" s="1">
        <f t="shared" si="6"/>
        <v>36.590242765792318</v>
      </c>
      <c r="V106" s="1">
        <f t="shared" si="7"/>
        <v>0.13005406116421778</v>
      </c>
      <c r="W106" s="1">
        <f t="shared" si="8"/>
        <v>2.9128428739215191</v>
      </c>
      <c r="X106" s="1">
        <f t="shared" si="9"/>
        <v>0.12691216555834978</v>
      </c>
      <c r="Y106" s="1">
        <f t="shared" si="10"/>
        <v>7.9596068379703289E-2</v>
      </c>
      <c r="Z106" s="1">
        <f t="shared" si="11"/>
        <v>321.51284659999999</v>
      </c>
      <c r="AA106" s="1">
        <f t="shared" si="12"/>
        <v>32.110477639478987</v>
      </c>
      <c r="AB106" s="1">
        <f t="shared" si="13"/>
        <v>31.490006666666659</v>
      </c>
      <c r="AC106" s="1">
        <f t="shared" si="14"/>
        <v>4.638965821066602</v>
      </c>
      <c r="AD106" s="1">
        <f t="shared" si="15"/>
        <v>49.983664866802179</v>
      </c>
      <c r="AE106" s="1">
        <f t="shared" si="16"/>
        <v>2.2591127120217629</v>
      </c>
      <c r="AF106" s="1">
        <f t="shared" si="17"/>
        <v>4.5197020227346423</v>
      </c>
      <c r="AG106" s="1">
        <f t="shared" si="18"/>
        <v>2.3798531090448392</v>
      </c>
      <c r="AH106" s="1">
        <f t="shared" si="19"/>
        <v>-139.1474166464582</v>
      </c>
      <c r="AI106" s="1">
        <f t="shared" si="20"/>
        <v>-71.871731924862928</v>
      </c>
      <c r="AJ106" s="1">
        <f t="shared" si="21"/>
        <v>-5.5551027771956711</v>
      </c>
      <c r="AK106" s="1">
        <f t="shared" si="22"/>
        <v>104.93859525148321</v>
      </c>
      <c r="AL106" s="1">
        <f t="shared" si="23"/>
        <v>41.852268060713968</v>
      </c>
      <c r="AM106" s="1">
        <f t="shared" si="24"/>
        <v>3.1782939170478404</v>
      </c>
      <c r="AN106" s="1">
        <f t="shared" si="25"/>
        <v>11.993180227101687</v>
      </c>
      <c r="AO106" s="1">
        <v>452.02030216450208</v>
      </c>
      <c r="AP106" s="1">
        <v>412.16493939393928</v>
      </c>
      <c r="AQ106" s="1">
        <v>4.9516824242423612</v>
      </c>
      <c r="AR106" s="1">
        <v>64.94</v>
      </c>
      <c r="AS106" s="1">
        <f t="shared" si="26"/>
        <v>3.1552702187405486</v>
      </c>
      <c r="AT106" s="1">
        <v>19.039346765551429</v>
      </c>
      <c r="AU106" s="1">
        <v>22.75804294117648</v>
      </c>
      <c r="AV106" s="1">
        <v>-2.7600777608548632E-3</v>
      </c>
      <c r="AW106" s="1">
        <v>90.194226728287475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51681.019391308066</v>
      </c>
      <c r="BC106" s="1">
        <f t="shared" si="30"/>
        <v>1999.98</v>
      </c>
      <c r="BD106" s="1">
        <f t="shared" si="31"/>
        <v>1681.1832199999999</v>
      </c>
      <c r="BE106" s="1">
        <f t="shared" si="32"/>
        <v>0.84060001600015999</v>
      </c>
      <c r="BF106" s="1">
        <f t="shared" si="33"/>
        <v>0.16075803088030879</v>
      </c>
      <c r="BG106" s="1">
        <v>6</v>
      </c>
      <c r="BH106" s="1">
        <v>0.5</v>
      </c>
      <c r="BI106" s="1" t="s">
        <v>352</v>
      </c>
      <c r="BJ106" s="1">
        <v>2</v>
      </c>
      <c r="BK106" s="1" t="b">
        <v>1</v>
      </c>
      <c r="BL106" s="1">
        <v>1659796621.5</v>
      </c>
      <c r="BM106" s="1">
        <v>368.95679999999999</v>
      </c>
      <c r="BN106" s="1">
        <v>420.57333333333332</v>
      </c>
      <c r="BO106" s="1">
        <v>22.779706666666669</v>
      </c>
      <c r="BP106" s="1">
        <v>19.053599999999999</v>
      </c>
      <c r="BQ106" s="1">
        <v>367.69493333333332</v>
      </c>
      <c r="BR106" s="1">
        <v>22.744566666666671</v>
      </c>
      <c r="BS106" s="1">
        <v>500.12953333333331</v>
      </c>
      <c r="BT106" s="1">
        <v>99.072186666666667</v>
      </c>
      <c r="BU106" s="1">
        <v>9.9973233333333342E-2</v>
      </c>
      <c r="BV106" s="1">
        <v>31.03233333333333</v>
      </c>
      <c r="BW106" s="1">
        <v>31.490006666666659</v>
      </c>
      <c r="BX106" s="1">
        <v>999.89999999999986</v>
      </c>
      <c r="BY106" s="1">
        <v>0</v>
      </c>
      <c r="BZ106" s="1">
        <v>0</v>
      </c>
      <c r="CA106" s="1">
        <v>9997.8306666666685</v>
      </c>
      <c r="CB106" s="1">
        <v>0</v>
      </c>
      <c r="CC106" s="1">
        <v>383.58973333333341</v>
      </c>
      <c r="CD106" s="1">
        <v>-51.616719999999987</v>
      </c>
      <c r="CE106" s="1">
        <v>377.55693333333329</v>
      </c>
      <c r="CF106" s="1">
        <v>428.74206666666669</v>
      </c>
      <c r="CG106" s="1">
        <v>3.726102</v>
      </c>
      <c r="CH106" s="1">
        <v>420.57333333333332</v>
      </c>
      <c r="CI106" s="1">
        <v>19.053599999999999</v>
      </c>
      <c r="CJ106" s="1">
        <v>2.2568346666666672</v>
      </c>
      <c r="CK106" s="1">
        <v>1.8876813333333331</v>
      </c>
      <c r="CL106" s="1">
        <v>19.371559999999999</v>
      </c>
      <c r="CM106" s="1">
        <v>16.53240666666667</v>
      </c>
      <c r="CN106" s="1">
        <v>1999.98</v>
      </c>
      <c r="CO106" s="1">
        <v>0.97999939999999985</v>
      </c>
      <c r="CP106" s="1">
        <v>2.0000813333333329E-2</v>
      </c>
      <c r="CQ106" s="1">
        <v>0</v>
      </c>
      <c r="CR106" s="1">
        <v>2.4677333333333338</v>
      </c>
      <c r="CS106" s="1">
        <v>0</v>
      </c>
      <c r="CT106" s="1">
        <v>16346.08</v>
      </c>
      <c r="CU106" s="1">
        <v>17412.14666666666</v>
      </c>
      <c r="CV106" s="1">
        <v>41.125</v>
      </c>
      <c r="CW106" s="1">
        <v>42.241599999999998</v>
      </c>
      <c r="CX106" s="1">
        <v>41.061999999999998</v>
      </c>
      <c r="CY106" s="1">
        <v>40.832999999999998</v>
      </c>
      <c r="CZ106" s="1">
        <v>41.278933333333342</v>
      </c>
      <c r="DA106" s="1">
        <v>1959.979333333333</v>
      </c>
      <c r="DB106" s="1">
        <v>40.000666666666667</v>
      </c>
      <c r="DC106" s="1">
        <v>0</v>
      </c>
      <c r="DD106" s="1">
        <v>1659796628.0999999</v>
      </c>
      <c r="DE106" s="1">
        <v>0</v>
      </c>
      <c r="DF106" s="1">
        <v>1659796167.5</v>
      </c>
      <c r="DG106" s="1" t="s">
        <v>353</v>
      </c>
      <c r="DH106" s="1">
        <v>1659796162</v>
      </c>
      <c r="DI106" s="1">
        <v>1659796167.5</v>
      </c>
      <c r="DJ106" s="1">
        <v>2</v>
      </c>
      <c r="DK106" s="1">
        <v>-1.4E-2</v>
      </c>
      <c r="DL106" s="1">
        <v>-1E-3</v>
      </c>
      <c r="DM106" s="1">
        <v>1.327</v>
      </c>
      <c r="DN106" s="1">
        <v>3.1E-2</v>
      </c>
      <c r="DO106" s="1">
        <v>400</v>
      </c>
      <c r="DP106" s="1">
        <v>20</v>
      </c>
      <c r="DQ106" s="1">
        <v>0.32</v>
      </c>
      <c r="DR106" s="1">
        <v>0.03</v>
      </c>
      <c r="DS106" s="1">
        <v>10.492292864337109</v>
      </c>
      <c r="DT106" s="1">
        <v>10.513978554941501</v>
      </c>
      <c r="DU106" s="1">
        <v>0.78429088995926255</v>
      </c>
      <c r="DV106" s="1">
        <v>0</v>
      </c>
      <c r="DW106" s="1">
        <v>-50.893407317073169</v>
      </c>
      <c r="DX106" s="1">
        <v>-14.457549825783911</v>
      </c>
      <c r="DY106" s="1">
        <v>1.426524063109132</v>
      </c>
      <c r="DZ106" s="1">
        <v>0</v>
      </c>
      <c r="EA106" s="1">
        <v>3.7132197560975611</v>
      </c>
      <c r="EB106" s="1">
        <v>0.17512975609755849</v>
      </c>
      <c r="EC106" s="1">
        <v>2.5156126295286699E-2</v>
      </c>
      <c r="ED106" s="1">
        <v>0</v>
      </c>
      <c r="EE106" s="1">
        <v>2.3792242237389458</v>
      </c>
      <c r="EF106" s="1">
        <v>2.8745416959241949E-2</v>
      </c>
      <c r="EG106" s="1">
        <v>2.4280041392009529E-3</v>
      </c>
      <c r="EH106" s="1">
        <v>1</v>
      </c>
      <c r="EI106" s="1">
        <v>0.12951914747702581</v>
      </c>
      <c r="EJ106" s="1">
        <v>-2.4765345028484822E-4</v>
      </c>
      <c r="EK106" s="1">
        <v>4.128106605885738E-4</v>
      </c>
      <c r="EL106" s="1">
        <v>1</v>
      </c>
      <c r="EM106" s="1">
        <v>2</v>
      </c>
      <c r="EN106" s="1">
        <v>5</v>
      </c>
      <c r="EO106" s="1" t="s">
        <v>429</v>
      </c>
      <c r="EP106" s="1">
        <v>2.94265</v>
      </c>
      <c r="EQ106" s="1">
        <v>2.80104</v>
      </c>
      <c r="ER106" s="1">
        <v>8.8352700000000006E-2</v>
      </c>
      <c r="ES106" s="1">
        <v>9.7030000000000005E-2</v>
      </c>
      <c r="ET106" s="1">
        <v>0.103446</v>
      </c>
      <c r="EU106" s="1">
        <v>9.1093800000000003E-2</v>
      </c>
      <c r="EV106" s="1">
        <v>18731.5</v>
      </c>
      <c r="EW106" s="1">
        <v>19456.099999999999</v>
      </c>
      <c r="EX106" s="1">
        <v>23894</v>
      </c>
      <c r="EY106" s="1">
        <v>25075</v>
      </c>
      <c r="EZ106" s="1">
        <v>34288.400000000001</v>
      </c>
      <c r="FA106" s="1">
        <v>36394.9</v>
      </c>
      <c r="FB106" s="1">
        <v>43564.3</v>
      </c>
      <c r="FC106" s="1">
        <v>46353.599999999999</v>
      </c>
      <c r="FD106" s="1">
        <v>1.9703999999999999</v>
      </c>
      <c r="FE106" s="1">
        <v>1.8487199999999999</v>
      </c>
      <c r="FF106" s="1">
        <v>9.7334400000000001E-2</v>
      </c>
      <c r="FG106" s="1">
        <v>0</v>
      </c>
      <c r="FH106" s="1">
        <v>29.907800000000002</v>
      </c>
      <c r="FI106" s="1">
        <v>999.9</v>
      </c>
      <c r="FJ106" s="1">
        <v>55.8</v>
      </c>
      <c r="FK106" s="1">
        <v>34.5</v>
      </c>
      <c r="FL106" s="1">
        <v>30.942699999999999</v>
      </c>
      <c r="FM106" s="1">
        <v>64.368600000000001</v>
      </c>
      <c r="FN106" s="1">
        <v>25.6891</v>
      </c>
      <c r="FO106" s="1">
        <v>1</v>
      </c>
      <c r="FP106" s="1">
        <v>0.37893500000000002</v>
      </c>
      <c r="FQ106" s="1">
        <v>1.6741200000000001</v>
      </c>
      <c r="FR106" s="1">
        <v>20.314</v>
      </c>
      <c r="FS106" s="1">
        <v>5.2111499999999999</v>
      </c>
      <c r="FT106" s="1">
        <v>11.908099999999999</v>
      </c>
      <c r="FU106" s="1">
        <v>5.00265</v>
      </c>
      <c r="FV106" s="1">
        <v>3.28973</v>
      </c>
      <c r="FW106" s="1">
        <v>9999</v>
      </c>
      <c r="FX106" s="1">
        <v>9999</v>
      </c>
      <c r="FY106" s="1">
        <v>9999</v>
      </c>
      <c r="FZ106" s="1">
        <v>999.9</v>
      </c>
      <c r="GA106" s="1">
        <v>1.8595900000000001</v>
      </c>
      <c r="GB106" s="1">
        <v>1.8545499999999999</v>
      </c>
      <c r="GC106" s="1">
        <v>1.8577600000000001</v>
      </c>
      <c r="GD106" s="1">
        <v>1.85619</v>
      </c>
      <c r="GE106" s="1">
        <v>1.85497</v>
      </c>
      <c r="GF106" s="1">
        <v>1.8546499999999999</v>
      </c>
      <c r="GG106" s="1">
        <v>1.8532500000000001</v>
      </c>
      <c r="GH106" s="1">
        <v>1.85642</v>
      </c>
      <c r="GI106" s="1">
        <v>0</v>
      </c>
      <c r="GJ106" s="1">
        <v>0</v>
      </c>
      <c r="GK106" s="1">
        <v>0</v>
      </c>
      <c r="GL106" s="1">
        <v>0</v>
      </c>
      <c r="GM106" s="1" t="s">
        <v>355</v>
      </c>
      <c r="GN106" s="1" t="s">
        <v>356</v>
      </c>
      <c r="GO106" s="1" t="s">
        <v>357</v>
      </c>
      <c r="GP106" s="1" t="s">
        <v>357</v>
      </c>
      <c r="GQ106" s="1" t="s">
        <v>357</v>
      </c>
      <c r="GR106" s="1" t="s">
        <v>357</v>
      </c>
      <c r="GS106" s="1">
        <v>0</v>
      </c>
      <c r="GT106" s="1">
        <v>100</v>
      </c>
      <c r="GU106" s="1">
        <v>100</v>
      </c>
      <c r="GV106" s="1">
        <v>1.337</v>
      </c>
      <c r="GW106" s="1">
        <v>3.5099999999999999E-2</v>
      </c>
      <c r="GX106" s="1">
        <v>0.32553164529605683</v>
      </c>
      <c r="GY106" s="1">
        <v>3.0239061252787889E-3</v>
      </c>
      <c r="GZ106" s="1">
        <v>-1.398580452151984E-6</v>
      </c>
      <c r="HA106" s="1">
        <v>2.8030378366047371E-10</v>
      </c>
      <c r="HB106" s="1">
        <v>-4.7599640220891172E-2</v>
      </c>
      <c r="HC106" s="1">
        <v>9.965371539748925E-3</v>
      </c>
      <c r="HD106" s="1">
        <v>-4.563662031605912E-4</v>
      </c>
      <c r="HE106" s="1">
        <v>7.8337100744227795E-6</v>
      </c>
      <c r="HF106" s="1">
        <v>0</v>
      </c>
      <c r="HG106" s="1">
        <v>2134</v>
      </c>
      <c r="HH106" s="1">
        <v>2</v>
      </c>
      <c r="HI106" s="1">
        <v>25</v>
      </c>
      <c r="HJ106" s="1">
        <v>7.8</v>
      </c>
      <c r="HK106" s="1">
        <v>7.7</v>
      </c>
      <c r="HL106" s="1">
        <v>1.18408</v>
      </c>
      <c r="HM106" s="1">
        <v>2.3168899999999999</v>
      </c>
      <c r="HN106" s="1">
        <v>1.4978</v>
      </c>
      <c r="HO106" s="1">
        <v>2.3095699999999999</v>
      </c>
      <c r="HP106" s="1">
        <v>1.5478499999999999</v>
      </c>
      <c r="HQ106" s="1">
        <v>2.4121100000000002</v>
      </c>
      <c r="HR106" s="1">
        <v>37.53</v>
      </c>
      <c r="HS106" s="1">
        <v>15.2615</v>
      </c>
      <c r="HT106" s="1">
        <v>18</v>
      </c>
      <c r="HU106" s="1">
        <v>504.16699999999997</v>
      </c>
      <c r="HV106" s="1">
        <v>490.24</v>
      </c>
      <c r="HW106" s="1">
        <v>27.754000000000001</v>
      </c>
      <c r="HX106" s="1">
        <v>31.8977</v>
      </c>
      <c r="HY106" s="1">
        <v>30.000599999999999</v>
      </c>
      <c r="HZ106" s="1">
        <v>31.670500000000001</v>
      </c>
      <c r="IA106" s="1">
        <v>31.770099999999999</v>
      </c>
      <c r="IB106" s="1">
        <v>23.715900000000001</v>
      </c>
      <c r="IC106" s="1">
        <v>41.401200000000003</v>
      </c>
      <c r="ID106" s="1">
        <v>0</v>
      </c>
      <c r="IE106" s="1">
        <v>27.732199999999999</v>
      </c>
      <c r="IF106" s="1">
        <v>492.20100000000002</v>
      </c>
      <c r="IG106" s="1">
        <v>19.0228</v>
      </c>
      <c r="IH106" s="1">
        <v>100.739</v>
      </c>
      <c r="II106" s="1">
        <v>100.46</v>
      </c>
      <c r="IJ106" s="1" t="s">
        <v>358</v>
      </c>
    </row>
    <row r="107" spans="1:244" ht="15.75" customHeight="1" x14ac:dyDescent="0.3">
      <c r="A107" s="1">
        <v>91</v>
      </c>
      <c r="B107" s="1">
        <v>1659796630</v>
      </c>
      <c r="C107" s="1">
        <v>488.5</v>
      </c>
      <c r="D107" s="1" t="s">
        <v>541</v>
      </c>
      <c r="E107" s="1" t="s">
        <v>542</v>
      </c>
      <c r="F107" s="1">
        <v>1</v>
      </c>
      <c r="G107" s="1" t="s">
        <v>346</v>
      </c>
      <c r="H107" s="1" t="s">
        <v>347</v>
      </c>
      <c r="I107" s="1" t="s">
        <v>348</v>
      </c>
      <c r="J107" s="1" t="s">
        <v>349</v>
      </c>
      <c r="K107" s="1" t="s">
        <v>350</v>
      </c>
      <c r="L107" s="1" t="s">
        <v>346</v>
      </c>
      <c r="M107" s="1" t="s">
        <v>351</v>
      </c>
      <c r="N107" s="1">
        <v>1659796622</v>
      </c>
      <c r="O107" s="1">
        <f t="shared" si="0"/>
        <v>3.1613281892742978E-3</v>
      </c>
      <c r="P107" s="1">
        <f t="shared" si="1"/>
        <v>3.1613281892742977</v>
      </c>
      <c r="Q107" s="1">
        <f t="shared" si="2"/>
        <v>12.127396271116686</v>
      </c>
      <c r="R107" s="1">
        <f t="shared" si="3"/>
        <v>371.37450000000001</v>
      </c>
      <c r="S107" s="1">
        <f t="shared" si="4"/>
        <v>207.81738086907498</v>
      </c>
      <c r="T107" s="1">
        <f t="shared" si="5"/>
        <v>20.609699945199587</v>
      </c>
      <c r="U107" s="1">
        <f t="shared" si="6"/>
        <v>36.830013833734604</v>
      </c>
      <c r="V107" s="1">
        <f t="shared" si="7"/>
        <v>0.13030277193941933</v>
      </c>
      <c r="W107" s="1">
        <f t="shared" si="8"/>
        <v>2.913072565927449</v>
      </c>
      <c r="X107" s="1">
        <f t="shared" si="9"/>
        <v>0.1271492470845477</v>
      </c>
      <c r="Y107" s="1">
        <f t="shared" si="10"/>
        <v>7.9745254443318619E-2</v>
      </c>
      <c r="Z107" s="1">
        <f t="shared" si="11"/>
        <v>321.51184668750005</v>
      </c>
      <c r="AA107" s="1">
        <f t="shared" si="12"/>
        <v>32.108580334779631</v>
      </c>
      <c r="AB107" s="1">
        <f t="shared" si="13"/>
        <v>31.48989375</v>
      </c>
      <c r="AC107" s="1">
        <f t="shared" si="14"/>
        <v>4.6389360617372279</v>
      </c>
      <c r="AD107" s="1">
        <f t="shared" si="15"/>
        <v>49.980890003021223</v>
      </c>
      <c r="AE107" s="1">
        <f t="shared" si="16"/>
        <v>2.258957249977338</v>
      </c>
      <c r="AF107" s="1">
        <f t="shared" si="17"/>
        <v>4.5196419068183653</v>
      </c>
      <c r="AG107" s="1">
        <f t="shared" si="18"/>
        <v>2.3799788117598899</v>
      </c>
      <c r="AH107" s="1">
        <f t="shared" si="19"/>
        <v>-139.41457314699653</v>
      </c>
      <c r="AI107" s="1">
        <f t="shared" si="20"/>
        <v>-71.896310750384657</v>
      </c>
      <c r="AJ107" s="1">
        <f t="shared" si="21"/>
        <v>-5.5565548754620879</v>
      </c>
      <c r="AK107" s="1">
        <f t="shared" si="22"/>
        <v>104.64440791465677</v>
      </c>
      <c r="AL107" s="1">
        <f t="shared" si="23"/>
        <v>41.943281127547714</v>
      </c>
      <c r="AM107" s="1">
        <f t="shared" si="24"/>
        <v>3.1775370743492077</v>
      </c>
      <c r="AN107" s="1">
        <f t="shared" si="25"/>
        <v>12.127396271116686</v>
      </c>
      <c r="AO107" s="1">
        <v>457.21671818181818</v>
      </c>
      <c r="AP107" s="1">
        <v>417.1380666666667</v>
      </c>
      <c r="AQ107" s="1">
        <v>4.9633600000000584</v>
      </c>
      <c r="AR107" s="1">
        <v>64.94</v>
      </c>
      <c r="AS107" s="1">
        <f t="shared" si="26"/>
        <v>3.1613281892742977</v>
      </c>
      <c r="AT107" s="1">
        <v>19.039401423586231</v>
      </c>
      <c r="AU107" s="1">
        <v>22.755258529411758</v>
      </c>
      <c r="AV107" s="1">
        <v>-1.3550079359719129E-3</v>
      </c>
      <c r="AW107" s="1">
        <v>90.194226728287475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51687.570564431051</v>
      </c>
      <c r="BC107" s="1">
        <f t="shared" si="30"/>
        <v>1999.9737500000001</v>
      </c>
      <c r="BD107" s="1">
        <f t="shared" si="31"/>
        <v>1681.1779687500002</v>
      </c>
      <c r="BE107" s="1">
        <f t="shared" si="32"/>
        <v>0.84060001725022648</v>
      </c>
      <c r="BF107" s="1">
        <f t="shared" si="33"/>
        <v>0.16075803329293697</v>
      </c>
      <c r="BG107" s="1">
        <v>6</v>
      </c>
      <c r="BH107" s="1">
        <v>0.5</v>
      </c>
      <c r="BI107" s="1" t="s">
        <v>352</v>
      </c>
      <c r="BJ107" s="1">
        <v>2</v>
      </c>
      <c r="BK107" s="1" t="b">
        <v>1</v>
      </c>
      <c r="BL107" s="1">
        <v>1659796622</v>
      </c>
      <c r="BM107" s="1">
        <v>371.37450000000001</v>
      </c>
      <c r="BN107" s="1">
        <v>423.10874999999999</v>
      </c>
      <c r="BO107" s="1">
        <v>22.7781375</v>
      </c>
      <c r="BP107" s="1">
        <v>19.052937499999999</v>
      </c>
      <c r="BQ107" s="1">
        <v>370.10762499999998</v>
      </c>
      <c r="BR107" s="1">
        <v>22.742999999999999</v>
      </c>
      <c r="BS107" s="1">
        <v>500.13293750000003</v>
      </c>
      <c r="BT107" s="1">
        <v>99.072212500000006</v>
      </c>
      <c r="BU107" s="1">
        <v>9.9954231250000011E-2</v>
      </c>
      <c r="BV107" s="1">
        <v>31.0321</v>
      </c>
      <c r="BW107" s="1">
        <v>31.48989375</v>
      </c>
      <c r="BX107" s="1">
        <v>999.9</v>
      </c>
      <c r="BY107" s="1">
        <v>0</v>
      </c>
      <c r="BZ107" s="1">
        <v>0</v>
      </c>
      <c r="CA107" s="1">
        <v>9999.1412500000006</v>
      </c>
      <c r="CB107" s="1">
        <v>0</v>
      </c>
      <c r="CC107" s="1">
        <v>383.59275000000002</v>
      </c>
      <c r="CD107" s="1">
        <v>-51.734450000000002</v>
      </c>
      <c r="CE107" s="1">
        <v>380.03031249999998</v>
      </c>
      <c r="CF107" s="1">
        <v>431.3264375</v>
      </c>
      <c r="CG107" s="1">
        <v>3.7251937499999999</v>
      </c>
      <c r="CH107" s="1">
        <v>423.10874999999999</v>
      </c>
      <c r="CI107" s="1">
        <v>19.052937499999999</v>
      </c>
      <c r="CJ107" s="1">
        <v>2.2566799999999998</v>
      </c>
      <c r="CK107" s="1">
        <v>1.88761625</v>
      </c>
      <c r="CL107" s="1">
        <v>19.37045625</v>
      </c>
      <c r="CM107" s="1">
        <v>16.531862499999999</v>
      </c>
      <c r="CN107" s="1">
        <v>1999.9737500000001</v>
      </c>
      <c r="CO107" s="1">
        <v>0.97999937500000001</v>
      </c>
      <c r="CP107" s="1">
        <v>2.00008375E-2</v>
      </c>
      <c r="CQ107" s="1">
        <v>0</v>
      </c>
      <c r="CR107" s="1">
        <v>2.4815</v>
      </c>
      <c r="CS107" s="1">
        <v>0</v>
      </c>
      <c r="CT107" s="1">
        <v>16344.487499999999</v>
      </c>
      <c r="CU107" s="1">
        <v>17412.09375</v>
      </c>
      <c r="CV107" s="1">
        <v>41.125</v>
      </c>
      <c r="CW107" s="1">
        <v>42.242125000000001</v>
      </c>
      <c r="CX107" s="1">
        <v>41.061999999999998</v>
      </c>
      <c r="CY107" s="1">
        <v>40.835624999999993</v>
      </c>
      <c r="CZ107" s="1">
        <v>41.280999999999999</v>
      </c>
      <c r="DA107" s="1">
        <v>1959.973125</v>
      </c>
      <c r="DB107" s="1">
        <v>40.000624999999999</v>
      </c>
      <c r="DC107" s="1">
        <v>0</v>
      </c>
      <c r="DD107" s="1">
        <v>1659796629.3</v>
      </c>
      <c r="DE107" s="1">
        <v>0</v>
      </c>
      <c r="DF107" s="1">
        <v>1659796167.5</v>
      </c>
      <c r="DG107" s="1" t="s">
        <v>353</v>
      </c>
      <c r="DH107" s="1">
        <v>1659796162</v>
      </c>
      <c r="DI107" s="1">
        <v>1659796167.5</v>
      </c>
      <c r="DJ107" s="1">
        <v>2</v>
      </c>
      <c r="DK107" s="1">
        <v>-1.4E-2</v>
      </c>
      <c r="DL107" s="1">
        <v>-1E-3</v>
      </c>
      <c r="DM107" s="1">
        <v>1.327</v>
      </c>
      <c r="DN107" s="1">
        <v>3.1E-2</v>
      </c>
      <c r="DO107" s="1">
        <v>400</v>
      </c>
      <c r="DP107" s="1">
        <v>20</v>
      </c>
      <c r="DQ107" s="1">
        <v>0.32</v>
      </c>
      <c r="DR107" s="1">
        <v>0.03</v>
      </c>
      <c r="DS107" s="1">
        <v>10.492292864337109</v>
      </c>
      <c r="DT107" s="1">
        <v>10.513978554941501</v>
      </c>
      <c r="DU107" s="1">
        <v>0.78429088995926255</v>
      </c>
      <c r="DV107" s="1">
        <v>0</v>
      </c>
      <c r="DW107" s="1">
        <v>-50.893407317073169</v>
      </c>
      <c r="DX107" s="1">
        <v>-14.457549825783911</v>
      </c>
      <c r="DY107" s="1">
        <v>1.426524063109132</v>
      </c>
      <c r="DZ107" s="1">
        <v>0</v>
      </c>
      <c r="EA107" s="1">
        <v>3.7132197560975611</v>
      </c>
      <c r="EB107" s="1">
        <v>0.17512975609755849</v>
      </c>
      <c r="EC107" s="1">
        <v>2.5156126295286699E-2</v>
      </c>
      <c r="ED107" s="1">
        <v>0</v>
      </c>
      <c r="EE107" s="1">
        <v>2.3792242237389458</v>
      </c>
      <c r="EF107" s="1">
        <v>2.8745416959241949E-2</v>
      </c>
      <c r="EG107" s="1">
        <v>2.4280041392009529E-3</v>
      </c>
      <c r="EH107" s="1">
        <v>1</v>
      </c>
      <c r="EI107" s="1">
        <v>0.12951914747702581</v>
      </c>
      <c r="EJ107" s="1">
        <v>-2.4765345028484822E-4</v>
      </c>
      <c r="EK107" s="1">
        <v>4.128106605885738E-4</v>
      </c>
      <c r="EL107" s="1">
        <v>1</v>
      </c>
      <c r="EM107" s="1">
        <v>2</v>
      </c>
      <c r="EN107" s="1">
        <v>5</v>
      </c>
      <c r="EO107" s="1" t="s">
        <v>429</v>
      </c>
      <c r="EP107" s="1">
        <v>2.94285</v>
      </c>
      <c r="EQ107" s="1">
        <v>2.8009400000000002</v>
      </c>
      <c r="ER107" s="1">
        <v>8.9158000000000001E-2</v>
      </c>
      <c r="ES107" s="1">
        <v>9.7823800000000002E-2</v>
      </c>
      <c r="ET107" s="1">
        <v>0.10344100000000001</v>
      </c>
      <c r="EU107" s="1">
        <v>9.1091699999999998E-2</v>
      </c>
      <c r="EV107" s="1">
        <v>18714.900000000001</v>
      </c>
      <c r="EW107" s="1">
        <v>19439</v>
      </c>
      <c r="EX107" s="1">
        <v>23894</v>
      </c>
      <c r="EY107" s="1">
        <v>25074.9</v>
      </c>
      <c r="EZ107" s="1">
        <v>34288.6</v>
      </c>
      <c r="FA107" s="1">
        <v>36394.9</v>
      </c>
      <c r="FB107" s="1">
        <v>43564.4</v>
      </c>
      <c r="FC107" s="1">
        <v>46353.4</v>
      </c>
      <c r="FD107" s="1">
        <v>1.97035</v>
      </c>
      <c r="FE107" s="1">
        <v>1.8487</v>
      </c>
      <c r="FF107" s="1">
        <v>9.7103400000000006E-2</v>
      </c>
      <c r="FG107" s="1">
        <v>0</v>
      </c>
      <c r="FH107" s="1">
        <v>29.907800000000002</v>
      </c>
      <c r="FI107" s="1">
        <v>999.9</v>
      </c>
      <c r="FJ107" s="1">
        <v>55.7</v>
      </c>
      <c r="FK107" s="1">
        <v>34.5</v>
      </c>
      <c r="FL107" s="1">
        <v>30.888500000000001</v>
      </c>
      <c r="FM107" s="1">
        <v>64.538600000000002</v>
      </c>
      <c r="FN107" s="1">
        <v>25.568899999999999</v>
      </c>
      <c r="FO107" s="1">
        <v>1</v>
      </c>
      <c r="FP107" s="1">
        <v>0.37909300000000001</v>
      </c>
      <c r="FQ107" s="1">
        <v>1.6881299999999999</v>
      </c>
      <c r="FR107" s="1">
        <v>20.3139</v>
      </c>
      <c r="FS107" s="1">
        <v>5.2110000000000003</v>
      </c>
      <c r="FT107" s="1">
        <v>11.908099999999999</v>
      </c>
      <c r="FU107" s="1">
        <v>5.00265</v>
      </c>
      <c r="FV107" s="1">
        <v>3.28973</v>
      </c>
      <c r="FW107" s="1">
        <v>9999</v>
      </c>
      <c r="FX107" s="1">
        <v>9999</v>
      </c>
      <c r="FY107" s="1">
        <v>9999</v>
      </c>
      <c r="FZ107" s="1">
        <v>999.9</v>
      </c>
      <c r="GA107" s="1">
        <v>1.8595900000000001</v>
      </c>
      <c r="GB107" s="1">
        <v>1.8545499999999999</v>
      </c>
      <c r="GC107" s="1">
        <v>1.8577600000000001</v>
      </c>
      <c r="GD107" s="1">
        <v>1.8561799999999999</v>
      </c>
      <c r="GE107" s="1">
        <v>1.8549800000000001</v>
      </c>
      <c r="GF107" s="1">
        <v>1.8546499999999999</v>
      </c>
      <c r="GG107" s="1">
        <v>1.8532500000000001</v>
      </c>
      <c r="GH107" s="1">
        <v>1.85642</v>
      </c>
      <c r="GI107" s="1">
        <v>0</v>
      </c>
      <c r="GJ107" s="1">
        <v>0</v>
      </c>
      <c r="GK107" s="1">
        <v>0</v>
      </c>
      <c r="GL107" s="1">
        <v>0</v>
      </c>
      <c r="GM107" s="1" t="s">
        <v>355</v>
      </c>
      <c r="GN107" s="1" t="s">
        <v>356</v>
      </c>
      <c r="GO107" s="1" t="s">
        <v>357</v>
      </c>
      <c r="GP107" s="1" t="s">
        <v>357</v>
      </c>
      <c r="GQ107" s="1" t="s">
        <v>357</v>
      </c>
      <c r="GR107" s="1" t="s">
        <v>357</v>
      </c>
      <c r="GS107" s="1">
        <v>0</v>
      </c>
      <c r="GT107" s="1">
        <v>100</v>
      </c>
      <c r="GU107" s="1">
        <v>100</v>
      </c>
      <c r="GV107" s="1">
        <v>1.347</v>
      </c>
      <c r="GW107" s="1">
        <v>3.5099999999999999E-2</v>
      </c>
      <c r="GX107" s="1">
        <v>0.32553164529605683</v>
      </c>
      <c r="GY107" s="1">
        <v>3.0239061252787889E-3</v>
      </c>
      <c r="GZ107" s="1">
        <v>-1.398580452151984E-6</v>
      </c>
      <c r="HA107" s="1">
        <v>2.8030378366047371E-10</v>
      </c>
      <c r="HB107" s="1">
        <v>-4.7599640220891172E-2</v>
      </c>
      <c r="HC107" s="1">
        <v>9.965371539748925E-3</v>
      </c>
      <c r="HD107" s="1">
        <v>-4.563662031605912E-4</v>
      </c>
      <c r="HE107" s="1">
        <v>7.8337100744227795E-6</v>
      </c>
      <c r="HF107" s="1">
        <v>0</v>
      </c>
      <c r="HG107" s="1">
        <v>2134</v>
      </c>
      <c r="HH107" s="1">
        <v>2</v>
      </c>
      <c r="HI107" s="1">
        <v>25</v>
      </c>
      <c r="HJ107" s="1">
        <v>7.8</v>
      </c>
      <c r="HK107" s="1">
        <v>7.7</v>
      </c>
      <c r="HL107" s="1">
        <v>1.1914100000000001</v>
      </c>
      <c r="HM107" s="1">
        <v>2.32422</v>
      </c>
      <c r="HN107" s="1">
        <v>1.4978</v>
      </c>
      <c r="HO107" s="1">
        <v>2.3095699999999999</v>
      </c>
      <c r="HP107" s="1">
        <v>1.5478499999999999</v>
      </c>
      <c r="HQ107" s="1">
        <v>2.2436500000000001</v>
      </c>
      <c r="HR107" s="1">
        <v>37.53</v>
      </c>
      <c r="HS107" s="1">
        <v>15.244</v>
      </c>
      <c r="HT107" s="1">
        <v>18</v>
      </c>
      <c r="HU107" s="1">
        <v>504.14299999999997</v>
      </c>
      <c r="HV107" s="1">
        <v>490.22899999999998</v>
      </c>
      <c r="HW107" s="1">
        <v>27.7468</v>
      </c>
      <c r="HX107" s="1">
        <v>31.898900000000001</v>
      </c>
      <c r="HY107" s="1">
        <v>30.000699999999998</v>
      </c>
      <c r="HZ107" s="1">
        <v>31.671299999999999</v>
      </c>
      <c r="IA107" s="1">
        <v>31.770800000000001</v>
      </c>
      <c r="IB107" s="1">
        <v>23.8522</v>
      </c>
      <c r="IC107" s="1">
        <v>41.401200000000003</v>
      </c>
      <c r="ID107" s="1">
        <v>0</v>
      </c>
      <c r="IE107" s="1">
        <v>27.732199999999999</v>
      </c>
      <c r="IF107" s="1">
        <v>502.24299999999999</v>
      </c>
      <c r="IG107" s="1">
        <v>19.0228</v>
      </c>
      <c r="IH107" s="1">
        <v>100.739</v>
      </c>
      <c r="II107" s="1">
        <v>100.459</v>
      </c>
      <c r="IJ107" s="1" t="s">
        <v>358</v>
      </c>
    </row>
    <row r="108" spans="1:244" ht="15.75" customHeight="1" x14ac:dyDescent="0.3">
      <c r="A108" s="1">
        <v>92</v>
      </c>
      <c r="B108" s="1">
        <v>1659796631</v>
      </c>
      <c r="C108" s="1">
        <v>489.5</v>
      </c>
      <c r="D108" s="1" t="s">
        <v>543</v>
      </c>
      <c r="E108" s="1" t="s">
        <v>544</v>
      </c>
      <c r="F108" s="1">
        <v>1</v>
      </c>
      <c r="G108" s="1" t="s">
        <v>346</v>
      </c>
      <c r="H108" s="1" t="s">
        <v>347</v>
      </c>
      <c r="I108" s="1" t="s">
        <v>348</v>
      </c>
      <c r="J108" s="1" t="s">
        <v>349</v>
      </c>
      <c r="K108" s="1" t="s">
        <v>350</v>
      </c>
      <c r="L108" s="1" t="s">
        <v>346</v>
      </c>
      <c r="M108" s="1" t="s">
        <v>351</v>
      </c>
      <c r="N108" s="1">
        <v>1659796623.5</v>
      </c>
      <c r="O108" s="1">
        <f t="shared" si="0"/>
        <v>3.1620499674807167E-3</v>
      </c>
      <c r="P108" s="1">
        <f t="shared" si="1"/>
        <v>3.1620499674807165</v>
      </c>
      <c r="Q108" s="1">
        <f t="shared" si="2"/>
        <v>12.266660240512051</v>
      </c>
      <c r="R108" s="1">
        <f t="shared" si="3"/>
        <v>378.62466666666671</v>
      </c>
      <c r="S108" s="1">
        <f t="shared" si="4"/>
        <v>213.0725123928859</v>
      </c>
      <c r="T108" s="1">
        <f t="shared" si="5"/>
        <v>21.130871778058324</v>
      </c>
      <c r="U108" s="1">
        <f t="shared" si="6"/>
        <v>37.549044658519435</v>
      </c>
      <c r="V108" s="1">
        <f t="shared" si="7"/>
        <v>0.13030452277063692</v>
      </c>
      <c r="W108" s="1">
        <f t="shared" si="8"/>
        <v>2.912816416538456</v>
      </c>
      <c r="X108" s="1">
        <f t="shared" si="9"/>
        <v>0.12715064418061142</v>
      </c>
      <c r="Y108" s="1">
        <f t="shared" si="10"/>
        <v>7.9746158069202294E-2</v>
      </c>
      <c r="Z108" s="1">
        <f t="shared" si="11"/>
        <v>321.51586440000005</v>
      </c>
      <c r="AA108" s="1">
        <f t="shared" si="12"/>
        <v>32.108450498551456</v>
      </c>
      <c r="AB108" s="1">
        <f t="shared" si="13"/>
        <v>31.489946666666661</v>
      </c>
      <c r="AC108" s="1">
        <f t="shared" si="14"/>
        <v>4.6389500079705153</v>
      </c>
      <c r="AD108" s="1">
        <f t="shared" si="15"/>
        <v>49.96974649474457</v>
      </c>
      <c r="AE108" s="1">
        <f t="shared" si="16"/>
        <v>2.2584467371228762</v>
      </c>
      <c r="AF108" s="1">
        <f t="shared" si="17"/>
        <v>4.5196281661352877</v>
      </c>
      <c r="AG108" s="1">
        <f t="shared" si="18"/>
        <v>2.380503270847639</v>
      </c>
      <c r="AH108" s="1">
        <f t="shared" si="19"/>
        <v>-139.4464035658996</v>
      </c>
      <c r="AI108" s="1">
        <f t="shared" si="20"/>
        <v>-71.90667388511244</v>
      </c>
      <c r="AJ108" s="1">
        <f t="shared" si="21"/>
        <v>-5.5578444941985232</v>
      </c>
      <c r="AK108" s="1">
        <f t="shared" si="22"/>
        <v>104.60494245478947</v>
      </c>
      <c r="AL108" s="1">
        <f t="shared" si="23"/>
        <v>42.206926006848938</v>
      </c>
      <c r="AM108" s="1">
        <f t="shared" si="24"/>
        <v>3.1801326188054042</v>
      </c>
      <c r="AN108" s="1">
        <f t="shared" si="25"/>
        <v>12.266660240512051</v>
      </c>
      <c r="AO108" s="1">
        <v>462.37460259740271</v>
      </c>
      <c r="AP108" s="1">
        <v>422.10350303030299</v>
      </c>
      <c r="AQ108" s="1">
        <v>4.9676945454545196</v>
      </c>
      <c r="AR108" s="1">
        <v>64.94</v>
      </c>
      <c r="AS108" s="1">
        <f t="shared" si="26"/>
        <v>3.1620499674807165</v>
      </c>
      <c r="AT108" s="1">
        <v>19.040518499552562</v>
      </c>
      <c r="AU108" s="1">
        <v>22.753378235294111</v>
      </c>
      <c r="AV108" s="1">
        <v>-8.0749832156571549E-4</v>
      </c>
      <c r="AW108" s="1">
        <v>90.194226728287475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51680.320012788696</v>
      </c>
      <c r="BC108" s="1">
        <f t="shared" si="30"/>
        <v>1999.9986666666671</v>
      </c>
      <c r="BD108" s="1">
        <f t="shared" si="31"/>
        <v>1681.1989200000003</v>
      </c>
      <c r="BE108" s="1">
        <f t="shared" si="32"/>
        <v>0.84060002040001358</v>
      </c>
      <c r="BF108" s="1">
        <f t="shared" si="33"/>
        <v>0.16075803937202623</v>
      </c>
      <c r="BG108" s="1">
        <v>6</v>
      </c>
      <c r="BH108" s="1">
        <v>0.5</v>
      </c>
      <c r="BI108" s="1" t="s">
        <v>352</v>
      </c>
      <c r="BJ108" s="1">
        <v>2</v>
      </c>
      <c r="BK108" s="1" t="b">
        <v>1</v>
      </c>
      <c r="BL108" s="1">
        <v>1659796623.5</v>
      </c>
      <c r="BM108" s="1">
        <v>378.62466666666671</v>
      </c>
      <c r="BN108" s="1">
        <v>430.70426666666663</v>
      </c>
      <c r="BO108" s="1">
        <v>22.77298</v>
      </c>
      <c r="BP108" s="1">
        <v>19.044699999999999</v>
      </c>
      <c r="BQ108" s="1">
        <v>377.3426</v>
      </c>
      <c r="BR108" s="1">
        <v>22.73784666666667</v>
      </c>
      <c r="BS108" s="1">
        <v>500.13060000000002</v>
      </c>
      <c r="BT108" s="1">
        <v>99.072273333333342</v>
      </c>
      <c r="BU108" s="1">
        <v>9.9935886666666668E-2</v>
      </c>
      <c r="BV108" s="1">
        <v>31.032046666666659</v>
      </c>
      <c r="BW108" s="1">
        <v>31.489946666666661</v>
      </c>
      <c r="BX108" s="1">
        <v>999.89999999999986</v>
      </c>
      <c r="BY108" s="1">
        <v>0</v>
      </c>
      <c r="BZ108" s="1">
        <v>0</v>
      </c>
      <c r="CA108" s="1">
        <v>9997.6706666666669</v>
      </c>
      <c r="CB108" s="1">
        <v>0</v>
      </c>
      <c r="CC108" s="1">
        <v>382.38526666666661</v>
      </c>
      <c r="CD108" s="1">
        <v>-52.079706666666659</v>
      </c>
      <c r="CE108" s="1">
        <v>387.44753333333341</v>
      </c>
      <c r="CF108" s="1">
        <v>439.06606666666659</v>
      </c>
      <c r="CG108" s="1">
        <v>3.7282733333333331</v>
      </c>
      <c r="CH108" s="1">
        <v>430.70426666666663</v>
      </c>
      <c r="CI108" s="1">
        <v>19.044699999999999</v>
      </c>
      <c r="CJ108" s="1">
        <v>2.2561706666666672</v>
      </c>
      <c r="CK108" s="1">
        <v>1.8868020000000001</v>
      </c>
      <c r="CL108" s="1">
        <v>19.366820000000001</v>
      </c>
      <c r="CM108" s="1">
        <v>16.52508666666666</v>
      </c>
      <c r="CN108" s="1">
        <v>1999.9986666666671</v>
      </c>
      <c r="CO108" s="1">
        <v>0.97999939999999985</v>
      </c>
      <c r="CP108" s="1">
        <v>2.0000813333333329E-2</v>
      </c>
      <c r="CQ108" s="1">
        <v>0</v>
      </c>
      <c r="CR108" s="1">
        <v>2.5771999999999999</v>
      </c>
      <c r="CS108" s="1">
        <v>0</v>
      </c>
      <c r="CT108" s="1">
        <v>16340.373333333329</v>
      </c>
      <c r="CU108" s="1">
        <v>17412.313333333332</v>
      </c>
      <c r="CV108" s="1">
        <v>41.125</v>
      </c>
      <c r="CW108" s="1">
        <v>42.245800000000003</v>
      </c>
      <c r="CX108" s="1">
        <v>41.061999999999998</v>
      </c>
      <c r="CY108" s="1">
        <v>40.8414</v>
      </c>
      <c r="CZ108" s="1">
        <v>41.287200000000013</v>
      </c>
      <c r="DA108" s="1">
        <v>1959.997333333333</v>
      </c>
      <c r="DB108" s="1">
        <v>40.001333333333328</v>
      </c>
      <c r="DC108" s="1">
        <v>0</v>
      </c>
      <c r="DD108" s="1">
        <v>1659796629.9000001</v>
      </c>
      <c r="DE108" s="1">
        <v>0</v>
      </c>
      <c r="DF108" s="1">
        <v>1659796167.5</v>
      </c>
      <c r="DG108" s="1" t="s">
        <v>353</v>
      </c>
      <c r="DH108" s="1">
        <v>1659796162</v>
      </c>
      <c r="DI108" s="1">
        <v>1659796167.5</v>
      </c>
      <c r="DJ108" s="1">
        <v>2</v>
      </c>
      <c r="DK108" s="1">
        <v>-1.4E-2</v>
      </c>
      <c r="DL108" s="1">
        <v>-1E-3</v>
      </c>
      <c r="DM108" s="1">
        <v>1.327</v>
      </c>
      <c r="DN108" s="1">
        <v>3.1E-2</v>
      </c>
      <c r="DO108" s="1">
        <v>400</v>
      </c>
      <c r="DP108" s="1">
        <v>20</v>
      </c>
      <c r="DQ108" s="1">
        <v>0.32</v>
      </c>
      <c r="DR108" s="1">
        <v>0.03</v>
      </c>
      <c r="DS108" s="1">
        <v>10.84575180160337</v>
      </c>
      <c r="DT108" s="1">
        <v>10.421586078145991</v>
      </c>
      <c r="DU108" s="1">
        <v>0.77732814519697058</v>
      </c>
      <c r="DV108" s="1">
        <v>0</v>
      </c>
      <c r="DW108" s="1">
        <v>-51.316014999999993</v>
      </c>
      <c r="DX108" s="1">
        <v>-14.303099437148109</v>
      </c>
      <c r="DY108" s="1">
        <v>1.376833531250238</v>
      </c>
      <c r="DZ108" s="1">
        <v>0</v>
      </c>
      <c r="EA108" s="1">
        <v>3.7164640000000011</v>
      </c>
      <c r="EB108" s="1">
        <v>0.1206664165103251</v>
      </c>
      <c r="EC108" s="1">
        <v>2.2943505595265989E-2</v>
      </c>
      <c r="ED108" s="1">
        <v>1</v>
      </c>
      <c r="EE108" s="1">
        <v>2.380031055315603</v>
      </c>
      <c r="EF108" s="1">
        <v>2.3448858805457991E-2</v>
      </c>
      <c r="EG108" s="1">
        <v>2.1140347458485712E-3</v>
      </c>
      <c r="EH108" s="1">
        <v>1</v>
      </c>
      <c r="EI108" s="1">
        <v>0.12959617018313141</v>
      </c>
      <c r="EJ108" s="1">
        <v>5.5830717536433359E-4</v>
      </c>
      <c r="EK108" s="1">
        <v>4.3923139186216549E-4</v>
      </c>
      <c r="EL108" s="1">
        <v>1</v>
      </c>
      <c r="EM108" s="1">
        <v>3</v>
      </c>
      <c r="EN108" s="1">
        <v>5</v>
      </c>
      <c r="EO108" s="1" t="s">
        <v>374</v>
      </c>
      <c r="EP108" s="1">
        <v>2.9425300000000001</v>
      </c>
      <c r="EQ108" s="1">
        <v>2.80077</v>
      </c>
      <c r="ER108" s="1">
        <v>8.9957499999999996E-2</v>
      </c>
      <c r="ES108" s="1">
        <v>9.8612900000000003E-2</v>
      </c>
      <c r="ET108" s="1">
        <v>0.10344</v>
      </c>
      <c r="EU108" s="1">
        <v>9.1090099999999993E-2</v>
      </c>
      <c r="EV108" s="1">
        <v>18698.400000000001</v>
      </c>
      <c r="EW108" s="1">
        <v>19421.900000000001</v>
      </c>
      <c r="EX108" s="1">
        <v>23893.9</v>
      </c>
      <c r="EY108" s="1">
        <v>25074.799999999999</v>
      </c>
      <c r="EZ108" s="1">
        <v>34288.6</v>
      </c>
      <c r="FA108" s="1">
        <v>36394.699999999997</v>
      </c>
      <c r="FB108" s="1">
        <v>43564.2</v>
      </c>
      <c r="FC108" s="1">
        <v>46353</v>
      </c>
      <c r="FD108" s="1">
        <v>1.9702200000000001</v>
      </c>
      <c r="FE108" s="1">
        <v>1.8487199999999999</v>
      </c>
      <c r="FF108" s="1">
        <v>9.6842600000000001E-2</v>
      </c>
      <c r="FG108" s="1">
        <v>0</v>
      </c>
      <c r="FH108" s="1">
        <v>29.907800000000002</v>
      </c>
      <c r="FI108" s="1">
        <v>999.9</v>
      </c>
      <c r="FJ108" s="1">
        <v>55.7</v>
      </c>
      <c r="FK108" s="1">
        <v>34.5</v>
      </c>
      <c r="FL108" s="1">
        <v>30.886700000000001</v>
      </c>
      <c r="FM108" s="1">
        <v>64.408600000000007</v>
      </c>
      <c r="FN108" s="1">
        <v>26.169899999999998</v>
      </c>
      <c r="FO108" s="1">
        <v>1</v>
      </c>
      <c r="FP108" s="1">
        <v>0.37929400000000002</v>
      </c>
      <c r="FQ108" s="1">
        <v>1.67292</v>
      </c>
      <c r="FR108" s="1">
        <v>20.314</v>
      </c>
      <c r="FS108" s="1">
        <v>5.2111499999999999</v>
      </c>
      <c r="FT108" s="1">
        <v>11.907999999999999</v>
      </c>
      <c r="FU108" s="1">
        <v>5.0027499999999998</v>
      </c>
      <c r="FV108" s="1">
        <v>3.2897799999999999</v>
      </c>
      <c r="FW108" s="1">
        <v>9999</v>
      </c>
      <c r="FX108" s="1">
        <v>9999</v>
      </c>
      <c r="FY108" s="1">
        <v>9999</v>
      </c>
      <c r="FZ108" s="1">
        <v>999.9</v>
      </c>
      <c r="GA108" s="1">
        <v>1.8595900000000001</v>
      </c>
      <c r="GB108" s="1">
        <v>1.8545499999999999</v>
      </c>
      <c r="GC108" s="1">
        <v>1.8577600000000001</v>
      </c>
      <c r="GD108" s="1">
        <v>1.8561799999999999</v>
      </c>
      <c r="GE108" s="1">
        <v>1.8549800000000001</v>
      </c>
      <c r="GF108" s="1">
        <v>1.8546400000000001</v>
      </c>
      <c r="GG108" s="1">
        <v>1.8532500000000001</v>
      </c>
      <c r="GH108" s="1">
        <v>1.85643</v>
      </c>
      <c r="GI108" s="1">
        <v>0</v>
      </c>
      <c r="GJ108" s="1">
        <v>0</v>
      </c>
      <c r="GK108" s="1">
        <v>0</v>
      </c>
      <c r="GL108" s="1">
        <v>0</v>
      </c>
      <c r="GM108" s="1" t="s">
        <v>355</v>
      </c>
      <c r="GN108" s="1" t="s">
        <v>356</v>
      </c>
      <c r="GO108" s="1" t="s">
        <v>357</v>
      </c>
      <c r="GP108" s="1" t="s">
        <v>357</v>
      </c>
      <c r="GQ108" s="1" t="s">
        <v>357</v>
      </c>
      <c r="GR108" s="1" t="s">
        <v>357</v>
      </c>
      <c r="GS108" s="1">
        <v>0</v>
      </c>
      <c r="GT108" s="1">
        <v>100</v>
      </c>
      <c r="GU108" s="1">
        <v>100</v>
      </c>
      <c r="GV108" s="1">
        <v>1.357</v>
      </c>
      <c r="GW108" s="1">
        <v>3.5099999999999999E-2</v>
      </c>
      <c r="GX108" s="1">
        <v>0.32553164529605683</v>
      </c>
      <c r="GY108" s="1">
        <v>3.0239061252787889E-3</v>
      </c>
      <c r="GZ108" s="1">
        <v>-1.398580452151984E-6</v>
      </c>
      <c r="HA108" s="1">
        <v>2.8030378366047371E-10</v>
      </c>
      <c r="HB108" s="1">
        <v>-4.7599640220891172E-2</v>
      </c>
      <c r="HC108" s="1">
        <v>9.965371539748925E-3</v>
      </c>
      <c r="HD108" s="1">
        <v>-4.563662031605912E-4</v>
      </c>
      <c r="HE108" s="1">
        <v>7.8337100744227795E-6</v>
      </c>
      <c r="HF108" s="1">
        <v>0</v>
      </c>
      <c r="HG108" s="1">
        <v>2134</v>
      </c>
      <c r="HH108" s="1">
        <v>2</v>
      </c>
      <c r="HI108" s="1">
        <v>25</v>
      </c>
      <c r="HJ108" s="1">
        <v>7.8</v>
      </c>
      <c r="HK108" s="1">
        <v>7.7</v>
      </c>
      <c r="HL108" s="1">
        <v>1.1999500000000001</v>
      </c>
      <c r="HM108" s="1">
        <v>2.3046899999999999</v>
      </c>
      <c r="HN108" s="1">
        <v>1.4978</v>
      </c>
      <c r="HO108" s="1">
        <v>2.3095699999999999</v>
      </c>
      <c r="HP108" s="1">
        <v>1.5478499999999999</v>
      </c>
      <c r="HQ108" s="1">
        <v>2.34619</v>
      </c>
      <c r="HR108" s="1">
        <v>37.53</v>
      </c>
      <c r="HS108" s="1">
        <v>15.244</v>
      </c>
      <c r="HT108" s="1">
        <v>18</v>
      </c>
      <c r="HU108" s="1">
        <v>504.077</v>
      </c>
      <c r="HV108" s="1">
        <v>490.25099999999998</v>
      </c>
      <c r="HW108" s="1">
        <v>27.738499999999998</v>
      </c>
      <c r="HX108" s="1">
        <v>31.899799999999999</v>
      </c>
      <c r="HY108" s="1">
        <v>30.000699999999998</v>
      </c>
      <c r="HZ108" s="1">
        <v>31.672599999999999</v>
      </c>
      <c r="IA108" s="1">
        <v>31.7715</v>
      </c>
      <c r="IB108" s="1">
        <v>24.112400000000001</v>
      </c>
      <c r="IC108" s="1">
        <v>41.401200000000003</v>
      </c>
      <c r="ID108" s="1">
        <v>0</v>
      </c>
      <c r="IE108" s="1">
        <v>27.703299999999999</v>
      </c>
      <c r="IF108" s="1">
        <v>502.24299999999999</v>
      </c>
      <c r="IG108" s="1">
        <v>19.021599999999999</v>
      </c>
      <c r="IH108" s="1">
        <v>100.739</v>
      </c>
      <c r="II108" s="1">
        <v>100.459</v>
      </c>
      <c r="IJ108" s="1" t="s">
        <v>358</v>
      </c>
    </row>
    <row r="109" spans="1:244" ht="15.75" customHeight="1" x14ac:dyDescent="0.3">
      <c r="A109" s="1">
        <v>93</v>
      </c>
      <c r="B109" s="1">
        <v>1659796632</v>
      </c>
      <c r="C109" s="1">
        <v>490.5</v>
      </c>
      <c r="D109" s="1" t="s">
        <v>545</v>
      </c>
      <c r="E109" s="1" t="s">
        <v>546</v>
      </c>
      <c r="F109" s="1">
        <v>1</v>
      </c>
      <c r="G109" s="1" t="s">
        <v>346</v>
      </c>
      <c r="H109" s="1" t="s">
        <v>347</v>
      </c>
      <c r="I109" s="1" t="s">
        <v>348</v>
      </c>
      <c r="J109" s="1" t="s">
        <v>349</v>
      </c>
      <c r="K109" s="1" t="s">
        <v>350</v>
      </c>
      <c r="L109" s="1" t="s">
        <v>346</v>
      </c>
      <c r="M109" s="1" t="s">
        <v>351</v>
      </c>
      <c r="N109" s="1">
        <v>1659796624</v>
      </c>
      <c r="O109" s="1">
        <f t="shared" si="0"/>
        <v>3.1610676495660867E-3</v>
      </c>
      <c r="P109" s="1">
        <f t="shared" si="1"/>
        <v>3.1610676495660868</v>
      </c>
      <c r="Q109" s="1">
        <f t="shared" si="2"/>
        <v>12.490450246292074</v>
      </c>
      <c r="R109" s="1">
        <f t="shared" si="3"/>
        <v>381.04225000000002</v>
      </c>
      <c r="S109" s="1">
        <f t="shared" si="4"/>
        <v>212.59967443423881</v>
      </c>
      <c r="T109" s="1">
        <f t="shared" si="5"/>
        <v>21.08397728144995</v>
      </c>
      <c r="U109" s="1">
        <f t="shared" si="6"/>
        <v>37.788797953957399</v>
      </c>
      <c r="V109" s="1">
        <f t="shared" si="7"/>
        <v>0.13026542989174075</v>
      </c>
      <c r="W109" s="1">
        <f t="shared" si="8"/>
        <v>2.9130192318705501</v>
      </c>
      <c r="X109" s="1">
        <f t="shared" si="9"/>
        <v>0.12711363249834953</v>
      </c>
      <c r="Y109" s="1">
        <f t="shared" si="10"/>
        <v>7.97228452638271E-2</v>
      </c>
      <c r="Z109" s="1">
        <f t="shared" si="11"/>
        <v>321.51507487499998</v>
      </c>
      <c r="AA109" s="1">
        <f t="shared" si="12"/>
        <v>32.108273454469</v>
      </c>
      <c r="AB109" s="1">
        <f t="shared" si="13"/>
        <v>31.489318749999999</v>
      </c>
      <c r="AC109" s="1">
        <f t="shared" si="14"/>
        <v>4.638784522343423</v>
      </c>
      <c r="AD109" s="1">
        <f t="shared" si="15"/>
        <v>49.968065591744569</v>
      </c>
      <c r="AE109" s="1">
        <f t="shared" si="16"/>
        <v>2.2583245291251282</v>
      </c>
      <c r="AF109" s="1">
        <f t="shared" si="17"/>
        <v>4.5195356321703102</v>
      </c>
      <c r="AG109" s="1">
        <f t="shared" si="18"/>
        <v>2.3804599932182948</v>
      </c>
      <c r="AH109" s="1">
        <f t="shared" si="19"/>
        <v>-139.40308334586442</v>
      </c>
      <c r="AI109" s="1">
        <f t="shared" si="20"/>
        <v>-71.869474347520367</v>
      </c>
      <c r="AJ109" s="1">
        <f t="shared" si="21"/>
        <v>-5.5545554583202472</v>
      </c>
      <c r="AK109" s="1">
        <f t="shared" si="22"/>
        <v>104.68796172329496</v>
      </c>
      <c r="AL109" s="1">
        <f t="shared" si="23"/>
        <v>42.296312158249314</v>
      </c>
      <c r="AM109" s="1">
        <f t="shared" si="24"/>
        <v>3.1792261055774977</v>
      </c>
      <c r="AN109" s="1">
        <f t="shared" si="25"/>
        <v>12.490450246292074</v>
      </c>
      <c r="AO109" s="1">
        <v>467.51914805194809</v>
      </c>
      <c r="AP109" s="1">
        <v>427.0281393939394</v>
      </c>
      <c r="AQ109" s="1">
        <v>4.9571090909090874</v>
      </c>
      <c r="AR109" s="1">
        <v>64.94</v>
      </c>
      <c r="AS109" s="1">
        <f t="shared" si="26"/>
        <v>3.1610676495660868</v>
      </c>
      <c r="AT109" s="1">
        <v>19.041449046588621</v>
      </c>
      <c r="AU109" s="1">
        <v>22.752834411764699</v>
      </c>
      <c r="AV109" s="1">
        <v>-7.6109379589325984E-4</v>
      </c>
      <c r="AW109" s="1">
        <v>90.194226728287475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51686.130426890835</v>
      </c>
      <c r="BC109" s="1">
        <f t="shared" si="30"/>
        <v>1999.9937500000001</v>
      </c>
      <c r="BD109" s="1">
        <f t="shared" si="31"/>
        <v>1681.1947874999998</v>
      </c>
      <c r="BE109" s="1">
        <f t="shared" si="32"/>
        <v>0.84060002062506434</v>
      </c>
      <c r="BF109" s="1">
        <f t="shared" si="33"/>
        <v>0.16075803980637438</v>
      </c>
      <c r="BG109" s="1">
        <v>6</v>
      </c>
      <c r="BH109" s="1">
        <v>0.5</v>
      </c>
      <c r="BI109" s="1" t="s">
        <v>352</v>
      </c>
      <c r="BJ109" s="1">
        <v>2</v>
      </c>
      <c r="BK109" s="1" t="b">
        <v>1</v>
      </c>
      <c r="BL109" s="1">
        <v>1659796624</v>
      </c>
      <c r="BM109" s="1">
        <v>381.04225000000002</v>
      </c>
      <c r="BN109" s="1">
        <v>433.23793749999999</v>
      </c>
      <c r="BO109" s="1">
        <v>22.771750000000001</v>
      </c>
      <c r="BP109" s="1">
        <v>19.044525</v>
      </c>
      <c r="BQ109" s="1">
        <v>379.75518749999998</v>
      </c>
      <c r="BR109" s="1">
        <v>22.736618750000002</v>
      </c>
      <c r="BS109" s="1">
        <v>500.13018749999998</v>
      </c>
      <c r="BT109" s="1">
        <v>99.072287500000002</v>
      </c>
      <c r="BU109" s="1">
        <v>9.9911787500000002E-2</v>
      </c>
      <c r="BV109" s="1">
        <v>31.0316875</v>
      </c>
      <c r="BW109" s="1">
        <v>31.489318749999999</v>
      </c>
      <c r="BX109" s="1">
        <v>999.9</v>
      </c>
      <c r="BY109" s="1">
        <v>0</v>
      </c>
      <c r="BZ109" s="1">
        <v>0</v>
      </c>
      <c r="CA109" s="1">
        <v>9998.8287500000006</v>
      </c>
      <c r="CB109" s="1">
        <v>0</v>
      </c>
      <c r="CC109" s="1">
        <v>382.82181250000002</v>
      </c>
      <c r="CD109" s="1">
        <v>-52.195768749999999</v>
      </c>
      <c r="CE109" s="1">
        <v>389.92093749999998</v>
      </c>
      <c r="CF109" s="1">
        <v>441.64881250000002</v>
      </c>
      <c r="CG109" s="1">
        <v>3.7272193749999998</v>
      </c>
      <c r="CH109" s="1">
        <v>433.23793749999999</v>
      </c>
      <c r="CI109" s="1">
        <v>19.044525</v>
      </c>
      <c r="CJ109" s="1">
        <v>2.2560487500000002</v>
      </c>
      <c r="CK109" s="1">
        <v>1.886784375</v>
      </c>
      <c r="CL109" s="1">
        <v>19.36595625</v>
      </c>
      <c r="CM109" s="1">
        <v>16.524943749999998</v>
      </c>
      <c r="CN109" s="1">
        <v>1999.9937500000001</v>
      </c>
      <c r="CO109" s="1">
        <v>0.97999937500000001</v>
      </c>
      <c r="CP109" s="1">
        <v>2.00008375E-2</v>
      </c>
      <c r="CQ109" s="1">
        <v>0</v>
      </c>
      <c r="CR109" s="1">
        <v>2.5344375000000001</v>
      </c>
      <c r="CS109" s="1">
        <v>0</v>
      </c>
      <c r="CT109" s="1">
        <v>16338.9</v>
      </c>
      <c r="CU109" s="1">
        <v>17412.268749999999</v>
      </c>
      <c r="CV109" s="1">
        <v>41.125</v>
      </c>
      <c r="CW109" s="1">
        <v>42.246062500000001</v>
      </c>
      <c r="CX109" s="1">
        <v>41.061999999999998</v>
      </c>
      <c r="CY109" s="1">
        <v>40.843499999999999</v>
      </c>
      <c r="CZ109" s="1">
        <v>41.288749999999993</v>
      </c>
      <c r="DA109" s="1">
        <v>1959.9925000000001</v>
      </c>
      <c r="DB109" s="1">
        <v>40.001249999999999</v>
      </c>
      <c r="DC109" s="1">
        <v>0</v>
      </c>
      <c r="DD109" s="1">
        <v>1659796631.0999999</v>
      </c>
      <c r="DE109" s="1">
        <v>0</v>
      </c>
      <c r="DF109" s="1">
        <v>1659796167.5</v>
      </c>
      <c r="DG109" s="1" t="s">
        <v>353</v>
      </c>
      <c r="DH109" s="1">
        <v>1659796162</v>
      </c>
      <c r="DI109" s="1">
        <v>1659796167.5</v>
      </c>
      <c r="DJ109" s="1">
        <v>2</v>
      </c>
      <c r="DK109" s="1">
        <v>-1.4E-2</v>
      </c>
      <c r="DL109" s="1">
        <v>-1E-3</v>
      </c>
      <c r="DM109" s="1">
        <v>1.327</v>
      </c>
      <c r="DN109" s="1">
        <v>3.1E-2</v>
      </c>
      <c r="DO109" s="1">
        <v>400</v>
      </c>
      <c r="DP109" s="1">
        <v>20</v>
      </c>
      <c r="DQ109" s="1">
        <v>0.32</v>
      </c>
      <c r="DR109" s="1">
        <v>0.03</v>
      </c>
      <c r="DS109" s="1">
        <v>11.14139459656932</v>
      </c>
      <c r="DT109" s="1">
        <v>10.428603710800211</v>
      </c>
      <c r="DU109" s="1">
        <v>0.75279239821467969</v>
      </c>
      <c r="DV109" s="1">
        <v>0</v>
      </c>
      <c r="DW109" s="1">
        <v>-51.611156097560979</v>
      </c>
      <c r="DX109" s="1">
        <v>-14.18918257839726</v>
      </c>
      <c r="DY109" s="1">
        <v>1.400018892738164</v>
      </c>
      <c r="DZ109" s="1">
        <v>0</v>
      </c>
      <c r="EA109" s="1">
        <v>3.7178578048780491</v>
      </c>
      <c r="EB109" s="1">
        <v>7.4011986062717777E-2</v>
      </c>
      <c r="EC109" s="1">
        <v>2.122762724837788E-2</v>
      </c>
      <c r="ED109" s="1">
        <v>1</v>
      </c>
      <c r="EE109" s="1">
        <v>2.3805755328153908</v>
      </c>
      <c r="EF109" s="1">
        <v>1.508980223881219E-2</v>
      </c>
      <c r="EG109" s="1">
        <v>1.6806915746874649E-3</v>
      </c>
      <c r="EH109" s="1">
        <v>1</v>
      </c>
      <c r="EI109" s="1">
        <v>0.1296701450606885</v>
      </c>
      <c r="EJ109" s="1">
        <v>1.9011119009079019E-3</v>
      </c>
      <c r="EK109" s="1">
        <v>4.8894669737155002E-4</v>
      </c>
      <c r="EL109" s="1">
        <v>1</v>
      </c>
      <c r="EM109" s="1">
        <v>3</v>
      </c>
      <c r="EN109" s="1">
        <v>5</v>
      </c>
      <c r="EO109" s="1" t="s">
        <v>374</v>
      </c>
      <c r="EP109" s="1">
        <v>2.9426800000000002</v>
      </c>
      <c r="EQ109" s="1">
        <v>2.8008899999999999</v>
      </c>
      <c r="ER109" s="1">
        <v>9.07501E-2</v>
      </c>
      <c r="ES109" s="1">
        <v>9.9393599999999999E-2</v>
      </c>
      <c r="ET109" s="1">
        <v>0.103438</v>
      </c>
      <c r="EU109" s="1">
        <v>9.1089799999999999E-2</v>
      </c>
      <c r="EV109" s="1">
        <v>18682.099999999999</v>
      </c>
      <c r="EW109" s="1">
        <v>19405</v>
      </c>
      <c r="EX109" s="1">
        <v>23893.9</v>
      </c>
      <c r="EY109" s="1">
        <v>25074.799999999999</v>
      </c>
      <c r="EZ109" s="1">
        <v>34288.5</v>
      </c>
      <c r="FA109" s="1">
        <v>36394.6</v>
      </c>
      <c r="FB109" s="1">
        <v>43564</v>
      </c>
      <c r="FC109" s="1">
        <v>46352.800000000003</v>
      </c>
      <c r="FD109" s="1">
        <v>1.9703299999999999</v>
      </c>
      <c r="FE109" s="1">
        <v>1.8486199999999999</v>
      </c>
      <c r="FF109" s="1">
        <v>9.6589300000000003E-2</v>
      </c>
      <c r="FG109" s="1">
        <v>0</v>
      </c>
      <c r="FH109" s="1">
        <v>29.907800000000002</v>
      </c>
      <c r="FI109" s="1">
        <v>999.9</v>
      </c>
      <c r="FJ109" s="1">
        <v>55.8</v>
      </c>
      <c r="FK109" s="1">
        <v>34.5</v>
      </c>
      <c r="FL109" s="1">
        <v>30.940899999999999</v>
      </c>
      <c r="FM109" s="1">
        <v>64.548599999999993</v>
      </c>
      <c r="FN109" s="1">
        <v>25.625</v>
      </c>
      <c r="FO109" s="1">
        <v>1</v>
      </c>
      <c r="FP109" s="1">
        <v>0.37937799999999999</v>
      </c>
      <c r="FQ109" s="1">
        <v>1.67852</v>
      </c>
      <c r="FR109" s="1">
        <v>20.3139</v>
      </c>
      <c r="FS109" s="1">
        <v>5.2110000000000003</v>
      </c>
      <c r="FT109" s="1">
        <v>11.907999999999999</v>
      </c>
      <c r="FU109" s="1">
        <v>5.0028499999999996</v>
      </c>
      <c r="FV109" s="1">
        <v>3.2897799999999999</v>
      </c>
      <c r="FW109" s="1">
        <v>9999</v>
      </c>
      <c r="FX109" s="1">
        <v>9999</v>
      </c>
      <c r="FY109" s="1">
        <v>9999</v>
      </c>
      <c r="FZ109" s="1">
        <v>999.9</v>
      </c>
      <c r="GA109" s="1">
        <v>1.8595900000000001</v>
      </c>
      <c r="GB109" s="1">
        <v>1.8545499999999999</v>
      </c>
      <c r="GC109" s="1">
        <v>1.8577600000000001</v>
      </c>
      <c r="GD109" s="1">
        <v>1.8561799999999999</v>
      </c>
      <c r="GE109" s="1">
        <v>1.8549800000000001</v>
      </c>
      <c r="GF109" s="1">
        <v>1.8546400000000001</v>
      </c>
      <c r="GG109" s="1">
        <v>1.85324</v>
      </c>
      <c r="GH109" s="1">
        <v>1.85642</v>
      </c>
      <c r="GI109" s="1">
        <v>0</v>
      </c>
      <c r="GJ109" s="1">
        <v>0</v>
      </c>
      <c r="GK109" s="1">
        <v>0</v>
      </c>
      <c r="GL109" s="1">
        <v>0</v>
      </c>
      <c r="GM109" s="1" t="s">
        <v>355</v>
      </c>
      <c r="GN109" s="1" t="s">
        <v>356</v>
      </c>
      <c r="GO109" s="1" t="s">
        <v>357</v>
      </c>
      <c r="GP109" s="1" t="s">
        <v>357</v>
      </c>
      <c r="GQ109" s="1" t="s">
        <v>357</v>
      </c>
      <c r="GR109" s="1" t="s">
        <v>357</v>
      </c>
      <c r="GS109" s="1">
        <v>0</v>
      </c>
      <c r="GT109" s="1">
        <v>100</v>
      </c>
      <c r="GU109" s="1">
        <v>100</v>
      </c>
      <c r="GV109" s="1">
        <v>1.367</v>
      </c>
      <c r="GW109" s="1">
        <v>3.5099999999999999E-2</v>
      </c>
      <c r="GX109" s="1">
        <v>0.32553164529605683</v>
      </c>
      <c r="GY109" s="1">
        <v>3.0239061252787889E-3</v>
      </c>
      <c r="GZ109" s="1">
        <v>-1.398580452151984E-6</v>
      </c>
      <c r="HA109" s="1">
        <v>2.8030378366047371E-10</v>
      </c>
      <c r="HB109" s="1">
        <v>-4.7599640220891172E-2</v>
      </c>
      <c r="HC109" s="1">
        <v>9.965371539748925E-3</v>
      </c>
      <c r="HD109" s="1">
        <v>-4.563662031605912E-4</v>
      </c>
      <c r="HE109" s="1">
        <v>7.8337100744227795E-6</v>
      </c>
      <c r="HF109" s="1">
        <v>0</v>
      </c>
      <c r="HG109" s="1">
        <v>2134</v>
      </c>
      <c r="HH109" s="1">
        <v>2</v>
      </c>
      <c r="HI109" s="1">
        <v>25</v>
      </c>
      <c r="HJ109" s="1">
        <v>7.8</v>
      </c>
      <c r="HK109" s="1">
        <v>7.7</v>
      </c>
      <c r="HL109" s="1">
        <v>1.2109399999999999</v>
      </c>
      <c r="HM109" s="1">
        <v>2.32178</v>
      </c>
      <c r="HN109" s="1">
        <v>1.4978</v>
      </c>
      <c r="HO109" s="1">
        <v>2.3095699999999999</v>
      </c>
      <c r="HP109" s="1">
        <v>1.5478499999999999</v>
      </c>
      <c r="HQ109" s="1">
        <v>2.3010299999999999</v>
      </c>
      <c r="HR109" s="1">
        <v>37.53</v>
      </c>
      <c r="HS109" s="1">
        <v>15.244</v>
      </c>
      <c r="HT109" s="1">
        <v>18</v>
      </c>
      <c r="HU109" s="1">
        <v>504.142</v>
      </c>
      <c r="HV109" s="1">
        <v>490.19499999999999</v>
      </c>
      <c r="HW109" s="1">
        <v>27.7316</v>
      </c>
      <c r="HX109" s="1">
        <v>31.9011</v>
      </c>
      <c r="HY109" s="1">
        <v>30.000699999999998</v>
      </c>
      <c r="HZ109" s="1">
        <v>31.673300000000001</v>
      </c>
      <c r="IA109" s="1">
        <v>31.7729</v>
      </c>
      <c r="IB109" s="1">
        <v>24.2529</v>
      </c>
      <c r="IC109" s="1">
        <v>41.401200000000003</v>
      </c>
      <c r="ID109" s="1">
        <v>0</v>
      </c>
      <c r="IE109" s="1">
        <v>27.703299999999999</v>
      </c>
      <c r="IF109" s="1">
        <v>512.27</v>
      </c>
      <c r="IG109" s="1">
        <v>19.0227</v>
      </c>
      <c r="IH109" s="1">
        <v>100.738</v>
      </c>
      <c r="II109" s="1">
        <v>100.458</v>
      </c>
      <c r="IJ109" s="1" t="s">
        <v>358</v>
      </c>
    </row>
    <row r="110" spans="1:244" ht="15.75" customHeight="1" x14ac:dyDescent="0.3">
      <c r="A110" s="1">
        <v>94</v>
      </c>
      <c r="B110" s="1">
        <v>1659796633</v>
      </c>
      <c r="C110" s="1">
        <v>491.5</v>
      </c>
      <c r="D110" s="1" t="s">
        <v>547</v>
      </c>
      <c r="E110" s="1" t="s">
        <v>548</v>
      </c>
      <c r="F110" s="1">
        <v>1</v>
      </c>
      <c r="G110" s="1" t="s">
        <v>346</v>
      </c>
      <c r="H110" s="1" t="s">
        <v>347</v>
      </c>
      <c r="I110" s="1" t="s">
        <v>348</v>
      </c>
      <c r="J110" s="1" t="s">
        <v>349</v>
      </c>
      <c r="K110" s="1" t="s">
        <v>350</v>
      </c>
      <c r="L110" s="1" t="s">
        <v>346</v>
      </c>
      <c r="M110" s="1" t="s">
        <v>351</v>
      </c>
      <c r="N110" s="1">
        <v>1659796625.5</v>
      </c>
      <c r="O110" s="1">
        <f t="shared" si="0"/>
        <v>3.1607676096096211E-3</v>
      </c>
      <c r="P110" s="1">
        <f t="shared" si="1"/>
        <v>3.1607676096096213</v>
      </c>
      <c r="Q110" s="1">
        <f t="shared" si="2"/>
        <v>12.729867256555178</v>
      </c>
      <c r="R110" s="1">
        <f t="shared" si="3"/>
        <v>388.28893333333332</v>
      </c>
      <c r="S110" s="1">
        <f t="shared" si="4"/>
        <v>216.58348917136018</v>
      </c>
      <c r="T110" s="1">
        <f t="shared" si="5"/>
        <v>21.479070286496018</v>
      </c>
      <c r="U110" s="1">
        <f t="shared" si="6"/>
        <v>38.507484215182181</v>
      </c>
      <c r="V110" s="1">
        <f t="shared" si="7"/>
        <v>0.13023598075475942</v>
      </c>
      <c r="W110" s="1">
        <f t="shared" si="8"/>
        <v>2.9128314692924349</v>
      </c>
      <c r="X110" s="1">
        <f t="shared" si="9"/>
        <v>0.12708539190909898</v>
      </c>
      <c r="Y110" s="1">
        <f t="shared" si="10"/>
        <v>7.9705089747443086E-2</v>
      </c>
      <c r="Z110" s="1">
        <f t="shared" si="11"/>
        <v>321.51643499999994</v>
      </c>
      <c r="AA110" s="1">
        <f t="shared" si="12"/>
        <v>32.107897052003565</v>
      </c>
      <c r="AB110" s="1">
        <f t="shared" si="13"/>
        <v>31.48856666666666</v>
      </c>
      <c r="AC110" s="1">
        <f t="shared" si="14"/>
        <v>4.6385863197152775</v>
      </c>
      <c r="AD110" s="1">
        <f t="shared" si="15"/>
        <v>49.958259613198777</v>
      </c>
      <c r="AE110" s="1">
        <f t="shared" si="16"/>
        <v>2.2578134513754975</v>
      </c>
      <c r="AF110" s="1">
        <f t="shared" si="17"/>
        <v>4.5193997326099646</v>
      </c>
      <c r="AG110" s="1">
        <f t="shared" si="18"/>
        <v>2.38077286833978</v>
      </c>
      <c r="AH110" s="1">
        <f t="shared" si="19"/>
        <v>-139.38985158378429</v>
      </c>
      <c r="AI110" s="1">
        <f t="shared" si="20"/>
        <v>-71.82957410736546</v>
      </c>
      <c r="AJ110" s="1">
        <f t="shared" si="21"/>
        <v>-5.5517945247950493</v>
      </c>
      <c r="AK110" s="1">
        <f t="shared" si="22"/>
        <v>104.74521478405512</v>
      </c>
      <c r="AL110" s="1">
        <f t="shared" si="23"/>
        <v>42.560757264690515</v>
      </c>
      <c r="AM110" s="1">
        <f t="shared" si="24"/>
        <v>3.1779131391156317</v>
      </c>
      <c r="AN110" s="1">
        <f t="shared" si="25"/>
        <v>12.729867256555178</v>
      </c>
      <c r="AO110" s="1">
        <v>472.66637445887449</v>
      </c>
      <c r="AP110" s="1">
        <v>431.95300606060567</v>
      </c>
      <c r="AQ110" s="1">
        <v>4.9432157575756914</v>
      </c>
      <c r="AR110" s="1">
        <v>64.94</v>
      </c>
      <c r="AS110" s="1">
        <f t="shared" si="26"/>
        <v>3.1607676096096213</v>
      </c>
      <c r="AT110" s="1">
        <v>19.042108445564459</v>
      </c>
      <c r="AU110" s="1">
        <v>22.753307941176459</v>
      </c>
      <c r="AV110" s="1">
        <v>-7.8183001436935712E-4</v>
      </c>
      <c r="AW110" s="1">
        <v>90.194226728287475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51680.898690814247</v>
      </c>
      <c r="BC110" s="1">
        <f t="shared" si="30"/>
        <v>2000.002</v>
      </c>
      <c r="BD110" s="1">
        <f t="shared" si="31"/>
        <v>1681.20174</v>
      </c>
      <c r="BE110" s="1">
        <f t="shared" si="32"/>
        <v>0.84060002939997058</v>
      </c>
      <c r="BF110" s="1">
        <f t="shared" si="33"/>
        <v>0.16075805674194324</v>
      </c>
      <c r="BG110" s="1">
        <v>6</v>
      </c>
      <c r="BH110" s="1">
        <v>0.5</v>
      </c>
      <c r="BI110" s="1" t="s">
        <v>352</v>
      </c>
      <c r="BJ110" s="1">
        <v>2</v>
      </c>
      <c r="BK110" s="1" t="b">
        <v>1</v>
      </c>
      <c r="BL110" s="1">
        <v>1659796625.5</v>
      </c>
      <c r="BM110" s="1">
        <v>388.28893333333332</v>
      </c>
      <c r="BN110" s="1">
        <v>440.82920000000001</v>
      </c>
      <c r="BO110" s="1">
        <v>22.766586666666669</v>
      </c>
      <c r="BP110" s="1">
        <v>19.040859999999999</v>
      </c>
      <c r="BQ110" s="1">
        <v>386.98673333333329</v>
      </c>
      <c r="BR110" s="1">
        <v>22.731459999999998</v>
      </c>
      <c r="BS110" s="1">
        <v>500.1273333333333</v>
      </c>
      <c r="BT110" s="1">
        <v>99.072333333333333</v>
      </c>
      <c r="BU110" s="1">
        <v>9.9909060000000008E-2</v>
      </c>
      <c r="BV110" s="1">
        <v>31.03116</v>
      </c>
      <c r="BW110" s="1">
        <v>31.48856666666666</v>
      </c>
      <c r="BX110" s="1">
        <v>999.89999999999986</v>
      </c>
      <c r="BY110" s="1">
        <v>0</v>
      </c>
      <c r="BZ110" s="1">
        <v>0</v>
      </c>
      <c r="CA110" s="1">
        <v>9997.7506666666668</v>
      </c>
      <c r="CB110" s="1">
        <v>0</v>
      </c>
      <c r="CC110" s="1">
        <v>382.82940000000002</v>
      </c>
      <c r="CD110" s="1">
        <v>-52.540353333333343</v>
      </c>
      <c r="CE110" s="1">
        <v>397.33440000000002</v>
      </c>
      <c r="CF110" s="1">
        <v>449.38593333333341</v>
      </c>
      <c r="CG110" s="1">
        <v>3.7257206666666671</v>
      </c>
      <c r="CH110" s="1">
        <v>440.82920000000001</v>
      </c>
      <c r="CI110" s="1">
        <v>19.040859999999999</v>
      </c>
      <c r="CJ110" s="1">
        <v>2.2555386666666668</v>
      </c>
      <c r="CK110" s="1">
        <v>1.886422</v>
      </c>
      <c r="CL110" s="1">
        <v>19.362326666666661</v>
      </c>
      <c r="CM110" s="1">
        <v>16.521926666666669</v>
      </c>
      <c r="CN110" s="1">
        <v>2000.002</v>
      </c>
      <c r="CO110" s="1">
        <v>0.97999919999999985</v>
      </c>
      <c r="CP110" s="1">
        <v>2.0001006666666661E-2</v>
      </c>
      <c r="CQ110" s="1">
        <v>0</v>
      </c>
      <c r="CR110" s="1">
        <v>2.5476000000000001</v>
      </c>
      <c r="CS110" s="1">
        <v>0</v>
      </c>
      <c r="CT110" s="1">
        <v>16334.933333333331</v>
      </c>
      <c r="CU110" s="1">
        <v>17412.346666666672</v>
      </c>
      <c r="CV110" s="1">
        <v>41.125</v>
      </c>
      <c r="CW110" s="1">
        <v>42.25</v>
      </c>
      <c r="CX110" s="1">
        <v>41.061999999999998</v>
      </c>
      <c r="CY110" s="1">
        <v>40.849799999999988</v>
      </c>
      <c r="CZ110" s="1">
        <v>41.29546666666667</v>
      </c>
      <c r="DA110" s="1">
        <v>1960</v>
      </c>
      <c r="DB110" s="1">
        <v>40.002000000000002</v>
      </c>
      <c r="DC110" s="1">
        <v>0</v>
      </c>
      <c r="DD110" s="1">
        <v>1659796632.3</v>
      </c>
      <c r="DE110" s="1">
        <v>0</v>
      </c>
      <c r="DF110" s="1">
        <v>1659796167.5</v>
      </c>
      <c r="DG110" s="1" t="s">
        <v>353</v>
      </c>
      <c r="DH110" s="1">
        <v>1659796162</v>
      </c>
      <c r="DI110" s="1">
        <v>1659796167.5</v>
      </c>
      <c r="DJ110" s="1">
        <v>2</v>
      </c>
      <c r="DK110" s="1">
        <v>-1.4E-2</v>
      </c>
      <c r="DL110" s="1">
        <v>-1E-3</v>
      </c>
      <c r="DM110" s="1">
        <v>1.327</v>
      </c>
      <c r="DN110" s="1">
        <v>3.1E-2</v>
      </c>
      <c r="DO110" s="1">
        <v>400</v>
      </c>
      <c r="DP110" s="1">
        <v>20</v>
      </c>
      <c r="DQ110" s="1">
        <v>0.32</v>
      </c>
      <c r="DR110" s="1">
        <v>0.03</v>
      </c>
      <c r="DS110" s="1">
        <v>11.14139459656932</v>
      </c>
      <c r="DT110" s="1">
        <v>10.428603710800211</v>
      </c>
      <c r="DU110" s="1">
        <v>0.75279239821467969</v>
      </c>
      <c r="DV110" s="1">
        <v>0</v>
      </c>
      <c r="DW110" s="1">
        <v>-51.611156097560979</v>
      </c>
      <c r="DX110" s="1">
        <v>-14.18918257839726</v>
      </c>
      <c r="DY110" s="1">
        <v>1.400018892738164</v>
      </c>
      <c r="DZ110" s="1">
        <v>0</v>
      </c>
      <c r="EA110" s="1">
        <v>3.7178578048780491</v>
      </c>
      <c r="EB110" s="1">
        <v>7.4011986062717777E-2</v>
      </c>
      <c r="EC110" s="1">
        <v>2.122762724837788E-2</v>
      </c>
      <c r="ED110" s="1">
        <v>1</v>
      </c>
      <c r="EE110" s="1">
        <v>2.3805755328153908</v>
      </c>
      <c r="EF110" s="1">
        <v>1.508980223881219E-2</v>
      </c>
      <c r="EG110" s="1">
        <v>1.6806915746874649E-3</v>
      </c>
      <c r="EH110" s="1">
        <v>1</v>
      </c>
      <c r="EI110" s="1">
        <v>0.1296701450606885</v>
      </c>
      <c r="EJ110" s="1">
        <v>1.9011119009079019E-3</v>
      </c>
      <c r="EK110" s="1">
        <v>4.8894669737155002E-4</v>
      </c>
      <c r="EL110" s="1">
        <v>1</v>
      </c>
      <c r="EM110" s="1">
        <v>3</v>
      </c>
      <c r="EN110" s="1">
        <v>5</v>
      </c>
      <c r="EO110" s="1" t="s">
        <v>374</v>
      </c>
      <c r="EP110" s="1">
        <v>2.9425300000000001</v>
      </c>
      <c r="EQ110" s="1">
        <v>2.8011499999999998</v>
      </c>
      <c r="ER110" s="1">
        <v>9.1542999999999999E-2</v>
      </c>
      <c r="ES110" s="1">
        <v>0.100173</v>
      </c>
      <c r="ET110" s="1">
        <v>0.10344299999999999</v>
      </c>
      <c r="EU110" s="1">
        <v>9.1092599999999996E-2</v>
      </c>
      <c r="EV110" s="1">
        <v>18665.900000000001</v>
      </c>
      <c r="EW110" s="1">
        <v>19388.2</v>
      </c>
      <c r="EX110" s="1">
        <v>23894</v>
      </c>
      <c r="EY110" s="1">
        <v>25074.799999999999</v>
      </c>
      <c r="EZ110" s="1">
        <v>34288.400000000001</v>
      </c>
      <c r="FA110" s="1">
        <v>36394.6</v>
      </c>
      <c r="FB110" s="1">
        <v>43564</v>
      </c>
      <c r="FC110" s="1">
        <v>46352.9</v>
      </c>
      <c r="FD110" s="1">
        <v>1.9704999999999999</v>
      </c>
      <c r="FE110" s="1">
        <v>1.8486499999999999</v>
      </c>
      <c r="FF110" s="1">
        <v>9.6343499999999999E-2</v>
      </c>
      <c r="FG110" s="1">
        <v>0</v>
      </c>
      <c r="FH110" s="1">
        <v>29.907800000000002</v>
      </c>
      <c r="FI110" s="1">
        <v>999.9</v>
      </c>
      <c r="FJ110" s="1">
        <v>55.8</v>
      </c>
      <c r="FK110" s="1">
        <v>34.5</v>
      </c>
      <c r="FL110" s="1">
        <v>30.941700000000001</v>
      </c>
      <c r="FM110" s="1">
        <v>64.598600000000005</v>
      </c>
      <c r="FN110" s="1">
        <v>26.4864</v>
      </c>
      <c r="FO110" s="1">
        <v>1</v>
      </c>
      <c r="FP110" s="1">
        <v>0.37946600000000003</v>
      </c>
      <c r="FQ110" s="1">
        <v>1.68886</v>
      </c>
      <c r="FR110" s="1">
        <v>20.313800000000001</v>
      </c>
      <c r="FS110" s="1">
        <v>5.2111499999999999</v>
      </c>
      <c r="FT110" s="1">
        <v>11.9077</v>
      </c>
      <c r="FU110" s="1">
        <v>5.0027999999999997</v>
      </c>
      <c r="FV110" s="1">
        <v>3.2896999999999998</v>
      </c>
      <c r="FW110" s="1">
        <v>9999</v>
      </c>
      <c r="FX110" s="1">
        <v>9999</v>
      </c>
      <c r="FY110" s="1">
        <v>9999</v>
      </c>
      <c r="FZ110" s="1">
        <v>999.9</v>
      </c>
      <c r="GA110" s="1">
        <v>1.8595900000000001</v>
      </c>
      <c r="GB110" s="1">
        <v>1.8545499999999999</v>
      </c>
      <c r="GC110" s="1">
        <v>1.8577600000000001</v>
      </c>
      <c r="GD110" s="1">
        <v>1.85619</v>
      </c>
      <c r="GE110" s="1">
        <v>1.85497</v>
      </c>
      <c r="GF110" s="1">
        <v>1.85463</v>
      </c>
      <c r="GG110" s="1">
        <v>1.8532500000000001</v>
      </c>
      <c r="GH110" s="1">
        <v>1.8564000000000001</v>
      </c>
      <c r="GI110" s="1">
        <v>0</v>
      </c>
      <c r="GJ110" s="1">
        <v>0</v>
      </c>
      <c r="GK110" s="1">
        <v>0</v>
      </c>
      <c r="GL110" s="1">
        <v>0</v>
      </c>
      <c r="GM110" s="1" t="s">
        <v>355</v>
      </c>
      <c r="GN110" s="1" t="s">
        <v>356</v>
      </c>
      <c r="GO110" s="1" t="s">
        <v>357</v>
      </c>
      <c r="GP110" s="1" t="s">
        <v>357</v>
      </c>
      <c r="GQ110" s="1" t="s">
        <v>357</v>
      </c>
      <c r="GR110" s="1" t="s">
        <v>357</v>
      </c>
      <c r="GS110" s="1">
        <v>0</v>
      </c>
      <c r="GT110" s="1">
        <v>100</v>
      </c>
      <c r="GU110" s="1">
        <v>100</v>
      </c>
      <c r="GV110" s="1">
        <v>1.3759999999999999</v>
      </c>
      <c r="GW110" s="1">
        <v>3.5099999999999999E-2</v>
      </c>
      <c r="GX110" s="1">
        <v>0.32553164529605683</v>
      </c>
      <c r="GY110" s="1">
        <v>3.0239061252787889E-3</v>
      </c>
      <c r="GZ110" s="1">
        <v>-1.398580452151984E-6</v>
      </c>
      <c r="HA110" s="1">
        <v>2.8030378366047371E-10</v>
      </c>
      <c r="HB110" s="1">
        <v>-4.7599640220891172E-2</v>
      </c>
      <c r="HC110" s="1">
        <v>9.965371539748925E-3</v>
      </c>
      <c r="HD110" s="1">
        <v>-4.563662031605912E-4</v>
      </c>
      <c r="HE110" s="1">
        <v>7.8337100744227795E-6</v>
      </c>
      <c r="HF110" s="1">
        <v>0</v>
      </c>
      <c r="HG110" s="1">
        <v>2134</v>
      </c>
      <c r="HH110" s="1">
        <v>2</v>
      </c>
      <c r="HI110" s="1">
        <v>25</v>
      </c>
      <c r="HJ110" s="1">
        <v>7.8</v>
      </c>
      <c r="HK110" s="1">
        <v>7.8</v>
      </c>
      <c r="HL110" s="1">
        <v>1.2194799999999999</v>
      </c>
      <c r="HM110" s="1">
        <v>2.32056</v>
      </c>
      <c r="HN110" s="1">
        <v>1.4978</v>
      </c>
      <c r="HO110" s="1">
        <v>2.3095699999999999</v>
      </c>
      <c r="HP110" s="1">
        <v>1.5478499999999999</v>
      </c>
      <c r="HQ110" s="1">
        <v>2.2827099999999998</v>
      </c>
      <c r="HR110" s="1">
        <v>37.53</v>
      </c>
      <c r="HS110" s="1">
        <v>15.235300000000001</v>
      </c>
      <c r="HT110" s="1">
        <v>18</v>
      </c>
      <c r="HU110" s="1">
        <v>504.25400000000002</v>
      </c>
      <c r="HV110" s="1">
        <v>490.21800000000002</v>
      </c>
      <c r="HW110" s="1">
        <v>27.724900000000002</v>
      </c>
      <c r="HX110" s="1">
        <v>31.901900000000001</v>
      </c>
      <c r="HY110" s="1">
        <v>30.000599999999999</v>
      </c>
      <c r="HZ110" s="1">
        <v>31.674099999999999</v>
      </c>
      <c r="IA110" s="1">
        <v>31.773599999999998</v>
      </c>
      <c r="IB110" s="1">
        <v>24.514399999999998</v>
      </c>
      <c r="IC110" s="1">
        <v>41.401200000000003</v>
      </c>
      <c r="ID110" s="1">
        <v>0</v>
      </c>
      <c r="IE110" s="1">
        <v>27.703299999999999</v>
      </c>
      <c r="IF110" s="1">
        <v>512.27</v>
      </c>
      <c r="IG110" s="1">
        <v>19.017700000000001</v>
      </c>
      <c r="IH110" s="1">
        <v>100.739</v>
      </c>
      <c r="II110" s="1">
        <v>100.458</v>
      </c>
      <c r="IJ110" s="1" t="s">
        <v>358</v>
      </c>
    </row>
    <row r="111" spans="1:244" ht="15.75" customHeight="1" x14ac:dyDescent="0.3">
      <c r="A111" s="1">
        <v>95</v>
      </c>
      <c r="B111" s="1">
        <v>1659796634</v>
      </c>
      <c r="C111" s="1">
        <v>492.5</v>
      </c>
      <c r="D111" s="1" t="s">
        <v>549</v>
      </c>
      <c r="E111" s="1" t="s">
        <v>550</v>
      </c>
      <c r="F111" s="1">
        <v>1</v>
      </c>
      <c r="G111" s="1" t="s">
        <v>346</v>
      </c>
      <c r="H111" s="1" t="s">
        <v>347</v>
      </c>
      <c r="I111" s="1" t="s">
        <v>348</v>
      </c>
      <c r="J111" s="1" t="s">
        <v>349</v>
      </c>
      <c r="K111" s="1" t="s">
        <v>350</v>
      </c>
      <c r="L111" s="1" t="s">
        <v>346</v>
      </c>
      <c r="M111" s="1" t="s">
        <v>351</v>
      </c>
      <c r="N111" s="1">
        <v>1659796626</v>
      </c>
      <c r="O111" s="1">
        <f t="shared" si="0"/>
        <v>3.1614410587623267E-3</v>
      </c>
      <c r="P111" s="1">
        <f t="shared" si="1"/>
        <v>3.1614410587623265</v>
      </c>
      <c r="Q111" s="1">
        <f t="shared" si="2"/>
        <v>12.880166003974525</v>
      </c>
      <c r="R111" s="1">
        <f t="shared" si="3"/>
        <v>390.70693749999998</v>
      </c>
      <c r="S111" s="1">
        <f t="shared" si="4"/>
        <v>217.1078436903737</v>
      </c>
      <c r="T111" s="1">
        <f t="shared" si="5"/>
        <v>21.531064291240959</v>
      </c>
      <c r="U111" s="1">
        <f t="shared" si="6"/>
        <v>38.747269777795488</v>
      </c>
      <c r="V111" s="1">
        <f t="shared" si="7"/>
        <v>0.13027648055488336</v>
      </c>
      <c r="W111" s="1">
        <f t="shared" si="8"/>
        <v>2.9128969041084583</v>
      </c>
      <c r="X111" s="1">
        <f t="shared" si="9"/>
        <v>0.12712402643089019</v>
      </c>
      <c r="Y111" s="1">
        <f t="shared" si="10"/>
        <v>7.972939836795373E-2</v>
      </c>
      <c r="Z111" s="1">
        <f t="shared" si="11"/>
        <v>321.51820331249996</v>
      </c>
      <c r="AA111" s="1">
        <f t="shared" si="12"/>
        <v>32.107199859795678</v>
      </c>
      <c r="AB111" s="1">
        <f t="shared" si="13"/>
        <v>31.487481249999998</v>
      </c>
      <c r="AC111" s="1">
        <f t="shared" si="14"/>
        <v>4.6383002840484409</v>
      </c>
      <c r="AD111" s="1">
        <f t="shared" si="15"/>
        <v>49.958091998770207</v>
      </c>
      <c r="AE111" s="1">
        <f t="shared" si="16"/>
        <v>2.2577402374414235</v>
      </c>
      <c r="AF111" s="1">
        <f t="shared" si="17"/>
        <v>4.5192683449500057</v>
      </c>
      <c r="AG111" s="1">
        <f t="shared" si="18"/>
        <v>2.3805600466070174</v>
      </c>
      <c r="AH111" s="1">
        <f t="shared" si="19"/>
        <v>-139.41955069141861</v>
      </c>
      <c r="AI111" s="1">
        <f t="shared" si="20"/>
        <v>-71.740824221172772</v>
      </c>
      <c r="AJ111" s="1">
        <f t="shared" si="21"/>
        <v>-5.5447667585609732</v>
      </c>
      <c r="AK111" s="1">
        <f t="shared" si="22"/>
        <v>104.81306164134762</v>
      </c>
      <c r="AL111" s="1">
        <f t="shared" si="23"/>
        <v>42.645838080644339</v>
      </c>
      <c r="AM111" s="1">
        <f t="shared" si="24"/>
        <v>3.1771494780261129</v>
      </c>
      <c r="AN111" s="1">
        <f t="shared" si="25"/>
        <v>12.880166003974525</v>
      </c>
      <c r="AO111" s="1">
        <v>477.8120160173159</v>
      </c>
      <c r="AP111" s="1">
        <v>436.91425454545453</v>
      </c>
      <c r="AQ111" s="1">
        <v>4.9432484848485032</v>
      </c>
      <c r="AR111" s="1">
        <v>64.94</v>
      </c>
      <c r="AS111" s="1">
        <f t="shared" si="26"/>
        <v>3.1614410587623265</v>
      </c>
      <c r="AT111" s="1">
        <v>19.043010421499279</v>
      </c>
      <c r="AU111" s="1">
        <v>22.754888235294111</v>
      </c>
      <c r="AV111" s="1">
        <v>-7.6205264554230065E-4</v>
      </c>
      <c r="AW111" s="1">
        <v>90.194226728287475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51682.839359166072</v>
      </c>
      <c r="BC111" s="1">
        <f t="shared" si="30"/>
        <v>2000.0131249999999</v>
      </c>
      <c r="BD111" s="1">
        <f t="shared" si="31"/>
        <v>1681.21108125</v>
      </c>
      <c r="BE111" s="1">
        <f t="shared" si="32"/>
        <v>0.84060002418734125</v>
      </c>
      <c r="BF111" s="1">
        <f t="shared" si="33"/>
        <v>0.16075804668156865</v>
      </c>
      <c r="BG111" s="1">
        <v>6</v>
      </c>
      <c r="BH111" s="1">
        <v>0.5</v>
      </c>
      <c r="BI111" s="1" t="s">
        <v>352</v>
      </c>
      <c r="BJ111" s="1">
        <v>2</v>
      </c>
      <c r="BK111" s="1" t="b">
        <v>1</v>
      </c>
      <c r="BL111" s="1">
        <v>1659796626</v>
      </c>
      <c r="BM111" s="1">
        <v>390.70693749999998</v>
      </c>
      <c r="BN111" s="1">
        <v>443.35862500000002</v>
      </c>
      <c r="BO111" s="1">
        <v>22.765856249999999</v>
      </c>
      <c r="BP111" s="1">
        <v>19.0409875</v>
      </c>
      <c r="BQ111" s="1">
        <v>389.39981250000011</v>
      </c>
      <c r="BR111" s="1">
        <v>22.730725</v>
      </c>
      <c r="BS111" s="1">
        <v>500.12268749999998</v>
      </c>
      <c r="BT111" s="1">
        <v>99.07229375</v>
      </c>
      <c r="BU111" s="1">
        <v>9.991451875E-2</v>
      </c>
      <c r="BV111" s="1">
        <v>31.030650000000001</v>
      </c>
      <c r="BW111" s="1">
        <v>31.487481249999998</v>
      </c>
      <c r="BX111" s="1">
        <v>999.9</v>
      </c>
      <c r="BY111" s="1">
        <v>0</v>
      </c>
      <c r="BZ111" s="1">
        <v>0</v>
      </c>
      <c r="CA111" s="1">
        <v>9998.1287499999999</v>
      </c>
      <c r="CB111" s="1">
        <v>0</v>
      </c>
      <c r="CC111" s="1">
        <v>383.91512499999999</v>
      </c>
      <c r="CD111" s="1">
        <v>-52.651775000000001</v>
      </c>
      <c r="CE111" s="1">
        <v>399.80843750000003</v>
      </c>
      <c r="CF111" s="1">
        <v>451.96449999999999</v>
      </c>
      <c r="CG111" s="1">
        <v>3.7248587500000001</v>
      </c>
      <c r="CH111" s="1">
        <v>443.35862500000002</v>
      </c>
      <c r="CI111" s="1">
        <v>19.0409875</v>
      </c>
      <c r="CJ111" s="1">
        <v>2.2554650000000001</v>
      </c>
      <c r="CK111" s="1">
        <v>1.8864337499999999</v>
      </c>
      <c r="CL111" s="1">
        <v>19.361806250000001</v>
      </c>
      <c r="CM111" s="1">
        <v>16.522024999999999</v>
      </c>
      <c r="CN111" s="1">
        <v>2000.0131249999999</v>
      </c>
      <c r="CO111" s="1">
        <v>0.97999937500000001</v>
      </c>
      <c r="CP111" s="1">
        <v>2.00008375E-2</v>
      </c>
      <c r="CQ111" s="1">
        <v>0</v>
      </c>
      <c r="CR111" s="1">
        <v>2.594125</v>
      </c>
      <c r="CS111" s="1">
        <v>0</v>
      </c>
      <c r="CT111" s="1">
        <v>16333.775</v>
      </c>
      <c r="CU111" s="1">
        <v>17412.443749999999</v>
      </c>
      <c r="CV111" s="1">
        <v>41.125</v>
      </c>
      <c r="CW111" s="1">
        <v>42.25</v>
      </c>
      <c r="CX111" s="1">
        <v>41.061999999999998</v>
      </c>
      <c r="CY111" s="1">
        <v>40.851374999999997</v>
      </c>
      <c r="CZ111" s="1">
        <v>41.296499999999988</v>
      </c>
      <c r="DA111" s="1">
        <v>1960.01125</v>
      </c>
      <c r="DB111" s="1">
        <v>40.001874999999998</v>
      </c>
      <c r="DC111" s="1">
        <v>0</v>
      </c>
      <c r="DD111" s="1">
        <v>1659796633.5</v>
      </c>
      <c r="DE111" s="1">
        <v>0</v>
      </c>
      <c r="DF111" s="1">
        <v>1659796167.5</v>
      </c>
      <c r="DG111" s="1" t="s">
        <v>353</v>
      </c>
      <c r="DH111" s="1">
        <v>1659796162</v>
      </c>
      <c r="DI111" s="1">
        <v>1659796167.5</v>
      </c>
      <c r="DJ111" s="1">
        <v>2</v>
      </c>
      <c r="DK111" s="1">
        <v>-1.4E-2</v>
      </c>
      <c r="DL111" s="1">
        <v>-1E-3</v>
      </c>
      <c r="DM111" s="1">
        <v>1.327</v>
      </c>
      <c r="DN111" s="1">
        <v>3.1E-2</v>
      </c>
      <c r="DO111" s="1">
        <v>400</v>
      </c>
      <c r="DP111" s="1">
        <v>20</v>
      </c>
      <c r="DQ111" s="1">
        <v>0.32</v>
      </c>
      <c r="DR111" s="1">
        <v>0.03</v>
      </c>
      <c r="DS111" s="1">
        <v>11.362016313393349</v>
      </c>
      <c r="DT111" s="1">
        <v>10.512175931076611</v>
      </c>
      <c r="DU111" s="1">
        <v>0.78417489247143057</v>
      </c>
      <c r="DV111" s="1">
        <v>0</v>
      </c>
      <c r="DW111" s="1">
        <v>-52.019772500000002</v>
      </c>
      <c r="DX111" s="1">
        <v>-14.073281425891111</v>
      </c>
      <c r="DY111" s="1">
        <v>1.3548875663662101</v>
      </c>
      <c r="DZ111" s="1">
        <v>0</v>
      </c>
      <c r="EA111" s="1">
        <v>3.7213080000000001</v>
      </c>
      <c r="EB111" s="1">
        <v>-4.8560600375272718E-3</v>
      </c>
      <c r="EC111" s="1">
        <v>1.733624630651057E-2</v>
      </c>
      <c r="ED111" s="1">
        <v>1</v>
      </c>
      <c r="EE111" s="1">
        <v>2.3806572321717439</v>
      </c>
      <c r="EF111" s="1">
        <v>5.8365427928535937E-3</v>
      </c>
      <c r="EG111" s="1">
        <v>1.4969779010848879E-3</v>
      </c>
      <c r="EH111" s="1">
        <v>1</v>
      </c>
      <c r="EI111" s="1">
        <v>0.12975010594797201</v>
      </c>
      <c r="EJ111" s="1">
        <v>2.6425897050941288E-3</v>
      </c>
      <c r="EK111" s="1">
        <v>5.1189701915569416E-4</v>
      </c>
      <c r="EL111" s="1">
        <v>1</v>
      </c>
      <c r="EM111" s="1">
        <v>3</v>
      </c>
      <c r="EN111" s="1">
        <v>5</v>
      </c>
      <c r="EO111" s="1" t="s">
        <v>374</v>
      </c>
      <c r="EP111" s="1">
        <v>2.94285</v>
      </c>
      <c r="EQ111" s="1">
        <v>2.8012000000000001</v>
      </c>
      <c r="ER111" s="1">
        <v>9.2330800000000005E-2</v>
      </c>
      <c r="ES111" s="1">
        <v>0.100947</v>
      </c>
      <c r="ET111" s="1">
        <v>0.10344200000000001</v>
      </c>
      <c r="EU111" s="1">
        <v>9.1092500000000007E-2</v>
      </c>
      <c r="EV111" s="1">
        <v>18649.599999999999</v>
      </c>
      <c r="EW111" s="1">
        <v>19371.599999999999</v>
      </c>
      <c r="EX111" s="1">
        <v>23893.8</v>
      </c>
      <c r="EY111" s="1">
        <v>25074.799999999999</v>
      </c>
      <c r="EZ111" s="1">
        <v>34288.300000000003</v>
      </c>
      <c r="FA111" s="1">
        <v>36394.6</v>
      </c>
      <c r="FB111" s="1">
        <v>43563.9</v>
      </c>
      <c r="FC111" s="1">
        <v>46352.9</v>
      </c>
      <c r="FD111" s="1">
        <v>1.97045</v>
      </c>
      <c r="FE111" s="1">
        <v>1.8486</v>
      </c>
      <c r="FF111" s="1">
        <v>9.6045400000000003E-2</v>
      </c>
      <c r="FG111" s="1">
        <v>0</v>
      </c>
      <c r="FH111" s="1">
        <v>29.907800000000002</v>
      </c>
      <c r="FI111" s="1">
        <v>999.9</v>
      </c>
      <c r="FJ111" s="1">
        <v>55.8</v>
      </c>
      <c r="FK111" s="1">
        <v>34.5</v>
      </c>
      <c r="FL111" s="1">
        <v>30.944400000000002</v>
      </c>
      <c r="FM111" s="1">
        <v>64.348600000000005</v>
      </c>
      <c r="FN111" s="1">
        <v>25.7212</v>
      </c>
      <c r="FO111" s="1">
        <v>1</v>
      </c>
      <c r="FP111" s="1">
        <v>0.37955499999999998</v>
      </c>
      <c r="FQ111" s="1">
        <v>1.6963900000000001</v>
      </c>
      <c r="FR111" s="1">
        <v>20.313600000000001</v>
      </c>
      <c r="FS111" s="1">
        <v>5.2107000000000001</v>
      </c>
      <c r="FT111" s="1">
        <v>11.9077</v>
      </c>
      <c r="FU111" s="1">
        <v>5.0023499999999999</v>
      </c>
      <c r="FV111" s="1">
        <v>3.2896999999999998</v>
      </c>
      <c r="FW111" s="1">
        <v>9999</v>
      </c>
      <c r="FX111" s="1">
        <v>9999</v>
      </c>
      <c r="FY111" s="1">
        <v>9999</v>
      </c>
      <c r="FZ111" s="1">
        <v>999.9</v>
      </c>
      <c r="GA111" s="1">
        <v>1.8595900000000001</v>
      </c>
      <c r="GB111" s="1">
        <v>1.8545499999999999</v>
      </c>
      <c r="GC111" s="1">
        <v>1.8577600000000001</v>
      </c>
      <c r="GD111" s="1">
        <v>1.8562000000000001</v>
      </c>
      <c r="GE111" s="1">
        <v>1.85497</v>
      </c>
      <c r="GF111" s="1">
        <v>1.85463</v>
      </c>
      <c r="GG111" s="1">
        <v>1.8532599999999999</v>
      </c>
      <c r="GH111" s="1">
        <v>1.8564000000000001</v>
      </c>
      <c r="GI111" s="1">
        <v>0</v>
      </c>
      <c r="GJ111" s="1">
        <v>0</v>
      </c>
      <c r="GK111" s="1">
        <v>0</v>
      </c>
      <c r="GL111" s="1">
        <v>0</v>
      </c>
      <c r="GM111" s="1" t="s">
        <v>355</v>
      </c>
      <c r="GN111" s="1" t="s">
        <v>356</v>
      </c>
      <c r="GO111" s="1" t="s">
        <v>357</v>
      </c>
      <c r="GP111" s="1" t="s">
        <v>357</v>
      </c>
      <c r="GQ111" s="1" t="s">
        <v>357</v>
      </c>
      <c r="GR111" s="1" t="s">
        <v>357</v>
      </c>
      <c r="GS111" s="1">
        <v>0</v>
      </c>
      <c r="GT111" s="1">
        <v>100</v>
      </c>
      <c r="GU111" s="1">
        <v>100</v>
      </c>
      <c r="GV111" s="1">
        <v>1.385</v>
      </c>
      <c r="GW111" s="1">
        <v>3.5099999999999999E-2</v>
      </c>
      <c r="GX111" s="1">
        <v>0.32553164529605683</v>
      </c>
      <c r="GY111" s="1">
        <v>3.0239061252787889E-3</v>
      </c>
      <c r="GZ111" s="1">
        <v>-1.398580452151984E-6</v>
      </c>
      <c r="HA111" s="1">
        <v>2.8030378366047371E-10</v>
      </c>
      <c r="HB111" s="1">
        <v>-4.7599640220891172E-2</v>
      </c>
      <c r="HC111" s="1">
        <v>9.965371539748925E-3</v>
      </c>
      <c r="HD111" s="1">
        <v>-4.563662031605912E-4</v>
      </c>
      <c r="HE111" s="1">
        <v>7.8337100744227795E-6</v>
      </c>
      <c r="HF111" s="1">
        <v>0</v>
      </c>
      <c r="HG111" s="1">
        <v>2134</v>
      </c>
      <c r="HH111" s="1">
        <v>2</v>
      </c>
      <c r="HI111" s="1">
        <v>25</v>
      </c>
      <c r="HJ111" s="1">
        <v>7.9</v>
      </c>
      <c r="HK111" s="1">
        <v>7.8</v>
      </c>
      <c r="HL111" s="1">
        <v>1.23047</v>
      </c>
      <c r="HM111" s="1">
        <v>2.32544</v>
      </c>
      <c r="HN111" s="1">
        <v>1.4978</v>
      </c>
      <c r="HO111" s="1">
        <v>2.3095699999999999</v>
      </c>
      <c r="HP111" s="1">
        <v>1.5478499999999999</v>
      </c>
      <c r="HQ111" s="1">
        <v>2.36816</v>
      </c>
      <c r="HR111" s="1">
        <v>37.53</v>
      </c>
      <c r="HS111" s="1">
        <v>15.252800000000001</v>
      </c>
      <c r="HT111" s="1">
        <v>18</v>
      </c>
      <c r="HU111" s="1">
        <v>504.233</v>
      </c>
      <c r="HV111" s="1">
        <v>490.19</v>
      </c>
      <c r="HW111" s="1">
        <v>27.7181</v>
      </c>
      <c r="HX111" s="1">
        <v>31.903300000000002</v>
      </c>
      <c r="HY111" s="1">
        <v>30.000599999999999</v>
      </c>
      <c r="HZ111" s="1">
        <v>31.6753</v>
      </c>
      <c r="IA111" s="1">
        <v>31.7743</v>
      </c>
      <c r="IB111" s="1">
        <v>24.650200000000002</v>
      </c>
      <c r="IC111" s="1">
        <v>41.401200000000003</v>
      </c>
      <c r="ID111" s="1">
        <v>0</v>
      </c>
      <c r="IE111" s="1">
        <v>27.703299999999999</v>
      </c>
      <c r="IF111" s="1">
        <v>522.31399999999996</v>
      </c>
      <c r="IG111" s="1">
        <v>19.020700000000001</v>
      </c>
      <c r="IH111" s="1">
        <v>100.738</v>
      </c>
      <c r="II111" s="1">
        <v>100.458</v>
      </c>
      <c r="IJ111" s="1" t="s">
        <v>358</v>
      </c>
    </row>
    <row r="112" spans="1:244" ht="15.75" customHeight="1" x14ac:dyDescent="0.3">
      <c r="A112" s="1">
        <v>96</v>
      </c>
      <c r="B112" s="1">
        <v>1659796635</v>
      </c>
      <c r="C112" s="1">
        <v>493.5</v>
      </c>
      <c r="D112" s="1" t="s">
        <v>551</v>
      </c>
      <c r="E112" s="1" t="s">
        <v>552</v>
      </c>
      <c r="F112" s="1">
        <v>1</v>
      </c>
      <c r="G112" s="1" t="s">
        <v>346</v>
      </c>
      <c r="H112" s="1" t="s">
        <v>347</v>
      </c>
      <c r="I112" s="1" t="s">
        <v>348</v>
      </c>
      <c r="J112" s="1" t="s">
        <v>349</v>
      </c>
      <c r="K112" s="1" t="s">
        <v>350</v>
      </c>
      <c r="L112" s="1" t="s">
        <v>346</v>
      </c>
      <c r="M112" s="1" t="s">
        <v>351</v>
      </c>
      <c r="N112" s="1">
        <v>1659796627.5</v>
      </c>
      <c r="O112" s="1">
        <f t="shared" si="0"/>
        <v>3.1637320315619955E-3</v>
      </c>
      <c r="P112" s="1">
        <f t="shared" si="1"/>
        <v>3.1637320315619957</v>
      </c>
      <c r="Q112" s="1">
        <f t="shared" si="2"/>
        <v>12.983485282321123</v>
      </c>
      <c r="R112" s="1">
        <f t="shared" si="3"/>
        <v>397.95593333333318</v>
      </c>
      <c r="S112" s="1">
        <f t="shared" si="4"/>
        <v>222.92184482508094</v>
      </c>
      <c r="T112" s="1">
        <f t="shared" si="5"/>
        <v>22.107647037423202</v>
      </c>
      <c r="U112" s="1">
        <f t="shared" si="6"/>
        <v>39.466160516862011</v>
      </c>
      <c r="V112" s="1">
        <f t="shared" si="7"/>
        <v>0.13037351205794373</v>
      </c>
      <c r="W112" s="1">
        <f t="shared" si="8"/>
        <v>2.9138008096916934</v>
      </c>
      <c r="X112" s="1">
        <f t="shared" si="9"/>
        <v>0.1272173753449248</v>
      </c>
      <c r="Y112" s="1">
        <f t="shared" si="10"/>
        <v>7.9788062191583367E-2</v>
      </c>
      <c r="Z112" s="1">
        <f t="shared" si="11"/>
        <v>321.51586440000005</v>
      </c>
      <c r="AA112" s="1">
        <f t="shared" si="12"/>
        <v>32.10528961002656</v>
      </c>
      <c r="AB112" s="1">
        <f t="shared" si="13"/>
        <v>31.485900000000001</v>
      </c>
      <c r="AC112" s="1">
        <f t="shared" si="14"/>
        <v>4.6378836108224819</v>
      </c>
      <c r="AD112" s="1">
        <f t="shared" si="15"/>
        <v>49.951984804713526</v>
      </c>
      <c r="AE112" s="1">
        <f t="shared" si="16"/>
        <v>2.2573368408419427</v>
      </c>
      <c r="AF112" s="1">
        <f t="shared" si="17"/>
        <v>4.519013307813422</v>
      </c>
      <c r="AG112" s="1">
        <f t="shared" si="18"/>
        <v>2.3805467699805392</v>
      </c>
      <c r="AH112" s="1">
        <f t="shared" si="19"/>
        <v>-139.52058259188399</v>
      </c>
      <c r="AI112" s="1">
        <f t="shared" si="20"/>
        <v>-71.670207457977639</v>
      </c>
      <c r="AJ112" s="1">
        <f t="shared" si="21"/>
        <v>-5.5375202870241393</v>
      </c>
      <c r="AK112" s="1">
        <f t="shared" si="22"/>
        <v>104.78755406311426</v>
      </c>
      <c r="AL112" s="1">
        <f t="shared" si="23"/>
        <v>42.916003420139972</v>
      </c>
      <c r="AM112" s="1">
        <f t="shared" si="24"/>
        <v>3.1738967260144446</v>
      </c>
      <c r="AN112" s="1">
        <f t="shared" si="25"/>
        <v>12.983485282321123</v>
      </c>
      <c r="AO112" s="1">
        <v>482.94650519480518</v>
      </c>
      <c r="AP112" s="1">
        <v>441.88806060606049</v>
      </c>
      <c r="AQ112" s="1">
        <v>4.9501042424242074</v>
      </c>
      <c r="AR112" s="1">
        <v>64.94</v>
      </c>
      <c r="AS112" s="1">
        <f t="shared" si="26"/>
        <v>3.1637320315619957</v>
      </c>
      <c r="AT112" s="1">
        <v>19.042509016686161</v>
      </c>
      <c r="AU112" s="1">
        <v>22.756011176470569</v>
      </c>
      <c r="AV112" s="1">
        <v>-6.2049707666297438E-4</v>
      </c>
      <c r="AW112" s="1">
        <v>90.194226728287475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51708.63299284019</v>
      </c>
      <c r="BC112" s="1">
        <f t="shared" si="30"/>
        <v>1999.9986666666671</v>
      </c>
      <c r="BD112" s="1">
        <f t="shared" si="31"/>
        <v>1681.1989200000003</v>
      </c>
      <c r="BE112" s="1">
        <f t="shared" si="32"/>
        <v>0.84060002040001358</v>
      </c>
      <c r="BF112" s="1">
        <f t="shared" si="33"/>
        <v>0.16075803937202623</v>
      </c>
      <c r="BG112" s="1">
        <v>6</v>
      </c>
      <c r="BH112" s="1">
        <v>0.5</v>
      </c>
      <c r="BI112" s="1" t="s">
        <v>352</v>
      </c>
      <c r="BJ112" s="1">
        <v>2</v>
      </c>
      <c r="BK112" s="1" t="b">
        <v>1</v>
      </c>
      <c r="BL112" s="1">
        <v>1659796627.5</v>
      </c>
      <c r="BM112" s="1">
        <v>397.95593333333318</v>
      </c>
      <c r="BN112" s="1">
        <v>450.95700000000011</v>
      </c>
      <c r="BO112" s="1">
        <v>22.76179333333334</v>
      </c>
      <c r="BP112" s="1">
        <v>19.040780000000002</v>
      </c>
      <c r="BQ112" s="1">
        <v>396.63386666666679</v>
      </c>
      <c r="BR112" s="1">
        <v>22.72666666666667</v>
      </c>
      <c r="BS112" s="1">
        <v>500.13040000000001</v>
      </c>
      <c r="BT112" s="1">
        <v>99.072313333333341</v>
      </c>
      <c r="BU112" s="1">
        <v>9.9874366666666659E-2</v>
      </c>
      <c r="BV112" s="1">
        <v>31.02966</v>
      </c>
      <c r="BW112" s="1">
        <v>31.485900000000001</v>
      </c>
      <c r="BX112" s="1">
        <v>999.89999999999986</v>
      </c>
      <c r="BY112" s="1">
        <v>0</v>
      </c>
      <c r="BZ112" s="1">
        <v>0</v>
      </c>
      <c r="CA112" s="1">
        <v>10003.29533333333</v>
      </c>
      <c r="CB112" s="1">
        <v>0</v>
      </c>
      <c r="CC112" s="1">
        <v>385.49153333333339</v>
      </c>
      <c r="CD112" s="1">
        <v>-53.001173333333327</v>
      </c>
      <c r="CE112" s="1">
        <v>407.22480000000002</v>
      </c>
      <c r="CF112" s="1">
        <v>459.71033333333338</v>
      </c>
      <c r="CG112" s="1">
        <v>3.7210040000000011</v>
      </c>
      <c r="CH112" s="1">
        <v>450.95700000000011</v>
      </c>
      <c r="CI112" s="1">
        <v>19.040780000000002</v>
      </c>
      <c r="CJ112" s="1">
        <v>2.255062666666666</v>
      </c>
      <c r="CK112" s="1">
        <v>1.8864133333333331</v>
      </c>
      <c r="CL112" s="1">
        <v>19.35894</v>
      </c>
      <c r="CM112" s="1">
        <v>16.52186</v>
      </c>
      <c r="CN112" s="1">
        <v>1999.9986666666671</v>
      </c>
      <c r="CO112" s="1">
        <v>0.97999939999999985</v>
      </c>
      <c r="CP112" s="1">
        <v>2.0000813333333329E-2</v>
      </c>
      <c r="CQ112" s="1">
        <v>0</v>
      </c>
      <c r="CR112" s="1">
        <v>2.6662666666666661</v>
      </c>
      <c r="CS112" s="1">
        <v>0</v>
      </c>
      <c r="CT112" s="1">
        <v>16329.406666666669</v>
      </c>
      <c r="CU112" s="1">
        <v>17412.313333333332</v>
      </c>
      <c r="CV112" s="1">
        <v>41.125</v>
      </c>
      <c r="CW112" s="1">
        <v>42.25</v>
      </c>
      <c r="CX112" s="1">
        <v>41.061999999999998</v>
      </c>
      <c r="CY112" s="1">
        <v>40.858199999999997</v>
      </c>
      <c r="CZ112" s="1">
        <v>41.303733333333327</v>
      </c>
      <c r="DA112" s="1">
        <v>1959.997333333333</v>
      </c>
      <c r="DB112" s="1">
        <v>40.001333333333328</v>
      </c>
      <c r="DC112" s="1">
        <v>0</v>
      </c>
      <c r="DD112" s="1">
        <v>1659796634.0999999</v>
      </c>
      <c r="DE112" s="1">
        <v>0</v>
      </c>
      <c r="DF112" s="1">
        <v>1659796167.5</v>
      </c>
      <c r="DG112" s="1" t="s">
        <v>353</v>
      </c>
      <c r="DH112" s="1">
        <v>1659796162</v>
      </c>
      <c r="DI112" s="1">
        <v>1659796167.5</v>
      </c>
      <c r="DJ112" s="1">
        <v>2</v>
      </c>
      <c r="DK112" s="1">
        <v>-1.4E-2</v>
      </c>
      <c r="DL112" s="1">
        <v>-1E-3</v>
      </c>
      <c r="DM112" s="1">
        <v>1.327</v>
      </c>
      <c r="DN112" s="1">
        <v>3.1E-2</v>
      </c>
      <c r="DO112" s="1">
        <v>400</v>
      </c>
      <c r="DP112" s="1">
        <v>20</v>
      </c>
      <c r="DQ112" s="1">
        <v>0.32</v>
      </c>
      <c r="DR112" s="1">
        <v>0.03</v>
      </c>
      <c r="DS112" s="1">
        <v>11.53903663013654</v>
      </c>
      <c r="DT112" s="1">
        <v>10.558118547628361</v>
      </c>
      <c r="DU112" s="1">
        <v>0.78762432782399427</v>
      </c>
      <c r="DV112" s="1">
        <v>0</v>
      </c>
      <c r="DW112" s="1">
        <v>-52.248617500000002</v>
      </c>
      <c r="DX112" s="1">
        <v>-13.981466791744779</v>
      </c>
      <c r="DY112" s="1">
        <v>1.346245208698531</v>
      </c>
      <c r="DZ112" s="1">
        <v>0</v>
      </c>
      <c r="EA112" s="1">
        <v>3.7228865</v>
      </c>
      <c r="EB112" s="1">
        <v>-5.1685103189495353E-2</v>
      </c>
      <c r="EC112" s="1">
        <v>1.477918461045807E-2</v>
      </c>
      <c r="ED112" s="1">
        <v>1</v>
      </c>
      <c r="EE112" s="1">
        <v>2.380685798045385</v>
      </c>
      <c r="EF112" s="1">
        <v>-3.7160767750477729E-3</v>
      </c>
      <c r="EG112" s="1">
        <v>1.437693080690272E-3</v>
      </c>
      <c r="EH112" s="1">
        <v>1</v>
      </c>
      <c r="EI112" s="1">
        <v>0.12981740785060841</v>
      </c>
      <c r="EJ112" s="1">
        <v>2.9643574815742188E-3</v>
      </c>
      <c r="EK112" s="1">
        <v>5.2577006990375938E-4</v>
      </c>
      <c r="EL112" s="1">
        <v>1</v>
      </c>
      <c r="EM112" s="1">
        <v>3</v>
      </c>
      <c r="EN112" s="1">
        <v>5</v>
      </c>
      <c r="EO112" s="1" t="s">
        <v>374</v>
      </c>
      <c r="EP112" s="1">
        <v>2.94279</v>
      </c>
      <c r="EQ112" s="1">
        <v>2.8014100000000002</v>
      </c>
      <c r="ER112" s="1">
        <v>9.3114600000000006E-2</v>
      </c>
      <c r="ES112" s="1">
        <v>0.101719</v>
      </c>
      <c r="ET112" s="1">
        <v>0.10344</v>
      </c>
      <c r="EU112" s="1">
        <v>9.1093800000000003E-2</v>
      </c>
      <c r="EV112" s="1">
        <v>18633.5</v>
      </c>
      <c r="EW112" s="1">
        <v>19354.900000000001</v>
      </c>
      <c r="EX112" s="1">
        <v>23893.9</v>
      </c>
      <c r="EY112" s="1">
        <v>25074.799999999999</v>
      </c>
      <c r="EZ112" s="1">
        <v>34288.400000000001</v>
      </c>
      <c r="FA112" s="1">
        <v>36394.5</v>
      </c>
      <c r="FB112" s="1">
        <v>43563.8</v>
      </c>
      <c r="FC112" s="1">
        <v>46352.800000000003</v>
      </c>
      <c r="FD112" s="1">
        <v>1.97062</v>
      </c>
      <c r="FE112" s="1">
        <v>1.84843</v>
      </c>
      <c r="FF112" s="1">
        <v>9.5933699999999997E-2</v>
      </c>
      <c r="FG112" s="1">
        <v>0</v>
      </c>
      <c r="FH112" s="1">
        <v>29.907800000000002</v>
      </c>
      <c r="FI112" s="1">
        <v>999.9</v>
      </c>
      <c r="FJ112" s="1">
        <v>55.8</v>
      </c>
      <c r="FK112" s="1">
        <v>34.5</v>
      </c>
      <c r="FL112" s="1">
        <v>30.944900000000001</v>
      </c>
      <c r="FM112" s="1">
        <v>64.008600000000001</v>
      </c>
      <c r="FN112" s="1">
        <v>26.334099999999999</v>
      </c>
      <c r="FO112" s="1">
        <v>1</v>
      </c>
      <c r="FP112" s="1">
        <v>0.37965399999999999</v>
      </c>
      <c r="FQ112" s="1">
        <v>1.7022699999999999</v>
      </c>
      <c r="FR112" s="1">
        <v>20.313500000000001</v>
      </c>
      <c r="FS112" s="1">
        <v>5.2107000000000001</v>
      </c>
      <c r="FT112" s="1">
        <v>11.9077</v>
      </c>
      <c r="FU112" s="1">
        <v>5.0022500000000001</v>
      </c>
      <c r="FV112" s="1">
        <v>3.2896800000000002</v>
      </c>
      <c r="FW112" s="1">
        <v>9999</v>
      </c>
      <c r="FX112" s="1">
        <v>9999</v>
      </c>
      <c r="FY112" s="1">
        <v>9999</v>
      </c>
      <c r="FZ112" s="1">
        <v>999.9</v>
      </c>
      <c r="GA112" s="1">
        <v>1.8595900000000001</v>
      </c>
      <c r="GB112" s="1">
        <v>1.8545499999999999</v>
      </c>
      <c r="GC112" s="1">
        <v>1.8577600000000001</v>
      </c>
      <c r="GD112" s="1">
        <v>1.85619</v>
      </c>
      <c r="GE112" s="1">
        <v>1.85497</v>
      </c>
      <c r="GF112" s="1">
        <v>1.8546199999999999</v>
      </c>
      <c r="GG112" s="1">
        <v>1.8532599999999999</v>
      </c>
      <c r="GH112" s="1">
        <v>1.8564000000000001</v>
      </c>
      <c r="GI112" s="1">
        <v>0</v>
      </c>
      <c r="GJ112" s="1">
        <v>0</v>
      </c>
      <c r="GK112" s="1">
        <v>0</v>
      </c>
      <c r="GL112" s="1">
        <v>0</v>
      </c>
      <c r="GM112" s="1" t="s">
        <v>355</v>
      </c>
      <c r="GN112" s="1" t="s">
        <v>356</v>
      </c>
      <c r="GO112" s="1" t="s">
        <v>357</v>
      </c>
      <c r="GP112" s="1" t="s">
        <v>357</v>
      </c>
      <c r="GQ112" s="1" t="s">
        <v>357</v>
      </c>
      <c r="GR112" s="1" t="s">
        <v>357</v>
      </c>
      <c r="GS112" s="1">
        <v>0</v>
      </c>
      <c r="GT112" s="1">
        <v>100</v>
      </c>
      <c r="GU112" s="1">
        <v>100</v>
      </c>
      <c r="GV112" s="1">
        <v>1.395</v>
      </c>
      <c r="GW112" s="1">
        <v>3.5200000000000002E-2</v>
      </c>
      <c r="GX112" s="1">
        <v>0.32553164529605683</v>
      </c>
      <c r="GY112" s="1">
        <v>3.0239061252787889E-3</v>
      </c>
      <c r="GZ112" s="1">
        <v>-1.398580452151984E-6</v>
      </c>
      <c r="HA112" s="1">
        <v>2.8030378366047371E-10</v>
      </c>
      <c r="HB112" s="1">
        <v>-4.7599640220891172E-2</v>
      </c>
      <c r="HC112" s="1">
        <v>9.965371539748925E-3</v>
      </c>
      <c r="HD112" s="1">
        <v>-4.563662031605912E-4</v>
      </c>
      <c r="HE112" s="1">
        <v>7.8337100744227795E-6</v>
      </c>
      <c r="HF112" s="1">
        <v>0</v>
      </c>
      <c r="HG112" s="1">
        <v>2134</v>
      </c>
      <c r="HH112" s="1">
        <v>2</v>
      </c>
      <c r="HI112" s="1">
        <v>25</v>
      </c>
      <c r="HJ112" s="1">
        <v>7.9</v>
      </c>
      <c r="HK112" s="1">
        <v>7.8</v>
      </c>
      <c r="HL112" s="1">
        <v>1.2390099999999999</v>
      </c>
      <c r="HM112" s="1">
        <v>2.32178</v>
      </c>
      <c r="HN112" s="1">
        <v>1.4978</v>
      </c>
      <c r="HO112" s="1">
        <v>2.3095699999999999</v>
      </c>
      <c r="HP112" s="1">
        <v>1.5478499999999999</v>
      </c>
      <c r="HQ112" s="1">
        <v>2.2644000000000002</v>
      </c>
      <c r="HR112" s="1">
        <v>37.53</v>
      </c>
      <c r="HS112" s="1">
        <v>15.235300000000001</v>
      </c>
      <c r="HT112" s="1">
        <v>18</v>
      </c>
      <c r="HU112" s="1">
        <v>504.34399999999999</v>
      </c>
      <c r="HV112" s="1">
        <v>490.084</v>
      </c>
      <c r="HW112" s="1">
        <v>27.7105</v>
      </c>
      <c r="HX112" s="1">
        <v>31.904599999999999</v>
      </c>
      <c r="HY112" s="1">
        <v>30.000599999999999</v>
      </c>
      <c r="HZ112" s="1">
        <v>31.675999999999998</v>
      </c>
      <c r="IA112" s="1">
        <v>31.775700000000001</v>
      </c>
      <c r="IB112" s="1">
        <v>24.908799999999999</v>
      </c>
      <c r="IC112" s="1">
        <v>41.401200000000003</v>
      </c>
      <c r="ID112" s="1">
        <v>0</v>
      </c>
      <c r="IE112" s="1">
        <v>27.703299999999999</v>
      </c>
      <c r="IF112" s="1">
        <v>522.31399999999996</v>
      </c>
      <c r="IG112" s="1">
        <v>19.020499999999998</v>
      </c>
      <c r="IH112" s="1">
        <v>100.738</v>
      </c>
      <c r="II112" s="1">
        <v>100.458</v>
      </c>
      <c r="IJ112" s="1" t="s">
        <v>358</v>
      </c>
    </row>
    <row r="113" spans="1:244" ht="15.75" customHeight="1" x14ac:dyDescent="0.3">
      <c r="A113" s="1">
        <v>97</v>
      </c>
      <c r="B113" s="1">
        <v>1659796636</v>
      </c>
      <c r="C113" s="1">
        <v>494.5</v>
      </c>
      <c r="D113" s="1" t="s">
        <v>553</v>
      </c>
      <c r="E113" s="1" t="s">
        <v>554</v>
      </c>
      <c r="F113" s="1">
        <v>1</v>
      </c>
      <c r="G113" s="1" t="s">
        <v>346</v>
      </c>
      <c r="H113" s="1" t="s">
        <v>347</v>
      </c>
      <c r="I113" s="1" t="s">
        <v>348</v>
      </c>
      <c r="J113" s="1" t="s">
        <v>349</v>
      </c>
      <c r="K113" s="1" t="s">
        <v>350</v>
      </c>
      <c r="L113" s="1" t="s">
        <v>346</v>
      </c>
      <c r="M113" s="1" t="s">
        <v>351</v>
      </c>
      <c r="N113" s="1">
        <v>1659796628</v>
      </c>
      <c r="O113" s="1">
        <f t="shared" si="0"/>
        <v>3.1661668458356448E-3</v>
      </c>
      <c r="P113" s="1">
        <f t="shared" si="1"/>
        <v>3.1661668458356447</v>
      </c>
      <c r="Q113" s="1">
        <f t="shared" si="2"/>
        <v>13.088686322583102</v>
      </c>
      <c r="R113" s="1">
        <f t="shared" si="3"/>
        <v>400.376125</v>
      </c>
      <c r="S113" s="1">
        <f t="shared" si="4"/>
        <v>224.09782042465068</v>
      </c>
      <c r="T113" s="1">
        <f t="shared" si="5"/>
        <v>22.224241659658915</v>
      </c>
      <c r="U113" s="1">
        <f t="shared" si="6"/>
        <v>39.706123602168788</v>
      </c>
      <c r="V113" s="1">
        <f t="shared" si="7"/>
        <v>0.13049057613793297</v>
      </c>
      <c r="W113" s="1">
        <f t="shared" si="8"/>
        <v>2.91389884775151</v>
      </c>
      <c r="X113" s="1">
        <f t="shared" si="9"/>
        <v>0.12732894664074965</v>
      </c>
      <c r="Y113" s="1">
        <f t="shared" si="10"/>
        <v>7.9858271314446935E-2</v>
      </c>
      <c r="Z113" s="1">
        <f t="shared" si="11"/>
        <v>321.51786787499998</v>
      </c>
      <c r="AA113" s="1">
        <f t="shared" si="12"/>
        <v>32.104004988120849</v>
      </c>
      <c r="AB113" s="1">
        <f t="shared" si="13"/>
        <v>31.48475625</v>
      </c>
      <c r="AC113" s="1">
        <f t="shared" si="14"/>
        <v>4.6375822429940916</v>
      </c>
      <c r="AD113" s="1">
        <f t="shared" si="15"/>
        <v>49.952736069592639</v>
      </c>
      <c r="AE113" s="1">
        <f t="shared" si="16"/>
        <v>2.2572898832372297</v>
      </c>
      <c r="AF113" s="1">
        <f t="shared" si="17"/>
        <v>4.5188513399795394</v>
      </c>
      <c r="AG113" s="1">
        <f t="shared" si="18"/>
        <v>2.3802923597568619</v>
      </c>
      <c r="AH113" s="1">
        <f t="shared" si="19"/>
        <v>-139.62795790135195</v>
      </c>
      <c r="AI113" s="1">
        <f t="shared" si="20"/>
        <v>-71.591715412533787</v>
      </c>
      <c r="AJ113" s="1">
        <f t="shared" si="21"/>
        <v>-5.5312212374414855</v>
      </c>
      <c r="AK113" s="1">
        <f t="shared" si="22"/>
        <v>104.76697332367273</v>
      </c>
      <c r="AL113" s="1">
        <f t="shared" si="23"/>
        <v>42.998833866912385</v>
      </c>
      <c r="AM113" s="1">
        <f t="shared" si="24"/>
        <v>3.1733385786982256</v>
      </c>
      <c r="AN113" s="1">
        <f t="shared" si="25"/>
        <v>13.088686322583102</v>
      </c>
      <c r="AO113" s="1">
        <v>488.07921774891798</v>
      </c>
      <c r="AP113" s="1">
        <v>446.84754545454541</v>
      </c>
      <c r="AQ113" s="1">
        <v>4.9588448484848611</v>
      </c>
      <c r="AR113" s="1">
        <v>64.94</v>
      </c>
      <c r="AS113" s="1">
        <f t="shared" si="26"/>
        <v>3.1661668458356447</v>
      </c>
      <c r="AT113" s="1">
        <v>19.04206346004657</v>
      </c>
      <c r="AU113" s="1">
        <v>22.755611470588221</v>
      </c>
      <c r="AV113" s="1">
        <v>-2.2158446427025821E-4</v>
      </c>
      <c r="AW113" s="1">
        <v>90.194226728287475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51711.516437314262</v>
      </c>
      <c r="BC113" s="1">
        <f t="shared" si="30"/>
        <v>2000.01125</v>
      </c>
      <c r="BD113" s="1">
        <f t="shared" si="31"/>
        <v>1681.2094875000003</v>
      </c>
      <c r="BE113" s="1">
        <f t="shared" si="32"/>
        <v>0.84060001537491358</v>
      </c>
      <c r="BF113" s="1">
        <f t="shared" si="33"/>
        <v>0.16075802967358307</v>
      </c>
      <c r="BG113" s="1">
        <v>6</v>
      </c>
      <c r="BH113" s="1">
        <v>0.5</v>
      </c>
      <c r="BI113" s="1" t="s">
        <v>352</v>
      </c>
      <c r="BJ113" s="1">
        <v>2</v>
      </c>
      <c r="BK113" s="1" t="b">
        <v>1</v>
      </c>
      <c r="BL113" s="1">
        <v>1659796628</v>
      </c>
      <c r="BM113" s="1">
        <v>400.376125</v>
      </c>
      <c r="BN113" s="1">
        <v>453.48562500000003</v>
      </c>
      <c r="BO113" s="1">
        <v>22.76135</v>
      </c>
      <c r="BP113" s="1">
        <v>19.040981250000002</v>
      </c>
      <c r="BQ113" s="1">
        <v>399.04918750000002</v>
      </c>
      <c r="BR113" s="1">
        <v>22.726218750000001</v>
      </c>
      <c r="BS113" s="1">
        <v>500.12931250000003</v>
      </c>
      <c r="BT113" s="1">
        <v>99.072168750000003</v>
      </c>
      <c r="BU113" s="1">
        <v>9.9887531249999995E-2</v>
      </c>
      <c r="BV113" s="1">
        <v>31.029031249999999</v>
      </c>
      <c r="BW113" s="1">
        <v>31.48475625</v>
      </c>
      <c r="BX113" s="1">
        <v>999.9</v>
      </c>
      <c r="BY113" s="1">
        <v>0</v>
      </c>
      <c r="BZ113" s="1">
        <v>0</v>
      </c>
      <c r="CA113" s="1">
        <v>10003.870625</v>
      </c>
      <c r="CB113" s="1">
        <v>0</v>
      </c>
      <c r="CC113" s="1">
        <v>386.93706250000002</v>
      </c>
      <c r="CD113" s="1">
        <v>-53.109618750000003</v>
      </c>
      <c r="CE113" s="1">
        <v>409.70112499999999</v>
      </c>
      <c r="CF113" s="1">
        <v>462.28812499999998</v>
      </c>
      <c r="CG113" s="1">
        <v>3.7203587499999999</v>
      </c>
      <c r="CH113" s="1">
        <v>453.48562500000003</v>
      </c>
      <c r="CI113" s="1">
        <v>19.040981250000002</v>
      </c>
      <c r="CJ113" s="1">
        <v>2.2550150000000002</v>
      </c>
      <c r="CK113" s="1">
        <v>1.886430625</v>
      </c>
      <c r="CL113" s="1">
        <v>19.358599999999999</v>
      </c>
      <c r="CM113" s="1">
        <v>16.521999999999998</v>
      </c>
      <c r="CN113" s="1">
        <v>2000.01125</v>
      </c>
      <c r="CO113" s="1">
        <v>0.97999956249999998</v>
      </c>
      <c r="CP113" s="1">
        <v>2.0000656249999998E-2</v>
      </c>
      <c r="CQ113" s="1">
        <v>0</v>
      </c>
      <c r="CR113" s="1">
        <v>2.7101250000000001</v>
      </c>
      <c r="CS113" s="1">
        <v>0</v>
      </c>
      <c r="CT113" s="1">
        <v>16328.325000000001</v>
      </c>
      <c r="CU113" s="1">
        <v>17412.418750000001</v>
      </c>
      <c r="CV113" s="1">
        <v>41.125</v>
      </c>
      <c r="CW113" s="1">
        <v>42.25</v>
      </c>
      <c r="CX113" s="1">
        <v>41.061999999999998</v>
      </c>
      <c r="CY113" s="1">
        <v>40.859250000000003</v>
      </c>
      <c r="CZ113" s="1">
        <v>41.304250000000003</v>
      </c>
      <c r="DA113" s="1">
        <v>1960.01</v>
      </c>
      <c r="DB113" s="1">
        <v>40.001249999999999</v>
      </c>
      <c r="DC113" s="1">
        <v>0</v>
      </c>
      <c r="DD113" s="1">
        <v>1659796635.3</v>
      </c>
      <c r="DE113" s="1">
        <v>0</v>
      </c>
      <c r="DF113" s="1">
        <v>1659796167.5</v>
      </c>
      <c r="DG113" s="1" t="s">
        <v>353</v>
      </c>
      <c r="DH113" s="1">
        <v>1659796162</v>
      </c>
      <c r="DI113" s="1">
        <v>1659796167.5</v>
      </c>
      <c r="DJ113" s="1">
        <v>2</v>
      </c>
      <c r="DK113" s="1">
        <v>-1.4E-2</v>
      </c>
      <c r="DL113" s="1">
        <v>-1E-3</v>
      </c>
      <c r="DM113" s="1">
        <v>1.327</v>
      </c>
      <c r="DN113" s="1">
        <v>3.1E-2</v>
      </c>
      <c r="DO113" s="1">
        <v>400</v>
      </c>
      <c r="DP113" s="1">
        <v>20</v>
      </c>
      <c r="DQ113" s="1">
        <v>0.32</v>
      </c>
      <c r="DR113" s="1">
        <v>0.03</v>
      </c>
      <c r="DS113" s="1">
        <v>11.841436273600859</v>
      </c>
      <c r="DT113" s="1">
        <v>10.470869844670659</v>
      </c>
      <c r="DU113" s="1">
        <v>0.75613318415545949</v>
      </c>
      <c r="DV113" s="1">
        <v>0</v>
      </c>
      <c r="DW113" s="1">
        <v>-52.530509756097558</v>
      </c>
      <c r="DX113" s="1">
        <v>-13.8457463414634</v>
      </c>
      <c r="DY113" s="1">
        <v>1.3667537167843531</v>
      </c>
      <c r="DZ113" s="1">
        <v>0</v>
      </c>
      <c r="EA113" s="1">
        <v>3.7235965853658528</v>
      </c>
      <c r="EB113" s="1">
        <v>-9.0714564459924638E-2</v>
      </c>
      <c r="EC113" s="1">
        <v>1.311433410707466E-2</v>
      </c>
      <c r="ED113" s="1">
        <v>1</v>
      </c>
      <c r="EE113" s="1">
        <v>2.380509345598802</v>
      </c>
      <c r="EF113" s="1">
        <v>-1.9632264335500652E-2</v>
      </c>
      <c r="EG113" s="1">
        <v>1.8292176865218461E-3</v>
      </c>
      <c r="EH113" s="1">
        <v>1</v>
      </c>
      <c r="EI113" s="1">
        <v>0.12994590245225171</v>
      </c>
      <c r="EJ113" s="1">
        <v>3.6281968391450809E-3</v>
      </c>
      <c r="EK113" s="1">
        <v>5.585025023436478E-4</v>
      </c>
      <c r="EL113" s="1">
        <v>1</v>
      </c>
      <c r="EM113" s="1">
        <v>3</v>
      </c>
      <c r="EN113" s="1">
        <v>5</v>
      </c>
      <c r="EO113" s="1" t="s">
        <v>374</v>
      </c>
      <c r="EP113" s="1">
        <v>2.9430000000000001</v>
      </c>
      <c r="EQ113" s="1">
        <v>2.8012999999999999</v>
      </c>
      <c r="ER113" s="1">
        <v>9.3895599999999996E-2</v>
      </c>
      <c r="ES113" s="1">
        <v>0.102491</v>
      </c>
      <c r="ET113" s="1">
        <v>0.10344100000000001</v>
      </c>
      <c r="EU113" s="1">
        <v>9.1093800000000003E-2</v>
      </c>
      <c r="EV113" s="1">
        <v>18617.3</v>
      </c>
      <c r="EW113" s="1">
        <v>19338.3</v>
      </c>
      <c r="EX113" s="1">
        <v>23893.7</v>
      </c>
      <c r="EY113" s="1">
        <v>25074.9</v>
      </c>
      <c r="EZ113" s="1">
        <v>34288.400000000001</v>
      </c>
      <c r="FA113" s="1">
        <v>36394.6</v>
      </c>
      <c r="FB113" s="1">
        <v>43563.8</v>
      </c>
      <c r="FC113" s="1">
        <v>46352.9</v>
      </c>
      <c r="FD113" s="1">
        <v>1.97075</v>
      </c>
      <c r="FE113" s="1">
        <v>1.8482700000000001</v>
      </c>
      <c r="FF113" s="1">
        <v>9.59039E-2</v>
      </c>
      <c r="FG113" s="1">
        <v>0</v>
      </c>
      <c r="FH113" s="1">
        <v>29.907800000000002</v>
      </c>
      <c r="FI113" s="1">
        <v>999.9</v>
      </c>
      <c r="FJ113" s="1">
        <v>55.8</v>
      </c>
      <c r="FK113" s="1">
        <v>34.5</v>
      </c>
      <c r="FL113" s="1">
        <v>30.940799999999999</v>
      </c>
      <c r="FM113" s="1">
        <v>64.508600000000001</v>
      </c>
      <c r="FN113" s="1">
        <v>25.436699999999998</v>
      </c>
      <c r="FO113" s="1">
        <v>1</v>
      </c>
      <c r="FP113" s="1">
        <v>0.379695</v>
      </c>
      <c r="FQ113" s="1">
        <v>1.67275</v>
      </c>
      <c r="FR113" s="1">
        <v>20.3139</v>
      </c>
      <c r="FS113" s="1">
        <v>5.2105499999999996</v>
      </c>
      <c r="FT113" s="1">
        <v>11.9077</v>
      </c>
      <c r="FU113" s="1">
        <v>5.0022500000000001</v>
      </c>
      <c r="FV113" s="1">
        <v>3.2896800000000002</v>
      </c>
      <c r="FW113" s="1">
        <v>9999</v>
      </c>
      <c r="FX113" s="1">
        <v>9999</v>
      </c>
      <c r="FY113" s="1">
        <v>9999</v>
      </c>
      <c r="FZ113" s="1">
        <v>999.9</v>
      </c>
      <c r="GA113" s="1">
        <v>1.85958</v>
      </c>
      <c r="GB113" s="1">
        <v>1.8545400000000001</v>
      </c>
      <c r="GC113" s="1">
        <v>1.8577600000000001</v>
      </c>
      <c r="GD113" s="1">
        <v>1.8561700000000001</v>
      </c>
      <c r="GE113" s="1">
        <v>1.8549500000000001</v>
      </c>
      <c r="GF113" s="1">
        <v>1.8546199999999999</v>
      </c>
      <c r="GG113" s="1">
        <v>1.8532599999999999</v>
      </c>
      <c r="GH113" s="1">
        <v>1.85639</v>
      </c>
      <c r="GI113" s="1">
        <v>0</v>
      </c>
      <c r="GJ113" s="1">
        <v>0</v>
      </c>
      <c r="GK113" s="1">
        <v>0</v>
      </c>
      <c r="GL113" s="1">
        <v>0</v>
      </c>
      <c r="GM113" s="1" t="s">
        <v>355</v>
      </c>
      <c r="GN113" s="1" t="s">
        <v>356</v>
      </c>
      <c r="GO113" s="1" t="s">
        <v>357</v>
      </c>
      <c r="GP113" s="1" t="s">
        <v>357</v>
      </c>
      <c r="GQ113" s="1" t="s">
        <v>357</v>
      </c>
      <c r="GR113" s="1" t="s">
        <v>357</v>
      </c>
      <c r="GS113" s="1">
        <v>0</v>
      </c>
      <c r="GT113" s="1">
        <v>100</v>
      </c>
      <c r="GU113" s="1">
        <v>100</v>
      </c>
      <c r="GV113" s="1">
        <v>1.4039999999999999</v>
      </c>
      <c r="GW113" s="1">
        <v>3.5099999999999999E-2</v>
      </c>
      <c r="GX113" s="1">
        <v>0.32553164529605683</v>
      </c>
      <c r="GY113" s="1">
        <v>3.0239061252787889E-3</v>
      </c>
      <c r="GZ113" s="1">
        <v>-1.398580452151984E-6</v>
      </c>
      <c r="HA113" s="1">
        <v>2.8030378366047371E-10</v>
      </c>
      <c r="HB113" s="1">
        <v>-4.7599640220891172E-2</v>
      </c>
      <c r="HC113" s="1">
        <v>9.965371539748925E-3</v>
      </c>
      <c r="HD113" s="1">
        <v>-4.563662031605912E-4</v>
      </c>
      <c r="HE113" s="1">
        <v>7.8337100744227795E-6</v>
      </c>
      <c r="HF113" s="1">
        <v>0</v>
      </c>
      <c r="HG113" s="1">
        <v>2134</v>
      </c>
      <c r="HH113" s="1">
        <v>2</v>
      </c>
      <c r="HI113" s="1">
        <v>25</v>
      </c>
      <c r="HJ113" s="1">
        <v>7.9</v>
      </c>
      <c r="HK113" s="1">
        <v>7.8</v>
      </c>
      <c r="HL113" s="1">
        <v>1.25</v>
      </c>
      <c r="HM113" s="1">
        <v>2.3083499999999999</v>
      </c>
      <c r="HN113" s="1">
        <v>1.4978</v>
      </c>
      <c r="HO113" s="1">
        <v>2.3095699999999999</v>
      </c>
      <c r="HP113" s="1">
        <v>1.5478499999999999</v>
      </c>
      <c r="HQ113" s="1">
        <v>2.4035600000000001</v>
      </c>
      <c r="HR113" s="1">
        <v>37.53</v>
      </c>
      <c r="HS113" s="1">
        <v>15.2615</v>
      </c>
      <c r="HT113" s="1">
        <v>18</v>
      </c>
      <c r="HU113" s="1">
        <v>504.42599999999999</v>
      </c>
      <c r="HV113" s="1">
        <v>489.99099999999999</v>
      </c>
      <c r="HW113" s="1">
        <v>27.703399999999998</v>
      </c>
      <c r="HX113" s="1">
        <v>31.9054</v>
      </c>
      <c r="HY113" s="1">
        <v>30.000499999999999</v>
      </c>
      <c r="HZ113" s="1">
        <v>31.6768</v>
      </c>
      <c r="IA113" s="1">
        <v>31.776399999999999</v>
      </c>
      <c r="IB113" s="1">
        <v>25.045400000000001</v>
      </c>
      <c r="IC113" s="1">
        <v>41.401200000000003</v>
      </c>
      <c r="ID113" s="1">
        <v>0</v>
      </c>
      <c r="IE113" s="1">
        <v>27.680700000000002</v>
      </c>
      <c r="IF113" s="1">
        <v>532.35799999999995</v>
      </c>
      <c r="IG113" s="1">
        <v>19.019300000000001</v>
      </c>
      <c r="IH113" s="1">
        <v>100.738</v>
      </c>
      <c r="II113" s="1">
        <v>100.459</v>
      </c>
      <c r="IJ113" s="1" t="s">
        <v>358</v>
      </c>
    </row>
    <row r="114" spans="1:244" ht="15.75" customHeight="1" x14ac:dyDescent="0.3">
      <c r="A114" s="1">
        <v>98</v>
      </c>
      <c r="B114" s="1">
        <v>1659796637</v>
      </c>
      <c r="C114" s="1">
        <v>495.5</v>
      </c>
      <c r="D114" s="1" t="s">
        <v>555</v>
      </c>
      <c r="E114" s="1" t="s">
        <v>556</v>
      </c>
      <c r="F114" s="1">
        <v>1</v>
      </c>
      <c r="G114" s="1" t="s">
        <v>346</v>
      </c>
      <c r="H114" s="1" t="s">
        <v>347</v>
      </c>
      <c r="I114" s="1" t="s">
        <v>348</v>
      </c>
      <c r="J114" s="1" t="s">
        <v>349</v>
      </c>
      <c r="K114" s="1" t="s">
        <v>350</v>
      </c>
      <c r="L114" s="1" t="s">
        <v>346</v>
      </c>
      <c r="M114" s="1" t="s">
        <v>351</v>
      </c>
      <c r="N114" s="1">
        <v>1659796629.5</v>
      </c>
      <c r="O114" s="1">
        <f t="shared" si="0"/>
        <v>3.1675137542429834E-3</v>
      </c>
      <c r="P114" s="1">
        <f t="shared" si="1"/>
        <v>3.1675137542429836</v>
      </c>
      <c r="Q114" s="1">
        <f t="shared" si="2"/>
        <v>13.275585262374106</v>
      </c>
      <c r="R114" s="1">
        <f t="shared" si="3"/>
        <v>407.6291333333333</v>
      </c>
      <c r="S114" s="1">
        <f t="shared" si="4"/>
        <v>228.88148389042348</v>
      </c>
      <c r="T114" s="1">
        <f t="shared" si="5"/>
        <v>22.698647940465413</v>
      </c>
      <c r="U114" s="1">
        <f t="shared" si="6"/>
        <v>40.425420311588177</v>
      </c>
      <c r="V114" s="1">
        <f t="shared" si="7"/>
        <v>0.13057587992078454</v>
      </c>
      <c r="W114" s="1">
        <f t="shared" si="8"/>
        <v>2.9143667890937812</v>
      </c>
      <c r="X114" s="1">
        <f t="shared" si="9"/>
        <v>0.12741066449418564</v>
      </c>
      <c r="Y114" s="1">
        <f t="shared" si="10"/>
        <v>7.9909656850201738E-2</v>
      </c>
      <c r="Z114" s="1">
        <f t="shared" si="11"/>
        <v>321.51905640000007</v>
      </c>
      <c r="AA114" s="1">
        <f t="shared" si="12"/>
        <v>32.102090586373834</v>
      </c>
      <c r="AB114" s="1">
        <f t="shared" si="13"/>
        <v>31.481846666666669</v>
      </c>
      <c r="AC114" s="1">
        <f t="shared" si="14"/>
        <v>4.6368156708453503</v>
      </c>
      <c r="AD114" s="1">
        <f t="shared" si="15"/>
        <v>49.950895944611375</v>
      </c>
      <c r="AE114" s="1">
        <f t="shared" si="16"/>
        <v>2.25702514737727</v>
      </c>
      <c r="AF114" s="1">
        <f t="shared" si="17"/>
        <v>4.5184878162746038</v>
      </c>
      <c r="AG114" s="1">
        <f t="shared" si="18"/>
        <v>2.3797905234680803</v>
      </c>
      <c r="AH114" s="1">
        <f t="shared" si="19"/>
        <v>-139.68735656211558</v>
      </c>
      <c r="AI114" s="1">
        <f t="shared" si="20"/>
        <v>-71.367795137059829</v>
      </c>
      <c r="AJ114" s="1">
        <f t="shared" si="21"/>
        <v>-5.5129182224670084</v>
      </c>
      <c r="AK114" s="1">
        <f t="shared" si="22"/>
        <v>104.95098647835763</v>
      </c>
      <c r="AL114" s="1">
        <f t="shared" si="23"/>
        <v>43.266759302348099</v>
      </c>
      <c r="AM114" s="1">
        <f t="shared" si="24"/>
        <v>3.1705808058864209</v>
      </c>
      <c r="AN114" s="1">
        <f t="shared" si="25"/>
        <v>13.275585262374106</v>
      </c>
      <c r="AO114" s="1">
        <v>493.22338528138522</v>
      </c>
      <c r="AP114" s="1">
        <v>451.78383030303019</v>
      </c>
      <c r="AQ114" s="1">
        <v>4.954852121212018</v>
      </c>
      <c r="AR114" s="1">
        <v>64.94</v>
      </c>
      <c r="AS114" s="1">
        <f t="shared" si="26"/>
        <v>3.1675137542429836</v>
      </c>
      <c r="AT114" s="1">
        <v>19.042064560991971</v>
      </c>
      <c r="AU114" s="1">
        <v>22.755769999999998</v>
      </c>
      <c r="AV114" s="1">
        <v>-2.690860095764443E-5</v>
      </c>
      <c r="AW114" s="1">
        <v>90.194226728287475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51725.024774150093</v>
      </c>
      <c r="BC114" s="1">
        <f t="shared" si="30"/>
        <v>2000.0186666666671</v>
      </c>
      <c r="BD114" s="1">
        <f t="shared" si="31"/>
        <v>1681.2157200000004</v>
      </c>
      <c r="BE114" s="1">
        <f t="shared" si="32"/>
        <v>0.84060001439986565</v>
      </c>
      <c r="BF114" s="1">
        <f t="shared" si="33"/>
        <v>0.16075802779174062</v>
      </c>
      <c r="BG114" s="1">
        <v>6</v>
      </c>
      <c r="BH114" s="1">
        <v>0.5</v>
      </c>
      <c r="BI114" s="1" t="s">
        <v>352</v>
      </c>
      <c r="BJ114" s="1">
        <v>2</v>
      </c>
      <c r="BK114" s="1" t="b">
        <v>1</v>
      </c>
      <c r="BL114" s="1">
        <v>1659796629.5</v>
      </c>
      <c r="BM114" s="1">
        <v>407.6291333333333</v>
      </c>
      <c r="BN114" s="1">
        <v>461.08566666666678</v>
      </c>
      <c r="BO114" s="1">
        <v>22.758679999999998</v>
      </c>
      <c r="BP114" s="1">
        <v>19.04158</v>
      </c>
      <c r="BQ114" s="1">
        <v>406.28733333333338</v>
      </c>
      <c r="BR114" s="1">
        <v>22.723553333333331</v>
      </c>
      <c r="BS114" s="1">
        <v>500.13546666666667</v>
      </c>
      <c r="BT114" s="1">
        <v>99.072179999999989</v>
      </c>
      <c r="BU114" s="1">
        <v>9.9878633333333341E-2</v>
      </c>
      <c r="BV114" s="1">
        <v>31.02762000000001</v>
      </c>
      <c r="BW114" s="1">
        <v>31.481846666666669</v>
      </c>
      <c r="BX114" s="1">
        <v>999.89999999999986</v>
      </c>
      <c r="BY114" s="1">
        <v>0</v>
      </c>
      <c r="BZ114" s="1">
        <v>0</v>
      </c>
      <c r="CA114" s="1">
        <v>10006.546</v>
      </c>
      <c r="CB114" s="1">
        <v>0</v>
      </c>
      <c r="CC114" s="1">
        <v>389.00793333333343</v>
      </c>
      <c r="CD114" s="1">
        <v>-53.456699999999998</v>
      </c>
      <c r="CE114" s="1">
        <v>417.12193333333329</v>
      </c>
      <c r="CF114" s="1">
        <v>470.03600000000012</v>
      </c>
      <c r="CG114" s="1">
        <v>3.7170873333333341</v>
      </c>
      <c r="CH114" s="1">
        <v>461.08566666666678</v>
      </c>
      <c r="CI114" s="1">
        <v>19.04158</v>
      </c>
      <c r="CJ114" s="1">
        <v>2.2547506666666668</v>
      </c>
      <c r="CK114" s="1">
        <v>1.886490666666667</v>
      </c>
      <c r="CL114" s="1">
        <v>19.356713333333332</v>
      </c>
      <c r="CM114" s="1">
        <v>16.52249333333333</v>
      </c>
      <c r="CN114" s="1">
        <v>2000.0186666666671</v>
      </c>
      <c r="CO114" s="1">
        <v>0.97999959999999986</v>
      </c>
      <c r="CP114" s="1">
        <v>2.000062E-2</v>
      </c>
      <c r="CQ114" s="1">
        <v>0</v>
      </c>
      <c r="CR114" s="1">
        <v>2.7642000000000002</v>
      </c>
      <c r="CS114" s="1">
        <v>0</v>
      </c>
      <c r="CT114" s="1">
        <v>16324.3</v>
      </c>
      <c r="CU114" s="1">
        <v>17412.486666666671</v>
      </c>
      <c r="CV114" s="1">
        <v>41.129133333333343</v>
      </c>
      <c r="CW114" s="1">
        <v>42.254133333333343</v>
      </c>
      <c r="CX114" s="1">
        <v>41.061999999999998</v>
      </c>
      <c r="CY114" s="1">
        <v>40.866599999999998</v>
      </c>
      <c r="CZ114" s="1">
        <v>41.307866666666669</v>
      </c>
      <c r="DA114" s="1">
        <v>1960.017333333333</v>
      </c>
      <c r="DB114" s="1">
        <v>40.001333333333328</v>
      </c>
      <c r="DC114" s="1">
        <v>0</v>
      </c>
      <c r="DD114" s="1">
        <v>1659796635.9000001</v>
      </c>
      <c r="DE114" s="1">
        <v>0</v>
      </c>
      <c r="DF114" s="1">
        <v>1659796167.5</v>
      </c>
      <c r="DG114" s="1" t="s">
        <v>353</v>
      </c>
      <c r="DH114" s="1">
        <v>1659796162</v>
      </c>
      <c r="DI114" s="1">
        <v>1659796167.5</v>
      </c>
      <c r="DJ114" s="1">
        <v>2</v>
      </c>
      <c r="DK114" s="1">
        <v>-1.4E-2</v>
      </c>
      <c r="DL114" s="1">
        <v>-1E-3</v>
      </c>
      <c r="DM114" s="1">
        <v>1.327</v>
      </c>
      <c r="DN114" s="1">
        <v>3.1E-2</v>
      </c>
      <c r="DO114" s="1">
        <v>400</v>
      </c>
      <c r="DP114" s="1">
        <v>20</v>
      </c>
      <c r="DQ114" s="1">
        <v>0.32</v>
      </c>
      <c r="DR114" s="1">
        <v>0.03</v>
      </c>
      <c r="DS114" s="1">
        <v>11.881627309927071</v>
      </c>
      <c r="DT114" s="1">
        <v>10.393524114072481</v>
      </c>
      <c r="DU114" s="1">
        <v>0.77572793718355459</v>
      </c>
      <c r="DV114" s="1">
        <v>0</v>
      </c>
      <c r="DW114" s="1">
        <v>-52.755436585365857</v>
      </c>
      <c r="DX114" s="1">
        <v>-13.78875052264814</v>
      </c>
      <c r="DY114" s="1">
        <v>1.3612696782615099</v>
      </c>
      <c r="DZ114" s="1">
        <v>0</v>
      </c>
      <c r="EA114" s="1">
        <v>3.7237848780487801</v>
      </c>
      <c r="EB114" s="1">
        <v>-0.11525853658536341</v>
      </c>
      <c r="EC114" s="1">
        <v>1.2870584371282429E-2</v>
      </c>
      <c r="ED114" s="1">
        <v>1</v>
      </c>
      <c r="EE114" s="1">
        <v>2.3803793098792969</v>
      </c>
      <c r="EF114" s="1">
        <v>-2.0717543242908022E-2</v>
      </c>
      <c r="EG114" s="1">
        <v>1.9352982474438939E-3</v>
      </c>
      <c r="EH114" s="1">
        <v>1</v>
      </c>
      <c r="EI114" s="1">
        <v>0.12997023119963799</v>
      </c>
      <c r="EJ114" s="1">
        <v>3.8354502016656401E-3</v>
      </c>
      <c r="EK114" s="1">
        <v>5.6534908275842352E-4</v>
      </c>
      <c r="EL114" s="1">
        <v>1</v>
      </c>
      <c r="EM114" s="1">
        <v>3</v>
      </c>
      <c r="EN114" s="1">
        <v>5</v>
      </c>
      <c r="EO114" s="1" t="s">
        <v>374</v>
      </c>
      <c r="EP114" s="1">
        <v>2.9430000000000001</v>
      </c>
      <c r="EQ114" s="1">
        <v>2.8012899999999998</v>
      </c>
      <c r="ER114" s="1">
        <v>9.4664700000000004E-2</v>
      </c>
      <c r="ES114" s="1">
        <v>0.103255</v>
      </c>
      <c r="ET114" s="1">
        <v>0.10344200000000001</v>
      </c>
      <c r="EU114" s="1">
        <v>9.1093400000000005E-2</v>
      </c>
      <c r="EV114" s="1">
        <v>18601.400000000001</v>
      </c>
      <c r="EW114" s="1">
        <v>19321.8</v>
      </c>
      <c r="EX114" s="1">
        <v>23893.599999999999</v>
      </c>
      <c r="EY114" s="1">
        <v>25074.799999999999</v>
      </c>
      <c r="EZ114" s="1">
        <v>34288.400000000001</v>
      </c>
      <c r="FA114" s="1">
        <v>36394.699999999997</v>
      </c>
      <c r="FB114" s="1">
        <v>43563.8</v>
      </c>
      <c r="FC114" s="1">
        <v>46352.9</v>
      </c>
      <c r="FD114" s="1">
        <v>1.9705299999999999</v>
      </c>
      <c r="FE114" s="1">
        <v>1.8483499999999999</v>
      </c>
      <c r="FF114" s="1">
        <v>9.5658000000000007E-2</v>
      </c>
      <c r="FG114" s="1">
        <v>0</v>
      </c>
      <c r="FH114" s="1">
        <v>29.907800000000002</v>
      </c>
      <c r="FI114" s="1">
        <v>999.9</v>
      </c>
      <c r="FJ114" s="1">
        <v>55.8</v>
      </c>
      <c r="FK114" s="1">
        <v>34.5</v>
      </c>
      <c r="FL114" s="1">
        <v>30.944800000000001</v>
      </c>
      <c r="FM114" s="1">
        <v>64.528599999999997</v>
      </c>
      <c r="FN114" s="1">
        <v>25.9175</v>
      </c>
      <c r="FO114" s="1">
        <v>1</v>
      </c>
      <c r="FP114" s="1">
        <v>0.37971500000000002</v>
      </c>
      <c r="FQ114" s="1">
        <v>1.66259</v>
      </c>
      <c r="FR114" s="1">
        <v>20.3139</v>
      </c>
      <c r="FS114" s="1">
        <v>5.2103999999999999</v>
      </c>
      <c r="FT114" s="1">
        <v>11.907999999999999</v>
      </c>
      <c r="FU114" s="1">
        <v>5.0023</v>
      </c>
      <c r="FV114" s="1">
        <v>3.2896999999999998</v>
      </c>
      <c r="FW114" s="1">
        <v>9999</v>
      </c>
      <c r="FX114" s="1">
        <v>9999</v>
      </c>
      <c r="FY114" s="1">
        <v>9999</v>
      </c>
      <c r="FZ114" s="1">
        <v>999.9</v>
      </c>
      <c r="GA114" s="1">
        <v>1.8595699999999999</v>
      </c>
      <c r="GB114" s="1">
        <v>1.85453</v>
      </c>
      <c r="GC114" s="1">
        <v>1.85775</v>
      </c>
      <c r="GD114" s="1">
        <v>1.8561399999999999</v>
      </c>
      <c r="GE114" s="1">
        <v>1.85493</v>
      </c>
      <c r="GF114" s="1">
        <v>1.8546100000000001</v>
      </c>
      <c r="GG114" s="1">
        <v>1.8532299999999999</v>
      </c>
      <c r="GH114" s="1">
        <v>1.85639</v>
      </c>
      <c r="GI114" s="1">
        <v>0</v>
      </c>
      <c r="GJ114" s="1">
        <v>0</v>
      </c>
      <c r="GK114" s="1">
        <v>0</v>
      </c>
      <c r="GL114" s="1">
        <v>0</v>
      </c>
      <c r="GM114" s="1" t="s">
        <v>355</v>
      </c>
      <c r="GN114" s="1" t="s">
        <v>356</v>
      </c>
      <c r="GO114" s="1" t="s">
        <v>357</v>
      </c>
      <c r="GP114" s="1" t="s">
        <v>357</v>
      </c>
      <c r="GQ114" s="1" t="s">
        <v>357</v>
      </c>
      <c r="GR114" s="1" t="s">
        <v>357</v>
      </c>
      <c r="GS114" s="1">
        <v>0</v>
      </c>
      <c r="GT114" s="1">
        <v>100</v>
      </c>
      <c r="GU114" s="1">
        <v>100</v>
      </c>
      <c r="GV114" s="1">
        <v>1.4139999999999999</v>
      </c>
      <c r="GW114" s="1">
        <v>3.5099999999999999E-2</v>
      </c>
      <c r="GX114" s="1">
        <v>0.32553164529605683</v>
      </c>
      <c r="GY114" s="1">
        <v>3.0239061252787889E-3</v>
      </c>
      <c r="GZ114" s="1">
        <v>-1.398580452151984E-6</v>
      </c>
      <c r="HA114" s="1">
        <v>2.8030378366047371E-10</v>
      </c>
      <c r="HB114" s="1">
        <v>-4.7599640220891172E-2</v>
      </c>
      <c r="HC114" s="1">
        <v>9.965371539748925E-3</v>
      </c>
      <c r="HD114" s="1">
        <v>-4.563662031605912E-4</v>
      </c>
      <c r="HE114" s="1">
        <v>7.8337100744227795E-6</v>
      </c>
      <c r="HF114" s="1">
        <v>0</v>
      </c>
      <c r="HG114" s="1">
        <v>2134</v>
      </c>
      <c r="HH114" s="1">
        <v>2</v>
      </c>
      <c r="HI114" s="1">
        <v>25</v>
      </c>
      <c r="HJ114" s="1">
        <v>7.9</v>
      </c>
      <c r="HK114" s="1">
        <v>7.8</v>
      </c>
      <c r="HL114" s="1">
        <v>1.2597700000000001</v>
      </c>
      <c r="HM114" s="1">
        <v>2.32178</v>
      </c>
      <c r="HN114" s="1">
        <v>1.4978</v>
      </c>
      <c r="HO114" s="1">
        <v>2.3095699999999999</v>
      </c>
      <c r="HP114" s="1">
        <v>1.5478499999999999</v>
      </c>
      <c r="HQ114" s="1">
        <v>2.34009</v>
      </c>
      <c r="HR114" s="1">
        <v>37.53</v>
      </c>
      <c r="HS114" s="1">
        <v>15.244</v>
      </c>
      <c r="HT114" s="1">
        <v>18</v>
      </c>
      <c r="HU114" s="1">
        <v>504.29899999999998</v>
      </c>
      <c r="HV114" s="1">
        <v>490.04599999999999</v>
      </c>
      <c r="HW114" s="1">
        <v>27.697600000000001</v>
      </c>
      <c r="HX114" s="1">
        <v>31.906700000000001</v>
      </c>
      <c r="HY114" s="1">
        <v>30.000499999999999</v>
      </c>
      <c r="HZ114" s="1">
        <v>31.678100000000001</v>
      </c>
      <c r="IA114" s="1">
        <v>31.777100000000001</v>
      </c>
      <c r="IB114" s="1">
        <v>25.306799999999999</v>
      </c>
      <c r="IC114" s="1">
        <v>41.401200000000003</v>
      </c>
      <c r="ID114" s="1">
        <v>0</v>
      </c>
      <c r="IE114" s="1">
        <v>27.680700000000002</v>
      </c>
      <c r="IF114" s="1">
        <v>532.35799999999995</v>
      </c>
      <c r="IG114" s="1">
        <v>19.016200000000001</v>
      </c>
      <c r="IH114" s="1">
        <v>100.738</v>
      </c>
      <c r="II114" s="1">
        <v>100.458</v>
      </c>
      <c r="IJ114" s="1" t="s">
        <v>358</v>
      </c>
    </row>
    <row r="115" spans="1:244" ht="15.75" customHeight="1" x14ac:dyDescent="0.3">
      <c r="A115" s="1">
        <v>99</v>
      </c>
      <c r="B115" s="1">
        <v>1659796638</v>
      </c>
      <c r="C115" s="1">
        <v>496.5</v>
      </c>
      <c r="D115" s="1" t="s">
        <v>557</v>
      </c>
      <c r="E115" s="1" t="s">
        <v>558</v>
      </c>
      <c r="F115" s="1">
        <v>1</v>
      </c>
      <c r="G115" s="1" t="s">
        <v>346</v>
      </c>
      <c r="H115" s="1" t="s">
        <v>347</v>
      </c>
      <c r="I115" s="1" t="s">
        <v>348</v>
      </c>
      <c r="J115" s="1" t="s">
        <v>349</v>
      </c>
      <c r="K115" s="1" t="s">
        <v>350</v>
      </c>
      <c r="L115" s="1" t="s">
        <v>346</v>
      </c>
      <c r="M115" s="1" t="s">
        <v>351</v>
      </c>
      <c r="N115" s="1">
        <v>1659796630</v>
      </c>
      <c r="O115" s="1">
        <f t="shared" si="0"/>
        <v>3.1677236614031028E-3</v>
      </c>
      <c r="P115" s="1">
        <f t="shared" si="1"/>
        <v>3.1677236614031026</v>
      </c>
      <c r="Q115" s="1">
        <f t="shared" si="2"/>
        <v>13.498675958871308</v>
      </c>
      <c r="R115" s="1">
        <f t="shared" si="3"/>
        <v>410.04768749999999</v>
      </c>
      <c r="S115" s="1">
        <f t="shared" si="4"/>
        <v>228.50217989924806</v>
      </c>
      <c r="T115" s="1">
        <f t="shared" si="5"/>
        <v>22.661006338558337</v>
      </c>
      <c r="U115" s="1">
        <f t="shared" si="6"/>
        <v>40.6652280063402</v>
      </c>
      <c r="V115" s="1">
        <f t="shared" si="7"/>
        <v>0.13060184548882903</v>
      </c>
      <c r="W115" s="1">
        <f t="shared" si="8"/>
        <v>2.9142383384466108</v>
      </c>
      <c r="X115" s="1">
        <f t="shared" si="9"/>
        <v>0.12743525162331748</v>
      </c>
      <c r="Y115" s="1">
        <f t="shared" si="10"/>
        <v>7.9925143357193251E-2</v>
      </c>
      <c r="Z115" s="1">
        <f t="shared" si="11"/>
        <v>321.52069706250001</v>
      </c>
      <c r="AA115" s="1">
        <f t="shared" si="12"/>
        <v>32.101395076579415</v>
      </c>
      <c r="AB115" s="1">
        <f t="shared" si="13"/>
        <v>31.4806375</v>
      </c>
      <c r="AC115" s="1">
        <f t="shared" si="14"/>
        <v>4.6364971307154841</v>
      </c>
      <c r="AD115" s="1">
        <f t="shared" si="15"/>
        <v>49.952465428005929</v>
      </c>
      <c r="AE115" s="1">
        <f t="shared" si="16"/>
        <v>2.2570066415880432</v>
      </c>
      <c r="AF115" s="1">
        <f t="shared" si="17"/>
        <v>4.51830880067563</v>
      </c>
      <c r="AG115" s="1">
        <f t="shared" si="18"/>
        <v>2.3794904891274409</v>
      </c>
      <c r="AH115" s="1">
        <f t="shared" si="19"/>
        <v>-139.69661346787683</v>
      </c>
      <c r="AI115" s="1">
        <f t="shared" si="20"/>
        <v>-71.283867635285361</v>
      </c>
      <c r="AJ115" s="1">
        <f t="shared" si="21"/>
        <v>-5.5066261147712634</v>
      </c>
      <c r="AK115" s="1">
        <f t="shared" si="22"/>
        <v>105.03358984456654</v>
      </c>
      <c r="AL115" s="1">
        <f t="shared" si="23"/>
        <v>43.351254911672079</v>
      </c>
      <c r="AM115" s="1">
        <f t="shared" si="24"/>
        <v>3.1702805500380666</v>
      </c>
      <c r="AN115" s="1">
        <f t="shared" si="25"/>
        <v>13.498675958871308</v>
      </c>
      <c r="AO115" s="1">
        <v>498.37513766233781</v>
      </c>
      <c r="AP115" s="1">
        <v>456.71088484848462</v>
      </c>
      <c r="AQ115" s="1">
        <v>4.9453672727272222</v>
      </c>
      <c r="AR115" s="1">
        <v>64.94</v>
      </c>
      <c r="AS115" s="1">
        <f t="shared" si="26"/>
        <v>3.1677236614031026</v>
      </c>
      <c r="AT115" s="1">
        <v>19.0425909127522</v>
      </c>
      <c r="AU115" s="1">
        <v>22.755977058823522</v>
      </c>
      <c r="AV115" s="1">
        <v>5.408867494080305E-5</v>
      </c>
      <c r="AW115" s="1">
        <v>90.194226728287475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51721.497987391624</v>
      </c>
      <c r="BC115" s="1">
        <f t="shared" si="30"/>
        <v>2000.0287499999999</v>
      </c>
      <c r="BD115" s="1">
        <f t="shared" si="31"/>
        <v>1681.22420625</v>
      </c>
      <c r="BE115" s="1">
        <f t="shared" si="32"/>
        <v>0.84060001949971974</v>
      </c>
      <c r="BF115" s="1">
        <f t="shared" si="33"/>
        <v>0.16075803763445901</v>
      </c>
      <c r="BG115" s="1">
        <v>6</v>
      </c>
      <c r="BH115" s="1">
        <v>0.5</v>
      </c>
      <c r="BI115" s="1" t="s">
        <v>352</v>
      </c>
      <c r="BJ115" s="1">
        <v>2</v>
      </c>
      <c r="BK115" s="1" t="b">
        <v>1</v>
      </c>
      <c r="BL115" s="1">
        <v>1659796630</v>
      </c>
      <c r="BM115" s="1">
        <v>410.04768749999999</v>
      </c>
      <c r="BN115" s="1">
        <v>463.61475000000002</v>
      </c>
      <c r="BO115" s="1">
        <v>22.75851875</v>
      </c>
      <c r="BP115" s="1">
        <v>19.041762500000001</v>
      </c>
      <c r="BQ115" s="1">
        <v>408.70106249999998</v>
      </c>
      <c r="BR115" s="1">
        <v>22.72339375</v>
      </c>
      <c r="BS115" s="1">
        <v>500.13443749999999</v>
      </c>
      <c r="BT115" s="1">
        <v>99.07204999999999</v>
      </c>
      <c r="BU115" s="1">
        <v>9.9898156249999995E-2</v>
      </c>
      <c r="BV115" s="1">
        <v>31.026924999999999</v>
      </c>
      <c r="BW115" s="1">
        <v>31.4806375</v>
      </c>
      <c r="BX115" s="1">
        <v>999.9</v>
      </c>
      <c r="BY115" s="1">
        <v>0</v>
      </c>
      <c r="BZ115" s="1">
        <v>0</v>
      </c>
      <c r="CA115" s="1">
        <v>10005.824375</v>
      </c>
      <c r="CB115" s="1">
        <v>0</v>
      </c>
      <c r="CC115" s="1">
        <v>389.94856249999998</v>
      </c>
      <c r="CD115" s="1">
        <v>-53.567256250000007</v>
      </c>
      <c r="CE115" s="1">
        <v>419.59674999999999</v>
      </c>
      <c r="CF115" s="1">
        <v>472.61425000000003</v>
      </c>
      <c r="CG115" s="1">
        <v>3.7167474999999999</v>
      </c>
      <c r="CH115" s="1">
        <v>463.61475000000002</v>
      </c>
      <c r="CI115" s="1">
        <v>19.041762500000001</v>
      </c>
      <c r="CJ115" s="1">
        <v>2.2547318750000001</v>
      </c>
      <c r="CK115" s="1">
        <v>1.8865062500000001</v>
      </c>
      <c r="CL115" s="1">
        <v>19.356581250000001</v>
      </c>
      <c r="CM115" s="1">
        <v>16.522625000000001</v>
      </c>
      <c r="CN115" s="1">
        <v>2000.0287499999999</v>
      </c>
      <c r="CO115" s="1">
        <v>0.97999956249999998</v>
      </c>
      <c r="CP115" s="1">
        <v>2.0000656249999998E-2</v>
      </c>
      <c r="CQ115" s="1">
        <v>0</v>
      </c>
      <c r="CR115" s="1">
        <v>2.7900624999999999</v>
      </c>
      <c r="CS115" s="1">
        <v>0</v>
      </c>
      <c r="CT115" s="1">
        <v>16323.38125</v>
      </c>
      <c r="CU115" s="1">
        <v>17412.568749999999</v>
      </c>
      <c r="CV115" s="1">
        <v>41.128875000000001</v>
      </c>
      <c r="CW115" s="1">
        <v>42.253875000000001</v>
      </c>
      <c r="CX115" s="1">
        <v>41.061999999999998</v>
      </c>
      <c r="CY115" s="1">
        <v>40.867125000000001</v>
      </c>
      <c r="CZ115" s="1">
        <v>41.308124999999997</v>
      </c>
      <c r="DA115" s="1">
        <v>1960.026875</v>
      </c>
      <c r="DB115" s="1">
        <v>40.001874999999998</v>
      </c>
      <c r="DC115" s="1">
        <v>0</v>
      </c>
      <c r="DD115" s="1">
        <v>1659796637.0999999</v>
      </c>
      <c r="DE115" s="1">
        <v>0</v>
      </c>
      <c r="DF115" s="1">
        <v>1659796167.5</v>
      </c>
      <c r="DG115" s="1" t="s">
        <v>353</v>
      </c>
      <c r="DH115" s="1">
        <v>1659796162</v>
      </c>
      <c r="DI115" s="1">
        <v>1659796167.5</v>
      </c>
      <c r="DJ115" s="1">
        <v>2</v>
      </c>
      <c r="DK115" s="1">
        <v>-1.4E-2</v>
      </c>
      <c r="DL115" s="1">
        <v>-1E-3</v>
      </c>
      <c r="DM115" s="1">
        <v>1.327</v>
      </c>
      <c r="DN115" s="1">
        <v>3.1E-2</v>
      </c>
      <c r="DO115" s="1">
        <v>400</v>
      </c>
      <c r="DP115" s="1">
        <v>20</v>
      </c>
      <c r="DQ115" s="1">
        <v>0.32</v>
      </c>
      <c r="DR115" s="1">
        <v>0.03</v>
      </c>
      <c r="DS115" s="1">
        <v>11.881627309927071</v>
      </c>
      <c r="DT115" s="1">
        <v>10.393524114072481</v>
      </c>
      <c r="DU115" s="1">
        <v>0.77572793718355459</v>
      </c>
      <c r="DV115" s="1">
        <v>0</v>
      </c>
      <c r="DW115" s="1">
        <v>-52.755436585365857</v>
      </c>
      <c r="DX115" s="1">
        <v>-13.78875052264814</v>
      </c>
      <c r="DY115" s="1">
        <v>1.3612696782615099</v>
      </c>
      <c r="DZ115" s="1">
        <v>0</v>
      </c>
      <c r="EA115" s="1">
        <v>3.7237848780487801</v>
      </c>
      <c r="EB115" s="1">
        <v>-0.11525853658536341</v>
      </c>
      <c r="EC115" s="1">
        <v>1.2870584371282429E-2</v>
      </c>
      <c r="ED115" s="1">
        <v>1</v>
      </c>
      <c r="EE115" s="1">
        <v>2.3803793098792969</v>
      </c>
      <c r="EF115" s="1">
        <v>-2.0717543242908022E-2</v>
      </c>
      <c r="EG115" s="1">
        <v>1.9352982474438939E-3</v>
      </c>
      <c r="EH115" s="1">
        <v>1</v>
      </c>
      <c r="EI115" s="1">
        <v>0.12997023119963799</v>
      </c>
      <c r="EJ115" s="1">
        <v>3.8354502016656401E-3</v>
      </c>
      <c r="EK115" s="1">
        <v>5.6534908275842352E-4</v>
      </c>
      <c r="EL115" s="1">
        <v>1</v>
      </c>
      <c r="EM115" s="1">
        <v>3</v>
      </c>
      <c r="EN115" s="1">
        <v>5</v>
      </c>
      <c r="EO115" s="1" t="s">
        <v>374</v>
      </c>
      <c r="EP115" s="1">
        <v>2.94293</v>
      </c>
      <c r="EQ115" s="1">
        <v>2.80152</v>
      </c>
      <c r="ER115" s="1">
        <v>9.5437900000000006E-2</v>
      </c>
      <c r="ES115" s="1">
        <v>0.104017</v>
      </c>
      <c r="ET115" s="1">
        <v>0.103446</v>
      </c>
      <c r="EU115" s="1">
        <v>9.1097200000000003E-2</v>
      </c>
      <c r="EV115" s="1">
        <v>18585.599999999999</v>
      </c>
      <c r="EW115" s="1">
        <v>19305.3</v>
      </c>
      <c r="EX115" s="1">
        <v>23893.7</v>
      </c>
      <c r="EY115" s="1">
        <v>25074.7</v>
      </c>
      <c r="EZ115" s="1">
        <v>34288.300000000003</v>
      </c>
      <c r="FA115" s="1">
        <v>36394.699999999997</v>
      </c>
      <c r="FB115" s="1">
        <v>43563.8</v>
      </c>
      <c r="FC115" s="1">
        <v>46353.1</v>
      </c>
      <c r="FD115" s="1">
        <v>1.9706999999999999</v>
      </c>
      <c r="FE115" s="1">
        <v>1.84833</v>
      </c>
      <c r="FF115" s="1">
        <v>9.5583500000000002E-2</v>
      </c>
      <c r="FG115" s="1">
        <v>0</v>
      </c>
      <c r="FH115" s="1">
        <v>29.907800000000002</v>
      </c>
      <c r="FI115" s="1">
        <v>999.9</v>
      </c>
      <c r="FJ115" s="1">
        <v>55.8</v>
      </c>
      <c r="FK115" s="1">
        <v>34.5</v>
      </c>
      <c r="FL115" s="1">
        <v>30.940899999999999</v>
      </c>
      <c r="FM115" s="1">
        <v>64.128600000000006</v>
      </c>
      <c r="FN115" s="1">
        <v>26.037700000000001</v>
      </c>
      <c r="FO115" s="1">
        <v>1</v>
      </c>
      <c r="FP115" s="1">
        <v>0.37985799999999997</v>
      </c>
      <c r="FQ115" s="1">
        <v>1.66896</v>
      </c>
      <c r="FR115" s="1">
        <v>20.3139</v>
      </c>
      <c r="FS115" s="1">
        <v>5.2103999999999999</v>
      </c>
      <c r="FT115" s="1">
        <v>11.907999999999999</v>
      </c>
      <c r="FU115" s="1">
        <v>5.0026000000000002</v>
      </c>
      <c r="FV115" s="1">
        <v>3.28973</v>
      </c>
      <c r="FW115" s="1">
        <v>9999</v>
      </c>
      <c r="FX115" s="1">
        <v>9999</v>
      </c>
      <c r="FY115" s="1">
        <v>9999</v>
      </c>
      <c r="FZ115" s="1">
        <v>999.9</v>
      </c>
      <c r="GA115" s="1">
        <v>1.8595699999999999</v>
      </c>
      <c r="GB115" s="1">
        <v>1.85453</v>
      </c>
      <c r="GC115" s="1">
        <v>1.8577399999999999</v>
      </c>
      <c r="GD115" s="1">
        <v>1.8561099999999999</v>
      </c>
      <c r="GE115" s="1">
        <v>1.8549100000000001</v>
      </c>
      <c r="GF115" s="1">
        <v>1.85459</v>
      </c>
      <c r="GG115" s="1">
        <v>1.85321</v>
      </c>
      <c r="GH115" s="1">
        <v>1.8563799999999999</v>
      </c>
      <c r="GI115" s="1">
        <v>0</v>
      </c>
      <c r="GJ115" s="1">
        <v>0</v>
      </c>
      <c r="GK115" s="1">
        <v>0</v>
      </c>
      <c r="GL115" s="1">
        <v>0</v>
      </c>
      <c r="GM115" s="1" t="s">
        <v>355</v>
      </c>
      <c r="GN115" s="1" t="s">
        <v>356</v>
      </c>
      <c r="GO115" s="1" t="s">
        <v>357</v>
      </c>
      <c r="GP115" s="1" t="s">
        <v>357</v>
      </c>
      <c r="GQ115" s="1" t="s">
        <v>357</v>
      </c>
      <c r="GR115" s="1" t="s">
        <v>357</v>
      </c>
      <c r="GS115" s="1">
        <v>0</v>
      </c>
      <c r="GT115" s="1">
        <v>100</v>
      </c>
      <c r="GU115" s="1">
        <v>100</v>
      </c>
      <c r="GV115" s="1">
        <v>1.423</v>
      </c>
      <c r="GW115" s="1">
        <v>3.5099999999999999E-2</v>
      </c>
      <c r="GX115" s="1">
        <v>0.32553164529605683</v>
      </c>
      <c r="GY115" s="1">
        <v>3.0239061252787889E-3</v>
      </c>
      <c r="GZ115" s="1">
        <v>-1.398580452151984E-6</v>
      </c>
      <c r="HA115" s="1">
        <v>2.8030378366047371E-10</v>
      </c>
      <c r="HB115" s="1">
        <v>-4.7599640220891172E-2</v>
      </c>
      <c r="HC115" s="1">
        <v>9.965371539748925E-3</v>
      </c>
      <c r="HD115" s="1">
        <v>-4.563662031605912E-4</v>
      </c>
      <c r="HE115" s="1">
        <v>7.8337100744227795E-6</v>
      </c>
      <c r="HF115" s="1">
        <v>0</v>
      </c>
      <c r="HG115" s="1">
        <v>2134</v>
      </c>
      <c r="HH115" s="1">
        <v>2</v>
      </c>
      <c r="HI115" s="1">
        <v>25</v>
      </c>
      <c r="HJ115" s="1">
        <v>7.9</v>
      </c>
      <c r="HK115" s="1">
        <v>7.8</v>
      </c>
      <c r="HL115" s="1">
        <v>1.27075</v>
      </c>
      <c r="HM115" s="1">
        <v>2.3010299999999999</v>
      </c>
      <c r="HN115" s="1">
        <v>1.4978</v>
      </c>
      <c r="HO115" s="1">
        <v>2.3095699999999999</v>
      </c>
      <c r="HP115" s="1">
        <v>1.5478499999999999</v>
      </c>
      <c r="HQ115" s="1">
        <v>2.4230999999999998</v>
      </c>
      <c r="HR115" s="1">
        <v>37.53</v>
      </c>
      <c r="HS115" s="1">
        <v>15.2615</v>
      </c>
      <c r="HT115" s="1">
        <v>18</v>
      </c>
      <c r="HU115" s="1">
        <v>504.41</v>
      </c>
      <c r="HV115" s="1">
        <v>490.04</v>
      </c>
      <c r="HW115" s="1">
        <v>27.6936</v>
      </c>
      <c r="HX115" s="1">
        <v>31.907499999999999</v>
      </c>
      <c r="HY115" s="1">
        <v>30.000499999999999</v>
      </c>
      <c r="HZ115" s="1">
        <v>31.678799999999999</v>
      </c>
      <c r="IA115" s="1">
        <v>31.778400000000001</v>
      </c>
      <c r="IB115" s="1">
        <v>25.4419</v>
      </c>
      <c r="IC115" s="1">
        <v>41.401200000000003</v>
      </c>
      <c r="ID115" s="1">
        <v>0</v>
      </c>
      <c r="IE115" s="1">
        <v>27.680700000000002</v>
      </c>
      <c r="IF115" s="1">
        <v>542.40200000000004</v>
      </c>
      <c r="IG115" s="1">
        <v>19.017199999999999</v>
      </c>
      <c r="IH115" s="1">
        <v>100.738</v>
      </c>
      <c r="II115" s="1">
        <v>100.458</v>
      </c>
      <c r="IJ115" s="1" t="s">
        <v>358</v>
      </c>
    </row>
    <row r="116" spans="1:244" ht="15.75" customHeight="1" x14ac:dyDescent="0.3">
      <c r="A116" s="1">
        <v>100</v>
      </c>
      <c r="B116" s="1">
        <v>1659796639</v>
      </c>
      <c r="C116" s="1">
        <v>497.5</v>
      </c>
      <c r="D116" s="1" t="s">
        <v>559</v>
      </c>
      <c r="E116" s="1" t="s">
        <v>560</v>
      </c>
      <c r="F116" s="1">
        <v>1</v>
      </c>
      <c r="G116" s="1" t="s">
        <v>346</v>
      </c>
      <c r="H116" s="1" t="s">
        <v>347</v>
      </c>
      <c r="I116" s="1" t="s">
        <v>348</v>
      </c>
      <c r="J116" s="1" t="s">
        <v>349</v>
      </c>
      <c r="K116" s="1" t="s">
        <v>350</v>
      </c>
      <c r="L116" s="1" t="s">
        <v>346</v>
      </c>
      <c r="M116" s="1" t="s">
        <v>351</v>
      </c>
      <c r="N116" s="1">
        <v>1659796631.5</v>
      </c>
      <c r="O116" s="1">
        <f t="shared" si="0"/>
        <v>3.1678374605697587E-3</v>
      </c>
      <c r="P116" s="1">
        <f t="shared" si="1"/>
        <v>3.1678374605697588</v>
      </c>
      <c r="Q116" s="1">
        <f t="shared" si="2"/>
        <v>13.692455854141615</v>
      </c>
      <c r="R116" s="1">
        <f t="shared" si="3"/>
        <v>417.3019333333333</v>
      </c>
      <c r="S116" s="1">
        <f t="shared" si="4"/>
        <v>233.15625699993407</v>
      </c>
      <c r="T116" s="1">
        <f t="shared" si="5"/>
        <v>23.122539489242101</v>
      </c>
      <c r="U116" s="1">
        <f t="shared" si="6"/>
        <v>41.384608573639099</v>
      </c>
      <c r="V116" s="1">
        <f t="shared" si="7"/>
        <v>0.13064572808211425</v>
      </c>
      <c r="W116" s="1">
        <f t="shared" si="8"/>
        <v>2.9143986776241997</v>
      </c>
      <c r="X116" s="1">
        <f t="shared" si="9"/>
        <v>0.12747720347280603</v>
      </c>
      <c r="Y116" s="1">
        <f t="shared" si="10"/>
        <v>7.9951531082499611E-2</v>
      </c>
      <c r="Z116" s="1">
        <f t="shared" si="11"/>
        <v>321.52090379999999</v>
      </c>
      <c r="AA116" s="1">
        <f t="shared" si="12"/>
        <v>32.099494805967005</v>
      </c>
      <c r="AB116" s="1">
        <f t="shared" si="13"/>
        <v>31.47743333333333</v>
      </c>
      <c r="AC116" s="1">
        <f t="shared" si="14"/>
        <v>4.6356531244515278</v>
      </c>
      <c r="AD116" s="1">
        <f t="shared" si="15"/>
        <v>49.954177171666728</v>
      </c>
      <c r="AE116" s="1">
        <f t="shared" si="16"/>
        <v>2.2568500327883183</v>
      </c>
      <c r="AF116" s="1">
        <f t="shared" si="17"/>
        <v>4.5178404701426462</v>
      </c>
      <c r="AG116" s="1">
        <f t="shared" si="18"/>
        <v>2.3788030916632095</v>
      </c>
      <c r="AH116" s="1">
        <f t="shared" si="19"/>
        <v>-139.70163201112635</v>
      </c>
      <c r="AI116" s="1">
        <f t="shared" si="20"/>
        <v>-71.070046015075334</v>
      </c>
      <c r="AJ116" s="1">
        <f t="shared" si="21"/>
        <v>-5.4896705548424549</v>
      </c>
      <c r="AK116" s="1">
        <f t="shared" si="22"/>
        <v>105.25955521895584</v>
      </c>
      <c r="AL116" s="1">
        <f t="shared" si="23"/>
        <v>43.612248162795616</v>
      </c>
      <c r="AM116" s="1">
        <f t="shared" si="24"/>
        <v>3.1682799445559469</v>
      </c>
      <c r="AN116" s="1">
        <f t="shared" si="25"/>
        <v>13.692455854141615</v>
      </c>
      <c r="AO116" s="1">
        <v>503.54340432900449</v>
      </c>
      <c r="AP116" s="1">
        <v>461.66010909090909</v>
      </c>
      <c r="AQ116" s="1">
        <v>4.9417769696969236</v>
      </c>
      <c r="AR116" s="1">
        <v>64.94</v>
      </c>
      <c r="AS116" s="1">
        <f t="shared" si="26"/>
        <v>3.1678374605697588</v>
      </c>
      <c r="AT116" s="1">
        <v>19.04318543929541</v>
      </c>
      <c r="AU116" s="1">
        <v>22.756608529411761</v>
      </c>
      <c r="AV116" s="1">
        <v>6.9755178061801779E-5</v>
      </c>
      <c r="AW116" s="1">
        <v>90.194226728287475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51726.351177424251</v>
      </c>
      <c r="BC116" s="1">
        <f t="shared" si="30"/>
        <v>2000.03</v>
      </c>
      <c r="BD116" s="1">
        <f t="shared" si="31"/>
        <v>1681.2252599999999</v>
      </c>
      <c r="BE116" s="1">
        <f t="shared" si="32"/>
        <v>0.840600020999685</v>
      </c>
      <c r="BF116" s="1">
        <f t="shared" si="33"/>
        <v>0.16075804052939205</v>
      </c>
      <c r="BG116" s="1">
        <v>6</v>
      </c>
      <c r="BH116" s="1">
        <v>0.5</v>
      </c>
      <c r="BI116" s="1" t="s">
        <v>352</v>
      </c>
      <c r="BJ116" s="1">
        <v>2</v>
      </c>
      <c r="BK116" s="1" t="b">
        <v>1</v>
      </c>
      <c r="BL116" s="1">
        <v>1659796631.5</v>
      </c>
      <c r="BM116" s="1">
        <v>417.3019333333333</v>
      </c>
      <c r="BN116" s="1">
        <v>471.20893333333339</v>
      </c>
      <c r="BO116" s="1">
        <v>22.756959999999999</v>
      </c>
      <c r="BP116" s="1">
        <v>19.042526666666671</v>
      </c>
      <c r="BQ116" s="1">
        <v>415.94066666666669</v>
      </c>
      <c r="BR116" s="1">
        <v>22.72184</v>
      </c>
      <c r="BS116" s="1">
        <v>500.13220000000001</v>
      </c>
      <c r="BT116" s="1">
        <v>99.071926666666656</v>
      </c>
      <c r="BU116" s="1">
        <v>9.993252666666666E-2</v>
      </c>
      <c r="BV116" s="1">
        <v>31.025106666666669</v>
      </c>
      <c r="BW116" s="1">
        <v>31.47743333333333</v>
      </c>
      <c r="BX116" s="1">
        <v>999.89999999999986</v>
      </c>
      <c r="BY116" s="1">
        <v>0</v>
      </c>
      <c r="BZ116" s="1">
        <v>0</v>
      </c>
      <c r="CA116" s="1">
        <v>10006.754000000001</v>
      </c>
      <c r="CB116" s="1">
        <v>0</v>
      </c>
      <c r="CC116" s="1">
        <v>391.93206666666669</v>
      </c>
      <c r="CD116" s="1">
        <v>-53.907153333333333</v>
      </c>
      <c r="CE116" s="1">
        <v>427.01933333333329</v>
      </c>
      <c r="CF116" s="1">
        <v>480.35620000000011</v>
      </c>
      <c r="CG116" s="1">
        <v>3.7144293333333338</v>
      </c>
      <c r="CH116" s="1">
        <v>471.20893333333339</v>
      </c>
      <c r="CI116" s="1">
        <v>19.042526666666671</v>
      </c>
      <c r="CJ116" s="1">
        <v>2.2545746666666671</v>
      </c>
      <c r="CK116" s="1">
        <v>1.8865786666666671</v>
      </c>
      <c r="CL116" s="1">
        <v>19.355460000000001</v>
      </c>
      <c r="CM116" s="1">
        <v>16.52323333333333</v>
      </c>
      <c r="CN116" s="1">
        <v>2000.03</v>
      </c>
      <c r="CO116" s="1">
        <v>0.97999959999999986</v>
      </c>
      <c r="CP116" s="1">
        <v>2.000062E-2</v>
      </c>
      <c r="CQ116" s="1">
        <v>0</v>
      </c>
      <c r="CR116" s="1">
        <v>2.7612666666666659</v>
      </c>
      <c r="CS116" s="1">
        <v>0</v>
      </c>
      <c r="CT116" s="1">
        <v>16319.68666666667</v>
      </c>
      <c r="CU116" s="1">
        <v>17412.580000000002</v>
      </c>
      <c r="CV116" s="1">
        <v>41.133266666666671</v>
      </c>
      <c r="CW116" s="1">
        <v>42.258266666666671</v>
      </c>
      <c r="CX116" s="1">
        <v>41.061999999999998</v>
      </c>
      <c r="CY116" s="1">
        <v>40.875</v>
      </c>
      <c r="CZ116" s="1">
        <v>41.311999999999998</v>
      </c>
      <c r="DA116" s="1">
        <v>1960.028</v>
      </c>
      <c r="DB116" s="1">
        <v>40.002000000000002</v>
      </c>
      <c r="DC116" s="1">
        <v>0</v>
      </c>
      <c r="DD116" s="1">
        <v>1659796637.7</v>
      </c>
      <c r="DE116" s="1">
        <v>0</v>
      </c>
      <c r="DF116" s="1">
        <v>1659796167.5</v>
      </c>
      <c r="DG116" s="1" t="s">
        <v>353</v>
      </c>
      <c r="DH116" s="1">
        <v>1659796162</v>
      </c>
      <c r="DI116" s="1">
        <v>1659796167.5</v>
      </c>
      <c r="DJ116" s="1">
        <v>2</v>
      </c>
      <c r="DK116" s="1">
        <v>-1.4E-2</v>
      </c>
      <c r="DL116" s="1">
        <v>-1E-3</v>
      </c>
      <c r="DM116" s="1">
        <v>1.327</v>
      </c>
      <c r="DN116" s="1">
        <v>3.1E-2</v>
      </c>
      <c r="DO116" s="1">
        <v>400</v>
      </c>
      <c r="DP116" s="1">
        <v>20</v>
      </c>
      <c r="DQ116" s="1">
        <v>0.32</v>
      </c>
      <c r="DR116" s="1">
        <v>0.03</v>
      </c>
      <c r="DS116" s="1">
        <v>12.219621272507879</v>
      </c>
      <c r="DT116" s="1">
        <v>10.252598477143639</v>
      </c>
      <c r="DU116" s="1">
        <v>0.76550308737589223</v>
      </c>
      <c r="DV116" s="1">
        <v>0</v>
      </c>
      <c r="DW116" s="1">
        <v>-53.150824999999998</v>
      </c>
      <c r="DX116" s="1">
        <v>-13.71853733583494</v>
      </c>
      <c r="DY116" s="1">
        <v>1.3215510638545149</v>
      </c>
      <c r="DZ116" s="1">
        <v>0</v>
      </c>
      <c r="EA116" s="1">
        <v>3.7217832500000001</v>
      </c>
      <c r="EB116" s="1">
        <v>-0.1184193996247736</v>
      </c>
      <c r="EC116" s="1">
        <v>1.255906592615472E-2</v>
      </c>
      <c r="ED116" s="1">
        <v>1</v>
      </c>
      <c r="EE116" s="1">
        <v>2.3795336881880562</v>
      </c>
      <c r="EF116" s="1">
        <v>-2.8305800393260559E-2</v>
      </c>
      <c r="EG116" s="1">
        <v>2.3950584030863272E-3</v>
      </c>
      <c r="EH116" s="1">
        <v>1</v>
      </c>
      <c r="EI116" s="1">
        <v>0.1300711468783789</v>
      </c>
      <c r="EJ116" s="1">
        <v>6.3486287750481856E-3</v>
      </c>
      <c r="EK116" s="1">
        <v>6.3299739687208429E-4</v>
      </c>
      <c r="EL116" s="1">
        <v>1</v>
      </c>
      <c r="EM116" s="1">
        <v>3</v>
      </c>
      <c r="EN116" s="1">
        <v>5</v>
      </c>
      <c r="EO116" s="1" t="s">
        <v>374</v>
      </c>
      <c r="EP116" s="1">
        <v>2.9429599999999998</v>
      </c>
      <c r="EQ116" s="1">
        <v>2.8014899999999998</v>
      </c>
      <c r="ER116" s="1">
        <v>9.6205299999999994E-2</v>
      </c>
      <c r="ES116" s="1">
        <v>0.104769</v>
      </c>
      <c r="ET116" s="1">
        <v>0.103448</v>
      </c>
      <c r="EU116" s="1">
        <v>9.1101399999999999E-2</v>
      </c>
      <c r="EV116" s="1">
        <v>18569.8</v>
      </c>
      <c r="EW116" s="1">
        <v>19289.099999999999</v>
      </c>
      <c r="EX116" s="1">
        <v>23893.599999999999</v>
      </c>
      <c r="EY116" s="1">
        <v>25074.799999999999</v>
      </c>
      <c r="EZ116" s="1">
        <v>34288.1</v>
      </c>
      <c r="FA116" s="1">
        <v>36394.699999999997</v>
      </c>
      <c r="FB116" s="1">
        <v>43563.7</v>
      </c>
      <c r="FC116" s="1">
        <v>46353.3</v>
      </c>
      <c r="FD116" s="1">
        <v>1.97075</v>
      </c>
      <c r="FE116" s="1">
        <v>1.84833</v>
      </c>
      <c r="FF116" s="1">
        <v>9.5404699999999995E-2</v>
      </c>
      <c r="FG116" s="1">
        <v>0</v>
      </c>
      <c r="FH116" s="1">
        <v>29.907800000000002</v>
      </c>
      <c r="FI116" s="1">
        <v>999.9</v>
      </c>
      <c r="FJ116" s="1">
        <v>55.8</v>
      </c>
      <c r="FK116" s="1">
        <v>34.5</v>
      </c>
      <c r="FL116" s="1">
        <v>30.9438</v>
      </c>
      <c r="FM116" s="1">
        <v>64.148600000000002</v>
      </c>
      <c r="FN116" s="1">
        <v>25.5609</v>
      </c>
      <c r="FO116" s="1">
        <v>1</v>
      </c>
      <c r="FP116" s="1">
        <v>0.37997700000000001</v>
      </c>
      <c r="FQ116" s="1">
        <v>1.67648</v>
      </c>
      <c r="FR116" s="1">
        <v>20.313800000000001</v>
      </c>
      <c r="FS116" s="1">
        <v>5.2105499999999996</v>
      </c>
      <c r="FT116" s="1">
        <v>11.908099999999999</v>
      </c>
      <c r="FU116" s="1">
        <v>5.0026000000000002</v>
      </c>
      <c r="FV116" s="1">
        <v>3.2896800000000002</v>
      </c>
      <c r="FW116" s="1">
        <v>9999</v>
      </c>
      <c r="FX116" s="1">
        <v>9999</v>
      </c>
      <c r="FY116" s="1">
        <v>9999</v>
      </c>
      <c r="FZ116" s="1">
        <v>999.9</v>
      </c>
      <c r="GA116" s="1">
        <v>1.8595699999999999</v>
      </c>
      <c r="GB116" s="1">
        <v>1.85453</v>
      </c>
      <c r="GC116" s="1">
        <v>1.8577399999999999</v>
      </c>
      <c r="GD116" s="1">
        <v>1.85609</v>
      </c>
      <c r="GE116" s="1">
        <v>1.8548899999999999</v>
      </c>
      <c r="GF116" s="1">
        <v>1.8545700000000001</v>
      </c>
      <c r="GG116" s="1">
        <v>1.8532</v>
      </c>
      <c r="GH116" s="1">
        <v>1.8563799999999999</v>
      </c>
      <c r="GI116" s="1">
        <v>0</v>
      </c>
      <c r="GJ116" s="1">
        <v>0</v>
      </c>
      <c r="GK116" s="1">
        <v>0</v>
      </c>
      <c r="GL116" s="1">
        <v>0</v>
      </c>
      <c r="GM116" s="1" t="s">
        <v>355</v>
      </c>
      <c r="GN116" s="1" t="s">
        <v>356</v>
      </c>
      <c r="GO116" s="1" t="s">
        <v>357</v>
      </c>
      <c r="GP116" s="1" t="s">
        <v>357</v>
      </c>
      <c r="GQ116" s="1" t="s">
        <v>357</v>
      </c>
      <c r="GR116" s="1" t="s">
        <v>357</v>
      </c>
      <c r="GS116" s="1">
        <v>0</v>
      </c>
      <c r="GT116" s="1">
        <v>100</v>
      </c>
      <c r="GU116" s="1">
        <v>100</v>
      </c>
      <c r="GV116" s="1">
        <v>1.4330000000000001</v>
      </c>
      <c r="GW116" s="1">
        <v>3.5099999999999999E-2</v>
      </c>
      <c r="GX116" s="1">
        <v>0.32553164529605683</v>
      </c>
      <c r="GY116" s="1">
        <v>3.0239061252787889E-3</v>
      </c>
      <c r="GZ116" s="1">
        <v>-1.398580452151984E-6</v>
      </c>
      <c r="HA116" s="1">
        <v>2.8030378366047371E-10</v>
      </c>
      <c r="HB116" s="1">
        <v>-4.7599640220891172E-2</v>
      </c>
      <c r="HC116" s="1">
        <v>9.965371539748925E-3</v>
      </c>
      <c r="HD116" s="1">
        <v>-4.563662031605912E-4</v>
      </c>
      <c r="HE116" s="1">
        <v>7.8337100744227795E-6</v>
      </c>
      <c r="HF116" s="1">
        <v>0</v>
      </c>
      <c r="HG116" s="1">
        <v>2134</v>
      </c>
      <c r="HH116" s="1">
        <v>2</v>
      </c>
      <c r="HI116" s="1">
        <v>25</v>
      </c>
      <c r="HJ116" s="1">
        <v>8</v>
      </c>
      <c r="HK116" s="1">
        <v>7.9</v>
      </c>
      <c r="HL116" s="1">
        <v>1.2793000000000001</v>
      </c>
      <c r="HM116" s="1">
        <v>2.31934</v>
      </c>
      <c r="HN116" s="1">
        <v>1.4978</v>
      </c>
      <c r="HO116" s="1">
        <v>2.3083499999999999</v>
      </c>
      <c r="HP116" s="1">
        <v>1.5478499999999999</v>
      </c>
      <c r="HQ116" s="1">
        <v>2.4084500000000002</v>
      </c>
      <c r="HR116" s="1">
        <v>37.53</v>
      </c>
      <c r="HS116" s="1">
        <v>15.252800000000001</v>
      </c>
      <c r="HT116" s="1">
        <v>18</v>
      </c>
      <c r="HU116" s="1">
        <v>504.447</v>
      </c>
      <c r="HV116" s="1">
        <v>490.04500000000002</v>
      </c>
      <c r="HW116" s="1">
        <v>27.689299999999999</v>
      </c>
      <c r="HX116" s="1">
        <v>31.908899999999999</v>
      </c>
      <c r="HY116" s="1">
        <v>30.000499999999999</v>
      </c>
      <c r="HZ116" s="1">
        <v>31.679600000000001</v>
      </c>
      <c r="IA116" s="1">
        <v>31.7791</v>
      </c>
      <c r="IB116" s="1">
        <v>25.703499999999998</v>
      </c>
      <c r="IC116" s="1">
        <v>41.401200000000003</v>
      </c>
      <c r="ID116" s="1">
        <v>0</v>
      </c>
      <c r="IE116" s="1">
        <v>27.680700000000002</v>
      </c>
      <c r="IF116" s="1">
        <v>542.40200000000004</v>
      </c>
      <c r="IG116" s="1">
        <v>19.015499999999999</v>
      </c>
      <c r="IH116" s="1">
        <v>100.738</v>
      </c>
      <c r="II116" s="1">
        <v>100.459</v>
      </c>
      <c r="IJ116" s="1" t="s">
        <v>358</v>
      </c>
    </row>
    <row r="117" spans="1:244" ht="15.75" customHeight="1" x14ac:dyDescent="0.3">
      <c r="A117" s="1">
        <v>101</v>
      </c>
      <c r="B117" s="1">
        <v>1659796640</v>
      </c>
      <c r="C117" s="1">
        <v>498.5</v>
      </c>
      <c r="D117" s="1" t="s">
        <v>561</v>
      </c>
      <c r="E117" s="1" t="s">
        <v>562</v>
      </c>
      <c r="F117" s="1">
        <v>1</v>
      </c>
      <c r="G117" s="1" t="s">
        <v>346</v>
      </c>
      <c r="H117" s="1" t="s">
        <v>347</v>
      </c>
      <c r="I117" s="1" t="s">
        <v>348</v>
      </c>
      <c r="J117" s="1" t="s">
        <v>349</v>
      </c>
      <c r="K117" s="1" t="s">
        <v>350</v>
      </c>
      <c r="L117" s="1" t="s">
        <v>346</v>
      </c>
      <c r="M117" s="1" t="s">
        <v>351</v>
      </c>
      <c r="N117" s="1">
        <v>1659796632</v>
      </c>
      <c r="O117" s="1">
        <f t="shared" si="0"/>
        <v>3.1682284962885094E-3</v>
      </c>
      <c r="P117" s="1">
        <f t="shared" si="1"/>
        <v>3.1682284962885094</v>
      </c>
      <c r="Q117" s="1">
        <f t="shared" si="2"/>
        <v>13.856786605964896</v>
      </c>
      <c r="R117" s="1">
        <f t="shared" si="3"/>
        <v>419.71956249999988</v>
      </c>
      <c r="S117" s="1">
        <f t="shared" si="4"/>
        <v>233.51038387220564</v>
      </c>
      <c r="T117" s="1">
        <f t="shared" si="5"/>
        <v>23.15764218155276</v>
      </c>
      <c r="U117" s="1">
        <f t="shared" si="6"/>
        <v>41.624339285452173</v>
      </c>
      <c r="V117" s="1">
        <f t="shared" si="7"/>
        <v>0.13068027360571449</v>
      </c>
      <c r="W117" s="1">
        <f t="shared" si="8"/>
        <v>2.9145289338796725</v>
      </c>
      <c r="X117" s="1">
        <f t="shared" si="9"/>
        <v>0.12751023300290978</v>
      </c>
      <c r="Y117" s="1">
        <f t="shared" si="10"/>
        <v>7.9972306311998531E-2</v>
      </c>
      <c r="Z117" s="1">
        <f t="shared" si="11"/>
        <v>321.51969956249997</v>
      </c>
      <c r="AA117" s="1">
        <f t="shared" si="12"/>
        <v>32.09857262988897</v>
      </c>
      <c r="AB117" s="1">
        <f t="shared" si="13"/>
        <v>31.476243749999998</v>
      </c>
      <c r="AC117" s="1">
        <f t="shared" si="14"/>
        <v>4.6353398115800362</v>
      </c>
      <c r="AD117" s="1">
        <f t="shared" si="15"/>
        <v>49.956529095184834</v>
      </c>
      <c r="AE117" s="1">
        <f t="shared" si="16"/>
        <v>2.2568573280069586</v>
      </c>
      <c r="AF117" s="1">
        <f t="shared" si="17"/>
        <v>4.51764237604828</v>
      </c>
      <c r="AG117" s="1">
        <f t="shared" si="18"/>
        <v>2.3784824835730776</v>
      </c>
      <c r="AH117" s="1">
        <f t="shared" si="19"/>
        <v>-139.71887668632326</v>
      </c>
      <c r="AI117" s="1">
        <f t="shared" si="20"/>
        <v>-71.007163157396491</v>
      </c>
      <c r="AJ117" s="1">
        <f t="shared" si="21"/>
        <v>-5.484515191180428</v>
      </c>
      <c r="AK117" s="1">
        <f t="shared" si="22"/>
        <v>105.30914452759978</v>
      </c>
      <c r="AL117" s="1">
        <f t="shared" si="23"/>
        <v>43.691767251072072</v>
      </c>
      <c r="AM117" s="1">
        <f t="shared" si="24"/>
        <v>3.1681909753416466</v>
      </c>
      <c r="AN117" s="1">
        <f t="shared" si="25"/>
        <v>13.856786605964896</v>
      </c>
      <c r="AO117" s="1">
        <v>508.69593246753271</v>
      </c>
      <c r="AP117" s="1">
        <v>466.61140606060582</v>
      </c>
      <c r="AQ117" s="1">
        <v>4.9418824242423556</v>
      </c>
      <c r="AR117" s="1">
        <v>64.94</v>
      </c>
      <c r="AS117" s="1">
        <f t="shared" si="26"/>
        <v>3.1682284962885094</v>
      </c>
      <c r="AT117" s="1">
        <v>19.04362578562127</v>
      </c>
      <c r="AU117" s="1">
        <v>22.758078529411769</v>
      </c>
      <c r="AV117" s="1">
        <v>-1.594700004264911E-5</v>
      </c>
      <c r="AW117" s="1">
        <v>90.194226728287475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51730.174001075946</v>
      </c>
      <c r="BC117" s="1">
        <f t="shared" si="30"/>
        <v>2000.0225</v>
      </c>
      <c r="BD117" s="1">
        <f t="shared" si="31"/>
        <v>1681.21895625</v>
      </c>
      <c r="BE117" s="1">
        <f t="shared" si="32"/>
        <v>0.84060002137475953</v>
      </c>
      <c r="BF117" s="1">
        <f t="shared" si="33"/>
        <v>0.16075804125328588</v>
      </c>
      <c r="BG117" s="1">
        <v>6</v>
      </c>
      <c r="BH117" s="1">
        <v>0.5</v>
      </c>
      <c r="BI117" s="1" t="s">
        <v>352</v>
      </c>
      <c r="BJ117" s="1">
        <v>2</v>
      </c>
      <c r="BK117" s="1" t="b">
        <v>1</v>
      </c>
      <c r="BL117" s="1">
        <v>1659796632</v>
      </c>
      <c r="BM117" s="1">
        <v>419.71956249999988</v>
      </c>
      <c r="BN117" s="1">
        <v>473.73068749999999</v>
      </c>
      <c r="BO117" s="1">
        <v>22.75705</v>
      </c>
      <c r="BP117" s="1">
        <v>19.042750000000002</v>
      </c>
      <c r="BQ117" s="1">
        <v>418.3535</v>
      </c>
      <c r="BR117" s="1">
        <v>22.721931250000001</v>
      </c>
      <c r="BS117" s="1">
        <v>500.13606249999998</v>
      </c>
      <c r="BT117" s="1">
        <v>99.071849999999984</v>
      </c>
      <c r="BU117" s="1">
        <v>9.9937556250000004E-2</v>
      </c>
      <c r="BV117" s="1">
        <v>31.024337500000001</v>
      </c>
      <c r="BW117" s="1">
        <v>31.476243749999998</v>
      </c>
      <c r="BX117" s="1">
        <v>999.9</v>
      </c>
      <c r="BY117" s="1">
        <v>0</v>
      </c>
      <c r="BZ117" s="1">
        <v>0</v>
      </c>
      <c r="CA117" s="1">
        <v>10007.506874999999</v>
      </c>
      <c r="CB117" s="1">
        <v>0</v>
      </c>
      <c r="CC117" s="1">
        <v>392.71312499999999</v>
      </c>
      <c r="CD117" s="1">
        <v>-54.011256250000002</v>
      </c>
      <c r="CE117" s="1">
        <v>429.4933125</v>
      </c>
      <c r="CF117" s="1">
        <v>482.92700000000002</v>
      </c>
      <c r="CG117" s="1">
        <v>3.7142962499999999</v>
      </c>
      <c r="CH117" s="1">
        <v>473.73068749999999</v>
      </c>
      <c r="CI117" s="1">
        <v>19.042750000000002</v>
      </c>
      <c r="CJ117" s="1">
        <v>2.254581875</v>
      </c>
      <c r="CK117" s="1">
        <v>1.8865993750000001</v>
      </c>
      <c r="CL117" s="1">
        <v>19.3555125</v>
      </c>
      <c r="CM117" s="1">
        <v>16.523406250000001</v>
      </c>
      <c r="CN117" s="1">
        <v>2000.0225</v>
      </c>
      <c r="CO117" s="1">
        <v>0.97999956249999998</v>
      </c>
      <c r="CP117" s="1">
        <v>2.0000656249999998E-2</v>
      </c>
      <c r="CQ117" s="1">
        <v>0</v>
      </c>
      <c r="CR117" s="1">
        <v>2.7711250000000001</v>
      </c>
      <c r="CS117" s="1">
        <v>0</v>
      </c>
      <c r="CT117" s="1">
        <v>16318.9</v>
      </c>
      <c r="CU117" s="1">
        <v>17412.512500000001</v>
      </c>
      <c r="CV117" s="1">
        <v>41.136625000000002</v>
      </c>
      <c r="CW117" s="1">
        <v>42.257750000000001</v>
      </c>
      <c r="CX117" s="1">
        <v>41.061999999999998</v>
      </c>
      <c r="CY117" s="1">
        <v>40.875</v>
      </c>
      <c r="CZ117" s="1">
        <v>41.311999999999998</v>
      </c>
      <c r="DA117" s="1">
        <v>1960.0206250000001</v>
      </c>
      <c r="DB117" s="1">
        <v>40.001874999999998</v>
      </c>
      <c r="DC117" s="1">
        <v>0</v>
      </c>
      <c r="DD117" s="1">
        <v>1659796639.5</v>
      </c>
      <c r="DE117" s="1">
        <v>0</v>
      </c>
      <c r="DF117" s="1">
        <v>1659796167.5</v>
      </c>
      <c r="DG117" s="1" t="s">
        <v>353</v>
      </c>
      <c r="DH117" s="1">
        <v>1659796162</v>
      </c>
      <c r="DI117" s="1">
        <v>1659796167.5</v>
      </c>
      <c r="DJ117" s="1">
        <v>2</v>
      </c>
      <c r="DK117" s="1">
        <v>-1.4E-2</v>
      </c>
      <c r="DL117" s="1">
        <v>-1E-3</v>
      </c>
      <c r="DM117" s="1">
        <v>1.327</v>
      </c>
      <c r="DN117" s="1">
        <v>3.1E-2</v>
      </c>
      <c r="DO117" s="1">
        <v>400</v>
      </c>
      <c r="DP117" s="1">
        <v>20</v>
      </c>
      <c r="DQ117" s="1">
        <v>0.32</v>
      </c>
      <c r="DR117" s="1">
        <v>0.03</v>
      </c>
      <c r="DS117" s="1">
        <v>12.219621272507879</v>
      </c>
      <c r="DT117" s="1">
        <v>10.252598477143639</v>
      </c>
      <c r="DU117" s="1">
        <v>0.76550308737589223</v>
      </c>
      <c r="DV117" s="1">
        <v>0</v>
      </c>
      <c r="DW117" s="1">
        <v>-53.150824999999998</v>
      </c>
      <c r="DX117" s="1">
        <v>-13.71853733583494</v>
      </c>
      <c r="DY117" s="1">
        <v>1.3215510638545149</v>
      </c>
      <c r="DZ117" s="1">
        <v>0</v>
      </c>
      <c r="EA117" s="1">
        <v>3.7217832500000001</v>
      </c>
      <c r="EB117" s="1">
        <v>-0.1184193996247736</v>
      </c>
      <c r="EC117" s="1">
        <v>1.255906592615472E-2</v>
      </c>
      <c r="ED117" s="1">
        <v>1</v>
      </c>
      <c r="EE117" s="1">
        <v>2.3795336881880562</v>
      </c>
      <c r="EF117" s="1">
        <v>-2.8305800393260559E-2</v>
      </c>
      <c r="EG117" s="1">
        <v>2.3950584030863272E-3</v>
      </c>
      <c r="EH117" s="1">
        <v>1</v>
      </c>
      <c r="EI117" s="1">
        <v>0.1300711468783789</v>
      </c>
      <c r="EJ117" s="1">
        <v>6.3486287750481856E-3</v>
      </c>
      <c r="EK117" s="1">
        <v>6.3299739687208429E-4</v>
      </c>
      <c r="EL117" s="1">
        <v>1</v>
      </c>
      <c r="EM117" s="1">
        <v>3</v>
      </c>
      <c r="EN117" s="1">
        <v>5</v>
      </c>
      <c r="EO117" s="1" t="s">
        <v>374</v>
      </c>
      <c r="EP117" s="1">
        <v>2.9427699999999999</v>
      </c>
      <c r="EQ117" s="1">
        <v>2.8014399999999999</v>
      </c>
      <c r="ER117" s="1">
        <v>9.69695E-2</v>
      </c>
      <c r="ES117" s="1">
        <v>0.105516</v>
      </c>
      <c r="ET117" s="1">
        <v>0.103451</v>
      </c>
      <c r="EU117" s="1">
        <v>9.1101500000000002E-2</v>
      </c>
      <c r="EV117" s="1">
        <v>18554.2</v>
      </c>
      <c r="EW117" s="1">
        <v>19273</v>
      </c>
      <c r="EX117" s="1">
        <v>23893.7</v>
      </c>
      <c r="EY117" s="1">
        <v>25074.7</v>
      </c>
      <c r="EZ117" s="1">
        <v>34288</v>
      </c>
      <c r="FA117" s="1">
        <v>36394.699999999997</v>
      </c>
      <c r="FB117" s="1">
        <v>43563.7</v>
      </c>
      <c r="FC117" s="1">
        <v>46353.3</v>
      </c>
      <c r="FD117" s="1">
        <v>1.97065</v>
      </c>
      <c r="FE117" s="1">
        <v>1.84843</v>
      </c>
      <c r="FF117" s="1">
        <v>9.5426999999999998E-2</v>
      </c>
      <c r="FG117" s="1">
        <v>0</v>
      </c>
      <c r="FH117" s="1">
        <v>29.9072</v>
      </c>
      <c r="FI117" s="1">
        <v>999.9</v>
      </c>
      <c r="FJ117" s="1">
        <v>55.8</v>
      </c>
      <c r="FK117" s="1">
        <v>34.5</v>
      </c>
      <c r="FL117" s="1">
        <v>30.945900000000002</v>
      </c>
      <c r="FM117" s="1">
        <v>64.378600000000006</v>
      </c>
      <c r="FN117" s="1">
        <v>25.605</v>
      </c>
      <c r="FO117" s="1">
        <v>1</v>
      </c>
      <c r="FP117" s="1">
        <v>0.38005299999999997</v>
      </c>
      <c r="FQ117" s="1">
        <v>1.6837</v>
      </c>
      <c r="FR117" s="1">
        <v>20.313800000000001</v>
      </c>
      <c r="FS117" s="1">
        <v>5.2108499999999998</v>
      </c>
      <c r="FT117" s="1">
        <v>11.908099999999999</v>
      </c>
      <c r="FU117" s="1">
        <v>5.0026000000000002</v>
      </c>
      <c r="FV117" s="1">
        <v>3.2896800000000002</v>
      </c>
      <c r="FW117" s="1">
        <v>9999</v>
      </c>
      <c r="FX117" s="1">
        <v>9999</v>
      </c>
      <c r="FY117" s="1">
        <v>9999</v>
      </c>
      <c r="FZ117" s="1">
        <v>999.9</v>
      </c>
      <c r="GA117" s="1">
        <v>1.8595699999999999</v>
      </c>
      <c r="GB117" s="1">
        <v>1.85453</v>
      </c>
      <c r="GC117" s="1">
        <v>1.8577399999999999</v>
      </c>
      <c r="GD117" s="1">
        <v>1.85609</v>
      </c>
      <c r="GE117" s="1">
        <v>1.8549</v>
      </c>
      <c r="GF117" s="1">
        <v>1.8545700000000001</v>
      </c>
      <c r="GG117" s="1">
        <v>1.8532</v>
      </c>
      <c r="GH117" s="1">
        <v>1.8563799999999999</v>
      </c>
      <c r="GI117" s="1">
        <v>0</v>
      </c>
      <c r="GJ117" s="1">
        <v>0</v>
      </c>
      <c r="GK117" s="1">
        <v>0</v>
      </c>
      <c r="GL117" s="1">
        <v>0</v>
      </c>
      <c r="GM117" s="1" t="s">
        <v>355</v>
      </c>
      <c r="GN117" s="1" t="s">
        <v>356</v>
      </c>
      <c r="GO117" s="1" t="s">
        <v>357</v>
      </c>
      <c r="GP117" s="1" t="s">
        <v>357</v>
      </c>
      <c r="GQ117" s="1" t="s">
        <v>357</v>
      </c>
      <c r="GR117" s="1" t="s">
        <v>357</v>
      </c>
      <c r="GS117" s="1">
        <v>0</v>
      </c>
      <c r="GT117" s="1">
        <v>100</v>
      </c>
      <c r="GU117" s="1">
        <v>100</v>
      </c>
      <c r="GV117" s="1">
        <v>1.4419999999999999</v>
      </c>
      <c r="GW117" s="1">
        <v>3.5099999999999999E-2</v>
      </c>
      <c r="GX117" s="1">
        <v>0.32553164529605683</v>
      </c>
      <c r="GY117" s="1">
        <v>3.0239061252787889E-3</v>
      </c>
      <c r="GZ117" s="1">
        <v>-1.398580452151984E-6</v>
      </c>
      <c r="HA117" s="1">
        <v>2.8030378366047371E-10</v>
      </c>
      <c r="HB117" s="1">
        <v>-4.7599640220891172E-2</v>
      </c>
      <c r="HC117" s="1">
        <v>9.965371539748925E-3</v>
      </c>
      <c r="HD117" s="1">
        <v>-4.563662031605912E-4</v>
      </c>
      <c r="HE117" s="1">
        <v>7.8337100744227795E-6</v>
      </c>
      <c r="HF117" s="1">
        <v>0</v>
      </c>
      <c r="HG117" s="1">
        <v>2134</v>
      </c>
      <c r="HH117" s="1">
        <v>2</v>
      </c>
      <c r="HI117" s="1">
        <v>25</v>
      </c>
      <c r="HJ117" s="1">
        <v>8</v>
      </c>
      <c r="HK117" s="1">
        <v>7.9</v>
      </c>
      <c r="HL117" s="1">
        <v>1.2902800000000001</v>
      </c>
      <c r="HM117" s="1">
        <v>2.3010299999999999</v>
      </c>
      <c r="HN117" s="1">
        <v>1.4978</v>
      </c>
      <c r="HO117" s="1">
        <v>2.3095699999999999</v>
      </c>
      <c r="HP117" s="1">
        <v>1.5478499999999999</v>
      </c>
      <c r="HQ117" s="1">
        <v>2.3742700000000001</v>
      </c>
      <c r="HR117" s="1">
        <v>37.53</v>
      </c>
      <c r="HS117" s="1">
        <v>15.252800000000001</v>
      </c>
      <c r="HT117" s="1">
        <v>18</v>
      </c>
      <c r="HU117" s="1">
        <v>504.39600000000002</v>
      </c>
      <c r="HV117" s="1">
        <v>490.11700000000002</v>
      </c>
      <c r="HW117" s="1">
        <v>27.683</v>
      </c>
      <c r="HX117" s="1">
        <v>31.9102</v>
      </c>
      <c r="HY117" s="1">
        <v>30.000499999999999</v>
      </c>
      <c r="HZ117" s="1">
        <v>31.680900000000001</v>
      </c>
      <c r="IA117" s="1">
        <v>31.779800000000002</v>
      </c>
      <c r="IB117" s="1">
        <v>25.841799999999999</v>
      </c>
      <c r="IC117" s="1">
        <v>41.401200000000003</v>
      </c>
      <c r="ID117" s="1">
        <v>0</v>
      </c>
      <c r="IE117" s="1">
        <v>27.680700000000002</v>
      </c>
      <c r="IF117" s="1">
        <v>552.44500000000005</v>
      </c>
      <c r="IG117" s="1">
        <v>19.0137</v>
      </c>
      <c r="IH117" s="1">
        <v>100.738</v>
      </c>
      <c r="II117" s="1">
        <v>100.459</v>
      </c>
      <c r="IJ117" s="1" t="s">
        <v>358</v>
      </c>
    </row>
    <row r="118" spans="1:244" ht="15.75" customHeight="1" x14ac:dyDescent="0.3">
      <c r="A118" s="1">
        <v>102</v>
      </c>
      <c r="B118" s="1">
        <v>1659796641</v>
      </c>
      <c r="C118" s="1">
        <v>499.5</v>
      </c>
      <c r="D118" s="1" t="s">
        <v>563</v>
      </c>
      <c r="E118" s="1" t="s">
        <v>564</v>
      </c>
      <c r="F118" s="1">
        <v>1</v>
      </c>
      <c r="G118" s="1" t="s">
        <v>346</v>
      </c>
      <c r="H118" s="1" t="s">
        <v>347</v>
      </c>
      <c r="I118" s="1" t="s">
        <v>348</v>
      </c>
      <c r="J118" s="1" t="s">
        <v>349</v>
      </c>
      <c r="K118" s="1" t="s">
        <v>350</v>
      </c>
      <c r="L118" s="1" t="s">
        <v>346</v>
      </c>
      <c r="M118" s="1" t="s">
        <v>351</v>
      </c>
      <c r="N118" s="1">
        <v>1659796633.5</v>
      </c>
      <c r="O118" s="1">
        <f t="shared" si="0"/>
        <v>3.1686510468013221E-3</v>
      </c>
      <c r="P118" s="1">
        <f t="shared" si="1"/>
        <v>3.168651046801322</v>
      </c>
      <c r="Q118" s="1">
        <f t="shared" si="2"/>
        <v>13.918351522116364</v>
      </c>
      <c r="R118" s="1">
        <f t="shared" si="3"/>
        <v>426.97873333333331</v>
      </c>
      <c r="S118" s="1">
        <f t="shared" si="4"/>
        <v>239.80003136696794</v>
      </c>
      <c r="T118" s="1">
        <f t="shared" si="5"/>
        <v>23.781299208194721</v>
      </c>
      <c r="U118" s="1">
        <f t="shared" si="6"/>
        <v>42.344068743665289</v>
      </c>
      <c r="V118" s="1">
        <f t="shared" si="7"/>
        <v>0.13073006416851643</v>
      </c>
      <c r="W118" s="1">
        <f t="shared" si="8"/>
        <v>2.9149871807915213</v>
      </c>
      <c r="X118" s="1">
        <f t="shared" si="9"/>
        <v>0.12755812473514411</v>
      </c>
      <c r="Y118" s="1">
        <f t="shared" si="10"/>
        <v>8.0002404013804276E-2</v>
      </c>
      <c r="Z118" s="1">
        <f t="shared" si="11"/>
        <v>321.52430860000015</v>
      </c>
      <c r="AA118" s="1">
        <f t="shared" si="12"/>
        <v>32.096243727363813</v>
      </c>
      <c r="AB118" s="1">
        <f t="shared" si="13"/>
        <v>31.473713333333329</v>
      </c>
      <c r="AC118" s="1">
        <f t="shared" si="14"/>
        <v>4.6346734108898504</v>
      </c>
      <c r="AD118" s="1">
        <f t="shared" si="15"/>
        <v>49.960498571108481</v>
      </c>
      <c r="AE118" s="1">
        <f t="shared" si="16"/>
        <v>2.2567676459780257</v>
      </c>
      <c r="AF118" s="1">
        <f t="shared" si="17"/>
        <v>4.5171039331522715</v>
      </c>
      <c r="AG118" s="1">
        <f t="shared" si="18"/>
        <v>2.3779057649118247</v>
      </c>
      <c r="AH118" s="1">
        <f t="shared" si="19"/>
        <v>-139.73751116393831</v>
      </c>
      <c r="AI118" s="1">
        <f t="shared" si="20"/>
        <v>-70.949245757913118</v>
      </c>
      <c r="AJ118" s="1">
        <f t="shared" si="21"/>
        <v>-5.4790553922618574</v>
      </c>
      <c r="AK118" s="1">
        <f t="shared" si="22"/>
        <v>105.35849628588689</v>
      </c>
      <c r="AL118" s="1">
        <f t="shared" si="23"/>
        <v>43.941689689230657</v>
      </c>
      <c r="AM118" s="1">
        <f t="shared" si="24"/>
        <v>3.1668587600202334</v>
      </c>
      <c r="AN118" s="1">
        <f t="shared" si="25"/>
        <v>13.918351522116364</v>
      </c>
      <c r="AO118" s="1">
        <v>513.82097878787897</v>
      </c>
      <c r="AP118" s="1">
        <v>471.58950909090868</v>
      </c>
      <c r="AQ118" s="1">
        <v>4.9559103030302154</v>
      </c>
      <c r="AR118" s="1">
        <v>64.94</v>
      </c>
      <c r="AS118" s="1">
        <f t="shared" si="26"/>
        <v>3.168651046801322</v>
      </c>
      <c r="AT118" s="1">
        <v>19.04407502553871</v>
      </c>
      <c r="AU118" s="1">
        <v>22.75889558823528</v>
      </c>
      <c r="AV118" s="1">
        <v>4.3287465337980608E-6</v>
      </c>
      <c r="AW118" s="1">
        <v>90.194226728287475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51743.516117395811</v>
      </c>
      <c r="BC118" s="1">
        <f t="shared" si="30"/>
        <v>2000.051333333334</v>
      </c>
      <c r="BD118" s="1">
        <f t="shared" si="31"/>
        <v>1681.2431800000006</v>
      </c>
      <c r="BE118" s="1">
        <f t="shared" si="32"/>
        <v>0.8406000145996253</v>
      </c>
      <c r="BF118" s="1">
        <f t="shared" si="33"/>
        <v>0.1607580281772768</v>
      </c>
      <c r="BG118" s="1">
        <v>6</v>
      </c>
      <c r="BH118" s="1">
        <v>0.5</v>
      </c>
      <c r="BI118" s="1" t="s">
        <v>352</v>
      </c>
      <c r="BJ118" s="1">
        <v>2</v>
      </c>
      <c r="BK118" s="1" t="b">
        <v>1</v>
      </c>
      <c r="BL118" s="1">
        <v>1659796633.5</v>
      </c>
      <c r="BM118" s="1">
        <v>426.97873333333331</v>
      </c>
      <c r="BN118" s="1">
        <v>481.31686666666673</v>
      </c>
      <c r="BO118" s="1">
        <v>22.756239999999998</v>
      </c>
      <c r="BP118" s="1">
        <v>19.043479999999999</v>
      </c>
      <c r="BQ118" s="1">
        <v>425.59820000000008</v>
      </c>
      <c r="BR118" s="1">
        <v>22.721119999999999</v>
      </c>
      <c r="BS118" s="1">
        <v>500.13353333333328</v>
      </c>
      <c r="BT118" s="1">
        <v>99.071439999999981</v>
      </c>
      <c r="BU118" s="1">
        <v>9.9936553333333317E-2</v>
      </c>
      <c r="BV118" s="1">
        <v>31.022246666666671</v>
      </c>
      <c r="BW118" s="1">
        <v>31.473713333333329</v>
      </c>
      <c r="BX118" s="1">
        <v>999.89999999999986</v>
      </c>
      <c r="BY118" s="1">
        <v>0</v>
      </c>
      <c r="BZ118" s="1">
        <v>0</v>
      </c>
      <c r="CA118" s="1">
        <v>10010.17</v>
      </c>
      <c r="CB118" s="1">
        <v>0</v>
      </c>
      <c r="CC118" s="1">
        <v>395.86500000000001</v>
      </c>
      <c r="CD118" s="1">
        <v>-54.338286666666669</v>
      </c>
      <c r="CE118" s="1">
        <v>436.92120000000011</v>
      </c>
      <c r="CF118" s="1">
        <v>490.66080000000011</v>
      </c>
      <c r="CG118" s="1">
        <v>3.7127513333333328</v>
      </c>
      <c r="CH118" s="1">
        <v>481.31686666666673</v>
      </c>
      <c r="CI118" s="1">
        <v>19.043479999999999</v>
      </c>
      <c r="CJ118" s="1">
        <v>2.2544926666666658</v>
      </c>
      <c r="CK118" s="1">
        <v>1.8866646666666671</v>
      </c>
      <c r="CL118" s="1">
        <v>19.35487333333333</v>
      </c>
      <c r="CM118" s="1">
        <v>16.523946666666671</v>
      </c>
      <c r="CN118" s="1">
        <v>2000.051333333334</v>
      </c>
      <c r="CO118" s="1">
        <v>0.97999979999999987</v>
      </c>
      <c r="CP118" s="1">
        <v>2.0000426666666671E-2</v>
      </c>
      <c r="CQ118" s="1">
        <v>0</v>
      </c>
      <c r="CR118" s="1">
        <v>2.7058666666666671</v>
      </c>
      <c r="CS118" s="1">
        <v>0</v>
      </c>
      <c r="CT118" s="1">
        <v>16316.54</v>
      </c>
      <c r="CU118" s="1">
        <v>17412.759999999998</v>
      </c>
      <c r="CV118" s="1">
        <v>41.141533333333342</v>
      </c>
      <c r="CW118" s="1">
        <v>42.258266666666671</v>
      </c>
      <c r="CX118" s="1">
        <v>41.061999999999998</v>
      </c>
      <c r="CY118" s="1">
        <v>40.875</v>
      </c>
      <c r="CZ118" s="1">
        <v>41.311999999999998</v>
      </c>
      <c r="DA118" s="1">
        <v>1960.0493333333329</v>
      </c>
      <c r="DB118" s="1">
        <v>40.002000000000002</v>
      </c>
      <c r="DC118" s="1">
        <v>0</v>
      </c>
      <c r="DD118" s="1">
        <v>1659796640.0999999</v>
      </c>
      <c r="DE118" s="1">
        <v>0</v>
      </c>
      <c r="DF118" s="1">
        <v>1659796167.5</v>
      </c>
      <c r="DG118" s="1" t="s">
        <v>353</v>
      </c>
      <c r="DH118" s="1">
        <v>1659796162</v>
      </c>
      <c r="DI118" s="1">
        <v>1659796167.5</v>
      </c>
      <c r="DJ118" s="1">
        <v>2</v>
      </c>
      <c r="DK118" s="1">
        <v>-1.4E-2</v>
      </c>
      <c r="DL118" s="1">
        <v>-1E-3</v>
      </c>
      <c r="DM118" s="1">
        <v>1.327</v>
      </c>
      <c r="DN118" s="1">
        <v>3.1E-2</v>
      </c>
      <c r="DO118" s="1">
        <v>400</v>
      </c>
      <c r="DP118" s="1">
        <v>20</v>
      </c>
      <c r="DQ118" s="1">
        <v>0.32</v>
      </c>
      <c r="DR118" s="1">
        <v>0.03</v>
      </c>
      <c r="DS118" s="1">
        <v>12.56868695664633</v>
      </c>
      <c r="DT118" s="1">
        <v>10.15290461654333</v>
      </c>
      <c r="DU118" s="1">
        <v>0.75785895406070769</v>
      </c>
      <c r="DV118" s="1">
        <v>0</v>
      </c>
      <c r="DW118" s="1">
        <v>-53.600309999999993</v>
      </c>
      <c r="DX118" s="1">
        <v>-13.338045028142441</v>
      </c>
      <c r="DY118" s="1">
        <v>1.285147049134846</v>
      </c>
      <c r="DZ118" s="1">
        <v>0</v>
      </c>
      <c r="EA118" s="1">
        <v>3.7182062500000002</v>
      </c>
      <c r="EB118" s="1">
        <v>-8.3879212007503479E-2</v>
      </c>
      <c r="EC118" s="1">
        <v>9.4517674769061134E-3</v>
      </c>
      <c r="ED118" s="1">
        <v>1</v>
      </c>
      <c r="EE118" s="1">
        <v>2.378524049467976</v>
      </c>
      <c r="EF118" s="1">
        <v>-3.448276231129295E-2</v>
      </c>
      <c r="EG118" s="1">
        <v>2.7927760464605779E-3</v>
      </c>
      <c r="EH118" s="1">
        <v>1</v>
      </c>
      <c r="EI118" s="1">
        <v>0.13020363175661359</v>
      </c>
      <c r="EJ118" s="1">
        <v>8.1699875039071748E-3</v>
      </c>
      <c r="EK118" s="1">
        <v>6.3697801343677032E-4</v>
      </c>
      <c r="EL118" s="1">
        <v>1</v>
      </c>
      <c r="EM118" s="1">
        <v>3</v>
      </c>
      <c r="EN118" s="1">
        <v>5</v>
      </c>
      <c r="EO118" s="1" t="s">
        <v>374</v>
      </c>
      <c r="EP118" s="1">
        <v>2.9427099999999999</v>
      </c>
      <c r="EQ118" s="1">
        <v>2.8014299999999999</v>
      </c>
      <c r="ER118" s="1">
        <v>9.7730499999999998E-2</v>
      </c>
      <c r="ES118" s="1">
        <v>0.10627300000000001</v>
      </c>
      <c r="ET118" s="1">
        <v>0.103449</v>
      </c>
      <c r="EU118" s="1">
        <v>9.1102100000000005E-2</v>
      </c>
      <c r="EV118" s="1">
        <v>18538.5</v>
      </c>
      <c r="EW118" s="1">
        <v>19256.8</v>
      </c>
      <c r="EX118" s="1">
        <v>23893.7</v>
      </c>
      <c r="EY118" s="1">
        <v>25074.9</v>
      </c>
      <c r="EZ118" s="1">
        <v>34288.1</v>
      </c>
      <c r="FA118" s="1">
        <v>36394.699999999997</v>
      </c>
      <c r="FB118" s="1">
        <v>43563.6</v>
      </c>
      <c r="FC118" s="1">
        <v>46353.3</v>
      </c>
      <c r="FD118" s="1">
        <v>1.9705999999999999</v>
      </c>
      <c r="FE118" s="1">
        <v>1.8483499999999999</v>
      </c>
      <c r="FF118" s="1">
        <v>9.5561099999999996E-2</v>
      </c>
      <c r="FG118" s="1">
        <v>0</v>
      </c>
      <c r="FH118" s="1">
        <v>29.906600000000001</v>
      </c>
      <c r="FI118" s="1">
        <v>999.9</v>
      </c>
      <c r="FJ118" s="1">
        <v>55.8</v>
      </c>
      <c r="FK118" s="1">
        <v>34.5</v>
      </c>
      <c r="FL118" s="1">
        <v>30.9434</v>
      </c>
      <c r="FM118" s="1">
        <v>64.3386</v>
      </c>
      <c r="FN118" s="1">
        <v>25.572900000000001</v>
      </c>
      <c r="FO118" s="1">
        <v>1</v>
      </c>
      <c r="FP118" s="1">
        <v>0.38016800000000001</v>
      </c>
      <c r="FQ118" s="1">
        <v>1.66734</v>
      </c>
      <c r="FR118" s="1">
        <v>20.3139</v>
      </c>
      <c r="FS118" s="1">
        <v>5.2112999999999996</v>
      </c>
      <c r="FT118" s="1">
        <v>11.907999999999999</v>
      </c>
      <c r="FU118" s="1">
        <v>5.00265</v>
      </c>
      <c r="FV118" s="1">
        <v>3.2896999999999998</v>
      </c>
      <c r="FW118" s="1">
        <v>9999</v>
      </c>
      <c r="FX118" s="1">
        <v>9999</v>
      </c>
      <c r="FY118" s="1">
        <v>9999</v>
      </c>
      <c r="FZ118" s="1">
        <v>999.9</v>
      </c>
      <c r="GA118" s="1">
        <v>1.85958</v>
      </c>
      <c r="GB118" s="1">
        <v>1.8545400000000001</v>
      </c>
      <c r="GC118" s="1">
        <v>1.8577399999999999</v>
      </c>
      <c r="GD118" s="1">
        <v>1.8561099999999999</v>
      </c>
      <c r="GE118" s="1">
        <v>1.8549</v>
      </c>
      <c r="GF118" s="1">
        <v>1.8545700000000001</v>
      </c>
      <c r="GG118" s="1">
        <v>1.8532200000000001</v>
      </c>
      <c r="GH118" s="1">
        <v>1.8563799999999999</v>
      </c>
      <c r="GI118" s="1">
        <v>0</v>
      </c>
      <c r="GJ118" s="1">
        <v>0</v>
      </c>
      <c r="GK118" s="1">
        <v>0</v>
      </c>
      <c r="GL118" s="1">
        <v>0</v>
      </c>
      <c r="GM118" s="1" t="s">
        <v>355</v>
      </c>
      <c r="GN118" s="1" t="s">
        <v>356</v>
      </c>
      <c r="GO118" s="1" t="s">
        <v>357</v>
      </c>
      <c r="GP118" s="1" t="s">
        <v>357</v>
      </c>
      <c r="GQ118" s="1" t="s">
        <v>357</v>
      </c>
      <c r="GR118" s="1" t="s">
        <v>357</v>
      </c>
      <c r="GS118" s="1">
        <v>0</v>
      </c>
      <c r="GT118" s="1">
        <v>100</v>
      </c>
      <c r="GU118" s="1">
        <v>100</v>
      </c>
      <c r="GV118" s="1">
        <v>1.4510000000000001</v>
      </c>
      <c r="GW118" s="1">
        <v>3.5099999999999999E-2</v>
      </c>
      <c r="GX118" s="1">
        <v>0.32553164529605683</v>
      </c>
      <c r="GY118" s="1">
        <v>3.0239061252787889E-3</v>
      </c>
      <c r="GZ118" s="1">
        <v>-1.398580452151984E-6</v>
      </c>
      <c r="HA118" s="1">
        <v>2.8030378366047371E-10</v>
      </c>
      <c r="HB118" s="1">
        <v>-4.7599640220891172E-2</v>
      </c>
      <c r="HC118" s="1">
        <v>9.965371539748925E-3</v>
      </c>
      <c r="HD118" s="1">
        <v>-4.563662031605912E-4</v>
      </c>
      <c r="HE118" s="1">
        <v>7.8337100744227795E-6</v>
      </c>
      <c r="HF118" s="1">
        <v>0</v>
      </c>
      <c r="HG118" s="1">
        <v>2134</v>
      </c>
      <c r="HH118" s="1">
        <v>2</v>
      </c>
      <c r="HI118" s="1">
        <v>25</v>
      </c>
      <c r="HJ118" s="1">
        <v>8</v>
      </c>
      <c r="HK118" s="1">
        <v>7.9</v>
      </c>
      <c r="HL118" s="1">
        <v>1.2988299999999999</v>
      </c>
      <c r="HM118" s="1">
        <v>2.3144499999999999</v>
      </c>
      <c r="HN118" s="1">
        <v>1.4978</v>
      </c>
      <c r="HO118" s="1">
        <v>2.3095699999999999</v>
      </c>
      <c r="HP118" s="1">
        <v>1.5478499999999999</v>
      </c>
      <c r="HQ118" s="1">
        <v>2.4316399999999998</v>
      </c>
      <c r="HR118" s="1">
        <v>37.53</v>
      </c>
      <c r="HS118" s="1">
        <v>15.252800000000001</v>
      </c>
      <c r="HT118" s="1">
        <v>18</v>
      </c>
      <c r="HU118" s="1">
        <v>504.37</v>
      </c>
      <c r="HV118" s="1">
        <v>490.077</v>
      </c>
      <c r="HW118" s="1">
        <v>27.679300000000001</v>
      </c>
      <c r="HX118" s="1">
        <v>31.911000000000001</v>
      </c>
      <c r="HY118" s="1">
        <v>30.000499999999999</v>
      </c>
      <c r="HZ118" s="1">
        <v>31.6815</v>
      </c>
      <c r="IA118" s="1">
        <v>31.781199999999998</v>
      </c>
      <c r="IB118" s="1">
        <v>26.098099999999999</v>
      </c>
      <c r="IC118" s="1">
        <v>41.401200000000003</v>
      </c>
      <c r="ID118" s="1">
        <v>0</v>
      </c>
      <c r="IE118" s="1">
        <v>27.666499999999999</v>
      </c>
      <c r="IF118" s="1">
        <v>552.44500000000005</v>
      </c>
      <c r="IG118" s="1">
        <v>19.014900000000001</v>
      </c>
      <c r="IH118" s="1">
        <v>100.738</v>
      </c>
      <c r="II118" s="1">
        <v>100.459</v>
      </c>
      <c r="IJ118" s="1" t="s">
        <v>358</v>
      </c>
    </row>
    <row r="119" spans="1:244" ht="15.75" customHeight="1" x14ac:dyDescent="0.3">
      <c r="A119" s="1">
        <v>103</v>
      </c>
      <c r="B119" s="1">
        <v>1659796642</v>
      </c>
      <c r="C119" s="1">
        <v>500.5</v>
      </c>
      <c r="D119" s="1" t="s">
        <v>565</v>
      </c>
      <c r="E119" s="1" t="s">
        <v>566</v>
      </c>
      <c r="F119" s="1">
        <v>1</v>
      </c>
      <c r="G119" s="1" t="s">
        <v>346</v>
      </c>
      <c r="H119" s="1" t="s">
        <v>347</v>
      </c>
      <c r="I119" s="1" t="s">
        <v>348</v>
      </c>
      <c r="J119" s="1" t="s">
        <v>349</v>
      </c>
      <c r="K119" s="1" t="s">
        <v>350</v>
      </c>
      <c r="L119" s="1" t="s">
        <v>346</v>
      </c>
      <c r="M119" s="1" t="s">
        <v>351</v>
      </c>
      <c r="N119" s="1">
        <v>1659796634</v>
      </c>
      <c r="O119" s="1">
        <f t="shared" si="0"/>
        <v>3.1685011073013252E-3</v>
      </c>
      <c r="P119" s="1">
        <f t="shared" si="1"/>
        <v>3.1685011073013252</v>
      </c>
      <c r="Q119" s="1">
        <f t="shared" si="2"/>
        <v>14.04006487196369</v>
      </c>
      <c r="R119" s="1">
        <f t="shared" si="3"/>
        <v>429.39825000000002</v>
      </c>
      <c r="S119" s="1">
        <f t="shared" si="4"/>
        <v>240.64172898532394</v>
      </c>
      <c r="T119" s="1">
        <f t="shared" si="5"/>
        <v>23.864745525027843</v>
      </c>
      <c r="U119" s="1">
        <f t="shared" si="6"/>
        <v>42.583969157598816</v>
      </c>
      <c r="V119" s="1">
        <f t="shared" si="7"/>
        <v>0.13073518205883936</v>
      </c>
      <c r="W119" s="1">
        <f t="shared" si="8"/>
        <v>2.9151888651564288</v>
      </c>
      <c r="X119" s="1">
        <f t="shared" si="9"/>
        <v>0.12756321124133124</v>
      </c>
      <c r="Y119" s="1">
        <f t="shared" si="10"/>
        <v>8.0005586024045741E-2</v>
      </c>
      <c r="Z119" s="1">
        <f t="shared" si="11"/>
        <v>321.52279181249992</v>
      </c>
      <c r="AA119" s="1">
        <f t="shared" si="12"/>
        <v>32.095402533940629</v>
      </c>
      <c r="AB119" s="1">
        <f t="shared" si="13"/>
        <v>31.472950000000001</v>
      </c>
      <c r="AC119" s="1">
        <f t="shared" si="14"/>
        <v>4.6344723987726608</v>
      </c>
      <c r="AD119" s="1">
        <f t="shared" si="15"/>
        <v>49.962931388494837</v>
      </c>
      <c r="AE119" s="1">
        <f t="shared" si="16"/>
        <v>2.2567742371798256</v>
      </c>
      <c r="AF119" s="1">
        <f t="shared" si="17"/>
        <v>4.5168971764925345</v>
      </c>
      <c r="AG119" s="1">
        <f t="shared" si="18"/>
        <v>2.3776981615928352</v>
      </c>
      <c r="AH119" s="1">
        <f t="shared" si="19"/>
        <v>-139.73089883198844</v>
      </c>
      <c r="AI119" s="1">
        <f t="shared" si="20"/>
        <v>-70.960375710276821</v>
      </c>
      <c r="AJ119" s="1">
        <f t="shared" si="21"/>
        <v>-5.4794934686797978</v>
      </c>
      <c r="AK119" s="1">
        <f t="shared" si="22"/>
        <v>105.35202380155488</v>
      </c>
      <c r="AL119" s="1">
        <f t="shared" si="23"/>
        <v>44.019663301036211</v>
      </c>
      <c r="AM119" s="1">
        <f t="shared" si="24"/>
        <v>3.1667644817976335</v>
      </c>
      <c r="AN119" s="1">
        <f t="shared" si="25"/>
        <v>14.04006487196369</v>
      </c>
      <c r="AO119" s="1">
        <v>518.93389480519465</v>
      </c>
      <c r="AP119" s="1">
        <v>476.54482424242428</v>
      </c>
      <c r="AQ119" s="1">
        <v>4.9576896969697959</v>
      </c>
      <c r="AR119" s="1">
        <v>64.94</v>
      </c>
      <c r="AS119" s="1">
        <f t="shared" si="26"/>
        <v>3.1685011073013252</v>
      </c>
      <c r="AT119" s="1">
        <v>19.04446359076146</v>
      </c>
      <c r="AU119" s="1">
        <v>22.75849088235292</v>
      </c>
      <c r="AV119" s="1">
        <v>8.7646323405638079E-5</v>
      </c>
      <c r="AW119" s="1">
        <v>90.194226728287475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51749.370436597135</v>
      </c>
      <c r="BC119" s="1">
        <f t="shared" si="30"/>
        <v>2000.0418749999999</v>
      </c>
      <c r="BD119" s="1">
        <f t="shared" si="31"/>
        <v>1681.23523125</v>
      </c>
      <c r="BE119" s="1">
        <f t="shared" si="32"/>
        <v>0.84060001556217423</v>
      </c>
      <c r="BF119" s="1">
        <f t="shared" si="33"/>
        <v>0.16075803003499611</v>
      </c>
      <c r="BG119" s="1">
        <v>6</v>
      </c>
      <c r="BH119" s="1">
        <v>0.5</v>
      </c>
      <c r="BI119" s="1" t="s">
        <v>352</v>
      </c>
      <c r="BJ119" s="1">
        <v>2</v>
      </c>
      <c r="BK119" s="1" t="b">
        <v>1</v>
      </c>
      <c r="BL119" s="1">
        <v>1659796634</v>
      </c>
      <c r="BM119" s="1">
        <v>429.39825000000002</v>
      </c>
      <c r="BN119" s="1">
        <v>483.83862499999998</v>
      </c>
      <c r="BO119" s="1">
        <v>22.756331249999999</v>
      </c>
      <c r="BP119" s="1">
        <v>19.043712500000002</v>
      </c>
      <c r="BQ119" s="1">
        <v>428.01299999999998</v>
      </c>
      <c r="BR119" s="1">
        <v>22.7212125</v>
      </c>
      <c r="BS119" s="1">
        <v>500.13762500000001</v>
      </c>
      <c r="BT119" s="1">
        <v>99.071337499999998</v>
      </c>
      <c r="BU119" s="1">
        <v>9.9931031249999996E-2</v>
      </c>
      <c r="BV119" s="1">
        <v>31.02144375</v>
      </c>
      <c r="BW119" s="1">
        <v>31.472950000000001</v>
      </c>
      <c r="BX119" s="1">
        <v>999.9</v>
      </c>
      <c r="BY119" s="1">
        <v>0</v>
      </c>
      <c r="BZ119" s="1">
        <v>0</v>
      </c>
      <c r="CA119" s="1">
        <v>10011.334375</v>
      </c>
      <c r="CB119" s="1">
        <v>0</v>
      </c>
      <c r="CC119" s="1">
        <v>397.64243750000003</v>
      </c>
      <c r="CD119" s="1">
        <v>-54.440550000000002</v>
      </c>
      <c r="CE119" s="1">
        <v>439.39712500000002</v>
      </c>
      <c r="CF119" s="1">
        <v>493.23168750000002</v>
      </c>
      <c r="CG119" s="1">
        <v>3.7126106249999999</v>
      </c>
      <c r="CH119" s="1">
        <v>483.83862499999998</v>
      </c>
      <c r="CI119" s="1">
        <v>19.043712500000002</v>
      </c>
      <c r="CJ119" s="1">
        <v>2.254499375</v>
      </c>
      <c r="CK119" s="1">
        <v>1.8866856249999999</v>
      </c>
      <c r="CL119" s="1">
        <v>19.354925000000001</v>
      </c>
      <c r="CM119" s="1">
        <v>16.524125000000002</v>
      </c>
      <c r="CN119" s="1">
        <v>2000.0418749999999</v>
      </c>
      <c r="CO119" s="1">
        <v>0.97999974999999995</v>
      </c>
      <c r="CP119" s="1">
        <v>2.0000475E-2</v>
      </c>
      <c r="CQ119" s="1">
        <v>0</v>
      </c>
      <c r="CR119" s="1">
        <v>2.6592500000000001</v>
      </c>
      <c r="CS119" s="1">
        <v>0</v>
      </c>
      <c r="CT119" s="1">
        <v>16316.231250000001</v>
      </c>
      <c r="CU119" s="1">
        <v>17412.674999999999</v>
      </c>
      <c r="CV119" s="1">
        <v>41.144374999999997</v>
      </c>
      <c r="CW119" s="1">
        <v>42.261625000000002</v>
      </c>
      <c r="CX119" s="1">
        <v>41.061999999999998</v>
      </c>
      <c r="CY119" s="1">
        <v>40.875</v>
      </c>
      <c r="CZ119" s="1">
        <v>41.311999999999998</v>
      </c>
      <c r="DA119" s="1">
        <v>1960.04</v>
      </c>
      <c r="DB119" s="1">
        <v>40.001874999999998</v>
      </c>
      <c r="DC119" s="1">
        <v>0</v>
      </c>
      <c r="DD119" s="1">
        <v>1659796640.7</v>
      </c>
      <c r="DE119" s="1">
        <v>0</v>
      </c>
      <c r="DF119" s="1">
        <v>1659796167.5</v>
      </c>
      <c r="DG119" s="1" t="s">
        <v>353</v>
      </c>
      <c r="DH119" s="1">
        <v>1659796162</v>
      </c>
      <c r="DI119" s="1">
        <v>1659796167.5</v>
      </c>
      <c r="DJ119" s="1">
        <v>2</v>
      </c>
      <c r="DK119" s="1">
        <v>-1.4E-2</v>
      </c>
      <c r="DL119" s="1">
        <v>-1E-3</v>
      </c>
      <c r="DM119" s="1">
        <v>1.327</v>
      </c>
      <c r="DN119" s="1">
        <v>3.1E-2</v>
      </c>
      <c r="DO119" s="1">
        <v>400</v>
      </c>
      <c r="DP119" s="1">
        <v>20</v>
      </c>
      <c r="DQ119" s="1">
        <v>0.32</v>
      </c>
      <c r="DR119" s="1">
        <v>0.03</v>
      </c>
      <c r="DS119" s="1">
        <v>12.56868695664633</v>
      </c>
      <c r="DT119" s="1">
        <v>10.15290461654333</v>
      </c>
      <c r="DU119" s="1">
        <v>0.75785895406070769</v>
      </c>
      <c r="DV119" s="1">
        <v>0</v>
      </c>
      <c r="DW119" s="1">
        <v>-53.600309999999993</v>
      </c>
      <c r="DX119" s="1">
        <v>-13.338045028142441</v>
      </c>
      <c r="DY119" s="1">
        <v>1.285147049134846</v>
      </c>
      <c r="DZ119" s="1">
        <v>0</v>
      </c>
      <c r="EA119" s="1">
        <v>3.7182062500000002</v>
      </c>
      <c r="EB119" s="1">
        <v>-8.3879212007503479E-2</v>
      </c>
      <c r="EC119" s="1">
        <v>9.4517674769061134E-3</v>
      </c>
      <c r="ED119" s="1">
        <v>1</v>
      </c>
      <c r="EE119" s="1">
        <v>2.378524049467976</v>
      </c>
      <c r="EF119" s="1">
        <v>-3.448276231129295E-2</v>
      </c>
      <c r="EG119" s="1">
        <v>2.7927760464605779E-3</v>
      </c>
      <c r="EH119" s="1">
        <v>1</v>
      </c>
      <c r="EI119" s="1">
        <v>0.13020363175661359</v>
      </c>
      <c r="EJ119" s="1">
        <v>8.1699875039071748E-3</v>
      </c>
      <c r="EK119" s="1">
        <v>6.3697801343677032E-4</v>
      </c>
      <c r="EL119" s="1">
        <v>1</v>
      </c>
      <c r="EM119" s="1">
        <v>3</v>
      </c>
      <c r="EN119" s="1">
        <v>5</v>
      </c>
      <c r="EO119" s="1" t="s">
        <v>374</v>
      </c>
      <c r="EP119" s="1">
        <v>2.9427099999999999</v>
      </c>
      <c r="EQ119" s="1">
        <v>2.8011599999999999</v>
      </c>
      <c r="ER119" s="1">
        <v>9.8487000000000005E-2</v>
      </c>
      <c r="ES119" s="1">
        <v>0.107019</v>
      </c>
      <c r="ET119" s="1">
        <v>0.103447</v>
      </c>
      <c r="EU119" s="1">
        <v>9.1106900000000005E-2</v>
      </c>
      <c r="EV119" s="1">
        <v>18522.900000000001</v>
      </c>
      <c r="EW119" s="1">
        <v>19240.8</v>
      </c>
      <c r="EX119" s="1">
        <v>23893.7</v>
      </c>
      <c r="EY119" s="1">
        <v>25074.9</v>
      </c>
      <c r="EZ119" s="1">
        <v>34288</v>
      </c>
      <c r="FA119" s="1">
        <v>36394.6</v>
      </c>
      <c r="FB119" s="1">
        <v>43563.5</v>
      </c>
      <c r="FC119" s="1">
        <v>46353.4</v>
      </c>
      <c r="FD119" s="1">
        <v>1.9704699999999999</v>
      </c>
      <c r="FE119" s="1">
        <v>1.8483700000000001</v>
      </c>
      <c r="FF119" s="1">
        <v>9.5792100000000005E-2</v>
      </c>
      <c r="FG119" s="1">
        <v>0</v>
      </c>
      <c r="FH119" s="1">
        <v>29.905899999999999</v>
      </c>
      <c r="FI119" s="1">
        <v>999.9</v>
      </c>
      <c r="FJ119" s="1">
        <v>55.8</v>
      </c>
      <c r="FK119" s="1">
        <v>34.5</v>
      </c>
      <c r="FL119" s="1">
        <v>30.9467</v>
      </c>
      <c r="FM119" s="1">
        <v>64.418599999999998</v>
      </c>
      <c r="FN119" s="1">
        <v>26.310099999999998</v>
      </c>
      <c r="FO119" s="1">
        <v>1</v>
      </c>
      <c r="FP119" s="1">
        <v>0.38011899999999998</v>
      </c>
      <c r="FQ119" s="1">
        <v>1.66012</v>
      </c>
      <c r="FR119" s="1">
        <v>20.3141</v>
      </c>
      <c r="FS119" s="1">
        <v>5.2117500000000003</v>
      </c>
      <c r="FT119" s="1">
        <v>11.907999999999999</v>
      </c>
      <c r="FU119" s="1">
        <v>5.0028499999999996</v>
      </c>
      <c r="FV119" s="1">
        <v>3.2896800000000002</v>
      </c>
      <c r="FW119" s="1">
        <v>9999</v>
      </c>
      <c r="FX119" s="1">
        <v>9999</v>
      </c>
      <c r="FY119" s="1">
        <v>9999</v>
      </c>
      <c r="FZ119" s="1">
        <v>999.9</v>
      </c>
      <c r="GA119" s="1">
        <v>1.85958</v>
      </c>
      <c r="GB119" s="1">
        <v>1.8545499999999999</v>
      </c>
      <c r="GC119" s="1">
        <v>1.8577399999999999</v>
      </c>
      <c r="GD119" s="1">
        <v>1.8561099999999999</v>
      </c>
      <c r="GE119" s="1">
        <v>1.8549100000000001</v>
      </c>
      <c r="GF119" s="1">
        <v>1.8545700000000001</v>
      </c>
      <c r="GG119" s="1">
        <v>1.8532299999999999</v>
      </c>
      <c r="GH119" s="1">
        <v>1.8563799999999999</v>
      </c>
      <c r="GI119" s="1">
        <v>0</v>
      </c>
      <c r="GJ119" s="1">
        <v>0</v>
      </c>
      <c r="GK119" s="1">
        <v>0</v>
      </c>
      <c r="GL119" s="1">
        <v>0</v>
      </c>
      <c r="GM119" s="1" t="s">
        <v>355</v>
      </c>
      <c r="GN119" s="1" t="s">
        <v>356</v>
      </c>
      <c r="GO119" s="1" t="s">
        <v>357</v>
      </c>
      <c r="GP119" s="1" t="s">
        <v>357</v>
      </c>
      <c r="GQ119" s="1" t="s">
        <v>357</v>
      </c>
      <c r="GR119" s="1" t="s">
        <v>357</v>
      </c>
      <c r="GS119" s="1">
        <v>0</v>
      </c>
      <c r="GT119" s="1">
        <v>100</v>
      </c>
      <c r="GU119" s="1">
        <v>100</v>
      </c>
      <c r="GV119" s="1">
        <v>1.4610000000000001</v>
      </c>
      <c r="GW119" s="1">
        <v>3.5099999999999999E-2</v>
      </c>
      <c r="GX119" s="1">
        <v>0.32553164529605683</v>
      </c>
      <c r="GY119" s="1">
        <v>3.0239061252787889E-3</v>
      </c>
      <c r="GZ119" s="1">
        <v>-1.398580452151984E-6</v>
      </c>
      <c r="HA119" s="1">
        <v>2.8030378366047371E-10</v>
      </c>
      <c r="HB119" s="1">
        <v>-4.7599640220891172E-2</v>
      </c>
      <c r="HC119" s="1">
        <v>9.965371539748925E-3</v>
      </c>
      <c r="HD119" s="1">
        <v>-4.563662031605912E-4</v>
      </c>
      <c r="HE119" s="1">
        <v>7.8337100744227795E-6</v>
      </c>
      <c r="HF119" s="1">
        <v>0</v>
      </c>
      <c r="HG119" s="1">
        <v>2134</v>
      </c>
      <c r="HH119" s="1">
        <v>2</v>
      </c>
      <c r="HI119" s="1">
        <v>25</v>
      </c>
      <c r="HJ119" s="1">
        <v>8</v>
      </c>
      <c r="HK119" s="1">
        <v>7.9</v>
      </c>
      <c r="HL119" s="1">
        <v>1.3061499999999999</v>
      </c>
      <c r="HM119" s="1">
        <v>2.323</v>
      </c>
      <c r="HN119" s="1">
        <v>1.4978</v>
      </c>
      <c r="HO119" s="1">
        <v>2.3095699999999999</v>
      </c>
      <c r="HP119" s="1">
        <v>1.5478499999999999</v>
      </c>
      <c r="HQ119" s="1">
        <v>2.2729499999999998</v>
      </c>
      <c r="HR119" s="1">
        <v>37.53</v>
      </c>
      <c r="HS119" s="1">
        <v>15.244</v>
      </c>
      <c r="HT119" s="1">
        <v>18</v>
      </c>
      <c r="HU119" s="1">
        <v>504.3</v>
      </c>
      <c r="HV119" s="1">
        <v>490.1</v>
      </c>
      <c r="HW119" s="1">
        <v>27.674600000000002</v>
      </c>
      <c r="HX119" s="1">
        <v>31.912299999999998</v>
      </c>
      <c r="HY119" s="1">
        <v>30.000399999999999</v>
      </c>
      <c r="HZ119" s="1">
        <v>31.682200000000002</v>
      </c>
      <c r="IA119" s="1">
        <v>31.7819</v>
      </c>
      <c r="IB119" s="1">
        <v>26.235199999999999</v>
      </c>
      <c r="IC119" s="1">
        <v>41.401200000000003</v>
      </c>
      <c r="ID119" s="1">
        <v>0</v>
      </c>
      <c r="IE119" s="1">
        <v>27.666499999999999</v>
      </c>
      <c r="IF119" s="1">
        <v>552.44500000000005</v>
      </c>
      <c r="IG119" s="1">
        <v>19.013300000000001</v>
      </c>
      <c r="IH119" s="1">
        <v>100.73699999999999</v>
      </c>
      <c r="II119" s="1">
        <v>100.459</v>
      </c>
      <c r="IJ119" s="1" t="s">
        <v>358</v>
      </c>
    </row>
    <row r="120" spans="1:244" ht="15.75" customHeight="1" x14ac:dyDescent="0.3">
      <c r="A120" s="1">
        <v>104</v>
      </c>
      <c r="B120" s="1">
        <v>1659796643</v>
      </c>
      <c r="C120" s="1">
        <v>501.5</v>
      </c>
      <c r="D120" s="1" t="s">
        <v>567</v>
      </c>
      <c r="E120" s="1" t="s">
        <v>568</v>
      </c>
      <c r="F120" s="1">
        <v>1</v>
      </c>
      <c r="G120" s="1" t="s">
        <v>346</v>
      </c>
      <c r="H120" s="1" t="s">
        <v>347</v>
      </c>
      <c r="I120" s="1" t="s">
        <v>348</v>
      </c>
      <c r="J120" s="1" t="s">
        <v>349</v>
      </c>
      <c r="K120" s="1" t="s">
        <v>350</v>
      </c>
      <c r="L120" s="1" t="s">
        <v>346</v>
      </c>
      <c r="M120" s="1" t="s">
        <v>351</v>
      </c>
      <c r="N120" s="1">
        <v>1659796635.5</v>
      </c>
      <c r="O120" s="1">
        <f t="shared" si="0"/>
        <v>3.1681002747725208E-3</v>
      </c>
      <c r="P120" s="1">
        <f t="shared" si="1"/>
        <v>3.1681002747725207</v>
      </c>
      <c r="Q120" s="1">
        <f t="shared" si="2"/>
        <v>14.166135610968793</v>
      </c>
      <c r="R120" s="1">
        <f t="shared" si="3"/>
        <v>436.66073333333333</v>
      </c>
      <c r="S120" s="1">
        <f t="shared" si="4"/>
        <v>246.10552704059788</v>
      </c>
      <c r="T120" s="1">
        <f t="shared" si="5"/>
        <v>24.406501047964817</v>
      </c>
      <c r="U120" s="1">
        <f t="shared" si="6"/>
        <v>43.304028047883023</v>
      </c>
      <c r="V120" s="1">
        <f t="shared" si="7"/>
        <v>0.13075433028945777</v>
      </c>
      <c r="W120" s="1">
        <f t="shared" si="8"/>
        <v>2.9152274537367306</v>
      </c>
      <c r="X120" s="1">
        <f t="shared" si="9"/>
        <v>0.1275814832807137</v>
      </c>
      <c r="Y120" s="1">
        <f t="shared" si="10"/>
        <v>8.0017082168266668E-2</v>
      </c>
      <c r="Z120" s="1">
        <f t="shared" si="11"/>
        <v>321.52668799999998</v>
      </c>
      <c r="AA120" s="1">
        <f t="shared" si="12"/>
        <v>32.093481239204699</v>
      </c>
      <c r="AB120" s="1">
        <f t="shared" si="13"/>
        <v>31.470353333333328</v>
      </c>
      <c r="AC120" s="1">
        <f t="shared" si="14"/>
        <v>4.6337886632986232</v>
      </c>
      <c r="AD120" s="1">
        <f t="shared" si="15"/>
        <v>49.967809583417093</v>
      </c>
      <c r="AE120" s="1">
        <f t="shared" si="16"/>
        <v>2.2567324859626936</v>
      </c>
      <c r="AF120" s="1">
        <f t="shared" si="17"/>
        <v>4.5163726502665016</v>
      </c>
      <c r="AG120" s="1">
        <f t="shared" si="18"/>
        <v>2.3770561773359296</v>
      </c>
      <c r="AH120" s="1">
        <f t="shared" si="19"/>
        <v>-139.71322211746818</v>
      </c>
      <c r="AI120" s="1">
        <f t="shared" si="20"/>
        <v>-70.873367688186775</v>
      </c>
      <c r="AJ120" s="1">
        <f t="shared" si="21"/>
        <v>-5.4725773163572748</v>
      </c>
      <c r="AK120" s="1">
        <f t="shared" si="22"/>
        <v>105.46752087798775</v>
      </c>
      <c r="AL120" s="1">
        <f t="shared" si="23"/>
        <v>44.255943904426957</v>
      </c>
      <c r="AM120" s="1">
        <f t="shared" si="24"/>
        <v>3.1658609668702495</v>
      </c>
      <c r="AN120" s="1">
        <f t="shared" si="25"/>
        <v>14.166135610968793</v>
      </c>
      <c r="AO120" s="1">
        <v>524.06578268398289</v>
      </c>
      <c r="AP120" s="1">
        <v>481.50445454545451</v>
      </c>
      <c r="AQ120" s="1">
        <v>4.9611684848484758</v>
      </c>
      <c r="AR120" s="1">
        <v>64.94</v>
      </c>
      <c r="AS120" s="1">
        <f t="shared" si="26"/>
        <v>3.1681002747725207</v>
      </c>
      <c r="AT120" s="1">
        <v>19.045191971615299</v>
      </c>
      <c r="AU120" s="1">
        <v>22.75853794117646</v>
      </c>
      <c r="AV120" s="1">
        <v>1.212123635113634E-4</v>
      </c>
      <c r="AW120" s="1">
        <v>90.194226728287475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51750.803495544147</v>
      </c>
      <c r="BC120" s="1">
        <f t="shared" si="30"/>
        <v>2000.066</v>
      </c>
      <c r="BD120" s="1">
        <f t="shared" si="31"/>
        <v>1681.2555200000002</v>
      </c>
      <c r="BE120" s="1">
        <f t="shared" si="32"/>
        <v>0.84060002019933344</v>
      </c>
      <c r="BF120" s="1">
        <f t="shared" si="33"/>
        <v>0.1607580389847135</v>
      </c>
      <c r="BG120" s="1">
        <v>6</v>
      </c>
      <c r="BH120" s="1">
        <v>0.5</v>
      </c>
      <c r="BI120" s="1" t="s">
        <v>352</v>
      </c>
      <c r="BJ120" s="1">
        <v>2</v>
      </c>
      <c r="BK120" s="1" t="b">
        <v>1</v>
      </c>
      <c r="BL120" s="1">
        <v>1659796635.5</v>
      </c>
      <c r="BM120" s="1">
        <v>436.66073333333333</v>
      </c>
      <c r="BN120" s="1">
        <v>491.4120666666667</v>
      </c>
      <c r="BO120" s="1">
        <v>22.756</v>
      </c>
      <c r="BP120" s="1">
        <v>19.044413333333331</v>
      </c>
      <c r="BQ120" s="1">
        <v>435.26113333333331</v>
      </c>
      <c r="BR120" s="1">
        <v>22.720886666666669</v>
      </c>
      <c r="BS120" s="1">
        <v>500.1341333333333</v>
      </c>
      <c r="BT120" s="1">
        <v>99.070960000000014</v>
      </c>
      <c r="BU120" s="1">
        <v>9.991739333333334E-2</v>
      </c>
      <c r="BV120" s="1">
        <v>31.019406666666669</v>
      </c>
      <c r="BW120" s="1">
        <v>31.470353333333328</v>
      </c>
      <c r="BX120" s="1">
        <v>999.89999999999986</v>
      </c>
      <c r="BY120" s="1">
        <v>0</v>
      </c>
      <c r="BZ120" s="1">
        <v>0</v>
      </c>
      <c r="CA120" s="1">
        <v>10011.593333333331</v>
      </c>
      <c r="CB120" s="1">
        <v>0</v>
      </c>
      <c r="CC120" s="1">
        <v>402.40626666666668</v>
      </c>
      <c r="CD120" s="1">
        <v>-54.75152666666667</v>
      </c>
      <c r="CE120" s="1">
        <v>446.82859999999999</v>
      </c>
      <c r="CF120" s="1">
        <v>500.95253333333329</v>
      </c>
      <c r="CG120" s="1">
        <v>3.7115866666666668</v>
      </c>
      <c r="CH120" s="1">
        <v>491.4120666666667</v>
      </c>
      <c r="CI120" s="1">
        <v>19.044413333333331</v>
      </c>
      <c r="CJ120" s="1">
        <v>2.2544586666666659</v>
      </c>
      <c r="CK120" s="1">
        <v>1.8867480000000001</v>
      </c>
      <c r="CL120" s="1">
        <v>19.35464</v>
      </c>
      <c r="CM120" s="1">
        <v>16.524640000000002</v>
      </c>
      <c r="CN120" s="1">
        <v>2000.066</v>
      </c>
      <c r="CO120" s="1">
        <v>0.97999979999999987</v>
      </c>
      <c r="CP120" s="1">
        <v>2.0000426666666671E-2</v>
      </c>
      <c r="CQ120" s="1">
        <v>0</v>
      </c>
      <c r="CR120" s="1">
        <v>2.633666666666667</v>
      </c>
      <c r="CS120" s="1">
        <v>0</v>
      </c>
      <c r="CT120" s="1">
        <v>16314.466666666671</v>
      </c>
      <c r="CU120" s="1">
        <v>17412.88</v>
      </c>
      <c r="CV120" s="1">
        <v>41.149800000000013</v>
      </c>
      <c r="CW120" s="1">
        <v>42.266533333333342</v>
      </c>
      <c r="CX120" s="1">
        <v>41.061999999999998</v>
      </c>
      <c r="CY120" s="1">
        <v>40.875</v>
      </c>
      <c r="CZ120" s="1">
        <v>41.311999999999998</v>
      </c>
      <c r="DA120" s="1">
        <v>1960.063333333333</v>
      </c>
      <c r="DB120" s="1">
        <v>40.002666666666663</v>
      </c>
      <c r="DC120" s="1">
        <v>0</v>
      </c>
      <c r="DD120" s="1">
        <v>1659796641.9000001</v>
      </c>
      <c r="DE120" s="1">
        <v>0</v>
      </c>
      <c r="DF120" s="1">
        <v>1659796167.5</v>
      </c>
      <c r="DG120" s="1" t="s">
        <v>353</v>
      </c>
      <c r="DH120" s="1">
        <v>1659796162</v>
      </c>
      <c r="DI120" s="1">
        <v>1659796167.5</v>
      </c>
      <c r="DJ120" s="1">
        <v>2</v>
      </c>
      <c r="DK120" s="1">
        <v>-1.4E-2</v>
      </c>
      <c r="DL120" s="1">
        <v>-1E-3</v>
      </c>
      <c r="DM120" s="1">
        <v>1.327</v>
      </c>
      <c r="DN120" s="1">
        <v>3.1E-2</v>
      </c>
      <c r="DO120" s="1">
        <v>400</v>
      </c>
      <c r="DP120" s="1">
        <v>20</v>
      </c>
      <c r="DQ120" s="1">
        <v>0.32</v>
      </c>
      <c r="DR120" s="1">
        <v>0.03</v>
      </c>
      <c r="DS120" s="1">
        <v>12.898430757423171</v>
      </c>
      <c r="DT120" s="1">
        <v>9.8153300555741545</v>
      </c>
      <c r="DU120" s="1">
        <v>0.73300711983213107</v>
      </c>
      <c r="DV120" s="1">
        <v>0</v>
      </c>
      <c r="DW120" s="1">
        <v>-54.04457</v>
      </c>
      <c r="DX120" s="1">
        <v>-12.92533283302067</v>
      </c>
      <c r="DY120" s="1">
        <v>1.244911766190681</v>
      </c>
      <c r="DZ120" s="1">
        <v>0</v>
      </c>
      <c r="EA120" s="1">
        <v>3.715333750000001</v>
      </c>
      <c r="EB120" s="1">
        <v>-5.3497598499077439E-2</v>
      </c>
      <c r="EC120" s="1">
        <v>6.3764157986677802E-3</v>
      </c>
      <c r="ED120" s="1">
        <v>1</v>
      </c>
      <c r="EE120" s="1">
        <v>2.3776906191836211</v>
      </c>
      <c r="EF120" s="1">
        <v>-3.9289748151255487E-2</v>
      </c>
      <c r="EG120" s="1">
        <v>3.025069803513504E-3</v>
      </c>
      <c r="EH120" s="1">
        <v>1</v>
      </c>
      <c r="EI120" s="1">
        <v>0.13044396584448889</v>
      </c>
      <c r="EJ120" s="1">
        <v>6.2946771966355041E-3</v>
      </c>
      <c r="EK120" s="1">
        <v>5.0573223706449439E-4</v>
      </c>
      <c r="EL120" s="1">
        <v>1</v>
      </c>
      <c r="EM120" s="1">
        <v>3</v>
      </c>
      <c r="EN120" s="1">
        <v>5</v>
      </c>
      <c r="EO120" s="1" t="s">
        <v>374</v>
      </c>
      <c r="EP120" s="1">
        <v>2.9425599999999998</v>
      </c>
      <c r="EQ120" s="1">
        <v>2.8011400000000002</v>
      </c>
      <c r="ER120" s="1">
        <v>9.9239800000000003E-2</v>
      </c>
      <c r="ES120" s="1">
        <v>0.10775899999999999</v>
      </c>
      <c r="ET120" s="1">
        <v>0.103451</v>
      </c>
      <c r="EU120" s="1">
        <v>9.1109099999999998E-2</v>
      </c>
      <c r="EV120" s="1">
        <v>18507.599999999999</v>
      </c>
      <c r="EW120" s="1">
        <v>19224.599999999999</v>
      </c>
      <c r="EX120" s="1">
        <v>23893.9</v>
      </c>
      <c r="EY120" s="1">
        <v>25074.7</v>
      </c>
      <c r="EZ120" s="1">
        <v>34288.199999999997</v>
      </c>
      <c r="FA120" s="1">
        <v>36394.400000000001</v>
      </c>
      <c r="FB120" s="1">
        <v>43563.9</v>
      </c>
      <c r="FC120" s="1">
        <v>46353.1</v>
      </c>
      <c r="FD120" s="1">
        <v>1.9702500000000001</v>
      </c>
      <c r="FE120" s="1">
        <v>1.84843</v>
      </c>
      <c r="FF120" s="1">
        <v>9.5941100000000001E-2</v>
      </c>
      <c r="FG120" s="1">
        <v>0</v>
      </c>
      <c r="FH120" s="1">
        <v>29.9053</v>
      </c>
      <c r="FI120" s="1">
        <v>999.9</v>
      </c>
      <c r="FJ120" s="1">
        <v>55.8</v>
      </c>
      <c r="FK120" s="1">
        <v>34.5</v>
      </c>
      <c r="FL120" s="1">
        <v>30.9452</v>
      </c>
      <c r="FM120" s="1">
        <v>63.868600000000001</v>
      </c>
      <c r="FN120" s="1">
        <v>25.741199999999999</v>
      </c>
      <c r="FO120" s="1">
        <v>1</v>
      </c>
      <c r="FP120" s="1">
        <v>0.38017299999999998</v>
      </c>
      <c r="FQ120" s="1">
        <v>1.6557500000000001</v>
      </c>
      <c r="FR120" s="1">
        <v>20.3142</v>
      </c>
      <c r="FS120" s="1">
        <v>5.2122000000000002</v>
      </c>
      <c r="FT120" s="1">
        <v>11.907999999999999</v>
      </c>
      <c r="FU120" s="1">
        <v>5.0031499999999998</v>
      </c>
      <c r="FV120" s="1">
        <v>3.2898000000000001</v>
      </c>
      <c r="FW120" s="1">
        <v>9999</v>
      </c>
      <c r="FX120" s="1">
        <v>9999</v>
      </c>
      <c r="FY120" s="1">
        <v>9999</v>
      </c>
      <c r="FZ120" s="1">
        <v>999.9</v>
      </c>
      <c r="GA120" s="1">
        <v>1.85958</v>
      </c>
      <c r="GB120" s="1">
        <v>1.8545499999999999</v>
      </c>
      <c r="GC120" s="1">
        <v>1.85775</v>
      </c>
      <c r="GD120" s="1">
        <v>1.8561300000000001</v>
      </c>
      <c r="GE120" s="1">
        <v>1.85494</v>
      </c>
      <c r="GF120" s="1">
        <v>1.8545799999999999</v>
      </c>
      <c r="GG120" s="1">
        <v>1.8532500000000001</v>
      </c>
      <c r="GH120" s="1">
        <v>1.8563799999999999</v>
      </c>
      <c r="GI120" s="1">
        <v>0</v>
      </c>
      <c r="GJ120" s="1">
        <v>0</v>
      </c>
      <c r="GK120" s="1">
        <v>0</v>
      </c>
      <c r="GL120" s="1">
        <v>0</v>
      </c>
      <c r="GM120" s="1" t="s">
        <v>355</v>
      </c>
      <c r="GN120" s="1" t="s">
        <v>356</v>
      </c>
      <c r="GO120" s="1" t="s">
        <v>357</v>
      </c>
      <c r="GP120" s="1" t="s">
        <v>357</v>
      </c>
      <c r="GQ120" s="1" t="s">
        <v>357</v>
      </c>
      <c r="GR120" s="1" t="s">
        <v>357</v>
      </c>
      <c r="GS120" s="1">
        <v>0</v>
      </c>
      <c r="GT120" s="1">
        <v>100</v>
      </c>
      <c r="GU120" s="1">
        <v>100</v>
      </c>
      <c r="GV120" s="1">
        <v>1.47</v>
      </c>
      <c r="GW120" s="1">
        <v>3.5099999999999999E-2</v>
      </c>
      <c r="GX120" s="1">
        <v>0.32553164529605683</v>
      </c>
      <c r="GY120" s="1">
        <v>3.0239061252787889E-3</v>
      </c>
      <c r="GZ120" s="1">
        <v>-1.398580452151984E-6</v>
      </c>
      <c r="HA120" s="1">
        <v>2.8030378366047371E-10</v>
      </c>
      <c r="HB120" s="1">
        <v>-4.7599640220891172E-2</v>
      </c>
      <c r="HC120" s="1">
        <v>9.965371539748925E-3</v>
      </c>
      <c r="HD120" s="1">
        <v>-4.563662031605912E-4</v>
      </c>
      <c r="HE120" s="1">
        <v>7.8337100744227795E-6</v>
      </c>
      <c r="HF120" s="1">
        <v>0</v>
      </c>
      <c r="HG120" s="1">
        <v>2134</v>
      </c>
      <c r="HH120" s="1">
        <v>2</v>
      </c>
      <c r="HI120" s="1">
        <v>25</v>
      </c>
      <c r="HJ120" s="1">
        <v>8</v>
      </c>
      <c r="HK120" s="1">
        <v>7.9</v>
      </c>
      <c r="HL120" s="1">
        <v>1.31836</v>
      </c>
      <c r="HM120" s="1">
        <v>2.3071299999999999</v>
      </c>
      <c r="HN120" s="1">
        <v>1.4978</v>
      </c>
      <c r="HO120" s="1">
        <v>2.3095699999999999</v>
      </c>
      <c r="HP120" s="1">
        <v>1.5478499999999999</v>
      </c>
      <c r="HQ120" s="1">
        <v>2.4011200000000001</v>
      </c>
      <c r="HR120" s="1">
        <v>37.53</v>
      </c>
      <c r="HS120" s="1">
        <v>15.252800000000001</v>
      </c>
      <c r="HT120" s="1">
        <v>18</v>
      </c>
      <c r="HU120" s="1">
        <v>504.16800000000001</v>
      </c>
      <c r="HV120" s="1">
        <v>490.13799999999998</v>
      </c>
      <c r="HW120" s="1">
        <v>27.6706</v>
      </c>
      <c r="HX120" s="1">
        <v>31.913</v>
      </c>
      <c r="HY120" s="1">
        <v>30.000399999999999</v>
      </c>
      <c r="HZ120" s="1">
        <v>31.6829</v>
      </c>
      <c r="IA120" s="1">
        <v>31.782599999999999</v>
      </c>
      <c r="IB120" s="1">
        <v>26.491299999999999</v>
      </c>
      <c r="IC120" s="1">
        <v>41.401200000000003</v>
      </c>
      <c r="ID120" s="1">
        <v>0</v>
      </c>
      <c r="IE120" s="1">
        <v>27.666499999999999</v>
      </c>
      <c r="IF120" s="1">
        <v>562.48800000000006</v>
      </c>
      <c r="IG120" s="1">
        <v>19.008900000000001</v>
      </c>
      <c r="IH120" s="1">
        <v>100.738</v>
      </c>
      <c r="II120" s="1">
        <v>100.459</v>
      </c>
      <c r="IJ120" s="1" t="s">
        <v>358</v>
      </c>
    </row>
    <row r="121" spans="1:244" ht="15.75" customHeight="1" x14ac:dyDescent="0.3">
      <c r="A121" s="1">
        <v>105</v>
      </c>
      <c r="B121" s="1">
        <v>1659796644</v>
      </c>
      <c r="C121" s="1">
        <v>502.5</v>
      </c>
      <c r="D121" s="1" t="s">
        <v>569</v>
      </c>
      <c r="E121" s="1" t="s">
        <v>570</v>
      </c>
      <c r="F121" s="1">
        <v>1</v>
      </c>
      <c r="G121" s="1" t="s">
        <v>346</v>
      </c>
      <c r="H121" s="1" t="s">
        <v>347</v>
      </c>
      <c r="I121" s="1" t="s">
        <v>348</v>
      </c>
      <c r="J121" s="1" t="s">
        <v>349</v>
      </c>
      <c r="K121" s="1" t="s">
        <v>350</v>
      </c>
      <c r="L121" s="1" t="s">
        <v>346</v>
      </c>
      <c r="M121" s="1" t="s">
        <v>351</v>
      </c>
      <c r="N121" s="1">
        <v>1659796636</v>
      </c>
      <c r="O121" s="1">
        <f t="shared" si="0"/>
        <v>3.1678073875468951E-3</v>
      </c>
      <c r="P121" s="1">
        <f t="shared" si="1"/>
        <v>3.1678073875468953</v>
      </c>
      <c r="Q121" s="1">
        <f t="shared" si="2"/>
        <v>14.328381653026252</v>
      </c>
      <c r="R121" s="1">
        <f t="shared" si="3"/>
        <v>439.08181250000001</v>
      </c>
      <c r="S121" s="1">
        <f t="shared" si="4"/>
        <v>246.43990797816699</v>
      </c>
      <c r="T121" s="1">
        <f t="shared" si="5"/>
        <v>24.439636880758421</v>
      </c>
      <c r="U121" s="1">
        <f t="shared" si="6"/>
        <v>43.544084018226279</v>
      </c>
      <c r="V121" s="1">
        <f t="shared" si="7"/>
        <v>0.13075026273382764</v>
      </c>
      <c r="W121" s="1">
        <f t="shared" si="8"/>
        <v>2.9153044441368512</v>
      </c>
      <c r="X121" s="1">
        <f t="shared" si="9"/>
        <v>0.12757769214317161</v>
      </c>
      <c r="Y121" s="1">
        <f t="shared" si="10"/>
        <v>8.0014688790135943E-2</v>
      </c>
      <c r="Z121" s="1">
        <f t="shared" si="11"/>
        <v>321.52472324999997</v>
      </c>
      <c r="AA121" s="1">
        <f t="shared" si="12"/>
        <v>32.092744769717712</v>
      </c>
      <c r="AB121" s="1">
        <f t="shared" si="13"/>
        <v>31.469856249999999</v>
      </c>
      <c r="AC121" s="1">
        <f t="shared" si="14"/>
        <v>4.6336577849305112</v>
      </c>
      <c r="AD121" s="1">
        <f t="shared" si="15"/>
        <v>49.970447719448316</v>
      </c>
      <c r="AE121" s="1">
        <f t="shared" si="16"/>
        <v>2.2567518694187223</v>
      </c>
      <c r="AF121" s="1">
        <f t="shared" si="17"/>
        <v>4.5161730030695777</v>
      </c>
      <c r="AG121" s="1">
        <f t="shared" si="18"/>
        <v>2.3769059155117889</v>
      </c>
      <c r="AH121" s="1">
        <f t="shared" si="19"/>
        <v>-139.70030579081808</v>
      </c>
      <c r="AI121" s="1">
        <f t="shared" si="20"/>
        <v>-70.918985055698371</v>
      </c>
      <c r="AJ121" s="1">
        <f t="shared" si="21"/>
        <v>-5.4759207500525253</v>
      </c>
      <c r="AK121" s="1">
        <f t="shared" si="22"/>
        <v>105.42951165343099</v>
      </c>
      <c r="AL121" s="1">
        <f t="shared" si="23"/>
        <v>44.335858367727745</v>
      </c>
      <c r="AM121" s="1">
        <f t="shared" si="24"/>
        <v>3.1657576907533507</v>
      </c>
      <c r="AN121" s="1">
        <f t="shared" si="25"/>
        <v>14.328381653026252</v>
      </c>
      <c r="AO121" s="1">
        <v>529.23057316017321</v>
      </c>
      <c r="AP121" s="1">
        <v>486.46491515151502</v>
      </c>
      <c r="AQ121" s="1">
        <v>4.962326060606034</v>
      </c>
      <c r="AR121" s="1">
        <v>64.94</v>
      </c>
      <c r="AS121" s="1">
        <f t="shared" si="26"/>
        <v>3.1678073875468953</v>
      </c>
      <c r="AT121" s="1">
        <v>19.04602948846631</v>
      </c>
      <c r="AU121" s="1">
        <v>22.75930941176469</v>
      </c>
      <c r="AV121" s="1">
        <v>8.1223977414924826E-5</v>
      </c>
      <c r="AW121" s="1">
        <v>90.194226728287475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51753.116979531253</v>
      </c>
      <c r="BC121" s="1">
        <f t="shared" si="30"/>
        <v>2000.05375</v>
      </c>
      <c r="BD121" s="1">
        <f t="shared" si="31"/>
        <v>1681.2452249999999</v>
      </c>
      <c r="BE121" s="1">
        <f t="shared" si="32"/>
        <v>0.84060002137442547</v>
      </c>
      <c r="BF121" s="1">
        <f t="shared" si="33"/>
        <v>0.16075804125264131</v>
      </c>
      <c r="BG121" s="1">
        <v>6</v>
      </c>
      <c r="BH121" s="1">
        <v>0.5</v>
      </c>
      <c r="BI121" s="1" t="s">
        <v>352</v>
      </c>
      <c r="BJ121" s="1">
        <v>2</v>
      </c>
      <c r="BK121" s="1" t="b">
        <v>1</v>
      </c>
      <c r="BL121" s="1">
        <v>1659796636</v>
      </c>
      <c r="BM121" s="1">
        <v>439.08181250000001</v>
      </c>
      <c r="BN121" s="1">
        <v>493.93812500000001</v>
      </c>
      <c r="BO121" s="1">
        <v>22.756218749999999</v>
      </c>
      <c r="BP121" s="1">
        <v>19.044756249999999</v>
      </c>
      <c r="BQ121" s="1">
        <v>437.67756250000002</v>
      </c>
      <c r="BR121" s="1">
        <v>22.7211</v>
      </c>
      <c r="BS121" s="1">
        <v>500.13443749999999</v>
      </c>
      <c r="BT121" s="1">
        <v>99.070862500000004</v>
      </c>
      <c r="BU121" s="1">
        <v>9.9913374999999999E-2</v>
      </c>
      <c r="BV121" s="1">
        <v>31.018631249999999</v>
      </c>
      <c r="BW121" s="1">
        <v>31.469856249999999</v>
      </c>
      <c r="BX121" s="1">
        <v>999.9</v>
      </c>
      <c r="BY121" s="1">
        <v>0</v>
      </c>
      <c r="BZ121" s="1">
        <v>0</v>
      </c>
      <c r="CA121" s="1">
        <v>10012.043750000001</v>
      </c>
      <c r="CB121" s="1">
        <v>0</v>
      </c>
      <c r="CC121" s="1">
        <v>404.20299999999997</v>
      </c>
      <c r="CD121" s="1">
        <v>-54.856481250000002</v>
      </c>
      <c r="CE121" s="1">
        <v>449.30618750000002</v>
      </c>
      <c r="CF121" s="1">
        <v>503.52781249999998</v>
      </c>
      <c r="CG121" s="1">
        <v>3.7114631249999999</v>
      </c>
      <c r="CH121" s="1">
        <v>493.93812500000001</v>
      </c>
      <c r="CI121" s="1">
        <v>19.044756249999999</v>
      </c>
      <c r="CJ121" s="1">
        <v>2.2544781249999999</v>
      </c>
      <c r="CK121" s="1">
        <v>1.8867799999999999</v>
      </c>
      <c r="CL121" s="1">
        <v>19.354775</v>
      </c>
      <c r="CM121" s="1">
        <v>16.524906250000001</v>
      </c>
      <c r="CN121" s="1">
        <v>2000.05375</v>
      </c>
      <c r="CO121" s="1">
        <v>0.97999974999999995</v>
      </c>
      <c r="CP121" s="1">
        <v>2.0000475E-2</v>
      </c>
      <c r="CQ121" s="1">
        <v>0</v>
      </c>
      <c r="CR121" s="1">
        <v>2.7275624999999999</v>
      </c>
      <c r="CS121" s="1">
        <v>0</v>
      </c>
      <c r="CT121" s="1">
        <v>16314.106250000001</v>
      </c>
      <c r="CU121" s="1">
        <v>17412.775000000001</v>
      </c>
      <c r="CV121" s="1">
        <v>41.148249999999997</v>
      </c>
      <c r="CW121" s="1">
        <v>42.269374999999997</v>
      </c>
      <c r="CX121" s="1">
        <v>41.061999999999998</v>
      </c>
      <c r="CY121" s="1">
        <v>40.875</v>
      </c>
      <c r="CZ121" s="1">
        <v>41.311999999999998</v>
      </c>
      <c r="DA121" s="1">
        <v>1960.05125</v>
      </c>
      <c r="DB121" s="1">
        <v>40.002499999999998</v>
      </c>
      <c r="DC121" s="1">
        <v>0</v>
      </c>
      <c r="DD121" s="1">
        <v>1659796643.0999999</v>
      </c>
      <c r="DE121" s="1">
        <v>0</v>
      </c>
      <c r="DF121" s="1">
        <v>1659796167.5</v>
      </c>
      <c r="DG121" s="1" t="s">
        <v>353</v>
      </c>
      <c r="DH121" s="1">
        <v>1659796162</v>
      </c>
      <c r="DI121" s="1">
        <v>1659796167.5</v>
      </c>
      <c r="DJ121" s="1">
        <v>2</v>
      </c>
      <c r="DK121" s="1">
        <v>-1.4E-2</v>
      </c>
      <c r="DL121" s="1">
        <v>-1E-3</v>
      </c>
      <c r="DM121" s="1">
        <v>1.327</v>
      </c>
      <c r="DN121" s="1">
        <v>3.1E-2</v>
      </c>
      <c r="DO121" s="1">
        <v>400</v>
      </c>
      <c r="DP121" s="1">
        <v>20</v>
      </c>
      <c r="DQ121" s="1">
        <v>0.32</v>
      </c>
      <c r="DR121" s="1">
        <v>0.03</v>
      </c>
      <c r="DS121" s="1">
        <v>13.054523086803259</v>
      </c>
      <c r="DT121" s="1">
        <v>9.6514860125411204</v>
      </c>
      <c r="DU121" s="1">
        <v>0.7212860985434818</v>
      </c>
      <c r="DV121" s="1">
        <v>0</v>
      </c>
      <c r="DW121" s="1">
        <v>-54.264852500000003</v>
      </c>
      <c r="DX121" s="1">
        <v>-12.74657448405247</v>
      </c>
      <c r="DY121" s="1">
        <v>1.227236371687928</v>
      </c>
      <c r="DZ121" s="1">
        <v>0</v>
      </c>
      <c r="EA121" s="1">
        <v>3.71420225</v>
      </c>
      <c r="EB121" s="1">
        <v>-4.1386153846148521E-2</v>
      </c>
      <c r="EC121" s="1">
        <v>5.033164256956049E-3</v>
      </c>
      <c r="ED121" s="1">
        <v>1</v>
      </c>
      <c r="EE121" s="1">
        <v>2.3772832783417881</v>
      </c>
      <c r="EF121" s="1">
        <v>-3.6773979139557961E-2</v>
      </c>
      <c r="EG121" s="1">
        <v>2.9100163249824789E-3</v>
      </c>
      <c r="EH121" s="1">
        <v>1</v>
      </c>
      <c r="EI121" s="1">
        <v>0.13055018503742849</v>
      </c>
      <c r="EJ121" s="1">
        <v>4.8956711883550476E-3</v>
      </c>
      <c r="EK121" s="1">
        <v>3.9596969774674572E-4</v>
      </c>
      <c r="EL121" s="1">
        <v>1</v>
      </c>
      <c r="EM121" s="1">
        <v>3</v>
      </c>
      <c r="EN121" s="1">
        <v>5</v>
      </c>
      <c r="EO121" s="1" t="s">
        <v>374</v>
      </c>
      <c r="EP121" s="1">
        <v>2.9428200000000002</v>
      </c>
      <c r="EQ121" s="1">
        <v>2.8012199999999998</v>
      </c>
      <c r="ER121" s="1">
        <v>9.9986900000000004E-2</v>
      </c>
      <c r="ES121" s="1">
        <v>0.10850700000000001</v>
      </c>
      <c r="ET121" s="1">
        <v>0.103452</v>
      </c>
      <c r="EU121" s="1">
        <v>9.1115100000000004E-2</v>
      </c>
      <c r="EV121" s="1">
        <v>18492.3</v>
      </c>
      <c r="EW121" s="1">
        <v>19208.400000000001</v>
      </c>
      <c r="EX121" s="1">
        <v>23894</v>
      </c>
      <c r="EY121" s="1">
        <v>25074.5</v>
      </c>
      <c r="EZ121" s="1">
        <v>34288.300000000003</v>
      </c>
      <c r="FA121" s="1">
        <v>36394</v>
      </c>
      <c r="FB121" s="1">
        <v>43563.9</v>
      </c>
      <c r="FC121" s="1">
        <v>46352.9</v>
      </c>
      <c r="FD121" s="1">
        <v>1.9702</v>
      </c>
      <c r="FE121" s="1">
        <v>1.8485</v>
      </c>
      <c r="FF121" s="1">
        <v>9.5732499999999998E-2</v>
      </c>
      <c r="FG121" s="1">
        <v>0</v>
      </c>
      <c r="FH121" s="1">
        <v>29.9053</v>
      </c>
      <c r="FI121" s="1">
        <v>999.9</v>
      </c>
      <c r="FJ121" s="1">
        <v>55.8</v>
      </c>
      <c r="FK121" s="1">
        <v>34.5</v>
      </c>
      <c r="FL121" s="1">
        <v>30.9434</v>
      </c>
      <c r="FM121" s="1">
        <v>63.9786</v>
      </c>
      <c r="FN121" s="1">
        <v>26.0136</v>
      </c>
      <c r="FO121" s="1">
        <v>1</v>
      </c>
      <c r="FP121" s="1">
        <v>0.38033499999999998</v>
      </c>
      <c r="FQ121" s="1">
        <v>1.6528099999999999</v>
      </c>
      <c r="FR121" s="1">
        <v>20.3142</v>
      </c>
      <c r="FS121" s="1">
        <v>5.2119</v>
      </c>
      <c r="FT121" s="1">
        <v>11.907999999999999</v>
      </c>
      <c r="FU121" s="1">
        <v>5.0031999999999996</v>
      </c>
      <c r="FV121" s="1">
        <v>3.2897799999999999</v>
      </c>
      <c r="FW121" s="1">
        <v>9999</v>
      </c>
      <c r="FX121" s="1">
        <v>9999</v>
      </c>
      <c r="FY121" s="1">
        <v>9999</v>
      </c>
      <c r="FZ121" s="1">
        <v>999.9</v>
      </c>
      <c r="GA121" s="1">
        <v>1.8595900000000001</v>
      </c>
      <c r="GB121" s="1">
        <v>1.8545499999999999</v>
      </c>
      <c r="GC121" s="1">
        <v>1.85775</v>
      </c>
      <c r="GD121" s="1">
        <v>1.8561300000000001</v>
      </c>
      <c r="GE121" s="1">
        <v>1.8549500000000001</v>
      </c>
      <c r="GF121" s="1">
        <v>1.8545799999999999</v>
      </c>
      <c r="GG121" s="1">
        <v>1.8532599999999999</v>
      </c>
      <c r="GH121" s="1">
        <v>1.8563799999999999</v>
      </c>
      <c r="GI121" s="1">
        <v>0</v>
      </c>
      <c r="GJ121" s="1">
        <v>0</v>
      </c>
      <c r="GK121" s="1">
        <v>0</v>
      </c>
      <c r="GL121" s="1">
        <v>0</v>
      </c>
      <c r="GM121" s="1" t="s">
        <v>355</v>
      </c>
      <c r="GN121" s="1" t="s">
        <v>356</v>
      </c>
      <c r="GO121" s="1" t="s">
        <v>357</v>
      </c>
      <c r="GP121" s="1" t="s">
        <v>357</v>
      </c>
      <c r="GQ121" s="1" t="s">
        <v>357</v>
      </c>
      <c r="GR121" s="1" t="s">
        <v>357</v>
      </c>
      <c r="GS121" s="1">
        <v>0</v>
      </c>
      <c r="GT121" s="1">
        <v>100</v>
      </c>
      <c r="GU121" s="1">
        <v>100</v>
      </c>
      <c r="GV121" s="1">
        <v>1.4790000000000001</v>
      </c>
      <c r="GW121" s="1">
        <v>3.5099999999999999E-2</v>
      </c>
      <c r="GX121" s="1">
        <v>0.32553164529605683</v>
      </c>
      <c r="GY121" s="1">
        <v>3.0239061252787889E-3</v>
      </c>
      <c r="GZ121" s="1">
        <v>-1.398580452151984E-6</v>
      </c>
      <c r="HA121" s="1">
        <v>2.8030378366047371E-10</v>
      </c>
      <c r="HB121" s="1">
        <v>-4.7599640220891172E-2</v>
      </c>
      <c r="HC121" s="1">
        <v>9.965371539748925E-3</v>
      </c>
      <c r="HD121" s="1">
        <v>-4.563662031605912E-4</v>
      </c>
      <c r="HE121" s="1">
        <v>7.8337100744227795E-6</v>
      </c>
      <c r="HF121" s="1">
        <v>0</v>
      </c>
      <c r="HG121" s="1">
        <v>2134</v>
      </c>
      <c r="HH121" s="1">
        <v>2</v>
      </c>
      <c r="HI121" s="1">
        <v>25</v>
      </c>
      <c r="HJ121" s="1">
        <v>8</v>
      </c>
      <c r="HK121" s="1">
        <v>7.9</v>
      </c>
      <c r="HL121" s="1">
        <v>1.3269</v>
      </c>
      <c r="HM121" s="1">
        <v>2.3120099999999999</v>
      </c>
      <c r="HN121" s="1">
        <v>1.4978</v>
      </c>
      <c r="HO121" s="1">
        <v>2.3095699999999999</v>
      </c>
      <c r="HP121" s="1">
        <v>1.5478499999999999</v>
      </c>
      <c r="HQ121" s="1">
        <v>2.3132299999999999</v>
      </c>
      <c r="HR121" s="1">
        <v>37.53</v>
      </c>
      <c r="HS121" s="1">
        <v>15.235300000000001</v>
      </c>
      <c r="HT121" s="1">
        <v>18</v>
      </c>
      <c r="HU121" s="1">
        <v>504.14299999999997</v>
      </c>
      <c r="HV121" s="1">
        <v>490.19299999999998</v>
      </c>
      <c r="HW121" s="1">
        <v>27.667100000000001</v>
      </c>
      <c r="HX121" s="1">
        <v>31.913799999999998</v>
      </c>
      <c r="HY121" s="1">
        <v>30.000399999999999</v>
      </c>
      <c r="HZ121" s="1">
        <v>31.683599999999998</v>
      </c>
      <c r="IA121" s="1">
        <v>31.783300000000001</v>
      </c>
      <c r="IB121" s="1">
        <v>26.627500000000001</v>
      </c>
      <c r="IC121" s="1">
        <v>41.401200000000003</v>
      </c>
      <c r="ID121" s="1">
        <v>0</v>
      </c>
      <c r="IE121" s="1">
        <v>27.666499999999999</v>
      </c>
      <c r="IF121" s="1">
        <v>562.48800000000006</v>
      </c>
      <c r="IG121" s="1">
        <v>19.011199999999999</v>
      </c>
      <c r="IH121" s="1">
        <v>100.738</v>
      </c>
      <c r="II121" s="1">
        <v>100.458</v>
      </c>
      <c r="IJ121" s="1" t="s">
        <v>358</v>
      </c>
    </row>
    <row r="122" spans="1:244" ht="15.75" customHeight="1" x14ac:dyDescent="0.3">
      <c r="A122" s="1">
        <v>106</v>
      </c>
      <c r="B122" s="1">
        <v>1659796645</v>
      </c>
      <c r="C122" s="1">
        <v>503.5</v>
      </c>
      <c r="D122" s="1" t="s">
        <v>571</v>
      </c>
      <c r="E122" s="1" t="s">
        <v>572</v>
      </c>
      <c r="F122" s="1">
        <v>1</v>
      </c>
      <c r="G122" s="1" t="s">
        <v>346</v>
      </c>
      <c r="H122" s="1" t="s">
        <v>347</v>
      </c>
      <c r="I122" s="1" t="s">
        <v>348</v>
      </c>
      <c r="J122" s="1" t="s">
        <v>349</v>
      </c>
      <c r="K122" s="1" t="s">
        <v>350</v>
      </c>
      <c r="L122" s="1" t="s">
        <v>346</v>
      </c>
      <c r="M122" s="1" t="s">
        <v>351</v>
      </c>
      <c r="N122" s="1">
        <v>1659796637.5</v>
      </c>
      <c r="O122" s="1">
        <f t="shared" si="0"/>
        <v>3.1681084703455444E-3</v>
      </c>
      <c r="P122" s="1">
        <f t="shared" si="1"/>
        <v>3.1681084703455444</v>
      </c>
      <c r="Q122" s="1">
        <f t="shared" si="2"/>
        <v>14.571989129695661</v>
      </c>
      <c r="R122" s="1">
        <f t="shared" si="3"/>
        <v>446.33920000000001</v>
      </c>
      <c r="S122" s="1">
        <f t="shared" si="4"/>
        <v>250.51454064411598</v>
      </c>
      <c r="T122" s="1">
        <f t="shared" si="5"/>
        <v>24.84367068246701</v>
      </c>
      <c r="U122" s="1">
        <f t="shared" si="6"/>
        <v>44.263714469287144</v>
      </c>
      <c r="V122" s="1">
        <f t="shared" si="7"/>
        <v>0.13080991129486222</v>
      </c>
      <c r="W122" s="1">
        <f t="shared" si="8"/>
        <v>2.91525803641506</v>
      </c>
      <c r="X122" s="1">
        <f t="shared" si="9"/>
        <v>0.12763443401290053</v>
      </c>
      <c r="Y122" s="1">
        <f t="shared" si="10"/>
        <v>8.0050404787735632E-2</v>
      </c>
      <c r="Z122" s="1">
        <f t="shared" si="11"/>
        <v>321.52619460000005</v>
      </c>
      <c r="AA122" s="1">
        <f t="shared" si="12"/>
        <v>32.09048132533281</v>
      </c>
      <c r="AB122" s="1">
        <f t="shared" si="13"/>
        <v>31.46683333333333</v>
      </c>
      <c r="AC122" s="1">
        <f t="shared" si="14"/>
        <v>4.6328619426207132</v>
      </c>
      <c r="AD122" s="1">
        <f t="shared" si="15"/>
        <v>49.97742435766289</v>
      </c>
      <c r="AE122" s="1">
        <f t="shared" si="16"/>
        <v>2.2567824298785775</v>
      </c>
      <c r="AF122" s="1">
        <f t="shared" si="17"/>
        <v>4.5156037128443005</v>
      </c>
      <c r="AG122" s="1">
        <f t="shared" si="18"/>
        <v>2.3760795127421357</v>
      </c>
      <c r="AH122" s="1">
        <f t="shared" si="19"/>
        <v>-139.7135835422385</v>
      </c>
      <c r="AI122" s="1">
        <f t="shared" si="20"/>
        <v>-70.790288588363879</v>
      </c>
      <c r="AJ122" s="1">
        <f t="shared" si="21"/>
        <v>-5.4659295601670967</v>
      </c>
      <c r="AK122" s="1">
        <f t="shared" si="22"/>
        <v>105.55639290923061</v>
      </c>
      <c r="AL122" s="1">
        <f t="shared" si="23"/>
        <v>44.572312152342526</v>
      </c>
      <c r="AM122" s="1">
        <f t="shared" si="24"/>
        <v>3.1654598906235871</v>
      </c>
      <c r="AN122" s="1">
        <f t="shared" si="25"/>
        <v>14.571989129695661</v>
      </c>
      <c r="AO122" s="1">
        <v>534.40408051948066</v>
      </c>
      <c r="AP122" s="1">
        <v>491.39736969696952</v>
      </c>
      <c r="AQ122" s="1">
        <v>4.9510545454545003</v>
      </c>
      <c r="AR122" s="1">
        <v>64.94</v>
      </c>
      <c r="AS122" s="1">
        <f t="shared" si="26"/>
        <v>3.1681084703455444</v>
      </c>
      <c r="AT122" s="1">
        <v>19.046292584351921</v>
      </c>
      <c r="AU122" s="1">
        <v>22.760158235294099</v>
      </c>
      <c r="AV122" s="1">
        <v>5.1786996049463559E-5</v>
      </c>
      <c r="AW122" s="1">
        <v>90.194226728287475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51752.17254274249</v>
      </c>
      <c r="BC122" s="1">
        <f t="shared" si="30"/>
        <v>2000.0626666666669</v>
      </c>
      <c r="BD122" s="1">
        <f t="shared" si="31"/>
        <v>1681.2527400000001</v>
      </c>
      <c r="BE122" s="1">
        <f t="shared" si="32"/>
        <v>0.84060003119902238</v>
      </c>
      <c r="BF122" s="1">
        <f t="shared" si="33"/>
        <v>0.16075806021411329</v>
      </c>
      <c r="BG122" s="1">
        <v>6</v>
      </c>
      <c r="BH122" s="1">
        <v>0.5</v>
      </c>
      <c r="BI122" s="1" t="s">
        <v>352</v>
      </c>
      <c r="BJ122" s="1">
        <v>2</v>
      </c>
      <c r="BK122" s="1" t="b">
        <v>1</v>
      </c>
      <c r="BL122" s="1">
        <v>1659796637.5</v>
      </c>
      <c r="BM122" s="1">
        <v>446.33920000000001</v>
      </c>
      <c r="BN122" s="1">
        <v>501.50700000000001</v>
      </c>
      <c r="BO122" s="1">
        <v>22.756573333333328</v>
      </c>
      <c r="BP122" s="1">
        <v>19.045433333333332</v>
      </c>
      <c r="BQ122" s="1">
        <v>444.92079999999999</v>
      </c>
      <c r="BR122" s="1">
        <v>22.721453333333329</v>
      </c>
      <c r="BS122" s="1">
        <v>500.13066666666668</v>
      </c>
      <c r="BT122" s="1">
        <v>99.070646666666661</v>
      </c>
      <c r="BU122" s="1">
        <v>9.9926900000000013E-2</v>
      </c>
      <c r="BV122" s="1">
        <v>31.01642</v>
      </c>
      <c r="BW122" s="1">
        <v>31.46683333333333</v>
      </c>
      <c r="BX122" s="1">
        <v>999.89999999999986</v>
      </c>
      <c r="BY122" s="1">
        <v>0</v>
      </c>
      <c r="BZ122" s="1">
        <v>0</v>
      </c>
      <c r="CA122" s="1">
        <v>10011.799999999999</v>
      </c>
      <c r="CB122" s="1">
        <v>0</v>
      </c>
      <c r="CC122" s="1">
        <v>408.44393333333329</v>
      </c>
      <c r="CD122" s="1">
        <v>-55.16793333333333</v>
      </c>
      <c r="CE122" s="1">
        <v>456.73286666666661</v>
      </c>
      <c r="CF122" s="1">
        <v>511.24406666666681</v>
      </c>
      <c r="CG122" s="1">
        <v>3.711138</v>
      </c>
      <c r="CH122" s="1">
        <v>501.50700000000001</v>
      </c>
      <c r="CI122" s="1">
        <v>19.045433333333332</v>
      </c>
      <c r="CJ122" s="1">
        <v>2.254508</v>
      </c>
      <c r="CK122" s="1">
        <v>1.8868433333333341</v>
      </c>
      <c r="CL122" s="1">
        <v>19.354993333333329</v>
      </c>
      <c r="CM122" s="1">
        <v>16.525433333333329</v>
      </c>
      <c r="CN122" s="1">
        <v>2000.0626666666669</v>
      </c>
      <c r="CO122" s="1">
        <v>0.97999959999999975</v>
      </c>
      <c r="CP122" s="1">
        <v>2.000062E-2</v>
      </c>
      <c r="CQ122" s="1">
        <v>0</v>
      </c>
      <c r="CR122" s="1">
        <v>2.7189999999999999</v>
      </c>
      <c r="CS122" s="1">
        <v>0</v>
      </c>
      <c r="CT122" s="1">
        <v>16312.61333333334</v>
      </c>
      <c r="CU122" s="1">
        <v>17412.846666666661</v>
      </c>
      <c r="CV122" s="1">
        <v>41.153933333333342</v>
      </c>
      <c r="CW122" s="1">
        <v>42.274800000000013</v>
      </c>
      <c r="CX122" s="1">
        <v>41.061999999999998</v>
      </c>
      <c r="CY122" s="1">
        <v>40.875</v>
      </c>
      <c r="CZ122" s="1">
        <v>41.311999999999998</v>
      </c>
      <c r="DA122" s="1">
        <v>1960.0593333333341</v>
      </c>
      <c r="DB122" s="1">
        <v>40.00333333333333</v>
      </c>
      <c r="DC122" s="1">
        <v>0</v>
      </c>
      <c r="DD122" s="1">
        <v>1659796643.7</v>
      </c>
      <c r="DE122" s="1">
        <v>0</v>
      </c>
      <c r="DF122" s="1">
        <v>1659796167.5</v>
      </c>
      <c r="DG122" s="1" t="s">
        <v>353</v>
      </c>
      <c r="DH122" s="1">
        <v>1659796162</v>
      </c>
      <c r="DI122" s="1">
        <v>1659796167.5</v>
      </c>
      <c r="DJ122" s="1">
        <v>2</v>
      </c>
      <c r="DK122" s="1">
        <v>-1.4E-2</v>
      </c>
      <c r="DL122" s="1">
        <v>-1E-3</v>
      </c>
      <c r="DM122" s="1">
        <v>1.327</v>
      </c>
      <c r="DN122" s="1">
        <v>3.1E-2</v>
      </c>
      <c r="DO122" s="1">
        <v>400</v>
      </c>
      <c r="DP122" s="1">
        <v>20</v>
      </c>
      <c r="DQ122" s="1">
        <v>0.32</v>
      </c>
      <c r="DR122" s="1">
        <v>0.03</v>
      </c>
      <c r="DS122" s="1">
        <v>13.330207408534379</v>
      </c>
      <c r="DT122" s="1">
        <v>9.4282267331841467</v>
      </c>
      <c r="DU122" s="1">
        <v>0.68235762074828132</v>
      </c>
      <c r="DV122" s="1">
        <v>0</v>
      </c>
      <c r="DW122" s="1">
        <v>-54.536270731707312</v>
      </c>
      <c r="DX122" s="1">
        <v>-12.62380139372836</v>
      </c>
      <c r="DY122" s="1">
        <v>1.245375352810256</v>
      </c>
      <c r="DZ122" s="1">
        <v>0</v>
      </c>
      <c r="EA122" s="1">
        <v>3.713209024390244</v>
      </c>
      <c r="EB122" s="1">
        <v>-3.3144041811849163E-2</v>
      </c>
      <c r="EC122" s="1">
        <v>4.2174763028686706E-3</v>
      </c>
      <c r="ED122" s="1">
        <v>1</v>
      </c>
      <c r="EE122" s="1">
        <v>2.3764358827342669</v>
      </c>
      <c r="EF122" s="1">
        <v>-2.9908263032991479E-2</v>
      </c>
      <c r="EG122" s="1">
        <v>2.4474499420975701E-3</v>
      </c>
      <c r="EH122" s="1">
        <v>1</v>
      </c>
      <c r="EI122" s="1">
        <v>0.130683642737979</v>
      </c>
      <c r="EJ122" s="1">
        <v>3.2749350088616602E-3</v>
      </c>
      <c r="EK122" s="1">
        <v>2.6322839321462401E-4</v>
      </c>
      <c r="EL122" s="1">
        <v>1</v>
      </c>
      <c r="EM122" s="1">
        <v>3</v>
      </c>
      <c r="EN122" s="1">
        <v>5</v>
      </c>
      <c r="EO122" s="1" t="s">
        <v>374</v>
      </c>
      <c r="EP122" s="1">
        <v>2.9425699999999999</v>
      </c>
      <c r="EQ122" s="1">
        <v>2.8010600000000001</v>
      </c>
      <c r="ER122" s="1">
        <v>0.100733</v>
      </c>
      <c r="ES122" s="1">
        <v>0.109234</v>
      </c>
      <c r="ET122" s="1">
        <v>0.10345600000000001</v>
      </c>
      <c r="EU122" s="1">
        <v>9.1119099999999995E-2</v>
      </c>
      <c r="EV122" s="1">
        <v>18476.900000000001</v>
      </c>
      <c r="EW122" s="1">
        <v>19192.400000000001</v>
      </c>
      <c r="EX122" s="1">
        <v>23893.9</v>
      </c>
      <c r="EY122" s="1">
        <v>25074.2</v>
      </c>
      <c r="EZ122" s="1">
        <v>34288</v>
      </c>
      <c r="FA122" s="1">
        <v>36393.599999999999</v>
      </c>
      <c r="FB122" s="1">
        <v>43563.8</v>
      </c>
      <c r="FC122" s="1">
        <v>46352.5</v>
      </c>
      <c r="FD122" s="1">
        <v>1.9702</v>
      </c>
      <c r="FE122" s="1">
        <v>1.8485</v>
      </c>
      <c r="FF122" s="1">
        <v>9.58368E-2</v>
      </c>
      <c r="FG122" s="1">
        <v>0</v>
      </c>
      <c r="FH122" s="1">
        <v>29.9053</v>
      </c>
      <c r="FI122" s="1">
        <v>999.9</v>
      </c>
      <c r="FJ122" s="1">
        <v>55.8</v>
      </c>
      <c r="FK122" s="1">
        <v>34.5</v>
      </c>
      <c r="FL122" s="1">
        <v>30.9419</v>
      </c>
      <c r="FM122" s="1">
        <v>64.448599999999999</v>
      </c>
      <c r="FN122" s="1">
        <v>26.145800000000001</v>
      </c>
      <c r="FO122" s="1">
        <v>1</v>
      </c>
      <c r="FP122" s="1">
        <v>0.380384</v>
      </c>
      <c r="FQ122" s="1">
        <v>1.65069</v>
      </c>
      <c r="FR122" s="1">
        <v>20.3141</v>
      </c>
      <c r="FS122" s="1">
        <v>5.2117500000000003</v>
      </c>
      <c r="FT122" s="1">
        <v>11.908099999999999</v>
      </c>
      <c r="FU122" s="1">
        <v>5.0032500000000004</v>
      </c>
      <c r="FV122" s="1">
        <v>3.2898999999999998</v>
      </c>
      <c r="FW122" s="1">
        <v>9999</v>
      </c>
      <c r="FX122" s="1">
        <v>9999</v>
      </c>
      <c r="FY122" s="1">
        <v>9999</v>
      </c>
      <c r="FZ122" s="1">
        <v>999.9</v>
      </c>
      <c r="GA122" s="1">
        <v>1.8595900000000001</v>
      </c>
      <c r="GB122" s="1">
        <v>1.8545499999999999</v>
      </c>
      <c r="GC122" s="1">
        <v>1.85775</v>
      </c>
      <c r="GD122" s="1">
        <v>1.8561300000000001</v>
      </c>
      <c r="GE122" s="1">
        <v>1.8549800000000001</v>
      </c>
      <c r="GF122" s="1">
        <v>1.8545799999999999</v>
      </c>
      <c r="GG122" s="1">
        <v>1.8532500000000001</v>
      </c>
      <c r="GH122" s="1">
        <v>1.85639</v>
      </c>
      <c r="GI122" s="1">
        <v>0</v>
      </c>
      <c r="GJ122" s="1">
        <v>0</v>
      </c>
      <c r="GK122" s="1">
        <v>0</v>
      </c>
      <c r="GL122" s="1">
        <v>0</v>
      </c>
      <c r="GM122" s="1" t="s">
        <v>355</v>
      </c>
      <c r="GN122" s="1" t="s">
        <v>356</v>
      </c>
      <c r="GO122" s="1" t="s">
        <v>357</v>
      </c>
      <c r="GP122" s="1" t="s">
        <v>357</v>
      </c>
      <c r="GQ122" s="1" t="s">
        <v>357</v>
      </c>
      <c r="GR122" s="1" t="s">
        <v>357</v>
      </c>
      <c r="GS122" s="1">
        <v>0</v>
      </c>
      <c r="GT122" s="1">
        <v>100</v>
      </c>
      <c r="GU122" s="1">
        <v>100</v>
      </c>
      <c r="GV122" s="1">
        <v>1.488</v>
      </c>
      <c r="GW122" s="1">
        <v>3.5099999999999999E-2</v>
      </c>
      <c r="GX122" s="1">
        <v>0.32553164529605683</v>
      </c>
      <c r="GY122" s="1">
        <v>3.0239061252787889E-3</v>
      </c>
      <c r="GZ122" s="1">
        <v>-1.398580452151984E-6</v>
      </c>
      <c r="HA122" s="1">
        <v>2.8030378366047371E-10</v>
      </c>
      <c r="HB122" s="1">
        <v>-4.7599640220891172E-2</v>
      </c>
      <c r="HC122" s="1">
        <v>9.965371539748925E-3</v>
      </c>
      <c r="HD122" s="1">
        <v>-4.563662031605912E-4</v>
      </c>
      <c r="HE122" s="1">
        <v>7.8337100744227795E-6</v>
      </c>
      <c r="HF122" s="1">
        <v>0</v>
      </c>
      <c r="HG122" s="1">
        <v>2134</v>
      </c>
      <c r="HH122" s="1">
        <v>2</v>
      </c>
      <c r="HI122" s="1">
        <v>25</v>
      </c>
      <c r="HJ122" s="1">
        <v>8.1</v>
      </c>
      <c r="HK122" s="1">
        <v>8</v>
      </c>
      <c r="HL122" s="1">
        <v>1.33789</v>
      </c>
      <c r="HM122" s="1">
        <v>2.3022499999999999</v>
      </c>
      <c r="HN122" s="1">
        <v>1.4978</v>
      </c>
      <c r="HO122" s="1">
        <v>2.3095699999999999</v>
      </c>
      <c r="HP122" s="1">
        <v>1.5478499999999999</v>
      </c>
      <c r="HQ122" s="1">
        <v>2.3339799999999999</v>
      </c>
      <c r="HR122" s="1">
        <v>37.554000000000002</v>
      </c>
      <c r="HS122" s="1">
        <v>15.244</v>
      </c>
      <c r="HT122" s="1">
        <v>18</v>
      </c>
      <c r="HU122" s="1">
        <v>504.14800000000002</v>
      </c>
      <c r="HV122" s="1">
        <v>490.19900000000001</v>
      </c>
      <c r="HW122" s="1">
        <v>27.663599999999999</v>
      </c>
      <c r="HX122" s="1">
        <v>31.915099999999999</v>
      </c>
      <c r="HY122" s="1">
        <v>30.000499999999999</v>
      </c>
      <c r="HZ122" s="1">
        <v>31.6843</v>
      </c>
      <c r="IA122" s="1">
        <v>31.783999999999999</v>
      </c>
      <c r="IB122" s="1">
        <v>26.888100000000001</v>
      </c>
      <c r="IC122" s="1">
        <v>41.401200000000003</v>
      </c>
      <c r="ID122" s="1">
        <v>0</v>
      </c>
      <c r="IE122" s="1">
        <v>27.666499999999999</v>
      </c>
      <c r="IF122" s="1">
        <v>572.50599999999997</v>
      </c>
      <c r="IG122" s="1">
        <v>19.008900000000001</v>
      </c>
      <c r="IH122" s="1">
        <v>100.738</v>
      </c>
      <c r="II122" s="1">
        <v>100.45699999999999</v>
      </c>
      <c r="IJ122" s="1" t="s">
        <v>358</v>
      </c>
    </row>
    <row r="123" spans="1:244" ht="15.75" customHeight="1" x14ac:dyDescent="0.3">
      <c r="A123" s="1">
        <v>107</v>
      </c>
      <c r="B123" s="1">
        <v>1659796646</v>
      </c>
      <c r="C123" s="1">
        <v>504.5</v>
      </c>
      <c r="D123" s="1" t="s">
        <v>573</v>
      </c>
      <c r="E123" s="1" t="s">
        <v>574</v>
      </c>
      <c r="F123" s="1">
        <v>1</v>
      </c>
      <c r="G123" s="1" t="s">
        <v>346</v>
      </c>
      <c r="H123" s="1" t="s">
        <v>347</v>
      </c>
      <c r="I123" s="1" t="s">
        <v>348</v>
      </c>
      <c r="J123" s="1" t="s">
        <v>349</v>
      </c>
      <c r="K123" s="1" t="s">
        <v>350</v>
      </c>
      <c r="L123" s="1" t="s">
        <v>346</v>
      </c>
      <c r="M123" s="1" t="s">
        <v>351</v>
      </c>
      <c r="N123" s="1">
        <v>1659796638</v>
      </c>
      <c r="O123" s="1">
        <f t="shared" si="0"/>
        <v>3.1684310956153231E-3</v>
      </c>
      <c r="P123" s="1">
        <f t="shared" si="1"/>
        <v>3.1684310956153232</v>
      </c>
      <c r="Q123" s="1">
        <f t="shared" si="2"/>
        <v>14.759736248120417</v>
      </c>
      <c r="R123" s="1">
        <f t="shared" si="3"/>
        <v>448.75868750000001</v>
      </c>
      <c r="S123" s="1">
        <f t="shared" si="4"/>
        <v>250.56747498508153</v>
      </c>
      <c r="T123" s="1">
        <f t="shared" si="5"/>
        <v>24.84893116644075</v>
      </c>
      <c r="U123" s="1">
        <f t="shared" si="6"/>
        <v>44.503676052503316</v>
      </c>
      <c r="V123" s="1">
        <f t="shared" si="7"/>
        <v>0.13082968362953848</v>
      </c>
      <c r="W123" s="1">
        <f t="shared" si="8"/>
        <v>2.9151232112570762</v>
      </c>
      <c r="X123" s="1">
        <f t="shared" si="9"/>
        <v>0.12765311579514854</v>
      </c>
      <c r="Y123" s="1">
        <f t="shared" si="10"/>
        <v>8.0062175443442268E-2</v>
      </c>
      <c r="Z123" s="1">
        <f t="shared" si="11"/>
        <v>321.52745268750004</v>
      </c>
      <c r="AA123" s="1">
        <f t="shared" si="12"/>
        <v>32.089706390309054</v>
      </c>
      <c r="AB123" s="1">
        <f t="shared" si="13"/>
        <v>31.46656875</v>
      </c>
      <c r="AC123" s="1">
        <f t="shared" si="14"/>
        <v>4.6327922915159654</v>
      </c>
      <c r="AD123" s="1">
        <f t="shared" si="15"/>
        <v>49.98031403316147</v>
      </c>
      <c r="AE123" s="1">
        <f t="shared" si="16"/>
        <v>2.256817060182625</v>
      </c>
      <c r="AF123" s="1">
        <f t="shared" si="17"/>
        <v>4.5154119253537459</v>
      </c>
      <c r="AG123" s="1">
        <f t="shared" si="18"/>
        <v>2.3759752313333404</v>
      </c>
      <c r="AH123" s="1">
        <f t="shared" si="19"/>
        <v>-139.72781131663575</v>
      </c>
      <c r="AI123" s="1">
        <f t="shared" si="20"/>
        <v>-70.862517013923707</v>
      </c>
      <c r="AJ123" s="1">
        <f t="shared" si="21"/>
        <v>-5.4717323616354649</v>
      </c>
      <c r="AK123" s="1">
        <f t="shared" si="22"/>
        <v>105.46539199530511</v>
      </c>
      <c r="AL123" s="1">
        <f t="shared" si="23"/>
        <v>44.651938018618601</v>
      </c>
      <c r="AM123" s="1">
        <f t="shared" si="24"/>
        <v>3.1653717329552733</v>
      </c>
      <c r="AN123" s="1">
        <f t="shared" si="25"/>
        <v>14.759736248120417</v>
      </c>
      <c r="AO123" s="1">
        <v>539.5661969696971</v>
      </c>
      <c r="AP123" s="1">
        <v>496.3416848484847</v>
      </c>
      <c r="AQ123" s="1">
        <v>4.9487406060605839</v>
      </c>
      <c r="AR123" s="1">
        <v>64.94</v>
      </c>
      <c r="AS123" s="1">
        <f t="shared" si="26"/>
        <v>3.1684310956153232</v>
      </c>
      <c r="AT123" s="1">
        <v>19.047052083194568</v>
      </c>
      <c r="AU123" s="1">
        <v>22.76161294117647</v>
      </c>
      <c r="AV123" s="1">
        <v>4.6732417407465856E-6</v>
      </c>
      <c r="AW123" s="1">
        <v>90.194226728287475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51748.476518036725</v>
      </c>
      <c r="BC123" s="1">
        <f t="shared" si="30"/>
        <v>2000.0706250000001</v>
      </c>
      <c r="BD123" s="1">
        <f t="shared" si="31"/>
        <v>1681.2594187500001</v>
      </c>
      <c r="BE123" s="1">
        <f t="shared" si="32"/>
        <v>0.84060002568659298</v>
      </c>
      <c r="BF123" s="1">
        <f t="shared" si="33"/>
        <v>0.16075804957512441</v>
      </c>
      <c r="BG123" s="1">
        <v>6</v>
      </c>
      <c r="BH123" s="1">
        <v>0.5</v>
      </c>
      <c r="BI123" s="1" t="s">
        <v>352</v>
      </c>
      <c r="BJ123" s="1">
        <v>2</v>
      </c>
      <c r="BK123" s="1" t="b">
        <v>1</v>
      </c>
      <c r="BL123" s="1">
        <v>1659796638</v>
      </c>
      <c r="BM123" s="1">
        <v>448.75868750000001</v>
      </c>
      <c r="BN123" s="1">
        <v>504.03100000000001</v>
      </c>
      <c r="BO123" s="1">
        <v>22.756912499999999</v>
      </c>
      <c r="BP123" s="1">
        <v>19.045887499999999</v>
      </c>
      <c r="BQ123" s="1">
        <v>447.33568750000001</v>
      </c>
      <c r="BR123" s="1">
        <v>22.721787500000001</v>
      </c>
      <c r="BS123" s="1">
        <v>500.13206250000002</v>
      </c>
      <c r="BT123" s="1">
        <v>99.070693750000004</v>
      </c>
      <c r="BU123" s="1">
        <v>9.9923537499999993E-2</v>
      </c>
      <c r="BV123" s="1">
        <v>31.015675000000002</v>
      </c>
      <c r="BW123" s="1">
        <v>31.46656875</v>
      </c>
      <c r="BX123" s="1">
        <v>999.9</v>
      </c>
      <c r="BY123" s="1">
        <v>0</v>
      </c>
      <c r="BZ123" s="1">
        <v>0</v>
      </c>
      <c r="CA123" s="1">
        <v>10011.02375</v>
      </c>
      <c r="CB123" s="1">
        <v>0</v>
      </c>
      <c r="CC123" s="1">
        <v>408.68606249999999</v>
      </c>
      <c r="CD123" s="1">
        <v>-55.272431249999997</v>
      </c>
      <c r="CE123" s="1">
        <v>459.20887499999998</v>
      </c>
      <c r="CF123" s="1">
        <v>513.81731250000007</v>
      </c>
      <c r="CG123" s="1">
        <v>3.71102</v>
      </c>
      <c r="CH123" s="1">
        <v>504.03100000000001</v>
      </c>
      <c r="CI123" s="1">
        <v>19.045887499999999</v>
      </c>
      <c r="CJ123" s="1">
        <v>2.2545424999999999</v>
      </c>
      <c r="CK123" s="1">
        <v>1.886889375</v>
      </c>
      <c r="CL123" s="1">
        <v>19.355237500000001</v>
      </c>
      <c r="CM123" s="1">
        <v>16.525818749999999</v>
      </c>
      <c r="CN123" s="1">
        <v>2000.0706250000001</v>
      </c>
      <c r="CO123" s="1">
        <v>0.97999974999999995</v>
      </c>
      <c r="CP123" s="1">
        <v>2.0000475E-2</v>
      </c>
      <c r="CQ123" s="1">
        <v>0</v>
      </c>
      <c r="CR123" s="1">
        <v>2.6866249999999998</v>
      </c>
      <c r="CS123" s="1">
        <v>0</v>
      </c>
      <c r="CT123" s="1">
        <v>16312.59375</v>
      </c>
      <c r="CU123" s="1">
        <v>17412.918750000001</v>
      </c>
      <c r="CV123" s="1">
        <v>41.155999999999999</v>
      </c>
      <c r="CW123" s="1">
        <v>42.273249999999997</v>
      </c>
      <c r="CX123" s="1">
        <v>41.061999999999998</v>
      </c>
      <c r="CY123" s="1">
        <v>40.875</v>
      </c>
      <c r="CZ123" s="1">
        <v>41.311999999999998</v>
      </c>
      <c r="DA123" s="1">
        <v>1960.0675000000001</v>
      </c>
      <c r="DB123" s="1">
        <v>40.003124999999997</v>
      </c>
      <c r="DC123" s="1">
        <v>0</v>
      </c>
      <c r="DD123" s="1">
        <v>1659796644.9000001</v>
      </c>
      <c r="DE123" s="1">
        <v>0</v>
      </c>
      <c r="DF123" s="1">
        <v>1659796167.5</v>
      </c>
      <c r="DG123" s="1" t="s">
        <v>353</v>
      </c>
      <c r="DH123" s="1">
        <v>1659796162</v>
      </c>
      <c r="DI123" s="1">
        <v>1659796167.5</v>
      </c>
      <c r="DJ123" s="1">
        <v>2</v>
      </c>
      <c r="DK123" s="1">
        <v>-1.4E-2</v>
      </c>
      <c r="DL123" s="1">
        <v>-1E-3</v>
      </c>
      <c r="DM123" s="1">
        <v>1.327</v>
      </c>
      <c r="DN123" s="1">
        <v>3.1E-2</v>
      </c>
      <c r="DO123" s="1">
        <v>400</v>
      </c>
      <c r="DP123" s="1">
        <v>20</v>
      </c>
      <c r="DQ123" s="1">
        <v>0.32</v>
      </c>
      <c r="DR123" s="1">
        <v>0.03</v>
      </c>
      <c r="DS123" s="1">
        <v>13.330207408534379</v>
      </c>
      <c r="DT123" s="1">
        <v>9.4282267331841467</v>
      </c>
      <c r="DU123" s="1">
        <v>0.68235762074828132</v>
      </c>
      <c r="DV123" s="1">
        <v>0</v>
      </c>
      <c r="DW123" s="1">
        <v>-54.536270731707312</v>
      </c>
      <c r="DX123" s="1">
        <v>-12.62380139372836</v>
      </c>
      <c r="DY123" s="1">
        <v>1.245375352810256</v>
      </c>
      <c r="DZ123" s="1">
        <v>0</v>
      </c>
      <c r="EA123" s="1">
        <v>3.713209024390244</v>
      </c>
      <c r="EB123" s="1">
        <v>-3.3144041811849163E-2</v>
      </c>
      <c r="EC123" s="1">
        <v>4.2174763028686706E-3</v>
      </c>
      <c r="ED123" s="1">
        <v>1</v>
      </c>
      <c r="EE123" s="1">
        <v>2.3764358827342669</v>
      </c>
      <c r="EF123" s="1">
        <v>-2.9908263032991479E-2</v>
      </c>
      <c r="EG123" s="1">
        <v>2.4474499420975701E-3</v>
      </c>
      <c r="EH123" s="1">
        <v>1</v>
      </c>
      <c r="EI123" s="1">
        <v>0.130683642737979</v>
      </c>
      <c r="EJ123" s="1">
        <v>3.2749350088616602E-3</v>
      </c>
      <c r="EK123" s="1">
        <v>2.6322839321462401E-4</v>
      </c>
      <c r="EL123" s="1">
        <v>1</v>
      </c>
      <c r="EM123" s="1">
        <v>3</v>
      </c>
      <c r="EN123" s="1">
        <v>5</v>
      </c>
      <c r="EO123" s="1" t="s">
        <v>374</v>
      </c>
      <c r="EP123" s="1">
        <v>2.94285</v>
      </c>
      <c r="EQ123" s="1">
        <v>2.8010899999999999</v>
      </c>
      <c r="ER123" s="1">
        <v>0.10147100000000001</v>
      </c>
      <c r="ES123" s="1">
        <v>0.109972</v>
      </c>
      <c r="ET123" s="1">
        <v>0.103462</v>
      </c>
      <c r="EU123" s="1">
        <v>9.1118900000000003E-2</v>
      </c>
      <c r="EV123" s="1">
        <v>18461.599999999999</v>
      </c>
      <c r="EW123" s="1">
        <v>19176.400000000001</v>
      </c>
      <c r="EX123" s="1">
        <v>23893.7</v>
      </c>
      <c r="EY123" s="1">
        <v>25074</v>
      </c>
      <c r="EZ123" s="1">
        <v>34287.699999999997</v>
      </c>
      <c r="FA123" s="1">
        <v>36393.300000000003</v>
      </c>
      <c r="FB123" s="1">
        <v>43563.6</v>
      </c>
      <c r="FC123" s="1">
        <v>46352.1</v>
      </c>
      <c r="FD123" s="1">
        <v>1.9701</v>
      </c>
      <c r="FE123" s="1">
        <v>1.84853</v>
      </c>
      <c r="FF123" s="1">
        <v>9.5762299999999995E-2</v>
      </c>
      <c r="FG123" s="1">
        <v>0</v>
      </c>
      <c r="FH123" s="1">
        <v>29.9053</v>
      </c>
      <c r="FI123" s="1">
        <v>999.9</v>
      </c>
      <c r="FJ123" s="1">
        <v>55.8</v>
      </c>
      <c r="FK123" s="1">
        <v>34.5</v>
      </c>
      <c r="FL123" s="1">
        <v>30.945599999999999</v>
      </c>
      <c r="FM123" s="1">
        <v>64.468599999999995</v>
      </c>
      <c r="FN123" s="1">
        <v>25.6571</v>
      </c>
      <c r="FO123" s="1">
        <v>1</v>
      </c>
      <c r="FP123" s="1">
        <v>0.38049300000000003</v>
      </c>
      <c r="FQ123" s="1">
        <v>1.6317699999999999</v>
      </c>
      <c r="FR123" s="1">
        <v>20.3142</v>
      </c>
      <c r="FS123" s="1">
        <v>5.2108499999999998</v>
      </c>
      <c r="FT123" s="1">
        <v>11.907999999999999</v>
      </c>
      <c r="FU123" s="1">
        <v>5.0030000000000001</v>
      </c>
      <c r="FV123" s="1">
        <v>3.2898200000000002</v>
      </c>
      <c r="FW123" s="1">
        <v>9999</v>
      </c>
      <c r="FX123" s="1">
        <v>9999</v>
      </c>
      <c r="FY123" s="1">
        <v>9999</v>
      </c>
      <c r="FZ123" s="1">
        <v>999.9</v>
      </c>
      <c r="GA123" s="1">
        <v>1.8595900000000001</v>
      </c>
      <c r="GB123" s="1">
        <v>1.8545400000000001</v>
      </c>
      <c r="GC123" s="1">
        <v>1.85775</v>
      </c>
      <c r="GD123" s="1">
        <v>1.8561300000000001</v>
      </c>
      <c r="GE123" s="1">
        <v>1.85497</v>
      </c>
      <c r="GF123" s="1">
        <v>1.8545700000000001</v>
      </c>
      <c r="GG123" s="1">
        <v>1.8532500000000001</v>
      </c>
      <c r="GH123" s="1">
        <v>1.85639</v>
      </c>
      <c r="GI123" s="1">
        <v>0</v>
      </c>
      <c r="GJ123" s="1">
        <v>0</v>
      </c>
      <c r="GK123" s="1">
        <v>0</v>
      </c>
      <c r="GL123" s="1">
        <v>0</v>
      </c>
      <c r="GM123" s="1" t="s">
        <v>355</v>
      </c>
      <c r="GN123" s="1" t="s">
        <v>356</v>
      </c>
      <c r="GO123" s="1" t="s">
        <v>357</v>
      </c>
      <c r="GP123" s="1" t="s">
        <v>357</v>
      </c>
      <c r="GQ123" s="1" t="s">
        <v>357</v>
      </c>
      <c r="GR123" s="1" t="s">
        <v>357</v>
      </c>
      <c r="GS123" s="1">
        <v>0</v>
      </c>
      <c r="GT123" s="1">
        <v>100</v>
      </c>
      <c r="GU123" s="1">
        <v>100</v>
      </c>
      <c r="GV123" s="1">
        <v>1.4970000000000001</v>
      </c>
      <c r="GW123" s="1">
        <v>3.5099999999999999E-2</v>
      </c>
      <c r="GX123" s="1">
        <v>0.32553164529605683</v>
      </c>
      <c r="GY123" s="1">
        <v>3.0239061252787889E-3</v>
      </c>
      <c r="GZ123" s="1">
        <v>-1.398580452151984E-6</v>
      </c>
      <c r="HA123" s="1">
        <v>2.8030378366047371E-10</v>
      </c>
      <c r="HB123" s="1">
        <v>-4.7599640220891172E-2</v>
      </c>
      <c r="HC123" s="1">
        <v>9.965371539748925E-3</v>
      </c>
      <c r="HD123" s="1">
        <v>-4.563662031605912E-4</v>
      </c>
      <c r="HE123" s="1">
        <v>7.8337100744227795E-6</v>
      </c>
      <c r="HF123" s="1">
        <v>0</v>
      </c>
      <c r="HG123" s="1">
        <v>2134</v>
      </c>
      <c r="HH123" s="1">
        <v>2</v>
      </c>
      <c r="HI123" s="1">
        <v>25</v>
      </c>
      <c r="HJ123" s="1">
        <v>8.1</v>
      </c>
      <c r="HK123" s="1">
        <v>8</v>
      </c>
      <c r="HL123" s="1">
        <v>1.3464400000000001</v>
      </c>
      <c r="HM123" s="1">
        <v>2.3156699999999999</v>
      </c>
      <c r="HN123" s="1">
        <v>1.4978</v>
      </c>
      <c r="HO123" s="1">
        <v>2.3095699999999999</v>
      </c>
      <c r="HP123" s="1">
        <v>1.5478499999999999</v>
      </c>
      <c r="HQ123" s="1">
        <v>2.4072300000000002</v>
      </c>
      <c r="HR123" s="1">
        <v>37.554000000000002</v>
      </c>
      <c r="HS123" s="1">
        <v>15.252800000000001</v>
      </c>
      <c r="HT123" s="1">
        <v>18</v>
      </c>
      <c r="HU123" s="1">
        <v>504.09300000000002</v>
      </c>
      <c r="HV123" s="1">
        <v>490.221</v>
      </c>
      <c r="HW123" s="1">
        <v>27.660399999999999</v>
      </c>
      <c r="HX123" s="1">
        <v>31.915800000000001</v>
      </c>
      <c r="HY123" s="1">
        <v>30.000499999999999</v>
      </c>
      <c r="HZ123" s="1">
        <v>31.685199999999998</v>
      </c>
      <c r="IA123" s="1">
        <v>31.784700000000001</v>
      </c>
      <c r="IB123" s="1">
        <v>27.017900000000001</v>
      </c>
      <c r="IC123" s="1">
        <v>41.401200000000003</v>
      </c>
      <c r="ID123" s="1">
        <v>0</v>
      </c>
      <c r="IE123" s="1">
        <v>27.6599</v>
      </c>
      <c r="IF123" s="1">
        <v>572.50599999999997</v>
      </c>
      <c r="IG123" s="1">
        <v>19.007100000000001</v>
      </c>
      <c r="IH123" s="1">
        <v>100.738</v>
      </c>
      <c r="II123" s="1">
        <v>100.456</v>
      </c>
      <c r="IJ123" s="1" t="s">
        <v>358</v>
      </c>
    </row>
    <row r="124" spans="1:244" ht="15.75" customHeight="1" x14ac:dyDescent="0.3">
      <c r="A124" s="1">
        <v>108</v>
      </c>
      <c r="B124" s="1">
        <v>1659796647</v>
      </c>
      <c r="C124" s="1">
        <v>505.5</v>
      </c>
      <c r="D124" s="1" t="s">
        <v>575</v>
      </c>
      <c r="E124" s="1" t="s">
        <v>576</v>
      </c>
      <c r="F124" s="1">
        <v>1</v>
      </c>
      <c r="G124" s="1" t="s">
        <v>346</v>
      </c>
      <c r="H124" s="1" t="s">
        <v>347</v>
      </c>
      <c r="I124" s="1" t="s">
        <v>348</v>
      </c>
      <c r="J124" s="1" t="s">
        <v>349</v>
      </c>
      <c r="K124" s="1" t="s">
        <v>350</v>
      </c>
      <c r="L124" s="1" t="s">
        <v>346</v>
      </c>
      <c r="M124" s="1" t="s">
        <v>351</v>
      </c>
      <c r="N124" s="1">
        <v>1659796639.5</v>
      </c>
      <c r="O124" s="1">
        <f t="shared" si="0"/>
        <v>3.1684876969951194E-3</v>
      </c>
      <c r="P124" s="1">
        <f t="shared" si="1"/>
        <v>3.1684876969951192</v>
      </c>
      <c r="Q124" s="1">
        <f t="shared" si="2"/>
        <v>14.971491350780637</v>
      </c>
      <c r="R124" s="1">
        <f t="shared" si="3"/>
        <v>456.01319999999998</v>
      </c>
      <c r="S124" s="1">
        <f t="shared" si="4"/>
        <v>255.01024216113831</v>
      </c>
      <c r="T124" s="1">
        <f t="shared" si="5"/>
        <v>25.289499998413405</v>
      </c>
      <c r="U124" s="1">
        <f t="shared" si="6"/>
        <v>45.223069171430858</v>
      </c>
      <c r="V124" s="1">
        <f t="shared" si="7"/>
        <v>0.13087303793817168</v>
      </c>
      <c r="W124" s="1">
        <f t="shared" si="8"/>
        <v>2.9148636260443164</v>
      </c>
      <c r="X124" s="1">
        <f t="shared" si="9"/>
        <v>0.12769411633441496</v>
      </c>
      <c r="Y124" s="1">
        <f t="shared" si="10"/>
        <v>8.0088004864422094E-2</v>
      </c>
      <c r="Z124" s="1">
        <f t="shared" si="11"/>
        <v>321.52604959999996</v>
      </c>
      <c r="AA124" s="1">
        <f t="shared" si="12"/>
        <v>32.08741228280153</v>
      </c>
      <c r="AB124" s="1">
        <f t="shared" si="13"/>
        <v>31.464153333333329</v>
      </c>
      <c r="AC124" s="1">
        <f t="shared" si="14"/>
        <v>4.6321564794160803</v>
      </c>
      <c r="AD124" s="1">
        <f t="shared" si="15"/>
        <v>49.988815876944528</v>
      </c>
      <c r="AE124" s="1">
        <f t="shared" si="16"/>
        <v>2.2568970595707292</v>
      </c>
      <c r="AF124" s="1">
        <f t="shared" si="17"/>
        <v>4.5148040016119655</v>
      </c>
      <c r="AG124" s="1">
        <f t="shared" si="18"/>
        <v>2.3752594198453512</v>
      </c>
      <c r="AH124" s="1">
        <f t="shared" si="19"/>
        <v>-139.73030743748475</v>
      </c>
      <c r="AI124" s="1">
        <f t="shared" si="20"/>
        <v>-70.847760260643597</v>
      </c>
      <c r="AJ124" s="1">
        <f t="shared" si="21"/>
        <v>-5.4709512320698384</v>
      </c>
      <c r="AK124" s="1">
        <f t="shared" si="22"/>
        <v>105.47703066980175</v>
      </c>
      <c r="AL124" s="1">
        <f t="shared" si="23"/>
        <v>44.890810730642301</v>
      </c>
      <c r="AM124" s="1">
        <f t="shared" si="24"/>
        <v>3.1652859617884759</v>
      </c>
      <c r="AN124" s="1">
        <f t="shared" si="25"/>
        <v>14.971491350780637</v>
      </c>
      <c r="AO124" s="1">
        <v>544.70660995671017</v>
      </c>
      <c r="AP124" s="1">
        <v>501.27108484848492</v>
      </c>
      <c r="AQ124" s="1">
        <v>4.9393272727272954</v>
      </c>
      <c r="AR124" s="1">
        <v>64.94</v>
      </c>
      <c r="AS124" s="1">
        <f t="shared" si="26"/>
        <v>3.1684876969951192</v>
      </c>
      <c r="AT124" s="1">
        <v>19.04831917959395</v>
      </c>
      <c r="AU124" s="1">
        <v>22.763069117647049</v>
      </c>
      <c r="AV124" s="1">
        <v>-1.6498346288535749E-5</v>
      </c>
      <c r="AW124" s="1">
        <v>90.194226728287475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51741.513363915248</v>
      </c>
      <c r="BC124" s="1">
        <f t="shared" si="30"/>
        <v>2000.0619999999999</v>
      </c>
      <c r="BD124" s="1">
        <f t="shared" si="31"/>
        <v>1681.2521599999998</v>
      </c>
      <c r="BE124" s="1">
        <f t="shared" si="32"/>
        <v>0.84060002139933654</v>
      </c>
      <c r="BF124" s="1">
        <f t="shared" si="33"/>
        <v>0.16075804130071966</v>
      </c>
      <c r="BG124" s="1">
        <v>6</v>
      </c>
      <c r="BH124" s="1">
        <v>0.5</v>
      </c>
      <c r="BI124" s="1" t="s">
        <v>352</v>
      </c>
      <c r="BJ124" s="1">
        <v>2</v>
      </c>
      <c r="BK124" s="1" t="b">
        <v>1</v>
      </c>
      <c r="BL124" s="1">
        <v>1659796639.5</v>
      </c>
      <c r="BM124" s="1">
        <v>456.01319999999998</v>
      </c>
      <c r="BN124" s="1">
        <v>511.59926666666661</v>
      </c>
      <c r="BO124" s="1">
        <v>22.757739999999998</v>
      </c>
      <c r="BP124" s="1">
        <v>19.04684</v>
      </c>
      <c r="BQ124" s="1">
        <v>454.5761333333333</v>
      </c>
      <c r="BR124" s="1">
        <v>22.72260666666666</v>
      </c>
      <c r="BS124" s="1">
        <v>500.13493333333338</v>
      </c>
      <c r="BT124" s="1">
        <v>99.070546666666672</v>
      </c>
      <c r="BU124" s="1">
        <v>9.9979913333333351E-2</v>
      </c>
      <c r="BV124" s="1">
        <v>31.013313333333329</v>
      </c>
      <c r="BW124" s="1">
        <v>31.464153333333329</v>
      </c>
      <c r="BX124" s="1">
        <v>999.89999999999986</v>
      </c>
      <c r="BY124" s="1">
        <v>0</v>
      </c>
      <c r="BZ124" s="1">
        <v>0</v>
      </c>
      <c r="CA124" s="1">
        <v>10009.55333333333</v>
      </c>
      <c r="CB124" s="1">
        <v>0</v>
      </c>
      <c r="CC124" s="1">
        <v>411.03879999999998</v>
      </c>
      <c r="CD124" s="1">
        <v>-55.586226666666668</v>
      </c>
      <c r="CE124" s="1">
        <v>466.63273333333319</v>
      </c>
      <c r="CF124" s="1">
        <v>521.53300000000002</v>
      </c>
      <c r="CG124" s="1">
        <v>3.7108939999999988</v>
      </c>
      <c r="CH124" s="1">
        <v>511.59926666666661</v>
      </c>
      <c r="CI124" s="1">
        <v>19.04684</v>
      </c>
      <c r="CJ124" s="1">
        <v>2.2546213333333331</v>
      </c>
      <c r="CK124" s="1">
        <v>1.8869813333333341</v>
      </c>
      <c r="CL124" s="1">
        <v>19.355793333333331</v>
      </c>
      <c r="CM124" s="1">
        <v>16.526579999999999</v>
      </c>
      <c r="CN124" s="1">
        <v>2000.0619999999999</v>
      </c>
      <c r="CO124" s="1">
        <v>0.97999979999999987</v>
      </c>
      <c r="CP124" s="1">
        <v>2.0000426666666671E-2</v>
      </c>
      <c r="CQ124" s="1">
        <v>0</v>
      </c>
      <c r="CR124" s="1">
        <v>2.833933333333333</v>
      </c>
      <c r="CS124" s="1">
        <v>0</v>
      </c>
      <c r="CT124" s="1">
        <v>16311.74</v>
      </c>
      <c r="CU124" s="1">
        <v>17412.846666666672</v>
      </c>
      <c r="CV124" s="1">
        <v>41.162199999999999</v>
      </c>
      <c r="CW124" s="1">
        <v>42.274800000000013</v>
      </c>
      <c r="CX124" s="1">
        <v>41.066200000000002</v>
      </c>
      <c r="CY124" s="1">
        <v>40.875</v>
      </c>
      <c r="CZ124" s="1">
        <v>41.311999999999998</v>
      </c>
      <c r="DA124" s="1">
        <v>1960.0593333333329</v>
      </c>
      <c r="DB124" s="1">
        <v>40.002666666666663</v>
      </c>
      <c r="DC124" s="1">
        <v>0</v>
      </c>
      <c r="DD124" s="1">
        <v>1659796646.0999999</v>
      </c>
      <c r="DE124" s="1">
        <v>0</v>
      </c>
      <c r="DF124" s="1">
        <v>1659796167.5</v>
      </c>
      <c r="DG124" s="1" t="s">
        <v>353</v>
      </c>
      <c r="DH124" s="1">
        <v>1659796162</v>
      </c>
      <c r="DI124" s="1">
        <v>1659796167.5</v>
      </c>
      <c r="DJ124" s="1">
        <v>2</v>
      </c>
      <c r="DK124" s="1">
        <v>-1.4E-2</v>
      </c>
      <c r="DL124" s="1">
        <v>-1E-3</v>
      </c>
      <c r="DM124" s="1">
        <v>1.327</v>
      </c>
      <c r="DN124" s="1">
        <v>3.1E-2</v>
      </c>
      <c r="DO124" s="1">
        <v>400</v>
      </c>
      <c r="DP124" s="1">
        <v>20</v>
      </c>
      <c r="DQ124" s="1">
        <v>0.32</v>
      </c>
      <c r="DR124" s="1">
        <v>0.03</v>
      </c>
      <c r="DS124" s="1">
        <v>13.53440555428765</v>
      </c>
      <c r="DT124" s="1">
        <v>9.4060539447575664</v>
      </c>
      <c r="DU124" s="1">
        <v>0.70314032540826843</v>
      </c>
      <c r="DV124" s="1">
        <v>0</v>
      </c>
      <c r="DW124" s="1">
        <v>-54.9110175</v>
      </c>
      <c r="DX124" s="1">
        <v>-12.46174446529076</v>
      </c>
      <c r="DY124" s="1">
        <v>1.198987930899952</v>
      </c>
      <c r="DZ124" s="1">
        <v>0</v>
      </c>
      <c r="EA124" s="1">
        <v>3.7118875</v>
      </c>
      <c r="EB124" s="1">
        <v>-1.9124127579739289E-2</v>
      </c>
      <c r="EC124" s="1">
        <v>2.4638219801763079E-3</v>
      </c>
      <c r="ED124" s="1">
        <v>1</v>
      </c>
      <c r="EE124" s="1">
        <v>2.375919784572563</v>
      </c>
      <c r="EF124" s="1">
        <v>-2.2587012021917222E-2</v>
      </c>
      <c r="EG124" s="1">
        <v>2.0296107645134528E-3</v>
      </c>
      <c r="EH124" s="1">
        <v>1</v>
      </c>
      <c r="EI124" s="1">
        <v>0.1307327278473861</v>
      </c>
      <c r="EJ124" s="1">
        <v>2.6856965115062462E-3</v>
      </c>
      <c r="EK124" s="1">
        <v>2.3694114812653711E-4</v>
      </c>
      <c r="EL124" s="1">
        <v>1</v>
      </c>
      <c r="EM124" s="1">
        <v>3</v>
      </c>
      <c r="EN124" s="1">
        <v>5</v>
      </c>
      <c r="EO124" s="1" t="s">
        <v>374</v>
      </c>
      <c r="EP124" s="1">
        <v>2.94252</v>
      </c>
      <c r="EQ124" s="1">
        <v>2.8011400000000002</v>
      </c>
      <c r="ER124" s="1">
        <v>0.102212</v>
      </c>
      <c r="ES124" s="1">
        <v>0.110704</v>
      </c>
      <c r="ET124" s="1">
        <v>0.103465</v>
      </c>
      <c r="EU124" s="1">
        <v>9.1123099999999999E-2</v>
      </c>
      <c r="EV124" s="1">
        <v>18446.3</v>
      </c>
      <c r="EW124" s="1">
        <v>19160.599999999999</v>
      </c>
      <c r="EX124" s="1">
        <v>23893.5</v>
      </c>
      <c r="EY124" s="1">
        <v>25074</v>
      </c>
      <c r="EZ124" s="1">
        <v>34287.300000000003</v>
      </c>
      <c r="FA124" s="1">
        <v>36393.199999999997</v>
      </c>
      <c r="FB124" s="1">
        <v>43563.199999999997</v>
      </c>
      <c r="FC124" s="1">
        <v>46352.1</v>
      </c>
      <c r="FD124" s="1">
        <v>1.9701200000000001</v>
      </c>
      <c r="FE124" s="1">
        <v>1.84853</v>
      </c>
      <c r="FF124" s="1">
        <v>9.5702700000000002E-2</v>
      </c>
      <c r="FG124" s="1">
        <v>0</v>
      </c>
      <c r="FH124" s="1">
        <v>29.9053</v>
      </c>
      <c r="FI124" s="1">
        <v>999.9</v>
      </c>
      <c r="FJ124" s="1">
        <v>55.8</v>
      </c>
      <c r="FK124" s="1">
        <v>34.5</v>
      </c>
      <c r="FL124" s="1">
        <v>30.942299999999999</v>
      </c>
      <c r="FM124" s="1">
        <v>64.518600000000006</v>
      </c>
      <c r="FN124" s="1">
        <v>26.394200000000001</v>
      </c>
      <c r="FO124" s="1">
        <v>1</v>
      </c>
      <c r="FP124" s="1">
        <v>0.38053900000000002</v>
      </c>
      <c r="FQ124" s="1">
        <v>1.6223700000000001</v>
      </c>
      <c r="FR124" s="1">
        <v>20.314299999999999</v>
      </c>
      <c r="FS124" s="1">
        <v>5.2108499999999998</v>
      </c>
      <c r="FT124" s="1">
        <v>11.9078</v>
      </c>
      <c r="FU124" s="1">
        <v>5.0029000000000003</v>
      </c>
      <c r="FV124" s="1">
        <v>3.2897500000000002</v>
      </c>
      <c r="FW124" s="1">
        <v>9999</v>
      </c>
      <c r="FX124" s="1">
        <v>9999</v>
      </c>
      <c r="FY124" s="1">
        <v>9999</v>
      </c>
      <c r="FZ124" s="1">
        <v>999.9</v>
      </c>
      <c r="GA124" s="1">
        <v>1.85958</v>
      </c>
      <c r="GB124" s="1">
        <v>1.85453</v>
      </c>
      <c r="GC124" s="1">
        <v>1.8577399999999999</v>
      </c>
      <c r="GD124" s="1">
        <v>1.8561300000000001</v>
      </c>
      <c r="GE124" s="1">
        <v>1.85494</v>
      </c>
      <c r="GF124" s="1">
        <v>1.85456</v>
      </c>
      <c r="GG124" s="1">
        <v>1.8532200000000001</v>
      </c>
      <c r="GH124" s="1">
        <v>1.85639</v>
      </c>
      <c r="GI124" s="1">
        <v>0</v>
      </c>
      <c r="GJ124" s="1">
        <v>0</v>
      </c>
      <c r="GK124" s="1">
        <v>0</v>
      </c>
      <c r="GL124" s="1">
        <v>0</v>
      </c>
      <c r="GM124" s="1" t="s">
        <v>355</v>
      </c>
      <c r="GN124" s="1" t="s">
        <v>356</v>
      </c>
      <c r="GO124" s="1" t="s">
        <v>357</v>
      </c>
      <c r="GP124" s="1" t="s">
        <v>357</v>
      </c>
      <c r="GQ124" s="1" t="s">
        <v>357</v>
      </c>
      <c r="GR124" s="1" t="s">
        <v>357</v>
      </c>
      <c r="GS124" s="1">
        <v>0</v>
      </c>
      <c r="GT124" s="1">
        <v>100</v>
      </c>
      <c r="GU124" s="1">
        <v>100</v>
      </c>
      <c r="GV124" s="1">
        <v>1.506</v>
      </c>
      <c r="GW124" s="1">
        <v>3.5099999999999999E-2</v>
      </c>
      <c r="GX124" s="1">
        <v>0.32553164529605683</v>
      </c>
      <c r="GY124" s="1">
        <v>3.0239061252787889E-3</v>
      </c>
      <c r="GZ124" s="1">
        <v>-1.398580452151984E-6</v>
      </c>
      <c r="HA124" s="1">
        <v>2.8030378366047371E-10</v>
      </c>
      <c r="HB124" s="1">
        <v>-4.7599640220891172E-2</v>
      </c>
      <c r="HC124" s="1">
        <v>9.965371539748925E-3</v>
      </c>
      <c r="HD124" s="1">
        <v>-4.563662031605912E-4</v>
      </c>
      <c r="HE124" s="1">
        <v>7.8337100744227795E-6</v>
      </c>
      <c r="HF124" s="1">
        <v>0</v>
      </c>
      <c r="HG124" s="1">
        <v>2134</v>
      </c>
      <c r="HH124" s="1">
        <v>2</v>
      </c>
      <c r="HI124" s="1">
        <v>25</v>
      </c>
      <c r="HJ124" s="1">
        <v>8.1</v>
      </c>
      <c r="HK124" s="1">
        <v>8</v>
      </c>
      <c r="HL124" s="1">
        <v>1.3610800000000001</v>
      </c>
      <c r="HM124" s="1">
        <v>2.2949199999999998</v>
      </c>
      <c r="HN124" s="1">
        <v>1.4978</v>
      </c>
      <c r="HO124" s="1">
        <v>2.3095699999999999</v>
      </c>
      <c r="HP124" s="1">
        <v>1.5478499999999999</v>
      </c>
      <c r="HQ124" s="1">
        <v>2.3815900000000001</v>
      </c>
      <c r="HR124" s="1">
        <v>37.554000000000002</v>
      </c>
      <c r="HS124" s="1">
        <v>15.252800000000001</v>
      </c>
      <c r="HT124" s="1">
        <v>18</v>
      </c>
      <c r="HU124" s="1">
        <v>504.11799999999999</v>
      </c>
      <c r="HV124" s="1">
        <v>490.226</v>
      </c>
      <c r="HW124" s="1">
        <v>27.658100000000001</v>
      </c>
      <c r="HX124" s="1">
        <v>31.916599999999999</v>
      </c>
      <c r="HY124" s="1">
        <v>30.000499999999999</v>
      </c>
      <c r="HZ124" s="1">
        <v>31.686399999999999</v>
      </c>
      <c r="IA124" s="1">
        <v>31.785399999999999</v>
      </c>
      <c r="IB124" s="1">
        <v>27.276900000000001</v>
      </c>
      <c r="IC124" s="1">
        <v>41.401200000000003</v>
      </c>
      <c r="ID124" s="1">
        <v>0</v>
      </c>
      <c r="IE124" s="1">
        <v>27.6599</v>
      </c>
      <c r="IF124" s="1">
        <v>582.524</v>
      </c>
      <c r="IG124" s="1">
        <v>19.0032</v>
      </c>
      <c r="IH124" s="1">
        <v>100.73699999999999</v>
      </c>
      <c r="II124" s="1">
        <v>100.456</v>
      </c>
      <c r="IJ124" s="1" t="s">
        <v>358</v>
      </c>
    </row>
    <row r="125" spans="1:244" ht="15.75" customHeight="1" x14ac:dyDescent="0.3">
      <c r="A125" s="1">
        <v>109</v>
      </c>
      <c r="B125" s="1">
        <v>1659796648</v>
      </c>
      <c r="C125" s="1">
        <v>506.5</v>
      </c>
      <c r="D125" s="1" t="s">
        <v>577</v>
      </c>
      <c r="E125" s="1" t="s">
        <v>578</v>
      </c>
      <c r="F125" s="1">
        <v>1</v>
      </c>
      <c r="G125" s="1" t="s">
        <v>346</v>
      </c>
      <c r="H125" s="1" t="s">
        <v>347</v>
      </c>
      <c r="I125" s="1" t="s">
        <v>348</v>
      </c>
      <c r="J125" s="1" t="s">
        <v>349</v>
      </c>
      <c r="K125" s="1" t="s">
        <v>350</v>
      </c>
      <c r="L125" s="1" t="s">
        <v>346</v>
      </c>
      <c r="M125" s="1" t="s">
        <v>351</v>
      </c>
      <c r="N125" s="1">
        <v>1659796640</v>
      </c>
      <c r="O125" s="1">
        <f t="shared" si="0"/>
        <v>3.1684913641658163E-3</v>
      </c>
      <c r="P125" s="1">
        <f t="shared" si="1"/>
        <v>3.1684913641658161</v>
      </c>
      <c r="Q125" s="1">
        <f t="shared" si="2"/>
        <v>15.107225952454247</v>
      </c>
      <c r="R125" s="1">
        <f t="shared" si="3"/>
        <v>458.43118750000002</v>
      </c>
      <c r="S125" s="1">
        <f t="shared" si="4"/>
        <v>255.68134768564713</v>
      </c>
      <c r="T125" s="1">
        <f t="shared" si="5"/>
        <v>25.356077863507675</v>
      </c>
      <c r="U125" s="1">
        <f t="shared" si="6"/>
        <v>45.462905255027373</v>
      </c>
      <c r="V125" s="1">
        <f t="shared" si="7"/>
        <v>0.13087951957308416</v>
      </c>
      <c r="W125" s="1">
        <f t="shared" si="8"/>
        <v>2.9143303063915988</v>
      </c>
      <c r="X125" s="1">
        <f t="shared" si="9"/>
        <v>0.12769972063192206</v>
      </c>
      <c r="Y125" s="1">
        <f t="shared" si="10"/>
        <v>8.0091583143602763E-2</v>
      </c>
      <c r="Z125" s="1">
        <f t="shared" si="11"/>
        <v>321.52761599999997</v>
      </c>
      <c r="AA125" s="1">
        <f t="shared" si="12"/>
        <v>32.086946493801776</v>
      </c>
      <c r="AB125" s="1">
        <f t="shared" si="13"/>
        <v>31.4639375</v>
      </c>
      <c r="AC125" s="1">
        <f t="shared" si="14"/>
        <v>4.6320996691301355</v>
      </c>
      <c r="AD125" s="1">
        <f t="shared" si="15"/>
        <v>49.991622746700706</v>
      </c>
      <c r="AE125" s="1">
        <f t="shared" si="16"/>
        <v>2.2569392338442138</v>
      </c>
      <c r="AF125" s="1">
        <f t="shared" si="17"/>
        <v>4.5146348724860408</v>
      </c>
      <c r="AG125" s="1">
        <f t="shared" si="18"/>
        <v>2.3751604352859217</v>
      </c>
      <c r="AH125" s="1">
        <f t="shared" si="19"/>
        <v>-139.7304691597125</v>
      </c>
      <c r="AI125" s="1">
        <f t="shared" si="20"/>
        <v>-70.904125602514327</v>
      </c>
      <c r="AJ125" s="1">
        <f t="shared" si="21"/>
        <v>-5.4762822456279077</v>
      </c>
      <c r="AK125" s="1">
        <f t="shared" si="22"/>
        <v>105.41673899214526</v>
      </c>
      <c r="AL125" s="1">
        <f t="shared" si="23"/>
        <v>44.971221487806297</v>
      </c>
      <c r="AM125" s="1">
        <f t="shared" si="24"/>
        <v>3.1652082568998359</v>
      </c>
      <c r="AN125" s="1">
        <f t="shared" si="25"/>
        <v>15.107225952454247</v>
      </c>
      <c r="AO125" s="1">
        <v>549.83723419913451</v>
      </c>
      <c r="AP125" s="1">
        <v>506.22517575757581</v>
      </c>
      <c r="AQ125" s="1">
        <v>4.9412836363636234</v>
      </c>
      <c r="AR125" s="1">
        <v>64.94</v>
      </c>
      <c r="AS125" s="1">
        <f t="shared" si="26"/>
        <v>3.1684913641658161</v>
      </c>
      <c r="AT125" s="1">
        <v>19.04976677632731</v>
      </c>
      <c r="AU125" s="1">
        <v>22.764226470588241</v>
      </c>
      <c r="AV125" s="1">
        <v>3.0608735720846383E-5</v>
      </c>
      <c r="AW125" s="1">
        <v>90.194226728287475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51726.502744892125</v>
      </c>
      <c r="BC125" s="1">
        <f t="shared" si="30"/>
        <v>2000.0718750000001</v>
      </c>
      <c r="BD125" s="1">
        <f t="shared" si="31"/>
        <v>1681.26045</v>
      </c>
      <c r="BE125" s="1">
        <f t="shared" si="32"/>
        <v>0.84060001593692724</v>
      </c>
      <c r="BF125" s="1">
        <f t="shared" si="33"/>
        <v>0.16075803075826961</v>
      </c>
      <c r="BG125" s="1">
        <v>6</v>
      </c>
      <c r="BH125" s="1">
        <v>0.5</v>
      </c>
      <c r="BI125" s="1" t="s">
        <v>352</v>
      </c>
      <c r="BJ125" s="1">
        <v>2</v>
      </c>
      <c r="BK125" s="1" t="b">
        <v>1</v>
      </c>
      <c r="BL125" s="1">
        <v>1659796640</v>
      </c>
      <c r="BM125" s="1">
        <v>458.43118750000002</v>
      </c>
      <c r="BN125" s="1">
        <v>514.12349999999992</v>
      </c>
      <c r="BO125" s="1">
        <v>22.758143749999999</v>
      </c>
      <c r="BP125" s="1">
        <v>19.047293750000001</v>
      </c>
      <c r="BQ125" s="1">
        <v>456.98950000000002</v>
      </c>
      <c r="BR125" s="1">
        <v>22.723006250000001</v>
      </c>
      <c r="BS125" s="1">
        <v>500.1291875</v>
      </c>
      <c r="BT125" s="1">
        <v>99.070618750000008</v>
      </c>
      <c r="BU125" s="1">
        <v>0.10000160625</v>
      </c>
      <c r="BV125" s="1">
        <v>31.012656249999999</v>
      </c>
      <c r="BW125" s="1">
        <v>31.4639375</v>
      </c>
      <c r="BX125" s="1">
        <v>999.9</v>
      </c>
      <c r="BY125" s="1">
        <v>0</v>
      </c>
      <c r="BZ125" s="1">
        <v>0</v>
      </c>
      <c r="CA125" s="1">
        <v>10006.495000000001</v>
      </c>
      <c r="CB125" s="1">
        <v>0</v>
      </c>
      <c r="CC125" s="1">
        <v>410.28287499999999</v>
      </c>
      <c r="CD125" s="1">
        <v>-55.692493749999997</v>
      </c>
      <c r="CE125" s="1">
        <v>469.10718750000001</v>
      </c>
      <c r="CF125" s="1">
        <v>524.10649999999998</v>
      </c>
      <c r="CG125" s="1">
        <v>3.7108431249999998</v>
      </c>
      <c r="CH125" s="1">
        <v>514.12349999999992</v>
      </c>
      <c r="CI125" s="1">
        <v>19.047293750000001</v>
      </c>
      <c r="CJ125" s="1">
        <v>2.2546624999999998</v>
      </c>
      <c r="CK125" s="1">
        <v>1.8870275000000001</v>
      </c>
      <c r="CL125" s="1">
        <v>19.356087500000001</v>
      </c>
      <c r="CM125" s="1">
        <v>16.5269625</v>
      </c>
      <c r="CN125" s="1">
        <v>2000.0718750000001</v>
      </c>
      <c r="CO125" s="1">
        <v>0.97999993749999992</v>
      </c>
      <c r="CP125" s="1">
        <v>2.0000293749999998E-2</v>
      </c>
      <c r="CQ125" s="1">
        <v>0</v>
      </c>
      <c r="CR125" s="1">
        <v>2.8011875000000002</v>
      </c>
      <c r="CS125" s="1">
        <v>0</v>
      </c>
      <c r="CT125" s="1">
        <v>16312.262500000001</v>
      </c>
      <c r="CU125" s="1">
        <v>17412.931250000001</v>
      </c>
      <c r="CV125" s="1">
        <v>41.16375</v>
      </c>
      <c r="CW125" s="1">
        <v>42.277124999999998</v>
      </c>
      <c r="CX125" s="1">
        <v>41.065937499999997</v>
      </c>
      <c r="CY125" s="1">
        <v>40.875</v>
      </c>
      <c r="CZ125" s="1">
        <v>41.311999999999998</v>
      </c>
      <c r="DA125" s="1">
        <v>1960.069375</v>
      </c>
      <c r="DB125" s="1">
        <v>40.002499999999998</v>
      </c>
      <c r="DC125" s="1">
        <v>0</v>
      </c>
      <c r="DD125" s="1">
        <v>1659796646.7</v>
      </c>
      <c r="DE125" s="1">
        <v>0</v>
      </c>
      <c r="DF125" s="1">
        <v>1659796167.5</v>
      </c>
      <c r="DG125" s="1" t="s">
        <v>353</v>
      </c>
      <c r="DH125" s="1">
        <v>1659796162</v>
      </c>
      <c r="DI125" s="1">
        <v>1659796167.5</v>
      </c>
      <c r="DJ125" s="1">
        <v>2</v>
      </c>
      <c r="DK125" s="1">
        <v>-1.4E-2</v>
      </c>
      <c r="DL125" s="1">
        <v>-1E-3</v>
      </c>
      <c r="DM125" s="1">
        <v>1.327</v>
      </c>
      <c r="DN125" s="1">
        <v>3.1E-2</v>
      </c>
      <c r="DO125" s="1">
        <v>400</v>
      </c>
      <c r="DP125" s="1">
        <v>20</v>
      </c>
      <c r="DQ125" s="1">
        <v>0.32</v>
      </c>
      <c r="DR125" s="1">
        <v>0.03</v>
      </c>
      <c r="DS125" s="1">
        <v>13.70297208308136</v>
      </c>
      <c r="DT125" s="1">
        <v>9.4133062041874247</v>
      </c>
      <c r="DU125" s="1">
        <v>0.70371697197981498</v>
      </c>
      <c r="DV125" s="1">
        <v>0</v>
      </c>
      <c r="DW125" s="1">
        <v>-55.119444999999999</v>
      </c>
      <c r="DX125" s="1">
        <v>-12.50321200750451</v>
      </c>
      <c r="DY125" s="1">
        <v>1.2029887553402141</v>
      </c>
      <c r="DZ125" s="1">
        <v>0</v>
      </c>
      <c r="EA125" s="1">
        <v>3.711446749999999</v>
      </c>
      <c r="EB125" s="1">
        <v>-1.3761838649152701E-2</v>
      </c>
      <c r="EC125" s="1">
        <v>1.8577814557961131E-3</v>
      </c>
      <c r="ED125" s="1">
        <v>1</v>
      </c>
      <c r="EE125" s="1">
        <v>2.3754999139980599</v>
      </c>
      <c r="EF125" s="1">
        <v>-1.7642360798261109E-2</v>
      </c>
      <c r="EG125" s="1">
        <v>1.6531114993380751E-3</v>
      </c>
      <c r="EH125" s="1">
        <v>1</v>
      </c>
      <c r="EI125" s="1">
        <v>0.13077656219029821</v>
      </c>
      <c r="EJ125" s="1">
        <v>2.25962350826675E-3</v>
      </c>
      <c r="EK125" s="1">
        <v>2.0901933000970431E-4</v>
      </c>
      <c r="EL125" s="1">
        <v>1</v>
      </c>
      <c r="EM125" s="1">
        <v>3</v>
      </c>
      <c r="EN125" s="1">
        <v>5</v>
      </c>
      <c r="EO125" s="1" t="s">
        <v>374</v>
      </c>
      <c r="EP125" s="1">
        <v>2.9426999999999999</v>
      </c>
      <c r="EQ125" s="1">
        <v>2.80124</v>
      </c>
      <c r="ER125" s="1">
        <v>0.102948</v>
      </c>
      <c r="ES125" s="1">
        <v>0.111431</v>
      </c>
      <c r="ET125" s="1">
        <v>0.10346900000000001</v>
      </c>
      <c r="EU125" s="1">
        <v>9.1127700000000006E-2</v>
      </c>
      <c r="EV125" s="1">
        <v>18431</v>
      </c>
      <c r="EW125" s="1">
        <v>19145</v>
      </c>
      <c r="EX125" s="1">
        <v>23893.4</v>
      </c>
      <c r="EY125" s="1">
        <v>25074</v>
      </c>
      <c r="EZ125" s="1">
        <v>34286.9</v>
      </c>
      <c r="FA125" s="1">
        <v>36393</v>
      </c>
      <c r="FB125" s="1">
        <v>43562.8</v>
      </c>
      <c r="FC125" s="1">
        <v>46352.1</v>
      </c>
      <c r="FD125" s="1">
        <v>1.9702500000000001</v>
      </c>
      <c r="FE125" s="1">
        <v>1.8484799999999999</v>
      </c>
      <c r="FF125" s="1">
        <v>9.5702700000000002E-2</v>
      </c>
      <c r="FG125" s="1">
        <v>0</v>
      </c>
      <c r="FH125" s="1">
        <v>29.904599999999999</v>
      </c>
      <c r="FI125" s="1">
        <v>999.9</v>
      </c>
      <c r="FJ125" s="1">
        <v>55.8</v>
      </c>
      <c r="FK125" s="1">
        <v>34.5</v>
      </c>
      <c r="FL125" s="1">
        <v>30.941199999999998</v>
      </c>
      <c r="FM125" s="1">
        <v>64.358599999999996</v>
      </c>
      <c r="FN125" s="1">
        <v>25.536899999999999</v>
      </c>
      <c r="FO125" s="1">
        <v>1</v>
      </c>
      <c r="FP125" s="1">
        <v>0.38053399999999998</v>
      </c>
      <c r="FQ125" s="1">
        <v>1.6164000000000001</v>
      </c>
      <c r="FR125" s="1">
        <v>20.3142</v>
      </c>
      <c r="FS125" s="1">
        <v>5.2105499999999996</v>
      </c>
      <c r="FT125" s="1">
        <v>11.9077</v>
      </c>
      <c r="FU125" s="1">
        <v>5.0027999999999997</v>
      </c>
      <c r="FV125" s="1">
        <v>3.28973</v>
      </c>
      <c r="FW125" s="1">
        <v>9999</v>
      </c>
      <c r="FX125" s="1">
        <v>9999</v>
      </c>
      <c r="FY125" s="1">
        <v>9999</v>
      </c>
      <c r="FZ125" s="1">
        <v>999.9</v>
      </c>
      <c r="GA125" s="1">
        <v>1.85958</v>
      </c>
      <c r="GB125" s="1">
        <v>1.8545100000000001</v>
      </c>
      <c r="GC125" s="1">
        <v>1.8577399999999999</v>
      </c>
      <c r="GD125" s="1">
        <v>1.85612</v>
      </c>
      <c r="GE125" s="1">
        <v>1.8549199999999999</v>
      </c>
      <c r="GF125" s="1">
        <v>1.8545499999999999</v>
      </c>
      <c r="GG125" s="1">
        <v>1.85321</v>
      </c>
      <c r="GH125" s="1">
        <v>1.85639</v>
      </c>
      <c r="GI125" s="1">
        <v>0</v>
      </c>
      <c r="GJ125" s="1">
        <v>0</v>
      </c>
      <c r="GK125" s="1">
        <v>0</v>
      </c>
      <c r="GL125" s="1">
        <v>0</v>
      </c>
      <c r="GM125" s="1" t="s">
        <v>355</v>
      </c>
      <c r="GN125" s="1" t="s">
        <v>356</v>
      </c>
      <c r="GO125" s="1" t="s">
        <v>357</v>
      </c>
      <c r="GP125" s="1" t="s">
        <v>357</v>
      </c>
      <c r="GQ125" s="1" t="s">
        <v>357</v>
      </c>
      <c r="GR125" s="1" t="s">
        <v>357</v>
      </c>
      <c r="GS125" s="1">
        <v>0</v>
      </c>
      <c r="GT125" s="1">
        <v>100</v>
      </c>
      <c r="GU125" s="1">
        <v>100</v>
      </c>
      <c r="GV125" s="1">
        <v>1.5149999999999999</v>
      </c>
      <c r="GW125" s="1">
        <v>3.5099999999999999E-2</v>
      </c>
      <c r="GX125" s="1">
        <v>0.32553164529605683</v>
      </c>
      <c r="GY125" s="1">
        <v>3.0239061252787889E-3</v>
      </c>
      <c r="GZ125" s="1">
        <v>-1.398580452151984E-6</v>
      </c>
      <c r="HA125" s="1">
        <v>2.8030378366047371E-10</v>
      </c>
      <c r="HB125" s="1">
        <v>-4.7599640220891172E-2</v>
      </c>
      <c r="HC125" s="1">
        <v>9.965371539748925E-3</v>
      </c>
      <c r="HD125" s="1">
        <v>-4.563662031605912E-4</v>
      </c>
      <c r="HE125" s="1">
        <v>7.8337100744227795E-6</v>
      </c>
      <c r="HF125" s="1">
        <v>0</v>
      </c>
      <c r="HG125" s="1">
        <v>2134</v>
      </c>
      <c r="HH125" s="1">
        <v>2</v>
      </c>
      <c r="HI125" s="1">
        <v>25</v>
      </c>
      <c r="HJ125" s="1">
        <v>8.1</v>
      </c>
      <c r="HK125" s="1">
        <v>8</v>
      </c>
      <c r="HL125" s="1">
        <v>1.3659699999999999</v>
      </c>
      <c r="HM125" s="1">
        <v>2.3120099999999999</v>
      </c>
      <c r="HN125" s="1">
        <v>1.4978</v>
      </c>
      <c r="HO125" s="1">
        <v>2.3095699999999999</v>
      </c>
      <c r="HP125" s="1">
        <v>1.5478499999999999</v>
      </c>
      <c r="HQ125" s="1">
        <v>2.4096700000000002</v>
      </c>
      <c r="HR125" s="1">
        <v>37.554000000000002</v>
      </c>
      <c r="HS125" s="1">
        <v>15.244</v>
      </c>
      <c r="HT125" s="1">
        <v>18</v>
      </c>
      <c r="HU125" s="1">
        <v>504.19900000000001</v>
      </c>
      <c r="HV125" s="1">
        <v>490.19799999999998</v>
      </c>
      <c r="HW125" s="1">
        <v>27.656500000000001</v>
      </c>
      <c r="HX125" s="1">
        <v>31.917899999999999</v>
      </c>
      <c r="HY125" s="1">
        <v>30.000499999999999</v>
      </c>
      <c r="HZ125" s="1">
        <v>31.687100000000001</v>
      </c>
      <c r="IA125" s="1">
        <v>31.786000000000001</v>
      </c>
      <c r="IB125" s="1">
        <v>27.409400000000002</v>
      </c>
      <c r="IC125" s="1">
        <v>41.401200000000003</v>
      </c>
      <c r="ID125" s="1">
        <v>0</v>
      </c>
      <c r="IE125" s="1">
        <v>27.6599</v>
      </c>
      <c r="IF125" s="1">
        <v>582.524</v>
      </c>
      <c r="IG125" s="1">
        <v>19.0015</v>
      </c>
      <c r="IH125" s="1">
        <v>100.736</v>
      </c>
      <c r="II125" s="1">
        <v>100.456</v>
      </c>
      <c r="IJ125" s="1" t="s">
        <v>358</v>
      </c>
    </row>
    <row r="126" spans="1:244" ht="15.75" customHeight="1" x14ac:dyDescent="0.3">
      <c r="A126" s="1">
        <v>110</v>
      </c>
      <c r="B126" s="1">
        <v>1659796649</v>
      </c>
      <c r="C126" s="1">
        <v>507.5</v>
      </c>
      <c r="D126" s="1" t="s">
        <v>579</v>
      </c>
      <c r="E126" s="1" t="s">
        <v>580</v>
      </c>
      <c r="F126" s="1">
        <v>1</v>
      </c>
      <c r="G126" s="1" t="s">
        <v>346</v>
      </c>
      <c r="H126" s="1" t="s">
        <v>347</v>
      </c>
      <c r="I126" s="1" t="s">
        <v>348</v>
      </c>
      <c r="J126" s="1" t="s">
        <v>349</v>
      </c>
      <c r="K126" s="1" t="s">
        <v>350</v>
      </c>
      <c r="L126" s="1" t="s">
        <v>346</v>
      </c>
      <c r="M126" s="1" t="s">
        <v>351</v>
      </c>
      <c r="N126" s="1">
        <v>1659796641.5</v>
      </c>
      <c r="O126" s="1">
        <f t="shared" si="0"/>
        <v>3.1685426956961919E-3</v>
      </c>
      <c r="P126" s="1">
        <f t="shared" si="1"/>
        <v>3.1685426956961917</v>
      </c>
      <c r="Q126" s="1">
        <f t="shared" si="2"/>
        <v>15.193406472500078</v>
      </c>
      <c r="R126" s="1">
        <f t="shared" si="3"/>
        <v>465.69033333333329</v>
      </c>
      <c r="S126" s="1">
        <f t="shared" si="4"/>
        <v>261.64932349388368</v>
      </c>
      <c r="T126" s="1">
        <f t="shared" si="5"/>
        <v>25.947908884423651</v>
      </c>
      <c r="U126" s="1">
        <f t="shared" si="6"/>
        <v>46.182769274282791</v>
      </c>
      <c r="V126" s="1">
        <f t="shared" si="7"/>
        <v>0.13091026829946223</v>
      </c>
      <c r="W126" s="1">
        <f t="shared" si="8"/>
        <v>2.9141852686886969</v>
      </c>
      <c r="X126" s="1">
        <f t="shared" si="9"/>
        <v>0.12772884043894922</v>
      </c>
      <c r="Y126" s="1">
        <f t="shared" si="10"/>
        <v>8.0109924293291779E-2</v>
      </c>
      <c r="Z126" s="1">
        <f t="shared" si="11"/>
        <v>321.52292539999996</v>
      </c>
      <c r="AA126" s="1">
        <f t="shared" si="12"/>
        <v>32.084767115669436</v>
      </c>
      <c r="AB126" s="1">
        <f t="shared" si="13"/>
        <v>31.46238</v>
      </c>
      <c r="AC126" s="1">
        <f t="shared" si="14"/>
        <v>4.6316897318095238</v>
      </c>
      <c r="AD126" s="1">
        <f t="shared" si="15"/>
        <v>49.999873563186107</v>
      </c>
      <c r="AE126" s="1">
        <f t="shared" si="16"/>
        <v>2.2570299562079854</v>
      </c>
      <c r="AF126" s="1">
        <f t="shared" si="17"/>
        <v>4.5140713273118971</v>
      </c>
      <c r="AG126" s="1">
        <f t="shared" si="18"/>
        <v>2.3746597756015384</v>
      </c>
      <c r="AH126" s="1">
        <f t="shared" si="19"/>
        <v>-139.73273288020206</v>
      </c>
      <c r="AI126" s="1">
        <f t="shared" si="20"/>
        <v>-70.999903243368024</v>
      </c>
      <c r="AJ126" s="1">
        <f t="shared" si="21"/>
        <v>-5.4838512511496402</v>
      </c>
      <c r="AK126" s="1">
        <f t="shared" si="22"/>
        <v>105.30643802528023</v>
      </c>
      <c r="AL126" s="1">
        <f t="shared" si="23"/>
        <v>45.213318986773302</v>
      </c>
      <c r="AM126" s="1">
        <f t="shared" si="24"/>
        <v>3.1651171915086551</v>
      </c>
      <c r="AN126" s="1">
        <f t="shared" si="25"/>
        <v>15.193406472500078</v>
      </c>
      <c r="AO126" s="1">
        <v>554.97647532467545</v>
      </c>
      <c r="AP126" s="1">
        <v>511.20152727272699</v>
      </c>
      <c r="AQ126" s="1">
        <v>4.9527042424241179</v>
      </c>
      <c r="AR126" s="1">
        <v>64.94</v>
      </c>
      <c r="AS126" s="1">
        <f t="shared" si="26"/>
        <v>3.1685426956961917</v>
      </c>
      <c r="AT126" s="1">
        <v>19.05095032303857</v>
      </c>
      <c r="AU126" s="1">
        <v>22.76504382352941</v>
      </c>
      <c r="AV126" s="1">
        <v>8.1113780920155629E-5</v>
      </c>
      <c r="AW126" s="1">
        <v>90.194226728287475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51722.760585530421</v>
      </c>
      <c r="BC126" s="1">
        <f t="shared" si="30"/>
        <v>2000.0426666666669</v>
      </c>
      <c r="BD126" s="1">
        <f t="shared" si="31"/>
        <v>1681.2358999999999</v>
      </c>
      <c r="BE126" s="1">
        <f t="shared" si="32"/>
        <v>0.84060001719963295</v>
      </c>
      <c r="BF126" s="1">
        <f t="shared" si="33"/>
        <v>0.16075803319529181</v>
      </c>
      <c r="BG126" s="1">
        <v>6</v>
      </c>
      <c r="BH126" s="1">
        <v>0.5</v>
      </c>
      <c r="BI126" s="1" t="s">
        <v>352</v>
      </c>
      <c r="BJ126" s="1">
        <v>2</v>
      </c>
      <c r="BK126" s="1" t="b">
        <v>1</v>
      </c>
      <c r="BL126" s="1">
        <v>1659796641.5</v>
      </c>
      <c r="BM126" s="1">
        <v>465.69033333333329</v>
      </c>
      <c r="BN126" s="1">
        <v>521.69960000000003</v>
      </c>
      <c r="BO126" s="1">
        <v>22.75907333333333</v>
      </c>
      <c r="BP126" s="1">
        <v>19.048400000000001</v>
      </c>
      <c r="BQ126" s="1">
        <v>464.23480000000001</v>
      </c>
      <c r="BR126" s="1">
        <v>22.723933333333331</v>
      </c>
      <c r="BS126" s="1">
        <v>500.13813333333343</v>
      </c>
      <c r="BT126" s="1">
        <v>99.070526666666666</v>
      </c>
      <c r="BU126" s="1">
        <v>0.10002932</v>
      </c>
      <c r="BV126" s="1">
        <v>31.01046666666667</v>
      </c>
      <c r="BW126" s="1">
        <v>31.46238</v>
      </c>
      <c r="BX126" s="1">
        <v>999.89999999999986</v>
      </c>
      <c r="BY126" s="1">
        <v>0</v>
      </c>
      <c r="BZ126" s="1">
        <v>0</v>
      </c>
      <c r="CA126" s="1">
        <v>10005.67466666667</v>
      </c>
      <c r="CB126" s="1">
        <v>0</v>
      </c>
      <c r="CC126" s="1">
        <v>411.2446000000001</v>
      </c>
      <c r="CD126" s="1">
        <v>-56.009433333333327</v>
      </c>
      <c r="CE126" s="1">
        <v>476.53586666666672</v>
      </c>
      <c r="CF126" s="1">
        <v>531.83033333333333</v>
      </c>
      <c r="CG126" s="1">
        <v>3.710669999999999</v>
      </c>
      <c r="CH126" s="1">
        <v>521.69960000000003</v>
      </c>
      <c r="CI126" s="1">
        <v>19.048400000000001</v>
      </c>
      <c r="CJ126" s="1">
        <v>2.2547526666666671</v>
      </c>
      <c r="CK126" s="1">
        <v>1.8871353333333341</v>
      </c>
      <c r="CL126" s="1">
        <v>19.35672666666666</v>
      </c>
      <c r="CM126" s="1">
        <v>16.52786</v>
      </c>
      <c r="CN126" s="1">
        <v>2000.0426666666669</v>
      </c>
      <c r="CO126" s="1">
        <v>0.97999979999999987</v>
      </c>
      <c r="CP126" s="1">
        <v>2.0000426666666671E-2</v>
      </c>
      <c r="CQ126" s="1">
        <v>0</v>
      </c>
      <c r="CR126" s="1">
        <v>2.8263333333333329</v>
      </c>
      <c r="CS126" s="1">
        <v>0</v>
      </c>
      <c r="CT126" s="1">
        <v>16312.00666666667</v>
      </c>
      <c r="CU126" s="1">
        <v>17412.673333333329</v>
      </c>
      <c r="CV126" s="1">
        <v>41.17046666666667</v>
      </c>
      <c r="CW126" s="1">
        <v>42.278933333333342</v>
      </c>
      <c r="CX126" s="1">
        <v>41.066200000000002</v>
      </c>
      <c r="CY126" s="1">
        <v>40.875</v>
      </c>
      <c r="CZ126" s="1">
        <v>41.311999999999998</v>
      </c>
      <c r="DA126" s="1">
        <v>1960.040666666667</v>
      </c>
      <c r="DB126" s="1">
        <v>40.002000000000002</v>
      </c>
      <c r="DC126" s="1">
        <v>0</v>
      </c>
      <c r="DD126" s="1">
        <v>1659796647.9000001</v>
      </c>
      <c r="DE126" s="1">
        <v>0</v>
      </c>
      <c r="DF126" s="1">
        <v>1659796167.5</v>
      </c>
      <c r="DG126" s="1" t="s">
        <v>353</v>
      </c>
      <c r="DH126" s="1">
        <v>1659796162</v>
      </c>
      <c r="DI126" s="1">
        <v>1659796167.5</v>
      </c>
      <c r="DJ126" s="1">
        <v>2</v>
      </c>
      <c r="DK126" s="1">
        <v>-1.4E-2</v>
      </c>
      <c r="DL126" s="1">
        <v>-1E-3</v>
      </c>
      <c r="DM126" s="1">
        <v>1.327</v>
      </c>
      <c r="DN126" s="1">
        <v>3.1E-2</v>
      </c>
      <c r="DO126" s="1">
        <v>400</v>
      </c>
      <c r="DP126" s="1">
        <v>20</v>
      </c>
      <c r="DQ126" s="1">
        <v>0.32</v>
      </c>
      <c r="DR126" s="1">
        <v>0.03</v>
      </c>
      <c r="DS126" s="1">
        <v>13.98088757178281</v>
      </c>
      <c r="DT126" s="1">
        <v>9.5767326520508398</v>
      </c>
      <c r="DU126" s="1">
        <v>0.69295601438864785</v>
      </c>
      <c r="DV126" s="1">
        <v>0</v>
      </c>
      <c r="DW126" s="1">
        <v>-55.381443902439017</v>
      </c>
      <c r="DX126" s="1">
        <v>-12.58244738675972</v>
      </c>
      <c r="DY126" s="1">
        <v>1.240885338160951</v>
      </c>
      <c r="DZ126" s="1">
        <v>0</v>
      </c>
      <c r="EA126" s="1">
        <v>3.7110490243902441</v>
      </c>
      <c r="EB126" s="1">
        <v>-8.1547735191647448E-3</v>
      </c>
      <c r="EC126" s="1">
        <v>1.0869577254733051E-3</v>
      </c>
      <c r="ED126" s="1">
        <v>1</v>
      </c>
      <c r="EE126" s="1">
        <v>2.3748558348050191</v>
      </c>
      <c r="EF126" s="1">
        <v>-1.0646507924079569E-2</v>
      </c>
      <c r="EG126" s="1">
        <v>1.037567547034633E-3</v>
      </c>
      <c r="EH126" s="1">
        <v>1</v>
      </c>
      <c r="EI126" s="1">
        <v>0.13085309042985269</v>
      </c>
      <c r="EJ126" s="1">
        <v>1.2943729856916429E-3</v>
      </c>
      <c r="EK126" s="1">
        <v>1.3040109527281201E-4</v>
      </c>
      <c r="EL126" s="1">
        <v>1</v>
      </c>
      <c r="EM126" s="1">
        <v>3</v>
      </c>
      <c r="EN126" s="1">
        <v>5</v>
      </c>
      <c r="EO126" s="1" t="s">
        <v>374</v>
      </c>
      <c r="EP126" s="1">
        <v>2.9427099999999999</v>
      </c>
      <c r="EQ126" s="1">
        <v>2.80111</v>
      </c>
      <c r="ER126" s="1">
        <v>0.103681</v>
      </c>
      <c r="ES126" s="1">
        <v>0.112163</v>
      </c>
      <c r="ET126" s="1">
        <v>0.103477</v>
      </c>
      <c r="EU126" s="1">
        <v>9.1127899999999998E-2</v>
      </c>
      <c r="EV126" s="1">
        <v>18415.900000000001</v>
      </c>
      <c r="EW126" s="1">
        <v>19129.3</v>
      </c>
      <c r="EX126" s="1">
        <v>23893.200000000001</v>
      </c>
      <c r="EY126" s="1">
        <v>25074.2</v>
      </c>
      <c r="EZ126" s="1">
        <v>34286.300000000003</v>
      </c>
      <c r="FA126" s="1">
        <v>36393.1</v>
      </c>
      <c r="FB126" s="1">
        <v>43562.5</v>
      </c>
      <c r="FC126" s="1">
        <v>46352.1</v>
      </c>
      <c r="FD126" s="1">
        <v>1.97038</v>
      </c>
      <c r="FE126" s="1">
        <v>1.8483700000000001</v>
      </c>
      <c r="FF126" s="1">
        <v>9.5643099999999995E-2</v>
      </c>
      <c r="FG126" s="1">
        <v>0</v>
      </c>
      <c r="FH126" s="1">
        <v>29.904</v>
      </c>
      <c r="FI126" s="1">
        <v>999.9</v>
      </c>
      <c r="FJ126" s="1">
        <v>55.8</v>
      </c>
      <c r="FK126" s="1">
        <v>34.5</v>
      </c>
      <c r="FL126" s="1">
        <v>30.941600000000001</v>
      </c>
      <c r="FM126" s="1">
        <v>64.618600000000001</v>
      </c>
      <c r="FN126" s="1">
        <v>26.386199999999999</v>
      </c>
      <c r="FO126" s="1">
        <v>1</v>
      </c>
      <c r="FP126" s="1">
        <v>0.38062000000000001</v>
      </c>
      <c r="FQ126" s="1">
        <v>1.6118699999999999</v>
      </c>
      <c r="FR126" s="1">
        <v>20.314299999999999</v>
      </c>
      <c r="FS126" s="1">
        <v>5.2107000000000001</v>
      </c>
      <c r="FT126" s="1">
        <v>11.9077</v>
      </c>
      <c r="FU126" s="1">
        <v>5.0027499999999998</v>
      </c>
      <c r="FV126" s="1">
        <v>3.2896800000000002</v>
      </c>
      <c r="FW126" s="1">
        <v>9999</v>
      </c>
      <c r="FX126" s="1">
        <v>9999</v>
      </c>
      <c r="FY126" s="1">
        <v>9999</v>
      </c>
      <c r="FZ126" s="1">
        <v>999.9</v>
      </c>
      <c r="GA126" s="1">
        <v>1.85958</v>
      </c>
      <c r="GB126" s="1">
        <v>1.8544799999999999</v>
      </c>
      <c r="GC126" s="1">
        <v>1.8577399999999999</v>
      </c>
      <c r="GD126" s="1">
        <v>1.8561000000000001</v>
      </c>
      <c r="GE126" s="1">
        <v>1.8548800000000001</v>
      </c>
      <c r="GF126" s="1">
        <v>1.8545499999999999</v>
      </c>
      <c r="GG126" s="1">
        <v>1.8531899999999999</v>
      </c>
      <c r="GH126" s="1">
        <v>1.8563799999999999</v>
      </c>
      <c r="GI126" s="1">
        <v>0</v>
      </c>
      <c r="GJ126" s="1">
        <v>0</v>
      </c>
      <c r="GK126" s="1">
        <v>0</v>
      </c>
      <c r="GL126" s="1">
        <v>0</v>
      </c>
      <c r="GM126" s="1" t="s">
        <v>355</v>
      </c>
      <c r="GN126" s="1" t="s">
        <v>356</v>
      </c>
      <c r="GO126" s="1" t="s">
        <v>357</v>
      </c>
      <c r="GP126" s="1" t="s">
        <v>357</v>
      </c>
      <c r="GQ126" s="1" t="s">
        <v>357</v>
      </c>
      <c r="GR126" s="1" t="s">
        <v>357</v>
      </c>
      <c r="GS126" s="1">
        <v>0</v>
      </c>
      <c r="GT126" s="1">
        <v>100</v>
      </c>
      <c r="GU126" s="1">
        <v>100</v>
      </c>
      <c r="GV126" s="1">
        <v>1.524</v>
      </c>
      <c r="GW126" s="1">
        <v>3.5099999999999999E-2</v>
      </c>
      <c r="GX126" s="1">
        <v>0.32553164529605683</v>
      </c>
      <c r="GY126" s="1">
        <v>3.0239061252787889E-3</v>
      </c>
      <c r="GZ126" s="1">
        <v>-1.398580452151984E-6</v>
      </c>
      <c r="HA126" s="1">
        <v>2.8030378366047371E-10</v>
      </c>
      <c r="HB126" s="1">
        <v>-4.7599640220891172E-2</v>
      </c>
      <c r="HC126" s="1">
        <v>9.965371539748925E-3</v>
      </c>
      <c r="HD126" s="1">
        <v>-4.563662031605912E-4</v>
      </c>
      <c r="HE126" s="1">
        <v>7.8337100744227795E-6</v>
      </c>
      <c r="HF126" s="1">
        <v>0</v>
      </c>
      <c r="HG126" s="1">
        <v>2134</v>
      </c>
      <c r="HH126" s="1">
        <v>2</v>
      </c>
      <c r="HI126" s="1">
        <v>25</v>
      </c>
      <c r="HJ126" s="1">
        <v>8.1</v>
      </c>
      <c r="HK126" s="1">
        <v>8</v>
      </c>
      <c r="HL126" s="1">
        <v>1.3781699999999999</v>
      </c>
      <c r="HM126" s="1">
        <v>2.31934</v>
      </c>
      <c r="HN126" s="1">
        <v>1.4978</v>
      </c>
      <c r="HO126" s="1">
        <v>2.3095699999999999</v>
      </c>
      <c r="HP126" s="1">
        <v>1.5478499999999999</v>
      </c>
      <c r="HQ126" s="1">
        <v>2.2778299999999998</v>
      </c>
      <c r="HR126" s="1">
        <v>37.554000000000002</v>
      </c>
      <c r="HS126" s="1">
        <v>15.244</v>
      </c>
      <c r="HT126" s="1">
        <v>18</v>
      </c>
      <c r="HU126" s="1">
        <v>504.28100000000001</v>
      </c>
      <c r="HV126" s="1">
        <v>490.137</v>
      </c>
      <c r="HW126" s="1">
        <v>27.655200000000001</v>
      </c>
      <c r="HX126" s="1">
        <v>31.918600000000001</v>
      </c>
      <c r="HY126" s="1">
        <v>30.000499999999999</v>
      </c>
      <c r="HZ126" s="1">
        <v>31.687899999999999</v>
      </c>
      <c r="IA126" s="1">
        <v>31.7867</v>
      </c>
      <c r="IB126" s="1">
        <v>27.6646</v>
      </c>
      <c r="IC126" s="1">
        <v>41.401200000000003</v>
      </c>
      <c r="ID126" s="1">
        <v>0</v>
      </c>
      <c r="IE126" s="1">
        <v>27.6599</v>
      </c>
      <c r="IF126" s="1">
        <v>592.54100000000005</v>
      </c>
      <c r="IG126" s="1">
        <v>18.999600000000001</v>
      </c>
      <c r="IH126" s="1">
        <v>100.735</v>
      </c>
      <c r="II126" s="1">
        <v>100.456</v>
      </c>
      <c r="IJ126" s="1" t="s">
        <v>358</v>
      </c>
    </row>
    <row r="127" spans="1:244" ht="15.75" customHeight="1" x14ac:dyDescent="0.3">
      <c r="A127" s="1">
        <v>111</v>
      </c>
      <c r="B127" s="1">
        <v>1659796650</v>
      </c>
      <c r="C127" s="1">
        <v>508.5</v>
      </c>
      <c r="D127" s="1" t="s">
        <v>581</v>
      </c>
      <c r="E127" s="1" t="s">
        <v>582</v>
      </c>
      <c r="F127" s="1">
        <v>1</v>
      </c>
      <c r="G127" s="1" t="s">
        <v>346</v>
      </c>
      <c r="H127" s="1" t="s">
        <v>347</v>
      </c>
      <c r="I127" s="1" t="s">
        <v>348</v>
      </c>
      <c r="J127" s="1" t="s">
        <v>349</v>
      </c>
      <c r="K127" s="1" t="s">
        <v>350</v>
      </c>
      <c r="L127" s="1" t="s">
        <v>346</v>
      </c>
      <c r="M127" s="1" t="s">
        <v>351</v>
      </c>
      <c r="N127" s="1">
        <v>1659796642</v>
      </c>
      <c r="O127" s="1">
        <f t="shared" si="0"/>
        <v>3.1696380188325417E-3</v>
      </c>
      <c r="P127" s="1">
        <f t="shared" si="1"/>
        <v>3.1696380188325417</v>
      </c>
      <c r="Q127" s="1">
        <f t="shared" si="2"/>
        <v>15.335291151460684</v>
      </c>
      <c r="R127" s="1">
        <f t="shared" si="3"/>
        <v>468.10975000000002</v>
      </c>
      <c r="S127" s="1">
        <f t="shared" si="4"/>
        <v>262.31727559020152</v>
      </c>
      <c r="T127" s="1">
        <f t="shared" si="5"/>
        <v>26.014158152976051</v>
      </c>
      <c r="U127" s="1">
        <f t="shared" si="6"/>
        <v>46.422718603078366</v>
      </c>
      <c r="V127" s="1">
        <f t="shared" si="7"/>
        <v>0.13096589399291722</v>
      </c>
      <c r="W127" s="1">
        <f t="shared" si="8"/>
        <v>2.914246494702347</v>
      </c>
      <c r="X127" s="1">
        <f t="shared" si="9"/>
        <v>0.12778186244940426</v>
      </c>
      <c r="Y127" s="1">
        <f t="shared" si="10"/>
        <v>8.0143289174728627E-2</v>
      </c>
      <c r="Z127" s="1">
        <f t="shared" si="11"/>
        <v>321.52442400000001</v>
      </c>
      <c r="AA127" s="1">
        <f t="shared" si="12"/>
        <v>32.083947047677484</v>
      </c>
      <c r="AB127" s="1">
        <f t="shared" si="13"/>
        <v>31.461981250000001</v>
      </c>
      <c r="AC127" s="1">
        <f t="shared" si="14"/>
        <v>4.6315847850389913</v>
      </c>
      <c r="AD127" s="1">
        <f t="shared" si="15"/>
        <v>50.00266044700269</v>
      </c>
      <c r="AE127" s="1">
        <f t="shared" si="16"/>
        <v>2.257088466105531</v>
      </c>
      <c r="AF127" s="1">
        <f t="shared" si="17"/>
        <v>4.5139367504211023</v>
      </c>
      <c r="AG127" s="1">
        <f t="shared" si="18"/>
        <v>2.3744963189334602</v>
      </c>
      <c r="AH127" s="1">
        <f t="shared" si="19"/>
        <v>-139.78103663051508</v>
      </c>
      <c r="AI127" s="1">
        <f t="shared" si="20"/>
        <v>-71.020903106259865</v>
      </c>
      <c r="AJ127" s="1">
        <f t="shared" si="21"/>
        <v>-5.4853330568368417</v>
      </c>
      <c r="AK127" s="1">
        <f t="shared" si="22"/>
        <v>105.23715120638822</v>
      </c>
      <c r="AL127" s="1">
        <f t="shared" si="23"/>
        <v>45.296371358014511</v>
      </c>
      <c r="AM127" s="1">
        <f t="shared" si="24"/>
        <v>3.1652033025865687</v>
      </c>
      <c r="AN127" s="1">
        <f t="shared" si="25"/>
        <v>15.335291151460684</v>
      </c>
      <c r="AO127" s="1">
        <v>560.13766709956712</v>
      </c>
      <c r="AP127" s="1">
        <v>516.16125454545443</v>
      </c>
      <c r="AQ127" s="1">
        <v>4.9580618181817782</v>
      </c>
      <c r="AR127" s="1">
        <v>64.94</v>
      </c>
      <c r="AS127" s="1">
        <f t="shared" si="26"/>
        <v>3.1696380188325417</v>
      </c>
      <c r="AT127" s="1">
        <v>19.051997318392541</v>
      </c>
      <c r="AU127" s="1">
        <v>22.767751176470579</v>
      </c>
      <c r="AV127" s="1">
        <v>3.3903758643176387E-5</v>
      </c>
      <c r="AW127" s="1">
        <v>90.194226728287475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51724.586719789251</v>
      </c>
      <c r="BC127" s="1">
        <f t="shared" si="30"/>
        <v>2000.0518750000001</v>
      </c>
      <c r="BD127" s="1">
        <f t="shared" si="31"/>
        <v>1681.2436499999999</v>
      </c>
      <c r="BE127" s="1">
        <f t="shared" si="32"/>
        <v>0.84060002193693095</v>
      </c>
      <c r="BF127" s="1">
        <f t="shared" si="33"/>
        <v>0.16075804233827684</v>
      </c>
      <c r="BG127" s="1">
        <v>6</v>
      </c>
      <c r="BH127" s="1">
        <v>0.5</v>
      </c>
      <c r="BI127" s="1" t="s">
        <v>352</v>
      </c>
      <c r="BJ127" s="1">
        <v>2</v>
      </c>
      <c r="BK127" s="1" t="b">
        <v>1</v>
      </c>
      <c r="BL127" s="1">
        <v>1659796642</v>
      </c>
      <c r="BM127" s="1">
        <v>468.10975000000002</v>
      </c>
      <c r="BN127" s="1">
        <v>524.22868749999998</v>
      </c>
      <c r="BO127" s="1">
        <v>22.759656249999999</v>
      </c>
      <c r="BP127" s="1">
        <v>19.048831249999999</v>
      </c>
      <c r="BQ127" s="1">
        <v>466.64968750000003</v>
      </c>
      <c r="BR127" s="1">
        <v>22.724518750000001</v>
      </c>
      <c r="BS127" s="1">
        <v>500.13099999999997</v>
      </c>
      <c r="BT127" s="1">
        <v>99.070575000000005</v>
      </c>
      <c r="BU127" s="1">
        <v>0.10001181874999999</v>
      </c>
      <c r="BV127" s="1">
        <v>31.009943750000001</v>
      </c>
      <c r="BW127" s="1">
        <v>31.461981250000001</v>
      </c>
      <c r="BX127" s="1">
        <v>999.9</v>
      </c>
      <c r="BY127" s="1">
        <v>0</v>
      </c>
      <c r="BZ127" s="1">
        <v>0</v>
      </c>
      <c r="CA127" s="1">
        <v>10006.02</v>
      </c>
      <c r="CB127" s="1">
        <v>0</v>
      </c>
      <c r="CC127" s="1">
        <v>410.32056249999999</v>
      </c>
      <c r="CD127" s="1">
        <v>-56.119062499999998</v>
      </c>
      <c r="CE127" s="1">
        <v>479.01193749999999</v>
      </c>
      <c r="CF127" s="1">
        <v>534.40875000000005</v>
      </c>
      <c r="CG127" s="1">
        <v>3.7108243750000001</v>
      </c>
      <c r="CH127" s="1">
        <v>524.22868749999998</v>
      </c>
      <c r="CI127" s="1">
        <v>19.048831249999999</v>
      </c>
      <c r="CJ127" s="1">
        <v>2.2548118750000001</v>
      </c>
      <c r="CK127" s="1">
        <v>1.8871787499999999</v>
      </c>
      <c r="CL127" s="1">
        <v>19.357150000000001</v>
      </c>
      <c r="CM127" s="1">
        <v>16.528224999999999</v>
      </c>
      <c r="CN127" s="1">
        <v>2000.0518750000001</v>
      </c>
      <c r="CO127" s="1">
        <v>0.97999974999999995</v>
      </c>
      <c r="CP127" s="1">
        <v>2.0000475E-2</v>
      </c>
      <c r="CQ127" s="1">
        <v>0</v>
      </c>
      <c r="CR127" s="1">
        <v>2.8094999999999999</v>
      </c>
      <c r="CS127" s="1">
        <v>0</v>
      </c>
      <c r="CT127" s="1">
        <v>16312.793750000001</v>
      </c>
      <c r="CU127" s="1">
        <v>17412.756249999999</v>
      </c>
      <c r="CV127" s="1">
        <v>41.171499999999988</v>
      </c>
      <c r="CW127" s="1">
        <v>42.277124999999998</v>
      </c>
      <c r="CX127" s="1">
        <v>41.069875000000003</v>
      </c>
      <c r="CY127" s="1">
        <v>40.875</v>
      </c>
      <c r="CZ127" s="1">
        <v>41.311999999999998</v>
      </c>
      <c r="DA127" s="1">
        <v>1960.0493750000001</v>
      </c>
      <c r="DB127" s="1">
        <v>40.002499999999998</v>
      </c>
      <c r="DC127" s="1">
        <v>0</v>
      </c>
      <c r="DD127" s="1">
        <v>1659796649.0999999</v>
      </c>
      <c r="DE127" s="1">
        <v>0</v>
      </c>
      <c r="DF127" s="1">
        <v>1659796167.5</v>
      </c>
      <c r="DG127" s="1" t="s">
        <v>353</v>
      </c>
      <c r="DH127" s="1">
        <v>1659796162</v>
      </c>
      <c r="DI127" s="1">
        <v>1659796167.5</v>
      </c>
      <c r="DJ127" s="1">
        <v>2</v>
      </c>
      <c r="DK127" s="1">
        <v>-1.4E-2</v>
      </c>
      <c r="DL127" s="1">
        <v>-1E-3</v>
      </c>
      <c r="DM127" s="1">
        <v>1.327</v>
      </c>
      <c r="DN127" s="1">
        <v>3.1E-2</v>
      </c>
      <c r="DO127" s="1">
        <v>400</v>
      </c>
      <c r="DP127" s="1">
        <v>20</v>
      </c>
      <c r="DQ127" s="1">
        <v>0.32</v>
      </c>
      <c r="DR127" s="1">
        <v>0.03</v>
      </c>
      <c r="DS127" s="1">
        <v>13.98088757178281</v>
      </c>
      <c r="DT127" s="1">
        <v>9.5767326520508398</v>
      </c>
      <c r="DU127" s="1">
        <v>0.69295601438864785</v>
      </c>
      <c r="DV127" s="1">
        <v>0</v>
      </c>
      <c r="DW127" s="1">
        <v>-55.381443902439017</v>
      </c>
      <c r="DX127" s="1">
        <v>-12.58244738675972</v>
      </c>
      <c r="DY127" s="1">
        <v>1.240885338160951</v>
      </c>
      <c r="DZ127" s="1">
        <v>0</v>
      </c>
      <c r="EA127" s="1">
        <v>3.7110490243902441</v>
      </c>
      <c r="EB127" s="1">
        <v>-8.1547735191647448E-3</v>
      </c>
      <c r="EC127" s="1">
        <v>1.0869577254733051E-3</v>
      </c>
      <c r="ED127" s="1">
        <v>1</v>
      </c>
      <c r="EE127" s="1">
        <v>2.3748558348050191</v>
      </c>
      <c r="EF127" s="1">
        <v>-1.0646507924079569E-2</v>
      </c>
      <c r="EG127" s="1">
        <v>1.037567547034633E-3</v>
      </c>
      <c r="EH127" s="1">
        <v>1</v>
      </c>
      <c r="EI127" s="1">
        <v>0.13085309042985269</v>
      </c>
      <c r="EJ127" s="1">
        <v>1.2943729856916429E-3</v>
      </c>
      <c r="EK127" s="1">
        <v>1.3040109527281201E-4</v>
      </c>
      <c r="EL127" s="1">
        <v>1</v>
      </c>
      <c r="EM127" s="1">
        <v>3</v>
      </c>
      <c r="EN127" s="1">
        <v>5</v>
      </c>
      <c r="EO127" s="1" t="s">
        <v>374</v>
      </c>
      <c r="EP127" s="1">
        <v>2.9425699999999999</v>
      </c>
      <c r="EQ127" s="1">
        <v>2.80105</v>
      </c>
      <c r="ER127" s="1">
        <v>0.104412</v>
      </c>
      <c r="ES127" s="1">
        <v>0.11287999999999999</v>
      </c>
      <c r="ET127" s="1">
        <v>0.10348599999999999</v>
      </c>
      <c r="EU127" s="1">
        <v>9.1133099999999995E-2</v>
      </c>
      <c r="EV127" s="1">
        <v>18400.8</v>
      </c>
      <c r="EW127" s="1">
        <v>19113.900000000001</v>
      </c>
      <c r="EX127" s="1">
        <v>23893.200000000001</v>
      </c>
      <c r="EY127" s="1">
        <v>25074.2</v>
      </c>
      <c r="EZ127" s="1">
        <v>34286</v>
      </c>
      <c r="FA127" s="1">
        <v>36393</v>
      </c>
      <c r="FB127" s="1">
        <v>43562.400000000001</v>
      </c>
      <c r="FC127" s="1">
        <v>46352.2</v>
      </c>
      <c r="FD127" s="1">
        <v>1.97035</v>
      </c>
      <c r="FE127" s="1">
        <v>1.8484</v>
      </c>
      <c r="FF127" s="1">
        <v>9.5404699999999995E-2</v>
      </c>
      <c r="FG127" s="1">
        <v>0</v>
      </c>
      <c r="FH127" s="1">
        <v>29.903300000000002</v>
      </c>
      <c r="FI127" s="1">
        <v>999.9</v>
      </c>
      <c r="FJ127" s="1">
        <v>55.8</v>
      </c>
      <c r="FK127" s="1">
        <v>34.5</v>
      </c>
      <c r="FL127" s="1">
        <v>30.945499999999999</v>
      </c>
      <c r="FM127" s="1">
        <v>64.248599999999996</v>
      </c>
      <c r="FN127" s="1">
        <v>25.777200000000001</v>
      </c>
      <c r="FO127" s="1">
        <v>1</v>
      </c>
      <c r="FP127" s="1">
        <v>0.38072899999999998</v>
      </c>
      <c r="FQ127" s="1">
        <v>1.6078399999999999</v>
      </c>
      <c r="FR127" s="1">
        <v>20.314299999999999</v>
      </c>
      <c r="FS127" s="1">
        <v>5.2110000000000003</v>
      </c>
      <c r="FT127" s="1">
        <v>11.9077</v>
      </c>
      <c r="FU127" s="1">
        <v>5.0027999999999997</v>
      </c>
      <c r="FV127" s="1">
        <v>3.2896999999999998</v>
      </c>
      <c r="FW127" s="1">
        <v>9999</v>
      </c>
      <c r="FX127" s="1">
        <v>9999</v>
      </c>
      <c r="FY127" s="1">
        <v>9999</v>
      </c>
      <c r="FZ127" s="1">
        <v>999.9</v>
      </c>
      <c r="GA127" s="1">
        <v>1.85958</v>
      </c>
      <c r="GB127" s="1">
        <v>1.8544799999999999</v>
      </c>
      <c r="GC127" s="1">
        <v>1.8577399999999999</v>
      </c>
      <c r="GD127" s="1">
        <v>1.8561000000000001</v>
      </c>
      <c r="GE127" s="1">
        <v>1.8548800000000001</v>
      </c>
      <c r="GF127" s="1">
        <v>1.85456</v>
      </c>
      <c r="GG127" s="1">
        <v>1.85318</v>
      </c>
      <c r="GH127" s="1">
        <v>1.8563799999999999</v>
      </c>
      <c r="GI127" s="1">
        <v>0</v>
      </c>
      <c r="GJ127" s="1">
        <v>0</v>
      </c>
      <c r="GK127" s="1">
        <v>0</v>
      </c>
      <c r="GL127" s="1">
        <v>0</v>
      </c>
      <c r="GM127" s="1" t="s">
        <v>355</v>
      </c>
      <c r="GN127" s="1" t="s">
        <v>356</v>
      </c>
      <c r="GO127" s="1" t="s">
        <v>357</v>
      </c>
      <c r="GP127" s="1" t="s">
        <v>357</v>
      </c>
      <c r="GQ127" s="1" t="s">
        <v>357</v>
      </c>
      <c r="GR127" s="1" t="s">
        <v>357</v>
      </c>
      <c r="GS127" s="1">
        <v>0</v>
      </c>
      <c r="GT127" s="1">
        <v>100</v>
      </c>
      <c r="GU127" s="1">
        <v>100</v>
      </c>
      <c r="GV127" s="1">
        <v>1.532</v>
      </c>
      <c r="GW127" s="1">
        <v>3.5200000000000002E-2</v>
      </c>
      <c r="GX127" s="1">
        <v>0.32553164529605683</v>
      </c>
      <c r="GY127" s="1">
        <v>3.0239061252787889E-3</v>
      </c>
      <c r="GZ127" s="1">
        <v>-1.398580452151984E-6</v>
      </c>
      <c r="HA127" s="1">
        <v>2.8030378366047371E-10</v>
      </c>
      <c r="HB127" s="1">
        <v>-4.7599640220891172E-2</v>
      </c>
      <c r="HC127" s="1">
        <v>9.965371539748925E-3</v>
      </c>
      <c r="HD127" s="1">
        <v>-4.563662031605912E-4</v>
      </c>
      <c r="HE127" s="1">
        <v>7.8337100744227795E-6</v>
      </c>
      <c r="HF127" s="1">
        <v>0</v>
      </c>
      <c r="HG127" s="1">
        <v>2134</v>
      </c>
      <c r="HH127" s="1">
        <v>2</v>
      </c>
      <c r="HI127" s="1">
        <v>25</v>
      </c>
      <c r="HJ127" s="1">
        <v>8.1</v>
      </c>
      <c r="HK127" s="1">
        <v>8</v>
      </c>
      <c r="HL127" s="1">
        <v>1.38428</v>
      </c>
      <c r="HM127" s="1">
        <v>2.2997999999999998</v>
      </c>
      <c r="HN127" s="1">
        <v>1.4978</v>
      </c>
      <c r="HO127" s="1">
        <v>2.3095699999999999</v>
      </c>
      <c r="HP127" s="1">
        <v>1.5478499999999999</v>
      </c>
      <c r="HQ127" s="1">
        <v>2.4011200000000001</v>
      </c>
      <c r="HR127" s="1">
        <v>37.554000000000002</v>
      </c>
      <c r="HS127" s="1">
        <v>15.252800000000001</v>
      </c>
      <c r="HT127" s="1">
        <v>18</v>
      </c>
      <c r="HU127" s="1">
        <v>504.27499999999998</v>
      </c>
      <c r="HV127" s="1">
        <v>490.15899999999999</v>
      </c>
      <c r="HW127" s="1">
        <v>27.6539</v>
      </c>
      <c r="HX127" s="1">
        <v>31.9194</v>
      </c>
      <c r="HY127" s="1">
        <v>30.000499999999999</v>
      </c>
      <c r="HZ127" s="1">
        <v>31.6892</v>
      </c>
      <c r="IA127" s="1">
        <v>31.787400000000002</v>
      </c>
      <c r="IB127" s="1">
        <v>27.798100000000002</v>
      </c>
      <c r="IC127" s="1">
        <v>41.401200000000003</v>
      </c>
      <c r="ID127" s="1">
        <v>0</v>
      </c>
      <c r="IE127" s="1">
        <v>27.6599</v>
      </c>
      <c r="IF127" s="1">
        <v>592.54100000000005</v>
      </c>
      <c r="IG127" s="1">
        <v>18.992599999999999</v>
      </c>
      <c r="IH127" s="1">
        <v>100.735</v>
      </c>
      <c r="II127" s="1">
        <v>100.45699999999999</v>
      </c>
      <c r="IJ127" s="1" t="s">
        <v>358</v>
      </c>
    </row>
    <row r="128" spans="1:244" ht="15.75" customHeight="1" x14ac:dyDescent="0.3">
      <c r="A128" s="1">
        <v>112</v>
      </c>
      <c r="B128" s="1">
        <v>1659796651</v>
      </c>
      <c r="C128" s="1">
        <v>509.5</v>
      </c>
      <c r="D128" s="1" t="s">
        <v>583</v>
      </c>
      <c r="E128" s="1" t="s">
        <v>584</v>
      </c>
      <c r="F128" s="1">
        <v>1</v>
      </c>
      <c r="G128" s="1" t="s">
        <v>346</v>
      </c>
      <c r="H128" s="1" t="s">
        <v>347</v>
      </c>
      <c r="I128" s="1" t="s">
        <v>348</v>
      </c>
      <c r="J128" s="1" t="s">
        <v>349</v>
      </c>
      <c r="K128" s="1" t="s">
        <v>350</v>
      </c>
      <c r="L128" s="1" t="s">
        <v>346</v>
      </c>
      <c r="M128" s="1" t="s">
        <v>351</v>
      </c>
      <c r="N128" s="1">
        <v>1659796643.5</v>
      </c>
      <c r="O128" s="1">
        <f t="shared" si="0"/>
        <v>3.1717846552217245E-3</v>
      </c>
      <c r="P128" s="1">
        <f t="shared" si="1"/>
        <v>3.1717846552217246</v>
      </c>
      <c r="Q128" s="1">
        <f t="shared" si="2"/>
        <v>15.509519865024721</v>
      </c>
      <c r="R128" s="1">
        <f t="shared" si="3"/>
        <v>475.36593333333332</v>
      </c>
      <c r="S128" s="1">
        <f t="shared" si="4"/>
        <v>267.33096288534051</v>
      </c>
      <c r="T128" s="1">
        <f t="shared" si="5"/>
        <v>26.511375828571786</v>
      </c>
      <c r="U128" s="1">
        <f t="shared" si="6"/>
        <v>47.142331657650573</v>
      </c>
      <c r="V128" s="1">
        <f t="shared" si="7"/>
        <v>0.13108430301101348</v>
      </c>
      <c r="W128" s="1">
        <f t="shared" si="8"/>
        <v>2.9141717649934389</v>
      </c>
      <c r="X128" s="1">
        <f t="shared" si="9"/>
        <v>0.127894507238935</v>
      </c>
      <c r="Y128" s="1">
        <f t="shared" si="10"/>
        <v>8.0214192539566465E-2</v>
      </c>
      <c r="Z128" s="1">
        <f t="shared" si="11"/>
        <v>321.52317679999999</v>
      </c>
      <c r="AA128" s="1">
        <f t="shared" si="12"/>
        <v>32.08147685320079</v>
      </c>
      <c r="AB128" s="1">
        <f t="shared" si="13"/>
        <v>31.460673333333329</v>
      </c>
      <c r="AC128" s="1">
        <f t="shared" si="14"/>
        <v>4.6312405697801111</v>
      </c>
      <c r="AD128" s="1">
        <f t="shared" si="15"/>
        <v>50.011203720997365</v>
      </c>
      <c r="AE128" s="1">
        <f t="shared" si="16"/>
        <v>2.2572256592868452</v>
      </c>
      <c r="AF128" s="1">
        <f t="shared" si="17"/>
        <v>4.5134399721299685</v>
      </c>
      <c r="AG128" s="1">
        <f t="shared" si="18"/>
        <v>2.374014910493266</v>
      </c>
      <c r="AH128" s="1">
        <f t="shared" si="19"/>
        <v>-139.87570329527804</v>
      </c>
      <c r="AI128" s="1">
        <f t="shared" si="20"/>
        <v>-71.116882170443432</v>
      </c>
      <c r="AJ128" s="1">
        <f t="shared" si="21"/>
        <v>-5.4927992069637472</v>
      </c>
      <c r="AK128" s="1">
        <f t="shared" si="22"/>
        <v>105.03779212731476</v>
      </c>
      <c r="AL128" s="1">
        <f t="shared" si="23"/>
        <v>45.539802592464724</v>
      </c>
      <c r="AM128" s="1">
        <f t="shared" si="24"/>
        <v>3.1654130524297464</v>
      </c>
      <c r="AN128" s="1">
        <f t="shared" si="25"/>
        <v>15.509519865024721</v>
      </c>
      <c r="AO128" s="1">
        <v>565.32354891774901</v>
      </c>
      <c r="AP128" s="1">
        <v>521.11803030303042</v>
      </c>
      <c r="AQ128" s="1">
        <v>4.9611721212120923</v>
      </c>
      <c r="AR128" s="1">
        <v>64.94</v>
      </c>
      <c r="AS128" s="1">
        <f t="shared" si="26"/>
        <v>3.1717846552217246</v>
      </c>
      <c r="AT128" s="1">
        <v>19.052533264241749</v>
      </c>
      <c r="AU128" s="1">
        <v>22.770788823529401</v>
      </c>
      <c r="AV128" s="1">
        <v>3.4524419324740502E-5</v>
      </c>
      <c r="AW128" s="1">
        <v>90.194226728287475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51722.797072615242</v>
      </c>
      <c r="BC128" s="1">
        <f t="shared" si="30"/>
        <v>2000.0440000000001</v>
      </c>
      <c r="BD128" s="1">
        <f t="shared" si="31"/>
        <v>1681.23704</v>
      </c>
      <c r="BE128" s="1">
        <f t="shared" si="32"/>
        <v>0.84060002679941037</v>
      </c>
      <c r="BF128" s="1">
        <f t="shared" si="33"/>
        <v>0.16075805172286209</v>
      </c>
      <c r="BG128" s="1">
        <v>6</v>
      </c>
      <c r="BH128" s="1">
        <v>0.5</v>
      </c>
      <c r="BI128" s="1" t="s">
        <v>352</v>
      </c>
      <c r="BJ128" s="1">
        <v>2</v>
      </c>
      <c r="BK128" s="1" t="b">
        <v>1</v>
      </c>
      <c r="BL128" s="1">
        <v>1659796643.5</v>
      </c>
      <c r="BM128" s="1">
        <v>475.36593333333332</v>
      </c>
      <c r="BN128" s="1">
        <v>531.80459999999994</v>
      </c>
      <c r="BO128" s="1">
        <v>22.76103333333333</v>
      </c>
      <c r="BP128" s="1">
        <v>19.04996666666667</v>
      </c>
      <c r="BQ128" s="1">
        <v>473.89213333333328</v>
      </c>
      <c r="BR128" s="1">
        <v>22.725893333333332</v>
      </c>
      <c r="BS128" s="1">
        <v>500.13086666666669</v>
      </c>
      <c r="BT128" s="1">
        <v>99.070620000000005</v>
      </c>
      <c r="BU128" s="1">
        <v>9.9994366666666681E-2</v>
      </c>
      <c r="BV128" s="1">
        <v>31.008013333333331</v>
      </c>
      <c r="BW128" s="1">
        <v>31.460673333333329</v>
      </c>
      <c r="BX128" s="1">
        <v>999.89999999999986</v>
      </c>
      <c r="BY128" s="1">
        <v>0</v>
      </c>
      <c r="BZ128" s="1">
        <v>0</v>
      </c>
      <c r="CA128" s="1">
        <v>10005.588</v>
      </c>
      <c r="CB128" s="1">
        <v>0</v>
      </c>
      <c r="CC128" s="1">
        <v>409.72686666666669</v>
      </c>
      <c r="CD128" s="1">
        <v>-56.438713333333332</v>
      </c>
      <c r="CE128" s="1">
        <v>486.43786666666671</v>
      </c>
      <c r="CF128" s="1">
        <v>542.13233333333335</v>
      </c>
      <c r="CG128" s="1">
        <v>3.7110620000000001</v>
      </c>
      <c r="CH128" s="1">
        <v>531.80459999999994</v>
      </c>
      <c r="CI128" s="1">
        <v>19.04996666666667</v>
      </c>
      <c r="CJ128" s="1">
        <v>2.2549493333333341</v>
      </c>
      <c r="CK128" s="1">
        <v>1.887292</v>
      </c>
      <c r="CL128" s="1">
        <v>19.358133333333331</v>
      </c>
      <c r="CM128" s="1">
        <v>16.529173333333329</v>
      </c>
      <c r="CN128" s="1">
        <v>2000.0440000000001</v>
      </c>
      <c r="CO128" s="1">
        <v>0.97999959999999986</v>
      </c>
      <c r="CP128" s="1">
        <v>2.000062E-2</v>
      </c>
      <c r="CQ128" s="1">
        <v>0</v>
      </c>
      <c r="CR128" s="1">
        <v>2.8206000000000002</v>
      </c>
      <c r="CS128" s="1">
        <v>0</v>
      </c>
      <c r="CT128" s="1">
        <v>16313.986666666669</v>
      </c>
      <c r="CU128" s="1">
        <v>17412.69333333334</v>
      </c>
      <c r="CV128" s="1">
        <v>41.178733333333327</v>
      </c>
      <c r="CW128" s="1">
        <v>42.278933333333327</v>
      </c>
      <c r="CX128" s="1">
        <v>41.074599999999997</v>
      </c>
      <c r="CY128" s="1">
        <v>40.875</v>
      </c>
      <c r="CZ128" s="1">
        <v>41.316200000000002</v>
      </c>
      <c r="DA128" s="1">
        <v>1960.0413333333329</v>
      </c>
      <c r="DB128" s="1">
        <v>40.002666666666663</v>
      </c>
      <c r="DC128" s="1">
        <v>0</v>
      </c>
      <c r="DD128" s="1">
        <v>1659796649.7</v>
      </c>
      <c r="DE128" s="1">
        <v>0</v>
      </c>
      <c r="DF128" s="1">
        <v>1659796167.5</v>
      </c>
      <c r="DG128" s="1" t="s">
        <v>353</v>
      </c>
      <c r="DH128" s="1">
        <v>1659796162</v>
      </c>
      <c r="DI128" s="1">
        <v>1659796167.5</v>
      </c>
      <c r="DJ128" s="1">
        <v>2</v>
      </c>
      <c r="DK128" s="1">
        <v>-1.4E-2</v>
      </c>
      <c r="DL128" s="1">
        <v>-1E-3</v>
      </c>
      <c r="DM128" s="1">
        <v>1.327</v>
      </c>
      <c r="DN128" s="1">
        <v>3.1E-2</v>
      </c>
      <c r="DO128" s="1">
        <v>400</v>
      </c>
      <c r="DP128" s="1">
        <v>20</v>
      </c>
      <c r="DQ128" s="1">
        <v>0.32</v>
      </c>
      <c r="DR128" s="1">
        <v>0.03</v>
      </c>
      <c r="DS128" s="1">
        <v>14.17392100090813</v>
      </c>
      <c r="DT128" s="1">
        <v>9.5680400450916405</v>
      </c>
      <c r="DU128" s="1">
        <v>0.7152105197731693</v>
      </c>
      <c r="DV128" s="1">
        <v>0</v>
      </c>
      <c r="DW128" s="1">
        <v>-55.752000000000002</v>
      </c>
      <c r="DX128" s="1">
        <v>-12.67153395872403</v>
      </c>
      <c r="DY128" s="1">
        <v>1.2192604069680919</v>
      </c>
      <c r="DZ128" s="1">
        <v>0</v>
      </c>
      <c r="EA128" s="1">
        <v>3.7110867500000002</v>
      </c>
      <c r="EB128" s="1">
        <v>-3.299549718583547E-3</v>
      </c>
      <c r="EC128" s="1">
        <v>1.1711178153798239E-3</v>
      </c>
      <c r="ED128" s="1">
        <v>1</v>
      </c>
      <c r="EE128" s="1">
        <v>2.3745111852584189</v>
      </c>
      <c r="EF128" s="1">
        <v>-1.0331673292870561E-2</v>
      </c>
      <c r="EG128" s="1">
        <v>1.020023498364611E-3</v>
      </c>
      <c r="EH128" s="1">
        <v>1</v>
      </c>
      <c r="EI128" s="1">
        <v>0.13089401543320081</v>
      </c>
      <c r="EJ128" s="1">
        <v>9.6902227448133018E-4</v>
      </c>
      <c r="EK128" s="1">
        <v>9.7566920836852808E-5</v>
      </c>
      <c r="EL128" s="1">
        <v>1</v>
      </c>
      <c r="EM128" s="1">
        <v>3</v>
      </c>
      <c r="EN128" s="1">
        <v>5</v>
      </c>
      <c r="EO128" s="1" t="s">
        <v>374</v>
      </c>
      <c r="EP128" s="1">
        <v>2.94279</v>
      </c>
      <c r="EQ128" s="1">
        <v>2.80104</v>
      </c>
      <c r="ER128" s="1">
        <v>0.105132</v>
      </c>
      <c r="ES128" s="1">
        <v>0.113595</v>
      </c>
      <c r="ET128" s="1">
        <v>0.103492</v>
      </c>
      <c r="EU128" s="1">
        <v>9.1132199999999997E-2</v>
      </c>
      <c r="EV128" s="1">
        <v>18386</v>
      </c>
      <c r="EW128" s="1">
        <v>19098.400000000001</v>
      </c>
      <c r="EX128" s="1">
        <v>23893.200000000001</v>
      </c>
      <c r="EY128" s="1">
        <v>25074.1</v>
      </c>
      <c r="EZ128" s="1">
        <v>34285.699999999997</v>
      </c>
      <c r="FA128" s="1">
        <v>36392.9</v>
      </c>
      <c r="FB128" s="1">
        <v>43562.400000000001</v>
      </c>
      <c r="FC128" s="1">
        <v>46352.1</v>
      </c>
      <c r="FD128" s="1">
        <v>1.9702999999999999</v>
      </c>
      <c r="FE128" s="1">
        <v>1.84842</v>
      </c>
      <c r="FF128" s="1">
        <v>9.5404699999999995E-2</v>
      </c>
      <c r="FG128" s="1">
        <v>0</v>
      </c>
      <c r="FH128" s="1">
        <v>29.902699999999999</v>
      </c>
      <c r="FI128" s="1">
        <v>999.9</v>
      </c>
      <c r="FJ128" s="1">
        <v>55.8</v>
      </c>
      <c r="FK128" s="1">
        <v>34.5</v>
      </c>
      <c r="FL128" s="1">
        <v>30.944299999999998</v>
      </c>
      <c r="FM128" s="1">
        <v>64.538600000000002</v>
      </c>
      <c r="FN128" s="1">
        <v>26.097799999999999</v>
      </c>
      <c r="FO128" s="1">
        <v>1</v>
      </c>
      <c r="FP128" s="1">
        <v>0.38080000000000003</v>
      </c>
      <c r="FQ128" s="1">
        <v>1.59632</v>
      </c>
      <c r="FR128" s="1">
        <v>20.314499999999999</v>
      </c>
      <c r="FS128" s="1">
        <v>5.2110000000000003</v>
      </c>
      <c r="FT128" s="1">
        <v>11.9078</v>
      </c>
      <c r="FU128" s="1">
        <v>5.0028499999999996</v>
      </c>
      <c r="FV128" s="1">
        <v>3.2897500000000002</v>
      </c>
      <c r="FW128" s="1">
        <v>9999</v>
      </c>
      <c r="FX128" s="1">
        <v>9999</v>
      </c>
      <c r="FY128" s="1">
        <v>9999</v>
      </c>
      <c r="FZ128" s="1">
        <v>999.9</v>
      </c>
      <c r="GA128" s="1">
        <v>1.85958</v>
      </c>
      <c r="GB128" s="1">
        <v>1.85449</v>
      </c>
      <c r="GC128" s="1">
        <v>1.8577600000000001</v>
      </c>
      <c r="GD128" s="1">
        <v>1.8561099999999999</v>
      </c>
      <c r="GE128" s="1">
        <v>1.8549</v>
      </c>
      <c r="GF128" s="1">
        <v>1.85456</v>
      </c>
      <c r="GG128" s="1">
        <v>1.8531899999999999</v>
      </c>
      <c r="GH128" s="1">
        <v>1.85639</v>
      </c>
      <c r="GI128" s="1">
        <v>0</v>
      </c>
      <c r="GJ128" s="1">
        <v>0</v>
      </c>
      <c r="GK128" s="1">
        <v>0</v>
      </c>
      <c r="GL128" s="1">
        <v>0</v>
      </c>
      <c r="GM128" s="1" t="s">
        <v>355</v>
      </c>
      <c r="GN128" s="1" t="s">
        <v>356</v>
      </c>
      <c r="GO128" s="1" t="s">
        <v>357</v>
      </c>
      <c r="GP128" s="1" t="s">
        <v>357</v>
      </c>
      <c r="GQ128" s="1" t="s">
        <v>357</v>
      </c>
      <c r="GR128" s="1" t="s">
        <v>357</v>
      </c>
      <c r="GS128" s="1">
        <v>0</v>
      </c>
      <c r="GT128" s="1">
        <v>100</v>
      </c>
      <c r="GU128" s="1">
        <v>100</v>
      </c>
      <c r="GV128" s="1">
        <v>1.5409999999999999</v>
      </c>
      <c r="GW128" s="1">
        <v>3.5099999999999999E-2</v>
      </c>
      <c r="GX128" s="1">
        <v>0.32553164529605683</v>
      </c>
      <c r="GY128" s="1">
        <v>3.0239061252787889E-3</v>
      </c>
      <c r="GZ128" s="1">
        <v>-1.398580452151984E-6</v>
      </c>
      <c r="HA128" s="1">
        <v>2.8030378366047371E-10</v>
      </c>
      <c r="HB128" s="1">
        <v>-4.7599640220891172E-2</v>
      </c>
      <c r="HC128" s="1">
        <v>9.965371539748925E-3</v>
      </c>
      <c r="HD128" s="1">
        <v>-4.563662031605912E-4</v>
      </c>
      <c r="HE128" s="1">
        <v>7.8337100744227795E-6</v>
      </c>
      <c r="HF128" s="1">
        <v>0</v>
      </c>
      <c r="HG128" s="1">
        <v>2134</v>
      </c>
      <c r="HH128" s="1">
        <v>2</v>
      </c>
      <c r="HI128" s="1">
        <v>25</v>
      </c>
      <c r="HJ128" s="1">
        <v>8.1999999999999993</v>
      </c>
      <c r="HK128" s="1">
        <v>8.1</v>
      </c>
      <c r="HL128" s="1">
        <v>1.40015</v>
      </c>
      <c r="HM128" s="1">
        <v>2.32056</v>
      </c>
      <c r="HN128" s="1">
        <v>1.4978</v>
      </c>
      <c r="HO128" s="1">
        <v>2.3095699999999999</v>
      </c>
      <c r="HP128" s="1">
        <v>1.5478499999999999</v>
      </c>
      <c r="HQ128" s="1">
        <v>2.2326700000000002</v>
      </c>
      <c r="HR128" s="1">
        <v>37.554000000000002</v>
      </c>
      <c r="HS128" s="1">
        <v>15.244</v>
      </c>
      <c r="HT128" s="1">
        <v>18</v>
      </c>
      <c r="HU128" s="1">
        <v>504.25</v>
      </c>
      <c r="HV128" s="1">
        <v>490.18099999999998</v>
      </c>
      <c r="HW128" s="1">
        <v>27.652699999999999</v>
      </c>
      <c r="HX128" s="1">
        <v>31.9207</v>
      </c>
      <c r="HY128" s="1">
        <v>30.000499999999999</v>
      </c>
      <c r="HZ128" s="1">
        <v>31.689800000000002</v>
      </c>
      <c r="IA128" s="1">
        <v>31.7881</v>
      </c>
      <c r="IB128" s="1">
        <v>28.055599999999998</v>
      </c>
      <c r="IC128" s="1">
        <v>41.401200000000003</v>
      </c>
      <c r="ID128" s="1">
        <v>0</v>
      </c>
      <c r="IE128" s="1">
        <v>27.657499999999999</v>
      </c>
      <c r="IF128" s="1">
        <v>602.55799999999999</v>
      </c>
      <c r="IG128" s="1">
        <v>18.989899999999999</v>
      </c>
      <c r="IH128" s="1">
        <v>100.735</v>
      </c>
      <c r="II128" s="1">
        <v>100.456</v>
      </c>
      <c r="IJ128" s="1" t="s">
        <v>358</v>
      </c>
    </row>
    <row r="129" spans="1:244" ht="15.75" customHeight="1" x14ac:dyDescent="0.3">
      <c r="A129" s="1">
        <v>113</v>
      </c>
      <c r="B129" s="1">
        <v>1659796652</v>
      </c>
      <c r="C129" s="1">
        <v>510.5</v>
      </c>
      <c r="D129" s="1" t="s">
        <v>585</v>
      </c>
      <c r="E129" s="1" t="s">
        <v>586</v>
      </c>
      <c r="F129" s="1">
        <v>1</v>
      </c>
      <c r="G129" s="1" t="s">
        <v>346</v>
      </c>
      <c r="H129" s="1" t="s">
        <v>347</v>
      </c>
      <c r="I129" s="1" t="s">
        <v>348</v>
      </c>
      <c r="J129" s="1" t="s">
        <v>349</v>
      </c>
      <c r="K129" s="1" t="s">
        <v>350</v>
      </c>
      <c r="L129" s="1" t="s">
        <v>346</v>
      </c>
      <c r="M129" s="1" t="s">
        <v>351</v>
      </c>
      <c r="N129" s="1">
        <v>1659796644</v>
      </c>
      <c r="O129" s="1">
        <f t="shared" si="0"/>
        <v>3.173628410733177E-3</v>
      </c>
      <c r="P129" s="1">
        <f t="shared" si="1"/>
        <v>3.1736284107331771</v>
      </c>
      <c r="Q129" s="1">
        <f t="shared" si="2"/>
        <v>15.741727648594795</v>
      </c>
      <c r="R129" s="1">
        <f t="shared" si="3"/>
        <v>477.78481249999987</v>
      </c>
      <c r="S129" s="1">
        <f t="shared" si="4"/>
        <v>266.94633372082336</v>
      </c>
      <c r="T129" s="1">
        <f t="shared" si="5"/>
        <v>26.473227028456265</v>
      </c>
      <c r="U129" s="1">
        <f t="shared" si="6"/>
        <v>47.382204639262476</v>
      </c>
      <c r="V129" s="1">
        <f t="shared" si="7"/>
        <v>0.13117308470999425</v>
      </c>
      <c r="W129" s="1">
        <f t="shared" si="8"/>
        <v>2.9143709531298323</v>
      </c>
      <c r="X129" s="1">
        <f t="shared" si="9"/>
        <v>0.12797923594370286</v>
      </c>
      <c r="Y129" s="1">
        <f t="shared" si="10"/>
        <v>8.0267500072042794E-2</v>
      </c>
      <c r="Z129" s="1">
        <f t="shared" si="11"/>
        <v>321.52193024999997</v>
      </c>
      <c r="AA129" s="1">
        <f t="shared" si="12"/>
        <v>32.080457909311328</v>
      </c>
      <c r="AB129" s="1">
        <f t="shared" si="13"/>
        <v>31.46023125</v>
      </c>
      <c r="AC129" s="1">
        <f t="shared" si="14"/>
        <v>4.631124228086267</v>
      </c>
      <c r="AD129" s="1">
        <f t="shared" si="15"/>
        <v>50.0142139479794</v>
      </c>
      <c r="AE129" s="1">
        <f t="shared" si="16"/>
        <v>2.2573018929871154</v>
      </c>
      <c r="AF129" s="1">
        <f t="shared" si="17"/>
        <v>4.5133207438488823</v>
      </c>
      <c r="AG129" s="1">
        <f t="shared" si="18"/>
        <v>2.3738223350991516</v>
      </c>
      <c r="AH129" s="1">
        <f t="shared" si="19"/>
        <v>-139.9570129133331</v>
      </c>
      <c r="AI129" s="1">
        <f t="shared" si="20"/>
        <v>-71.12508190986108</v>
      </c>
      <c r="AJ129" s="1">
        <f t="shared" si="21"/>
        <v>-5.4930325438327783</v>
      </c>
      <c r="AK129" s="1">
        <f t="shared" si="22"/>
        <v>104.946802882973</v>
      </c>
      <c r="AL129" s="1">
        <f t="shared" si="23"/>
        <v>45.62191024664515</v>
      </c>
      <c r="AM129" s="1">
        <f t="shared" si="24"/>
        <v>3.1657638641251351</v>
      </c>
      <c r="AN129" s="1">
        <f t="shared" si="25"/>
        <v>15.741727648594795</v>
      </c>
      <c r="AO129" s="1">
        <v>570.49352121212121</v>
      </c>
      <c r="AP129" s="1">
        <v>526.04780606060604</v>
      </c>
      <c r="AQ129" s="1">
        <v>4.9524957575757673</v>
      </c>
      <c r="AR129" s="1">
        <v>64.94</v>
      </c>
      <c r="AS129" s="1">
        <f t="shared" si="26"/>
        <v>3.1736284107331771</v>
      </c>
      <c r="AT129" s="1">
        <v>19.053243886596821</v>
      </c>
      <c r="AU129" s="1">
        <v>22.77360735294117</v>
      </c>
      <c r="AV129" s="1">
        <v>4.414403990279401E-5</v>
      </c>
      <c r="AW129" s="1">
        <v>90.194226728287475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51728.52446191317</v>
      </c>
      <c r="BC129" s="1">
        <f t="shared" si="30"/>
        <v>2000.0362500000001</v>
      </c>
      <c r="BD129" s="1">
        <f t="shared" si="31"/>
        <v>1681.2305249999999</v>
      </c>
      <c r="BE129" s="1">
        <f t="shared" si="32"/>
        <v>0.84060002662451738</v>
      </c>
      <c r="BF129" s="1">
        <f t="shared" si="33"/>
        <v>0.16075805138531862</v>
      </c>
      <c r="BG129" s="1">
        <v>6</v>
      </c>
      <c r="BH129" s="1">
        <v>0.5</v>
      </c>
      <c r="BI129" s="1" t="s">
        <v>352</v>
      </c>
      <c r="BJ129" s="1">
        <v>2</v>
      </c>
      <c r="BK129" s="1" t="b">
        <v>1</v>
      </c>
      <c r="BL129" s="1">
        <v>1659796644</v>
      </c>
      <c r="BM129" s="1">
        <v>477.78481249999987</v>
      </c>
      <c r="BN129" s="1">
        <v>534.33174999999994</v>
      </c>
      <c r="BO129" s="1">
        <v>22.761806249999999</v>
      </c>
      <c r="BP129" s="1">
        <v>19.050306249999998</v>
      </c>
      <c r="BQ129" s="1">
        <v>476.30650000000003</v>
      </c>
      <c r="BR129" s="1">
        <v>22.726668750000002</v>
      </c>
      <c r="BS129" s="1">
        <v>500.1275</v>
      </c>
      <c r="BT129" s="1">
        <v>99.070631250000005</v>
      </c>
      <c r="BU129" s="1">
        <v>9.9964800000000006E-2</v>
      </c>
      <c r="BV129" s="1">
        <v>31.007549999999998</v>
      </c>
      <c r="BW129" s="1">
        <v>31.46023125</v>
      </c>
      <c r="BX129" s="1">
        <v>999.9</v>
      </c>
      <c r="BY129" s="1">
        <v>0</v>
      </c>
      <c r="BZ129" s="1">
        <v>0</v>
      </c>
      <c r="CA129" s="1">
        <v>10006.72625</v>
      </c>
      <c r="CB129" s="1">
        <v>0</v>
      </c>
      <c r="CC129" s="1">
        <v>408.9416875</v>
      </c>
      <c r="CD129" s="1">
        <v>-56.547006250000003</v>
      </c>
      <c r="CE129" s="1">
        <v>488.9135</v>
      </c>
      <c r="CF129" s="1">
        <v>544.70875000000001</v>
      </c>
      <c r="CG129" s="1">
        <v>3.7114962500000002</v>
      </c>
      <c r="CH129" s="1">
        <v>534.33174999999994</v>
      </c>
      <c r="CI129" s="1">
        <v>19.050306249999998</v>
      </c>
      <c r="CJ129" s="1">
        <v>2.2550262499999998</v>
      </c>
      <c r="CK129" s="1">
        <v>1.8873262500000001</v>
      </c>
      <c r="CL129" s="1">
        <v>19.35868125</v>
      </c>
      <c r="CM129" s="1">
        <v>16.529456249999999</v>
      </c>
      <c r="CN129" s="1">
        <v>2000.0362500000001</v>
      </c>
      <c r="CO129" s="1">
        <v>0.97999956249999998</v>
      </c>
      <c r="CP129" s="1">
        <v>2.0000656249999998E-2</v>
      </c>
      <c r="CQ129" s="1">
        <v>0</v>
      </c>
      <c r="CR129" s="1">
        <v>2.8084375000000001</v>
      </c>
      <c r="CS129" s="1">
        <v>0</v>
      </c>
      <c r="CT129" s="1">
        <v>16315.11875</v>
      </c>
      <c r="CU129" s="1">
        <v>17412.625</v>
      </c>
      <c r="CV129" s="1">
        <v>41.179250000000003</v>
      </c>
      <c r="CW129" s="1">
        <v>42.280999999999999</v>
      </c>
      <c r="CX129" s="1">
        <v>41.077749999999988</v>
      </c>
      <c r="CY129" s="1">
        <v>40.875</v>
      </c>
      <c r="CZ129" s="1">
        <v>41.315937499999997</v>
      </c>
      <c r="DA129" s="1">
        <v>1960.0337500000001</v>
      </c>
      <c r="DB129" s="1">
        <v>40.002499999999998</v>
      </c>
      <c r="DC129" s="1">
        <v>0</v>
      </c>
      <c r="DD129" s="1">
        <v>1659796650.9000001</v>
      </c>
      <c r="DE129" s="1">
        <v>0</v>
      </c>
      <c r="DF129" s="1">
        <v>1659796167.5</v>
      </c>
      <c r="DG129" s="1" t="s">
        <v>353</v>
      </c>
      <c r="DH129" s="1">
        <v>1659796162</v>
      </c>
      <c r="DI129" s="1">
        <v>1659796167.5</v>
      </c>
      <c r="DJ129" s="1">
        <v>2</v>
      </c>
      <c r="DK129" s="1">
        <v>-1.4E-2</v>
      </c>
      <c r="DL129" s="1">
        <v>-1E-3</v>
      </c>
      <c r="DM129" s="1">
        <v>1.327</v>
      </c>
      <c r="DN129" s="1">
        <v>3.1E-2</v>
      </c>
      <c r="DO129" s="1">
        <v>400</v>
      </c>
      <c r="DP129" s="1">
        <v>20</v>
      </c>
      <c r="DQ129" s="1">
        <v>0.32</v>
      </c>
      <c r="DR129" s="1">
        <v>0.03</v>
      </c>
      <c r="DS129" s="1">
        <v>14.331209318296059</v>
      </c>
      <c r="DT129" s="1">
        <v>9.5033282643031214</v>
      </c>
      <c r="DU129" s="1">
        <v>0.71046542243029465</v>
      </c>
      <c r="DV129" s="1">
        <v>0</v>
      </c>
      <c r="DW129" s="1">
        <v>-55.964427500000014</v>
      </c>
      <c r="DX129" s="1">
        <v>-12.70254596622895</v>
      </c>
      <c r="DY129" s="1">
        <v>1.2222521916502129</v>
      </c>
      <c r="DZ129" s="1">
        <v>0</v>
      </c>
      <c r="EA129" s="1">
        <v>3.7112984999999989</v>
      </c>
      <c r="EB129" s="1">
        <v>1.4312195121775381E-3</v>
      </c>
      <c r="EC129" s="1">
        <v>1.5770756957102601E-3</v>
      </c>
      <c r="ED129" s="1">
        <v>1</v>
      </c>
      <c r="EE129" s="1">
        <v>2.3741825101171061</v>
      </c>
      <c r="EF129" s="1">
        <v>-1.173904616340783E-2</v>
      </c>
      <c r="EG129" s="1">
        <v>1.1613631212373449E-3</v>
      </c>
      <c r="EH129" s="1">
        <v>1</v>
      </c>
      <c r="EI129" s="1">
        <v>0.1309306709836866</v>
      </c>
      <c r="EJ129" s="1">
        <v>1.019154918676584E-3</v>
      </c>
      <c r="EK129" s="1">
        <v>1.0390556092724601E-4</v>
      </c>
      <c r="EL129" s="1">
        <v>1</v>
      </c>
      <c r="EM129" s="1">
        <v>3</v>
      </c>
      <c r="EN129" s="1">
        <v>5</v>
      </c>
      <c r="EO129" s="1" t="s">
        <v>374</v>
      </c>
      <c r="EP129" s="1">
        <v>2.9423900000000001</v>
      </c>
      <c r="EQ129" s="1">
        <v>2.80091</v>
      </c>
      <c r="ER129" s="1">
        <v>0.105849</v>
      </c>
      <c r="ES129" s="1">
        <v>0.11430899999999999</v>
      </c>
      <c r="ET129" s="1">
        <v>0.103502</v>
      </c>
      <c r="EU129" s="1">
        <v>9.1133800000000001E-2</v>
      </c>
      <c r="EV129" s="1">
        <v>18371.3</v>
      </c>
      <c r="EW129" s="1">
        <v>19083</v>
      </c>
      <c r="EX129" s="1">
        <v>23893.3</v>
      </c>
      <c r="EY129" s="1">
        <v>25074.1</v>
      </c>
      <c r="EZ129" s="1">
        <v>34285.699999999997</v>
      </c>
      <c r="FA129" s="1">
        <v>36392.9</v>
      </c>
      <c r="FB129" s="1">
        <v>43562.8</v>
      </c>
      <c r="FC129" s="1">
        <v>46352.2</v>
      </c>
      <c r="FD129" s="1">
        <v>1.9701200000000001</v>
      </c>
      <c r="FE129" s="1">
        <v>1.8484499999999999</v>
      </c>
      <c r="FF129" s="1">
        <v>9.5330200000000004E-2</v>
      </c>
      <c r="FG129" s="1">
        <v>0</v>
      </c>
      <c r="FH129" s="1">
        <v>29.902699999999999</v>
      </c>
      <c r="FI129" s="1">
        <v>999.9</v>
      </c>
      <c r="FJ129" s="1">
        <v>55.8</v>
      </c>
      <c r="FK129" s="1">
        <v>34.5</v>
      </c>
      <c r="FL129" s="1">
        <v>30.9438</v>
      </c>
      <c r="FM129" s="1">
        <v>64.198599999999999</v>
      </c>
      <c r="FN129" s="1">
        <v>26.177900000000001</v>
      </c>
      <c r="FO129" s="1">
        <v>1</v>
      </c>
      <c r="FP129" s="1">
        <v>0.38089200000000001</v>
      </c>
      <c r="FQ129" s="1">
        <v>1.5886199999999999</v>
      </c>
      <c r="FR129" s="1">
        <v>20.314699999999998</v>
      </c>
      <c r="FS129" s="1">
        <v>5.2115999999999998</v>
      </c>
      <c r="FT129" s="1">
        <v>11.907999999999999</v>
      </c>
      <c r="FU129" s="1">
        <v>5.0029000000000003</v>
      </c>
      <c r="FV129" s="1">
        <v>3.2898000000000001</v>
      </c>
      <c r="FW129" s="1">
        <v>9999</v>
      </c>
      <c r="FX129" s="1">
        <v>9999</v>
      </c>
      <c r="FY129" s="1">
        <v>9999</v>
      </c>
      <c r="FZ129" s="1">
        <v>999.9</v>
      </c>
      <c r="GA129" s="1">
        <v>1.85958</v>
      </c>
      <c r="GB129" s="1">
        <v>1.8545</v>
      </c>
      <c r="GC129" s="1">
        <v>1.8577600000000001</v>
      </c>
      <c r="GD129" s="1">
        <v>1.85612</v>
      </c>
      <c r="GE129" s="1">
        <v>1.8549</v>
      </c>
      <c r="GF129" s="1">
        <v>1.8545499999999999</v>
      </c>
      <c r="GG129" s="1">
        <v>1.8531899999999999</v>
      </c>
      <c r="GH129" s="1">
        <v>1.85639</v>
      </c>
      <c r="GI129" s="1">
        <v>0</v>
      </c>
      <c r="GJ129" s="1">
        <v>0</v>
      </c>
      <c r="GK129" s="1">
        <v>0</v>
      </c>
      <c r="GL129" s="1">
        <v>0</v>
      </c>
      <c r="GM129" s="1" t="s">
        <v>355</v>
      </c>
      <c r="GN129" s="1" t="s">
        <v>356</v>
      </c>
      <c r="GO129" s="1" t="s">
        <v>357</v>
      </c>
      <c r="GP129" s="1" t="s">
        <v>357</v>
      </c>
      <c r="GQ129" s="1" t="s">
        <v>357</v>
      </c>
      <c r="GR129" s="1" t="s">
        <v>357</v>
      </c>
      <c r="GS129" s="1">
        <v>0</v>
      </c>
      <c r="GT129" s="1">
        <v>100</v>
      </c>
      <c r="GU129" s="1">
        <v>100</v>
      </c>
      <c r="GV129" s="1">
        <v>1.55</v>
      </c>
      <c r="GW129" s="1">
        <v>3.5099999999999999E-2</v>
      </c>
      <c r="GX129" s="1">
        <v>0.32553164529605683</v>
      </c>
      <c r="GY129" s="1">
        <v>3.0239061252787889E-3</v>
      </c>
      <c r="GZ129" s="1">
        <v>-1.398580452151984E-6</v>
      </c>
      <c r="HA129" s="1">
        <v>2.8030378366047371E-10</v>
      </c>
      <c r="HB129" s="1">
        <v>-4.7599640220891172E-2</v>
      </c>
      <c r="HC129" s="1">
        <v>9.965371539748925E-3</v>
      </c>
      <c r="HD129" s="1">
        <v>-4.563662031605912E-4</v>
      </c>
      <c r="HE129" s="1">
        <v>7.8337100744227795E-6</v>
      </c>
      <c r="HF129" s="1">
        <v>0</v>
      </c>
      <c r="HG129" s="1">
        <v>2134</v>
      </c>
      <c r="HH129" s="1">
        <v>2</v>
      </c>
      <c r="HI129" s="1">
        <v>25</v>
      </c>
      <c r="HJ129" s="1">
        <v>8.1999999999999993</v>
      </c>
      <c r="HK129" s="1">
        <v>8.1</v>
      </c>
      <c r="HL129" s="1">
        <v>1.40381</v>
      </c>
      <c r="HM129" s="1">
        <v>2.3022499999999999</v>
      </c>
      <c r="HN129" s="1">
        <v>1.4978</v>
      </c>
      <c r="HO129" s="1">
        <v>2.3095699999999999</v>
      </c>
      <c r="HP129" s="1">
        <v>1.5478499999999999</v>
      </c>
      <c r="HQ129" s="1">
        <v>2.34131</v>
      </c>
      <c r="HR129" s="1">
        <v>37.554000000000002</v>
      </c>
      <c r="HS129" s="1">
        <v>15.244</v>
      </c>
      <c r="HT129" s="1">
        <v>18</v>
      </c>
      <c r="HU129" s="1">
        <v>504.149</v>
      </c>
      <c r="HV129" s="1">
        <v>490.20800000000003</v>
      </c>
      <c r="HW129" s="1">
        <v>27.651800000000001</v>
      </c>
      <c r="HX129" s="1">
        <v>31.921600000000002</v>
      </c>
      <c r="HY129" s="1">
        <v>30.000399999999999</v>
      </c>
      <c r="HZ129" s="1">
        <v>31.6907</v>
      </c>
      <c r="IA129" s="1">
        <v>31.7895</v>
      </c>
      <c r="IB129" s="1">
        <v>28.185300000000002</v>
      </c>
      <c r="IC129" s="1">
        <v>41.401200000000003</v>
      </c>
      <c r="ID129" s="1">
        <v>0</v>
      </c>
      <c r="IE129" s="1">
        <v>27.657499999999999</v>
      </c>
      <c r="IF129" s="1">
        <v>602.55799999999999</v>
      </c>
      <c r="IG129" s="1">
        <v>18.9864</v>
      </c>
      <c r="IH129" s="1">
        <v>100.736</v>
      </c>
      <c r="II129" s="1">
        <v>100.456</v>
      </c>
      <c r="IJ129" s="1" t="s">
        <v>358</v>
      </c>
    </row>
    <row r="130" spans="1:244" ht="15.75" customHeight="1" x14ac:dyDescent="0.3">
      <c r="A130" s="1">
        <v>114</v>
      </c>
      <c r="B130" s="1">
        <v>1659796653</v>
      </c>
      <c r="C130" s="1">
        <v>511.5</v>
      </c>
      <c r="D130" s="1" t="s">
        <v>587</v>
      </c>
      <c r="E130" s="1" t="s">
        <v>588</v>
      </c>
      <c r="F130" s="1">
        <v>1</v>
      </c>
      <c r="G130" s="1" t="s">
        <v>346</v>
      </c>
      <c r="H130" s="1" t="s">
        <v>347</v>
      </c>
      <c r="I130" s="1" t="s">
        <v>348</v>
      </c>
      <c r="J130" s="1" t="s">
        <v>349</v>
      </c>
      <c r="K130" s="1" t="s">
        <v>350</v>
      </c>
      <c r="L130" s="1" t="s">
        <v>346</v>
      </c>
      <c r="M130" s="1" t="s">
        <v>351</v>
      </c>
      <c r="N130" s="1">
        <v>1659796645.5</v>
      </c>
      <c r="O130" s="1">
        <f t="shared" si="0"/>
        <v>3.1756204710062775E-3</v>
      </c>
      <c r="P130" s="1">
        <f t="shared" si="1"/>
        <v>3.1756204710062774</v>
      </c>
      <c r="Q130" s="1">
        <f t="shared" si="2"/>
        <v>15.951974801990795</v>
      </c>
      <c r="R130" s="1">
        <f t="shared" si="3"/>
        <v>485.04239999999987</v>
      </c>
      <c r="S130" s="1">
        <f t="shared" si="4"/>
        <v>271.51900198438193</v>
      </c>
      <c r="T130" s="1">
        <f t="shared" si="5"/>
        <v>26.926690550647411</v>
      </c>
      <c r="U130" s="1">
        <f t="shared" si="6"/>
        <v>48.101924776132606</v>
      </c>
      <c r="V130" s="1">
        <f t="shared" si="7"/>
        <v>0.13128419556640977</v>
      </c>
      <c r="W130" s="1">
        <f t="shared" si="8"/>
        <v>2.9147550458844371</v>
      </c>
      <c r="X130" s="1">
        <f t="shared" si="9"/>
        <v>0.12808541535991502</v>
      </c>
      <c r="Y130" s="1">
        <f t="shared" si="10"/>
        <v>8.0334290758118904E-2</v>
      </c>
      <c r="Z130" s="1">
        <f t="shared" si="11"/>
        <v>321.52026540000003</v>
      </c>
      <c r="AA130" s="1">
        <f t="shared" si="12"/>
        <v>32.07796912792594</v>
      </c>
      <c r="AB130" s="1">
        <f t="shared" si="13"/>
        <v>31.459073333333329</v>
      </c>
      <c r="AC130" s="1">
        <f t="shared" si="14"/>
        <v>4.6308195148266558</v>
      </c>
      <c r="AD130" s="1">
        <f t="shared" si="15"/>
        <v>50.023281193537308</v>
      </c>
      <c r="AE130" s="1">
        <f t="shared" si="16"/>
        <v>2.2574755762310263</v>
      </c>
      <c r="AF130" s="1">
        <f t="shared" si="17"/>
        <v>4.5128498618412864</v>
      </c>
      <c r="AG130" s="1">
        <f t="shared" si="18"/>
        <v>2.3733439385956294</v>
      </c>
      <c r="AH130" s="1">
        <f t="shared" si="19"/>
        <v>-140.04486277137684</v>
      </c>
      <c r="AI130" s="1">
        <f t="shared" si="20"/>
        <v>-71.24006703410052</v>
      </c>
      <c r="AJ130" s="1">
        <f t="shared" si="21"/>
        <v>-5.501106865104652</v>
      </c>
      <c r="AK130" s="1">
        <f t="shared" si="22"/>
        <v>104.73422872941802</v>
      </c>
      <c r="AL130" s="1">
        <f t="shared" si="23"/>
        <v>45.863995381619972</v>
      </c>
      <c r="AM130" s="1">
        <f t="shared" si="24"/>
        <v>3.1661900598610608</v>
      </c>
      <c r="AN130" s="1">
        <f t="shared" si="25"/>
        <v>15.951974801990795</v>
      </c>
      <c r="AO130" s="1">
        <v>575.63550606060653</v>
      </c>
      <c r="AP130" s="1">
        <v>530.98087272727287</v>
      </c>
      <c r="AQ130" s="1">
        <v>4.9428557575757663</v>
      </c>
      <c r="AR130" s="1">
        <v>64.94</v>
      </c>
      <c r="AS130" s="1">
        <f t="shared" si="26"/>
        <v>3.1756204710062774</v>
      </c>
      <c r="AT130" s="1">
        <v>19.05425577983992</v>
      </c>
      <c r="AU130" s="1">
        <v>22.7769005882353</v>
      </c>
      <c r="AV130" s="1">
        <v>5.7644635765893882E-5</v>
      </c>
      <c r="AW130" s="1">
        <v>90.194226728287475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51739.728679602304</v>
      </c>
      <c r="BC130" s="1">
        <f t="shared" si="30"/>
        <v>2000.0260000000001</v>
      </c>
      <c r="BD130" s="1">
        <f t="shared" si="31"/>
        <v>1681.2219</v>
      </c>
      <c r="BE130" s="1">
        <f t="shared" si="32"/>
        <v>0.84060002219971142</v>
      </c>
      <c r="BF130" s="1">
        <f t="shared" si="33"/>
        <v>0.16075804284544301</v>
      </c>
      <c r="BG130" s="1">
        <v>6</v>
      </c>
      <c r="BH130" s="1">
        <v>0.5</v>
      </c>
      <c r="BI130" s="1" t="s">
        <v>352</v>
      </c>
      <c r="BJ130" s="1">
        <v>2</v>
      </c>
      <c r="BK130" s="1" t="b">
        <v>1</v>
      </c>
      <c r="BL130" s="1">
        <v>1659796645.5</v>
      </c>
      <c r="BM130" s="1">
        <v>485.04239999999987</v>
      </c>
      <c r="BN130" s="1">
        <v>541.90839999999992</v>
      </c>
      <c r="BO130" s="1">
        <v>22.763566666666669</v>
      </c>
      <c r="BP130" s="1">
        <v>19.05152</v>
      </c>
      <c r="BQ130" s="1">
        <v>483.55053333333331</v>
      </c>
      <c r="BR130" s="1">
        <v>22.72842666666666</v>
      </c>
      <c r="BS130" s="1">
        <v>500.12026666666668</v>
      </c>
      <c r="BT130" s="1">
        <v>99.07065333333334</v>
      </c>
      <c r="BU130" s="1">
        <v>9.9903253333333344E-2</v>
      </c>
      <c r="BV130" s="1">
        <v>31.00572</v>
      </c>
      <c r="BW130" s="1">
        <v>31.459073333333329</v>
      </c>
      <c r="BX130" s="1">
        <v>999.89999999999986</v>
      </c>
      <c r="BY130" s="1">
        <v>0</v>
      </c>
      <c r="BZ130" s="1">
        <v>0</v>
      </c>
      <c r="CA130" s="1">
        <v>10008.92133333333</v>
      </c>
      <c r="CB130" s="1">
        <v>0</v>
      </c>
      <c r="CC130" s="1">
        <v>408.66626666666667</v>
      </c>
      <c r="CD130" s="1">
        <v>-56.86595333333333</v>
      </c>
      <c r="CE130" s="1">
        <v>496.34106666666668</v>
      </c>
      <c r="CF130" s="1">
        <v>552.43313333333333</v>
      </c>
      <c r="CG130" s="1">
        <v>3.712042666666667</v>
      </c>
      <c r="CH130" s="1">
        <v>541.90839999999992</v>
      </c>
      <c r="CI130" s="1">
        <v>19.05152</v>
      </c>
      <c r="CJ130" s="1">
        <v>2.2552013333333329</v>
      </c>
      <c r="CK130" s="1">
        <v>1.8874466666666669</v>
      </c>
      <c r="CL130" s="1">
        <v>19.359926666666659</v>
      </c>
      <c r="CM130" s="1">
        <v>16.530460000000001</v>
      </c>
      <c r="CN130" s="1">
        <v>2000.0260000000001</v>
      </c>
      <c r="CO130" s="1">
        <v>0.97999959999999975</v>
      </c>
      <c r="CP130" s="1">
        <v>2.000062E-2</v>
      </c>
      <c r="CQ130" s="1">
        <v>0</v>
      </c>
      <c r="CR130" s="1">
        <v>2.7826666666666662</v>
      </c>
      <c r="CS130" s="1">
        <v>0</v>
      </c>
      <c r="CT130" s="1">
        <v>16317.466666666671</v>
      </c>
      <c r="CU130" s="1">
        <v>17412.54</v>
      </c>
      <c r="CV130" s="1">
        <v>41.182866666666669</v>
      </c>
      <c r="CW130" s="1">
        <v>42.283066666666663</v>
      </c>
      <c r="CX130" s="1">
        <v>41.082999999999998</v>
      </c>
      <c r="CY130" s="1">
        <v>40.875</v>
      </c>
      <c r="CZ130" s="1">
        <v>41.316200000000002</v>
      </c>
      <c r="DA130" s="1">
        <v>1960.0239999999999</v>
      </c>
      <c r="DB130" s="1">
        <v>40.002000000000002</v>
      </c>
      <c r="DC130" s="1">
        <v>0</v>
      </c>
      <c r="DD130" s="1">
        <v>1659796652.0999999</v>
      </c>
      <c r="DE130" s="1">
        <v>0</v>
      </c>
      <c r="DF130" s="1">
        <v>1659796167.5</v>
      </c>
      <c r="DG130" s="1" t="s">
        <v>353</v>
      </c>
      <c r="DH130" s="1">
        <v>1659796162</v>
      </c>
      <c r="DI130" s="1">
        <v>1659796167.5</v>
      </c>
      <c r="DJ130" s="1">
        <v>2</v>
      </c>
      <c r="DK130" s="1">
        <v>-1.4E-2</v>
      </c>
      <c r="DL130" s="1">
        <v>-1E-3</v>
      </c>
      <c r="DM130" s="1">
        <v>1.327</v>
      </c>
      <c r="DN130" s="1">
        <v>3.1E-2</v>
      </c>
      <c r="DO130" s="1">
        <v>400</v>
      </c>
      <c r="DP130" s="1">
        <v>20</v>
      </c>
      <c r="DQ130" s="1">
        <v>0.32</v>
      </c>
      <c r="DR130" s="1">
        <v>0.03</v>
      </c>
      <c r="DS130" s="1">
        <v>14.61853011103455</v>
      </c>
      <c r="DT130" s="1">
        <v>9.5268289543124443</v>
      </c>
      <c r="DU130" s="1">
        <v>0.68948741468029873</v>
      </c>
      <c r="DV130" s="1">
        <v>0</v>
      </c>
      <c r="DW130" s="1">
        <v>-56.232234146341462</v>
      </c>
      <c r="DX130" s="1">
        <v>-12.80511219512189</v>
      </c>
      <c r="DY130" s="1">
        <v>1.262981152865142</v>
      </c>
      <c r="DZ130" s="1">
        <v>0</v>
      </c>
      <c r="EA130" s="1">
        <v>3.7118500000000001</v>
      </c>
      <c r="EB130" s="1">
        <v>1.05058536585302E-2</v>
      </c>
      <c r="EC130" s="1">
        <v>2.5281218325073022E-3</v>
      </c>
      <c r="ED130" s="1">
        <v>1</v>
      </c>
      <c r="EE130" s="1">
        <v>2.3736246519561579</v>
      </c>
      <c r="EF130" s="1">
        <v>-1.416521246927965E-2</v>
      </c>
      <c r="EG130" s="1">
        <v>1.3516912132803499E-3</v>
      </c>
      <c r="EH130" s="1">
        <v>1</v>
      </c>
      <c r="EI130" s="1">
        <v>0.13098856967974251</v>
      </c>
      <c r="EJ130" s="1">
        <v>1.4993039699713929E-3</v>
      </c>
      <c r="EK130" s="1">
        <v>1.452667048798908E-4</v>
      </c>
      <c r="EL130" s="1">
        <v>1</v>
      </c>
      <c r="EM130" s="1">
        <v>3</v>
      </c>
      <c r="EN130" s="1">
        <v>5</v>
      </c>
      <c r="EO130" s="1" t="s">
        <v>374</v>
      </c>
      <c r="EP130" s="1">
        <v>2.9428100000000001</v>
      </c>
      <c r="EQ130" s="1">
        <v>2.8008799999999998</v>
      </c>
      <c r="ER130" s="1">
        <v>0.10657</v>
      </c>
      <c r="ES130" s="1">
        <v>0.11502</v>
      </c>
      <c r="ET130" s="1">
        <v>0.103505</v>
      </c>
      <c r="EU130" s="1">
        <v>9.11386E-2</v>
      </c>
      <c r="EV130" s="1">
        <v>18356.7</v>
      </c>
      <c r="EW130" s="1">
        <v>19067.599999999999</v>
      </c>
      <c r="EX130" s="1">
        <v>23893.5</v>
      </c>
      <c r="EY130" s="1">
        <v>25074.1</v>
      </c>
      <c r="EZ130" s="1">
        <v>34285.9</v>
      </c>
      <c r="FA130" s="1">
        <v>36392.9</v>
      </c>
      <c r="FB130" s="1">
        <v>43563.199999999997</v>
      </c>
      <c r="FC130" s="1">
        <v>46352.3</v>
      </c>
      <c r="FD130" s="1">
        <v>1.9700800000000001</v>
      </c>
      <c r="FE130" s="1">
        <v>1.8483700000000001</v>
      </c>
      <c r="FF130" s="1">
        <v>9.4987500000000002E-2</v>
      </c>
      <c r="FG130" s="1">
        <v>0</v>
      </c>
      <c r="FH130" s="1">
        <v>29.902699999999999</v>
      </c>
      <c r="FI130" s="1">
        <v>999.9</v>
      </c>
      <c r="FJ130" s="1">
        <v>55.8</v>
      </c>
      <c r="FK130" s="1">
        <v>34.5</v>
      </c>
      <c r="FL130" s="1">
        <v>30.944800000000001</v>
      </c>
      <c r="FM130" s="1">
        <v>64.548599999999993</v>
      </c>
      <c r="FN130" s="1">
        <v>25.620999999999999</v>
      </c>
      <c r="FO130" s="1">
        <v>1</v>
      </c>
      <c r="FP130" s="1">
        <v>0.38087900000000002</v>
      </c>
      <c r="FQ130" s="1">
        <v>1.58301</v>
      </c>
      <c r="FR130" s="1">
        <v>20.314800000000002</v>
      </c>
      <c r="FS130" s="1">
        <v>5.2115999999999998</v>
      </c>
      <c r="FT130" s="1">
        <v>11.907999999999999</v>
      </c>
      <c r="FU130" s="1">
        <v>5.0030000000000001</v>
      </c>
      <c r="FV130" s="1">
        <v>3.2897799999999999</v>
      </c>
      <c r="FW130" s="1">
        <v>9999</v>
      </c>
      <c r="FX130" s="1">
        <v>9999</v>
      </c>
      <c r="FY130" s="1">
        <v>9999</v>
      </c>
      <c r="FZ130" s="1">
        <v>999.9</v>
      </c>
      <c r="GA130" s="1">
        <v>1.8595600000000001</v>
      </c>
      <c r="GB130" s="1">
        <v>1.8545100000000001</v>
      </c>
      <c r="GC130" s="1">
        <v>1.8577600000000001</v>
      </c>
      <c r="GD130" s="1">
        <v>1.85612</v>
      </c>
      <c r="GE130" s="1">
        <v>1.8549</v>
      </c>
      <c r="GF130" s="1">
        <v>1.8545499999999999</v>
      </c>
      <c r="GG130" s="1">
        <v>1.8531899999999999</v>
      </c>
      <c r="GH130" s="1">
        <v>1.85639</v>
      </c>
      <c r="GI130" s="1">
        <v>0</v>
      </c>
      <c r="GJ130" s="1">
        <v>0</v>
      </c>
      <c r="GK130" s="1">
        <v>0</v>
      </c>
      <c r="GL130" s="1">
        <v>0</v>
      </c>
      <c r="GM130" s="1" t="s">
        <v>355</v>
      </c>
      <c r="GN130" s="1" t="s">
        <v>356</v>
      </c>
      <c r="GO130" s="1" t="s">
        <v>357</v>
      </c>
      <c r="GP130" s="1" t="s">
        <v>357</v>
      </c>
      <c r="GQ130" s="1" t="s">
        <v>357</v>
      </c>
      <c r="GR130" s="1" t="s">
        <v>357</v>
      </c>
      <c r="GS130" s="1">
        <v>0</v>
      </c>
      <c r="GT130" s="1">
        <v>100</v>
      </c>
      <c r="GU130" s="1">
        <v>100</v>
      </c>
      <c r="GV130" s="1">
        <v>1.5589999999999999</v>
      </c>
      <c r="GW130" s="1">
        <v>3.5200000000000002E-2</v>
      </c>
      <c r="GX130" s="1">
        <v>0.32553164529605683</v>
      </c>
      <c r="GY130" s="1">
        <v>3.0239061252787889E-3</v>
      </c>
      <c r="GZ130" s="1">
        <v>-1.398580452151984E-6</v>
      </c>
      <c r="HA130" s="1">
        <v>2.8030378366047371E-10</v>
      </c>
      <c r="HB130" s="1">
        <v>-4.7599640220891172E-2</v>
      </c>
      <c r="HC130" s="1">
        <v>9.965371539748925E-3</v>
      </c>
      <c r="HD130" s="1">
        <v>-4.563662031605912E-4</v>
      </c>
      <c r="HE130" s="1">
        <v>7.8337100744227795E-6</v>
      </c>
      <c r="HF130" s="1">
        <v>0</v>
      </c>
      <c r="HG130" s="1">
        <v>2134</v>
      </c>
      <c r="HH130" s="1">
        <v>2</v>
      </c>
      <c r="HI130" s="1">
        <v>25</v>
      </c>
      <c r="HJ130" s="1">
        <v>8.1999999999999993</v>
      </c>
      <c r="HK130" s="1">
        <v>8.1</v>
      </c>
      <c r="HL130" s="1">
        <v>1.4160200000000001</v>
      </c>
      <c r="HM130" s="1">
        <v>2.3132299999999999</v>
      </c>
      <c r="HN130" s="1">
        <v>1.4978</v>
      </c>
      <c r="HO130" s="1">
        <v>2.3095699999999999</v>
      </c>
      <c r="HP130" s="1">
        <v>1.5478499999999999</v>
      </c>
      <c r="HQ130" s="1">
        <v>2.4011200000000001</v>
      </c>
      <c r="HR130" s="1">
        <v>37.554000000000002</v>
      </c>
      <c r="HS130" s="1">
        <v>15.252800000000001</v>
      </c>
      <c r="HT130" s="1">
        <v>18</v>
      </c>
      <c r="HU130" s="1">
        <v>504.12799999999999</v>
      </c>
      <c r="HV130" s="1">
        <v>490.16399999999999</v>
      </c>
      <c r="HW130" s="1">
        <v>27.651499999999999</v>
      </c>
      <c r="HX130" s="1">
        <v>31.922999999999998</v>
      </c>
      <c r="HY130" s="1">
        <v>30.000399999999999</v>
      </c>
      <c r="HZ130" s="1">
        <v>31.6919</v>
      </c>
      <c r="IA130" s="1">
        <v>31.790199999999999</v>
      </c>
      <c r="IB130" s="1">
        <v>28.4375</v>
      </c>
      <c r="IC130" s="1">
        <v>41.401200000000003</v>
      </c>
      <c r="ID130" s="1">
        <v>0</v>
      </c>
      <c r="IE130" s="1">
        <v>27.657499999999999</v>
      </c>
      <c r="IF130" s="1">
        <v>612.57600000000002</v>
      </c>
      <c r="IG130" s="1">
        <v>18.9877</v>
      </c>
      <c r="IH130" s="1">
        <v>100.73699999999999</v>
      </c>
      <c r="II130" s="1">
        <v>100.456</v>
      </c>
      <c r="IJ130" s="1" t="s">
        <v>358</v>
      </c>
    </row>
    <row r="131" spans="1:244" ht="15.75" customHeight="1" x14ac:dyDescent="0.3">
      <c r="A131" s="1">
        <v>115</v>
      </c>
      <c r="B131" s="1">
        <v>1659796654</v>
      </c>
      <c r="C131" s="1">
        <v>512.5</v>
      </c>
      <c r="D131" s="1" t="s">
        <v>589</v>
      </c>
      <c r="E131" s="1" t="s">
        <v>590</v>
      </c>
      <c r="F131" s="1">
        <v>1</v>
      </c>
      <c r="G131" s="1" t="s">
        <v>346</v>
      </c>
      <c r="H131" s="1" t="s">
        <v>347</v>
      </c>
      <c r="I131" s="1" t="s">
        <v>348</v>
      </c>
      <c r="J131" s="1" t="s">
        <v>349</v>
      </c>
      <c r="K131" s="1" t="s">
        <v>350</v>
      </c>
      <c r="L131" s="1" t="s">
        <v>346</v>
      </c>
      <c r="M131" s="1" t="s">
        <v>351</v>
      </c>
      <c r="N131" s="1">
        <v>1659796646</v>
      </c>
      <c r="O131" s="1">
        <f t="shared" si="0"/>
        <v>3.1770364944540166E-3</v>
      </c>
      <c r="P131" s="1">
        <f t="shared" si="1"/>
        <v>3.1770364944540166</v>
      </c>
      <c r="Q131" s="1">
        <f t="shared" si="2"/>
        <v>15.997429475833565</v>
      </c>
      <c r="R131" s="1">
        <f t="shared" si="3"/>
        <v>487.46474999999998</v>
      </c>
      <c r="S131" s="1">
        <f t="shared" si="4"/>
        <v>273.4078292759765</v>
      </c>
      <c r="T131" s="1">
        <f t="shared" si="5"/>
        <v>27.113984538958146</v>
      </c>
      <c r="U131" s="1">
        <f t="shared" si="6"/>
        <v>48.342111232834554</v>
      </c>
      <c r="V131" s="1">
        <f t="shared" si="7"/>
        <v>0.13136199462315651</v>
      </c>
      <c r="W131" s="1">
        <f t="shared" si="8"/>
        <v>2.9147655566048751</v>
      </c>
      <c r="X131" s="1">
        <f t="shared" si="9"/>
        <v>0.12815948315239725</v>
      </c>
      <c r="Y131" s="1">
        <f t="shared" si="10"/>
        <v>8.0380907067290674E-2</v>
      </c>
      <c r="Z131" s="1">
        <f t="shared" si="11"/>
        <v>321.51930056250001</v>
      </c>
      <c r="AA131" s="1">
        <f t="shared" si="12"/>
        <v>32.07709624648443</v>
      </c>
      <c r="AB131" s="1">
        <f t="shared" si="13"/>
        <v>31.45819375</v>
      </c>
      <c r="AC131" s="1">
        <f t="shared" si="14"/>
        <v>4.6305880584523091</v>
      </c>
      <c r="AD131" s="1">
        <f t="shared" si="15"/>
        <v>50.026524805418504</v>
      </c>
      <c r="AE131" s="1">
        <f t="shared" si="16"/>
        <v>2.2575582405975503</v>
      </c>
      <c r="AF131" s="1">
        <f t="shared" si="17"/>
        <v>4.5127224994709767</v>
      </c>
      <c r="AG131" s="1">
        <f t="shared" si="18"/>
        <v>2.3730298178547589</v>
      </c>
      <c r="AH131" s="1">
        <f t="shared" si="19"/>
        <v>-140.10730940542214</v>
      </c>
      <c r="AI131" s="1">
        <f t="shared" si="20"/>
        <v>-71.179890180248492</v>
      </c>
      <c r="AJ131" s="1">
        <f t="shared" si="21"/>
        <v>-5.4964029751316845</v>
      </c>
      <c r="AK131" s="1">
        <f t="shared" si="22"/>
        <v>104.7356980016977</v>
      </c>
      <c r="AL131" s="1">
        <f t="shared" si="23"/>
        <v>45.94492677988454</v>
      </c>
      <c r="AM131" s="1">
        <f t="shared" si="24"/>
        <v>3.1666119766909242</v>
      </c>
      <c r="AN131" s="1">
        <f t="shared" si="25"/>
        <v>15.997429475833565</v>
      </c>
      <c r="AO131" s="1">
        <v>580.78485714285762</v>
      </c>
      <c r="AP131" s="1">
        <v>535.99406060606043</v>
      </c>
      <c r="AQ131" s="1">
        <v>4.9587042424240941</v>
      </c>
      <c r="AR131" s="1">
        <v>64.94</v>
      </c>
      <c r="AS131" s="1">
        <f t="shared" si="26"/>
        <v>3.1770364944540166</v>
      </c>
      <c r="AT131" s="1">
        <v>19.054609287431798</v>
      </c>
      <c r="AU131" s="1">
        <v>22.778295</v>
      </c>
      <c r="AV131" s="1">
        <v>1.4356198701777391E-4</v>
      </c>
      <c r="AW131" s="1">
        <v>90.194226728287475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51740.109461829583</v>
      </c>
      <c r="BC131" s="1">
        <f t="shared" si="30"/>
        <v>2000.02</v>
      </c>
      <c r="BD131" s="1">
        <f t="shared" si="31"/>
        <v>1681.2168562500001</v>
      </c>
      <c r="BE131" s="1">
        <f t="shared" si="32"/>
        <v>0.8406000221247788</v>
      </c>
      <c r="BF131" s="1">
        <f t="shared" si="33"/>
        <v>0.160758042700823</v>
      </c>
      <c r="BG131" s="1">
        <v>6</v>
      </c>
      <c r="BH131" s="1">
        <v>0.5</v>
      </c>
      <c r="BI131" s="1" t="s">
        <v>352</v>
      </c>
      <c r="BJ131" s="1">
        <v>2</v>
      </c>
      <c r="BK131" s="1" t="b">
        <v>1</v>
      </c>
      <c r="BL131" s="1">
        <v>1659796646</v>
      </c>
      <c r="BM131" s="1">
        <v>487.46474999999998</v>
      </c>
      <c r="BN131" s="1">
        <v>544.43718749999994</v>
      </c>
      <c r="BO131" s="1">
        <v>22.764418750000001</v>
      </c>
      <c r="BP131" s="1">
        <v>19.051887499999999</v>
      </c>
      <c r="BQ131" s="1">
        <v>485.96843750000011</v>
      </c>
      <c r="BR131" s="1">
        <v>22.729275000000001</v>
      </c>
      <c r="BS131" s="1">
        <v>500.12118750000002</v>
      </c>
      <c r="BT131" s="1">
        <v>99.070581250000004</v>
      </c>
      <c r="BU131" s="1">
        <v>9.9894631250000004E-2</v>
      </c>
      <c r="BV131" s="1">
        <v>31.005224999999999</v>
      </c>
      <c r="BW131" s="1">
        <v>31.45819375</v>
      </c>
      <c r="BX131" s="1">
        <v>999.9</v>
      </c>
      <c r="BY131" s="1">
        <v>0</v>
      </c>
      <c r="BZ131" s="1">
        <v>0</v>
      </c>
      <c r="CA131" s="1">
        <v>10008.98875</v>
      </c>
      <c r="CB131" s="1">
        <v>0</v>
      </c>
      <c r="CC131" s="1">
        <v>408.19981250000001</v>
      </c>
      <c r="CD131" s="1">
        <v>-56.972368750000001</v>
      </c>
      <c r="CE131" s="1">
        <v>498.8203125</v>
      </c>
      <c r="CF131" s="1">
        <v>555.01125000000002</v>
      </c>
      <c r="CG131" s="1">
        <v>3.7125231250000001</v>
      </c>
      <c r="CH131" s="1">
        <v>544.43718749999994</v>
      </c>
      <c r="CI131" s="1">
        <v>19.051887499999999</v>
      </c>
      <c r="CJ131" s="1">
        <v>2.2552837499999998</v>
      </c>
      <c r="CK131" s="1">
        <v>1.887481875</v>
      </c>
      <c r="CL131" s="1">
        <v>19.360518750000001</v>
      </c>
      <c r="CM131" s="1">
        <v>16.53075625</v>
      </c>
      <c r="CN131" s="1">
        <v>2000.02</v>
      </c>
      <c r="CO131" s="1">
        <v>0.97999956249999998</v>
      </c>
      <c r="CP131" s="1">
        <v>2.0000656249999998E-2</v>
      </c>
      <c r="CQ131" s="1">
        <v>0</v>
      </c>
      <c r="CR131" s="1">
        <v>2.741625</v>
      </c>
      <c r="CS131" s="1">
        <v>0</v>
      </c>
      <c r="CT131" s="1">
        <v>16319.46875</v>
      </c>
      <c r="CU131" s="1">
        <v>17412.487499999999</v>
      </c>
      <c r="CV131" s="1">
        <v>41.183124999999997</v>
      </c>
      <c r="CW131" s="1">
        <v>42.284875</v>
      </c>
      <c r="CX131" s="1">
        <v>41.085624999999993</v>
      </c>
      <c r="CY131" s="1">
        <v>40.875</v>
      </c>
      <c r="CZ131" s="1">
        <v>41.315937499999997</v>
      </c>
      <c r="DA131" s="1">
        <v>1960.0181250000001</v>
      </c>
      <c r="DB131" s="1">
        <v>40.001874999999998</v>
      </c>
      <c r="DC131" s="1">
        <v>0</v>
      </c>
      <c r="DD131" s="1">
        <v>1659796652.7</v>
      </c>
      <c r="DE131" s="1">
        <v>0</v>
      </c>
      <c r="DF131" s="1">
        <v>1659796167.5</v>
      </c>
      <c r="DG131" s="1" t="s">
        <v>353</v>
      </c>
      <c r="DH131" s="1">
        <v>1659796162</v>
      </c>
      <c r="DI131" s="1">
        <v>1659796167.5</v>
      </c>
      <c r="DJ131" s="1">
        <v>2</v>
      </c>
      <c r="DK131" s="1">
        <v>-1.4E-2</v>
      </c>
      <c r="DL131" s="1">
        <v>-1E-3</v>
      </c>
      <c r="DM131" s="1">
        <v>1.327</v>
      </c>
      <c r="DN131" s="1">
        <v>3.1E-2</v>
      </c>
      <c r="DO131" s="1">
        <v>400</v>
      </c>
      <c r="DP131" s="1">
        <v>20</v>
      </c>
      <c r="DQ131" s="1">
        <v>0.32</v>
      </c>
      <c r="DR131" s="1">
        <v>0.03</v>
      </c>
      <c r="DS131" s="1">
        <v>14.61853011103455</v>
      </c>
      <c r="DT131" s="1">
        <v>9.5268289543124443</v>
      </c>
      <c r="DU131" s="1">
        <v>0.68948741468029873</v>
      </c>
      <c r="DV131" s="1">
        <v>0</v>
      </c>
      <c r="DW131" s="1">
        <v>-56.232234146341462</v>
      </c>
      <c r="DX131" s="1">
        <v>-12.80511219512189</v>
      </c>
      <c r="DY131" s="1">
        <v>1.262981152865142</v>
      </c>
      <c r="DZ131" s="1">
        <v>0</v>
      </c>
      <c r="EA131" s="1">
        <v>3.7118500000000001</v>
      </c>
      <c r="EB131" s="1">
        <v>1.05058536585302E-2</v>
      </c>
      <c r="EC131" s="1">
        <v>2.5281218325073022E-3</v>
      </c>
      <c r="ED131" s="1">
        <v>1</v>
      </c>
      <c r="EE131" s="1">
        <v>2.3736246519561579</v>
      </c>
      <c r="EF131" s="1">
        <v>-1.416521246927965E-2</v>
      </c>
      <c r="EG131" s="1">
        <v>1.3516912132803499E-3</v>
      </c>
      <c r="EH131" s="1">
        <v>1</v>
      </c>
      <c r="EI131" s="1">
        <v>0.13098856967974251</v>
      </c>
      <c r="EJ131" s="1">
        <v>1.4993039699713929E-3</v>
      </c>
      <c r="EK131" s="1">
        <v>1.452667048798908E-4</v>
      </c>
      <c r="EL131" s="1">
        <v>1</v>
      </c>
      <c r="EM131" s="1">
        <v>3</v>
      </c>
      <c r="EN131" s="1">
        <v>5</v>
      </c>
      <c r="EO131" s="1" t="s">
        <v>374</v>
      </c>
      <c r="EP131" s="1">
        <v>2.9425599999999998</v>
      </c>
      <c r="EQ131" s="1">
        <v>2.80097</v>
      </c>
      <c r="ER131" s="1">
        <v>0.107289</v>
      </c>
      <c r="ES131" s="1">
        <v>0.11573700000000001</v>
      </c>
      <c r="ET131" s="1">
        <v>0.103506</v>
      </c>
      <c r="EU131" s="1">
        <v>9.1139700000000004E-2</v>
      </c>
      <c r="EV131" s="1">
        <v>18342.099999999999</v>
      </c>
      <c r="EW131" s="1">
        <v>19052.3</v>
      </c>
      <c r="EX131" s="1">
        <v>23893.8</v>
      </c>
      <c r="EY131" s="1">
        <v>25074.2</v>
      </c>
      <c r="EZ131" s="1">
        <v>34286.199999999997</v>
      </c>
      <c r="FA131" s="1">
        <v>36392.9</v>
      </c>
      <c r="FB131" s="1">
        <v>43563.5</v>
      </c>
      <c r="FC131" s="1">
        <v>46352.3</v>
      </c>
      <c r="FD131" s="1">
        <v>1.9701500000000001</v>
      </c>
      <c r="FE131" s="1">
        <v>1.8483499999999999</v>
      </c>
      <c r="FF131" s="1">
        <v>9.48161E-2</v>
      </c>
      <c r="FG131" s="1">
        <v>0</v>
      </c>
      <c r="FH131" s="1">
        <v>29.902699999999999</v>
      </c>
      <c r="FI131" s="1">
        <v>999.9</v>
      </c>
      <c r="FJ131" s="1">
        <v>55.8</v>
      </c>
      <c r="FK131" s="1">
        <v>34.5</v>
      </c>
      <c r="FL131" s="1">
        <v>30.944099999999999</v>
      </c>
      <c r="FM131" s="1">
        <v>64.418599999999998</v>
      </c>
      <c r="FN131" s="1">
        <v>26.502400000000002</v>
      </c>
      <c r="FO131" s="1">
        <v>1</v>
      </c>
      <c r="FP131" s="1">
        <v>0.380915</v>
      </c>
      <c r="FQ131" s="1">
        <v>1.5787800000000001</v>
      </c>
      <c r="FR131" s="1">
        <v>20.314900000000002</v>
      </c>
      <c r="FS131" s="1">
        <v>5.2117500000000003</v>
      </c>
      <c r="FT131" s="1">
        <v>11.908099999999999</v>
      </c>
      <c r="FU131" s="1">
        <v>5.0030999999999999</v>
      </c>
      <c r="FV131" s="1">
        <v>3.2898000000000001</v>
      </c>
      <c r="FW131" s="1">
        <v>9999</v>
      </c>
      <c r="FX131" s="1">
        <v>9999</v>
      </c>
      <c r="FY131" s="1">
        <v>9999</v>
      </c>
      <c r="FZ131" s="1">
        <v>999.9</v>
      </c>
      <c r="GA131" s="1">
        <v>1.8595600000000001</v>
      </c>
      <c r="GB131" s="1">
        <v>1.8545</v>
      </c>
      <c r="GC131" s="1">
        <v>1.85775</v>
      </c>
      <c r="GD131" s="1">
        <v>1.8561300000000001</v>
      </c>
      <c r="GE131" s="1">
        <v>1.8549</v>
      </c>
      <c r="GF131" s="1">
        <v>1.8545499999999999</v>
      </c>
      <c r="GG131" s="1">
        <v>1.8531899999999999</v>
      </c>
      <c r="GH131" s="1">
        <v>1.8563799999999999</v>
      </c>
      <c r="GI131" s="1">
        <v>0</v>
      </c>
      <c r="GJ131" s="1">
        <v>0</v>
      </c>
      <c r="GK131" s="1">
        <v>0</v>
      </c>
      <c r="GL131" s="1">
        <v>0</v>
      </c>
      <c r="GM131" s="1" t="s">
        <v>355</v>
      </c>
      <c r="GN131" s="1" t="s">
        <v>356</v>
      </c>
      <c r="GO131" s="1" t="s">
        <v>357</v>
      </c>
      <c r="GP131" s="1" t="s">
        <v>357</v>
      </c>
      <c r="GQ131" s="1" t="s">
        <v>357</v>
      </c>
      <c r="GR131" s="1" t="s">
        <v>357</v>
      </c>
      <c r="GS131" s="1">
        <v>0</v>
      </c>
      <c r="GT131" s="1">
        <v>100</v>
      </c>
      <c r="GU131" s="1">
        <v>100</v>
      </c>
      <c r="GV131" s="1">
        <v>1.5669999999999999</v>
      </c>
      <c r="GW131" s="1">
        <v>3.5099999999999999E-2</v>
      </c>
      <c r="GX131" s="1">
        <v>0.32553164529605683</v>
      </c>
      <c r="GY131" s="1">
        <v>3.0239061252787889E-3</v>
      </c>
      <c r="GZ131" s="1">
        <v>-1.398580452151984E-6</v>
      </c>
      <c r="HA131" s="1">
        <v>2.8030378366047371E-10</v>
      </c>
      <c r="HB131" s="1">
        <v>-4.7599640220891172E-2</v>
      </c>
      <c r="HC131" s="1">
        <v>9.965371539748925E-3</v>
      </c>
      <c r="HD131" s="1">
        <v>-4.563662031605912E-4</v>
      </c>
      <c r="HE131" s="1">
        <v>7.8337100744227795E-6</v>
      </c>
      <c r="HF131" s="1">
        <v>0</v>
      </c>
      <c r="HG131" s="1">
        <v>2134</v>
      </c>
      <c r="HH131" s="1">
        <v>2</v>
      </c>
      <c r="HI131" s="1">
        <v>25</v>
      </c>
      <c r="HJ131" s="1">
        <v>8.1999999999999993</v>
      </c>
      <c r="HK131" s="1">
        <v>8.1</v>
      </c>
      <c r="HL131" s="1">
        <v>1.42334</v>
      </c>
      <c r="HM131" s="1">
        <v>2.31934</v>
      </c>
      <c r="HN131" s="1">
        <v>1.4978</v>
      </c>
      <c r="HO131" s="1">
        <v>2.3095699999999999</v>
      </c>
      <c r="HP131" s="1">
        <v>1.5478499999999999</v>
      </c>
      <c r="HQ131" s="1">
        <v>2.2338900000000002</v>
      </c>
      <c r="HR131" s="1">
        <v>37.554000000000002</v>
      </c>
      <c r="HS131" s="1">
        <v>15.235300000000001</v>
      </c>
      <c r="HT131" s="1">
        <v>18</v>
      </c>
      <c r="HU131" s="1">
        <v>504.17899999999997</v>
      </c>
      <c r="HV131" s="1">
        <v>490.15300000000002</v>
      </c>
      <c r="HW131" s="1">
        <v>27.651299999999999</v>
      </c>
      <c r="HX131" s="1">
        <v>31.924199999999999</v>
      </c>
      <c r="HY131" s="1">
        <v>30.000299999999999</v>
      </c>
      <c r="HZ131" s="1">
        <v>31.692599999999999</v>
      </c>
      <c r="IA131" s="1">
        <v>31.790900000000001</v>
      </c>
      <c r="IB131" s="1">
        <v>28.566500000000001</v>
      </c>
      <c r="IC131" s="1">
        <v>41.401200000000003</v>
      </c>
      <c r="ID131" s="1">
        <v>0</v>
      </c>
      <c r="IE131" s="1">
        <v>27.657499999999999</v>
      </c>
      <c r="IF131" s="1">
        <v>612.57600000000002</v>
      </c>
      <c r="IG131" s="1">
        <v>18.984400000000001</v>
      </c>
      <c r="IH131" s="1">
        <v>100.738</v>
      </c>
      <c r="II131" s="1">
        <v>100.45699999999999</v>
      </c>
      <c r="IJ131" s="1" t="s">
        <v>358</v>
      </c>
    </row>
    <row r="132" spans="1:244" ht="15.75" customHeight="1" x14ac:dyDescent="0.3">
      <c r="A132" s="1">
        <v>116</v>
      </c>
      <c r="B132" s="1">
        <v>1659796655</v>
      </c>
      <c r="C132" s="1">
        <v>513.5</v>
      </c>
      <c r="D132" s="1" t="s">
        <v>591</v>
      </c>
      <c r="E132" s="1" t="s">
        <v>592</v>
      </c>
      <c r="F132" s="1">
        <v>1</v>
      </c>
      <c r="G132" s="1" t="s">
        <v>346</v>
      </c>
      <c r="H132" s="1" t="s">
        <v>347</v>
      </c>
      <c r="I132" s="1" t="s">
        <v>348</v>
      </c>
      <c r="J132" s="1" t="s">
        <v>349</v>
      </c>
      <c r="K132" s="1" t="s">
        <v>350</v>
      </c>
      <c r="L132" s="1" t="s">
        <v>346</v>
      </c>
      <c r="M132" s="1" t="s">
        <v>351</v>
      </c>
      <c r="N132" s="1">
        <v>1659796647.5</v>
      </c>
      <c r="O132" s="1">
        <f t="shared" si="0"/>
        <v>3.1766126157577864E-3</v>
      </c>
      <c r="P132" s="1">
        <f t="shared" si="1"/>
        <v>3.1766126157577865</v>
      </c>
      <c r="Q132" s="1">
        <f t="shared" si="2"/>
        <v>16.070885597835229</v>
      </c>
      <c r="R132" s="1">
        <f t="shared" si="3"/>
        <v>494.72966666666667</v>
      </c>
      <c r="S132" s="1">
        <f t="shared" si="4"/>
        <v>279.50871454207459</v>
      </c>
      <c r="T132" s="1">
        <f t="shared" si="5"/>
        <v>27.718981195233553</v>
      </c>
      <c r="U132" s="1">
        <f t="shared" si="6"/>
        <v>49.06252153720672</v>
      </c>
      <c r="V132" s="1">
        <f t="shared" si="7"/>
        <v>0.13136943748480837</v>
      </c>
      <c r="W132" s="1">
        <f t="shared" si="8"/>
        <v>2.9147516438836729</v>
      </c>
      <c r="X132" s="1">
        <f t="shared" si="9"/>
        <v>0.12816655297968066</v>
      </c>
      <c r="Y132" s="1">
        <f t="shared" si="10"/>
        <v>8.0385358078406938E-2</v>
      </c>
      <c r="Z132" s="1">
        <f t="shared" si="11"/>
        <v>321.52026540000003</v>
      </c>
      <c r="AA132" s="1">
        <f t="shared" si="12"/>
        <v>32.075453481392685</v>
      </c>
      <c r="AB132" s="1">
        <f t="shared" si="13"/>
        <v>31.45714666666667</v>
      </c>
      <c r="AC132" s="1">
        <f t="shared" si="14"/>
        <v>4.63031253872607</v>
      </c>
      <c r="AD132" s="1">
        <f t="shared" si="15"/>
        <v>50.035403512195096</v>
      </c>
      <c r="AE132" s="1">
        <f t="shared" si="16"/>
        <v>2.2577316987328673</v>
      </c>
      <c r="AF132" s="1">
        <f t="shared" si="17"/>
        <v>4.5122683944831019</v>
      </c>
      <c r="AG132" s="1">
        <f t="shared" si="18"/>
        <v>2.3725808399932027</v>
      </c>
      <c r="AH132" s="1">
        <f t="shared" si="19"/>
        <v>-140.08861635491837</v>
      </c>
      <c r="AI132" s="1">
        <f t="shared" si="20"/>
        <v>-71.292363915380307</v>
      </c>
      <c r="AJ132" s="1">
        <f t="shared" si="21"/>
        <v>-5.5050379855272933</v>
      </c>
      <c r="AK132" s="1">
        <f t="shared" si="22"/>
        <v>104.63424714417407</v>
      </c>
      <c r="AL132" s="1">
        <f t="shared" si="23"/>
        <v>46.193148674497827</v>
      </c>
      <c r="AM132" s="1">
        <f t="shared" si="24"/>
        <v>3.1670488848758698</v>
      </c>
      <c r="AN132" s="1">
        <f t="shared" si="25"/>
        <v>16.070885597835229</v>
      </c>
      <c r="AO132" s="1">
        <v>585.93544632034627</v>
      </c>
      <c r="AP132" s="1">
        <v>540.98147878787847</v>
      </c>
      <c r="AQ132" s="1">
        <v>4.9729381818180052</v>
      </c>
      <c r="AR132" s="1">
        <v>64.94</v>
      </c>
      <c r="AS132" s="1">
        <f t="shared" si="26"/>
        <v>3.1766126157577865</v>
      </c>
      <c r="AT132" s="1">
        <v>19.055448431092181</v>
      </c>
      <c r="AU132" s="1">
        <v>22.778145882352941</v>
      </c>
      <c r="AV132" s="1">
        <v>2.2215504470612799E-4</v>
      </c>
      <c r="AW132" s="1">
        <v>90.194226728287475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51740.014120356398</v>
      </c>
      <c r="BC132" s="1">
        <f t="shared" si="30"/>
        <v>2000.0260000000001</v>
      </c>
      <c r="BD132" s="1">
        <f t="shared" si="31"/>
        <v>1681.2219</v>
      </c>
      <c r="BE132" s="1">
        <f t="shared" si="32"/>
        <v>0.84060002219971142</v>
      </c>
      <c r="BF132" s="1">
        <f t="shared" si="33"/>
        <v>0.16075804284544301</v>
      </c>
      <c r="BG132" s="1">
        <v>6</v>
      </c>
      <c r="BH132" s="1">
        <v>0.5</v>
      </c>
      <c r="BI132" s="1" t="s">
        <v>352</v>
      </c>
      <c r="BJ132" s="1">
        <v>2</v>
      </c>
      <c r="BK132" s="1" t="b">
        <v>1</v>
      </c>
      <c r="BL132" s="1">
        <v>1659796647.5</v>
      </c>
      <c r="BM132" s="1">
        <v>494.72966666666667</v>
      </c>
      <c r="BN132" s="1">
        <v>552.02873333333321</v>
      </c>
      <c r="BO132" s="1">
        <v>22.76619333333333</v>
      </c>
      <c r="BP132" s="1">
        <v>19.053093333333329</v>
      </c>
      <c r="BQ132" s="1">
        <v>493.21986666666658</v>
      </c>
      <c r="BR132" s="1">
        <v>22.731046666666671</v>
      </c>
      <c r="BS132" s="1">
        <v>500.11266666666683</v>
      </c>
      <c r="BT132" s="1">
        <v>99.070526666666652</v>
      </c>
      <c r="BU132" s="1">
        <v>9.9838166666666658E-2</v>
      </c>
      <c r="BV132" s="1">
        <v>31.00346</v>
      </c>
      <c r="BW132" s="1">
        <v>31.45714666666667</v>
      </c>
      <c r="BX132" s="1">
        <v>999.89999999999986</v>
      </c>
      <c r="BY132" s="1">
        <v>0</v>
      </c>
      <c r="BZ132" s="1">
        <v>0</v>
      </c>
      <c r="CA132" s="1">
        <v>10008.914666666669</v>
      </c>
      <c r="CB132" s="1">
        <v>0</v>
      </c>
      <c r="CC132" s="1">
        <v>408.60233333333321</v>
      </c>
      <c r="CD132" s="1">
        <v>-57.299039999999998</v>
      </c>
      <c r="CE132" s="1">
        <v>506.25540000000001</v>
      </c>
      <c r="CF132" s="1">
        <v>562.75093333333336</v>
      </c>
      <c r="CG132" s="1">
        <v>3.713093333333334</v>
      </c>
      <c r="CH132" s="1">
        <v>552.02873333333321</v>
      </c>
      <c r="CI132" s="1">
        <v>19.053093333333329</v>
      </c>
      <c r="CJ132" s="1">
        <v>2.2554586666666672</v>
      </c>
      <c r="CK132" s="1">
        <v>1.8876006666666669</v>
      </c>
      <c r="CL132" s="1">
        <v>19.361766666666661</v>
      </c>
      <c r="CM132" s="1">
        <v>16.531739999999999</v>
      </c>
      <c r="CN132" s="1">
        <v>2000.0260000000001</v>
      </c>
      <c r="CO132" s="1">
        <v>0.97999959999999975</v>
      </c>
      <c r="CP132" s="1">
        <v>2.000062E-2</v>
      </c>
      <c r="CQ132" s="1">
        <v>0</v>
      </c>
      <c r="CR132" s="1">
        <v>2.716333333333333</v>
      </c>
      <c r="CS132" s="1">
        <v>0</v>
      </c>
      <c r="CT132" s="1">
        <v>16323.32666666667</v>
      </c>
      <c r="CU132" s="1">
        <v>17412.54</v>
      </c>
      <c r="CV132" s="1">
        <v>41.182866666666669</v>
      </c>
      <c r="CW132" s="1">
        <v>42.287199999999999</v>
      </c>
      <c r="CX132" s="1">
        <v>41.0914</v>
      </c>
      <c r="CY132" s="1">
        <v>40.875</v>
      </c>
      <c r="CZ132" s="1">
        <v>41.320399999999999</v>
      </c>
      <c r="DA132" s="1">
        <v>1960.0239999999999</v>
      </c>
      <c r="DB132" s="1">
        <v>40.002000000000002</v>
      </c>
      <c r="DC132" s="1">
        <v>0</v>
      </c>
      <c r="DD132" s="1">
        <v>1659796653.9000001</v>
      </c>
      <c r="DE132" s="1">
        <v>0</v>
      </c>
      <c r="DF132" s="1">
        <v>1659796167.5</v>
      </c>
      <c r="DG132" s="1" t="s">
        <v>353</v>
      </c>
      <c r="DH132" s="1">
        <v>1659796162</v>
      </c>
      <c r="DI132" s="1">
        <v>1659796167.5</v>
      </c>
      <c r="DJ132" s="1">
        <v>2</v>
      </c>
      <c r="DK132" s="1">
        <v>-1.4E-2</v>
      </c>
      <c r="DL132" s="1">
        <v>-1E-3</v>
      </c>
      <c r="DM132" s="1">
        <v>1.327</v>
      </c>
      <c r="DN132" s="1">
        <v>3.1E-2</v>
      </c>
      <c r="DO132" s="1">
        <v>400</v>
      </c>
      <c r="DP132" s="1">
        <v>20</v>
      </c>
      <c r="DQ132" s="1">
        <v>0.32</v>
      </c>
      <c r="DR132" s="1">
        <v>0.03</v>
      </c>
      <c r="DS132" s="1">
        <v>14.81956112170325</v>
      </c>
      <c r="DT132" s="1">
        <v>9.6909476960637306</v>
      </c>
      <c r="DU132" s="1">
        <v>0.72461320430556897</v>
      </c>
      <c r="DV132" s="1">
        <v>0</v>
      </c>
      <c r="DW132" s="1">
        <v>-56.605337499999997</v>
      </c>
      <c r="DX132" s="1">
        <v>-12.875953846153701</v>
      </c>
      <c r="DY132" s="1">
        <v>1.238990005344575</v>
      </c>
      <c r="DZ132" s="1">
        <v>0</v>
      </c>
      <c r="EA132" s="1">
        <v>3.712361</v>
      </c>
      <c r="EB132" s="1">
        <v>2.045763602250918E-2</v>
      </c>
      <c r="EC132" s="1">
        <v>3.1669021140540649E-3</v>
      </c>
      <c r="ED132" s="1">
        <v>1</v>
      </c>
      <c r="EE132" s="1">
        <v>2.3730879709691401</v>
      </c>
      <c r="EF132" s="1">
        <v>-2.0572372652531371E-2</v>
      </c>
      <c r="EG132" s="1">
        <v>1.891247910142457E-3</v>
      </c>
      <c r="EH132" s="1">
        <v>1</v>
      </c>
      <c r="EI132" s="1">
        <v>0.1310522083955645</v>
      </c>
      <c r="EJ132" s="1">
        <v>2.3608860521609661E-3</v>
      </c>
      <c r="EK132" s="1">
        <v>2.2015822272575299E-4</v>
      </c>
      <c r="EL132" s="1">
        <v>1</v>
      </c>
      <c r="EM132" s="1">
        <v>3</v>
      </c>
      <c r="EN132" s="1">
        <v>5</v>
      </c>
      <c r="EO132" s="1" t="s">
        <v>374</v>
      </c>
      <c r="EP132" s="1">
        <v>2.9427500000000002</v>
      </c>
      <c r="EQ132" s="1">
        <v>2.8010799999999998</v>
      </c>
      <c r="ER132" s="1">
        <v>0.108003</v>
      </c>
      <c r="ES132" s="1">
        <v>0.11644599999999999</v>
      </c>
      <c r="ET132" s="1">
        <v>0.10351100000000001</v>
      </c>
      <c r="EU132" s="1">
        <v>9.1139899999999996E-2</v>
      </c>
      <c r="EV132" s="1">
        <v>18327.599999999999</v>
      </c>
      <c r="EW132" s="1">
        <v>19037</v>
      </c>
      <c r="EX132" s="1">
        <v>23894</v>
      </c>
      <c r="EY132" s="1">
        <v>25074.2</v>
      </c>
      <c r="EZ132" s="1">
        <v>34286.300000000003</v>
      </c>
      <c r="FA132" s="1">
        <v>36392.9</v>
      </c>
      <c r="FB132" s="1">
        <v>43563.9</v>
      </c>
      <c r="FC132" s="1">
        <v>46352.2</v>
      </c>
      <c r="FD132" s="1">
        <v>1.9701</v>
      </c>
      <c r="FE132" s="1">
        <v>1.8483700000000001</v>
      </c>
      <c r="FF132" s="1">
        <v>9.4883099999999998E-2</v>
      </c>
      <c r="FG132" s="1">
        <v>0</v>
      </c>
      <c r="FH132" s="1">
        <v>29.902699999999999</v>
      </c>
      <c r="FI132" s="1">
        <v>999.9</v>
      </c>
      <c r="FJ132" s="1">
        <v>55.8</v>
      </c>
      <c r="FK132" s="1">
        <v>34.5</v>
      </c>
      <c r="FL132" s="1">
        <v>30.943100000000001</v>
      </c>
      <c r="FM132" s="1">
        <v>63.808599999999998</v>
      </c>
      <c r="FN132" s="1">
        <v>25.5809</v>
      </c>
      <c r="FO132" s="1">
        <v>1</v>
      </c>
      <c r="FP132" s="1">
        <v>0.38100400000000001</v>
      </c>
      <c r="FQ132" s="1">
        <v>1.5754900000000001</v>
      </c>
      <c r="FR132" s="1">
        <v>20.315000000000001</v>
      </c>
      <c r="FS132" s="1">
        <v>5.2117500000000003</v>
      </c>
      <c r="FT132" s="1">
        <v>11.907999999999999</v>
      </c>
      <c r="FU132" s="1">
        <v>5.0031499999999998</v>
      </c>
      <c r="FV132" s="1">
        <v>3.2898200000000002</v>
      </c>
      <c r="FW132" s="1">
        <v>9999</v>
      </c>
      <c r="FX132" s="1">
        <v>9999</v>
      </c>
      <c r="FY132" s="1">
        <v>9999</v>
      </c>
      <c r="FZ132" s="1">
        <v>999.9</v>
      </c>
      <c r="GA132" s="1">
        <v>1.85955</v>
      </c>
      <c r="GB132" s="1">
        <v>1.85449</v>
      </c>
      <c r="GC132" s="1">
        <v>1.85775</v>
      </c>
      <c r="GD132" s="1">
        <v>1.8561300000000001</v>
      </c>
      <c r="GE132" s="1">
        <v>1.8548899999999999</v>
      </c>
      <c r="GF132" s="1">
        <v>1.85456</v>
      </c>
      <c r="GG132" s="1">
        <v>1.8531899999999999</v>
      </c>
      <c r="GH132" s="1">
        <v>1.85639</v>
      </c>
      <c r="GI132" s="1">
        <v>0</v>
      </c>
      <c r="GJ132" s="1">
        <v>0</v>
      </c>
      <c r="GK132" s="1">
        <v>0</v>
      </c>
      <c r="GL132" s="1">
        <v>0</v>
      </c>
      <c r="GM132" s="1" t="s">
        <v>355</v>
      </c>
      <c r="GN132" s="1" t="s">
        <v>356</v>
      </c>
      <c r="GO132" s="1" t="s">
        <v>357</v>
      </c>
      <c r="GP132" s="1" t="s">
        <v>357</v>
      </c>
      <c r="GQ132" s="1" t="s">
        <v>357</v>
      </c>
      <c r="GR132" s="1" t="s">
        <v>357</v>
      </c>
      <c r="GS132" s="1">
        <v>0</v>
      </c>
      <c r="GT132" s="1">
        <v>100</v>
      </c>
      <c r="GU132" s="1">
        <v>100</v>
      </c>
      <c r="GV132" s="1">
        <v>1.5760000000000001</v>
      </c>
      <c r="GW132" s="1">
        <v>3.5099999999999999E-2</v>
      </c>
      <c r="GX132" s="1">
        <v>0.32553164529605683</v>
      </c>
      <c r="GY132" s="1">
        <v>3.0239061252787889E-3</v>
      </c>
      <c r="GZ132" s="1">
        <v>-1.398580452151984E-6</v>
      </c>
      <c r="HA132" s="1">
        <v>2.8030378366047371E-10</v>
      </c>
      <c r="HB132" s="1">
        <v>-4.7599640220891172E-2</v>
      </c>
      <c r="HC132" s="1">
        <v>9.965371539748925E-3</v>
      </c>
      <c r="HD132" s="1">
        <v>-4.563662031605912E-4</v>
      </c>
      <c r="HE132" s="1">
        <v>7.8337100744227795E-6</v>
      </c>
      <c r="HF132" s="1">
        <v>0</v>
      </c>
      <c r="HG132" s="1">
        <v>2134</v>
      </c>
      <c r="HH132" s="1">
        <v>2</v>
      </c>
      <c r="HI132" s="1">
        <v>25</v>
      </c>
      <c r="HJ132" s="1">
        <v>8.1999999999999993</v>
      </c>
      <c r="HK132" s="1">
        <v>8.1</v>
      </c>
      <c r="HL132" s="1">
        <v>1.4355500000000001</v>
      </c>
      <c r="HM132" s="1">
        <v>2.3083499999999999</v>
      </c>
      <c r="HN132" s="1">
        <v>1.4978</v>
      </c>
      <c r="HO132" s="1">
        <v>2.3095699999999999</v>
      </c>
      <c r="HP132" s="1">
        <v>1.5478499999999999</v>
      </c>
      <c r="HQ132" s="1">
        <v>2.4365199999999998</v>
      </c>
      <c r="HR132" s="1">
        <v>37.554000000000002</v>
      </c>
      <c r="HS132" s="1">
        <v>15.252800000000001</v>
      </c>
      <c r="HT132" s="1">
        <v>18</v>
      </c>
      <c r="HU132" s="1">
        <v>504.154</v>
      </c>
      <c r="HV132" s="1">
        <v>490.17500000000001</v>
      </c>
      <c r="HW132" s="1">
        <v>27.651299999999999</v>
      </c>
      <c r="HX132" s="1">
        <v>31.924900000000001</v>
      </c>
      <c r="HY132" s="1">
        <v>30.000399999999999</v>
      </c>
      <c r="HZ132" s="1">
        <v>31.693300000000001</v>
      </c>
      <c r="IA132" s="1">
        <v>31.791599999999999</v>
      </c>
      <c r="IB132" s="1">
        <v>28.822800000000001</v>
      </c>
      <c r="IC132" s="1">
        <v>41.401200000000003</v>
      </c>
      <c r="ID132" s="1">
        <v>0</v>
      </c>
      <c r="IE132" s="1">
        <v>27.657499999999999</v>
      </c>
      <c r="IF132" s="1">
        <v>622.59400000000005</v>
      </c>
      <c r="IG132" s="1">
        <v>18.978100000000001</v>
      </c>
      <c r="IH132" s="1">
        <v>100.739</v>
      </c>
      <c r="II132" s="1">
        <v>100.45699999999999</v>
      </c>
      <c r="IJ132" s="1" t="s">
        <v>358</v>
      </c>
    </row>
    <row r="133" spans="1:244" ht="15.75" customHeight="1" x14ac:dyDescent="0.3">
      <c r="A133" s="1">
        <v>117</v>
      </c>
      <c r="B133" s="1">
        <v>1659796656</v>
      </c>
      <c r="C133" s="1">
        <v>514.5</v>
      </c>
      <c r="D133" s="1" t="s">
        <v>593</v>
      </c>
      <c r="E133" s="1" t="s">
        <v>594</v>
      </c>
      <c r="F133" s="1">
        <v>1</v>
      </c>
      <c r="G133" s="1" t="s">
        <v>346</v>
      </c>
      <c r="H133" s="1" t="s">
        <v>347</v>
      </c>
      <c r="I133" s="1" t="s">
        <v>348</v>
      </c>
      <c r="J133" s="1" t="s">
        <v>349</v>
      </c>
      <c r="K133" s="1" t="s">
        <v>350</v>
      </c>
      <c r="L133" s="1" t="s">
        <v>346</v>
      </c>
      <c r="M133" s="1" t="s">
        <v>351</v>
      </c>
      <c r="N133" s="1">
        <v>1659796648</v>
      </c>
      <c r="O133" s="1">
        <f t="shared" si="0"/>
        <v>3.1770523439282033E-3</v>
      </c>
      <c r="P133" s="1">
        <f t="shared" si="1"/>
        <v>3.1770523439282035</v>
      </c>
      <c r="Q133" s="1">
        <f t="shared" si="2"/>
        <v>16.249345938884968</v>
      </c>
      <c r="R133" s="1">
        <f t="shared" si="3"/>
        <v>497.15262499999989</v>
      </c>
      <c r="S133" s="1">
        <f t="shared" si="4"/>
        <v>279.711290150347</v>
      </c>
      <c r="T133" s="1">
        <f t="shared" si="5"/>
        <v>27.739069168951204</v>
      </c>
      <c r="U133" s="1">
        <f t="shared" si="6"/>
        <v>49.30280449168901</v>
      </c>
      <c r="V133" s="1">
        <f t="shared" si="7"/>
        <v>0.13140243241631719</v>
      </c>
      <c r="W133" s="1">
        <f t="shared" si="8"/>
        <v>2.9148857088055484</v>
      </c>
      <c r="X133" s="1">
        <f t="shared" si="9"/>
        <v>0.1281981034770005</v>
      </c>
      <c r="Y133" s="1">
        <f t="shared" si="10"/>
        <v>8.0405202682574062E-2</v>
      </c>
      <c r="Z133" s="1">
        <f t="shared" si="11"/>
        <v>321.52219331250001</v>
      </c>
      <c r="AA133" s="1">
        <f t="shared" si="12"/>
        <v>32.074707473163734</v>
      </c>
      <c r="AB133" s="1">
        <f t="shared" si="13"/>
        <v>31.456487500000001</v>
      </c>
      <c r="AC133" s="1">
        <f t="shared" si="14"/>
        <v>4.6301390990897238</v>
      </c>
      <c r="AD133" s="1">
        <f t="shared" si="15"/>
        <v>50.038905780540276</v>
      </c>
      <c r="AE133" s="1">
        <f t="shared" si="16"/>
        <v>2.2578128118047047</v>
      </c>
      <c r="AF133" s="1">
        <f t="shared" si="17"/>
        <v>4.5121146767416915</v>
      </c>
      <c r="AG133" s="1">
        <f t="shared" si="18"/>
        <v>2.372326287285019</v>
      </c>
      <c r="AH133" s="1">
        <f t="shared" si="19"/>
        <v>-140.10800836723377</v>
      </c>
      <c r="AI133" s="1">
        <f t="shared" si="20"/>
        <v>-71.285952278864087</v>
      </c>
      <c r="AJ133" s="1">
        <f t="shared" si="21"/>
        <v>-5.5042556165245111</v>
      </c>
      <c r="AK133" s="1">
        <f t="shared" si="22"/>
        <v>104.62397704987764</v>
      </c>
      <c r="AL133" s="1">
        <f t="shared" si="23"/>
        <v>46.278229999951868</v>
      </c>
      <c r="AM133" s="1">
        <f t="shared" si="24"/>
        <v>3.1674790370327388</v>
      </c>
      <c r="AN133" s="1">
        <f t="shared" si="25"/>
        <v>16.249345938884968</v>
      </c>
      <c r="AO133" s="1">
        <v>591.12375367965387</v>
      </c>
      <c r="AP133" s="1">
        <v>545.93652727272763</v>
      </c>
      <c r="AQ133" s="1">
        <v>4.9759975757576003</v>
      </c>
      <c r="AR133" s="1">
        <v>64.94</v>
      </c>
      <c r="AS133" s="1">
        <f t="shared" si="26"/>
        <v>3.1770523439282035</v>
      </c>
      <c r="AT133" s="1">
        <v>19.05566167038242</v>
      </c>
      <c r="AU133" s="1">
        <v>22.77871147058822</v>
      </c>
      <c r="AV133" s="1">
        <v>2.3768011151572641E-4</v>
      </c>
      <c r="AW133" s="1">
        <v>90.194226728287475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51743.917789837615</v>
      </c>
      <c r="BC133" s="1">
        <f t="shared" si="30"/>
        <v>2000.038125</v>
      </c>
      <c r="BD133" s="1">
        <f t="shared" si="31"/>
        <v>1681.23208125</v>
      </c>
      <c r="BE133" s="1">
        <f t="shared" si="32"/>
        <v>0.84060001668718187</v>
      </c>
      <c r="BF133" s="1">
        <f t="shared" si="33"/>
        <v>0.16075803220626106</v>
      </c>
      <c r="BG133" s="1">
        <v>6</v>
      </c>
      <c r="BH133" s="1">
        <v>0.5</v>
      </c>
      <c r="BI133" s="1" t="s">
        <v>352</v>
      </c>
      <c r="BJ133" s="1">
        <v>2</v>
      </c>
      <c r="BK133" s="1" t="b">
        <v>1</v>
      </c>
      <c r="BL133" s="1">
        <v>1659796648</v>
      </c>
      <c r="BM133" s="1">
        <v>497.15262499999989</v>
      </c>
      <c r="BN133" s="1">
        <v>554.56243749999999</v>
      </c>
      <c r="BO133" s="1">
        <v>22.7670125</v>
      </c>
      <c r="BP133" s="1">
        <v>19.053462499999998</v>
      </c>
      <c r="BQ133" s="1">
        <v>495.63843750000001</v>
      </c>
      <c r="BR133" s="1">
        <v>22.731862499999998</v>
      </c>
      <c r="BS133" s="1">
        <v>500.11956249999997</v>
      </c>
      <c r="BT133" s="1">
        <v>99.070518750000005</v>
      </c>
      <c r="BU133" s="1">
        <v>9.984063750000001E-2</v>
      </c>
      <c r="BV133" s="1">
        <v>31.002862499999999</v>
      </c>
      <c r="BW133" s="1">
        <v>31.456487500000001</v>
      </c>
      <c r="BX133" s="1">
        <v>999.9</v>
      </c>
      <c r="BY133" s="1">
        <v>0</v>
      </c>
      <c r="BZ133" s="1">
        <v>0</v>
      </c>
      <c r="CA133" s="1">
        <v>10009.682500000001</v>
      </c>
      <c r="CB133" s="1">
        <v>0</v>
      </c>
      <c r="CC133" s="1">
        <v>408.58393749999999</v>
      </c>
      <c r="CD133" s="1">
        <v>-57.409762499999999</v>
      </c>
      <c r="CE133" s="1">
        <v>508.73525000000012</v>
      </c>
      <c r="CF133" s="1">
        <v>565.33406250000007</v>
      </c>
      <c r="CG133" s="1">
        <v>3.7135443750000001</v>
      </c>
      <c r="CH133" s="1">
        <v>554.56243749999999</v>
      </c>
      <c r="CI133" s="1">
        <v>19.053462499999998</v>
      </c>
      <c r="CJ133" s="1">
        <v>2.2555393750000001</v>
      </c>
      <c r="CK133" s="1">
        <v>1.8876368750000001</v>
      </c>
      <c r="CL133" s="1">
        <v>19.362343750000001</v>
      </c>
      <c r="CM133" s="1">
        <v>16.532037500000001</v>
      </c>
      <c r="CN133" s="1">
        <v>2000.038125</v>
      </c>
      <c r="CO133" s="1">
        <v>0.97999974999999995</v>
      </c>
      <c r="CP133" s="1">
        <v>2.0000475E-2</v>
      </c>
      <c r="CQ133" s="1">
        <v>0</v>
      </c>
      <c r="CR133" s="1">
        <v>2.7625000000000002</v>
      </c>
      <c r="CS133" s="1">
        <v>0</v>
      </c>
      <c r="CT133" s="1">
        <v>16326.206249999999</v>
      </c>
      <c r="CU133" s="1">
        <v>17412.643749999999</v>
      </c>
      <c r="CV133" s="1">
        <v>41.183124999999997</v>
      </c>
      <c r="CW133" s="1">
        <v>42.288749999999993</v>
      </c>
      <c r="CX133" s="1">
        <v>41.093499999999999</v>
      </c>
      <c r="CY133" s="1">
        <v>40.875</v>
      </c>
      <c r="CZ133" s="1">
        <v>41.319875000000003</v>
      </c>
      <c r="DA133" s="1">
        <v>1960.0362500000001</v>
      </c>
      <c r="DB133" s="1">
        <v>40.001874999999998</v>
      </c>
      <c r="DC133" s="1">
        <v>0</v>
      </c>
      <c r="DD133" s="1">
        <v>1659796655.0999999</v>
      </c>
      <c r="DE133" s="1">
        <v>0</v>
      </c>
      <c r="DF133" s="1">
        <v>1659796167.5</v>
      </c>
      <c r="DG133" s="1" t="s">
        <v>353</v>
      </c>
      <c r="DH133" s="1">
        <v>1659796162</v>
      </c>
      <c r="DI133" s="1">
        <v>1659796167.5</v>
      </c>
      <c r="DJ133" s="1">
        <v>2</v>
      </c>
      <c r="DK133" s="1">
        <v>-1.4E-2</v>
      </c>
      <c r="DL133" s="1">
        <v>-1E-3</v>
      </c>
      <c r="DM133" s="1">
        <v>1.327</v>
      </c>
      <c r="DN133" s="1">
        <v>3.1E-2</v>
      </c>
      <c r="DO133" s="1">
        <v>400</v>
      </c>
      <c r="DP133" s="1">
        <v>20</v>
      </c>
      <c r="DQ133" s="1">
        <v>0.32</v>
      </c>
      <c r="DR133" s="1">
        <v>0.03</v>
      </c>
      <c r="DS133" s="1">
        <v>14.96906007532457</v>
      </c>
      <c r="DT133" s="1">
        <v>9.6765282384557949</v>
      </c>
      <c r="DU133" s="1">
        <v>0.72363615715416807</v>
      </c>
      <c r="DV133" s="1">
        <v>0</v>
      </c>
      <c r="DW133" s="1">
        <v>-56.822642499999994</v>
      </c>
      <c r="DX133" s="1">
        <v>-12.947019512195039</v>
      </c>
      <c r="DY133" s="1">
        <v>1.245891034337975</v>
      </c>
      <c r="DZ133" s="1">
        <v>0</v>
      </c>
      <c r="EA133" s="1">
        <v>3.7127620000000001</v>
      </c>
      <c r="EB133" s="1">
        <v>2.58810506566567E-2</v>
      </c>
      <c r="EC133" s="1">
        <v>3.5248363082560469E-3</v>
      </c>
      <c r="ED133" s="1">
        <v>1</v>
      </c>
      <c r="EE133" s="1">
        <v>2.3727054458321368</v>
      </c>
      <c r="EF133" s="1">
        <v>-2.60738124639029E-2</v>
      </c>
      <c r="EG133" s="1">
        <v>2.2316316229215221E-3</v>
      </c>
      <c r="EH133" s="1">
        <v>1</v>
      </c>
      <c r="EI133" s="1">
        <v>0.13109657821736051</v>
      </c>
      <c r="EJ133" s="1">
        <v>2.9575564766866941E-3</v>
      </c>
      <c r="EK133" s="1">
        <v>2.5715472052607771E-4</v>
      </c>
      <c r="EL133" s="1">
        <v>1</v>
      </c>
      <c r="EM133" s="1">
        <v>3</v>
      </c>
      <c r="EN133" s="1">
        <v>5</v>
      </c>
      <c r="EO133" s="1" t="s">
        <v>374</v>
      </c>
      <c r="EP133" s="1">
        <v>2.9428700000000001</v>
      </c>
      <c r="EQ133" s="1">
        <v>2.8012299999999999</v>
      </c>
      <c r="ER133" s="1">
        <v>0.108719</v>
      </c>
      <c r="ES133" s="1">
        <v>0.117149</v>
      </c>
      <c r="ET133" s="1">
        <v>0.10351399999999999</v>
      </c>
      <c r="EU133" s="1">
        <v>9.1141899999999998E-2</v>
      </c>
      <c r="EV133" s="1">
        <v>18312.8</v>
      </c>
      <c r="EW133" s="1">
        <v>19021.8</v>
      </c>
      <c r="EX133" s="1">
        <v>23893.9</v>
      </c>
      <c r="EY133" s="1">
        <v>25074.2</v>
      </c>
      <c r="EZ133" s="1">
        <v>34286.1</v>
      </c>
      <c r="FA133" s="1">
        <v>36392.699999999997</v>
      </c>
      <c r="FB133" s="1">
        <v>43563.7</v>
      </c>
      <c r="FC133" s="1">
        <v>46352.2</v>
      </c>
      <c r="FD133" s="1">
        <v>1.9702200000000001</v>
      </c>
      <c r="FE133" s="1">
        <v>1.8483000000000001</v>
      </c>
      <c r="FF133" s="1">
        <v>9.5061999999999994E-2</v>
      </c>
      <c r="FG133" s="1">
        <v>0</v>
      </c>
      <c r="FH133" s="1">
        <v>29.902699999999999</v>
      </c>
      <c r="FI133" s="1">
        <v>999.9</v>
      </c>
      <c r="FJ133" s="1">
        <v>55.8</v>
      </c>
      <c r="FK133" s="1">
        <v>34.5</v>
      </c>
      <c r="FL133" s="1">
        <v>30.942599999999999</v>
      </c>
      <c r="FM133" s="1">
        <v>64.278599999999997</v>
      </c>
      <c r="FN133" s="1">
        <v>26.334099999999999</v>
      </c>
      <c r="FO133" s="1">
        <v>1</v>
      </c>
      <c r="FP133" s="1">
        <v>0.38104199999999999</v>
      </c>
      <c r="FQ133" s="1">
        <v>1.5696399999999999</v>
      </c>
      <c r="FR133" s="1">
        <v>20.315000000000001</v>
      </c>
      <c r="FS133" s="1">
        <v>5.2115999999999998</v>
      </c>
      <c r="FT133" s="1">
        <v>11.907999999999999</v>
      </c>
      <c r="FU133" s="1">
        <v>5.0031499999999998</v>
      </c>
      <c r="FV133" s="1">
        <v>3.2898200000000002</v>
      </c>
      <c r="FW133" s="1">
        <v>9999</v>
      </c>
      <c r="FX133" s="1">
        <v>9999</v>
      </c>
      <c r="FY133" s="1">
        <v>9999</v>
      </c>
      <c r="FZ133" s="1">
        <v>999.9</v>
      </c>
      <c r="GA133" s="1">
        <v>1.8595600000000001</v>
      </c>
      <c r="GB133" s="1">
        <v>1.85449</v>
      </c>
      <c r="GC133" s="1">
        <v>1.85775</v>
      </c>
      <c r="GD133" s="1">
        <v>1.8561300000000001</v>
      </c>
      <c r="GE133" s="1">
        <v>1.8549</v>
      </c>
      <c r="GF133" s="1">
        <v>1.8545700000000001</v>
      </c>
      <c r="GG133" s="1">
        <v>1.8532</v>
      </c>
      <c r="GH133" s="1">
        <v>1.85639</v>
      </c>
      <c r="GI133" s="1">
        <v>0</v>
      </c>
      <c r="GJ133" s="1">
        <v>0</v>
      </c>
      <c r="GK133" s="1">
        <v>0</v>
      </c>
      <c r="GL133" s="1">
        <v>0</v>
      </c>
      <c r="GM133" s="1" t="s">
        <v>355</v>
      </c>
      <c r="GN133" s="1" t="s">
        <v>356</v>
      </c>
      <c r="GO133" s="1" t="s">
        <v>357</v>
      </c>
      <c r="GP133" s="1" t="s">
        <v>357</v>
      </c>
      <c r="GQ133" s="1" t="s">
        <v>357</v>
      </c>
      <c r="GR133" s="1" t="s">
        <v>357</v>
      </c>
      <c r="GS133" s="1">
        <v>0</v>
      </c>
      <c r="GT133" s="1">
        <v>100</v>
      </c>
      <c r="GU133" s="1">
        <v>100</v>
      </c>
      <c r="GV133" s="1">
        <v>1.585</v>
      </c>
      <c r="GW133" s="1">
        <v>3.5099999999999999E-2</v>
      </c>
      <c r="GX133" s="1">
        <v>0.32553164529605683</v>
      </c>
      <c r="GY133" s="1">
        <v>3.0239061252787889E-3</v>
      </c>
      <c r="GZ133" s="1">
        <v>-1.398580452151984E-6</v>
      </c>
      <c r="HA133" s="1">
        <v>2.8030378366047371E-10</v>
      </c>
      <c r="HB133" s="1">
        <v>-4.7599640220891172E-2</v>
      </c>
      <c r="HC133" s="1">
        <v>9.965371539748925E-3</v>
      </c>
      <c r="HD133" s="1">
        <v>-4.563662031605912E-4</v>
      </c>
      <c r="HE133" s="1">
        <v>7.8337100744227795E-6</v>
      </c>
      <c r="HF133" s="1">
        <v>0</v>
      </c>
      <c r="HG133" s="1">
        <v>2134</v>
      </c>
      <c r="HH133" s="1">
        <v>2</v>
      </c>
      <c r="HI133" s="1">
        <v>25</v>
      </c>
      <c r="HJ133" s="1">
        <v>8.1999999999999993</v>
      </c>
      <c r="HK133" s="1">
        <v>8.1</v>
      </c>
      <c r="HL133" s="1">
        <v>1.4428700000000001</v>
      </c>
      <c r="HM133" s="1">
        <v>2.3083499999999999</v>
      </c>
      <c r="HN133" s="1">
        <v>1.4978</v>
      </c>
      <c r="HO133" s="1">
        <v>2.3095699999999999</v>
      </c>
      <c r="HP133" s="1">
        <v>1.5478499999999999</v>
      </c>
      <c r="HQ133" s="1">
        <v>2.2656200000000002</v>
      </c>
      <c r="HR133" s="1">
        <v>37.554000000000002</v>
      </c>
      <c r="HS133" s="1">
        <v>15.2265</v>
      </c>
      <c r="HT133" s="1">
        <v>18</v>
      </c>
      <c r="HU133" s="1">
        <v>504.23500000000001</v>
      </c>
      <c r="HV133" s="1">
        <v>490.12599999999998</v>
      </c>
      <c r="HW133" s="1">
        <v>27.651299999999999</v>
      </c>
      <c r="HX133" s="1">
        <v>31.925599999999999</v>
      </c>
      <c r="HY133" s="1">
        <v>30.000399999999999</v>
      </c>
      <c r="HZ133" s="1">
        <v>31.693999999999999</v>
      </c>
      <c r="IA133" s="1">
        <v>31.791599999999999</v>
      </c>
      <c r="IB133" s="1">
        <v>28.950700000000001</v>
      </c>
      <c r="IC133" s="1">
        <v>41.401200000000003</v>
      </c>
      <c r="ID133" s="1">
        <v>0</v>
      </c>
      <c r="IE133" s="1">
        <v>27.754899999999999</v>
      </c>
      <c r="IF133" s="1">
        <v>622.59400000000005</v>
      </c>
      <c r="IG133" s="1">
        <v>18.979399999999998</v>
      </c>
      <c r="IH133" s="1">
        <v>100.738</v>
      </c>
      <c r="II133" s="1">
        <v>100.456</v>
      </c>
      <c r="IJ133" s="1" t="s">
        <v>358</v>
      </c>
    </row>
    <row r="134" spans="1:244" ht="15.75" customHeight="1" x14ac:dyDescent="0.3">
      <c r="A134" s="1">
        <v>118</v>
      </c>
      <c r="B134" s="1">
        <v>1659796657</v>
      </c>
      <c r="C134" s="1">
        <v>515.5</v>
      </c>
      <c r="D134" s="1" t="s">
        <v>595</v>
      </c>
      <c r="E134" s="1" t="s">
        <v>596</v>
      </c>
      <c r="F134" s="1">
        <v>1</v>
      </c>
      <c r="G134" s="1" t="s">
        <v>346</v>
      </c>
      <c r="H134" s="1" t="s">
        <v>347</v>
      </c>
      <c r="I134" s="1" t="s">
        <v>348</v>
      </c>
      <c r="J134" s="1" t="s">
        <v>349</v>
      </c>
      <c r="K134" s="1" t="s">
        <v>350</v>
      </c>
      <c r="L134" s="1" t="s">
        <v>346</v>
      </c>
      <c r="M134" s="1" t="s">
        <v>351</v>
      </c>
      <c r="N134" s="1">
        <v>1659796649.5</v>
      </c>
      <c r="O134" s="1">
        <f t="shared" si="0"/>
        <v>3.1766225035282465E-3</v>
      </c>
      <c r="P134" s="1">
        <f t="shared" si="1"/>
        <v>3.1766225035282463</v>
      </c>
      <c r="Q134" s="1">
        <f t="shared" si="2"/>
        <v>16.406387256795767</v>
      </c>
      <c r="R134" s="1">
        <f t="shared" si="3"/>
        <v>504.41759999999999</v>
      </c>
      <c r="S134" s="1">
        <f t="shared" si="4"/>
        <v>284.79515110330192</v>
      </c>
      <c r="T134" s="1">
        <f t="shared" si="5"/>
        <v>28.243275001610424</v>
      </c>
      <c r="U134" s="1">
        <f t="shared" si="6"/>
        <v>50.023341118208926</v>
      </c>
      <c r="V134" s="1">
        <f t="shared" si="7"/>
        <v>0.13141149968751722</v>
      </c>
      <c r="W134" s="1">
        <f t="shared" si="8"/>
        <v>2.9142722327672073</v>
      </c>
      <c r="X134" s="1">
        <f t="shared" si="9"/>
        <v>0.12820607741881085</v>
      </c>
      <c r="Y134" s="1">
        <f t="shared" si="10"/>
        <v>8.0410280634450951E-2</v>
      </c>
      <c r="Z134" s="1">
        <f t="shared" si="11"/>
        <v>321.52058460000001</v>
      </c>
      <c r="AA134" s="1">
        <f t="shared" si="12"/>
        <v>32.073324924586942</v>
      </c>
      <c r="AB134" s="1">
        <f t="shared" si="13"/>
        <v>31.455500000000001</v>
      </c>
      <c r="AC134" s="1">
        <f t="shared" si="14"/>
        <v>4.6298792791206518</v>
      </c>
      <c r="AD134" s="1">
        <f t="shared" si="15"/>
        <v>50.048282060561448</v>
      </c>
      <c r="AE134" s="1">
        <f t="shared" si="16"/>
        <v>2.258017540115739</v>
      </c>
      <c r="AF134" s="1">
        <f t="shared" si="17"/>
        <v>4.5116784176196125</v>
      </c>
      <c r="AG134" s="1">
        <f t="shared" si="18"/>
        <v>2.3718617390049128</v>
      </c>
      <c r="AH134" s="1">
        <f t="shared" si="19"/>
        <v>-140.08905240559568</v>
      </c>
      <c r="AI134" s="1">
        <f t="shared" si="20"/>
        <v>-71.382238469147936</v>
      </c>
      <c r="AJ134" s="1">
        <f t="shared" si="21"/>
        <v>-5.5127775603015046</v>
      </c>
      <c r="AK134" s="1">
        <f t="shared" si="22"/>
        <v>104.53651616495488</v>
      </c>
      <c r="AL134" s="1">
        <f t="shared" si="23"/>
        <v>46.527269985940322</v>
      </c>
      <c r="AM134" s="1">
        <f t="shared" si="24"/>
        <v>3.1680977400772723</v>
      </c>
      <c r="AN134" s="1">
        <f t="shared" si="25"/>
        <v>16.406387256795767</v>
      </c>
      <c r="AO134" s="1">
        <v>596.32136147186179</v>
      </c>
      <c r="AP134" s="1">
        <v>550.9229696969694</v>
      </c>
      <c r="AQ134" s="1">
        <v>4.97966787878776</v>
      </c>
      <c r="AR134" s="1">
        <v>64.94</v>
      </c>
      <c r="AS134" s="1">
        <f t="shared" si="26"/>
        <v>3.1766225035282463</v>
      </c>
      <c r="AT134" s="1">
        <v>19.056401949964961</v>
      </c>
      <c r="AU134" s="1">
        <v>22.779293823529429</v>
      </c>
      <c r="AV134" s="1">
        <v>1.9109293928020051E-4</v>
      </c>
      <c r="AW134" s="1">
        <v>90.194226728287475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51726.811214839487</v>
      </c>
      <c r="BC134" s="1">
        <f t="shared" si="30"/>
        <v>2000.028</v>
      </c>
      <c r="BD134" s="1">
        <f t="shared" si="31"/>
        <v>1681.2235800000001</v>
      </c>
      <c r="BE134" s="1">
        <f t="shared" si="32"/>
        <v>0.8406000215996976</v>
      </c>
      <c r="BF134" s="1">
        <f t="shared" si="33"/>
        <v>0.16075804168741636</v>
      </c>
      <c r="BG134" s="1">
        <v>6</v>
      </c>
      <c r="BH134" s="1">
        <v>0.5</v>
      </c>
      <c r="BI134" s="1" t="s">
        <v>352</v>
      </c>
      <c r="BJ134" s="1">
        <v>2</v>
      </c>
      <c r="BK134" s="1" t="b">
        <v>1</v>
      </c>
      <c r="BL134" s="1">
        <v>1659796649.5</v>
      </c>
      <c r="BM134" s="1">
        <v>504.41759999999999</v>
      </c>
      <c r="BN134" s="1">
        <v>562.15446666666662</v>
      </c>
      <c r="BO134" s="1">
        <v>22.769046666666672</v>
      </c>
      <c r="BP134" s="1">
        <v>19.054760000000002</v>
      </c>
      <c r="BQ134" s="1">
        <v>502.8900000000001</v>
      </c>
      <c r="BR134" s="1">
        <v>22.733893333333342</v>
      </c>
      <c r="BS134" s="1">
        <v>500.11700000000008</v>
      </c>
      <c r="BT134" s="1">
        <v>99.070633333333333</v>
      </c>
      <c r="BU134" s="1">
        <v>9.9857780000000007E-2</v>
      </c>
      <c r="BV134" s="1">
        <v>31.00116666666667</v>
      </c>
      <c r="BW134" s="1">
        <v>31.455500000000001</v>
      </c>
      <c r="BX134" s="1">
        <v>999.89999999999986</v>
      </c>
      <c r="BY134" s="1">
        <v>0</v>
      </c>
      <c r="BZ134" s="1">
        <v>0</v>
      </c>
      <c r="CA134" s="1">
        <v>10006.16133333333</v>
      </c>
      <c r="CB134" s="1">
        <v>0</v>
      </c>
      <c r="CC134" s="1">
        <v>408.44299999999998</v>
      </c>
      <c r="CD134" s="1">
        <v>-57.736800000000002</v>
      </c>
      <c r="CE134" s="1">
        <v>516.17053333333331</v>
      </c>
      <c r="CF134" s="1">
        <v>573.07420000000013</v>
      </c>
      <c r="CG134" s="1">
        <v>3.7142846666666669</v>
      </c>
      <c r="CH134" s="1">
        <v>562.15446666666662</v>
      </c>
      <c r="CI134" s="1">
        <v>19.054760000000002</v>
      </c>
      <c r="CJ134" s="1">
        <v>2.2557433333333332</v>
      </c>
      <c r="CK134" s="1">
        <v>1.8877673333333329</v>
      </c>
      <c r="CL134" s="1">
        <v>19.363800000000001</v>
      </c>
      <c r="CM134" s="1">
        <v>16.53312</v>
      </c>
      <c r="CN134" s="1">
        <v>2000.028</v>
      </c>
      <c r="CO134" s="1">
        <v>0.97999959999999975</v>
      </c>
      <c r="CP134" s="1">
        <v>2.000062E-2</v>
      </c>
      <c r="CQ134" s="1">
        <v>0</v>
      </c>
      <c r="CR134" s="1">
        <v>2.7178666666666671</v>
      </c>
      <c r="CS134" s="1">
        <v>0</v>
      </c>
      <c r="CT134" s="1">
        <v>16332.806666666669</v>
      </c>
      <c r="CU134" s="1">
        <v>17412.553333333341</v>
      </c>
      <c r="CV134" s="1">
        <v>41.182866666666669</v>
      </c>
      <c r="CW134" s="1">
        <v>42.291333333333327</v>
      </c>
      <c r="CX134" s="1">
        <v>41.099799999999988</v>
      </c>
      <c r="CY134" s="1">
        <v>40.875</v>
      </c>
      <c r="CZ134" s="1">
        <v>41.324599999999997</v>
      </c>
      <c r="DA134" s="1">
        <v>1960.0260000000001</v>
      </c>
      <c r="DB134" s="1">
        <v>40.002000000000002</v>
      </c>
      <c r="DC134" s="1">
        <v>0</v>
      </c>
      <c r="DD134" s="1">
        <v>1659796655.7</v>
      </c>
      <c r="DE134" s="1">
        <v>0</v>
      </c>
      <c r="DF134" s="1">
        <v>1659796167.5</v>
      </c>
      <c r="DG134" s="1" t="s">
        <v>353</v>
      </c>
      <c r="DH134" s="1">
        <v>1659796162</v>
      </c>
      <c r="DI134" s="1">
        <v>1659796167.5</v>
      </c>
      <c r="DJ134" s="1">
        <v>2</v>
      </c>
      <c r="DK134" s="1">
        <v>-1.4E-2</v>
      </c>
      <c r="DL134" s="1">
        <v>-1E-3</v>
      </c>
      <c r="DM134" s="1">
        <v>1.327</v>
      </c>
      <c r="DN134" s="1">
        <v>3.1E-2</v>
      </c>
      <c r="DO134" s="1">
        <v>400</v>
      </c>
      <c r="DP134" s="1">
        <v>20</v>
      </c>
      <c r="DQ134" s="1">
        <v>0.32</v>
      </c>
      <c r="DR134" s="1">
        <v>0.03</v>
      </c>
      <c r="DS134" s="1">
        <v>15.23781624876098</v>
      </c>
      <c r="DT134" s="1">
        <v>9.6033152145362468</v>
      </c>
      <c r="DU134" s="1">
        <v>0.69534825024111091</v>
      </c>
      <c r="DV134" s="1">
        <v>0</v>
      </c>
      <c r="DW134" s="1">
        <v>-57.091412195121947</v>
      </c>
      <c r="DX134" s="1">
        <v>-12.96832055749139</v>
      </c>
      <c r="DY134" s="1">
        <v>1.27913317489602</v>
      </c>
      <c r="DZ134" s="1">
        <v>0</v>
      </c>
      <c r="EA134" s="1">
        <v>3.7133953658536591</v>
      </c>
      <c r="EB134" s="1">
        <v>3.1197700348431969E-2</v>
      </c>
      <c r="EC134" s="1">
        <v>3.9475692413093576E-3</v>
      </c>
      <c r="ED134" s="1">
        <v>1</v>
      </c>
      <c r="EE134" s="1">
        <v>2.372137028589822</v>
      </c>
      <c r="EF134" s="1">
        <v>-3.3686035344688357E-2</v>
      </c>
      <c r="EG134" s="1">
        <v>2.5289537196379851E-3</v>
      </c>
      <c r="EH134" s="1">
        <v>1</v>
      </c>
      <c r="EI134" s="1">
        <v>0.13116898928216211</v>
      </c>
      <c r="EJ134" s="1">
        <v>3.9009726737282671E-3</v>
      </c>
      <c r="EK134" s="1">
        <v>2.9808691023115768E-4</v>
      </c>
      <c r="EL134" s="1">
        <v>1</v>
      </c>
      <c r="EM134" s="1">
        <v>3</v>
      </c>
      <c r="EN134" s="1">
        <v>5</v>
      </c>
      <c r="EO134" s="1" t="s">
        <v>374</v>
      </c>
      <c r="EP134" s="1">
        <v>2.9427699999999999</v>
      </c>
      <c r="EQ134" s="1">
        <v>2.8014299999999999</v>
      </c>
      <c r="ER134" s="1">
        <v>0.109426</v>
      </c>
      <c r="ES134" s="1">
        <v>0.117849</v>
      </c>
      <c r="ET134" s="1">
        <v>0.103517</v>
      </c>
      <c r="EU134" s="1">
        <v>9.1144299999999998E-2</v>
      </c>
      <c r="EV134" s="1">
        <v>18298.099999999999</v>
      </c>
      <c r="EW134" s="1">
        <v>19006.7</v>
      </c>
      <c r="EX134" s="1">
        <v>23893.7</v>
      </c>
      <c r="EY134" s="1">
        <v>25074.1</v>
      </c>
      <c r="EZ134" s="1">
        <v>34285.9</v>
      </c>
      <c r="FA134" s="1">
        <v>36392.5</v>
      </c>
      <c r="FB134" s="1">
        <v>43563.6</v>
      </c>
      <c r="FC134" s="1">
        <v>46352</v>
      </c>
      <c r="FD134" s="1">
        <v>1.9702200000000001</v>
      </c>
      <c r="FE134" s="1">
        <v>1.8483700000000001</v>
      </c>
      <c r="FF134" s="1">
        <v>9.5255699999999999E-2</v>
      </c>
      <c r="FG134" s="1">
        <v>0</v>
      </c>
      <c r="FH134" s="1">
        <v>29.902699999999999</v>
      </c>
      <c r="FI134" s="1">
        <v>999.9</v>
      </c>
      <c r="FJ134" s="1">
        <v>55.8</v>
      </c>
      <c r="FK134" s="1">
        <v>34.5</v>
      </c>
      <c r="FL134" s="1">
        <v>30.9438</v>
      </c>
      <c r="FM134" s="1">
        <v>64.418599999999998</v>
      </c>
      <c r="FN134" s="1">
        <v>25.693100000000001</v>
      </c>
      <c r="FO134" s="1">
        <v>1</v>
      </c>
      <c r="FP134" s="1">
        <v>0.38109799999999999</v>
      </c>
      <c r="FQ134" s="1">
        <v>1.44364</v>
      </c>
      <c r="FR134" s="1">
        <v>20.315999999999999</v>
      </c>
      <c r="FS134" s="1">
        <v>5.2114500000000001</v>
      </c>
      <c r="FT134" s="1">
        <v>11.907500000000001</v>
      </c>
      <c r="FU134" s="1">
        <v>5.0030999999999999</v>
      </c>
      <c r="FV134" s="1">
        <v>3.2898200000000002</v>
      </c>
      <c r="FW134" s="1">
        <v>9999</v>
      </c>
      <c r="FX134" s="1">
        <v>9999</v>
      </c>
      <c r="FY134" s="1">
        <v>9999</v>
      </c>
      <c r="FZ134" s="1">
        <v>999.9</v>
      </c>
      <c r="GA134" s="1">
        <v>1.8595699999999999</v>
      </c>
      <c r="GB134" s="1">
        <v>1.8545</v>
      </c>
      <c r="GC134" s="1">
        <v>1.8577399999999999</v>
      </c>
      <c r="GD134" s="1">
        <v>1.8561300000000001</v>
      </c>
      <c r="GE134" s="1">
        <v>1.8549</v>
      </c>
      <c r="GF134" s="1">
        <v>1.8545700000000001</v>
      </c>
      <c r="GG134" s="1">
        <v>1.85321</v>
      </c>
      <c r="GH134" s="1">
        <v>1.85639</v>
      </c>
      <c r="GI134" s="1">
        <v>0</v>
      </c>
      <c r="GJ134" s="1">
        <v>0</v>
      </c>
      <c r="GK134" s="1">
        <v>0</v>
      </c>
      <c r="GL134" s="1">
        <v>0</v>
      </c>
      <c r="GM134" s="1" t="s">
        <v>355</v>
      </c>
      <c r="GN134" s="1" t="s">
        <v>356</v>
      </c>
      <c r="GO134" s="1" t="s">
        <v>357</v>
      </c>
      <c r="GP134" s="1" t="s">
        <v>357</v>
      </c>
      <c r="GQ134" s="1" t="s">
        <v>357</v>
      </c>
      <c r="GR134" s="1" t="s">
        <v>357</v>
      </c>
      <c r="GS134" s="1">
        <v>0</v>
      </c>
      <c r="GT134" s="1">
        <v>100</v>
      </c>
      <c r="GU134" s="1">
        <v>100</v>
      </c>
      <c r="GV134" s="1">
        <v>1.5940000000000001</v>
      </c>
      <c r="GW134" s="1">
        <v>3.5200000000000002E-2</v>
      </c>
      <c r="GX134" s="1">
        <v>0.32553164529605683</v>
      </c>
      <c r="GY134" s="1">
        <v>3.0239061252787889E-3</v>
      </c>
      <c r="GZ134" s="1">
        <v>-1.398580452151984E-6</v>
      </c>
      <c r="HA134" s="1">
        <v>2.8030378366047371E-10</v>
      </c>
      <c r="HB134" s="1">
        <v>-4.7599640220891172E-2</v>
      </c>
      <c r="HC134" s="1">
        <v>9.965371539748925E-3</v>
      </c>
      <c r="HD134" s="1">
        <v>-4.563662031605912E-4</v>
      </c>
      <c r="HE134" s="1">
        <v>7.8337100744227795E-6</v>
      </c>
      <c r="HF134" s="1">
        <v>0</v>
      </c>
      <c r="HG134" s="1">
        <v>2134</v>
      </c>
      <c r="HH134" s="1">
        <v>2</v>
      </c>
      <c r="HI134" s="1">
        <v>25</v>
      </c>
      <c r="HJ134" s="1">
        <v>8.1999999999999993</v>
      </c>
      <c r="HK134" s="1">
        <v>8.1999999999999993</v>
      </c>
      <c r="HL134" s="1">
        <v>1.4538599999999999</v>
      </c>
      <c r="HM134" s="1">
        <v>2.3059099999999999</v>
      </c>
      <c r="HN134" s="1">
        <v>1.4978</v>
      </c>
      <c r="HO134" s="1">
        <v>2.3095699999999999</v>
      </c>
      <c r="HP134" s="1">
        <v>1.5478499999999999</v>
      </c>
      <c r="HQ134" s="1">
        <v>2.4108900000000002</v>
      </c>
      <c r="HR134" s="1">
        <v>37.554000000000002</v>
      </c>
      <c r="HS134" s="1">
        <v>15.252800000000001</v>
      </c>
      <c r="HT134" s="1">
        <v>18</v>
      </c>
      <c r="HU134" s="1">
        <v>504.24</v>
      </c>
      <c r="HV134" s="1">
        <v>490.18</v>
      </c>
      <c r="HW134" s="1">
        <v>27.652000000000001</v>
      </c>
      <c r="HX134" s="1">
        <v>31.926300000000001</v>
      </c>
      <c r="HY134" s="1">
        <v>30.000399999999999</v>
      </c>
      <c r="HZ134" s="1">
        <v>31.694700000000001</v>
      </c>
      <c r="IA134" s="1">
        <v>31.792300000000001</v>
      </c>
      <c r="IB134" s="1">
        <v>29.204799999999999</v>
      </c>
      <c r="IC134" s="1">
        <v>41.401200000000003</v>
      </c>
      <c r="ID134" s="1">
        <v>0</v>
      </c>
      <c r="IE134" s="1">
        <v>27.754899999999999</v>
      </c>
      <c r="IF134" s="1">
        <v>632.62099999999998</v>
      </c>
      <c r="IG134" s="1">
        <v>18.973800000000001</v>
      </c>
      <c r="IH134" s="1">
        <v>100.738</v>
      </c>
      <c r="II134" s="1">
        <v>100.456</v>
      </c>
      <c r="IJ134" s="1" t="s">
        <v>358</v>
      </c>
    </row>
    <row r="135" spans="1:244" ht="15.75" customHeight="1" x14ac:dyDescent="0.3">
      <c r="A135" s="1">
        <v>119</v>
      </c>
      <c r="B135" s="1">
        <v>1659796658</v>
      </c>
      <c r="C135" s="1">
        <v>516.5</v>
      </c>
      <c r="D135" s="1" t="s">
        <v>597</v>
      </c>
      <c r="E135" s="1" t="s">
        <v>598</v>
      </c>
      <c r="F135" s="1">
        <v>1</v>
      </c>
      <c r="G135" s="1" t="s">
        <v>346</v>
      </c>
      <c r="H135" s="1" t="s">
        <v>347</v>
      </c>
      <c r="I135" s="1" t="s">
        <v>348</v>
      </c>
      <c r="J135" s="1" t="s">
        <v>349</v>
      </c>
      <c r="K135" s="1" t="s">
        <v>350</v>
      </c>
      <c r="L135" s="1" t="s">
        <v>346</v>
      </c>
      <c r="M135" s="1" t="s">
        <v>351</v>
      </c>
      <c r="N135" s="1">
        <v>1659796650</v>
      </c>
      <c r="O135" s="1">
        <f t="shared" si="0"/>
        <v>3.176146581857837E-3</v>
      </c>
      <c r="P135" s="1">
        <f t="shared" si="1"/>
        <v>3.1761465818578372</v>
      </c>
      <c r="Q135" s="1">
        <f t="shared" si="2"/>
        <v>16.612775147707843</v>
      </c>
      <c r="R135" s="1">
        <f t="shared" si="3"/>
        <v>506.84249999999997</v>
      </c>
      <c r="S135" s="1">
        <f t="shared" si="4"/>
        <v>284.5879560581385</v>
      </c>
      <c r="T135" s="1">
        <f t="shared" si="5"/>
        <v>28.222731242720393</v>
      </c>
      <c r="U135" s="1">
        <f t="shared" si="6"/>
        <v>50.26382654424858</v>
      </c>
      <c r="V135" s="1">
        <f t="shared" si="7"/>
        <v>0.13139718238646786</v>
      </c>
      <c r="W135" s="1">
        <f t="shared" si="8"/>
        <v>2.9141228137778636</v>
      </c>
      <c r="X135" s="1">
        <f t="shared" si="9"/>
        <v>0.12819228936551275</v>
      </c>
      <c r="Y135" s="1">
        <f t="shared" si="10"/>
        <v>8.0401616991353356E-2</v>
      </c>
      <c r="Z135" s="1">
        <f t="shared" si="11"/>
        <v>321.52009856249998</v>
      </c>
      <c r="AA135" s="1">
        <f t="shared" si="12"/>
        <v>32.072830965091491</v>
      </c>
      <c r="AB135" s="1">
        <f t="shared" si="13"/>
        <v>31.455393749999999</v>
      </c>
      <c r="AC135" s="1">
        <f t="shared" si="14"/>
        <v>4.6298513245640533</v>
      </c>
      <c r="AD135" s="1">
        <f t="shared" si="15"/>
        <v>50.051792377673785</v>
      </c>
      <c r="AE135" s="1">
        <f t="shared" si="16"/>
        <v>2.258090079366998</v>
      </c>
      <c r="AF135" s="1">
        <f t="shared" si="17"/>
        <v>4.5115069253229114</v>
      </c>
      <c r="AG135" s="1">
        <f t="shared" si="18"/>
        <v>2.3717612451970553</v>
      </c>
      <c r="AH135" s="1">
        <f t="shared" si="19"/>
        <v>-140.06806425993062</v>
      </c>
      <c r="AI135" s="1">
        <f t="shared" si="20"/>
        <v>-71.466623524462719</v>
      </c>
      <c r="AJ135" s="1">
        <f t="shared" si="21"/>
        <v>-5.5195565021857673</v>
      </c>
      <c r="AK135" s="1">
        <f t="shared" si="22"/>
        <v>104.46585427592088</v>
      </c>
      <c r="AL135" s="1">
        <f t="shared" si="23"/>
        <v>46.608715578387162</v>
      </c>
      <c r="AM135" s="1">
        <f t="shared" si="24"/>
        <v>3.1684697672732383</v>
      </c>
      <c r="AN135" s="1">
        <f t="shared" si="25"/>
        <v>16.612775147707843</v>
      </c>
      <c r="AO135" s="1">
        <v>601.50199480519495</v>
      </c>
      <c r="AP135" s="1">
        <v>555.88882424242422</v>
      </c>
      <c r="AQ135" s="1">
        <v>4.9723963636363226</v>
      </c>
      <c r="AR135" s="1">
        <v>64.94</v>
      </c>
      <c r="AS135" s="1">
        <f t="shared" si="26"/>
        <v>3.1761465818578372</v>
      </c>
      <c r="AT135" s="1">
        <v>19.05754092246579</v>
      </c>
      <c r="AU135" s="1">
        <v>22.780153235294112</v>
      </c>
      <c r="AV135" s="1">
        <v>1.4306213229762271E-4</v>
      </c>
      <c r="AW135" s="1">
        <v>90.194226728287475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51722.687412100997</v>
      </c>
      <c r="BC135" s="1">
        <f t="shared" si="30"/>
        <v>2000.0250000000001</v>
      </c>
      <c r="BD135" s="1">
        <f t="shared" si="31"/>
        <v>1681.2210562499997</v>
      </c>
      <c r="BE135" s="1">
        <f t="shared" si="32"/>
        <v>0.84060002062474204</v>
      </c>
      <c r="BF135" s="1">
        <f t="shared" si="33"/>
        <v>0.1607580398057524</v>
      </c>
      <c r="BG135" s="1">
        <v>6</v>
      </c>
      <c r="BH135" s="1">
        <v>0.5</v>
      </c>
      <c r="BI135" s="1" t="s">
        <v>352</v>
      </c>
      <c r="BJ135" s="1">
        <v>2</v>
      </c>
      <c r="BK135" s="1" t="b">
        <v>1</v>
      </c>
      <c r="BL135" s="1">
        <v>1659796650</v>
      </c>
      <c r="BM135" s="1">
        <v>506.84249999999997</v>
      </c>
      <c r="BN135" s="1">
        <v>564.68562500000007</v>
      </c>
      <c r="BO135" s="1">
        <v>22.769774999999999</v>
      </c>
      <c r="BP135" s="1">
        <v>19.0551125</v>
      </c>
      <c r="BQ135" s="1">
        <v>505.31049999999999</v>
      </c>
      <c r="BR135" s="1">
        <v>22.734625000000001</v>
      </c>
      <c r="BS135" s="1">
        <v>500.12475000000001</v>
      </c>
      <c r="BT135" s="1">
        <v>99.070625000000007</v>
      </c>
      <c r="BU135" s="1">
        <v>9.9879731250000006E-2</v>
      </c>
      <c r="BV135" s="1">
        <v>31.000499999999999</v>
      </c>
      <c r="BW135" s="1">
        <v>31.455393749999999</v>
      </c>
      <c r="BX135" s="1">
        <v>999.9</v>
      </c>
      <c r="BY135" s="1">
        <v>0</v>
      </c>
      <c r="BZ135" s="1">
        <v>0</v>
      </c>
      <c r="CA135" s="1">
        <v>10005.307500000001</v>
      </c>
      <c r="CB135" s="1">
        <v>0</v>
      </c>
      <c r="CC135" s="1">
        <v>412.88850000000002</v>
      </c>
      <c r="CD135" s="1">
        <v>-57.84306875</v>
      </c>
      <c r="CE135" s="1">
        <v>518.65231250000011</v>
      </c>
      <c r="CF135" s="1">
        <v>575.65474999999992</v>
      </c>
      <c r="CG135" s="1">
        <v>3.7146625000000002</v>
      </c>
      <c r="CH135" s="1">
        <v>564.68562500000007</v>
      </c>
      <c r="CI135" s="1">
        <v>19.0551125</v>
      </c>
      <c r="CJ135" s="1">
        <v>2.2558156249999999</v>
      </c>
      <c r="CK135" s="1">
        <v>1.8878018750000001</v>
      </c>
      <c r="CL135" s="1">
        <v>19.3643125</v>
      </c>
      <c r="CM135" s="1">
        <v>16.533406249999999</v>
      </c>
      <c r="CN135" s="1">
        <v>2000.0250000000001</v>
      </c>
      <c r="CO135" s="1">
        <v>0.97999956249999998</v>
      </c>
      <c r="CP135" s="1">
        <v>2.0000656249999998E-2</v>
      </c>
      <c r="CQ135" s="1">
        <v>0</v>
      </c>
      <c r="CR135" s="1">
        <v>2.6938749999999998</v>
      </c>
      <c r="CS135" s="1">
        <v>0</v>
      </c>
      <c r="CT135" s="1">
        <v>16338.24375</v>
      </c>
      <c r="CU135" s="1">
        <v>17412.525000000001</v>
      </c>
      <c r="CV135" s="1">
        <v>41.183124999999997</v>
      </c>
      <c r="CW135" s="1">
        <v>42.292624999999987</v>
      </c>
      <c r="CX135" s="1">
        <v>41.101374999999997</v>
      </c>
      <c r="CY135" s="1">
        <v>40.875</v>
      </c>
      <c r="CZ135" s="1">
        <v>41.327749999999988</v>
      </c>
      <c r="DA135" s="1">
        <v>1960.0231249999999</v>
      </c>
      <c r="DB135" s="1">
        <v>40.001874999999998</v>
      </c>
      <c r="DC135" s="1">
        <v>0</v>
      </c>
      <c r="DD135" s="1">
        <v>1659796656.9000001</v>
      </c>
      <c r="DE135" s="1">
        <v>0</v>
      </c>
      <c r="DF135" s="1">
        <v>1659796167.5</v>
      </c>
      <c r="DG135" s="1" t="s">
        <v>353</v>
      </c>
      <c r="DH135" s="1">
        <v>1659796162</v>
      </c>
      <c r="DI135" s="1">
        <v>1659796167.5</v>
      </c>
      <c r="DJ135" s="1">
        <v>2</v>
      </c>
      <c r="DK135" s="1">
        <v>-1.4E-2</v>
      </c>
      <c r="DL135" s="1">
        <v>-1E-3</v>
      </c>
      <c r="DM135" s="1">
        <v>1.327</v>
      </c>
      <c r="DN135" s="1">
        <v>3.1E-2</v>
      </c>
      <c r="DO135" s="1">
        <v>400</v>
      </c>
      <c r="DP135" s="1">
        <v>20</v>
      </c>
      <c r="DQ135" s="1">
        <v>0.32</v>
      </c>
      <c r="DR135" s="1">
        <v>0.03</v>
      </c>
      <c r="DS135" s="1">
        <v>15.23781624876098</v>
      </c>
      <c r="DT135" s="1">
        <v>9.6033152145362468</v>
      </c>
      <c r="DU135" s="1">
        <v>0.69534825024111091</v>
      </c>
      <c r="DV135" s="1">
        <v>0</v>
      </c>
      <c r="DW135" s="1">
        <v>-57.091412195121947</v>
      </c>
      <c r="DX135" s="1">
        <v>-12.96832055749139</v>
      </c>
      <c r="DY135" s="1">
        <v>1.27913317489602</v>
      </c>
      <c r="DZ135" s="1">
        <v>0</v>
      </c>
      <c r="EA135" s="1">
        <v>3.7133953658536591</v>
      </c>
      <c r="EB135" s="1">
        <v>3.1197700348431969E-2</v>
      </c>
      <c r="EC135" s="1">
        <v>3.9475692413093576E-3</v>
      </c>
      <c r="ED135" s="1">
        <v>1</v>
      </c>
      <c r="EE135" s="1">
        <v>2.372137028589822</v>
      </c>
      <c r="EF135" s="1">
        <v>-3.3686035344688357E-2</v>
      </c>
      <c r="EG135" s="1">
        <v>2.5289537196379851E-3</v>
      </c>
      <c r="EH135" s="1">
        <v>1</v>
      </c>
      <c r="EI135" s="1">
        <v>0.13116898928216211</v>
      </c>
      <c r="EJ135" s="1">
        <v>3.9009726737282671E-3</v>
      </c>
      <c r="EK135" s="1">
        <v>2.9808691023115768E-4</v>
      </c>
      <c r="EL135" s="1">
        <v>1</v>
      </c>
      <c r="EM135" s="1">
        <v>3</v>
      </c>
      <c r="EN135" s="1">
        <v>5</v>
      </c>
      <c r="EO135" s="1" t="s">
        <v>374</v>
      </c>
      <c r="EP135" s="1">
        <v>2.94292</v>
      </c>
      <c r="EQ135" s="1">
        <v>2.80139</v>
      </c>
      <c r="ER135" s="1">
        <v>0.11013000000000001</v>
      </c>
      <c r="ES135" s="1">
        <v>0.118534</v>
      </c>
      <c r="ET135" s="1">
        <v>0.103518</v>
      </c>
      <c r="EU135" s="1">
        <v>9.1147000000000006E-2</v>
      </c>
      <c r="EV135" s="1">
        <v>18283.599999999999</v>
      </c>
      <c r="EW135" s="1">
        <v>18991.8</v>
      </c>
      <c r="EX135" s="1">
        <v>23893.599999999999</v>
      </c>
      <c r="EY135" s="1">
        <v>25073.9</v>
      </c>
      <c r="EZ135" s="1">
        <v>34285.800000000003</v>
      </c>
      <c r="FA135" s="1">
        <v>36392.400000000001</v>
      </c>
      <c r="FB135" s="1">
        <v>43563.5</v>
      </c>
      <c r="FC135" s="1">
        <v>46351.9</v>
      </c>
      <c r="FD135" s="1">
        <v>1.9701200000000001</v>
      </c>
      <c r="FE135" s="1">
        <v>1.84843</v>
      </c>
      <c r="FF135" s="1">
        <v>9.5501500000000003E-2</v>
      </c>
      <c r="FG135" s="1">
        <v>0</v>
      </c>
      <c r="FH135" s="1">
        <v>29.902000000000001</v>
      </c>
      <c r="FI135" s="1">
        <v>999.9</v>
      </c>
      <c r="FJ135" s="1">
        <v>55.8</v>
      </c>
      <c r="FK135" s="1">
        <v>34.5</v>
      </c>
      <c r="FL135" s="1">
        <v>30.9422</v>
      </c>
      <c r="FM135" s="1">
        <v>64.408600000000007</v>
      </c>
      <c r="FN135" s="1">
        <v>25.885400000000001</v>
      </c>
      <c r="FO135" s="1">
        <v>1</v>
      </c>
      <c r="FP135" s="1">
        <v>0.380915</v>
      </c>
      <c r="FQ135" s="1">
        <v>1.3260400000000001</v>
      </c>
      <c r="FR135" s="1">
        <v>20.3169</v>
      </c>
      <c r="FS135" s="1">
        <v>5.2111499999999999</v>
      </c>
      <c r="FT135" s="1">
        <v>11.907500000000001</v>
      </c>
      <c r="FU135" s="1">
        <v>5.0030999999999999</v>
      </c>
      <c r="FV135" s="1">
        <v>3.2898200000000002</v>
      </c>
      <c r="FW135" s="1">
        <v>9999</v>
      </c>
      <c r="FX135" s="1">
        <v>9999</v>
      </c>
      <c r="FY135" s="1">
        <v>9999</v>
      </c>
      <c r="FZ135" s="1">
        <v>999.9</v>
      </c>
      <c r="GA135" s="1">
        <v>1.8595699999999999</v>
      </c>
      <c r="GB135" s="1">
        <v>1.8545100000000001</v>
      </c>
      <c r="GC135" s="1">
        <v>1.8577399999999999</v>
      </c>
      <c r="GD135" s="1">
        <v>1.8561300000000001</v>
      </c>
      <c r="GE135" s="1">
        <v>1.8549</v>
      </c>
      <c r="GF135" s="1">
        <v>1.8545700000000001</v>
      </c>
      <c r="GG135" s="1">
        <v>1.85321</v>
      </c>
      <c r="GH135" s="1">
        <v>1.85639</v>
      </c>
      <c r="GI135" s="1">
        <v>0</v>
      </c>
      <c r="GJ135" s="1">
        <v>0</v>
      </c>
      <c r="GK135" s="1">
        <v>0</v>
      </c>
      <c r="GL135" s="1">
        <v>0</v>
      </c>
      <c r="GM135" s="1" t="s">
        <v>355</v>
      </c>
      <c r="GN135" s="1" t="s">
        <v>356</v>
      </c>
      <c r="GO135" s="1" t="s">
        <v>357</v>
      </c>
      <c r="GP135" s="1" t="s">
        <v>357</v>
      </c>
      <c r="GQ135" s="1" t="s">
        <v>357</v>
      </c>
      <c r="GR135" s="1" t="s">
        <v>357</v>
      </c>
      <c r="GS135" s="1">
        <v>0</v>
      </c>
      <c r="GT135" s="1">
        <v>100</v>
      </c>
      <c r="GU135" s="1">
        <v>100</v>
      </c>
      <c r="GV135" s="1">
        <v>1.6020000000000001</v>
      </c>
      <c r="GW135" s="1">
        <v>3.5099999999999999E-2</v>
      </c>
      <c r="GX135" s="1">
        <v>0.32553164529605683</v>
      </c>
      <c r="GY135" s="1">
        <v>3.0239061252787889E-3</v>
      </c>
      <c r="GZ135" s="1">
        <v>-1.398580452151984E-6</v>
      </c>
      <c r="HA135" s="1">
        <v>2.8030378366047371E-10</v>
      </c>
      <c r="HB135" s="1">
        <v>-4.7599640220891172E-2</v>
      </c>
      <c r="HC135" s="1">
        <v>9.965371539748925E-3</v>
      </c>
      <c r="HD135" s="1">
        <v>-4.563662031605912E-4</v>
      </c>
      <c r="HE135" s="1">
        <v>7.8337100744227795E-6</v>
      </c>
      <c r="HF135" s="1">
        <v>0</v>
      </c>
      <c r="HG135" s="1">
        <v>2134</v>
      </c>
      <c r="HH135" s="1">
        <v>2</v>
      </c>
      <c r="HI135" s="1">
        <v>25</v>
      </c>
      <c r="HJ135" s="1">
        <v>8.3000000000000007</v>
      </c>
      <c r="HK135" s="1">
        <v>8.1999999999999993</v>
      </c>
      <c r="HL135" s="1">
        <v>1.4611799999999999</v>
      </c>
      <c r="HM135" s="1">
        <v>2.3120099999999999</v>
      </c>
      <c r="HN135" s="1">
        <v>1.4978</v>
      </c>
      <c r="HO135" s="1">
        <v>2.3095699999999999</v>
      </c>
      <c r="HP135" s="1">
        <v>1.5478499999999999</v>
      </c>
      <c r="HQ135" s="1">
        <v>2.33521</v>
      </c>
      <c r="HR135" s="1">
        <v>37.554000000000002</v>
      </c>
      <c r="HS135" s="1">
        <v>15.244</v>
      </c>
      <c r="HT135" s="1">
        <v>18</v>
      </c>
      <c r="HU135" s="1">
        <v>504.18400000000003</v>
      </c>
      <c r="HV135" s="1">
        <v>490.21899999999999</v>
      </c>
      <c r="HW135" s="1">
        <v>27.6587</v>
      </c>
      <c r="HX135" s="1">
        <v>31.927</v>
      </c>
      <c r="HY135" s="1">
        <v>30.0002</v>
      </c>
      <c r="HZ135" s="1">
        <v>31.695399999999999</v>
      </c>
      <c r="IA135" s="1">
        <v>31.792999999999999</v>
      </c>
      <c r="IB135" s="1">
        <v>29.3368</v>
      </c>
      <c r="IC135" s="1">
        <v>41.401200000000003</v>
      </c>
      <c r="ID135" s="1">
        <v>0</v>
      </c>
      <c r="IE135" s="1">
        <v>27.754899999999999</v>
      </c>
      <c r="IF135" s="1">
        <v>632.62099999999998</v>
      </c>
      <c r="IG135" s="1">
        <v>18.974299999999999</v>
      </c>
      <c r="IH135" s="1">
        <v>100.73699999999999</v>
      </c>
      <c r="II135" s="1">
        <v>100.456</v>
      </c>
      <c r="IJ135" s="1" t="s">
        <v>358</v>
      </c>
    </row>
    <row r="136" spans="1:244" ht="15.75" customHeight="1" x14ac:dyDescent="0.3">
      <c r="A136" s="1">
        <v>120</v>
      </c>
      <c r="B136" s="1">
        <v>1659796659</v>
      </c>
      <c r="C136" s="1">
        <v>517.5</v>
      </c>
      <c r="D136" s="1" t="s">
        <v>599</v>
      </c>
      <c r="E136" s="1" t="s">
        <v>600</v>
      </c>
      <c r="F136" s="1">
        <v>1</v>
      </c>
      <c r="G136" s="1" t="s">
        <v>346</v>
      </c>
      <c r="H136" s="1" t="s">
        <v>347</v>
      </c>
      <c r="I136" s="1" t="s">
        <v>348</v>
      </c>
      <c r="J136" s="1" t="s">
        <v>349</v>
      </c>
      <c r="K136" s="1" t="s">
        <v>350</v>
      </c>
      <c r="L136" s="1" t="s">
        <v>346</v>
      </c>
      <c r="M136" s="1" t="s">
        <v>351</v>
      </c>
      <c r="N136" s="1">
        <v>1659796651.5</v>
      </c>
      <c r="O136" s="1">
        <f t="shared" si="0"/>
        <v>3.1759434812845041E-3</v>
      </c>
      <c r="P136" s="1">
        <f t="shared" si="1"/>
        <v>3.175943481284504</v>
      </c>
      <c r="Q136" s="1">
        <f t="shared" si="2"/>
        <v>16.756405776048965</v>
      </c>
      <c r="R136" s="1">
        <f t="shared" si="3"/>
        <v>514.10860000000014</v>
      </c>
      <c r="S136" s="1">
        <f t="shared" si="4"/>
        <v>289.86084834962975</v>
      </c>
      <c r="T136" s="1">
        <f t="shared" si="5"/>
        <v>28.745710966914064</v>
      </c>
      <c r="U136" s="1">
        <f t="shared" si="6"/>
        <v>50.984523454437465</v>
      </c>
      <c r="V136" s="1">
        <f t="shared" si="7"/>
        <v>0.13142149436311337</v>
      </c>
      <c r="W136" s="1">
        <f t="shared" si="8"/>
        <v>2.9136483123231773</v>
      </c>
      <c r="X136" s="1">
        <f t="shared" si="9"/>
        <v>0.12821492243711763</v>
      </c>
      <c r="Y136" s="1">
        <f t="shared" si="10"/>
        <v>8.0415907886040708E-2</v>
      </c>
      <c r="Z136" s="1">
        <f t="shared" si="11"/>
        <v>321.51863079999998</v>
      </c>
      <c r="AA136" s="1">
        <f t="shared" si="12"/>
        <v>32.071312008474955</v>
      </c>
      <c r="AB136" s="1">
        <f t="shared" si="13"/>
        <v>31.45407333333333</v>
      </c>
      <c r="AC136" s="1">
        <f t="shared" si="14"/>
        <v>4.6295039329452807</v>
      </c>
      <c r="AD136" s="1">
        <f t="shared" si="15"/>
        <v>50.061503855746167</v>
      </c>
      <c r="AE136" s="1">
        <f t="shared" si="16"/>
        <v>2.2583058708842918</v>
      </c>
      <c r="AF136" s="1">
        <f t="shared" si="17"/>
        <v>4.5110627866707178</v>
      </c>
      <c r="AG136" s="1">
        <f t="shared" si="18"/>
        <v>2.3711980620609889</v>
      </c>
      <c r="AH136" s="1">
        <f t="shared" si="19"/>
        <v>-140.05910752464663</v>
      </c>
      <c r="AI136" s="1">
        <f t="shared" si="20"/>
        <v>-71.518800737699422</v>
      </c>
      <c r="AJ136" s="1">
        <f t="shared" si="21"/>
        <v>-5.5244028365399735</v>
      </c>
      <c r="AK136" s="1">
        <f t="shared" si="22"/>
        <v>104.41631970111393</v>
      </c>
      <c r="AL136" s="1">
        <f t="shared" si="23"/>
        <v>46.846239933782407</v>
      </c>
      <c r="AM136" s="1">
        <f t="shared" si="24"/>
        <v>3.1693400919479799</v>
      </c>
      <c r="AN136" s="1">
        <f t="shared" si="25"/>
        <v>16.756405776048965</v>
      </c>
      <c r="AO136" s="1">
        <v>606.66322813852855</v>
      </c>
      <c r="AP136" s="1">
        <v>560.86426666666648</v>
      </c>
      <c r="AQ136" s="1">
        <v>4.974413333333267</v>
      </c>
      <c r="AR136" s="1">
        <v>64.94</v>
      </c>
      <c r="AS136" s="1">
        <f t="shared" si="26"/>
        <v>3.175943481284504</v>
      </c>
      <c r="AT136" s="1">
        <v>19.05808160109272</v>
      </c>
      <c r="AU136" s="1">
        <v>22.780797647058819</v>
      </c>
      <c r="AV136" s="1">
        <v>9.0346709680972576E-5</v>
      </c>
      <c r="AW136" s="1">
        <v>90.194226728287475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51709.530653239926</v>
      </c>
      <c r="BC136" s="1">
        <f t="shared" si="30"/>
        <v>2000.0160000000001</v>
      </c>
      <c r="BD136" s="1">
        <f t="shared" si="31"/>
        <v>1681.2134799999999</v>
      </c>
      <c r="BE136" s="1">
        <f t="shared" si="32"/>
        <v>0.84060001519987826</v>
      </c>
      <c r="BF136" s="1">
        <f t="shared" si="33"/>
        <v>0.1607580293357653</v>
      </c>
      <c r="BG136" s="1">
        <v>6</v>
      </c>
      <c r="BH136" s="1">
        <v>0.5</v>
      </c>
      <c r="BI136" s="1" t="s">
        <v>352</v>
      </c>
      <c r="BJ136" s="1">
        <v>2</v>
      </c>
      <c r="BK136" s="1" t="b">
        <v>1</v>
      </c>
      <c r="BL136" s="1">
        <v>1659796651.5</v>
      </c>
      <c r="BM136" s="1">
        <v>514.10860000000014</v>
      </c>
      <c r="BN136" s="1">
        <v>572.26440000000002</v>
      </c>
      <c r="BO136" s="1">
        <v>22.771899999999999</v>
      </c>
      <c r="BP136" s="1">
        <v>19.056253333333331</v>
      </c>
      <c r="BQ136" s="1">
        <v>512.56333333333339</v>
      </c>
      <c r="BR136" s="1">
        <v>22.73675333333334</v>
      </c>
      <c r="BS136" s="1">
        <v>500.12853333333339</v>
      </c>
      <c r="BT136" s="1">
        <v>99.070813333333334</v>
      </c>
      <c r="BU136" s="1">
        <v>9.9913346666666653E-2</v>
      </c>
      <c r="BV136" s="1">
        <v>30.998773333333329</v>
      </c>
      <c r="BW136" s="1">
        <v>31.45407333333333</v>
      </c>
      <c r="BX136" s="1">
        <v>999.89999999999986</v>
      </c>
      <c r="BY136" s="1">
        <v>0</v>
      </c>
      <c r="BZ136" s="1">
        <v>0</v>
      </c>
      <c r="CA136" s="1">
        <v>10002.574666666669</v>
      </c>
      <c r="CB136" s="1">
        <v>0</v>
      </c>
      <c r="CC136" s="1">
        <v>420.45246666666662</v>
      </c>
      <c r="CD136" s="1">
        <v>-58.155780000000007</v>
      </c>
      <c r="CE136" s="1">
        <v>526.08880000000011</v>
      </c>
      <c r="CF136" s="1">
        <v>583.38139999999999</v>
      </c>
      <c r="CG136" s="1">
        <v>3.715646</v>
      </c>
      <c r="CH136" s="1">
        <v>572.26440000000002</v>
      </c>
      <c r="CI136" s="1">
        <v>19.056253333333331</v>
      </c>
      <c r="CJ136" s="1">
        <v>2.2560306666666672</v>
      </c>
      <c r="CK136" s="1">
        <v>1.887918666666667</v>
      </c>
      <c r="CL136" s="1">
        <v>19.365839999999999</v>
      </c>
      <c r="CM136" s="1">
        <v>16.534379999999999</v>
      </c>
      <c r="CN136" s="1">
        <v>2000.0160000000001</v>
      </c>
      <c r="CO136" s="1">
        <v>0.97999959999999975</v>
      </c>
      <c r="CP136" s="1">
        <v>2.000062E-2</v>
      </c>
      <c r="CQ136" s="1">
        <v>0</v>
      </c>
      <c r="CR136" s="1">
        <v>2.6022666666666669</v>
      </c>
      <c r="CS136" s="1">
        <v>0</v>
      </c>
      <c r="CT136" s="1">
        <v>16348.78</v>
      </c>
      <c r="CU136" s="1">
        <v>17412.44666666667</v>
      </c>
      <c r="CV136" s="1">
        <v>41.186999999999998</v>
      </c>
      <c r="CW136" s="1">
        <v>42.291333333333341</v>
      </c>
      <c r="CX136" s="1">
        <v>41.108199999999997</v>
      </c>
      <c r="CY136" s="1">
        <v>40.875</v>
      </c>
      <c r="CZ136" s="1">
        <v>41.332999999999998</v>
      </c>
      <c r="DA136" s="1">
        <v>1960.0146666666669</v>
      </c>
      <c r="DB136" s="1">
        <v>40.001333333333328</v>
      </c>
      <c r="DC136" s="1">
        <v>0</v>
      </c>
      <c r="DD136" s="1">
        <v>1659796658.0999999</v>
      </c>
      <c r="DE136" s="1">
        <v>0</v>
      </c>
      <c r="DF136" s="1">
        <v>1659796167.5</v>
      </c>
      <c r="DG136" s="1" t="s">
        <v>353</v>
      </c>
      <c r="DH136" s="1">
        <v>1659796162</v>
      </c>
      <c r="DI136" s="1">
        <v>1659796167.5</v>
      </c>
      <c r="DJ136" s="1">
        <v>2</v>
      </c>
      <c r="DK136" s="1">
        <v>-1.4E-2</v>
      </c>
      <c r="DL136" s="1">
        <v>-1E-3</v>
      </c>
      <c r="DM136" s="1">
        <v>1.327</v>
      </c>
      <c r="DN136" s="1">
        <v>3.1E-2</v>
      </c>
      <c r="DO136" s="1">
        <v>400</v>
      </c>
      <c r="DP136" s="1">
        <v>20</v>
      </c>
      <c r="DQ136" s="1">
        <v>0.32</v>
      </c>
      <c r="DR136" s="1">
        <v>0.03</v>
      </c>
      <c r="DS136" s="1">
        <v>15.436290978175331</v>
      </c>
      <c r="DT136" s="1">
        <v>9.4428178281908934</v>
      </c>
      <c r="DU136" s="1">
        <v>0.70635303611084943</v>
      </c>
      <c r="DV136" s="1">
        <v>0</v>
      </c>
      <c r="DW136" s="1">
        <v>-57.460297500000003</v>
      </c>
      <c r="DX136" s="1">
        <v>-13.022972983114469</v>
      </c>
      <c r="DY136" s="1">
        <v>1.253130651505959</v>
      </c>
      <c r="DZ136" s="1">
        <v>0</v>
      </c>
      <c r="EA136" s="1">
        <v>3.7140930000000001</v>
      </c>
      <c r="EB136" s="1">
        <v>3.8854108818007112E-2</v>
      </c>
      <c r="EC136" s="1">
        <v>4.3399223495357887E-3</v>
      </c>
      <c r="ED136" s="1">
        <v>1</v>
      </c>
      <c r="EE136" s="1">
        <v>2.3717267807747211</v>
      </c>
      <c r="EF136" s="1">
        <v>-3.1269069417452847E-2</v>
      </c>
      <c r="EG136" s="1">
        <v>2.4849302118738698E-3</v>
      </c>
      <c r="EH136" s="1">
        <v>1</v>
      </c>
      <c r="EI136" s="1">
        <v>0.13122258240506399</v>
      </c>
      <c r="EJ136" s="1">
        <v>3.8655738978429E-3</v>
      </c>
      <c r="EK136" s="1">
        <v>3.0341393806819212E-4</v>
      </c>
      <c r="EL136" s="1">
        <v>1</v>
      </c>
      <c r="EM136" s="1">
        <v>3</v>
      </c>
      <c r="EN136" s="1">
        <v>5</v>
      </c>
      <c r="EO136" s="1" t="s">
        <v>374</v>
      </c>
      <c r="EP136" s="1">
        <v>2.9425699999999999</v>
      </c>
      <c r="EQ136" s="1">
        <v>2.80118</v>
      </c>
      <c r="ER136" s="1">
        <v>0.110832</v>
      </c>
      <c r="ES136" s="1">
        <v>0.11921900000000001</v>
      </c>
      <c r="ET136" s="1">
        <v>0.103518</v>
      </c>
      <c r="EU136" s="1">
        <v>9.1148900000000005E-2</v>
      </c>
      <c r="EV136" s="1">
        <v>18268.900000000001</v>
      </c>
      <c r="EW136" s="1">
        <v>18977.2</v>
      </c>
      <c r="EX136" s="1">
        <v>23893.3</v>
      </c>
      <c r="EY136" s="1">
        <v>25074.2</v>
      </c>
      <c r="EZ136" s="1">
        <v>34285.5</v>
      </c>
      <c r="FA136" s="1">
        <v>36392.5</v>
      </c>
      <c r="FB136" s="1">
        <v>43563</v>
      </c>
      <c r="FC136" s="1">
        <v>46352.1</v>
      </c>
      <c r="FD136" s="1">
        <v>1.9702</v>
      </c>
      <c r="FE136" s="1">
        <v>1.84842</v>
      </c>
      <c r="FF136" s="1">
        <v>9.5248200000000005E-2</v>
      </c>
      <c r="FG136" s="1">
        <v>0</v>
      </c>
      <c r="FH136" s="1">
        <v>29.901399999999999</v>
      </c>
      <c r="FI136" s="1">
        <v>999.9</v>
      </c>
      <c r="FJ136" s="1">
        <v>55.8</v>
      </c>
      <c r="FK136" s="1">
        <v>34.5</v>
      </c>
      <c r="FL136" s="1">
        <v>30.944800000000001</v>
      </c>
      <c r="FM136" s="1">
        <v>64.578599999999994</v>
      </c>
      <c r="FN136" s="1">
        <v>26.245999999999999</v>
      </c>
      <c r="FO136" s="1">
        <v>1</v>
      </c>
      <c r="FP136" s="1">
        <v>0.38073200000000001</v>
      </c>
      <c r="FQ136" s="1">
        <v>1.2294</v>
      </c>
      <c r="FR136" s="1">
        <v>20.317799999999998</v>
      </c>
      <c r="FS136" s="1">
        <v>5.2111499999999999</v>
      </c>
      <c r="FT136" s="1">
        <v>11.907500000000001</v>
      </c>
      <c r="FU136" s="1">
        <v>5.0030999999999999</v>
      </c>
      <c r="FV136" s="1">
        <v>3.2898200000000002</v>
      </c>
      <c r="FW136" s="1">
        <v>9999</v>
      </c>
      <c r="FX136" s="1">
        <v>9999</v>
      </c>
      <c r="FY136" s="1">
        <v>9999</v>
      </c>
      <c r="FZ136" s="1">
        <v>999.9</v>
      </c>
      <c r="GA136" s="1">
        <v>1.8595699999999999</v>
      </c>
      <c r="GB136" s="1">
        <v>1.8545100000000001</v>
      </c>
      <c r="GC136" s="1">
        <v>1.8577300000000001</v>
      </c>
      <c r="GD136" s="1">
        <v>1.85612</v>
      </c>
      <c r="GE136" s="1">
        <v>1.8548899999999999</v>
      </c>
      <c r="GF136" s="1">
        <v>1.85456</v>
      </c>
      <c r="GG136" s="1">
        <v>1.85321</v>
      </c>
      <c r="GH136" s="1">
        <v>1.8563799999999999</v>
      </c>
      <c r="GI136" s="1">
        <v>0</v>
      </c>
      <c r="GJ136" s="1">
        <v>0</v>
      </c>
      <c r="GK136" s="1">
        <v>0</v>
      </c>
      <c r="GL136" s="1">
        <v>0</v>
      </c>
      <c r="GM136" s="1" t="s">
        <v>355</v>
      </c>
      <c r="GN136" s="1" t="s">
        <v>356</v>
      </c>
      <c r="GO136" s="1" t="s">
        <v>357</v>
      </c>
      <c r="GP136" s="1" t="s">
        <v>357</v>
      </c>
      <c r="GQ136" s="1" t="s">
        <v>357</v>
      </c>
      <c r="GR136" s="1" t="s">
        <v>357</v>
      </c>
      <c r="GS136" s="1">
        <v>0</v>
      </c>
      <c r="GT136" s="1">
        <v>100</v>
      </c>
      <c r="GU136" s="1">
        <v>100</v>
      </c>
      <c r="GV136" s="1">
        <v>1.61</v>
      </c>
      <c r="GW136" s="1">
        <v>3.5200000000000002E-2</v>
      </c>
      <c r="GX136" s="1">
        <v>0.32553164529605683</v>
      </c>
      <c r="GY136" s="1">
        <v>3.0239061252787889E-3</v>
      </c>
      <c r="GZ136" s="1">
        <v>-1.398580452151984E-6</v>
      </c>
      <c r="HA136" s="1">
        <v>2.8030378366047371E-10</v>
      </c>
      <c r="HB136" s="1">
        <v>-4.7599640220891172E-2</v>
      </c>
      <c r="HC136" s="1">
        <v>9.965371539748925E-3</v>
      </c>
      <c r="HD136" s="1">
        <v>-4.563662031605912E-4</v>
      </c>
      <c r="HE136" s="1">
        <v>7.8337100744227795E-6</v>
      </c>
      <c r="HF136" s="1">
        <v>0</v>
      </c>
      <c r="HG136" s="1">
        <v>2134</v>
      </c>
      <c r="HH136" s="1">
        <v>2</v>
      </c>
      <c r="HI136" s="1">
        <v>25</v>
      </c>
      <c r="HJ136" s="1">
        <v>8.3000000000000007</v>
      </c>
      <c r="HK136" s="1">
        <v>8.1999999999999993</v>
      </c>
      <c r="HL136" s="1">
        <v>1.47339</v>
      </c>
      <c r="HM136" s="1">
        <v>2.3022499999999999</v>
      </c>
      <c r="HN136" s="1">
        <v>1.4978</v>
      </c>
      <c r="HO136" s="1">
        <v>2.3095699999999999</v>
      </c>
      <c r="HP136" s="1">
        <v>1.5478499999999999</v>
      </c>
      <c r="HQ136" s="1">
        <v>2.31934</v>
      </c>
      <c r="HR136" s="1">
        <v>37.554000000000002</v>
      </c>
      <c r="HS136" s="1">
        <v>15.235300000000001</v>
      </c>
      <c r="HT136" s="1">
        <v>18</v>
      </c>
      <c r="HU136" s="1">
        <v>504.23500000000001</v>
      </c>
      <c r="HV136" s="1">
        <v>490.22399999999999</v>
      </c>
      <c r="HW136" s="1">
        <v>27.672699999999999</v>
      </c>
      <c r="HX136" s="1">
        <v>31.927900000000001</v>
      </c>
      <c r="HY136" s="1">
        <v>30.0001</v>
      </c>
      <c r="HZ136" s="1">
        <v>31.696100000000001</v>
      </c>
      <c r="IA136" s="1">
        <v>31.793700000000001</v>
      </c>
      <c r="IB136" s="1">
        <v>29.591899999999999</v>
      </c>
      <c r="IC136" s="1">
        <v>41.401200000000003</v>
      </c>
      <c r="ID136" s="1">
        <v>0</v>
      </c>
      <c r="IE136" s="1">
        <v>27.754899999999999</v>
      </c>
      <c r="IF136" s="1">
        <v>642.63800000000003</v>
      </c>
      <c r="IG136" s="1">
        <v>18.9678</v>
      </c>
      <c r="IH136" s="1">
        <v>100.736</v>
      </c>
      <c r="II136" s="1">
        <v>100.456</v>
      </c>
      <c r="IJ136" s="1" t="s">
        <v>358</v>
      </c>
    </row>
    <row r="137" spans="1:244" ht="15.75" customHeight="1" x14ac:dyDescent="0.3">
      <c r="A137" s="1">
        <v>121</v>
      </c>
      <c r="B137" s="1">
        <v>1659796660</v>
      </c>
      <c r="C137" s="1">
        <v>518.5</v>
      </c>
      <c r="D137" s="1" t="s">
        <v>601</v>
      </c>
      <c r="E137" s="1" t="s">
        <v>602</v>
      </c>
      <c r="F137" s="1">
        <v>1</v>
      </c>
      <c r="G137" s="1" t="s">
        <v>346</v>
      </c>
      <c r="H137" s="1" t="s">
        <v>347</v>
      </c>
      <c r="I137" s="1" t="s">
        <v>348</v>
      </c>
      <c r="J137" s="1" t="s">
        <v>349</v>
      </c>
      <c r="K137" s="1" t="s">
        <v>350</v>
      </c>
      <c r="L137" s="1" t="s">
        <v>346</v>
      </c>
      <c r="M137" s="1" t="s">
        <v>351</v>
      </c>
      <c r="N137" s="1">
        <v>1659796652</v>
      </c>
      <c r="O137" s="1">
        <f t="shared" si="0"/>
        <v>3.1752295384554425E-3</v>
      </c>
      <c r="P137" s="1">
        <f t="shared" si="1"/>
        <v>3.1752295384554423</v>
      </c>
      <c r="Q137" s="1">
        <f t="shared" si="2"/>
        <v>16.919239768887326</v>
      </c>
      <c r="R137" s="1">
        <f t="shared" si="3"/>
        <v>516.53493750000007</v>
      </c>
      <c r="S137" s="1">
        <f t="shared" si="4"/>
        <v>290.17612156216472</v>
      </c>
      <c r="T137" s="1">
        <f t="shared" si="5"/>
        <v>28.776982051341598</v>
      </c>
      <c r="U137" s="1">
        <f t="shared" si="6"/>
        <v>51.225154383159534</v>
      </c>
      <c r="V137" s="1">
        <f t="shared" si="7"/>
        <v>0.1314008270115089</v>
      </c>
      <c r="W137" s="1">
        <f t="shared" si="8"/>
        <v>2.9131828507780084</v>
      </c>
      <c r="X137" s="1">
        <f t="shared" si="9"/>
        <v>0.12819475157016352</v>
      </c>
      <c r="Y137" s="1">
        <f t="shared" si="10"/>
        <v>8.0403257480159279E-2</v>
      </c>
      <c r="Z137" s="1">
        <f t="shared" si="11"/>
        <v>321.52076062499998</v>
      </c>
      <c r="AA137" s="1">
        <f t="shared" si="12"/>
        <v>32.07092830426258</v>
      </c>
      <c r="AB137" s="1">
        <f t="shared" si="13"/>
        <v>31.453668749999999</v>
      </c>
      <c r="AC137" s="1">
        <f t="shared" si="14"/>
        <v>4.6293974946793304</v>
      </c>
      <c r="AD137" s="1">
        <f t="shared" si="15"/>
        <v>50.06478538580059</v>
      </c>
      <c r="AE137" s="1">
        <f t="shared" si="16"/>
        <v>2.2583583444516209</v>
      </c>
      <c r="AF137" s="1">
        <f t="shared" si="17"/>
        <v>4.5108719173539846</v>
      </c>
      <c r="AG137" s="1">
        <f t="shared" si="18"/>
        <v>2.3710391502277095</v>
      </c>
      <c r="AH137" s="1">
        <f t="shared" si="19"/>
        <v>-140.027622645885</v>
      </c>
      <c r="AI137" s="1">
        <f t="shared" si="20"/>
        <v>-71.560381692350333</v>
      </c>
      <c r="AJ137" s="1">
        <f t="shared" si="21"/>
        <v>-5.5284666561103446</v>
      </c>
      <c r="AK137" s="1">
        <f t="shared" si="22"/>
        <v>104.40428963065428</v>
      </c>
      <c r="AL137" s="1">
        <f t="shared" si="23"/>
        <v>46.917165809420737</v>
      </c>
      <c r="AM137" s="1">
        <f t="shared" si="24"/>
        <v>3.1695327481197229</v>
      </c>
      <c r="AN137" s="1">
        <f t="shared" si="25"/>
        <v>16.919239768887326</v>
      </c>
      <c r="AO137" s="1">
        <v>611.78932857142843</v>
      </c>
      <c r="AP137" s="1">
        <v>565.82061818181785</v>
      </c>
      <c r="AQ137" s="1">
        <v>4.968580606060466</v>
      </c>
      <c r="AR137" s="1">
        <v>64.94</v>
      </c>
      <c r="AS137" s="1">
        <f t="shared" si="26"/>
        <v>3.1752295384554423</v>
      </c>
      <c r="AT137" s="1">
        <v>19.058648800785431</v>
      </c>
      <c r="AU137" s="1">
        <v>22.780699705882359</v>
      </c>
      <c r="AV137" s="1">
        <v>6.8481020027024212E-5</v>
      </c>
      <c r="AW137" s="1">
        <v>90.194226728287475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51696.459801077253</v>
      </c>
      <c r="BC137" s="1">
        <f t="shared" si="30"/>
        <v>2000.0293750000001</v>
      </c>
      <c r="BD137" s="1">
        <f t="shared" si="31"/>
        <v>1681.2247124999999</v>
      </c>
      <c r="BE137" s="1">
        <f t="shared" si="32"/>
        <v>0.84060000993735395</v>
      </c>
      <c r="BF137" s="1">
        <f t="shared" si="33"/>
        <v>0.1607580191790933</v>
      </c>
      <c r="BG137" s="1">
        <v>6</v>
      </c>
      <c r="BH137" s="1">
        <v>0.5</v>
      </c>
      <c r="BI137" s="1" t="s">
        <v>352</v>
      </c>
      <c r="BJ137" s="1">
        <v>2</v>
      </c>
      <c r="BK137" s="1" t="b">
        <v>1</v>
      </c>
      <c r="BL137" s="1">
        <v>1659796652</v>
      </c>
      <c r="BM137" s="1">
        <v>516.53493750000007</v>
      </c>
      <c r="BN137" s="1">
        <v>574.78543750000006</v>
      </c>
      <c r="BO137" s="1">
        <v>22.772424999999998</v>
      </c>
      <c r="BP137" s="1">
        <v>19.056537500000001</v>
      </c>
      <c r="BQ137" s="1">
        <v>514.98537499999998</v>
      </c>
      <c r="BR137" s="1">
        <v>22.737281249999999</v>
      </c>
      <c r="BS137" s="1">
        <v>500.12625000000003</v>
      </c>
      <c r="BT137" s="1">
        <v>99.070806250000004</v>
      </c>
      <c r="BU137" s="1">
        <v>9.9938387500000003E-2</v>
      </c>
      <c r="BV137" s="1">
        <v>30.99803125</v>
      </c>
      <c r="BW137" s="1">
        <v>31.453668749999999</v>
      </c>
      <c r="BX137" s="1">
        <v>999.9</v>
      </c>
      <c r="BY137" s="1">
        <v>0</v>
      </c>
      <c r="BZ137" s="1">
        <v>0</v>
      </c>
      <c r="CA137" s="1">
        <v>9999.9137499999997</v>
      </c>
      <c r="CB137" s="1">
        <v>0</v>
      </c>
      <c r="CC137" s="1">
        <v>434.67574999999999</v>
      </c>
      <c r="CD137" s="1">
        <v>-58.250474999999987</v>
      </c>
      <c r="CE137" s="1">
        <v>528.57200000000012</v>
      </c>
      <c r="CF137" s="1">
        <v>585.95162499999992</v>
      </c>
      <c r="CG137" s="1">
        <v>3.7158912499999999</v>
      </c>
      <c r="CH137" s="1">
        <v>574.78543750000006</v>
      </c>
      <c r="CI137" s="1">
        <v>19.056537500000001</v>
      </c>
      <c r="CJ137" s="1">
        <v>2.2560825000000002</v>
      </c>
      <c r="CK137" s="1">
        <v>1.8879462499999999</v>
      </c>
      <c r="CL137" s="1">
        <v>19.3662125</v>
      </c>
      <c r="CM137" s="1">
        <v>16.534612500000001</v>
      </c>
      <c r="CN137" s="1">
        <v>2000.0293750000001</v>
      </c>
      <c r="CO137" s="1">
        <v>0.97999974999999995</v>
      </c>
      <c r="CP137" s="1">
        <v>2.0000475E-2</v>
      </c>
      <c r="CQ137" s="1">
        <v>0</v>
      </c>
      <c r="CR137" s="1">
        <v>2.5343749999999998</v>
      </c>
      <c r="CS137" s="1">
        <v>0</v>
      </c>
      <c r="CT137" s="1">
        <v>16355.356250000001</v>
      </c>
      <c r="CU137" s="1">
        <v>17412.5625</v>
      </c>
      <c r="CV137" s="1">
        <v>41.186999999999998</v>
      </c>
      <c r="CW137" s="1">
        <v>42.292624999999987</v>
      </c>
      <c r="CX137" s="1">
        <v>41.109250000000003</v>
      </c>
      <c r="CY137" s="1">
        <v>40.875</v>
      </c>
      <c r="CZ137" s="1">
        <v>41.335625</v>
      </c>
      <c r="DA137" s="1">
        <v>1960.028125</v>
      </c>
      <c r="DB137" s="1">
        <v>40.001249999999999</v>
      </c>
      <c r="DC137" s="1">
        <v>0</v>
      </c>
      <c r="DD137" s="1">
        <v>1659796658.7</v>
      </c>
      <c r="DE137" s="1">
        <v>0</v>
      </c>
      <c r="DF137" s="1">
        <v>1659796167.5</v>
      </c>
      <c r="DG137" s="1" t="s">
        <v>353</v>
      </c>
      <c r="DH137" s="1">
        <v>1659796162</v>
      </c>
      <c r="DI137" s="1">
        <v>1659796167.5</v>
      </c>
      <c r="DJ137" s="1">
        <v>2</v>
      </c>
      <c r="DK137" s="1">
        <v>-1.4E-2</v>
      </c>
      <c r="DL137" s="1">
        <v>-1E-3</v>
      </c>
      <c r="DM137" s="1">
        <v>1.327</v>
      </c>
      <c r="DN137" s="1">
        <v>3.1E-2</v>
      </c>
      <c r="DO137" s="1">
        <v>400</v>
      </c>
      <c r="DP137" s="1">
        <v>20</v>
      </c>
      <c r="DQ137" s="1">
        <v>0.32</v>
      </c>
      <c r="DR137" s="1">
        <v>0.03</v>
      </c>
      <c r="DS137" s="1">
        <v>15.720983897740981</v>
      </c>
      <c r="DT137" s="1">
        <v>9.1370515419886562</v>
      </c>
      <c r="DU137" s="1">
        <v>0.66077211988099849</v>
      </c>
      <c r="DV137" s="1">
        <v>0</v>
      </c>
      <c r="DW137" s="1">
        <v>-57.715721951219507</v>
      </c>
      <c r="DX137" s="1">
        <v>-12.812629965156979</v>
      </c>
      <c r="DY137" s="1">
        <v>1.2645766522904589</v>
      </c>
      <c r="DZ137" s="1">
        <v>0</v>
      </c>
      <c r="EA137" s="1">
        <v>3.714649512195122</v>
      </c>
      <c r="EB137" s="1">
        <v>4.0037142857142313E-2</v>
      </c>
      <c r="EC137" s="1">
        <v>4.4628684591860746E-3</v>
      </c>
      <c r="ED137" s="1">
        <v>1</v>
      </c>
      <c r="EE137" s="1">
        <v>2.3711099967856502</v>
      </c>
      <c r="EF137" s="1">
        <v>-2.7044923088310219E-2</v>
      </c>
      <c r="EG137" s="1">
        <v>2.239442997046346E-3</v>
      </c>
      <c r="EH137" s="1">
        <v>1</v>
      </c>
      <c r="EI137" s="1">
        <v>0.1312988159426402</v>
      </c>
      <c r="EJ137" s="1">
        <v>3.549582692044194E-3</v>
      </c>
      <c r="EK137" s="1">
        <v>2.8201201089490108E-4</v>
      </c>
      <c r="EL137" s="1">
        <v>1</v>
      </c>
      <c r="EM137" s="1">
        <v>3</v>
      </c>
      <c r="EN137" s="1">
        <v>5</v>
      </c>
      <c r="EO137" s="1" t="s">
        <v>374</v>
      </c>
      <c r="EP137" s="1">
        <v>2.9428200000000002</v>
      </c>
      <c r="EQ137" s="1">
        <v>2.80124</v>
      </c>
      <c r="ER137" s="1">
        <v>0.11153</v>
      </c>
      <c r="ES137" s="1">
        <v>0.11990000000000001</v>
      </c>
      <c r="ET137" s="1">
        <v>0.103519</v>
      </c>
      <c r="EU137" s="1">
        <v>9.1149900000000006E-2</v>
      </c>
      <c r="EV137" s="1">
        <v>18254.5</v>
      </c>
      <c r="EW137" s="1">
        <v>18962.5</v>
      </c>
      <c r="EX137" s="1">
        <v>23893.3</v>
      </c>
      <c r="EY137" s="1">
        <v>25074.2</v>
      </c>
      <c r="EZ137" s="1">
        <v>34285.300000000003</v>
      </c>
      <c r="FA137" s="1">
        <v>36392.5</v>
      </c>
      <c r="FB137" s="1">
        <v>43562.8</v>
      </c>
      <c r="FC137" s="1">
        <v>46352.1</v>
      </c>
      <c r="FD137" s="1">
        <v>1.9701</v>
      </c>
      <c r="FE137" s="1">
        <v>1.8483499999999999</v>
      </c>
      <c r="FF137" s="1">
        <v>9.4994899999999993E-2</v>
      </c>
      <c r="FG137" s="1">
        <v>0</v>
      </c>
      <c r="FH137" s="1">
        <v>29.9008</v>
      </c>
      <c r="FI137" s="1">
        <v>999.9</v>
      </c>
      <c r="FJ137" s="1">
        <v>55.8</v>
      </c>
      <c r="FK137" s="1">
        <v>34.5</v>
      </c>
      <c r="FL137" s="1">
        <v>30.943899999999999</v>
      </c>
      <c r="FM137" s="1">
        <v>64.508600000000001</v>
      </c>
      <c r="FN137" s="1">
        <v>25.572900000000001</v>
      </c>
      <c r="FO137" s="1">
        <v>1</v>
      </c>
      <c r="FP137" s="1">
        <v>0.38062000000000001</v>
      </c>
      <c r="FQ137" s="1">
        <v>1.1503399999999999</v>
      </c>
      <c r="FR137" s="1">
        <v>20.3185</v>
      </c>
      <c r="FS137" s="1">
        <v>5.2108499999999998</v>
      </c>
      <c r="FT137" s="1">
        <v>11.907500000000001</v>
      </c>
      <c r="FU137" s="1">
        <v>5.0030999999999999</v>
      </c>
      <c r="FV137" s="1">
        <v>3.2897799999999999</v>
      </c>
      <c r="FW137" s="1">
        <v>9999</v>
      </c>
      <c r="FX137" s="1">
        <v>9999</v>
      </c>
      <c r="FY137" s="1">
        <v>9999</v>
      </c>
      <c r="FZ137" s="1">
        <v>999.9</v>
      </c>
      <c r="GA137" s="1">
        <v>1.85958</v>
      </c>
      <c r="GB137" s="1">
        <v>1.8545100000000001</v>
      </c>
      <c r="GC137" s="1">
        <v>1.8577300000000001</v>
      </c>
      <c r="GD137" s="1">
        <v>1.8561300000000001</v>
      </c>
      <c r="GE137" s="1">
        <v>1.8548899999999999</v>
      </c>
      <c r="GF137" s="1">
        <v>1.8545700000000001</v>
      </c>
      <c r="GG137" s="1">
        <v>1.85321</v>
      </c>
      <c r="GH137" s="1">
        <v>1.8563799999999999</v>
      </c>
      <c r="GI137" s="1">
        <v>0</v>
      </c>
      <c r="GJ137" s="1">
        <v>0</v>
      </c>
      <c r="GK137" s="1">
        <v>0</v>
      </c>
      <c r="GL137" s="1">
        <v>0</v>
      </c>
      <c r="GM137" s="1" t="s">
        <v>355</v>
      </c>
      <c r="GN137" s="1" t="s">
        <v>356</v>
      </c>
      <c r="GO137" s="1" t="s">
        <v>357</v>
      </c>
      <c r="GP137" s="1" t="s">
        <v>357</v>
      </c>
      <c r="GQ137" s="1" t="s">
        <v>357</v>
      </c>
      <c r="GR137" s="1" t="s">
        <v>357</v>
      </c>
      <c r="GS137" s="1">
        <v>0</v>
      </c>
      <c r="GT137" s="1">
        <v>100</v>
      </c>
      <c r="GU137" s="1">
        <v>100</v>
      </c>
      <c r="GV137" s="1">
        <v>1.619</v>
      </c>
      <c r="GW137" s="1">
        <v>3.5099999999999999E-2</v>
      </c>
      <c r="GX137" s="1">
        <v>0.32553164529605683</v>
      </c>
      <c r="GY137" s="1">
        <v>3.0239061252787889E-3</v>
      </c>
      <c r="GZ137" s="1">
        <v>-1.398580452151984E-6</v>
      </c>
      <c r="HA137" s="1">
        <v>2.8030378366047371E-10</v>
      </c>
      <c r="HB137" s="1">
        <v>-4.7599640220891172E-2</v>
      </c>
      <c r="HC137" s="1">
        <v>9.965371539748925E-3</v>
      </c>
      <c r="HD137" s="1">
        <v>-4.563662031605912E-4</v>
      </c>
      <c r="HE137" s="1">
        <v>7.8337100744227795E-6</v>
      </c>
      <c r="HF137" s="1">
        <v>0</v>
      </c>
      <c r="HG137" s="1">
        <v>2134</v>
      </c>
      <c r="HH137" s="1">
        <v>2</v>
      </c>
      <c r="HI137" s="1">
        <v>25</v>
      </c>
      <c r="HJ137" s="1">
        <v>8.3000000000000007</v>
      </c>
      <c r="HK137" s="1">
        <v>8.1999999999999993</v>
      </c>
      <c r="HL137" s="1">
        <v>1.48071</v>
      </c>
      <c r="HM137" s="1">
        <v>2.3144499999999999</v>
      </c>
      <c r="HN137" s="1">
        <v>1.4978</v>
      </c>
      <c r="HO137" s="1">
        <v>2.3095699999999999</v>
      </c>
      <c r="HP137" s="1">
        <v>1.5478499999999999</v>
      </c>
      <c r="HQ137" s="1">
        <v>2.3913600000000002</v>
      </c>
      <c r="HR137" s="1">
        <v>37.578099999999999</v>
      </c>
      <c r="HS137" s="1">
        <v>15.252800000000001</v>
      </c>
      <c r="HT137" s="1">
        <v>18</v>
      </c>
      <c r="HU137" s="1">
        <v>504.17899999999997</v>
      </c>
      <c r="HV137" s="1">
        <v>490.18</v>
      </c>
      <c r="HW137" s="1">
        <v>27.6921</v>
      </c>
      <c r="HX137" s="1">
        <v>31.929099999999998</v>
      </c>
      <c r="HY137" s="1">
        <v>30</v>
      </c>
      <c r="HZ137" s="1">
        <v>31.6968</v>
      </c>
      <c r="IA137" s="1">
        <v>31.7944</v>
      </c>
      <c r="IB137" s="1">
        <v>29.720199999999998</v>
      </c>
      <c r="IC137" s="1">
        <v>41.679000000000002</v>
      </c>
      <c r="ID137" s="1">
        <v>0</v>
      </c>
      <c r="IE137" s="1">
        <v>27.754899999999999</v>
      </c>
      <c r="IF137" s="1">
        <v>642.63800000000003</v>
      </c>
      <c r="IG137" s="1">
        <v>18.9665</v>
      </c>
      <c r="IH137" s="1">
        <v>100.736</v>
      </c>
      <c r="II137" s="1">
        <v>100.456</v>
      </c>
      <c r="IJ137" s="1" t="s">
        <v>358</v>
      </c>
    </row>
    <row r="138" spans="1:244" ht="15.75" customHeight="1" x14ac:dyDescent="0.3">
      <c r="A138" s="1">
        <v>122</v>
      </c>
      <c r="B138" s="1">
        <v>1659796660.5</v>
      </c>
      <c r="C138" s="1">
        <v>519</v>
      </c>
      <c r="D138" s="1" t="s">
        <v>601</v>
      </c>
      <c r="E138" s="1" t="s">
        <v>602</v>
      </c>
      <c r="F138" s="1">
        <v>1</v>
      </c>
      <c r="G138" s="1" t="s">
        <v>346</v>
      </c>
      <c r="H138" s="1" t="s">
        <v>347</v>
      </c>
      <c r="I138" s="1" t="s">
        <v>348</v>
      </c>
      <c r="J138" s="1" t="s">
        <v>349</v>
      </c>
      <c r="K138" s="1" t="s">
        <v>350</v>
      </c>
      <c r="L138" s="1" t="s">
        <v>346</v>
      </c>
      <c r="M138" s="1" t="s">
        <v>351</v>
      </c>
      <c r="N138" s="1">
        <v>1659796652</v>
      </c>
      <c r="O138" s="1">
        <f t="shared" si="0"/>
        <v>3.1749730979612561E-3</v>
      </c>
      <c r="P138" s="1">
        <f t="shared" si="1"/>
        <v>3.174973097961256</v>
      </c>
      <c r="Q138" s="1">
        <f t="shared" si="2"/>
        <v>16.968051273970932</v>
      </c>
      <c r="R138" s="1">
        <f t="shared" si="3"/>
        <v>516.53493750000007</v>
      </c>
      <c r="S138" s="1">
        <f t="shared" si="4"/>
        <v>289.56401484503647</v>
      </c>
      <c r="T138" s="1">
        <f t="shared" si="5"/>
        <v>28.716278972406375</v>
      </c>
      <c r="U138" s="1">
        <f t="shared" si="6"/>
        <v>51.225154383159534</v>
      </c>
      <c r="V138" s="1">
        <f t="shared" si="7"/>
        <v>0.13138994984967128</v>
      </c>
      <c r="W138" s="1">
        <f t="shared" si="8"/>
        <v>2.9131828507780084</v>
      </c>
      <c r="X138" s="1">
        <f t="shared" si="9"/>
        <v>0.12818439820041605</v>
      </c>
      <c r="Y138" s="1">
        <f t="shared" si="10"/>
        <v>8.039674115307649E-2</v>
      </c>
      <c r="Z138" s="1">
        <f t="shared" si="11"/>
        <v>321.52076062499998</v>
      </c>
      <c r="AA138" s="1">
        <f t="shared" si="12"/>
        <v>32.070995157591561</v>
      </c>
      <c r="AB138" s="1">
        <f t="shared" si="13"/>
        <v>31.453668749999999</v>
      </c>
      <c r="AC138" s="1">
        <f t="shared" si="14"/>
        <v>4.6293974946793304</v>
      </c>
      <c r="AD138" s="1">
        <f t="shared" si="15"/>
        <v>50.06478538580059</v>
      </c>
      <c r="AE138" s="1">
        <f t="shared" si="16"/>
        <v>2.2583583444516209</v>
      </c>
      <c r="AF138" s="1">
        <f t="shared" si="17"/>
        <v>4.5108719173539846</v>
      </c>
      <c r="AG138" s="1">
        <f t="shared" si="18"/>
        <v>2.3710391502277095</v>
      </c>
      <c r="AH138" s="1">
        <f t="shared" si="19"/>
        <v>-140.01631362009138</v>
      </c>
      <c r="AI138" s="1">
        <f t="shared" si="20"/>
        <v>-71.560381692350333</v>
      </c>
      <c r="AJ138" s="1">
        <f t="shared" si="21"/>
        <v>-5.5284666561103446</v>
      </c>
      <c r="AK138" s="1">
        <f t="shared" si="22"/>
        <v>104.4155986564479</v>
      </c>
      <c r="AL138" s="1">
        <f t="shared" si="23"/>
        <v>46.917165809420737</v>
      </c>
      <c r="AM138" s="1">
        <f t="shared" si="24"/>
        <v>3.1695327481197229</v>
      </c>
      <c r="AN138" s="1">
        <f t="shared" si="25"/>
        <v>16.968051273970932</v>
      </c>
      <c r="AO138" s="1">
        <v>614.338775324675</v>
      </c>
      <c r="AP138" s="1">
        <v>568.31256969696972</v>
      </c>
      <c r="AQ138" s="1">
        <v>4.9681478787877582</v>
      </c>
      <c r="AR138" s="1">
        <v>64.94</v>
      </c>
      <c r="AS138" s="1">
        <f t="shared" si="26"/>
        <v>3.174973097961256</v>
      </c>
      <c r="AT138" s="1">
        <v>19.05895376414416</v>
      </c>
      <c r="AU138" s="1">
        <v>22.780667058823521</v>
      </c>
      <c r="AV138" s="1">
        <v>7.3730723043554188E-5</v>
      </c>
      <c r="AW138" s="1">
        <v>90.194226728287475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51696.459801077253</v>
      </c>
      <c r="BC138" s="1">
        <f t="shared" si="30"/>
        <v>2000.0293750000001</v>
      </c>
      <c r="BD138" s="1">
        <f t="shared" si="31"/>
        <v>1681.2247124999999</v>
      </c>
      <c r="BE138" s="1">
        <f t="shared" si="32"/>
        <v>0.84060000993735395</v>
      </c>
      <c r="BF138" s="1">
        <f t="shared" si="33"/>
        <v>0.1607580191790933</v>
      </c>
      <c r="BG138" s="1">
        <v>6</v>
      </c>
      <c r="BH138" s="1">
        <v>0.5</v>
      </c>
      <c r="BI138" s="1" t="s">
        <v>352</v>
      </c>
      <c r="BJ138" s="1">
        <v>2</v>
      </c>
      <c r="BK138" s="1" t="b">
        <v>1</v>
      </c>
      <c r="BL138" s="1">
        <v>1659796652</v>
      </c>
      <c r="BM138" s="1">
        <v>516.53493750000007</v>
      </c>
      <c r="BN138" s="1">
        <v>574.78543750000006</v>
      </c>
      <c r="BO138" s="1">
        <v>22.772424999999998</v>
      </c>
      <c r="BP138" s="1">
        <v>19.056537500000001</v>
      </c>
      <c r="BQ138" s="1">
        <v>514.98537499999998</v>
      </c>
      <c r="BR138" s="1">
        <v>22.737281249999999</v>
      </c>
      <c r="BS138" s="1">
        <v>500.12625000000003</v>
      </c>
      <c r="BT138" s="1">
        <v>99.070806250000004</v>
      </c>
      <c r="BU138" s="1">
        <v>9.9938387500000003E-2</v>
      </c>
      <c r="BV138" s="1">
        <v>30.99803125</v>
      </c>
      <c r="BW138" s="1">
        <v>31.453668749999999</v>
      </c>
      <c r="BX138" s="1">
        <v>999.9</v>
      </c>
      <c r="BY138" s="1">
        <v>0</v>
      </c>
      <c r="BZ138" s="1">
        <v>0</v>
      </c>
      <c r="CA138" s="1">
        <v>9999.9137499999997</v>
      </c>
      <c r="CB138" s="1">
        <v>0</v>
      </c>
      <c r="CC138" s="1">
        <v>434.67574999999999</v>
      </c>
      <c r="CD138" s="1">
        <v>-58.250474999999987</v>
      </c>
      <c r="CE138" s="1">
        <v>528.57200000000012</v>
      </c>
      <c r="CF138" s="1">
        <v>585.95162499999992</v>
      </c>
      <c r="CG138" s="1">
        <v>3.7158912499999999</v>
      </c>
      <c r="CH138" s="1">
        <v>574.78543750000006</v>
      </c>
      <c r="CI138" s="1">
        <v>19.056537500000001</v>
      </c>
      <c r="CJ138" s="1">
        <v>2.2560825000000002</v>
      </c>
      <c r="CK138" s="1">
        <v>1.8879462499999999</v>
      </c>
      <c r="CL138" s="1">
        <v>19.3662125</v>
      </c>
      <c r="CM138" s="1">
        <v>16.534612500000001</v>
      </c>
      <c r="CN138" s="1">
        <v>2000.0293750000001</v>
      </c>
      <c r="CO138" s="1">
        <v>0.97999974999999995</v>
      </c>
      <c r="CP138" s="1">
        <v>2.0000475E-2</v>
      </c>
      <c r="CQ138" s="1">
        <v>0</v>
      </c>
      <c r="CR138" s="1">
        <v>2.5343749999999998</v>
      </c>
      <c r="CS138" s="1">
        <v>0</v>
      </c>
      <c r="CT138" s="1">
        <v>16355.356250000001</v>
      </c>
      <c r="CU138" s="1">
        <v>17412.5625</v>
      </c>
      <c r="CV138" s="1">
        <v>41.186999999999998</v>
      </c>
      <c r="CW138" s="1">
        <v>42.292624999999987</v>
      </c>
      <c r="CX138" s="1">
        <v>41.109250000000003</v>
      </c>
      <c r="CY138" s="1">
        <v>40.875</v>
      </c>
      <c r="CZ138" s="1">
        <v>41.335625</v>
      </c>
      <c r="DA138" s="1">
        <v>1960.028125</v>
      </c>
      <c r="DB138" s="1">
        <v>40.001249999999999</v>
      </c>
      <c r="DC138" s="1">
        <v>0</v>
      </c>
      <c r="DD138" s="1">
        <v>1659796659.3</v>
      </c>
      <c r="DE138" s="1">
        <v>0</v>
      </c>
      <c r="DF138" s="1">
        <v>1659796167.5</v>
      </c>
      <c r="DG138" s="1" t="s">
        <v>353</v>
      </c>
      <c r="DH138" s="1">
        <v>1659796162</v>
      </c>
      <c r="DI138" s="1">
        <v>1659796167.5</v>
      </c>
      <c r="DJ138" s="1">
        <v>2</v>
      </c>
      <c r="DK138" s="1">
        <v>-1.4E-2</v>
      </c>
      <c r="DL138" s="1">
        <v>-1E-3</v>
      </c>
      <c r="DM138" s="1">
        <v>1.327</v>
      </c>
      <c r="DN138" s="1">
        <v>3.1E-2</v>
      </c>
      <c r="DO138" s="1">
        <v>400</v>
      </c>
      <c r="DP138" s="1">
        <v>20</v>
      </c>
      <c r="DQ138" s="1">
        <v>0.32</v>
      </c>
      <c r="DR138" s="1">
        <v>0.03</v>
      </c>
      <c r="DS138" s="1">
        <v>15.720983897740981</v>
      </c>
      <c r="DT138" s="1">
        <v>9.1370515419886562</v>
      </c>
      <c r="DU138" s="1">
        <v>0.66077211988099849</v>
      </c>
      <c r="DV138" s="1">
        <v>0</v>
      </c>
      <c r="DW138" s="1">
        <v>-57.715721951219507</v>
      </c>
      <c r="DX138" s="1">
        <v>-12.812629965156979</v>
      </c>
      <c r="DY138" s="1">
        <v>1.2645766522904589</v>
      </c>
      <c r="DZ138" s="1">
        <v>0</v>
      </c>
      <c r="EA138" s="1">
        <v>3.714649512195122</v>
      </c>
      <c r="EB138" s="1">
        <v>4.0037142857142313E-2</v>
      </c>
      <c r="EC138" s="1">
        <v>4.4628684591860746E-3</v>
      </c>
      <c r="ED138" s="1">
        <v>1</v>
      </c>
      <c r="EE138" s="1">
        <v>2.3711099967856502</v>
      </c>
      <c r="EF138" s="1">
        <v>-2.7044923088310219E-2</v>
      </c>
      <c r="EG138" s="1">
        <v>2.239442997046346E-3</v>
      </c>
      <c r="EH138" s="1">
        <v>1</v>
      </c>
      <c r="EI138" s="1">
        <v>0.1312988159426402</v>
      </c>
      <c r="EJ138" s="1">
        <v>3.549582692044194E-3</v>
      </c>
      <c r="EK138" s="1">
        <v>2.8201201089490108E-4</v>
      </c>
      <c r="EL138" s="1">
        <v>1</v>
      </c>
      <c r="EM138" s="1">
        <v>3</v>
      </c>
      <c r="EN138" s="1">
        <v>5</v>
      </c>
      <c r="EO138" s="1" t="s">
        <v>374</v>
      </c>
      <c r="EP138" s="1">
        <v>2.9426100000000002</v>
      </c>
      <c r="EQ138" s="1">
        <v>2.80125</v>
      </c>
      <c r="ER138" s="1">
        <v>0.11187800000000001</v>
      </c>
      <c r="ES138" s="1">
        <v>0.120237</v>
      </c>
      <c r="ET138" s="1">
        <v>0.103522</v>
      </c>
      <c r="EU138" s="1">
        <v>9.1148300000000002E-2</v>
      </c>
      <c r="EV138" s="1">
        <v>18247.3</v>
      </c>
      <c r="EW138" s="1">
        <v>18955.2</v>
      </c>
      <c r="EX138" s="1">
        <v>23893.200000000001</v>
      </c>
      <c r="EY138" s="1">
        <v>25074.2</v>
      </c>
      <c r="EZ138" s="1">
        <v>34285.1</v>
      </c>
      <c r="FA138" s="1">
        <v>36392.5</v>
      </c>
      <c r="FB138" s="1">
        <v>43562.7</v>
      </c>
      <c r="FC138" s="1">
        <v>46352</v>
      </c>
      <c r="FD138" s="1">
        <v>1.9702500000000001</v>
      </c>
      <c r="FE138" s="1">
        <v>1.8483499999999999</v>
      </c>
      <c r="FF138" s="1">
        <v>9.4883099999999998E-2</v>
      </c>
      <c r="FG138" s="1">
        <v>0</v>
      </c>
      <c r="FH138" s="1">
        <v>29.900400000000001</v>
      </c>
      <c r="FI138" s="1">
        <v>999.9</v>
      </c>
      <c r="FJ138" s="1">
        <v>55.8</v>
      </c>
      <c r="FK138" s="1">
        <v>34.5</v>
      </c>
      <c r="FL138" s="1">
        <v>30.940799999999999</v>
      </c>
      <c r="FM138" s="1">
        <v>64.508600000000001</v>
      </c>
      <c r="FN138" s="1">
        <v>26.374199999999998</v>
      </c>
      <c r="FO138" s="1">
        <v>1</v>
      </c>
      <c r="FP138" s="1">
        <v>0.38058900000000001</v>
      </c>
      <c r="FQ138" s="1">
        <v>1.1631400000000001</v>
      </c>
      <c r="FR138" s="1">
        <v>20.3186</v>
      </c>
      <c r="FS138" s="1">
        <v>5.2117500000000003</v>
      </c>
      <c r="FT138" s="1">
        <v>11.907500000000001</v>
      </c>
      <c r="FU138" s="1">
        <v>5.0033000000000003</v>
      </c>
      <c r="FV138" s="1">
        <v>3.28993</v>
      </c>
      <c r="FW138" s="1">
        <v>9999</v>
      </c>
      <c r="FX138" s="1">
        <v>9999</v>
      </c>
      <c r="FY138" s="1">
        <v>9999</v>
      </c>
      <c r="FZ138" s="1">
        <v>999.9</v>
      </c>
      <c r="GA138" s="1">
        <v>1.85958</v>
      </c>
      <c r="GB138" s="1">
        <v>1.8545199999999999</v>
      </c>
      <c r="GC138" s="1">
        <v>1.8577399999999999</v>
      </c>
      <c r="GD138" s="1">
        <v>1.8561300000000001</v>
      </c>
      <c r="GE138" s="1">
        <v>1.8548899999999999</v>
      </c>
      <c r="GF138" s="1">
        <v>1.8545700000000001</v>
      </c>
      <c r="GG138" s="1">
        <v>1.85321</v>
      </c>
      <c r="GH138" s="1">
        <v>1.8563799999999999</v>
      </c>
      <c r="GI138" s="1">
        <v>0</v>
      </c>
      <c r="GJ138" s="1">
        <v>0</v>
      </c>
      <c r="GK138" s="1">
        <v>0</v>
      </c>
      <c r="GL138" s="1">
        <v>0</v>
      </c>
      <c r="GM138" s="1" t="s">
        <v>355</v>
      </c>
      <c r="GN138" s="1" t="s">
        <v>356</v>
      </c>
      <c r="GO138" s="1" t="s">
        <v>357</v>
      </c>
      <c r="GP138" s="1" t="s">
        <v>357</v>
      </c>
      <c r="GQ138" s="1" t="s">
        <v>357</v>
      </c>
      <c r="GR138" s="1" t="s">
        <v>357</v>
      </c>
      <c r="GS138" s="1">
        <v>0</v>
      </c>
      <c r="GT138" s="1">
        <v>100</v>
      </c>
      <c r="GU138" s="1">
        <v>100</v>
      </c>
      <c r="GV138" s="1">
        <v>1.623</v>
      </c>
      <c r="GW138" s="1">
        <v>3.5200000000000002E-2</v>
      </c>
      <c r="GX138" s="1">
        <v>0.32553164529605683</v>
      </c>
      <c r="GY138" s="1">
        <v>3.0239061252787889E-3</v>
      </c>
      <c r="GZ138" s="1">
        <v>-1.398580452151984E-6</v>
      </c>
      <c r="HA138" s="1">
        <v>2.8030378366047371E-10</v>
      </c>
      <c r="HB138" s="1">
        <v>-4.7599640220891172E-2</v>
      </c>
      <c r="HC138" s="1">
        <v>9.965371539748925E-3</v>
      </c>
      <c r="HD138" s="1">
        <v>-4.563662031605912E-4</v>
      </c>
      <c r="HE138" s="1">
        <v>7.8337100744227795E-6</v>
      </c>
      <c r="HF138" s="1">
        <v>0</v>
      </c>
      <c r="HG138" s="1">
        <v>2134</v>
      </c>
      <c r="HH138" s="1">
        <v>2</v>
      </c>
      <c r="HI138" s="1">
        <v>25</v>
      </c>
      <c r="HJ138" s="1">
        <v>8.3000000000000007</v>
      </c>
      <c r="HK138" s="1">
        <v>8.1999999999999993</v>
      </c>
      <c r="HL138" s="1">
        <v>1.48682</v>
      </c>
      <c r="HM138" s="1">
        <v>2.3168899999999999</v>
      </c>
      <c r="HN138" s="1">
        <v>1.4978</v>
      </c>
      <c r="HO138" s="1">
        <v>2.3095699999999999</v>
      </c>
      <c r="HP138" s="1">
        <v>1.5478499999999999</v>
      </c>
      <c r="HQ138" s="1">
        <v>2.2277800000000001</v>
      </c>
      <c r="HR138" s="1">
        <v>37.554000000000002</v>
      </c>
      <c r="HS138" s="1">
        <v>15.235300000000001</v>
      </c>
      <c r="HT138" s="1">
        <v>18</v>
      </c>
      <c r="HU138" s="1">
        <v>504.27199999999999</v>
      </c>
      <c r="HV138" s="1">
        <v>490.18200000000002</v>
      </c>
      <c r="HW138" s="1">
        <v>27.698399999999999</v>
      </c>
      <c r="HX138" s="1">
        <v>31.929300000000001</v>
      </c>
      <c r="HY138" s="1">
        <v>30</v>
      </c>
      <c r="HZ138" s="1">
        <v>31.696999999999999</v>
      </c>
      <c r="IA138" s="1">
        <v>31.794599999999999</v>
      </c>
      <c r="IB138" s="1">
        <v>29.777899999999999</v>
      </c>
      <c r="IC138" s="1">
        <v>41.679000000000002</v>
      </c>
      <c r="ID138" s="1">
        <v>0</v>
      </c>
      <c r="IE138" s="1">
        <v>27.754899999999999</v>
      </c>
      <c r="IF138" s="1">
        <v>652.65599999999995</v>
      </c>
      <c r="IG138" s="1">
        <v>18.9649</v>
      </c>
      <c r="IH138" s="1">
        <v>100.736</v>
      </c>
      <c r="II138" s="1">
        <v>100.456</v>
      </c>
      <c r="IJ138" s="1" t="s">
        <v>358</v>
      </c>
    </row>
    <row r="139" spans="1:244" ht="15.75" customHeight="1" x14ac:dyDescent="0.3">
      <c r="A139" s="1">
        <v>123</v>
      </c>
      <c r="B139" s="1">
        <v>1659796662</v>
      </c>
      <c r="C139" s="1">
        <v>520.5</v>
      </c>
      <c r="D139" s="1" t="s">
        <v>603</v>
      </c>
      <c r="E139" s="1" t="s">
        <v>604</v>
      </c>
      <c r="F139" s="1">
        <v>1</v>
      </c>
      <c r="G139" s="1" t="s">
        <v>346</v>
      </c>
      <c r="H139" s="1" t="s">
        <v>347</v>
      </c>
      <c r="I139" s="1" t="s">
        <v>348</v>
      </c>
      <c r="J139" s="1" t="s">
        <v>349</v>
      </c>
      <c r="K139" s="1" t="s">
        <v>350</v>
      </c>
      <c r="L139" s="1" t="s">
        <v>346</v>
      </c>
      <c r="M139" s="1" t="s">
        <v>351</v>
      </c>
      <c r="N139" s="1">
        <v>1659796654.03125</v>
      </c>
      <c r="O139" s="1">
        <f t="shared" si="0"/>
        <v>3.1753365218715169E-3</v>
      </c>
      <c r="P139" s="1">
        <f t="shared" si="1"/>
        <v>3.1753365218715168</v>
      </c>
      <c r="Q139" s="1">
        <f t="shared" si="2"/>
        <v>17.173642400217734</v>
      </c>
      <c r="R139" s="1">
        <f t="shared" si="3"/>
        <v>526.38162499999999</v>
      </c>
      <c r="S139" s="1">
        <f t="shared" si="4"/>
        <v>296.65307710395371</v>
      </c>
      <c r="T139" s="1">
        <f t="shared" si="5"/>
        <v>29.419294010687793</v>
      </c>
      <c r="U139" s="1">
        <f t="shared" si="6"/>
        <v>52.20163545538432</v>
      </c>
      <c r="V139" s="1">
        <f t="shared" si="7"/>
        <v>0.13147004985740396</v>
      </c>
      <c r="W139" s="1">
        <f t="shared" si="8"/>
        <v>2.9124162521448214</v>
      </c>
      <c r="X139" s="1">
        <f t="shared" si="9"/>
        <v>0.12825981744600692</v>
      </c>
      <c r="Y139" s="1">
        <f t="shared" si="10"/>
        <v>8.0444283671524286E-2</v>
      </c>
      <c r="Z139" s="1">
        <f t="shared" si="11"/>
        <v>321.51563718749998</v>
      </c>
      <c r="AA139" s="1">
        <f t="shared" si="12"/>
        <v>32.06830944368145</v>
      </c>
      <c r="AB139" s="1">
        <f t="shared" si="13"/>
        <v>31.4504375</v>
      </c>
      <c r="AC139" s="1">
        <f t="shared" si="14"/>
        <v>4.6285474900460652</v>
      </c>
      <c r="AD139" s="1">
        <f t="shared" si="15"/>
        <v>50.078765907693622</v>
      </c>
      <c r="AE139" s="1">
        <f t="shared" si="16"/>
        <v>2.258625142359044</v>
      </c>
      <c r="AF139" s="1">
        <f t="shared" si="17"/>
        <v>4.510145370838802</v>
      </c>
      <c r="AG139" s="1">
        <f t="shared" si="18"/>
        <v>2.3699223476870213</v>
      </c>
      <c r="AH139" s="1">
        <f t="shared" si="19"/>
        <v>-140.03234061453389</v>
      </c>
      <c r="AI139" s="1">
        <f t="shared" si="20"/>
        <v>-71.477763698740404</v>
      </c>
      <c r="AJ139" s="1">
        <f t="shared" si="21"/>
        <v>-5.5233724913830811</v>
      </c>
      <c r="AK139" s="1">
        <f t="shared" si="22"/>
        <v>104.48216038284258</v>
      </c>
      <c r="AL139" s="1">
        <f t="shared" si="23"/>
        <v>47.217214323978652</v>
      </c>
      <c r="AM139" s="1">
        <f t="shared" si="24"/>
        <v>3.1708412705417475</v>
      </c>
      <c r="AN139" s="1">
        <f t="shared" si="25"/>
        <v>17.173642400217734</v>
      </c>
      <c r="AO139" s="1">
        <v>621.96050952380949</v>
      </c>
      <c r="AP139" s="1">
        <v>575.72742424242438</v>
      </c>
      <c r="AQ139" s="1">
        <v>4.9591563636363603</v>
      </c>
      <c r="AR139" s="1">
        <v>64.94</v>
      </c>
      <c r="AS139" s="1">
        <f t="shared" si="26"/>
        <v>3.1753365218715168</v>
      </c>
      <c r="AT139" s="1">
        <v>19.059944048065748</v>
      </c>
      <c r="AU139" s="1">
        <v>22.782439411764699</v>
      </c>
      <c r="AV139" s="1">
        <v>3.3187238700619301E-5</v>
      </c>
      <c r="AW139" s="1">
        <v>90.194226728287475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51675.206174877407</v>
      </c>
      <c r="BC139" s="1">
        <f t="shared" si="30"/>
        <v>1999.9974999999999</v>
      </c>
      <c r="BD139" s="1">
        <f t="shared" si="31"/>
        <v>1681.1979187499999</v>
      </c>
      <c r="BE139" s="1">
        <f t="shared" si="32"/>
        <v>0.84060001012501262</v>
      </c>
      <c r="BF139" s="1">
        <f t="shared" si="33"/>
        <v>0.16075801954127442</v>
      </c>
      <c r="BG139" s="1">
        <v>6</v>
      </c>
      <c r="BH139" s="1">
        <v>0.5</v>
      </c>
      <c r="BI139" s="1" t="s">
        <v>352</v>
      </c>
      <c r="BJ139" s="1">
        <v>2</v>
      </c>
      <c r="BK139" s="1" t="b">
        <v>1</v>
      </c>
      <c r="BL139" s="1">
        <v>1659796654.03125</v>
      </c>
      <c r="BM139" s="1">
        <v>526.38162499999999</v>
      </c>
      <c r="BN139" s="1">
        <v>585.03156250000006</v>
      </c>
      <c r="BO139" s="1">
        <v>22.775124999999999</v>
      </c>
      <c r="BP139" s="1">
        <v>19.057637499999998</v>
      </c>
      <c r="BQ139" s="1">
        <v>524.81437499999993</v>
      </c>
      <c r="BR139" s="1">
        <v>22.739975000000001</v>
      </c>
      <c r="BS139" s="1">
        <v>500.11599999999999</v>
      </c>
      <c r="BT139" s="1">
        <v>99.070718749999997</v>
      </c>
      <c r="BU139" s="1">
        <v>9.9983600000000006E-2</v>
      </c>
      <c r="BV139" s="1">
        <v>30.995206249999999</v>
      </c>
      <c r="BW139" s="1">
        <v>31.4504375</v>
      </c>
      <c r="BX139" s="1">
        <v>999.9</v>
      </c>
      <c r="BY139" s="1">
        <v>0</v>
      </c>
      <c r="BZ139" s="1">
        <v>0</v>
      </c>
      <c r="CA139" s="1">
        <v>9995.5400000000009</v>
      </c>
      <c r="CB139" s="1">
        <v>0</v>
      </c>
      <c r="CC139" s="1">
        <v>467.96600000000001</v>
      </c>
      <c r="CD139" s="1">
        <v>-58.649868750000003</v>
      </c>
      <c r="CE139" s="1">
        <v>538.64962500000001</v>
      </c>
      <c r="CF139" s="1">
        <v>596.39743750000002</v>
      </c>
      <c r="CG139" s="1">
        <v>3.7174900000000002</v>
      </c>
      <c r="CH139" s="1">
        <v>585.03156250000006</v>
      </c>
      <c r="CI139" s="1">
        <v>19.057637499999998</v>
      </c>
      <c r="CJ139" s="1">
        <v>2.2563475</v>
      </c>
      <c r="CK139" s="1">
        <v>1.8880531250000001</v>
      </c>
      <c r="CL139" s="1">
        <v>19.368099999999998</v>
      </c>
      <c r="CM139" s="1">
        <v>16.535506250000001</v>
      </c>
      <c r="CN139" s="1">
        <v>1999.9974999999999</v>
      </c>
      <c r="CO139" s="1">
        <v>0.97999956249999998</v>
      </c>
      <c r="CP139" s="1">
        <v>2.0000656249999998E-2</v>
      </c>
      <c r="CQ139" s="1">
        <v>0</v>
      </c>
      <c r="CR139" s="1">
        <v>2.4510000000000001</v>
      </c>
      <c r="CS139" s="1">
        <v>0</v>
      </c>
      <c r="CT139" s="1">
        <v>16373.2125</v>
      </c>
      <c r="CU139" s="1">
        <v>17412.287499999999</v>
      </c>
      <c r="CV139" s="1">
        <v>41.186999999999998</v>
      </c>
      <c r="CW139" s="1">
        <v>42.296499999999988</v>
      </c>
      <c r="CX139" s="1">
        <v>41.117125000000001</v>
      </c>
      <c r="CY139" s="1">
        <v>40.875</v>
      </c>
      <c r="CZ139" s="1">
        <v>41.3395625</v>
      </c>
      <c r="DA139" s="1">
        <v>1959.996875</v>
      </c>
      <c r="DB139" s="1">
        <v>40.000624999999999</v>
      </c>
      <c r="DC139" s="1">
        <v>0</v>
      </c>
      <c r="DD139" s="1">
        <v>1659796661.0999999</v>
      </c>
      <c r="DE139" s="1">
        <v>0</v>
      </c>
      <c r="DF139" s="1">
        <v>1659796167.5</v>
      </c>
      <c r="DG139" s="1" t="s">
        <v>353</v>
      </c>
      <c r="DH139" s="1">
        <v>1659796162</v>
      </c>
      <c r="DI139" s="1">
        <v>1659796167.5</v>
      </c>
      <c r="DJ139" s="1">
        <v>2</v>
      </c>
      <c r="DK139" s="1">
        <v>-1.4E-2</v>
      </c>
      <c r="DL139" s="1">
        <v>-1E-3</v>
      </c>
      <c r="DM139" s="1">
        <v>1.327</v>
      </c>
      <c r="DN139" s="1">
        <v>3.1E-2</v>
      </c>
      <c r="DO139" s="1">
        <v>400</v>
      </c>
      <c r="DP139" s="1">
        <v>20</v>
      </c>
      <c r="DQ139" s="1">
        <v>0.32</v>
      </c>
      <c r="DR139" s="1">
        <v>0.03</v>
      </c>
      <c r="DS139" s="1">
        <v>15.876093350355839</v>
      </c>
      <c r="DT139" s="1">
        <v>9.077054315600078</v>
      </c>
      <c r="DU139" s="1">
        <v>0.65636204562474854</v>
      </c>
      <c r="DV139" s="1">
        <v>0</v>
      </c>
      <c r="DW139" s="1">
        <v>-57.918553658536581</v>
      </c>
      <c r="DX139" s="1">
        <v>-12.5894111498257</v>
      </c>
      <c r="DY139" s="1">
        <v>1.243526358757884</v>
      </c>
      <c r="DZ139" s="1">
        <v>0</v>
      </c>
      <c r="EA139" s="1">
        <v>3.7150370731707318</v>
      </c>
      <c r="EB139" s="1">
        <v>4.2407456445992607E-2</v>
      </c>
      <c r="EC139" s="1">
        <v>4.5828163903670598E-3</v>
      </c>
      <c r="ED139" s="1">
        <v>1</v>
      </c>
      <c r="EE139" s="1">
        <v>2.3706863632925028</v>
      </c>
      <c r="EF139" s="1">
        <v>-2.5223728730944129E-2</v>
      </c>
      <c r="EG139" s="1">
        <v>2.1298483396598282E-3</v>
      </c>
      <c r="EH139" s="1">
        <v>1</v>
      </c>
      <c r="EI139" s="1">
        <v>0.1313443823292694</v>
      </c>
      <c r="EJ139" s="1">
        <v>3.2230999019068349E-3</v>
      </c>
      <c r="EK139" s="1">
        <v>2.6504175404874818E-4</v>
      </c>
      <c r="EL139" s="1">
        <v>1</v>
      </c>
      <c r="EM139" s="1">
        <v>3</v>
      </c>
      <c r="EN139" s="1">
        <v>5</v>
      </c>
      <c r="EO139" s="1" t="s">
        <v>374</v>
      </c>
      <c r="EP139" s="1">
        <v>2.9426600000000001</v>
      </c>
      <c r="EQ139" s="1">
        <v>2.80118</v>
      </c>
      <c r="ER139" s="1">
        <v>0.112909</v>
      </c>
      <c r="ES139" s="1">
        <v>0.121263</v>
      </c>
      <c r="ET139" s="1">
        <v>0.103534</v>
      </c>
      <c r="EU139" s="1">
        <v>9.1143799999999997E-2</v>
      </c>
      <c r="EV139" s="1">
        <v>18226</v>
      </c>
      <c r="EW139" s="1">
        <v>18933.099999999999</v>
      </c>
      <c r="EX139" s="1">
        <v>23893</v>
      </c>
      <c r="EY139" s="1">
        <v>25074.2</v>
      </c>
      <c r="EZ139" s="1">
        <v>34284.199999999997</v>
      </c>
      <c r="FA139" s="1">
        <v>36392.6</v>
      </c>
      <c r="FB139" s="1">
        <v>43562.1</v>
      </c>
      <c r="FC139" s="1">
        <v>46351.8</v>
      </c>
      <c r="FD139" s="1">
        <v>1.9701500000000001</v>
      </c>
      <c r="FE139" s="1">
        <v>1.8483700000000001</v>
      </c>
      <c r="FF139" s="1">
        <v>9.4383999999999996E-2</v>
      </c>
      <c r="FG139" s="1">
        <v>0</v>
      </c>
      <c r="FH139" s="1">
        <v>29.898800000000001</v>
      </c>
      <c r="FI139" s="1">
        <v>999.9</v>
      </c>
      <c r="FJ139" s="1">
        <v>55.8</v>
      </c>
      <c r="FK139" s="1">
        <v>34.5</v>
      </c>
      <c r="FL139" s="1">
        <v>30.946300000000001</v>
      </c>
      <c r="FM139" s="1">
        <v>64.608599999999996</v>
      </c>
      <c r="FN139" s="1">
        <v>25.5609</v>
      </c>
      <c r="FO139" s="1">
        <v>1</v>
      </c>
      <c r="FP139" s="1">
        <v>0.380521</v>
      </c>
      <c r="FQ139" s="1">
        <v>1.2407999999999999</v>
      </c>
      <c r="FR139" s="1">
        <v>20.318000000000001</v>
      </c>
      <c r="FS139" s="1">
        <v>5.2110000000000003</v>
      </c>
      <c r="FT139" s="1">
        <v>11.907999999999999</v>
      </c>
      <c r="FU139" s="1">
        <v>5.0030000000000001</v>
      </c>
      <c r="FV139" s="1">
        <v>3.2898000000000001</v>
      </c>
      <c r="FW139" s="1">
        <v>9999</v>
      </c>
      <c r="FX139" s="1">
        <v>9999</v>
      </c>
      <c r="FY139" s="1">
        <v>9999</v>
      </c>
      <c r="FZ139" s="1">
        <v>999.9</v>
      </c>
      <c r="GA139" s="1">
        <v>1.85958</v>
      </c>
      <c r="GB139" s="1">
        <v>1.85453</v>
      </c>
      <c r="GC139" s="1">
        <v>1.8577399999999999</v>
      </c>
      <c r="GD139" s="1">
        <v>1.8561399999999999</v>
      </c>
      <c r="GE139" s="1">
        <v>1.8548899999999999</v>
      </c>
      <c r="GF139" s="1">
        <v>1.8545700000000001</v>
      </c>
      <c r="GG139" s="1">
        <v>1.85321</v>
      </c>
      <c r="GH139" s="1">
        <v>1.8563799999999999</v>
      </c>
      <c r="GI139" s="1">
        <v>0</v>
      </c>
      <c r="GJ139" s="1">
        <v>0</v>
      </c>
      <c r="GK139" s="1">
        <v>0</v>
      </c>
      <c r="GL139" s="1">
        <v>0</v>
      </c>
      <c r="GM139" s="1" t="s">
        <v>355</v>
      </c>
      <c r="GN139" s="1" t="s">
        <v>356</v>
      </c>
      <c r="GO139" s="1" t="s">
        <v>357</v>
      </c>
      <c r="GP139" s="1" t="s">
        <v>357</v>
      </c>
      <c r="GQ139" s="1" t="s">
        <v>357</v>
      </c>
      <c r="GR139" s="1" t="s">
        <v>357</v>
      </c>
      <c r="GS139" s="1">
        <v>0</v>
      </c>
      <c r="GT139" s="1">
        <v>100</v>
      </c>
      <c r="GU139" s="1">
        <v>100</v>
      </c>
      <c r="GV139" s="1">
        <v>1.635</v>
      </c>
      <c r="GW139" s="1">
        <v>3.5200000000000002E-2</v>
      </c>
      <c r="GX139" s="1">
        <v>0.32553164529605683</v>
      </c>
      <c r="GY139" s="1">
        <v>3.0239061252787889E-3</v>
      </c>
      <c r="GZ139" s="1">
        <v>-1.398580452151984E-6</v>
      </c>
      <c r="HA139" s="1">
        <v>2.8030378366047371E-10</v>
      </c>
      <c r="HB139" s="1">
        <v>-4.7599640220891172E-2</v>
      </c>
      <c r="HC139" s="1">
        <v>9.965371539748925E-3</v>
      </c>
      <c r="HD139" s="1">
        <v>-4.563662031605912E-4</v>
      </c>
      <c r="HE139" s="1">
        <v>7.8337100744227795E-6</v>
      </c>
      <c r="HF139" s="1">
        <v>0</v>
      </c>
      <c r="HG139" s="1">
        <v>2134</v>
      </c>
      <c r="HH139" s="1">
        <v>2</v>
      </c>
      <c r="HI139" s="1">
        <v>25</v>
      </c>
      <c r="HJ139" s="1">
        <v>8.3000000000000007</v>
      </c>
      <c r="HK139" s="1">
        <v>8.1999999999999993</v>
      </c>
      <c r="HL139" s="1">
        <v>1.4978</v>
      </c>
      <c r="HM139" s="1">
        <v>2.3010299999999999</v>
      </c>
      <c r="HN139" s="1">
        <v>1.4978</v>
      </c>
      <c r="HO139" s="1">
        <v>2.3095699999999999</v>
      </c>
      <c r="HP139" s="1">
        <v>1.5478499999999999</v>
      </c>
      <c r="HQ139" s="1">
        <v>2.4218799999999998</v>
      </c>
      <c r="HR139" s="1">
        <v>37.554000000000002</v>
      </c>
      <c r="HS139" s="1">
        <v>15.2615</v>
      </c>
      <c r="HT139" s="1">
        <v>18</v>
      </c>
      <c r="HU139" s="1">
        <v>504.22</v>
      </c>
      <c r="HV139" s="1">
        <v>490.20699999999999</v>
      </c>
      <c r="HW139" s="1">
        <v>27.730799999999999</v>
      </c>
      <c r="HX139" s="1">
        <v>31.930700000000002</v>
      </c>
      <c r="HY139" s="1">
        <v>29.9999</v>
      </c>
      <c r="HZ139" s="1">
        <v>31.6982</v>
      </c>
      <c r="IA139" s="1">
        <v>31.7958</v>
      </c>
      <c r="IB139" s="1">
        <v>30.060500000000001</v>
      </c>
      <c r="IC139" s="1">
        <v>41.679000000000002</v>
      </c>
      <c r="ID139" s="1">
        <v>0</v>
      </c>
      <c r="IE139" s="1">
        <v>27.763200000000001</v>
      </c>
      <c r="IF139" s="1">
        <v>652.65599999999995</v>
      </c>
      <c r="IG139" s="1">
        <v>18.956199999999999</v>
      </c>
      <c r="IH139" s="1">
        <v>100.73399999999999</v>
      </c>
      <c r="II139" s="1">
        <v>100.456</v>
      </c>
      <c r="IJ139" s="1" t="s">
        <v>358</v>
      </c>
    </row>
    <row r="140" spans="1:244" ht="15.75" customHeight="1" x14ac:dyDescent="0.3">
      <c r="A140" s="1">
        <v>124</v>
      </c>
      <c r="B140" s="1">
        <v>1659796662.5</v>
      </c>
      <c r="C140" s="1">
        <v>521</v>
      </c>
      <c r="D140" s="1" t="s">
        <v>603</v>
      </c>
      <c r="E140" s="1" t="s">
        <v>604</v>
      </c>
      <c r="F140" s="1">
        <v>1</v>
      </c>
      <c r="G140" s="1" t="s">
        <v>346</v>
      </c>
      <c r="H140" s="1" t="s">
        <v>347</v>
      </c>
      <c r="I140" s="1" t="s">
        <v>348</v>
      </c>
      <c r="J140" s="1" t="s">
        <v>349</v>
      </c>
      <c r="K140" s="1" t="s">
        <v>350</v>
      </c>
      <c r="L140" s="1" t="s">
        <v>346</v>
      </c>
      <c r="M140" s="1" t="s">
        <v>351</v>
      </c>
      <c r="N140" s="1">
        <v>1659796654.03125</v>
      </c>
      <c r="O140" s="1">
        <f t="shared" si="0"/>
        <v>3.1765149291385427E-3</v>
      </c>
      <c r="P140" s="1">
        <f t="shared" si="1"/>
        <v>3.1765149291385426</v>
      </c>
      <c r="Q140" s="1">
        <f t="shared" si="2"/>
        <v>17.261809479670795</v>
      </c>
      <c r="R140" s="1">
        <f t="shared" si="3"/>
        <v>526.38162499999999</v>
      </c>
      <c r="S140" s="1">
        <f t="shared" si="4"/>
        <v>295.65664528516004</v>
      </c>
      <c r="T140" s="1">
        <f t="shared" si="5"/>
        <v>29.320477167374136</v>
      </c>
      <c r="U140" s="1">
        <f t="shared" si="6"/>
        <v>52.20163545538432</v>
      </c>
      <c r="V140" s="1">
        <f t="shared" si="7"/>
        <v>0.13152005926498733</v>
      </c>
      <c r="W140" s="1">
        <f t="shared" si="8"/>
        <v>2.9124162521448214</v>
      </c>
      <c r="X140" s="1">
        <f t="shared" si="9"/>
        <v>0.12830741627526634</v>
      </c>
      <c r="Y140" s="1">
        <f t="shared" si="10"/>
        <v>8.0474242197619214E-2</v>
      </c>
      <c r="Z140" s="1">
        <f t="shared" si="11"/>
        <v>321.51563718749998</v>
      </c>
      <c r="AA140" s="1">
        <f t="shared" si="12"/>
        <v>32.068002160472538</v>
      </c>
      <c r="AB140" s="1">
        <f t="shared" si="13"/>
        <v>31.4504375</v>
      </c>
      <c r="AC140" s="1">
        <f t="shared" si="14"/>
        <v>4.6285474900460652</v>
      </c>
      <c r="AD140" s="1">
        <f t="shared" si="15"/>
        <v>50.078765907693622</v>
      </c>
      <c r="AE140" s="1">
        <f t="shared" si="16"/>
        <v>2.258625142359044</v>
      </c>
      <c r="AF140" s="1">
        <f t="shared" si="17"/>
        <v>4.510145370838802</v>
      </c>
      <c r="AG140" s="1">
        <f t="shared" si="18"/>
        <v>2.3699223476870213</v>
      </c>
      <c r="AH140" s="1">
        <f t="shared" si="19"/>
        <v>-140.08430837500973</v>
      </c>
      <c r="AI140" s="1">
        <f t="shared" si="20"/>
        <v>-71.477763698740404</v>
      </c>
      <c r="AJ140" s="1">
        <f t="shared" si="21"/>
        <v>-5.5233724913830811</v>
      </c>
      <c r="AK140" s="1">
        <f t="shared" si="22"/>
        <v>104.43019262236675</v>
      </c>
      <c r="AL140" s="1">
        <f t="shared" si="23"/>
        <v>47.217214323978652</v>
      </c>
      <c r="AM140" s="1">
        <f t="shared" si="24"/>
        <v>3.1708412705417475</v>
      </c>
      <c r="AN140" s="1">
        <f t="shared" si="25"/>
        <v>17.261809479670795</v>
      </c>
      <c r="AO140" s="1">
        <v>624.4929636363637</v>
      </c>
      <c r="AP140" s="1">
        <v>578.19056363636355</v>
      </c>
      <c r="AQ140" s="1">
        <v>4.9515854545453024</v>
      </c>
      <c r="AR140" s="1">
        <v>64.94</v>
      </c>
      <c r="AS140" s="1">
        <f t="shared" si="26"/>
        <v>3.1765149291385426</v>
      </c>
      <c r="AT140" s="1">
        <v>19.060168119227221</v>
      </c>
      <c r="AU140" s="1">
        <v>22.784326176470589</v>
      </c>
      <c r="AV140" s="1">
        <v>-7.6193829554033642E-6</v>
      </c>
      <c r="AW140" s="1">
        <v>90.194226728287475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51675.206174877407</v>
      </c>
      <c r="BC140" s="1">
        <f t="shared" si="30"/>
        <v>1999.9974999999999</v>
      </c>
      <c r="BD140" s="1">
        <f t="shared" si="31"/>
        <v>1681.1979187499999</v>
      </c>
      <c r="BE140" s="1">
        <f t="shared" si="32"/>
        <v>0.84060001012501262</v>
      </c>
      <c r="BF140" s="1">
        <f t="shared" si="33"/>
        <v>0.16075801954127442</v>
      </c>
      <c r="BG140" s="1">
        <v>6</v>
      </c>
      <c r="BH140" s="1">
        <v>0.5</v>
      </c>
      <c r="BI140" s="1" t="s">
        <v>352</v>
      </c>
      <c r="BJ140" s="1">
        <v>2</v>
      </c>
      <c r="BK140" s="1" t="b">
        <v>1</v>
      </c>
      <c r="BL140" s="1">
        <v>1659796654.03125</v>
      </c>
      <c r="BM140" s="1">
        <v>526.38162499999999</v>
      </c>
      <c r="BN140" s="1">
        <v>585.03156250000006</v>
      </c>
      <c r="BO140" s="1">
        <v>22.775124999999999</v>
      </c>
      <c r="BP140" s="1">
        <v>19.057637499999998</v>
      </c>
      <c r="BQ140" s="1">
        <v>524.81437499999993</v>
      </c>
      <c r="BR140" s="1">
        <v>22.739975000000001</v>
      </c>
      <c r="BS140" s="1">
        <v>500.11599999999999</v>
      </c>
      <c r="BT140" s="1">
        <v>99.070718749999997</v>
      </c>
      <c r="BU140" s="1">
        <v>9.9983600000000006E-2</v>
      </c>
      <c r="BV140" s="1">
        <v>30.995206249999999</v>
      </c>
      <c r="BW140" s="1">
        <v>31.4504375</v>
      </c>
      <c r="BX140" s="1">
        <v>999.9</v>
      </c>
      <c r="BY140" s="1">
        <v>0</v>
      </c>
      <c r="BZ140" s="1">
        <v>0</v>
      </c>
      <c r="CA140" s="1">
        <v>9995.5400000000009</v>
      </c>
      <c r="CB140" s="1">
        <v>0</v>
      </c>
      <c r="CC140" s="1">
        <v>467.96600000000001</v>
      </c>
      <c r="CD140" s="1">
        <v>-58.649868750000003</v>
      </c>
      <c r="CE140" s="1">
        <v>538.64962500000001</v>
      </c>
      <c r="CF140" s="1">
        <v>596.39743750000002</v>
      </c>
      <c r="CG140" s="1">
        <v>3.7174900000000002</v>
      </c>
      <c r="CH140" s="1">
        <v>585.03156250000006</v>
      </c>
      <c r="CI140" s="1">
        <v>19.057637499999998</v>
      </c>
      <c r="CJ140" s="1">
        <v>2.2563475</v>
      </c>
      <c r="CK140" s="1">
        <v>1.8880531250000001</v>
      </c>
      <c r="CL140" s="1">
        <v>19.368099999999998</v>
      </c>
      <c r="CM140" s="1">
        <v>16.535506250000001</v>
      </c>
      <c r="CN140" s="1">
        <v>1999.9974999999999</v>
      </c>
      <c r="CO140" s="1">
        <v>0.97999956249999998</v>
      </c>
      <c r="CP140" s="1">
        <v>2.0000656249999998E-2</v>
      </c>
      <c r="CQ140" s="1">
        <v>0</v>
      </c>
      <c r="CR140" s="1">
        <v>2.4510000000000001</v>
      </c>
      <c r="CS140" s="1">
        <v>0</v>
      </c>
      <c r="CT140" s="1">
        <v>16373.2125</v>
      </c>
      <c r="CU140" s="1">
        <v>17412.287499999999</v>
      </c>
      <c r="CV140" s="1">
        <v>41.186999999999998</v>
      </c>
      <c r="CW140" s="1">
        <v>42.296499999999988</v>
      </c>
      <c r="CX140" s="1">
        <v>41.117125000000001</v>
      </c>
      <c r="CY140" s="1">
        <v>40.875</v>
      </c>
      <c r="CZ140" s="1">
        <v>41.3395625</v>
      </c>
      <c r="DA140" s="1">
        <v>1959.996875</v>
      </c>
      <c r="DB140" s="1">
        <v>40.000624999999999</v>
      </c>
      <c r="DC140" s="1">
        <v>0</v>
      </c>
      <c r="DD140" s="1">
        <v>1659796661.7</v>
      </c>
      <c r="DE140" s="1">
        <v>0</v>
      </c>
      <c r="DF140" s="1">
        <v>1659796167.5</v>
      </c>
      <c r="DG140" s="1" t="s">
        <v>353</v>
      </c>
      <c r="DH140" s="1">
        <v>1659796162</v>
      </c>
      <c r="DI140" s="1">
        <v>1659796167.5</v>
      </c>
      <c r="DJ140" s="1">
        <v>2</v>
      </c>
      <c r="DK140" s="1">
        <v>-1.4E-2</v>
      </c>
      <c r="DL140" s="1">
        <v>-1E-3</v>
      </c>
      <c r="DM140" s="1">
        <v>1.327</v>
      </c>
      <c r="DN140" s="1">
        <v>3.1E-2</v>
      </c>
      <c r="DO140" s="1">
        <v>400</v>
      </c>
      <c r="DP140" s="1">
        <v>20</v>
      </c>
      <c r="DQ140" s="1">
        <v>0.32</v>
      </c>
      <c r="DR140" s="1">
        <v>0.03</v>
      </c>
      <c r="DS140" s="1">
        <v>16.061460050934731</v>
      </c>
      <c r="DT140" s="1">
        <v>9.0123011772107233</v>
      </c>
      <c r="DU140" s="1">
        <v>0.67332297868170188</v>
      </c>
      <c r="DV140" s="1">
        <v>0</v>
      </c>
      <c r="DW140" s="1">
        <v>-58.273749999999993</v>
      </c>
      <c r="DX140" s="1">
        <v>-12.212271669793701</v>
      </c>
      <c r="DY140" s="1">
        <v>1.1780483145864611</v>
      </c>
      <c r="DZ140" s="1">
        <v>0</v>
      </c>
      <c r="EA140" s="1">
        <v>3.7160777500000002</v>
      </c>
      <c r="EB140" s="1">
        <v>4.7765290806745957E-2</v>
      </c>
      <c r="EC140" s="1">
        <v>4.8989475846859141E-3</v>
      </c>
      <c r="ED140" s="1">
        <v>1</v>
      </c>
      <c r="EE140" s="1">
        <v>2.3700132272581431</v>
      </c>
      <c r="EF140" s="1">
        <v>-2.6411636546492659E-2</v>
      </c>
      <c r="EG140" s="1">
        <v>2.27162975826451E-3</v>
      </c>
      <c r="EH140" s="1">
        <v>1</v>
      </c>
      <c r="EI140" s="1">
        <v>0.1314013120647291</v>
      </c>
      <c r="EJ140" s="1">
        <v>2.929173007894228E-3</v>
      </c>
      <c r="EK140" s="1">
        <v>2.5352367085704349E-4</v>
      </c>
      <c r="EL140" s="1">
        <v>1</v>
      </c>
      <c r="EM140" s="1">
        <v>3</v>
      </c>
      <c r="EN140" s="1">
        <v>5</v>
      </c>
      <c r="EO140" s="1" t="s">
        <v>374</v>
      </c>
      <c r="EP140" s="1">
        <v>2.9424999999999999</v>
      </c>
      <c r="EQ140" s="1">
        <v>2.8013499999999998</v>
      </c>
      <c r="ER140" s="1">
        <v>0.113249</v>
      </c>
      <c r="ES140" s="1">
        <v>0.121603</v>
      </c>
      <c r="ET140" s="1">
        <v>0.10353800000000001</v>
      </c>
      <c r="EU140" s="1">
        <v>9.1134400000000004E-2</v>
      </c>
      <c r="EV140" s="1">
        <v>18219</v>
      </c>
      <c r="EW140" s="1">
        <v>18925.8</v>
      </c>
      <c r="EX140" s="1">
        <v>23892.9</v>
      </c>
      <c r="EY140" s="1">
        <v>25074.2</v>
      </c>
      <c r="EZ140" s="1">
        <v>34284</v>
      </c>
      <c r="FA140" s="1">
        <v>36392.9</v>
      </c>
      <c r="FB140" s="1">
        <v>43562</v>
      </c>
      <c r="FC140" s="1">
        <v>46351.8</v>
      </c>
      <c r="FD140" s="1">
        <v>1.9701</v>
      </c>
      <c r="FE140" s="1">
        <v>1.8484</v>
      </c>
      <c r="FF140" s="1">
        <v>9.4305700000000006E-2</v>
      </c>
      <c r="FG140" s="1">
        <v>0</v>
      </c>
      <c r="FH140" s="1">
        <v>29.898599999999998</v>
      </c>
      <c r="FI140" s="1">
        <v>999.9</v>
      </c>
      <c r="FJ140" s="1">
        <v>55.8</v>
      </c>
      <c r="FK140" s="1">
        <v>34.5</v>
      </c>
      <c r="FL140" s="1">
        <v>30.941600000000001</v>
      </c>
      <c r="FM140" s="1">
        <v>64.608599999999996</v>
      </c>
      <c r="FN140" s="1">
        <v>26.137799999999999</v>
      </c>
      <c r="FO140" s="1">
        <v>1</v>
      </c>
      <c r="FP140" s="1">
        <v>0.38054399999999999</v>
      </c>
      <c r="FQ140" s="1">
        <v>1.2508699999999999</v>
      </c>
      <c r="FR140" s="1">
        <v>20.318200000000001</v>
      </c>
      <c r="FS140" s="1">
        <v>5.2120499999999996</v>
      </c>
      <c r="FT140" s="1">
        <v>11.908099999999999</v>
      </c>
      <c r="FU140" s="1">
        <v>5.0034000000000001</v>
      </c>
      <c r="FV140" s="1">
        <v>3.2899500000000002</v>
      </c>
      <c r="FW140" s="1">
        <v>9999</v>
      </c>
      <c r="FX140" s="1">
        <v>9999</v>
      </c>
      <c r="FY140" s="1">
        <v>9999</v>
      </c>
      <c r="FZ140" s="1">
        <v>999.9</v>
      </c>
      <c r="GA140" s="1">
        <v>1.85958</v>
      </c>
      <c r="GB140" s="1">
        <v>1.85453</v>
      </c>
      <c r="GC140" s="1">
        <v>1.85775</v>
      </c>
      <c r="GD140" s="1">
        <v>1.85615</v>
      </c>
      <c r="GE140" s="1">
        <v>1.8549</v>
      </c>
      <c r="GF140" s="1">
        <v>1.8545700000000001</v>
      </c>
      <c r="GG140" s="1">
        <v>1.8532200000000001</v>
      </c>
      <c r="GH140" s="1">
        <v>1.8563799999999999</v>
      </c>
      <c r="GI140" s="1">
        <v>0</v>
      </c>
      <c r="GJ140" s="1">
        <v>0</v>
      </c>
      <c r="GK140" s="1">
        <v>0</v>
      </c>
      <c r="GL140" s="1">
        <v>0</v>
      </c>
      <c r="GM140" s="1" t="s">
        <v>355</v>
      </c>
      <c r="GN140" s="1" t="s">
        <v>356</v>
      </c>
      <c r="GO140" s="1" t="s">
        <v>357</v>
      </c>
      <c r="GP140" s="1" t="s">
        <v>357</v>
      </c>
      <c r="GQ140" s="1" t="s">
        <v>357</v>
      </c>
      <c r="GR140" s="1" t="s">
        <v>357</v>
      </c>
      <c r="GS140" s="1">
        <v>0</v>
      </c>
      <c r="GT140" s="1">
        <v>100</v>
      </c>
      <c r="GU140" s="1">
        <v>100</v>
      </c>
      <c r="GV140" s="1">
        <v>1.639</v>
      </c>
      <c r="GW140" s="1">
        <v>3.5200000000000002E-2</v>
      </c>
      <c r="GX140" s="1">
        <v>0.32553164529605683</v>
      </c>
      <c r="GY140" s="1">
        <v>3.0239061252787889E-3</v>
      </c>
      <c r="GZ140" s="1">
        <v>-1.398580452151984E-6</v>
      </c>
      <c r="HA140" s="1">
        <v>2.8030378366047371E-10</v>
      </c>
      <c r="HB140" s="1">
        <v>-4.7599640220891172E-2</v>
      </c>
      <c r="HC140" s="1">
        <v>9.965371539748925E-3</v>
      </c>
      <c r="HD140" s="1">
        <v>-4.563662031605912E-4</v>
      </c>
      <c r="HE140" s="1">
        <v>7.8337100744227795E-6</v>
      </c>
      <c r="HF140" s="1">
        <v>0</v>
      </c>
      <c r="HG140" s="1">
        <v>2134</v>
      </c>
      <c r="HH140" s="1">
        <v>2</v>
      </c>
      <c r="HI140" s="1">
        <v>25</v>
      </c>
      <c r="HJ140" s="1">
        <v>8.3000000000000007</v>
      </c>
      <c r="HK140" s="1">
        <v>8.1999999999999993</v>
      </c>
      <c r="HL140" s="1">
        <v>1.5039100000000001</v>
      </c>
      <c r="HM140" s="1">
        <v>2.3144499999999999</v>
      </c>
      <c r="HN140" s="1">
        <v>1.4978</v>
      </c>
      <c r="HO140" s="1">
        <v>2.3095699999999999</v>
      </c>
      <c r="HP140" s="1">
        <v>1.5478499999999999</v>
      </c>
      <c r="HQ140" s="1">
        <v>2.2985799999999998</v>
      </c>
      <c r="HR140" s="1">
        <v>37.554000000000002</v>
      </c>
      <c r="HS140" s="1">
        <v>15.244</v>
      </c>
      <c r="HT140" s="1">
        <v>18</v>
      </c>
      <c r="HU140" s="1">
        <v>504.19099999999997</v>
      </c>
      <c r="HV140" s="1">
        <v>490.226</v>
      </c>
      <c r="HW140" s="1">
        <v>27.735199999999999</v>
      </c>
      <c r="HX140" s="1">
        <v>31.931100000000001</v>
      </c>
      <c r="HY140" s="1">
        <v>30</v>
      </c>
      <c r="HZ140" s="1">
        <v>31.698399999999999</v>
      </c>
      <c r="IA140" s="1">
        <v>31.795999999999999</v>
      </c>
      <c r="IB140" s="1">
        <v>30.116199999999999</v>
      </c>
      <c r="IC140" s="1">
        <v>41.679000000000002</v>
      </c>
      <c r="ID140" s="1">
        <v>0</v>
      </c>
      <c r="IE140" s="1">
        <v>27.763200000000001</v>
      </c>
      <c r="IF140" s="1">
        <v>662.67499999999995</v>
      </c>
      <c r="IG140" s="1">
        <v>18.953399999999998</v>
      </c>
      <c r="IH140" s="1">
        <v>100.73399999999999</v>
      </c>
      <c r="II140" s="1">
        <v>100.456</v>
      </c>
      <c r="IJ140" s="1" t="s">
        <v>358</v>
      </c>
    </row>
    <row r="141" spans="1:244" ht="15.75" customHeight="1" x14ac:dyDescent="0.3">
      <c r="A141" s="1">
        <v>125</v>
      </c>
      <c r="B141" s="1">
        <v>1659796664</v>
      </c>
      <c r="C141" s="1">
        <v>522.5</v>
      </c>
      <c r="D141" s="1" t="s">
        <v>605</v>
      </c>
      <c r="E141" s="1" t="s">
        <v>606</v>
      </c>
      <c r="F141" s="1">
        <v>1</v>
      </c>
      <c r="G141" s="1" t="s">
        <v>346</v>
      </c>
      <c r="H141" s="1" t="s">
        <v>347</v>
      </c>
      <c r="I141" s="1" t="s">
        <v>348</v>
      </c>
      <c r="J141" s="1" t="s">
        <v>349</v>
      </c>
      <c r="K141" s="1" t="s">
        <v>350</v>
      </c>
      <c r="L141" s="1" t="s">
        <v>346</v>
      </c>
      <c r="M141" s="1" t="s">
        <v>351</v>
      </c>
      <c r="N141" s="1">
        <v>1659796656.0625</v>
      </c>
      <c r="O141" s="1">
        <f t="shared" si="0"/>
        <v>3.1800931468240761E-3</v>
      </c>
      <c r="P141" s="1">
        <f t="shared" si="1"/>
        <v>3.1800931468240758</v>
      </c>
      <c r="Q141" s="1">
        <f t="shared" si="2"/>
        <v>17.525170681462317</v>
      </c>
      <c r="R141" s="1">
        <f t="shared" si="3"/>
        <v>536.22843750000004</v>
      </c>
      <c r="S141" s="1">
        <f t="shared" si="4"/>
        <v>302.29565442638977</v>
      </c>
      <c r="T141" s="1">
        <f t="shared" si="5"/>
        <v>29.978785343456444</v>
      </c>
      <c r="U141" s="1">
        <f t="shared" si="6"/>
        <v>53.177996400156637</v>
      </c>
      <c r="V141" s="1">
        <f t="shared" si="7"/>
        <v>0.13175442732932904</v>
      </c>
      <c r="W141" s="1">
        <f t="shared" si="8"/>
        <v>2.9128349472437076</v>
      </c>
      <c r="X141" s="1">
        <f t="shared" si="9"/>
        <v>0.12853092668042182</v>
      </c>
      <c r="Y141" s="1">
        <f t="shared" si="10"/>
        <v>8.0614879166462219E-2</v>
      </c>
      <c r="Z141" s="1">
        <f t="shared" si="11"/>
        <v>321.5161359375</v>
      </c>
      <c r="AA141" s="1">
        <f t="shared" si="12"/>
        <v>32.063950010659653</v>
      </c>
      <c r="AB141" s="1">
        <f t="shared" si="13"/>
        <v>31.446087500000001</v>
      </c>
      <c r="AC141" s="1">
        <f t="shared" si="14"/>
        <v>4.6274034044422194</v>
      </c>
      <c r="AD141" s="1">
        <f t="shared" si="15"/>
        <v>50.094130415746193</v>
      </c>
      <c r="AE141" s="1">
        <f t="shared" si="16"/>
        <v>2.2589340718509829</v>
      </c>
      <c r="AF141" s="1">
        <f t="shared" si="17"/>
        <v>4.5093787497725026</v>
      </c>
      <c r="AG141" s="1">
        <f t="shared" si="18"/>
        <v>2.3684693325912365</v>
      </c>
      <c r="AH141" s="1">
        <f t="shared" si="19"/>
        <v>-140.24210777494176</v>
      </c>
      <c r="AI141" s="1">
        <f t="shared" si="20"/>
        <v>-71.273095430633973</v>
      </c>
      <c r="AJ141" s="1">
        <f t="shared" si="21"/>
        <v>-5.5065662205973798</v>
      </c>
      <c r="AK141" s="1">
        <f t="shared" si="22"/>
        <v>104.49436651132687</v>
      </c>
      <c r="AL141" s="1">
        <f t="shared" si="23"/>
        <v>47.505433524076729</v>
      </c>
      <c r="AM141" s="1">
        <f t="shared" si="24"/>
        <v>3.1737234004191008</v>
      </c>
      <c r="AN141" s="1">
        <f t="shared" si="25"/>
        <v>17.525170681462317</v>
      </c>
      <c r="AO141" s="1">
        <v>632.17024891774895</v>
      </c>
      <c r="AP141" s="1">
        <v>585.60023030303034</v>
      </c>
      <c r="AQ141" s="1">
        <v>4.9408387878787803</v>
      </c>
      <c r="AR141" s="1">
        <v>64.94</v>
      </c>
      <c r="AS141" s="1">
        <f t="shared" si="26"/>
        <v>3.1800931468240758</v>
      </c>
      <c r="AT141" s="1">
        <v>19.06109961686731</v>
      </c>
      <c r="AU141" s="1">
        <v>22.789679705882349</v>
      </c>
      <c r="AV141" s="1">
        <v>-4.2369162730109133E-5</v>
      </c>
      <c r="AW141" s="1">
        <v>90.194226728287475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51687.576013873208</v>
      </c>
      <c r="BC141" s="1">
        <f t="shared" si="30"/>
        <v>2000.0006249999999</v>
      </c>
      <c r="BD141" s="1">
        <f t="shared" si="31"/>
        <v>1681.2005437500002</v>
      </c>
      <c r="BE141" s="1">
        <f t="shared" si="32"/>
        <v>0.84060000918749722</v>
      </c>
      <c r="BF141" s="1">
        <f t="shared" si="33"/>
        <v>0.16075801773186946</v>
      </c>
      <c r="BG141" s="1">
        <v>6</v>
      </c>
      <c r="BH141" s="1">
        <v>0.5</v>
      </c>
      <c r="BI141" s="1" t="s">
        <v>352</v>
      </c>
      <c r="BJ141" s="1">
        <v>2</v>
      </c>
      <c r="BK141" s="1" t="b">
        <v>1</v>
      </c>
      <c r="BL141" s="1">
        <v>1659796656.0625</v>
      </c>
      <c r="BM141" s="1">
        <v>536.22843750000004</v>
      </c>
      <c r="BN141" s="1">
        <v>595.26350000000002</v>
      </c>
      <c r="BO141" s="1">
        <v>22.77830625</v>
      </c>
      <c r="BP141" s="1">
        <v>19.057449999999999</v>
      </c>
      <c r="BQ141" s="1">
        <v>534.64381249999997</v>
      </c>
      <c r="BR141" s="1">
        <v>22.743168749999999</v>
      </c>
      <c r="BS141" s="1">
        <v>500.11574999999999</v>
      </c>
      <c r="BT141" s="1">
        <v>99.070431249999999</v>
      </c>
      <c r="BU141" s="1">
        <v>9.9983224999999995E-2</v>
      </c>
      <c r="BV141" s="1">
        <v>30.992225000000001</v>
      </c>
      <c r="BW141" s="1">
        <v>31.446087500000001</v>
      </c>
      <c r="BX141" s="1">
        <v>999.9</v>
      </c>
      <c r="BY141" s="1">
        <v>0</v>
      </c>
      <c r="BZ141" s="1">
        <v>0</v>
      </c>
      <c r="CA141" s="1">
        <v>9997.9624999999996</v>
      </c>
      <c r="CB141" s="1">
        <v>0</v>
      </c>
      <c r="CC141" s="1">
        <v>489.39812499999999</v>
      </c>
      <c r="CD141" s="1">
        <v>-59.034918750000003</v>
      </c>
      <c r="CE141" s="1">
        <v>548.72775000000001</v>
      </c>
      <c r="CF141" s="1">
        <v>606.82799999999997</v>
      </c>
      <c r="CG141" s="1">
        <v>3.7208687500000002</v>
      </c>
      <c r="CH141" s="1">
        <v>595.26350000000002</v>
      </c>
      <c r="CI141" s="1">
        <v>19.057449999999999</v>
      </c>
      <c r="CJ141" s="1">
        <v>2.2566575000000002</v>
      </c>
      <c r="CK141" s="1">
        <v>1.8880287499999999</v>
      </c>
      <c r="CL141" s="1">
        <v>19.370306249999999</v>
      </c>
      <c r="CM141" s="1">
        <v>16.535306250000001</v>
      </c>
      <c r="CN141" s="1">
        <v>2000.0006249999999</v>
      </c>
      <c r="CO141" s="1">
        <v>0.97999956249999998</v>
      </c>
      <c r="CP141" s="1">
        <v>2.0000656249999998E-2</v>
      </c>
      <c r="CQ141" s="1">
        <v>0</v>
      </c>
      <c r="CR141" s="1">
        <v>2.3856250000000001</v>
      </c>
      <c r="CS141" s="1">
        <v>0</v>
      </c>
      <c r="CT141" s="1">
        <v>16392.400000000001</v>
      </c>
      <c r="CU141" s="1">
        <v>17412.318749999999</v>
      </c>
      <c r="CV141" s="1">
        <v>41.186999999999998</v>
      </c>
      <c r="CW141" s="1">
        <v>42.300375000000003</v>
      </c>
      <c r="CX141" s="1">
        <v>41.121062500000001</v>
      </c>
      <c r="CY141" s="1">
        <v>40.882750000000001</v>
      </c>
      <c r="CZ141" s="1">
        <v>41.347437499999998</v>
      </c>
      <c r="DA141" s="1">
        <v>1960</v>
      </c>
      <c r="DB141" s="1">
        <v>40.000624999999999</v>
      </c>
      <c r="DC141" s="1">
        <v>0</v>
      </c>
      <c r="DD141" s="1">
        <v>1659796662.9000001</v>
      </c>
      <c r="DE141" s="1">
        <v>0</v>
      </c>
      <c r="DF141" s="1">
        <v>1659796167.5</v>
      </c>
      <c r="DG141" s="1" t="s">
        <v>353</v>
      </c>
      <c r="DH141" s="1">
        <v>1659796162</v>
      </c>
      <c r="DI141" s="1">
        <v>1659796167.5</v>
      </c>
      <c r="DJ141" s="1">
        <v>2</v>
      </c>
      <c r="DK141" s="1">
        <v>-1.4E-2</v>
      </c>
      <c r="DL141" s="1">
        <v>-1E-3</v>
      </c>
      <c r="DM141" s="1">
        <v>1.327</v>
      </c>
      <c r="DN141" s="1">
        <v>3.1E-2</v>
      </c>
      <c r="DO141" s="1">
        <v>400</v>
      </c>
      <c r="DP141" s="1">
        <v>20</v>
      </c>
      <c r="DQ141" s="1">
        <v>0.32</v>
      </c>
      <c r="DR141" s="1">
        <v>0.03</v>
      </c>
      <c r="DS141" s="1">
        <v>16.32485455960477</v>
      </c>
      <c r="DT141" s="1">
        <v>9.1160362751576223</v>
      </c>
      <c r="DU141" s="1">
        <v>0.65916556205945509</v>
      </c>
      <c r="DV141" s="1">
        <v>0</v>
      </c>
      <c r="DW141" s="1">
        <v>-58.517151219512193</v>
      </c>
      <c r="DX141" s="1">
        <v>-11.891111498257841</v>
      </c>
      <c r="DY141" s="1">
        <v>1.17660978344501</v>
      </c>
      <c r="DZ141" s="1">
        <v>0</v>
      </c>
      <c r="EA141" s="1">
        <v>3.7177314634146348</v>
      </c>
      <c r="EB141" s="1">
        <v>6.1460278745634978E-2</v>
      </c>
      <c r="EC141" s="1">
        <v>6.7527647674681468E-3</v>
      </c>
      <c r="ED141" s="1">
        <v>1</v>
      </c>
      <c r="EE141" s="1">
        <v>2.3688739884952499</v>
      </c>
      <c r="EF141" s="1">
        <v>-2.9373494529824299E-2</v>
      </c>
      <c r="EG141" s="1">
        <v>2.5055693577424542E-3</v>
      </c>
      <c r="EH141" s="1">
        <v>1</v>
      </c>
      <c r="EI141" s="1">
        <v>0.13151329474052431</v>
      </c>
      <c r="EJ141" s="1">
        <v>2.765819522175902E-3</v>
      </c>
      <c r="EK141" s="1">
        <v>2.366027555995811E-4</v>
      </c>
      <c r="EL141" s="1">
        <v>1</v>
      </c>
      <c r="EM141" s="1">
        <v>3</v>
      </c>
      <c r="EN141" s="1">
        <v>5</v>
      </c>
      <c r="EO141" s="1" t="s">
        <v>374</v>
      </c>
      <c r="EP141" s="1">
        <v>2.94252</v>
      </c>
      <c r="EQ141" s="1">
        <v>2.8012100000000002</v>
      </c>
      <c r="ER141" s="1">
        <v>0.11427900000000001</v>
      </c>
      <c r="ES141" s="1">
        <v>0.12257999999999999</v>
      </c>
      <c r="ET141" s="1">
        <v>0.103547</v>
      </c>
      <c r="EU141" s="1">
        <v>9.10908E-2</v>
      </c>
      <c r="EV141" s="1">
        <v>18197.7</v>
      </c>
      <c r="EW141" s="1">
        <v>18904.599999999999</v>
      </c>
      <c r="EX141" s="1">
        <v>23892.9</v>
      </c>
      <c r="EY141" s="1">
        <v>25074</v>
      </c>
      <c r="EZ141" s="1">
        <v>34283.5</v>
      </c>
      <c r="FA141" s="1">
        <v>36394.6</v>
      </c>
      <c r="FB141" s="1">
        <v>43561.8</v>
      </c>
      <c r="FC141" s="1">
        <v>46351.6</v>
      </c>
      <c r="FD141" s="1">
        <v>1.9700500000000001</v>
      </c>
      <c r="FE141" s="1">
        <v>1.8483700000000001</v>
      </c>
      <c r="FF141" s="1">
        <v>9.3772999999999995E-2</v>
      </c>
      <c r="FG141" s="1">
        <v>0</v>
      </c>
      <c r="FH141" s="1">
        <v>29.897500000000001</v>
      </c>
      <c r="FI141" s="1">
        <v>999.9</v>
      </c>
      <c r="FJ141" s="1">
        <v>55.8</v>
      </c>
      <c r="FK141" s="1">
        <v>34.5</v>
      </c>
      <c r="FL141" s="1">
        <v>30.9435</v>
      </c>
      <c r="FM141" s="1">
        <v>64.738600000000005</v>
      </c>
      <c r="FN141" s="1">
        <v>25.805299999999999</v>
      </c>
      <c r="FO141" s="1">
        <v>1</v>
      </c>
      <c r="FP141" s="1">
        <v>0.38062499999999999</v>
      </c>
      <c r="FQ141" s="1">
        <v>1.28583</v>
      </c>
      <c r="FR141" s="1">
        <v>20.317599999999999</v>
      </c>
      <c r="FS141" s="1">
        <v>5.2110000000000003</v>
      </c>
      <c r="FT141" s="1">
        <v>11.908099999999999</v>
      </c>
      <c r="FU141" s="1">
        <v>5.0030000000000001</v>
      </c>
      <c r="FV141" s="1">
        <v>3.2898000000000001</v>
      </c>
      <c r="FW141" s="1">
        <v>9999</v>
      </c>
      <c r="FX141" s="1">
        <v>9999</v>
      </c>
      <c r="FY141" s="1">
        <v>9999</v>
      </c>
      <c r="FZ141" s="1">
        <v>999.9</v>
      </c>
      <c r="GA141" s="1">
        <v>1.85958</v>
      </c>
      <c r="GB141" s="1">
        <v>1.8545400000000001</v>
      </c>
      <c r="GC141" s="1">
        <v>1.8577600000000001</v>
      </c>
      <c r="GD141" s="1">
        <v>1.85616</v>
      </c>
      <c r="GE141" s="1">
        <v>1.8549100000000001</v>
      </c>
      <c r="GF141" s="1">
        <v>1.8545700000000001</v>
      </c>
      <c r="GG141" s="1">
        <v>1.85321</v>
      </c>
      <c r="GH141" s="1">
        <v>1.8563799999999999</v>
      </c>
      <c r="GI141" s="1">
        <v>0</v>
      </c>
      <c r="GJ141" s="1">
        <v>0</v>
      </c>
      <c r="GK141" s="1">
        <v>0</v>
      </c>
      <c r="GL141" s="1">
        <v>0</v>
      </c>
      <c r="GM141" s="1" t="s">
        <v>355</v>
      </c>
      <c r="GN141" s="1" t="s">
        <v>356</v>
      </c>
      <c r="GO141" s="1" t="s">
        <v>357</v>
      </c>
      <c r="GP141" s="1" t="s">
        <v>357</v>
      </c>
      <c r="GQ141" s="1" t="s">
        <v>357</v>
      </c>
      <c r="GR141" s="1" t="s">
        <v>357</v>
      </c>
      <c r="GS141" s="1">
        <v>0</v>
      </c>
      <c r="GT141" s="1">
        <v>100</v>
      </c>
      <c r="GU141" s="1">
        <v>100</v>
      </c>
      <c r="GV141" s="1">
        <v>1.6519999999999999</v>
      </c>
      <c r="GW141" s="1">
        <v>3.5200000000000002E-2</v>
      </c>
      <c r="GX141" s="1">
        <v>0.32553164529605683</v>
      </c>
      <c r="GY141" s="1">
        <v>3.0239061252787889E-3</v>
      </c>
      <c r="GZ141" s="1">
        <v>-1.398580452151984E-6</v>
      </c>
      <c r="HA141" s="1">
        <v>2.8030378366047371E-10</v>
      </c>
      <c r="HB141" s="1">
        <v>-4.7599640220891172E-2</v>
      </c>
      <c r="HC141" s="1">
        <v>9.965371539748925E-3</v>
      </c>
      <c r="HD141" s="1">
        <v>-4.563662031605912E-4</v>
      </c>
      <c r="HE141" s="1">
        <v>7.8337100744227795E-6</v>
      </c>
      <c r="HF141" s="1">
        <v>0</v>
      </c>
      <c r="HG141" s="1">
        <v>2134</v>
      </c>
      <c r="HH141" s="1">
        <v>2</v>
      </c>
      <c r="HI141" s="1">
        <v>25</v>
      </c>
      <c r="HJ141" s="1">
        <v>8.4</v>
      </c>
      <c r="HK141" s="1">
        <v>8.3000000000000007</v>
      </c>
      <c r="HL141" s="1">
        <v>1.5161100000000001</v>
      </c>
      <c r="HM141" s="1">
        <v>2.2985799999999998</v>
      </c>
      <c r="HN141" s="1">
        <v>1.4978</v>
      </c>
      <c r="HO141" s="1">
        <v>2.3095699999999999</v>
      </c>
      <c r="HP141" s="1">
        <v>1.5478499999999999</v>
      </c>
      <c r="HQ141" s="1">
        <v>2.4121100000000002</v>
      </c>
      <c r="HR141" s="1">
        <v>37.554000000000002</v>
      </c>
      <c r="HS141" s="1">
        <v>15.252800000000001</v>
      </c>
      <c r="HT141" s="1">
        <v>18</v>
      </c>
      <c r="HU141" s="1">
        <v>504.17</v>
      </c>
      <c r="HV141" s="1">
        <v>490.21800000000002</v>
      </c>
      <c r="HW141" s="1">
        <v>27.7514</v>
      </c>
      <c r="HX141" s="1">
        <v>31.932600000000001</v>
      </c>
      <c r="HY141" s="1">
        <v>30</v>
      </c>
      <c r="HZ141" s="1">
        <v>31.6995</v>
      </c>
      <c r="IA141" s="1">
        <v>31.7971</v>
      </c>
      <c r="IB141" s="1">
        <v>30.4191</v>
      </c>
      <c r="IC141" s="1">
        <v>41.679000000000002</v>
      </c>
      <c r="ID141" s="1">
        <v>0</v>
      </c>
      <c r="IE141" s="1">
        <v>27.763200000000001</v>
      </c>
      <c r="IF141" s="1">
        <v>662.67499999999995</v>
      </c>
      <c r="IG141" s="1">
        <v>18.953099999999999</v>
      </c>
      <c r="IH141" s="1">
        <v>100.73399999999999</v>
      </c>
      <c r="II141" s="1">
        <v>100.455</v>
      </c>
      <c r="IJ141" s="1" t="s">
        <v>358</v>
      </c>
    </row>
    <row r="142" spans="1:244" ht="15.75" customHeight="1" x14ac:dyDescent="0.3">
      <c r="A142" s="1">
        <v>126</v>
      </c>
      <c r="B142" s="1">
        <v>1659796664.5</v>
      </c>
      <c r="C142" s="1">
        <v>523</v>
      </c>
      <c r="D142" s="1" t="s">
        <v>605</v>
      </c>
      <c r="E142" s="1" t="s">
        <v>606</v>
      </c>
      <c r="F142" s="1">
        <v>1</v>
      </c>
      <c r="G142" s="1" t="s">
        <v>346</v>
      </c>
      <c r="H142" s="1" t="s">
        <v>347</v>
      </c>
      <c r="I142" s="1" t="s">
        <v>348</v>
      </c>
      <c r="J142" s="1" t="s">
        <v>349</v>
      </c>
      <c r="K142" s="1" t="s">
        <v>350</v>
      </c>
      <c r="L142" s="1" t="s">
        <v>346</v>
      </c>
      <c r="M142" s="1" t="s">
        <v>351</v>
      </c>
      <c r="N142" s="1">
        <v>1659796656.0625</v>
      </c>
      <c r="O142" s="1">
        <f t="shared" si="0"/>
        <v>3.1809850700675814E-3</v>
      </c>
      <c r="P142" s="1">
        <f t="shared" si="1"/>
        <v>3.1809850700675812</v>
      </c>
      <c r="Q142" s="1">
        <f t="shared" si="2"/>
        <v>17.602804334407313</v>
      </c>
      <c r="R142" s="1">
        <f t="shared" si="3"/>
        <v>536.22843750000004</v>
      </c>
      <c r="S142" s="1">
        <f t="shared" si="4"/>
        <v>301.41153069636994</v>
      </c>
      <c r="T142" s="1">
        <f t="shared" si="5"/>
        <v>29.891106426703189</v>
      </c>
      <c r="U142" s="1">
        <f t="shared" si="6"/>
        <v>53.177996400156637</v>
      </c>
      <c r="V142" s="1">
        <f t="shared" si="7"/>
        <v>0.13179230579662643</v>
      </c>
      <c r="W142" s="1">
        <f t="shared" si="8"/>
        <v>2.9128349472437076</v>
      </c>
      <c r="X142" s="1">
        <f t="shared" si="9"/>
        <v>0.12856697585122362</v>
      </c>
      <c r="Y142" s="1">
        <f t="shared" si="10"/>
        <v>8.0637568685394428E-2</v>
      </c>
      <c r="Z142" s="1">
        <f t="shared" si="11"/>
        <v>321.5161359375</v>
      </c>
      <c r="AA142" s="1">
        <f t="shared" si="12"/>
        <v>32.063717461994138</v>
      </c>
      <c r="AB142" s="1">
        <f t="shared" si="13"/>
        <v>31.446087500000001</v>
      </c>
      <c r="AC142" s="1">
        <f t="shared" si="14"/>
        <v>4.6274034044422194</v>
      </c>
      <c r="AD142" s="1">
        <f t="shared" si="15"/>
        <v>50.094130415746193</v>
      </c>
      <c r="AE142" s="1">
        <f t="shared" si="16"/>
        <v>2.2589340718509829</v>
      </c>
      <c r="AF142" s="1">
        <f t="shared" si="17"/>
        <v>4.5093787497725026</v>
      </c>
      <c r="AG142" s="1">
        <f t="shared" si="18"/>
        <v>2.3684693325912365</v>
      </c>
      <c r="AH142" s="1">
        <f t="shared" si="19"/>
        <v>-140.28144158998035</v>
      </c>
      <c r="AI142" s="1">
        <f t="shared" si="20"/>
        <v>-71.273095430633973</v>
      </c>
      <c r="AJ142" s="1">
        <f t="shared" si="21"/>
        <v>-5.5065662205973798</v>
      </c>
      <c r="AK142" s="1">
        <f t="shared" si="22"/>
        <v>104.45503269628828</v>
      </c>
      <c r="AL142" s="1">
        <f t="shared" si="23"/>
        <v>47.505433524076729</v>
      </c>
      <c r="AM142" s="1">
        <f t="shared" si="24"/>
        <v>3.1737234004191008</v>
      </c>
      <c r="AN142" s="1">
        <f t="shared" si="25"/>
        <v>17.602804334407313</v>
      </c>
      <c r="AO142" s="1">
        <v>634.73860649350661</v>
      </c>
      <c r="AP142" s="1">
        <v>588.07803636363667</v>
      </c>
      <c r="AQ142" s="1">
        <v>4.9399745454545982</v>
      </c>
      <c r="AR142" s="1">
        <v>64.94</v>
      </c>
      <c r="AS142" s="1">
        <f t="shared" si="26"/>
        <v>3.1809850700675812</v>
      </c>
      <c r="AT142" s="1">
        <v>19.061205665655919</v>
      </c>
      <c r="AU142" s="1">
        <v>22.790712352941171</v>
      </c>
      <c r="AV142" s="1">
        <v>-2.607467713759168E-5</v>
      </c>
      <c r="AW142" s="1">
        <v>90.194226728287475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51687.576013873208</v>
      </c>
      <c r="BC142" s="1">
        <f t="shared" si="30"/>
        <v>2000.0006249999999</v>
      </c>
      <c r="BD142" s="1">
        <f t="shared" si="31"/>
        <v>1681.2005437500002</v>
      </c>
      <c r="BE142" s="1">
        <f t="shared" si="32"/>
        <v>0.84060000918749722</v>
      </c>
      <c r="BF142" s="1">
        <f t="shared" si="33"/>
        <v>0.16075801773186946</v>
      </c>
      <c r="BG142" s="1">
        <v>6</v>
      </c>
      <c r="BH142" s="1">
        <v>0.5</v>
      </c>
      <c r="BI142" s="1" t="s">
        <v>352</v>
      </c>
      <c r="BJ142" s="1">
        <v>2</v>
      </c>
      <c r="BK142" s="1" t="b">
        <v>1</v>
      </c>
      <c r="BL142" s="1">
        <v>1659796656.0625</v>
      </c>
      <c r="BM142" s="1">
        <v>536.22843750000004</v>
      </c>
      <c r="BN142" s="1">
        <v>595.26350000000002</v>
      </c>
      <c r="BO142" s="1">
        <v>22.77830625</v>
      </c>
      <c r="BP142" s="1">
        <v>19.057449999999999</v>
      </c>
      <c r="BQ142" s="1">
        <v>534.64381249999997</v>
      </c>
      <c r="BR142" s="1">
        <v>22.743168749999999</v>
      </c>
      <c r="BS142" s="1">
        <v>500.11574999999999</v>
      </c>
      <c r="BT142" s="1">
        <v>99.070431249999999</v>
      </c>
      <c r="BU142" s="1">
        <v>9.9983224999999995E-2</v>
      </c>
      <c r="BV142" s="1">
        <v>30.992225000000001</v>
      </c>
      <c r="BW142" s="1">
        <v>31.446087500000001</v>
      </c>
      <c r="BX142" s="1">
        <v>999.9</v>
      </c>
      <c r="BY142" s="1">
        <v>0</v>
      </c>
      <c r="BZ142" s="1">
        <v>0</v>
      </c>
      <c r="CA142" s="1">
        <v>9997.9624999999996</v>
      </c>
      <c r="CB142" s="1">
        <v>0</v>
      </c>
      <c r="CC142" s="1">
        <v>489.39812499999999</v>
      </c>
      <c r="CD142" s="1">
        <v>-59.034918750000003</v>
      </c>
      <c r="CE142" s="1">
        <v>548.72775000000001</v>
      </c>
      <c r="CF142" s="1">
        <v>606.82799999999997</v>
      </c>
      <c r="CG142" s="1">
        <v>3.7208687500000002</v>
      </c>
      <c r="CH142" s="1">
        <v>595.26350000000002</v>
      </c>
      <c r="CI142" s="1">
        <v>19.057449999999999</v>
      </c>
      <c r="CJ142" s="1">
        <v>2.2566575000000002</v>
      </c>
      <c r="CK142" s="1">
        <v>1.8880287499999999</v>
      </c>
      <c r="CL142" s="1">
        <v>19.370306249999999</v>
      </c>
      <c r="CM142" s="1">
        <v>16.535306250000001</v>
      </c>
      <c r="CN142" s="1">
        <v>2000.0006249999999</v>
      </c>
      <c r="CO142" s="1">
        <v>0.97999956249999998</v>
      </c>
      <c r="CP142" s="1">
        <v>2.0000656249999998E-2</v>
      </c>
      <c r="CQ142" s="1">
        <v>0</v>
      </c>
      <c r="CR142" s="1">
        <v>2.3856250000000001</v>
      </c>
      <c r="CS142" s="1">
        <v>0</v>
      </c>
      <c r="CT142" s="1">
        <v>16392.400000000001</v>
      </c>
      <c r="CU142" s="1">
        <v>17412.318749999999</v>
      </c>
      <c r="CV142" s="1">
        <v>41.186999999999998</v>
      </c>
      <c r="CW142" s="1">
        <v>42.300375000000003</v>
      </c>
      <c r="CX142" s="1">
        <v>41.121062500000001</v>
      </c>
      <c r="CY142" s="1">
        <v>40.882750000000001</v>
      </c>
      <c r="CZ142" s="1">
        <v>41.347437499999998</v>
      </c>
      <c r="DA142" s="1">
        <v>1960</v>
      </c>
      <c r="DB142" s="1">
        <v>40.000624999999999</v>
      </c>
      <c r="DC142" s="1">
        <v>0</v>
      </c>
      <c r="DD142" s="1">
        <v>1659796663.5</v>
      </c>
      <c r="DE142" s="1">
        <v>0</v>
      </c>
      <c r="DF142" s="1">
        <v>1659796167.5</v>
      </c>
      <c r="DG142" s="1" t="s">
        <v>353</v>
      </c>
      <c r="DH142" s="1">
        <v>1659796162</v>
      </c>
      <c r="DI142" s="1">
        <v>1659796167.5</v>
      </c>
      <c r="DJ142" s="1">
        <v>2</v>
      </c>
      <c r="DK142" s="1">
        <v>-1.4E-2</v>
      </c>
      <c r="DL142" s="1">
        <v>-1E-3</v>
      </c>
      <c r="DM142" s="1">
        <v>1.327</v>
      </c>
      <c r="DN142" s="1">
        <v>3.1E-2</v>
      </c>
      <c r="DO142" s="1">
        <v>400</v>
      </c>
      <c r="DP142" s="1">
        <v>20</v>
      </c>
      <c r="DQ142" s="1">
        <v>0.32</v>
      </c>
      <c r="DR142" s="1">
        <v>0.03</v>
      </c>
      <c r="DS142" s="1">
        <v>16.32485455960477</v>
      </c>
      <c r="DT142" s="1">
        <v>9.1160362751576223</v>
      </c>
      <c r="DU142" s="1">
        <v>0.65916556205945509</v>
      </c>
      <c r="DV142" s="1">
        <v>0</v>
      </c>
      <c r="DW142" s="1">
        <v>-58.517151219512193</v>
      </c>
      <c r="DX142" s="1">
        <v>-11.891111498257841</v>
      </c>
      <c r="DY142" s="1">
        <v>1.17660978344501</v>
      </c>
      <c r="DZ142" s="1">
        <v>0</v>
      </c>
      <c r="EA142" s="1">
        <v>3.7177314634146348</v>
      </c>
      <c r="EB142" s="1">
        <v>6.1460278745634978E-2</v>
      </c>
      <c r="EC142" s="1">
        <v>6.7527647674681468E-3</v>
      </c>
      <c r="ED142" s="1">
        <v>1</v>
      </c>
      <c r="EE142" s="1">
        <v>2.3688739884952499</v>
      </c>
      <c r="EF142" s="1">
        <v>-2.9373494529824299E-2</v>
      </c>
      <c r="EG142" s="1">
        <v>2.5055693577424542E-3</v>
      </c>
      <c r="EH142" s="1">
        <v>1</v>
      </c>
      <c r="EI142" s="1">
        <v>0.13151329474052431</v>
      </c>
      <c r="EJ142" s="1">
        <v>2.765819522175902E-3</v>
      </c>
      <c r="EK142" s="1">
        <v>2.366027555995811E-4</v>
      </c>
      <c r="EL142" s="1">
        <v>1</v>
      </c>
      <c r="EM142" s="1">
        <v>3</v>
      </c>
      <c r="EN142" s="1">
        <v>5</v>
      </c>
      <c r="EO142" s="1" t="s">
        <v>374</v>
      </c>
      <c r="EP142" s="1">
        <v>2.9424999999999999</v>
      </c>
      <c r="EQ142" s="1">
        <v>2.8012999999999999</v>
      </c>
      <c r="ER142" s="1">
        <v>0.114618</v>
      </c>
      <c r="ES142" s="1">
        <v>0.122903</v>
      </c>
      <c r="ET142" s="1">
        <v>0.103546</v>
      </c>
      <c r="EU142" s="1">
        <v>9.1075900000000001E-2</v>
      </c>
      <c r="EV142" s="1">
        <v>18190.7</v>
      </c>
      <c r="EW142" s="1">
        <v>18897.7</v>
      </c>
      <c r="EX142" s="1">
        <v>23892.799999999999</v>
      </c>
      <c r="EY142" s="1">
        <v>25074.1</v>
      </c>
      <c r="EZ142" s="1">
        <v>34283.5</v>
      </c>
      <c r="FA142" s="1">
        <v>36395.300000000003</v>
      </c>
      <c r="FB142" s="1">
        <v>43561.7</v>
      </c>
      <c r="FC142" s="1">
        <v>46351.7</v>
      </c>
      <c r="FD142" s="1">
        <v>1.96997</v>
      </c>
      <c r="FE142" s="1">
        <v>1.8483700000000001</v>
      </c>
      <c r="FF142" s="1">
        <v>9.3728300000000001E-2</v>
      </c>
      <c r="FG142" s="1">
        <v>0</v>
      </c>
      <c r="FH142" s="1">
        <v>29.897300000000001</v>
      </c>
      <c r="FI142" s="1">
        <v>999.9</v>
      </c>
      <c r="FJ142" s="1">
        <v>55.8</v>
      </c>
      <c r="FK142" s="1">
        <v>34.5</v>
      </c>
      <c r="FL142" s="1">
        <v>30.944299999999998</v>
      </c>
      <c r="FM142" s="1">
        <v>64.738600000000005</v>
      </c>
      <c r="FN142" s="1">
        <v>26.462299999999999</v>
      </c>
      <c r="FO142" s="1">
        <v>1</v>
      </c>
      <c r="FP142" s="1">
        <v>0.38065500000000002</v>
      </c>
      <c r="FQ142" s="1">
        <v>1.2912399999999999</v>
      </c>
      <c r="FR142" s="1">
        <v>20.317499999999999</v>
      </c>
      <c r="FS142" s="1">
        <v>5.2110000000000003</v>
      </c>
      <c r="FT142" s="1">
        <v>11.908099999999999</v>
      </c>
      <c r="FU142" s="1">
        <v>5.0030999999999999</v>
      </c>
      <c r="FV142" s="1">
        <v>3.2898000000000001</v>
      </c>
      <c r="FW142" s="1">
        <v>9999</v>
      </c>
      <c r="FX142" s="1">
        <v>9999</v>
      </c>
      <c r="FY142" s="1">
        <v>9999</v>
      </c>
      <c r="FZ142" s="1">
        <v>999.9</v>
      </c>
      <c r="GA142" s="1">
        <v>1.85958</v>
      </c>
      <c r="GB142" s="1">
        <v>1.8545400000000001</v>
      </c>
      <c r="GC142" s="1">
        <v>1.8577600000000001</v>
      </c>
      <c r="GD142" s="1">
        <v>1.8561700000000001</v>
      </c>
      <c r="GE142" s="1">
        <v>1.8549100000000001</v>
      </c>
      <c r="GF142" s="1">
        <v>1.8545700000000001</v>
      </c>
      <c r="GG142" s="1">
        <v>1.8532200000000001</v>
      </c>
      <c r="GH142" s="1">
        <v>1.8563799999999999</v>
      </c>
      <c r="GI142" s="1">
        <v>0</v>
      </c>
      <c r="GJ142" s="1">
        <v>0</v>
      </c>
      <c r="GK142" s="1">
        <v>0</v>
      </c>
      <c r="GL142" s="1">
        <v>0</v>
      </c>
      <c r="GM142" s="1" t="s">
        <v>355</v>
      </c>
      <c r="GN142" s="1" t="s">
        <v>356</v>
      </c>
      <c r="GO142" s="1" t="s">
        <v>357</v>
      </c>
      <c r="GP142" s="1" t="s">
        <v>357</v>
      </c>
      <c r="GQ142" s="1" t="s">
        <v>357</v>
      </c>
      <c r="GR142" s="1" t="s">
        <v>357</v>
      </c>
      <c r="GS142" s="1">
        <v>0</v>
      </c>
      <c r="GT142" s="1">
        <v>100</v>
      </c>
      <c r="GU142" s="1">
        <v>100</v>
      </c>
      <c r="GV142" s="1">
        <v>1.6559999999999999</v>
      </c>
      <c r="GW142" s="1">
        <v>3.5200000000000002E-2</v>
      </c>
      <c r="GX142" s="1">
        <v>0.32553164529605683</v>
      </c>
      <c r="GY142" s="1">
        <v>3.0239061252787889E-3</v>
      </c>
      <c r="GZ142" s="1">
        <v>-1.398580452151984E-6</v>
      </c>
      <c r="HA142" s="1">
        <v>2.8030378366047371E-10</v>
      </c>
      <c r="HB142" s="1">
        <v>-4.7599640220891172E-2</v>
      </c>
      <c r="HC142" s="1">
        <v>9.965371539748925E-3</v>
      </c>
      <c r="HD142" s="1">
        <v>-4.563662031605912E-4</v>
      </c>
      <c r="HE142" s="1">
        <v>7.8337100744227795E-6</v>
      </c>
      <c r="HF142" s="1">
        <v>0</v>
      </c>
      <c r="HG142" s="1">
        <v>2134</v>
      </c>
      <c r="HH142" s="1">
        <v>2</v>
      </c>
      <c r="HI142" s="1">
        <v>25</v>
      </c>
      <c r="HJ142" s="1">
        <v>8.4</v>
      </c>
      <c r="HK142" s="1">
        <v>8.3000000000000007</v>
      </c>
      <c r="HL142" s="1">
        <v>1.5222199999999999</v>
      </c>
      <c r="HM142" s="1">
        <v>2.3095699999999999</v>
      </c>
      <c r="HN142" s="1">
        <v>1.4978</v>
      </c>
      <c r="HO142" s="1">
        <v>2.3095699999999999</v>
      </c>
      <c r="HP142" s="1">
        <v>1.5478499999999999</v>
      </c>
      <c r="HQ142" s="1">
        <v>2.3535200000000001</v>
      </c>
      <c r="HR142" s="1">
        <v>37.554000000000002</v>
      </c>
      <c r="HS142" s="1">
        <v>15.244</v>
      </c>
      <c r="HT142" s="1">
        <v>18</v>
      </c>
      <c r="HU142" s="1">
        <v>504.12599999999998</v>
      </c>
      <c r="HV142" s="1">
        <v>490.21899999999999</v>
      </c>
      <c r="HW142" s="1">
        <v>27.753799999999998</v>
      </c>
      <c r="HX142" s="1">
        <v>31.9329</v>
      </c>
      <c r="HY142" s="1">
        <v>30</v>
      </c>
      <c r="HZ142" s="1">
        <v>31.6997</v>
      </c>
      <c r="IA142" s="1">
        <v>31.7971</v>
      </c>
      <c r="IB142" s="1">
        <v>30.480699999999999</v>
      </c>
      <c r="IC142" s="1">
        <v>41.679000000000002</v>
      </c>
      <c r="ID142" s="1">
        <v>0</v>
      </c>
      <c r="IE142" s="1">
        <v>27.763200000000001</v>
      </c>
      <c r="IF142" s="1">
        <v>672.69299999999998</v>
      </c>
      <c r="IG142" s="1">
        <v>18.9541</v>
      </c>
      <c r="IH142" s="1">
        <v>100.733</v>
      </c>
      <c r="II142" s="1">
        <v>100.456</v>
      </c>
      <c r="IJ142" s="1" t="s">
        <v>358</v>
      </c>
    </row>
    <row r="143" spans="1:244" ht="15.75" customHeight="1" x14ac:dyDescent="0.3">
      <c r="A143" s="1">
        <v>127</v>
      </c>
      <c r="B143" s="1">
        <v>1659796666</v>
      </c>
      <c r="C143" s="1">
        <v>524.5</v>
      </c>
      <c r="D143" s="1" t="s">
        <v>607</v>
      </c>
      <c r="E143" s="1" t="s">
        <v>608</v>
      </c>
      <c r="F143" s="1">
        <v>1</v>
      </c>
      <c r="G143" s="1" t="s">
        <v>346</v>
      </c>
      <c r="H143" s="1" t="s">
        <v>347</v>
      </c>
      <c r="I143" s="1" t="s">
        <v>348</v>
      </c>
      <c r="J143" s="1" t="s">
        <v>349</v>
      </c>
      <c r="K143" s="1" t="s">
        <v>350</v>
      </c>
      <c r="L143" s="1" t="s">
        <v>346</v>
      </c>
      <c r="M143" s="1" t="s">
        <v>351</v>
      </c>
      <c r="N143" s="1">
        <v>1659796658.09375</v>
      </c>
      <c r="O143" s="1">
        <f t="shared" si="0"/>
        <v>3.1819263286547057E-3</v>
      </c>
      <c r="P143" s="1">
        <f t="shared" si="1"/>
        <v>3.1819263286547059</v>
      </c>
      <c r="Q143" s="1">
        <f t="shared" si="2"/>
        <v>17.730700122895435</v>
      </c>
      <c r="R143" s="1">
        <f t="shared" si="3"/>
        <v>546.07024999999999</v>
      </c>
      <c r="S143" s="1">
        <f t="shared" si="4"/>
        <v>309.54314132663796</v>
      </c>
      <c r="T143" s="1">
        <f t="shared" si="5"/>
        <v>30.697470833030625</v>
      </c>
      <c r="U143" s="1">
        <f t="shared" si="6"/>
        <v>54.15392342507765</v>
      </c>
      <c r="V143" s="1">
        <f t="shared" si="7"/>
        <v>0.13192618444998513</v>
      </c>
      <c r="W143" s="1">
        <f t="shared" si="8"/>
        <v>2.9129140665264144</v>
      </c>
      <c r="X143" s="1">
        <f t="shared" si="9"/>
        <v>0.12869447040743348</v>
      </c>
      <c r="Y143" s="1">
        <f t="shared" si="10"/>
        <v>8.0717807013684958E-2</v>
      </c>
      <c r="Z143" s="1">
        <f t="shared" si="11"/>
        <v>321.51420450000001</v>
      </c>
      <c r="AA143" s="1">
        <f t="shared" si="12"/>
        <v>32.060298490951311</v>
      </c>
      <c r="AB143" s="1">
        <f t="shared" si="13"/>
        <v>31.440925</v>
      </c>
      <c r="AC143" s="1">
        <f t="shared" si="14"/>
        <v>4.626045944248971</v>
      </c>
      <c r="AD143" s="1">
        <f t="shared" si="15"/>
        <v>50.109292993717446</v>
      </c>
      <c r="AE143" s="1">
        <f t="shared" si="16"/>
        <v>2.2592135893857077</v>
      </c>
      <c r="AF143" s="1">
        <f t="shared" si="17"/>
        <v>4.5085720719886453</v>
      </c>
      <c r="AG143" s="1">
        <f t="shared" si="18"/>
        <v>2.3668323548632633</v>
      </c>
      <c r="AH143" s="1">
        <f t="shared" si="19"/>
        <v>-140.32295109367251</v>
      </c>
      <c r="AI143" s="1">
        <f t="shared" si="20"/>
        <v>-70.957023299603932</v>
      </c>
      <c r="AJ143" s="1">
        <f t="shared" si="21"/>
        <v>-5.4817731819431428</v>
      </c>
      <c r="AK143" s="1">
        <f t="shared" si="22"/>
        <v>104.75245692478042</v>
      </c>
      <c r="AL143" s="1">
        <f t="shared" si="23"/>
        <v>47.727213183562284</v>
      </c>
      <c r="AM143" s="1">
        <f t="shared" si="24"/>
        <v>3.1785098880440819</v>
      </c>
      <c r="AN143" s="1">
        <f t="shared" si="25"/>
        <v>17.730700122895435</v>
      </c>
      <c r="AO143" s="1">
        <v>642.34854935064948</v>
      </c>
      <c r="AP143" s="1">
        <v>595.49992121212108</v>
      </c>
      <c r="AQ143" s="1">
        <v>4.9462884848484334</v>
      </c>
      <c r="AR143" s="1">
        <v>64.94</v>
      </c>
      <c r="AS143" s="1">
        <f t="shared" si="26"/>
        <v>3.1819263286547059</v>
      </c>
      <c r="AT143" s="1">
        <v>19.061083534677689</v>
      </c>
      <c r="AU143" s="1">
        <v>22.79077852941176</v>
      </c>
      <c r="AV143" s="1">
        <v>9.6223293468945397E-5</v>
      </c>
      <c r="AW143" s="1">
        <v>90.194226728287475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51690.348642868332</v>
      </c>
      <c r="BC143" s="1">
        <f t="shared" si="30"/>
        <v>1999.98875</v>
      </c>
      <c r="BD143" s="1">
        <f t="shared" si="31"/>
        <v>1681.1905499999998</v>
      </c>
      <c r="BE143" s="1">
        <f t="shared" si="32"/>
        <v>0.84060000337501894</v>
      </c>
      <c r="BF143" s="1">
        <f t="shared" si="33"/>
        <v>0.16075800651378663</v>
      </c>
      <c r="BG143" s="1">
        <v>6</v>
      </c>
      <c r="BH143" s="1">
        <v>0.5</v>
      </c>
      <c r="BI143" s="1" t="s">
        <v>352</v>
      </c>
      <c r="BJ143" s="1">
        <v>2</v>
      </c>
      <c r="BK143" s="1" t="b">
        <v>1</v>
      </c>
      <c r="BL143" s="1">
        <v>1659796658.09375</v>
      </c>
      <c r="BM143" s="1">
        <v>546.07024999999999</v>
      </c>
      <c r="BN143" s="1">
        <v>605.4111875000001</v>
      </c>
      <c r="BO143" s="1">
        <v>22.781162500000001</v>
      </c>
      <c r="BP143" s="1">
        <v>19.054756250000001</v>
      </c>
      <c r="BQ143" s="1">
        <v>544.46831249999991</v>
      </c>
      <c r="BR143" s="1">
        <v>22.746031250000001</v>
      </c>
      <c r="BS143" s="1">
        <v>500.12256250000002</v>
      </c>
      <c r="BT143" s="1">
        <v>99.070249999999987</v>
      </c>
      <c r="BU143" s="1">
        <v>0.10000039375</v>
      </c>
      <c r="BV143" s="1">
        <v>30.9890875</v>
      </c>
      <c r="BW143" s="1">
        <v>31.440925</v>
      </c>
      <c r="BX143" s="1">
        <v>999.9</v>
      </c>
      <c r="BY143" s="1">
        <v>0</v>
      </c>
      <c r="BZ143" s="1">
        <v>0</v>
      </c>
      <c r="CA143" s="1">
        <v>9998.4331249999996</v>
      </c>
      <c r="CB143" s="1">
        <v>0</v>
      </c>
      <c r="CC143" s="1">
        <v>507.20712500000002</v>
      </c>
      <c r="CD143" s="1">
        <v>-59.3408625</v>
      </c>
      <c r="CE143" s="1">
        <v>558.80068749999998</v>
      </c>
      <c r="CF143" s="1">
        <v>617.17106250000006</v>
      </c>
      <c r="CG143" s="1">
        <v>3.7264206249999998</v>
      </c>
      <c r="CH143" s="1">
        <v>605.4111875000001</v>
      </c>
      <c r="CI143" s="1">
        <v>19.054756250000001</v>
      </c>
      <c r="CJ143" s="1">
        <v>2.2569362499999999</v>
      </c>
      <c r="CK143" s="1">
        <v>1.8877587499999999</v>
      </c>
      <c r="CL143" s="1">
        <v>19.372293750000001</v>
      </c>
      <c r="CM143" s="1">
        <v>16.533049999999999</v>
      </c>
      <c r="CN143" s="1">
        <v>1999.98875</v>
      </c>
      <c r="CO143" s="1">
        <v>0.97999956249999998</v>
      </c>
      <c r="CP143" s="1">
        <v>2.0000656249999998E-2</v>
      </c>
      <c r="CQ143" s="1">
        <v>0</v>
      </c>
      <c r="CR143" s="1">
        <v>2.3980000000000001</v>
      </c>
      <c r="CS143" s="1">
        <v>0</v>
      </c>
      <c r="CT143" s="1">
        <v>16412.012500000001</v>
      </c>
      <c r="CU143" s="1">
        <v>17412.212500000001</v>
      </c>
      <c r="CV143" s="1">
        <v>41.186999999999998</v>
      </c>
      <c r="CW143" s="1">
        <v>42.308124999999997</v>
      </c>
      <c r="CX143" s="1">
        <v>41.125</v>
      </c>
      <c r="CY143" s="1">
        <v>40.882750000000001</v>
      </c>
      <c r="CZ143" s="1">
        <v>41.351374999999997</v>
      </c>
      <c r="DA143" s="1">
        <v>1959.98875</v>
      </c>
      <c r="DB143" s="1">
        <v>40</v>
      </c>
      <c r="DC143" s="1">
        <v>0</v>
      </c>
      <c r="DD143" s="1">
        <v>1659796664.7</v>
      </c>
      <c r="DE143" s="1">
        <v>0</v>
      </c>
      <c r="DF143" s="1">
        <v>1659796167.5</v>
      </c>
      <c r="DG143" s="1" t="s">
        <v>353</v>
      </c>
      <c r="DH143" s="1">
        <v>1659796162</v>
      </c>
      <c r="DI143" s="1">
        <v>1659796167.5</v>
      </c>
      <c r="DJ143" s="1">
        <v>2</v>
      </c>
      <c r="DK143" s="1">
        <v>-1.4E-2</v>
      </c>
      <c r="DL143" s="1">
        <v>-1E-3</v>
      </c>
      <c r="DM143" s="1">
        <v>1.327</v>
      </c>
      <c r="DN143" s="1">
        <v>3.1E-2</v>
      </c>
      <c r="DO143" s="1">
        <v>400</v>
      </c>
      <c r="DP143" s="1">
        <v>20</v>
      </c>
      <c r="DQ143" s="1">
        <v>0.32</v>
      </c>
      <c r="DR143" s="1">
        <v>0.03</v>
      </c>
      <c r="DS143" s="1">
        <v>16.48036294654597</v>
      </c>
      <c r="DT143" s="1">
        <v>9.0841003142890226</v>
      </c>
      <c r="DU143" s="1">
        <v>0.6568056236216161</v>
      </c>
      <c r="DV143" s="1">
        <v>0</v>
      </c>
      <c r="DW143" s="1">
        <v>-58.700209756097557</v>
      </c>
      <c r="DX143" s="1">
        <v>-11.49040348432055</v>
      </c>
      <c r="DY143" s="1">
        <v>1.1396935272266751</v>
      </c>
      <c r="DZ143" s="1">
        <v>0</v>
      </c>
      <c r="EA143" s="1">
        <v>3.7195926829268289</v>
      </c>
      <c r="EB143" s="1">
        <v>7.8037630662020241E-2</v>
      </c>
      <c r="EC143" s="1">
        <v>9.0378925949582377E-3</v>
      </c>
      <c r="ED143" s="1">
        <v>1</v>
      </c>
      <c r="EE143" s="1">
        <v>2.3680878794251101</v>
      </c>
      <c r="EF143" s="1">
        <v>-3.3281828477067843E-2</v>
      </c>
      <c r="EG143" s="1">
        <v>2.8630931055492639E-3</v>
      </c>
      <c r="EH143" s="1">
        <v>1</v>
      </c>
      <c r="EI143" s="1">
        <v>0.13159011124010389</v>
      </c>
      <c r="EJ143" s="1">
        <v>2.8947837613147662E-3</v>
      </c>
      <c r="EK143" s="1">
        <v>2.4940292190188759E-4</v>
      </c>
      <c r="EL143" s="1">
        <v>1</v>
      </c>
      <c r="EM143" s="1">
        <v>3</v>
      </c>
      <c r="EN143" s="1">
        <v>5</v>
      </c>
      <c r="EO143" s="1" t="s">
        <v>374</v>
      </c>
      <c r="EP143" s="1">
        <v>2.9425500000000002</v>
      </c>
      <c r="EQ143" s="1">
        <v>2.8011499999999998</v>
      </c>
      <c r="ER143" s="1">
        <v>0.115633</v>
      </c>
      <c r="ES143" s="1">
        <v>0.123825</v>
      </c>
      <c r="ET143" s="1">
        <v>0.103543</v>
      </c>
      <c r="EU143" s="1">
        <v>9.1029499999999999E-2</v>
      </c>
      <c r="EV143" s="1">
        <v>18169.8</v>
      </c>
      <c r="EW143" s="1">
        <v>18877.8</v>
      </c>
      <c r="EX143" s="1">
        <v>23892.799999999999</v>
      </c>
      <c r="EY143" s="1">
        <v>25074</v>
      </c>
      <c r="EZ143" s="1">
        <v>34283.800000000003</v>
      </c>
      <c r="FA143" s="1">
        <v>36397.1</v>
      </c>
      <c r="FB143" s="1">
        <v>43561.9</v>
      </c>
      <c r="FC143" s="1">
        <v>46351.6</v>
      </c>
      <c r="FD143" s="1">
        <v>1.9701</v>
      </c>
      <c r="FE143" s="1">
        <v>1.8483000000000001</v>
      </c>
      <c r="FF143" s="1">
        <v>9.3281299999999998E-2</v>
      </c>
      <c r="FG143" s="1">
        <v>0</v>
      </c>
      <c r="FH143" s="1">
        <v>29.8962</v>
      </c>
      <c r="FI143" s="1">
        <v>999.9</v>
      </c>
      <c r="FJ143" s="1">
        <v>55.8</v>
      </c>
      <c r="FK143" s="1">
        <v>34.5</v>
      </c>
      <c r="FL143" s="1">
        <v>30.942699999999999</v>
      </c>
      <c r="FM143" s="1">
        <v>64.508600000000001</v>
      </c>
      <c r="FN143" s="1">
        <v>26.23</v>
      </c>
      <c r="FO143" s="1">
        <v>1</v>
      </c>
      <c r="FP143" s="1">
        <v>0.38078499999999998</v>
      </c>
      <c r="FQ143" s="1">
        <v>1.3273299999999999</v>
      </c>
      <c r="FR143" s="1">
        <v>20.3172</v>
      </c>
      <c r="FS143" s="1">
        <v>5.2108499999999998</v>
      </c>
      <c r="FT143" s="1">
        <v>11.907500000000001</v>
      </c>
      <c r="FU143" s="1">
        <v>5.0031499999999998</v>
      </c>
      <c r="FV143" s="1">
        <v>3.28973</v>
      </c>
      <c r="FW143" s="1">
        <v>9999</v>
      </c>
      <c r="FX143" s="1">
        <v>9999</v>
      </c>
      <c r="FY143" s="1">
        <v>9999</v>
      </c>
      <c r="FZ143" s="1">
        <v>999.9</v>
      </c>
      <c r="GA143" s="1">
        <v>1.85958</v>
      </c>
      <c r="GB143" s="1">
        <v>1.85453</v>
      </c>
      <c r="GC143" s="1">
        <v>1.85775</v>
      </c>
      <c r="GD143" s="1">
        <v>1.8561700000000001</v>
      </c>
      <c r="GE143" s="1">
        <v>1.8549199999999999</v>
      </c>
      <c r="GF143" s="1">
        <v>1.8545700000000001</v>
      </c>
      <c r="GG143" s="1">
        <v>1.85321</v>
      </c>
      <c r="GH143" s="1">
        <v>1.8563799999999999</v>
      </c>
      <c r="GI143" s="1">
        <v>0</v>
      </c>
      <c r="GJ143" s="1">
        <v>0</v>
      </c>
      <c r="GK143" s="1">
        <v>0</v>
      </c>
      <c r="GL143" s="1">
        <v>0</v>
      </c>
      <c r="GM143" s="1" t="s">
        <v>355</v>
      </c>
      <c r="GN143" s="1" t="s">
        <v>356</v>
      </c>
      <c r="GO143" s="1" t="s">
        <v>357</v>
      </c>
      <c r="GP143" s="1" t="s">
        <v>357</v>
      </c>
      <c r="GQ143" s="1" t="s">
        <v>357</v>
      </c>
      <c r="GR143" s="1" t="s">
        <v>357</v>
      </c>
      <c r="GS143" s="1">
        <v>0</v>
      </c>
      <c r="GT143" s="1">
        <v>100</v>
      </c>
      <c r="GU143" s="1">
        <v>100</v>
      </c>
      <c r="GV143" s="1">
        <v>1.6679999999999999</v>
      </c>
      <c r="GW143" s="1">
        <v>3.5200000000000002E-2</v>
      </c>
      <c r="GX143" s="1">
        <v>0.32553164529605683</v>
      </c>
      <c r="GY143" s="1">
        <v>3.0239061252787889E-3</v>
      </c>
      <c r="GZ143" s="1">
        <v>-1.398580452151984E-6</v>
      </c>
      <c r="HA143" s="1">
        <v>2.8030378366047371E-10</v>
      </c>
      <c r="HB143" s="1">
        <v>-4.7599640220891172E-2</v>
      </c>
      <c r="HC143" s="1">
        <v>9.965371539748925E-3</v>
      </c>
      <c r="HD143" s="1">
        <v>-4.563662031605912E-4</v>
      </c>
      <c r="HE143" s="1">
        <v>7.8337100744227795E-6</v>
      </c>
      <c r="HF143" s="1">
        <v>0</v>
      </c>
      <c r="HG143" s="1">
        <v>2134</v>
      </c>
      <c r="HH143" s="1">
        <v>2</v>
      </c>
      <c r="HI143" s="1">
        <v>25</v>
      </c>
      <c r="HJ143" s="1">
        <v>8.4</v>
      </c>
      <c r="HK143" s="1">
        <v>8.3000000000000007</v>
      </c>
      <c r="HL143" s="1">
        <v>1.5331999999999999</v>
      </c>
      <c r="HM143" s="1">
        <v>2.3010299999999999</v>
      </c>
      <c r="HN143" s="1">
        <v>1.4978</v>
      </c>
      <c r="HO143" s="1">
        <v>2.3095699999999999</v>
      </c>
      <c r="HP143" s="1">
        <v>1.5478499999999999</v>
      </c>
      <c r="HQ143" s="1">
        <v>2.32056</v>
      </c>
      <c r="HR143" s="1">
        <v>37.554000000000002</v>
      </c>
      <c r="HS143" s="1">
        <v>15.252800000000001</v>
      </c>
      <c r="HT143" s="1">
        <v>18</v>
      </c>
      <c r="HU143" s="1">
        <v>504.21</v>
      </c>
      <c r="HV143" s="1">
        <v>490.17399999999998</v>
      </c>
      <c r="HW143" s="1">
        <v>27.764199999999999</v>
      </c>
      <c r="HX143" s="1">
        <v>31.934100000000001</v>
      </c>
      <c r="HY143" s="1">
        <v>30.0001</v>
      </c>
      <c r="HZ143" s="1">
        <v>31.700900000000001</v>
      </c>
      <c r="IA143" s="1">
        <v>31.797799999999999</v>
      </c>
      <c r="IB143" s="1">
        <v>30.789000000000001</v>
      </c>
      <c r="IC143" s="1">
        <v>41.679000000000002</v>
      </c>
      <c r="ID143" s="1">
        <v>0</v>
      </c>
      <c r="IE143" s="1">
        <v>27.777999999999999</v>
      </c>
      <c r="IF143" s="1">
        <v>672.69299999999998</v>
      </c>
      <c r="IG143" s="1">
        <v>18.947800000000001</v>
      </c>
      <c r="IH143" s="1">
        <v>100.73399999999999</v>
      </c>
      <c r="II143" s="1">
        <v>100.455</v>
      </c>
      <c r="IJ143" s="1" t="s">
        <v>358</v>
      </c>
    </row>
    <row r="144" spans="1:244" ht="15.75" customHeight="1" x14ac:dyDescent="0.3">
      <c r="A144" s="1">
        <v>128</v>
      </c>
      <c r="B144" s="1">
        <v>1659796666.5</v>
      </c>
      <c r="C144" s="1">
        <v>525</v>
      </c>
      <c r="D144" s="1" t="s">
        <v>607</v>
      </c>
      <c r="E144" s="1" t="s">
        <v>608</v>
      </c>
      <c r="F144" s="1">
        <v>1</v>
      </c>
      <c r="G144" s="1" t="s">
        <v>346</v>
      </c>
      <c r="H144" s="1" t="s">
        <v>347</v>
      </c>
      <c r="I144" s="1" t="s">
        <v>348</v>
      </c>
      <c r="J144" s="1" t="s">
        <v>349</v>
      </c>
      <c r="K144" s="1" t="s">
        <v>350</v>
      </c>
      <c r="L144" s="1" t="s">
        <v>346</v>
      </c>
      <c r="M144" s="1" t="s">
        <v>351</v>
      </c>
      <c r="N144" s="1">
        <v>1659796658.09375</v>
      </c>
      <c r="O144" s="1">
        <f t="shared" si="0"/>
        <v>3.1819412623720973E-3</v>
      </c>
      <c r="P144" s="1">
        <f t="shared" si="1"/>
        <v>3.1819412623720975</v>
      </c>
      <c r="Q144" s="1">
        <f t="shared" si="2"/>
        <v>17.764275203421679</v>
      </c>
      <c r="R144" s="1">
        <f t="shared" si="3"/>
        <v>546.07024999999999</v>
      </c>
      <c r="S144" s="1">
        <f t="shared" si="4"/>
        <v>309.13624188733064</v>
      </c>
      <c r="T144" s="1">
        <f t="shared" si="5"/>
        <v>30.657118513749438</v>
      </c>
      <c r="U144" s="1">
        <f t="shared" si="6"/>
        <v>54.15392342507765</v>
      </c>
      <c r="V144" s="1">
        <f t="shared" si="7"/>
        <v>0.13192681913587098</v>
      </c>
      <c r="W144" s="1">
        <f t="shared" si="8"/>
        <v>2.9129140665264144</v>
      </c>
      <c r="X144" s="1">
        <f t="shared" si="9"/>
        <v>0.12869507440848582</v>
      </c>
      <c r="Y144" s="1">
        <f t="shared" si="10"/>
        <v>8.0718187177754586E-2</v>
      </c>
      <c r="Z144" s="1">
        <f t="shared" si="11"/>
        <v>321.51420450000001</v>
      </c>
      <c r="AA144" s="1">
        <f t="shared" si="12"/>
        <v>32.060294597414291</v>
      </c>
      <c r="AB144" s="1">
        <f t="shared" si="13"/>
        <v>31.440925</v>
      </c>
      <c r="AC144" s="1">
        <f t="shared" si="14"/>
        <v>4.626045944248971</v>
      </c>
      <c r="AD144" s="1">
        <f t="shared" si="15"/>
        <v>50.109292993717446</v>
      </c>
      <c r="AE144" s="1">
        <f t="shared" si="16"/>
        <v>2.2592135893857077</v>
      </c>
      <c r="AF144" s="1">
        <f t="shared" si="17"/>
        <v>4.5085720719886453</v>
      </c>
      <c r="AG144" s="1">
        <f t="shared" si="18"/>
        <v>2.3668323548632633</v>
      </c>
      <c r="AH144" s="1">
        <f t="shared" si="19"/>
        <v>-140.3236096706095</v>
      </c>
      <c r="AI144" s="1">
        <f t="shared" si="20"/>
        <v>-70.957023299603932</v>
      </c>
      <c r="AJ144" s="1">
        <f t="shared" si="21"/>
        <v>-5.4817731819431428</v>
      </c>
      <c r="AK144" s="1">
        <f t="shared" si="22"/>
        <v>104.75179834784343</v>
      </c>
      <c r="AL144" s="1">
        <f t="shared" si="23"/>
        <v>47.727213183562284</v>
      </c>
      <c r="AM144" s="1">
        <f t="shared" si="24"/>
        <v>3.1785098880440819</v>
      </c>
      <c r="AN144" s="1">
        <f t="shared" si="25"/>
        <v>17.764275203421679</v>
      </c>
      <c r="AO144" s="1">
        <v>644.82299004329036</v>
      </c>
      <c r="AP144" s="1">
        <v>597.95327272727252</v>
      </c>
      <c r="AQ144" s="1">
        <v>4.94236242424238</v>
      </c>
      <c r="AR144" s="1">
        <v>64.94</v>
      </c>
      <c r="AS144" s="1">
        <f t="shared" si="26"/>
        <v>3.1819412623720975</v>
      </c>
      <c r="AT144" s="1">
        <v>19.060376804290762</v>
      </c>
      <c r="AU144" s="1">
        <v>22.78974147058824</v>
      </c>
      <c r="AV144" s="1">
        <v>1.4601149377226199E-4</v>
      </c>
      <c r="AW144" s="1">
        <v>90.194226728287475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51690.348642868332</v>
      </c>
      <c r="BC144" s="1">
        <f t="shared" si="30"/>
        <v>1999.98875</v>
      </c>
      <c r="BD144" s="1">
        <f t="shared" si="31"/>
        <v>1681.1905499999998</v>
      </c>
      <c r="BE144" s="1">
        <f t="shared" si="32"/>
        <v>0.84060000337501894</v>
      </c>
      <c r="BF144" s="1">
        <f t="shared" si="33"/>
        <v>0.16075800651378663</v>
      </c>
      <c r="BG144" s="1">
        <v>6</v>
      </c>
      <c r="BH144" s="1">
        <v>0.5</v>
      </c>
      <c r="BI144" s="1" t="s">
        <v>352</v>
      </c>
      <c r="BJ144" s="1">
        <v>2</v>
      </c>
      <c r="BK144" s="1" t="b">
        <v>1</v>
      </c>
      <c r="BL144" s="1">
        <v>1659796658.09375</v>
      </c>
      <c r="BM144" s="1">
        <v>546.07024999999999</v>
      </c>
      <c r="BN144" s="1">
        <v>605.4111875000001</v>
      </c>
      <c r="BO144" s="1">
        <v>22.781162500000001</v>
      </c>
      <c r="BP144" s="1">
        <v>19.054756250000001</v>
      </c>
      <c r="BQ144" s="1">
        <v>544.46831249999991</v>
      </c>
      <c r="BR144" s="1">
        <v>22.746031250000001</v>
      </c>
      <c r="BS144" s="1">
        <v>500.12256250000002</v>
      </c>
      <c r="BT144" s="1">
        <v>99.070249999999987</v>
      </c>
      <c r="BU144" s="1">
        <v>0.10000039375</v>
      </c>
      <c r="BV144" s="1">
        <v>30.9890875</v>
      </c>
      <c r="BW144" s="1">
        <v>31.440925</v>
      </c>
      <c r="BX144" s="1">
        <v>999.9</v>
      </c>
      <c r="BY144" s="1">
        <v>0</v>
      </c>
      <c r="BZ144" s="1">
        <v>0</v>
      </c>
      <c r="CA144" s="1">
        <v>9998.4331249999996</v>
      </c>
      <c r="CB144" s="1">
        <v>0</v>
      </c>
      <c r="CC144" s="1">
        <v>507.20712500000002</v>
      </c>
      <c r="CD144" s="1">
        <v>-59.3408625</v>
      </c>
      <c r="CE144" s="1">
        <v>558.80068749999998</v>
      </c>
      <c r="CF144" s="1">
        <v>617.17106250000006</v>
      </c>
      <c r="CG144" s="1">
        <v>3.7264206249999998</v>
      </c>
      <c r="CH144" s="1">
        <v>605.4111875000001</v>
      </c>
      <c r="CI144" s="1">
        <v>19.054756250000001</v>
      </c>
      <c r="CJ144" s="1">
        <v>2.2569362499999999</v>
      </c>
      <c r="CK144" s="1">
        <v>1.8877587499999999</v>
      </c>
      <c r="CL144" s="1">
        <v>19.372293750000001</v>
      </c>
      <c r="CM144" s="1">
        <v>16.533049999999999</v>
      </c>
      <c r="CN144" s="1">
        <v>1999.98875</v>
      </c>
      <c r="CO144" s="1">
        <v>0.97999956249999998</v>
      </c>
      <c r="CP144" s="1">
        <v>2.0000656249999998E-2</v>
      </c>
      <c r="CQ144" s="1">
        <v>0</v>
      </c>
      <c r="CR144" s="1">
        <v>2.3980000000000001</v>
      </c>
      <c r="CS144" s="1">
        <v>0</v>
      </c>
      <c r="CT144" s="1">
        <v>16412.012500000001</v>
      </c>
      <c r="CU144" s="1">
        <v>17412.212500000001</v>
      </c>
      <c r="CV144" s="1">
        <v>41.186999999999998</v>
      </c>
      <c r="CW144" s="1">
        <v>42.308124999999997</v>
      </c>
      <c r="CX144" s="1">
        <v>41.125</v>
      </c>
      <c r="CY144" s="1">
        <v>40.882750000000001</v>
      </c>
      <c r="CZ144" s="1">
        <v>41.351374999999997</v>
      </c>
      <c r="DA144" s="1">
        <v>1959.98875</v>
      </c>
      <c r="DB144" s="1">
        <v>40</v>
      </c>
      <c r="DC144" s="1">
        <v>0</v>
      </c>
      <c r="DD144" s="1">
        <v>1659796665.9000001</v>
      </c>
      <c r="DE144" s="1">
        <v>0</v>
      </c>
      <c r="DF144" s="1">
        <v>1659796167.5</v>
      </c>
      <c r="DG144" s="1" t="s">
        <v>353</v>
      </c>
      <c r="DH144" s="1">
        <v>1659796162</v>
      </c>
      <c r="DI144" s="1">
        <v>1659796167.5</v>
      </c>
      <c r="DJ144" s="1">
        <v>2</v>
      </c>
      <c r="DK144" s="1">
        <v>-1.4E-2</v>
      </c>
      <c r="DL144" s="1">
        <v>-1E-3</v>
      </c>
      <c r="DM144" s="1">
        <v>1.327</v>
      </c>
      <c r="DN144" s="1">
        <v>3.1E-2</v>
      </c>
      <c r="DO144" s="1">
        <v>400</v>
      </c>
      <c r="DP144" s="1">
        <v>20</v>
      </c>
      <c r="DQ144" s="1">
        <v>0.32</v>
      </c>
      <c r="DR144" s="1">
        <v>0.03</v>
      </c>
      <c r="DS144" s="1">
        <v>16.67091793427554</v>
      </c>
      <c r="DT144" s="1">
        <v>8.9190045962048625</v>
      </c>
      <c r="DU144" s="1">
        <v>0.66611254308017287</v>
      </c>
      <c r="DV144" s="1">
        <v>0</v>
      </c>
      <c r="DW144" s="1">
        <v>-58.991960000000013</v>
      </c>
      <c r="DX144" s="1">
        <v>-10.241887429643491</v>
      </c>
      <c r="DY144" s="1">
        <v>1.0070886313527729</v>
      </c>
      <c r="DZ144" s="1">
        <v>0</v>
      </c>
      <c r="EA144" s="1">
        <v>3.7235040000000001</v>
      </c>
      <c r="EB144" s="1">
        <v>0.1121401125703536</v>
      </c>
      <c r="EC144" s="1">
        <v>1.304834008600326E-2</v>
      </c>
      <c r="ED144" s="1">
        <v>1</v>
      </c>
      <c r="EE144" s="1">
        <v>2.367071840269114</v>
      </c>
      <c r="EF144" s="1">
        <v>-4.0787337939022873E-2</v>
      </c>
      <c r="EG144" s="1">
        <v>3.517086291308051E-3</v>
      </c>
      <c r="EH144" s="1">
        <v>1</v>
      </c>
      <c r="EI144" s="1">
        <v>0.13168982633894419</v>
      </c>
      <c r="EJ144" s="1">
        <v>3.345272482776356E-3</v>
      </c>
      <c r="EK144" s="1">
        <v>2.9405984756653171E-4</v>
      </c>
      <c r="EL144" s="1">
        <v>1</v>
      </c>
      <c r="EM144" s="1">
        <v>3</v>
      </c>
      <c r="EN144" s="1">
        <v>5</v>
      </c>
      <c r="EO144" s="1" t="s">
        <v>374</v>
      </c>
      <c r="EP144" s="1">
        <v>2.9426399999999999</v>
      </c>
      <c r="EQ144" s="1">
        <v>2.8010899999999999</v>
      </c>
      <c r="ER144" s="1">
        <v>0.115967</v>
      </c>
      <c r="ES144" s="1">
        <v>0.124128</v>
      </c>
      <c r="ET144" s="1">
        <v>0.10353999999999999</v>
      </c>
      <c r="EU144" s="1">
        <v>9.1019900000000001E-2</v>
      </c>
      <c r="EV144" s="1">
        <v>18163</v>
      </c>
      <c r="EW144" s="1">
        <v>18871.099999999999</v>
      </c>
      <c r="EX144" s="1">
        <v>23892.799999999999</v>
      </c>
      <c r="EY144" s="1">
        <v>25073.9</v>
      </c>
      <c r="EZ144" s="1">
        <v>34284</v>
      </c>
      <c r="FA144" s="1">
        <v>36397.4</v>
      </c>
      <c r="FB144" s="1">
        <v>43561.9</v>
      </c>
      <c r="FC144" s="1">
        <v>46351.4</v>
      </c>
      <c r="FD144" s="1">
        <v>1.9701200000000001</v>
      </c>
      <c r="FE144" s="1">
        <v>1.84822</v>
      </c>
      <c r="FF144" s="1">
        <v>9.32254E-2</v>
      </c>
      <c r="FG144" s="1">
        <v>0</v>
      </c>
      <c r="FH144" s="1">
        <v>29.896000000000001</v>
      </c>
      <c r="FI144" s="1">
        <v>999.9</v>
      </c>
      <c r="FJ144" s="1">
        <v>55.8</v>
      </c>
      <c r="FK144" s="1">
        <v>34.5</v>
      </c>
      <c r="FL144" s="1">
        <v>30.944400000000002</v>
      </c>
      <c r="FM144" s="1">
        <v>64.508600000000001</v>
      </c>
      <c r="FN144" s="1">
        <v>25.845400000000001</v>
      </c>
      <c r="FO144" s="1">
        <v>1</v>
      </c>
      <c r="FP144" s="1">
        <v>0.38079299999999999</v>
      </c>
      <c r="FQ144" s="1">
        <v>1.32951</v>
      </c>
      <c r="FR144" s="1">
        <v>20.3172</v>
      </c>
      <c r="FS144" s="1">
        <v>5.2107000000000001</v>
      </c>
      <c r="FT144" s="1">
        <v>11.907500000000001</v>
      </c>
      <c r="FU144" s="1">
        <v>5.0031999999999996</v>
      </c>
      <c r="FV144" s="1">
        <v>3.28973</v>
      </c>
      <c r="FW144" s="1">
        <v>9999</v>
      </c>
      <c r="FX144" s="1">
        <v>9999</v>
      </c>
      <c r="FY144" s="1">
        <v>9999</v>
      </c>
      <c r="FZ144" s="1">
        <v>999.9</v>
      </c>
      <c r="GA144" s="1">
        <v>1.85958</v>
      </c>
      <c r="GB144" s="1">
        <v>1.8545199999999999</v>
      </c>
      <c r="GC144" s="1">
        <v>1.8577399999999999</v>
      </c>
      <c r="GD144" s="1">
        <v>1.85616</v>
      </c>
      <c r="GE144" s="1">
        <v>1.8549199999999999</v>
      </c>
      <c r="GF144" s="1">
        <v>1.8545700000000001</v>
      </c>
      <c r="GG144" s="1">
        <v>1.85321</v>
      </c>
      <c r="GH144" s="1">
        <v>1.8563799999999999</v>
      </c>
      <c r="GI144" s="1">
        <v>0</v>
      </c>
      <c r="GJ144" s="1">
        <v>0</v>
      </c>
      <c r="GK144" s="1">
        <v>0</v>
      </c>
      <c r="GL144" s="1">
        <v>0</v>
      </c>
      <c r="GM144" s="1" t="s">
        <v>355</v>
      </c>
      <c r="GN144" s="1" t="s">
        <v>356</v>
      </c>
      <c r="GO144" s="1" t="s">
        <v>357</v>
      </c>
      <c r="GP144" s="1" t="s">
        <v>357</v>
      </c>
      <c r="GQ144" s="1" t="s">
        <v>357</v>
      </c>
      <c r="GR144" s="1" t="s">
        <v>357</v>
      </c>
      <c r="GS144" s="1">
        <v>0</v>
      </c>
      <c r="GT144" s="1">
        <v>100</v>
      </c>
      <c r="GU144" s="1">
        <v>100</v>
      </c>
      <c r="GV144" s="1">
        <v>1.6719999999999999</v>
      </c>
      <c r="GW144" s="1">
        <v>3.5099999999999999E-2</v>
      </c>
      <c r="GX144" s="1">
        <v>0.32553164529605683</v>
      </c>
      <c r="GY144" s="1">
        <v>3.0239061252787889E-3</v>
      </c>
      <c r="GZ144" s="1">
        <v>-1.398580452151984E-6</v>
      </c>
      <c r="HA144" s="1">
        <v>2.8030378366047371E-10</v>
      </c>
      <c r="HB144" s="1">
        <v>-4.7599640220891172E-2</v>
      </c>
      <c r="HC144" s="1">
        <v>9.965371539748925E-3</v>
      </c>
      <c r="HD144" s="1">
        <v>-4.563662031605912E-4</v>
      </c>
      <c r="HE144" s="1">
        <v>7.8337100744227795E-6</v>
      </c>
      <c r="HF144" s="1">
        <v>0</v>
      </c>
      <c r="HG144" s="1">
        <v>2134</v>
      </c>
      <c r="HH144" s="1">
        <v>2</v>
      </c>
      <c r="HI144" s="1">
        <v>25</v>
      </c>
      <c r="HJ144" s="1">
        <v>8.4</v>
      </c>
      <c r="HK144" s="1">
        <v>8.3000000000000007</v>
      </c>
      <c r="HL144" s="1">
        <v>1.54053</v>
      </c>
      <c r="HM144" s="1">
        <v>2.3132299999999999</v>
      </c>
      <c r="HN144" s="1">
        <v>1.4978</v>
      </c>
      <c r="HO144" s="1">
        <v>2.3095699999999999</v>
      </c>
      <c r="HP144" s="1">
        <v>1.5478499999999999</v>
      </c>
      <c r="HQ144" s="1">
        <v>2.4133300000000002</v>
      </c>
      <c r="HR144" s="1">
        <v>37.578099999999999</v>
      </c>
      <c r="HS144" s="1">
        <v>15.252800000000001</v>
      </c>
      <c r="HT144" s="1">
        <v>18</v>
      </c>
      <c r="HU144" s="1">
        <v>504.22699999999998</v>
      </c>
      <c r="HV144" s="1">
        <v>490.12599999999998</v>
      </c>
      <c r="HW144" s="1">
        <v>27.765799999999999</v>
      </c>
      <c r="HX144" s="1">
        <v>31.9343</v>
      </c>
      <c r="HY144" s="1">
        <v>30.0001</v>
      </c>
      <c r="HZ144" s="1">
        <v>31.7011</v>
      </c>
      <c r="IA144" s="1">
        <v>31.797999999999998</v>
      </c>
      <c r="IB144" s="1">
        <v>30.849699999999999</v>
      </c>
      <c r="IC144" s="1">
        <v>41.679000000000002</v>
      </c>
      <c r="ID144" s="1">
        <v>0</v>
      </c>
      <c r="IE144" s="1">
        <v>27.777999999999999</v>
      </c>
      <c r="IF144" s="1">
        <v>682.72400000000005</v>
      </c>
      <c r="IG144" s="1">
        <v>18.946899999999999</v>
      </c>
      <c r="IH144" s="1">
        <v>100.73399999999999</v>
      </c>
      <c r="II144" s="1">
        <v>100.455</v>
      </c>
      <c r="IJ144" s="1" t="s">
        <v>358</v>
      </c>
    </row>
    <row r="145" spans="1:244" ht="15.75" customHeight="1" x14ac:dyDescent="0.3">
      <c r="A145" s="1">
        <v>129</v>
      </c>
      <c r="B145" s="1">
        <v>1659796668</v>
      </c>
      <c r="C145" s="1">
        <v>526.5</v>
      </c>
      <c r="D145" s="1" t="s">
        <v>609</v>
      </c>
      <c r="E145" s="1" t="s">
        <v>610</v>
      </c>
      <c r="F145" s="1">
        <v>1</v>
      </c>
      <c r="G145" s="1" t="s">
        <v>346</v>
      </c>
      <c r="H145" s="1" t="s">
        <v>347</v>
      </c>
      <c r="I145" s="1" t="s">
        <v>348</v>
      </c>
      <c r="J145" s="1" t="s">
        <v>349</v>
      </c>
      <c r="K145" s="1" t="s">
        <v>350</v>
      </c>
      <c r="L145" s="1" t="s">
        <v>346</v>
      </c>
      <c r="M145" s="1" t="s">
        <v>351</v>
      </c>
      <c r="N145" s="1">
        <v>1659796660.125</v>
      </c>
      <c r="O145" s="1">
        <f t="shared" si="0"/>
        <v>3.185530664577405E-3</v>
      </c>
      <c r="P145" s="1">
        <f t="shared" si="1"/>
        <v>3.1855306645774051</v>
      </c>
      <c r="Q145" s="1">
        <f t="shared" si="2"/>
        <v>17.870322651996563</v>
      </c>
      <c r="R145" s="1">
        <f t="shared" si="3"/>
        <v>555.89512500000001</v>
      </c>
      <c r="S145" s="1">
        <f t="shared" si="4"/>
        <v>317.6967627374288</v>
      </c>
      <c r="T145" s="1">
        <f t="shared" si="5"/>
        <v>31.506059734326332</v>
      </c>
      <c r="U145" s="1">
        <f t="shared" si="6"/>
        <v>55.128245133381775</v>
      </c>
      <c r="V145" s="1">
        <f t="shared" si="7"/>
        <v>0.13217081867165834</v>
      </c>
      <c r="W145" s="1">
        <f t="shared" si="8"/>
        <v>2.9128997446492351</v>
      </c>
      <c r="X145" s="1">
        <f t="shared" si="9"/>
        <v>0.12892725139148056</v>
      </c>
      <c r="Y145" s="1">
        <f t="shared" si="10"/>
        <v>8.0864323928981269E-2</v>
      </c>
      <c r="Z145" s="1">
        <f t="shared" si="11"/>
        <v>321.51769574999997</v>
      </c>
      <c r="AA145" s="1">
        <f t="shared" si="12"/>
        <v>32.056473991838672</v>
      </c>
      <c r="AB145" s="1">
        <f t="shared" si="13"/>
        <v>31.435556250000001</v>
      </c>
      <c r="AC145" s="1">
        <f t="shared" si="14"/>
        <v>4.6246346192272787</v>
      </c>
      <c r="AD145" s="1">
        <f t="shared" si="15"/>
        <v>50.121412082599335</v>
      </c>
      <c r="AE145" s="1">
        <f t="shared" si="16"/>
        <v>2.2593847202703774</v>
      </c>
      <c r="AF145" s="1">
        <f t="shared" si="17"/>
        <v>4.5078233561076555</v>
      </c>
      <c r="AG145" s="1">
        <f t="shared" si="18"/>
        <v>2.3652498989569013</v>
      </c>
      <c r="AH145" s="1">
        <f t="shared" si="19"/>
        <v>-140.48190230786355</v>
      </c>
      <c r="AI145" s="1">
        <f t="shared" si="20"/>
        <v>-70.5709443097616</v>
      </c>
      <c r="AJ145" s="1">
        <f t="shared" si="21"/>
        <v>-5.4517508711364222</v>
      </c>
      <c r="AK145" s="1">
        <f t="shared" si="22"/>
        <v>105.0130982612384</v>
      </c>
      <c r="AL145" s="1">
        <f t="shared" si="23"/>
        <v>47.882018568962742</v>
      </c>
      <c r="AM145" s="1">
        <f t="shared" si="24"/>
        <v>3.1836475082939124</v>
      </c>
      <c r="AN145" s="1">
        <f t="shared" si="25"/>
        <v>17.870322651996563</v>
      </c>
      <c r="AO145" s="1">
        <v>652.02869826839856</v>
      </c>
      <c r="AP145" s="1">
        <v>605.23560606060607</v>
      </c>
      <c r="AQ145" s="1">
        <v>4.9019890909091313</v>
      </c>
      <c r="AR145" s="1">
        <v>64.94</v>
      </c>
      <c r="AS145" s="1">
        <f t="shared" si="26"/>
        <v>3.1855306645774051</v>
      </c>
      <c r="AT145" s="1">
        <v>19.052318083278038</v>
      </c>
      <c r="AU145" s="1">
        <v>22.785463823529401</v>
      </c>
      <c r="AV145" s="1">
        <v>1.9667434869506659E-4</v>
      </c>
      <c r="AW145" s="1">
        <v>90.194226728287475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51690.437727060656</v>
      </c>
      <c r="BC145" s="1">
        <f t="shared" si="30"/>
        <v>2000.0106249999999</v>
      </c>
      <c r="BD145" s="1">
        <f t="shared" si="31"/>
        <v>1681.2089249999997</v>
      </c>
      <c r="BE145" s="1">
        <f t="shared" si="32"/>
        <v>0.84059999681251685</v>
      </c>
      <c r="BF145" s="1">
        <f t="shared" si="33"/>
        <v>0.16075799384815767</v>
      </c>
      <c r="BG145" s="1">
        <v>6</v>
      </c>
      <c r="BH145" s="1">
        <v>0.5</v>
      </c>
      <c r="BI145" s="1" t="s">
        <v>352</v>
      </c>
      <c r="BJ145" s="1">
        <v>2</v>
      </c>
      <c r="BK145" s="1" t="b">
        <v>1</v>
      </c>
      <c r="BL145" s="1">
        <v>1659796660.125</v>
      </c>
      <c r="BM145" s="1">
        <v>555.89512500000001</v>
      </c>
      <c r="BN145" s="1">
        <v>615.46131250000008</v>
      </c>
      <c r="BO145" s="1">
        <v>22.782893749999999</v>
      </c>
      <c r="BP145" s="1">
        <v>19.05055625</v>
      </c>
      <c r="BQ145" s="1">
        <v>554.27606249999997</v>
      </c>
      <c r="BR145" s="1">
        <v>22.747768749999999</v>
      </c>
      <c r="BS145" s="1">
        <v>500.13400000000001</v>
      </c>
      <c r="BT145" s="1">
        <v>99.070243750000003</v>
      </c>
      <c r="BU145" s="1">
        <v>9.9982168749999989E-2</v>
      </c>
      <c r="BV145" s="1">
        <v>30.986174999999999</v>
      </c>
      <c r="BW145" s="1">
        <v>31.435556250000001</v>
      </c>
      <c r="BX145" s="1">
        <v>999.9</v>
      </c>
      <c r="BY145" s="1">
        <v>0</v>
      </c>
      <c r="BZ145" s="1">
        <v>0</v>
      </c>
      <c r="CA145" s="1">
        <v>9998.3518750000003</v>
      </c>
      <c r="CB145" s="1">
        <v>0</v>
      </c>
      <c r="CC145" s="1">
        <v>521.56649999999991</v>
      </c>
      <c r="CD145" s="1">
        <v>-59.566212499999999</v>
      </c>
      <c r="CE145" s="1">
        <v>568.85550000000001</v>
      </c>
      <c r="CF145" s="1">
        <v>627.41368750000004</v>
      </c>
      <c r="CG145" s="1">
        <v>3.7323581250000002</v>
      </c>
      <c r="CH145" s="1">
        <v>615.46131250000008</v>
      </c>
      <c r="CI145" s="1">
        <v>19.05055625</v>
      </c>
      <c r="CJ145" s="1">
        <v>2.2571081249999998</v>
      </c>
      <c r="CK145" s="1">
        <v>1.8873424999999999</v>
      </c>
      <c r="CL145" s="1">
        <v>19.373518749999999</v>
      </c>
      <c r="CM145" s="1">
        <v>16.529575000000001</v>
      </c>
      <c r="CN145" s="1">
        <v>2000.0106249999999</v>
      </c>
      <c r="CO145" s="1">
        <v>0.97999974999999995</v>
      </c>
      <c r="CP145" s="1">
        <v>2.0000475E-2</v>
      </c>
      <c r="CQ145" s="1">
        <v>0</v>
      </c>
      <c r="CR145" s="1">
        <v>2.253625</v>
      </c>
      <c r="CS145" s="1">
        <v>0</v>
      </c>
      <c r="CT145" s="1">
        <v>16431.356250000001</v>
      </c>
      <c r="CU145" s="1">
        <v>17412.40625</v>
      </c>
      <c r="CV145" s="1">
        <v>41.186999999999998</v>
      </c>
      <c r="CW145" s="1">
        <v>42.311999999999998</v>
      </c>
      <c r="CX145" s="1">
        <v>41.125</v>
      </c>
      <c r="CY145" s="1">
        <v>40.886625000000002</v>
      </c>
      <c r="CZ145" s="1">
        <v>41.355312499999997</v>
      </c>
      <c r="DA145" s="1">
        <v>1960.0106249999999</v>
      </c>
      <c r="DB145" s="1">
        <v>40</v>
      </c>
      <c r="DC145" s="1">
        <v>0</v>
      </c>
      <c r="DD145" s="1">
        <v>1659796667.0999999</v>
      </c>
      <c r="DE145" s="1">
        <v>0</v>
      </c>
      <c r="DF145" s="1">
        <v>1659796167.5</v>
      </c>
      <c r="DG145" s="1" t="s">
        <v>353</v>
      </c>
      <c r="DH145" s="1">
        <v>1659796162</v>
      </c>
      <c r="DI145" s="1">
        <v>1659796167.5</v>
      </c>
      <c r="DJ145" s="1">
        <v>2</v>
      </c>
      <c r="DK145" s="1">
        <v>-1.4E-2</v>
      </c>
      <c r="DL145" s="1">
        <v>-1E-3</v>
      </c>
      <c r="DM145" s="1">
        <v>1.327</v>
      </c>
      <c r="DN145" s="1">
        <v>3.1E-2</v>
      </c>
      <c r="DO145" s="1">
        <v>400</v>
      </c>
      <c r="DP145" s="1">
        <v>20</v>
      </c>
      <c r="DQ145" s="1">
        <v>0.32</v>
      </c>
      <c r="DR145" s="1">
        <v>0.03</v>
      </c>
      <c r="DS145" s="1">
        <v>16.915980460804629</v>
      </c>
      <c r="DT145" s="1">
        <v>8.6798077448787119</v>
      </c>
      <c r="DU145" s="1">
        <v>0.6282576200770742</v>
      </c>
      <c r="DV145" s="1">
        <v>0</v>
      </c>
      <c r="DW145" s="1">
        <v>-59.145875609756111</v>
      </c>
      <c r="DX145" s="1">
        <v>-8.8503073170731046</v>
      </c>
      <c r="DY145" s="1">
        <v>0.92132323259392046</v>
      </c>
      <c r="DZ145" s="1">
        <v>0</v>
      </c>
      <c r="EA145" s="1">
        <v>3.7271241463414628</v>
      </c>
      <c r="EB145" s="1">
        <v>0.1406105226480884</v>
      </c>
      <c r="EC145" s="1">
        <v>1.6284152400208529E-2</v>
      </c>
      <c r="ED145" s="1">
        <v>1</v>
      </c>
      <c r="EE145" s="1">
        <v>2.3656968769518611</v>
      </c>
      <c r="EF145" s="1">
        <v>-4.9674230494633841E-2</v>
      </c>
      <c r="EG145" s="1">
        <v>4.0447894928974486E-3</v>
      </c>
      <c r="EH145" s="1">
        <v>1</v>
      </c>
      <c r="EI145" s="1">
        <v>0.1318158024483039</v>
      </c>
      <c r="EJ145" s="1">
        <v>3.9574155494931512E-3</v>
      </c>
      <c r="EK145" s="1">
        <v>3.3458460686940918E-4</v>
      </c>
      <c r="EL145" s="1">
        <v>1</v>
      </c>
      <c r="EM145" s="1">
        <v>3</v>
      </c>
      <c r="EN145" s="1">
        <v>5</v>
      </c>
      <c r="EO145" s="1" t="s">
        <v>374</v>
      </c>
      <c r="EP145" s="1">
        <v>2.9426399999999999</v>
      </c>
      <c r="EQ145" s="1">
        <v>2.8007499999999999</v>
      </c>
      <c r="ER145" s="1">
        <v>0.11695</v>
      </c>
      <c r="ES145" s="1">
        <v>0.12507399999999999</v>
      </c>
      <c r="ET145" s="1">
        <v>0.103532</v>
      </c>
      <c r="EU145" s="1">
        <v>9.1008900000000004E-2</v>
      </c>
      <c r="EV145" s="1">
        <v>18142.8</v>
      </c>
      <c r="EW145" s="1">
        <v>18850.8</v>
      </c>
      <c r="EX145" s="1">
        <v>23892.799999999999</v>
      </c>
      <c r="EY145" s="1">
        <v>25074</v>
      </c>
      <c r="EZ145" s="1">
        <v>34284.5</v>
      </c>
      <c r="FA145" s="1">
        <v>36397.800000000003</v>
      </c>
      <c r="FB145" s="1">
        <v>43562.2</v>
      </c>
      <c r="FC145" s="1">
        <v>46351.3</v>
      </c>
      <c r="FD145" s="1">
        <v>1.9700800000000001</v>
      </c>
      <c r="FE145" s="1">
        <v>1.84833</v>
      </c>
      <c r="FF145" s="1">
        <v>9.34228E-2</v>
      </c>
      <c r="FG145" s="1">
        <v>0</v>
      </c>
      <c r="FH145" s="1">
        <v>29.8949</v>
      </c>
      <c r="FI145" s="1">
        <v>999.9</v>
      </c>
      <c r="FJ145" s="1">
        <v>55.8</v>
      </c>
      <c r="FK145" s="1">
        <v>34.5</v>
      </c>
      <c r="FL145" s="1">
        <v>30.943100000000001</v>
      </c>
      <c r="FM145" s="1">
        <v>64.668599999999998</v>
      </c>
      <c r="FN145" s="1">
        <v>26.418299999999999</v>
      </c>
      <c r="FO145" s="1">
        <v>1</v>
      </c>
      <c r="FP145" s="1">
        <v>0.38096000000000002</v>
      </c>
      <c r="FQ145" s="1">
        <v>1.3349299999999999</v>
      </c>
      <c r="FR145" s="1">
        <v>20.3172</v>
      </c>
      <c r="FS145" s="1">
        <v>5.2102500000000003</v>
      </c>
      <c r="FT145" s="1">
        <v>11.9071</v>
      </c>
      <c r="FU145" s="1">
        <v>5.0029000000000003</v>
      </c>
      <c r="FV145" s="1">
        <v>3.28973</v>
      </c>
      <c r="FW145" s="1">
        <v>9999</v>
      </c>
      <c r="FX145" s="1">
        <v>9999</v>
      </c>
      <c r="FY145" s="1">
        <v>9999</v>
      </c>
      <c r="FZ145" s="1">
        <v>999.9</v>
      </c>
      <c r="GA145" s="1">
        <v>1.8595699999999999</v>
      </c>
      <c r="GB145" s="1">
        <v>1.8545</v>
      </c>
      <c r="GC145" s="1">
        <v>1.8577300000000001</v>
      </c>
      <c r="GD145" s="1">
        <v>1.8561300000000001</v>
      </c>
      <c r="GE145" s="1">
        <v>1.8548899999999999</v>
      </c>
      <c r="GF145" s="1">
        <v>1.85456</v>
      </c>
      <c r="GG145" s="1">
        <v>1.8532</v>
      </c>
      <c r="GH145" s="1">
        <v>1.8563799999999999</v>
      </c>
      <c r="GI145" s="1">
        <v>0</v>
      </c>
      <c r="GJ145" s="1">
        <v>0</v>
      </c>
      <c r="GK145" s="1">
        <v>0</v>
      </c>
      <c r="GL145" s="1">
        <v>0</v>
      </c>
      <c r="GM145" s="1" t="s">
        <v>355</v>
      </c>
      <c r="GN145" s="1" t="s">
        <v>356</v>
      </c>
      <c r="GO145" s="1" t="s">
        <v>357</v>
      </c>
      <c r="GP145" s="1" t="s">
        <v>357</v>
      </c>
      <c r="GQ145" s="1" t="s">
        <v>357</v>
      </c>
      <c r="GR145" s="1" t="s">
        <v>357</v>
      </c>
      <c r="GS145" s="1">
        <v>0</v>
      </c>
      <c r="GT145" s="1">
        <v>100</v>
      </c>
      <c r="GU145" s="1">
        <v>100</v>
      </c>
      <c r="GV145" s="1">
        <v>1.6839999999999999</v>
      </c>
      <c r="GW145" s="1">
        <v>3.5099999999999999E-2</v>
      </c>
      <c r="GX145" s="1">
        <v>0.32553164529605683</v>
      </c>
      <c r="GY145" s="1">
        <v>3.0239061252787889E-3</v>
      </c>
      <c r="GZ145" s="1">
        <v>-1.398580452151984E-6</v>
      </c>
      <c r="HA145" s="1">
        <v>2.8030378366047371E-10</v>
      </c>
      <c r="HB145" s="1">
        <v>-4.7599640220891172E-2</v>
      </c>
      <c r="HC145" s="1">
        <v>9.965371539748925E-3</v>
      </c>
      <c r="HD145" s="1">
        <v>-4.563662031605912E-4</v>
      </c>
      <c r="HE145" s="1">
        <v>7.8337100744227795E-6</v>
      </c>
      <c r="HF145" s="1">
        <v>0</v>
      </c>
      <c r="HG145" s="1">
        <v>2134</v>
      </c>
      <c r="HH145" s="1">
        <v>2</v>
      </c>
      <c r="HI145" s="1">
        <v>25</v>
      </c>
      <c r="HJ145" s="1">
        <v>8.4</v>
      </c>
      <c r="HK145" s="1">
        <v>8.3000000000000007</v>
      </c>
      <c r="HL145" s="1">
        <v>1.5527299999999999</v>
      </c>
      <c r="HM145" s="1">
        <v>2.3168899999999999</v>
      </c>
      <c r="HN145" s="1">
        <v>1.4978</v>
      </c>
      <c r="HO145" s="1">
        <v>2.3083499999999999</v>
      </c>
      <c r="HP145" s="1">
        <v>1.5478499999999999</v>
      </c>
      <c r="HQ145" s="1">
        <v>2.2522000000000002</v>
      </c>
      <c r="HR145" s="1">
        <v>37.578099999999999</v>
      </c>
      <c r="HS145" s="1">
        <v>15.244</v>
      </c>
      <c r="HT145" s="1">
        <v>18</v>
      </c>
      <c r="HU145" s="1">
        <v>504.20499999999998</v>
      </c>
      <c r="HV145" s="1">
        <v>490.20100000000002</v>
      </c>
      <c r="HW145" s="1">
        <v>27.772500000000001</v>
      </c>
      <c r="HX145" s="1">
        <v>31.935500000000001</v>
      </c>
      <c r="HY145" s="1">
        <v>30.000299999999999</v>
      </c>
      <c r="HZ145" s="1">
        <v>31.702200000000001</v>
      </c>
      <c r="IA145" s="1">
        <v>31.799199999999999</v>
      </c>
      <c r="IB145" s="1">
        <v>31.160299999999999</v>
      </c>
      <c r="IC145" s="1">
        <v>41.679000000000002</v>
      </c>
      <c r="ID145" s="1">
        <v>0</v>
      </c>
      <c r="IE145" s="1">
        <v>27.777999999999999</v>
      </c>
      <c r="IF145" s="1">
        <v>682.72400000000005</v>
      </c>
      <c r="IG145" s="1">
        <v>18.9481</v>
      </c>
      <c r="IH145" s="1">
        <v>100.73399999999999</v>
      </c>
      <c r="II145" s="1">
        <v>100.455</v>
      </c>
      <c r="IJ145" s="1" t="s">
        <v>358</v>
      </c>
    </row>
    <row r="146" spans="1:244" ht="15.75" customHeight="1" x14ac:dyDescent="0.3">
      <c r="A146" s="1">
        <v>130</v>
      </c>
      <c r="B146" s="1">
        <v>1659796668.5</v>
      </c>
      <c r="C146" s="1">
        <v>527</v>
      </c>
      <c r="D146" s="1" t="s">
        <v>609</v>
      </c>
      <c r="E146" s="1" t="s">
        <v>610</v>
      </c>
      <c r="F146" s="1">
        <v>1</v>
      </c>
      <c r="G146" s="1" t="s">
        <v>346</v>
      </c>
      <c r="H146" s="1" t="s">
        <v>347</v>
      </c>
      <c r="I146" s="1" t="s">
        <v>348</v>
      </c>
      <c r="J146" s="1" t="s">
        <v>349</v>
      </c>
      <c r="K146" s="1" t="s">
        <v>350</v>
      </c>
      <c r="L146" s="1" t="s">
        <v>346</v>
      </c>
      <c r="M146" s="1" t="s">
        <v>351</v>
      </c>
      <c r="N146" s="1">
        <v>1659796660.125</v>
      </c>
      <c r="O146" s="1">
        <f t="shared" si="0"/>
        <v>3.1881290739470452E-3</v>
      </c>
      <c r="P146" s="1">
        <f t="shared" si="1"/>
        <v>3.1881290739470454</v>
      </c>
      <c r="Q146" s="1">
        <f t="shared" si="2"/>
        <v>17.931550662737525</v>
      </c>
      <c r="R146" s="1">
        <f t="shared" si="3"/>
        <v>555.89512500000001</v>
      </c>
      <c r="S146" s="1">
        <f t="shared" si="4"/>
        <v>317.13213129706571</v>
      </c>
      <c r="T146" s="1">
        <f t="shared" si="5"/>
        <v>31.450065106824695</v>
      </c>
      <c r="U146" s="1">
        <f t="shared" si="6"/>
        <v>55.128245133381775</v>
      </c>
      <c r="V146" s="1">
        <f t="shared" si="7"/>
        <v>0.13228133841917777</v>
      </c>
      <c r="W146" s="1">
        <f t="shared" si="8"/>
        <v>2.9128997446492351</v>
      </c>
      <c r="X146" s="1">
        <f t="shared" si="9"/>
        <v>0.12903241621746792</v>
      </c>
      <c r="Y146" s="1">
        <f t="shared" si="10"/>
        <v>8.0930516710867095E-2</v>
      </c>
      <c r="Z146" s="1">
        <f t="shared" si="11"/>
        <v>321.51769574999997</v>
      </c>
      <c r="AA146" s="1">
        <f t="shared" si="12"/>
        <v>32.055796526890866</v>
      </c>
      <c r="AB146" s="1">
        <f t="shared" si="13"/>
        <v>31.435556250000001</v>
      </c>
      <c r="AC146" s="1">
        <f t="shared" si="14"/>
        <v>4.6246346192272787</v>
      </c>
      <c r="AD146" s="1">
        <f t="shared" si="15"/>
        <v>50.121412082599335</v>
      </c>
      <c r="AE146" s="1">
        <f t="shared" si="16"/>
        <v>2.2593847202703774</v>
      </c>
      <c r="AF146" s="1">
        <f t="shared" si="17"/>
        <v>4.5078233561076555</v>
      </c>
      <c r="AG146" s="1">
        <f t="shared" si="18"/>
        <v>2.3652498989569013</v>
      </c>
      <c r="AH146" s="1">
        <f t="shared" si="19"/>
        <v>-140.5964921610647</v>
      </c>
      <c r="AI146" s="1">
        <f t="shared" si="20"/>
        <v>-70.5709443097616</v>
      </c>
      <c r="AJ146" s="1">
        <f t="shared" si="21"/>
        <v>-5.4517508711364222</v>
      </c>
      <c r="AK146" s="1">
        <f t="shared" si="22"/>
        <v>104.89850840803724</v>
      </c>
      <c r="AL146" s="1">
        <f t="shared" si="23"/>
        <v>47.882018568962742</v>
      </c>
      <c r="AM146" s="1">
        <f t="shared" si="24"/>
        <v>3.1836475082939124</v>
      </c>
      <c r="AN146" s="1">
        <f t="shared" si="25"/>
        <v>17.931550662737525</v>
      </c>
      <c r="AO146" s="1">
        <v>654.3854445887448</v>
      </c>
      <c r="AP146" s="1">
        <v>607.62906666666652</v>
      </c>
      <c r="AQ146" s="1">
        <v>4.8800533333332856</v>
      </c>
      <c r="AR146" s="1">
        <v>64.94</v>
      </c>
      <c r="AS146" s="1">
        <f t="shared" si="26"/>
        <v>3.1881290739470454</v>
      </c>
      <c r="AT146" s="1">
        <v>19.048109020176479</v>
      </c>
      <c r="AU146" s="1">
        <v>22.784469999999999</v>
      </c>
      <c r="AV146" s="1">
        <v>1.7329239187811841E-4</v>
      </c>
      <c r="AW146" s="1">
        <v>90.194226728287475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51690.437727060656</v>
      </c>
      <c r="BC146" s="1">
        <f t="shared" si="30"/>
        <v>2000.0106249999999</v>
      </c>
      <c r="BD146" s="1">
        <f t="shared" si="31"/>
        <v>1681.2089249999997</v>
      </c>
      <c r="BE146" s="1">
        <f t="shared" si="32"/>
        <v>0.84059999681251685</v>
      </c>
      <c r="BF146" s="1">
        <f t="shared" si="33"/>
        <v>0.16075799384815767</v>
      </c>
      <c r="BG146" s="1">
        <v>6</v>
      </c>
      <c r="BH146" s="1">
        <v>0.5</v>
      </c>
      <c r="BI146" s="1" t="s">
        <v>352</v>
      </c>
      <c r="BJ146" s="1">
        <v>2</v>
      </c>
      <c r="BK146" s="1" t="b">
        <v>1</v>
      </c>
      <c r="BL146" s="1">
        <v>1659796660.125</v>
      </c>
      <c r="BM146" s="1">
        <v>555.89512500000001</v>
      </c>
      <c r="BN146" s="1">
        <v>615.46131250000008</v>
      </c>
      <c r="BO146" s="1">
        <v>22.782893749999999</v>
      </c>
      <c r="BP146" s="1">
        <v>19.05055625</v>
      </c>
      <c r="BQ146" s="1">
        <v>554.27606249999997</v>
      </c>
      <c r="BR146" s="1">
        <v>22.747768749999999</v>
      </c>
      <c r="BS146" s="1">
        <v>500.13400000000001</v>
      </c>
      <c r="BT146" s="1">
        <v>99.070243750000003</v>
      </c>
      <c r="BU146" s="1">
        <v>9.9982168749999989E-2</v>
      </c>
      <c r="BV146" s="1">
        <v>30.986174999999999</v>
      </c>
      <c r="BW146" s="1">
        <v>31.435556250000001</v>
      </c>
      <c r="BX146" s="1">
        <v>999.9</v>
      </c>
      <c r="BY146" s="1">
        <v>0</v>
      </c>
      <c r="BZ146" s="1">
        <v>0</v>
      </c>
      <c r="CA146" s="1">
        <v>9998.3518750000003</v>
      </c>
      <c r="CB146" s="1">
        <v>0</v>
      </c>
      <c r="CC146" s="1">
        <v>521.56649999999991</v>
      </c>
      <c r="CD146" s="1">
        <v>-59.566212499999999</v>
      </c>
      <c r="CE146" s="1">
        <v>568.85550000000001</v>
      </c>
      <c r="CF146" s="1">
        <v>627.41368750000004</v>
      </c>
      <c r="CG146" s="1">
        <v>3.7323581250000002</v>
      </c>
      <c r="CH146" s="1">
        <v>615.46131250000008</v>
      </c>
      <c r="CI146" s="1">
        <v>19.05055625</v>
      </c>
      <c r="CJ146" s="1">
        <v>2.2571081249999998</v>
      </c>
      <c r="CK146" s="1">
        <v>1.8873424999999999</v>
      </c>
      <c r="CL146" s="1">
        <v>19.373518749999999</v>
      </c>
      <c r="CM146" s="1">
        <v>16.529575000000001</v>
      </c>
      <c r="CN146" s="1">
        <v>2000.0106249999999</v>
      </c>
      <c r="CO146" s="1">
        <v>0.97999974999999995</v>
      </c>
      <c r="CP146" s="1">
        <v>2.0000475E-2</v>
      </c>
      <c r="CQ146" s="1">
        <v>0</v>
      </c>
      <c r="CR146" s="1">
        <v>2.253625</v>
      </c>
      <c r="CS146" s="1">
        <v>0</v>
      </c>
      <c r="CT146" s="1">
        <v>16431.356250000001</v>
      </c>
      <c r="CU146" s="1">
        <v>17412.40625</v>
      </c>
      <c r="CV146" s="1">
        <v>41.186999999999998</v>
      </c>
      <c r="CW146" s="1">
        <v>42.311999999999998</v>
      </c>
      <c r="CX146" s="1">
        <v>41.125</v>
      </c>
      <c r="CY146" s="1">
        <v>40.886625000000002</v>
      </c>
      <c r="CZ146" s="1">
        <v>41.355312499999997</v>
      </c>
      <c r="DA146" s="1">
        <v>1960.0106249999999</v>
      </c>
      <c r="DB146" s="1">
        <v>40</v>
      </c>
      <c r="DC146" s="1">
        <v>0</v>
      </c>
      <c r="DD146" s="1">
        <v>1659796667.7</v>
      </c>
      <c r="DE146" s="1">
        <v>0</v>
      </c>
      <c r="DF146" s="1">
        <v>1659796167.5</v>
      </c>
      <c r="DG146" s="1" t="s">
        <v>353</v>
      </c>
      <c r="DH146" s="1">
        <v>1659796162</v>
      </c>
      <c r="DI146" s="1">
        <v>1659796167.5</v>
      </c>
      <c r="DJ146" s="1">
        <v>2</v>
      </c>
      <c r="DK146" s="1">
        <v>-1.4E-2</v>
      </c>
      <c r="DL146" s="1">
        <v>-1E-3</v>
      </c>
      <c r="DM146" s="1">
        <v>1.327</v>
      </c>
      <c r="DN146" s="1">
        <v>3.1E-2</v>
      </c>
      <c r="DO146" s="1">
        <v>400</v>
      </c>
      <c r="DP146" s="1">
        <v>20</v>
      </c>
      <c r="DQ146" s="1">
        <v>0.32</v>
      </c>
      <c r="DR146" s="1">
        <v>0.03</v>
      </c>
      <c r="DS146" s="1">
        <v>16.915980460804629</v>
      </c>
      <c r="DT146" s="1">
        <v>8.6798077448787119</v>
      </c>
      <c r="DU146" s="1">
        <v>0.6282576200770742</v>
      </c>
      <c r="DV146" s="1">
        <v>0</v>
      </c>
      <c r="DW146" s="1">
        <v>-59.145875609756111</v>
      </c>
      <c r="DX146" s="1">
        <v>-8.8503073170731046</v>
      </c>
      <c r="DY146" s="1">
        <v>0.92132323259392046</v>
      </c>
      <c r="DZ146" s="1">
        <v>0</v>
      </c>
      <c r="EA146" s="1">
        <v>3.7271241463414628</v>
      </c>
      <c r="EB146" s="1">
        <v>0.1406105226480884</v>
      </c>
      <c r="EC146" s="1">
        <v>1.6284152400208529E-2</v>
      </c>
      <c r="ED146" s="1">
        <v>1</v>
      </c>
      <c r="EE146" s="1">
        <v>2.3656968769518611</v>
      </c>
      <c r="EF146" s="1">
        <v>-4.9674230494633841E-2</v>
      </c>
      <c r="EG146" s="1">
        <v>4.0447894928974486E-3</v>
      </c>
      <c r="EH146" s="1">
        <v>1</v>
      </c>
      <c r="EI146" s="1">
        <v>0.1318158024483039</v>
      </c>
      <c r="EJ146" s="1">
        <v>3.9574155494931512E-3</v>
      </c>
      <c r="EK146" s="1">
        <v>3.3458460686940918E-4</v>
      </c>
      <c r="EL146" s="1">
        <v>1</v>
      </c>
      <c r="EM146" s="1">
        <v>3</v>
      </c>
      <c r="EN146" s="1">
        <v>5</v>
      </c>
      <c r="EO146" s="1" t="s">
        <v>374</v>
      </c>
      <c r="EP146" s="1">
        <v>2.94252</v>
      </c>
      <c r="EQ146" s="1">
        <v>2.8007300000000002</v>
      </c>
      <c r="ER146" s="1">
        <v>0.117274</v>
      </c>
      <c r="ES146" s="1">
        <v>0.125385</v>
      </c>
      <c r="ET146" s="1">
        <v>0.10353</v>
      </c>
      <c r="EU146" s="1">
        <v>9.1007500000000005E-2</v>
      </c>
      <c r="EV146" s="1">
        <v>18136.099999999999</v>
      </c>
      <c r="EW146" s="1">
        <v>18844.099999999999</v>
      </c>
      <c r="EX146" s="1">
        <v>23892.799999999999</v>
      </c>
      <c r="EY146" s="1">
        <v>25073.9</v>
      </c>
      <c r="EZ146" s="1">
        <v>34284.5</v>
      </c>
      <c r="FA146" s="1">
        <v>36397.800000000003</v>
      </c>
      <c r="FB146" s="1">
        <v>43562.1</v>
      </c>
      <c r="FC146" s="1">
        <v>46351.3</v>
      </c>
      <c r="FD146" s="1">
        <v>1.9699800000000001</v>
      </c>
      <c r="FE146" s="1">
        <v>1.84833</v>
      </c>
      <c r="FF146" s="1">
        <v>9.3579300000000004E-2</v>
      </c>
      <c r="FG146" s="1">
        <v>0</v>
      </c>
      <c r="FH146" s="1">
        <v>29.8949</v>
      </c>
      <c r="FI146" s="1">
        <v>999.9</v>
      </c>
      <c r="FJ146" s="1">
        <v>55.8</v>
      </c>
      <c r="FK146" s="1">
        <v>34.5</v>
      </c>
      <c r="FL146" s="1">
        <v>30.944299999999998</v>
      </c>
      <c r="FM146" s="1">
        <v>64.668599999999998</v>
      </c>
      <c r="FN146" s="1">
        <v>25.941500000000001</v>
      </c>
      <c r="FO146" s="1">
        <v>1</v>
      </c>
      <c r="FP146" s="1">
        <v>0.38099100000000002</v>
      </c>
      <c r="FQ146" s="1">
        <v>1.33538</v>
      </c>
      <c r="FR146" s="1">
        <v>20.3172</v>
      </c>
      <c r="FS146" s="1">
        <v>5.2102500000000003</v>
      </c>
      <c r="FT146" s="1">
        <v>11.9069</v>
      </c>
      <c r="FU146" s="1">
        <v>5.0028499999999996</v>
      </c>
      <c r="FV146" s="1">
        <v>3.28973</v>
      </c>
      <c r="FW146" s="1">
        <v>9999</v>
      </c>
      <c r="FX146" s="1">
        <v>9999</v>
      </c>
      <c r="FY146" s="1">
        <v>9999</v>
      </c>
      <c r="FZ146" s="1">
        <v>999.9</v>
      </c>
      <c r="GA146" s="1">
        <v>1.85958</v>
      </c>
      <c r="GB146" s="1">
        <v>1.8545</v>
      </c>
      <c r="GC146" s="1">
        <v>1.8577300000000001</v>
      </c>
      <c r="GD146" s="1">
        <v>1.85612</v>
      </c>
      <c r="GE146" s="1">
        <v>1.8548899999999999</v>
      </c>
      <c r="GF146" s="1">
        <v>1.85456</v>
      </c>
      <c r="GG146" s="1">
        <v>1.8531899999999999</v>
      </c>
      <c r="GH146" s="1">
        <v>1.8563799999999999</v>
      </c>
      <c r="GI146" s="1">
        <v>0</v>
      </c>
      <c r="GJ146" s="1">
        <v>0</v>
      </c>
      <c r="GK146" s="1">
        <v>0</v>
      </c>
      <c r="GL146" s="1">
        <v>0</v>
      </c>
      <c r="GM146" s="1" t="s">
        <v>355</v>
      </c>
      <c r="GN146" s="1" t="s">
        <v>356</v>
      </c>
      <c r="GO146" s="1" t="s">
        <v>357</v>
      </c>
      <c r="GP146" s="1" t="s">
        <v>357</v>
      </c>
      <c r="GQ146" s="1" t="s">
        <v>357</v>
      </c>
      <c r="GR146" s="1" t="s">
        <v>357</v>
      </c>
      <c r="GS146" s="1">
        <v>0</v>
      </c>
      <c r="GT146" s="1">
        <v>100</v>
      </c>
      <c r="GU146" s="1">
        <v>100</v>
      </c>
      <c r="GV146" s="1">
        <v>1.6879999999999999</v>
      </c>
      <c r="GW146" s="1">
        <v>3.5200000000000002E-2</v>
      </c>
      <c r="GX146" s="1">
        <v>0.32553164529605683</v>
      </c>
      <c r="GY146" s="1">
        <v>3.0239061252787889E-3</v>
      </c>
      <c r="GZ146" s="1">
        <v>-1.398580452151984E-6</v>
      </c>
      <c r="HA146" s="1">
        <v>2.8030378366047371E-10</v>
      </c>
      <c r="HB146" s="1">
        <v>-4.7599640220891172E-2</v>
      </c>
      <c r="HC146" s="1">
        <v>9.965371539748925E-3</v>
      </c>
      <c r="HD146" s="1">
        <v>-4.563662031605912E-4</v>
      </c>
      <c r="HE146" s="1">
        <v>7.8337100744227795E-6</v>
      </c>
      <c r="HF146" s="1">
        <v>0</v>
      </c>
      <c r="HG146" s="1">
        <v>2134</v>
      </c>
      <c r="HH146" s="1">
        <v>2</v>
      </c>
      <c r="HI146" s="1">
        <v>25</v>
      </c>
      <c r="HJ146" s="1">
        <v>8.4</v>
      </c>
      <c r="HK146" s="1">
        <v>8.3000000000000007</v>
      </c>
      <c r="HL146" s="1">
        <v>1.55884</v>
      </c>
      <c r="HM146" s="1">
        <v>2.2973599999999998</v>
      </c>
      <c r="HN146" s="1">
        <v>1.4978</v>
      </c>
      <c r="HO146" s="1">
        <v>2.3083499999999999</v>
      </c>
      <c r="HP146" s="1">
        <v>1.5478499999999999</v>
      </c>
      <c r="HQ146" s="1">
        <v>2.4230999999999998</v>
      </c>
      <c r="HR146" s="1">
        <v>37.578099999999999</v>
      </c>
      <c r="HS146" s="1">
        <v>15.252800000000001</v>
      </c>
      <c r="HT146" s="1">
        <v>18</v>
      </c>
      <c r="HU146" s="1">
        <v>504.14400000000001</v>
      </c>
      <c r="HV146" s="1">
        <v>490.202</v>
      </c>
      <c r="HW146" s="1">
        <v>27.773599999999998</v>
      </c>
      <c r="HX146" s="1">
        <v>31.935700000000001</v>
      </c>
      <c r="HY146" s="1">
        <v>30.000299999999999</v>
      </c>
      <c r="HZ146" s="1">
        <v>31.702200000000001</v>
      </c>
      <c r="IA146" s="1">
        <v>31.799399999999999</v>
      </c>
      <c r="IB146" s="1">
        <v>31.226700000000001</v>
      </c>
      <c r="IC146" s="1">
        <v>41.679000000000002</v>
      </c>
      <c r="ID146" s="1">
        <v>0</v>
      </c>
      <c r="IE146" s="1">
        <v>27.777999999999999</v>
      </c>
      <c r="IF146" s="1">
        <v>693.21100000000001</v>
      </c>
      <c r="IG146" s="1">
        <v>18.944400000000002</v>
      </c>
      <c r="IH146" s="1">
        <v>100.73399999999999</v>
      </c>
      <c r="II146" s="1">
        <v>100.455</v>
      </c>
      <c r="IJ146" s="1" t="s">
        <v>358</v>
      </c>
    </row>
    <row r="147" spans="1:244" ht="15.75" customHeight="1" x14ac:dyDescent="0.3">
      <c r="A147" s="1">
        <v>131</v>
      </c>
      <c r="B147" s="1">
        <v>1659796670</v>
      </c>
      <c r="C147" s="1">
        <v>528.5</v>
      </c>
      <c r="D147" s="1" t="s">
        <v>611</v>
      </c>
      <c r="E147" s="1" t="s">
        <v>612</v>
      </c>
      <c r="F147" s="1">
        <v>1</v>
      </c>
      <c r="G147" s="1" t="s">
        <v>346</v>
      </c>
      <c r="H147" s="1" t="s">
        <v>347</v>
      </c>
      <c r="I147" s="1" t="s">
        <v>348</v>
      </c>
      <c r="J147" s="1" t="s">
        <v>349</v>
      </c>
      <c r="K147" s="1" t="s">
        <v>350</v>
      </c>
      <c r="L147" s="1" t="s">
        <v>346</v>
      </c>
      <c r="M147" s="1" t="s">
        <v>351</v>
      </c>
      <c r="N147" s="1">
        <v>1659796662.15625</v>
      </c>
      <c r="O147" s="1">
        <f t="shared" si="0"/>
        <v>3.1979835847922079E-3</v>
      </c>
      <c r="P147" s="1">
        <f t="shared" si="1"/>
        <v>3.1979835847922078</v>
      </c>
      <c r="Q147" s="1">
        <f t="shared" si="2"/>
        <v>18.214986736886043</v>
      </c>
      <c r="R147" s="1">
        <f t="shared" si="3"/>
        <v>565.67781249999996</v>
      </c>
      <c r="S147" s="1">
        <f t="shared" si="4"/>
        <v>323.87862024066942</v>
      </c>
      <c r="T147" s="1">
        <f t="shared" si="5"/>
        <v>32.11911319060043</v>
      </c>
      <c r="U147" s="1">
        <f t="shared" si="6"/>
        <v>56.098391661658859</v>
      </c>
      <c r="V147" s="1">
        <f t="shared" si="7"/>
        <v>0.13275373422422676</v>
      </c>
      <c r="W147" s="1">
        <f t="shared" si="8"/>
        <v>2.9131876814991111</v>
      </c>
      <c r="X147" s="1">
        <f t="shared" si="9"/>
        <v>0.12948218976798473</v>
      </c>
      <c r="Y147" s="1">
        <f t="shared" si="10"/>
        <v>8.1213588797477726E-2</v>
      </c>
      <c r="Z147" s="1">
        <f t="shared" si="11"/>
        <v>321.51829425</v>
      </c>
      <c r="AA147" s="1">
        <f t="shared" si="12"/>
        <v>32.050678449075349</v>
      </c>
      <c r="AB147" s="1">
        <f t="shared" si="13"/>
        <v>31.432393749999999</v>
      </c>
      <c r="AC147" s="1">
        <f t="shared" si="14"/>
        <v>4.6238034437802229</v>
      </c>
      <c r="AD147" s="1">
        <f t="shared" si="15"/>
        <v>50.130436277123977</v>
      </c>
      <c r="AE147" s="1">
        <f t="shared" si="16"/>
        <v>2.2594750197239728</v>
      </c>
      <c r="AF147" s="1">
        <f t="shared" si="17"/>
        <v>4.5071920125200249</v>
      </c>
      <c r="AG147" s="1">
        <f t="shared" si="18"/>
        <v>2.3643284240562501</v>
      </c>
      <c r="AH147" s="1">
        <f t="shared" si="19"/>
        <v>-141.03107608933638</v>
      </c>
      <c r="AI147" s="1">
        <f t="shared" si="20"/>
        <v>-70.466999527313121</v>
      </c>
      <c r="AJ147" s="1">
        <f t="shared" si="21"/>
        <v>-5.4430320594209016</v>
      </c>
      <c r="AK147" s="1">
        <f t="shared" si="22"/>
        <v>104.57718657392961</v>
      </c>
      <c r="AL147" s="1">
        <f t="shared" si="23"/>
        <v>48.011021469592542</v>
      </c>
      <c r="AM147" s="1">
        <f t="shared" si="24"/>
        <v>3.1883957936914702</v>
      </c>
      <c r="AN147" s="1">
        <f t="shared" si="25"/>
        <v>18.214986736886043</v>
      </c>
      <c r="AO147" s="1">
        <v>661.50977402597425</v>
      </c>
      <c r="AP147" s="1">
        <v>614.77063636363641</v>
      </c>
      <c r="AQ147" s="1">
        <v>4.8084945454545513</v>
      </c>
      <c r="AR147" s="1">
        <v>64.94</v>
      </c>
      <c r="AS147" s="1">
        <f t="shared" si="26"/>
        <v>3.1979835847922078</v>
      </c>
      <c r="AT147" s="1">
        <v>19.034169383865311</v>
      </c>
      <c r="AU147" s="1">
        <v>22.78304352941176</v>
      </c>
      <c r="AV147" s="1">
        <v>3.8955045766934163E-5</v>
      </c>
      <c r="AW147" s="1">
        <v>90.194226728287475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51699.019329133422</v>
      </c>
      <c r="BC147" s="1">
        <f t="shared" si="30"/>
        <v>2000.014375</v>
      </c>
      <c r="BD147" s="1">
        <f t="shared" si="31"/>
        <v>1681.2120749999999</v>
      </c>
      <c r="BE147" s="1">
        <f t="shared" si="32"/>
        <v>0.84059999568753097</v>
      </c>
      <c r="BF147" s="1">
        <f t="shared" si="33"/>
        <v>0.16075799167693483</v>
      </c>
      <c r="BG147" s="1">
        <v>6</v>
      </c>
      <c r="BH147" s="1">
        <v>0.5</v>
      </c>
      <c r="BI147" s="1" t="s">
        <v>352</v>
      </c>
      <c r="BJ147" s="1">
        <v>2</v>
      </c>
      <c r="BK147" s="1" t="b">
        <v>1</v>
      </c>
      <c r="BL147" s="1">
        <v>1659796662.15625</v>
      </c>
      <c r="BM147" s="1">
        <v>565.67781249999996</v>
      </c>
      <c r="BN147" s="1">
        <v>625.43943750000005</v>
      </c>
      <c r="BO147" s="1">
        <v>22.783806250000001</v>
      </c>
      <c r="BP147" s="1">
        <v>19.0459</v>
      </c>
      <c r="BQ147" s="1">
        <v>564.041875</v>
      </c>
      <c r="BR147" s="1">
        <v>22.748674999999999</v>
      </c>
      <c r="BS147" s="1">
        <v>500.13324999999998</v>
      </c>
      <c r="BT147" s="1">
        <v>99.070268749999997</v>
      </c>
      <c r="BU147" s="1">
        <v>9.9948681250000004E-2</v>
      </c>
      <c r="BV147" s="1">
        <v>30.983718750000001</v>
      </c>
      <c r="BW147" s="1">
        <v>31.432393749999999</v>
      </c>
      <c r="BX147" s="1">
        <v>999.9</v>
      </c>
      <c r="BY147" s="1">
        <v>0</v>
      </c>
      <c r="BZ147" s="1">
        <v>0</v>
      </c>
      <c r="CA147" s="1">
        <v>9999.9956249999996</v>
      </c>
      <c r="CB147" s="1">
        <v>0</v>
      </c>
      <c r="CC147" s="1">
        <v>526.52762499999994</v>
      </c>
      <c r="CD147" s="1">
        <v>-59.761681250000002</v>
      </c>
      <c r="CE147" s="1">
        <v>578.86681250000004</v>
      </c>
      <c r="CF147" s="1">
        <v>637.58256249999999</v>
      </c>
      <c r="CG147" s="1">
        <v>3.7379212499999999</v>
      </c>
      <c r="CH147" s="1">
        <v>625.43943750000005</v>
      </c>
      <c r="CI147" s="1">
        <v>19.0459</v>
      </c>
      <c r="CJ147" s="1">
        <v>2.2571987500000001</v>
      </c>
      <c r="CK147" s="1">
        <v>1.886881875</v>
      </c>
      <c r="CL147" s="1">
        <v>19.374162500000001</v>
      </c>
      <c r="CM147" s="1">
        <v>16.525737500000002</v>
      </c>
      <c r="CN147" s="1">
        <v>2000.014375</v>
      </c>
      <c r="CO147" s="1">
        <v>0.97999974999999995</v>
      </c>
      <c r="CP147" s="1">
        <v>2.0000475E-2</v>
      </c>
      <c r="CQ147" s="1">
        <v>0</v>
      </c>
      <c r="CR147" s="1">
        <v>2.1784374999999998</v>
      </c>
      <c r="CS147" s="1">
        <v>0</v>
      </c>
      <c r="CT147" s="1">
        <v>16452.03125</v>
      </c>
      <c r="CU147" s="1">
        <v>17412.443749999999</v>
      </c>
      <c r="CV147" s="1">
        <v>41.186999999999998</v>
      </c>
      <c r="CW147" s="1">
        <v>42.311999999999998</v>
      </c>
      <c r="CX147" s="1">
        <v>41.125</v>
      </c>
      <c r="CY147" s="1">
        <v>40.890500000000003</v>
      </c>
      <c r="CZ147" s="1">
        <v>41.363187500000002</v>
      </c>
      <c r="DA147" s="1">
        <v>1960.014375</v>
      </c>
      <c r="DB147" s="1">
        <v>40</v>
      </c>
      <c r="DC147" s="1">
        <v>0</v>
      </c>
      <c r="DD147" s="1">
        <v>1659796668.9000001</v>
      </c>
      <c r="DE147" s="1">
        <v>0</v>
      </c>
      <c r="DF147" s="1">
        <v>1659796167.5</v>
      </c>
      <c r="DG147" s="1" t="s">
        <v>353</v>
      </c>
      <c r="DH147" s="1">
        <v>1659796162</v>
      </c>
      <c r="DI147" s="1">
        <v>1659796167.5</v>
      </c>
      <c r="DJ147" s="1">
        <v>2</v>
      </c>
      <c r="DK147" s="1">
        <v>-1.4E-2</v>
      </c>
      <c r="DL147" s="1">
        <v>-1E-3</v>
      </c>
      <c r="DM147" s="1">
        <v>1.327</v>
      </c>
      <c r="DN147" s="1">
        <v>3.1E-2</v>
      </c>
      <c r="DO147" s="1">
        <v>400</v>
      </c>
      <c r="DP147" s="1">
        <v>20</v>
      </c>
      <c r="DQ147" s="1">
        <v>0.32</v>
      </c>
      <c r="DR147" s="1">
        <v>0.03</v>
      </c>
      <c r="DS147" s="1">
        <v>17.044693238265381</v>
      </c>
      <c r="DT147" s="1">
        <v>8.5443993653237431</v>
      </c>
      <c r="DU147" s="1">
        <v>0.61953469721298515</v>
      </c>
      <c r="DV147" s="1">
        <v>0</v>
      </c>
      <c r="DW147" s="1">
        <v>-59.271748780487798</v>
      </c>
      <c r="DX147" s="1">
        <v>-7.8559756097560829</v>
      </c>
      <c r="DY147" s="1">
        <v>0.83834165836909791</v>
      </c>
      <c r="DZ147" s="1">
        <v>0</v>
      </c>
      <c r="EA147" s="1">
        <v>3.7297665853658541</v>
      </c>
      <c r="EB147" s="1">
        <v>0.15577797909407931</v>
      </c>
      <c r="EC147" s="1">
        <v>1.7661882010282771E-2</v>
      </c>
      <c r="ED147" s="1">
        <v>0</v>
      </c>
      <c r="EE147" s="1">
        <v>2.3650145591729941</v>
      </c>
      <c r="EF147" s="1">
        <v>-5.3803905895952978E-2</v>
      </c>
      <c r="EG147" s="1">
        <v>4.2582169797377384E-3</v>
      </c>
      <c r="EH147" s="1">
        <v>0</v>
      </c>
      <c r="EI147" s="1">
        <v>0.1318864224657659</v>
      </c>
      <c r="EJ147" s="1">
        <v>4.6477445022536654E-3</v>
      </c>
      <c r="EK147" s="1">
        <v>3.7726223821556268E-4</v>
      </c>
      <c r="EL147" s="1">
        <v>1</v>
      </c>
      <c r="EM147" s="1">
        <v>1</v>
      </c>
      <c r="EN147" s="1">
        <v>5</v>
      </c>
      <c r="EO147" s="1" t="s">
        <v>436</v>
      </c>
      <c r="EP147" s="1">
        <v>2.9427099999999999</v>
      </c>
      <c r="EQ147" s="1">
        <v>2.8007599999999999</v>
      </c>
      <c r="ER147" s="1">
        <v>0.118238</v>
      </c>
      <c r="ES147" s="1">
        <v>0.12634000000000001</v>
      </c>
      <c r="ET147" s="1">
        <v>0.103524</v>
      </c>
      <c r="EU147" s="1">
        <v>9.1003700000000007E-2</v>
      </c>
      <c r="EV147" s="1">
        <v>18116.2</v>
      </c>
      <c r="EW147" s="1">
        <v>18823.5</v>
      </c>
      <c r="EX147" s="1">
        <v>23892.7</v>
      </c>
      <c r="EY147" s="1">
        <v>25074</v>
      </c>
      <c r="EZ147" s="1">
        <v>34284.800000000003</v>
      </c>
      <c r="FA147" s="1">
        <v>36398.1</v>
      </c>
      <c r="FB147" s="1">
        <v>43562.1</v>
      </c>
      <c r="FC147" s="1">
        <v>46351.4</v>
      </c>
      <c r="FD147" s="1">
        <v>1.9697</v>
      </c>
      <c r="FE147" s="1">
        <v>1.84833</v>
      </c>
      <c r="FF147" s="1">
        <v>9.4100799999999998E-2</v>
      </c>
      <c r="FG147" s="1">
        <v>0</v>
      </c>
      <c r="FH147" s="1">
        <v>29.894300000000001</v>
      </c>
      <c r="FI147" s="1">
        <v>999.9</v>
      </c>
      <c r="FJ147" s="1">
        <v>55.8</v>
      </c>
      <c r="FK147" s="1">
        <v>34.5</v>
      </c>
      <c r="FL147" s="1">
        <v>30.9434</v>
      </c>
      <c r="FM147" s="1">
        <v>64.5886</v>
      </c>
      <c r="FN147" s="1">
        <v>26.029599999999999</v>
      </c>
      <c r="FO147" s="1">
        <v>1</v>
      </c>
      <c r="FP147" s="1">
        <v>0.38120900000000002</v>
      </c>
      <c r="FQ147" s="1">
        <v>1.3393699999999999</v>
      </c>
      <c r="FR147" s="1">
        <v>20.3171</v>
      </c>
      <c r="FS147" s="1">
        <v>5.2105499999999996</v>
      </c>
      <c r="FT147" s="1">
        <v>11.9072</v>
      </c>
      <c r="FU147" s="1">
        <v>5.0030999999999999</v>
      </c>
      <c r="FV147" s="1">
        <v>3.2898200000000002</v>
      </c>
      <c r="FW147" s="1">
        <v>9999</v>
      </c>
      <c r="FX147" s="1">
        <v>9999</v>
      </c>
      <c r="FY147" s="1">
        <v>9999</v>
      </c>
      <c r="FZ147" s="1">
        <v>999.9</v>
      </c>
      <c r="GA147" s="1">
        <v>1.85958</v>
      </c>
      <c r="GB147" s="1">
        <v>1.85449</v>
      </c>
      <c r="GC147" s="1">
        <v>1.8577300000000001</v>
      </c>
      <c r="GD147" s="1">
        <v>1.85609</v>
      </c>
      <c r="GE147" s="1">
        <v>1.85487</v>
      </c>
      <c r="GF147" s="1">
        <v>1.85456</v>
      </c>
      <c r="GG147" s="1">
        <v>1.85318</v>
      </c>
      <c r="GH147" s="1">
        <v>1.8563799999999999</v>
      </c>
      <c r="GI147" s="1">
        <v>0</v>
      </c>
      <c r="GJ147" s="1">
        <v>0</v>
      </c>
      <c r="GK147" s="1">
        <v>0</v>
      </c>
      <c r="GL147" s="1">
        <v>0</v>
      </c>
      <c r="GM147" s="1" t="s">
        <v>355</v>
      </c>
      <c r="GN147" s="1" t="s">
        <v>356</v>
      </c>
      <c r="GO147" s="1" t="s">
        <v>357</v>
      </c>
      <c r="GP147" s="1" t="s">
        <v>357</v>
      </c>
      <c r="GQ147" s="1" t="s">
        <v>357</v>
      </c>
      <c r="GR147" s="1" t="s">
        <v>357</v>
      </c>
      <c r="GS147" s="1">
        <v>0</v>
      </c>
      <c r="GT147" s="1">
        <v>100</v>
      </c>
      <c r="GU147" s="1">
        <v>100</v>
      </c>
      <c r="GV147" s="1">
        <v>1.6990000000000001</v>
      </c>
      <c r="GW147" s="1">
        <v>3.5200000000000002E-2</v>
      </c>
      <c r="GX147" s="1">
        <v>0.32553164529605683</v>
      </c>
      <c r="GY147" s="1">
        <v>3.0239061252787889E-3</v>
      </c>
      <c r="GZ147" s="1">
        <v>-1.398580452151984E-6</v>
      </c>
      <c r="HA147" s="1">
        <v>2.8030378366047371E-10</v>
      </c>
      <c r="HB147" s="1">
        <v>-4.7599640220891172E-2</v>
      </c>
      <c r="HC147" s="1">
        <v>9.965371539748925E-3</v>
      </c>
      <c r="HD147" s="1">
        <v>-4.563662031605912E-4</v>
      </c>
      <c r="HE147" s="1">
        <v>7.8337100744227795E-6</v>
      </c>
      <c r="HF147" s="1">
        <v>0</v>
      </c>
      <c r="HG147" s="1">
        <v>2134</v>
      </c>
      <c r="HH147" s="1">
        <v>2</v>
      </c>
      <c r="HI147" s="1">
        <v>25</v>
      </c>
      <c r="HJ147" s="1">
        <v>8.5</v>
      </c>
      <c r="HK147" s="1">
        <v>8.4</v>
      </c>
      <c r="HL147" s="1">
        <v>1.5722700000000001</v>
      </c>
      <c r="HM147" s="1">
        <v>2.3107899999999999</v>
      </c>
      <c r="HN147" s="1">
        <v>1.4978</v>
      </c>
      <c r="HO147" s="1">
        <v>2.3083499999999999</v>
      </c>
      <c r="HP147" s="1">
        <v>1.5478499999999999</v>
      </c>
      <c r="HQ147" s="1">
        <v>2.32544</v>
      </c>
      <c r="HR147" s="1">
        <v>37.578099999999999</v>
      </c>
      <c r="HS147" s="1">
        <v>15.252800000000001</v>
      </c>
      <c r="HT147" s="1">
        <v>18</v>
      </c>
      <c r="HU147" s="1">
        <v>503.983</v>
      </c>
      <c r="HV147" s="1">
        <v>490.20699999999999</v>
      </c>
      <c r="HW147" s="1">
        <v>27.78</v>
      </c>
      <c r="HX147" s="1">
        <v>31.9376</v>
      </c>
      <c r="HY147" s="1">
        <v>30.000399999999999</v>
      </c>
      <c r="HZ147" s="1">
        <v>31.702999999999999</v>
      </c>
      <c r="IA147" s="1">
        <v>31.799900000000001</v>
      </c>
      <c r="IB147" s="1">
        <v>31.5535</v>
      </c>
      <c r="IC147" s="1">
        <v>41.679000000000002</v>
      </c>
      <c r="ID147" s="1">
        <v>0</v>
      </c>
      <c r="IE147" s="1">
        <v>27.777999999999999</v>
      </c>
      <c r="IF147" s="1">
        <v>693.21100000000001</v>
      </c>
      <c r="IG147" s="1">
        <v>18.943899999999999</v>
      </c>
      <c r="IH147" s="1">
        <v>100.73399999999999</v>
      </c>
      <c r="II147" s="1">
        <v>100.455</v>
      </c>
      <c r="IJ147" s="1" t="s">
        <v>358</v>
      </c>
    </row>
    <row r="148" spans="1:244" ht="15.75" customHeight="1" x14ac:dyDescent="0.3">
      <c r="A148" s="1">
        <v>132</v>
      </c>
      <c r="B148" s="1">
        <v>1659796670.5</v>
      </c>
      <c r="C148" s="1">
        <v>529</v>
      </c>
      <c r="D148" s="1" t="s">
        <v>611</v>
      </c>
      <c r="E148" s="1" t="s">
        <v>612</v>
      </c>
      <c r="F148" s="1">
        <v>1</v>
      </c>
      <c r="G148" s="1" t="s">
        <v>346</v>
      </c>
      <c r="H148" s="1" t="s">
        <v>347</v>
      </c>
      <c r="I148" s="1" t="s">
        <v>348</v>
      </c>
      <c r="J148" s="1" t="s">
        <v>349</v>
      </c>
      <c r="K148" s="1" t="s">
        <v>350</v>
      </c>
      <c r="L148" s="1" t="s">
        <v>346</v>
      </c>
      <c r="M148" s="1" t="s">
        <v>351</v>
      </c>
      <c r="N148" s="1">
        <v>1659796662.15625</v>
      </c>
      <c r="O148" s="1">
        <f t="shared" si="0"/>
        <v>3.2008161657475788E-3</v>
      </c>
      <c r="P148" s="1">
        <f t="shared" si="1"/>
        <v>3.2008161657475789</v>
      </c>
      <c r="Q148" s="1">
        <f t="shared" si="2"/>
        <v>18.323748552963192</v>
      </c>
      <c r="R148" s="1">
        <f t="shared" si="3"/>
        <v>565.67781249999996</v>
      </c>
      <c r="S148" s="1">
        <f t="shared" si="4"/>
        <v>322.76182957574866</v>
      </c>
      <c r="T148" s="1">
        <f t="shared" si="5"/>
        <v>32.008360817535049</v>
      </c>
      <c r="U148" s="1">
        <f t="shared" si="6"/>
        <v>56.098391661658859</v>
      </c>
      <c r="V148" s="1">
        <f t="shared" si="7"/>
        <v>0.13287428717528316</v>
      </c>
      <c r="W148" s="1">
        <f t="shared" si="8"/>
        <v>2.9131876814991111</v>
      </c>
      <c r="X148" s="1">
        <f t="shared" si="9"/>
        <v>0.12959687728124797</v>
      </c>
      <c r="Y148" s="1">
        <f t="shared" si="10"/>
        <v>8.1285777492228706E-2</v>
      </c>
      <c r="Z148" s="1">
        <f t="shared" si="11"/>
        <v>321.51829425</v>
      </c>
      <c r="AA148" s="1">
        <f t="shared" si="12"/>
        <v>32.049939996711927</v>
      </c>
      <c r="AB148" s="1">
        <f t="shared" si="13"/>
        <v>31.432393749999999</v>
      </c>
      <c r="AC148" s="1">
        <f t="shared" si="14"/>
        <v>4.6238034437802229</v>
      </c>
      <c r="AD148" s="1">
        <f t="shared" si="15"/>
        <v>50.130436277123977</v>
      </c>
      <c r="AE148" s="1">
        <f t="shared" si="16"/>
        <v>2.2594750197239728</v>
      </c>
      <c r="AF148" s="1">
        <f t="shared" si="17"/>
        <v>4.5071920125200249</v>
      </c>
      <c r="AG148" s="1">
        <f t="shared" si="18"/>
        <v>2.3643284240562501</v>
      </c>
      <c r="AH148" s="1">
        <f t="shared" si="19"/>
        <v>-141.15599290946824</v>
      </c>
      <c r="AI148" s="1">
        <f t="shared" si="20"/>
        <v>-70.466999527313121</v>
      </c>
      <c r="AJ148" s="1">
        <f t="shared" si="21"/>
        <v>-5.4430320594209016</v>
      </c>
      <c r="AK148" s="1">
        <f t="shared" si="22"/>
        <v>104.45226975379775</v>
      </c>
      <c r="AL148" s="1">
        <f t="shared" si="23"/>
        <v>48.011021469592542</v>
      </c>
      <c r="AM148" s="1">
        <f t="shared" si="24"/>
        <v>3.1883957936914702</v>
      </c>
      <c r="AN148" s="1">
        <f t="shared" si="25"/>
        <v>18.323748552963192</v>
      </c>
      <c r="AO148" s="1">
        <v>663.92294329004335</v>
      </c>
      <c r="AP148" s="1">
        <v>617.14364242424256</v>
      </c>
      <c r="AQ148" s="1">
        <v>4.7902436363636154</v>
      </c>
      <c r="AR148" s="1">
        <v>64.94</v>
      </c>
      <c r="AS148" s="1">
        <f t="shared" si="26"/>
        <v>3.2008161657475789</v>
      </c>
      <c r="AT148" s="1">
        <v>19.030126034163679</v>
      </c>
      <c r="AU148" s="1">
        <v>22.782577352941171</v>
      </c>
      <c r="AV148" s="1">
        <v>2.9205549659445769E-6</v>
      </c>
      <c r="AW148" s="1">
        <v>90.194226728287475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51699.019329133422</v>
      </c>
      <c r="BC148" s="1">
        <f t="shared" si="30"/>
        <v>2000.014375</v>
      </c>
      <c r="BD148" s="1">
        <f t="shared" si="31"/>
        <v>1681.2120749999999</v>
      </c>
      <c r="BE148" s="1">
        <f t="shared" si="32"/>
        <v>0.84059999568753097</v>
      </c>
      <c r="BF148" s="1">
        <f t="shared" si="33"/>
        <v>0.16075799167693483</v>
      </c>
      <c r="BG148" s="1">
        <v>6</v>
      </c>
      <c r="BH148" s="1">
        <v>0.5</v>
      </c>
      <c r="BI148" s="1" t="s">
        <v>352</v>
      </c>
      <c r="BJ148" s="1">
        <v>2</v>
      </c>
      <c r="BK148" s="1" t="b">
        <v>1</v>
      </c>
      <c r="BL148" s="1">
        <v>1659796662.15625</v>
      </c>
      <c r="BM148" s="1">
        <v>565.67781249999996</v>
      </c>
      <c r="BN148" s="1">
        <v>625.43943750000005</v>
      </c>
      <c r="BO148" s="1">
        <v>22.783806250000001</v>
      </c>
      <c r="BP148" s="1">
        <v>19.0459</v>
      </c>
      <c r="BQ148" s="1">
        <v>564.041875</v>
      </c>
      <c r="BR148" s="1">
        <v>22.748674999999999</v>
      </c>
      <c r="BS148" s="1">
        <v>500.13324999999998</v>
      </c>
      <c r="BT148" s="1">
        <v>99.070268749999997</v>
      </c>
      <c r="BU148" s="1">
        <v>9.9948681250000004E-2</v>
      </c>
      <c r="BV148" s="1">
        <v>30.983718750000001</v>
      </c>
      <c r="BW148" s="1">
        <v>31.432393749999999</v>
      </c>
      <c r="BX148" s="1">
        <v>999.9</v>
      </c>
      <c r="BY148" s="1">
        <v>0</v>
      </c>
      <c r="BZ148" s="1">
        <v>0</v>
      </c>
      <c r="CA148" s="1">
        <v>9999.9956249999996</v>
      </c>
      <c r="CB148" s="1">
        <v>0</v>
      </c>
      <c r="CC148" s="1">
        <v>526.52762499999994</v>
      </c>
      <c r="CD148" s="1">
        <v>-59.761681250000002</v>
      </c>
      <c r="CE148" s="1">
        <v>578.86681250000004</v>
      </c>
      <c r="CF148" s="1">
        <v>637.58256249999999</v>
      </c>
      <c r="CG148" s="1">
        <v>3.7379212499999999</v>
      </c>
      <c r="CH148" s="1">
        <v>625.43943750000005</v>
      </c>
      <c r="CI148" s="1">
        <v>19.0459</v>
      </c>
      <c r="CJ148" s="1">
        <v>2.2571987500000001</v>
      </c>
      <c r="CK148" s="1">
        <v>1.886881875</v>
      </c>
      <c r="CL148" s="1">
        <v>19.374162500000001</v>
      </c>
      <c r="CM148" s="1">
        <v>16.525737500000002</v>
      </c>
      <c r="CN148" s="1">
        <v>2000.014375</v>
      </c>
      <c r="CO148" s="1">
        <v>0.97999974999999995</v>
      </c>
      <c r="CP148" s="1">
        <v>2.0000475E-2</v>
      </c>
      <c r="CQ148" s="1">
        <v>0</v>
      </c>
      <c r="CR148" s="1">
        <v>2.1784374999999998</v>
      </c>
      <c r="CS148" s="1">
        <v>0</v>
      </c>
      <c r="CT148" s="1">
        <v>16452.03125</v>
      </c>
      <c r="CU148" s="1">
        <v>17412.443749999999</v>
      </c>
      <c r="CV148" s="1">
        <v>41.186999999999998</v>
      </c>
      <c r="CW148" s="1">
        <v>42.311999999999998</v>
      </c>
      <c r="CX148" s="1">
        <v>41.125</v>
      </c>
      <c r="CY148" s="1">
        <v>40.890500000000003</v>
      </c>
      <c r="CZ148" s="1">
        <v>41.363187500000002</v>
      </c>
      <c r="DA148" s="1">
        <v>1960.014375</v>
      </c>
      <c r="DB148" s="1">
        <v>40</v>
      </c>
      <c r="DC148" s="1">
        <v>0</v>
      </c>
      <c r="DD148" s="1">
        <v>1659796669.5</v>
      </c>
      <c r="DE148" s="1">
        <v>0</v>
      </c>
      <c r="DF148" s="1">
        <v>1659796167.5</v>
      </c>
      <c r="DG148" s="1" t="s">
        <v>353</v>
      </c>
      <c r="DH148" s="1">
        <v>1659796162</v>
      </c>
      <c r="DI148" s="1">
        <v>1659796167.5</v>
      </c>
      <c r="DJ148" s="1">
        <v>2</v>
      </c>
      <c r="DK148" s="1">
        <v>-1.4E-2</v>
      </c>
      <c r="DL148" s="1">
        <v>-1E-3</v>
      </c>
      <c r="DM148" s="1">
        <v>1.327</v>
      </c>
      <c r="DN148" s="1">
        <v>3.1E-2</v>
      </c>
      <c r="DO148" s="1">
        <v>400</v>
      </c>
      <c r="DP148" s="1">
        <v>20</v>
      </c>
      <c r="DQ148" s="1">
        <v>0.32</v>
      </c>
      <c r="DR148" s="1">
        <v>0.03</v>
      </c>
      <c r="DS148" s="1">
        <v>17.213506412915692</v>
      </c>
      <c r="DT148" s="1">
        <v>8.255192064401875</v>
      </c>
      <c r="DU148" s="1">
        <v>0.61907214557630341</v>
      </c>
      <c r="DV148" s="1">
        <v>0</v>
      </c>
      <c r="DW148" s="1">
        <v>-59.492857499999992</v>
      </c>
      <c r="DX148" s="1">
        <v>-6.3742075046904061</v>
      </c>
      <c r="DY148" s="1">
        <v>0.68856661874051794</v>
      </c>
      <c r="DZ148" s="1">
        <v>0</v>
      </c>
      <c r="EA148" s="1">
        <v>3.7340482500000012</v>
      </c>
      <c r="EB148" s="1">
        <v>0.17649061913695971</v>
      </c>
      <c r="EC148" s="1">
        <v>1.8972204522340001E-2</v>
      </c>
      <c r="ED148" s="1">
        <v>0</v>
      </c>
      <c r="EE148" s="1">
        <v>2.3644219203344852</v>
      </c>
      <c r="EF148" s="1">
        <v>-5.1711088896246357E-2</v>
      </c>
      <c r="EG148" s="1">
        <v>4.2600257538609847E-3</v>
      </c>
      <c r="EH148" s="1">
        <v>0</v>
      </c>
      <c r="EI148" s="1">
        <v>0.1319910500357909</v>
      </c>
      <c r="EJ148" s="1">
        <v>5.6607460242132177E-3</v>
      </c>
      <c r="EK148" s="1">
        <v>4.5083016902012081E-4</v>
      </c>
      <c r="EL148" s="1">
        <v>1</v>
      </c>
      <c r="EM148" s="1">
        <v>1</v>
      </c>
      <c r="EN148" s="1">
        <v>5</v>
      </c>
      <c r="EO148" s="1" t="s">
        <v>436</v>
      </c>
      <c r="EP148" s="1">
        <v>2.9423699999999999</v>
      </c>
      <c r="EQ148" s="1">
        <v>2.8008199999999999</v>
      </c>
      <c r="ER148" s="1">
        <v>0.118562</v>
      </c>
      <c r="ES148" s="1">
        <v>0.126662</v>
      </c>
      <c r="ET148" s="1">
        <v>0.103521</v>
      </c>
      <c r="EU148" s="1">
        <v>9.1003200000000006E-2</v>
      </c>
      <c r="EV148" s="1">
        <v>18109.599999999999</v>
      </c>
      <c r="EW148" s="1">
        <v>18816.5</v>
      </c>
      <c r="EX148" s="1">
        <v>23892.799999999999</v>
      </c>
      <c r="EY148" s="1">
        <v>25074</v>
      </c>
      <c r="EZ148" s="1">
        <v>34284.9</v>
      </c>
      <c r="FA148" s="1">
        <v>36398.1</v>
      </c>
      <c r="FB148" s="1">
        <v>43562</v>
      </c>
      <c r="FC148" s="1">
        <v>46351.4</v>
      </c>
      <c r="FD148" s="1">
        <v>1.9696800000000001</v>
      </c>
      <c r="FE148" s="1">
        <v>1.8483499999999999</v>
      </c>
      <c r="FF148" s="1">
        <v>9.4156699999999996E-2</v>
      </c>
      <c r="FG148" s="1">
        <v>0</v>
      </c>
      <c r="FH148" s="1">
        <v>29.894100000000002</v>
      </c>
      <c r="FI148" s="1">
        <v>999.9</v>
      </c>
      <c r="FJ148" s="1">
        <v>55.8</v>
      </c>
      <c r="FK148" s="1">
        <v>34.5</v>
      </c>
      <c r="FL148" s="1">
        <v>30.945799999999998</v>
      </c>
      <c r="FM148" s="1">
        <v>64.5886</v>
      </c>
      <c r="FN148" s="1">
        <v>26.462299999999999</v>
      </c>
      <c r="FO148" s="1">
        <v>1</v>
      </c>
      <c r="FP148" s="1">
        <v>0.38128600000000001</v>
      </c>
      <c r="FQ148" s="1">
        <v>1.34609</v>
      </c>
      <c r="FR148" s="1">
        <v>20.317</v>
      </c>
      <c r="FS148" s="1">
        <v>5.2105499999999996</v>
      </c>
      <c r="FT148" s="1">
        <v>11.9072</v>
      </c>
      <c r="FU148" s="1">
        <v>5.0030000000000001</v>
      </c>
      <c r="FV148" s="1">
        <v>3.2898200000000002</v>
      </c>
      <c r="FW148" s="1">
        <v>9999</v>
      </c>
      <c r="FX148" s="1">
        <v>9999</v>
      </c>
      <c r="FY148" s="1">
        <v>9999</v>
      </c>
      <c r="FZ148" s="1">
        <v>999.9</v>
      </c>
      <c r="GA148" s="1">
        <v>1.8595900000000001</v>
      </c>
      <c r="GB148" s="1">
        <v>1.85449</v>
      </c>
      <c r="GC148" s="1">
        <v>1.8577300000000001</v>
      </c>
      <c r="GD148" s="1">
        <v>1.8561000000000001</v>
      </c>
      <c r="GE148" s="1">
        <v>1.85487</v>
      </c>
      <c r="GF148" s="1">
        <v>1.85456</v>
      </c>
      <c r="GG148" s="1">
        <v>1.8531899999999999</v>
      </c>
      <c r="GH148" s="1">
        <v>1.8563799999999999</v>
      </c>
      <c r="GI148" s="1">
        <v>0</v>
      </c>
      <c r="GJ148" s="1">
        <v>0</v>
      </c>
      <c r="GK148" s="1">
        <v>0</v>
      </c>
      <c r="GL148" s="1">
        <v>0</v>
      </c>
      <c r="GM148" s="1" t="s">
        <v>355</v>
      </c>
      <c r="GN148" s="1" t="s">
        <v>356</v>
      </c>
      <c r="GO148" s="1" t="s">
        <v>357</v>
      </c>
      <c r="GP148" s="1" t="s">
        <v>357</v>
      </c>
      <c r="GQ148" s="1" t="s">
        <v>357</v>
      </c>
      <c r="GR148" s="1" t="s">
        <v>357</v>
      </c>
      <c r="GS148" s="1">
        <v>0</v>
      </c>
      <c r="GT148" s="1">
        <v>100</v>
      </c>
      <c r="GU148" s="1">
        <v>100</v>
      </c>
      <c r="GV148" s="1">
        <v>1.7030000000000001</v>
      </c>
      <c r="GW148" s="1">
        <v>3.5099999999999999E-2</v>
      </c>
      <c r="GX148" s="1">
        <v>0.32553164529605683</v>
      </c>
      <c r="GY148" s="1">
        <v>3.0239061252787889E-3</v>
      </c>
      <c r="GZ148" s="1">
        <v>-1.398580452151984E-6</v>
      </c>
      <c r="HA148" s="1">
        <v>2.8030378366047371E-10</v>
      </c>
      <c r="HB148" s="1">
        <v>-4.7599640220891172E-2</v>
      </c>
      <c r="HC148" s="1">
        <v>9.965371539748925E-3</v>
      </c>
      <c r="HD148" s="1">
        <v>-4.563662031605912E-4</v>
      </c>
      <c r="HE148" s="1">
        <v>7.8337100744227795E-6</v>
      </c>
      <c r="HF148" s="1">
        <v>0</v>
      </c>
      <c r="HG148" s="1">
        <v>2134</v>
      </c>
      <c r="HH148" s="1">
        <v>2</v>
      </c>
      <c r="HI148" s="1">
        <v>25</v>
      </c>
      <c r="HJ148" s="1">
        <v>8.5</v>
      </c>
      <c r="HK148" s="1">
        <v>8.4</v>
      </c>
      <c r="HL148" s="1">
        <v>1.5783700000000001</v>
      </c>
      <c r="HM148" s="1">
        <v>2.3010299999999999</v>
      </c>
      <c r="HN148" s="1">
        <v>1.4978</v>
      </c>
      <c r="HO148" s="1">
        <v>2.3095699999999999</v>
      </c>
      <c r="HP148" s="1">
        <v>1.5478499999999999</v>
      </c>
      <c r="HQ148" s="1">
        <v>2.34009</v>
      </c>
      <c r="HR148" s="1">
        <v>37.578099999999999</v>
      </c>
      <c r="HS148" s="1">
        <v>15.235300000000001</v>
      </c>
      <c r="HT148" s="1">
        <v>18</v>
      </c>
      <c r="HU148" s="1">
        <v>503.96899999999999</v>
      </c>
      <c r="HV148" s="1">
        <v>490.22399999999999</v>
      </c>
      <c r="HW148" s="1">
        <v>27.781300000000002</v>
      </c>
      <c r="HX148" s="1">
        <v>31.937799999999999</v>
      </c>
      <c r="HY148" s="1">
        <v>30.000399999999999</v>
      </c>
      <c r="HZ148" s="1">
        <v>31.703199999999999</v>
      </c>
      <c r="IA148" s="1">
        <v>31.8001</v>
      </c>
      <c r="IB148" s="1">
        <v>31.616299999999999</v>
      </c>
      <c r="IC148" s="1">
        <v>41.679000000000002</v>
      </c>
      <c r="ID148" s="1">
        <v>0</v>
      </c>
      <c r="IE148" s="1">
        <v>27.777999999999999</v>
      </c>
      <c r="IF148" s="1">
        <v>703.28899999999999</v>
      </c>
      <c r="IG148" s="1">
        <v>18.9435</v>
      </c>
      <c r="IH148" s="1">
        <v>100.73399999999999</v>
      </c>
      <c r="II148" s="1">
        <v>100.455</v>
      </c>
      <c r="IJ148" s="1" t="s">
        <v>358</v>
      </c>
    </row>
    <row r="149" spans="1:244" ht="15.75" customHeight="1" x14ac:dyDescent="0.3">
      <c r="A149" s="1">
        <v>133</v>
      </c>
      <c r="B149" s="1">
        <v>1659796672</v>
      </c>
      <c r="C149" s="1">
        <v>530.5</v>
      </c>
      <c r="D149" s="1" t="s">
        <v>613</v>
      </c>
      <c r="E149" s="1" t="s">
        <v>614</v>
      </c>
      <c r="F149" s="1">
        <v>1</v>
      </c>
      <c r="G149" s="1" t="s">
        <v>346</v>
      </c>
      <c r="H149" s="1" t="s">
        <v>347</v>
      </c>
      <c r="I149" s="1" t="s">
        <v>348</v>
      </c>
      <c r="J149" s="1" t="s">
        <v>349</v>
      </c>
      <c r="K149" s="1" t="s">
        <v>350</v>
      </c>
      <c r="L149" s="1" t="s">
        <v>346</v>
      </c>
      <c r="M149" s="1" t="s">
        <v>351</v>
      </c>
      <c r="N149" s="1">
        <v>1659796664.1875</v>
      </c>
      <c r="O149" s="1">
        <f t="shared" si="0"/>
        <v>3.2057483056557538E-3</v>
      </c>
      <c r="P149" s="1">
        <f t="shared" si="1"/>
        <v>3.2057483056557539</v>
      </c>
      <c r="Q149" s="1">
        <f t="shared" si="2"/>
        <v>18.42604745303867</v>
      </c>
      <c r="R149" s="1">
        <f t="shared" si="3"/>
        <v>575.41493749999995</v>
      </c>
      <c r="S149" s="1">
        <f t="shared" si="4"/>
        <v>331.30714207588318</v>
      </c>
      <c r="T149" s="1">
        <f t="shared" si="5"/>
        <v>32.855822859438291</v>
      </c>
      <c r="U149" s="1">
        <f t="shared" si="6"/>
        <v>57.064061881420443</v>
      </c>
      <c r="V149" s="1">
        <f t="shared" si="7"/>
        <v>0.13312715149863016</v>
      </c>
      <c r="W149" s="1">
        <f t="shared" si="8"/>
        <v>2.9128881708104828</v>
      </c>
      <c r="X149" s="1">
        <f t="shared" si="9"/>
        <v>0.1298370927664729</v>
      </c>
      <c r="Y149" s="1">
        <f t="shared" si="10"/>
        <v>8.1437009431224408E-2</v>
      </c>
      <c r="Z149" s="1">
        <f t="shared" si="11"/>
        <v>321.52182168750005</v>
      </c>
      <c r="AA149" s="1">
        <f t="shared" si="12"/>
        <v>32.046353532407515</v>
      </c>
      <c r="AB149" s="1">
        <f t="shared" si="13"/>
        <v>31.429781250000001</v>
      </c>
      <c r="AC149" s="1">
        <f t="shared" si="14"/>
        <v>4.6231169187071313</v>
      </c>
      <c r="AD149" s="1">
        <f t="shared" si="15"/>
        <v>50.138295919833311</v>
      </c>
      <c r="AE149" s="1">
        <f t="shared" si="16"/>
        <v>2.2595167891682224</v>
      </c>
      <c r="AF149" s="1">
        <f t="shared" si="17"/>
        <v>4.5065687768507123</v>
      </c>
      <c r="AG149" s="1">
        <f t="shared" si="18"/>
        <v>2.3636001295389089</v>
      </c>
      <c r="AH149" s="1">
        <f t="shared" si="19"/>
        <v>-141.37350027941875</v>
      </c>
      <c r="AI149" s="1">
        <f t="shared" si="20"/>
        <v>-70.430309743195608</v>
      </c>
      <c r="AJ149" s="1">
        <f t="shared" si="21"/>
        <v>-5.4406222871363994</v>
      </c>
      <c r="AK149" s="1">
        <f t="shared" si="22"/>
        <v>104.27738937774927</v>
      </c>
      <c r="AL149" s="1">
        <f t="shared" si="23"/>
        <v>48.135607342364224</v>
      </c>
      <c r="AM149" s="1">
        <f t="shared" si="24"/>
        <v>3.1927758215753004</v>
      </c>
      <c r="AN149" s="1">
        <f t="shared" si="25"/>
        <v>18.42604745303867</v>
      </c>
      <c r="AO149" s="1">
        <v>671.22471991342002</v>
      </c>
      <c r="AP149" s="1">
        <v>624.3622424242426</v>
      </c>
      <c r="AQ149" s="1">
        <v>4.7817103030303629</v>
      </c>
      <c r="AR149" s="1">
        <v>64.94</v>
      </c>
      <c r="AS149" s="1">
        <f t="shared" si="26"/>
        <v>3.2057483056557539</v>
      </c>
      <c r="AT149" s="1">
        <v>19.022424380356359</v>
      </c>
      <c r="AU149" s="1">
        <v>22.781181176470579</v>
      </c>
      <c r="AV149" s="1">
        <v>-5.4689851773386142E-5</v>
      </c>
      <c r="AW149" s="1">
        <v>90.194226728287475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51690.941496358275</v>
      </c>
      <c r="BC149" s="1">
        <f t="shared" si="30"/>
        <v>2000.0362500000001</v>
      </c>
      <c r="BD149" s="1">
        <f t="shared" si="31"/>
        <v>1681.2304687500002</v>
      </c>
      <c r="BE149" s="1">
        <f t="shared" si="32"/>
        <v>0.8405999985000272</v>
      </c>
      <c r="BF149" s="1">
        <f t="shared" si="33"/>
        <v>0.16075799710505248</v>
      </c>
      <c r="BG149" s="1">
        <v>6</v>
      </c>
      <c r="BH149" s="1">
        <v>0.5</v>
      </c>
      <c r="BI149" s="1" t="s">
        <v>352</v>
      </c>
      <c r="BJ149" s="1">
        <v>2</v>
      </c>
      <c r="BK149" s="1" t="b">
        <v>1</v>
      </c>
      <c r="BL149" s="1">
        <v>1659796664.1875</v>
      </c>
      <c r="BM149" s="1">
        <v>575.41493749999995</v>
      </c>
      <c r="BN149" s="1">
        <v>635.36806249999995</v>
      </c>
      <c r="BO149" s="1">
        <v>22.784212499999999</v>
      </c>
      <c r="BP149" s="1">
        <v>19.041062499999999</v>
      </c>
      <c r="BQ149" s="1">
        <v>573.76237500000002</v>
      </c>
      <c r="BR149" s="1">
        <v>22.749075000000001</v>
      </c>
      <c r="BS149" s="1">
        <v>500.11849999999998</v>
      </c>
      <c r="BT149" s="1">
        <v>99.07033125000001</v>
      </c>
      <c r="BU149" s="1">
        <v>9.9951206250000008E-2</v>
      </c>
      <c r="BV149" s="1">
        <v>30.981293749999999</v>
      </c>
      <c r="BW149" s="1">
        <v>31.429781250000001</v>
      </c>
      <c r="BX149" s="1">
        <v>999.9</v>
      </c>
      <c r="BY149" s="1">
        <v>0</v>
      </c>
      <c r="BZ149" s="1">
        <v>0</v>
      </c>
      <c r="CA149" s="1">
        <v>9998.2768749999996</v>
      </c>
      <c r="CB149" s="1">
        <v>0</v>
      </c>
      <c r="CC149" s="1">
        <v>526.23337500000002</v>
      </c>
      <c r="CD149" s="1">
        <v>-59.953125</v>
      </c>
      <c r="CE149" s="1">
        <v>588.83118750000006</v>
      </c>
      <c r="CF149" s="1">
        <v>647.70068750000007</v>
      </c>
      <c r="CG149" s="1">
        <v>3.74316125</v>
      </c>
      <c r="CH149" s="1">
        <v>635.36806249999995</v>
      </c>
      <c r="CI149" s="1">
        <v>19.041062499999999</v>
      </c>
      <c r="CJ149" s="1">
        <v>2.2572406250000001</v>
      </c>
      <c r="CK149" s="1">
        <v>1.8864043749999999</v>
      </c>
      <c r="CL149" s="1">
        <v>19.374456250000001</v>
      </c>
      <c r="CM149" s="1">
        <v>16.521756249999999</v>
      </c>
      <c r="CN149" s="1">
        <v>2000.0362500000001</v>
      </c>
      <c r="CO149" s="1">
        <v>0.97999974999999995</v>
      </c>
      <c r="CP149" s="1">
        <v>2.0000475E-2</v>
      </c>
      <c r="CQ149" s="1">
        <v>0</v>
      </c>
      <c r="CR149" s="1">
        <v>2.171125</v>
      </c>
      <c r="CS149" s="1">
        <v>0</v>
      </c>
      <c r="CT149" s="1">
        <v>16474.849999999999</v>
      </c>
      <c r="CU149" s="1">
        <v>17412.631249999999</v>
      </c>
      <c r="CV149" s="1">
        <v>41.186999999999998</v>
      </c>
      <c r="CW149" s="1">
        <v>42.308124999999997</v>
      </c>
      <c r="CX149" s="1">
        <v>41.125</v>
      </c>
      <c r="CY149" s="1">
        <v>40.894374999999997</v>
      </c>
      <c r="CZ149" s="1">
        <v>41.367125000000001</v>
      </c>
      <c r="DA149" s="1">
        <v>1960.035625</v>
      </c>
      <c r="DB149" s="1">
        <v>40.000624999999999</v>
      </c>
      <c r="DC149" s="1">
        <v>0</v>
      </c>
      <c r="DD149" s="1">
        <v>1659796670.7</v>
      </c>
      <c r="DE149" s="1">
        <v>0</v>
      </c>
      <c r="DF149" s="1">
        <v>1659796167.5</v>
      </c>
      <c r="DG149" s="1" t="s">
        <v>353</v>
      </c>
      <c r="DH149" s="1">
        <v>1659796162</v>
      </c>
      <c r="DI149" s="1">
        <v>1659796167.5</v>
      </c>
      <c r="DJ149" s="1">
        <v>2</v>
      </c>
      <c r="DK149" s="1">
        <v>-1.4E-2</v>
      </c>
      <c r="DL149" s="1">
        <v>-1E-3</v>
      </c>
      <c r="DM149" s="1">
        <v>1.327</v>
      </c>
      <c r="DN149" s="1">
        <v>3.1E-2</v>
      </c>
      <c r="DO149" s="1">
        <v>400</v>
      </c>
      <c r="DP149" s="1">
        <v>20</v>
      </c>
      <c r="DQ149" s="1">
        <v>0.32</v>
      </c>
      <c r="DR149" s="1">
        <v>0.03</v>
      </c>
      <c r="DS149" s="1">
        <v>17.462792639479879</v>
      </c>
      <c r="DT149" s="1">
        <v>7.8913819584210749</v>
      </c>
      <c r="DU149" s="1">
        <v>0.57203056421536347</v>
      </c>
      <c r="DV149" s="1">
        <v>0</v>
      </c>
      <c r="DW149" s="1">
        <v>-59.634917073170733</v>
      </c>
      <c r="DX149" s="1">
        <v>-5.70883693379783</v>
      </c>
      <c r="DY149" s="1">
        <v>0.63240219022099486</v>
      </c>
      <c r="DZ149" s="1">
        <v>0</v>
      </c>
      <c r="EA149" s="1">
        <v>3.7369770731707321</v>
      </c>
      <c r="EB149" s="1">
        <v>0.18087344947735881</v>
      </c>
      <c r="EC149" s="1">
        <v>1.9589982413107571E-2</v>
      </c>
      <c r="ED149" s="1">
        <v>0</v>
      </c>
      <c r="EE149" s="1">
        <v>2.363690749003823</v>
      </c>
      <c r="EF149" s="1">
        <v>-4.6825580508686807E-2</v>
      </c>
      <c r="EG149" s="1">
        <v>4.0570258358647356E-3</v>
      </c>
      <c r="EH149" s="1">
        <v>1</v>
      </c>
      <c r="EI149" s="1">
        <v>0.13214531545936201</v>
      </c>
      <c r="EJ149" s="1">
        <v>7.2027481960796067E-3</v>
      </c>
      <c r="EK149" s="1">
        <v>5.2891822618274622E-4</v>
      </c>
      <c r="EL149" s="1">
        <v>1</v>
      </c>
      <c r="EM149" s="1">
        <v>2</v>
      </c>
      <c r="EN149" s="1">
        <v>5</v>
      </c>
      <c r="EO149" s="1" t="s">
        <v>429</v>
      </c>
      <c r="EP149" s="1">
        <v>2.94272</v>
      </c>
      <c r="EQ149" s="1">
        <v>2.80118</v>
      </c>
      <c r="ER149" s="1">
        <v>0.11952500000000001</v>
      </c>
      <c r="ES149" s="1">
        <v>0.12764400000000001</v>
      </c>
      <c r="ET149" s="1">
        <v>0.103515</v>
      </c>
      <c r="EU149" s="1">
        <v>9.1003899999999999E-2</v>
      </c>
      <c r="EV149" s="1">
        <v>18089.8</v>
      </c>
      <c r="EW149" s="1">
        <v>18795.2</v>
      </c>
      <c r="EX149" s="1">
        <v>23892.7</v>
      </c>
      <c r="EY149" s="1">
        <v>25073.8</v>
      </c>
      <c r="EZ149" s="1">
        <v>34285.1</v>
      </c>
      <c r="FA149" s="1">
        <v>36397.9</v>
      </c>
      <c r="FB149" s="1">
        <v>43562</v>
      </c>
      <c r="FC149" s="1">
        <v>46351.1</v>
      </c>
      <c r="FD149" s="1">
        <v>1.9697</v>
      </c>
      <c r="FE149" s="1">
        <v>1.84833</v>
      </c>
      <c r="FF149" s="1">
        <v>9.4041200000000005E-2</v>
      </c>
      <c r="FG149" s="1">
        <v>0</v>
      </c>
      <c r="FH149" s="1">
        <v>29.893000000000001</v>
      </c>
      <c r="FI149" s="1">
        <v>999.9</v>
      </c>
      <c r="FJ149" s="1">
        <v>55.8</v>
      </c>
      <c r="FK149" s="1">
        <v>34.5</v>
      </c>
      <c r="FL149" s="1">
        <v>30.9452</v>
      </c>
      <c r="FM149" s="1">
        <v>64.598600000000005</v>
      </c>
      <c r="FN149" s="1">
        <v>25.697099999999999</v>
      </c>
      <c r="FO149" s="1">
        <v>1</v>
      </c>
      <c r="FP149" s="1">
        <v>0.38142799999999999</v>
      </c>
      <c r="FQ149" s="1">
        <v>1.3605100000000001</v>
      </c>
      <c r="FR149" s="1">
        <v>20.316800000000001</v>
      </c>
      <c r="FS149" s="1">
        <v>5.2108499999999998</v>
      </c>
      <c r="FT149" s="1">
        <v>11.9068</v>
      </c>
      <c r="FU149" s="1">
        <v>5.0031999999999996</v>
      </c>
      <c r="FV149" s="1">
        <v>3.2897799999999999</v>
      </c>
      <c r="FW149" s="1">
        <v>9999</v>
      </c>
      <c r="FX149" s="1">
        <v>9999</v>
      </c>
      <c r="FY149" s="1">
        <v>9999</v>
      </c>
      <c r="FZ149" s="1">
        <v>999.9</v>
      </c>
      <c r="GA149" s="1">
        <v>1.8595900000000001</v>
      </c>
      <c r="GB149" s="1">
        <v>1.8544799999999999</v>
      </c>
      <c r="GC149" s="1">
        <v>1.85775</v>
      </c>
      <c r="GD149" s="1">
        <v>1.85612</v>
      </c>
      <c r="GE149" s="1">
        <v>1.8548800000000001</v>
      </c>
      <c r="GF149" s="1">
        <v>1.85456</v>
      </c>
      <c r="GG149" s="1">
        <v>1.8532</v>
      </c>
      <c r="GH149" s="1">
        <v>1.8563799999999999</v>
      </c>
      <c r="GI149" s="1">
        <v>0</v>
      </c>
      <c r="GJ149" s="1">
        <v>0</v>
      </c>
      <c r="GK149" s="1">
        <v>0</v>
      </c>
      <c r="GL149" s="1">
        <v>0</v>
      </c>
      <c r="GM149" s="1" t="s">
        <v>355</v>
      </c>
      <c r="GN149" s="1" t="s">
        <v>356</v>
      </c>
      <c r="GO149" s="1" t="s">
        <v>357</v>
      </c>
      <c r="GP149" s="1" t="s">
        <v>357</v>
      </c>
      <c r="GQ149" s="1" t="s">
        <v>357</v>
      </c>
      <c r="GR149" s="1" t="s">
        <v>357</v>
      </c>
      <c r="GS149" s="1">
        <v>0</v>
      </c>
      <c r="GT149" s="1">
        <v>100</v>
      </c>
      <c r="GU149" s="1">
        <v>100</v>
      </c>
      <c r="GV149" s="1">
        <v>1.7150000000000001</v>
      </c>
      <c r="GW149" s="1">
        <v>3.5200000000000002E-2</v>
      </c>
      <c r="GX149" s="1">
        <v>0.32553164529605683</v>
      </c>
      <c r="GY149" s="1">
        <v>3.0239061252787889E-3</v>
      </c>
      <c r="GZ149" s="1">
        <v>-1.398580452151984E-6</v>
      </c>
      <c r="HA149" s="1">
        <v>2.8030378366047371E-10</v>
      </c>
      <c r="HB149" s="1">
        <v>-4.7599640220891172E-2</v>
      </c>
      <c r="HC149" s="1">
        <v>9.965371539748925E-3</v>
      </c>
      <c r="HD149" s="1">
        <v>-4.563662031605912E-4</v>
      </c>
      <c r="HE149" s="1">
        <v>7.8337100744227795E-6</v>
      </c>
      <c r="HF149" s="1">
        <v>0</v>
      </c>
      <c r="HG149" s="1">
        <v>2134</v>
      </c>
      <c r="HH149" s="1">
        <v>2</v>
      </c>
      <c r="HI149" s="1">
        <v>25</v>
      </c>
      <c r="HJ149" s="1">
        <v>8.5</v>
      </c>
      <c r="HK149" s="1">
        <v>8.4</v>
      </c>
      <c r="HL149" s="1">
        <v>1.5905800000000001</v>
      </c>
      <c r="HM149" s="1">
        <v>2.3156699999999999</v>
      </c>
      <c r="HN149" s="1">
        <v>1.4978</v>
      </c>
      <c r="HO149" s="1">
        <v>2.3095699999999999</v>
      </c>
      <c r="HP149" s="1">
        <v>1.5478499999999999</v>
      </c>
      <c r="HQ149" s="1">
        <v>2.4084500000000002</v>
      </c>
      <c r="HR149" s="1">
        <v>37.578099999999999</v>
      </c>
      <c r="HS149" s="1">
        <v>15.252800000000001</v>
      </c>
      <c r="HT149" s="1">
        <v>18</v>
      </c>
      <c r="HU149" s="1">
        <v>503.99299999999999</v>
      </c>
      <c r="HV149" s="1">
        <v>490.21699999999998</v>
      </c>
      <c r="HW149" s="1">
        <v>27.7866</v>
      </c>
      <c r="HX149" s="1">
        <v>31.939</v>
      </c>
      <c r="HY149" s="1">
        <v>30.000399999999999</v>
      </c>
      <c r="HZ149" s="1">
        <v>31.7044</v>
      </c>
      <c r="IA149" s="1">
        <v>31.801300000000001</v>
      </c>
      <c r="IB149" s="1">
        <v>31.931799999999999</v>
      </c>
      <c r="IC149" s="1">
        <v>41.679000000000002</v>
      </c>
      <c r="ID149" s="1">
        <v>0</v>
      </c>
      <c r="IE149" s="1">
        <v>27.793399999999998</v>
      </c>
      <c r="IF149" s="1">
        <v>703.28899999999999</v>
      </c>
      <c r="IG149" s="1">
        <v>18.940300000000001</v>
      </c>
      <c r="IH149" s="1">
        <v>100.73399999999999</v>
      </c>
      <c r="II149" s="1">
        <v>100.45399999999999</v>
      </c>
      <c r="IJ149" s="1" t="s">
        <v>358</v>
      </c>
    </row>
    <row r="150" spans="1:244" ht="15.75" customHeight="1" x14ac:dyDescent="0.3">
      <c r="A150" s="1">
        <v>134</v>
      </c>
      <c r="B150" s="1">
        <v>1659796672.5</v>
      </c>
      <c r="C150" s="1">
        <v>531</v>
      </c>
      <c r="D150" s="1" t="s">
        <v>613</v>
      </c>
      <c r="E150" s="1" t="s">
        <v>614</v>
      </c>
      <c r="F150" s="1">
        <v>1</v>
      </c>
      <c r="G150" s="1" t="s">
        <v>346</v>
      </c>
      <c r="H150" s="1" t="s">
        <v>347</v>
      </c>
      <c r="I150" s="1" t="s">
        <v>348</v>
      </c>
      <c r="J150" s="1" t="s">
        <v>349</v>
      </c>
      <c r="K150" s="1" t="s">
        <v>350</v>
      </c>
      <c r="L150" s="1" t="s">
        <v>346</v>
      </c>
      <c r="M150" s="1" t="s">
        <v>351</v>
      </c>
      <c r="N150" s="1">
        <v>1659796664.1875</v>
      </c>
      <c r="O150" s="1">
        <f t="shared" si="0"/>
        <v>3.2060909376744441E-3</v>
      </c>
      <c r="P150" s="1">
        <f t="shared" si="1"/>
        <v>3.206090937674444</v>
      </c>
      <c r="Q150" s="1">
        <f t="shared" si="2"/>
        <v>18.464868812121146</v>
      </c>
      <c r="R150" s="1">
        <f t="shared" si="3"/>
        <v>575.41493749999995</v>
      </c>
      <c r="S150" s="1">
        <f t="shared" si="4"/>
        <v>330.86349397069739</v>
      </c>
      <c r="T150" s="1">
        <f t="shared" si="5"/>
        <v>32.811826151535833</v>
      </c>
      <c r="U150" s="1">
        <f t="shared" si="6"/>
        <v>57.064061881420443</v>
      </c>
      <c r="V150" s="1">
        <f t="shared" si="7"/>
        <v>0.13314174006706517</v>
      </c>
      <c r="W150" s="1">
        <f t="shared" si="8"/>
        <v>2.9128881708104828</v>
      </c>
      <c r="X150" s="1">
        <f t="shared" si="9"/>
        <v>0.12985096982136116</v>
      </c>
      <c r="Y150" s="1">
        <f t="shared" si="10"/>
        <v>8.1445744329898331E-2</v>
      </c>
      <c r="Z150" s="1">
        <f t="shared" si="11"/>
        <v>321.52182168750005</v>
      </c>
      <c r="AA150" s="1">
        <f t="shared" si="12"/>
        <v>32.046264199740428</v>
      </c>
      <c r="AB150" s="1">
        <f t="shared" si="13"/>
        <v>31.429781250000001</v>
      </c>
      <c r="AC150" s="1">
        <f t="shared" si="14"/>
        <v>4.6231169187071313</v>
      </c>
      <c r="AD150" s="1">
        <f t="shared" si="15"/>
        <v>50.138295919833311</v>
      </c>
      <c r="AE150" s="1">
        <f t="shared" si="16"/>
        <v>2.2595167891682224</v>
      </c>
      <c r="AF150" s="1">
        <f t="shared" si="17"/>
        <v>4.5065687768507123</v>
      </c>
      <c r="AG150" s="1">
        <f t="shared" si="18"/>
        <v>2.3636001295389089</v>
      </c>
      <c r="AH150" s="1">
        <f t="shared" si="19"/>
        <v>-141.38861035144299</v>
      </c>
      <c r="AI150" s="1">
        <f t="shared" si="20"/>
        <v>-70.430309743195608</v>
      </c>
      <c r="AJ150" s="1">
        <f t="shared" si="21"/>
        <v>-5.4406222871363994</v>
      </c>
      <c r="AK150" s="1">
        <f t="shared" si="22"/>
        <v>104.26227930572503</v>
      </c>
      <c r="AL150" s="1">
        <f t="shared" si="23"/>
        <v>48.135607342364224</v>
      </c>
      <c r="AM150" s="1">
        <f t="shared" si="24"/>
        <v>3.1927758215753004</v>
      </c>
      <c r="AN150" s="1">
        <f t="shared" si="25"/>
        <v>18.464868812121146</v>
      </c>
      <c r="AO150" s="1">
        <v>673.67989177489198</v>
      </c>
      <c r="AP150" s="1">
        <v>626.75677575757584</v>
      </c>
      <c r="AQ150" s="1">
        <v>4.7842969696969337</v>
      </c>
      <c r="AR150" s="1">
        <v>64.94</v>
      </c>
      <c r="AS150" s="1">
        <f t="shared" si="26"/>
        <v>3.206090937674444</v>
      </c>
      <c r="AT150" s="1">
        <v>19.021418783103542</v>
      </c>
      <c r="AU150" s="1">
        <v>22.780631764705891</v>
      </c>
      <c r="AV150" s="1">
        <v>-6.2102125025767296E-5</v>
      </c>
      <c r="AW150" s="1">
        <v>90.194226728287475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51690.941496358275</v>
      </c>
      <c r="BC150" s="1">
        <f t="shared" si="30"/>
        <v>2000.0362500000001</v>
      </c>
      <c r="BD150" s="1">
        <f t="shared" si="31"/>
        <v>1681.2304687500002</v>
      </c>
      <c r="BE150" s="1">
        <f t="shared" si="32"/>
        <v>0.8405999985000272</v>
      </c>
      <c r="BF150" s="1">
        <f t="shared" si="33"/>
        <v>0.16075799710505248</v>
      </c>
      <c r="BG150" s="1">
        <v>6</v>
      </c>
      <c r="BH150" s="1">
        <v>0.5</v>
      </c>
      <c r="BI150" s="1" t="s">
        <v>352</v>
      </c>
      <c r="BJ150" s="1">
        <v>2</v>
      </c>
      <c r="BK150" s="1" t="b">
        <v>1</v>
      </c>
      <c r="BL150" s="1">
        <v>1659796664.1875</v>
      </c>
      <c r="BM150" s="1">
        <v>575.41493749999995</v>
      </c>
      <c r="BN150" s="1">
        <v>635.36806249999995</v>
      </c>
      <c r="BO150" s="1">
        <v>22.784212499999999</v>
      </c>
      <c r="BP150" s="1">
        <v>19.041062499999999</v>
      </c>
      <c r="BQ150" s="1">
        <v>573.76237500000002</v>
      </c>
      <c r="BR150" s="1">
        <v>22.749075000000001</v>
      </c>
      <c r="BS150" s="1">
        <v>500.11849999999998</v>
      </c>
      <c r="BT150" s="1">
        <v>99.07033125000001</v>
      </c>
      <c r="BU150" s="1">
        <v>9.9951206250000008E-2</v>
      </c>
      <c r="BV150" s="1">
        <v>30.981293749999999</v>
      </c>
      <c r="BW150" s="1">
        <v>31.429781250000001</v>
      </c>
      <c r="BX150" s="1">
        <v>999.9</v>
      </c>
      <c r="BY150" s="1">
        <v>0</v>
      </c>
      <c r="BZ150" s="1">
        <v>0</v>
      </c>
      <c r="CA150" s="1">
        <v>9998.2768749999996</v>
      </c>
      <c r="CB150" s="1">
        <v>0</v>
      </c>
      <c r="CC150" s="1">
        <v>526.23337500000002</v>
      </c>
      <c r="CD150" s="1">
        <v>-59.953125</v>
      </c>
      <c r="CE150" s="1">
        <v>588.83118750000006</v>
      </c>
      <c r="CF150" s="1">
        <v>647.70068750000007</v>
      </c>
      <c r="CG150" s="1">
        <v>3.74316125</v>
      </c>
      <c r="CH150" s="1">
        <v>635.36806249999995</v>
      </c>
      <c r="CI150" s="1">
        <v>19.041062499999999</v>
      </c>
      <c r="CJ150" s="1">
        <v>2.2572406250000001</v>
      </c>
      <c r="CK150" s="1">
        <v>1.8864043749999999</v>
      </c>
      <c r="CL150" s="1">
        <v>19.374456250000001</v>
      </c>
      <c r="CM150" s="1">
        <v>16.521756249999999</v>
      </c>
      <c r="CN150" s="1">
        <v>2000.0362500000001</v>
      </c>
      <c r="CO150" s="1">
        <v>0.97999974999999995</v>
      </c>
      <c r="CP150" s="1">
        <v>2.0000475E-2</v>
      </c>
      <c r="CQ150" s="1">
        <v>0</v>
      </c>
      <c r="CR150" s="1">
        <v>2.171125</v>
      </c>
      <c r="CS150" s="1">
        <v>0</v>
      </c>
      <c r="CT150" s="1">
        <v>16474.849999999999</v>
      </c>
      <c r="CU150" s="1">
        <v>17412.631249999999</v>
      </c>
      <c r="CV150" s="1">
        <v>41.186999999999998</v>
      </c>
      <c r="CW150" s="1">
        <v>42.308124999999997</v>
      </c>
      <c r="CX150" s="1">
        <v>41.125</v>
      </c>
      <c r="CY150" s="1">
        <v>40.894374999999997</v>
      </c>
      <c r="CZ150" s="1">
        <v>41.367125000000001</v>
      </c>
      <c r="DA150" s="1">
        <v>1960.035625</v>
      </c>
      <c r="DB150" s="1">
        <v>40.000624999999999</v>
      </c>
      <c r="DC150" s="1">
        <v>0</v>
      </c>
      <c r="DD150" s="1">
        <v>1659796671.9000001</v>
      </c>
      <c r="DE150" s="1">
        <v>0</v>
      </c>
      <c r="DF150" s="1">
        <v>1659796167.5</v>
      </c>
      <c r="DG150" s="1" t="s">
        <v>353</v>
      </c>
      <c r="DH150" s="1">
        <v>1659796162</v>
      </c>
      <c r="DI150" s="1">
        <v>1659796167.5</v>
      </c>
      <c r="DJ150" s="1">
        <v>2</v>
      </c>
      <c r="DK150" s="1">
        <v>-1.4E-2</v>
      </c>
      <c r="DL150" s="1">
        <v>-1E-3</v>
      </c>
      <c r="DM150" s="1">
        <v>1.327</v>
      </c>
      <c r="DN150" s="1">
        <v>3.1E-2</v>
      </c>
      <c r="DO150" s="1">
        <v>400</v>
      </c>
      <c r="DP150" s="1">
        <v>20</v>
      </c>
      <c r="DQ150" s="1">
        <v>0.32</v>
      </c>
      <c r="DR150" s="1">
        <v>0.03</v>
      </c>
      <c r="DS150" s="1">
        <v>17.462792639479879</v>
      </c>
      <c r="DT150" s="1">
        <v>7.8913819584210749</v>
      </c>
      <c r="DU150" s="1">
        <v>0.57203056421536347</v>
      </c>
      <c r="DV150" s="1">
        <v>0</v>
      </c>
      <c r="DW150" s="1">
        <v>-59.634917073170733</v>
      </c>
      <c r="DX150" s="1">
        <v>-5.70883693379783</v>
      </c>
      <c r="DY150" s="1">
        <v>0.63240219022099486</v>
      </c>
      <c r="DZ150" s="1">
        <v>0</v>
      </c>
      <c r="EA150" s="1">
        <v>3.7369770731707321</v>
      </c>
      <c r="EB150" s="1">
        <v>0.18087344947735881</v>
      </c>
      <c r="EC150" s="1">
        <v>1.9589982413107571E-2</v>
      </c>
      <c r="ED150" s="1">
        <v>0</v>
      </c>
      <c r="EE150" s="1">
        <v>2.363690749003823</v>
      </c>
      <c r="EF150" s="1">
        <v>-4.6825580508686807E-2</v>
      </c>
      <c r="EG150" s="1">
        <v>4.0570258358647356E-3</v>
      </c>
      <c r="EH150" s="1">
        <v>1</v>
      </c>
      <c r="EI150" s="1">
        <v>0.13214531545936201</v>
      </c>
      <c r="EJ150" s="1">
        <v>7.2027481960796067E-3</v>
      </c>
      <c r="EK150" s="1">
        <v>5.2891822618274622E-4</v>
      </c>
      <c r="EL150" s="1">
        <v>1</v>
      </c>
      <c r="EM150" s="1">
        <v>2</v>
      </c>
      <c r="EN150" s="1">
        <v>5</v>
      </c>
      <c r="EO150" s="1" t="s">
        <v>429</v>
      </c>
      <c r="EP150" s="1">
        <v>2.9424700000000001</v>
      </c>
      <c r="EQ150" s="1">
        <v>2.8011699999999999</v>
      </c>
      <c r="ER150" s="1">
        <v>0.119851</v>
      </c>
      <c r="ES150" s="1">
        <v>0.127972</v>
      </c>
      <c r="ET150" s="1">
        <v>0.10351299999999999</v>
      </c>
      <c r="EU150" s="1">
        <v>9.1004000000000002E-2</v>
      </c>
      <c r="EV150" s="1">
        <v>18083.099999999999</v>
      </c>
      <c r="EW150" s="1">
        <v>18788.099999999999</v>
      </c>
      <c r="EX150" s="1">
        <v>23892.799999999999</v>
      </c>
      <c r="EY150" s="1">
        <v>25073.7</v>
      </c>
      <c r="EZ150" s="1">
        <v>34285.1</v>
      </c>
      <c r="FA150" s="1">
        <v>36398</v>
      </c>
      <c r="FB150" s="1">
        <v>43561.9</v>
      </c>
      <c r="FC150" s="1">
        <v>46351.1</v>
      </c>
      <c r="FD150" s="1">
        <v>1.96983</v>
      </c>
      <c r="FE150" s="1">
        <v>1.8483499999999999</v>
      </c>
      <c r="FF150" s="1">
        <v>9.3951800000000002E-2</v>
      </c>
      <c r="FG150" s="1">
        <v>0</v>
      </c>
      <c r="FH150" s="1">
        <v>29.892800000000001</v>
      </c>
      <c r="FI150" s="1">
        <v>999.9</v>
      </c>
      <c r="FJ150" s="1">
        <v>55.8</v>
      </c>
      <c r="FK150" s="1">
        <v>34.5</v>
      </c>
      <c r="FL150" s="1">
        <v>30.943000000000001</v>
      </c>
      <c r="FM150" s="1">
        <v>64.598600000000005</v>
      </c>
      <c r="FN150" s="1">
        <v>26.5304</v>
      </c>
      <c r="FO150" s="1">
        <v>1</v>
      </c>
      <c r="FP150" s="1">
        <v>0.38145099999999998</v>
      </c>
      <c r="FQ150" s="1">
        <v>1.36033</v>
      </c>
      <c r="FR150" s="1">
        <v>20.316800000000001</v>
      </c>
      <c r="FS150" s="1">
        <v>5.2108499999999998</v>
      </c>
      <c r="FT150" s="1">
        <v>11.9069</v>
      </c>
      <c r="FU150" s="1">
        <v>5.0031499999999998</v>
      </c>
      <c r="FV150" s="1">
        <v>3.2897799999999999</v>
      </c>
      <c r="FW150" s="1">
        <v>9999</v>
      </c>
      <c r="FX150" s="1">
        <v>9999</v>
      </c>
      <c r="FY150" s="1">
        <v>9999</v>
      </c>
      <c r="FZ150" s="1">
        <v>999.9</v>
      </c>
      <c r="GA150" s="1">
        <v>1.8595900000000001</v>
      </c>
      <c r="GB150" s="1">
        <v>1.85449</v>
      </c>
      <c r="GC150" s="1">
        <v>1.85775</v>
      </c>
      <c r="GD150" s="1">
        <v>1.85612</v>
      </c>
      <c r="GE150" s="1">
        <v>1.8548800000000001</v>
      </c>
      <c r="GF150" s="1">
        <v>1.85456</v>
      </c>
      <c r="GG150" s="1">
        <v>1.8532</v>
      </c>
      <c r="GH150" s="1">
        <v>1.8563799999999999</v>
      </c>
      <c r="GI150" s="1">
        <v>0</v>
      </c>
      <c r="GJ150" s="1">
        <v>0</v>
      </c>
      <c r="GK150" s="1">
        <v>0</v>
      </c>
      <c r="GL150" s="1">
        <v>0</v>
      </c>
      <c r="GM150" s="1" t="s">
        <v>355</v>
      </c>
      <c r="GN150" s="1" t="s">
        <v>356</v>
      </c>
      <c r="GO150" s="1" t="s">
        <v>357</v>
      </c>
      <c r="GP150" s="1" t="s">
        <v>357</v>
      </c>
      <c r="GQ150" s="1" t="s">
        <v>357</v>
      </c>
      <c r="GR150" s="1" t="s">
        <v>357</v>
      </c>
      <c r="GS150" s="1">
        <v>0</v>
      </c>
      <c r="GT150" s="1">
        <v>100</v>
      </c>
      <c r="GU150" s="1">
        <v>100</v>
      </c>
      <c r="GV150" s="1">
        <v>1.7190000000000001</v>
      </c>
      <c r="GW150" s="1">
        <v>3.5099999999999999E-2</v>
      </c>
      <c r="GX150" s="1">
        <v>0.32553164529605683</v>
      </c>
      <c r="GY150" s="1">
        <v>3.0239061252787889E-3</v>
      </c>
      <c r="GZ150" s="1">
        <v>-1.398580452151984E-6</v>
      </c>
      <c r="HA150" s="1">
        <v>2.8030378366047371E-10</v>
      </c>
      <c r="HB150" s="1">
        <v>-4.7599640220891172E-2</v>
      </c>
      <c r="HC150" s="1">
        <v>9.965371539748925E-3</v>
      </c>
      <c r="HD150" s="1">
        <v>-4.563662031605912E-4</v>
      </c>
      <c r="HE150" s="1">
        <v>7.8337100744227795E-6</v>
      </c>
      <c r="HF150" s="1">
        <v>0</v>
      </c>
      <c r="HG150" s="1">
        <v>2134</v>
      </c>
      <c r="HH150" s="1">
        <v>2</v>
      </c>
      <c r="HI150" s="1">
        <v>25</v>
      </c>
      <c r="HJ150" s="1">
        <v>8.5</v>
      </c>
      <c r="HK150" s="1">
        <v>8.4</v>
      </c>
      <c r="HL150" s="1">
        <v>1.5966800000000001</v>
      </c>
      <c r="HM150" s="1">
        <v>2.3022499999999999</v>
      </c>
      <c r="HN150" s="1">
        <v>1.4978</v>
      </c>
      <c r="HO150" s="1">
        <v>2.3095699999999999</v>
      </c>
      <c r="HP150" s="1">
        <v>1.5478499999999999</v>
      </c>
      <c r="HQ150" s="1">
        <v>2.3095699999999999</v>
      </c>
      <c r="HR150" s="1">
        <v>37.578099999999999</v>
      </c>
      <c r="HS150" s="1">
        <v>15.244</v>
      </c>
      <c r="HT150" s="1">
        <v>18</v>
      </c>
      <c r="HU150" s="1">
        <v>504.07100000000003</v>
      </c>
      <c r="HV150" s="1">
        <v>490.23500000000001</v>
      </c>
      <c r="HW150" s="1">
        <v>27.787400000000002</v>
      </c>
      <c r="HX150" s="1">
        <v>31.9392</v>
      </c>
      <c r="HY150" s="1">
        <v>30.000399999999999</v>
      </c>
      <c r="HZ150" s="1">
        <v>31.704599999999999</v>
      </c>
      <c r="IA150" s="1">
        <v>31.801500000000001</v>
      </c>
      <c r="IB150" s="1">
        <v>31.994399999999999</v>
      </c>
      <c r="IC150" s="1">
        <v>41.679000000000002</v>
      </c>
      <c r="ID150" s="1">
        <v>0</v>
      </c>
      <c r="IE150" s="1">
        <v>27.793399999999998</v>
      </c>
      <c r="IF150" s="1">
        <v>713.35299999999995</v>
      </c>
      <c r="IG150" s="1">
        <v>18.939299999999999</v>
      </c>
      <c r="IH150" s="1">
        <v>100.73399999999999</v>
      </c>
      <c r="II150" s="1">
        <v>100.45399999999999</v>
      </c>
      <c r="IJ150" s="1" t="s">
        <v>358</v>
      </c>
    </row>
    <row r="151" spans="1:244" ht="15.75" customHeight="1" x14ac:dyDescent="0.3">
      <c r="A151" s="1">
        <v>135</v>
      </c>
      <c r="B151" s="1">
        <v>1659796673.5</v>
      </c>
      <c r="C151" s="1">
        <v>532</v>
      </c>
      <c r="D151" s="1" t="s">
        <v>615</v>
      </c>
      <c r="E151" s="1" t="s">
        <v>616</v>
      </c>
      <c r="F151" s="1">
        <v>1</v>
      </c>
      <c r="G151" s="1" t="s">
        <v>346</v>
      </c>
      <c r="H151" s="1" t="s">
        <v>347</v>
      </c>
      <c r="I151" s="1" t="s">
        <v>348</v>
      </c>
      <c r="J151" s="1" t="s">
        <v>349</v>
      </c>
      <c r="K151" s="1" t="s">
        <v>350</v>
      </c>
      <c r="L151" s="1" t="s">
        <v>346</v>
      </c>
      <c r="M151" s="1" t="s">
        <v>351</v>
      </c>
      <c r="N151" s="1">
        <v>1659796665.7333331</v>
      </c>
      <c r="O151" s="1">
        <f t="shared" si="0"/>
        <v>3.2052262772501489E-3</v>
      </c>
      <c r="P151" s="1">
        <f t="shared" si="1"/>
        <v>3.2052262772501487</v>
      </c>
      <c r="Q151" s="1">
        <f t="shared" si="2"/>
        <v>18.5013639286421</v>
      </c>
      <c r="R151" s="1">
        <f t="shared" si="3"/>
        <v>582.81686666666667</v>
      </c>
      <c r="S151" s="1">
        <f t="shared" si="4"/>
        <v>337.582076650717</v>
      </c>
      <c r="T151" s="1">
        <f t="shared" si="5"/>
        <v>33.478105965429613</v>
      </c>
      <c r="U151" s="1">
        <f t="shared" si="6"/>
        <v>57.798106505797172</v>
      </c>
      <c r="V151" s="1">
        <f t="shared" si="7"/>
        <v>0.13316254448240641</v>
      </c>
      <c r="W151" s="1">
        <f t="shared" si="8"/>
        <v>2.9130433757278862</v>
      </c>
      <c r="X151" s="1">
        <f t="shared" si="9"/>
        <v>0.129870930148658</v>
      </c>
      <c r="Y151" s="1">
        <f t="shared" si="10"/>
        <v>8.1458292955416081E-2</v>
      </c>
      <c r="Z151" s="1">
        <f t="shared" si="11"/>
        <v>321.52263540000013</v>
      </c>
      <c r="AA151" s="1">
        <f t="shared" si="12"/>
        <v>32.044462829970655</v>
      </c>
      <c r="AB151" s="1">
        <f t="shared" si="13"/>
        <v>31.426066666666671</v>
      </c>
      <c r="AC151" s="1">
        <f t="shared" si="14"/>
        <v>4.6221409358097967</v>
      </c>
      <c r="AD151" s="1">
        <f t="shared" si="15"/>
        <v>50.144247995530677</v>
      </c>
      <c r="AE151" s="1">
        <f t="shared" si="16"/>
        <v>2.2595298293900972</v>
      </c>
      <c r="AF151" s="1">
        <f t="shared" si="17"/>
        <v>4.5060598567386778</v>
      </c>
      <c r="AG151" s="1">
        <f t="shared" si="18"/>
        <v>2.3626111064196995</v>
      </c>
      <c r="AH151" s="1">
        <f t="shared" si="19"/>
        <v>-141.35047882673157</v>
      </c>
      <c r="AI151" s="1">
        <f t="shared" si="20"/>
        <v>-70.161715023790094</v>
      </c>
      <c r="AJ151" s="1">
        <f t="shared" si="21"/>
        <v>-5.4194328218512879</v>
      </c>
      <c r="AK151" s="1">
        <f t="shared" si="22"/>
        <v>104.59100872762718</v>
      </c>
      <c r="AL151" s="1">
        <f t="shared" si="23"/>
        <v>48.242914928985662</v>
      </c>
      <c r="AM151" s="1">
        <f t="shared" si="24"/>
        <v>3.1961980923241851</v>
      </c>
      <c r="AN151" s="1">
        <f t="shared" si="25"/>
        <v>18.5013639286421</v>
      </c>
      <c r="AO151" s="1">
        <v>678.66925887445916</v>
      </c>
      <c r="AP151" s="1">
        <v>631.5987696969695</v>
      </c>
      <c r="AQ151" s="1">
        <v>4.8042012121211117</v>
      </c>
      <c r="AR151" s="1">
        <v>64.94</v>
      </c>
      <c r="AS151" s="1">
        <f t="shared" si="26"/>
        <v>3.2052262772501487</v>
      </c>
      <c r="AT151" s="1">
        <v>19.02050581739508</v>
      </c>
      <c r="AU151" s="1">
        <v>22.778728235294121</v>
      </c>
      <c r="AV151" s="1">
        <v>-4.8496410496402269E-5</v>
      </c>
      <c r="AW151" s="1">
        <v>90.194226728287475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51695.678992433423</v>
      </c>
      <c r="BC151" s="1">
        <f t="shared" si="30"/>
        <v>2000.041333333334</v>
      </c>
      <c r="BD151" s="1">
        <f t="shared" si="31"/>
        <v>1681.2347400000006</v>
      </c>
      <c r="BE151" s="1">
        <f t="shared" si="32"/>
        <v>0.84059999760004955</v>
      </c>
      <c r="BF151" s="1">
        <f t="shared" si="33"/>
        <v>0.16075799536809574</v>
      </c>
      <c r="BG151" s="1">
        <v>6</v>
      </c>
      <c r="BH151" s="1">
        <v>0.5</v>
      </c>
      <c r="BI151" s="1" t="s">
        <v>352</v>
      </c>
      <c r="BJ151" s="1">
        <v>2</v>
      </c>
      <c r="BK151" s="1" t="b">
        <v>1</v>
      </c>
      <c r="BL151" s="1">
        <v>1659796665.7333331</v>
      </c>
      <c r="BM151" s="1">
        <v>582.81686666666667</v>
      </c>
      <c r="BN151" s="1">
        <v>642.93126666666672</v>
      </c>
      <c r="BO151" s="1">
        <v>22.784346666666661</v>
      </c>
      <c r="BP151" s="1">
        <v>19.037073333333328</v>
      </c>
      <c r="BQ151" s="1">
        <v>581.15179999999998</v>
      </c>
      <c r="BR151" s="1">
        <v>22.749206666666669</v>
      </c>
      <c r="BS151" s="1">
        <v>500.10359999999997</v>
      </c>
      <c r="BT151" s="1">
        <v>99.070353333333344</v>
      </c>
      <c r="BU151" s="1">
        <v>9.991748666666668E-2</v>
      </c>
      <c r="BV151" s="1">
        <v>30.97931333333333</v>
      </c>
      <c r="BW151" s="1">
        <v>31.426066666666671</v>
      </c>
      <c r="BX151" s="1">
        <v>999.89999999999986</v>
      </c>
      <c r="BY151" s="1">
        <v>0</v>
      </c>
      <c r="BZ151" s="1">
        <v>0</v>
      </c>
      <c r="CA151" s="1">
        <v>9999.1620000000003</v>
      </c>
      <c r="CB151" s="1">
        <v>0</v>
      </c>
      <c r="CC151" s="1">
        <v>527.08500000000004</v>
      </c>
      <c r="CD151" s="1">
        <v>-60.114373333333333</v>
      </c>
      <c r="CE151" s="1">
        <v>596.40573333333327</v>
      </c>
      <c r="CF151" s="1">
        <v>655.40806666666674</v>
      </c>
      <c r="CG151" s="1">
        <v>3.7472859999999999</v>
      </c>
      <c r="CH151" s="1">
        <v>642.93126666666672</v>
      </c>
      <c r="CI151" s="1">
        <v>19.037073333333328</v>
      </c>
      <c r="CJ151" s="1">
        <v>2.2572540000000001</v>
      </c>
      <c r="CK151" s="1">
        <v>1.886009333333333</v>
      </c>
      <c r="CL151" s="1">
        <v>19.374553333333331</v>
      </c>
      <c r="CM151" s="1">
        <v>16.518466666666669</v>
      </c>
      <c r="CN151" s="1">
        <v>2000.041333333334</v>
      </c>
      <c r="CO151" s="1">
        <v>0.97999979999999987</v>
      </c>
      <c r="CP151" s="1">
        <v>2.0000426666666671E-2</v>
      </c>
      <c r="CQ151" s="1">
        <v>0</v>
      </c>
      <c r="CR151" s="1">
        <v>2.393133333333334</v>
      </c>
      <c r="CS151" s="1">
        <v>0</v>
      </c>
      <c r="CT151" s="1">
        <v>16489.366666666661</v>
      </c>
      <c r="CU151" s="1">
        <v>17412.68</v>
      </c>
      <c r="CV151" s="1">
        <v>41.186999999999998</v>
      </c>
      <c r="CW151" s="1">
        <v>42.307866666666669</v>
      </c>
      <c r="CX151" s="1">
        <v>41.125</v>
      </c>
      <c r="CY151" s="1">
        <v>40.895666666666671</v>
      </c>
      <c r="CZ151" s="1">
        <v>41.366599999999998</v>
      </c>
      <c r="DA151" s="1">
        <v>1960.040666666667</v>
      </c>
      <c r="DB151" s="1">
        <v>40.000666666666667</v>
      </c>
      <c r="DC151" s="1">
        <v>0</v>
      </c>
      <c r="DD151" s="1">
        <v>1659796672.5</v>
      </c>
      <c r="DE151" s="1">
        <v>0</v>
      </c>
      <c r="DF151" s="1">
        <v>1659796167.5</v>
      </c>
      <c r="DG151" s="1" t="s">
        <v>353</v>
      </c>
      <c r="DH151" s="1">
        <v>1659796162</v>
      </c>
      <c r="DI151" s="1">
        <v>1659796167.5</v>
      </c>
      <c r="DJ151" s="1">
        <v>2</v>
      </c>
      <c r="DK151" s="1">
        <v>-1.4E-2</v>
      </c>
      <c r="DL151" s="1">
        <v>-1E-3</v>
      </c>
      <c r="DM151" s="1">
        <v>1.327</v>
      </c>
      <c r="DN151" s="1">
        <v>3.1E-2</v>
      </c>
      <c r="DO151" s="1">
        <v>400</v>
      </c>
      <c r="DP151" s="1">
        <v>20</v>
      </c>
      <c r="DQ151" s="1">
        <v>0.32</v>
      </c>
      <c r="DR151" s="1">
        <v>0.03</v>
      </c>
      <c r="DS151" s="1">
        <v>17.595179095893489</v>
      </c>
      <c r="DT151" s="1">
        <v>7.6405585568501646</v>
      </c>
      <c r="DU151" s="1">
        <v>0.5536017355637548</v>
      </c>
      <c r="DV151" s="1">
        <v>0</v>
      </c>
      <c r="DW151" s="1">
        <v>-59.763665853658537</v>
      </c>
      <c r="DX151" s="1">
        <v>-5.4619463414634231</v>
      </c>
      <c r="DY151" s="1">
        <v>0.60237910460381627</v>
      </c>
      <c r="DZ151" s="1">
        <v>0</v>
      </c>
      <c r="EA151" s="1">
        <v>3.739025609756097</v>
      </c>
      <c r="EB151" s="1">
        <v>0.18322557491288671</v>
      </c>
      <c r="EC151" s="1">
        <v>1.9733877896230059E-2</v>
      </c>
      <c r="ED151" s="1">
        <v>0</v>
      </c>
      <c r="EE151" s="1">
        <v>2.3632038603407972</v>
      </c>
      <c r="EF151" s="1">
        <v>-3.9565547843797233E-2</v>
      </c>
      <c r="EG151" s="1">
        <v>3.774298857556666E-3</v>
      </c>
      <c r="EH151" s="1">
        <v>1</v>
      </c>
      <c r="EI151" s="1">
        <v>0.13225598160890101</v>
      </c>
      <c r="EJ151" s="1">
        <v>7.8028109060705887E-3</v>
      </c>
      <c r="EK151" s="1">
        <v>5.6662634350065444E-4</v>
      </c>
      <c r="EL151" s="1">
        <v>1</v>
      </c>
      <c r="EM151" s="1">
        <v>2</v>
      </c>
      <c r="EN151" s="1">
        <v>5</v>
      </c>
      <c r="EO151" s="1" t="s">
        <v>429</v>
      </c>
      <c r="EP151" s="1">
        <v>2.9425599999999998</v>
      </c>
      <c r="EQ151" s="1">
        <v>2.8012000000000001</v>
      </c>
      <c r="ER151" s="1">
        <v>0.12049799999999999</v>
      </c>
      <c r="ES151" s="1">
        <v>0.128637</v>
      </c>
      <c r="ET151" s="1">
        <v>0.103505</v>
      </c>
      <c r="EU151" s="1">
        <v>9.1000999999999999E-2</v>
      </c>
      <c r="EV151" s="1">
        <v>18069.8</v>
      </c>
      <c r="EW151" s="1">
        <v>18773.8</v>
      </c>
      <c r="EX151" s="1">
        <v>23892.799999999999</v>
      </c>
      <c r="EY151" s="1">
        <v>25073.7</v>
      </c>
      <c r="EZ151" s="1">
        <v>34285.300000000003</v>
      </c>
      <c r="FA151" s="1">
        <v>36397.9</v>
      </c>
      <c r="FB151" s="1">
        <v>43561.7</v>
      </c>
      <c r="FC151" s="1">
        <v>46350.9</v>
      </c>
      <c r="FD151" s="1">
        <v>1.9699199999999999</v>
      </c>
      <c r="FE151" s="1">
        <v>1.8482499999999999</v>
      </c>
      <c r="FF151" s="1">
        <v>9.3854999999999994E-2</v>
      </c>
      <c r="FG151" s="1">
        <v>0</v>
      </c>
      <c r="FH151" s="1">
        <v>29.891999999999999</v>
      </c>
      <c r="FI151" s="1">
        <v>999.9</v>
      </c>
      <c r="FJ151" s="1">
        <v>55.8</v>
      </c>
      <c r="FK151" s="1">
        <v>34.5</v>
      </c>
      <c r="FL151" s="1">
        <v>30.944099999999999</v>
      </c>
      <c r="FM151" s="1">
        <v>64.618600000000001</v>
      </c>
      <c r="FN151" s="1">
        <v>25.997599999999998</v>
      </c>
      <c r="FO151" s="1">
        <v>1</v>
      </c>
      <c r="FP151" s="1">
        <v>0.38146799999999997</v>
      </c>
      <c r="FQ151" s="1">
        <v>1.3592500000000001</v>
      </c>
      <c r="FR151" s="1">
        <v>20.3169</v>
      </c>
      <c r="FS151" s="1">
        <v>5.2105499999999996</v>
      </c>
      <c r="FT151" s="1">
        <v>11.9071</v>
      </c>
      <c r="FU151" s="1">
        <v>5.0029000000000003</v>
      </c>
      <c r="FV151" s="1">
        <v>3.2898000000000001</v>
      </c>
      <c r="FW151" s="1">
        <v>9999</v>
      </c>
      <c r="FX151" s="1">
        <v>9999</v>
      </c>
      <c r="FY151" s="1">
        <v>9999</v>
      </c>
      <c r="FZ151" s="1">
        <v>999.9</v>
      </c>
      <c r="GA151" s="1">
        <v>1.8595900000000001</v>
      </c>
      <c r="GB151" s="1">
        <v>1.8544799999999999</v>
      </c>
      <c r="GC151" s="1">
        <v>1.8577399999999999</v>
      </c>
      <c r="GD151" s="1">
        <v>1.8561300000000001</v>
      </c>
      <c r="GE151" s="1">
        <v>1.8548800000000001</v>
      </c>
      <c r="GF151" s="1">
        <v>1.85456</v>
      </c>
      <c r="GG151" s="1">
        <v>1.85321</v>
      </c>
      <c r="GH151" s="1">
        <v>1.8563799999999999</v>
      </c>
      <c r="GI151" s="1">
        <v>0</v>
      </c>
      <c r="GJ151" s="1">
        <v>0</v>
      </c>
      <c r="GK151" s="1">
        <v>0</v>
      </c>
      <c r="GL151" s="1">
        <v>0</v>
      </c>
      <c r="GM151" s="1" t="s">
        <v>355</v>
      </c>
      <c r="GN151" s="1" t="s">
        <v>356</v>
      </c>
      <c r="GO151" s="1" t="s">
        <v>357</v>
      </c>
      <c r="GP151" s="1" t="s">
        <v>357</v>
      </c>
      <c r="GQ151" s="1" t="s">
        <v>357</v>
      </c>
      <c r="GR151" s="1" t="s">
        <v>357</v>
      </c>
      <c r="GS151" s="1">
        <v>0</v>
      </c>
      <c r="GT151" s="1">
        <v>100</v>
      </c>
      <c r="GU151" s="1">
        <v>100</v>
      </c>
      <c r="GV151" s="1">
        <v>1.726</v>
      </c>
      <c r="GW151" s="1">
        <v>3.5099999999999999E-2</v>
      </c>
      <c r="GX151" s="1">
        <v>0.32553164529605683</v>
      </c>
      <c r="GY151" s="1">
        <v>3.0239061252787889E-3</v>
      </c>
      <c r="GZ151" s="1">
        <v>-1.398580452151984E-6</v>
      </c>
      <c r="HA151" s="1">
        <v>2.8030378366047371E-10</v>
      </c>
      <c r="HB151" s="1">
        <v>-4.7599640220891172E-2</v>
      </c>
      <c r="HC151" s="1">
        <v>9.965371539748925E-3</v>
      </c>
      <c r="HD151" s="1">
        <v>-4.563662031605912E-4</v>
      </c>
      <c r="HE151" s="1">
        <v>7.8337100744227795E-6</v>
      </c>
      <c r="HF151" s="1">
        <v>0</v>
      </c>
      <c r="HG151" s="1">
        <v>2134</v>
      </c>
      <c r="HH151" s="1">
        <v>2</v>
      </c>
      <c r="HI151" s="1">
        <v>25</v>
      </c>
      <c r="HJ151" s="1">
        <v>8.5</v>
      </c>
      <c r="HK151" s="1">
        <v>8.4</v>
      </c>
      <c r="HL151" s="1">
        <v>1.6064499999999999</v>
      </c>
      <c r="HM151" s="1">
        <v>2.2924799999999999</v>
      </c>
      <c r="HN151" s="1">
        <v>1.4978</v>
      </c>
      <c r="HO151" s="1">
        <v>2.3095699999999999</v>
      </c>
      <c r="HP151" s="1">
        <v>1.5478499999999999</v>
      </c>
      <c r="HQ151" s="1">
        <v>2.3596200000000001</v>
      </c>
      <c r="HR151" s="1">
        <v>37.578099999999999</v>
      </c>
      <c r="HS151" s="1">
        <v>15.252800000000001</v>
      </c>
      <c r="HT151" s="1">
        <v>18</v>
      </c>
      <c r="HU151" s="1">
        <v>504.137</v>
      </c>
      <c r="HV151" s="1">
        <v>490.17500000000001</v>
      </c>
      <c r="HW151" s="1">
        <v>27.790900000000001</v>
      </c>
      <c r="HX151" s="1">
        <v>31.939599999999999</v>
      </c>
      <c r="HY151" s="1">
        <v>30.000299999999999</v>
      </c>
      <c r="HZ151" s="1">
        <v>31.705400000000001</v>
      </c>
      <c r="IA151" s="1">
        <v>31.802399999999999</v>
      </c>
      <c r="IB151" s="1">
        <v>32.240900000000003</v>
      </c>
      <c r="IC151" s="1">
        <v>41.679000000000002</v>
      </c>
      <c r="ID151" s="1">
        <v>0</v>
      </c>
      <c r="IE151" s="1">
        <v>27.793399999999998</v>
      </c>
      <c r="IF151" s="1">
        <v>713.35299999999995</v>
      </c>
      <c r="IG151" s="1">
        <v>18.940999999999999</v>
      </c>
      <c r="IH151" s="1">
        <v>100.733</v>
      </c>
      <c r="II151" s="1">
        <v>100.45399999999999</v>
      </c>
      <c r="IJ151" s="1" t="s">
        <v>358</v>
      </c>
    </row>
    <row r="152" spans="1:244" ht="15.75" customHeight="1" x14ac:dyDescent="0.3">
      <c r="A152" s="1">
        <v>136</v>
      </c>
      <c r="B152" s="1">
        <v>1659796674.5</v>
      </c>
      <c r="C152" s="1">
        <v>533</v>
      </c>
      <c r="D152" s="1" t="s">
        <v>617</v>
      </c>
      <c r="E152" s="1" t="s">
        <v>618</v>
      </c>
      <c r="F152" s="1">
        <v>1</v>
      </c>
      <c r="G152" s="1" t="s">
        <v>346</v>
      </c>
      <c r="H152" s="1" t="s">
        <v>347</v>
      </c>
      <c r="I152" s="1" t="s">
        <v>348</v>
      </c>
      <c r="J152" s="1" t="s">
        <v>349</v>
      </c>
      <c r="K152" s="1" t="s">
        <v>350</v>
      </c>
      <c r="L152" s="1" t="s">
        <v>346</v>
      </c>
      <c r="M152" s="1" t="s">
        <v>351</v>
      </c>
      <c r="N152" s="1">
        <v>1659796666.7666669</v>
      </c>
      <c r="O152" s="1">
        <f t="shared" si="0"/>
        <v>3.2040219690605705E-3</v>
      </c>
      <c r="P152" s="1">
        <f t="shared" si="1"/>
        <v>3.2040219690605705</v>
      </c>
      <c r="Q152" s="1">
        <f t="shared" si="2"/>
        <v>18.509463918898106</v>
      </c>
      <c r="R152" s="1">
        <f t="shared" si="3"/>
        <v>587.74400000000003</v>
      </c>
      <c r="S152" s="1">
        <f t="shared" si="4"/>
        <v>342.19475144568094</v>
      </c>
      <c r="T152" s="1">
        <f t="shared" si="5"/>
        <v>33.935538235132533</v>
      </c>
      <c r="U152" s="1">
        <f t="shared" si="6"/>
        <v>58.286718017169285</v>
      </c>
      <c r="V152" s="1">
        <f t="shared" si="7"/>
        <v>0.13314325896864523</v>
      </c>
      <c r="W152" s="1">
        <f t="shared" si="8"/>
        <v>2.9133784661285294</v>
      </c>
      <c r="X152" s="1">
        <f t="shared" si="9"/>
        <v>0.12985295371598751</v>
      </c>
      <c r="Y152" s="1">
        <f t="shared" si="10"/>
        <v>8.1446944478147529E-2</v>
      </c>
      <c r="Z152" s="1">
        <f t="shared" si="11"/>
        <v>321.52284820000006</v>
      </c>
      <c r="AA152" s="1">
        <f t="shared" si="12"/>
        <v>32.043418557864491</v>
      </c>
      <c r="AB152" s="1">
        <f t="shared" si="13"/>
        <v>31.42385333333333</v>
      </c>
      <c r="AC152" s="1">
        <f t="shared" si="14"/>
        <v>4.6215594820114436</v>
      </c>
      <c r="AD152" s="1">
        <f t="shared" si="15"/>
        <v>50.147199697339737</v>
      </c>
      <c r="AE152" s="1">
        <f t="shared" si="16"/>
        <v>2.2595021942589053</v>
      </c>
      <c r="AF152" s="1">
        <f t="shared" si="17"/>
        <v>4.5057395186490732</v>
      </c>
      <c r="AG152" s="1">
        <f t="shared" si="18"/>
        <v>2.3620572877525383</v>
      </c>
      <c r="AH152" s="1">
        <f t="shared" si="19"/>
        <v>-141.29736883557115</v>
      </c>
      <c r="AI152" s="1">
        <f t="shared" si="20"/>
        <v>-70.017955274095073</v>
      </c>
      <c r="AJ152" s="1">
        <f t="shared" si="21"/>
        <v>-5.4076142009518797</v>
      </c>
      <c r="AK152" s="1">
        <f t="shared" si="22"/>
        <v>104.79990988938198</v>
      </c>
      <c r="AL152" s="1">
        <f t="shared" si="23"/>
        <v>48.336737638948122</v>
      </c>
      <c r="AM152" s="1">
        <f t="shared" si="24"/>
        <v>3.1983886848947694</v>
      </c>
      <c r="AN152" s="1">
        <f t="shared" si="25"/>
        <v>18.509463918898106</v>
      </c>
      <c r="AO152" s="1">
        <v>683.74237056277059</v>
      </c>
      <c r="AP152" s="1">
        <v>636.49221212121222</v>
      </c>
      <c r="AQ152" s="1">
        <v>4.8375515151514286</v>
      </c>
      <c r="AR152" s="1">
        <v>64.94</v>
      </c>
      <c r="AS152" s="1">
        <f t="shared" si="26"/>
        <v>3.2040219690605705</v>
      </c>
      <c r="AT152" s="1">
        <v>19.019800159755668</v>
      </c>
      <c r="AU152" s="1">
        <v>22.77650823529412</v>
      </c>
      <c r="AV152" s="1">
        <v>-3.2232643555359122E-5</v>
      </c>
      <c r="AW152" s="1">
        <v>90.194226728287475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51705.391653229053</v>
      </c>
      <c r="BC152" s="1">
        <f t="shared" si="30"/>
        <v>2000.0426666666669</v>
      </c>
      <c r="BD152" s="1">
        <f t="shared" si="31"/>
        <v>1681.2358600000002</v>
      </c>
      <c r="BE152" s="1">
        <f t="shared" si="32"/>
        <v>0.84059999720005973</v>
      </c>
      <c r="BF152" s="1">
        <f t="shared" si="33"/>
        <v>0.16075799459611528</v>
      </c>
      <c r="BG152" s="1">
        <v>6</v>
      </c>
      <c r="BH152" s="1">
        <v>0.5</v>
      </c>
      <c r="BI152" s="1" t="s">
        <v>352</v>
      </c>
      <c r="BJ152" s="1">
        <v>2</v>
      </c>
      <c r="BK152" s="1" t="b">
        <v>1</v>
      </c>
      <c r="BL152" s="1">
        <v>1659796666.7666669</v>
      </c>
      <c r="BM152" s="1">
        <v>587.74400000000003</v>
      </c>
      <c r="BN152" s="1">
        <v>647.99146666666661</v>
      </c>
      <c r="BO152" s="1">
        <v>22.784073333333328</v>
      </c>
      <c r="BP152" s="1">
        <v>19.034226666666669</v>
      </c>
      <c r="BQ152" s="1">
        <v>586.07066666666674</v>
      </c>
      <c r="BR152" s="1">
        <v>22.748926666666659</v>
      </c>
      <c r="BS152" s="1">
        <v>500.10306666666668</v>
      </c>
      <c r="BT152" s="1">
        <v>99.070346666666666</v>
      </c>
      <c r="BU152" s="1">
        <v>9.990095333333332E-2</v>
      </c>
      <c r="BV152" s="1">
        <v>30.97806666666667</v>
      </c>
      <c r="BW152" s="1">
        <v>31.42385333333333</v>
      </c>
      <c r="BX152" s="1">
        <v>999.89999999999986</v>
      </c>
      <c r="BY152" s="1">
        <v>0</v>
      </c>
      <c r="BZ152" s="1">
        <v>0</v>
      </c>
      <c r="CA152" s="1">
        <v>10001.07866666667</v>
      </c>
      <c r="CB152" s="1">
        <v>0</v>
      </c>
      <c r="CC152" s="1">
        <v>515.52013333333332</v>
      </c>
      <c r="CD152" s="1">
        <v>-60.247439999999997</v>
      </c>
      <c r="CE152" s="1">
        <v>601.44753333333335</v>
      </c>
      <c r="CF152" s="1">
        <v>660.56460000000004</v>
      </c>
      <c r="CG152" s="1">
        <v>3.7498513333333339</v>
      </c>
      <c r="CH152" s="1">
        <v>647.99146666666661</v>
      </c>
      <c r="CI152" s="1">
        <v>19.034226666666669</v>
      </c>
      <c r="CJ152" s="1">
        <v>2.2572260000000011</v>
      </c>
      <c r="CK152" s="1">
        <v>1.8857273333333331</v>
      </c>
      <c r="CL152" s="1">
        <v>19.374359999999999</v>
      </c>
      <c r="CM152" s="1">
        <v>16.516120000000001</v>
      </c>
      <c r="CN152" s="1">
        <v>2000.0426666666669</v>
      </c>
      <c r="CO152" s="1">
        <v>0.97999979999999987</v>
      </c>
      <c r="CP152" s="1">
        <v>2.0000426666666671E-2</v>
      </c>
      <c r="CQ152" s="1">
        <v>0</v>
      </c>
      <c r="CR152" s="1">
        <v>2.4501333333333331</v>
      </c>
      <c r="CS152" s="1">
        <v>0</v>
      </c>
      <c r="CT152" s="1">
        <v>16498.433333333331</v>
      </c>
      <c r="CU152" s="1">
        <v>17412.693333333329</v>
      </c>
      <c r="CV152" s="1">
        <v>41.186999999999998</v>
      </c>
      <c r="CW152" s="1">
        <v>42.307866666666669</v>
      </c>
      <c r="CX152" s="1">
        <v>41.125</v>
      </c>
      <c r="CY152" s="1">
        <v>40.895666666666671</v>
      </c>
      <c r="CZ152" s="1">
        <v>41.366599999999998</v>
      </c>
      <c r="DA152" s="1">
        <v>1960.0419999999999</v>
      </c>
      <c r="DB152" s="1">
        <v>40.000666666666667</v>
      </c>
      <c r="DC152" s="1">
        <v>0</v>
      </c>
      <c r="DD152" s="1">
        <v>1659796673.7</v>
      </c>
      <c r="DE152" s="1">
        <v>0</v>
      </c>
      <c r="DF152" s="1">
        <v>1659796167.5</v>
      </c>
      <c r="DG152" s="1" t="s">
        <v>353</v>
      </c>
      <c r="DH152" s="1">
        <v>1659796162</v>
      </c>
      <c r="DI152" s="1">
        <v>1659796167.5</v>
      </c>
      <c r="DJ152" s="1">
        <v>2</v>
      </c>
      <c r="DK152" s="1">
        <v>-1.4E-2</v>
      </c>
      <c r="DL152" s="1">
        <v>-1E-3</v>
      </c>
      <c r="DM152" s="1">
        <v>1.327</v>
      </c>
      <c r="DN152" s="1">
        <v>3.1E-2</v>
      </c>
      <c r="DO152" s="1">
        <v>400</v>
      </c>
      <c r="DP152" s="1">
        <v>20</v>
      </c>
      <c r="DQ152" s="1">
        <v>0.32</v>
      </c>
      <c r="DR152" s="1">
        <v>0.03</v>
      </c>
      <c r="DS152" s="1">
        <v>17.74153327638447</v>
      </c>
      <c r="DT152" s="1">
        <v>7.239626421364223</v>
      </c>
      <c r="DU152" s="1">
        <v>0.54344870147140989</v>
      </c>
      <c r="DV152" s="1">
        <v>0</v>
      </c>
      <c r="DW152" s="1">
        <v>-60.000172499999998</v>
      </c>
      <c r="DX152" s="1">
        <v>-5.4343778611630356</v>
      </c>
      <c r="DY152" s="1">
        <v>0.59345562512604955</v>
      </c>
      <c r="DZ152" s="1">
        <v>0</v>
      </c>
      <c r="EA152" s="1">
        <v>3.7424777499999999</v>
      </c>
      <c r="EB152" s="1">
        <v>0.18235666041275711</v>
      </c>
      <c r="EC152" s="1">
        <v>1.9397931009195239E-2</v>
      </c>
      <c r="ED152" s="1">
        <v>0</v>
      </c>
      <c r="EE152" s="1">
        <v>2.3625487082030521</v>
      </c>
      <c r="EF152" s="1">
        <v>-2.8544157063221571E-2</v>
      </c>
      <c r="EG152" s="1">
        <v>3.2335120441269682E-3</v>
      </c>
      <c r="EH152" s="1">
        <v>1</v>
      </c>
      <c r="EI152" s="1">
        <v>0.13239922108548749</v>
      </c>
      <c r="EJ152" s="1">
        <v>7.8499425908627116E-3</v>
      </c>
      <c r="EK152" s="1">
        <v>5.8796782858275807E-4</v>
      </c>
      <c r="EL152" s="1">
        <v>1</v>
      </c>
      <c r="EM152" s="1">
        <v>2</v>
      </c>
      <c r="EN152" s="1">
        <v>5</v>
      </c>
      <c r="EO152" s="1" t="s">
        <v>429</v>
      </c>
      <c r="EP152" s="1">
        <v>2.9426000000000001</v>
      </c>
      <c r="EQ152" s="1">
        <v>2.80125</v>
      </c>
      <c r="ER152" s="1">
        <v>0.121144</v>
      </c>
      <c r="ES152" s="1">
        <v>0.129301</v>
      </c>
      <c r="ET152" s="1">
        <v>0.103501</v>
      </c>
      <c r="EU152" s="1">
        <v>9.1000200000000003E-2</v>
      </c>
      <c r="EV152" s="1">
        <v>18056.3</v>
      </c>
      <c r="EW152" s="1">
        <v>18759.5</v>
      </c>
      <c r="EX152" s="1">
        <v>23892.5</v>
      </c>
      <c r="EY152" s="1">
        <v>25073.8</v>
      </c>
      <c r="EZ152" s="1">
        <v>34285.199999999997</v>
      </c>
      <c r="FA152" s="1">
        <v>36398</v>
      </c>
      <c r="FB152" s="1">
        <v>43561.4</v>
      </c>
      <c r="FC152" s="1">
        <v>46350.9</v>
      </c>
      <c r="FD152" s="1">
        <v>1.96987</v>
      </c>
      <c r="FE152" s="1">
        <v>1.84833</v>
      </c>
      <c r="FF152" s="1">
        <v>9.4011399999999995E-2</v>
      </c>
      <c r="FG152" s="1">
        <v>0</v>
      </c>
      <c r="FH152" s="1">
        <v>29.8916</v>
      </c>
      <c r="FI152" s="1">
        <v>999.9</v>
      </c>
      <c r="FJ152" s="1">
        <v>55.8</v>
      </c>
      <c r="FK152" s="1">
        <v>34.5</v>
      </c>
      <c r="FL152" s="1">
        <v>30.944099999999999</v>
      </c>
      <c r="FM152" s="1">
        <v>64.608599999999996</v>
      </c>
      <c r="FN152" s="1">
        <v>26.502400000000002</v>
      </c>
      <c r="FO152" s="1">
        <v>1</v>
      </c>
      <c r="FP152" s="1">
        <v>0.381438</v>
      </c>
      <c r="FQ152" s="1">
        <v>1.3588899999999999</v>
      </c>
      <c r="FR152" s="1">
        <v>20.3169</v>
      </c>
      <c r="FS152" s="1">
        <v>5.2107000000000001</v>
      </c>
      <c r="FT152" s="1">
        <v>11.9069</v>
      </c>
      <c r="FU152" s="1">
        <v>5.0027999999999997</v>
      </c>
      <c r="FV152" s="1">
        <v>3.2897799999999999</v>
      </c>
      <c r="FW152" s="1">
        <v>9999</v>
      </c>
      <c r="FX152" s="1">
        <v>9999</v>
      </c>
      <c r="FY152" s="1">
        <v>9999</v>
      </c>
      <c r="FZ152" s="1">
        <v>999.9</v>
      </c>
      <c r="GA152" s="1">
        <v>1.85958</v>
      </c>
      <c r="GB152" s="1">
        <v>1.8544799999999999</v>
      </c>
      <c r="GC152" s="1">
        <v>1.85775</v>
      </c>
      <c r="GD152" s="1">
        <v>1.85612</v>
      </c>
      <c r="GE152" s="1">
        <v>1.8548800000000001</v>
      </c>
      <c r="GF152" s="1">
        <v>1.85456</v>
      </c>
      <c r="GG152" s="1">
        <v>1.85321</v>
      </c>
      <c r="GH152" s="1">
        <v>1.8563799999999999</v>
      </c>
      <c r="GI152" s="1">
        <v>0</v>
      </c>
      <c r="GJ152" s="1">
        <v>0</v>
      </c>
      <c r="GK152" s="1">
        <v>0</v>
      </c>
      <c r="GL152" s="1">
        <v>0</v>
      </c>
      <c r="GM152" s="1" t="s">
        <v>355</v>
      </c>
      <c r="GN152" s="1" t="s">
        <v>356</v>
      </c>
      <c r="GO152" s="1" t="s">
        <v>357</v>
      </c>
      <c r="GP152" s="1" t="s">
        <v>357</v>
      </c>
      <c r="GQ152" s="1" t="s">
        <v>357</v>
      </c>
      <c r="GR152" s="1" t="s">
        <v>357</v>
      </c>
      <c r="GS152" s="1">
        <v>0</v>
      </c>
      <c r="GT152" s="1">
        <v>100</v>
      </c>
      <c r="GU152" s="1">
        <v>100</v>
      </c>
      <c r="GV152" s="1">
        <v>1.734</v>
      </c>
      <c r="GW152" s="1">
        <v>3.5099999999999999E-2</v>
      </c>
      <c r="GX152" s="1">
        <v>0.32553164529605683</v>
      </c>
      <c r="GY152" s="1">
        <v>3.0239061252787889E-3</v>
      </c>
      <c r="GZ152" s="1">
        <v>-1.398580452151984E-6</v>
      </c>
      <c r="HA152" s="1">
        <v>2.8030378366047371E-10</v>
      </c>
      <c r="HB152" s="1">
        <v>-4.7599640220891172E-2</v>
      </c>
      <c r="HC152" s="1">
        <v>9.965371539748925E-3</v>
      </c>
      <c r="HD152" s="1">
        <v>-4.563662031605912E-4</v>
      </c>
      <c r="HE152" s="1">
        <v>7.8337100744227795E-6</v>
      </c>
      <c r="HF152" s="1">
        <v>0</v>
      </c>
      <c r="HG152" s="1">
        <v>2134</v>
      </c>
      <c r="HH152" s="1">
        <v>2</v>
      </c>
      <c r="HI152" s="1">
        <v>25</v>
      </c>
      <c r="HJ152" s="1">
        <v>8.5</v>
      </c>
      <c r="HK152" s="1">
        <v>8.4</v>
      </c>
      <c r="HL152" s="1">
        <v>1.6137699999999999</v>
      </c>
      <c r="HM152" s="1">
        <v>2.3071299999999999</v>
      </c>
      <c r="HN152" s="1">
        <v>1.4978</v>
      </c>
      <c r="HO152" s="1">
        <v>2.3095699999999999</v>
      </c>
      <c r="HP152" s="1">
        <v>1.5478499999999999</v>
      </c>
      <c r="HQ152" s="1">
        <v>2.3767100000000001</v>
      </c>
      <c r="HR152" s="1">
        <v>37.578099999999999</v>
      </c>
      <c r="HS152" s="1">
        <v>15.244</v>
      </c>
      <c r="HT152" s="1">
        <v>18</v>
      </c>
      <c r="HU152" s="1">
        <v>504.11099999999999</v>
      </c>
      <c r="HV152" s="1">
        <v>490.22800000000001</v>
      </c>
      <c r="HW152" s="1">
        <v>27.793099999999999</v>
      </c>
      <c r="HX152" s="1">
        <v>31.939900000000002</v>
      </c>
      <c r="HY152" s="1">
        <v>30.000299999999999</v>
      </c>
      <c r="HZ152" s="1">
        <v>31.7059</v>
      </c>
      <c r="IA152" s="1">
        <v>31.802700000000002</v>
      </c>
      <c r="IB152" s="1">
        <v>32.495199999999997</v>
      </c>
      <c r="IC152" s="1">
        <v>41.679000000000002</v>
      </c>
      <c r="ID152" s="1">
        <v>0</v>
      </c>
      <c r="IE152" s="1">
        <v>27.793399999999998</v>
      </c>
      <c r="IF152" s="1">
        <v>723.43100000000004</v>
      </c>
      <c r="IG152" s="1">
        <v>18.938199999999998</v>
      </c>
      <c r="IH152" s="1">
        <v>100.733</v>
      </c>
      <c r="II152" s="1">
        <v>100.45399999999999</v>
      </c>
      <c r="IJ152" s="1" t="s">
        <v>358</v>
      </c>
    </row>
    <row r="153" spans="1:244" ht="15.75" customHeight="1" x14ac:dyDescent="0.3">
      <c r="A153" s="1">
        <v>137</v>
      </c>
      <c r="B153" s="1">
        <v>1659796675.5</v>
      </c>
      <c r="C153" s="1">
        <v>534</v>
      </c>
      <c r="D153" s="1" t="s">
        <v>619</v>
      </c>
      <c r="E153" s="1" t="s">
        <v>620</v>
      </c>
      <c r="F153" s="1">
        <v>1</v>
      </c>
      <c r="G153" s="1" t="s">
        <v>346</v>
      </c>
      <c r="H153" s="1" t="s">
        <v>347</v>
      </c>
      <c r="I153" s="1" t="s">
        <v>348</v>
      </c>
      <c r="J153" s="1" t="s">
        <v>349</v>
      </c>
      <c r="K153" s="1" t="s">
        <v>350</v>
      </c>
      <c r="L153" s="1" t="s">
        <v>346</v>
      </c>
      <c r="M153" s="1" t="s">
        <v>351</v>
      </c>
      <c r="N153" s="1">
        <v>1659796667.8</v>
      </c>
      <c r="O153" s="1">
        <f t="shared" si="0"/>
        <v>3.2026822724532944E-3</v>
      </c>
      <c r="P153" s="1">
        <f t="shared" si="1"/>
        <v>3.2026822724532944</v>
      </c>
      <c r="Q153" s="1">
        <f t="shared" si="2"/>
        <v>18.587167987007444</v>
      </c>
      <c r="R153" s="1">
        <f t="shared" si="3"/>
        <v>592.66866666666658</v>
      </c>
      <c r="S153" s="1">
        <f t="shared" si="4"/>
        <v>345.94016327767639</v>
      </c>
      <c r="T153" s="1">
        <f t="shared" si="5"/>
        <v>34.306942073760169</v>
      </c>
      <c r="U153" s="1">
        <f t="shared" si="6"/>
        <v>58.775047752826438</v>
      </c>
      <c r="V153" s="1">
        <f t="shared" si="7"/>
        <v>0.13310831292340095</v>
      </c>
      <c r="W153" s="1">
        <f t="shared" si="8"/>
        <v>2.9139311344616381</v>
      </c>
      <c r="X153" s="1">
        <f t="shared" si="9"/>
        <v>0.12982031881105185</v>
      </c>
      <c r="Y153" s="1">
        <f t="shared" si="10"/>
        <v>8.1426347751758679E-2</v>
      </c>
      <c r="Z153" s="1">
        <f t="shared" si="11"/>
        <v>321.51997540000002</v>
      </c>
      <c r="AA153" s="1">
        <f t="shared" si="12"/>
        <v>32.04224414430729</v>
      </c>
      <c r="AB153" s="1">
        <f t="shared" si="13"/>
        <v>31.422233333333331</v>
      </c>
      <c r="AC153" s="1">
        <f t="shared" si="14"/>
        <v>4.6211339402374101</v>
      </c>
      <c r="AD153" s="1">
        <f t="shared" si="15"/>
        <v>50.150197749978616</v>
      </c>
      <c r="AE153" s="1">
        <f t="shared" si="16"/>
        <v>2.2594671893480371</v>
      </c>
      <c r="AF153" s="1">
        <f t="shared" si="17"/>
        <v>4.5054003587632918</v>
      </c>
      <c r="AG153" s="1">
        <f t="shared" si="18"/>
        <v>2.3616667508893729</v>
      </c>
      <c r="AH153" s="1">
        <f t="shared" si="19"/>
        <v>-141.23828821519029</v>
      </c>
      <c r="AI153" s="1">
        <f t="shared" si="20"/>
        <v>-69.984108934142938</v>
      </c>
      <c r="AJ153" s="1">
        <f t="shared" si="21"/>
        <v>-5.4038967066977754</v>
      </c>
      <c r="AK153" s="1">
        <f t="shared" si="22"/>
        <v>104.89368154396902</v>
      </c>
      <c r="AL153" s="1">
        <f t="shared" si="23"/>
        <v>48.439815424425632</v>
      </c>
      <c r="AM153" s="1">
        <f t="shared" si="24"/>
        <v>3.2004763027991388</v>
      </c>
      <c r="AN153" s="1">
        <f t="shared" si="25"/>
        <v>18.587167987007444</v>
      </c>
      <c r="AO153" s="1">
        <v>688.91028095238107</v>
      </c>
      <c r="AP153" s="1">
        <v>641.40713939393925</v>
      </c>
      <c r="AQ153" s="1">
        <v>4.8686290909090593</v>
      </c>
      <c r="AR153" s="1">
        <v>64.94</v>
      </c>
      <c r="AS153" s="1">
        <f t="shared" si="26"/>
        <v>3.2026822724532944</v>
      </c>
      <c r="AT153" s="1">
        <v>19.019732778698739</v>
      </c>
      <c r="AU153" s="1">
        <v>22.77496794117646</v>
      </c>
      <c r="AV153" s="1">
        <v>-4.7428774076710839E-5</v>
      </c>
      <c r="AW153" s="1">
        <v>90.194226728287475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51721.286229917154</v>
      </c>
      <c r="BC153" s="1">
        <f t="shared" si="30"/>
        <v>2000.0246666666669</v>
      </c>
      <c r="BD153" s="1">
        <f t="shared" si="31"/>
        <v>1681.2207400000002</v>
      </c>
      <c r="BE153" s="1">
        <f t="shared" si="32"/>
        <v>0.84060000259996792</v>
      </c>
      <c r="BF153" s="1">
        <f t="shared" si="33"/>
        <v>0.1607580050179381</v>
      </c>
      <c r="BG153" s="1">
        <v>6</v>
      </c>
      <c r="BH153" s="1">
        <v>0.5</v>
      </c>
      <c r="BI153" s="1" t="s">
        <v>352</v>
      </c>
      <c r="BJ153" s="1">
        <v>2</v>
      </c>
      <c r="BK153" s="1" t="b">
        <v>1</v>
      </c>
      <c r="BL153" s="1">
        <v>1659796667.8</v>
      </c>
      <c r="BM153" s="1">
        <v>592.66866666666658</v>
      </c>
      <c r="BN153" s="1">
        <v>653.05993333333345</v>
      </c>
      <c r="BO153" s="1">
        <v>22.783740000000002</v>
      </c>
      <c r="BP153" s="1">
        <v>19.031459999999999</v>
      </c>
      <c r="BQ153" s="1">
        <v>590.98713333333342</v>
      </c>
      <c r="BR153" s="1">
        <v>22.748586666666661</v>
      </c>
      <c r="BS153" s="1">
        <v>500.1051333333333</v>
      </c>
      <c r="BT153" s="1">
        <v>99.070286666666661</v>
      </c>
      <c r="BU153" s="1">
        <v>9.9875446666666659E-2</v>
      </c>
      <c r="BV153" s="1">
        <v>30.976746666666671</v>
      </c>
      <c r="BW153" s="1">
        <v>31.422233333333331</v>
      </c>
      <c r="BX153" s="1">
        <v>999.89999999999986</v>
      </c>
      <c r="BY153" s="1">
        <v>0</v>
      </c>
      <c r="BZ153" s="1">
        <v>0</v>
      </c>
      <c r="CA153" s="1">
        <v>10004.245333333331</v>
      </c>
      <c r="CB153" s="1">
        <v>0</v>
      </c>
      <c r="CC153" s="1">
        <v>498.22993333333329</v>
      </c>
      <c r="CD153" s="1">
        <v>-60.391219999999997</v>
      </c>
      <c r="CE153" s="1">
        <v>606.48680000000002</v>
      </c>
      <c r="CF153" s="1">
        <v>665.72953333333328</v>
      </c>
      <c r="CG153" s="1">
        <v>3.7522786666666672</v>
      </c>
      <c r="CH153" s="1">
        <v>653.05993333333345</v>
      </c>
      <c r="CI153" s="1">
        <v>19.031459999999999</v>
      </c>
      <c r="CJ153" s="1">
        <v>2.2571913333333331</v>
      </c>
      <c r="CK153" s="1">
        <v>1.8854526666666671</v>
      </c>
      <c r="CL153" s="1">
        <v>19.37411333333333</v>
      </c>
      <c r="CM153" s="1">
        <v>16.51382666666666</v>
      </c>
      <c r="CN153" s="1">
        <v>2000.0246666666669</v>
      </c>
      <c r="CO153" s="1">
        <v>0.97999959999999975</v>
      </c>
      <c r="CP153" s="1">
        <v>2.000062E-2</v>
      </c>
      <c r="CQ153" s="1">
        <v>0</v>
      </c>
      <c r="CR153" s="1">
        <v>2.6148666666666669</v>
      </c>
      <c r="CS153" s="1">
        <v>0</v>
      </c>
      <c r="CT153" s="1">
        <v>16507.313333333339</v>
      </c>
      <c r="CU153" s="1">
        <v>17412.54</v>
      </c>
      <c r="CV153" s="1">
        <v>41.186999999999998</v>
      </c>
      <c r="CW153" s="1">
        <v>42.307866666666669</v>
      </c>
      <c r="CX153" s="1">
        <v>41.125</v>
      </c>
      <c r="CY153" s="1">
        <v>40.899800000000013</v>
      </c>
      <c r="CZ153" s="1">
        <v>41.366599999999998</v>
      </c>
      <c r="DA153" s="1">
        <v>1960.0239999999999</v>
      </c>
      <c r="DB153" s="1">
        <v>40.000666666666667</v>
      </c>
      <c r="DC153" s="1">
        <v>0</v>
      </c>
      <c r="DD153" s="1">
        <v>1659796674.3</v>
      </c>
      <c r="DE153" s="1">
        <v>0</v>
      </c>
      <c r="DF153" s="1">
        <v>1659796167.5</v>
      </c>
      <c r="DG153" s="1" t="s">
        <v>353</v>
      </c>
      <c r="DH153" s="1">
        <v>1659796162</v>
      </c>
      <c r="DI153" s="1">
        <v>1659796167.5</v>
      </c>
      <c r="DJ153" s="1">
        <v>2</v>
      </c>
      <c r="DK153" s="1">
        <v>-1.4E-2</v>
      </c>
      <c r="DL153" s="1">
        <v>-1E-3</v>
      </c>
      <c r="DM153" s="1">
        <v>1.327</v>
      </c>
      <c r="DN153" s="1">
        <v>3.1E-2</v>
      </c>
      <c r="DO153" s="1">
        <v>400</v>
      </c>
      <c r="DP153" s="1">
        <v>20</v>
      </c>
      <c r="DQ153" s="1">
        <v>0.32</v>
      </c>
      <c r="DR153" s="1">
        <v>0.03</v>
      </c>
      <c r="DS153" s="1">
        <v>17.74153327638447</v>
      </c>
      <c r="DT153" s="1">
        <v>7.239626421364223</v>
      </c>
      <c r="DU153" s="1">
        <v>0.54344870147140989</v>
      </c>
      <c r="DV153" s="1">
        <v>0</v>
      </c>
      <c r="DW153" s="1">
        <v>-60.000172499999998</v>
      </c>
      <c r="DX153" s="1">
        <v>-5.4343778611630356</v>
      </c>
      <c r="DY153" s="1">
        <v>0.59345562512604955</v>
      </c>
      <c r="DZ153" s="1">
        <v>0</v>
      </c>
      <c r="EA153" s="1">
        <v>3.7424777499999999</v>
      </c>
      <c r="EB153" s="1">
        <v>0.18235666041275711</v>
      </c>
      <c r="EC153" s="1">
        <v>1.9397931009195239E-2</v>
      </c>
      <c r="ED153" s="1">
        <v>0</v>
      </c>
      <c r="EE153" s="1">
        <v>2.3625487082030521</v>
      </c>
      <c r="EF153" s="1">
        <v>-2.8544157063221571E-2</v>
      </c>
      <c r="EG153" s="1">
        <v>3.2335120441269682E-3</v>
      </c>
      <c r="EH153" s="1">
        <v>1</v>
      </c>
      <c r="EI153" s="1">
        <v>0.13239922108548749</v>
      </c>
      <c r="EJ153" s="1">
        <v>7.8499425908627116E-3</v>
      </c>
      <c r="EK153" s="1">
        <v>5.8796782858275807E-4</v>
      </c>
      <c r="EL153" s="1">
        <v>1</v>
      </c>
      <c r="EM153" s="1">
        <v>2</v>
      </c>
      <c r="EN153" s="1">
        <v>5</v>
      </c>
      <c r="EO153" s="1" t="s">
        <v>429</v>
      </c>
      <c r="EP153" s="1">
        <v>2.94259</v>
      </c>
      <c r="EQ153" s="1">
        <v>2.8012000000000001</v>
      </c>
      <c r="ER153" s="1">
        <v>0.121798</v>
      </c>
      <c r="ES153" s="1">
        <v>0.12995699999999999</v>
      </c>
      <c r="ET153" s="1">
        <v>0.103495</v>
      </c>
      <c r="EU153" s="1">
        <v>9.1004299999999996E-2</v>
      </c>
      <c r="EV153" s="1">
        <v>18042.8</v>
      </c>
      <c r="EW153" s="1">
        <v>18745.400000000001</v>
      </c>
      <c r="EX153" s="1">
        <v>23892.5</v>
      </c>
      <c r="EY153" s="1">
        <v>25073.8</v>
      </c>
      <c r="EZ153" s="1">
        <v>34285.300000000003</v>
      </c>
      <c r="FA153" s="1">
        <v>36398</v>
      </c>
      <c r="FB153" s="1">
        <v>43561.2</v>
      </c>
      <c r="FC153" s="1">
        <v>46351.1</v>
      </c>
      <c r="FD153" s="1">
        <v>1.96987</v>
      </c>
      <c r="FE153" s="1">
        <v>1.84833</v>
      </c>
      <c r="FF153" s="1">
        <v>9.4369099999999997E-2</v>
      </c>
      <c r="FG153" s="1">
        <v>0</v>
      </c>
      <c r="FH153" s="1">
        <v>29.890699999999999</v>
      </c>
      <c r="FI153" s="1">
        <v>999.9</v>
      </c>
      <c r="FJ153" s="1">
        <v>55.8</v>
      </c>
      <c r="FK153" s="1">
        <v>34.5</v>
      </c>
      <c r="FL153" s="1">
        <v>30.9451</v>
      </c>
      <c r="FM153" s="1">
        <v>64.598600000000005</v>
      </c>
      <c r="FN153" s="1">
        <v>26.442299999999999</v>
      </c>
      <c r="FO153" s="1">
        <v>1</v>
      </c>
      <c r="FP153" s="1">
        <v>0.38148900000000002</v>
      </c>
      <c r="FQ153" s="1">
        <v>1.36727</v>
      </c>
      <c r="FR153" s="1">
        <v>20.3169</v>
      </c>
      <c r="FS153" s="1">
        <v>5.2103999999999999</v>
      </c>
      <c r="FT153" s="1">
        <v>11.907500000000001</v>
      </c>
      <c r="FU153" s="1">
        <v>5.0025500000000003</v>
      </c>
      <c r="FV153" s="1">
        <v>3.2898200000000002</v>
      </c>
      <c r="FW153" s="1">
        <v>9999</v>
      </c>
      <c r="FX153" s="1">
        <v>9999</v>
      </c>
      <c r="FY153" s="1">
        <v>9999</v>
      </c>
      <c r="FZ153" s="1">
        <v>999.9</v>
      </c>
      <c r="GA153" s="1">
        <v>1.8595699999999999</v>
      </c>
      <c r="GB153" s="1">
        <v>1.85446</v>
      </c>
      <c r="GC153" s="1">
        <v>1.8577300000000001</v>
      </c>
      <c r="GD153" s="1">
        <v>1.8561000000000001</v>
      </c>
      <c r="GE153" s="1">
        <v>1.8548800000000001</v>
      </c>
      <c r="GF153" s="1">
        <v>1.85456</v>
      </c>
      <c r="GG153" s="1">
        <v>1.8532</v>
      </c>
      <c r="GH153" s="1">
        <v>1.8563799999999999</v>
      </c>
      <c r="GI153" s="1">
        <v>0</v>
      </c>
      <c r="GJ153" s="1">
        <v>0</v>
      </c>
      <c r="GK153" s="1">
        <v>0</v>
      </c>
      <c r="GL153" s="1">
        <v>0</v>
      </c>
      <c r="GM153" s="1" t="s">
        <v>355</v>
      </c>
      <c r="GN153" s="1" t="s">
        <v>356</v>
      </c>
      <c r="GO153" s="1" t="s">
        <v>357</v>
      </c>
      <c r="GP153" s="1" t="s">
        <v>357</v>
      </c>
      <c r="GQ153" s="1" t="s">
        <v>357</v>
      </c>
      <c r="GR153" s="1" t="s">
        <v>357</v>
      </c>
      <c r="GS153" s="1">
        <v>0</v>
      </c>
      <c r="GT153" s="1">
        <v>100</v>
      </c>
      <c r="GU153" s="1">
        <v>100</v>
      </c>
      <c r="GV153" s="1">
        <v>1.7410000000000001</v>
      </c>
      <c r="GW153" s="1">
        <v>3.5200000000000002E-2</v>
      </c>
      <c r="GX153" s="1">
        <v>0.32553164529605683</v>
      </c>
      <c r="GY153" s="1">
        <v>3.0239061252787889E-3</v>
      </c>
      <c r="GZ153" s="1">
        <v>-1.398580452151984E-6</v>
      </c>
      <c r="HA153" s="1">
        <v>2.8030378366047371E-10</v>
      </c>
      <c r="HB153" s="1">
        <v>-4.7599640220891172E-2</v>
      </c>
      <c r="HC153" s="1">
        <v>9.965371539748925E-3</v>
      </c>
      <c r="HD153" s="1">
        <v>-4.563662031605912E-4</v>
      </c>
      <c r="HE153" s="1">
        <v>7.8337100744227795E-6</v>
      </c>
      <c r="HF153" s="1">
        <v>0</v>
      </c>
      <c r="HG153" s="1">
        <v>2134</v>
      </c>
      <c r="HH153" s="1">
        <v>2</v>
      </c>
      <c r="HI153" s="1">
        <v>25</v>
      </c>
      <c r="HJ153" s="1">
        <v>8.6</v>
      </c>
      <c r="HK153" s="1">
        <v>8.5</v>
      </c>
      <c r="HL153" s="1">
        <v>1.63086</v>
      </c>
      <c r="HM153" s="1">
        <v>2.2924799999999999</v>
      </c>
      <c r="HN153" s="1">
        <v>1.4978</v>
      </c>
      <c r="HO153" s="1">
        <v>2.3095699999999999</v>
      </c>
      <c r="HP153" s="1">
        <v>1.5478499999999999</v>
      </c>
      <c r="HQ153" s="1">
        <v>2.3999000000000001</v>
      </c>
      <c r="HR153" s="1">
        <v>37.578099999999999</v>
      </c>
      <c r="HS153" s="1">
        <v>15.252800000000001</v>
      </c>
      <c r="HT153" s="1">
        <v>18</v>
      </c>
      <c r="HU153" s="1">
        <v>504.11700000000002</v>
      </c>
      <c r="HV153" s="1">
        <v>490.22800000000001</v>
      </c>
      <c r="HW153" s="1">
        <v>27.7973</v>
      </c>
      <c r="HX153" s="1">
        <v>31.940799999999999</v>
      </c>
      <c r="HY153" s="1">
        <v>30.000299999999999</v>
      </c>
      <c r="HZ153" s="1">
        <v>31.706800000000001</v>
      </c>
      <c r="IA153" s="1">
        <v>31.802700000000002</v>
      </c>
      <c r="IB153" s="1">
        <v>32.661000000000001</v>
      </c>
      <c r="IC153" s="1">
        <v>41.950499999999998</v>
      </c>
      <c r="ID153" s="1">
        <v>0</v>
      </c>
      <c r="IE153" s="1">
        <v>27.793399999999998</v>
      </c>
      <c r="IF153" s="1">
        <v>723.43100000000004</v>
      </c>
      <c r="IG153" s="1">
        <v>18.940200000000001</v>
      </c>
      <c r="IH153" s="1">
        <v>100.732</v>
      </c>
      <c r="II153" s="1">
        <v>100.45399999999999</v>
      </c>
      <c r="IJ153" s="1" t="s">
        <v>358</v>
      </c>
    </row>
    <row r="154" spans="1:244" ht="15.75" customHeight="1" x14ac:dyDescent="0.3">
      <c r="A154" s="1">
        <v>138</v>
      </c>
      <c r="B154" s="1">
        <v>1659796676.5</v>
      </c>
      <c r="C154" s="1">
        <v>535</v>
      </c>
      <c r="D154" s="1" t="s">
        <v>621</v>
      </c>
      <c r="E154" s="1" t="s">
        <v>622</v>
      </c>
      <c r="F154" s="1">
        <v>1</v>
      </c>
      <c r="G154" s="1" t="s">
        <v>346</v>
      </c>
      <c r="H154" s="1" t="s">
        <v>347</v>
      </c>
      <c r="I154" s="1" t="s">
        <v>348</v>
      </c>
      <c r="J154" s="1" t="s">
        <v>349</v>
      </c>
      <c r="K154" s="1" t="s">
        <v>350</v>
      </c>
      <c r="L154" s="1" t="s">
        <v>346</v>
      </c>
      <c r="M154" s="1" t="s">
        <v>351</v>
      </c>
      <c r="N154" s="1">
        <v>1659796668.3125</v>
      </c>
      <c r="O154" s="1">
        <f t="shared" si="0"/>
        <v>3.2015356657161442E-3</v>
      </c>
      <c r="P154" s="1">
        <f t="shared" si="1"/>
        <v>3.2015356657161442</v>
      </c>
      <c r="Q154" s="1">
        <f t="shared" si="2"/>
        <v>18.611591319945248</v>
      </c>
      <c r="R154" s="1">
        <f t="shared" si="3"/>
        <v>595.10574999999994</v>
      </c>
      <c r="S154" s="1">
        <f t="shared" si="4"/>
        <v>347.89588124183103</v>
      </c>
      <c r="T154" s="1">
        <f t="shared" si="5"/>
        <v>34.500885250751423</v>
      </c>
      <c r="U154" s="1">
        <f t="shared" si="6"/>
        <v>59.01672396788247</v>
      </c>
      <c r="V154" s="1">
        <f t="shared" si="7"/>
        <v>0.13305237567632952</v>
      </c>
      <c r="W154" s="1">
        <f t="shared" si="8"/>
        <v>2.9139391752142045</v>
      </c>
      <c r="X154" s="1">
        <f t="shared" si="9"/>
        <v>0.12976711655727471</v>
      </c>
      <c r="Y154" s="1">
        <f t="shared" si="10"/>
        <v>8.1392859025596537E-2</v>
      </c>
      <c r="Z154" s="1">
        <f t="shared" si="11"/>
        <v>321.51932793750001</v>
      </c>
      <c r="AA154" s="1">
        <f t="shared" si="12"/>
        <v>32.041771596802633</v>
      </c>
      <c r="AB154" s="1">
        <f t="shared" si="13"/>
        <v>31.42246875</v>
      </c>
      <c r="AC154" s="1">
        <f t="shared" si="14"/>
        <v>4.6211957773936554</v>
      </c>
      <c r="AD154" s="1">
        <f t="shared" si="15"/>
        <v>50.151052326317</v>
      </c>
      <c r="AE154" s="1">
        <f t="shared" si="16"/>
        <v>2.2594070666596853</v>
      </c>
      <c r="AF154" s="1">
        <f t="shared" si="17"/>
        <v>4.5052037033209986</v>
      </c>
      <c r="AG154" s="1">
        <f t="shared" si="18"/>
        <v>2.3617887107339701</v>
      </c>
      <c r="AH154" s="1">
        <f t="shared" si="19"/>
        <v>-141.18772285808197</v>
      </c>
      <c r="AI154" s="1">
        <f t="shared" si="20"/>
        <v>-70.141529251906988</v>
      </c>
      <c r="AJ154" s="1">
        <f t="shared" si="21"/>
        <v>-5.4160229960023187</v>
      </c>
      <c r="AK154" s="1">
        <f t="shared" si="22"/>
        <v>104.77405283150874</v>
      </c>
      <c r="AL154" s="1">
        <f t="shared" si="23"/>
        <v>48.517588032534917</v>
      </c>
      <c r="AM154" s="1">
        <f t="shared" si="24"/>
        <v>3.2005623675266301</v>
      </c>
      <c r="AN154" s="1">
        <f t="shared" si="25"/>
        <v>18.611591319945248</v>
      </c>
      <c r="AO154" s="1">
        <v>694.13612554112569</v>
      </c>
      <c r="AP154" s="1">
        <v>646.37733333333324</v>
      </c>
      <c r="AQ154" s="1">
        <v>4.9129866666666926</v>
      </c>
      <c r="AR154" s="1">
        <v>64.94</v>
      </c>
      <c r="AS154" s="1">
        <f t="shared" si="26"/>
        <v>3.2015356657161442</v>
      </c>
      <c r="AT154" s="1">
        <v>19.019763619380811</v>
      </c>
      <c r="AU154" s="1">
        <v>22.773756470588228</v>
      </c>
      <c r="AV154" s="1">
        <v>-6.0597944668694638E-5</v>
      </c>
      <c r="AW154" s="1">
        <v>90.194226728287475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51721.644231472128</v>
      </c>
      <c r="BC154" s="1">
        <f t="shared" si="30"/>
        <v>2000.0206250000001</v>
      </c>
      <c r="BD154" s="1">
        <f t="shared" si="31"/>
        <v>1681.2173437500001</v>
      </c>
      <c r="BE154" s="1">
        <f t="shared" si="32"/>
        <v>0.84060000318746708</v>
      </c>
      <c r="BF154" s="1">
        <f t="shared" si="33"/>
        <v>0.16075800615181154</v>
      </c>
      <c r="BG154" s="1">
        <v>6</v>
      </c>
      <c r="BH154" s="1">
        <v>0.5</v>
      </c>
      <c r="BI154" s="1" t="s">
        <v>352</v>
      </c>
      <c r="BJ154" s="1">
        <v>2</v>
      </c>
      <c r="BK154" s="1" t="b">
        <v>1</v>
      </c>
      <c r="BL154" s="1">
        <v>1659796668.3125</v>
      </c>
      <c r="BM154" s="1">
        <v>595.10574999999994</v>
      </c>
      <c r="BN154" s="1">
        <v>655.59981249999998</v>
      </c>
      <c r="BO154" s="1">
        <v>22.783137499999999</v>
      </c>
      <c r="BP154" s="1">
        <v>19.030750000000001</v>
      </c>
      <c r="BQ154" s="1">
        <v>593.4201875</v>
      </c>
      <c r="BR154" s="1">
        <v>22.747981249999999</v>
      </c>
      <c r="BS154" s="1">
        <v>500.10456249999999</v>
      </c>
      <c r="BT154" s="1">
        <v>99.070275000000009</v>
      </c>
      <c r="BU154" s="1">
        <v>9.9870756249999998E-2</v>
      </c>
      <c r="BV154" s="1">
        <v>30.97598125</v>
      </c>
      <c r="BW154" s="1">
        <v>31.42246875</v>
      </c>
      <c r="BX154" s="1">
        <v>999.9</v>
      </c>
      <c r="BY154" s="1">
        <v>0</v>
      </c>
      <c r="BZ154" s="1">
        <v>0</v>
      </c>
      <c r="CA154" s="1">
        <v>10004.2925</v>
      </c>
      <c r="CB154" s="1">
        <v>0</v>
      </c>
      <c r="CC154" s="1">
        <v>491.26906250000002</v>
      </c>
      <c r="CD154" s="1">
        <v>-60.49405625</v>
      </c>
      <c r="CE154" s="1">
        <v>608.98031250000008</v>
      </c>
      <c r="CF154" s="1">
        <v>668.31818750000002</v>
      </c>
      <c r="CG154" s="1">
        <v>3.7523849999999999</v>
      </c>
      <c r="CH154" s="1">
        <v>655.59981249999998</v>
      </c>
      <c r="CI154" s="1">
        <v>19.030750000000001</v>
      </c>
      <c r="CJ154" s="1">
        <v>2.25713125</v>
      </c>
      <c r="CK154" s="1">
        <v>1.885381875</v>
      </c>
      <c r="CL154" s="1">
        <v>19.373687499999999</v>
      </c>
      <c r="CM154" s="1">
        <v>16.513237499999999</v>
      </c>
      <c r="CN154" s="1">
        <v>2000.0206250000001</v>
      </c>
      <c r="CO154" s="1">
        <v>0.97999956249999998</v>
      </c>
      <c r="CP154" s="1">
        <v>2.0000656249999998E-2</v>
      </c>
      <c r="CQ154" s="1">
        <v>0</v>
      </c>
      <c r="CR154" s="1">
        <v>2.5920624999999999</v>
      </c>
      <c r="CS154" s="1">
        <v>0</v>
      </c>
      <c r="CT154" s="1">
        <v>16513.45</v>
      </c>
      <c r="CU154" s="1">
        <v>17412.5</v>
      </c>
      <c r="CV154" s="1">
        <v>41.186999999999998</v>
      </c>
      <c r="CW154" s="1">
        <v>42.308124999999997</v>
      </c>
      <c r="CX154" s="1">
        <v>41.125</v>
      </c>
      <c r="CY154" s="1">
        <v>40.898249999999997</v>
      </c>
      <c r="CZ154" s="1">
        <v>41.367125000000001</v>
      </c>
      <c r="DA154" s="1">
        <v>1960.02</v>
      </c>
      <c r="DB154" s="1">
        <v>40.000624999999999</v>
      </c>
      <c r="DC154" s="1">
        <v>0</v>
      </c>
      <c r="DD154" s="1">
        <v>1659796675.5</v>
      </c>
      <c r="DE154" s="1">
        <v>0</v>
      </c>
      <c r="DF154" s="1">
        <v>1659796167.5</v>
      </c>
      <c r="DG154" s="1" t="s">
        <v>353</v>
      </c>
      <c r="DH154" s="1">
        <v>1659796162</v>
      </c>
      <c r="DI154" s="1">
        <v>1659796167.5</v>
      </c>
      <c r="DJ154" s="1">
        <v>2</v>
      </c>
      <c r="DK154" s="1">
        <v>-1.4E-2</v>
      </c>
      <c r="DL154" s="1">
        <v>-1E-3</v>
      </c>
      <c r="DM154" s="1">
        <v>1.327</v>
      </c>
      <c r="DN154" s="1">
        <v>3.1E-2</v>
      </c>
      <c r="DO154" s="1">
        <v>400</v>
      </c>
      <c r="DP154" s="1">
        <v>20</v>
      </c>
      <c r="DQ154" s="1">
        <v>0.32</v>
      </c>
      <c r="DR154" s="1">
        <v>0.03</v>
      </c>
      <c r="DS154" s="1">
        <v>17.93912019420759</v>
      </c>
      <c r="DT154" s="1">
        <v>6.566898803997951</v>
      </c>
      <c r="DU154" s="1">
        <v>0.4797738271115865</v>
      </c>
      <c r="DV154" s="1">
        <v>0</v>
      </c>
      <c r="DW154" s="1">
        <v>-60.185787804878053</v>
      </c>
      <c r="DX154" s="1">
        <v>-6.2551317073171759</v>
      </c>
      <c r="DY154" s="1">
        <v>0.70440113786251801</v>
      </c>
      <c r="DZ154" s="1">
        <v>0</v>
      </c>
      <c r="EA154" s="1">
        <v>3.7445826829268301</v>
      </c>
      <c r="EB154" s="1">
        <v>0.16475289198606771</v>
      </c>
      <c r="EC154" s="1">
        <v>1.8721303116046108E-2</v>
      </c>
      <c r="ED154" s="1">
        <v>0</v>
      </c>
      <c r="EE154" s="1">
        <v>2.3616497906725882</v>
      </c>
      <c r="EF154" s="1">
        <v>-9.3701415317297403E-3</v>
      </c>
      <c r="EG154" s="1">
        <v>2.1506998081884418E-3</v>
      </c>
      <c r="EH154" s="1">
        <v>1</v>
      </c>
      <c r="EI154" s="1">
        <v>0.1325866593989235</v>
      </c>
      <c r="EJ154" s="1">
        <v>7.0768410943867748E-3</v>
      </c>
      <c r="EK154" s="1">
        <v>5.245951498131353E-4</v>
      </c>
      <c r="EL154" s="1">
        <v>1</v>
      </c>
      <c r="EM154" s="1">
        <v>2</v>
      </c>
      <c r="EN154" s="1">
        <v>5</v>
      </c>
      <c r="EO154" s="1" t="s">
        <v>429</v>
      </c>
      <c r="EP154" s="1">
        <v>2.9424999999999999</v>
      </c>
      <c r="EQ154" s="1">
        <v>2.8010299999999999</v>
      </c>
      <c r="ER154" s="1">
        <v>0.122448</v>
      </c>
      <c r="ES154" s="1">
        <v>0.13061400000000001</v>
      </c>
      <c r="ET154" s="1">
        <v>0.103493</v>
      </c>
      <c r="EU154" s="1">
        <v>9.1002100000000002E-2</v>
      </c>
      <c r="EV154" s="1">
        <v>18029.400000000001</v>
      </c>
      <c r="EW154" s="1">
        <v>18731.2</v>
      </c>
      <c r="EX154" s="1">
        <v>23892.3</v>
      </c>
      <c r="EY154" s="1">
        <v>25073.9</v>
      </c>
      <c r="EZ154" s="1">
        <v>34285.5</v>
      </c>
      <c r="FA154" s="1">
        <v>36398</v>
      </c>
      <c r="FB154" s="1">
        <v>43561.3</v>
      </c>
      <c r="FC154" s="1">
        <v>46350.9</v>
      </c>
      <c r="FD154" s="1">
        <v>1.96987</v>
      </c>
      <c r="FE154" s="1">
        <v>1.84833</v>
      </c>
      <c r="FF154" s="1">
        <v>9.4480800000000004E-2</v>
      </c>
      <c r="FG154" s="1">
        <v>0</v>
      </c>
      <c r="FH154" s="1">
        <v>29.8903</v>
      </c>
      <c r="FI154" s="1">
        <v>999.9</v>
      </c>
      <c r="FJ154" s="1">
        <v>55.8</v>
      </c>
      <c r="FK154" s="1">
        <v>34.5</v>
      </c>
      <c r="FL154" s="1">
        <v>30.943200000000001</v>
      </c>
      <c r="FM154" s="1">
        <v>64.5886</v>
      </c>
      <c r="FN154" s="1">
        <v>26.105799999999999</v>
      </c>
      <c r="FO154" s="1">
        <v>1</v>
      </c>
      <c r="FP154" s="1">
        <v>0.38153199999999998</v>
      </c>
      <c r="FQ154" s="1">
        <v>1.3754599999999999</v>
      </c>
      <c r="FR154" s="1">
        <v>20.3169</v>
      </c>
      <c r="FS154" s="1">
        <v>5.2103999999999999</v>
      </c>
      <c r="FT154" s="1">
        <v>11.9077</v>
      </c>
      <c r="FU154" s="1">
        <v>5.0025500000000003</v>
      </c>
      <c r="FV154" s="1">
        <v>3.2898200000000002</v>
      </c>
      <c r="FW154" s="1">
        <v>9999</v>
      </c>
      <c r="FX154" s="1">
        <v>9999</v>
      </c>
      <c r="FY154" s="1">
        <v>9999</v>
      </c>
      <c r="FZ154" s="1">
        <v>999.9</v>
      </c>
      <c r="GA154" s="1">
        <v>1.85955</v>
      </c>
      <c r="GB154" s="1">
        <v>1.8544499999999999</v>
      </c>
      <c r="GC154" s="1">
        <v>1.85771</v>
      </c>
      <c r="GD154" s="1">
        <v>1.85609</v>
      </c>
      <c r="GE154" s="1">
        <v>1.85487</v>
      </c>
      <c r="GF154" s="1">
        <v>1.85456</v>
      </c>
      <c r="GG154" s="1">
        <v>1.8532</v>
      </c>
      <c r="GH154" s="1">
        <v>1.8563799999999999</v>
      </c>
      <c r="GI154" s="1">
        <v>0</v>
      </c>
      <c r="GJ154" s="1">
        <v>0</v>
      </c>
      <c r="GK154" s="1">
        <v>0</v>
      </c>
      <c r="GL154" s="1">
        <v>0</v>
      </c>
      <c r="GM154" s="1" t="s">
        <v>355</v>
      </c>
      <c r="GN154" s="1" t="s">
        <v>356</v>
      </c>
      <c r="GO154" s="1" t="s">
        <v>357</v>
      </c>
      <c r="GP154" s="1" t="s">
        <v>357</v>
      </c>
      <c r="GQ154" s="1" t="s">
        <v>357</v>
      </c>
      <c r="GR154" s="1" t="s">
        <v>357</v>
      </c>
      <c r="GS154" s="1">
        <v>0</v>
      </c>
      <c r="GT154" s="1">
        <v>100</v>
      </c>
      <c r="GU154" s="1">
        <v>100</v>
      </c>
      <c r="GV154" s="1">
        <v>1.75</v>
      </c>
      <c r="GW154" s="1">
        <v>3.5099999999999999E-2</v>
      </c>
      <c r="GX154" s="1">
        <v>0.32553164529605683</v>
      </c>
      <c r="GY154" s="1">
        <v>3.0239061252787889E-3</v>
      </c>
      <c r="GZ154" s="1">
        <v>-1.398580452151984E-6</v>
      </c>
      <c r="HA154" s="1">
        <v>2.8030378366047371E-10</v>
      </c>
      <c r="HB154" s="1">
        <v>-4.7599640220891172E-2</v>
      </c>
      <c r="HC154" s="1">
        <v>9.965371539748925E-3</v>
      </c>
      <c r="HD154" s="1">
        <v>-4.563662031605912E-4</v>
      </c>
      <c r="HE154" s="1">
        <v>7.8337100744227795E-6</v>
      </c>
      <c r="HF154" s="1">
        <v>0</v>
      </c>
      <c r="HG154" s="1">
        <v>2134</v>
      </c>
      <c r="HH154" s="1">
        <v>2</v>
      </c>
      <c r="HI154" s="1">
        <v>25</v>
      </c>
      <c r="HJ154" s="1">
        <v>8.6</v>
      </c>
      <c r="HK154" s="1">
        <v>8.5</v>
      </c>
      <c r="HL154" s="1">
        <v>1.63452</v>
      </c>
      <c r="HM154" s="1">
        <v>2.3144499999999999</v>
      </c>
      <c r="HN154" s="1">
        <v>1.4978</v>
      </c>
      <c r="HO154" s="1">
        <v>2.3095699999999999</v>
      </c>
      <c r="HP154" s="1">
        <v>1.5478499999999999</v>
      </c>
      <c r="HQ154" s="1">
        <v>2.33643</v>
      </c>
      <c r="HR154" s="1">
        <v>37.578099999999999</v>
      </c>
      <c r="HS154" s="1">
        <v>15.244</v>
      </c>
      <c r="HT154" s="1">
        <v>18</v>
      </c>
      <c r="HU154" s="1">
        <v>504.12099999999998</v>
      </c>
      <c r="HV154" s="1">
        <v>490.22899999999998</v>
      </c>
      <c r="HW154" s="1">
        <v>27.799499999999998</v>
      </c>
      <c r="HX154" s="1">
        <v>31.941199999999998</v>
      </c>
      <c r="HY154" s="1">
        <v>30.000299999999999</v>
      </c>
      <c r="HZ154" s="1">
        <v>31.7073</v>
      </c>
      <c r="IA154" s="1">
        <v>31.802800000000001</v>
      </c>
      <c r="IB154" s="1">
        <v>32.911999999999999</v>
      </c>
      <c r="IC154" s="1">
        <v>41.950499999999998</v>
      </c>
      <c r="ID154" s="1">
        <v>0</v>
      </c>
      <c r="IE154" s="1">
        <v>27.814299999999999</v>
      </c>
      <c r="IF154" s="1">
        <v>733.45899999999995</v>
      </c>
      <c r="IG154" s="1">
        <v>18.936299999999999</v>
      </c>
      <c r="IH154" s="1">
        <v>100.732</v>
      </c>
      <c r="II154" s="1">
        <v>100.45399999999999</v>
      </c>
      <c r="IJ154" s="1" t="s">
        <v>358</v>
      </c>
    </row>
    <row r="155" spans="1:244" ht="15.75" customHeight="1" x14ac:dyDescent="0.3">
      <c r="A155" s="1">
        <v>139</v>
      </c>
      <c r="B155" s="1">
        <v>1659796677.5</v>
      </c>
      <c r="C155" s="1">
        <v>536</v>
      </c>
      <c r="D155" s="1" t="s">
        <v>623</v>
      </c>
      <c r="E155" s="1" t="s">
        <v>624</v>
      </c>
      <c r="F155" s="1">
        <v>1</v>
      </c>
      <c r="G155" s="1" t="s">
        <v>346</v>
      </c>
      <c r="H155" s="1" t="s">
        <v>347</v>
      </c>
      <c r="I155" s="1" t="s">
        <v>348</v>
      </c>
      <c r="J155" s="1" t="s">
        <v>349</v>
      </c>
      <c r="K155" s="1" t="s">
        <v>350</v>
      </c>
      <c r="L155" s="1" t="s">
        <v>346</v>
      </c>
      <c r="M155" s="1" t="s">
        <v>351</v>
      </c>
      <c r="N155" s="1">
        <v>1659796669.833333</v>
      </c>
      <c r="O155" s="1">
        <f t="shared" si="0"/>
        <v>3.2010531337577633E-3</v>
      </c>
      <c r="P155" s="1">
        <f t="shared" si="1"/>
        <v>3.2010531337577635</v>
      </c>
      <c r="Q155" s="1">
        <f t="shared" si="2"/>
        <v>18.720773294451085</v>
      </c>
      <c r="R155" s="1">
        <f t="shared" si="3"/>
        <v>602.35919999999999</v>
      </c>
      <c r="S155" s="1">
        <f t="shared" si="4"/>
        <v>353.5582781383971</v>
      </c>
      <c r="T155" s="1">
        <f t="shared" si="5"/>
        <v>35.06238228019334</v>
      </c>
      <c r="U155" s="1">
        <f t="shared" si="6"/>
        <v>59.735975216295607</v>
      </c>
      <c r="V155" s="1">
        <f t="shared" si="7"/>
        <v>0.13305239762478352</v>
      </c>
      <c r="W155" s="1">
        <f t="shared" si="8"/>
        <v>2.9147746582188869</v>
      </c>
      <c r="X155" s="1">
        <f t="shared" si="9"/>
        <v>0.12976805407579869</v>
      </c>
      <c r="Y155" s="1">
        <f t="shared" si="10"/>
        <v>8.1393366481254698E-2</v>
      </c>
      <c r="Z155" s="1">
        <f t="shared" si="11"/>
        <v>321.5236994</v>
      </c>
      <c r="AA155" s="1">
        <f t="shared" si="12"/>
        <v>32.039859601031161</v>
      </c>
      <c r="AB155" s="1">
        <f t="shared" si="13"/>
        <v>31.420806666666671</v>
      </c>
      <c r="AC155" s="1">
        <f t="shared" si="14"/>
        <v>4.620759211540828</v>
      </c>
      <c r="AD155" s="1">
        <f t="shared" si="15"/>
        <v>50.154666374878552</v>
      </c>
      <c r="AE155" s="1">
        <f t="shared" si="16"/>
        <v>2.2593403688786027</v>
      </c>
      <c r="AF155" s="1">
        <f t="shared" si="17"/>
        <v>4.5047460828296133</v>
      </c>
      <c r="AG155" s="1">
        <f t="shared" si="18"/>
        <v>2.3614188426622253</v>
      </c>
      <c r="AH155" s="1">
        <f t="shared" si="19"/>
        <v>-141.16644319871736</v>
      </c>
      <c r="AI155" s="1">
        <f t="shared" si="20"/>
        <v>-70.180366200458778</v>
      </c>
      <c r="AJ155" s="1">
        <f t="shared" si="21"/>
        <v>-5.4173765411540025</v>
      </c>
      <c r="AK155" s="1">
        <f t="shared" si="22"/>
        <v>104.75951345966986</v>
      </c>
      <c r="AL155" s="1">
        <f t="shared" si="23"/>
        <v>48.66186883966116</v>
      </c>
      <c r="AM155" s="1">
        <f t="shared" si="24"/>
        <v>3.2042734783588886</v>
      </c>
      <c r="AN155" s="1">
        <f t="shared" si="25"/>
        <v>18.720773294451085</v>
      </c>
      <c r="AO155" s="1">
        <v>699.35184805194831</v>
      </c>
      <c r="AP155" s="1">
        <v>651.331321212121</v>
      </c>
      <c r="AQ155" s="1">
        <v>4.9384351515150664</v>
      </c>
      <c r="AR155" s="1">
        <v>64.94</v>
      </c>
      <c r="AS155" s="1">
        <f t="shared" si="26"/>
        <v>3.2010531337577635</v>
      </c>
      <c r="AT155" s="1">
        <v>19.01933830020274</v>
      </c>
      <c r="AU155" s="1">
        <v>22.77272117647059</v>
      </c>
      <c r="AV155" s="1">
        <v>-6.8045989425596226E-5</v>
      </c>
      <c r="AW155" s="1">
        <v>90.194226728287475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51745.640403091151</v>
      </c>
      <c r="BC155" s="1">
        <f t="shared" si="30"/>
        <v>2000.048</v>
      </c>
      <c r="BD155" s="1">
        <f t="shared" si="31"/>
        <v>1681.2403399999998</v>
      </c>
      <c r="BE155" s="1">
        <f t="shared" si="32"/>
        <v>0.84059999560010557</v>
      </c>
      <c r="BF155" s="1">
        <f t="shared" si="33"/>
        <v>0.1607579915082038</v>
      </c>
      <c r="BG155" s="1">
        <v>6</v>
      </c>
      <c r="BH155" s="1">
        <v>0.5</v>
      </c>
      <c r="BI155" s="1" t="s">
        <v>352</v>
      </c>
      <c r="BJ155" s="1">
        <v>2</v>
      </c>
      <c r="BK155" s="1" t="b">
        <v>1</v>
      </c>
      <c r="BL155" s="1">
        <v>1659796669.833333</v>
      </c>
      <c r="BM155" s="1">
        <v>602.35919999999999</v>
      </c>
      <c r="BN155" s="1">
        <v>663.05526666666674</v>
      </c>
      <c r="BO155" s="1">
        <v>22.782493333333331</v>
      </c>
      <c r="BP155" s="1">
        <v>19.02585333333333</v>
      </c>
      <c r="BQ155" s="1">
        <v>600.66159999999991</v>
      </c>
      <c r="BR155" s="1">
        <v>22.747346666666662</v>
      </c>
      <c r="BS155" s="1">
        <v>500.11799999999988</v>
      </c>
      <c r="BT155" s="1">
        <v>99.070206666666678</v>
      </c>
      <c r="BU155" s="1">
        <v>9.9815499999999988E-2</v>
      </c>
      <c r="BV155" s="1">
        <v>30.9742</v>
      </c>
      <c r="BW155" s="1">
        <v>31.420806666666671</v>
      </c>
      <c r="BX155" s="1">
        <v>999.89999999999986</v>
      </c>
      <c r="BY155" s="1">
        <v>0</v>
      </c>
      <c r="BZ155" s="1">
        <v>0</v>
      </c>
      <c r="CA155" s="1">
        <v>10009.07866666667</v>
      </c>
      <c r="CB155" s="1">
        <v>0</v>
      </c>
      <c r="CC155" s="1">
        <v>458.41833333333329</v>
      </c>
      <c r="CD155" s="1">
        <v>-60.696053333333339</v>
      </c>
      <c r="CE155" s="1">
        <v>616.40240000000006</v>
      </c>
      <c r="CF155" s="1">
        <v>675.91500000000008</v>
      </c>
      <c r="CG155" s="1">
        <v>3.7566433333333338</v>
      </c>
      <c r="CH155" s="1">
        <v>663.05526666666674</v>
      </c>
      <c r="CI155" s="1">
        <v>19.02585333333333</v>
      </c>
      <c r="CJ155" s="1">
        <v>2.2570666666666672</v>
      </c>
      <c r="CK155" s="1">
        <v>1.884895333333334</v>
      </c>
      <c r="CL155" s="1">
        <v>19.373226666666671</v>
      </c>
      <c r="CM155" s="1">
        <v>16.509180000000001</v>
      </c>
      <c r="CN155" s="1">
        <v>2000.048</v>
      </c>
      <c r="CO155" s="1">
        <v>0.97999979999999987</v>
      </c>
      <c r="CP155" s="1">
        <v>2.0000426666666671E-2</v>
      </c>
      <c r="CQ155" s="1">
        <v>0</v>
      </c>
      <c r="CR155" s="1">
        <v>2.7172666666666672</v>
      </c>
      <c r="CS155" s="1">
        <v>0</v>
      </c>
      <c r="CT155" s="1">
        <v>16528.96</v>
      </c>
      <c r="CU155" s="1">
        <v>17412.740000000002</v>
      </c>
      <c r="CV155" s="1">
        <v>41.186999999999998</v>
      </c>
      <c r="CW155" s="1">
        <v>42.307866666666669</v>
      </c>
      <c r="CX155" s="1">
        <v>41.125</v>
      </c>
      <c r="CY155" s="1">
        <v>40.903933333333327</v>
      </c>
      <c r="CZ155" s="1">
        <v>41.370800000000003</v>
      </c>
      <c r="DA155" s="1">
        <v>1960.047333333333</v>
      </c>
      <c r="DB155" s="1">
        <v>40.000666666666667</v>
      </c>
      <c r="DC155" s="1">
        <v>0</v>
      </c>
      <c r="DD155" s="1">
        <v>1659796676.7</v>
      </c>
      <c r="DE155" s="1">
        <v>0</v>
      </c>
      <c r="DF155" s="1">
        <v>1659796167.5</v>
      </c>
      <c r="DG155" s="1" t="s">
        <v>353</v>
      </c>
      <c r="DH155" s="1">
        <v>1659796162</v>
      </c>
      <c r="DI155" s="1">
        <v>1659796167.5</v>
      </c>
      <c r="DJ155" s="1">
        <v>2</v>
      </c>
      <c r="DK155" s="1">
        <v>-1.4E-2</v>
      </c>
      <c r="DL155" s="1">
        <v>-1E-3</v>
      </c>
      <c r="DM155" s="1">
        <v>1.327</v>
      </c>
      <c r="DN155" s="1">
        <v>3.1E-2</v>
      </c>
      <c r="DO155" s="1">
        <v>400</v>
      </c>
      <c r="DP155" s="1">
        <v>20</v>
      </c>
      <c r="DQ155" s="1">
        <v>0.32</v>
      </c>
      <c r="DR155" s="1">
        <v>0.03</v>
      </c>
      <c r="DS155" s="1">
        <v>18.063499575548779</v>
      </c>
      <c r="DT155" s="1">
        <v>5.9429922755417914</v>
      </c>
      <c r="DU155" s="1">
        <v>0.45041286539883402</v>
      </c>
      <c r="DV155" s="1">
        <v>0</v>
      </c>
      <c r="DW155" s="1">
        <v>-60.43755500000001</v>
      </c>
      <c r="DX155" s="1">
        <v>-7.3217380863037382</v>
      </c>
      <c r="DY155" s="1">
        <v>0.8121286886787088</v>
      </c>
      <c r="DZ155" s="1">
        <v>0</v>
      </c>
      <c r="EA155" s="1">
        <v>3.74775525</v>
      </c>
      <c r="EB155" s="1">
        <v>0.14162127579736669</v>
      </c>
      <c r="EC155" s="1">
        <v>1.7245139458337212E-2</v>
      </c>
      <c r="ED155" s="1">
        <v>1</v>
      </c>
      <c r="EE155" s="1">
        <v>2.361512790825949</v>
      </c>
      <c r="EF155" s="1">
        <v>3.306677543835105E-3</v>
      </c>
      <c r="EG155" s="1">
        <v>1.7870854850290459E-3</v>
      </c>
      <c r="EH155" s="1">
        <v>1</v>
      </c>
      <c r="EI155" s="1">
        <v>0.13268284757930679</v>
      </c>
      <c r="EJ155" s="1">
        <v>5.6221815421175587E-3</v>
      </c>
      <c r="EK155" s="1">
        <v>4.5970608962914449E-4</v>
      </c>
      <c r="EL155" s="1">
        <v>1</v>
      </c>
      <c r="EM155" s="1">
        <v>3</v>
      </c>
      <c r="EN155" s="1">
        <v>5</v>
      </c>
      <c r="EO155" s="1" t="s">
        <v>374</v>
      </c>
      <c r="EP155" s="1">
        <v>2.9425500000000002</v>
      </c>
      <c r="EQ155" s="1">
        <v>2.80104</v>
      </c>
      <c r="ER155" s="1">
        <v>0.123099</v>
      </c>
      <c r="ES155" s="1">
        <v>0.13127800000000001</v>
      </c>
      <c r="ET155" s="1">
        <v>0.10349</v>
      </c>
      <c r="EU155" s="1">
        <v>9.0990600000000005E-2</v>
      </c>
      <c r="EV155" s="1">
        <v>18016</v>
      </c>
      <c r="EW155" s="1">
        <v>18716.900000000001</v>
      </c>
      <c r="EX155" s="1">
        <v>23892.3</v>
      </c>
      <c r="EY155" s="1">
        <v>25073.8</v>
      </c>
      <c r="EZ155" s="1">
        <v>34285.699999999997</v>
      </c>
      <c r="FA155" s="1">
        <v>36398.5</v>
      </c>
      <c r="FB155" s="1">
        <v>43561.3</v>
      </c>
      <c r="FC155" s="1">
        <v>46351</v>
      </c>
      <c r="FD155" s="1">
        <v>1.9699199999999999</v>
      </c>
      <c r="FE155" s="1">
        <v>1.8484</v>
      </c>
      <c r="FF155" s="1">
        <v>9.4417500000000001E-2</v>
      </c>
      <c r="FG155" s="1">
        <v>0</v>
      </c>
      <c r="FH155" s="1">
        <v>29.889399999999998</v>
      </c>
      <c r="FI155" s="1">
        <v>999.9</v>
      </c>
      <c r="FJ155" s="1">
        <v>55.8</v>
      </c>
      <c r="FK155" s="1">
        <v>34.5</v>
      </c>
      <c r="FL155" s="1">
        <v>30.942900000000002</v>
      </c>
      <c r="FM155" s="1">
        <v>64.638599999999997</v>
      </c>
      <c r="FN155" s="1">
        <v>26.510400000000001</v>
      </c>
      <c r="FO155" s="1">
        <v>1</v>
      </c>
      <c r="FP155" s="1">
        <v>0.38163399999999997</v>
      </c>
      <c r="FQ155" s="1">
        <v>1.3618399999999999</v>
      </c>
      <c r="FR155" s="1">
        <v>20.317</v>
      </c>
      <c r="FS155" s="1">
        <v>5.2105499999999996</v>
      </c>
      <c r="FT155" s="1">
        <v>11.9077</v>
      </c>
      <c r="FU155" s="1">
        <v>5.0026000000000002</v>
      </c>
      <c r="FV155" s="1">
        <v>3.2898000000000001</v>
      </c>
      <c r="FW155" s="1">
        <v>9999</v>
      </c>
      <c r="FX155" s="1">
        <v>9999</v>
      </c>
      <c r="FY155" s="1">
        <v>9999</v>
      </c>
      <c r="FZ155" s="1">
        <v>999.9</v>
      </c>
      <c r="GA155" s="1">
        <v>1.85954</v>
      </c>
      <c r="GB155" s="1">
        <v>1.8544499999999999</v>
      </c>
      <c r="GC155" s="1">
        <v>1.8576999999999999</v>
      </c>
      <c r="GD155" s="1">
        <v>1.85609</v>
      </c>
      <c r="GE155" s="1">
        <v>1.85487</v>
      </c>
      <c r="GF155" s="1">
        <v>1.8545499999999999</v>
      </c>
      <c r="GG155" s="1">
        <v>1.8532</v>
      </c>
      <c r="GH155" s="1">
        <v>1.8563799999999999</v>
      </c>
      <c r="GI155" s="1">
        <v>0</v>
      </c>
      <c r="GJ155" s="1">
        <v>0</v>
      </c>
      <c r="GK155" s="1">
        <v>0</v>
      </c>
      <c r="GL155" s="1">
        <v>0</v>
      </c>
      <c r="GM155" s="1" t="s">
        <v>355</v>
      </c>
      <c r="GN155" s="1" t="s">
        <v>356</v>
      </c>
      <c r="GO155" s="1" t="s">
        <v>357</v>
      </c>
      <c r="GP155" s="1" t="s">
        <v>357</v>
      </c>
      <c r="GQ155" s="1" t="s">
        <v>357</v>
      </c>
      <c r="GR155" s="1" t="s">
        <v>357</v>
      </c>
      <c r="GS155" s="1">
        <v>0</v>
      </c>
      <c r="GT155" s="1">
        <v>100</v>
      </c>
      <c r="GU155" s="1">
        <v>100</v>
      </c>
      <c r="GV155" s="1">
        <v>1.756</v>
      </c>
      <c r="GW155" s="1">
        <v>3.5099999999999999E-2</v>
      </c>
      <c r="GX155" s="1">
        <v>0.32553164529605683</v>
      </c>
      <c r="GY155" s="1">
        <v>3.0239061252787889E-3</v>
      </c>
      <c r="GZ155" s="1">
        <v>-1.398580452151984E-6</v>
      </c>
      <c r="HA155" s="1">
        <v>2.8030378366047371E-10</v>
      </c>
      <c r="HB155" s="1">
        <v>-4.7599640220891172E-2</v>
      </c>
      <c r="HC155" s="1">
        <v>9.965371539748925E-3</v>
      </c>
      <c r="HD155" s="1">
        <v>-4.563662031605912E-4</v>
      </c>
      <c r="HE155" s="1">
        <v>7.8337100744227795E-6</v>
      </c>
      <c r="HF155" s="1">
        <v>0</v>
      </c>
      <c r="HG155" s="1">
        <v>2134</v>
      </c>
      <c r="HH155" s="1">
        <v>2</v>
      </c>
      <c r="HI155" s="1">
        <v>25</v>
      </c>
      <c r="HJ155" s="1">
        <v>8.6</v>
      </c>
      <c r="HK155" s="1">
        <v>8.5</v>
      </c>
      <c r="HL155" s="1">
        <v>1.64673</v>
      </c>
      <c r="HM155" s="1">
        <v>2.3132299999999999</v>
      </c>
      <c r="HN155" s="1">
        <v>1.4978</v>
      </c>
      <c r="HO155" s="1">
        <v>2.3095699999999999</v>
      </c>
      <c r="HP155" s="1">
        <v>1.5478499999999999</v>
      </c>
      <c r="HQ155" s="1">
        <v>2.2412100000000001</v>
      </c>
      <c r="HR155" s="1">
        <v>37.578099999999999</v>
      </c>
      <c r="HS155" s="1">
        <v>15.235300000000001</v>
      </c>
      <c r="HT155" s="1">
        <v>18</v>
      </c>
      <c r="HU155" s="1">
        <v>504.15499999999997</v>
      </c>
      <c r="HV155" s="1">
        <v>490.286</v>
      </c>
      <c r="HW155" s="1">
        <v>27.802499999999998</v>
      </c>
      <c r="HX155" s="1">
        <v>31.9421</v>
      </c>
      <c r="HY155" s="1">
        <v>30.000299999999999</v>
      </c>
      <c r="HZ155" s="1">
        <v>31.707699999999999</v>
      </c>
      <c r="IA155" s="1">
        <v>31.803699999999999</v>
      </c>
      <c r="IB155" s="1">
        <v>33.0687</v>
      </c>
      <c r="IC155" s="1">
        <v>41.950499999999998</v>
      </c>
      <c r="ID155" s="1">
        <v>0</v>
      </c>
      <c r="IE155" s="1">
        <v>27.814299999999999</v>
      </c>
      <c r="IF155" s="1">
        <v>733.45899999999995</v>
      </c>
      <c r="IG155" s="1">
        <v>18.9389</v>
      </c>
      <c r="IH155" s="1">
        <v>100.732</v>
      </c>
      <c r="II155" s="1">
        <v>100.45399999999999</v>
      </c>
      <c r="IJ155" s="1" t="s">
        <v>358</v>
      </c>
    </row>
    <row r="156" spans="1:244" ht="15.75" customHeight="1" x14ac:dyDescent="0.3">
      <c r="A156" s="1">
        <v>140</v>
      </c>
      <c r="B156" s="1">
        <v>1659796678.5</v>
      </c>
      <c r="C156" s="1">
        <v>537</v>
      </c>
      <c r="D156" s="1" t="s">
        <v>625</v>
      </c>
      <c r="E156" s="1" t="s">
        <v>626</v>
      </c>
      <c r="F156" s="1">
        <v>1</v>
      </c>
      <c r="G156" s="1" t="s">
        <v>346</v>
      </c>
      <c r="H156" s="1" t="s">
        <v>347</v>
      </c>
      <c r="I156" s="1" t="s">
        <v>348</v>
      </c>
      <c r="J156" s="1" t="s">
        <v>349</v>
      </c>
      <c r="K156" s="1" t="s">
        <v>350</v>
      </c>
      <c r="L156" s="1" t="s">
        <v>346</v>
      </c>
      <c r="M156" s="1" t="s">
        <v>351</v>
      </c>
      <c r="N156" s="1">
        <v>1659796670.34375</v>
      </c>
      <c r="O156" s="1">
        <f t="shared" si="0"/>
        <v>3.2009023522813554E-3</v>
      </c>
      <c r="P156" s="1">
        <f t="shared" si="1"/>
        <v>3.2009023522813553</v>
      </c>
      <c r="Q156" s="1">
        <f t="shared" si="2"/>
        <v>18.868003019345629</v>
      </c>
      <c r="R156" s="1">
        <f t="shared" si="3"/>
        <v>604.79506250000009</v>
      </c>
      <c r="S156" s="1">
        <f t="shared" si="4"/>
        <v>354.10800008217393</v>
      </c>
      <c r="T156" s="1">
        <f t="shared" si="5"/>
        <v>35.11687874898044</v>
      </c>
      <c r="U156" s="1">
        <f t="shared" si="6"/>
        <v>59.977506503287024</v>
      </c>
      <c r="V156" s="1">
        <f t="shared" si="7"/>
        <v>0.13304169117159692</v>
      </c>
      <c r="W156" s="1">
        <f t="shared" si="8"/>
        <v>2.914934691044464</v>
      </c>
      <c r="X156" s="1">
        <f t="shared" si="9"/>
        <v>0.12975804463622767</v>
      </c>
      <c r="Y156" s="1">
        <f t="shared" si="10"/>
        <v>8.1387050280458922E-2</v>
      </c>
      <c r="Z156" s="1">
        <f t="shared" si="11"/>
        <v>321.52281918749998</v>
      </c>
      <c r="AA156" s="1">
        <f t="shared" si="12"/>
        <v>32.038996250075776</v>
      </c>
      <c r="AB156" s="1">
        <f t="shared" si="13"/>
        <v>31.420831249999999</v>
      </c>
      <c r="AC156" s="1">
        <f t="shared" si="14"/>
        <v>4.6207656683825036</v>
      </c>
      <c r="AD156" s="1">
        <f t="shared" si="15"/>
        <v>50.155663142631489</v>
      </c>
      <c r="AE156" s="1">
        <f t="shared" si="16"/>
        <v>2.2592765565951369</v>
      </c>
      <c r="AF156" s="1">
        <f t="shared" si="17"/>
        <v>4.5045293293605937</v>
      </c>
      <c r="AG156" s="1">
        <f t="shared" si="18"/>
        <v>2.3614891117873666</v>
      </c>
      <c r="AH156" s="1">
        <f t="shared" si="19"/>
        <v>-141.15979373560776</v>
      </c>
      <c r="AI156" s="1">
        <f t="shared" si="20"/>
        <v>-70.320677931979674</v>
      </c>
      <c r="AJ156" s="1">
        <f t="shared" si="21"/>
        <v>-5.4278875841148002</v>
      </c>
      <c r="AK156" s="1">
        <f t="shared" si="22"/>
        <v>104.61445993579775</v>
      </c>
      <c r="AL156" s="1">
        <f t="shared" si="23"/>
        <v>48.764409329120781</v>
      </c>
      <c r="AM156" s="1">
        <f t="shared" si="24"/>
        <v>3.2044398444198854</v>
      </c>
      <c r="AN156" s="1">
        <f t="shared" si="25"/>
        <v>18.868003019345629</v>
      </c>
      <c r="AO156" s="1">
        <v>704.5518783549785</v>
      </c>
      <c r="AP156" s="1">
        <v>656.2817757575757</v>
      </c>
      <c r="AQ156" s="1">
        <v>4.9520436363635616</v>
      </c>
      <c r="AR156" s="1">
        <v>64.94</v>
      </c>
      <c r="AS156" s="1">
        <f t="shared" si="26"/>
        <v>3.2009023522813553</v>
      </c>
      <c r="AT156" s="1">
        <v>19.01899637946558</v>
      </c>
      <c r="AU156" s="1">
        <v>22.772323823529391</v>
      </c>
      <c r="AV156" s="1">
        <v>-8.2346939804239978E-5</v>
      </c>
      <c r="AW156" s="1">
        <v>90.194226728287475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51750.322168579129</v>
      </c>
      <c r="BC156" s="1">
        <f t="shared" si="30"/>
        <v>2000.0425</v>
      </c>
      <c r="BD156" s="1">
        <f t="shared" si="31"/>
        <v>1681.2357187499999</v>
      </c>
      <c r="BE156" s="1">
        <f t="shared" si="32"/>
        <v>0.84059999662507168</v>
      </c>
      <c r="BF156" s="1">
        <f t="shared" si="33"/>
        <v>0.16075799348638839</v>
      </c>
      <c r="BG156" s="1">
        <v>6</v>
      </c>
      <c r="BH156" s="1">
        <v>0.5</v>
      </c>
      <c r="BI156" s="1" t="s">
        <v>352</v>
      </c>
      <c r="BJ156" s="1">
        <v>2</v>
      </c>
      <c r="BK156" s="1" t="b">
        <v>1</v>
      </c>
      <c r="BL156" s="1">
        <v>1659796670.34375</v>
      </c>
      <c r="BM156" s="1">
        <v>604.79506250000009</v>
      </c>
      <c r="BN156" s="1">
        <v>665.62393750000001</v>
      </c>
      <c r="BO156" s="1">
        <v>22.781862499999999</v>
      </c>
      <c r="BP156" s="1">
        <v>19.025006250000001</v>
      </c>
      <c r="BQ156" s="1">
        <v>603.09349999999995</v>
      </c>
      <c r="BR156" s="1">
        <v>22.746718749999999</v>
      </c>
      <c r="BS156" s="1">
        <v>500.1155</v>
      </c>
      <c r="BT156" s="1">
        <v>99.070162500000009</v>
      </c>
      <c r="BU156" s="1">
        <v>9.9804687499999989E-2</v>
      </c>
      <c r="BV156" s="1">
        <v>30.973356249999998</v>
      </c>
      <c r="BW156" s="1">
        <v>31.420831249999999</v>
      </c>
      <c r="BX156" s="1">
        <v>999.9</v>
      </c>
      <c r="BY156" s="1">
        <v>0</v>
      </c>
      <c r="BZ156" s="1">
        <v>0</v>
      </c>
      <c r="CA156" s="1">
        <v>10009.998750000001</v>
      </c>
      <c r="CB156" s="1">
        <v>0</v>
      </c>
      <c r="CC156" s="1">
        <v>453.79768750000011</v>
      </c>
      <c r="CD156" s="1">
        <v>-60.828887499999993</v>
      </c>
      <c r="CE156" s="1">
        <v>618.89462500000002</v>
      </c>
      <c r="CF156" s="1">
        <v>678.5328750000001</v>
      </c>
      <c r="CG156" s="1">
        <v>3.756856875</v>
      </c>
      <c r="CH156" s="1">
        <v>665.62393750000001</v>
      </c>
      <c r="CI156" s="1">
        <v>19.025006250000001</v>
      </c>
      <c r="CJ156" s="1">
        <v>2.2570031250000002</v>
      </c>
      <c r="CK156" s="1">
        <v>1.8848106250000001</v>
      </c>
      <c r="CL156" s="1">
        <v>19.372775000000001</v>
      </c>
      <c r="CM156" s="1">
        <v>16.508475000000001</v>
      </c>
      <c r="CN156" s="1">
        <v>2000.0425</v>
      </c>
      <c r="CO156" s="1">
        <v>0.97999974999999995</v>
      </c>
      <c r="CP156" s="1">
        <v>2.0000475E-2</v>
      </c>
      <c r="CQ156" s="1">
        <v>0</v>
      </c>
      <c r="CR156" s="1">
        <v>2.7240625000000001</v>
      </c>
      <c r="CS156" s="1">
        <v>0</v>
      </c>
      <c r="CT156" s="1">
        <v>16535.456249999999</v>
      </c>
      <c r="CU156" s="1">
        <v>17412.693749999999</v>
      </c>
      <c r="CV156" s="1">
        <v>41.186999999999998</v>
      </c>
      <c r="CW156" s="1">
        <v>42.308124999999997</v>
      </c>
      <c r="CX156" s="1">
        <v>41.125</v>
      </c>
      <c r="CY156" s="1">
        <v>40.905999999999992</v>
      </c>
      <c r="CZ156" s="1">
        <v>41.371062500000001</v>
      </c>
      <c r="DA156" s="1">
        <v>1960.0418749999999</v>
      </c>
      <c r="DB156" s="1">
        <v>40.000624999999999</v>
      </c>
      <c r="DC156" s="1">
        <v>0</v>
      </c>
      <c r="DD156" s="1">
        <v>1659796677.3</v>
      </c>
      <c r="DE156" s="1">
        <v>0</v>
      </c>
      <c r="DF156" s="1">
        <v>1659796167.5</v>
      </c>
      <c r="DG156" s="1" t="s">
        <v>353</v>
      </c>
      <c r="DH156" s="1">
        <v>1659796162</v>
      </c>
      <c r="DI156" s="1">
        <v>1659796167.5</v>
      </c>
      <c r="DJ156" s="1">
        <v>2</v>
      </c>
      <c r="DK156" s="1">
        <v>-1.4E-2</v>
      </c>
      <c r="DL156" s="1">
        <v>-1E-3</v>
      </c>
      <c r="DM156" s="1">
        <v>1.327</v>
      </c>
      <c r="DN156" s="1">
        <v>3.1E-2</v>
      </c>
      <c r="DO156" s="1">
        <v>400</v>
      </c>
      <c r="DP156" s="1">
        <v>20</v>
      </c>
      <c r="DQ156" s="1">
        <v>0.32</v>
      </c>
      <c r="DR156" s="1">
        <v>0.03</v>
      </c>
      <c r="DS156" s="1">
        <v>18.063499575548779</v>
      </c>
      <c r="DT156" s="1">
        <v>5.9429922755417914</v>
      </c>
      <c r="DU156" s="1">
        <v>0.45041286539883402</v>
      </c>
      <c r="DV156" s="1">
        <v>0</v>
      </c>
      <c r="DW156" s="1">
        <v>-60.43755500000001</v>
      </c>
      <c r="DX156" s="1">
        <v>-7.3217380863037382</v>
      </c>
      <c r="DY156" s="1">
        <v>0.8121286886787088</v>
      </c>
      <c r="DZ156" s="1">
        <v>0</v>
      </c>
      <c r="EA156" s="1">
        <v>3.74775525</v>
      </c>
      <c r="EB156" s="1">
        <v>0.14162127579736669</v>
      </c>
      <c r="EC156" s="1">
        <v>1.7245139458337212E-2</v>
      </c>
      <c r="ED156" s="1">
        <v>1</v>
      </c>
      <c r="EE156" s="1">
        <v>2.361512790825949</v>
      </c>
      <c r="EF156" s="1">
        <v>3.306677543835105E-3</v>
      </c>
      <c r="EG156" s="1">
        <v>1.7870854850290459E-3</v>
      </c>
      <c r="EH156" s="1">
        <v>1</v>
      </c>
      <c r="EI156" s="1">
        <v>0.13268284757930679</v>
      </c>
      <c r="EJ156" s="1">
        <v>5.6221815421175587E-3</v>
      </c>
      <c r="EK156" s="1">
        <v>4.5970608962914449E-4</v>
      </c>
      <c r="EL156" s="1">
        <v>1</v>
      </c>
      <c r="EM156" s="1">
        <v>3</v>
      </c>
      <c r="EN156" s="1">
        <v>5</v>
      </c>
      <c r="EO156" s="1" t="s">
        <v>374</v>
      </c>
      <c r="EP156" s="1">
        <v>2.94245</v>
      </c>
      <c r="EQ156" s="1">
        <v>2.8010199999999998</v>
      </c>
      <c r="ER156" s="1">
        <v>0.123752</v>
      </c>
      <c r="ES156" s="1">
        <v>0.13195200000000001</v>
      </c>
      <c r="ET156" s="1">
        <v>0.103488</v>
      </c>
      <c r="EU156" s="1">
        <v>9.0961799999999995E-2</v>
      </c>
      <c r="EV156" s="1">
        <v>18002.599999999999</v>
      </c>
      <c r="EW156" s="1">
        <v>18702.3</v>
      </c>
      <c r="EX156" s="1">
        <v>23892.400000000001</v>
      </c>
      <c r="EY156" s="1">
        <v>25073.7</v>
      </c>
      <c r="EZ156" s="1">
        <v>34285.9</v>
      </c>
      <c r="FA156" s="1">
        <v>36399.699999999997</v>
      </c>
      <c r="FB156" s="1">
        <v>43561.5</v>
      </c>
      <c r="FC156" s="1">
        <v>46351</v>
      </c>
      <c r="FD156" s="1">
        <v>1.9698</v>
      </c>
      <c r="FE156" s="1">
        <v>1.8483700000000001</v>
      </c>
      <c r="FF156" s="1">
        <v>9.4123200000000004E-2</v>
      </c>
      <c r="FG156" s="1">
        <v>0</v>
      </c>
      <c r="FH156" s="1">
        <v>29.888999999999999</v>
      </c>
      <c r="FI156" s="1">
        <v>999.9</v>
      </c>
      <c r="FJ156" s="1">
        <v>55.8</v>
      </c>
      <c r="FK156" s="1">
        <v>34.5</v>
      </c>
      <c r="FL156" s="1">
        <v>30.944099999999999</v>
      </c>
      <c r="FM156" s="1">
        <v>64.598600000000005</v>
      </c>
      <c r="FN156" s="1">
        <v>26.510400000000001</v>
      </c>
      <c r="FO156" s="1">
        <v>1</v>
      </c>
      <c r="FP156" s="1">
        <v>0.38166899999999998</v>
      </c>
      <c r="FQ156" s="1">
        <v>1.3540000000000001</v>
      </c>
      <c r="FR156" s="1">
        <v>20.317</v>
      </c>
      <c r="FS156" s="1">
        <v>5.2103999999999999</v>
      </c>
      <c r="FT156" s="1">
        <v>11.907500000000001</v>
      </c>
      <c r="FU156" s="1">
        <v>5.0027499999999998</v>
      </c>
      <c r="FV156" s="1">
        <v>3.2898200000000002</v>
      </c>
      <c r="FW156" s="1">
        <v>9999</v>
      </c>
      <c r="FX156" s="1">
        <v>9999</v>
      </c>
      <c r="FY156" s="1">
        <v>9999</v>
      </c>
      <c r="FZ156" s="1">
        <v>999.9</v>
      </c>
      <c r="GA156" s="1">
        <v>1.85954</v>
      </c>
      <c r="GB156" s="1">
        <v>1.8544499999999999</v>
      </c>
      <c r="GC156" s="1">
        <v>1.85768</v>
      </c>
      <c r="GD156" s="1">
        <v>1.85609</v>
      </c>
      <c r="GE156" s="1">
        <v>1.8548800000000001</v>
      </c>
      <c r="GF156" s="1">
        <v>1.8545499999999999</v>
      </c>
      <c r="GG156" s="1">
        <v>1.8531899999999999</v>
      </c>
      <c r="GH156" s="1">
        <v>1.8563799999999999</v>
      </c>
      <c r="GI156" s="1">
        <v>0</v>
      </c>
      <c r="GJ156" s="1">
        <v>0</v>
      </c>
      <c r="GK156" s="1">
        <v>0</v>
      </c>
      <c r="GL156" s="1">
        <v>0</v>
      </c>
      <c r="GM156" s="1" t="s">
        <v>355</v>
      </c>
      <c r="GN156" s="1" t="s">
        <v>356</v>
      </c>
      <c r="GO156" s="1" t="s">
        <v>357</v>
      </c>
      <c r="GP156" s="1" t="s">
        <v>357</v>
      </c>
      <c r="GQ156" s="1" t="s">
        <v>357</v>
      </c>
      <c r="GR156" s="1" t="s">
        <v>357</v>
      </c>
      <c r="GS156" s="1">
        <v>0</v>
      </c>
      <c r="GT156" s="1">
        <v>100</v>
      </c>
      <c r="GU156" s="1">
        <v>100</v>
      </c>
      <c r="GV156" s="1">
        <v>1.7649999999999999</v>
      </c>
      <c r="GW156" s="1">
        <v>3.5099999999999999E-2</v>
      </c>
      <c r="GX156" s="1">
        <v>0.32553164529605683</v>
      </c>
      <c r="GY156" s="1">
        <v>3.0239061252787889E-3</v>
      </c>
      <c r="GZ156" s="1">
        <v>-1.398580452151984E-6</v>
      </c>
      <c r="HA156" s="1">
        <v>2.8030378366047371E-10</v>
      </c>
      <c r="HB156" s="1">
        <v>-4.7599640220891172E-2</v>
      </c>
      <c r="HC156" s="1">
        <v>9.965371539748925E-3</v>
      </c>
      <c r="HD156" s="1">
        <v>-4.563662031605912E-4</v>
      </c>
      <c r="HE156" s="1">
        <v>7.8337100744227795E-6</v>
      </c>
      <c r="HF156" s="1">
        <v>0</v>
      </c>
      <c r="HG156" s="1">
        <v>2134</v>
      </c>
      <c r="HH156" s="1">
        <v>2</v>
      </c>
      <c r="HI156" s="1">
        <v>25</v>
      </c>
      <c r="HJ156" s="1">
        <v>8.6</v>
      </c>
      <c r="HK156" s="1">
        <v>8.5</v>
      </c>
      <c r="HL156" s="1">
        <v>1.65771</v>
      </c>
      <c r="HM156" s="1">
        <v>2.3132299999999999</v>
      </c>
      <c r="HN156" s="1">
        <v>1.4978</v>
      </c>
      <c r="HO156" s="1">
        <v>2.3095699999999999</v>
      </c>
      <c r="HP156" s="1">
        <v>1.5478499999999999</v>
      </c>
      <c r="HQ156" s="1">
        <v>2.3974600000000001</v>
      </c>
      <c r="HR156" s="1">
        <v>37.578099999999999</v>
      </c>
      <c r="HS156" s="1">
        <v>15.244</v>
      </c>
      <c r="HT156" s="1">
        <v>18</v>
      </c>
      <c r="HU156" s="1">
        <v>504.08</v>
      </c>
      <c r="HV156" s="1">
        <v>490.27300000000002</v>
      </c>
      <c r="HW156" s="1">
        <v>27.804400000000001</v>
      </c>
      <c r="HX156" s="1">
        <v>31.942599999999999</v>
      </c>
      <c r="HY156" s="1">
        <v>30.000399999999999</v>
      </c>
      <c r="HZ156" s="1">
        <v>31.707999999999998</v>
      </c>
      <c r="IA156" s="1">
        <v>31.804200000000002</v>
      </c>
      <c r="IB156" s="1">
        <v>33.189700000000002</v>
      </c>
      <c r="IC156" s="1">
        <v>41.950499999999998</v>
      </c>
      <c r="ID156" s="1">
        <v>0</v>
      </c>
      <c r="IE156" s="1">
        <v>27.814299999999999</v>
      </c>
      <c r="IF156" s="1">
        <v>743.495</v>
      </c>
      <c r="IG156" s="1">
        <v>18.935600000000001</v>
      </c>
      <c r="IH156" s="1">
        <v>100.732</v>
      </c>
      <c r="II156" s="1">
        <v>100.45399999999999</v>
      </c>
      <c r="IJ156" s="1" t="s">
        <v>358</v>
      </c>
    </row>
    <row r="157" spans="1:244" ht="15.75" customHeight="1" x14ac:dyDescent="0.3">
      <c r="A157" s="1">
        <v>141</v>
      </c>
      <c r="B157" s="1">
        <v>1659796679.5</v>
      </c>
      <c r="C157" s="1">
        <v>538</v>
      </c>
      <c r="D157" s="1" t="s">
        <v>627</v>
      </c>
      <c r="E157" s="1" t="s">
        <v>628</v>
      </c>
      <c r="F157" s="1">
        <v>1</v>
      </c>
      <c r="G157" s="1" t="s">
        <v>346</v>
      </c>
      <c r="H157" s="1" t="s">
        <v>347</v>
      </c>
      <c r="I157" s="1" t="s">
        <v>348</v>
      </c>
      <c r="J157" s="1" t="s">
        <v>349</v>
      </c>
      <c r="K157" s="1" t="s">
        <v>350</v>
      </c>
      <c r="L157" s="1" t="s">
        <v>346</v>
      </c>
      <c r="M157" s="1" t="s">
        <v>351</v>
      </c>
      <c r="N157" s="1">
        <v>1659796671.866667</v>
      </c>
      <c r="O157" s="1">
        <f t="shared" si="0"/>
        <v>3.2004617299812785E-3</v>
      </c>
      <c r="P157" s="1">
        <f t="shared" si="1"/>
        <v>3.2004617299812783</v>
      </c>
      <c r="Q157" s="1">
        <f t="shared" si="2"/>
        <v>18.982338956742847</v>
      </c>
      <c r="R157" s="1">
        <f t="shared" si="3"/>
        <v>612.05573333333325</v>
      </c>
      <c r="S157" s="1">
        <f t="shared" si="4"/>
        <v>359.69863130735274</v>
      </c>
      <c r="T157" s="1">
        <f t="shared" si="5"/>
        <v>35.671315237898668</v>
      </c>
      <c r="U157" s="1">
        <f t="shared" si="6"/>
        <v>60.697570428732078</v>
      </c>
      <c r="V157" s="1">
        <f t="shared" si="7"/>
        <v>0.13303294666341736</v>
      </c>
      <c r="W157" s="1">
        <f t="shared" si="8"/>
        <v>2.9155480399812594</v>
      </c>
      <c r="X157" s="1">
        <f t="shared" si="9"/>
        <v>0.12975039836814134</v>
      </c>
      <c r="Y157" s="1">
        <f t="shared" si="10"/>
        <v>8.1382176762023112E-2</v>
      </c>
      <c r="Z157" s="1">
        <f t="shared" si="11"/>
        <v>321.5209329999999</v>
      </c>
      <c r="AA157" s="1">
        <f t="shared" si="12"/>
        <v>32.037216750317072</v>
      </c>
      <c r="AB157" s="1">
        <f t="shared" si="13"/>
        <v>31.419553333333329</v>
      </c>
      <c r="AC157" s="1">
        <f t="shared" si="14"/>
        <v>4.6204300324646095</v>
      </c>
      <c r="AD157" s="1">
        <f t="shared" si="15"/>
        <v>50.156978387943674</v>
      </c>
      <c r="AE157" s="1">
        <f t="shared" si="16"/>
        <v>2.2591198313025642</v>
      </c>
      <c r="AF157" s="1">
        <f t="shared" si="17"/>
        <v>4.5040987394200629</v>
      </c>
      <c r="AG157" s="1">
        <f t="shared" si="18"/>
        <v>2.3613102011620453</v>
      </c>
      <c r="AH157" s="1">
        <f t="shared" si="19"/>
        <v>-141.14036229217439</v>
      </c>
      <c r="AI157" s="1">
        <f t="shared" si="20"/>
        <v>-70.398085767346601</v>
      </c>
      <c r="AJ157" s="1">
        <f t="shared" si="21"/>
        <v>-5.4326402485725973</v>
      </c>
      <c r="AK157" s="1">
        <f t="shared" si="22"/>
        <v>104.54984469190629</v>
      </c>
      <c r="AL157" s="1">
        <f t="shared" si="23"/>
        <v>48.938804087510249</v>
      </c>
      <c r="AM157" s="1">
        <f t="shared" si="24"/>
        <v>3.2075112560571659</v>
      </c>
      <c r="AN157" s="1">
        <f t="shared" si="25"/>
        <v>18.982338956742847</v>
      </c>
      <c r="AO157" s="1">
        <v>709.78871255411252</v>
      </c>
      <c r="AP157" s="1">
        <v>661.28646060606059</v>
      </c>
      <c r="AQ157" s="1">
        <v>4.9703575757575154</v>
      </c>
      <c r="AR157" s="1">
        <v>64.94</v>
      </c>
      <c r="AS157" s="1">
        <f t="shared" si="26"/>
        <v>3.2004617299812783</v>
      </c>
      <c r="AT157" s="1">
        <v>19.019318627937849</v>
      </c>
      <c r="AU157" s="1">
        <v>22.772042352941181</v>
      </c>
      <c r="AV157" s="1">
        <v>-7.9738457169629723E-5</v>
      </c>
      <c r="AW157" s="1">
        <v>90.194226728287475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51768.007884008635</v>
      </c>
      <c r="BC157" s="1">
        <f t="shared" si="30"/>
        <v>2000.0306666666661</v>
      </c>
      <c r="BD157" s="1">
        <f t="shared" si="31"/>
        <v>1681.2257799999995</v>
      </c>
      <c r="BE157" s="1">
        <f t="shared" si="32"/>
        <v>0.84060000079998776</v>
      </c>
      <c r="BF157" s="1">
        <f t="shared" si="33"/>
        <v>0.16075800154397632</v>
      </c>
      <c r="BG157" s="1">
        <v>6</v>
      </c>
      <c r="BH157" s="1">
        <v>0.5</v>
      </c>
      <c r="BI157" s="1" t="s">
        <v>352</v>
      </c>
      <c r="BJ157" s="1">
        <v>2</v>
      </c>
      <c r="BK157" s="1" t="b">
        <v>1</v>
      </c>
      <c r="BL157" s="1">
        <v>1659796671.866667</v>
      </c>
      <c r="BM157" s="1">
        <v>612.05573333333325</v>
      </c>
      <c r="BN157" s="1">
        <v>673.12286666666671</v>
      </c>
      <c r="BO157" s="1">
        <v>22.78027333333333</v>
      </c>
      <c r="BP157" s="1">
        <v>19.019880000000001</v>
      </c>
      <c r="BQ157" s="1">
        <v>610.34219999999993</v>
      </c>
      <c r="BR157" s="1">
        <v>22.74512</v>
      </c>
      <c r="BS157" s="1">
        <v>500.12479999999988</v>
      </c>
      <c r="BT157" s="1">
        <v>99.070260000000005</v>
      </c>
      <c r="BU157" s="1">
        <v>9.9745479999999984E-2</v>
      </c>
      <c r="BV157" s="1">
        <v>30.971679999999999</v>
      </c>
      <c r="BW157" s="1">
        <v>31.419553333333329</v>
      </c>
      <c r="BX157" s="1">
        <v>999.89999999999986</v>
      </c>
      <c r="BY157" s="1">
        <v>0</v>
      </c>
      <c r="BZ157" s="1">
        <v>0</v>
      </c>
      <c r="CA157" s="1">
        <v>10013.498666666659</v>
      </c>
      <c r="CB157" s="1">
        <v>0</v>
      </c>
      <c r="CC157" s="1">
        <v>433.38826666666671</v>
      </c>
      <c r="CD157" s="1">
        <v>-61.067180000000008</v>
      </c>
      <c r="CE157" s="1">
        <v>626.32359999999994</v>
      </c>
      <c r="CF157" s="1">
        <v>686.17380000000003</v>
      </c>
      <c r="CG157" s="1">
        <v>3.760386</v>
      </c>
      <c r="CH157" s="1">
        <v>673.12286666666671</v>
      </c>
      <c r="CI157" s="1">
        <v>19.019880000000001</v>
      </c>
      <c r="CJ157" s="1">
        <v>2.2568466666666671</v>
      </c>
      <c r="CK157" s="1">
        <v>1.884304666666667</v>
      </c>
      <c r="CL157" s="1">
        <v>19.37166666666667</v>
      </c>
      <c r="CM157" s="1">
        <v>16.504253333333331</v>
      </c>
      <c r="CN157" s="1">
        <v>2000.0306666666661</v>
      </c>
      <c r="CO157" s="1">
        <v>0.97999959999999975</v>
      </c>
      <c r="CP157" s="1">
        <v>2.000062E-2</v>
      </c>
      <c r="CQ157" s="1">
        <v>0</v>
      </c>
      <c r="CR157" s="1">
        <v>2.734</v>
      </c>
      <c r="CS157" s="1">
        <v>0</v>
      </c>
      <c r="CT157" s="1">
        <v>16552.41333333333</v>
      </c>
      <c r="CU157" s="1">
        <v>17412.58666666667</v>
      </c>
      <c r="CV157" s="1">
        <v>41.186999999999998</v>
      </c>
      <c r="CW157" s="1">
        <v>42.307866666666669</v>
      </c>
      <c r="CX157" s="1">
        <v>41.125</v>
      </c>
      <c r="CY157" s="1">
        <v>40.903933333333342</v>
      </c>
      <c r="CZ157" s="1">
        <v>41.370800000000003</v>
      </c>
      <c r="DA157" s="1">
        <v>1960.03</v>
      </c>
      <c r="DB157" s="1">
        <v>40.000666666666667</v>
      </c>
      <c r="DC157" s="1">
        <v>0</v>
      </c>
      <c r="DD157" s="1">
        <v>1659796678.5</v>
      </c>
      <c r="DE157" s="1">
        <v>0</v>
      </c>
      <c r="DF157" s="1">
        <v>1659796167.5</v>
      </c>
      <c r="DG157" s="1" t="s">
        <v>353</v>
      </c>
      <c r="DH157" s="1">
        <v>1659796162</v>
      </c>
      <c r="DI157" s="1">
        <v>1659796167.5</v>
      </c>
      <c r="DJ157" s="1">
        <v>2</v>
      </c>
      <c r="DK157" s="1">
        <v>-1.4E-2</v>
      </c>
      <c r="DL157" s="1">
        <v>-1E-3</v>
      </c>
      <c r="DM157" s="1">
        <v>1.327</v>
      </c>
      <c r="DN157" s="1">
        <v>3.1E-2</v>
      </c>
      <c r="DO157" s="1">
        <v>400</v>
      </c>
      <c r="DP157" s="1">
        <v>20</v>
      </c>
      <c r="DQ157" s="1">
        <v>0.32</v>
      </c>
      <c r="DR157" s="1">
        <v>0.03</v>
      </c>
      <c r="DS157" s="1">
        <v>18.236669878060582</v>
      </c>
      <c r="DT157" s="1">
        <v>5.3906846459625806</v>
      </c>
      <c r="DU157" s="1">
        <v>0.39556382830259962</v>
      </c>
      <c r="DV157" s="1">
        <v>0</v>
      </c>
      <c r="DW157" s="1">
        <v>-60.658348780487813</v>
      </c>
      <c r="DX157" s="1">
        <v>-8.7402564459929923</v>
      </c>
      <c r="DY157" s="1">
        <v>0.97894333728794691</v>
      </c>
      <c r="DZ157" s="1">
        <v>0</v>
      </c>
      <c r="EA157" s="1">
        <v>3.7500234146341458</v>
      </c>
      <c r="EB157" s="1">
        <v>0.12211337979094231</v>
      </c>
      <c r="EC157" s="1">
        <v>1.614760340289996E-2</v>
      </c>
      <c r="ED157" s="1">
        <v>1</v>
      </c>
      <c r="EE157" s="1">
        <v>2.3613489643061758</v>
      </c>
      <c r="EF157" s="1">
        <v>1.6611232497104431E-2</v>
      </c>
      <c r="EG157" s="1">
        <v>1.62571383301742E-3</v>
      </c>
      <c r="EH157" s="1">
        <v>1</v>
      </c>
      <c r="EI157" s="1">
        <v>0.13281605013301009</v>
      </c>
      <c r="EJ157" s="1">
        <v>3.8023961309966419E-3</v>
      </c>
      <c r="EK157" s="1">
        <v>3.4437202036904251E-4</v>
      </c>
      <c r="EL157" s="1">
        <v>1</v>
      </c>
      <c r="EM157" s="1">
        <v>3</v>
      </c>
      <c r="EN157" s="1">
        <v>5</v>
      </c>
      <c r="EO157" s="1" t="s">
        <v>374</v>
      </c>
      <c r="EP157" s="1">
        <v>2.9428200000000002</v>
      </c>
      <c r="EQ157" s="1">
        <v>2.8011599999999999</v>
      </c>
      <c r="ER157" s="1">
        <v>0.1244</v>
      </c>
      <c r="ES157" s="1">
        <v>0.13264200000000001</v>
      </c>
      <c r="ET157" s="1">
        <v>0.10348499999999999</v>
      </c>
      <c r="EU157" s="1">
        <v>9.0919200000000006E-2</v>
      </c>
      <c r="EV157" s="1">
        <v>17989.2</v>
      </c>
      <c r="EW157" s="1">
        <v>18687.3</v>
      </c>
      <c r="EX157" s="1">
        <v>23892.3</v>
      </c>
      <c r="EY157" s="1">
        <v>25073.599999999999</v>
      </c>
      <c r="EZ157" s="1">
        <v>34285.9</v>
      </c>
      <c r="FA157" s="1">
        <v>36401.199999999997</v>
      </c>
      <c r="FB157" s="1">
        <v>43561.3</v>
      </c>
      <c r="FC157" s="1">
        <v>46350.7</v>
      </c>
      <c r="FD157" s="1">
        <v>1.9698500000000001</v>
      </c>
      <c r="FE157" s="1">
        <v>1.84822</v>
      </c>
      <c r="FF157" s="1">
        <v>9.3687300000000001E-2</v>
      </c>
      <c r="FG157" s="1">
        <v>0</v>
      </c>
      <c r="FH157" s="1">
        <v>29.887799999999999</v>
      </c>
      <c r="FI157" s="1">
        <v>999.9</v>
      </c>
      <c r="FJ157" s="1">
        <v>55.8</v>
      </c>
      <c r="FK157" s="1">
        <v>34.5</v>
      </c>
      <c r="FL157" s="1">
        <v>30.946300000000001</v>
      </c>
      <c r="FM157" s="1">
        <v>64.108599999999996</v>
      </c>
      <c r="FN157" s="1">
        <v>26.1859</v>
      </c>
      <c r="FO157" s="1">
        <v>1</v>
      </c>
      <c r="FP157" s="1">
        <v>0.38161600000000001</v>
      </c>
      <c r="FQ157" s="1">
        <v>1.3421700000000001</v>
      </c>
      <c r="FR157" s="1">
        <v>20.3172</v>
      </c>
      <c r="FS157" s="1">
        <v>5.2110000000000003</v>
      </c>
      <c r="FT157" s="1">
        <v>11.9077</v>
      </c>
      <c r="FU157" s="1">
        <v>5.0031499999999998</v>
      </c>
      <c r="FV157" s="1">
        <v>3.28993</v>
      </c>
      <c r="FW157" s="1">
        <v>9999</v>
      </c>
      <c r="FX157" s="1">
        <v>9999</v>
      </c>
      <c r="FY157" s="1">
        <v>9999</v>
      </c>
      <c r="FZ157" s="1">
        <v>999.9</v>
      </c>
      <c r="GA157" s="1">
        <v>1.8595600000000001</v>
      </c>
      <c r="GB157" s="1">
        <v>1.85446</v>
      </c>
      <c r="GC157" s="1">
        <v>1.85768</v>
      </c>
      <c r="GD157" s="1">
        <v>1.8561000000000001</v>
      </c>
      <c r="GE157" s="1">
        <v>1.8548800000000001</v>
      </c>
      <c r="GF157" s="1">
        <v>1.8545499999999999</v>
      </c>
      <c r="GG157" s="1">
        <v>1.8531899999999999</v>
      </c>
      <c r="GH157" s="1">
        <v>1.8563799999999999</v>
      </c>
      <c r="GI157" s="1">
        <v>0</v>
      </c>
      <c r="GJ157" s="1">
        <v>0</v>
      </c>
      <c r="GK157" s="1">
        <v>0</v>
      </c>
      <c r="GL157" s="1">
        <v>0</v>
      </c>
      <c r="GM157" s="1" t="s">
        <v>355</v>
      </c>
      <c r="GN157" s="1" t="s">
        <v>356</v>
      </c>
      <c r="GO157" s="1" t="s">
        <v>357</v>
      </c>
      <c r="GP157" s="1" t="s">
        <v>357</v>
      </c>
      <c r="GQ157" s="1" t="s">
        <v>357</v>
      </c>
      <c r="GR157" s="1" t="s">
        <v>357</v>
      </c>
      <c r="GS157" s="1">
        <v>0</v>
      </c>
      <c r="GT157" s="1">
        <v>100</v>
      </c>
      <c r="GU157" s="1">
        <v>100</v>
      </c>
      <c r="GV157" s="1">
        <v>1.7729999999999999</v>
      </c>
      <c r="GW157" s="1">
        <v>3.5099999999999999E-2</v>
      </c>
      <c r="GX157" s="1">
        <v>0.32553164529605683</v>
      </c>
      <c r="GY157" s="1">
        <v>3.0239061252787889E-3</v>
      </c>
      <c r="GZ157" s="1">
        <v>-1.398580452151984E-6</v>
      </c>
      <c r="HA157" s="1">
        <v>2.8030378366047371E-10</v>
      </c>
      <c r="HB157" s="1">
        <v>-4.7599640220891172E-2</v>
      </c>
      <c r="HC157" s="1">
        <v>9.965371539748925E-3</v>
      </c>
      <c r="HD157" s="1">
        <v>-4.563662031605912E-4</v>
      </c>
      <c r="HE157" s="1">
        <v>7.8337100744227795E-6</v>
      </c>
      <c r="HF157" s="1">
        <v>0</v>
      </c>
      <c r="HG157" s="1">
        <v>2134</v>
      </c>
      <c r="HH157" s="1">
        <v>2</v>
      </c>
      <c r="HI157" s="1">
        <v>25</v>
      </c>
      <c r="HJ157" s="1">
        <v>8.6</v>
      </c>
      <c r="HK157" s="1">
        <v>8.5</v>
      </c>
      <c r="HL157" s="1">
        <v>1.6687000000000001</v>
      </c>
      <c r="HM157" s="1">
        <v>2.3156699999999999</v>
      </c>
      <c r="HN157" s="1">
        <v>1.4978</v>
      </c>
      <c r="HO157" s="1">
        <v>2.3083499999999999</v>
      </c>
      <c r="HP157" s="1">
        <v>1.5478499999999999</v>
      </c>
      <c r="HQ157" s="1">
        <v>2.2290000000000001</v>
      </c>
      <c r="HR157" s="1">
        <v>37.578099999999999</v>
      </c>
      <c r="HS157" s="1">
        <v>15.235300000000001</v>
      </c>
      <c r="HT157" s="1">
        <v>18</v>
      </c>
      <c r="HU157" s="1">
        <v>504.11700000000002</v>
      </c>
      <c r="HV157" s="1">
        <v>490.18099999999998</v>
      </c>
      <c r="HW157" s="1">
        <v>27.809100000000001</v>
      </c>
      <c r="HX157" s="1">
        <v>31.9436</v>
      </c>
      <c r="HY157" s="1">
        <v>30.000299999999999</v>
      </c>
      <c r="HZ157" s="1">
        <v>31.7089</v>
      </c>
      <c r="IA157" s="1">
        <v>31.805099999999999</v>
      </c>
      <c r="IB157" s="1">
        <v>33.419199999999996</v>
      </c>
      <c r="IC157" s="1">
        <v>41.950499999999998</v>
      </c>
      <c r="ID157" s="1">
        <v>0</v>
      </c>
      <c r="IE157" s="1">
        <v>27.814299999999999</v>
      </c>
      <c r="IF157" s="1">
        <v>743.495</v>
      </c>
      <c r="IG157" s="1">
        <v>18.933800000000002</v>
      </c>
      <c r="IH157" s="1">
        <v>100.732</v>
      </c>
      <c r="II157" s="1">
        <v>100.45399999999999</v>
      </c>
      <c r="IJ157" s="1" t="s">
        <v>358</v>
      </c>
    </row>
    <row r="158" spans="1:244" ht="15.75" customHeight="1" x14ac:dyDescent="0.3">
      <c r="A158" s="1">
        <v>142</v>
      </c>
      <c r="B158" s="1">
        <v>1659796680.5</v>
      </c>
      <c r="C158" s="1">
        <v>539</v>
      </c>
      <c r="D158" s="1" t="s">
        <v>629</v>
      </c>
      <c r="E158" s="1" t="s">
        <v>630</v>
      </c>
      <c r="F158" s="1">
        <v>1</v>
      </c>
      <c r="G158" s="1" t="s">
        <v>346</v>
      </c>
      <c r="H158" s="1" t="s">
        <v>347</v>
      </c>
      <c r="I158" s="1" t="s">
        <v>348</v>
      </c>
      <c r="J158" s="1" t="s">
        <v>349</v>
      </c>
      <c r="K158" s="1" t="s">
        <v>350</v>
      </c>
      <c r="L158" s="1" t="s">
        <v>346</v>
      </c>
      <c r="M158" s="1" t="s">
        <v>351</v>
      </c>
      <c r="N158" s="1">
        <v>1659796672.375</v>
      </c>
      <c r="O158" s="1">
        <f t="shared" si="0"/>
        <v>3.1992100362467752E-3</v>
      </c>
      <c r="P158" s="1">
        <f t="shared" si="1"/>
        <v>3.1992100362467752</v>
      </c>
      <c r="Q158" s="1">
        <f t="shared" si="2"/>
        <v>19.109678090724511</v>
      </c>
      <c r="R158" s="1">
        <f t="shared" si="3"/>
        <v>614.49937499999999</v>
      </c>
      <c r="S158" s="1">
        <f t="shared" si="4"/>
        <v>360.43639292751794</v>
      </c>
      <c r="T158" s="1">
        <f t="shared" si="5"/>
        <v>35.7444536740255</v>
      </c>
      <c r="U158" s="1">
        <f t="shared" si="6"/>
        <v>60.939863103174964</v>
      </c>
      <c r="V158" s="1">
        <f t="shared" si="7"/>
        <v>0.13298671614100716</v>
      </c>
      <c r="W158" s="1">
        <f t="shared" si="8"/>
        <v>2.9157137479527675</v>
      </c>
      <c r="X158" s="1">
        <f t="shared" si="9"/>
        <v>0.12970660007522491</v>
      </c>
      <c r="Y158" s="1">
        <f t="shared" si="10"/>
        <v>8.1354591955283717E-2</v>
      </c>
      <c r="Z158" s="1">
        <f t="shared" si="11"/>
        <v>321.52082418750001</v>
      </c>
      <c r="AA158" s="1">
        <f t="shared" si="12"/>
        <v>32.036575370957628</v>
      </c>
      <c r="AB158" s="1">
        <f t="shared" si="13"/>
        <v>31.418856250000001</v>
      </c>
      <c r="AC158" s="1">
        <f t="shared" si="14"/>
        <v>4.6202469573280753</v>
      </c>
      <c r="AD158" s="1">
        <f t="shared" si="15"/>
        <v>50.158300747427454</v>
      </c>
      <c r="AE158" s="1">
        <f t="shared" si="16"/>
        <v>2.259061989128206</v>
      </c>
      <c r="AF158" s="1">
        <f t="shared" si="17"/>
        <v>4.5038646753679554</v>
      </c>
      <c r="AG158" s="1">
        <f t="shared" si="18"/>
        <v>2.3611849681998693</v>
      </c>
      <c r="AH158" s="1">
        <f t="shared" si="19"/>
        <v>-141.08516259848278</v>
      </c>
      <c r="AI158" s="1">
        <f t="shared" si="20"/>
        <v>-70.435752188137243</v>
      </c>
      <c r="AJ158" s="1">
        <f t="shared" si="21"/>
        <v>-5.4351949573991059</v>
      </c>
      <c r="AK158" s="1">
        <f t="shared" si="22"/>
        <v>104.56471444348087</v>
      </c>
      <c r="AL158" s="1">
        <f t="shared" si="23"/>
        <v>49.073214489908061</v>
      </c>
      <c r="AM158" s="1">
        <f t="shared" si="24"/>
        <v>3.2086043043244765</v>
      </c>
      <c r="AN158" s="1">
        <f t="shared" si="25"/>
        <v>19.109678090724511</v>
      </c>
      <c r="AO158" s="1">
        <v>715.09406969696954</v>
      </c>
      <c r="AP158" s="1">
        <v>666.32159393939378</v>
      </c>
      <c r="AQ158" s="1">
        <v>4.9928642424242264</v>
      </c>
      <c r="AR158" s="1">
        <v>64.94</v>
      </c>
      <c r="AS158" s="1">
        <f t="shared" si="26"/>
        <v>3.1992100362467752</v>
      </c>
      <c r="AT158" s="1">
        <v>19.020228466476759</v>
      </c>
      <c r="AU158" s="1">
        <v>22.77132911764706</v>
      </c>
      <c r="AV158" s="1">
        <v>-5.7607554534759609E-5</v>
      </c>
      <c r="AW158" s="1">
        <v>90.194226728287475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51772.862259505979</v>
      </c>
      <c r="BC158" s="1">
        <f t="shared" si="30"/>
        <v>2000.03</v>
      </c>
      <c r="BD158" s="1">
        <f t="shared" si="31"/>
        <v>1681.2252187500001</v>
      </c>
      <c r="BE158" s="1">
        <f t="shared" si="32"/>
        <v>0.84060000037499438</v>
      </c>
      <c r="BF158" s="1">
        <f t="shared" si="33"/>
        <v>0.16075800072373916</v>
      </c>
      <c r="BG158" s="1">
        <v>6</v>
      </c>
      <c r="BH158" s="1">
        <v>0.5</v>
      </c>
      <c r="BI158" s="1" t="s">
        <v>352</v>
      </c>
      <c r="BJ158" s="1">
        <v>2</v>
      </c>
      <c r="BK158" s="1" t="b">
        <v>1</v>
      </c>
      <c r="BL158" s="1">
        <v>1659796672.375</v>
      </c>
      <c r="BM158" s="1">
        <v>614.49937499999999</v>
      </c>
      <c r="BN158" s="1">
        <v>675.73793750000004</v>
      </c>
      <c r="BO158" s="1">
        <v>22.77970625</v>
      </c>
      <c r="BP158" s="1">
        <v>19.01803125</v>
      </c>
      <c r="BQ158" s="1">
        <v>612.78187500000001</v>
      </c>
      <c r="BR158" s="1">
        <v>22.744556249999999</v>
      </c>
      <c r="BS158" s="1">
        <v>500.12506250000001</v>
      </c>
      <c r="BT158" s="1">
        <v>99.07018124999999</v>
      </c>
      <c r="BU158" s="1">
        <v>9.975379375E-2</v>
      </c>
      <c r="BV158" s="1">
        <v>30.970768750000001</v>
      </c>
      <c r="BW158" s="1">
        <v>31.418856250000001</v>
      </c>
      <c r="BX158" s="1">
        <v>999.9</v>
      </c>
      <c r="BY158" s="1">
        <v>0</v>
      </c>
      <c r="BZ158" s="1">
        <v>0</v>
      </c>
      <c r="CA158" s="1">
        <v>10014.455</v>
      </c>
      <c r="CB158" s="1">
        <v>0</v>
      </c>
      <c r="CC158" s="1">
        <v>430.36381249999999</v>
      </c>
      <c r="CD158" s="1">
        <v>-61.238618750000001</v>
      </c>
      <c r="CE158" s="1">
        <v>628.82381250000003</v>
      </c>
      <c r="CF158" s="1">
        <v>688.8381875</v>
      </c>
      <c r="CG158" s="1">
        <v>3.7616731250000002</v>
      </c>
      <c r="CH158" s="1">
        <v>675.73793750000004</v>
      </c>
      <c r="CI158" s="1">
        <v>19.01803125</v>
      </c>
      <c r="CJ158" s="1">
        <v>2.2567887500000001</v>
      </c>
      <c r="CK158" s="1">
        <v>1.884119375</v>
      </c>
      <c r="CL158" s="1">
        <v>19.371256249999998</v>
      </c>
      <c r="CM158" s="1">
        <v>16.502712500000001</v>
      </c>
      <c r="CN158" s="1">
        <v>2000.03</v>
      </c>
      <c r="CO158" s="1">
        <v>0.97999956249999998</v>
      </c>
      <c r="CP158" s="1">
        <v>2.0000656249999998E-2</v>
      </c>
      <c r="CQ158" s="1">
        <v>0</v>
      </c>
      <c r="CR158" s="1">
        <v>2.6474375000000001</v>
      </c>
      <c r="CS158" s="1">
        <v>0</v>
      </c>
      <c r="CT158" s="1">
        <v>16560.456249999999</v>
      </c>
      <c r="CU158" s="1">
        <v>17412.581249999999</v>
      </c>
      <c r="CV158" s="1">
        <v>41.186999999999998</v>
      </c>
      <c r="CW158" s="1">
        <v>42.308124999999997</v>
      </c>
      <c r="CX158" s="1">
        <v>41.125</v>
      </c>
      <c r="CY158" s="1">
        <v>40.905999999999999</v>
      </c>
      <c r="CZ158" s="1">
        <v>41.371062500000001</v>
      </c>
      <c r="DA158" s="1">
        <v>1960.0293750000001</v>
      </c>
      <c r="DB158" s="1">
        <v>40.000624999999999</v>
      </c>
      <c r="DC158" s="1">
        <v>0</v>
      </c>
      <c r="DD158" s="1">
        <v>1659796679.7</v>
      </c>
      <c r="DE158" s="1">
        <v>0</v>
      </c>
      <c r="DF158" s="1">
        <v>1659796167.5</v>
      </c>
      <c r="DG158" s="1" t="s">
        <v>353</v>
      </c>
      <c r="DH158" s="1">
        <v>1659796162</v>
      </c>
      <c r="DI158" s="1">
        <v>1659796167.5</v>
      </c>
      <c r="DJ158" s="1">
        <v>2</v>
      </c>
      <c r="DK158" s="1">
        <v>-1.4E-2</v>
      </c>
      <c r="DL158" s="1">
        <v>-1E-3</v>
      </c>
      <c r="DM158" s="1">
        <v>1.327</v>
      </c>
      <c r="DN158" s="1">
        <v>3.1E-2</v>
      </c>
      <c r="DO158" s="1">
        <v>400</v>
      </c>
      <c r="DP158" s="1">
        <v>20</v>
      </c>
      <c r="DQ158" s="1">
        <v>0.32</v>
      </c>
      <c r="DR158" s="1">
        <v>0.03</v>
      </c>
      <c r="DS158" s="1">
        <v>18.35276556592575</v>
      </c>
      <c r="DT158" s="1">
        <v>5.3281707409608128</v>
      </c>
      <c r="DU158" s="1">
        <v>0.40336477375069307</v>
      </c>
      <c r="DV158" s="1">
        <v>0</v>
      </c>
      <c r="DW158" s="1">
        <v>-60.977172500000009</v>
      </c>
      <c r="DX158" s="1">
        <v>-10.987572607879731</v>
      </c>
      <c r="DY158" s="1">
        <v>1.1841749731326661</v>
      </c>
      <c r="DZ158" s="1">
        <v>0</v>
      </c>
      <c r="EA158" s="1">
        <v>3.7549837500000001</v>
      </c>
      <c r="EB158" s="1">
        <v>0.1036490431519751</v>
      </c>
      <c r="EC158" s="1">
        <v>1.41862207242627E-2</v>
      </c>
      <c r="ED158" s="1">
        <v>1</v>
      </c>
      <c r="EE158" s="1">
        <v>2.3612879189657239</v>
      </c>
      <c r="EF158" s="1">
        <v>1.373967083964021E-2</v>
      </c>
      <c r="EG158" s="1">
        <v>1.63221679695499E-3</v>
      </c>
      <c r="EH158" s="1">
        <v>1</v>
      </c>
      <c r="EI158" s="1">
        <v>0.13288179963312399</v>
      </c>
      <c r="EJ158" s="1">
        <v>2.9161996167816609E-3</v>
      </c>
      <c r="EK158" s="1">
        <v>2.9906516743325329E-4</v>
      </c>
      <c r="EL158" s="1">
        <v>1</v>
      </c>
      <c r="EM158" s="1">
        <v>3</v>
      </c>
      <c r="EN158" s="1">
        <v>5</v>
      </c>
      <c r="EO158" s="1" t="s">
        <v>374</v>
      </c>
      <c r="EP158" s="1">
        <v>2.9426800000000002</v>
      </c>
      <c r="EQ158" s="1">
        <v>2.80131</v>
      </c>
      <c r="ER158" s="1">
        <v>0.12506</v>
      </c>
      <c r="ES158" s="1">
        <v>0.13333</v>
      </c>
      <c r="ET158" s="1">
        <v>0.103482</v>
      </c>
      <c r="EU158" s="1">
        <v>9.0880900000000001E-2</v>
      </c>
      <c r="EV158" s="1">
        <v>17975.5</v>
      </c>
      <c r="EW158" s="1">
        <v>18672.3</v>
      </c>
      <c r="EX158" s="1">
        <v>23892.2</v>
      </c>
      <c r="EY158" s="1">
        <v>25073.4</v>
      </c>
      <c r="EZ158" s="1">
        <v>34286</v>
      </c>
      <c r="FA158" s="1">
        <v>36402.6</v>
      </c>
      <c r="FB158" s="1">
        <v>43561.2</v>
      </c>
      <c r="FC158" s="1">
        <v>46350.5</v>
      </c>
      <c r="FD158" s="1">
        <v>1.9699800000000001</v>
      </c>
      <c r="FE158" s="1">
        <v>1.8480700000000001</v>
      </c>
      <c r="FF158" s="1">
        <v>9.3504799999999999E-2</v>
      </c>
      <c r="FG158" s="1">
        <v>0</v>
      </c>
      <c r="FH158" s="1">
        <v>29.886900000000001</v>
      </c>
      <c r="FI158" s="1">
        <v>999.9</v>
      </c>
      <c r="FJ158" s="1">
        <v>55.8</v>
      </c>
      <c r="FK158" s="1">
        <v>34.5</v>
      </c>
      <c r="FL158" s="1">
        <v>30.9406</v>
      </c>
      <c r="FM158" s="1">
        <v>64.398600000000002</v>
      </c>
      <c r="FN158" s="1">
        <v>25.881399999999999</v>
      </c>
      <c r="FO158" s="1">
        <v>1</v>
      </c>
      <c r="FP158" s="1">
        <v>0.38165399999999999</v>
      </c>
      <c r="FQ158" s="1">
        <v>1.34175</v>
      </c>
      <c r="FR158" s="1">
        <v>20.3172</v>
      </c>
      <c r="FS158" s="1">
        <v>5.2108499999999998</v>
      </c>
      <c r="FT158" s="1">
        <v>11.907500000000001</v>
      </c>
      <c r="FU158" s="1">
        <v>5.0033000000000003</v>
      </c>
      <c r="FV158" s="1">
        <v>3.28993</v>
      </c>
      <c r="FW158" s="1">
        <v>9999</v>
      </c>
      <c r="FX158" s="1">
        <v>9999</v>
      </c>
      <c r="FY158" s="1">
        <v>9999</v>
      </c>
      <c r="FZ158" s="1">
        <v>999.9</v>
      </c>
      <c r="GA158" s="1">
        <v>1.8595600000000001</v>
      </c>
      <c r="GB158" s="1">
        <v>1.85446</v>
      </c>
      <c r="GC158" s="1">
        <v>1.8576999999999999</v>
      </c>
      <c r="GD158" s="1">
        <v>1.8561000000000001</v>
      </c>
      <c r="GE158" s="1">
        <v>1.8548800000000001</v>
      </c>
      <c r="GF158" s="1">
        <v>1.85456</v>
      </c>
      <c r="GG158" s="1">
        <v>1.8531899999999999</v>
      </c>
      <c r="GH158" s="1">
        <v>1.8563799999999999</v>
      </c>
      <c r="GI158" s="1">
        <v>0</v>
      </c>
      <c r="GJ158" s="1">
        <v>0</v>
      </c>
      <c r="GK158" s="1">
        <v>0</v>
      </c>
      <c r="GL158" s="1">
        <v>0</v>
      </c>
      <c r="GM158" s="1" t="s">
        <v>355</v>
      </c>
      <c r="GN158" s="1" t="s">
        <v>356</v>
      </c>
      <c r="GO158" s="1" t="s">
        <v>357</v>
      </c>
      <c r="GP158" s="1" t="s">
        <v>357</v>
      </c>
      <c r="GQ158" s="1" t="s">
        <v>357</v>
      </c>
      <c r="GR158" s="1" t="s">
        <v>357</v>
      </c>
      <c r="GS158" s="1">
        <v>0</v>
      </c>
      <c r="GT158" s="1">
        <v>100</v>
      </c>
      <c r="GU158" s="1">
        <v>100</v>
      </c>
      <c r="GV158" s="1">
        <v>1.78</v>
      </c>
      <c r="GW158" s="1">
        <v>3.5200000000000002E-2</v>
      </c>
      <c r="GX158" s="1">
        <v>0.32553164529605683</v>
      </c>
      <c r="GY158" s="1">
        <v>3.0239061252787889E-3</v>
      </c>
      <c r="GZ158" s="1">
        <v>-1.398580452151984E-6</v>
      </c>
      <c r="HA158" s="1">
        <v>2.8030378366047371E-10</v>
      </c>
      <c r="HB158" s="1">
        <v>-4.7599640220891172E-2</v>
      </c>
      <c r="HC158" s="1">
        <v>9.965371539748925E-3</v>
      </c>
      <c r="HD158" s="1">
        <v>-4.563662031605912E-4</v>
      </c>
      <c r="HE158" s="1">
        <v>7.8337100744227795E-6</v>
      </c>
      <c r="HF158" s="1">
        <v>0</v>
      </c>
      <c r="HG158" s="1">
        <v>2134</v>
      </c>
      <c r="HH158" s="1">
        <v>2</v>
      </c>
      <c r="HI158" s="1">
        <v>25</v>
      </c>
      <c r="HJ158" s="1">
        <v>8.6</v>
      </c>
      <c r="HK158" s="1">
        <v>8.6</v>
      </c>
      <c r="HL158" s="1">
        <v>1.6711400000000001</v>
      </c>
      <c r="HM158" s="1">
        <v>2.2961399999999998</v>
      </c>
      <c r="HN158" s="1">
        <v>1.4978</v>
      </c>
      <c r="HO158" s="1">
        <v>2.3083499999999999</v>
      </c>
      <c r="HP158" s="1">
        <v>1.5478499999999999</v>
      </c>
      <c r="HQ158" s="1">
        <v>2.34253</v>
      </c>
      <c r="HR158" s="1">
        <v>37.578099999999999</v>
      </c>
      <c r="HS158" s="1">
        <v>15.244</v>
      </c>
      <c r="HT158" s="1">
        <v>18</v>
      </c>
      <c r="HU158" s="1">
        <v>504.197</v>
      </c>
      <c r="HV158" s="1">
        <v>490.08499999999998</v>
      </c>
      <c r="HW158" s="1">
        <v>27.812000000000001</v>
      </c>
      <c r="HX158" s="1">
        <v>31.944099999999999</v>
      </c>
      <c r="HY158" s="1">
        <v>30.000299999999999</v>
      </c>
      <c r="HZ158" s="1">
        <v>31.709299999999999</v>
      </c>
      <c r="IA158" s="1">
        <v>31.805499999999999</v>
      </c>
      <c r="IB158" s="1">
        <v>33.534700000000001</v>
      </c>
      <c r="IC158" s="1">
        <v>41.950499999999998</v>
      </c>
      <c r="ID158" s="1">
        <v>0</v>
      </c>
      <c r="IE158" s="1">
        <v>27.814299999999999</v>
      </c>
      <c r="IF158" s="1">
        <v>753.56299999999999</v>
      </c>
      <c r="IG158" s="1">
        <v>18.9343</v>
      </c>
      <c r="IH158" s="1">
        <v>100.732</v>
      </c>
      <c r="II158" s="1">
        <v>100.453</v>
      </c>
      <c r="IJ158" s="1" t="s">
        <v>358</v>
      </c>
    </row>
    <row r="159" spans="1:244" ht="15.75" customHeight="1" x14ac:dyDescent="0.3">
      <c r="A159" s="1">
        <v>143</v>
      </c>
      <c r="B159" s="1">
        <v>1659796681.5</v>
      </c>
      <c r="C159" s="1">
        <v>540</v>
      </c>
      <c r="D159" s="1" t="s">
        <v>631</v>
      </c>
      <c r="E159" s="1" t="s">
        <v>632</v>
      </c>
      <c r="F159" s="1">
        <v>1</v>
      </c>
      <c r="G159" s="1" t="s">
        <v>346</v>
      </c>
      <c r="H159" s="1" t="s">
        <v>347</v>
      </c>
      <c r="I159" s="1" t="s">
        <v>348</v>
      </c>
      <c r="J159" s="1" t="s">
        <v>349</v>
      </c>
      <c r="K159" s="1" t="s">
        <v>350</v>
      </c>
      <c r="L159" s="1" t="s">
        <v>346</v>
      </c>
      <c r="M159" s="1" t="s">
        <v>351</v>
      </c>
      <c r="N159" s="1">
        <v>1659796673.9000001</v>
      </c>
      <c r="O159" s="1">
        <f t="shared" si="0"/>
        <v>3.1993682624092881E-3</v>
      </c>
      <c r="P159" s="1">
        <f t="shared" si="1"/>
        <v>3.1993682624092878</v>
      </c>
      <c r="Q159" s="1">
        <f t="shared" si="2"/>
        <v>19.191329447063787</v>
      </c>
      <c r="R159" s="1">
        <f t="shared" si="3"/>
        <v>621.78033333333337</v>
      </c>
      <c r="S159" s="1">
        <f t="shared" si="4"/>
        <v>366.46711179023612</v>
      </c>
      <c r="T159" s="1">
        <f t="shared" si="5"/>
        <v>36.342509631778384</v>
      </c>
      <c r="U159" s="1">
        <f t="shared" si="6"/>
        <v>61.661898233180281</v>
      </c>
      <c r="V159" s="1">
        <f t="shared" si="7"/>
        <v>0.13299487553303346</v>
      </c>
      <c r="W159" s="1">
        <f t="shared" si="8"/>
        <v>2.9161304068855625</v>
      </c>
      <c r="X159" s="1">
        <f t="shared" si="9"/>
        <v>0.12971481856991876</v>
      </c>
      <c r="Y159" s="1">
        <f t="shared" si="10"/>
        <v>8.1359723860697564E-2</v>
      </c>
      <c r="Z159" s="1">
        <f t="shared" si="11"/>
        <v>321.52284820000006</v>
      </c>
      <c r="AA159" s="1">
        <f t="shared" si="12"/>
        <v>32.03428422779529</v>
      </c>
      <c r="AB159" s="1">
        <f t="shared" si="13"/>
        <v>31.418013333333331</v>
      </c>
      <c r="AC159" s="1">
        <f t="shared" si="14"/>
        <v>4.6200255903913137</v>
      </c>
      <c r="AD159" s="1">
        <f t="shared" si="15"/>
        <v>50.160086307357055</v>
      </c>
      <c r="AE159" s="1">
        <f t="shared" si="16"/>
        <v>2.2588690167306549</v>
      </c>
      <c r="AF159" s="1">
        <f t="shared" si="17"/>
        <v>4.5033196372298567</v>
      </c>
      <c r="AG159" s="1">
        <f t="shared" si="18"/>
        <v>2.3611565736606588</v>
      </c>
      <c r="AH159" s="1">
        <f t="shared" si="19"/>
        <v>-141.09214037224962</v>
      </c>
      <c r="AI159" s="1">
        <f t="shared" si="20"/>
        <v>-70.646920988959508</v>
      </c>
      <c r="AJ159" s="1">
        <f t="shared" si="21"/>
        <v>-5.4506312701222397</v>
      </c>
      <c r="AK159" s="1">
        <f t="shared" si="22"/>
        <v>104.33315556866869</v>
      </c>
      <c r="AL159" s="1">
        <f t="shared" si="23"/>
        <v>49.339652268063638</v>
      </c>
      <c r="AM159" s="1">
        <f t="shared" si="24"/>
        <v>3.2107937810286757</v>
      </c>
      <c r="AN159" s="1">
        <f t="shared" si="25"/>
        <v>19.191329447063787</v>
      </c>
      <c r="AO159" s="1">
        <v>720.52335064935039</v>
      </c>
      <c r="AP159" s="1">
        <v>671.43326666666644</v>
      </c>
      <c r="AQ159" s="1">
        <v>5.0356399999999297</v>
      </c>
      <c r="AR159" s="1">
        <v>64.94</v>
      </c>
      <c r="AS159" s="1">
        <f t="shared" si="26"/>
        <v>3.1993682624092878</v>
      </c>
      <c r="AT159" s="1">
        <v>19.019141334281311</v>
      </c>
      <c r="AU159" s="1">
        <v>22.770334999999989</v>
      </c>
      <c r="AV159" s="1">
        <v>-4.3416979392069898E-5</v>
      </c>
      <c r="AW159" s="1">
        <v>90.194226728287475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51785.04447307891</v>
      </c>
      <c r="BC159" s="1">
        <f t="shared" si="30"/>
        <v>2000.0426666666669</v>
      </c>
      <c r="BD159" s="1">
        <f t="shared" si="31"/>
        <v>1681.2358600000002</v>
      </c>
      <c r="BE159" s="1">
        <f t="shared" si="32"/>
        <v>0.84059999720005973</v>
      </c>
      <c r="BF159" s="1">
        <f t="shared" si="33"/>
        <v>0.16075799459611528</v>
      </c>
      <c r="BG159" s="1">
        <v>6</v>
      </c>
      <c r="BH159" s="1">
        <v>0.5</v>
      </c>
      <c r="BI159" s="1" t="s">
        <v>352</v>
      </c>
      <c r="BJ159" s="1">
        <v>2</v>
      </c>
      <c r="BK159" s="1" t="b">
        <v>1</v>
      </c>
      <c r="BL159" s="1">
        <v>1659796673.9000001</v>
      </c>
      <c r="BM159" s="1">
        <v>621.78033333333337</v>
      </c>
      <c r="BN159" s="1">
        <v>683.36826666666673</v>
      </c>
      <c r="BO159" s="1">
        <v>22.777766666666661</v>
      </c>
      <c r="BP159" s="1">
        <v>19.013513333333339</v>
      </c>
      <c r="BQ159" s="1">
        <v>620.05100000000004</v>
      </c>
      <c r="BR159" s="1">
        <v>22.742613333333331</v>
      </c>
      <c r="BS159" s="1">
        <v>500.12453333333332</v>
      </c>
      <c r="BT159" s="1">
        <v>99.070179999999993</v>
      </c>
      <c r="BU159" s="1">
        <v>9.9727646666666656E-2</v>
      </c>
      <c r="BV159" s="1">
        <v>30.968646666666661</v>
      </c>
      <c r="BW159" s="1">
        <v>31.418013333333331</v>
      </c>
      <c r="BX159" s="1">
        <v>999.89999999999986</v>
      </c>
      <c r="BY159" s="1">
        <v>0</v>
      </c>
      <c r="BZ159" s="1">
        <v>0</v>
      </c>
      <c r="CA159" s="1">
        <v>10016.84</v>
      </c>
      <c r="CB159" s="1">
        <v>0</v>
      </c>
      <c r="CC159" s="1">
        <v>412.85680000000002</v>
      </c>
      <c r="CD159" s="1">
        <v>-61.588000000000008</v>
      </c>
      <c r="CE159" s="1">
        <v>636.27319999999997</v>
      </c>
      <c r="CF159" s="1">
        <v>696.61319999999989</v>
      </c>
      <c r="CG159" s="1">
        <v>3.7642493333333329</v>
      </c>
      <c r="CH159" s="1">
        <v>683.36826666666673</v>
      </c>
      <c r="CI159" s="1">
        <v>19.013513333333339</v>
      </c>
      <c r="CJ159" s="1">
        <v>2.256596</v>
      </c>
      <c r="CK159" s="1">
        <v>1.883672</v>
      </c>
      <c r="CL159" s="1">
        <v>19.369879999999998</v>
      </c>
      <c r="CM159" s="1">
        <v>16.49898</v>
      </c>
      <c r="CN159" s="1">
        <v>2000.0426666666669</v>
      </c>
      <c r="CO159" s="1">
        <v>0.97999959999999975</v>
      </c>
      <c r="CP159" s="1">
        <v>2.000062E-2</v>
      </c>
      <c r="CQ159" s="1">
        <v>0</v>
      </c>
      <c r="CR159" s="1">
        <v>2.5479333333333329</v>
      </c>
      <c r="CS159" s="1">
        <v>0</v>
      </c>
      <c r="CT159" s="1">
        <v>16580.259999999998</v>
      </c>
      <c r="CU159" s="1">
        <v>17412.69333333334</v>
      </c>
      <c r="CV159" s="1">
        <v>41.186999999999998</v>
      </c>
      <c r="CW159" s="1">
        <v>42.303733333333327</v>
      </c>
      <c r="CX159" s="1">
        <v>41.120800000000003</v>
      </c>
      <c r="CY159" s="1">
        <v>40.912200000000013</v>
      </c>
      <c r="CZ159" s="1">
        <v>41.375</v>
      </c>
      <c r="DA159" s="1">
        <v>1960.0419999999999</v>
      </c>
      <c r="DB159" s="1">
        <v>40.000666666666667</v>
      </c>
      <c r="DC159" s="1">
        <v>0</v>
      </c>
      <c r="DD159" s="1">
        <v>1659796680.3</v>
      </c>
      <c r="DE159" s="1">
        <v>0</v>
      </c>
      <c r="DF159" s="1">
        <v>1659796167.5</v>
      </c>
      <c r="DG159" s="1" t="s">
        <v>353</v>
      </c>
      <c r="DH159" s="1">
        <v>1659796162</v>
      </c>
      <c r="DI159" s="1">
        <v>1659796167.5</v>
      </c>
      <c r="DJ159" s="1">
        <v>2</v>
      </c>
      <c r="DK159" s="1">
        <v>-1.4E-2</v>
      </c>
      <c r="DL159" s="1">
        <v>-1E-3</v>
      </c>
      <c r="DM159" s="1">
        <v>1.327</v>
      </c>
      <c r="DN159" s="1">
        <v>3.1E-2</v>
      </c>
      <c r="DO159" s="1">
        <v>400</v>
      </c>
      <c r="DP159" s="1">
        <v>20</v>
      </c>
      <c r="DQ159" s="1">
        <v>0.32</v>
      </c>
      <c r="DR159" s="1">
        <v>0.03</v>
      </c>
      <c r="DS159" s="1">
        <v>18.35276556592575</v>
      </c>
      <c r="DT159" s="1">
        <v>5.3281707409608128</v>
      </c>
      <c r="DU159" s="1">
        <v>0.40336477375069307</v>
      </c>
      <c r="DV159" s="1">
        <v>0</v>
      </c>
      <c r="DW159" s="1">
        <v>-60.977172500000009</v>
      </c>
      <c r="DX159" s="1">
        <v>-10.987572607879731</v>
      </c>
      <c r="DY159" s="1">
        <v>1.1841749731326661</v>
      </c>
      <c r="DZ159" s="1">
        <v>0</v>
      </c>
      <c r="EA159" s="1">
        <v>3.7549837500000001</v>
      </c>
      <c r="EB159" s="1">
        <v>0.1036490431519751</v>
      </c>
      <c r="EC159" s="1">
        <v>1.41862207242627E-2</v>
      </c>
      <c r="ED159" s="1">
        <v>1</v>
      </c>
      <c r="EE159" s="1">
        <v>2.3612879189657239</v>
      </c>
      <c r="EF159" s="1">
        <v>1.373967083964021E-2</v>
      </c>
      <c r="EG159" s="1">
        <v>1.63221679695499E-3</v>
      </c>
      <c r="EH159" s="1">
        <v>1</v>
      </c>
      <c r="EI159" s="1">
        <v>0.13288179963312399</v>
      </c>
      <c r="EJ159" s="1">
        <v>2.9161996167816609E-3</v>
      </c>
      <c r="EK159" s="1">
        <v>2.9906516743325329E-4</v>
      </c>
      <c r="EL159" s="1">
        <v>1</v>
      </c>
      <c r="EM159" s="1">
        <v>3</v>
      </c>
      <c r="EN159" s="1">
        <v>5</v>
      </c>
      <c r="EO159" s="1" t="s">
        <v>374</v>
      </c>
      <c r="EP159" s="1">
        <v>2.9429599999999998</v>
      </c>
      <c r="EQ159" s="1">
        <v>2.8015400000000001</v>
      </c>
      <c r="ER159" s="1">
        <v>0.12572700000000001</v>
      </c>
      <c r="ES159" s="1">
        <v>0.133996</v>
      </c>
      <c r="ET159" s="1">
        <v>0.103476</v>
      </c>
      <c r="EU159" s="1">
        <v>9.0856199999999998E-2</v>
      </c>
      <c r="EV159" s="1">
        <v>17961.8</v>
      </c>
      <c r="EW159" s="1">
        <v>18657.900000000001</v>
      </c>
      <c r="EX159" s="1">
        <v>23892.1</v>
      </c>
      <c r="EY159" s="1">
        <v>25073.200000000001</v>
      </c>
      <c r="EZ159" s="1">
        <v>34286.199999999997</v>
      </c>
      <c r="FA159" s="1">
        <v>36403.4</v>
      </c>
      <c r="FB159" s="1">
        <v>43561.2</v>
      </c>
      <c r="FC159" s="1">
        <v>46350.2</v>
      </c>
      <c r="FD159" s="1">
        <v>1.9699800000000001</v>
      </c>
      <c r="FE159" s="1">
        <v>1.8480000000000001</v>
      </c>
      <c r="FF159" s="1">
        <v>9.3202999999999994E-2</v>
      </c>
      <c r="FG159" s="1">
        <v>0</v>
      </c>
      <c r="FH159" s="1">
        <v>29.8855</v>
      </c>
      <c r="FI159" s="1">
        <v>999.9</v>
      </c>
      <c r="FJ159" s="1">
        <v>55.8</v>
      </c>
      <c r="FK159" s="1">
        <v>34.5</v>
      </c>
      <c r="FL159" s="1">
        <v>30.941800000000001</v>
      </c>
      <c r="FM159" s="1">
        <v>64.418599999999998</v>
      </c>
      <c r="FN159" s="1">
        <v>25.761199999999999</v>
      </c>
      <c r="FO159" s="1">
        <v>1</v>
      </c>
      <c r="FP159" s="1">
        <v>0.38170500000000002</v>
      </c>
      <c r="FQ159" s="1">
        <v>1.3486400000000001</v>
      </c>
      <c r="FR159" s="1">
        <v>20.3172</v>
      </c>
      <c r="FS159" s="1">
        <v>5.2107000000000001</v>
      </c>
      <c r="FT159" s="1">
        <v>11.9072</v>
      </c>
      <c r="FU159" s="1">
        <v>5.0034000000000001</v>
      </c>
      <c r="FV159" s="1">
        <v>3.2900299999999998</v>
      </c>
      <c r="FW159" s="1">
        <v>9999</v>
      </c>
      <c r="FX159" s="1">
        <v>9999</v>
      </c>
      <c r="FY159" s="1">
        <v>9999</v>
      </c>
      <c r="FZ159" s="1">
        <v>999.9</v>
      </c>
      <c r="GA159" s="1">
        <v>1.8595600000000001</v>
      </c>
      <c r="GB159" s="1">
        <v>1.85446</v>
      </c>
      <c r="GC159" s="1">
        <v>1.85771</v>
      </c>
      <c r="GD159" s="1">
        <v>1.8561000000000001</v>
      </c>
      <c r="GE159" s="1">
        <v>1.8548800000000001</v>
      </c>
      <c r="GF159" s="1">
        <v>1.85456</v>
      </c>
      <c r="GG159" s="1">
        <v>1.85318</v>
      </c>
      <c r="GH159" s="1">
        <v>1.8563799999999999</v>
      </c>
      <c r="GI159" s="1">
        <v>0</v>
      </c>
      <c r="GJ159" s="1">
        <v>0</v>
      </c>
      <c r="GK159" s="1">
        <v>0</v>
      </c>
      <c r="GL159" s="1">
        <v>0</v>
      </c>
      <c r="GM159" s="1" t="s">
        <v>355</v>
      </c>
      <c r="GN159" s="1" t="s">
        <v>356</v>
      </c>
      <c r="GO159" s="1" t="s">
        <v>357</v>
      </c>
      <c r="GP159" s="1" t="s">
        <v>357</v>
      </c>
      <c r="GQ159" s="1" t="s">
        <v>357</v>
      </c>
      <c r="GR159" s="1" t="s">
        <v>357</v>
      </c>
      <c r="GS159" s="1">
        <v>0</v>
      </c>
      <c r="GT159" s="1">
        <v>100</v>
      </c>
      <c r="GU159" s="1">
        <v>100</v>
      </c>
      <c r="GV159" s="1">
        <v>1.788</v>
      </c>
      <c r="GW159" s="1">
        <v>3.5099999999999999E-2</v>
      </c>
      <c r="GX159" s="1">
        <v>0.32553164529605683</v>
      </c>
      <c r="GY159" s="1">
        <v>3.0239061252787889E-3</v>
      </c>
      <c r="GZ159" s="1">
        <v>-1.398580452151984E-6</v>
      </c>
      <c r="HA159" s="1">
        <v>2.8030378366047371E-10</v>
      </c>
      <c r="HB159" s="1">
        <v>-4.7599640220891172E-2</v>
      </c>
      <c r="HC159" s="1">
        <v>9.965371539748925E-3</v>
      </c>
      <c r="HD159" s="1">
        <v>-4.563662031605912E-4</v>
      </c>
      <c r="HE159" s="1">
        <v>7.8337100744227795E-6</v>
      </c>
      <c r="HF159" s="1">
        <v>0</v>
      </c>
      <c r="HG159" s="1">
        <v>2134</v>
      </c>
      <c r="HH159" s="1">
        <v>2</v>
      </c>
      <c r="HI159" s="1">
        <v>25</v>
      </c>
      <c r="HJ159" s="1">
        <v>8.6999999999999993</v>
      </c>
      <c r="HK159" s="1">
        <v>8.6</v>
      </c>
      <c r="HL159" s="1">
        <v>1.6857899999999999</v>
      </c>
      <c r="HM159" s="1">
        <v>2.3132299999999999</v>
      </c>
      <c r="HN159" s="1">
        <v>1.4978</v>
      </c>
      <c r="HO159" s="1">
        <v>2.3095699999999999</v>
      </c>
      <c r="HP159" s="1">
        <v>1.5478499999999999</v>
      </c>
      <c r="HQ159" s="1">
        <v>2.3046899999999999</v>
      </c>
      <c r="HR159" s="1">
        <v>37.578099999999999</v>
      </c>
      <c r="HS159" s="1">
        <v>15.235300000000001</v>
      </c>
      <c r="HT159" s="1">
        <v>18</v>
      </c>
      <c r="HU159" s="1">
        <v>504.20299999999997</v>
      </c>
      <c r="HV159" s="1">
        <v>490.03500000000003</v>
      </c>
      <c r="HW159" s="1">
        <v>27.8171</v>
      </c>
      <c r="HX159" s="1">
        <v>31.945</v>
      </c>
      <c r="HY159" s="1">
        <v>30.000399999999999</v>
      </c>
      <c r="HZ159" s="1">
        <v>31.7102</v>
      </c>
      <c r="IA159" s="1">
        <v>31.805499999999999</v>
      </c>
      <c r="IB159" s="1">
        <v>33.766599999999997</v>
      </c>
      <c r="IC159" s="1">
        <v>41.950499999999998</v>
      </c>
      <c r="ID159" s="1">
        <v>0</v>
      </c>
      <c r="IE159" s="1">
        <v>27.8428</v>
      </c>
      <c r="IF159" s="1">
        <v>753.56299999999999</v>
      </c>
      <c r="IG159" s="1">
        <v>18.936299999999999</v>
      </c>
      <c r="IH159" s="1">
        <v>100.732</v>
      </c>
      <c r="II159" s="1">
        <v>100.452</v>
      </c>
      <c r="IJ159" s="1" t="s">
        <v>358</v>
      </c>
    </row>
    <row r="160" spans="1:244" ht="15.75" customHeight="1" x14ac:dyDescent="0.3">
      <c r="A160" s="1">
        <v>144</v>
      </c>
      <c r="B160" s="1">
        <v>1659796682.5</v>
      </c>
      <c r="C160" s="1">
        <v>541</v>
      </c>
      <c r="D160" s="1" t="s">
        <v>633</v>
      </c>
      <c r="E160" s="1" t="s">
        <v>634</v>
      </c>
      <c r="F160" s="1">
        <v>1</v>
      </c>
      <c r="G160" s="1" t="s">
        <v>346</v>
      </c>
      <c r="H160" s="1" t="s">
        <v>347</v>
      </c>
      <c r="I160" s="1" t="s">
        <v>348</v>
      </c>
      <c r="J160" s="1" t="s">
        <v>349</v>
      </c>
      <c r="K160" s="1" t="s">
        <v>350</v>
      </c>
      <c r="L160" s="1" t="s">
        <v>346</v>
      </c>
      <c r="M160" s="1" t="s">
        <v>351</v>
      </c>
      <c r="N160" s="1">
        <v>1659796674.40625</v>
      </c>
      <c r="O160" s="1">
        <f t="shared" si="0"/>
        <v>3.2014713918597781E-3</v>
      </c>
      <c r="P160" s="1">
        <f t="shared" si="1"/>
        <v>3.2014713918597781</v>
      </c>
      <c r="Q160" s="1">
        <f t="shared" si="2"/>
        <v>19.14898627863121</v>
      </c>
      <c r="R160" s="1">
        <f t="shared" si="3"/>
        <v>624.24768749999998</v>
      </c>
      <c r="S160" s="1">
        <f t="shared" si="4"/>
        <v>369.52634987941298</v>
      </c>
      <c r="T160" s="1">
        <f t="shared" si="5"/>
        <v>36.645884760552846</v>
      </c>
      <c r="U160" s="1">
        <f t="shared" si="6"/>
        <v>61.90656992561351</v>
      </c>
      <c r="V160" s="1">
        <f t="shared" si="7"/>
        <v>0.13309800668249361</v>
      </c>
      <c r="W160" s="1">
        <f t="shared" si="8"/>
        <v>2.91591804347815</v>
      </c>
      <c r="X160" s="1">
        <f t="shared" si="9"/>
        <v>0.12981269548005894</v>
      </c>
      <c r="Y160" s="1">
        <f t="shared" si="10"/>
        <v>8.1421352634560656E-2</v>
      </c>
      <c r="Z160" s="1">
        <f t="shared" si="11"/>
        <v>321.52261968749997</v>
      </c>
      <c r="AA160" s="1">
        <f t="shared" si="12"/>
        <v>32.032361546154085</v>
      </c>
      <c r="AB160" s="1">
        <f t="shared" si="13"/>
        <v>31.41689375</v>
      </c>
      <c r="AC160" s="1">
        <f t="shared" si="14"/>
        <v>4.6197315794825293</v>
      </c>
      <c r="AD160" s="1">
        <f t="shared" si="15"/>
        <v>50.16270277927299</v>
      </c>
      <c r="AE160" s="1">
        <f t="shared" si="16"/>
        <v>2.2588004750990853</v>
      </c>
      <c r="AF160" s="1">
        <f t="shared" si="17"/>
        <v>4.5029481067603312</v>
      </c>
      <c r="AG160" s="1">
        <f t="shared" si="18"/>
        <v>2.360931104383444</v>
      </c>
      <c r="AH160" s="1">
        <f t="shared" si="19"/>
        <v>-141.18488838101621</v>
      </c>
      <c r="AI160" s="1">
        <f t="shared" si="20"/>
        <v>-70.693194691344814</v>
      </c>
      <c r="AJ160" s="1">
        <f t="shared" si="21"/>
        <v>-5.4545296354215447</v>
      </c>
      <c r="AK160" s="1">
        <f t="shared" si="22"/>
        <v>104.19000697971742</v>
      </c>
      <c r="AL160" s="1">
        <f t="shared" si="23"/>
        <v>49.471917774708672</v>
      </c>
      <c r="AM160" s="1">
        <f t="shared" si="24"/>
        <v>3.2122429986866345</v>
      </c>
      <c r="AN160" s="1">
        <f t="shared" si="25"/>
        <v>19.14898627863121</v>
      </c>
      <c r="AO160" s="1">
        <v>726.05107099567113</v>
      </c>
      <c r="AP160" s="1">
        <v>676.65754545454502</v>
      </c>
      <c r="AQ160" s="1">
        <v>5.1055115151513526</v>
      </c>
      <c r="AR160" s="1">
        <v>64.94</v>
      </c>
      <c r="AS160" s="1">
        <f t="shared" si="26"/>
        <v>3.2014713918597781</v>
      </c>
      <c r="AT160" s="1">
        <v>19.014432757608731</v>
      </c>
      <c r="AU160" s="1">
        <v>22.767878823529401</v>
      </c>
      <c r="AV160" s="1">
        <v>-1.5249896923711481E-5</v>
      </c>
      <c r="AW160" s="1">
        <v>90.194226728287475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51779.264470264243</v>
      </c>
      <c r="BC160" s="1">
        <f t="shared" si="30"/>
        <v>2000.04125</v>
      </c>
      <c r="BD160" s="1">
        <f t="shared" si="31"/>
        <v>1681.2346687499999</v>
      </c>
      <c r="BE160" s="1">
        <f t="shared" si="32"/>
        <v>0.84059999700006183</v>
      </c>
      <c r="BF160" s="1">
        <f t="shared" si="33"/>
        <v>0.16075799421011941</v>
      </c>
      <c r="BG160" s="1">
        <v>6</v>
      </c>
      <c r="BH160" s="1">
        <v>0.5</v>
      </c>
      <c r="BI160" s="1" t="s">
        <v>352</v>
      </c>
      <c r="BJ160" s="1">
        <v>2</v>
      </c>
      <c r="BK160" s="1" t="b">
        <v>1</v>
      </c>
      <c r="BL160" s="1">
        <v>1659796674.40625</v>
      </c>
      <c r="BM160" s="1">
        <v>624.24768749999998</v>
      </c>
      <c r="BN160" s="1">
        <v>686.00450000000001</v>
      </c>
      <c r="BO160" s="1">
        <v>22.777081249999998</v>
      </c>
      <c r="BP160" s="1">
        <v>19.011150000000001</v>
      </c>
      <c r="BQ160" s="1">
        <v>622.51443749999999</v>
      </c>
      <c r="BR160" s="1">
        <v>22.74193125</v>
      </c>
      <c r="BS160" s="1">
        <v>500.12768749999998</v>
      </c>
      <c r="BT160" s="1">
        <v>99.070112499999993</v>
      </c>
      <c r="BU160" s="1">
        <v>9.9770168749999999E-2</v>
      </c>
      <c r="BV160" s="1">
        <v>30.967199999999998</v>
      </c>
      <c r="BW160" s="1">
        <v>31.41689375</v>
      </c>
      <c r="BX160" s="1">
        <v>999.9</v>
      </c>
      <c r="BY160" s="1">
        <v>0</v>
      </c>
      <c r="BZ160" s="1">
        <v>0</v>
      </c>
      <c r="CA160" s="1">
        <v>10015.63125</v>
      </c>
      <c r="CB160" s="1">
        <v>0</v>
      </c>
      <c r="CC160" s="1">
        <v>411.33437500000002</v>
      </c>
      <c r="CD160" s="1">
        <v>-61.756881249999992</v>
      </c>
      <c r="CE160" s="1">
        <v>638.79756249999991</v>
      </c>
      <c r="CF160" s="1">
        <v>699.29875000000004</v>
      </c>
      <c r="CG160" s="1">
        <v>3.7659318750000002</v>
      </c>
      <c r="CH160" s="1">
        <v>686.00450000000001</v>
      </c>
      <c r="CI160" s="1">
        <v>19.011150000000001</v>
      </c>
      <c r="CJ160" s="1">
        <v>2.256526875</v>
      </c>
      <c r="CK160" s="1">
        <v>1.8834362499999999</v>
      </c>
      <c r="CL160" s="1">
        <v>19.369387499999998</v>
      </c>
      <c r="CM160" s="1">
        <v>16.4970125</v>
      </c>
      <c r="CN160" s="1">
        <v>2000.04125</v>
      </c>
      <c r="CO160" s="1">
        <v>0.97999956249999998</v>
      </c>
      <c r="CP160" s="1">
        <v>2.0000656249999998E-2</v>
      </c>
      <c r="CQ160" s="1">
        <v>0</v>
      </c>
      <c r="CR160" s="1">
        <v>2.5826250000000002</v>
      </c>
      <c r="CS160" s="1">
        <v>0</v>
      </c>
      <c r="CT160" s="1">
        <v>16589.09375</v>
      </c>
      <c r="CU160" s="1">
        <v>17412.681250000001</v>
      </c>
      <c r="CV160" s="1">
        <v>41.186999999999998</v>
      </c>
      <c r="CW160" s="1">
        <v>42.304250000000003</v>
      </c>
      <c r="CX160" s="1">
        <v>41.117125000000001</v>
      </c>
      <c r="CY160" s="1">
        <v>40.913749999999993</v>
      </c>
      <c r="CZ160" s="1">
        <v>41.375</v>
      </c>
      <c r="DA160" s="1">
        <v>1960.0406250000001</v>
      </c>
      <c r="DB160" s="1">
        <v>40.000624999999999</v>
      </c>
      <c r="DC160" s="1">
        <v>0</v>
      </c>
      <c r="DD160" s="1">
        <v>1659796681.5</v>
      </c>
      <c r="DE160" s="1">
        <v>0</v>
      </c>
      <c r="DF160" s="1">
        <v>1659796167.5</v>
      </c>
      <c r="DG160" s="1" t="s">
        <v>353</v>
      </c>
      <c r="DH160" s="1">
        <v>1659796162</v>
      </c>
      <c r="DI160" s="1">
        <v>1659796167.5</v>
      </c>
      <c r="DJ160" s="1">
        <v>2</v>
      </c>
      <c r="DK160" s="1">
        <v>-1.4E-2</v>
      </c>
      <c r="DL160" s="1">
        <v>-1E-3</v>
      </c>
      <c r="DM160" s="1">
        <v>1.327</v>
      </c>
      <c r="DN160" s="1">
        <v>3.1E-2</v>
      </c>
      <c r="DO160" s="1">
        <v>400</v>
      </c>
      <c r="DP160" s="1">
        <v>20</v>
      </c>
      <c r="DQ160" s="1">
        <v>0.32</v>
      </c>
      <c r="DR160" s="1">
        <v>0.03</v>
      </c>
      <c r="DS160" s="1">
        <v>18.517642693185909</v>
      </c>
      <c r="DT160" s="1">
        <v>5.2873282110069457</v>
      </c>
      <c r="DU160" s="1">
        <v>0.38789341992650872</v>
      </c>
      <c r="DV160" s="1">
        <v>0</v>
      </c>
      <c r="DW160" s="1">
        <v>-61.266800000000003</v>
      </c>
      <c r="DX160" s="1">
        <v>-12.969292682926859</v>
      </c>
      <c r="DY160" s="1">
        <v>1.401382566802009</v>
      </c>
      <c r="DZ160" s="1">
        <v>0</v>
      </c>
      <c r="EA160" s="1">
        <v>3.7591297560975612</v>
      </c>
      <c r="EB160" s="1">
        <v>0.1062637630662028</v>
      </c>
      <c r="EC160" s="1">
        <v>1.440669178656899E-2</v>
      </c>
      <c r="ED160" s="1">
        <v>1</v>
      </c>
      <c r="EE160" s="1">
        <v>2.3612401327179531</v>
      </c>
      <c r="EF160" s="1">
        <v>3.7730362681738881E-3</v>
      </c>
      <c r="EG160" s="1">
        <v>1.7487427769664729E-3</v>
      </c>
      <c r="EH160" s="1">
        <v>1</v>
      </c>
      <c r="EI160" s="1">
        <v>0.13298108435848779</v>
      </c>
      <c r="EJ160" s="1">
        <v>1.7546690560075961E-3</v>
      </c>
      <c r="EK160" s="1">
        <v>2.1944731611078569E-4</v>
      </c>
      <c r="EL160" s="1">
        <v>1</v>
      </c>
      <c r="EM160" s="1">
        <v>3</v>
      </c>
      <c r="EN160" s="1">
        <v>5</v>
      </c>
      <c r="EO160" s="1" t="s">
        <v>374</v>
      </c>
      <c r="EP160" s="1">
        <v>2.9430100000000001</v>
      </c>
      <c r="EQ160" s="1">
        <v>2.8016000000000001</v>
      </c>
      <c r="ER160" s="1">
        <v>0.12639900000000001</v>
      </c>
      <c r="ES160" s="1">
        <v>0.13464200000000001</v>
      </c>
      <c r="ET160" s="1">
        <v>0.103464</v>
      </c>
      <c r="EU160" s="1">
        <v>9.0843900000000005E-2</v>
      </c>
      <c r="EV160" s="1">
        <v>17947.900000000001</v>
      </c>
      <c r="EW160" s="1">
        <v>18643.8</v>
      </c>
      <c r="EX160" s="1">
        <v>23892</v>
      </c>
      <c r="EY160" s="1">
        <v>25073.1</v>
      </c>
      <c r="EZ160" s="1">
        <v>34286.5</v>
      </c>
      <c r="FA160" s="1">
        <v>36403.800000000003</v>
      </c>
      <c r="FB160" s="1">
        <v>43560.9</v>
      </c>
      <c r="FC160" s="1">
        <v>46350</v>
      </c>
      <c r="FD160" s="1">
        <v>1.9702</v>
      </c>
      <c r="FE160" s="1">
        <v>1.8480700000000001</v>
      </c>
      <c r="FF160" s="1">
        <v>9.3199299999999999E-2</v>
      </c>
      <c r="FG160" s="1">
        <v>0</v>
      </c>
      <c r="FH160" s="1">
        <v>29.885000000000002</v>
      </c>
      <c r="FI160" s="1">
        <v>999.9</v>
      </c>
      <c r="FJ160" s="1">
        <v>55.8</v>
      </c>
      <c r="FK160" s="1">
        <v>34.5</v>
      </c>
      <c r="FL160" s="1">
        <v>30.942399999999999</v>
      </c>
      <c r="FM160" s="1">
        <v>64.618600000000001</v>
      </c>
      <c r="FN160" s="1">
        <v>25.564900000000002</v>
      </c>
      <c r="FO160" s="1">
        <v>1</v>
      </c>
      <c r="FP160" s="1">
        <v>0.381801</v>
      </c>
      <c r="FQ160" s="1">
        <v>1.3337300000000001</v>
      </c>
      <c r="FR160" s="1">
        <v>20.317299999999999</v>
      </c>
      <c r="FS160" s="1">
        <v>5.2105499999999996</v>
      </c>
      <c r="FT160" s="1">
        <v>11.907500000000001</v>
      </c>
      <c r="FU160" s="1">
        <v>5.0032500000000004</v>
      </c>
      <c r="FV160" s="1">
        <v>3.29</v>
      </c>
      <c r="FW160" s="1">
        <v>9999</v>
      </c>
      <c r="FX160" s="1">
        <v>9999</v>
      </c>
      <c r="FY160" s="1">
        <v>9999</v>
      </c>
      <c r="FZ160" s="1">
        <v>999.9</v>
      </c>
      <c r="GA160" s="1">
        <v>1.8595600000000001</v>
      </c>
      <c r="GB160" s="1">
        <v>1.85446</v>
      </c>
      <c r="GC160" s="1">
        <v>1.85772</v>
      </c>
      <c r="GD160" s="1">
        <v>1.8561000000000001</v>
      </c>
      <c r="GE160" s="1">
        <v>1.8548800000000001</v>
      </c>
      <c r="GF160" s="1">
        <v>1.85456</v>
      </c>
      <c r="GG160" s="1">
        <v>1.8531899999999999</v>
      </c>
      <c r="GH160" s="1">
        <v>1.8563799999999999</v>
      </c>
      <c r="GI160" s="1">
        <v>0</v>
      </c>
      <c r="GJ160" s="1">
        <v>0</v>
      </c>
      <c r="GK160" s="1">
        <v>0</v>
      </c>
      <c r="GL160" s="1">
        <v>0</v>
      </c>
      <c r="GM160" s="1" t="s">
        <v>355</v>
      </c>
      <c r="GN160" s="1" t="s">
        <v>356</v>
      </c>
      <c r="GO160" s="1" t="s">
        <v>357</v>
      </c>
      <c r="GP160" s="1" t="s">
        <v>357</v>
      </c>
      <c r="GQ160" s="1" t="s">
        <v>357</v>
      </c>
      <c r="GR160" s="1" t="s">
        <v>357</v>
      </c>
      <c r="GS160" s="1">
        <v>0</v>
      </c>
      <c r="GT160" s="1">
        <v>100</v>
      </c>
      <c r="GU160" s="1">
        <v>100</v>
      </c>
      <c r="GV160" s="1">
        <v>1.796</v>
      </c>
      <c r="GW160" s="1">
        <v>3.5099999999999999E-2</v>
      </c>
      <c r="GX160" s="1">
        <v>0.32553164529605683</v>
      </c>
      <c r="GY160" s="1">
        <v>3.0239061252787889E-3</v>
      </c>
      <c r="GZ160" s="1">
        <v>-1.398580452151984E-6</v>
      </c>
      <c r="HA160" s="1">
        <v>2.8030378366047371E-10</v>
      </c>
      <c r="HB160" s="1">
        <v>-4.7599640220891172E-2</v>
      </c>
      <c r="HC160" s="1">
        <v>9.965371539748925E-3</v>
      </c>
      <c r="HD160" s="1">
        <v>-4.563662031605912E-4</v>
      </c>
      <c r="HE160" s="1">
        <v>7.8337100744227795E-6</v>
      </c>
      <c r="HF160" s="1">
        <v>0</v>
      </c>
      <c r="HG160" s="1">
        <v>2134</v>
      </c>
      <c r="HH160" s="1">
        <v>2</v>
      </c>
      <c r="HI160" s="1">
        <v>25</v>
      </c>
      <c r="HJ160" s="1">
        <v>8.6999999999999993</v>
      </c>
      <c r="HK160" s="1">
        <v>8.6</v>
      </c>
      <c r="HL160" s="1">
        <v>1.6918899999999999</v>
      </c>
      <c r="HM160" s="1">
        <v>2.2900399999999999</v>
      </c>
      <c r="HN160" s="1">
        <v>1.4978</v>
      </c>
      <c r="HO160" s="1">
        <v>2.3095699999999999</v>
      </c>
      <c r="HP160" s="1">
        <v>1.5478499999999999</v>
      </c>
      <c r="HQ160" s="1">
        <v>2.3864700000000001</v>
      </c>
      <c r="HR160" s="1">
        <v>37.578099999999999</v>
      </c>
      <c r="HS160" s="1">
        <v>15.235300000000001</v>
      </c>
      <c r="HT160" s="1">
        <v>18</v>
      </c>
      <c r="HU160" s="1">
        <v>504.34199999999998</v>
      </c>
      <c r="HV160" s="1">
        <v>490.08499999999998</v>
      </c>
      <c r="HW160" s="1">
        <v>27.819400000000002</v>
      </c>
      <c r="HX160" s="1">
        <v>31.9452</v>
      </c>
      <c r="HY160" s="1">
        <v>30.000399999999999</v>
      </c>
      <c r="HZ160" s="1">
        <v>31.7104</v>
      </c>
      <c r="IA160" s="1">
        <v>31.805499999999999</v>
      </c>
      <c r="IB160" s="1">
        <v>33.887</v>
      </c>
      <c r="IC160" s="1">
        <v>41.950499999999998</v>
      </c>
      <c r="ID160" s="1">
        <v>0</v>
      </c>
      <c r="IE160" s="1">
        <v>27.8428</v>
      </c>
      <c r="IF160" s="1">
        <v>763.63199999999995</v>
      </c>
      <c r="IG160" s="1">
        <v>18.939</v>
      </c>
      <c r="IH160" s="1">
        <v>100.73099999999999</v>
      </c>
      <c r="II160" s="1">
        <v>100.452</v>
      </c>
      <c r="IJ160" s="1" t="s">
        <v>358</v>
      </c>
    </row>
    <row r="161" spans="1:244" ht="15.75" customHeight="1" x14ac:dyDescent="0.3">
      <c r="A161" s="1">
        <v>145</v>
      </c>
      <c r="B161" s="1">
        <v>1659796683.5</v>
      </c>
      <c r="C161" s="1">
        <v>542</v>
      </c>
      <c r="D161" s="1" t="s">
        <v>635</v>
      </c>
      <c r="E161" s="1" t="s">
        <v>636</v>
      </c>
      <c r="F161" s="1">
        <v>1</v>
      </c>
      <c r="G161" s="1" t="s">
        <v>346</v>
      </c>
      <c r="H161" s="1" t="s">
        <v>347</v>
      </c>
      <c r="I161" s="1" t="s">
        <v>348</v>
      </c>
      <c r="J161" s="1" t="s">
        <v>349</v>
      </c>
      <c r="K161" s="1" t="s">
        <v>350</v>
      </c>
      <c r="L161" s="1" t="s">
        <v>346</v>
      </c>
      <c r="M161" s="1" t="s">
        <v>351</v>
      </c>
      <c r="N161" s="1">
        <v>1659796675.9333329</v>
      </c>
      <c r="O161" s="1">
        <f t="shared" si="0"/>
        <v>3.2054469664233344E-3</v>
      </c>
      <c r="P161" s="1">
        <f t="shared" si="1"/>
        <v>3.2054469664233345</v>
      </c>
      <c r="Q161" s="1">
        <f t="shared" si="2"/>
        <v>19.083643110449593</v>
      </c>
      <c r="R161" s="1">
        <f t="shared" si="3"/>
        <v>631.5884666666667</v>
      </c>
      <c r="S161" s="1">
        <f t="shared" si="4"/>
        <v>377.64546297655284</v>
      </c>
      <c r="T161" s="1">
        <f t="shared" si="5"/>
        <v>37.451014772406097</v>
      </c>
      <c r="U161" s="1">
        <f t="shared" si="6"/>
        <v>62.634484759276056</v>
      </c>
      <c r="V161" s="1">
        <f t="shared" si="7"/>
        <v>0.13326129674911361</v>
      </c>
      <c r="W161" s="1">
        <f t="shared" si="8"/>
        <v>2.9156156554057109</v>
      </c>
      <c r="X161" s="1">
        <f t="shared" si="9"/>
        <v>0.12996769445461925</v>
      </c>
      <c r="Y161" s="1">
        <f t="shared" si="10"/>
        <v>8.1518946097071304E-2</v>
      </c>
      <c r="Z161" s="1">
        <f t="shared" si="11"/>
        <v>321.52103939999995</v>
      </c>
      <c r="AA161" s="1">
        <f t="shared" si="12"/>
        <v>32.028174915368027</v>
      </c>
      <c r="AB161" s="1">
        <f t="shared" si="13"/>
        <v>31.41650666666667</v>
      </c>
      <c r="AC161" s="1">
        <f t="shared" si="14"/>
        <v>4.619629932311315</v>
      </c>
      <c r="AD161" s="1">
        <f t="shared" si="15"/>
        <v>50.167205092186265</v>
      </c>
      <c r="AE161" s="1">
        <f t="shared" si="16"/>
        <v>2.2585849648091441</v>
      </c>
      <c r="AF161" s="1">
        <f t="shared" si="17"/>
        <v>4.5021144005507443</v>
      </c>
      <c r="AG161" s="1">
        <f t="shared" si="18"/>
        <v>2.361044967502171</v>
      </c>
      <c r="AH161" s="1">
        <f t="shared" si="19"/>
        <v>-141.36021121926905</v>
      </c>
      <c r="AI161" s="1">
        <f t="shared" si="20"/>
        <v>-71.135352013572984</v>
      </c>
      <c r="AJ161" s="1">
        <f t="shared" si="21"/>
        <v>-5.4891164373273149</v>
      </c>
      <c r="AK161" s="1">
        <f t="shared" si="22"/>
        <v>103.53635972983061</v>
      </c>
      <c r="AL161" s="1">
        <f t="shared" si="23"/>
        <v>49.797236115791463</v>
      </c>
      <c r="AM161" s="1">
        <f t="shared" si="24"/>
        <v>3.2137135429145345</v>
      </c>
      <c r="AN161" s="1">
        <f t="shared" si="25"/>
        <v>19.083643110449593</v>
      </c>
      <c r="AO161" s="1">
        <v>731.56283636363651</v>
      </c>
      <c r="AP161" s="1">
        <v>681.90847878787838</v>
      </c>
      <c r="AQ161" s="1">
        <v>5.1721915151513143</v>
      </c>
      <c r="AR161" s="1">
        <v>64.94</v>
      </c>
      <c r="AS161" s="1">
        <f t="shared" si="26"/>
        <v>3.2054469664233345</v>
      </c>
      <c r="AT161" s="1">
        <v>19.005638200304951</v>
      </c>
      <c r="AU161" s="1">
        <v>22.763650882352941</v>
      </c>
      <c r="AV161" s="1">
        <v>1.4945969376051071E-5</v>
      </c>
      <c r="AW161" s="1">
        <v>90.194226728287475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51771.234657113739</v>
      </c>
      <c r="BC161" s="1">
        <f t="shared" si="30"/>
        <v>2000.0313333333329</v>
      </c>
      <c r="BD161" s="1">
        <f t="shared" si="31"/>
        <v>1681.2263399999997</v>
      </c>
      <c r="BE161" s="1">
        <f t="shared" si="32"/>
        <v>0.84060000059999063</v>
      </c>
      <c r="BF161" s="1">
        <f t="shared" si="33"/>
        <v>0.16075800115798186</v>
      </c>
      <c r="BG161" s="1">
        <v>6</v>
      </c>
      <c r="BH161" s="1">
        <v>0.5</v>
      </c>
      <c r="BI161" s="1" t="s">
        <v>352</v>
      </c>
      <c r="BJ161" s="1">
        <v>2</v>
      </c>
      <c r="BK161" s="1" t="b">
        <v>1</v>
      </c>
      <c r="BL161" s="1">
        <v>1659796675.9333329</v>
      </c>
      <c r="BM161" s="1">
        <v>631.5884666666667</v>
      </c>
      <c r="BN161" s="1">
        <v>693.76666666666677</v>
      </c>
      <c r="BO161" s="1">
        <v>22.77493333333333</v>
      </c>
      <c r="BP161" s="1">
        <v>19.007166666666659</v>
      </c>
      <c r="BQ161" s="1">
        <v>629.84340000000009</v>
      </c>
      <c r="BR161" s="1">
        <v>22.73978</v>
      </c>
      <c r="BS161" s="1">
        <v>500.11400000000009</v>
      </c>
      <c r="BT161" s="1">
        <v>99.069919999999982</v>
      </c>
      <c r="BU161" s="1">
        <v>9.9852826666666658E-2</v>
      </c>
      <c r="BV161" s="1">
        <v>30.963953333333329</v>
      </c>
      <c r="BW161" s="1">
        <v>31.41650666666667</v>
      </c>
      <c r="BX161" s="1">
        <v>999.89999999999986</v>
      </c>
      <c r="BY161" s="1">
        <v>0</v>
      </c>
      <c r="BZ161" s="1">
        <v>0</v>
      </c>
      <c r="CA161" s="1">
        <v>10013.92</v>
      </c>
      <c r="CB161" s="1">
        <v>0</v>
      </c>
      <c r="CC161" s="1">
        <v>396.88973333333331</v>
      </c>
      <c r="CD161" s="1">
        <v>-62.178206666666682</v>
      </c>
      <c r="CE161" s="1">
        <v>646.3080666666666</v>
      </c>
      <c r="CF161" s="1">
        <v>707.20839999999998</v>
      </c>
      <c r="CG161" s="1">
        <v>3.7677640000000001</v>
      </c>
      <c r="CH161" s="1">
        <v>693.76666666666677</v>
      </c>
      <c r="CI161" s="1">
        <v>19.007166666666659</v>
      </c>
      <c r="CJ161" s="1">
        <v>2.2563093333333328</v>
      </c>
      <c r="CK161" s="1">
        <v>1.883038</v>
      </c>
      <c r="CL161" s="1">
        <v>19.367840000000001</v>
      </c>
      <c r="CM161" s="1">
        <v>16.493693333333329</v>
      </c>
      <c r="CN161" s="1">
        <v>2000.0313333333329</v>
      </c>
      <c r="CO161" s="1">
        <v>0.97999939999999985</v>
      </c>
      <c r="CP161" s="1">
        <v>2.0000813333333329E-2</v>
      </c>
      <c r="CQ161" s="1">
        <v>0</v>
      </c>
      <c r="CR161" s="1">
        <v>2.6448</v>
      </c>
      <c r="CS161" s="1">
        <v>0</v>
      </c>
      <c r="CT161" s="1">
        <v>16613.92666666667</v>
      </c>
      <c r="CU161" s="1">
        <v>17412.593333333331</v>
      </c>
      <c r="CV161" s="1">
        <v>41.186999999999998</v>
      </c>
      <c r="CW161" s="1">
        <v>42.303733333333327</v>
      </c>
      <c r="CX161" s="1">
        <v>41.116599999999998</v>
      </c>
      <c r="CY161" s="1">
        <v>40.916333333333341</v>
      </c>
      <c r="CZ161" s="1">
        <v>41.375</v>
      </c>
      <c r="DA161" s="1">
        <v>1960.030666666667</v>
      </c>
      <c r="DB161" s="1">
        <v>40.000666666666667</v>
      </c>
      <c r="DC161" s="1">
        <v>0</v>
      </c>
      <c r="DD161" s="1">
        <v>1659796682.7</v>
      </c>
      <c r="DE161" s="1">
        <v>0</v>
      </c>
      <c r="DF161" s="1">
        <v>1659796167.5</v>
      </c>
      <c r="DG161" s="1" t="s">
        <v>353</v>
      </c>
      <c r="DH161" s="1">
        <v>1659796162</v>
      </c>
      <c r="DI161" s="1">
        <v>1659796167.5</v>
      </c>
      <c r="DJ161" s="1">
        <v>2</v>
      </c>
      <c r="DK161" s="1">
        <v>-1.4E-2</v>
      </c>
      <c r="DL161" s="1">
        <v>-1E-3</v>
      </c>
      <c r="DM161" s="1">
        <v>1.327</v>
      </c>
      <c r="DN161" s="1">
        <v>3.1E-2</v>
      </c>
      <c r="DO161" s="1">
        <v>400</v>
      </c>
      <c r="DP161" s="1">
        <v>20</v>
      </c>
      <c r="DQ161" s="1">
        <v>0.32</v>
      </c>
      <c r="DR161" s="1">
        <v>0.03</v>
      </c>
      <c r="DS161" s="1">
        <v>18.606997190910288</v>
      </c>
      <c r="DT161" s="1">
        <v>5.0727800516332451</v>
      </c>
      <c r="DU161" s="1">
        <v>0.37224474311650158</v>
      </c>
      <c r="DV161" s="1">
        <v>0</v>
      </c>
      <c r="DW161" s="1">
        <v>-61.47321707317073</v>
      </c>
      <c r="DX161" s="1">
        <v>-14.373459930313709</v>
      </c>
      <c r="DY161" s="1">
        <v>1.5172578070727269</v>
      </c>
      <c r="DZ161" s="1">
        <v>0</v>
      </c>
      <c r="EA161" s="1">
        <v>3.7623846341463412</v>
      </c>
      <c r="EB161" s="1">
        <v>0.1010126132404167</v>
      </c>
      <c r="EC161" s="1">
        <v>1.3696760004550281E-2</v>
      </c>
      <c r="ED161" s="1">
        <v>1</v>
      </c>
      <c r="EE161" s="1">
        <v>2.3611867193764251</v>
      </c>
      <c r="EF161" s="1">
        <v>-6.7321793760612599E-3</v>
      </c>
      <c r="EG161" s="1">
        <v>1.8460149102931709E-3</v>
      </c>
      <c r="EH161" s="1">
        <v>1</v>
      </c>
      <c r="EI161" s="1">
        <v>0.1330356862906919</v>
      </c>
      <c r="EJ161" s="1">
        <v>1.3655654873126681E-3</v>
      </c>
      <c r="EK161" s="1">
        <v>1.866400766662298E-4</v>
      </c>
      <c r="EL161" s="1">
        <v>1</v>
      </c>
      <c r="EM161" s="1">
        <v>3</v>
      </c>
      <c r="EN161" s="1">
        <v>5</v>
      </c>
      <c r="EO161" s="1" t="s">
        <v>374</v>
      </c>
      <c r="EP161" s="1">
        <v>2.9428700000000001</v>
      </c>
      <c r="EQ161" s="1">
        <v>2.80159</v>
      </c>
      <c r="ER161" s="1">
        <v>0.12706899999999999</v>
      </c>
      <c r="ES161" s="1">
        <v>0.13525999999999999</v>
      </c>
      <c r="ET161" s="1">
        <v>0.10345</v>
      </c>
      <c r="EU161" s="1">
        <v>9.08389E-2</v>
      </c>
      <c r="EV161" s="1">
        <v>17934.099999999999</v>
      </c>
      <c r="EW161" s="1">
        <v>18630.5</v>
      </c>
      <c r="EX161" s="1">
        <v>23892</v>
      </c>
      <c r="EY161" s="1">
        <v>25073.1</v>
      </c>
      <c r="EZ161" s="1">
        <v>34286.9</v>
      </c>
      <c r="FA161" s="1">
        <v>36403.9</v>
      </c>
      <c r="FB161" s="1">
        <v>43560.7</v>
      </c>
      <c r="FC161" s="1">
        <v>46349.8</v>
      </c>
      <c r="FD161" s="1">
        <v>1.9702500000000001</v>
      </c>
      <c r="FE161" s="1">
        <v>1.8481000000000001</v>
      </c>
      <c r="FF161" s="1">
        <v>9.3061500000000005E-2</v>
      </c>
      <c r="FG161" s="1">
        <v>0</v>
      </c>
      <c r="FH161" s="1">
        <v>29.883600000000001</v>
      </c>
      <c r="FI161" s="1">
        <v>999.9</v>
      </c>
      <c r="FJ161" s="1">
        <v>55.8</v>
      </c>
      <c r="FK161" s="1">
        <v>34.5</v>
      </c>
      <c r="FL161" s="1">
        <v>30.942900000000002</v>
      </c>
      <c r="FM161" s="1">
        <v>64.008600000000001</v>
      </c>
      <c r="FN161" s="1">
        <v>25.544899999999998</v>
      </c>
      <c r="FO161" s="1">
        <v>1</v>
      </c>
      <c r="FP161" s="1">
        <v>0.38192599999999999</v>
      </c>
      <c r="FQ161" s="1">
        <v>1.30681</v>
      </c>
      <c r="FR161" s="1">
        <v>20.317399999999999</v>
      </c>
      <c r="FS161" s="1">
        <v>5.2095000000000002</v>
      </c>
      <c r="FT161" s="1">
        <v>11.907500000000001</v>
      </c>
      <c r="FU161" s="1">
        <v>5.0030000000000001</v>
      </c>
      <c r="FV161" s="1">
        <v>3.2900499999999999</v>
      </c>
      <c r="FW161" s="1">
        <v>9999</v>
      </c>
      <c r="FX161" s="1">
        <v>9999</v>
      </c>
      <c r="FY161" s="1">
        <v>9999</v>
      </c>
      <c r="FZ161" s="1">
        <v>999.9</v>
      </c>
      <c r="GA161" s="1">
        <v>1.85954</v>
      </c>
      <c r="GB161" s="1">
        <v>1.8544799999999999</v>
      </c>
      <c r="GC161" s="1">
        <v>1.8577399999999999</v>
      </c>
      <c r="GD161" s="1">
        <v>1.8561099999999999</v>
      </c>
      <c r="GE161" s="1">
        <v>1.8548800000000001</v>
      </c>
      <c r="GF161" s="1">
        <v>1.8545700000000001</v>
      </c>
      <c r="GG161" s="1">
        <v>1.8531899999999999</v>
      </c>
      <c r="GH161" s="1">
        <v>1.8563799999999999</v>
      </c>
      <c r="GI161" s="1">
        <v>0</v>
      </c>
      <c r="GJ161" s="1">
        <v>0</v>
      </c>
      <c r="GK161" s="1">
        <v>0</v>
      </c>
      <c r="GL161" s="1">
        <v>0</v>
      </c>
      <c r="GM161" s="1" t="s">
        <v>355</v>
      </c>
      <c r="GN161" s="1" t="s">
        <v>356</v>
      </c>
      <c r="GO161" s="1" t="s">
        <v>357</v>
      </c>
      <c r="GP161" s="1" t="s">
        <v>357</v>
      </c>
      <c r="GQ161" s="1" t="s">
        <v>357</v>
      </c>
      <c r="GR161" s="1" t="s">
        <v>357</v>
      </c>
      <c r="GS161" s="1">
        <v>0</v>
      </c>
      <c r="GT161" s="1">
        <v>100</v>
      </c>
      <c r="GU161" s="1">
        <v>100</v>
      </c>
      <c r="GV161" s="1">
        <v>1.804</v>
      </c>
      <c r="GW161" s="1">
        <v>3.5099999999999999E-2</v>
      </c>
      <c r="GX161" s="1">
        <v>0.32553164529605683</v>
      </c>
      <c r="GY161" s="1">
        <v>3.0239061252787889E-3</v>
      </c>
      <c r="GZ161" s="1">
        <v>-1.398580452151984E-6</v>
      </c>
      <c r="HA161" s="1">
        <v>2.8030378366047371E-10</v>
      </c>
      <c r="HB161" s="1">
        <v>-4.7599640220891172E-2</v>
      </c>
      <c r="HC161" s="1">
        <v>9.965371539748925E-3</v>
      </c>
      <c r="HD161" s="1">
        <v>-4.563662031605912E-4</v>
      </c>
      <c r="HE161" s="1">
        <v>7.8337100744227795E-6</v>
      </c>
      <c r="HF161" s="1">
        <v>0</v>
      </c>
      <c r="HG161" s="1">
        <v>2134</v>
      </c>
      <c r="HH161" s="1">
        <v>2</v>
      </c>
      <c r="HI161" s="1">
        <v>25</v>
      </c>
      <c r="HJ161" s="1">
        <v>8.6999999999999993</v>
      </c>
      <c r="HK161" s="1">
        <v>8.6</v>
      </c>
      <c r="HL161" s="1">
        <v>1.70044</v>
      </c>
      <c r="HM161" s="1">
        <v>2.2997999999999998</v>
      </c>
      <c r="HN161" s="1">
        <v>1.4978</v>
      </c>
      <c r="HO161" s="1">
        <v>2.3095699999999999</v>
      </c>
      <c r="HP161" s="1">
        <v>1.5478499999999999</v>
      </c>
      <c r="HQ161" s="1">
        <v>2.4145500000000002</v>
      </c>
      <c r="HR161" s="1">
        <v>37.578099999999999</v>
      </c>
      <c r="HS161" s="1">
        <v>15.235300000000001</v>
      </c>
      <c r="HT161" s="1">
        <v>18</v>
      </c>
      <c r="HU161" s="1">
        <v>504.37200000000001</v>
      </c>
      <c r="HV161" s="1">
        <v>490.10300000000001</v>
      </c>
      <c r="HW161" s="1">
        <v>27.824100000000001</v>
      </c>
      <c r="HX161" s="1">
        <v>31.945699999999999</v>
      </c>
      <c r="HY161" s="1">
        <v>30.000299999999999</v>
      </c>
      <c r="HZ161" s="1">
        <v>31.7104</v>
      </c>
      <c r="IA161" s="1">
        <v>31.805800000000001</v>
      </c>
      <c r="IB161" s="1">
        <v>34.122100000000003</v>
      </c>
      <c r="IC161" s="1">
        <v>41.950499999999998</v>
      </c>
      <c r="ID161" s="1">
        <v>0</v>
      </c>
      <c r="IE161" s="1">
        <v>27.8428</v>
      </c>
      <c r="IF161" s="1">
        <v>763.63199999999995</v>
      </c>
      <c r="IG161" s="1">
        <v>18.942</v>
      </c>
      <c r="IH161" s="1">
        <v>100.73099999999999</v>
      </c>
      <c r="II161" s="1">
        <v>100.452</v>
      </c>
      <c r="IJ161" s="1" t="s">
        <v>358</v>
      </c>
    </row>
    <row r="162" spans="1:244" ht="15.75" customHeight="1" x14ac:dyDescent="0.3">
      <c r="A162" s="1">
        <v>146</v>
      </c>
      <c r="B162" s="1">
        <v>1659796684.5</v>
      </c>
      <c r="C162" s="1">
        <v>543</v>
      </c>
      <c r="D162" s="1" t="s">
        <v>637</v>
      </c>
      <c r="E162" s="1" t="s">
        <v>638</v>
      </c>
      <c r="F162" s="1">
        <v>1</v>
      </c>
      <c r="G162" s="1" t="s">
        <v>346</v>
      </c>
      <c r="H162" s="1" t="s">
        <v>347</v>
      </c>
      <c r="I162" s="1" t="s">
        <v>348</v>
      </c>
      <c r="J162" s="1" t="s">
        <v>349</v>
      </c>
      <c r="K162" s="1" t="s">
        <v>350</v>
      </c>
      <c r="L162" s="1" t="s">
        <v>346</v>
      </c>
      <c r="M162" s="1" t="s">
        <v>351</v>
      </c>
      <c r="N162" s="1">
        <v>1659796676.4375</v>
      </c>
      <c r="O162" s="1">
        <f t="shared" si="0"/>
        <v>3.2105924632211047E-3</v>
      </c>
      <c r="P162" s="1">
        <f t="shared" si="1"/>
        <v>3.2105924632211047</v>
      </c>
      <c r="Q162" s="1">
        <f t="shared" si="2"/>
        <v>19.026306791685041</v>
      </c>
      <c r="R162" s="1">
        <f t="shared" si="3"/>
        <v>634.08306249999998</v>
      </c>
      <c r="S162" s="1">
        <f t="shared" si="4"/>
        <v>381.12882709585654</v>
      </c>
      <c r="T162" s="1">
        <f t="shared" si="5"/>
        <v>37.796445460460582</v>
      </c>
      <c r="U162" s="1">
        <f t="shared" si="6"/>
        <v>62.881850401610869</v>
      </c>
      <c r="V162" s="1">
        <f t="shared" si="7"/>
        <v>0.13349550290063522</v>
      </c>
      <c r="W162" s="1">
        <f t="shared" si="8"/>
        <v>2.915544528877752</v>
      </c>
      <c r="X162" s="1">
        <f t="shared" si="9"/>
        <v>0.13019038960837542</v>
      </c>
      <c r="Y162" s="1">
        <f t="shared" si="10"/>
        <v>8.1659129286123636E-2</v>
      </c>
      <c r="Z162" s="1">
        <f t="shared" si="11"/>
        <v>321.52082418750001</v>
      </c>
      <c r="AA162" s="1">
        <f t="shared" si="12"/>
        <v>32.025292651181346</v>
      </c>
      <c r="AB162" s="1">
        <f t="shared" si="13"/>
        <v>31.415143749999999</v>
      </c>
      <c r="AC162" s="1">
        <f t="shared" si="14"/>
        <v>4.6192720491075896</v>
      </c>
      <c r="AD162" s="1">
        <f t="shared" si="15"/>
        <v>50.169294451400994</v>
      </c>
      <c r="AE162" s="1">
        <f t="shared" si="16"/>
        <v>2.2584773296641889</v>
      </c>
      <c r="AF162" s="1">
        <f t="shared" si="17"/>
        <v>4.5017123608385132</v>
      </c>
      <c r="AG162" s="1">
        <f t="shared" si="18"/>
        <v>2.3607947194434007</v>
      </c>
      <c r="AH162" s="1">
        <f t="shared" si="19"/>
        <v>-141.58712762805072</v>
      </c>
      <c r="AI162" s="1">
        <f t="shared" si="20"/>
        <v>-71.165511681877206</v>
      </c>
      <c r="AJ162" s="1">
        <f t="shared" si="21"/>
        <v>-5.4914983506925434</v>
      </c>
      <c r="AK162" s="1">
        <f t="shared" si="22"/>
        <v>103.27668652687953</v>
      </c>
      <c r="AL162" s="1">
        <f t="shared" si="23"/>
        <v>49.885756338638764</v>
      </c>
      <c r="AM162" s="1">
        <f t="shared" si="24"/>
        <v>3.2147326261249187</v>
      </c>
      <c r="AN162" s="1">
        <f t="shared" si="25"/>
        <v>19.026306791685041</v>
      </c>
      <c r="AO162" s="1">
        <v>736.96527705627705</v>
      </c>
      <c r="AP162" s="1">
        <v>687.15032727272694</v>
      </c>
      <c r="AQ162" s="1">
        <v>5.2176775757574658</v>
      </c>
      <c r="AR162" s="1">
        <v>64.94</v>
      </c>
      <c r="AS162" s="1">
        <f t="shared" si="26"/>
        <v>3.2105924632211047</v>
      </c>
      <c r="AT162" s="1">
        <v>18.994294526618919</v>
      </c>
      <c r="AU162" s="1">
        <v>22.758191764705881</v>
      </c>
      <c r="AV162" s="1">
        <v>3.0493534663103319E-5</v>
      </c>
      <c r="AW162" s="1">
        <v>90.194226728287475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51769.482332115105</v>
      </c>
      <c r="BC162" s="1">
        <f t="shared" si="30"/>
        <v>2000.03</v>
      </c>
      <c r="BD162" s="1">
        <f t="shared" si="31"/>
        <v>1681.2252187500001</v>
      </c>
      <c r="BE162" s="1">
        <f t="shared" si="32"/>
        <v>0.84060000037499438</v>
      </c>
      <c r="BF162" s="1">
        <f t="shared" si="33"/>
        <v>0.16075800072373916</v>
      </c>
      <c r="BG162" s="1">
        <v>6</v>
      </c>
      <c r="BH162" s="1">
        <v>0.5</v>
      </c>
      <c r="BI162" s="1" t="s">
        <v>352</v>
      </c>
      <c r="BJ162" s="1">
        <v>2</v>
      </c>
      <c r="BK162" s="1" t="b">
        <v>1</v>
      </c>
      <c r="BL162" s="1">
        <v>1659796676.4375</v>
      </c>
      <c r="BM162" s="1">
        <v>634.08306249999998</v>
      </c>
      <c r="BN162" s="1">
        <v>696.37687500000004</v>
      </c>
      <c r="BO162" s="1">
        <v>22.773856250000001</v>
      </c>
      <c r="BP162" s="1">
        <v>19.004950000000001</v>
      </c>
      <c r="BQ162" s="1">
        <v>632.33406250000007</v>
      </c>
      <c r="BR162" s="1">
        <v>22.73870625</v>
      </c>
      <c r="BS162" s="1">
        <v>500.12187499999999</v>
      </c>
      <c r="BT162" s="1">
        <v>99.069862499999999</v>
      </c>
      <c r="BU162" s="1">
        <v>9.9874274999999998E-2</v>
      </c>
      <c r="BV162" s="1">
        <v>30.962387499999998</v>
      </c>
      <c r="BW162" s="1">
        <v>31.415143749999999</v>
      </c>
      <c r="BX162" s="1">
        <v>999.9</v>
      </c>
      <c r="BY162" s="1">
        <v>0</v>
      </c>
      <c r="BZ162" s="1">
        <v>0</v>
      </c>
      <c r="CA162" s="1">
        <v>10013.518749999999</v>
      </c>
      <c r="CB162" s="1">
        <v>0</v>
      </c>
      <c r="CC162" s="1">
        <v>397.79</v>
      </c>
      <c r="CD162" s="1">
        <v>-62.293806250000003</v>
      </c>
      <c r="CE162" s="1">
        <v>648.86006250000003</v>
      </c>
      <c r="CF162" s="1">
        <v>709.86750000000006</v>
      </c>
      <c r="CG162" s="1">
        <v>3.7689024999999998</v>
      </c>
      <c r="CH162" s="1">
        <v>696.37687500000004</v>
      </c>
      <c r="CI162" s="1">
        <v>19.004950000000001</v>
      </c>
      <c r="CJ162" s="1">
        <v>2.2562012500000002</v>
      </c>
      <c r="CK162" s="1">
        <v>1.8828175</v>
      </c>
      <c r="CL162" s="1">
        <v>19.367068750000001</v>
      </c>
      <c r="CM162" s="1">
        <v>16.491849999999999</v>
      </c>
      <c r="CN162" s="1">
        <v>2000.03</v>
      </c>
      <c r="CO162" s="1">
        <v>0.97999937500000001</v>
      </c>
      <c r="CP162" s="1">
        <v>2.00008375E-2</v>
      </c>
      <c r="CQ162" s="1">
        <v>0</v>
      </c>
      <c r="CR162" s="1">
        <v>2.6230000000000002</v>
      </c>
      <c r="CS162" s="1">
        <v>0</v>
      </c>
      <c r="CT162" s="1">
        <v>16623.724999999999</v>
      </c>
      <c r="CU162" s="1">
        <v>17412.581249999999</v>
      </c>
      <c r="CV162" s="1">
        <v>41.186999999999998</v>
      </c>
      <c r="CW162" s="1">
        <v>42.304250000000003</v>
      </c>
      <c r="CX162" s="1">
        <v>41.117125000000001</v>
      </c>
      <c r="CY162" s="1">
        <v>40.917624999999987</v>
      </c>
      <c r="CZ162" s="1">
        <v>41.375</v>
      </c>
      <c r="DA162" s="1">
        <v>1960.0293750000001</v>
      </c>
      <c r="DB162" s="1">
        <v>40.000624999999999</v>
      </c>
      <c r="DC162" s="1">
        <v>0</v>
      </c>
      <c r="DD162" s="1">
        <v>1659796683.3</v>
      </c>
      <c r="DE162" s="1">
        <v>0</v>
      </c>
      <c r="DF162" s="1">
        <v>1659796167.5</v>
      </c>
      <c r="DG162" s="1" t="s">
        <v>353</v>
      </c>
      <c r="DH162" s="1">
        <v>1659796162</v>
      </c>
      <c r="DI162" s="1">
        <v>1659796167.5</v>
      </c>
      <c r="DJ162" s="1">
        <v>2</v>
      </c>
      <c r="DK162" s="1">
        <v>-1.4E-2</v>
      </c>
      <c r="DL162" s="1">
        <v>-1E-3</v>
      </c>
      <c r="DM162" s="1">
        <v>1.327</v>
      </c>
      <c r="DN162" s="1">
        <v>3.1E-2</v>
      </c>
      <c r="DO162" s="1">
        <v>400</v>
      </c>
      <c r="DP162" s="1">
        <v>20</v>
      </c>
      <c r="DQ162" s="1">
        <v>0.32</v>
      </c>
      <c r="DR162" s="1">
        <v>0.03</v>
      </c>
      <c r="DS162" s="1">
        <v>18.699134317431749</v>
      </c>
      <c r="DT162" s="1">
        <v>4.4510323177431914</v>
      </c>
      <c r="DU162" s="1">
        <v>0.34096355737956652</v>
      </c>
      <c r="DV162" s="1">
        <v>0</v>
      </c>
      <c r="DW162" s="1">
        <v>-61.795987500000003</v>
      </c>
      <c r="DX162" s="1">
        <v>-16.409168105065579</v>
      </c>
      <c r="DY162" s="1">
        <v>1.6268004960946361</v>
      </c>
      <c r="DZ162" s="1">
        <v>0</v>
      </c>
      <c r="EA162" s="1">
        <v>3.7668115000000002</v>
      </c>
      <c r="EB162" s="1">
        <v>9.0665741088172797E-2</v>
      </c>
      <c r="EC162" s="1">
        <v>1.251221893790226E-2</v>
      </c>
      <c r="ED162" s="1">
        <v>1</v>
      </c>
      <c r="EE162" s="1">
        <v>2.3609785463940041</v>
      </c>
      <c r="EF162" s="1">
        <v>-1.7147472933663619E-2</v>
      </c>
      <c r="EG162" s="1">
        <v>2.0534355113268621E-3</v>
      </c>
      <c r="EH162" s="1">
        <v>1</v>
      </c>
      <c r="EI162" s="1">
        <v>0.13310852043273991</v>
      </c>
      <c r="EJ162" s="1">
        <v>1.481195672063689E-3</v>
      </c>
      <c r="EK162" s="1">
        <v>1.931279971391268E-4</v>
      </c>
      <c r="EL162" s="1">
        <v>1</v>
      </c>
      <c r="EM162" s="1">
        <v>3</v>
      </c>
      <c r="EN162" s="1">
        <v>5</v>
      </c>
      <c r="EO162" s="1" t="s">
        <v>374</v>
      </c>
      <c r="EP162" s="1">
        <v>2.9429400000000001</v>
      </c>
      <c r="EQ162" s="1">
        <v>2.8014800000000002</v>
      </c>
      <c r="ER162" s="1">
        <v>0.12773699999999999</v>
      </c>
      <c r="ES162" s="1">
        <v>0.13586100000000001</v>
      </c>
      <c r="ET162" s="1">
        <v>0.103433</v>
      </c>
      <c r="EU162" s="1">
        <v>9.0835100000000002E-2</v>
      </c>
      <c r="EV162" s="1">
        <v>17920.400000000001</v>
      </c>
      <c r="EW162" s="1">
        <v>18617.7</v>
      </c>
      <c r="EX162" s="1">
        <v>23892</v>
      </c>
      <c r="EY162" s="1">
        <v>25073.3</v>
      </c>
      <c r="EZ162" s="1">
        <v>34287.5</v>
      </c>
      <c r="FA162" s="1">
        <v>36404.1</v>
      </c>
      <c r="FB162" s="1">
        <v>43560.6</v>
      </c>
      <c r="FC162" s="1">
        <v>46349.9</v>
      </c>
      <c r="FD162" s="1">
        <v>1.97027</v>
      </c>
      <c r="FE162" s="1">
        <v>1.84822</v>
      </c>
      <c r="FF162" s="1">
        <v>9.2923599999999995E-2</v>
      </c>
      <c r="FG162" s="1">
        <v>0</v>
      </c>
      <c r="FH162" s="1">
        <v>29.8825</v>
      </c>
      <c r="FI162" s="1">
        <v>999.9</v>
      </c>
      <c r="FJ162" s="1">
        <v>55.8</v>
      </c>
      <c r="FK162" s="1">
        <v>34.5</v>
      </c>
      <c r="FL162" s="1">
        <v>30.944500000000001</v>
      </c>
      <c r="FM162" s="1">
        <v>64.178600000000003</v>
      </c>
      <c r="FN162" s="1">
        <v>26.053699999999999</v>
      </c>
      <c r="FO162" s="1">
        <v>1</v>
      </c>
      <c r="FP162" s="1">
        <v>0.38193300000000002</v>
      </c>
      <c r="FQ162" s="1">
        <v>1.29338</v>
      </c>
      <c r="FR162" s="1">
        <v>20.317499999999999</v>
      </c>
      <c r="FS162" s="1">
        <v>5.2096499999999999</v>
      </c>
      <c r="FT162" s="1">
        <v>11.907500000000001</v>
      </c>
      <c r="FU162" s="1">
        <v>5.0028499999999996</v>
      </c>
      <c r="FV162" s="1">
        <v>3.2900800000000001</v>
      </c>
      <c r="FW162" s="1">
        <v>9999</v>
      </c>
      <c r="FX162" s="1">
        <v>9999</v>
      </c>
      <c r="FY162" s="1">
        <v>9999</v>
      </c>
      <c r="FZ162" s="1">
        <v>999.9</v>
      </c>
      <c r="GA162" s="1">
        <v>1.85954</v>
      </c>
      <c r="GB162" s="1">
        <v>1.8544799999999999</v>
      </c>
      <c r="GC162" s="1">
        <v>1.8577399999999999</v>
      </c>
      <c r="GD162" s="1">
        <v>1.8561099999999999</v>
      </c>
      <c r="GE162" s="1">
        <v>1.8548899999999999</v>
      </c>
      <c r="GF162" s="1">
        <v>1.8545700000000001</v>
      </c>
      <c r="GG162" s="1">
        <v>1.8532</v>
      </c>
      <c r="GH162" s="1">
        <v>1.8563799999999999</v>
      </c>
      <c r="GI162" s="1">
        <v>0</v>
      </c>
      <c r="GJ162" s="1">
        <v>0</v>
      </c>
      <c r="GK162" s="1">
        <v>0</v>
      </c>
      <c r="GL162" s="1">
        <v>0</v>
      </c>
      <c r="GM162" s="1" t="s">
        <v>355</v>
      </c>
      <c r="GN162" s="1" t="s">
        <v>356</v>
      </c>
      <c r="GO162" s="1" t="s">
        <v>357</v>
      </c>
      <c r="GP162" s="1" t="s">
        <v>357</v>
      </c>
      <c r="GQ162" s="1" t="s">
        <v>357</v>
      </c>
      <c r="GR162" s="1" t="s">
        <v>357</v>
      </c>
      <c r="GS162" s="1">
        <v>0</v>
      </c>
      <c r="GT162" s="1">
        <v>100</v>
      </c>
      <c r="GU162" s="1">
        <v>100</v>
      </c>
      <c r="GV162" s="1">
        <v>1.8120000000000001</v>
      </c>
      <c r="GW162" s="1">
        <v>3.5099999999999999E-2</v>
      </c>
      <c r="GX162" s="1">
        <v>0.32553164529605683</v>
      </c>
      <c r="GY162" s="1">
        <v>3.0239061252787889E-3</v>
      </c>
      <c r="GZ162" s="1">
        <v>-1.398580452151984E-6</v>
      </c>
      <c r="HA162" s="1">
        <v>2.8030378366047371E-10</v>
      </c>
      <c r="HB162" s="1">
        <v>-4.7599640220891172E-2</v>
      </c>
      <c r="HC162" s="1">
        <v>9.965371539748925E-3</v>
      </c>
      <c r="HD162" s="1">
        <v>-4.563662031605912E-4</v>
      </c>
      <c r="HE162" s="1">
        <v>7.8337100744227795E-6</v>
      </c>
      <c r="HF162" s="1">
        <v>0</v>
      </c>
      <c r="HG162" s="1">
        <v>2134</v>
      </c>
      <c r="HH162" s="1">
        <v>2</v>
      </c>
      <c r="HI162" s="1">
        <v>25</v>
      </c>
      <c r="HJ162" s="1">
        <v>8.6999999999999993</v>
      </c>
      <c r="HK162" s="1">
        <v>8.6</v>
      </c>
      <c r="HL162" s="1">
        <v>1.7089799999999999</v>
      </c>
      <c r="HM162" s="1">
        <v>2.3059099999999999</v>
      </c>
      <c r="HN162" s="1">
        <v>1.4978</v>
      </c>
      <c r="HO162" s="1">
        <v>2.3095699999999999</v>
      </c>
      <c r="HP162" s="1">
        <v>1.5478499999999999</v>
      </c>
      <c r="HQ162" s="1">
        <v>2.3034699999999999</v>
      </c>
      <c r="HR162" s="1">
        <v>37.578099999999999</v>
      </c>
      <c r="HS162" s="1">
        <v>15.235300000000001</v>
      </c>
      <c r="HT162" s="1">
        <v>18</v>
      </c>
      <c r="HU162" s="1">
        <v>504.39100000000002</v>
      </c>
      <c r="HV162" s="1">
        <v>490.19200000000001</v>
      </c>
      <c r="HW162" s="1">
        <v>27.8278</v>
      </c>
      <c r="HX162" s="1">
        <v>31.946400000000001</v>
      </c>
      <c r="HY162" s="1">
        <v>30.000299999999999</v>
      </c>
      <c r="HZ162" s="1">
        <v>31.710999999999999</v>
      </c>
      <c r="IA162" s="1">
        <v>31.8066</v>
      </c>
      <c r="IB162" s="1">
        <v>34.247999999999998</v>
      </c>
      <c r="IC162" s="1">
        <v>41.950499999999998</v>
      </c>
      <c r="ID162" s="1">
        <v>0</v>
      </c>
      <c r="IE162" s="1">
        <v>27.8428</v>
      </c>
      <c r="IF162" s="1">
        <v>773.75300000000004</v>
      </c>
      <c r="IG162" s="1">
        <v>18.946400000000001</v>
      </c>
      <c r="IH162" s="1">
        <v>100.73099999999999</v>
      </c>
      <c r="II162" s="1">
        <v>100.452</v>
      </c>
      <c r="IJ162" s="1" t="s">
        <v>358</v>
      </c>
    </row>
    <row r="163" spans="1:244" ht="15.75" customHeight="1" x14ac:dyDescent="0.3">
      <c r="A163" s="1">
        <v>147</v>
      </c>
      <c r="B163" s="1">
        <v>1659796685.5</v>
      </c>
      <c r="C163" s="1">
        <v>544</v>
      </c>
      <c r="D163" s="1" t="s">
        <v>639</v>
      </c>
      <c r="E163" s="1" t="s">
        <v>640</v>
      </c>
      <c r="F163" s="1">
        <v>1</v>
      </c>
      <c r="G163" s="1" t="s">
        <v>346</v>
      </c>
      <c r="H163" s="1" t="s">
        <v>347</v>
      </c>
      <c r="I163" s="1" t="s">
        <v>348</v>
      </c>
      <c r="J163" s="1" t="s">
        <v>349</v>
      </c>
      <c r="K163" s="1" t="s">
        <v>350</v>
      </c>
      <c r="L163" s="1" t="s">
        <v>346</v>
      </c>
      <c r="M163" s="1" t="s">
        <v>351</v>
      </c>
      <c r="N163" s="1">
        <v>1659796677.9666669</v>
      </c>
      <c r="O163" s="1">
        <f t="shared" si="0"/>
        <v>3.2146511128685763E-3</v>
      </c>
      <c r="P163" s="1">
        <f t="shared" si="1"/>
        <v>3.2146511128685762</v>
      </c>
      <c r="Q163" s="1">
        <f t="shared" si="2"/>
        <v>18.996944527679602</v>
      </c>
      <c r="R163" s="1">
        <f t="shared" si="3"/>
        <v>641.51306666666665</v>
      </c>
      <c r="S163" s="1">
        <f t="shared" si="4"/>
        <v>388.95357092721019</v>
      </c>
      <c r="T163" s="1">
        <f t="shared" si="5"/>
        <v>38.57240401344189</v>
      </c>
      <c r="U163" s="1">
        <f t="shared" si="6"/>
        <v>63.618650237304387</v>
      </c>
      <c r="V163" s="1">
        <f t="shared" si="7"/>
        <v>0.1336908537888028</v>
      </c>
      <c r="W163" s="1">
        <f t="shared" si="8"/>
        <v>2.9149713712544978</v>
      </c>
      <c r="X163" s="1">
        <f t="shared" si="9"/>
        <v>0.13037555534825698</v>
      </c>
      <c r="Y163" s="1">
        <f t="shared" si="10"/>
        <v>8.1775740915492251E-2</v>
      </c>
      <c r="Z163" s="1">
        <f t="shared" si="11"/>
        <v>321.52199699999994</v>
      </c>
      <c r="AA163" s="1">
        <f t="shared" si="12"/>
        <v>32.020791362361194</v>
      </c>
      <c r="AB163" s="1">
        <f t="shared" si="13"/>
        <v>31.412726666666671</v>
      </c>
      <c r="AC163" s="1">
        <f t="shared" si="14"/>
        <v>4.6186374155884282</v>
      </c>
      <c r="AD163" s="1">
        <f t="shared" si="15"/>
        <v>50.173692990320085</v>
      </c>
      <c r="AE163" s="1">
        <f t="shared" si="16"/>
        <v>2.2582055116092539</v>
      </c>
      <c r="AF163" s="1">
        <f t="shared" si="17"/>
        <v>4.5007759585185907</v>
      </c>
      <c r="AG163" s="1">
        <f t="shared" si="18"/>
        <v>2.3604319039791744</v>
      </c>
      <c r="AH163" s="1">
        <f t="shared" si="19"/>
        <v>-141.76611407750423</v>
      </c>
      <c r="AI163" s="1">
        <f t="shared" si="20"/>
        <v>-71.344883842297605</v>
      </c>
      <c r="AJ163" s="1">
        <f t="shared" si="21"/>
        <v>-5.5062574695579158</v>
      </c>
      <c r="AK163" s="1">
        <f t="shared" si="22"/>
        <v>102.9047416106402</v>
      </c>
      <c r="AL163" s="1">
        <f t="shared" si="23"/>
        <v>50.18743238871199</v>
      </c>
      <c r="AM163" s="1">
        <f t="shared" si="24"/>
        <v>3.2159781582566653</v>
      </c>
      <c r="AN163" s="1">
        <f t="shared" si="25"/>
        <v>18.996944527679602</v>
      </c>
      <c r="AO163" s="1">
        <v>742.20165411255402</v>
      </c>
      <c r="AP163" s="1">
        <v>692.35797575757533</v>
      </c>
      <c r="AQ163" s="1">
        <v>5.2303903030302301</v>
      </c>
      <c r="AR163" s="1">
        <v>64.94</v>
      </c>
      <c r="AS163" s="1">
        <f t="shared" si="26"/>
        <v>3.2146511128685762</v>
      </c>
      <c r="AT163" s="1">
        <v>18.984167534545652</v>
      </c>
      <c r="AU163" s="1">
        <v>22.752968235294109</v>
      </c>
      <c r="AV163" s="1">
        <v>1.0404514753595589E-5</v>
      </c>
      <c r="AW163" s="1">
        <v>90.194226728287475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51753.841593909063</v>
      </c>
      <c r="BC163" s="1">
        <f t="shared" si="30"/>
        <v>2000.037333333333</v>
      </c>
      <c r="BD163" s="1">
        <f t="shared" si="31"/>
        <v>1681.2313799999997</v>
      </c>
      <c r="BE163" s="1">
        <f t="shared" si="32"/>
        <v>0.84059999880002245</v>
      </c>
      <c r="BF163" s="1">
        <f t="shared" si="33"/>
        <v>0.16075799768404322</v>
      </c>
      <c r="BG163" s="1">
        <v>6</v>
      </c>
      <c r="BH163" s="1">
        <v>0.5</v>
      </c>
      <c r="BI163" s="1" t="s">
        <v>352</v>
      </c>
      <c r="BJ163" s="1">
        <v>2</v>
      </c>
      <c r="BK163" s="1" t="b">
        <v>1</v>
      </c>
      <c r="BL163" s="1">
        <v>1659796677.9666669</v>
      </c>
      <c r="BM163" s="1">
        <v>641.51306666666665</v>
      </c>
      <c r="BN163" s="1">
        <v>704.19813333333343</v>
      </c>
      <c r="BO163" s="1">
        <v>22.77112666666666</v>
      </c>
      <c r="BP163" s="1">
        <v>19.000766666666671</v>
      </c>
      <c r="BQ163" s="1">
        <v>639.75220000000002</v>
      </c>
      <c r="BR163" s="1">
        <v>22.735986666666669</v>
      </c>
      <c r="BS163" s="1">
        <v>500.12413333333342</v>
      </c>
      <c r="BT163" s="1">
        <v>99.069719999999975</v>
      </c>
      <c r="BU163" s="1">
        <v>9.9967326666666662E-2</v>
      </c>
      <c r="BV163" s="1">
        <v>30.958739999999999</v>
      </c>
      <c r="BW163" s="1">
        <v>31.412726666666671</v>
      </c>
      <c r="BX163" s="1">
        <v>999.89999999999986</v>
      </c>
      <c r="BY163" s="1">
        <v>0</v>
      </c>
      <c r="BZ163" s="1">
        <v>0</v>
      </c>
      <c r="CA163" s="1">
        <v>10010.25333333333</v>
      </c>
      <c r="CB163" s="1">
        <v>0</v>
      </c>
      <c r="CC163" s="1">
        <v>394.72106666666662</v>
      </c>
      <c r="CD163" s="1">
        <v>-62.685126666666662</v>
      </c>
      <c r="CE163" s="1">
        <v>656.4613333333333</v>
      </c>
      <c r="CF163" s="1">
        <v>717.83720000000005</v>
      </c>
      <c r="CG163" s="1">
        <v>3.7703666666666669</v>
      </c>
      <c r="CH163" s="1">
        <v>704.19813333333343</v>
      </c>
      <c r="CI163" s="1">
        <v>19.000766666666671</v>
      </c>
      <c r="CJ163" s="1">
        <v>2.2559279999999999</v>
      </c>
      <c r="CK163" s="1">
        <v>1.8823993333333331</v>
      </c>
      <c r="CL163" s="1">
        <v>19.365120000000001</v>
      </c>
      <c r="CM163" s="1">
        <v>16.48836</v>
      </c>
      <c r="CN163" s="1">
        <v>2000.037333333333</v>
      </c>
      <c r="CO163" s="1">
        <v>0.97999939999999974</v>
      </c>
      <c r="CP163" s="1">
        <v>2.0000813333333329E-2</v>
      </c>
      <c r="CQ163" s="1">
        <v>0</v>
      </c>
      <c r="CR163" s="1">
        <v>2.7065999999999999</v>
      </c>
      <c r="CS163" s="1">
        <v>0</v>
      </c>
      <c r="CT163" s="1">
        <v>16650.46</v>
      </c>
      <c r="CU163" s="1">
        <v>17412.646666666671</v>
      </c>
      <c r="CV163" s="1">
        <v>41.186999999999998</v>
      </c>
      <c r="CW163" s="1">
        <v>42.303733333333327</v>
      </c>
      <c r="CX163" s="1">
        <v>41.116599999999998</v>
      </c>
      <c r="CY163" s="1">
        <v>40.92046666666667</v>
      </c>
      <c r="CZ163" s="1">
        <v>41.375</v>
      </c>
      <c r="DA163" s="1">
        <v>1960.0366666666671</v>
      </c>
      <c r="DB163" s="1">
        <v>40.000666666666667</v>
      </c>
      <c r="DC163" s="1">
        <v>0</v>
      </c>
      <c r="DD163" s="1">
        <v>1659796684.5</v>
      </c>
      <c r="DE163" s="1">
        <v>0</v>
      </c>
      <c r="DF163" s="1">
        <v>1659796167.5</v>
      </c>
      <c r="DG163" s="1" t="s">
        <v>353</v>
      </c>
      <c r="DH163" s="1">
        <v>1659796162</v>
      </c>
      <c r="DI163" s="1">
        <v>1659796167.5</v>
      </c>
      <c r="DJ163" s="1">
        <v>2</v>
      </c>
      <c r="DK163" s="1">
        <v>-1.4E-2</v>
      </c>
      <c r="DL163" s="1">
        <v>-1E-3</v>
      </c>
      <c r="DM163" s="1">
        <v>1.327</v>
      </c>
      <c r="DN163" s="1">
        <v>3.1E-2</v>
      </c>
      <c r="DO163" s="1">
        <v>400</v>
      </c>
      <c r="DP163" s="1">
        <v>20</v>
      </c>
      <c r="DQ163" s="1">
        <v>0.32</v>
      </c>
      <c r="DR163" s="1">
        <v>0.03</v>
      </c>
      <c r="DS163" s="1">
        <v>18.699134317431749</v>
      </c>
      <c r="DT163" s="1">
        <v>4.4510323177431914</v>
      </c>
      <c r="DU163" s="1">
        <v>0.34096355737956652</v>
      </c>
      <c r="DV163" s="1">
        <v>0</v>
      </c>
      <c r="DW163" s="1">
        <v>-61.795987500000003</v>
      </c>
      <c r="DX163" s="1">
        <v>-16.409168105065579</v>
      </c>
      <c r="DY163" s="1">
        <v>1.6268004960946361</v>
      </c>
      <c r="DZ163" s="1">
        <v>0</v>
      </c>
      <c r="EA163" s="1">
        <v>3.7668115000000002</v>
      </c>
      <c r="EB163" s="1">
        <v>9.0665741088172797E-2</v>
      </c>
      <c r="EC163" s="1">
        <v>1.251221893790226E-2</v>
      </c>
      <c r="ED163" s="1">
        <v>1</v>
      </c>
      <c r="EE163" s="1">
        <v>2.3609785463940041</v>
      </c>
      <c r="EF163" s="1">
        <v>-1.7147472933663619E-2</v>
      </c>
      <c r="EG163" s="1">
        <v>2.0534355113268621E-3</v>
      </c>
      <c r="EH163" s="1">
        <v>1</v>
      </c>
      <c r="EI163" s="1">
        <v>0.13310852043273991</v>
      </c>
      <c r="EJ163" s="1">
        <v>1.481195672063689E-3</v>
      </c>
      <c r="EK163" s="1">
        <v>1.931279971391268E-4</v>
      </c>
      <c r="EL163" s="1">
        <v>1</v>
      </c>
      <c r="EM163" s="1">
        <v>3</v>
      </c>
      <c r="EN163" s="1">
        <v>5</v>
      </c>
      <c r="EO163" s="1" t="s">
        <v>374</v>
      </c>
      <c r="EP163" s="1">
        <v>2.9426700000000001</v>
      </c>
      <c r="EQ163" s="1">
        <v>2.8012899999999998</v>
      </c>
      <c r="ER163" s="1">
        <v>0.128388</v>
      </c>
      <c r="ES163" s="1">
        <v>0.13645099999999999</v>
      </c>
      <c r="ET163" s="1">
        <v>0.103419</v>
      </c>
      <c r="EU163" s="1">
        <v>9.0831800000000004E-2</v>
      </c>
      <c r="EV163" s="1">
        <v>17907</v>
      </c>
      <c r="EW163" s="1">
        <v>18605</v>
      </c>
      <c r="EX163" s="1">
        <v>23892</v>
      </c>
      <c r="EY163" s="1">
        <v>25073.3</v>
      </c>
      <c r="EZ163" s="1">
        <v>34287.9</v>
      </c>
      <c r="FA163" s="1">
        <v>36404</v>
      </c>
      <c r="FB163" s="1">
        <v>43560.4</v>
      </c>
      <c r="FC163" s="1">
        <v>46349.599999999999</v>
      </c>
      <c r="FD163" s="1">
        <v>1.9701200000000001</v>
      </c>
      <c r="FE163" s="1">
        <v>1.8482700000000001</v>
      </c>
      <c r="FF163" s="1">
        <v>9.2882699999999999E-2</v>
      </c>
      <c r="FG163" s="1">
        <v>0</v>
      </c>
      <c r="FH163" s="1">
        <v>29.881399999999999</v>
      </c>
      <c r="FI163" s="1">
        <v>999.9</v>
      </c>
      <c r="FJ163" s="1">
        <v>55.8</v>
      </c>
      <c r="FK163" s="1">
        <v>34.5</v>
      </c>
      <c r="FL163" s="1">
        <v>30.946999999999999</v>
      </c>
      <c r="FM163" s="1">
        <v>64.378600000000006</v>
      </c>
      <c r="FN163" s="1">
        <v>25.7973</v>
      </c>
      <c r="FO163" s="1">
        <v>1</v>
      </c>
      <c r="FP163" s="1">
        <v>0.38189499999999998</v>
      </c>
      <c r="FQ163" s="1">
        <v>1.2913600000000001</v>
      </c>
      <c r="FR163" s="1">
        <v>20.317499999999999</v>
      </c>
      <c r="FS163" s="1">
        <v>5.2092000000000001</v>
      </c>
      <c r="FT163" s="1">
        <v>11.9077</v>
      </c>
      <c r="FU163" s="1">
        <v>5.0027999999999997</v>
      </c>
      <c r="FV163" s="1">
        <v>3.2899799999999999</v>
      </c>
      <c r="FW163" s="1">
        <v>9999</v>
      </c>
      <c r="FX163" s="1">
        <v>9999</v>
      </c>
      <c r="FY163" s="1">
        <v>9999</v>
      </c>
      <c r="FZ163" s="1">
        <v>999.9</v>
      </c>
      <c r="GA163" s="1">
        <v>1.8595200000000001</v>
      </c>
      <c r="GB163" s="1">
        <v>1.8544799999999999</v>
      </c>
      <c r="GC163" s="1">
        <v>1.8577300000000001</v>
      </c>
      <c r="GD163" s="1">
        <v>1.8561099999999999</v>
      </c>
      <c r="GE163" s="1">
        <v>1.8548899999999999</v>
      </c>
      <c r="GF163" s="1">
        <v>1.8545700000000001</v>
      </c>
      <c r="GG163" s="1">
        <v>1.8532</v>
      </c>
      <c r="GH163" s="1">
        <v>1.8563799999999999</v>
      </c>
      <c r="GI163" s="1">
        <v>0</v>
      </c>
      <c r="GJ163" s="1">
        <v>0</v>
      </c>
      <c r="GK163" s="1">
        <v>0</v>
      </c>
      <c r="GL163" s="1">
        <v>0</v>
      </c>
      <c r="GM163" s="1" t="s">
        <v>355</v>
      </c>
      <c r="GN163" s="1" t="s">
        <v>356</v>
      </c>
      <c r="GO163" s="1" t="s">
        <v>357</v>
      </c>
      <c r="GP163" s="1" t="s">
        <v>357</v>
      </c>
      <c r="GQ163" s="1" t="s">
        <v>357</v>
      </c>
      <c r="GR163" s="1" t="s">
        <v>357</v>
      </c>
      <c r="GS163" s="1">
        <v>0</v>
      </c>
      <c r="GT163" s="1">
        <v>100</v>
      </c>
      <c r="GU163" s="1">
        <v>100</v>
      </c>
      <c r="GV163" s="1">
        <v>1.819</v>
      </c>
      <c r="GW163" s="1">
        <v>3.5099999999999999E-2</v>
      </c>
      <c r="GX163" s="1">
        <v>0.32553164529605683</v>
      </c>
      <c r="GY163" s="1">
        <v>3.0239061252787889E-3</v>
      </c>
      <c r="GZ163" s="1">
        <v>-1.398580452151984E-6</v>
      </c>
      <c r="HA163" s="1">
        <v>2.8030378366047371E-10</v>
      </c>
      <c r="HB163" s="1">
        <v>-4.7599640220891172E-2</v>
      </c>
      <c r="HC163" s="1">
        <v>9.965371539748925E-3</v>
      </c>
      <c r="HD163" s="1">
        <v>-4.563662031605912E-4</v>
      </c>
      <c r="HE163" s="1">
        <v>7.8337100744227795E-6</v>
      </c>
      <c r="HF163" s="1">
        <v>0</v>
      </c>
      <c r="HG163" s="1">
        <v>2134</v>
      </c>
      <c r="HH163" s="1">
        <v>2</v>
      </c>
      <c r="HI163" s="1">
        <v>25</v>
      </c>
      <c r="HJ163" s="1">
        <v>8.6999999999999993</v>
      </c>
      <c r="HK163" s="1">
        <v>8.6</v>
      </c>
      <c r="HL163" s="1">
        <v>1.72241</v>
      </c>
      <c r="HM163" s="1">
        <v>2.3022499999999999</v>
      </c>
      <c r="HN163" s="1">
        <v>1.4978</v>
      </c>
      <c r="HO163" s="1">
        <v>2.3095699999999999</v>
      </c>
      <c r="HP163" s="1">
        <v>1.5478499999999999</v>
      </c>
      <c r="HQ163" s="1">
        <v>2.4304199999999998</v>
      </c>
      <c r="HR163" s="1">
        <v>37.578099999999999</v>
      </c>
      <c r="HS163" s="1">
        <v>15.252800000000001</v>
      </c>
      <c r="HT163" s="1">
        <v>18</v>
      </c>
      <c r="HU163" s="1">
        <v>504.30500000000001</v>
      </c>
      <c r="HV163" s="1">
        <v>490.23</v>
      </c>
      <c r="HW163" s="1">
        <v>27.835100000000001</v>
      </c>
      <c r="HX163" s="1">
        <v>31.947099999999999</v>
      </c>
      <c r="HY163" s="1">
        <v>30.0001</v>
      </c>
      <c r="HZ163" s="1">
        <v>31.711600000000001</v>
      </c>
      <c r="IA163" s="1">
        <v>31.807200000000002</v>
      </c>
      <c r="IB163" s="1">
        <v>34.493400000000001</v>
      </c>
      <c r="IC163" s="1">
        <v>41.950499999999998</v>
      </c>
      <c r="ID163" s="1">
        <v>0</v>
      </c>
      <c r="IE163" s="1">
        <v>27.8428</v>
      </c>
      <c r="IF163" s="1">
        <v>773.75300000000004</v>
      </c>
      <c r="IG163" s="1">
        <v>18.946400000000001</v>
      </c>
      <c r="IH163" s="1">
        <v>100.73</v>
      </c>
      <c r="II163" s="1">
        <v>100.452</v>
      </c>
      <c r="IJ163" s="1" t="s">
        <v>358</v>
      </c>
    </row>
    <row r="164" spans="1:244" ht="15.75" customHeight="1" x14ac:dyDescent="0.3">
      <c r="A164" s="1">
        <v>148</v>
      </c>
      <c r="B164" s="1">
        <v>1659796686.5</v>
      </c>
      <c r="C164" s="1">
        <v>545</v>
      </c>
      <c r="D164" s="1" t="s">
        <v>641</v>
      </c>
      <c r="E164" s="1" t="s">
        <v>642</v>
      </c>
      <c r="F164" s="1">
        <v>1</v>
      </c>
      <c r="G164" s="1" t="s">
        <v>346</v>
      </c>
      <c r="H164" s="1" t="s">
        <v>347</v>
      </c>
      <c r="I164" s="1" t="s">
        <v>348</v>
      </c>
      <c r="J164" s="1" t="s">
        <v>349</v>
      </c>
      <c r="K164" s="1" t="s">
        <v>350</v>
      </c>
      <c r="L164" s="1" t="s">
        <v>346</v>
      </c>
      <c r="M164" s="1" t="s">
        <v>351</v>
      </c>
      <c r="N164" s="1">
        <v>1659796678.46875</v>
      </c>
      <c r="O164" s="1">
        <f t="shared" si="0"/>
        <v>3.2168052962228263E-3</v>
      </c>
      <c r="P164" s="1">
        <f t="shared" si="1"/>
        <v>3.2168052962228262</v>
      </c>
      <c r="Q164" s="1">
        <f t="shared" si="2"/>
        <v>19.107026594333394</v>
      </c>
      <c r="R164" s="1">
        <f t="shared" si="3"/>
        <v>644.01699999999994</v>
      </c>
      <c r="S164" s="1">
        <f t="shared" si="4"/>
        <v>390.21965484506939</v>
      </c>
      <c r="T164" s="1">
        <f t="shared" si="5"/>
        <v>38.697909228135522</v>
      </c>
      <c r="U164" s="1">
        <f t="shared" si="6"/>
        <v>63.866878815397151</v>
      </c>
      <c r="V164" s="1">
        <f t="shared" si="7"/>
        <v>0.13379623904461582</v>
      </c>
      <c r="W164" s="1">
        <f t="shared" si="8"/>
        <v>2.9150886017628519</v>
      </c>
      <c r="X164" s="1">
        <f t="shared" si="9"/>
        <v>0.13047591168339215</v>
      </c>
      <c r="Y164" s="1">
        <f t="shared" si="10"/>
        <v>8.1838900072342138E-2</v>
      </c>
      <c r="Z164" s="1">
        <f t="shared" si="11"/>
        <v>321.52142268750003</v>
      </c>
      <c r="AA164" s="1">
        <f t="shared" si="12"/>
        <v>32.019210280293386</v>
      </c>
      <c r="AB164" s="1">
        <f t="shared" si="13"/>
        <v>31.41134375</v>
      </c>
      <c r="AC164" s="1">
        <f t="shared" si="14"/>
        <v>4.6182743487813509</v>
      </c>
      <c r="AD164" s="1">
        <f t="shared" si="15"/>
        <v>50.173582313083955</v>
      </c>
      <c r="AE164" s="1">
        <f t="shared" si="16"/>
        <v>2.2580746350776235</v>
      </c>
      <c r="AF164" s="1">
        <f t="shared" si="17"/>
        <v>4.5005250392272211</v>
      </c>
      <c r="AG164" s="1">
        <f t="shared" si="18"/>
        <v>2.3601997137037274</v>
      </c>
      <c r="AH164" s="1">
        <f t="shared" si="19"/>
        <v>-141.86111356342664</v>
      </c>
      <c r="AI164" s="1">
        <f t="shared" si="20"/>
        <v>-71.284038521007929</v>
      </c>
      <c r="AJ164" s="1">
        <f t="shared" si="21"/>
        <v>-5.5012762628664271</v>
      </c>
      <c r="AK164" s="1">
        <f t="shared" si="22"/>
        <v>102.87499434019902</v>
      </c>
      <c r="AL164" s="1">
        <f t="shared" si="23"/>
        <v>50.223416884835849</v>
      </c>
      <c r="AM164" s="1">
        <f t="shared" si="24"/>
        <v>3.2165056488750099</v>
      </c>
      <c r="AN164" s="1">
        <f t="shared" si="25"/>
        <v>19.107026594333394</v>
      </c>
      <c r="AO164" s="1">
        <v>747.25508874458876</v>
      </c>
      <c r="AP164" s="1">
        <v>697.45941818181825</v>
      </c>
      <c r="AQ164" s="1">
        <v>5.1945806060605566</v>
      </c>
      <c r="AR164" s="1">
        <v>64.94</v>
      </c>
      <c r="AS164" s="1">
        <f t="shared" si="26"/>
        <v>3.2168052962228262</v>
      </c>
      <c r="AT164" s="1">
        <v>18.977317950036561</v>
      </c>
      <c r="AU164" s="1">
        <v>22.748989999999999</v>
      </c>
      <c r="AV164" s="1">
        <v>-4.1081132775103441E-5</v>
      </c>
      <c r="AW164" s="1">
        <v>90.194226728287475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51757.330534881381</v>
      </c>
      <c r="BC164" s="1">
        <f t="shared" si="30"/>
        <v>2000.0337500000001</v>
      </c>
      <c r="BD164" s="1">
        <f t="shared" si="31"/>
        <v>1681.2283687499998</v>
      </c>
      <c r="BE164" s="1">
        <f t="shared" si="32"/>
        <v>0.84059999925001261</v>
      </c>
      <c r="BF164" s="1">
        <f t="shared" si="33"/>
        <v>0.16075799855252443</v>
      </c>
      <c r="BG164" s="1">
        <v>6</v>
      </c>
      <c r="BH164" s="1">
        <v>0.5</v>
      </c>
      <c r="BI164" s="1" t="s">
        <v>352</v>
      </c>
      <c r="BJ164" s="1">
        <v>2</v>
      </c>
      <c r="BK164" s="1" t="b">
        <v>1</v>
      </c>
      <c r="BL164" s="1">
        <v>1659796678.46875</v>
      </c>
      <c r="BM164" s="1">
        <v>644.01699999999994</v>
      </c>
      <c r="BN164" s="1">
        <v>706.75475000000006</v>
      </c>
      <c r="BO164" s="1">
        <v>22.769837500000001</v>
      </c>
      <c r="BP164" s="1">
        <v>18.998887499999999</v>
      </c>
      <c r="BQ164" s="1">
        <v>642.25225</v>
      </c>
      <c r="BR164" s="1">
        <v>22.734693750000002</v>
      </c>
      <c r="BS164" s="1">
        <v>500.12856249999999</v>
      </c>
      <c r="BT164" s="1">
        <v>99.069587500000011</v>
      </c>
      <c r="BU164" s="1">
        <v>9.9966743750000003E-2</v>
      </c>
      <c r="BV164" s="1">
        <v>30.957762500000001</v>
      </c>
      <c r="BW164" s="1">
        <v>31.41134375</v>
      </c>
      <c r="BX164" s="1">
        <v>999.9</v>
      </c>
      <c r="BY164" s="1">
        <v>0</v>
      </c>
      <c r="BZ164" s="1">
        <v>0</v>
      </c>
      <c r="CA164" s="1">
        <v>10010.9375</v>
      </c>
      <c r="CB164" s="1">
        <v>0</v>
      </c>
      <c r="CC164" s="1">
        <v>398.28937499999989</v>
      </c>
      <c r="CD164" s="1">
        <v>-62.737849999999987</v>
      </c>
      <c r="CE164" s="1">
        <v>659.02268750000007</v>
      </c>
      <c r="CF164" s="1">
        <v>720.44193749999999</v>
      </c>
      <c r="CG164" s="1">
        <v>3.7709531250000001</v>
      </c>
      <c r="CH164" s="1">
        <v>706.75475000000006</v>
      </c>
      <c r="CI164" s="1">
        <v>18.998887499999999</v>
      </c>
      <c r="CJ164" s="1">
        <v>2.2557968750000001</v>
      </c>
      <c r="CK164" s="1">
        <v>1.8822106249999999</v>
      </c>
      <c r="CL164" s="1">
        <v>19.3641875</v>
      </c>
      <c r="CM164" s="1">
        <v>16.486787499999998</v>
      </c>
      <c r="CN164" s="1">
        <v>2000.0337500000001</v>
      </c>
      <c r="CO164" s="1">
        <v>0.97999937500000001</v>
      </c>
      <c r="CP164" s="1">
        <v>2.00008375E-2</v>
      </c>
      <c r="CQ164" s="1">
        <v>0</v>
      </c>
      <c r="CR164" s="1">
        <v>2.7034375000000002</v>
      </c>
      <c r="CS164" s="1">
        <v>0</v>
      </c>
      <c r="CT164" s="1">
        <v>16661.112499999999</v>
      </c>
      <c r="CU164" s="1">
        <v>17412.618750000001</v>
      </c>
      <c r="CV164" s="1">
        <v>41.186999999999998</v>
      </c>
      <c r="CW164" s="1">
        <v>42.304250000000003</v>
      </c>
      <c r="CX164" s="1">
        <v>41.113187500000002</v>
      </c>
      <c r="CY164" s="1">
        <v>40.921499999999988</v>
      </c>
      <c r="CZ164" s="1">
        <v>41.375</v>
      </c>
      <c r="DA164" s="1">
        <v>1960.0331249999999</v>
      </c>
      <c r="DB164" s="1">
        <v>40.000624999999999</v>
      </c>
      <c r="DC164" s="1">
        <v>0</v>
      </c>
      <c r="DD164" s="1">
        <v>1659796685.7</v>
      </c>
      <c r="DE164" s="1">
        <v>0</v>
      </c>
      <c r="DF164" s="1">
        <v>1659796167.5</v>
      </c>
      <c r="DG164" s="1" t="s">
        <v>353</v>
      </c>
      <c r="DH164" s="1">
        <v>1659796162</v>
      </c>
      <c r="DI164" s="1">
        <v>1659796167.5</v>
      </c>
      <c r="DJ164" s="1">
        <v>2</v>
      </c>
      <c r="DK164" s="1">
        <v>-1.4E-2</v>
      </c>
      <c r="DL164" s="1">
        <v>-1E-3</v>
      </c>
      <c r="DM164" s="1">
        <v>1.327</v>
      </c>
      <c r="DN164" s="1">
        <v>3.1E-2</v>
      </c>
      <c r="DO164" s="1">
        <v>400</v>
      </c>
      <c r="DP164" s="1">
        <v>20</v>
      </c>
      <c r="DQ164" s="1">
        <v>0.32</v>
      </c>
      <c r="DR164" s="1">
        <v>0.03</v>
      </c>
      <c r="DS164" s="1">
        <v>18.802140952080101</v>
      </c>
      <c r="DT164" s="1">
        <v>3.5798095162164461</v>
      </c>
      <c r="DU164" s="1">
        <v>0.27921028652224572</v>
      </c>
      <c r="DV164" s="1">
        <v>0</v>
      </c>
      <c r="DW164" s="1">
        <v>-62.014680487804881</v>
      </c>
      <c r="DX164" s="1">
        <v>-16.107942857142898</v>
      </c>
      <c r="DY164" s="1">
        <v>1.63856343375792</v>
      </c>
      <c r="DZ164" s="1">
        <v>0</v>
      </c>
      <c r="EA164" s="1">
        <v>3.7686660975609758</v>
      </c>
      <c r="EB164" s="1">
        <v>8.882634146341549E-2</v>
      </c>
      <c r="EC164" s="1">
        <v>1.2464183590426109E-2</v>
      </c>
      <c r="ED164" s="1">
        <v>1</v>
      </c>
      <c r="EE164" s="1">
        <v>2.3605275245011321</v>
      </c>
      <c r="EF164" s="1">
        <v>-2.6698870720320358E-2</v>
      </c>
      <c r="EG164" s="1">
        <v>2.3865877743774722E-3</v>
      </c>
      <c r="EH164" s="1">
        <v>1</v>
      </c>
      <c r="EI164" s="1">
        <v>0.13321650733939649</v>
      </c>
      <c r="EJ164" s="1">
        <v>2.24009529770213E-3</v>
      </c>
      <c r="EK164" s="1">
        <v>2.640812572310708E-4</v>
      </c>
      <c r="EL164" s="1">
        <v>1</v>
      </c>
      <c r="EM164" s="1">
        <v>3</v>
      </c>
      <c r="EN164" s="1">
        <v>5</v>
      </c>
      <c r="EO164" s="1" t="s">
        <v>374</v>
      </c>
      <c r="EP164" s="1">
        <v>2.9429099999999999</v>
      </c>
      <c r="EQ164" s="1">
        <v>2.80139</v>
      </c>
      <c r="ER164" s="1">
        <v>0.129028</v>
      </c>
      <c r="ES164" s="1">
        <v>0.137045</v>
      </c>
      <c r="ET164" s="1">
        <v>0.10341</v>
      </c>
      <c r="EU164" s="1">
        <v>9.0830900000000006E-2</v>
      </c>
      <c r="EV164" s="1">
        <v>17893.900000000001</v>
      </c>
      <c r="EW164" s="1">
        <v>18592.099999999999</v>
      </c>
      <c r="EX164" s="1">
        <v>23892</v>
      </c>
      <c r="EY164" s="1">
        <v>25073.200000000001</v>
      </c>
      <c r="EZ164" s="1">
        <v>34288.5</v>
      </c>
      <c r="FA164" s="1">
        <v>36404</v>
      </c>
      <c r="FB164" s="1">
        <v>43560.7</v>
      </c>
      <c r="FC164" s="1">
        <v>46349.4</v>
      </c>
      <c r="FD164" s="1">
        <v>1.9700299999999999</v>
      </c>
      <c r="FE164" s="1">
        <v>1.8482700000000001</v>
      </c>
      <c r="FF164" s="1">
        <v>9.2890100000000003E-2</v>
      </c>
      <c r="FG164" s="1">
        <v>0</v>
      </c>
      <c r="FH164" s="1">
        <v>29.880299999999998</v>
      </c>
      <c r="FI164" s="1">
        <v>999.9</v>
      </c>
      <c r="FJ164" s="1">
        <v>55.8</v>
      </c>
      <c r="FK164" s="1">
        <v>34.5</v>
      </c>
      <c r="FL164" s="1">
        <v>30.945399999999999</v>
      </c>
      <c r="FM164" s="1">
        <v>64.278599999999997</v>
      </c>
      <c r="FN164" s="1">
        <v>25.717099999999999</v>
      </c>
      <c r="FO164" s="1">
        <v>1</v>
      </c>
      <c r="FP164" s="1">
        <v>0.38185999999999998</v>
      </c>
      <c r="FQ164" s="1">
        <v>1.2941199999999999</v>
      </c>
      <c r="FR164" s="1">
        <v>20.317599999999999</v>
      </c>
      <c r="FS164" s="1">
        <v>5.2093499999999997</v>
      </c>
      <c r="FT164" s="1">
        <v>11.907500000000001</v>
      </c>
      <c r="FU164" s="1">
        <v>5.0029000000000003</v>
      </c>
      <c r="FV164" s="1">
        <v>3.2899799999999999</v>
      </c>
      <c r="FW164" s="1">
        <v>9999</v>
      </c>
      <c r="FX164" s="1">
        <v>9999</v>
      </c>
      <c r="FY164" s="1">
        <v>9999</v>
      </c>
      <c r="FZ164" s="1">
        <v>999.9</v>
      </c>
      <c r="GA164" s="1">
        <v>1.85951</v>
      </c>
      <c r="GB164" s="1">
        <v>1.8544799999999999</v>
      </c>
      <c r="GC164" s="1">
        <v>1.8577399999999999</v>
      </c>
      <c r="GD164" s="1">
        <v>1.8561099999999999</v>
      </c>
      <c r="GE164" s="1">
        <v>1.8548899999999999</v>
      </c>
      <c r="GF164" s="1">
        <v>1.85456</v>
      </c>
      <c r="GG164" s="1">
        <v>1.8531899999999999</v>
      </c>
      <c r="GH164" s="1">
        <v>1.8563799999999999</v>
      </c>
      <c r="GI164" s="1">
        <v>0</v>
      </c>
      <c r="GJ164" s="1">
        <v>0</v>
      </c>
      <c r="GK164" s="1">
        <v>0</v>
      </c>
      <c r="GL164" s="1">
        <v>0</v>
      </c>
      <c r="GM164" s="1" t="s">
        <v>355</v>
      </c>
      <c r="GN164" s="1" t="s">
        <v>356</v>
      </c>
      <c r="GO164" s="1" t="s">
        <v>357</v>
      </c>
      <c r="GP164" s="1" t="s">
        <v>357</v>
      </c>
      <c r="GQ164" s="1" t="s">
        <v>357</v>
      </c>
      <c r="GR164" s="1" t="s">
        <v>357</v>
      </c>
      <c r="GS164" s="1">
        <v>0</v>
      </c>
      <c r="GT164" s="1">
        <v>100</v>
      </c>
      <c r="GU164" s="1">
        <v>100</v>
      </c>
      <c r="GV164" s="1">
        <v>1.8260000000000001</v>
      </c>
      <c r="GW164" s="1">
        <v>3.5099999999999999E-2</v>
      </c>
      <c r="GX164" s="1">
        <v>0.32553164529605683</v>
      </c>
      <c r="GY164" s="1">
        <v>3.0239061252787889E-3</v>
      </c>
      <c r="GZ164" s="1">
        <v>-1.398580452151984E-6</v>
      </c>
      <c r="HA164" s="1">
        <v>2.8030378366047371E-10</v>
      </c>
      <c r="HB164" s="1">
        <v>-4.7599640220891172E-2</v>
      </c>
      <c r="HC164" s="1">
        <v>9.965371539748925E-3</v>
      </c>
      <c r="HD164" s="1">
        <v>-4.563662031605912E-4</v>
      </c>
      <c r="HE164" s="1">
        <v>7.8337100744227795E-6</v>
      </c>
      <c r="HF164" s="1">
        <v>0</v>
      </c>
      <c r="HG164" s="1">
        <v>2134</v>
      </c>
      <c r="HH164" s="1">
        <v>2</v>
      </c>
      <c r="HI164" s="1">
        <v>25</v>
      </c>
      <c r="HJ164" s="1">
        <v>8.6999999999999993</v>
      </c>
      <c r="HK164" s="1">
        <v>8.6999999999999993</v>
      </c>
      <c r="HL164" s="1">
        <v>1.7285200000000001</v>
      </c>
      <c r="HM164" s="1">
        <v>2.3120099999999999</v>
      </c>
      <c r="HN164" s="1">
        <v>1.4978</v>
      </c>
      <c r="HO164" s="1">
        <v>2.3095699999999999</v>
      </c>
      <c r="HP164" s="1">
        <v>1.5478499999999999</v>
      </c>
      <c r="HQ164" s="1">
        <v>2.2436500000000001</v>
      </c>
      <c r="HR164" s="1">
        <v>37.578099999999999</v>
      </c>
      <c r="HS164" s="1">
        <v>15.2265</v>
      </c>
      <c r="HT164" s="1">
        <v>18</v>
      </c>
      <c r="HU164" s="1">
        <v>504.24799999999999</v>
      </c>
      <c r="HV164" s="1">
        <v>490.23399999999998</v>
      </c>
      <c r="HW164" s="1">
        <v>27.8401</v>
      </c>
      <c r="HX164" s="1">
        <v>31.947600000000001</v>
      </c>
      <c r="HY164" s="1">
        <v>30.0001</v>
      </c>
      <c r="HZ164" s="1">
        <v>31.712199999999999</v>
      </c>
      <c r="IA164" s="1">
        <v>31.807700000000001</v>
      </c>
      <c r="IB164" s="1">
        <v>34.618499999999997</v>
      </c>
      <c r="IC164" s="1">
        <v>41.950499999999998</v>
      </c>
      <c r="ID164" s="1">
        <v>0</v>
      </c>
      <c r="IE164" s="1">
        <v>27.883299999999998</v>
      </c>
      <c r="IF164" s="1">
        <v>784.14</v>
      </c>
      <c r="IG164" s="1">
        <v>18.946300000000001</v>
      </c>
      <c r="IH164" s="1">
        <v>100.73099999999999</v>
      </c>
      <c r="II164" s="1">
        <v>100.45099999999999</v>
      </c>
      <c r="IJ164" s="1" t="s">
        <v>358</v>
      </c>
    </row>
    <row r="165" spans="1:244" ht="15.75" customHeight="1" x14ac:dyDescent="0.3">
      <c r="A165" s="1">
        <v>149</v>
      </c>
      <c r="B165" s="1">
        <v>1659796687.5</v>
      </c>
      <c r="C165" s="1">
        <v>546</v>
      </c>
      <c r="D165" s="1" t="s">
        <v>643</v>
      </c>
      <c r="E165" s="1" t="s">
        <v>644</v>
      </c>
      <c r="F165" s="1">
        <v>1</v>
      </c>
      <c r="G165" s="1" t="s">
        <v>346</v>
      </c>
      <c r="H165" s="1" t="s">
        <v>347</v>
      </c>
      <c r="I165" s="1" t="s">
        <v>348</v>
      </c>
      <c r="J165" s="1" t="s">
        <v>349</v>
      </c>
      <c r="K165" s="1" t="s">
        <v>350</v>
      </c>
      <c r="L165" s="1" t="s">
        <v>346</v>
      </c>
      <c r="M165" s="1" t="s">
        <v>351</v>
      </c>
      <c r="N165" s="1">
        <v>1659796680</v>
      </c>
      <c r="O165" s="1">
        <f t="shared" si="0"/>
        <v>3.2177072698196902E-3</v>
      </c>
      <c r="P165" s="1">
        <f t="shared" si="1"/>
        <v>3.21770726981969</v>
      </c>
      <c r="Q165" s="1">
        <f t="shared" si="2"/>
        <v>19.281342881724925</v>
      </c>
      <c r="R165" s="1">
        <f t="shared" si="3"/>
        <v>651.52286666666657</v>
      </c>
      <c r="S165" s="1">
        <f t="shared" si="4"/>
        <v>395.469943322093</v>
      </c>
      <c r="T165" s="1">
        <f t="shared" si="5"/>
        <v>39.218495388808265</v>
      </c>
      <c r="U165" s="1">
        <f t="shared" si="6"/>
        <v>64.611096174403897</v>
      </c>
      <c r="V165" s="1">
        <f t="shared" si="7"/>
        <v>0.13386625069742927</v>
      </c>
      <c r="W165" s="1">
        <f t="shared" si="8"/>
        <v>2.9149574367628883</v>
      </c>
      <c r="X165" s="1">
        <f t="shared" si="9"/>
        <v>0.13054234849776111</v>
      </c>
      <c r="Y165" s="1">
        <f t="shared" si="10"/>
        <v>8.1880733076364329E-2</v>
      </c>
      <c r="Z165" s="1">
        <f t="shared" si="11"/>
        <v>321.51653199999993</v>
      </c>
      <c r="AA165" s="1">
        <f t="shared" si="12"/>
        <v>32.015750644213405</v>
      </c>
      <c r="AB165" s="1">
        <f t="shared" si="13"/>
        <v>31.40817333333333</v>
      </c>
      <c r="AC165" s="1">
        <f t="shared" si="14"/>
        <v>4.6174420908701794</v>
      </c>
      <c r="AD165" s="1">
        <f t="shared" si="15"/>
        <v>50.176164987786379</v>
      </c>
      <c r="AE165" s="1">
        <f t="shared" si="16"/>
        <v>2.2577732798448311</v>
      </c>
      <c r="AF165" s="1">
        <f t="shared" si="17"/>
        <v>4.4996927931706354</v>
      </c>
      <c r="AG165" s="1">
        <f t="shared" si="18"/>
        <v>2.3596688110253483</v>
      </c>
      <c r="AH165" s="1">
        <f t="shared" si="19"/>
        <v>-141.90089059904835</v>
      </c>
      <c r="AI165" s="1">
        <f t="shared" si="20"/>
        <v>-71.292159062583835</v>
      </c>
      <c r="AJ165" s="1">
        <f t="shared" si="21"/>
        <v>-5.5019765338365678</v>
      </c>
      <c r="AK165" s="1">
        <f t="shared" si="22"/>
        <v>102.82150580453117</v>
      </c>
      <c r="AL165" s="1">
        <f t="shared" si="23"/>
        <v>50.484980755850934</v>
      </c>
      <c r="AM165" s="1">
        <f t="shared" si="24"/>
        <v>3.2179965096376755</v>
      </c>
      <c r="AN165" s="1">
        <f t="shared" si="25"/>
        <v>19.281342881724925</v>
      </c>
      <c r="AO165" s="1">
        <v>752.17928398268418</v>
      </c>
      <c r="AP165" s="1">
        <v>702.48313333333283</v>
      </c>
      <c r="AQ165" s="1">
        <v>5.133453333333267</v>
      </c>
      <c r="AR165" s="1">
        <v>64.94</v>
      </c>
      <c r="AS165" s="1">
        <f t="shared" si="26"/>
        <v>3.21770726981969</v>
      </c>
      <c r="AT165" s="1">
        <v>18.973934147926251</v>
      </c>
      <c r="AU165" s="1">
        <v>22.747023235294119</v>
      </c>
      <c r="AV165" s="1">
        <v>-1.101463575218328E-4</v>
      </c>
      <c r="AW165" s="1">
        <v>90.194226728287475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51754.156700519576</v>
      </c>
      <c r="BC165" s="1">
        <f t="shared" si="30"/>
        <v>2000.0033333333331</v>
      </c>
      <c r="BD165" s="1">
        <f t="shared" si="31"/>
        <v>1681.2027999999996</v>
      </c>
      <c r="BE165" s="1">
        <f t="shared" si="32"/>
        <v>0.8405999990000016</v>
      </c>
      <c r="BF165" s="1">
        <f t="shared" si="33"/>
        <v>0.16075799807000321</v>
      </c>
      <c r="BG165" s="1">
        <v>6</v>
      </c>
      <c r="BH165" s="1">
        <v>0.5</v>
      </c>
      <c r="BI165" s="1" t="s">
        <v>352</v>
      </c>
      <c r="BJ165" s="1">
        <v>2</v>
      </c>
      <c r="BK165" s="1" t="b">
        <v>1</v>
      </c>
      <c r="BL165" s="1">
        <v>1659796680</v>
      </c>
      <c r="BM165" s="1">
        <v>651.52286666666657</v>
      </c>
      <c r="BN165" s="1">
        <v>714.60226666666665</v>
      </c>
      <c r="BO165" s="1">
        <v>22.766846666666659</v>
      </c>
      <c r="BP165" s="1">
        <v>18.994273333333329</v>
      </c>
      <c r="BQ165" s="1">
        <v>649.74626666666677</v>
      </c>
      <c r="BR165" s="1">
        <v>22.731713333333332</v>
      </c>
      <c r="BS165" s="1">
        <v>500.14659999999998</v>
      </c>
      <c r="BT165" s="1">
        <v>99.069340000000011</v>
      </c>
      <c r="BU165" s="1">
        <v>0.10000536</v>
      </c>
      <c r="BV165" s="1">
        <v>30.954519999999999</v>
      </c>
      <c r="BW165" s="1">
        <v>31.40817333333333</v>
      </c>
      <c r="BX165" s="1">
        <v>999.89999999999986</v>
      </c>
      <c r="BY165" s="1">
        <v>0</v>
      </c>
      <c r="BZ165" s="1">
        <v>0</v>
      </c>
      <c r="CA165" s="1">
        <v>10010.212</v>
      </c>
      <c r="CB165" s="1">
        <v>0</v>
      </c>
      <c r="CC165" s="1">
        <v>402.14333333333332</v>
      </c>
      <c r="CD165" s="1">
        <v>-63.079593333333342</v>
      </c>
      <c r="CE165" s="1">
        <v>666.70133333333331</v>
      </c>
      <c r="CF165" s="1">
        <v>728.43813333333333</v>
      </c>
      <c r="CG165" s="1">
        <v>3.7725793333333328</v>
      </c>
      <c r="CH165" s="1">
        <v>714.60226666666665</v>
      </c>
      <c r="CI165" s="1">
        <v>18.994273333333329</v>
      </c>
      <c r="CJ165" s="1">
        <v>2.255494666666666</v>
      </c>
      <c r="CK165" s="1">
        <v>1.881748666666667</v>
      </c>
      <c r="CL165" s="1">
        <v>19.36204</v>
      </c>
      <c r="CM165" s="1">
        <v>16.482933333333339</v>
      </c>
      <c r="CN165" s="1">
        <v>2000.0033333333331</v>
      </c>
      <c r="CO165" s="1">
        <v>0.97999919999999974</v>
      </c>
      <c r="CP165" s="1">
        <v>2.0001006666666661E-2</v>
      </c>
      <c r="CQ165" s="1">
        <v>0</v>
      </c>
      <c r="CR165" s="1">
        <v>2.7404666666666668</v>
      </c>
      <c r="CS165" s="1">
        <v>0</v>
      </c>
      <c r="CT165" s="1">
        <v>16688.166666666661</v>
      </c>
      <c r="CU165" s="1">
        <v>17412.36</v>
      </c>
      <c r="CV165" s="1">
        <v>41.186999999999998</v>
      </c>
      <c r="CW165" s="1">
        <v>42.307866666666669</v>
      </c>
      <c r="CX165" s="1">
        <v>41.112400000000001</v>
      </c>
      <c r="CY165" s="1">
        <v>40.924600000000012</v>
      </c>
      <c r="CZ165" s="1">
        <v>41.375</v>
      </c>
      <c r="DA165" s="1">
        <v>1960.0033333333331</v>
      </c>
      <c r="DB165" s="1">
        <v>40</v>
      </c>
      <c r="DC165" s="1">
        <v>0</v>
      </c>
      <c r="DD165" s="1">
        <v>1659796686.3</v>
      </c>
      <c r="DE165" s="1">
        <v>0</v>
      </c>
      <c r="DF165" s="1">
        <v>1659796167.5</v>
      </c>
      <c r="DG165" s="1" t="s">
        <v>353</v>
      </c>
      <c r="DH165" s="1">
        <v>1659796162</v>
      </c>
      <c r="DI165" s="1">
        <v>1659796167.5</v>
      </c>
      <c r="DJ165" s="1">
        <v>2</v>
      </c>
      <c r="DK165" s="1">
        <v>-1.4E-2</v>
      </c>
      <c r="DL165" s="1">
        <v>-1E-3</v>
      </c>
      <c r="DM165" s="1">
        <v>1.327</v>
      </c>
      <c r="DN165" s="1">
        <v>3.1E-2</v>
      </c>
      <c r="DO165" s="1">
        <v>400</v>
      </c>
      <c r="DP165" s="1">
        <v>20</v>
      </c>
      <c r="DQ165" s="1">
        <v>0.32</v>
      </c>
      <c r="DR165" s="1">
        <v>0.03</v>
      </c>
      <c r="DS165" s="1">
        <v>18.84897849685667</v>
      </c>
      <c r="DT165" s="1">
        <v>3.262285905659045</v>
      </c>
      <c r="DU165" s="1">
        <v>0.26212459855254561</v>
      </c>
      <c r="DV165" s="1">
        <v>0</v>
      </c>
      <c r="DW165" s="1">
        <v>-62.186585365853659</v>
      </c>
      <c r="DX165" s="1">
        <v>-15.49007874564472</v>
      </c>
      <c r="DY165" s="1">
        <v>1.6002681648080239</v>
      </c>
      <c r="DZ165" s="1">
        <v>0</v>
      </c>
      <c r="EA165" s="1">
        <v>3.7695878048780491</v>
      </c>
      <c r="EB165" s="1">
        <v>8.9609895470373235E-2</v>
      </c>
      <c r="EC165" s="1">
        <v>1.2495685794470119E-2</v>
      </c>
      <c r="ED165" s="1">
        <v>1</v>
      </c>
      <c r="EE165" s="1">
        <v>2.3601397635813641</v>
      </c>
      <c r="EF165" s="1">
        <v>-2.885740756151757E-2</v>
      </c>
      <c r="EG165" s="1">
        <v>2.4931950780074808E-3</v>
      </c>
      <c r="EH165" s="1">
        <v>1</v>
      </c>
      <c r="EI165" s="1">
        <v>0.13327778164689591</v>
      </c>
      <c r="EJ165" s="1">
        <v>3.1501445275568729E-3</v>
      </c>
      <c r="EK165" s="1">
        <v>3.2333228888710268E-4</v>
      </c>
      <c r="EL165" s="1">
        <v>1</v>
      </c>
      <c r="EM165" s="1">
        <v>3</v>
      </c>
      <c r="EN165" s="1">
        <v>5</v>
      </c>
      <c r="EO165" s="1" t="s">
        <v>374</v>
      </c>
      <c r="EP165" s="1">
        <v>2.9424199999999998</v>
      </c>
      <c r="EQ165" s="1">
        <v>2.8012700000000001</v>
      </c>
      <c r="ER165" s="1">
        <v>0.129663</v>
      </c>
      <c r="ES165" s="1">
        <v>0.13763500000000001</v>
      </c>
      <c r="ET165" s="1">
        <v>0.103406</v>
      </c>
      <c r="EU165" s="1">
        <v>9.0835700000000005E-2</v>
      </c>
      <c r="EV165" s="1">
        <v>17881</v>
      </c>
      <c r="EW165" s="1">
        <v>18579.3</v>
      </c>
      <c r="EX165" s="1">
        <v>23892.2</v>
      </c>
      <c r="EY165" s="1">
        <v>25073.1</v>
      </c>
      <c r="EZ165" s="1">
        <v>34289</v>
      </c>
      <c r="FA165" s="1">
        <v>36403.699999999997</v>
      </c>
      <c r="FB165" s="1">
        <v>43561.1</v>
      </c>
      <c r="FC165" s="1">
        <v>46349.3</v>
      </c>
      <c r="FD165" s="1">
        <v>1.9699</v>
      </c>
      <c r="FE165" s="1">
        <v>1.8483700000000001</v>
      </c>
      <c r="FF165" s="1">
        <v>9.2987E-2</v>
      </c>
      <c r="FG165" s="1">
        <v>0</v>
      </c>
      <c r="FH165" s="1">
        <v>29.878799999999998</v>
      </c>
      <c r="FI165" s="1">
        <v>999.9</v>
      </c>
      <c r="FJ165" s="1">
        <v>55.8</v>
      </c>
      <c r="FK165" s="1">
        <v>34.5</v>
      </c>
      <c r="FL165" s="1">
        <v>30.942299999999999</v>
      </c>
      <c r="FM165" s="1">
        <v>64.328599999999994</v>
      </c>
      <c r="FN165" s="1">
        <v>26.265999999999998</v>
      </c>
      <c r="FO165" s="1">
        <v>1</v>
      </c>
      <c r="FP165" s="1">
        <v>0.38185999999999998</v>
      </c>
      <c r="FQ165" s="1">
        <v>1.25919</v>
      </c>
      <c r="FR165" s="1">
        <v>20.317799999999998</v>
      </c>
      <c r="FS165" s="1">
        <v>5.2098000000000004</v>
      </c>
      <c r="FT165" s="1">
        <v>11.907500000000001</v>
      </c>
      <c r="FU165" s="1">
        <v>5.0026999999999999</v>
      </c>
      <c r="FV165" s="1">
        <v>3.2899799999999999</v>
      </c>
      <c r="FW165" s="1">
        <v>9999</v>
      </c>
      <c r="FX165" s="1">
        <v>9999</v>
      </c>
      <c r="FY165" s="1">
        <v>9999</v>
      </c>
      <c r="FZ165" s="1">
        <v>999.9</v>
      </c>
      <c r="GA165" s="1">
        <v>1.8595299999999999</v>
      </c>
      <c r="GB165" s="1">
        <v>1.8544799999999999</v>
      </c>
      <c r="GC165" s="1">
        <v>1.8577399999999999</v>
      </c>
      <c r="GD165" s="1">
        <v>1.8561099999999999</v>
      </c>
      <c r="GE165" s="1">
        <v>1.8549</v>
      </c>
      <c r="GF165" s="1">
        <v>1.8545499999999999</v>
      </c>
      <c r="GG165" s="1">
        <v>1.8531899999999999</v>
      </c>
      <c r="GH165" s="1">
        <v>1.8563799999999999</v>
      </c>
      <c r="GI165" s="1">
        <v>0</v>
      </c>
      <c r="GJ165" s="1">
        <v>0</v>
      </c>
      <c r="GK165" s="1">
        <v>0</v>
      </c>
      <c r="GL165" s="1">
        <v>0</v>
      </c>
      <c r="GM165" s="1" t="s">
        <v>355</v>
      </c>
      <c r="GN165" s="1" t="s">
        <v>356</v>
      </c>
      <c r="GO165" s="1" t="s">
        <v>357</v>
      </c>
      <c r="GP165" s="1" t="s">
        <v>357</v>
      </c>
      <c r="GQ165" s="1" t="s">
        <v>357</v>
      </c>
      <c r="GR165" s="1" t="s">
        <v>357</v>
      </c>
      <c r="GS165" s="1">
        <v>0</v>
      </c>
      <c r="GT165" s="1">
        <v>100</v>
      </c>
      <c r="GU165" s="1">
        <v>100</v>
      </c>
      <c r="GV165" s="1">
        <v>1.833</v>
      </c>
      <c r="GW165" s="1">
        <v>3.5099999999999999E-2</v>
      </c>
      <c r="GX165" s="1">
        <v>0.32553164529605683</v>
      </c>
      <c r="GY165" s="1">
        <v>3.0239061252787889E-3</v>
      </c>
      <c r="GZ165" s="1">
        <v>-1.398580452151984E-6</v>
      </c>
      <c r="HA165" s="1">
        <v>2.8030378366047371E-10</v>
      </c>
      <c r="HB165" s="1">
        <v>-4.7599640220891172E-2</v>
      </c>
      <c r="HC165" s="1">
        <v>9.965371539748925E-3</v>
      </c>
      <c r="HD165" s="1">
        <v>-4.563662031605912E-4</v>
      </c>
      <c r="HE165" s="1">
        <v>7.8337100744227795E-6</v>
      </c>
      <c r="HF165" s="1">
        <v>0</v>
      </c>
      <c r="HG165" s="1">
        <v>2134</v>
      </c>
      <c r="HH165" s="1">
        <v>2</v>
      </c>
      <c r="HI165" s="1">
        <v>25</v>
      </c>
      <c r="HJ165" s="1">
        <v>8.8000000000000007</v>
      </c>
      <c r="HK165" s="1">
        <v>8.6999999999999993</v>
      </c>
      <c r="HL165" s="1">
        <v>1.73706</v>
      </c>
      <c r="HM165" s="1">
        <v>2.2985799999999998</v>
      </c>
      <c r="HN165" s="1">
        <v>1.4978</v>
      </c>
      <c r="HO165" s="1">
        <v>2.3095699999999999</v>
      </c>
      <c r="HP165" s="1">
        <v>1.5478499999999999</v>
      </c>
      <c r="HQ165" s="1">
        <v>2.3144499999999999</v>
      </c>
      <c r="HR165" s="1">
        <v>37.578099999999999</v>
      </c>
      <c r="HS165" s="1">
        <v>15.235300000000001</v>
      </c>
      <c r="HT165" s="1">
        <v>18</v>
      </c>
      <c r="HU165" s="1">
        <v>504.178</v>
      </c>
      <c r="HV165" s="1">
        <v>490.30399999999997</v>
      </c>
      <c r="HW165" s="1">
        <v>27.846399999999999</v>
      </c>
      <c r="HX165" s="1">
        <v>31.948</v>
      </c>
      <c r="HY165" s="1">
        <v>30.0001</v>
      </c>
      <c r="HZ165" s="1">
        <v>31.713000000000001</v>
      </c>
      <c r="IA165" s="1">
        <v>31.808199999999999</v>
      </c>
      <c r="IB165" s="1">
        <v>34.867800000000003</v>
      </c>
      <c r="IC165" s="1">
        <v>41.950499999999998</v>
      </c>
      <c r="ID165" s="1">
        <v>0</v>
      </c>
      <c r="IE165" s="1">
        <v>27.883299999999998</v>
      </c>
      <c r="IF165" s="1">
        <v>784.14</v>
      </c>
      <c r="IG165" s="1">
        <v>18.946400000000001</v>
      </c>
      <c r="IH165" s="1">
        <v>100.732</v>
      </c>
      <c r="II165" s="1">
        <v>100.45099999999999</v>
      </c>
      <c r="IJ165" s="1" t="s">
        <v>358</v>
      </c>
    </row>
    <row r="166" spans="1:244" ht="15.75" customHeight="1" x14ac:dyDescent="0.3">
      <c r="A166" s="1">
        <v>150</v>
      </c>
      <c r="B166" s="1">
        <v>1659796688.5</v>
      </c>
      <c r="C166" s="1">
        <v>547</v>
      </c>
      <c r="D166" s="1" t="s">
        <v>645</v>
      </c>
      <c r="E166" s="1" t="s">
        <v>646</v>
      </c>
      <c r="F166" s="1">
        <v>1</v>
      </c>
      <c r="G166" s="1" t="s">
        <v>346</v>
      </c>
      <c r="H166" s="1" t="s">
        <v>347</v>
      </c>
      <c r="I166" s="1" t="s">
        <v>348</v>
      </c>
      <c r="J166" s="1" t="s">
        <v>349</v>
      </c>
      <c r="K166" s="1" t="s">
        <v>350</v>
      </c>
      <c r="L166" s="1" t="s">
        <v>346</v>
      </c>
      <c r="M166" s="1" t="s">
        <v>351</v>
      </c>
      <c r="N166" s="1">
        <v>1659796680.5</v>
      </c>
      <c r="O166" s="1">
        <f t="shared" si="0"/>
        <v>3.1877998290545414E-3</v>
      </c>
      <c r="P166" s="1">
        <f t="shared" si="1"/>
        <v>3.1877998290545415</v>
      </c>
      <c r="Q166" s="1">
        <f t="shared" si="2"/>
        <v>19.491251086175158</v>
      </c>
      <c r="R166" s="1">
        <f t="shared" si="3"/>
        <v>654.01331249999998</v>
      </c>
      <c r="S166" s="1">
        <f t="shared" si="4"/>
        <v>393.17046675426872</v>
      </c>
      <c r="T166" s="1">
        <f t="shared" si="5"/>
        <v>38.990447743640082</v>
      </c>
      <c r="U166" s="1">
        <f t="shared" si="6"/>
        <v>64.85805532441951</v>
      </c>
      <c r="V166" s="1">
        <f t="shared" si="7"/>
        <v>0.13260114095010794</v>
      </c>
      <c r="W166" s="1">
        <f t="shared" si="8"/>
        <v>2.9145513124040212</v>
      </c>
      <c r="X166" s="1">
        <f t="shared" si="9"/>
        <v>0.12933850021489418</v>
      </c>
      <c r="Y166" s="1">
        <f t="shared" si="10"/>
        <v>8.1123011681332152E-2</v>
      </c>
      <c r="Z166" s="1">
        <f t="shared" si="11"/>
        <v>321.51659850000004</v>
      </c>
      <c r="AA166" s="1">
        <f t="shared" si="12"/>
        <v>32.023018717447755</v>
      </c>
      <c r="AB166" s="1">
        <f t="shared" si="13"/>
        <v>31.407068750000001</v>
      </c>
      <c r="AC166" s="1">
        <f t="shared" si="14"/>
        <v>4.6171521602258192</v>
      </c>
      <c r="AD166" s="1">
        <f t="shared" si="15"/>
        <v>50.175372881321458</v>
      </c>
      <c r="AE166" s="1">
        <f t="shared" si="16"/>
        <v>2.2576521653109829</v>
      </c>
      <c r="AF166" s="1">
        <f t="shared" si="17"/>
        <v>4.4995224463023931</v>
      </c>
      <c r="AG166" s="1">
        <f t="shared" si="18"/>
        <v>2.3594999949148363</v>
      </c>
      <c r="AH166" s="1">
        <f t="shared" si="19"/>
        <v>-140.58197246130527</v>
      </c>
      <c r="AI166" s="1">
        <f t="shared" si="20"/>
        <v>-71.21295850470969</v>
      </c>
      <c r="AJ166" s="1">
        <f t="shared" si="21"/>
        <v>-5.496582103117678</v>
      </c>
      <c r="AK166" s="1">
        <f t="shared" si="22"/>
        <v>104.22508543086738</v>
      </c>
      <c r="AL166" s="1">
        <f t="shared" si="23"/>
        <v>50.491207863094317</v>
      </c>
      <c r="AM166" s="1">
        <f t="shared" si="24"/>
        <v>3.2180752759897988</v>
      </c>
      <c r="AN166" s="1">
        <f t="shared" si="25"/>
        <v>19.491251086175158</v>
      </c>
      <c r="AO166" s="1">
        <v>757.06718528138515</v>
      </c>
      <c r="AP166" s="1">
        <v>707.46661212121228</v>
      </c>
      <c r="AQ166" s="1">
        <v>5.0641515151514902</v>
      </c>
      <c r="AR166" s="1">
        <v>64.94</v>
      </c>
      <c r="AS166" s="1">
        <f t="shared" si="26"/>
        <v>3.1877998290545415</v>
      </c>
      <c r="AT166" s="1">
        <v>18.972197946443959</v>
      </c>
      <c r="AU166" s="1">
        <v>22.746691764705869</v>
      </c>
      <c r="AV166" s="1">
        <v>-5.2673924585062088E-3</v>
      </c>
      <c r="AW166" s="1">
        <v>90.194226728287475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51742.749047465462</v>
      </c>
      <c r="BC166" s="1">
        <f t="shared" si="30"/>
        <v>2000.0037500000001</v>
      </c>
      <c r="BD166" s="1">
        <f t="shared" si="31"/>
        <v>1681.2031500000001</v>
      </c>
      <c r="BE166" s="1">
        <f t="shared" si="32"/>
        <v>0.84059999887500214</v>
      </c>
      <c r="BF166" s="1">
        <f t="shared" si="33"/>
        <v>0.16075799782875408</v>
      </c>
      <c r="BG166" s="1">
        <v>6</v>
      </c>
      <c r="BH166" s="1">
        <v>0.5</v>
      </c>
      <c r="BI166" s="1" t="s">
        <v>352</v>
      </c>
      <c r="BJ166" s="1">
        <v>2</v>
      </c>
      <c r="BK166" s="1" t="b">
        <v>1</v>
      </c>
      <c r="BL166" s="1">
        <v>1659796680.5</v>
      </c>
      <c r="BM166" s="1">
        <v>654.01331249999998</v>
      </c>
      <c r="BN166" s="1">
        <v>717.11024999999995</v>
      </c>
      <c r="BO166" s="1">
        <v>22.765631249999998</v>
      </c>
      <c r="BP166" s="1">
        <v>18.9929375</v>
      </c>
      <c r="BQ166" s="1">
        <v>652.23293750000005</v>
      </c>
      <c r="BR166" s="1">
        <v>22.730499999999999</v>
      </c>
      <c r="BS166" s="1">
        <v>500.14350000000002</v>
      </c>
      <c r="BT166" s="1">
        <v>99.069287500000002</v>
      </c>
      <c r="BU166" s="1">
        <v>0.100032275</v>
      </c>
      <c r="BV166" s="1">
        <v>30.953856250000001</v>
      </c>
      <c r="BW166" s="1">
        <v>31.407068750000001</v>
      </c>
      <c r="BX166" s="1">
        <v>999.9</v>
      </c>
      <c r="BY166" s="1">
        <v>0</v>
      </c>
      <c r="BZ166" s="1">
        <v>0</v>
      </c>
      <c r="CA166" s="1">
        <v>10007.893749999999</v>
      </c>
      <c r="CB166" s="1">
        <v>0</v>
      </c>
      <c r="CC166" s="1">
        <v>406.47087499999998</v>
      </c>
      <c r="CD166" s="1">
        <v>-63.097112500000001</v>
      </c>
      <c r="CE166" s="1">
        <v>669.24893750000001</v>
      </c>
      <c r="CF166" s="1">
        <v>730.99362500000007</v>
      </c>
      <c r="CG166" s="1">
        <v>3.7726993750000002</v>
      </c>
      <c r="CH166" s="1">
        <v>717.11024999999995</v>
      </c>
      <c r="CI166" s="1">
        <v>18.9929375</v>
      </c>
      <c r="CJ166" s="1">
        <v>2.2553731250000002</v>
      </c>
      <c r="CK166" s="1">
        <v>1.881615</v>
      </c>
      <c r="CL166" s="1">
        <v>19.361168750000001</v>
      </c>
      <c r="CM166" s="1">
        <v>16.481818749999999</v>
      </c>
      <c r="CN166" s="1">
        <v>2000.0037500000001</v>
      </c>
      <c r="CO166" s="1">
        <v>0.97999918750000004</v>
      </c>
      <c r="CP166" s="1">
        <v>2.0001018749999998E-2</v>
      </c>
      <c r="CQ166" s="1">
        <v>0</v>
      </c>
      <c r="CR166" s="1">
        <v>2.6858124999999999</v>
      </c>
      <c r="CS166" s="1">
        <v>0</v>
      </c>
      <c r="CT166" s="1">
        <v>16698.40625</v>
      </c>
      <c r="CU166" s="1">
        <v>17412.362499999999</v>
      </c>
      <c r="CV166" s="1">
        <v>41.186999999999998</v>
      </c>
      <c r="CW166" s="1">
        <v>42.308124999999997</v>
      </c>
      <c r="CX166" s="1">
        <v>41.113187500000002</v>
      </c>
      <c r="CY166" s="1">
        <v>40.925375000000003</v>
      </c>
      <c r="CZ166" s="1">
        <v>41.375</v>
      </c>
      <c r="DA166" s="1">
        <v>1960.0037500000001</v>
      </c>
      <c r="DB166" s="1">
        <v>40</v>
      </c>
      <c r="DC166" s="1">
        <v>0</v>
      </c>
      <c r="DD166" s="1">
        <v>1659796687.5</v>
      </c>
      <c r="DE166" s="1">
        <v>0</v>
      </c>
      <c r="DF166" s="1">
        <v>1659796167.5</v>
      </c>
      <c r="DG166" s="1" t="s">
        <v>353</v>
      </c>
      <c r="DH166" s="1">
        <v>1659796162</v>
      </c>
      <c r="DI166" s="1">
        <v>1659796167.5</v>
      </c>
      <c r="DJ166" s="1">
        <v>2</v>
      </c>
      <c r="DK166" s="1">
        <v>-1.4E-2</v>
      </c>
      <c r="DL166" s="1">
        <v>-1E-3</v>
      </c>
      <c r="DM166" s="1">
        <v>1.327</v>
      </c>
      <c r="DN166" s="1">
        <v>3.1E-2</v>
      </c>
      <c r="DO166" s="1">
        <v>400</v>
      </c>
      <c r="DP166" s="1">
        <v>20</v>
      </c>
      <c r="DQ166" s="1">
        <v>0.32</v>
      </c>
      <c r="DR166" s="1">
        <v>0.03</v>
      </c>
      <c r="DS166" s="1">
        <v>18.917103603183929</v>
      </c>
      <c r="DT166" s="1">
        <v>3.1984211768717761</v>
      </c>
      <c r="DU166" s="1">
        <v>0.26432434693342882</v>
      </c>
      <c r="DV166" s="1">
        <v>0</v>
      </c>
      <c r="DW166" s="1">
        <v>-62.507382500000013</v>
      </c>
      <c r="DX166" s="1">
        <v>-13.551675422138629</v>
      </c>
      <c r="DY166" s="1">
        <v>1.4446658094326701</v>
      </c>
      <c r="DZ166" s="1">
        <v>0</v>
      </c>
      <c r="EA166" s="1">
        <v>3.7705820000000001</v>
      </c>
      <c r="EB166" s="1">
        <v>9.3348067542208091E-2</v>
      </c>
      <c r="EC166" s="1">
        <v>1.260860781371202E-2</v>
      </c>
      <c r="ED166" s="1">
        <v>1</v>
      </c>
      <c r="EE166" s="1">
        <v>2.359695259501267</v>
      </c>
      <c r="EF166" s="1">
        <v>-2.9773420524668279E-2</v>
      </c>
      <c r="EG166" s="1">
        <v>2.575458826113367E-3</v>
      </c>
      <c r="EH166" s="1">
        <v>1</v>
      </c>
      <c r="EI166" s="1">
        <v>0.13335546358856509</v>
      </c>
      <c r="EJ166" s="1">
        <v>4.3048595502961562E-3</v>
      </c>
      <c r="EK166" s="1">
        <v>3.8869747848285883E-4</v>
      </c>
      <c r="EL166" s="1">
        <v>1</v>
      </c>
      <c r="EM166" s="1">
        <v>3</v>
      </c>
      <c r="EN166" s="1">
        <v>5</v>
      </c>
      <c r="EO166" s="1" t="s">
        <v>374</v>
      </c>
      <c r="EP166" s="1">
        <v>2.9428800000000002</v>
      </c>
      <c r="EQ166" s="1">
        <v>2.8014999999999999</v>
      </c>
      <c r="ER166" s="1">
        <v>0.13028799999999999</v>
      </c>
      <c r="ES166" s="1">
        <v>0.13823099999999999</v>
      </c>
      <c r="ET166" s="1">
        <v>0.10340299999999999</v>
      </c>
      <c r="EU166" s="1">
        <v>9.0839000000000003E-2</v>
      </c>
      <c r="EV166" s="1">
        <v>17868.3</v>
      </c>
      <c r="EW166" s="1">
        <v>18566.400000000001</v>
      </c>
      <c r="EX166" s="1">
        <v>23892.400000000001</v>
      </c>
      <c r="EY166" s="1">
        <v>25073</v>
      </c>
      <c r="EZ166" s="1">
        <v>34289.4</v>
      </c>
      <c r="FA166" s="1">
        <v>36403.599999999999</v>
      </c>
      <c r="FB166" s="1">
        <v>43561.5</v>
      </c>
      <c r="FC166" s="1">
        <v>46349.3</v>
      </c>
      <c r="FD166" s="1">
        <v>1.9698500000000001</v>
      </c>
      <c r="FE166" s="1">
        <v>1.84833</v>
      </c>
      <c r="FF166" s="1">
        <v>9.30391E-2</v>
      </c>
      <c r="FG166" s="1">
        <v>0</v>
      </c>
      <c r="FH166" s="1">
        <v>29.877800000000001</v>
      </c>
      <c r="FI166" s="1">
        <v>999.9</v>
      </c>
      <c r="FJ166" s="1">
        <v>55.8</v>
      </c>
      <c r="FK166" s="1">
        <v>34.5</v>
      </c>
      <c r="FL166" s="1">
        <v>30.944400000000002</v>
      </c>
      <c r="FM166" s="1">
        <v>64.5886</v>
      </c>
      <c r="FN166" s="1">
        <v>25.737200000000001</v>
      </c>
      <c r="FO166" s="1">
        <v>1</v>
      </c>
      <c r="FP166" s="1">
        <v>0.38184499999999999</v>
      </c>
      <c r="FQ166" s="1">
        <v>1.22749</v>
      </c>
      <c r="FR166" s="1">
        <v>20.318100000000001</v>
      </c>
      <c r="FS166" s="1">
        <v>5.2098000000000004</v>
      </c>
      <c r="FT166" s="1">
        <v>11.9077</v>
      </c>
      <c r="FU166" s="1">
        <v>5.0029000000000003</v>
      </c>
      <c r="FV166" s="1">
        <v>3.29</v>
      </c>
      <c r="FW166" s="1">
        <v>9999</v>
      </c>
      <c r="FX166" s="1">
        <v>9999</v>
      </c>
      <c r="FY166" s="1">
        <v>9999</v>
      </c>
      <c r="FZ166" s="1">
        <v>999.9</v>
      </c>
      <c r="GA166" s="1">
        <v>1.8595299999999999</v>
      </c>
      <c r="GB166" s="1">
        <v>1.8544799999999999</v>
      </c>
      <c r="GC166" s="1">
        <v>1.85775</v>
      </c>
      <c r="GD166" s="1">
        <v>1.8561099999999999</v>
      </c>
      <c r="GE166" s="1">
        <v>1.8549</v>
      </c>
      <c r="GF166" s="1">
        <v>1.8545499999999999</v>
      </c>
      <c r="GG166" s="1">
        <v>1.8531899999999999</v>
      </c>
      <c r="GH166" s="1">
        <v>1.8563799999999999</v>
      </c>
      <c r="GI166" s="1">
        <v>0</v>
      </c>
      <c r="GJ166" s="1">
        <v>0</v>
      </c>
      <c r="GK166" s="1">
        <v>0</v>
      </c>
      <c r="GL166" s="1">
        <v>0</v>
      </c>
      <c r="GM166" s="1" t="s">
        <v>355</v>
      </c>
      <c r="GN166" s="1" t="s">
        <v>356</v>
      </c>
      <c r="GO166" s="1" t="s">
        <v>357</v>
      </c>
      <c r="GP166" s="1" t="s">
        <v>357</v>
      </c>
      <c r="GQ166" s="1" t="s">
        <v>357</v>
      </c>
      <c r="GR166" s="1" t="s">
        <v>357</v>
      </c>
      <c r="GS166" s="1">
        <v>0</v>
      </c>
      <c r="GT166" s="1">
        <v>100</v>
      </c>
      <c r="GU166" s="1">
        <v>100</v>
      </c>
      <c r="GV166" s="1">
        <v>1.841</v>
      </c>
      <c r="GW166" s="1">
        <v>3.5099999999999999E-2</v>
      </c>
      <c r="GX166" s="1">
        <v>0.32553164529605683</v>
      </c>
      <c r="GY166" s="1">
        <v>3.0239061252787889E-3</v>
      </c>
      <c r="GZ166" s="1">
        <v>-1.398580452151984E-6</v>
      </c>
      <c r="HA166" s="1">
        <v>2.8030378366047371E-10</v>
      </c>
      <c r="HB166" s="1">
        <v>-4.7599640220891172E-2</v>
      </c>
      <c r="HC166" s="1">
        <v>9.965371539748925E-3</v>
      </c>
      <c r="HD166" s="1">
        <v>-4.563662031605912E-4</v>
      </c>
      <c r="HE166" s="1">
        <v>7.8337100744227795E-6</v>
      </c>
      <c r="HF166" s="1">
        <v>0</v>
      </c>
      <c r="HG166" s="1">
        <v>2134</v>
      </c>
      <c r="HH166" s="1">
        <v>2</v>
      </c>
      <c r="HI166" s="1">
        <v>25</v>
      </c>
      <c r="HJ166" s="1">
        <v>8.8000000000000007</v>
      </c>
      <c r="HK166" s="1">
        <v>8.6999999999999993</v>
      </c>
      <c r="HL166" s="1">
        <v>1.7480500000000001</v>
      </c>
      <c r="HM166" s="1">
        <v>2.3107899999999999</v>
      </c>
      <c r="HN166" s="1">
        <v>1.4978</v>
      </c>
      <c r="HO166" s="1">
        <v>2.3095699999999999</v>
      </c>
      <c r="HP166" s="1">
        <v>1.5478499999999999</v>
      </c>
      <c r="HQ166" s="1">
        <v>2.323</v>
      </c>
      <c r="HR166" s="1">
        <v>37.578099999999999</v>
      </c>
      <c r="HS166" s="1">
        <v>15.235300000000001</v>
      </c>
      <c r="HT166" s="1">
        <v>18</v>
      </c>
      <c r="HU166" s="1">
        <v>504.15</v>
      </c>
      <c r="HV166" s="1">
        <v>490.27100000000002</v>
      </c>
      <c r="HW166" s="1">
        <v>27.854500000000002</v>
      </c>
      <c r="HX166" s="1">
        <v>31.948</v>
      </c>
      <c r="HY166" s="1">
        <v>30.0001</v>
      </c>
      <c r="HZ166" s="1">
        <v>31.7133</v>
      </c>
      <c r="IA166" s="1">
        <v>31.808199999999999</v>
      </c>
      <c r="IB166" s="1">
        <v>34.999499999999998</v>
      </c>
      <c r="IC166" s="1">
        <v>41.950499999999998</v>
      </c>
      <c r="ID166" s="1">
        <v>0</v>
      </c>
      <c r="IE166" s="1">
        <v>27.883299999999998</v>
      </c>
      <c r="IF166" s="1">
        <v>794.20600000000002</v>
      </c>
      <c r="IG166" s="1">
        <v>18.946400000000001</v>
      </c>
      <c r="IH166" s="1">
        <v>100.732</v>
      </c>
      <c r="II166" s="1">
        <v>100.45099999999999</v>
      </c>
      <c r="IJ166" s="1" t="s">
        <v>358</v>
      </c>
    </row>
    <row r="167" spans="1:244" ht="15.75" customHeight="1" x14ac:dyDescent="0.3">
      <c r="A167" s="1">
        <v>151</v>
      </c>
      <c r="B167" s="1">
        <v>1659796689.5</v>
      </c>
      <c r="C167" s="1">
        <v>548</v>
      </c>
      <c r="D167" s="1" t="s">
        <v>647</v>
      </c>
      <c r="E167" s="1" t="s">
        <v>648</v>
      </c>
      <c r="F167" s="1">
        <v>1</v>
      </c>
      <c r="G167" s="1" t="s">
        <v>346</v>
      </c>
      <c r="H167" s="1" t="s">
        <v>347</v>
      </c>
      <c r="I167" s="1" t="s">
        <v>348</v>
      </c>
      <c r="J167" s="1" t="s">
        <v>349</v>
      </c>
      <c r="K167" s="1" t="s">
        <v>350</v>
      </c>
      <c r="L167" s="1" t="s">
        <v>346</v>
      </c>
      <c r="M167" s="1" t="s">
        <v>351</v>
      </c>
      <c r="N167" s="1">
        <v>1659796682</v>
      </c>
      <c r="O167" s="1">
        <f t="shared" si="0"/>
        <v>3.1862862425087405E-3</v>
      </c>
      <c r="P167" s="1">
        <f t="shared" si="1"/>
        <v>3.1862862425087406</v>
      </c>
      <c r="Q167" s="1">
        <f t="shared" si="2"/>
        <v>19.606357564306549</v>
      </c>
      <c r="R167" s="1">
        <f t="shared" si="3"/>
        <v>661.41706666666664</v>
      </c>
      <c r="S167" s="1">
        <f t="shared" si="4"/>
        <v>398.82964555450138</v>
      </c>
      <c r="T167" s="1">
        <f t="shared" si="5"/>
        <v>39.551575657573572</v>
      </c>
      <c r="U167" s="1">
        <f t="shared" si="6"/>
        <v>65.592132994793104</v>
      </c>
      <c r="V167" s="1">
        <f t="shared" si="7"/>
        <v>0.13256059202420736</v>
      </c>
      <c r="W167" s="1">
        <f t="shared" si="8"/>
        <v>2.9143985174707994</v>
      </c>
      <c r="X167" s="1">
        <f t="shared" si="9"/>
        <v>0.12929975354388559</v>
      </c>
      <c r="Y167" s="1">
        <f t="shared" si="10"/>
        <v>8.1098638428753297E-2</v>
      </c>
      <c r="Z167" s="1">
        <f t="shared" si="11"/>
        <v>321.51759599999997</v>
      </c>
      <c r="AA167" s="1">
        <f t="shared" si="12"/>
        <v>32.020490439851159</v>
      </c>
      <c r="AB167" s="1">
        <f t="shared" si="13"/>
        <v>31.40440666666667</v>
      </c>
      <c r="AC167" s="1">
        <f t="shared" si="14"/>
        <v>4.6164534826729469</v>
      </c>
      <c r="AD167" s="1">
        <f t="shared" si="15"/>
        <v>50.177424059362764</v>
      </c>
      <c r="AE167" s="1">
        <f t="shared" si="16"/>
        <v>2.2573603625476908</v>
      </c>
      <c r="AF167" s="1">
        <f t="shared" si="17"/>
        <v>4.4987569706191062</v>
      </c>
      <c r="AG167" s="1">
        <f t="shared" si="18"/>
        <v>2.3590931201252561</v>
      </c>
      <c r="AH167" s="1">
        <f t="shared" si="19"/>
        <v>-140.51522329463546</v>
      </c>
      <c r="AI167" s="1">
        <f t="shared" si="20"/>
        <v>-71.259634846737328</v>
      </c>
      <c r="AJ167" s="1">
        <f t="shared" si="21"/>
        <v>-5.5003200731958302</v>
      </c>
      <c r="AK167" s="1">
        <f t="shared" si="22"/>
        <v>104.24241778543134</v>
      </c>
      <c r="AL167" s="1">
        <f t="shared" si="23"/>
        <v>50.681591230467163</v>
      </c>
      <c r="AM167" s="1">
        <f t="shared" si="24"/>
        <v>3.219712686511087</v>
      </c>
      <c r="AN167" s="1">
        <f t="shared" si="25"/>
        <v>19.606357564306549</v>
      </c>
      <c r="AO167" s="1">
        <v>761.94886666666662</v>
      </c>
      <c r="AP167" s="1">
        <v>712.4488303030306</v>
      </c>
      <c r="AQ167" s="1">
        <v>5.0168254545455078</v>
      </c>
      <c r="AR167" s="1">
        <v>64.94</v>
      </c>
      <c r="AS167" s="1">
        <f t="shared" si="26"/>
        <v>3.1862862425087406</v>
      </c>
      <c r="AT167" s="1">
        <v>18.971499205882139</v>
      </c>
      <c r="AU167" s="1">
        <v>22.746282352941162</v>
      </c>
      <c r="AV167" s="1">
        <v>-5.5654964916139471E-3</v>
      </c>
      <c r="AW167" s="1">
        <v>90.194226728287475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51738.91765099144</v>
      </c>
      <c r="BC167" s="1">
        <f t="shared" si="30"/>
        <v>2000.01</v>
      </c>
      <c r="BD167" s="1">
        <f t="shared" si="31"/>
        <v>1681.2084</v>
      </c>
      <c r="BE167" s="1">
        <f t="shared" si="32"/>
        <v>0.84059999700001498</v>
      </c>
      <c r="BF167" s="1">
        <f t="shared" si="33"/>
        <v>0.16075799421002893</v>
      </c>
      <c r="BG167" s="1">
        <v>6</v>
      </c>
      <c r="BH167" s="1">
        <v>0.5</v>
      </c>
      <c r="BI167" s="1" t="s">
        <v>352</v>
      </c>
      <c r="BJ167" s="1">
        <v>2</v>
      </c>
      <c r="BK167" s="1" t="b">
        <v>1</v>
      </c>
      <c r="BL167" s="1">
        <v>1659796682</v>
      </c>
      <c r="BM167" s="1">
        <v>661.41706666666664</v>
      </c>
      <c r="BN167" s="1">
        <v>724.7715333333332</v>
      </c>
      <c r="BO167" s="1">
        <v>22.762740000000001</v>
      </c>
      <c r="BP167" s="1">
        <v>18.988160000000001</v>
      </c>
      <c r="BQ167" s="1">
        <v>659.62513333333322</v>
      </c>
      <c r="BR167" s="1">
        <v>22.727613333333331</v>
      </c>
      <c r="BS167" s="1">
        <v>500.14940000000001</v>
      </c>
      <c r="BT167" s="1">
        <v>99.069033333333351</v>
      </c>
      <c r="BU167" s="1">
        <v>0.1000632933333333</v>
      </c>
      <c r="BV167" s="1">
        <v>30.95087333333333</v>
      </c>
      <c r="BW167" s="1">
        <v>31.40440666666667</v>
      </c>
      <c r="BX167" s="1">
        <v>999.89999999999986</v>
      </c>
      <c r="BY167" s="1">
        <v>0</v>
      </c>
      <c r="BZ167" s="1">
        <v>0</v>
      </c>
      <c r="CA167" s="1">
        <v>10007.04533333333</v>
      </c>
      <c r="CB167" s="1">
        <v>0</v>
      </c>
      <c r="CC167" s="1">
        <v>412.0258</v>
      </c>
      <c r="CD167" s="1">
        <v>-63.354613333333333</v>
      </c>
      <c r="CE167" s="1">
        <v>676.82326666666654</v>
      </c>
      <c r="CF167" s="1">
        <v>738.79973333333328</v>
      </c>
      <c r="CG167" s="1">
        <v>3.7745893333333331</v>
      </c>
      <c r="CH167" s="1">
        <v>724.7715333333332</v>
      </c>
      <c r="CI167" s="1">
        <v>18.988160000000001</v>
      </c>
      <c r="CJ167" s="1">
        <v>2.255081333333333</v>
      </c>
      <c r="CK167" s="1">
        <v>1.8811366666666669</v>
      </c>
      <c r="CL167" s="1">
        <v>19.359086666666659</v>
      </c>
      <c r="CM167" s="1">
        <v>16.477826666666669</v>
      </c>
      <c r="CN167" s="1">
        <v>2000.01</v>
      </c>
      <c r="CO167" s="1">
        <v>0.97999919999999974</v>
      </c>
      <c r="CP167" s="1">
        <v>2.0001006666666661E-2</v>
      </c>
      <c r="CQ167" s="1">
        <v>0</v>
      </c>
      <c r="CR167" s="1">
        <v>2.5474666666666659</v>
      </c>
      <c r="CS167" s="1">
        <v>0</v>
      </c>
      <c r="CT167" s="1">
        <v>16727.453333333331</v>
      </c>
      <c r="CU167" s="1">
        <v>17412.419999999998</v>
      </c>
      <c r="CV167" s="1">
        <v>41.186999999999998</v>
      </c>
      <c r="CW167" s="1">
        <v>42.307866666666669</v>
      </c>
      <c r="CX167" s="1">
        <v>41.108199999999997</v>
      </c>
      <c r="CY167" s="1">
        <v>40.932866666666669</v>
      </c>
      <c r="CZ167" s="1">
        <v>41.375</v>
      </c>
      <c r="DA167" s="1">
        <v>1960.01</v>
      </c>
      <c r="DB167" s="1">
        <v>40</v>
      </c>
      <c r="DC167" s="1">
        <v>0</v>
      </c>
      <c r="DD167" s="1">
        <v>1659796688.7</v>
      </c>
      <c r="DE167" s="1">
        <v>0</v>
      </c>
      <c r="DF167" s="1">
        <v>1659796167.5</v>
      </c>
      <c r="DG167" s="1" t="s">
        <v>353</v>
      </c>
      <c r="DH167" s="1">
        <v>1659796162</v>
      </c>
      <c r="DI167" s="1">
        <v>1659796167.5</v>
      </c>
      <c r="DJ167" s="1">
        <v>2</v>
      </c>
      <c r="DK167" s="1">
        <v>-1.4E-2</v>
      </c>
      <c r="DL167" s="1">
        <v>-1E-3</v>
      </c>
      <c r="DM167" s="1">
        <v>1.327</v>
      </c>
      <c r="DN167" s="1">
        <v>3.1E-2</v>
      </c>
      <c r="DO167" s="1">
        <v>400</v>
      </c>
      <c r="DP167" s="1">
        <v>20</v>
      </c>
      <c r="DQ167" s="1">
        <v>0.32</v>
      </c>
      <c r="DR167" s="1">
        <v>0.03</v>
      </c>
      <c r="DS167" s="1">
        <v>18.917103603183929</v>
      </c>
      <c r="DT167" s="1">
        <v>3.1984211768717761</v>
      </c>
      <c r="DU167" s="1">
        <v>0.26432434693342882</v>
      </c>
      <c r="DV167" s="1">
        <v>0</v>
      </c>
      <c r="DW167" s="1">
        <v>-62.507382500000013</v>
      </c>
      <c r="DX167" s="1">
        <v>-13.551675422138629</v>
      </c>
      <c r="DY167" s="1">
        <v>1.4446658094326701</v>
      </c>
      <c r="DZ167" s="1">
        <v>0</v>
      </c>
      <c r="EA167" s="1">
        <v>3.7705820000000001</v>
      </c>
      <c r="EB167" s="1">
        <v>9.3348067542208091E-2</v>
      </c>
      <c r="EC167" s="1">
        <v>1.260860781371202E-2</v>
      </c>
      <c r="ED167" s="1">
        <v>1</v>
      </c>
      <c r="EE167" s="1">
        <v>2.359695259501267</v>
      </c>
      <c r="EF167" s="1">
        <v>-2.9773420524668279E-2</v>
      </c>
      <c r="EG167" s="1">
        <v>2.575458826113367E-3</v>
      </c>
      <c r="EH167" s="1">
        <v>1</v>
      </c>
      <c r="EI167" s="1">
        <v>0.13335546358856509</v>
      </c>
      <c r="EJ167" s="1">
        <v>4.3048595502961562E-3</v>
      </c>
      <c r="EK167" s="1">
        <v>3.8869747848285883E-4</v>
      </c>
      <c r="EL167" s="1">
        <v>1</v>
      </c>
      <c r="EM167" s="1">
        <v>3</v>
      </c>
      <c r="EN167" s="1">
        <v>5</v>
      </c>
      <c r="EO167" s="1" t="s">
        <v>374</v>
      </c>
      <c r="EP167" s="1">
        <v>2.9425300000000001</v>
      </c>
      <c r="EQ167" s="1">
        <v>2.8014000000000001</v>
      </c>
      <c r="ER167" s="1">
        <v>0.13091</v>
      </c>
      <c r="ES167" s="1">
        <v>0.138844</v>
      </c>
      <c r="ET167" s="1">
        <v>0.103399</v>
      </c>
      <c r="EU167" s="1">
        <v>9.0837600000000004E-2</v>
      </c>
      <c r="EV167" s="1">
        <v>17855.599999999999</v>
      </c>
      <c r="EW167" s="1">
        <v>18553.2</v>
      </c>
      <c r="EX167" s="1">
        <v>23892.6</v>
      </c>
      <c r="EY167" s="1">
        <v>25073.1</v>
      </c>
      <c r="EZ167" s="1">
        <v>34289.800000000003</v>
      </c>
      <c r="FA167" s="1">
        <v>36403.9</v>
      </c>
      <c r="FB167" s="1">
        <v>43561.7</v>
      </c>
      <c r="FC167" s="1">
        <v>46349.599999999999</v>
      </c>
      <c r="FD167" s="1">
        <v>1.9700800000000001</v>
      </c>
      <c r="FE167" s="1">
        <v>1.8482000000000001</v>
      </c>
      <c r="FF167" s="1">
        <v>9.3005599999999994E-2</v>
      </c>
      <c r="FG167" s="1">
        <v>0</v>
      </c>
      <c r="FH167" s="1">
        <v>29.876200000000001</v>
      </c>
      <c r="FI167" s="1">
        <v>999.9</v>
      </c>
      <c r="FJ167" s="1">
        <v>55.8</v>
      </c>
      <c r="FK167" s="1">
        <v>34.5</v>
      </c>
      <c r="FL167" s="1">
        <v>30.9436</v>
      </c>
      <c r="FM167" s="1">
        <v>64.428600000000003</v>
      </c>
      <c r="FN167" s="1">
        <v>26.430299999999999</v>
      </c>
      <c r="FO167" s="1">
        <v>1</v>
      </c>
      <c r="FP167" s="1">
        <v>0.38186999999999999</v>
      </c>
      <c r="FQ167" s="1">
        <v>1.20899</v>
      </c>
      <c r="FR167" s="1">
        <v>20.318000000000001</v>
      </c>
      <c r="FS167" s="1">
        <v>5.2096499999999999</v>
      </c>
      <c r="FT167" s="1">
        <v>11.9077</v>
      </c>
      <c r="FU167" s="1">
        <v>5.00265</v>
      </c>
      <c r="FV167" s="1">
        <v>3.29</v>
      </c>
      <c r="FW167" s="1">
        <v>9999</v>
      </c>
      <c r="FX167" s="1">
        <v>9999</v>
      </c>
      <c r="FY167" s="1">
        <v>9999</v>
      </c>
      <c r="FZ167" s="1">
        <v>999.9</v>
      </c>
      <c r="GA167" s="1">
        <v>1.85955</v>
      </c>
      <c r="GB167" s="1">
        <v>1.85449</v>
      </c>
      <c r="GC167" s="1">
        <v>1.8577600000000001</v>
      </c>
      <c r="GD167" s="1">
        <v>1.8561000000000001</v>
      </c>
      <c r="GE167" s="1">
        <v>1.8549</v>
      </c>
      <c r="GF167" s="1">
        <v>1.8545499999999999</v>
      </c>
      <c r="GG167" s="1">
        <v>1.8531899999999999</v>
      </c>
      <c r="GH167" s="1">
        <v>1.8563799999999999</v>
      </c>
      <c r="GI167" s="1">
        <v>0</v>
      </c>
      <c r="GJ167" s="1">
        <v>0</v>
      </c>
      <c r="GK167" s="1">
        <v>0</v>
      </c>
      <c r="GL167" s="1">
        <v>0</v>
      </c>
      <c r="GM167" s="1" t="s">
        <v>355</v>
      </c>
      <c r="GN167" s="1" t="s">
        <v>356</v>
      </c>
      <c r="GO167" s="1" t="s">
        <v>357</v>
      </c>
      <c r="GP167" s="1" t="s">
        <v>357</v>
      </c>
      <c r="GQ167" s="1" t="s">
        <v>357</v>
      </c>
      <c r="GR167" s="1" t="s">
        <v>357</v>
      </c>
      <c r="GS167" s="1">
        <v>0</v>
      </c>
      <c r="GT167" s="1">
        <v>100</v>
      </c>
      <c r="GU167" s="1">
        <v>100</v>
      </c>
      <c r="GV167" s="1">
        <v>1.8480000000000001</v>
      </c>
      <c r="GW167" s="1">
        <v>3.5099999999999999E-2</v>
      </c>
      <c r="GX167" s="1">
        <v>0.32553164529605683</v>
      </c>
      <c r="GY167" s="1">
        <v>3.0239061252787889E-3</v>
      </c>
      <c r="GZ167" s="1">
        <v>-1.398580452151984E-6</v>
      </c>
      <c r="HA167" s="1">
        <v>2.8030378366047371E-10</v>
      </c>
      <c r="HB167" s="1">
        <v>-4.7599640220891172E-2</v>
      </c>
      <c r="HC167" s="1">
        <v>9.965371539748925E-3</v>
      </c>
      <c r="HD167" s="1">
        <v>-4.563662031605912E-4</v>
      </c>
      <c r="HE167" s="1">
        <v>7.8337100744227795E-6</v>
      </c>
      <c r="HF167" s="1">
        <v>0</v>
      </c>
      <c r="HG167" s="1">
        <v>2134</v>
      </c>
      <c r="HH167" s="1">
        <v>2</v>
      </c>
      <c r="HI167" s="1">
        <v>25</v>
      </c>
      <c r="HJ167" s="1">
        <v>8.8000000000000007</v>
      </c>
      <c r="HK167" s="1">
        <v>8.6999999999999993</v>
      </c>
      <c r="HL167" s="1">
        <v>1.7553700000000001</v>
      </c>
      <c r="HM167" s="1">
        <v>2.3107899999999999</v>
      </c>
      <c r="HN167" s="1">
        <v>1.4978</v>
      </c>
      <c r="HO167" s="1">
        <v>2.3083499999999999</v>
      </c>
      <c r="HP167" s="1">
        <v>1.5478499999999999</v>
      </c>
      <c r="HQ167" s="1">
        <v>2.2143600000000001</v>
      </c>
      <c r="HR167" s="1">
        <v>37.578099999999999</v>
      </c>
      <c r="HS167" s="1">
        <v>15.2265</v>
      </c>
      <c r="HT167" s="1">
        <v>18</v>
      </c>
      <c r="HU167" s="1">
        <v>504.28699999999998</v>
      </c>
      <c r="HV167" s="1">
        <v>490.18799999999999</v>
      </c>
      <c r="HW167" s="1">
        <v>27.861599999999999</v>
      </c>
      <c r="HX167" s="1">
        <v>31.948499999999999</v>
      </c>
      <c r="HY167" s="1">
        <v>30.0001</v>
      </c>
      <c r="HZ167" s="1">
        <v>31.7133</v>
      </c>
      <c r="IA167" s="1">
        <v>31.808199999999999</v>
      </c>
      <c r="IB167" s="1">
        <v>35.244599999999998</v>
      </c>
      <c r="IC167" s="1">
        <v>41.950499999999998</v>
      </c>
      <c r="ID167" s="1">
        <v>0</v>
      </c>
      <c r="IE167" s="1">
        <v>27.883299999999998</v>
      </c>
      <c r="IF167" s="1">
        <v>794.20600000000002</v>
      </c>
      <c r="IG167" s="1">
        <v>18.946400000000001</v>
      </c>
      <c r="IH167" s="1">
        <v>100.733</v>
      </c>
      <c r="II167" s="1">
        <v>100.45099999999999</v>
      </c>
      <c r="IJ167" s="1" t="s">
        <v>358</v>
      </c>
    </row>
    <row r="168" spans="1:244" ht="15.75" customHeight="1" x14ac:dyDescent="0.3">
      <c r="A168" s="1">
        <v>152</v>
      </c>
      <c r="B168" s="1">
        <v>1659796690.5</v>
      </c>
      <c r="C168" s="1">
        <v>549</v>
      </c>
      <c r="D168" s="1" t="s">
        <v>649</v>
      </c>
      <c r="E168" s="1" t="s">
        <v>650</v>
      </c>
      <c r="F168" s="1">
        <v>1</v>
      </c>
      <c r="G168" s="1" t="s">
        <v>346</v>
      </c>
      <c r="H168" s="1" t="s">
        <v>347</v>
      </c>
      <c r="I168" s="1" t="s">
        <v>348</v>
      </c>
      <c r="J168" s="1" t="s">
        <v>349</v>
      </c>
      <c r="K168" s="1" t="s">
        <v>350</v>
      </c>
      <c r="L168" s="1" t="s">
        <v>346</v>
      </c>
      <c r="M168" s="1" t="s">
        <v>351</v>
      </c>
      <c r="N168" s="1">
        <v>1659796682.5</v>
      </c>
      <c r="O168" s="1">
        <f t="shared" si="0"/>
        <v>3.1959876106434724E-3</v>
      </c>
      <c r="P168" s="1">
        <f t="shared" si="1"/>
        <v>3.1959876106434724</v>
      </c>
      <c r="Q168" s="1">
        <f t="shared" si="2"/>
        <v>19.648194557869253</v>
      </c>
      <c r="R168" s="1">
        <f t="shared" si="3"/>
        <v>663.89937499999996</v>
      </c>
      <c r="S168" s="1">
        <f t="shared" si="4"/>
        <v>401.45373882809088</v>
      </c>
      <c r="T168" s="1">
        <f t="shared" si="5"/>
        <v>39.811841409545622</v>
      </c>
      <c r="U168" s="1">
        <f t="shared" si="6"/>
        <v>65.838362115029824</v>
      </c>
      <c r="V168" s="1">
        <f t="shared" si="7"/>
        <v>0.13298476913602317</v>
      </c>
      <c r="W168" s="1">
        <f t="shared" si="8"/>
        <v>2.9142341096966922</v>
      </c>
      <c r="X168" s="1">
        <f t="shared" si="9"/>
        <v>0.12970312674741172</v>
      </c>
      <c r="Y168" s="1">
        <f t="shared" si="10"/>
        <v>8.1352551887208815E-2</v>
      </c>
      <c r="Z168" s="1">
        <f t="shared" si="11"/>
        <v>321.51729675000007</v>
      </c>
      <c r="AA168" s="1">
        <f t="shared" si="12"/>
        <v>32.017449685890554</v>
      </c>
      <c r="AB168" s="1">
        <f t="shared" si="13"/>
        <v>31.403343750000001</v>
      </c>
      <c r="AC168" s="1">
        <f t="shared" si="14"/>
        <v>4.6161745404117474</v>
      </c>
      <c r="AD168" s="1">
        <f t="shared" si="15"/>
        <v>50.176607965089779</v>
      </c>
      <c r="AE168" s="1">
        <f t="shared" si="16"/>
        <v>2.2572506354550934</v>
      </c>
      <c r="AF168" s="1">
        <f t="shared" si="17"/>
        <v>4.4986114586015233</v>
      </c>
      <c r="AG168" s="1">
        <f t="shared" si="18"/>
        <v>2.3589239049566539</v>
      </c>
      <c r="AH168" s="1">
        <f t="shared" si="19"/>
        <v>-140.94305362937712</v>
      </c>
      <c r="AI168" s="1">
        <f t="shared" si="20"/>
        <v>-71.177713469951215</v>
      </c>
      <c r="AJ168" s="1">
        <f t="shared" si="21"/>
        <v>-5.4942625809123564</v>
      </c>
      <c r="AK168" s="1">
        <f t="shared" si="22"/>
        <v>103.9022670697594</v>
      </c>
      <c r="AL168" s="1">
        <f t="shared" si="23"/>
        <v>50.681920290319148</v>
      </c>
      <c r="AM168" s="1">
        <f t="shared" si="24"/>
        <v>3.2195184577103224</v>
      </c>
      <c r="AN168" s="1">
        <f t="shared" si="25"/>
        <v>19.648194557869253</v>
      </c>
      <c r="AO168" s="1">
        <v>766.8499454545456</v>
      </c>
      <c r="AP168" s="1">
        <v>717.43128484848478</v>
      </c>
      <c r="AQ168" s="1">
        <v>4.9906872727272464</v>
      </c>
      <c r="AR168" s="1">
        <v>64.94</v>
      </c>
      <c r="AS168" s="1">
        <f t="shared" si="26"/>
        <v>3.1959876106434724</v>
      </c>
      <c r="AT168" s="1">
        <v>18.971323590789329</v>
      </c>
      <c r="AU168" s="1">
        <v>22.745460588235289</v>
      </c>
      <c r="AV168" s="1">
        <v>-3.8596909239773389E-3</v>
      </c>
      <c r="AW168" s="1">
        <v>90.194226728287475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51734.35277912741</v>
      </c>
      <c r="BC168" s="1">
        <f t="shared" si="30"/>
        <v>2000.0081250000001</v>
      </c>
      <c r="BD168" s="1">
        <f t="shared" si="31"/>
        <v>1681.206825</v>
      </c>
      <c r="BE168" s="1">
        <f t="shared" si="32"/>
        <v>0.84059999756250992</v>
      </c>
      <c r="BF168" s="1">
        <f t="shared" si="33"/>
        <v>0.16075799529564413</v>
      </c>
      <c r="BG168" s="1">
        <v>6</v>
      </c>
      <c r="BH168" s="1">
        <v>0.5</v>
      </c>
      <c r="BI168" s="1" t="s">
        <v>352</v>
      </c>
      <c r="BJ168" s="1">
        <v>2</v>
      </c>
      <c r="BK168" s="1" t="b">
        <v>1</v>
      </c>
      <c r="BL168" s="1">
        <v>1659796682.5</v>
      </c>
      <c r="BM168" s="1">
        <v>663.89937499999996</v>
      </c>
      <c r="BN168" s="1">
        <v>727.26418749999993</v>
      </c>
      <c r="BO168" s="1">
        <v>22.761612499999998</v>
      </c>
      <c r="BP168" s="1">
        <v>18.987224999999999</v>
      </c>
      <c r="BQ168" s="1">
        <v>662.10368749999998</v>
      </c>
      <c r="BR168" s="1">
        <v>22.726487500000001</v>
      </c>
      <c r="BS168" s="1">
        <v>500.14531249999999</v>
      </c>
      <c r="BT168" s="1">
        <v>99.069106250000004</v>
      </c>
      <c r="BU168" s="1">
        <v>0.10008202500000001</v>
      </c>
      <c r="BV168" s="1">
        <v>30.950306250000001</v>
      </c>
      <c r="BW168" s="1">
        <v>31.403343750000001</v>
      </c>
      <c r="BX168" s="1">
        <v>999.9</v>
      </c>
      <c r="BY168" s="1">
        <v>0</v>
      </c>
      <c r="BZ168" s="1">
        <v>0</v>
      </c>
      <c r="CA168" s="1">
        <v>10006.0975</v>
      </c>
      <c r="CB168" s="1">
        <v>0</v>
      </c>
      <c r="CC168" s="1">
        <v>414.7876875</v>
      </c>
      <c r="CD168" s="1">
        <v>-63.364962499999997</v>
      </c>
      <c r="CE168" s="1">
        <v>679.36256249999997</v>
      </c>
      <c r="CF168" s="1">
        <v>741.33987500000001</v>
      </c>
      <c r="CG168" s="1">
        <v>3.7743924999999998</v>
      </c>
      <c r="CH168" s="1">
        <v>727.26418749999993</v>
      </c>
      <c r="CI168" s="1">
        <v>18.987224999999999</v>
      </c>
      <c r="CJ168" s="1">
        <v>2.2549712500000001</v>
      </c>
      <c r="CK168" s="1">
        <v>1.8810456250000001</v>
      </c>
      <c r="CL168" s="1">
        <v>19.3583</v>
      </c>
      <c r="CM168" s="1">
        <v>16.477068750000001</v>
      </c>
      <c r="CN168" s="1">
        <v>2000.0081250000001</v>
      </c>
      <c r="CO168" s="1">
        <v>0.97999918750000004</v>
      </c>
      <c r="CP168" s="1">
        <v>2.0001018749999998E-2</v>
      </c>
      <c r="CQ168" s="1">
        <v>0</v>
      </c>
      <c r="CR168" s="1">
        <v>2.5758749999999999</v>
      </c>
      <c r="CS168" s="1">
        <v>0</v>
      </c>
      <c r="CT168" s="1">
        <v>16737.71875</v>
      </c>
      <c r="CU168" s="1">
        <v>17412.400000000001</v>
      </c>
      <c r="CV168" s="1">
        <v>41.186999999999998</v>
      </c>
      <c r="CW168" s="1">
        <v>42.308124999999997</v>
      </c>
      <c r="CX168" s="1">
        <v>41.105312499999997</v>
      </c>
      <c r="CY168" s="1">
        <v>40.933124999999997</v>
      </c>
      <c r="CZ168" s="1">
        <v>41.375</v>
      </c>
      <c r="DA168" s="1">
        <v>1960.0081250000001</v>
      </c>
      <c r="DB168" s="1">
        <v>40</v>
      </c>
      <c r="DC168" s="1">
        <v>0</v>
      </c>
      <c r="DD168" s="1">
        <v>1659796689.9000001</v>
      </c>
      <c r="DE168" s="1">
        <v>0</v>
      </c>
      <c r="DF168" s="1">
        <v>1659796167.5</v>
      </c>
      <c r="DG168" s="1" t="s">
        <v>353</v>
      </c>
      <c r="DH168" s="1">
        <v>1659796162</v>
      </c>
      <c r="DI168" s="1">
        <v>1659796167.5</v>
      </c>
      <c r="DJ168" s="1">
        <v>2</v>
      </c>
      <c r="DK168" s="1">
        <v>-1.4E-2</v>
      </c>
      <c r="DL168" s="1">
        <v>-1E-3</v>
      </c>
      <c r="DM168" s="1">
        <v>1.327</v>
      </c>
      <c r="DN168" s="1">
        <v>3.1E-2</v>
      </c>
      <c r="DO168" s="1">
        <v>400</v>
      </c>
      <c r="DP168" s="1">
        <v>20</v>
      </c>
      <c r="DQ168" s="1">
        <v>0.32</v>
      </c>
      <c r="DR168" s="1">
        <v>0.03</v>
      </c>
      <c r="DS168" s="1">
        <v>19.037511941895819</v>
      </c>
      <c r="DT168" s="1">
        <v>3.361337725662048</v>
      </c>
      <c r="DU168" s="1">
        <v>0.27238726825136911</v>
      </c>
      <c r="DV168" s="1">
        <v>0</v>
      </c>
      <c r="DW168" s="1">
        <v>-62.696714634146353</v>
      </c>
      <c r="DX168" s="1">
        <v>-11.37378815331005</v>
      </c>
      <c r="DY168" s="1">
        <v>1.321138411456146</v>
      </c>
      <c r="DZ168" s="1">
        <v>0</v>
      </c>
      <c r="EA168" s="1">
        <v>3.771074146341463</v>
      </c>
      <c r="EB168" s="1">
        <v>8.4257560975603302E-2</v>
      </c>
      <c r="EC168" s="1">
        <v>1.239061327949503E-2</v>
      </c>
      <c r="ED168" s="1">
        <v>1</v>
      </c>
      <c r="EE168" s="1">
        <v>2.359208208800323</v>
      </c>
      <c r="EF168" s="1">
        <v>-3.3159537981609997E-2</v>
      </c>
      <c r="EG168" s="1">
        <v>2.6554344139803469E-3</v>
      </c>
      <c r="EH168" s="1">
        <v>1</v>
      </c>
      <c r="EI168" s="1">
        <v>0.1333087953755426</v>
      </c>
      <c r="EJ168" s="1">
        <v>2.8682237148280692E-3</v>
      </c>
      <c r="EK168" s="1">
        <v>4.3958334502207022E-4</v>
      </c>
      <c r="EL168" s="1">
        <v>1</v>
      </c>
      <c r="EM168" s="1">
        <v>3</v>
      </c>
      <c r="EN168" s="1">
        <v>5</v>
      </c>
      <c r="EO168" s="1" t="s">
        <v>374</v>
      </c>
      <c r="EP168" s="1">
        <v>2.9425599999999998</v>
      </c>
      <c r="EQ168" s="1">
        <v>2.8014899999999998</v>
      </c>
      <c r="ER168" s="1">
        <v>0.13153699999999999</v>
      </c>
      <c r="ES168" s="1">
        <v>0.139459</v>
      </c>
      <c r="ET168" s="1">
        <v>0.103395</v>
      </c>
      <c r="EU168" s="1">
        <v>9.08413E-2</v>
      </c>
      <c r="EV168" s="1">
        <v>17842.7</v>
      </c>
      <c r="EW168" s="1">
        <v>18540</v>
      </c>
      <c r="EX168" s="1">
        <v>23892.6</v>
      </c>
      <c r="EY168" s="1">
        <v>25073.200000000001</v>
      </c>
      <c r="EZ168" s="1">
        <v>34290</v>
      </c>
      <c r="FA168" s="1">
        <v>36403.800000000003</v>
      </c>
      <c r="FB168" s="1">
        <v>43561.7</v>
      </c>
      <c r="FC168" s="1">
        <v>46349.7</v>
      </c>
      <c r="FD168" s="1">
        <v>1.9701500000000001</v>
      </c>
      <c r="FE168" s="1">
        <v>1.84805</v>
      </c>
      <c r="FF168" s="1">
        <v>9.3027899999999997E-2</v>
      </c>
      <c r="FG168" s="1">
        <v>0</v>
      </c>
      <c r="FH168" s="1">
        <v>29.875</v>
      </c>
      <c r="FI168" s="1">
        <v>999.9</v>
      </c>
      <c r="FJ168" s="1">
        <v>55.8</v>
      </c>
      <c r="FK168" s="1">
        <v>34.5</v>
      </c>
      <c r="FL168" s="1">
        <v>30.944099999999999</v>
      </c>
      <c r="FM168" s="1">
        <v>64.058599999999998</v>
      </c>
      <c r="FN168" s="1">
        <v>26.117799999999999</v>
      </c>
      <c r="FO168" s="1">
        <v>1</v>
      </c>
      <c r="FP168" s="1">
        <v>0.38183400000000001</v>
      </c>
      <c r="FQ168" s="1">
        <v>1.2099800000000001</v>
      </c>
      <c r="FR168" s="1">
        <v>20.318000000000001</v>
      </c>
      <c r="FS168" s="1">
        <v>5.2096499999999999</v>
      </c>
      <c r="FT168" s="1">
        <v>11.9077</v>
      </c>
      <c r="FU168" s="1">
        <v>5.00265</v>
      </c>
      <c r="FV168" s="1">
        <v>3.29</v>
      </c>
      <c r="FW168" s="1">
        <v>9999</v>
      </c>
      <c r="FX168" s="1">
        <v>9999</v>
      </c>
      <c r="FY168" s="1">
        <v>9999</v>
      </c>
      <c r="FZ168" s="1">
        <v>999.9</v>
      </c>
      <c r="GA168" s="1">
        <v>1.85955</v>
      </c>
      <c r="GB168" s="1">
        <v>1.85449</v>
      </c>
      <c r="GC168" s="1">
        <v>1.8577399999999999</v>
      </c>
      <c r="GD168" s="1">
        <v>1.8561000000000001</v>
      </c>
      <c r="GE168" s="1">
        <v>1.8548899999999999</v>
      </c>
      <c r="GF168" s="1">
        <v>1.8545499999999999</v>
      </c>
      <c r="GG168" s="1">
        <v>1.8532</v>
      </c>
      <c r="GH168" s="1">
        <v>1.8563799999999999</v>
      </c>
      <c r="GI168" s="1">
        <v>0</v>
      </c>
      <c r="GJ168" s="1">
        <v>0</v>
      </c>
      <c r="GK168" s="1">
        <v>0</v>
      </c>
      <c r="GL168" s="1">
        <v>0</v>
      </c>
      <c r="GM168" s="1" t="s">
        <v>355</v>
      </c>
      <c r="GN168" s="1" t="s">
        <v>356</v>
      </c>
      <c r="GO168" s="1" t="s">
        <v>357</v>
      </c>
      <c r="GP168" s="1" t="s">
        <v>357</v>
      </c>
      <c r="GQ168" s="1" t="s">
        <v>357</v>
      </c>
      <c r="GR168" s="1" t="s">
        <v>357</v>
      </c>
      <c r="GS168" s="1">
        <v>0</v>
      </c>
      <c r="GT168" s="1">
        <v>100</v>
      </c>
      <c r="GU168" s="1">
        <v>100</v>
      </c>
      <c r="GV168" s="1">
        <v>1.8560000000000001</v>
      </c>
      <c r="GW168" s="1">
        <v>3.5099999999999999E-2</v>
      </c>
      <c r="GX168" s="1">
        <v>0.32553164529605683</v>
      </c>
      <c r="GY168" s="1">
        <v>3.0239061252787889E-3</v>
      </c>
      <c r="GZ168" s="1">
        <v>-1.398580452151984E-6</v>
      </c>
      <c r="HA168" s="1">
        <v>2.8030378366047371E-10</v>
      </c>
      <c r="HB168" s="1">
        <v>-4.7599640220891172E-2</v>
      </c>
      <c r="HC168" s="1">
        <v>9.965371539748925E-3</v>
      </c>
      <c r="HD168" s="1">
        <v>-4.563662031605912E-4</v>
      </c>
      <c r="HE168" s="1">
        <v>7.8337100744227795E-6</v>
      </c>
      <c r="HF168" s="1">
        <v>0</v>
      </c>
      <c r="HG168" s="1">
        <v>2134</v>
      </c>
      <c r="HH168" s="1">
        <v>2</v>
      </c>
      <c r="HI168" s="1">
        <v>25</v>
      </c>
      <c r="HJ168" s="1">
        <v>8.8000000000000007</v>
      </c>
      <c r="HK168" s="1">
        <v>8.6999999999999993</v>
      </c>
      <c r="HL168" s="1">
        <v>1.7663599999999999</v>
      </c>
      <c r="HM168" s="1">
        <v>2.3071299999999999</v>
      </c>
      <c r="HN168" s="1">
        <v>1.4978</v>
      </c>
      <c r="HO168" s="1">
        <v>2.3095699999999999</v>
      </c>
      <c r="HP168" s="1">
        <v>1.5478499999999999</v>
      </c>
      <c r="HQ168" s="1">
        <v>2.3889200000000002</v>
      </c>
      <c r="HR168" s="1">
        <v>37.578099999999999</v>
      </c>
      <c r="HS168" s="1">
        <v>15.244</v>
      </c>
      <c r="HT168" s="1">
        <v>18</v>
      </c>
      <c r="HU168" s="1">
        <v>504.33499999999998</v>
      </c>
      <c r="HV168" s="1">
        <v>490.09100000000001</v>
      </c>
      <c r="HW168" s="1">
        <v>27.869700000000002</v>
      </c>
      <c r="HX168" s="1">
        <v>31.949100000000001</v>
      </c>
      <c r="HY168" s="1">
        <v>30.0001</v>
      </c>
      <c r="HZ168" s="1">
        <v>31.713699999999999</v>
      </c>
      <c r="IA168" s="1">
        <v>31.808499999999999</v>
      </c>
      <c r="IB168" s="1">
        <v>35.371699999999997</v>
      </c>
      <c r="IC168" s="1">
        <v>41.950499999999998</v>
      </c>
      <c r="ID168" s="1">
        <v>0</v>
      </c>
      <c r="IE168" s="1">
        <v>27.883299999999998</v>
      </c>
      <c r="IF168" s="1">
        <v>804.303</v>
      </c>
      <c r="IG168" s="1">
        <v>18.946400000000001</v>
      </c>
      <c r="IH168" s="1">
        <v>100.733</v>
      </c>
      <c r="II168" s="1">
        <v>100.45099999999999</v>
      </c>
      <c r="IJ168" s="1" t="s">
        <v>358</v>
      </c>
    </row>
    <row r="169" spans="1:244" ht="15.75" customHeight="1" x14ac:dyDescent="0.3">
      <c r="A169" s="1">
        <v>153</v>
      </c>
      <c r="B169" s="1">
        <v>1659796691.5</v>
      </c>
      <c r="C169" s="1">
        <v>550</v>
      </c>
      <c r="D169" s="1" t="s">
        <v>651</v>
      </c>
      <c r="E169" s="1" t="s">
        <v>652</v>
      </c>
      <c r="F169" s="1">
        <v>1</v>
      </c>
      <c r="G169" s="1" t="s">
        <v>346</v>
      </c>
      <c r="H169" s="1" t="s">
        <v>347</v>
      </c>
      <c r="I169" s="1" t="s">
        <v>348</v>
      </c>
      <c r="J169" s="1" t="s">
        <v>349</v>
      </c>
      <c r="K169" s="1" t="s">
        <v>350</v>
      </c>
      <c r="L169" s="1" t="s">
        <v>346</v>
      </c>
      <c r="M169" s="1" t="s">
        <v>351</v>
      </c>
      <c r="N169" s="1">
        <v>1659796684</v>
      </c>
      <c r="O169" s="1">
        <f t="shared" si="0"/>
        <v>3.2065999249953981E-3</v>
      </c>
      <c r="P169" s="1">
        <f t="shared" si="1"/>
        <v>3.2065999249953983</v>
      </c>
      <c r="Q169" s="1">
        <f t="shared" si="2"/>
        <v>19.607479985692255</v>
      </c>
      <c r="R169" s="1">
        <f t="shared" si="3"/>
        <v>671.33</v>
      </c>
      <c r="S169" s="1">
        <f t="shared" si="4"/>
        <v>409.95443640991829</v>
      </c>
      <c r="T169" s="1">
        <f t="shared" si="5"/>
        <v>40.654832849917049</v>
      </c>
      <c r="U169" s="1">
        <f t="shared" si="6"/>
        <v>66.575225227821207</v>
      </c>
      <c r="V169" s="1">
        <f t="shared" si="7"/>
        <v>0.13348048445599381</v>
      </c>
      <c r="W169" s="1">
        <f t="shared" si="8"/>
        <v>2.9139538779978365</v>
      </c>
      <c r="X169" s="1">
        <f t="shared" si="9"/>
        <v>0.13017434921826562</v>
      </c>
      <c r="Y169" s="1">
        <f t="shared" si="10"/>
        <v>8.1649190876569896E-2</v>
      </c>
      <c r="Z169" s="1">
        <f t="shared" si="11"/>
        <v>321.51844719999997</v>
      </c>
      <c r="AA169" s="1">
        <f t="shared" si="12"/>
        <v>32.012121510607507</v>
      </c>
      <c r="AB169" s="1">
        <f t="shared" si="13"/>
        <v>31.399480000000001</v>
      </c>
      <c r="AC169" s="1">
        <f t="shared" si="14"/>
        <v>4.6151606963624427</v>
      </c>
      <c r="AD169" s="1">
        <f t="shared" si="15"/>
        <v>50.177695564979416</v>
      </c>
      <c r="AE169" s="1">
        <f t="shared" si="16"/>
        <v>2.2569562980182183</v>
      </c>
      <c r="AF169" s="1">
        <f t="shared" si="17"/>
        <v>4.4979273611628718</v>
      </c>
      <c r="AG169" s="1">
        <f t="shared" si="18"/>
        <v>2.3582043983442245</v>
      </c>
      <c r="AH169" s="1">
        <f t="shared" si="19"/>
        <v>-141.41105669229705</v>
      </c>
      <c r="AI169" s="1">
        <f t="shared" si="20"/>
        <v>-70.982745291684765</v>
      </c>
      <c r="AJ169" s="1">
        <f t="shared" si="21"/>
        <v>-5.4795632958821594</v>
      </c>
      <c r="AK169" s="1">
        <f t="shared" si="22"/>
        <v>103.64508192013601</v>
      </c>
      <c r="AL169" s="1">
        <f t="shared" si="23"/>
        <v>50.836899340504246</v>
      </c>
      <c r="AM169" s="1">
        <f t="shared" si="24"/>
        <v>3.2215675847216936</v>
      </c>
      <c r="AN169" s="1">
        <f t="shared" si="25"/>
        <v>19.607479985692255</v>
      </c>
      <c r="AO169" s="1">
        <v>771.8190359307365</v>
      </c>
      <c r="AP169" s="1">
        <v>722.45249696969677</v>
      </c>
      <c r="AQ169" s="1">
        <v>4.990492121212128</v>
      </c>
      <c r="AR169" s="1">
        <v>64.94</v>
      </c>
      <c r="AS169" s="1">
        <f t="shared" si="26"/>
        <v>3.2065999249953983</v>
      </c>
      <c r="AT169" s="1">
        <v>18.971377396875091</v>
      </c>
      <c r="AU169" s="1">
        <v>22.743993823529411</v>
      </c>
      <c r="AV169" s="1">
        <v>-1.898269595719343E-3</v>
      </c>
      <c r="AW169" s="1">
        <v>90.194226728287475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51726.856936574128</v>
      </c>
      <c r="BC169" s="1">
        <f t="shared" si="30"/>
        <v>2000.015333333333</v>
      </c>
      <c r="BD169" s="1">
        <f t="shared" si="31"/>
        <v>1681.2128799999998</v>
      </c>
      <c r="BE169" s="1">
        <f t="shared" si="32"/>
        <v>0.84059999540003527</v>
      </c>
      <c r="BF169" s="1">
        <f t="shared" si="33"/>
        <v>0.16075799112206807</v>
      </c>
      <c r="BG169" s="1">
        <v>6</v>
      </c>
      <c r="BH169" s="1">
        <v>0.5</v>
      </c>
      <c r="BI169" s="1" t="s">
        <v>352</v>
      </c>
      <c r="BJ169" s="1">
        <v>2</v>
      </c>
      <c r="BK169" s="1" t="b">
        <v>1</v>
      </c>
      <c r="BL169" s="1">
        <v>1659796684</v>
      </c>
      <c r="BM169" s="1">
        <v>671.33</v>
      </c>
      <c r="BN169" s="1">
        <v>734.90926666666667</v>
      </c>
      <c r="BO169" s="1">
        <v>22.758653333333331</v>
      </c>
      <c r="BP169" s="1">
        <v>18.981960000000001</v>
      </c>
      <c r="BQ169" s="1">
        <v>669.52286666666669</v>
      </c>
      <c r="BR169" s="1">
        <v>22.72354</v>
      </c>
      <c r="BS169" s="1">
        <v>500.1595999999999</v>
      </c>
      <c r="BT169" s="1">
        <v>99.069013333333331</v>
      </c>
      <c r="BU169" s="1">
        <v>0.1001363066666667</v>
      </c>
      <c r="BV169" s="1">
        <v>30.94764</v>
      </c>
      <c r="BW169" s="1">
        <v>31.399480000000001</v>
      </c>
      <c r="BX169" s="1">
        <v>999.89999999999986</v>
      </c>
      <c r="BY169" s="1">
        <v>0</v>
      </c>
      <c r="BZ169" s="1">
        <v>0</v>
      </c>
      <c r="CA169" s="1">
        <v>10004.504000000001</v>
      </c>
      <c r="CB169" s="1">
        <v>0</v>
      </c>
      <c r="CC169" s="1">
        <v>420.98033333333331</v>
      </c>
      <c r="CD169" s="1">
        <v>-63.579420000000013</v>
      </c>
      <c r="CE169" s="1">
        <v>686.96413333333317</v>
      </c>
      <c r="CF169" s="1">
        <v>749.12906666666652</v>
      </c>
      <c r="CG169" s="1">
        <v>3.7767019999999998</v>
      </c>
      <c r="CH169" s="1">
        <v>734.90926666666667</v>
      </c>
      <c r="CI169" s="1">
        <v>18.981960000000001</v>
      </c>
      <c r="CJ169" s="1">
        <v>2.2546766666666671</v>
      </c>
      <c r="CK169" s="1">
        <v>1.880522</v>
      </c>
      <c r="CL169" s="1">
        <v>19.35619333333333</v>
      </c>
      <c r="CM169" s="1">
        <v>16.4727</v>
      </c>
      <c r="CN169" s="1">
        <v>2000.015333333333</v>
      </c>
      <c r="CO169" s="1">
        <v>0.97999919999999974</v>
      </c>
      <c r="CP169" s="1">
        <v>2.0001006666666661E-2</v>
      </c>
      <c r="CQ169" s="1">
        <v>0</v>
      </c>
      <c r="CR169" s="1">
        <v>2.4777999999999998</v>
      </c>
      <c r="CS169" s="1">
        <v>0</v>
      </c>
      <c r="CT169" s="1">
        <v>16768.759999999998</v>
      </c>
      <c r="CU169" s="1">
        <v>17412.466666666671</v>
      </c>
      <c r="CV169" s="1">
        <v>41.186999999999998</v>
      </c>
      <c r="CW169" s="1">
        <v>42.307866666666669</v>
      </c>
      <c r="CX169" s="1">
        <v>41.104000000000013</v>
      </c>
      <c r="CY169" s="1">
        <v>40.936999999999998</v>
      </c>
      <c r="CZ169" s="1">
        <v>41.375</v>
      </c>
      <c r="DA169" s="1">
        <v>1960.015333333333</v>
      </c>
      <c r="DB169" s="1">
        <v>40</v>
      </c>
      <c r="DC169" s="1">
        <v>0</v>
      </c>
      <c r="DD169" s="1">
        <v>1659796690.5</v>
      </c>
      <c r="DE169" s="1">
        <v>0</v>
      </c>
      <c r="DF169" s="1">
        <v>1659796167.5</v>
      </c>
      <c r="DG169" s="1" t="s">
        <v>353</v>
      </c>
      <c r="DH169" s="1">
        <v>1659796162</v>
      </c>
      <c r="DI169" s="1">
        <v>1659796167.5</v>
      </c>
      <c r="DJ169" s="1">
        <v>2</v>
      </c>
      <c r="DK169" s="1">
        <v>-1.4E-2</v>
      </c>
      <c r="DL169" s="1">
        <v>-1E-3</v>
      </c>
      <c r="DM169" s="1">
        <v>1.327</v>
      </c>
      <c r="DN169" s="1">
        <v>3.1E-2</v>
      </c>
      <c r="DO169" s="1">
        <v>400</v>
      </c>
      <c r="DP169" s="1">
        <v>20</v>
      </c>
      <c r="DQ169" s="1">
        <v>0.32</v>
      </c>
      <c r="DR169" s="1">
        <v>0.03</v>
      </c>
      <c r="DS169" s="1">
        <v>19.109020029930761</v>
      </c>
      <c r="DT169" s="1">
        <v>3.4884881667866909</v>
      </c>
      <c r="DU169" s="1">
        <v>0.28268195687920888</v>
      </c>
      <c r="DV169" s="1">
        <v>0</v>
      </c>
      <c r="DW169" s="1">
        <v>-62.862539024390252</v>
      </c>
      <c r="DX169" s="1">
        <v>-9.8035024390244025</v>
      </c>
      <c r="DY169" s="1">
        <v>1.200673367755809</v>
      </c>
      <c r="DZ169" s="1">
        <v>0</v>
      </c>
      <c r="EA169" s="1">
        <v>3.7714263414634148</v>
      </c>
      <c r="EB169" s="1">
        <v>7.7629965156807118E-2</v>
      </c>
      <c r="EC169" s="1">
        <v>1.228036877894214E-2</v>
      </c>
      <c r="ED169" s="1">
        <v>1</v>
      </c>
      <c r="EE169" s="1">
        <v>2.3588196496894631</v>
      </c>
      <c r="EF169" s="1">
        <v>-3.2020246448986253E-2</v>
      </c>
      <c r="EG169" s="1">
        <v>2.5983049136490992E-3</v>
      </c>
      <c r="EH169" s="1">
        <v>1</v>
      </c>
      <c r="EI169" s="1">
        <v>0.13329864779590131</v>
      </c>
      <c r="EJ169" s="1">
        <v>1.9527373933182031E-3</v>
      </c>
      <c r="EK169" s="1">
        <v>4.4864585335518319E-4</v>
      </c>
      <c r="EL169" s="1">
        <v>1</v>
      </c>
      <c r="EM169" s="1">
        <v>3</v>
      </c>
      <c r="EN169" s="1">
        <v>5</v>
      </c>
      <c r="EO169" s="1" t="s">
        <v>374</v>
      </c>
      <c r="EP169" s="1">
        <v>2.9428399999999999</v>
      </c>
      <c r="EQ169" s="1">
        <v>2.8013300000000001</v>
      </c>
      <c r="ER169" s="1">
        <v>0.132164</v>
      </c>
      <c r="ES169" s="1">
        <v>0.14008300000000001</v>
      </c>
      <c r="ET169" s="1">
        <v>0.103392</v>
      </c>
      <c r="EU169" s="1">
        <v>9.0839000000000003E-2</v>
      </c>
      <c r="EV169" s="1">
        <v>17829.7</v>
      </c>
      <c r="EW169" s="1">
        <v>18526.5</v>
      </c>
      <c r="EX169" s="1">
        <v>23892.400000000001</v>
      </c>
      <c r="EY169" s="1">
        <v>25073.1</v>
      </c>
      <c r="EZ169" s="1">
        <v>34289.9</v>
      </c>
      <c r="FA169" s="1">
        <v>36404</v>
      </c>
      <c r="FB169" s="1">
        <v>43561.4</v>
      </c>
      <c r="FC169" s="1">
        <v>46349.7</v>
      </c>
      <c r="FD169" s="1">
        <v>1.9702999999999999</v>
      </c>
      <c r="FE169" s="1">
        <v>1.84792</v>
      </c>
      <c r="FF169" s="1">
        <v>9.3240299999999998E-2</v>
      </c>
      <c r="FG169" s="1">
        <v>0</v>
      </c>
      <c r="FH169" s="1">
        <v>29.8736</v>
      </c>
      <c r="FI169" s="1">
        <v>999.9</v>
      </c>
      <c r="FJ169" s="1">
        <v>55.8</v>
      </c>
      <c r="FK169" s="1">
        <v>34.5</v>
      </c>
      <c r="FL169" s="1">
        <v>30.9435</v>
      </c>
      <c r="FM169" s="1">
        <v>64.528599999999997</v>
      </c>
      <c r="FN169" s="1">
        <v>26.3141</v>
      </c>
      <c r="FO169" s="1">
        <v>1</v>
      </c>
      <c r="FP169" s="1">
        <v>0.381824</v>
      </c>
      <c r="FQ169" s="1">
        <v>1.2244600000000001</v>
      </c>
      <c r="FR169" s="1">
        <v>20.317900000000002</v>
      </c>
      <c r="FS169" s="1">
        <v>5.2096499999999999</v>
      </c>
      <c r="FT169" s="1">
        <v>11.9072</v>
      </c>
      <c r="FU169" s="1">
        <v>5.0027499999999998</v>
      </c>
      <c r="FV169" s="1">
        <v>3.2898999999999998</v>
      </c>
      <c r="FW169" s="1">
        <v>9999</v>
      </c>
      <c r="FX169" s="1">
        <v>9999</v>
      </c>
      <c r="FY169" s="1">
        <v>9999</v>
      </c>
      <c r="FZ169" s="1">
        <v>999.9</v>
      </c>
      <c r="GA169" s="1">
        <v>1.8595600000000001</v>
      </c>
      <c r="GB169" s="1">
        <v>1.8545</v>
      </c>
      <c r="GC169" s="1">
        <v>1.8577399999999999</v>
      </c>
      <c r="GD169" s="1">
        <v>1.8561099999999999</v>
      </c>
      <c r="GE169" s="1">
        <v>1.8548899999999999</v>
      </c>
      <c r="GF169" s="1">
        <v>1.8545499999999999</v>
      </c>
      <c r="GG169" s="1">
        <v>1.85321</v>
      </c>
      <c r="GH169" s="1">
        <v>1.8563799999999999</v>
      </c>
      <c r="GI169" s="1">
        <v>0</v>
      </c>
      <c r="GJ169" s="1">
        <v>0</v>
      </c>
      <c r="GK169" s="1">
        <v>0</v>
      </c>
      <c r="GL169" s="1">
        <v>0</v>
      </c>
      <c r="GM169" s="1" t="s">
        <v>355</v>
      </c>
      <c r="GN169" s="1" t="s">
        <v>356</v>
      </c>
      <c r="GO169" s="1" t="s">
        <v>357</v>
      </c>
      <c r="GP169" s="1" t="s">
        <v>357</v>
      </c>
      <c r="GQ169" s="1" t="s">
        <v>357</v>
      </c>
      <c r="GR169" s="1" t="s">
        <v>357</v>
      </c>
      <c r="GS169" s="1">
        <v>0</v>
      </c>
      <c r="GT169" s="1">
        <v>100</v>
      </c>
      <c r="GU169" s="1">
        <v>100</v>
      </c>
      <c r="GV169" s="1">
        <v>1.863</v>
      </c>
      <c r="GW169" s="1">
        <v>3.5099999999999999E-2</v>
      </c>
      <c r="GX169" s="1">
        <v>0.32553164529605683</v>
      </c>
      <c r="GY169" s="1">
        <v>3.0239061252787889E-3</v>
      </c>
      <c r="GZ169" s="1">
        <v>-1.398580452151984E-6</v>
      </c>
      <c r="HA169" s="1">
        <v>2.8030378366047371E-10</v>
      </c>
      <c r="HB169" s="1">
        <v>-4.7599640220891172E-2</v>
      </c>
      <c r="HC169" s="1">
        <v>9.965371539748925E-3</v>
      </c>
      <c r="HD169" s="1">
        <v>-4.563662031605912E-4</v>
      </c>
      <c r="HE169" s="1">
        <v>7.8337100744227795E-6</v>
      </c>
      <c r="HF169" s="1">
        <v>0</v>
      </c>
      <c r="HG169" s="1">
        <v>2134</v>
      </c>
      <c r="HH169" s="1">
        <v>2</v>
      </c>
      <c r="HI169" s="1">
        <v>25</v>
      </c>
      <c r="HJ169" s="1">
        <v>8.8000000000000007</v>
      </c>
      <c r="HK169" s="1">
        <v>8.6999999999999993</v>
      </c>
      <c r="HL169" s="1">
        <v>1.7773399999999999</v>
      </c>
      <c r="HM169" s="1">
        <v>2.3059099999999999</v>
      </c>
      <c r="HN169" s="1">
        <v>1.4978</v>
      </c>
      <c r="HO169" s="1">
        <v>2.3095699999999999</v>
      </c>
      <c r="HP169" s="1">
        <v>1.5478499999999999</v>
      </c>
      <c r="HQ169" s="1">
        <v>2.2851599999999999</v>
      </c>
      <c r="HR169" s="1">
        <v>37.578099999999999</v>
      </c>
      <c r="HS169" s="1">
        <v>15.244</v>
      </c>
      <c r="HT169" s="1">
        <v>18</v>
      </c>
      <c r="HU169" s="1">
        <v>504.43099999999998</v>
      </c>
      <c r="HV169" s="1">
        <v>490.01400000000001</v>
      </c>
      <c r="HW169" s="1">
        <v>27.879799999999999</v>
      </c>
      <c r="HX169" s="1">
        <v>31.9499</v>
      </c>
      <c r="HY169" s="1">
        <v>30</v>
      </c>
      <c r="HZ169" s="1">
        <v>31.714400000000001</v>
      </c>
      <c r="IA169" s="1">
        <v>31.8093</v>
      </c>
      <c r="IB169" s="1">
        <v>35.617100000000001</v>
      </c>
      <c r="IC169" s="1">
        <v>41.950499999999998</v>
      </c>
      <c r="ID169" s="1">
        <v>0</v>
      </c>
      <c r="IE169" s="1">
        <v>27.923200000000001</v>
      </c>
      <c r="IF169" s="1">
        <v>804.303</v>
      </c>
      <c r="IG169" s="1">
        <v>18.946400000000001</v>
      </c>
      <c r="IH169" s="1">
        <v>100.732</v>
      </c>
      <c r="II169" s="1">
        <v>100.45099999999999</v>
      </c>
      <c r="IJ169" s="1" t="s">
        <v>358</v>
      </c>
    </row>
    <row r="170" spans="1:244" ht="15.75" customHeight="1" x14ac:dyDescent="0.3">
      <c r="A170" s="1">
        <v>154</v>
      </c>
      <c r="B170" s="1">
        <v>1659796692.5</v>
      </c>
      <c r="C170" s="1">
        <v>551</v>
      </c>
      <c r="D170" s="1" t="s">
        <v>653</v>
      </c>
      <c r="E170" s="1" t="s">
        <v>654</v>
      </c>
      <c r="F170" s="1">
        <v>1</v>
      </c>
      <c r="G170" s="1" t="s">
        <v>346</v>
      </c>
      <c r="H170" s="1" t="s">
        <v>347</v>
      </c>
      <c r="I170" s="1" t="s">
        <v>348</v>
      </c>
      <c r="J170" s="1" t="s">
        <v>349</v>
      </c>
      <c r="K170" s="1" t="s">
        <v>350</v>
      </c>
      <c r="L170" s="1" t="s">
        <v>346</v>
      </c>
      <c r="M170" s="1" t="s">
        <v>351</v>
      </c>
      <c r="N170" s="1">
        <v>1659796684.5</v>
      </c>
      <c r="O170" s="1">
        <f t="shared" si="0"/>
        <v>3.2102118357832067E-3</v>
      </c>
      <c r="P170" s="1">
        <f t="shared" si="1"/>
        <v>3.2102118357832068</v>
      </c>
      <c r="Q170" s="1">
        <f t="shared" si="2"/>
        <v>19.483310524914401</v>
      </c>
      <c r="R170" s="1">
        <f t="shared" si="3"/>
        <v>673.80831250000006</v>
      </c>
      <c r="S170" s="1">
        <f t="shared" si="4"/>
        <v>414.09951690038139</v>
      </c>
      <c r="T170" s="1">
        <f t="shared" si="5"/>
        <v>41.065896474919697</v>
      </c>
      <c r="U170" s="1">
        <f t="shared" si="6"/>
        <v>66.820996586001712</v>
      </c>
      <c r="V170" s="1">
        <f t="shared" si="7"/>
        <v>0.13363807141923134</v>
      </c>
      <c r="W170" s="1">
        <f t="shared" si="8"/>
        <v>2.913972396152618</v>
      </c>
      <c r="X170" s="1">
        <f t="shared" si="9"/>
        <v>0.13032425000703984</v>
      </c>
      <c r="Y170" s="1">
        <f t="shared" si="10"/>
        <v>8.1743545770140785E-2</v>
      </c>
      <c r="Z170" s="1">
        <f t="shared" si="11"/>
        <v>321.51819449999999</v>
      </c>
      <c r="AA170" s="1">
        <f t="shared" si="12"/>
        <v>32.010776371827134</v>
      </c>
      <c r="AB170" s="1">
        <f t="shared" si="13"/>
        <v>31.398893749999999</v>
      </c>
      <c r="AC170" s="1">
        <f t="shared" si="14"/>
        <v>4.6150068819061971</v>
      </c>
      <c r="AD170" s="1">
        <f t="shared" si="15"/>
        <v>50.176658268658713</v>
      </c>
      <c r="AE170" s="1">
        <f t="shared" si="16"/>
        <v>2.2568586312136181</v>
      </c>
      <c r="AF170" s="1">
        <f t="shared" si="17"/>
        <v>4.4978257004079811</v>
      </c>
      <c r="AG170" s="1">
        <f t="shared" si="18"/>
        <v>2.3581482506925791</v>
      </c>
      <c r="AH170" s="1">
        <f t="shared" si="19"/>
        <v>-141.57034195803942</v>
      </c>
      <c r="AI170" s="1">
        <f t="shared" si="20"/>
        <v>-70.953347751326376</v>
      </c>
      <c r="AJ170" s="1">
        <f t="shared" si="21"/>
        <v>-5.4772325836612721</v>
      </c>
      <c r="AK170" s="1">
        <f t="shared" si="22"/>
        <v>103.51727220697295</v>
      </c>
      <c r="AL170" s="1">
        <f t="shared" si="23"/>
        <v>50.847201308602401</v>
      </c>
      <c r="AM170" s="1">
        <f t="shared" si="24"/>
        <v>3.2211819936977304</v>
      </c>
      <c r="AN170" s="1">
        <f t="shared" si="25"/>
        <v>19.483310524914401</v>
      </c>
      <c r="AO170" s="1">
        <v>776.87811904761918</v>
      </c>
      <c r="AP170" s="1">
        <v>727.52368484848466</v>
      </c>
      <c r="AQ170" s="1">
        <v>5.0178606060605109</v>
      </c>
      <c r="AR170" s="1">
        <v>64.94</v>
      </c>
      <c r="AS170" s="1">
        <f t="shared" si="26"/>
        <v>3.2102118357832068</v>
      </c>
      <c r="AT170" s="1">
        <v>18.972406212966291</v>
      </c>
      <c r="AU170" s="1">
        <v>22.74289911764706</v>
      </c>
      <c r="AV170" s="1">
        <v>-9.9280200610039025E-4</v>
      </c>
      <c r="AW170" s="1">
        <v>90.194226728287475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51727.449534417588</v>
      </c>
      <c r="BC170" s="1">
        <f t="shared" si="30"/>
        <v>2000.0137500000001</v>
      </c>
      <c r="BD170" s="1">
        <f t="shared" si="31"/>
        <v>1681.21155</v>
      </c>
      <c r="BE170" s="1">
        <f t="shared" si="32"/>
        <v>0.84059999587502832</v>
      </c>
      <c r="BF170" s="1">
        <f t="shared" si="33"/>
        <v>0.16075799203880473</v>
      </c>
      <c r="BG170" s="1">
        <v>6</v>
      </c>
      <c r="BH170" s="1">
        <v>0.5</v>
      </c>
      <c r="BI170" s="1" t="s">
        <v>352</v>
      </c>
      <c r="BJ170" s="1">
        <v>2</v>
      </c>
      <c r="BK170" s="1" t="b">
        <v>1</v>
      </c>
      <c r="BL170" s="1">
        <v>1659796684.5</v>
      </c>
      <c r="BM170" s="1">
        <v>673.80831250000006</v>
      </c>
      <c r="BN170" s="1">
        <v>737.40981250000004</v>
      </c>
      <c r="BO170" s="1">
        <v>22.757668750000001</v>
      </c>
      <c r="BP170" s="1">
        <v>18.9813875</v>
      </c>
      <c r="BQ170" s="1">
        <v>671.99749999999995</v>
      </c>
      <c r="BR170" s="1">
        <v>22.72255625</v>
      </c>
      <c r="BS170" s="1">
        <v>500.15481249999999</v>
      </c>
      <c r="BT170" s="1">
        <v>99.069012500000014</v>
      </c>
      <c r="BU170" s="1">
        <v>0.100135975</v>
      </c>
      <c r="BV170" s="1">
        <v>30.947243749999998</v>
      </c>
      <c r="BW170" s="1">
        <v>31.398893749999999</v>
      </c>
      <c r="BX170" s="1">
        <v>999.9</v>
      </c>
      <c r="BY170" s="1">
        <v>0</v>
      </c>
      <c r="BZ170" s="1">
        <v>0</v>
      </c>
      <c r="CA170" s="1">
        <v>10004.61</v>
      </c>
      <c r="CB170" s="1">
        <v>0</v>
      </c>
      <c r="CC170" s="1">
        <v>422.81662499999999</v>
      </c>
      <c r="CD170" s="1">
        <v>-63.601637500000002</v>
      </c>
      <c r="CE170" s="1">
        <v>689.4994375</v>
      </c>
      <c r="CF170" s="1">
        <v>751.67756250000002</v>
      </c>
      <c r="CG170" s="1">
        <v>3.7762906250000001</v>
      </c>
      <c r="CH170" s="1">
        <v>737.40981250000004</v>
      </c>
      <c r="CI170" s="1">
        <v>18.9813875</v>
      </c>
      <c r="CJ170" s="1">
        <v>2.2545787499999999</v>
      </c>
      <c r="CK170" s="1">
        <v>1.8804650000000001</v>
      </c>
      <c r="CL170" s="1">
        <v>19.355493750000001</v>
      </c>
      <c r="CM170" s="1">
        <v>16.472225000000002</v>
      </c>
      <c r="CN170" s="1">
        <v>2000.0137500000001</v>
      </c>
      <c r="CO170" s="1">
        <v>0.97999918750000004</v>
      </c>
      <c r="CP170" s="1">
        <v>2.0001018749999998E-2</v>
      </c>
      <c r="CQ170" s="1">
        <v>0</v>
      </c>
      <c r="CR170" s="1">
        <v>2.5510000000000002</v>
      </c>
      <c r="CS170" s="1">
        <v>0</v>
      </c>
      <c r="CT170" s="1">
        <v>16779.84375</v>
      </c>
      <c r="CU170" s="1">
        <v>17412.45</v>
      </c>
      <c r="CV170" s="1">
        <v>41.186999999999998</v>
      </c>
      <c r="CW170" s="1">
        <v>42.308124999999997</v>
      </c>
      <c r="CX170" s="1">
        <v>41.105312499999997</v>
      </c>
      <c r="CY170" s="1">
        <v>40.936999999999998</v>
      </c>
      <c r="CZ170" s="1">
        <v>41.375</v>
      </c>
      <c r="DA170" s="1">
        <v>1960.0137500000001</v>
      </c>
      <c r="DB170" s="1">
        <v>40</v>
      </c>
      <c r="DC170" s="1">
        <v>0</v>
      </c>
      <c r="DD170" s="1">
        <v>1659796691.7</v>
      </c>
      <c r="DE170" s="1">
        <v>0</v>
      </c>
      <c r="DF170" s="1">
        <v>1659796167.5</v>
      </c>
      <c r="DG170" s="1" t="s">
        <v>353</v>
      </c>
      <c r="DH170" s="1">
        <v>1659796162</v>
      </c>
      <c r="DI170" s="1">
        <v>1659796167.5</v>
      </c>
      <c r="DJ170" s="1">
        <v>2</v>
      </c>
      <c r="DK170" s="1">
        <v>-1.4E-2</v>
      </c>
      <c r="DL170" s="1">
        <v>-1E-3</v>
      </c>
      <c r="DM170" s="1">
        <v>1.327</v>
      </c>
      <c r="DN170" s="1">
        <v>3.1E-2</v>
      </c>
      <c r="DO170" s="1">
        <v>400</v>
      </c>
      <c r="DP170" s="1">
        <v>20</v>
      </c>
      <c r="DQ170" s="1">
        <v>0.32</v>
      </c>
      <c r="DR170" s="1">
        <v>0.03</v>
      </c>
      <c r="DS170" s="1">
        <v>19.188464034207559</v>
      </c>
      <c r="DT170" s="1">
        <v>3.3387304698074778</v>
      </c>
      <c r="DU170" s="1">
        <v>0.27843043017354469</v>
      </c>
      <c r="DV170" s="1">
        <v>0</v>
      </c>
      <c r="DW170" s="1">
        <v>-63.167855000000003</v>
      </c>
      <c r="DX170" s="1">
        <v>-7.1266941838648963</v>
      </c>
      <c r="DY170" s="1">
        <v>0.95254368428697345</v>
      </c>
      <c r="DZ170" s="1">
        <v>0</v>
      </c>
      <c r="EA170" s="1">
        <v>3.7723062500000002</v>
      </c>
      <c r="EB170" s="1">
        <v>6.2811669793612107E-2</v>
      </c>
      <c r="EC170" s="1">
        <v>1.2016003222265689E-2</v>
      </c>
      <c r="ED170" s="1">
        <v>1</v>
      </c>
      <c r="EE170" s="1">
        <v>2.3583211480637258</v>
      </c>
      <c r="EF170" s="1">
        <v>-2.582605055454695E-2</v>
      </c>
      <c r="EG170" s="1">
        <v>2.3079327743381821E-3</v>
      </c>
      <c r="EH170" s="1">
        <v>1</v>
      </c>
      <c r="EI170" s="1">
        <v>0.13334468450856471</v>
      </c>
      <c r="EJ170" s="1">
        <v>1.764373168288892E-3</v>
      </c>
      <c r="EK170" s="1">
        <v>4.3929298293274419E-4</v>
      </c>
      <c r="EL170" s="1">
        <v>1</v>
      </c>
      <c r="EM170" s="1">
        <v>3</v>
      </c>
      <c r="EN170" s="1">
        <v>5</v>
      </c>
      <c r="EO170" s="1" t="s">
        <v>374</v>
      </c>
      <c r="EP170" s="1">
        <v>2.9427699999999999</v>
      </c>
      <c r="EQ170" s="1">
        <v>2.80152</v>
      </c>
      <c r="ER170" s="1">
        <v>0.13278899999999999</v>
      </c>
      <c r="ES170" s="1">
        <v>0.140707</v>
      </c>
      <c r="ET170" s="1">
        <v>0.10338899999999999</v>
      </c>
      <c r="EU170" s="1">
        <v>9.0841599999999995E-2</v>
      </c>
      <c r="EV170" s="1">
        <v>17816.5</v>
      </c>
      <c r="EW170" s="1">
        <v>18513.099999999999</v>
      </c>
      <c r="EX170" s="1">
        <v>23892</v>
      </c>
      <c r="EY170" s="1">
        <v>25073.200000000001</v>
      </c>
      <c r="EZ170" s="1">
        <v>34289.599999999999</v>
      </c>
      <c r="FA170" s="1">
        <v>36403.9</v>
      </c>
      <c r="FB170" s="1">
        <v>43560.9</v>
      </c>
      <c r="FC170" s="1">
        <v>46349.7</v>
      </c>
      <c r="FD170" s="1">
        <v>1.97027</v>
      </c>
      <c r="FE170" s="1">
        <v>1.8481300000000001</v>
      </c>
      <c r="FF170" s="1">
        <v>9.3318499999999999E-2</v>
      </c>
      <c r="FG170" s="1">
        <v>0</v>
      </c>
      <c r="FH170" s="1">
        <v>29.872499999999999</v>
      </c>
      <c r="FI170" s="1">
        <v>999.9</v>
      </c>
      <c r="FJ170" s="1">
        <v>55.8</v>
      </c>
      <c r="FK170" s="1">
        <v>34.5</v>
      </c>
      <c r="FL170" s="1">
        <v>30.939699999999998</v>
      </c>
      <c r="FM170" s="1">
        <v>64.248599999999996</v>
      </c>
      <c r="FN170" s="1">
        <v>25.609000000000002</v>
      </c>
      <c r="FO170" s="1">
        <v>1</v>
      </c>
      <c r="FP170" s="1">
        <v>0.38182899999999997</v>
      </c>
      <c r="FQ170" s="1">
        <v>1.1960299999999999</v>
      </c>
      <c r="FR170" s="1">
        <v>20.318300000000001</v>
      </c>
      <c r="FS170" s="1">
        <v>5.2096499999999999</v>
      </c>
      <c r="FT170" s="1">
        <v>11.9072</v>
      </c>
      <c r="FU170" s="1">
        <v>5.0026999999999999</v>
      </c>
      <c r="FV170" s="1">
        <v>3.28993</v>
      </c>
      <c r="FW170" s="1">
        <v>9999</v>
      </c>
      <c r="FX170" s="1">
        <v>9999</v>
      </c>
      <c r="FY170" s="1">
        <v>9999</v>
      </c>
      <c r="FZ170" s="1">
        <v>999.9</v>
      </c>
      <c r="GA170" s="1">
        <v>1.8595699999999999</v>
      </c>
      <c r="GB170" s="1">
        <v>1.8545199999999999</v>
      </c>
      <c r="GC170" s="1">
        <v>1.8577399999999999</v>
      </c>
      <c r="GD170" s="1">
        <v>1.8561099999999999</v>
      </c>
      <c r="GE170" s="1">
        <v>1.8549100000000001</v>
      </c>
      <c r="GF170" s="1">
        <v>1.85456</v>
      </c>
      <c r="GG170" s="1">
        <v>1.85321</v>
      </c>
      <c r="GH170" s="1">
        <v>1.8563799999999999</v>
      </c>
      <c r="GI170" s="1">
        <v>0</v>
      </c>
      <c r="GJ170" s="1">
        <v>0</v>
      </c>
      <c r="GK170" s="1">
        <v>0</v>
      </c>
      <c r="GL170" s="1">
        <v>0</v>
      </c>
      <c r="GM170" s="1" t="s">
        <v>355</v>
      </c>
      <c r="GN170" s="1" t="s">
        <v>356</v>
      </c>
      <c r="GO170" s="1" t="s">
        <v>357</v>
      </c>
      <c r="GP170" s="1" t="s">
        <v>357</v>
      </c>
      <c r="GQ170" s="1" t="s">
        <v>357</v>
      </c>
      <c r="GR170" s="1" t="s">
        <v>357</v>
      </c>
      <c r="GS170" s="1">
        <v>0</v>
      </c>
      <c r="GT170" s="1">
        <v>100</v>
      </c>
      <c r="GU170" s="1">
        <v>100</v>
      </c>
      <c r="GV170" s="1">
        <v>1.87</v>
      </c>
      <c r="GW170" s="1">
        <v>3.5099999999999999E-2</v>
      </c>
      <c r="GX170" s="1">
        <v>0.32553164529605683</v>
      </c>
      <c r="GY170" s="1">
        <v>3.0239061252787889E-3</v>
      </c>
      <c r="GZ170" s="1">
        <v>-1.398580452151984E-6</v>
      </c>
      <c r="HA170" s="1">
        <v>2.8030378366047371E-10</v>
      </c>
      <c r="HB170" s="1">
        <v>-4.7599640220891172E-2</v>
      </c>
      <c r="HC170" s="1">
        <v>9.965371539748925E-3</v>
      </c>
      <c r="HD170" s="1">
        <v>-4.563662031605912E-4</v>
      </c>
      <c r="HE170" s="1">
        <v>7.8337100744227795E-6</v>
      </c>
      <c r="HF170" s="1">
        <v>0</v>
      </c>
      <c r="HG170" s="1">
        <v>2134</v>
      </c>
      <c r="HH170" s="1">
        <v>2</v>
      </c>
      <c r="HI170" s="1">
        <v>25</v>
      </c>
      <c r="HJ170" s="1">
        <v>8.8000000000000007</v>
      </c>
      <c r="HK170" s="1">
        <v>8.8000000000000007</v>
      </c>
      <c r="HL170" s="1">
        <v>1.78467</v>
      </c>
      <c r="HM170" s="1">
        <v>2.3010299999999999</v>
      </c>
      <c r="HN170" s="1">
        <v>1.4978</v>
      </c>
      <c r="HO170" s="1">
        <v>2.3095699999999999</v>
      </c>
      <c r="HP170" s="1">
        <v>1.5478499999999999</v>
      </c>
      <c r="HQ170" s="1">
        <v>2.4145500000000002</v>
      </c>
      <c r="HR170" s="1">
        <v>37.578099999999999</v>
      </c>
      <c r="HS170" s="1">
        <v>15.252800000000001</v>
      </c>
      <c r="HT170" s="1">
        <v>18</v>
      </c>
      <c r="HU170" s="1">
        <v>504.42099999999999</v>
      </c>
      <c r="HV170" s="1">
        <v>490.15100000000001</v>
      </c>
      <c r="HW170" s="1">
        <v>27.8886</v>
      </c>
      <c r="HX170" s="1">
        <v>31.950500000000002</v>
      </c>
      <c r="HY170" s="1">
        <v>30.0001</v>
      </c>
      <c r="HZ170" s="1">
        <v>31.715</v>
      </c>
      <c r="IA170" s="1">
        <v>31.809899999999999</v>
      </c>
      <c r="IB170" s="1">
        <v>35.740900000000003</v>
      </c>
      <c r="IC170" s="1">
        <v>41.950499999999998</v>
      </c>
      <c r="ID170" s="1">
        <v>0</v>
      </c>
      <c r="IE170" s="1">
        <v>27.923200000000001</v>
      </c>
      <c r="IF170" s="1">
        <v>814.49</v>
      </c>
      <c r="IG170" s="1">
        <v>18.946400000000001</v>
      </c>
      <c r="IH170" s="1">
        <v>100.73099999999999</v>
      </c>
      <c r="II170" s="1">
        <v>100.452</v>
      </c>
      <c r="IJ170" s="1" t="s">
        <v>358</v>
      </c>
    </row>
    <row r="171" spans="1:244" ht="15.75" customHeight="1" x14ac:dyDescent="0.3">
      <c r="A171" s="1">
        <v>155</v>
      </c>
      <c r="B171" s="1">
        <v>1659796693.5</v>
      </c>
      <c r="C171" s="1">
        <v>552</v>
      </c>
      <c r="D171" s="1" t="s">
        <v>655</v>
      </c>
      <c r="E171" s="1" t="s">
        <v>656</v>
      </c>
      <c r="F171" s="1">
        <v>1</v>
      </c>
      <c r="G171" s="1" t="s">
        <v>346</v>
      </c>
      <c r="H171" s="1" t="s">
        <v>347</v>
      </c>
      <c r="I171" s="1" t="s">
        <v>348</v>
      </c>
      <c r="J171" s="1" t="s">
        <v>349</v>
      </c>
      <c r="K171" s="1" t="s">
        <v>350</v>
      </c>
      <c r="L171" s="1" t="s">
        <v>346</v>
      </c>
      <c r="M171" s="1" t="s">
        <v>351</v>
      </c>
      <c r="N171" s="1">
        <v>1659796686</v>
      </c>
      <c r="O171" s="1">
        <f t="shared" si="0"/>
        <v>3.2112581855043764E-3</v>
      </c>
      <c r="P171" s="1">
        <f t="shared" si="1"/>
        <v>3.2112581855043763</v>
      </c>
      <c r="Q171" s="1">
        <f t="shared" si="2"/>
        <v>19.49814115433178</v>
      </c>
      <c r="R171" s="1">
        <f t="shared" si="3"/>
        <v>681.26740000000007</v>
      </c>
      <c r="S171" s="1">
        <f t="shared" si="4"/>
        <v>421.25111734546863</v>
      </c>
      <c r="T171" s="1">
        <f t="shared" si="5"/>
        <v>41.775122677378434</v>
      </c>
      <c r="U171" s="1">
        <f t="shared" si="6"/>
        <v>67.560721002808734</v>
      </c>
      <c r="V171" s="1">
        <f t="shared" si="7"/>
        <v>0.13372657899787765</v>
      </c>
      <c r="W171" s="1">
        <f t="shared" si="8"/>
        <v>2.9136312127824393</v>
      </c>
      <c r="X171" s="1">
        <f t="shared" si="9"/>
        <v>0.13040804722064717</v>
      </c>
      <c r="Y171" s="1">
        <f t="shared" si="10"/>
        <v>8.179632730669309E-2</v>
      </c>
      <c r="Z171" s="1">
        <f t="shared" si="11"/>
        <v>321.51589359999991</v>
      </c>
      <c r="AA171" s="1">
        <f t="shared" si="12"/>
        <v>32.00830363087136</v>
      </c>
      <c r="AB171" s="1">
        <f t="shared" si="13"/>
        <v>31.394966666666669</v>
      </c>
      <c r="AC171" s="1">
        <f t="shared" si="14"/>
        <v>4.613976647865023</v>
      </c>
      <c r="AD171" s="1">
        <f t="shared" si="15"/>
        <v>50.176583192370437</v>
      </c>
      <c r="AE171" s="1">
        <f t="shared" si="16"/>
        <v>2.2565587088995471</v>
      </c>
      <c r="AF171" s="1">
        <f t="shared" si="17"/>
        <v>4.4972346966077721</v>
      </c>
      <c r="AG171" s="1">
        <f t="shared" si="18"/>
        <v>2.3574179389654759</v>
      </c>
      <c r="AH171" s="1">
        <f t="shared" si="19"/>
        <v>-141.61648598074299</v>
      </c>
      <c r="AI171" s="1">
        <f t="shared" si="20"/>
        <v>-70.690047466212732</v>
      </c>
      <c r="AJ171" s="1">
        <f t="shared" si="21"/>
        <v>-5.4573784453631626</v>
      </c>
      <c r="AK171" s="1">
        <f t="shared" si="22"/>
        <v>103.751981707681</v>
      </c>
      <c r="AL171" s="1">
        <f t="shared" si="23"/>
        <v>50.959515200773559</v>
      </c>
      <c r="AM171" s="1">
        <f t="shared" si="24"/>
        <v>3.2229082462474996</v>
      </c>
      <c r="AN171" s="1">
        <f t="shared" si="25"/>
        <v>19.49814115433178</v>
      </c>
      <c r="AO171" s="1">
        <v>782.05011818181822</v>
      </c>
      <c r="AP171" s="1">
        <v>732.57861212121213</v>
      </c>
      <c r="AQ171" s="1">
        <v>5.0374581818181747</v>
      </c>
      <c r="AR171" s="1">
        <v>64.94</v>
      </c>
      <c r="AS171" s="1">
        <f t="shared" si="26"/>
        <v>3.2112581855043763</v>
      </c>
      <c r="AT171" s="1">
        <v>18.972964453429249</v>
      </c>
      <c r="AU171" s="1">
        <v>22.74193911764706</v>
      </c>
      <c r="AV171" s="1">
        <v>-6.1276396486780816E-4</v>
      </c>
      <c r="AW171" s="1">
        <v>90.194226728287475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51718.164683105359</v>
      </c>
      <c r="BC171" s="1">
        <f t="shared" si="30"/>
        <v>1999.999333333333</v>
      </c>
      <c r="BD171" s="1">
        <f t="shared" si="31"/>
        <v>1681.1994399999996</v>
      </c>
      <c r="BE171" s="1">
        <f t="shared" si="32"/>
        <v>0.84060000020000003</v>
      </c>
      <c r="BF171" s="1">
        <f t="shared" si="33"/>
        <v>0.1607580003860001</v>
      </c>
      <c r="BG171" s="1">
        <v>6</v>
      </c>
      <c r="BH171" s="1">
        <v>0.5</v>
      </c>
      <c r="BI171" s="1" t="s">
        <v>352</v>
      </c>
      <c r="BJ171" s="1">
        <v>2</v>
      </c>
      <c r="BK171" s="1" t="b">
        <v>1</v>
      </c>
      <c r="BL171" s="1">
        <v>1659796686</v>
      </c>
      <c r="BM171" s="1">
        <v>681.26740000000007</v>
      </c>
      <c r="BN171" s="1">
        <v>745.03279999999984</v>
      </c>
      <c r="BO171" s="1">
        <v>22.754639999999998</v>
      </c>
      <c r="BP171" s="1">
        <v>18.97638666666667</v>
      </c>
      <c r="BQ171" s="1">
        <v>679.44520000000011</v>
      </c>
      <c r="BR171" s="1">
        <v>22.71952666666667</v>
      </c>
      <c r="BS171" s="1">
        <v>500.1631999999999</v>
      </c>
      <c r="BT171" s="1">
        <v>99.068960000000018</v>
      </c>
      <c r="BU171" s="1">
        <v>0.10020764666666671</v>
      </c>
      <c r="BV171" s="1">
        <v>30.944939999999999</v>
      </c>
      <c r="BW171" s="1">
        <v>31.394966666666669</v>
      </c>
      <c r="BX171" s="1">
        <v>999.89999999999986</v>
      </c>
      <c r="BY171" s="1">
        <v>0</v>
      </c>
      <c r="BZ171" s="1">
        <v>0</v>
      </c>
      <c r="CA171" s="1">
        <v>10002.664000000001</v>
      </c>
      <c r="CB171" s="1">
        <v>0</v>
      </c>
      <c r="CC171" s="1">
        <v>429.71886666666671</v>
      </c>
      <c r="CD171" s="1">
        <v>-63.765560000000008</v>
      </c>
      <c r="CE171" s="1">
        <v>697.13006666666661</v>
      </c>
      <c r="CF171" s="1">
        <v>759.44433333333325</v>
      </c>
      <c r="CG171" s="1">
        <v>3.77826</v>
      </c>
      <c r="CH171" s="1">
        <v>745.03279999999984</v>
      </c>
      <c r="CI171" s="1">
        <v>18.97638666666667</v>
      </c>
      <c r="CJ171" s="1">
        <v>2.2542766666666672</v>
      </c>
      <c r="CK171" s="1">
        <v>1.8799686666666671</v>
      </c>
      <c r="CL171" s="1">
        <v>19.353339999999999</v>
      </c>
      <c r="CM171" s="1">
        <v>16.46808</v>
      </c>
      <c r="CN171" s="1">
        <v>1999.999333333333</v>
      </c>
      <c r="CO171" s="1">
        <v>0.97999899999999973</v>
      </c>
      <c r="CP171" s="1">
        <v>2.00012E-2</v>
      </c>
      <c r="CQ171" s="1">
        <v>0</v>
      </c>
      <c r="CR171" s="1">
        <v>2.503133333333333</v>
      </c>
      <c r="CS171" s="1">
        <v>0</v>
      </c>
      <c r="CT171" s="1">
        <v>16811.73333333333</v>
      </c>
      <c r="CU171" s="1">
        <v>17412.32</v>
      </c>
      <c r="CV171" s="1">
        <v>41.186999999999998</v>
      </c>
      <c r="CW171" s="1">
        <v>42.307866666666669</v>
      </c>
      <c r="CX171" s="1">
        <v>41.104000000000013</v>
      </c>
      <c r="CY171" s="1">
        <v>40.936999999999998</v>
      </c>
      <c r="CZ171" s="1">
        <v>41.375</v>
      </c>
      <c r="DA171" s="1">
        <v>1959.999333333333</v>
      </c>
      <c r="DB171" s="1">
        <v>40</v>
      </c>
      <c r="DC171" s="1">
        <v>0</v>
      </c>
      <c r="DD171" s="1">
        <v>1659796692.3</v>
      </c>
      <c r="DE171" s="1">
        <v>0</v>
      </c>
      <c r="DF171" s="1">
        <v>1659796167.5</v>
      </c>
      <c r="DG171" s="1" t="s">
        <v>353</v>
      </c>
      <c r="DH171" s="1">
        <v>1659796162</v>
      </c>
      <c r="DI171" s="1">
        <v>1659796167.5</v>
      </c>
      <c r="DJ171" s="1">
        <v>2</v>
      </c>
      <c r="DK171" s="1">
        <v>-1.4E-2</v>
      </c>
      <c r="DL171" s="1">
        <v>-1E-3</v>
      </c>
      <c r="DM171" s="1">
        <v>1.327</v>
      </c>
      <c r="DN171" s="1">
        <v>3.1E-2</v>
      </c>
      <c r="DO171" s="1">
        <v>400</v>
      </c>
      <c r="DP171" s="1">
        <v>20</v>
      </c>
      <c r="DQ171" s="1">
        <v>0.32</v>
      </c>
      <c r="DR171" s="1">
        <v>0.03</v>
      </c>
      <c r="DS171" s="1">
        <v>19.188464034207559</v>
      </c>
      <c r="DT171" s="1">
        <v>3.3387304698074778</v>
      </c>
      <c r="DU171" s="1">
        <v>0.27843043017354469</v>
      </c>
      <c r="DV171" s="1">
        <v>0</v>
      </c>
      <c r="DW171" s="1">
        <v>-63.167855000000003</v>
      </c>
      <c r="DX171" s="1">
        <v>-7.1266941838648963</v>
      </c>
      <c r="DY171" s="1">
        <v>0.95254368428697345</v>
      </c>
      <c r="DZ171" s="1">
        <v>0</v>
      </c>
      <c r="EA171" s="1">
        <v>3.7723062500000002</v>
      </c>
      <c r="EB171" s="1">
        <v>6.2811669793612107E-2</v>
      </c>
      <c r="EC171" s="1">
        <v>1.2016003222265689E-2</v>
      </c>
      <c r="ED171" s="1">
        <v>1</v>
      </c>
      <c r="EE171" s="1">
        <v>2.3583211480637258</v>
      </c>
      <c r="EF171" s="1">
        <v>-2.582605055454695E-2</v>
      </c>
      <c r="EG171" s="1">
        <v>2.3079327743381821E-3</v>
      </c>
      <c r="EH171" s="1">
        <v>1</v>
      </c>
      <c r="EI171" s="1">
        <v>0.13334468450856471</v>
      </c>
      <c r="EJ171" s="1">
        <v>1.764373168288892E-3</v>
      </c>
      <c r="EK171" s="1">
        <v>4.3929298293274419E-4</v>
      </c>
      <c r="EL171" s="1">
        <v>1</v>
      </c>
      <c r="EM171" s="1">
        <v>3</v>
      </c>
      <c r="EN171" s="1">
        <v>5</v>
      </c>
      <c r="EO171" s="1" t="s">
        <v>374</v>
      </c>
      <c r="EP171" s="1">
        <v>2.9430000000000001</v>
      </c>
      <c r="EQ171" s="1">
        <v>2.8014299999999999</v>
      </c>
      <c r="ER171" s="1">
        <v>0.13342000000000001</v>
      </c>
      <c r="ES171" s="1">
        <v>0.141318</v>
      </c>
      <c r="ET171" s="1">
        <v>0.10338799999999999</v>
      </c>
      <c r="EU171" s="1">
        <v>9.0847200000000003E-2</v>
      </c>
      <c r="EV171" s="1">
        <v>17803.400000000001</v>
      </c>
      <c r="EW171" s="1">
        <v>18499.8</v>
      </c>
      <c r="EX171" s="1">
        <v>23891.8</v>
      </c>
      <c r="EY171" s="1">
        <v>25073.1</v>
      </c>
      <c r="EZ171" s="1">
        <v>34289.4</v>
      </c>
      <c r="FA171" s="1">
        <v>36403.699999999997</v>
      </c>
      <c r="FB171" s="1">
        <v>43560.6</v>
      </c>
      <c r="FC171" s="1">
        <v>46349.7</v>
      </c>
      <c r="FD171" s="1">
        <v>1.9702500000000001</v>
      </c>
      <c r="FE171" s="1">
        <v>1.84798</v>
      </c>
      <c r="FF171" s="1">
        <v>9.3501100000000004E-2</v>
      </c>
      <c r="FG171" s="1">
        <v>0</v>
      </c>
      <c r="FH171" s="1">
        <v>29.870999999999999</v>
      </c>
      <c r="FI171" s="1">
        <v>999.9</v>
      </c>
      <c r="FJ171" s="1">
        <v>55.8</v>
      </c>
      <c r="FK171" s="1">
        <v>34.5</v>
      </c>
      <c r="FL171" s="1">
        <v>30.942299999999999</v>
      </c>
      <c r="FM171" s="1">
        <v>64.118600000000001</v>
      </c>
      <c r="FN171" s="1">
        <v>25.889399999999998</v>
      </c>
      <c r="FO171" s="1">
        <v>1</v>
      </c>
      <c r="FP171" s="1">
        <v>0.38181700000000002</v>
      </c>
      <c r="FQ171" s="1">
        <v>1.1797500000000001</v>
      </c>
      <c r="FR171" s="1">
        <v>20.3184</v>
      </c>
      <c r="FS171" s="1">
        <v>5.2095000000000002</v>
      </c>
      <c r="FT171" s="1">
        <v>11.9071</v>
      </c>
      <c r="FU171" s="1">
        <v>5.0027999999999997</v>
      </c>
      <c r="FV171" s="1">
        <v>3.2898999999999998</v>
      </c>
      <c r="FW171" s="1">
        <v>9999</v>
      </c>
      <c r="FX171" s="1">
        <v>9999</v>
      </c>
      <c r="FY171" s="1">
        <v>9999</v>
      </c>
      <c r="FZ171" s="1">
        <v>999.9</v>
      </c>
      <c r="GA171" s="1">
        <v>1.85958</v>
      </c>
      <c r="GB171" s="1">
        <v>1.8545199999999999</v>
      </c>
      <c r="GC171" s="1">
        <v>1.8577399999999999</v>
      </c>
      <c r="GD171" s="1">
        <v>1.8561099999999999</v>
      </c>
      <c r="GE171" s="1">
        <v>1.85493</v>
      </c>
      <c r="GF171" s="1">
        <v>1.8545700000000001</v>
      </c>
      <c r="GG171" s="1">
        <v>1.8532200000000001</v>
      </c>
      <c r="GH171" s="1">
        <v>1.8563799999999999</v>
      </c>
      <c r="GI171" s="1">
        <v>0</v>
      </c>
      <c r="GJ171" s="1">
        <v>0</v>
      </c>
      <c r="GK171" s="1">
        <v>0</v>
      </c>
      <c r="GL171" s="1">
        <v>0</v>
      </c>
      <c r="GM171" s="1" t="s">
        <v>355</v>
      </c>
      <c r="GN171" s="1" t="s">
        <v>356</v>
      </c>
      <c r="GO171" s="1" t="s">
        <v>357</v>
      </c>
      <c r="GP171" s="1" t="s">
        <v>357</v>
      </c>
      <c r="GQ171" s="1" t="s">
        <v>357</v>
      </c>
      <c r="GR171" s="1" t="s">
        <v>357</v>
      </c>
      <c r="GS171" s="1">
        <v>0</v>
      </c>
      <c r="GT171" s="1">
        <v>100</v>
      </c>
      <c r="GU171" s="1">
        <v>100</v>
      </c>
      <c r="GV171" s="1">
        <v>1.8779999999999999</v>
      </c>
      <c r="GW171" s="1">
        <v>3.5099999999999999E-2</v>
      </c>
      <c r="GX171" s="1">
        <v>0.32553164529605683</v>
      </c>
      <c r="GY171" s="1">
        <v>3.0239061252787889E-3</v>
      </c>
      <c r="GZ171" s="1">
        <v>-1.398580452151984E-6</v>
      </c>
      <c r="HA171" s="1">
        <v>2.8030378366047371E-10</v>
      </c>
      <c r="HB171" s="1">
        <v>-4.7599640220891172E-2</v>
      </c>
      <c r="HC171" s="1">
        <v>9.965371539748925E-3</v>
      </c>
      <c r="HD171" s="1">
        <v>-4.563662031605912E-4</v>
      </c>
      <c r="HE171" s="1">
        <v>7.8337100744227795E-6</v>
      </c>
      <c r="HF171" s="1">
        <v>0</v>
      </c>
      <c r="HG171" s="1">
        <v>2134</v>
      </c>
      <c r="HH171" s="1">
        <v>2</v>
      </c>
      <c r="HI171" s="1">
        <v>25</v>
      </c>
      <c r="HJ171" s="1">
        <v>8.9</v>
      </c>
      <c r="HK171" s="1">
        <v>8.8000000000000007</v>
      </c>
      <c r="HL171" s="1">
        <v>1.79321</v>
      </c>
      <c r="HM171" s="1">
        <v>2.3095699999999999</v>
      </c>
      <c r="HN171" s="1">
        <v>1.4978</v>
      </c>
      <c r="HO171" s="1">
        <v>2.3095699999999999</v>
      </c>
      <c r="HP171" s="1">
        <v>1.5478499999999999</v>
      </c>
      <c r="HQ171" s="1">
        <v>2.34009</v>
      </c>
      <c r="HR171" s="1">
        <v>37.578099999999999</v>
      </c>
      <c r="HS171" s="1">
        <v>15.235300000000001</v>
      </c>
      <c r="HT171" s="1">
        <v>18</v>
      </c>
      <c r="HU171" s="1">
        <v>504.411</v>
      </c>
      <c r="HV171" s="1">
        <v>490.05799999999999</v>
      </c>
      <c r="HW171" s="1">
        <v>27.894500000000001</v>
      </c>
      <c r="HX171" s="1">
        <v>31.950800000000001</v>
      </c>
      <c r="HY171" s="1">
        <v>30</v>
      </c>
      <c r="HZ171" s="1">
        <v>31.715800000000002</v>
      </c>
      <c r="IA171" s="1">
        <v>31.810600000000001</v>
      </c>
      <c r="IB171" s="1">
        <v>35.990699999999997</v>
      </c>
      <c r="IC171" s="1">
        <v>41.950499999999998</v>
      </c>
      <c r="ID171" s="1">
        <v>0</v>
      </c>
      <c r="IE171" s="1">
        <v>27.923200000000001</v>
      </c>
      <c r="IF171" s="1">
        <v>814.49</v>
      </c>
      <c r="IG171" s="1">
        <v>18.946400000000001</v>
      </c>
      <c r="IH171" s="1">
        <v>100.73</v>
      </c>
      <c r="II171" s="1">
        <v>100.45099999999999</v>
      </c>
      <c r="IJ171" s="1" t="s">
        <v>358</v>
      </c>
    </row>
    <row r="172" spans="1:244" ht="15.75" customHeight="1" x14ac:dyDescent="0.3">
      <c r="A172" s="1">
        <v>156</v>
      </c>
      <c r="B172" s="1">
        <v>1659796694.5</v>
      </c>
      <c r="C172" s="1">
        <v>553</v>
      </c>
      <c r="D172" s="1" t="s">
        <v>657</v>
      </c>
      <c r="E172" s="1" t="s">
        <v>658</v>
      </c>
      <c r="F172" s="1">
        <v>1</v>
      </c>
      <c r="G172" s="1" t="s">
        <v>346</v>
      </c>
      <c r="H172" s="1" t="s">
        <v>347</v>
      </c>
      <c r="I172" s="1" t="s">
        <v>348</v>
      </c>
      <c r="J172" s="1" t="s">
        <v>349</v>
      </c>
      <c r="K172" s="1" t="s">
        <v>350</v>
      </c>
      <c r="L172" s="1" t="s">
        <v>346</v>
      </c>
      <c r="M172" s="1" t="s">
        <v>351</v>
      </c>
      <c r="N172" s="1">
        <v>1659796686.5</v>
      </c>
      <c r="O172" s="1">
        <f t="shared" si="0"/>
        <v>3.211568802761322E-3</v>
      </c>
      <c r="P172" s="1">
        <f t="shared" si="1"/>
        <v>3.2115688027613221</v>
      </c>
      <c r="Q172" s="1">
        <f t="shared" si="2"/>
        <v>19.48109619493782</v>
      </c>
      <c r="R172" s="1">
        <f t="shared" si="3"/>
        <v>683.74462500000004</v>
      </c>
      <c r="S172" s="1">
        <f t="shared" si="4"/>
        <v>423.85696762415211</v>
      </c>
      <c r="T172" s="1">
        <f t="shared" si="5"/>
        <v>42.0335212321285</v>
      </c>
      <c r="U172" s="1">
        <f t="shared" si="6"/>
        <v>67.806350744659966</v>
      </c>
      <c r="V172" s="1">
        <f t="shared" si="7"/>
        <v>0.1337385275057717</v>
      </c>
      <c r="W172" s="1">
        <f t="shared" si="8"/>
        <v>2.9133141395334343</v>
      </c>
      <c r="X172" s="1">
        <f t="shared" si="9"/>
        <v>0.13041905902438261</v>
      </c>
      <c r="Y172" s="1">
        <f t="shared" si="10"/>
        <v>8.1803290583255611E-2</v>
      </c>
      <c r="Z172" s="1">
        <f t="shared" si="11"/>
        <v>321.51629924999997</v>
      </c>
      <c r="AA172" s="1">
        <f t="shared" si="12"/>
        <v>32.008161384772315</v>
      </c>
      <c r="AB172" s="1">
        <f t="shared" si="13"/>
        <v>31.394749999999998</v>
      </c>
      <c r="AC172" s="1">
        <f t="shared" si="14"/>
        <v>4.6139198131964561</v>
      </c>
      <c r="AD172" s="1">
        <f t="shared" si="15"/>
        <v>50.175154067332073</v>
      </c>
      <c r="AE172" s="1">
        <f t="shared" si="16"/>
        <v>2.2564723959691344</v>
      </c>
      <c r="AF172" s="1">
        <f t="shared" si="17"/>
        <v>4.4971907668506264</v>
      </c>
      <c r="AG172" s="1">
        <f t="shared" si="18"/>
        <v>2.3574474172273217</v>
      </c>
      <c r="AH172" s="1">
        <f t="shared" si="19"/>
        <v>-141.63018420177431</v>
      </c>
      <c r="AI172" s="1">
        <f t="shared" si="20"/>
        <v>-70.675221427138496</v>
      </c>
      <c r="AJ172" s="1">
        <f t="shared" si="21"/>
        <v>-5.4568172475619843</v>
      </c>
      <c r="AK172" s="1">
        <f t="shared" si="22"/>
        <v>103.75407637352521</v>
      </c>
      <c r="AL172" s="1">
        <f t="shared" si="23"/>
        <v>50.974633064175137</v>
      </c>
      <c r="AM172" s="1">
        <f t="shared" si="24"/>
        <v>3.2222560930580784</v>
      </c>
      <c r="AN172" s="1">
        <f t="shared" si="25"/>
        <v>19.48109619493782</v>
      </c>
      <c r="AO172" s="1">
        <v>787.2689515151518</v>
      </c>
      <c r="AP172" s="1">
        <v>737.68254545454556</v>
      </c>
      <c r="AQ172" s="1">
        <v>5.0641515151515017</v>
      </c>
      <c r="AR172" s="1">
        <v>64.94</v>
      </c>
      <c r="AS172" s="1">
        <f t="shared" si="26"/>
        <v>3.2115688027613221</v>
      </c>
      <c r="AT172" s="1">
        <v>18.972893270392252</v>
      </c>
      <c r="AU172" s="1">
        <v>22.741183529411771</v>
      </c>
      <c r="AV172" s="1">
        <v>-4.6461535711767672E-4</v>
      </c>
      <c r="AW172" s="1">
        <v>90.194226728287475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51709.201132968738</v>
      </c>
      <c r="BC172" s="1">
        <f t="shared" si="30"/>
        <v>2000.0018749999999</v>
      </c>
      <c r="BD172" s="1">
        <f t="shared" si="31"/>
        <v>1681.2015749999998</v>
      </c>
      <c r="BE172" s="1">
        <f t="shared" si="32"/>
        <v>0.84059999943750052</v>
      </c>
      <c r="BF172" s="1">
        <f t="shared" si="33"/>
        <v>0.160757998914376</v>
      </c>
      <c r="BG172" s="1">
        <v>6</v>
      </c>
      <c r="BH172" s="1">
        <v>0.5</v>
      </c>
      <c r="BI172" s="1" t="s">
        <v>352</v>
      </c>
      <c r="BJ172" s="1">
        <v>2</v>
      </c>
      <c r="BK172" s="1" t="b">
        <v>1</v>
      </c>
      <c r="BL172" s="1">
        <v>1659796686.5</v>
      </c>
      <c r="BM172" s="1">
        <v>683.74462500000004</v>
      </c>
      <c r="BN172" s="1">
        <v>747.53712500000006</v>
      </c>
      <c r="BO172" s="1">
        <v>22.753781249999999</v>
      </c>
      <c r="BP172" s="1">
        <v>18.97629375</v>
      </c>
      <c r="BQ172" s="1">
        <v>681.91875000000005</v>
      </c>
      <c r="BR172" s="1">
        <v>22.718668749999999</v>
      </c>
      <c r="BS172" s="1">
        <v>500.16381250000001</v>
      </c>
      <c r="BT172" s="1">
        <v>99.068900000000014</v>
      </c>
      <c r="BU172" s="1">
        <v>0.10021704375</v>
      </c>
      <c r="BV172" s="1">
        <v>30.944768750000001</v>
      </c>
      <c r="BW172" s="1">
        <v>31.394749999999998</v>
      </c>
      <c r="BX172" s="1">
        <v>999.9</v>
      </c>
      <c r="BY172" s="1">
        <v>0</v>
      </c>
      <c r="BZ172" s="1">
        <v>0</v>
      </c>
      <c r="CA172" s="1">
        <v>10000.856874999999</v>
      </c>
      <c r="CB172" s="1">
        <v>0</v>
      </c>
      <c r="CC172" s="1">
        <v>430.99631249999999</v>
      </c>
      <c r="CD172" s="1">
        <v>-63.792675000000003</v>
      </c>
      <c r="CE172" s="1">
        <v>699.66431250000005</v>
      </c>
      <c r="CF172" s="1">
        <v>761.99706249999997</v>
      </c>
      <c r="CG172" s="1">
        <v>3.7774956249999998</v>
      </c>
      <c r="CH172" s="1">
        <v>747.53712500000006</v>
      </c>
      <c r="CI172" s="1">
        <v>18.97629375</v>
      </c>
      <c r="CJ172" s="1">
        <v>2.2541906250000001</v>
      </c>
      <c r="CK172" s="1">
        <v>1.8799581249999999</v>
      </c>
      <c r="CL172" s="1">
        <v>19.352725</v>
      </c>
      <c r="CM172" s="1">
        <v>16.467993750000002</v>
      </c>
      <c r="CN172" s="1">
        <v>2000.0018749999999</v>
      </c>
      <c r="CO172" s="1">
        <v>0.97999899999999995</v>
      </c>
      <c r="CP172" s="1">
        <v>2.00012E-2</v>
      </c>
      <c r="CQ172" s="1">
        <v>0</v>
      </c>
      <c r="CR172" s="1">
        <v>2.4478124999999999</v>
      </c>
      <c r="CS172" s="1">
        <v>0</v>
      </c>
      <c r="CT172" s="1">
        <v>16823.393749999999</v>
      </c>
      <c r="CU172" s="1">
        <v>17412.34375</v>
      </c>
      <c r="CV172" s="1">
        <v>41.186999999999998</v>
      </c>
      <c r="CW172" s="1">
        <v>42.308124999999997</v>
      </c>
      <c r="CX172" s="1">
        <v>41.105312499999997</v>
      </c>
      <c r="CY172" s="1">
        <v>40.936999999999998</v>
      </c>
      <c r="CZ172" s="1">
        <v>41.375</v>
      </c>
      <c r="DA172" s="1">
        <v>1960.0018749999999</v>
      </c>
      <c r="DB172" s="1">
        <v>40</v>
      </c>
      <c r="DC172" s="1">
        <v>0</v>
      </c>
      <c r="DD172" s="1">
        <v>1659796693.5</v>
      </c>
      <c r="DE172" s="1">
        <v>0</v>
      </c>
      <c r="DF172" s="1">
        <v>1659796167.5</v>
      </c>
      <c r="DG172" s="1" t="s">
        <v>353</v>
      </c>
      <c r="DH172" s="1">
        <v>1659796162</v>
      </c>
      <c r="DI172" s="1">
        <v>1659796167.5</v>
      </c>
      <c r="DJ172" s="1">
        <v>2</v>
      </c>
      <c r="DK172" s="1">
        <v>-1.4E-2</v>
      </c>
      <c r="DL172" s="1">
        <v>-1E-3</v>
      </c>
      <c r="DM172" s="1">
        <v>1.327</v>
      </c>
      <c r="DN172" s="1">
        <v>3.1E-2</v>
      </c>
      <c r="DO172" s="1">
        <v>400</v>
      </c>
      <c r="DP172" s="1">
        <v>20</v>
      </c>
      <c r="DQ172" s="1">
        <v>0.32</v>
      </c>
      <c r="DR172" s="1">
        <v>0.03</v>
      </c>
      <c r="DS172" s="1">
        <v>19.274599601266221</v>
      </c>
      <c r="DT172" s="1">
        <v>2.7837071080849651</v>
      </c>
      <c r="DU172" s="1">
        <v>0.2393262231685693</v>
      </c>
      <c r="DV172" s="1">
        <v>0</v>
      </c>
      <c r="DW172" s="1">
        <v>-63.338200000000001</v>
      </c>
      <c r="DX172" s="1">
        <v>-5.7753846689895934</v>
      </c>
      <c r="DY172" s="1">
        <v>0.832634285368272</v>
      </c>
      <c r="DZ172" s="1">
        <v>0</v>
      </c>
      <c r="EA172" s="1">
        <v>3.772607073170732</v>
      </c>
      <c r="EB172" s="1">
        <v>4.1469616724745598E-2</v>
      </c>
      <c r="EC172" s="1">
        <v>1.1585414978072981E-2</v>
      </c>
      <c r="ED172" s="1">
        <v>1</v>
      </c>
      <c r="EE172" s="1">
        <v>2.357544644999829</v>
      </c>
      <c r="EF172" s="1">
        <v>-1.2431427479759919E-2</v>
      </c>
      <c r="EG172" s="1">
        <v>1.2685713322072049E-3</v>
      </c>
      <c r="EH172" s="1">
        <v>1</v>
      </c>
      <c r="EI172" s="1">
        <v>0.13343690932833879</v>
      </c>
      <c r="EJ172" s="1">
        <v>1.252969541765784E-3</v>
      </c>
      <c r="EK172" s="1">
        <v>4.2673355059161228E-4</v>
      </c>
      <c r="EL172" s="1">
        <v>1</v>
      </c>
      <c r="EM172" s="1">
        <v>3</v>
      </c>
      <c r="EN172" s="1">
        <v>5</v>
      </c>
      <c r="EO172" s="1" t="s">
        <v>374</v>
      </c>
      <c r="EP172" s="1">
        <v>2.9427599999999998</v>
      </c>
      <c r="EQ172" s="1">
        <v>2.8013400000000002</v>
      </c>
      <c r="ER172" s="1">
        <v>0.134045</v>
      </c>
      <c r="ES172" s="1">
        <v>0.141933</v>
      </c>
      <c r="ET172" s="1">
        <v>0.103383</v>
      </c>
      <c r="EU172" s="1">
        <v>9.0850200000000006E-2</v>
      </c>
      <c r="EV172" s="1">
        <v>17790.400000000001</v>
      </c>
      <c r="EW172" s="1">
        <v>18486.7</v>
      </c>
      <c r="EX172" s="1">
        <v>23891.599999999999</v>
      </c>
      <c r="EY172" s="1">
        <v>25073.1</v>
      </c>
      <c r="EZ172" s="1">
        <v>34289.4</v>
      </c>
      <c r="FA172" s="1">
        <v>36403.699999999997</v>
      </c>
      <c r="FB172" s="1">
        <v>43560.3</v>
      </c>
      <c r="FC172" s="1">
        <v>46349.8</v>
      </c>
      <c r="FD172" s="1">
        <v>1.9701500000000001</v>
      </c>
      <c r="FE172" s="1">
        <v>1.8481000000000001</v>
      </c>
      <c r="FF172" s="1">
        <v>9.3534599999999996E-2</v>
      </c>
      <c r="FG172" s="1">
        <v>0</v>
      </c>
      <c r="FH172" s="1">
        <v>29.869900000000001</v>
      </c>
      <c r="FI172" s="1">
        <v>999.9</v>
      </c>
      <c r="FJ172" s="1">
        <v>55.8</v>
      </c>
      <c r="FK172" s="1">
        <v>34.5</v>
      </c>
      <c r="FL172" s="1">
        <v>30.944800000000001</v>
      </c>
      <c r="FM172" s="1">
        <v>64.498599999999996</v>
      </c>
      <c r="FN172" s="1">
        <v>26.225999999999999</v>
      </c>
      <c r="FO172" s="1">
        <v>1</v>
      </c>
      <c r="FP172" s="1">
        <v>0.38184699999999999</v>
      </c>
      <c r="FQ172" s="1">
        <v>1.1557900000000001</v>
      </c>
      <c r="FR172" s="1">
        <v>20.3187</v>
      </c>
      <c r="FS172" s="1">
        <v>5.2095000000000002</v>
      </c>
      <c r="FT172" s="1">
        <v>11.9069</v>
      </c>
      <c r="FU172" s="1">
        <v>5.0027999999999997</v>
      </c>
      <c r="FV172" s="1">
        <v>3.28993</v>
      </c>
      <c r="FW172" s="1">
        <v>9999</v>
      </c>
      <c r="FX172" s="1">
        <v>9999</v>
      </c>
      <c r="FY172" s="1">
        <v>9999</v>
      </c>
      <c r="FZ172" s="1">
        <v>999.9</v>
      </c>
      <c r="GA172" s="1">
        <v>1.8595900000000001</v>
      </c>
      <c r="GB172" s="1">
        <v>1.85453</v>
      </c>
      <c r="GC172" s="1">
        <v>1.8577399999999999</v>
      </c>
      <c r="GD172" s="1">
        <v>1.8561099999999999</v>
      </c>
      <c r="GE172" s="1">
        <v>1.8549199999999999</v>
      </c>
      <c r="GF172" s="1">
        <v>1.8545799999999999</v>
      </c>
      <c r="GG172" s="1">
        <v>1.85321</v>
      </c>
      <c r="GH172" s="1">
        <v>1.8563799999999999</v>
      </c>
      <c r="GI172" s="1">
        <v>0</v>
      </c>
      <c r="GJ172" s="1">
        <v>0</v>
      </c>
      <c r="GK172" s="1">
        <v>0</v>
      </c>
      <c r="GL172" s="1">
        <v>0</v>
      </c>
      <c r="GM172" s="1" t="s">
        <v>355</v>
      </c>
      <c r="GN172" s="1" t="s">
        <v>356</v>
      </c>
      <c r="GO172" s="1" t="s">
        <v>357</v>
      </c>
      <c r="GP172" s="1" t="s">
        <v>357</v>
      </c>
      <c r="GQ172" s="1" t="s">
        <v>357</v>
      </c>
      <c r="GR172" s="1" t="s">
        <v>357</v>
      </c>
      <c r="GS172" s="1">
        <v>0</v>
      </c>
      <c r="GT172" s="1">
        <v>100</v>
      </c>
      <c r="GU172" s="1">
        <v>100</v>
      </c>
      <c r="GV172" s="1">
        <v>1.8839999999999999</v>
      </c>
      <c r="GW172" s="1">
        <v>3.5099999999999999E-2</v>
      </c>
      <c r="GX172" s="1">
        <v>0.32553164529605683</v>
      </c>
      <c r="GY172" s="1">
        <v>3.0239061252787889E-3</v>
      </c>
      <c r="GZ172" s="1">
        <v>-1.398580452151984E-6</v>
      </c>
      <c r="HA172" s="1">
        <v>2.8030378366047371E-10</v>
      </c>
      <c r="HB172" s="1">
        <v>-4.7599640220891172E-2</v>
      </c>
      <c r="HC172" s="1">
        <v>9.965371539748925E-3</v>
      </c>
      <c r="HD172" s="1">
        <v>-4.563662031605912E-4</v>
      </c>
      <c r="HE172" s="1">
        <v>7.8337100744227795E-6</v>
      </c>
      <c r="HF172" s="1">
        <v>0</v>
      </c>
      <c r="HG172" s="1">
        <v>2134</v>
      </c>
      <c r="HH172" s="1">
        <v>2</v>
      </c>
      <c r="HI172" s="1">
        <v>25</v>
      </c>
      <c r="HJ172" s="1">
        <v>8.9</v>
      </c>
      <c r="HK172" s="1">
        <v>8.8000000000000007</v>
      </c>
      <c r="HL172" s="1">
        <v>1.80298</v>
      </c>
      <c r="HM172" s="1">
        <v>2.2912599999999999</v>
      </c>
      <c r="HN172" s="1">
        <v>1.4978</v>
      </c>
      <c r="HO172" s="1">
        <v>2.3095699999999999</v>
      </c>
      <c r="HP172" s="1">
        <v>1.5478499999999999</v>
      </c>
      <c r="HQ172" s="1">
        <v>2.4169900000000002</v>
      </c>
      <c r="HR172" s="1">
        <v>37.578099999999999</v>
      </c>
      <c r="HS172" s="1">
        <v>15.252800000000001</v>
      </c>
      <c r="HT172" s="1">
        <v>18</v>
      </c>
      <c r="HU172" s="1">
        <v>504.35300000000001</v>
      </c>
      <c r="HV172" s="1">
        <v>490.14400000000001</v>
      </c>
      <c r="HW172" s="1">
        <v>27.905100000000001</v>
      </c>
      <c r="HX172" s="1">
        <v>31.950800000000001</v>
      </c>
      <c r="HY172" s="1">
        <v>30.0001</v>
      </c>
      <c r="HZ172" s="1">
        <v>31.716000000000001</v>
      </c>
      <c r="IA172" s="1">
        <v>31.811</v>
      </c>
      <c r="IB172" s="1">
        <v>36.116599999999998</v>
      </c>
      <c r="IC172" s="1">
        <v>41.950499999999998</v>
      </c>
      <c r="ID172" s="1">
        <v>0</v>
      </c>
      <c r="IE172" s="1">
        <v>27.923200000000001</v>
      </c>
      <c r="IF172" s="1">
        <v>824.51099999999997</v>
      </c>
      <c r="IG172" s="1">
        <v>18.946400000000001</v>
      </c>
      <c r="IH172" s="1">
        <v>100.729</v>
      </c>
      <c r="II172" s="1">
        <v>100.452</v>
      </c>
      <c r="IJ172" s="1" t="s">
        <v>358</v>
      </c>
    </row>
    <row r="173" spans="1:244" ht="15.75" customHeight="1" x14ac:dyDescent="0.3">
      <c r="A173" s="1">
        <v>157</v>
      </c>
      <c r="B173" s="1">
        <v>1659796695.5</v>
      </c>
      <c r="C173" s="1">
        <v>554</v>
      </c>
      <c r="D173" s="1" t="s">
        <v>659</v>
      </c>
      <c r="E173" s="1" t="s">
        <v>660</v>
      </c>
      <c r="F173" s="1">
        <v>1</v>
      </c>
      <c r="G173" s="1" t="s">
        <v>346</v>
      </c>
      <c r="H173" s="1" t="s">
        <v>347</v>
      </c>
      <c r="I173" s="1" t="s">
        <v>348</v>
      </c>
      <c r="J173" s="1" t="s">
        <v>349</v>
      </c>
      <c r="K173" s="1" t="s">
        <v>350</v>
      </c>
      <c r="L173" s="1" t="s">
        <v>346</v>
      </c>
      <c r="M173" s="1" t="s">
        <v>351</v>
      </c>
      <c r="N173" s="1">
        <v>1659796688</v>
      </c>
      <c r="O173" s="1">
        <f t="shared" si="0"/>
        <v>3.2111482452821813E-3</v>
      </c>
      <c r="P173" s="1">
        <f t="shared" si="1"/>
        <v>3.2111482452821813</v>
      </c>
      <c r="Q173" s="1">
        <f t="shared" si="2"/>
        <v>19.43822151656726</v>
      </c>
      <c r="R173" s="1">
        <f t="shared" si="3"/>
        <v>691.23060000000009</v>
      </c>
      <c r="S173" s="1">
        <f t="shared" si="4"/>
        <v>431.57456017090408</v>
      </c>
      <c r="T173" s="1">
        <f t="shared" si="5"/>
        <v>42.798866872174791</v>
      </c>
      <c r="U173" s="1">
        <f t="shared" si="6"/>
        <v>68.548726356016559</v>
      </c>
      <c r="V173" s="1">
        <f t="shared" si="7"/>
        <v>0.13374106689896317</v>
      </c>
      <c r="W173" s="1">
        <f t="shared" si="8"/>
        <v>2.9123821565425336</v>
      </c>
      <c r="X173" s="1">
        <f t="shared" si="9"/>
        <v>0.13042044015984128</v>
      </c>
      <c r="Y173" s="1">
        <f t="shared" si="10"/>
        <v>8.1804253197754306E-2</v>
      </c>
      <c r="Z173" s="1">
        <f t="shared" si="11"/>
        <v>321.51674480000003</v>
      </c>
      <c r="AA173" s="1">
        <f t="shared" si="12"/>
        <v>32.006662334162883</v>
      </c>
      <c r="AB173" s="1">
        <f t="shared" si="13"/>
        <v>31.39228</v>
      </c>
      <c r="AC173" s="1">
        <f t="shared" si="14"/>
        <v>4.6132719410644549</v>
      </c>
      <c r="AD173" s="1">
        <f t="shared" si="15"/>
        <v>50.173422043315576</v>
      </c>
      <c r="AE173" s="1">
        <f t="shared" si="16"/>
        <v>2.256146272996371</v>
      </c>
      <c r="AF173" s="1">
        <f t="shared" si="17"/>
        <v>4.4966960217475327</v>
      </c>
      <c r="AG173" s="1">
        <f t="shared" si="18"/>
        <v>2.3571256680680839</v>
      </c>
      <c r="AH173" s="1">
        <f t="shared" si="19"/>
        <v>-141.61163761694419</v>
      </c>
      <c r="AI173" s="1">
        <f t="shared" si="20"/>
        <v>-70.567629156363182</v>
      </c>
      <c r="AJ173" s="1">
        <f t="shared" si="21"/>
        <v>-5.4501354010462348</v>
      </c>
      <c r="AK173" s="1">
        <f t="shared" si="22"/>
        <v>103.88734262564643</v>
      </c>
      <c r="AL173" s="1">
        <f t="shared" si="23"/>
        <v>51.004459138875227</v>
      </c>
      <c r="AM173" s="1">
        <f t="shared" si="24"/>
        <v>3.2216478732903058</v>
      </c>
      <c r="AN173" s="1">
        <f t="shared" si="25"/>
        <v>19.43822151656726</v>
      </c>
      <c r="AO173" s="1">
        <v>792.49078917748943</v>
      </c>
      <c r="AP173" s="1">
        <v>742.81286060606044</v>
      </c>
      <c r="AQ173" s="1">
        <v>5.092344242424157</v>
      </c>
      <c r="AR173" s="1">
        <v>64.94</v>
      </c>
      <c r="AS173" s="1">
        <f t="shared" si="26"/>
        <v>3.2111482452821813</v>
      </c>
      <c r="AT173" s="1">
        <v>18.973131031502849</v>
      </c>
      <c r="AU173" s="1">
        <v>22.740230588235299</v>
      </c>
      <c r="AV173" s="1">
        <v>-3.6072778244983011E-4</v>
      </c>
      <c r="AW173" s="1">
        <v>90.194226728287475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51683.102538485553</v>
      </c>
      <c r="BC173" s="1">
        <f t="shared" si="30"/>
        <v>2000.0046666666669</v>
      </c>
      <c r="BD173" s="1">
        <f t="shared" si="31"/>
        <v>1681.2039200000004</v>
      </c>
      <c r="BE173" s="1">
        <f t="shared" si="32"/>
        <v>0.84059999860000334</v>
      </c>
      <c r="BF173" s="1">
        <f t="shared" si="33"/>
        <v>0.1607579972980063</v>
      </c>
      <c r="BG173" s="1">
        <v>6</v>
      </c>
      <c r="BH173" s="1">
        <v>0.5</v>
      </c>
      <c r="BI173" s="1" t="s">
        <v>352</v>
      </c>
      <c r="BJ173" s="1">
        <v>2</v>
      </c>
      <c r="BK173" s="1" t="b">
        <v>1</v>
      </c>
      <c r="BL173" s="1">
        <v>1659796688</v>
      </c>
      <c r="BM173" s="1">
        <v>691.23060000000009</v>
      </c>
      <c r="BN173" s="1">
        <v>755.08786666666663</v>
      </c>
      <c r="BO173" s="1">
        <v>22.750493333333331</v>
      </c>
      <c r="BP173" s="1">
        <v>18.973673333333331</v>
      </c>
      <c r="BQ173" s="1">
        <v>689.39353333333338</v>
      </c>
      <c r="BR173" s="1">
        <v>22.715386666666671</v>
      </c>
      <c r="BS173" s="1">
        <v>500.15946666666667</v>
      </c>
      <c r="BT173" s="1">
        <v>99.068833333333316</v>
      </c>
      <c r="BU173" s="1">
        <v>0.10028093333333329</v>
      </c>
      <c r="BV173" s="1">
        <v>30.94284</v>
      </c>
      <c r="BW173" s="1">
        <v>31.39228</v>
      </c>
      <c r="BX173" s="1">
        <v>999.89999999999986</v>
      </c>
      <c r="BY173" s="1">
        <v>0</v>
      </c>
      <c r="BZ173" s="1">
        <v>0</v>
      </c>
      <c r="CA173" s="1">
        <v>9995.5353333333333</v>
      </c>
      <c r="CB173" s="1">
        <v>0</v>
      </c>
      <c r="CC173" s="1">
        <v>438.41573333333338</v>
      </c>
      <c r="CD173" s="1">
        <v>-63.857439999999997</v>
      </c>
      <c r="CE173" s="1">
        <v>707.32226666666668</v>
      </c>
      <c r="CF173" s="1">
        <v>769.69193333333351</v>
      </c>
      <c r="CG173" s="1">
        <v>3.776819333333334</v>
      </c>
      <c r="CH173" s="1">
        <v>755.08786666666663</v>
      </c>
      <c r="CI173" s="1">
        <v>18.973673333333331</v>
      </c>
      <c r="CJ173" s="1">
        <v>2.2538633333333329</v>
      </c>
      <c r="CK173" s="1">
        <v>1.8796980000000001</v>
      </c>
      <c r="CL173" s="1">
        <v>19.350386666666669</v>
      </c>
      <c r="CM173" s="1">
        <v>16.465820000000001</v>
      </c>
      <c r="CN173" s="1">
        <v>2000.0046666666669</v>
      </c>
      <c r="CO173" s="1">
        <v>0.97999899999999973</v>
      </c>
      <c r="CP173" s="1">
        <v>2.00012E-2</v>
      </c>
      <c r="CQ173" s="1">
        <v>0</v>
      </c>
      <c r="CR173" s="1">
        <v>2.4700666666666669</v>
      </c>
      <c r="CS173" s="1">
        <v>0</v>
      </c>
      <c r="CT173" s="1">
        <v>16858.133333333339</v>
      </c>
      <c r="CU173" s="1">
        <v>17412.37333333334</v>
      </c>
      <c r="CV173" s="1">
        <v>41.186999999999998</v>
      </c>
      <c r="CW173" s="1">
        <v>42.307866666666669</v>
      </c>
      <c r="CX173" s="1">
        <v>41.104000000000013</v>
      </c>
      <c r="CY173" s="1">
        <v>40.936999999999998</v>
      </c>
      <c r="CZ173" s="1">
        <v>41.375</v>
      </c>
      <c r="DA173" s="1">
        <v>1960.0046666666669</v>
      </c>
      <c r="DB173" s="1">
        <v>40</v>
      </c>
      <c r="DC173" s="1">
        <v>0</v>
      </c>
      <c r="DD173" s="1">
        <v>1659796694.7</v>
      </c>
      <c r="DE173" s="1">
        <v>0</v>
      </c>
      <c r="DF173" s="1">
        <v>1659796167.5</v>
      </c>
      <c r="DG173" s="1" t="s">
        <v>353</v>
      </c>
      <c r="DH173" s="1">
        <v>1659796162</v>
      </c>
      <c r="DI173" s="1">
        <v>1659796167.5</v>
      </c>
      <c r="DJ173" s="1">
        <v>2</v>
      </c>
      <c r="DK173" s="1">
        <v>-1.4E-2</v>
      </c>
      <c r="DL173" s="1">
        <v>-1E-3</v>
      </c>
      <c r="DM173" s="1">
        <v>1.327</v>
      </c>
      <c r="DN173" s="1">
        <v>3.1E-2</v>
      </c>
      <c r="DO173" s="1">
        <v>400</v>
      </c>
      <c r="DP173" s="1">
        <v>20</v>
      </c>
      <c r="DQ173" s="1">
        <v>0.32</v>
      </c>
      <c r="DR173" s="1">
        <v>0.03</v>
      </c>
      <c r="DS173" s="1">
        <v>19.31022052254356</v>
      </c>
      <c r="DT173" s="1">
        <v>2.5285109806321082</v>
      </c>
      <c r="DU173" s="1">
        <v>0.22700762214743189</v>
      </c>
      <c r="DV173" s="1">
        <v>0</v>
      </c>
      <c r="DW173" s="1">
        <v>-63.475248780487803</v>
      </c>
      <c r="DX173" s="1">
        <v>-4.7585519163763292</v>
      </c>
      <c r="DY173" s="1">
        <v>0.72836990606386887</v>
      </c>
      <c r="DZ173" s="1">
        <v>0</v>
      </c>
      <c r="EA173" s="1">
        <v>3.772939512195121</v>
      </c>
      <c r="EB173" s="1">
        <v>2.2576515679447181E-2</v>
      </c>
      <c r="EC173" s="1">
        <v>1.126663452059142E-2</v>
      </c>
      <c r="ED173" s="1">
        <v>1</v>
      </c>
      <c r="EE173" s="1">
        <v>2.3573210894231469</v>
      </c>
      <c r="EF173" s="1">
        <v>-5.8836932681390333E-3</v>
      </c>
      <c r="EG173" s="1">
        <v>8.0785034485637809E-4</v>
      </c>
      <c r="EH173" s="1">
        <v>1</v>
      </c>
      <c r="EI173" s="1">
        <v>0.133482831486605</v>
      </c>
      <c r="EJ173" s="1">
        <v>1.0279571023119991E-3</v>
      </c>
      <c r="EK173" s="1">
        <v>4.1892092936450721E-4</v>
      </c>
      <c r="EL173" s="1">
        <v>1</v>
      </c>
      <c r="EM173" s="1">
        <v>3</v>
      </c>
      <c r="EN173" s="1">
        <v>5</v>
      </c>
      <c r="EO173" s="1" t="s">
        <v>374</v>
      </c>
      <c r="EP173" s="1">
        <v>2.9428800000000002</v>
      </c>
      <c r="EQ173" s="1">
        <v>2.8013599999999999</v>
      </c>
      <c r="ER173" s="1">
        <v>0.13467599999999999</v>
      </c>
      <c r="ES173" s="1">
        <v>0.142538</v>
      </c>
      <c r="ET173" s="1">
        <v>0.103381</v>
      </c>
      <c r="EU173" s="1">
        <v>9.0855500000000006E-2</v>
      </c>
      <c r="EV173" s="1">
        <v>17777.5</v>
      </c>
      <c r="EW173" s="1">
        <v>18473.7</v>
      </c>
      <c r="EX173" s="1">
        <v>23891.7</v>
      </c>
      <c r="EY173" s="1">
        <v>25073.3</v>
      </c>
      <c r="EZ173" s="1">
        <v>34289.5</v>
      </c>
      <c r="FA173" s="1">
        <v>36403.5</v>
      </c>
      <c r="FB173" s="1">
        <v>43560.3</v>
      </c>
      <c r="FC173" s="1">
        <v>46349.7</v>
      </c>
      <c r="FD173" s="1">
        <v>1.9699</v>
      </c>
      <c r="FE173" s="1">
        <v>1.84815</v>
      </c>
      <c r="FF173" s="1">
        <v>9.3452599999999997E-2</v>
      </c>
      <c r="FG173" s="1">
        <v>0</v>
      </c>
      <c r="FH173" s="1">
        <v>29.868400000000001</v>
      </c>
      <c r="FI173" s="1">
        <v>999.9</v>
      </c>
      <c r="FJ173" s="1">
        <v>55.8</v>
      </c>
      <c r="FK173" s="1">
        <v>34.5</v>
      </c>
      <c r="FL173" s="1">
        <v>30.942599999999999</v>
      </c>
      <c r="FM173" s="1">
        <v>64.398600000000002</v>
      </c>
      <c r="FN173" s="1">
        <v>25.609000000000002</v>
      </c>
      <c r="FO173" s="1">
        <v>1</v>
      </c>
      <c r="FP173" s="1">
        <v>0.38181700000000002</v>
      </c>
      <c r="FQ173" s="1">
        <v>1.16621</v>
      </c>
      <c r="FR173" s="1">
        <v>20.3186</v>
      </c>
      <c r="FS173" s="1">
        <v>5.2096499999999999</v>
      </c>
      <c r="FT173" s="1">
        <v>11.907400000000001</v>
      </c>
      <c r="FU173" s="1">
        <v>5.0030999999999999</v>
      </c>
      <c r="FV173" s="1">
        <v>3.2899699999999998</v>
      </c>
      <c r="FW173" s="1">
        <v>9999</v>
      </c>
      <c r="FX173" s="1">
        <v>9999</v>
      </c>
      <c r="FY173" s="1">
        <v>9999</v>
      </c>
      <c r="FZ173" s="1">
        <v>999.9</v>
      </c>
      <c r="GA173" s="1">
        <v>1.85958</v>
      </c>
      <c r="GB173" s="1">
        <v>1.8545400000000001</v>
      </c>
      <c r="GC173" s="1">
        <v>1.8577399999999999</v>
      </c>
      <c r="GD173" s="1">
        <v>1.85609</v>
      </c>
      <c r="GE173" s="1">
        <v>1.8549100000000001</v>
      </c>
      <c r="GF173" s="1">
        <v>1.8545799999999999</v>
      </c>
      <c r="GG173" s="1">
        <v>1.8532</v>
      </c>
      <c r="GH173" s="1">
        <v>1.8563799999999999</v>
      </c>
      <c r="GI173" s="1">
        <v>0</v>
      </c>
      <c r="GJ173" s="1">
        <v>0</v>
      </c>
      <c r="GK173" s="1">
        <v>0</v>
      </c>
      <c r="GL173" s="1">
        <v>0</v>
      </c>
      <c r="GM173" s="1" t="s">
        <v>355</v>
      </c>
      <c r="GN173" s="1" t="s">
        <v>356</v>
      </c>
      <c r="GO173" s="1" t="s">
        <v>357</v>
      </c>
      <c r="GP173" s="1" t="s">
        <v>357</v>
      </c>
      <c r="GQ173" s="1" t="s">
        <v>357</v>
      </c>
      <c r="GR173" s="1" t="s">
        <v>357</v>
      </c>
      <c r="GS173" s="1">
        <v>0</v>
      </c>
      <c r="GT173" s="1">
        <v>100</v>
      </c>
      <c r="GU173" s="1">
        <v>100</v>
      </c>
      <c r="GV173" s="1">
        <v>1.8919999999999999</v>
      </c>
      <c r="GW173" s="1">
        <v>3.5099999999999999E-2</v>
      </c>
      <c r="GX173" s="1">
        <v>0.32553164529605683</v>
      </c>
      <c r="GY173" s="1">
        <v>3.0239061252787889E-3</v>
      </c>
      <c r="GZ173" s="1">
        <v>-1.398580452151984E-6</v>
      </c>
      <c r="HA173" s="1">
        <v>2.8030378366047371E-10</v>
      </c>
      <c r="HB173" s="1">
        <v>-4.7599640220891172E-2</v>
      </c>
      <c r="HC173" s="1">
        <v>9.965371539748925E-3</v>
      </c>
      <c r="HD173" s="1">
        <v>-4.563662031605912E-4</v>
      </c>
      <c r="HE173" s="1">
        <v>7.8337100744227795E-6</v>
      </c>
      <c r="HF173" s="1">
        <v>0</v>
      </c>
      <c r="HG173" s="1">
        <v>2134</v>
      </c>
      <c r="HH173" s="1">
        <v>2</v>
      </c>
      <c r="HI173" s="1">
        <v>25</v>
      </c>
      <c r="HJ173" s="1">
        <v>8.9</v>
      </c>
      <c r="HK173" s="1">
        <v>8.8000000000000007</v>
      </c>
      <c r="HL173" s="1">
        <v>1.81152</v>
      </c>
      <c r="HM173" s="1">
        <v>2.3034699999999999</v>
      </c>
      <c r="HN173" s="1">
        <v>1.4978</v>
      </c>
      <c r="HO173" s="1">
        <v>2.3095699999999999</v>
      </c>
      <c r="HP173" s="1">
        <v>1.5478499999999999</v>
      </c>
      <c r="HQ173" s="1">
        <v>2.3901400000000002</v>
      </c>
      <c r="HR173" s="1">
        <v>37.602200000000003</v>
      </c>
      <c r="HS173" s="1">
        <v>15.244</v>
      </c>
      <c r="HT173" s="1">
        <v>18</v>
      </c>
      <c r="HU173" s="1">
        <v>504.20100000000002</v>
      </c>
      <c r="HV173" s="1">
        <v>490.17700000000002</v>
      </c>
      <c r="HW173" s="1">
        <v>27.912400000000002</v>
      </c>
      <c r="HX173" s="1">
        <v>31.950800000000001</v>
      </c>
      <c r="HY173" s="1">
        <v>30</v>
      </c>
      <c r="HZ173" s="1">
        <v>31.716000000000001</v>
      </c>
      <c r="IA173" s="1">
        <v>31.811</v>
      </c>
      <c r="IB173" s="1">
        <v>36.360700000000001</v>
      </c>
      <c r="IC173" s="1">
        <v>41.950499999999998</v>
      </c>
      <c r="ID173" s="1">
        <v>0</v>
      </c>
      <c r="IE173" s="1">
        <v>27.923200000000001</v>
      </c>
      <c r="IF173" s="1">
        <v>824.51099999999997</v>
      </c>
      <c r="IG173" s="1">
        <v>18.946400000000001</v>
      </c>
      <c r="IH173" s="1">
        <v>100.73</v>
      </c>
      <c r="II173" s="1">
        <v>100.452</v>
      </c>
      <c r="IJ173" s="1" t="s">
        <v>358</v>
      </c>
    </row>
    <row r="174" spans="1:244" ht="15.75" customHeight="1" x14ac:dyDescent="0.3">
      <c r="A174" s="1">
        <v>158</v>
      </c>
      <c r="B174" s="1">
        <v>1659796696.5</v>
      </c>
      <c r="C174" s="1">
        <v>555</v>
      </c>
      <c r="D174" s="1" t="s">
        <v>661</v>
      </c>
      <c r="E174" s="1" t="s">
        <v>662</v>
      </c>
      <c r="F174" s="1">
        <v>1</v>
      </c>
      <c r="G174" s="1" t="s">
        <v>346</v>
      </c>
      <c r="H174" s="1" t="s">
        <v>347</v>
      </c>
      <c r="I174" s="1" t="s">
        <v>348</v>
      </c>
      <c r="J174" s="1" t="s">
        <v>349</v>
      </c>
      <c r="K174" s="1" t="s">
        <v>350</v>
      </c>
      <c r="L174" s="1" t="s">
        <v>346</v>
      </c>
      <c r="M174" s="1" t="s">
        <v>351</v>
      </c>
      <c r="N174" s="1">
        <v>1659796688.5</v>
      </c>
      <c r="O174" s="1">
        <f t="shared" si="0"/>
        <v>3.2112196386322872E-3</v>
      </c>
      <c r="P174" s="1">
        <f t="shared" si="1"/>
        <v>3.2112196386322873</v>
      </c>
      <c r="Q174" s="1">
        <f t="shared" si="2"/>
        <v>19.375902050597261</v>
      </c>
      <c r="R174" s="1">
        <f t="shared" si="3"/>
        <v>693.71331250000003</v>
      </c>
      <c r="S174" s="1">
        <f t="shared" si="4"/>
        <v>434.7142390504581</v>
      </c>
      <c r="T174" s="1">
        <f t="shared" si="5"/>
        <v>43.110241796887856</v>
      </c>
      <c r="U174" s="1">
        <f t="shared" si="6"/>
        <v>68.79495989116603</v>
      </c>
      <c r="V174" s="1">
        <f t="shared" si="7"/>
        <v>0.13374448930580202</v>
      </c>
      <c r="W174" s="1">
        <f t="shared" si="8"/>
        <v>2.9121241213411491</v>
      </c>
      <c r="X174" s="1">
        <f t="shared" si="9"/>
        <v>0.13042340851272236</v>
      </c>
      <c r="Y174" s="1">
        <f t="shared" si="10"/>
        <v>8.1806147510721974E-2</v>
      </c>
      <c r="Z174" s="1">
        <f t="shared" si="11"/>
        <v>321.51669824999999</v>
      </c>
      <c r="AA174" s="1">
        <f t="shared" si="12"/>
        <v>32.006709723276039</v>
      </c>
      <c r="AB174" s="1">
        <f t="shared" si="13"/>
        <v>31.392037500000001</v>
      </c>
      <c r="AC174" s="1">
        <f t="shared" si="14"/>
        <v>4.6132083384560643</v>
      </c>
      <c r="AD174" s="1">
        <f t="shared" si="15"/>
        <v>50.172041046172147</v>
      </c>
      <c r="AE174" s="1">
        <f t="shared" si="16"/>
        <v>2.256081439080853</v>
      </c>
      <c r="AF174" s="1">
        <f t="shared" si="17"/>
        <v>4.4966905711582168</v>
      </c>
      <c r="AG174" s="1">
        <f t="shared" si="18"/>
        <v>2.3571268993752112</v>
      </c>
      <c r="AH174" s="1">
        <f t="shared" si="19"/>
        <v>-141.61478606368388</v>
      </c>
      <c r="AI174" s="1">
        <f t="shared" si="20"/>
        <v>-70.526641005549067</v>
      </c>
      <c r="AJ174" s="1">
        <f t="shared" si="21"/>
        <v>-5.4474453239903982</v>
      </c>
      <c r="AK174" s="1">
        <f t="shared" si="22"/>
        <v>103.92782585677665</v>
      </c>
      <c r="AL174" s="1">
        <f t="shared" si="23"/>
        <v>51.015194841564515</v>
      </c>
      <c r="AM174" s="1">
        <f t="shared" si="24"/>
        <v>3.220915265112537</v>
      </c>
      <c r="AN174" s="1">
        <f t="shared" si="25"/>
        <v>19.375902050597261</v>
      </c>
      <c r="AO174" s="1">
        <v>797.69493636363666</v>
      </c>
      <c r="AP174" s="1">
        <v>747.96476969696971</v>
      </c>
      <c r="AQ174" s="1">
        <v>5.1176545454545481</v>
      </c>
      <c r="AR174" s="1">
        <v>64.94</v>
      </c>
      <c r="AS174" s="1">
        <f t="shared" si="26"/>
        <v>3.2112196386322873</v>
      </c>
      <c r="AT174" s="1">
        <v>18.97306947828044</v>
      </c>
      <c r="AU174" s="1">
        <v>22.739556764705871</v>
      </c>
      <c r="AV174" s="1">
        <v>-2.6556792055030452E-4</v>
      </c>
      <c r="AW174" s="1">
        <v>90.194226728287475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51675.791553881274</v>
      </c>
      <c r="BC174" s="1">
        <f t="shared" si="30"/>
        <v>2000.004375</v>
      </c>
      <c r="BD174" s="1">
        <f t="shared" si="31"/>
        <v>1681.203675</v>
      </c>
      <c r="BE174" s="1">
        <f t="shared" si="32"/>
        <v>0.8405999986875029</v>
      </c>
      <c r="BF174" s="1">
        <f t="shared" si="33"/>
        <v>0.16075799746688055</v>
      </c>
      <c r="BG174" s="1">
        <v>6</v>
      </c>
      <c r="BH174" s="1">
        <v>0.5</v>
      </c>
      <c r="BI174" s="1" t="s">
        <v>352</v>
      </c>
      <c r="BJ174" s="1">
        <v>2</v>
      </c>
      <c r="BK174" s="1" t="b">
        <v>1</v>
      </c>
      <c r="BL174" s="1">
        <v>1659796688.5</v>
      </c>
      <c r="BM174" s="1">
        <v>693.71331250000003</v>
      </c>
      <c r="BN174" s="1">
        <v>757.59199999999998</v>
      </c>
      <c r="BO174" s="1">
        <v>22.74983125</v>
      </c>
      <c r="BP174" s="1">
        <v>18.973893749999998</v>
      </c>
      <c r="BQ174" s="1">
        <v>691.87256249999996</v>
      </c>
      <c r="BR174" s="1">
        <v>22.714725000000001</v>
      </c>
      <c r="BS174" s="1">
        <v>500.1629375</v>
      </c>
      <c r="BT174" s="1">
        <v>99.068868750000007</v>
      </c>
      <c r="BU174" s="1">
        <v>0.10028175</v>
      </c>
      <c r="BV174" s="1">
        <v>30.942818750000001</v>
      </c>
      <c r="BW174" s="1">
        <v>31.392037500000001</v>
      </c>
      <c r="BX174" s="1">
        <v>999.9</v>
      </c>
      <c r="BY174" s="1">
        <v>0</v>
      </c>
      <c r="BZ174" s="1">
        <v>0</v>
      </c>
      <c r="CA174" s="1">
        <v>9994.0568749999984</v>
      </c>
      <c r="CB174" s="1">
        <v>0</v>
      </c>
      <c r="CC174" s="1">
        <v>439.35575</v>
      </c>
      <c r="CD174" s="1">
        <v>-63.878887499999998</v>
      </c>
      <c r="CE174" s="1">
        <v>709.86225000000002</v>
      </c>
      <c r="CF174" s="1">
        <v>772.24468750000005</v>
      </c>
      <c r="CG174" s="1">
        <v>3.7759368750000002</v>
      </c>
      <c r="CH174" s="1">
        <v>757.59199999999998</v>
      </c>
      <c r="CI174" s="1">
        <v>18.973893749999998</v>
      </c>
      <c r="CJ174" s="1">
        <v>2.2537987500000001</v>
      </c>
      <c r="CK174" s="1">
        <v>1.879720625</v>
      </c>
      <c r="CL174" s="1">
        <v>19.349924999999999</v>
      </c>
      <c r="CM174" s="1">
        <v>16.46600625</v>
      </c>
      <c r="CN174" s="1">
        <v>2000.004375</v>
      </c>
      <c r="CO174" s="1">
        <v>0.97999899999999995</v>
      </c>
      <c r="CP174" s="1">
        <v>2.00012E-2</v>
      </c>
      <c r="CQ174" s="1">
        <v>0</v>
      </c>
      <c r="CR174" s="1">
        <v>2.4806875000000002</v>
      </c>
      <c r="CS174" s="1">
        <v>0</v>
      </c>
      <c r="CT174" s="1">
        <v>16870.356250000001</v>
      </c>
      <c r="CU174" s="1">
        <v>17412.368750000001</v>
      </c>
      <c r="CV174" s="1">
        <v>41.186999999999998</v>
      </c>
      <c r="CW174" s="1">
        <v>42.304250000000003</v>
      </c>
      <c r="CX174" s="1">
        <v>41.105312499999997</v>
      </c>
      <c r="CY174" s="1">
        <v>40.936999999999998</v>
      </c>
      <c r="CZ174" s="1">
        <v>41.375</v>
      </c>
      <c r="DA174" s="1">
        <v>1960.004375</v>
      </c>
      <c r="DB174" s="1">
        <v>40</v>
      </c>
      <c r="DC174" s="1">
        <v>0</v>
      </c>
      <c r="DD174" s="1">
        <v>1659796695.9000001</v>
      </c>
      <c r="DE174" s="1">
        <v>0</v>
      </c>
      <c r="DF174" s="1">
        <v>1659796167.5</v>
      </c>
      <c r="DG174" s="1" t="s">
        <v>353</v>
      </c>
      <c r="DH174" s="1">
        <v>1659796162</v>
      </c>
      <c r="DI174" s="1">
        <v>1659796167.5</v>
      </c>
      <c r="DJ174" s="1">
        <v>2</v>
      </c>
      <c r="DK174" s="1">
        <v>-1.4E-2</v>
      </c>
      <c r="DL174" s="1">
        <v>-1E-3</v>
      </c>
      <c r="DM174" s="1">
        <v>1.327</v>
      </c>
      <c r="DN174" s="1">
        <v>3.1E-2</v>
      </c>
      <c r="DO174" s="1">
        <v>400</v>
      </c>
      <c r="DP174" s="1">
        <v>20</v>
      </c>
      <c r="DQ174" s="1">
        <v>0.32</v>
      </c>
      <c r="DR174" s="1">
        <v>0.03</v>
      </c>
      <c r="DS174" s="1">
        <v>19.337535750642349</v>
      </c>
      <c r="DT174" s="1">
        <v>2.1972710117179179</v>
      </c>
      <c r="DU174" s="1">
        <v>0.2180959361918699</v>
      </c>
      <c r="DV174" s="1">
        <v>0</v>
      </c>
      <c r="DW174" s="1">
        <v>-63.691954999999993</v>
      </c>
      <c r="DX174" s="1">
        <v>-2.8847729831143409</v>
      </c>
      <c r="DY174" s="1">
        <v>0.53101249512134785</v>
      </c>
      <c r="DZ174" s="1">
        <v>0</v>
      </c>
      <c r="EA174" s="1">
        <v>3.7739247499999999</v>
      </c>
      <c r="EB174" s="1">
        <v>-2.2858649155736901E-2</v>
      </c>
      <c r="EC174" s="1">
        <v>1.0306151800623709E-2</v>
      </c>
      <c r="ED174" s="1">
        <v>1</v>
      </c>
      <c r="EE174" s="1">
        <v>2.3571729233404</v>
      </c>
      <c r="EF174" s="1">
        <v>-1.7019542031522299E-3</v>
      </c>
      <c r="EG174" s="1">
        <v>5.2224781436826953E-4</v>
      </c>
      <c r="EH174" s="1">
        <v>1</v>
      </c>
      <c r="EI174" s="1">
        <v>0.1335324149754234</v>
      </c>
      <c r="EJ174" s="1">
        <v>8.3127732133324111E-4</v>
      </c>
      <c r="EK174" s="1">
        <v>4.0494049538664789E-4</v>
      </c>
      <c r="EL174" s="1">
        <v>1</v>
      </c>
      <c r="EM174" s="1">
        <v>3</v>
      </c>
      <c r="EN174" s="1">
        <v>5</v>
      </c>
      <c r="EO174" s="1" t="s">
        <v>374</v>
      </c>
      <c r="EP174" s="1">
        <v>2.9429599999999998</v>
      </c>
      <c r="EQ174" s="1">
        <v>2.80118</v>
      </c>
      <c r="ER174" s="1">
        <v>0.13530700000000001</v>
      </c>
      <c r="ES174" s="1">
        <v>0.14314099999999999</v>
      </c>
      <c r="ET174" s="1">
        <v>0.103383</v>
      </c>
      <c r="EU174" s="1">
        <v>9.0853699999999996E-2</v>
      </c>
      <c r="EV174" s="1">
        <v>17764.5</v>
      </c>
      <c r="EW174" s="1">
        <v>18460.599999999999</v>
      </c>
      <c r="EX174" s="1">
        <v>23891.599999999999</v>
      </c>
      <c r="EY174" s="1">
        <v>25073.1</v>
      </c>
      <c r="EZ174" s="1">
        <v>34289.4</v>
      </c>
      <c r="FA174" s="1">
        <v>36403.4</v>
      </c>
      <c r="FB174" s="1">
        <v>43560.3</v>
      </c>
      <c r="FC174" s="1">
        <v>46349.5</v>
      </c>
      <c r="FD174" s="1">
        <v>1.9700800000000001</v>
      </c>
      <c r="FE174" s="1">
        <v>1.8481000000000001</v>
      </c>
      <c r="FF174" s="1">
        <v>9.3951800000000002E-2</v>
      </c>
      <c r="FG174" s="1">
        <v>0</v>
      </c>
      <c r="FH174" s="1">
        <v>29.866800000000001</v>
      </c>
      <c r="FI174" s="1">
        <v>999.9</v>
      </c>
      <c r="FJ174" s="1">
        <v>55.8</v>
      </c>
      <c r="FK174" s="1">
        <v>34.5</v>
      </c>
      <c r="FL174" s="1">
        <v>30.941800000000001</v>
      </c>
      <c r="FM174" s="1">
        <v>64.418599999999998</v>
      </c>
      <c r="FN174" s="1">
        <v>26.0657</v>
      </c>
      <c r="FO174" s="1">
        <v>1</v>
      </c>
      <c r="FP174" s="1">
        <v>0.38180599999999998</v>
      </c>
      <c r="FQ174" s="1">
        <v>1.1773199999999999</v>
      </c>
      <c r="FR174" s="1">
        <v>20.3185</v>
      </c>
      <c r="FS174" s="1">
        <v>5.2096499999999999</v>
      </c>
      <c r="FT174" s="1">
        <v>11.907400000000001</v>
      </c>
      <c r="FU174" s="1">
        <v>5.0030000000000001</v>
      </c>
      <c r="FV174" s="1">
        <v>3.2898999999999998</v>
      </c>
      <c r="FW174" s="1">
        <v>9999</v>
      </c>
      <c r="FX174" s="1">
        <v>9999</v>
      </c>
      <c r="FY174" s="1">
        <v>9999</v>
      </c>
      <c r="FZ174" s="1">
        <v>999.9</v>
      </c>
      <c r="GA174" s="1">
        <v>1.85958</v>
      </c>
      <c r="GB174" s="1">
        <v>1.8545499999999999</v>
      </c>
      <c r="GC174" s="1">
        <v>1.8577399999999999</v>
      </c>
      <c r="GD174" s="1">
        <v>1.8561000000000001</v>
      </c>
      <c r="GE174" s="1">
        <v>1.8548899999999999</v>
      </c>
      <c r="GF174" s="1">
        <v>1.8545700000000001</v>
      </c>
      <c r="GG174" s="1">
        <v>1.85321</v>
      </c>
      <c r="GH174" s="1">
        <v>1.8563799999999999</v>
      </c>
      <c r="GI174" s="1">
        <v>0</v>
      </c>
      <c r="GJ174" s="1">
        <v>0</v>
      </c>
      <c r="GK174" s="1">
        <v>0</v>
      </c>
      <c r="GL174" s="1">
        <v>0</v>
      </c>
      <c r="GM174" s="1" t="s">
        <v>355</v>
      </c>
      <c r="GN174" s="1" t="s">
        <v>356</v>
      </c>
      <c r="GO174" s="1" t="s">
        <v>357</v>
      </c>
      <c r="GP174" s="1" t="s">
        <v>357</v>
      </c>
      <c r="GQ174" s="1" t="s">
        <v>357</v>
      </c>
      <c r="GR174" s="1" t="s">
        <v>357</v>
      </c>
      <c r="GS174" s="1">
        <v>0</v>
      </c>
      <c r="GT174" s="1">
        <v>100</v>
      </c>
      <c r="GU174" s="1">
        <v>100</v>
      </c>
      <c r="GV174" s="1">
        <v>1.899</v>
      </c>
      <c r="GW174" s="1">
        <v>3.5099999999999999E-2</v>
      </c>
      <c r="GX174" s="1">
        <v>0.32553164529605683</v>
      </c>
      <c r="GY174" s="1">
        <v>3.0239061252787889E-3</v>
      </c>
      <c r="GZ174" s="1">
        <v>-1.398580452151984E-6</v>
      </c>
      <c r="HA174" s="1">
        <v>2.8030378366047371E-10</v>
      </c>
      <c r="HB174" s="1">
        <v>-4.7599640220891172E-2</v>
      </c>
      <c r="HC174" s="1">
        <v>9.965371539748925E-3</v>
      </c>
      <c r="HD174" s="1">
        <v>-4.563662031605912E-4</v>
      </c>
      <c r="HE174" s="1">
        <v>7.8337100744227795E-6</v>
      </c>
      <c r="HF174" s="1">
        <v>0</v>
      </c>
      <c r="HG174" s="1">
        <v>2134</v>
      </c>
      <c r="HH174" s="1">
        <v>2</v>
      </c>
      <c r="HI174" s="1">
        <v>25</v>
      </c>
      <c r="HJ174" s="1">
        <v>8.9</v>
      </c>
      <c r="HK174" s="1">
        <v>8.8000000000000007</v>
      </c>
      <c r="HL174" s="1">
        <v>1.8212900000000001</v>
      </c>
      <c r="HM174" s="1">
        <v>2.2936999999999999</v>
      </c>
      <c r="HN174" s="1">
        <v>1.4978</v>
      </c>
      <c r="HO174" s="1">
        <v>2.3095699999999999</v>
      </c>
      <c r="HP174" s="1">
        <v>1.5478499999999999</v>
      </c>
      <c r="HQ174" s="1">
        <v>2.34985</v>
      </c>
      <c r="HR174" s="1">
        <v>37.578099999999999</v>
      </c>
      <c r="HS174" s="1">
        <v>15.244</v>
      </c>
      <c r="HT174" s="1">
        <v>18</v>
      </c>
      <c r="HU174" s="1">
        <v>504.31200000000001</v>
      </c>
      <c r="HV174" s="1">
        <v>490.14299999999997</v>
      </c>
      <c r="HW174" s="1">
        <v>27.9208</v>
      </c>
      <c r="HX174" s="1">
        <v>31.951499999999999</v>
      </c>
      <c r="HY174" s="1">
        <v>30</v>
      </c>
      <c r="HZ174" s="1">
        <v>31.716699999999999</v>
      </c>
      <c r="IA174" s="1">
        <v>31.811</v>
      </c>
      <c r="IB174" s="1">
        <v>36.490600000000001</v>
      </c>
      <c r="IC174" s="1">
        <v>41.950499999999998</v>
      </c>
      <c r="ID174" s="1">
        <v>0</v>
      </c>
      <c r="IE174" s="1">
        <v>27.963699999999999</v>
      </c>
      <c r="IF174" s="1">
        <v>834.75699999999995</v>
      </c>
      <c r="IG174" s="1">
        <v>18.946400000000001</v>
      </c>
      <c r="IH174" s="1">
        <v>100.73</v>
      </c>
      <c r="II174" s="1">
        <v>100.45099999999999</v>
      </c>
      <c r="IJ174" s="1" t="s">
        <v>358</v>
      </c>
    </row>
    <row r="175" spans="1:244" ht="15.75" customHeight="1" x14ac:dyDescent="0.3">
      <c r="A175" s="1">
        <v>159</v>
      </c>
      <c r="B175" s="1">
        <v>1659796697.5</v>
      </c>
      <c r="C175" s="1">
        <v>556</v>
      </c>
      <c r="D175" s="1" t="s">
        <v>663</v>
      </c>
      <c r="E175" s="1" t="s">
        <v>664</v>
      </c>
      <c r="F175" s="1">
        <v>1</v>
      </c>
      <c r="G175" s="1" t="s">
        <v>346</v>
      </c>
      <c r="H175" s="1" t="s">
        <v>347</v>
      </c>
      <c r="I175" s="1" t="s">
        <v>348</v>
      </c>
      <c r="J175" s="1" t="s">
        <v>349</v>
      </c>
      <c r="K175" s="1" t="s">
        <v>350</v>
      </c>
      <c r="L175" s="1" t="s">
        <v>346</v>
      </c>
      <c r="M175" s="1" t="s">
        <v>351</v>
      </c>
      <c r="N175" s="1">
        <v>1659796690</v>
      </c>
      <c r="O175" s="1">
        <f t="shared" si="0"/>
        <v>3.2111207056546086E-3</v>
      </c>
      <c r="P175" s="1">
        <f t="shared" si="1"/>
        <v>3.2111207056546087</v>
      </c>
      <c r="Q175" s="1">
        <f t="shared" si="2"/>
        <v>19.21948200829814</v>
      </c>
      <c r="R175" s="1">
        <f t="shared" si="3"/>
        <v>701.20240000000001</v>
      </c>
      <c r="S175" s="1">
        <f t="shared" si="4"/>
        <v>443.78186463745044</v>
      </c>
      <c r="T175" s="1">
        <f t="shared" si="5"/>
        <v>44.009449029566973</v>
      </c>
      <c r="U175" s="1">
        <f t="shared" si="6"/>
        <v>69.537612374991625</v>
      </c>
      <c r="V175" s="1">
        <f t="shared" si="7"/>
        <v>0.13374013821153721</v>
      </c>
      <c r="W175" s="1">
        <f t="shared" si="8"/>
        <v>2.9115502213730919</v>
      </c>
      <c r="X175" s="1">
        <f t="shared" si="9"/>
        <v>0.13041863354373237</v>
      </c>
      <c r="Y175" s="1">
        <f t="shared" si="10"/>
        <v>8.1803199261292148E-2</v>
      </c>
      <c r="Z175" s="1">
        <f t="shared" si="11"/>
        <v>321.51685120000002</v>
      </c>
      <c r="AA175" s="1">
        <f t="shared" si="12"/>
        <v>32.006112996511426</v>
      </c>
      <c r="AB175" s="1">
        <f t="shared" si="13"/>
        <v>31.390940000000001</v>
      </c>
      <c r="AC175" s="1">
        <f t="shared" si="14"/>
        <v>4.6129204970242279</v>
      </c>
      <c r="AD175" s="1">
        <f t="shared" si="15"/>
        <v>50.167542077865001</v>
      </c>
      <c r="AE175" s="1">
        <f t="shared" si="16"/>
        <v>2.2557737807439295</v>
      </c>
      <c r="AF175" s="1">
        <f t="shared" si="17"/>
        <v>4.4964805675405524</v>
      </c>
      <c r="AG175" s="1">
        <f t="shared" si="18"/>
        <v>2.3571467162802984</v>
      </c>
      <c r="AH175" s="1">
        <f t="shared" si="19"/>
        <v>-141.61042311936825</v>
      </c>
      <c r="AI175" s="1">
        <f t="shared" si="20"/>
        <v>-70.46898744533307</v>
      </c>
      <c r="AJ175" s="1">
        <f t="shared" si="21"/>
        <v>-5.4440136159556216</v>
      </c>
      <c r="AK175" s="1">
        <f t="shared" si="22"/>
        <v>103.99342701934309</v>
      </c>
      <c r="AL175" s="1">
        <f t="shared" si="23"/>
        <v>50.975148312148562</v>
      </c>
      <c r="AM175" s="1">
        <f t="shared" si="24"/>
        <v>3.2184750022823012</v>
      </c>
      <c r="AN175" s="1">
        <f t="shared" si="25"/>
        <v>19.21948200829814</v>
      </c>
      <c r="AO175" s="1">
        <v>802.85027532467575</v>
      </c>
      <c r="AP175" s="1">
        <v>753.15282424242457</v>
      </c>
      <c r="AQ175" s="1">
        <v>5.1486763636363531</v>
      </c>
      <c r="AR175" s="1">
        <v>64.94</v>
      </c>
      <c r="AS175" s="1">
        <f t="shared" si="26"/>
        <v>3.2111207056546087</v>
      </c>
      <c r="AT175" s="1">
        <v>18.973558669842081</v>
      </c>
      <c r="AU175" s="1">
        <v>22.740093529411759</v>
      </c>
      <c r="AV175" s="1">
        <v>-2.81754612024844E-4</v>
      </c>
      <c r="AW175" s="1">
        <v>90.194226728287475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51659.660959641682</v>
      </c>
      <c r="BC175" s="1">
        <f t="shared" si="30"/>
        <v>2000.005333333334</v>
      </c>
      <c r="BD175" s="1">
        <f t="shared" si="31"/>
        <v>1681.2044800000003</v>
      </c>
      <c r="BE175" s="1">
        <f t="shared" si="32"/>
        <v>0.84059999840000421</v>
      </c>
      <c r="BF175" s="1">
        <f t="shared" si="33"/>
        <v>0.16075799691200821</v>
      </c>
      <c r="BG175" s="1">
        <v>6</v>
      </c>
      <c r="BH175" s="1">
        <v>0.5</v>
      </c>
      <c r="BI175" s="1" t="s">
        <v>352</v>
      </c>
      <c r="BJ175" s="1">
        <v>2</v>
      </c>
      <c r="BK175" s="1" t="b">
        <v>1</v>
      </c>
      <c r="BL175" s="1">
        <v>1659796690</v>
      </c>
      <c r="BM175" s="1">
        <v>701.20240000000001</v>
      </c>
      <c r="BN175" s="1">
        <v>765.06080000000009</v>
      </c>
      <c r="BO175" s="1">
        <v>22.746739999999999</v>
      </c>
      <c r="BP175" s="1">
        <v>18.973600000000001</v>
      </c>
      <c r="BQ175" s="1">
        <v>699.35053333333349</v>
      </c>
      <c r="BR175" s="1">
        <v>22.711633333333332</v>
      </c>
      <c r="BS175" s="1">
        <v>500.15613333333317</v>
      </c>
      <c r="BT175" s="1">
        <v>99.068820000000002</v>
      </c>
      <c r="BU175" s="1">
        <v>0.1002820666666667</v>
      </c>
      <c r="BV175" s="1">
        <v>30.942</v>
      </c>
      <c r="BW175" s="1">
        <v>31.390940000000001</v>
      </c>
      <c r="BX175" s="1">
        <v>999.89999999999986</v>
      </c>
      <c r="BY175" s="1">
        <v>0</v>
      </c>
      <c r="BZ175" s="1">
        <v>0</v>
      </c>
      <c r="CA175" s="1">
        <v>9990.7819999999992</v>
      </c>
      <c r="CB175" s="1">
        <v>0</v>
      </c>
      <c r="CC175" s="1">
        <v>447.87200000000013</v>
      </c>
      <c r="CD175" s="1">
        <v>-63.858526666666663</v>
      </c>
      <c r="CE175" s="1">
        <v>717.52353333333326</v>
      </c>
      <c r="CF175" s="1">
        <v>779.8577333333335</v>
      </c>
      <c r="CG175" s="1">
        <v>3.7731293333333338</v>
      </c>
      <c r="CH175" s="1">
        <v>765.06080000000009</v>
      </c>
      <c r="CI175" s="1">
        <v>18.973600000000001</v>
      </c>
      <c r="CJ175" s="1">
        <v>2.2534913333333328</v>
      </c>
      <c r="CK175" s="1">
        <v>1.8796906666666671</v>
      </c>
      <c r="CL175" s="1">
        <v>19.347733333333331</v>
      </c>
      <c r="CM175" s="1">
        <v>16.46576</v>
      </c>
      <c r="CN175" s="1">
        <v>2000.005333333334</v>
      </c>
      <c r="CO175" s="1">
        <v>0.97999899999999973</v>
      </c>
      <c r="CP175" s="1">
        <v>2.00012E-2</v>
      </c>
      <c r="CQ175" s="1">
        <v>0</v>
      </c>
      <c r="CR175" s="1">
        <v>2.4289999999999998</v>
      </c>
      <c r="CS175" s="1">
        <v>0</v>
      </c>
      <c r="CT175" s="1">
        <v>16906.973333333339</v>
      </c>
      <c r="CU175" s="1">
        <v>17412.373333333329</v>
      </c>
      <c r="CV175" s="1">
        <v>41.186999999999998</v>
      </c>
      <c r="CW175" s="1">
        <v>42.303733333333327</v>
      </c>
      <c r="CX175" s="1">
        <v>41.108199999999997</v>
      </c>
      <c r="CY175" s="1">
        <v>40.932866666666669</v>
      </c>
      <c r="CZ175" s="1">
        <v>41.375</v>
      </c>
      <c r="DA175" s="1">
        <v>1960.005333333334</v>
      </c>
      <c r="DB175" s="1">
        <v>40</v>
      </c>
      <c r="DC175" s="1">
        <v>0</v>
      </c>
      <c r="DD175" s="1">
        <v>1659796696.5</v>
      </c>
      <c r="DE175" s="1">
        <v>0</v>
      </c>
      <c r="DF175" s="1">
        <v>1659796167.5</v>
      </c>
      <c r="DG175" s="1" t="s">
        <v>353</v>
      </c>
      <c r="DH175" s="1">
        <v>1659796162</v>
      </c>
      <c r="DI175" s="1">
        <v>1659796167.5</v>
      </c>
      <c r="DJ175" s="1">
        <v>2</v>
      </c>
      <c r="DK175" s="1">
        <v>-1.4E-2</v>
      </c>
      <c r="DL175" s="1">
        <v>-1E-3</v>
      </c>
      <c r="DM175" s="1">
        <v>1.327</v>
      </c>
      <c r="DN175" s="1">
        <v>3.1E-2</v>
      </c>
      <c r="DO175" s="1">
        <v>400</v>
      </c>
      <c r="DP175" s="1">
        <v>20</v>
      </c>
      <c r="DQ175" s="1">
        <v>0.32</v>
      </c>
      <c r="DR175" s="1">
        <v>0.03</v>
      </c>
      <c r="DS175" s="1">
        <v>19.34996933329796</v>
      </c>
      <c r="DT175" s="1">
        <v>2.1736993130119808</v>
      </c>
      <c r="DU175" s="1">
        <v>0.21724991130867541</v>
      </c>
      <c r="DV175" s="1">
        <v>0</v>
      </c>
      <c r="DW175" s="1">
        <v>-63.789527499999998</v>
      </c>
      <c r="DX175" s="1">
        <v>-2.078324577860847</v>
      </c>
      <c r="DY175" s="1">
        <v>0.44096904142326071</v>
      </c>
      <c r="DZ175" s="1">
        <v>0</v>
      </c>
      <c r="EA175" s="1">
        <v>3.7743387500000001</v>
      </c>
      <c r="EB175" s="1">
        <v>-5.0406191369608007E-2</v>
      </c>
      <c r="EC175" s="1">
        <v>9.6723469715214016E-3</v>
      </c>
      <c r="ED175" s="1">
        <v>1</v>
      </c>
      <c r="EE175" s="1">
        <v>2.3570934996428829</v>
      </c>
      <c r="EF175" s="1">
        <v>1.484996727531034E-4</v>
      </c>
      <c r="EG175" s="1">
        <v>3.9147789487302713E-4</v>
      </c>
      <c r="EH175" s="1">
        <v>1</v>
      </c>
      <c r="EI175" s="1">
        <v>0.13356509002518599</v>
      </c>
      <c r="EJ175" s="1">
        <v>4.5443253620616839E-4</v>
      </c>
      <c r="EK175" s="1">
        <v>4.0075036194258572E-4</v>
      </c>
      <c r="EL175" s="1">
        <v>1</v>
      </c>
      <c r="EM175" s="1">
        <v>3</v>
      </c>
      <c r="EN175" s="1">
        <v>5</v>
      </c>
      <c r="EO175" s="1" t="s">
        <v>374</v>
      </c>
      <c r="EP175" s="1">
        <v>2.9426700000000001</v>
      </c>
      <c r="EQ175" s="1">
        <v>2.8012899999999998</v>
      </c>
      <c r="ER175" s="1">
        <v>0.135935</v>
      </c>
      <c r="ES175" s="1">
        <v>0.14374999999999999</v>
      </c>
      <c r="ET175" s="1">
        <v>0.10338700000000001</v>
      </c>
      <c r="EU175" s="1">
        <v>9.0856099999999995E-2</v>
      </c>
      <c r="EV175" s="1">
        <v>17751.5</v>
      </c>
      <c r="EW175" s="1">
        <v>18447.5</v>
      </c>
      <c r="EX175" s="1">
        <v>23891.5</v>
      </c>
      <c r="EY175" s="1">
        <v>25073.1</v>
      </c>
      <c r="EZ175" s="1">
        <v>34289.1</v>
      </c>
      <c r="FA175" s="1">
        <v>36403.300000000003</v>
      </c>
      <c r="FB175" s="1">
        <v>43560</v>
      </c>
      <c r="FC175" s="1">
        <v>46349.4</v>
      </c>
      <c r="FD175" s="1">
        <v>1.9699199999999999</v>
      </c>
      <c r="FE175" s="1">
        <v>1.8482000000000001</v>
      </c>
      <c r="FF175" s="1">
        <v>9.3873600000000001E-2</v>
      </c>
      <c r="FG175" s="1">
        <v>0</v>
      </c>
      <c r="FH175" s="1">
        <v>29.8659</v>
      </c>
      <c r="FI175" s="1">
        <v>999.9</v>
      </c>
      <c r="FJ175" s="1">
        <v>55.8</v>
      </c>
      <c r="FK175" s="1">
        <v>34.5</v>
      </c>
      <c r="FL175" s="1">
        <v>30.944099999999999</v>
      </c>
      <c r="FM175" s="1">
        <v>64.498599999999996</v>
      </c>
      <c r="FN175" s="1">
        <v>25.520800000000001</v>
      </c>
      <c r="FO175" s="1">
        <v>1</v>
      </c>
      <c r="FP175" s="1">
        <v>0.38179400000000002</v>
      </c>
      <c r="FQ175" s="1">
        <v>1.15489</v>
      </c>
      <c r="FR175" s="1">
        <v>20.3185</v>
      </c>
      <c r="FS175" s="1">
        <v>5.2092000000000001</v>
      </c>
      <c r="FT175" s="1">
        <v>11.9072</v>
      </c>
      <c r="FU175" s="1">
        <v>5.00305</v>
      </c>
      <c r="FV175" s="1">
        <v>3.2898800000000001</v>
      </c>
      <c r="FW175" s="1">
        <v>9999</v>
      </c>
      <c r="FX175" s="1">
        <v>9999</v>
      </c>
      <c r="FY175" s="1">
        <v>9999</v>
      </c>
      <c r="FZ175" s="1">
        <v>999.9</v>
      </c>
      <c r="GA175" s="1">
        <v>1.85958</v>
      </c>
      <c r="GB175" s="1">
        <v>1.8545499999999999</v>
      </c>
      <c r="GC175" s="1">
        <v>1.85775</v>
      </c>
      <c r="GD175" s="1">
        <v>1.8561099999999999</v>
      </c>
      <c r="GE175" s="1">
        <v>1.8548800000000001</v>
      </c>
      <c r="GF175" s="1">
        <v>1.85456</v>
      </c>
      <c r="GG175" s="1">
        <v>1.85321</v>
      </c>
      <c r="GH175" s="1">
        <v>1.8563799999999999</v>
      </c>
      <c r="GI175" s="1">
        <v>0</v>
      </c>
      <c r="GJ175" s="1">
        <v>0</v>
      </c>
      <c r="GK175" s="1">
        <v>0</v>
      </c>
      <c r="GL175" s="1">
        <v>0</v>
      </c>
      <c r="GM175" s="1" t="s">
        <v>355</v>
      </c>
      <c r="GN175" s="1" t="s">
        <v>356</v>
      </c>
      <c r="GO175" s="1" t="s">
        <v>357</v>
      </c>
      <c r="GP175" s="1" t="s">
        <v>357</v>
      </c>
      <c r="GQ175" s="1" t="s">
        <v>357</v>
      </c>
      <c r="GR175" s="1" t="s">
        <v>357</v>
      </c>
      <c r="GS175" s="1">
        <v>0</v>
      </c>
      <c r="GT175" s="1">
        <v>100</v>
      </c>
      <c r="GU175" s="1">
        <v>100</v>
      </c>
      <c r="GV175" s="1">
        <v>1.9059999999999999</v>
      </c>
      <c r="GW175" s="1">
        <v>3.5099999999999999E-2</v>
      </c>
      <c r="GX175" s="1">
        <v>0.32553164529605683</v>
      </c>
      <c r="GY175" s="1">
        <v>3.0239061252787889E-3</v>
      </c>
      <c r="GZ175" s="1">
        <v>-1.398580452151984E-6</v>
      </c>
      <c r="HA175" s="1">
        <v>2.8030378366047371E-10</v>
      </c>
      <c r="HB175" s="1">
        <v>-4.7599640220891172E-2</v>
      </c>
      <c r="HC175" s="1">
        <v>9.965371539748925E-3</v>
      </c>
      <c r="HD175" s="1">
        <v>-4.563662031605912E-4</v>
      </c>
      <c r="HE175" s="1">
        <v>7.8337100744227795E-6</v>
      </c>
      <c r="HF175" s="1">
        <v>0</v>
      </c>
      <c r="HG175" s="1">
        <v>2134</v>
      </c>
      <c r="HH175" s="1">
        <v>2</v>
      </c>
      <c r="HI175" s="1">
        <v>25</v>
      </c>
      <c r="HJ175" s="1">
        <v>8.9</v>
      </c>
      <c r="HK175" s="1">
        <v>8.8000000000000007</v>
      </c>
      <c r="HL175" s="1">
        <v>1.8298300000000001</v>
      </c>
      <c r="HM175" s="1">
        <v>2.3034699999999999</v>
      </c>
      <c r="HN175" s="1">
        <v>1.4978</v>
      </c>
      <c r="HO175" s="1">
        <v>2.3095699999999999</v>
      </c>
      <c r="HP175" s="1">
        <v>1.5478499999999999</v>
      </c>
      <c r="HQ175" s="1">
        <v>2.4426299999999999</v>
      </c>
      <c r="HR175" s="1">
        <v>37.602200000000003</v>
      </c>
      <c r="HS175" s="1">
        <v>15.244</v>
      </c>
      <c r="HT175" s="1">
        <v>18</v>
      </c>
      <c r="HU175" s="1">
        <v>504.22500000000002</v>
      </c>
      <c r="HV175" s="1">
        <v>490.21</v>
      </c>
      <c r="HW175" s="1">
        <v>27.9283</v>
      </c>
      <c r="HX175" s="1">
        <v>31.952000000000002</v>
      </c>
      <c r="HY175" s="1">
        <v>30</v>
      </c>
      <c r="HZ175" s="1">
        <v>31.717199999999998</v>
      </c>
      <c r="IA175" s="1">
        <v>31.811</v>
      </c>
      <c r="IB175" s="1">
        <v>36.733499999999999</v>
      </c>
      <c r="IC175" s="1">
        <v>41.950499999999998</v>
      </c>
      <c r="ID175" s="1">
        <v>0</v>
      </c>
      <c r="IE175" s="1">
        <v>27.963699999999999</v>
      </c>
      <c r="IF175" s="1">
        <v>834.75699999999995</v>
      </c>
      <c r="IG175" s="1">
        <v>18.946400000000001</v>
      </c>
      <c r="IH175" s="1">
        <v>100.729</v>
      </c>
      <c r="II175" s="1">
        <v>100.45099999999999</v>
      </c>
      <c r="IJ175" s="1" t="s">
        <v>358</v>
      </c>
    </row>
    <row r="176" spans="1:244" ht="15.75" customHeight="1" x14ac:dyDescent="0.3">
      <c r="A176" s="1">
        <v>160</v>
      </c>
      <c r="B176" s="1">
        <v>1659796698.5</v>
      </c>
      <c r="C176" s="1">
        <v>557</v>
      </c>
      <c r="D176" s="1" t="s">
        <v>665</v>
      </c>
      <c r="E176" s="1" t="s">
        <v>666</v>
      </c>
      <c r="F176" s="1">
        <v>1</v>
      </c>
      <c r="G176" s="1" t="s">
        <v>346</v>
      </c>
      <c r="H176" s="1" t="s">
        <v>347</v>
      </c>
      <c r="I176" s="1" t="s">
        <v>348</v>
      </c>
      <c r="J176" s="1" t="s">
        <v>349</v>
      </c>
      <c r="K176" s="1" t="s">
        <v>350</v>
      </c>
      <c r="L176" s="1" t="s">
        <v>346</v>
      </c>
      <c r="M176" s="1" t="s">
        <v>351</v>
      </c>
      <c r="N176" s="1">
        <v>1659796690.5</v>
      </c>
      <c r="O176" s="1">
        <f t="shared" si="0"/>
        <v>3.2114601845542883E-3</v>
      </c>
      <c r="P176" s="1">
        <f t="shared" si="1"/>
        <v>3.2114601845542881</v>
      </c>
      <c r="Q176" s="1">
        <f t="shared" si="2"/>
        <v>19.145227945895982</v>
      </c>
      <c r="R176" s="1">
        <f t="shared" si="3"/>
        <v>703.6941875</v>
      </c>
      <c r="S176" s="1">
        <f t="shared" si="4"/>
        <v>447.08986588233853</v>
      </c>
      <c r="T176" s="1">
        <f t="shared" si="5"/>
        <v>44.337510320885883</v>
      </c>
      <c r="U176" s="1">
        <f t="shared" si="6"/>
        <v>69.784736094285861</v>
      </c>
      <c r="V176" s="1">
        <f t="shared" si="7"/>
        <v>0.13375327591195588</v>
      </c>
      <c r="W176" s="1">
        <f t="shared" si="8"/>
        <v>2.9115763225385449</v>
      </c>
      <c r="X176" s="1">
        <f t="shared" si="9"/>
        <v>0.13043115636425798</v>
      </c>
      <c r="Y176" s="1">
        <f t="shared" si="10"/>
        <v>8.1811079399528586E-2</v>
      </c>
      <c r="Z176" s="1">
        <f t="shared" si="11"/>
        <v>321.51739649999996</v>
      </c>
      <c r="AA176" s="1">
        <f t="shared" si="12"/>
        <v>32.006006324502501</v>
      </c>
      <c r="AB176" s="1">
        <f t="shared" si="13"/>
        <v>31.390943750000002</v>
      </c>
      <c r="AC176" s="1">
        <f t="shared" si="14"/>
        <v>4.6129214805104644</v>
      </c>
      <c r="AD176" s="1">
        <f t="shared" si="15"/>
        <v>50.167073380452308</v>
      </c>
      <c r="AE176" s="1">
        <f t="shared" si="16"/>
        <v>2.2557510974513684</v>
      </c>
      <c r="AF176" s="1">
        <f t="shared" si="17"/>
        <v>4.4964773614446596</v>
      </c>
      <c r="AG176" s="1">
        <f t="shared" si="18"/>
        <v>2.357170383059096</v>
      </c>
      <c r="AH176" s="1">
        <f t="shared" si="19"/>
        <v>-141.62539413884411</v>
      </c>
      <c r="AI176" s="1">
        <f t="shared" si="20"/>
        <v>-70.472169923120575</v>
      </c>
      <c r="AJ176" s="1">
        <f t="shared" si="21"/>
        <v>-5.444210434800774</v>
      </c>
      <c r="AK176" s="1">
        <f t="shared" si="22"/>
        <v>103.97562200323451</v>
      </c>
      <c r="AL176" s="1">
        <f t="shared" si="23"/>
        <v>50.989659686662883</v>
      </c>
      <c r="AM176" s="1">
        <f t="shared" si="24"/>
        <v>3.2180445368632453</v>
      </c>
      <c r="AN176" s="1">
        <f t="shared" si="25"/>
        <v>19.145227945895982</v>
      </c>
      <c r="AO176" s="1">
        <v>808.01106060606082</v>
      </c>
      <c r="AP176" s="1">
        <v>758.32185454545436</v>
      </c>
      <c r="AQ176" s="1">
        <v>5.1649284848484074</v>
      </c>
      <c r="AR176" s="1">
        <v>64.94</v>
      </c>
      <c r="AS176" s="1">
        <f t="shared" si="26"/>
        <v>3.2114601845542881</v>
      </c>
      <c r="AT176" s="1">
        <v>18.974789793438799</v>
      </c>
      <c r="AU176" s="1">
        <v>22.742161764705891</v>
      </c>
      <c r="AV176" s="1">
        <v>-3.4661525692035699E-4</v>
      </c>
      <c r="AW176" s="1">
        <v>90.194226728287475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51660.4035852253</v>
      </c>
      <c r="BC176" s="1">
        <f t="shared" si="30"/>
        <v>2000.00875</v>
      </c>
      <c r="BD176" s="1">
        <f t="shared" si="31"/>
        <v>1681.2073499999999</v>
      </c>
      <c r="BE176" s="1">
        <f t="shared" si="32"/>
        <v>0.84059999737501145</v>
      </c>
      <c r="BF176" s="1">
        <f t="shared" si="33"/>
        <v>0.16075799493377216</v>
      </c>
      <c r="BG176" s="1">
        <v>6</v>
      </c>
      <c r="BH176" s="1">
        <v>0.5</v>
      </c>
      <c r="BI176" s="1" t="s">
        <v>352</v>
      </c>
      <c r="BJ176" s="1">
        <v>2</v>
      </c>
      <c r="BK176" s="1" t="b">
        <v>1</v>
      </c>
      <c r="BL176" s="1">
        <v>1659796690.5</v>
      </c>
      <c r="BM176" s="1">
        <v>703.6941875</v>
      </c>
      <c r="BN176" s="1">
        <v>767.57906249999996</v>
      </c>
      <c r="BO176" s="1">
        <v>22.746506249999999</v>
      </c>
      <c r="BP176" s="1">
        <v>18.973881250000002</v>
      </c>
      <c r="BQ176" s="1">
        <v>701.83875</v>
      </c>
      <c r="BR176" s="1">
        <v>22.711400000000001</v>
      </c>
      <c r="BS176" s="1">
        <v>500.157625</v>
      </c>
      <c r="BT176" s="1">
        <v>99.068849999999998</v>
      </c>
      <c r="BU176" s="1">
        <v>0.10027393749999999</v>
      </c>
      <c r="BV176" s="1">
        <v>30.9419875</v>
      </c>
      <c r="BW176" s="1">
        <v>31.390943750000002</v>
      </c>
      <c r="BX176" s="1">
        <v>999.9</v>
      </c>
      <c r="BY176" s="1">
        <v>0</v>
      </c>
      <c r="BZ176" s="1">
        <v>0</v>
      </c>
      <c r="CA176" s="1">
        <v>9990.9281250000004</v>
      </c>
      <c r="CB176" s="1">
        <v>0</v>
      </c>
      <c r="CC176" s="1">
        <v>449.4559375</v>
      </c>
      <c r="CD176" s="1">
        <v>-63.884987499999987</v>
      </c>
      <c r="CE176" s="1">
        <v>720.07318750000002</v>
      </c>
      <c r="CF176" s="1">
        <v>782.42493749999994</v>
      </c>
      <c r="CG176" s="1">
        <v>3.7726137500000001</v>
      </c>
      <c r="CH176" s="1">
        <v>767.57906249999996</v>
      </c>
      <c r="CI176" s="1">
        <v>18.973881250000002</v>
      </c>
      <c r="CJ176" s="1">
        <v>2.2534687500000001</v>
      </c>
      <c r="CK176" s="1">
        <v>1.8797187500000001</v>
      </c>
      <c r="CL176" s="1">
        <v>19.347574999999999</v>
      </c>
      <c r="CM176" s="1">
        <v>16.465993749999999</v>
      </c>
      <c r="CN176" s="1">
        <v>2000.00875</v>
      </c>
      <c r="CO176" s="1">
        <v>0.97999899999999995</v>
      </c>
      <c r="CP176" s="1">
        <v>2.00012E-2</v>
      </c>
      <c r="CQ176" s="1">
        <v>0</v>
      </c>
      <c r="CR176" s="1">
        <v>2.4438124999999999</v>
      </c>
      <c r="CS176" s="1">
        <v>0</v>
      </c>
      <c r="CT176" s="1">
        <v>16921.068749999999</v>
      </c>
      <c r="CU176" s="1">
        <v>17412.400000000001</v>
      </c>
      <c r="CV176" s="1">
        <v>41.186999999999998</v>
      </c>
      <c r="CW176" s="1">
        <v>42.304250000000003</v>
      </c>
      <c r="CX176" s="1">
        <v>41.105312499999997</v>
      </c>
      <c r="CY176" s="1">
        <v>40.933124999999997</v>
      </c>
      <c r="CZ176" s="1">
        <v>41.375</v>
      </c>
      <c r="DA176" s="1">
        <v>1960.00875</v>
      </c>
      <c r="DB176" s="1">
        <v>40</v>
      </c>
      <c r="DC176" s="1">
        <v>0</v>
      </c>
      <c r="DD176" s="1">
        <v>1659796697.7</v>
      </c>
      <c r="DE176" s="1">
        <v>0</v>
      </c>
      <c r="DF176" s="1">
        <v>1659796167.5</v>
      </c>
      <c r="DG176" s="1" t="s">
        <v>353</v>
      </c>
      <c r="DH176" s="1">
        <v>1659796162</v>
      </c>
      <c r="DI176" s="1">
        <v>1659796167.5</v>
      </c>
      <c r="DJ176" s="1">
        <v>2</v>
      </c>
      <c r="DK176" s="1">
        <v>-1.4E-2</v>
      </c>
      <c r="DL176" s="1">
        <v>-1E-3</v>
      </c>
      <c r="DM176" s="1">
        <v>1.327</v>
      </c>
      <c r="DN176" s="1">
        <v>3.1E-2</v>
      </c>
      <c r="DO176" s="1">
        <v>400</v>
      </c>
      <c r="DP176" s="1">
        <v>20</v>
      </c>
      <c r="DQ176" s="1">
        <v>0.32</v>
      </c>
      <c r="DR176" s="1">
        <v>0.03</v>
      </c>
      <c r="DS176" s="1">
        <v>19.34996933329796</v>
      </c>
      <c r="DT176" s="1">
        <v>2.1736993130119808</v>
      </c>
      <c r="DU176" s="1">
        <v>0.21724991130867541</v>
      </c>
      <c r="DV176" s="1">
        <v>0</v>
      </c>
      <c r="DW176" s="1">
        <v>-63.789527499999998</v>
      </c>
      <c r="DX176" s="1">
        <v>-2.078324577860847</v>
      </c>
      <c r="DY176" s="1">
        <v>0.44096904142326071</v>
      </c>
      <c r="DZ176" s="1">
        <v>0</v>
      </c>
      <c r="EA176" s="1">
        <v>3.7743387500000001</v>
      </c>
      <c r="EB176" s="1">
        <v>-5.0406191369608007E-2</v>
      </c>
      <c r="EC176" s="1">
        <v>9.6723469715214016E-3</v>
      </c>
      <c r="ED176" s="1">
        <v>1</v>
      </c>
      <c r="EE176" s="1">
        <v>2.3570934996428829</v>
      </c>
      <c r="EF176" s="1">
        <v>1.484996727531034E-4</v>
      </c>
      <c r="EG176" s="1">
        <v>3.9147789487302713E-4</v>
      </c>
      <c r="EH176" s="1">
        <v>1</v>
      </c>
      <c r="EI176" s="1">
        <v>0.13356509002518599</v>
      </c>
      <c r="EJ176" s="1">
        <v>4.5443253620616839E-4</v>
      </c>
      <c r="EK176" s="1">
        <v>4.0075036194258572E-4</v>
      </c>
      <c r="EL176" s="1">
        <v>1</v>
      </c>
      <c r="EM176" s="1">
        <v>3</v>
      </c>
      <c r="EN176" s="1">
        <v>5</v>
      </c>
      <c r="EO176" s="1" t="s">
        <v>374</v>
      </c>
      <c r="EP176" s="1">
        <v>2.9425300000000001</v>
      </c>
      <c r="EQ176" s="1">
        <v>2.8014199999999998</v>
      </c>
      <c r="ER176" s="1">
        <v>0.13656099999999999</v>
      </c>
      <c r="ES176" s="1">
        <v>0.144342</v>
      </c>
      <c r="ET176" s="1">
        <v>0.103394</v>
      </c>
      <c r="EU176" s="1">
        <v>9.0856199999999998E-2</v>
      </c>
      <c r="EV176" s="1">
        <v>17738.599999999999</v>
      </c>
      <c r="EW176" s="1">
        <v>18434.5</v>
      </c>
      <c r="EX176" s="1">
        <v>23891.5</v>
      </c>
      <c r="EY176" s="1">
        <v>25072.9</v>
      </c>
      <c r="EZ176" s="1">
        <v>34288.800000000003</v>
      </c>
      <c r="FA176" s="1">
        <v>36403.199999999997</v>
      </c>
      <c r="FB176" s="1">
        <v>43560</v>
      </c>
      <c r="FC176" s="1">
        <v>46349.3</v>
      </c>
      <c r="FD176" s="1">
        <v>1.97</v>
      </c>
      <c r="FE176" s="1">
        <v>1.8481799999999999</v>
      </c>
      <c r="FF176" s="1">
        <v>9.3892199999999995E-2</v>
      </c>
      <c r="FG176" s="1">
        <v>0</v>
      </c>
      <c r="FH176" s="1">
        <v>29.864899999999999</v>
      </c>
      <c r="FI176" s="1">
        <v>999.9</v>
      </c>
      <c r="FJ176" s="1">
        <v>55.8</v>
      </c>
      <c r="FK176" s="1">
        <v>34.5</v>
      </c>
      <c r="FL176" s="1">
        <v>30.944900000000001</v>
      </c>
      <c r="FM176" s="1">
        <v>64.368600000000001</v>
      </c>
      <c r="FN176" s="1">
        <v>26.350200000000001</v>
      </c>
      <c r="FO176" s="1">
        <v>1</v>
      </c>
      <c r="FP176" s="1">
        <v>0.38165900000000003</v>
      </c>
      <c r="FQ176" s="1">
        <v>1.1363000000000001</v>
      </c>
      <c r="FR176" s="1">
        <v>20.3187</v>
      </c>
      <c r="FS176" s="1">
        <v>5.2092000000000001</v>
      </c>
      <c r="FT176" s="1">
        <v>11.907400000000001</v>
      </c>
      <c r="FU176" s="1">
        <v>5.0031499999999998</v>
      </c>
      <c r="FV176" s="1">
        <v>3.2898499999999999</v>
      </c>
      <c r="FW176" s="1">
        <v>9999</v>
      </c>
      <c r="FX176" s="1">
        <v>9999</v>
      </c>
      <c r="FY176" s="1">
        <v>9999</v>
      </c>
      <c r="FZ176" s="1">
        <v>999.9</v>
      </c>
      <c r="GA176" s="1">
        <v>1.8595900000000001</v>
      </c>
      <c r="GB176" s="1">
        <v>1.85453</v>
      </c>
      <c r="GC176" s="1">
        <v>1.8577600000000001</v>
      </c>
      <c r="GD176" s="1">
        <v>1.8561099999999999</v>
      </c>
      <c r="GE176" s="1">
        <v>1.8548899999999999</v>
      </c>
      <c r="GF176" s="1">
        <v>1.8545499999999999</v>
      </c>
      <c r="GG176" s="1">
        <v>1.85321</v>
      </c>
      <c r="GH176" s="1">
        <v>1.8563799999999999</v>
      </c>
      <c r="GI176" s="1">
        <v>0</v>
      </c>
      <c r="GJ176" s="1">
        <v>0</v>
      </c>
      <c r="GK176" s="1">
        <v>0</v>
      </c>
      <c r="GL176" s="1">
        <v>0</v>
      </c>
      <c r="GM176" s="1" t="s">
        <v>355</v>
      </c>
      <c r="GN176" s="1" t="s">
        <v>356</v>
      </c>
      <c r="GO176" s="1" t="s">
        <v>357</v>
      </c>
      <c r="GP176" s="1" t="s">
        <v>357</v>
      </c>
      <c r="GQ176" s="1" t="s">
        <v>357</v>
      </c>
      <c r="GR176" s="1" t="s">
        <v>357</v>
      </c>
      <c r="GS176" s="1">
        <v>0</v>
      </c>
      <c r="GT176" s="1">
        <v>100</v>
      </c>
      <c r="GU176" s="1">
        <v>100</v>
      </c>
      <c r="GV176" s="1">
        <v>1.913</v>
      </c>
      <c r="GW176" s="1">
        <v>3.5099999999999999E-2</v>
      </c>
      <c r="GX176" s="1">
        <v>0.32553164529605683</v>
      </c>
      <c r="GY176" s="1">
        <v>3.0239061252787889E-3</v>
      </c>
      <c r="GZ176" s="1">
        <v>-1.398580452151984E-6</v>
      </c>
      <c r="HA176" s="1">
        <v>2.8030378366047371E-10</v>
      </c>
      <c r="HB176" s="1">
        <v>-4.7599640220891172E-2</v>
      </c>
      <c r="HC176" s="1">
        <v>9.965371539748925E-3</v>
      </c>
      <c r="HD176" s="1">
        <v>-4.563662031605912E-4</v>
      </c>
      <c r="HE176" s="1">
        <v>7.8337100744227795E-6</v>
      </c>
      <c r="HF176" s="1">
        <v>0</v>
      </c>
      <c r="HG176" s="1">
        <v>2134</v>
      </c>
      <c r="HH176" s="1">
        <v>2</v>
      </c>
      <c r="HI176" s="1">
        <v>25</v>
      </c>
      <c r="HJ176" s="1">
        <v>8.9</v>
      </c>
      <c r="HK176" s="1">
        <v>8.8000000000000007</v>
      </c>
      <c r="HL176" s="1">
        <v>1.8395999999999999</v>
      </c>
      <c r="HM176" s="1">
        <v>2.3010299999999999</v>
      </c>
      <c r="HN176" s="1">
        <v>1.4978</v>
      </c>
      <c r="HO176" s="1">
        <v>2.3095699999999999</v>
      </c>
      <c r="HP176" s="1">
        <v>1.5478499999999999</v>
      </c>
      <c r="HQ176" s="1">
        <v>2.2900399999999999</v>
      </c>
      <c r="HR176" s="1">
        <v>37.578099999999999</v>
      </c>
      <c r="HS176" s="1">
        <v>15.244</v>
      </c>
      <c r="HT176" s="1">
        <v>18</v>
      </c>
      <c r="HU176" s="1">
        <v>504.27499999999998</v>
      </c>
      <c r="HV176" s="1">
        <v>490.19499999999999</v>
      </c>
      <c r="HW176" s="1">
        <v>27.936199999999999</v>
      </c>
      <c r="HX176" s="1">
        <v>31.9527</v>
      </c>
      <c r="HY176" s="1">
        <v>30</v>
      </c>
      <c r="HZ176" s="1">
        <v>31.7179</v>
      </c>
      <c r="IA176" s="1">
        <v>31.811299999999999</v>
      </c>
      <c r="IB176" s="1">
        <v>36.865499999999997</v>
      </c>
      <c r="IC176" s="1">
        <v>41.950499999999998</v>
      </c>
      <c r="ID176" s="1">
        <v>0</v>
      </c>
      <c r="IE176" s="1">
        <v>27.963699999999999</v>
      </c>
      <c r="IF176" s="1">
        <v>844.78599999999994</v>
      </c>
      <c r="IG176" s="1">
        <v>18.946400000000001</v>
      </c>
      <c r="IH176" s="1">
        <v>100.729</v>
      </c>
      <c r="II176" s="1">
        <v>100.45099999999999</v>
      </c>
      <c r="IJ176" s="1" t="s">
        <v>358</v>
      </c>
    </row>
    <row r="177" spans="1:244" ht="15.75" customHeight="1" x14ac:dyDescent="0.3">
      <c r="A177" s="1">
        <v>161</v>
      </c>
      <c r="B177" s="1">
        <v>1659796699.5</v>
      </c>
      <c r="C177" s="1">
        <v>558</v>
      </c>
      <c r="D177" s="1" t="s">
        <v>667</v>
      </c>
      <c r="E177" s="1" t="s">
        <v>668</v>
      </c>
      <c r="F177" s="1">
        <v>1</v>
      </c>
      <c r="G177" s="1" t="s">
        <v>346</v>
      </c>
      <c r="H177" s="1" t="s">
        <v>347</v>
      </c>
      <c r="I177" s="1" t="s">
        <v>348</v>
      </c>
      <c r="J177" s="1" t="s">
        <v>349</v>
      </c>
      <c r="K177" s="1" t="s">
        <v>350</v>
      </c>
      <c r="L177" s="1" t="s">
        <v>346</v>
      </c>
      <c r="M177" s="1" t="s">
        <v>351</v>
      </c>
      <c r="N177" s="1">
        <v>1659796692</v>
      </c>
      <c r="O177" s="1">
        <f t="shared" si="0"/>
        <v>3.2125520397318116E-3</v>
      </c>
      <c r="P177" s="1">
        <f t="shared" si="1"/>
        <v>3.2125520397318117</v>
      </c>
      <c r="Q177" s="1">
        <f t="shared" si="2"/>
        <v>19.133008279717419</v>
      </c>
      <c r="R177" s="1">
        <f t="shared" si="3"/>
        <v>711.15680000000009</v>
      </c>
      <c r="S177" s="1">
        <f t="shared" si="4"/>
        <v>454.49099038390005</v>
      </c>
      <c r="T177" s="1">
        <f t="shared" si="5"/>
        <v>45.071459414240678</v>
      </c>
      <c r="U177" s="1">
        <f t="shared" si="6"/>
        <v>70.524775026424209</v>
      </c>
      <c r="V177" s="1">
        <f t="shared" si="7"/>
        <v>0.13380051793664655</v>
      </c>
      <c r="W177" s="1">
        <f t="shared" si="8"/>
        <v>2.9115436900150131</v>
      </c>
      <c r="X177" s="1">
        <f t="shared" si="9"/>
        <v>0.13047604636207025</v>
      </c>
      <c r="Y177" s="1">
        <f t="shared" si="10"/>
        <v>8.1839339662882551E-2</v>
      </c>
      <c r="Z177" s="1">
        <f t="shared" si="11"/>
        <v>321.5179152</v>
      </c>
      <c r="AA177" s="1">
        <f t="shared" si="12"/>
        <v>32.006041264397879</v>
      </c>
      <c r="AB177" s="1">
        <f t="shared" si="13"/>
        <v>31.39017333333334</v>
      </c>
      <c r="AC177" s="1">
        <f t="shared" si="14"/>
        <v>4.6127194325619119</v>
      </c>
      <c r="AD177" s="1">
        <f t="shared" si="15"/>
        <v>50.161831533036214</v>
      </c>
      <c r="AE177" s="1">
        <f t="shared" si="16"/>
        <v>2.2555547474401414</v>
      </c>
      <c r="AF177" s="1">
        <f t="shared" si="17"/>
        <v>4.4965558044957934</v>
      </c>
      <c r="AG177" s="1">
        <f t="shared" si="18"/>
        <v>2.3571646851217705</v>
      </c>
      <c r="AH177" s="1">
        <f t="shared" si="19"/>
        <v>-141.6735449521729</v>
      </c>
      <c r="AI177" s="1">
        <f t="shared" si="20"/>
        <v>-70.30244419319834</v>
      </c>
      <c r="AJ177" s="1">
        <f t="shared" si="21"/>
        <v>-5.4311469696225192</v>
      </c>
      <c r="AK177" s="1">
        <f t="shared" si="22"/>
        <v>104.11077908500621</v>
      </c>
      <c r="AL177" s="1">
        <f t="shared" si="23"/>
        <v>50.957775193641766</v>
      </c>
      <c r="AM177" s="1">
        <f t="shared" si="24"/>
        <v>3.2158549414797939</v>
      </c>
      <c r="AN177" s="1">
        <f t="shared" si="25"/>
        <v>19.133008279717419</v>
      </c>
      <c r="AO177" s="1">
        <v>813.18575064935101</v>
      </c>
      <c r="AP177" s="1">
        <v>763.48550303030277</v>
      </c>
      <c r="AQ177" s="1">
        <v>5.1698812121210667</v>
      </c>
      <c r="AR177" s="1">
        <v>64.94</v>
      </c>
      <c r="AS177" s="1">
        <f t="shared" si="26"/>
        <v>3.2125520397318117</v>
      </c>
      <c r="AT177" s="1">
        <v>18.975954532835161</v>
      </c>
      <c r="AU177" s="1">
        <v>22.744642352941181</v>
      </c>
      <c r="AV177" s="1">
        <v>-3.4440979637992788E-4</v>
      </c>
      <c r="AW177" s="1">
        <v>90.194226728287475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51659.426248374628</v>
      </c>
      <c r="BC177" s="1">
        <f t="shared" si="30"/>
        <v>2000.0119999999999</v>
      </c>
      <c r="BD177" s="1">
        <f t="shared" si="31"/>
        <v>1681.2100799999998</v>
      </c>
      <c r="BE177" s="1">
        <f t="shared" si="32"/>
        <v>0.84059999640002159</v>
      </c>
      <c r="BF177" s="1">
        <f t="shared" si="33"/>
        <v>0.16075799305204169</v>
      </c>
      <c r="BG177" s="1">
        <v>6</v>
      </c>
      <c r="BH177" s="1">
        <v>0.5</v>
      </c>
      <c r="BI177" s="1" t="s">
        <v>352</v>
      </c>
      <c r="BJ177" s="1">
        <v>2</v>
      </c>
      <c r="BK177" s="1" t="b">
        <v>1</v>
      </c>
      <c r="BL177" s="1">
        <v>1659796692</v>
      </c>
      <c r="BM177" s="1">
        <v>711.15680000000009</v>
      </c>
      <c r="BN177" s="1">
        <v>775.03139999999996</v>
      </c>
      <c r="BO177" s="1">
        <v>22.744533333333329</v>
      </c>
      <c r="BP177" s="1">
        <v>18.97440666666667</v>
      </c>
      <c r="BQ177" s="1">
        <v>709.29040000000009</v>
      </c>
      <c r="BR177" s="1">
        <v>22.709426666666669</v>
      </c>
      <c r="BS177" s="1">
        <v>500.14953333333341</v>
      </c>
      <c r="BT177" s="1">
        <v>99.068833333333316</v>
      </c>
      <c r="BU177" s="1">
        <v>0.1002599333333333</v>
      </c>
      <c r="BV177" s="1">
        <v>30.942293333333339</v>
      </c>
      <c r="BW177" s="1">
        <v>31.39017333333334</v>
      </c>
      <c r="BX177" s="1">
        <v>999.89999999999986</v>
      </c>
      <c r="BY177" s="1">
        <v>0</v>
      </c>
      <c r="BZ177" s="1">
        <v>0</v>
      </c>
      <c r="CA177" s="1">
        <v>9990.7433333333338</v>
      </c>
      <c r="CB177" s="1">
        <v>0</v>
      </c>
      <c r="CC177" s="1">
        <v>457.83866666666671</v>
      </c>
      <c r="CD177" s="1">
        <v>-63.874759999999988</v>
      </c>
      <c r="CE177" s="1">
        <v>727.70806666666647</v>
      </c>
      <c r="CF177" s="1">
        <v>790.02180000000021</v>
      </c>
      <c r="CG177" s="1">
        <v>3.770115333333333</v>
      </c>
      <c r="CH177" s="1">
        <v>775.03139999999996</v>
      </c>
      <c r="CI177" s="1">
        <v>18.97440666666667</v>
      </c>
      <c r="CJ177" s="1">
        <v>2.2532726666666671</v>
      </c>
      <c r="CK177" s="1">
        <v>1.8797699999999999</v>
      </c>
      <c r="CL177" s="1">
        <v>19.346173333333329</v>
      </c>
      <c r="CM177" s="1">
        <v>16.466419999999999</v>
      </c>
      <c r="CN177" s="1">
        <v>2000.0119999999999</v>
      </c>
      <c r="CO177" s="1">
        <v>0.97999899999999973</v>
      </c>
      <c r="CP177" s="1">
        <v>2.00012E-2</v>
      </c>
      <c r="CQ177" s="1">
        <v>0</v>
      </c>
      <c r="CR177" s="1">
        <v>2.4817333333333331</v>
      </c>
      <c r="CS177" s="1">
        <v>0</v>
      </c>
      <c r="CT177" s="1">
        <v>16957.566666666669</v>
      </c>
      <c r="CU177" s="1">
        <v>17412.426666666659</v>
      </c>
      <c r="CV177" s="1">
        <v>41.186999999999998</v>
      </c>
      <c r="CW177" s="1">
        <v>42.303733333333327</v>
      </c>
      <c r="CX177" s="1">
        <v>41.104000000000013</v>
      </c>
      <c r="CY177" s="1">
        <v>40.932866666666669</v>
      </c>
      <c r="CZ177" s="1">
        <v>41.375</v>
      </c>
      <c r="DA177" s="1">
        <v>1960.0119999999999</v>
      </c>
      <c r="DB177" s="1">
        <v>40</v>
      </c>
      <c r="DC177" s="1">
        <v>0</v>
      </c>
      <c r="DD177" s="1">
        <v>1659796698.3</v>
      </c>
      <c r="DE177" s="1">
        <v>0</v>
      </c>
      <c r="DF177" s="1">
        <v>1659796167.5</v>
      </c>
      <c r="DG177" s="1" t="s">
        <v>353</v>
      </c>
      <c r="DH177" s="1">
        <v>1659796162</v>
      </c>
      <c r="DI177" s="1">
        <v>1659796167.5</v>
      </c>
      <c r="DJ177" s="1">
        <v>2</v>
      </c>
      <c r="DK177" s="1">
        <v>-1.4E-2</v>
      </c>
      <c r="DL177" s="1">
        <v>-1E-3</v>
      </c>
      <c r="DM177" s="1">
        <v>1.327</v>
      </c>
      <c r="DN177" s="1">
        <v>3.1E-2</v>
      </c>
      <c r="DO177" s="1">
        <v>400</v>
      </c>
      <c r="DP177" s="1">
        <v>20</v>
      </c>
      <c r="DQ177" s="1">
        <v>0.32</v>
      </c>
      <c r="DR177" s="1">
        <v>0.03</v>
      </c>
      <c r="DS177" s="1">
        <v>19.360677117873109</v>
      </c>
      <c r="DT177" s="1">
        <v>1.0118865507249459</v>
      </c>
      <c r="DU177" s="1">
        <v>0.2090157238811769</v>
      </c>
      <c r="DV177" s="1">
        <v>0</v>
      </c>
      <c r="DW177" s="1">
        <v>-63.878634146341462</v>
      </c>
      <c r="DX177" s="1">
        <v>-1.537392334494611</v>
      </c>
      <c r="DY177" s="1">
        <v>0.3759984455142712</v>
      </c>
      <c r="DZ177" s="1">
        <v>0</v>
      </c>
      <c r="EA177" s="1">
        <v>3.7744260975609749</v>
      </c>
      <c r="EB177" s="1">
        <v>-7.2314634146335044E-2</v>
      </c>
      <c r="EC177" s="1">
        <v>9.2369538527745359E-3</v>
      </c>
      <c r="ED177" s="1">
        <v>1</v>
      </c>
      <c r="EE177" s="1">
        <v>2.357159700596704</v>
      </c>
      <c r="EF177" s="1">
        <v>4.727985597089342E-3</v>
      </c>
      <c r="EG177" s="1">
        <v>5.2222779494826401E-4</v>
      </c>
      <c r="EH177" s="1">
        <v>1</v>
      </c>
      <c r="EI177" s="1">
        <v>0.13360895514473711</v>
      </c>
      <c r="EJ177" s="1">
        <v>6.6460178667252919E-5</v>
      </c>
      <c r="EK177" s="1">
        <v>3.9354257415293942E-4</v>
      </c>
      <c r="EL177" s="1">
        <v>1</v>
      </c>
      <c r="EM177" s="1">
        <v>3</v>
      </c>
      <c r="EN177" s="1">
        <v>5</v>
      </c>
      <c r="EO177" s="1" t="s">
        <v>374</v>
      </c>
      <c r="EP177" s="1">
        <v>2.9426700000000001</v>
      </c>
      <c r="EQ177" s="1">
        <v>2.8014000000000001</v>
      </c>
      <c r="ER177" s="1">
        <v>0.137187</v>
      </c>
      <c r="ES177" s="1">
        <v>0.14494399999999999</v>
      </c>
      <c r="ET177" s="1">
        <v>0.103395</v>
      </c>
      <c r="EU177" s="1">
        <v>9.0856500000000007E-2</v>
      </c>
      <c r="EV177" s="1">
        <v>17725.8</v>
      </c>
      <c r="EW177" s="1">
        <v>18421.5</v>
      </c>
      <c r="EX177" s="1">
        <v>23891.5</v>
      </c>
      <c r="EY177" s="1">
        <v>25072.9</v>
      </c>
      <c r="EZ177" s="1">
        <v>34288.9</v>
      </c>
      <c r="FA177" s="1">
        <v>36403.199999999997</v>
      </c>
      <c r="FB177" s="1">
        <v>43560</v>
      </c>
      <c r="FC177" s="1">
        <v>46349.3</v>
      </c>
      <c r="FD177" s="1">
        <v>1.9701500000000001</v>
      </c>
      <c r="FE177" s="1">
        <v>1.8481000000000001</v>
      </c>
      <c r="FF177" s="1">
        <v>9.3862399999999999E-2</v>
      </c>
      <c r="FG177" s="1">
        <v>0</v>
      </c>
      <c r="FH177" s="1">
        <v>29.8642</v>
      </c>
      <c r="FI177" s="1">
        <v>999.9</v>
      </c>
      <c r="FJ177" s="1">
        <v>55.8</v>
      </c>
      <c r="FK177" s="1">
        <v>34.5</v>
      </c>
      <c r="FL177" s="1">
        <v>30.944099999999999</v>
      </c>
      <c r="FM177" s="1">
        <v>64.148600000000002</v>
      </c>
      <c r="FN177" s="1">
        <v>25.677099999999999</v>
      </c>
      <c r="FO177" s="1">
        <v>1</v>
      </c>
      <c r="FP177" s="1">
        <v>0.38152200000000003</v>
      </c>
      <c r="FQ177" s="1">
        <v>1.11937</v>
      </c>
      <c r="FR177" s="1">
        <v>20.3188</v>
      </c>
      <c r="FS177" s="1">
        <v>5.2088999999999999</v>
      </c>
      <c r="FT177" s="1">
        <v>11.9072</v>
      </c>
      <c r="FU177" s="1">
        <v>5.0026999999999999</v>
      </c>
      <c r="FV177" s="1">
        <v>3.2896999999999998</v>
      </c>
      <c r="FW177" s="1">
        <v>9999</v>
      </c>
      <c r="FX177" s="1">
        <v>9999</v>
      </c>
      <c r="FY177" s="1">
        <v>9999</v>
      </c>
      <c r="FZ177" s="1">
        <v>999.9</v>
      </c>
      <c r="GA177" s="1">
        <v>1.8595900000000001</v>
      </c>
      <c r="GB177" s="1">
        <v>1.85453</v>
      </c>
      <c r="GC177" s="1">
        <v>1.8577600000000001</v>
      </c>
      <c r="GD177" s="1">
        <v>1.8561099999999999</v>
      </c>
      <c r="GE177" s="1">
        <v>1.8548899999999999</v>
      </c>
      <c r="GF177" s="1">
        <v>1.85456</v>
      </c>
      <c r="GG177" s="1">
        <v>1.8532200000000001</v>
      </c>
      <c r="GH177" s="1">
        <v>1.8563799999999999</v>
      </c>
      <c r="GI177" s="1">
        <v>0</v>
      </c>
      <c r="GJ177" s="1">
        <v>0</v>
      </c>
      <c r="GK177" s="1">
        <v>0</v>
      </c>
      <c r="GL177" s="1">
        <v>0</v>
      </c>
      <c r="GM177" s="1" t="s">
        <v>355</v>
      </c>
      <c r="GN177" s="1" t="s">
        <v>356</v>
      </c>
      <c r="GO177" s="1" t="s">
        <v>357</v>
      </c>
      <c r="GP177" s="1" t="s">
        <v>357</v>
      </c>
      <c r="GQ177" s="1" t="s">
        <v>357</v>
      </c>
      <c r="GR177" s="1" t="s">
        <v>357</v>
      </c>
      <c r="GS177" s="1">
        <v>0</v>
      </c>
      <c r="GT177" s="1">
        <v>100</v>
      </c>
      <c r="GU177" s="1">
        <v>100</v>
      </c>
      <c r="GV177" s="1">
        <v>1.92</v>
      </c>
      <c r="GW177" s="1">
        <v>3.5099999999999999E-2</v>
      </c>
      <c r="GX177" s="1">
        <v>0.32553164529605683</v>
      </c>
      <c r="GY177" s="1">
        <v>3.0239061252787889E-3</v>
      </c>
      <c r="GZ177" s="1">
        <v>-1.398580452151984E-6</v>
      </c>
      <c r="HA177" s="1">
        <v>2.8030378366047371E-10</v>
      </c>
      <c r="HB177" s="1">
        <v>-4.7599640220891172E-2</v>
      </c>
      <c r="HC177" s="1">
        <v>9.965371539748925E-3</v>
      </c>
      <c r="HD177" s="1">
        <v>-4.563662031605912E-4</v>
      </c>
      <c r="HE177" s="1">
        <v>7.8337100744227795E-6</v>
      </c>
      <c r="HF177" s="1">
        <v>0</v>
      </c>
      <c r="HG177" s="1">
        <v>2134</v>
      </c>
      <c r="HH177" s="1">
        <v>2</v>
      </c>
      <c r="HI177" s="1">
        <v>25</v>
      </c>
      <c r="HJ177" s="1">
        <v>9</v>
      </c>
      <c r="HK177" s="1">
        <v>8.9</v>
      </c>
      <c r="HL177" s="1">
        <v>1.84937</v>
      </c>
      <c r="HM177" s="1">
        <v>2.2888199999999999</v>
      </c>
      <c r="HN177" s="1">
        <v>1.4978</v>
      </c>
      <c r="HO177" s="1">
        <v>2.3095699999999999</v>
      </c>
      <c r="HP177" s="1">
        <v>1.5478499999999999</v>
      </c>
      <c r="HQ177" s="1">
        <v>2.3986800000000001</v>
      </c>
      <c r="HR177" s="1">
        <v>37.602200000000003</v>
      </c>
      <c r="HS177" s="1">
        <v>15.244</v>
      </c>
      <c r="HT177" s="1">
        <v>18</v>
      </c>
      <c r="HU177" s="1">
        <v>504.37099999999998</v>
      </c>
      <c r="HV177" s="1">
        <v>490.15100000000001</v>
      </c>
      <c r="HW177" s="1">
        <v>27.945599999999999</v>
      </c>
      <c r="HX177" s="1">
        <v>31.953399999999998</v>
      </c>
      <c r="HY177" s="1">
        <v>30</v>
      </c>
      <c r="HZ177" s="1">
        <v>31.718599999999999</v>
      </c>
      <c r="IA177" s="1">
        <v>31.812000000000001</v>
      </c>
      <c r="IB177" s="1">
        <v>37.105899999999998</v>
      </c>
      <c r="IC177" s="1">
        <v>41.950499999999998</v>
      </c>
      <c r="ID177" s="1">
        <v>0</v>
      </c>
      <c r="IE177" s="1">
        <v>27.963699999999999</v>
      </c>
      <c r="IF177" s="1">
        <v>844.78599999999994</v>
      </c>
      <c r="IG177" s="1">
        <v>18.946400000000001</v>
      </c>
      <c r="IH177" s="1">
        <v>100.729</v>
      </c>
      <c r="II177" s="1">
        <v>100.45099999999999</v>
      </c>
      <c r="IJ177" s="1" t="s">
        <v>358</v>
      </c>
    </row>
    <row r="178" spans="1:244" ht="15.75" customHeight="1" x14ac:dyDescent="0.3">
      <c r="A178" s="1">
        <v>162</v>
      </c>
      <c r="B178" s="1">
        <v>1659796700.5</v>
      </c>
      <c r="C178" s="1">
        <v>559</v>
      </c>
      <c r="D178" s="1" t="s">
        <v>669</v>
      </c>
      <c r="E178" s="1" t="s">
        <v>670</v>
      </c>
      <c r="F178" s="1">
        <v>1</v>
      </c>
      <c r="G178" s="1" t="s">
        <v>346</v>
      </c>
      <c r="H178" s="1" t="s">
        <v>347</v>
      </c>
      <c r="I178" s="1" t="s">
        <v>348</v>
      </c>
      <c r="J178" s="1" t="s">
        <v>349</v>
      </c>
      <c r="K178" s="1" t="s">
        <v>350</v>
      </c>
      <c r="L178" s="1" t="s">
        <v>346</v>
      </c>
      <c r="M178" s="1" t="s">
        <v>351</v>
      </c>
      <c r="N178" s="1">
        <v>1659796692.5</v>
      </c>
      <c r="O178" s="1">
        <f t="shared" si="0"/>
        <v>3.2133992819849536E-3</v>
      </c>
      <c r="P178" s="1">
        <f t="shared" si="1"/>
        <v>3.2133992819849535</v>
      </c>
      <c r="Q178" s="1">
        <f t="shared" si="2"/>
        <v>19.072393886984706</v>
      </c>
      <c r="R178" s="1">
        <f t="shared" si="3"/>
        <v>713.65962500000001</v>
      </c>
      <c r="S178" s="1">
        <f t="shared" si="4"/>
        <v>457.68688204123811</v>
      </c>
      <c r="T178" s="1">
        <f t="shared" si="5"/>
        <v>45.388396888971506</v>
      </c>
      <c r="U178" s="1">
        <f t="shared" si="6"/>
        <v>70.772983832680666</v>
      </c>
      <c r="V178" s="1">
        <f t="shared" si="7"/>
        <v>0.13383786950035179</v>
      </c>
      <c r="W178" s="1">
        <f t="shared" si="8"/>
        <v>2.9117545957510194</v>
      </c>
      <c r="X178" s="1">
        <f t="shared" si="9"/>
        <v>0.13051180089154116</v>
      </c>
      <c r="Y178" s="1">
        <f t="shared" si="10"/>
        <v>8.1861825040885211E-2</v>
      </c>
      <c r="Z178" s="1">
        <f t="shared" si="11"/>
        <v>321.518394</v>
      </c>
      <c r="AA178" s="1">
        <f t="shared" si="12"/>
        <v>32.005851918364215</v>
      </c>
      <c r="AB178" s="1">
        <f t="shared" si="13"/>
        <v>31.390068750000001</v>
      </c>
      <c r="AC178" s="1">
        <f t="shared" si="14"/>
        <v>4.6126920053382365</v>
      </c>
      <c r="AD178" s="1">
        <f t="shared" si="15"/>
        <v>50.161461107585183</v>
      </c>
      <c r="AE178" s="1">
        <f t="shared" si="16"/>
        <v>2.2555510106813967</v>
      </c>
      <c r="AF178" s="1">
        <f t="shared" si="17"/>
        <v>4.4965815605804256</v>
      </c>
      <c r="AG178" s="1">
        <f t="shared" si="18"/>
        <v>2.3571409946568398</v>
      </c>
      <c r="AH178" s="1">
        <f t="shared" si="19"/>
        <v>-141.71090833553646</v>
      </c>
      <c r="AI178" s="1">
        <f t="shared" si="20"/>
        <v>-70.275356150251824</v>
      </c>
      <c r="AJ178" s="1">
        <f t="shared" si="21"/>
        <v>-5.428660954853175</v>
      </c>
      <c r="AK178" s="1">
        <f t="shared" si="22"/>
        <v>104.10346855935855</v>
      </c>
      <c r="AL178" s="1">
        <f t="shared" si="23"/>
        <v>50.975840702256455</v>
      </c>
      <c r="AM178" s="1">
        <f t="shared" si="24"/>
        <v>3.2155714002970743</v>
      </c>
      <c r="AN178" s="1">
        <f t="shared" si="25"/>
        <v>19.072393886984706</v>
      </c>
      <c r="AO178" s="1">
        <v>818.33805887445908</v>
      </c>
      <c r="AP178" s="1">
        <v>768.67498787878731</v>
      </c>
      <c r="AQ178" s="1">
        <v>5.1772084848483102</v>
      </c>
      <c r="AR178" s="1">
        <v>64.94</v>
      </c>
      <c r="AS178" s="1">
        <f t="shared" si="26"/>
        <v>3.2133992819849535</v>
      </c>
      <c r="AT178" s="1">
        <v>18.97703567801674</v>
      </c>
      <c r="AU178" s="1">
        <v>22.745504999999991</v>
      </c>
      <c r="AV178" s="1">
        <v>-1.7702805185117421E-4</v>
      </c>
      <c r="AW178" s="1">
        <v>90.194226728287475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51665.387983077526</v>
      </c>
      <c r="BC178" s="1">
        <f t="shared" si="30"/>
        <v>2000.0150000000001</v>
      </c>
      <c r="BD178" s="1">
        <f t="shared" si="31"/>
        <v>1681.2125999999998</v>
      </c>
      <c r="BE178" s="1">
        <f t="shared" si="32"/>
        <v>0.84059999550003361</v>
      </c>
      <c r="BF178" s="1">
        <f t="shared" si="33"/>
        <v>0.16075799131506513</v>
      </c>
      <c r="BG178" s="1">
        <v>6</v>
      </c>
      <c r="BH178" s="1">
        <v>0.5</v>
      </c>
      <c r="BI178" s="1" t="s">
        <v>352</v>
      </c>
      <c r="BJ178" s="1">
        <v>2</v>
      </c>
      <c r="BK178" s="1" t="b">
        <v>1</v>
      </c>
      <c r="BL178" s="1">
        <v>1659796692.5</v>
      </c>
      <c r="BM178" s="1">
        <v>713.65962500000001</v>
      </c>
      <c r="BN178" s="1">
        <v>777.56487500000003</v>
      </c>
      <c r="BO178" s="1">
        <v>22.74449375</v>
      </c>
      <c r="BP178" s="1">
        <v>18.974724999999999</v>
      </c>
      <c r="BQ178" s="1">
        <v>711.789625</v>
      </c>
      <c r="BR178" s="1">
        <v>22.709387499999998</v>
      </c>
      <c r="BS178" s="1">
        <v>500.15293750000001</v>
      </c>
      <c r="BT178" s="1">
        <v>99.068849999999998</v>
      </c>
      <c r="BU178" s="1">
        <v>0.1002515625</v>
      </c>
      <c r="BV178" s="1">
        <v>30.942393750000001</v>
      </c>
      <c r="BW178" s="1">
        <v>31.390068750000001</v>
      </c>
      <c r="BX178" s="1">
        <v>999.9</v>
      </c>
      <c r="BY178" s="1">
        <v>0</v>
      </c>
      <c r="BZ178" s="1">
        <v>0</v>
      </c>
      <c r="CA178" s="1">
        <v>9991.9468749999996</v>
      </c>
      <c r="CB178" s="1">
        <v>0</v>
      </c>
      <c r="CC178" s="1">
        <v>459.66143749999998</v>
      </c>
      <c r="CD178" s="1">
        <v>-63.905443750000003</v>
      </c>
      <c r="CE178" s="1">
        <v>730.26906250000002</v>
      </c>
      <c r="CF178" s="1">
        <v>792.60456250000004</v>
      </c>
      <c r="CG178" s="1">
        <v>3.7697612500000002</v>
      </c>
      <c r="CH178" s="1">
        <v>777.56487500000003</v>
      </c>
      <c r="CI178" s="1">
        <v>18.974724999999999</v>
      </c>
      <c r="CJ178" s="1">
        <v>2.2532693749999999</v>
      </c>
      <c r="CK178" s="1">
        <v>1.8798018750000001</v>
      </c>
      <c r="CL178" s="1">
        <v>19.346150000000002</v>
      </c>
      <c r="CM178" s="1">
        <v>16.466681250000001</v>
      </c>
      <c r="CN178" s="1">
        <v>2000.0150000000001</v>
      </c>
      <c r="CO178" s="1">
        <v>0.97999899999999995</v>
      </c>
      <c r="CP178" s="1">
        <v>2.00012E-2</v>
      </c>
      <c r="CQ178" s="1">
        <v>0</v>
      </c>
      <c r="CR178" s="1">
        <v>2.4661249999999999</v>
      </c>
      <c r="CS178" s="1">
        <v>0</v>
      </c>
      <c r="CT178" s="1">
        <v>16971.6875</v>
      </c>
      <c r="CU178" s="1">
        <v>17412.45</v>
      </c>
      <c r="CV178" s="1">
        <v>41.186999999999998</v>
      </c>
      <c r="CW178" s="1">
        <v>42.300375000000003</v>
      </c>
      <c r="CX178" s="1">
        <v>41.105312499999997</v>
      </c>
      <c r="CY178" s="1">
        <v>40.933124999999997</v>
      </c>
      <c r="CZ178" s="1">
        <v>41.375</v>
      </c>
      <c r="DA178" s="1">
        <v>1960.0150000000001</v>
      </c>
      <c r="DB178" s="1">
        <v>40</v>
      </c>
      <c r="DC178" s="1">
        <v>0</v>
      </c>
      <c r="DD178" s="1">
        <v>1659796699.5</v>
      </c>
      <c r="DE178" s="1">
        <v>0</v>
      </c>
      <c r="DF178" s="1">
        <v>1659796167.5</v>
      </c>
      <c r="DG178" s="1" t="s">
        <v>353</v>
      </c>
      <c r="DH178" s="1">
        <v>1659796162</v>
      </c>
      <c r="DI178" s="1">
        <v>1659796167.5</v>
      </c>
      <c r="DJ178" s="1">
        <v>2</v>
      </c>
      <c r="DK178" s="1">
        <v>-1.4E-2</v>
      </c>
      <c r="DL178" s="1">
        <v>-1E-3</v>
      </c>
      <c r="DM178" s="1">
        <v>1.327</v>
      </c>
      <c r="DN178" s="1">
        <v>3.1E-2</v>
      </c>
      <c r="DO178" s="1">
        <v>400</v>
      </c>
      <c r="DP178" s="1">
        <v>20</v>
      </c>
      <c r="DQ178" s="1">
        <v>0.32</v>
      </c>
      <c r="DR178" s="1">
        <v>0.03</v>
      </c>
      <c r="DS178" s="1">
        <v>19.357810810188969</v>
      </c>
      <c r="DT178" s="1">
        <v>-6.2066819924487239E-2</v>
      </c>
      <c r="DU178" s="1">
        <v>0.2036008592238813</v>
      </c>
      <c r="DV178" s="1">
        <v>0</v>
      </c>
      <c r="DW178" s="1">
        <v>-63.958032500000002</v>
      </c>
      <c r="DX178" s="1">
        <v>-1.222873170731638</v>
      </c>
      <c r="DY178" s="1">
        <v>0.34706062322561088</v>
      </c>
      <c r="DZ178" s="1">
        <v>0</v>
      </c>
      <c r="EA178" s="1">
        <v>3.7739199999999991</v>
      </c>
      <c r="EB178" s="1">
        <v>-9.2613208255165169E-2</v>
      </c>
      <c r="EC178" s="1">
        <v>9.4357864007193013E-3</v>
      </c>
      <c r="ED178" s="1">
        <v>1</v>
      </c>
      <c r="EE178" s="1">
        <v>2.3571818754195428</v>
      </c>
      <c r="EF178" s="1">
        <v>4.6704880866553994E-3</v>
      </c>
      <c r="EG178" s="1">
        <v>5.1897834220110157E-4</v>
      </c>
      <c r="EH178" s="1">
        <v>1</v>
      </c>
      <c r="EI178" s="1">
        <v>0.1336188826564163</v>
      </c>
      <c r="EJ178" s="1">
        <v>5.0410396972486529E-4</v>
      </c>
      <c r="EK178" s="1">
        <v>3.8933461198119009E-4</v>
      </c>
      <c r="EL178" s="1">
        <v>1</v>
      </c>
      <c r="EM178" s="1">
        <v>3</v>
      </c>
      <c r="EN178" s="1">
        <v>5</v>
      </c>
      <c r="EO178" s="1" t="s">
        <v>374</v>
      </c>
      <c r="EP178" s="1">
        <v>2.9427400000000001</v>
      </c>
      <c r="EQ178" s="1">
        <v>2.80131</v>
      </c>
      <c r="ER178" s="1">
        <v>0.13781199999999999</v>
      </c>
      <c r="ES178" s="1">
        <v>0.14555399999999999</v>
      </c>
      <c r="ET178" s="1">
        <v>0.103397</v>
      </c>
      <c r="EU178" s="1">
        <v>9.0862299999999993E-2</v>
      </c>
      <c r="EV178" s="1">
        <v>17713</v>
      </c>
      <c r="EW178" s="1">
        <v>18408.400000000001</v>
      </c>
      <c r="EX178" s="1">
        <v>23891.599999999999</v>
      </c>
      <c r="EY178" s="1">
        <v>25072.9</v>
      </c>
      <c r="EZ178" s="1">
        <v>34288.9</v>
      </c>
      <c r="FA178" s="1">
        <v>36403.199999999997</v>
      </c>
      <c r="FB178" s="1">
        <v>43560.1</v>
      </c>
      <c r="FC178" s="1">
        <v>46349.5</v>
      </c>
      <c r="FD178" s="1">
        <v>1.9701500000000001</v>
      </c>
      <c r="FE178" s="1">
        <v>1.84815</v>
      </c>
      <c r="FF178" s="1">
        <v>9.3631400000000004E-2</v>
      </c>
      <c r="FG178" s="1">
        <v>0</v>
      </c>
      <c r="FH178" s="1">
        <v>29.863600000000002</v>
      </c>
      <c r="FI178" s="1">
        <v>999.9</v>
      </c>
      <c r="FJ178" s="1">
        <v>55.8</v>
      </c>
      <c r="FK178" s="1">
        <v>34.5</v>
      </c>
      <c r="FL178" s="1">
        <v>30.9434</v>
      </c>
      <c r="FM178" s="1">
        <v>64.378600000000006</v>
      </c>
      <c r="FN178" s="1">
        <v>26.350200000000001</v>
      </c>
      <c r="FO178" s="1">
        <v>1</v>
      </c>
      <c r="FP178" s="1">
        <v>0.381575</v>
      </c>
      <c r="FQ178" s="1">
        <v>1.12829</v>
      </c>
      <c r="FR178" s="1">
        <v>20.3187</v>
      </c>
      <c r="FS178" s="1">
        <v>5.2088999999999999</v>
      </c>
      <c r="FT178" s="1">
        <v>11.907400000000001</v>
      </c>
      <c r="FU178" s="1">
        <v>5.0026999999999999</v>
      </c>
      <c r="FV178" s="1">
        <v>3.2896999999999998</v>
      </c>
      <c r="FW178" s="1">
        <v>9999</v>
      </c>
      <c r="FX178" s="1">
        <v>9999</v>
      </c>
      <c r="FY178" s="1">
        <v>9999</v>
      </c>
      <c r="FZ178" s="1">
        <v>999.9</v>
      </c>
      <c r="GA178" s="1">
        <v>1.8595900000000001</v>
      </c>
      <c r="GB178" s="1">
        <v>1.85453</v>
      </c>
      <c r="GC178" s="1">
        <v>1.8577600000000001</v>
      </c>
      <c r="GD178" s="1">
        <v>1.8561099999999999</v>
      </c>
      <c r="GE178" s="1">
        <v>1.8548800000000001</v>
      </c>
      <c r="GF178" s="1">
        <v>1.85456</v>
      </c>
      <c r="GG178" s="1">
        <v>1.85321</v>
      </c>
      <c r="GH178" s="1">
        <v>1.85639</v>
      </c>
      <c r="GI178" s="1">
        <v>0</v>
      </c>
      <c r="GJ178" s="1">
        <v>0</v>
      </c>
      <c r="GK178" s="1">
        <v>0</v>
      </c>
      <c r="GL178" s="1">
        <v>0</v>
      </c>
      <c r="GM178" s="1" t="s">
        <v>355</v>
      </c>
      <c r="GN178" s="1" t="s">
        <v>356</v>
      </c>
      <c r="GO178" s="1" t="s">
        <v>357</v>
      </c>
      <c r="GP178" s="1" t="s">
        <v>357</v>
      </c>
      <c r="GQ178" s="1" t="s">
        <v>357</v>
      </c>
      <c r="GR178" s="1" t="s">
        <v>357</v>
      </c>
      <c r="GS178" s="1">
        <v>0</v>
      </c>
      <c r="GT178" s="1">
        <v>100</v>
      </c>
      <c r="GU178" s="1">
        <v>100</v>
      </c>
      <c r="GV178" s="1">
        <v>1.927</v>
      </c>
      <c r="GW178" s="1">
        <v>3.5099999999999999E-2</v>
      </c>
      <c r="GX178" s="1">
        <v>0.32553164529605683</v>
      </c>
      <c r="GY178" s="1">
        <v>3.0239061252787889E-3</v>
      </c>
      <c r="GZ178" s="1">
        <v>-1.398580452151984E-6</v>
      </c>
      <c r="HA178" s="1">
        <v>2.8030378366047371E-10</v>
      </c>
      <c r="HB178" s="1">
        <v>-4.7599640220891172E-2</v>
      </c>
      <c r="HC178" s="1">
        <v>9.965371539748925E-3</v>
      </c>
      <c r="HD178" s="1">
        <v>-4.563662031605912E-4</v>
      </c>
      <c r="HE178" s="1">
        <v>7.8337100744227795E-6</v>
      </c>
      <c r="HF178" s="1">
        <v>0</v>
      </c>
      <c r="HG178" s="1">
        <v>2134</v>
      </c>
      <c r="HH178" s="1">
        <v>2</v>
      </c>
      <c r="HI178" s="1">
        <v>25</v>
      </c>
      <c r="HJ178" s="1">
        <v>9</v>
      </c>
      <c r="HK178" s="1">
        <v>8.9</v>
      </c>
      <c r="HL178" s="1">
        <v>1.8591299999999999</v>
      </c>
      <c r="HM178" s="1">
        <v>2.3010299999999999</v>
      </c>
      <c r="HN178" s="1">
        <v>1.4978</v>
      </c>
      <c r="HO178" s="1">
        <v>2.3095699999999999</v>
      </c>
      <c r="HP178" s="1">
        <v>1.5478499999999999</v>
      </c>
      <c r="HQ178" s="1">
        <v>2.2522000000000002</v>
      </c>
      <c r="HR178" s="1">
        <v>37.578099999999999</v>
      </c>
      <c r="HS178" s="1">
        <v>15.235300000000001</v>
      </c>
      <c r="HT178" s="1">
        <v>18</v>
      </c>
      <c r="HU178" s="1">
        <v>504.37299999999999</v>
      </c>
      <c r="HV178" s="1">
        <v>490.18900000000002</v>
      </c>
      <c r="HW178" s="1">
        <v>27.954899999999999</v>
      </c>
      <c r="HX178" s="1">
        <v>31.953600000000002</v>
      </c>
      <c r="HY178" s="1">
        <v>30.0001</v>
      </c>
      <c r="HZ178" s="1">
        <v>31.718800000000002</v>
      </c>
      <c r="IA178" s="1">
        <v>31.8127</v>
      </c>
      <c r="IB178" s="1">
        <v>37.2256</v>
      </c>
      <c r="IC178" s="1">
        <v>41.950499999999998</v>
      </c>
      <c r="ID178" s="1">
        <v>0</v>
      </c>
      <c r="IE178" s="1">
        <v>27.963699999999999</v>
      </c>
      <c r="IF178" s="1">
        <v>854.80899999999997</v>
      </c>
      <c r="IG178" s="1">
        <v>18.946400000000001</v>
      </c>
      <c r="IH178" s="1">
        <v>100.729</v>
      </c>
      <c r="II178" s="1">
        <v>100.45099999999999</v>
      </c>
      <c r="IJ178" s="1" t="s">
        <v>358</v>
      </c>
    </row>
    <row r="179" spans="1:244" ht="15.75" customHeight="1" x14ac:dyDescent="0.3">
      <c r="A179" s="1">
        <v>163</v>
      </c>
      <c r="B179" s="1">
        <v>1659796701.5</v>
      </c>
      <c r="C179" s="1">
        <v>560</v>
      </c>
      <c r="D179" s="1" t="s">
        <v>671</v>
      </c>
      <c r="E179" s="1" t="s">
        <v>672</v>
      </c>
      <c r="F179" s="1">
        <v>1</v>
      </c>
      <c r="G179" s="1" t="s">
        <v>346</v>
      </c>
      <c r="H179" s="1" t="s">
        <v>347</v>
      </c>
      <c r="I179" s="1" t="s">
        <v>348</v>
      </c>
      <c r="J179" s="1" t="s">
        <v>349</v>
      </c>
      <c r="K179" s="1" t="s">
        <v>350</v>
      </c>
      <c r="L179" s="1" t="s">
        <v>346</v>
      </c>
      <c r="M179" s="1" t="s">
        <v>351</v>
      </c>
      <c r="N179" s="1">
        <v>1659796694</v>
      </c>
      <c r="O179" s="1">
        <f t="shared" si="0"/>
        <v>3.2147429461672084E-3</v>
      </c>
      <c r="P179" s="1">
        <f t="shared" si="1"/>
        <v>3.2147429461672083</v>
      </c>
      <c r="Q179" s="1">
        <f t="shared" si="2"/>
        <v>19.026038753662213</v>
      </c>
      <c r="R179" s="1">
        <f t="shared" si="3"/>
        <v>721.11046666666664</v>
      </c>
      <c r="S179" s="1">
        <f t="shared" si="4"/>
        <v>465.5078405730826</v>
      </c>
      <c r="T179" s="1">
        <f t="shared" si="5"/>
        <v>46.164069734141869</v>
      </c>
      <c r="U179" s="1">
        <f t="shared" si="6"/>
        <v>71.511993929548652</v>
      </c>
      <c r="V179" s="1">
        <f t="shared" si="7"/>
        <v>0.13389869984446204</v>
      </c>
      <c r="W179" s="1">
        <f t="shared" si="8"/>
        <v>2.9115619156795529</v>
      </c>
      <c r="X179" s="1">
        <f t="shared" si="9"/>
        <v>0.13056943319540756</v>
      </c>
      <c r="Y179" s="1">
        <f t="shared" si="10"/>
        <v>8.1898122449234112E-2</v>
      </c>
      <c r="Z179" s="1">
        <f t="shared" si="11"/>
        <v>321.51642560000005</v>
      </c>
      <c r="AA179" s="1">
        <f t="shared" si="12"/>
        <v>32.005901121716292</v>
      </c>
      <c r="AB179" s="1">
        <f t="shared" si="13"/>
        <v>31.38954</v>
      </c>
      <c r="AC179" s="1">
        <f t="shared" si="14"/>
        <v>4.6125533415886153</v>
      </c>
      <c r="AD179" s="1">
        <f t="shared" si="15"/>
        <v>50.158463646547325</v>
      </c>
      <c r="AE179" s="1">
        <f t="shared" si="16"/>
        <v>2.2554607738274499</v>
      </c>
      <c r="AF179" s="1">
        <f t="shared" si="17"/>
        <v>4.4966703719656396</v>
      </c>
      <c r="AG179" s="1">
        <f t="shared" si="18"/>
        <v>2.3570925677611654</v>
      </c>
      <c r="AH179" s="1">
        <f t="shared" si="19"/>
        <v>-141.77016392597389</v>
      </c>
      <c r="AI179" s="1">
        <f t="shared" si="20"/>
        <v>-70.133358695958208</v>
      </c>
      <c r="AJ179" s="1">
        <f t="shared" si="21"/>
        <v>-5.4180455163314729</v>
      </c>
      <c r="AK179" s="1">
        <f t="shared" si="22"/>
        <v>104.19485746173649</v>
      </c>
      <c r="AL179" s="1">
        <f t="shared" si="23"/>
        <v>51.00911073520161</v>
      </c>
      <c r="AM179" s="1">
        <f t="shared" si="24"/>
        <v>3.2140872678106369</v>
      </c>
      <c r="AN179" s="1">
        <f t="shared" si="25"/>
        <v>19.026038753662213</v>
      </c>
      <c r="AO179" s="1">
        <v>823.50172727272718</v>
      </c>
      <c r="AP179" s="1">
        <v>773.87024848484816</v>
      </c>
      <c r="AQ179" s="1">
        <v>5.1820460606060603</v>
      </c>
      <c r="AR179" s="1">
        <v>64.94</v>
      </c>
      <c r="AS179" s="1">
        <f t="shared" si="26"/>
        <v>3.2147429461672083</v>
      </c>
      <c r="AT179" s="1">
        <v>18.977408484699559</v>
      </c>
      <c r="AU179" s="1">
        <v>22.745979411764711</v>
      </c>
      <c r="AV179" s="1">
        <v>3.6092856738173338E-5</v>
      </c>
      <c r="AW179" s="1">
        <v>90.194226728287475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51659.870628548757</v>
      </c>
      <c r="BC179" s="1">
        <f t="shared" si="30"/>
        <v>2000.002666666667</v>
      </c>
      <c r="BD179" s="1">
        <f t="shared" si="31"/>
        <v>1681.2022400000003</v>
      </c>
      <c r="BE179" s="1">
        <f t="shared" si="32"/>
        <v>0.84059999920000106</v>
      </c>
      <c r="BF179" s="1">
        <f t="shared" si="33"/>
        <v>0.16075799845600205</v>
      </c>
      <c r="BG179" s="1">
        <v>6</v>
      </c>
      <c r="BH179" s="1">
        <v>0.5</v>
      </c>
      <c r="BI179" s="1" t="s">
        <v>352</v>
      </c>
      <c r="BJ179" s="1">
        <v>2</v>
      </c>
      <c r="BK179" s="1" t="b">
        <v>1</v>
      </c>
      <c r="BL179" s="1">
        <v>1659796694</v>
      </c>
      <c r="BM179" s="1">
        <v>721.11046666666664</v>
      </c>
      <c r="BN179" s="1">
        <v>785.08366666666666</v>
      </c>
      <c r="BO179" s="1">
        <v>22.743546666666671</v>
      </c>
      <c r="BP179" s="1">
        <v>18.975480000000001</v>
      </c>
      <c r="BQ179" s="1">
        <v>719.22966666666673</v>
      </c>
      <c r="BR179" s="1">
        <v>22.708446666666671</v>
      </c>
      <c r="BS179" s="1">
        <v>500.14839999999992</v>
      </c>
      <c r="BT179" s="1">
        <v>99.069006666666652</v>
      </c>
      <c r="BU179" s="1">
        <v>0.1002569</v>
      </c>
      <c r="BV179" s="1">
        <v>30.942740000000001</v>
      </c>
      <c r="BW179" s="1">
        <v>31.38954</v>
      </c>
      <c r="BX179" s="1">
        <v>999.89999999999986</v>
      </c>
      <c r="BY179" s="1">
        <v>0</v>
      </c>
      <c r="BZ179" s="1">
        <v>0</v>
      </c>
      <c r="CA179" s="1">
        <v>9990.8299999999981</v>
      </c>
      <c r="CB179" s="1">
        <v>0</v>
      </c>
      <c r="CC179" s="1">
        <v>463.57953333333342</v>
      </c>
      <c r="CD179" s="1">
        <v>-63.973266666666653</v>
      </c>
      <c r="CE179" s="1">
        <v>737.89266666666651</v>
      </c>
      <c r="CF179" s="1">
        <v>800.26926666666657</v>
      </c>
      <c r="CG179" s="1">
        <v>3.7680600000000002</v>
      </c>
      <c r="CH179" s="1">
        <v>785.08366666666666</v>
      </c>
      <c r="CI179" s="1">
        <v>18.975480000000001</v>
      </c>
      <c r="CJ179" s="1">
        <v>2.2531793333333332</v>
      </c>
      <c r="CK179" s="1">
        <v>1.87988</v>
      </c>
      <c r="CL179" s="1">
        <v>19.345506666666669</v>
      </c>
      <c r="CM179" s="1">
        <v>16.467326666666668</v>
      </c>
      <c r="CN179" s="1">
        <v>2000.002666666667</v>
      </c>
      <c r="CO179" s="1">
        <v>0.97999879999999984</v>
      </c>
      <c r="CP179" s="1">
        <v>2.0001393333333339E-2</v>
      </c>
      <c r="CQ179" s="1">
        <v>0</v>
      </c>
      <c r="CR179" s="1">
        <v>2.4997333333333329</v>
      </c>
      <c r="CS179" s="1">
        <v>0</v>
      </c>
      <c r="CT179" s="1">
        <v>17009.366666666669</v>
      </c>
      <c r="CU179" s="1">
        <v>17412.333333333328</v>
      </c>
      <c r="CV179" s="1">
        <v>41.186999999999998</v>
      </c>
      <c r="CW179" s="1">
        <v>42.299600000000012</v>
      </c>
      <c r="CX179" s="1">
        <v>41.108199999999997</v>
      </c>
      <c r="CY179" s="1">
        <v>40.928733333333327</v>
      </c>
      <c r="CZ179" s="1">
        <v>41.375</v>
      </c>
      <c r="DA179" s="1">
        <v>1960.002666666667</v>
      </c>
      <c r="DB179" s="1">
        <v>40</v>
      </c>
      <c r="DC179" s="1">
        <v>0</v>
      </c>
      <c r="DD179" s="1">
        <v>1659796700.7</v>
      </c>
      <c r="DE179" s="1">
        <v>0</v>
      </c>
      <c r="DF179" s="1">
        <v>1659796167.5</v>
      </c>
      <c r="DG179" s="1" t="s">
        <v>353</v>
      </c>
      <c r="DH179" s="1">
        <v>1659796162</v>
      </c>
      <c r="DI179" s="1">
        <v>1659796167.5</v>
      </c>
      <c r="DJ179" s="1">
        <v>2</v>
      </c>
      <c r="DK179" s="1">
        <v>-1.4E-2</v>
      </c>
      <c r="DL179" s="1">
        <v>-1E-3</v>
      </c>
      <c r="DM179" s="1">
        <v>1.327</v>
      </c>
      <c r="DN179" s="1">
        <v>3.1E-2</v>
      </c>
      <c r="DO179" s="1">
        <v>400</v>
      </c>
      <c r="DP179" s="1">
        <v>20</v>
      </c>
      <c r="DQ179" s="1">
        <v>0.32</v>
      </c>
      <c r="DR179" s="1">
        <v>0.03</v>
      </c>
      <c r="DS179" s="1">
        <v>19.372757656088801</v>
      </c>
      <c r="DT179" s="1">
        <v>-0.9098853283155266</v>
      </c>
      <c r="DU179" s="1">
        <v>0.19071862879415141</v>
      </c>
      <c r="DV179" s="1">
        <v>0</v>
      </c>
      <c r="DW179" s="1">
        <v>-63.970765000000007</v>
      </c>
      <c r="DX179" s="1">
        <v>-1.7133005628514071</v>
      </c>
      <c r="DY179" s="1">
        <v>0.35655022826384419</v>
      </c>
      <c r="DZ179" s="1">
        <v>0</v>
      </c>
      <c r="EA179" s="1">
        <v>3.7728174999999999</v>
      </c>
      <c r="EB179" s="1">
        <v>-8.6599474671677973E-2</v>
      </c>
      <c r="EC179" s="1">
        <v>9.0260079077075558E-3</v>
      </c>
      <c r="ED179" s="1">
        <v>1</v>
      </c>
      <c r="EE179" s="1">
        <v>2.35719081182561</v>
      </c>
      <c r="EF179" s="1">
        <v>4.279511642452047E-3</v>
      </c>
      <c r="EG179" s="1">
        <v>5.254655445972974E-4</v>
      </c>
      <c r="EH179" s="1">
        <v>1</v>
      </c>
      <c r="EI179" s="1">
        <v>0.1336097336634223</v>
      </c>
      <c r="EJ179" s="1">
        <v>1.1974220935205631E-3</v>
      </c>
      <c r="EK179" s="1">
        <v>3.924427788053246E-4</v>
      </c>
      <c r="EL179" s="1">
        <v>1</v>
      </c>
      <c r="EM179" s="1">
        <v>3</v>
      </c>
      <c r="EN179" s="1">
        <v>5</v>
      </c>
      <c r="EO179" s="1" t="s">
        <v>374</v>
      </c>
      <c r="EP179" s="1">
        <v>2.9426899999999998</v>
      </c>
      <c r="EQ179" s="1">
        <v>2.8011400000000002</v>
      </c>
      <c r="ER179" s="1">
        <v>0.13844000000000001</v>
      </c>
      <c r="ES179" s="1">
        <v>0.146147</v>
      </c>
      <c r="ET179" s="1">
        <v>0.103399</v>
      </c>
      <c r="EU179" s="1">
        <v>9.0863299999999994E-2</v>
      </c>
      <c r="EV179" s="1">
        <v>17700.099999999999</v>
      </c>
      <c r="EW179" s="1">
        <v>18395.599999999999</v>
      </c>
      <c r="EX179" s="1">
        <v>23891.7</v>
      </c>
      <c r="EY179" s="1">
        <v>25072.9</v>
      </c>
      <c r="EZ179" s="1">
        <v>34289</v>
      </c>
      <c r="FA179" s="1">
        <v>36403.1</v>
      </c>
      <c r="FB179" s="1">
        <v>43560.3</v>
      </c>
      <c r="FC179" s="1">
        <v>46349.5</v>
      </c>
      <c r="FD179" s="1">
        <v>1.9702999999999999</v>
      </c>
      <c r="FE179" s="1">
        <v>1.8480799999999999</v>
      </c>
      <c r="FF179" s="1">
        <v>9.3724600000000005E-2</v>
      </c>
      <c r="FG179" s="1">
        <v>0</v>
      </c>
      <c r="FH179" s="1">
        <v>29.863</v>
      </c>
      <c r="FI179" s="1">
        <v>999.9</v>
      </c>
      <c r="FJ179" s="1">
        <v>55.8</v>
      </c>
      <c r="FK179" s="1">
        <v>34.5</v>
      </c>
      <c r="FL179" s="1">
        <v>30.944199999999999</v>
      </c>
      <c r="FM179" s="1">
        <v>64.128600000000006</v>
      </c>
      <c r="FN179" s="1">
        <v>26.149799999999999</v>
      </c>
      <c r="FO179" s="1">
        <v>1</v>
      </c>
      <c r="FP179" s="1">
        <v>0.38168200000000002</v>
      </c>
      <c r="FQ179" s="1">
        <v>1.1426000000000001</v>
      </c>
      <c r="FR179" s="1">
        <v>20.3186</v>
      </c>
      <c r="FS179" s="1">
        <v>5.2092000000000001</v>
      </c>
      <c r="FT179" s="1">
        <v>11.9072</v>
      </c>
      <c r="FU179" s="1">
        <v>5.0027999999999997</v>
      </c>
      <c r="FV179" s="1">
        <v>3.28965</v>
      </c>
      <c r="FW179" s="1">
        <v>9999</v>
      </c>
      <c r="FX179" s="1">
        <v>9999</v>
      </c>
      <c r="FY179" s="1">
        <v>9999</v>
      </c>
      <c r="FZ179" s="1">
        <v>999.9</v>
      </c>
      <c r="GA179" s="1">
        <v>1.8595900000000001</v>
      </c>
      <c r="GB179" s="1">
        <v>1.85453</v>
      </c>
      <c r="GC179" s="1">
        <v>1.8577600000000001</v>
      </c>
      <c r="GD179" s="1">
        <v>1.8561300000000001</v>
      </c>
      <c r="GE179" s="1">
        <v>1.8549</v>
      </c>
      <c r="GF179" s="1">
        <v>1.8545700000000001</v>
      </c>
      <c r="GG179" s="1">
        <v>1.85321</v>
      </c>
      <c r="GH179" s="1">
        <v>1.85639</v>
      </c>
      <c r="GI179" s="1">
        <v>0</v>
      </c>
      <c r="GJ179" s="1">
        <v>0</v>
      </c>
      <c r="GK179" s="1">
        <v>0</v>
      </c>
      <c r="GL179" s="1">
        <v>0</v>
      </c>
      <c r="GM179" s="1" t="s">
        <v>355</v>
      </c>
      <c r="GN179" s="1" t="s">
        <v>356</v>
      </c>
      <c r="GO179" s="1" t="s">
        <v>357</v>
      </c>
      <c r="GP179" s="1" t="s">
        <v>357</v>
      </c>
      <c r="GQ179" s="1" t="s">
        <v>357</v>
      </c>
      <c r="GR179" s="1" t="s">
        <v>357</v>
      </c>
      <c r="GS179" s="1">
        <v>0</v>
      </c>
      <c r="GT179" s="1">
        <v>100</v>
      </c>
      <c r="GU179" s="1">
        <v>100</v>
      </c>
      <c r="GV179" s="1">
        <v>1.9350000000000001</v>
      </c>
      <c r="GW179" s="1">
        <v>3.5099999999999999E-2</v>
      </c>
      <c r="GX179" s="1">
        <v>0.32553164529605683</v>
      </c>
      <c r="GY179" s="1">
        <v>3.0239061252787889E-3</v>
      </c>
      <c r="GZ179" s="1">
        <v>-1.398580452151984E-6</v>
      </c>
      <c r="HA179" s="1">
        <v>2.8030378366047371E-10</v>
      </c>
      <c r="HB179" s="1">
        <v>-4.7599640220891172E-2</v>
      </c>
      <c r="HC179" s="1">
        <v>9.965371539748925E-3</v>
      </c>
      <c r="HD179" s="1">
        <v>-4.563662031605912E-4</v>
      </c>
      <c r="HE179" s="1">
        <v>7.8337100744227795E-6</v>
      </c>
      <c r="HF179" s="1">
        <v>0</v>
      </c>
      <c r="HG179" s="1">
        <v>2134</v>
      </c>
      <c r="HH179" s="1">
        <v>2</v>
      </c>
      <c r="HI179" s="1">
        <v>25</v>
      </c>
      <c r="HJ179" s="1">
        <v>9</v>
      </c>
      <c r="HK179" s="1">
        <v>8.9</v>
      </c>
      <c r="HL179" s="1">
        <v>1.86646</v>
      </c>
      <c r="HM179" s="1">
        <v>2.2888199999999999</v>
      </c>
      <c r="HN179" s="1">
        <v>1.4978</v>
      </c>
      <c r="HO179" s="1">
        <v>2.3095699999999999</v>
      </c>
      <c r="HP179" s="1">
        <v>1.5478499999999999</v>
      </c>
      <c r="HQ179" s="1">
        <v>2.32422</v>
      </c>
      <c r="HR179" s="1">
        <v>37.602200000000003</v>
      </c>
      <c r="HS179" s="1">
        <v>15.235300000000001</v>
      </c>
      <c r="HT179" s="1">
        <v>18</v>
      </c>
      <c r="HU179" s="1">
        <v>504.464</v>
      </c>
      <c r="HV179" s="1">
        <v>490.14499999999998</v>
      </c>
      <c r="HW179" s="1">
        <v>27.964099999999998</v>
      </c>
      <c r="HX179" s="1">
        <v>31.953600000000002</v>
      </c>
      <c r="HY179" s="1">
        <v>30.0002</v>
      </c>
      <c r="HZ179" s="1">
        <v>31.718800000000002</v>
      </c>
      <c r="IA179" s="1">
        <v>31.813400000000001</v>
      </c>
      <c r="IB179" s="1">
        <v>37.474499999999999</v>
      </c>
      <c r="IC179" s="1">
        <v>41.950499999999998</v>
      </c>
      <c r="ID179" s="1">
        <v>0</v>
      </c>
      <c r="IE179" s="1">
        <v>28.003699999999998</v>
      </c>
      <c r="IF179" s="1">
        <v>854.80899999999997</v>
      </c>
      <c r="IG179" s="1">
        <v>18.946400000000001</v>
      </c>
      <c r="IH179" s="1">
        <v>100.73</v>
      </c>
      <c r="II179" s="1">
        <v>100.45099999999999</v>
      </c>
      <c r="IJ179" s="1" t="s">
        <v>358</v>
      </c>
    </row>
    <row r="180" spans="1:244" ht="15.75" customHeight="1" x14ac:dyDescent="0.3">
      <c r="A180" s="1">
        <v>164</v>
      </c>
      <c r="B180" s="1">
        <v>1659796702.5</v>
      </c>
      <c r="C180" s="1">
        <v>561</v>
      </c>
      <c r="D180" s="1" t="s">
        <v>673</v>
      </c>
      <c r="E180" s="1" t="s">
        <v>674</v>
      </c>
      <c r="F180" s="1">
        <v>1</v>
      </c>
      <c r="G180" s="1" t="s">
        <v>346</v>
      </c>
      <c r="H180" s="1" t="s">
        <v>347</v>
      </c>
      <c r="I180" s="1" t="s">
        <v>348</v>
      </c>
      <c r="J180" s="1" t="s">
        <v>349</v>
      </c>
      <c r="K180" s="1" t="s">
        <v>350</v>
      </c>
      <c r="L180" s="1" t="s">
        <v>346</v>
      </c>
      <c r="M180" s="1" t="s">
        <v>351</v>
      </c>
      <c r="N180" s="1">
        <v>1659796694.5</v>
      </c>
      <c r="O180" s="1">
        <f t="shared" si="0"/>
        <v>3.2153135559103477E-3</v>
      </c>
      <c r="P180" s="1">
        <f t="shared" si="1"/>
        <v>3.2153135559103476</v>
      </c>
      <c r="Q180" s="1">
        <f t="shared" si="2"/>
        <v>18.890874760571837</v>
      </c>
      <c r="R180" s="1">
        <f t="shared" si="3"/>
        <v>723.62824999999998</v>
      </c>
      <c r="S180" s="1">
        <f t="shared" si="4"/>
        <v>469.5917881375417</v>
      </c>
      <c r="T180" s="1">
        <f t="shared" si="5"/>
        <v>46.569056771790422</v>
      </c>
      <c r="U180" s="1">
        <f t="shared" si="6"/>
        <v>71.761657480371284</v>
      </c>
      <c r="V180" s="1">
        <f t="shared" si="7"/>
        <v>0.13392499668819369</v>
      </c>
      <c r="W180" s="1">
        <f t="shared" si="8"/>
        <v>2.9119224914161648</v>
      </c>
      <c r="X180" s="1">
        <f t="shared" si="9"/>
        <v>0.13059484110379144</v>
      </c>
      <c r="Y180" s="1">
        <f t="shared" si="10"/>
        <v>8.1914079931337522E-2</v>
      </c>
      <c r="Z180" s="1">
        <f t="shared" si="11"/>
        <v>321.51679799999994</v>
      </c>
      <c r="AA180" s="1">
        <f t="shared" si="12"/>
        <v>32.005998249313073</v>
      </c>
      <c r="AB180" s="1">
        <f t="shared" si="13"/>
        <v>31.389443750000002</v>
      </c>
      <c r="AC180" s="1">
        <f t="shared" si="14"/>
        <v>4.6125281005873777</v>
      </c>
      <c r="AD180" s="1">
        <f t="shared" si="15"/>
        <v>50.157765301129956</v>
      </c>
      <c r="AE180" s="1">
        <f t="shared" si="16"/>
        <v>2.2554764912191296</v>
      </c>
      <c r="AF180" s="1">
        <f t="shared" si="17"/>
        <v>4.4967643149132046</v>
      </c>
      <c r="AG180" s="1">
        <f t="shared" si="18"/>
        <v>2.3570516093682481</v>
      </c>
      <c r="AH180" s="1">
        <f t="shared" si="19"/>
        <v>-141.79532781564635</v>
      </c>
      <c r="AI180" s="1">
        <f t="shared" si="20"/>
        <v>-70.069437452632201</v>
      </c>
      <c r="AJ180" s="1">
        <f t="shared" si="21"/>
        <v>-5.4124442880574488</v>
      </c>
      <c r="AK180" s="1">
        <f t="shared" si="22"/>
        <v>104.23958844366396</v>
      </c>
      <c r="AL180" s="1">
        <f t="shared" si="23"/>
        <v>51.020108302355915</v>
      </c>
      <c r="AM180" s="1">
        <f t="shared" si="24"/>
        <v>3.2139186133359461</v>
      </c>
      <c r="AN180" s="1">
        <f t="shared" si="25"/>
        <v>18.890874760571837</v>
      </c>
      <c r="AO180" s="1">
        <v>828.69639047619091</v>
      </c>
      <c r="AP180" s="1">
        <v>779.11686060606041</v>
      </c>
      <c r="AQ180" s="1">
        <v>5.2043575757574132</v>
      </c>
      <c r="AR180" s="1">
        <v>64.94</v>
      </c>
      <c r="AS180" s="1">
        <f t="shared" si="26"/>
        <v>3.2153135559103476</v>
      </c>
      <c r="AT180" s="1">
        <v>18.97792415663055</v>
      </c>
      <c r="AU180" s="1">
        <v>22.746161764705882</v>
      </c>
      <c r="AV180" s="1">
        <v>1.7612355082537631E-4</v>
      </c>
      <c r="AW180" s="1">
        <v>90.194226728287475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51670.029632016252</v>
      </c>
      <c r="BC180" s="1">
        <f t="shared" si="30"/>
        <v>2000.0050000000001</v>
      </c>
      <c r="BD180" s="1">
        <f t="shared" si="31"/>
        <v>1681.2041999999999</v>
      </c>
      <c r="BE180" s="1">
        <f t="shared" si="32"/>
        <v>0.84059999850000366</v>
      </c>
      <c r="BF180" s="1">
        <f t="shared" si="33"/>
        <v>0.16075799710500721</v>
      </c>
      <c r="BG180" s="1">
        <v>6</v>
      </c>
      <c r="BH180" s="1">
        <v>0.5</v>
      </c>
      <c r="BI180" s="1" t="s">
        <v>352</v>
      </c>
      <c r="BJ180" s="1">
        <v>2</v>
      </c>
      <c r="BK180" s="1" t="b">
        <v>1</v>
      </c>
      <c r="BL180" s="1">
        <v>1659796694.5</v>
      </c>
      <c r="BM180" s="1">
        <v>723.62824999999998</v>
      </c>
      <c r="BN180" s="1">
        <v>787.62400000000002</v>
      </c>
      <c r="BO180" s="1">
        <v>22.743712500000001</v>
      </c>
      <c r="BP180" s="1">
        <v>18.97585625</v>
      </c>
      <c r="BQ180" s="1">
        <v>721.743875</v>
      </c>
      <c r="BR180" s="1">
        <v>22.708612500000001</v>
      </c>
      <c r="BS180" s="1">
        <v>500.15</v>
      </c>
      <c r="BT180" s="1">
        <v>99.069006250000001</v>
      </c>
      <c r="BU180" s="1">
        <v>0.1002253</v>
      </c>
      <c r="BV180" s="1">
        <v>30.94310625</v>
      </c>
      <c r="BW180" s="1">
        <v>31.389443750000002</v>
      </c>
      <c r="BX180" s="1">
        <v>999.9</v>
      </c>
      <c r="BY180" s="1">
        <v>0</v>
      </c>
      <c r="BZ180" s="1">
        <v>0</v>
      </c>
      <c r="CA180" s="1">
        <v>9992.890625</v>
      </c>
      <c r="CB180" s="1">
        <v>0</v>
      </c>
      <c r="CC180" s="1">
        <v>464.84368749999999</v>
      </c>
      <c r="CD180" s="1">
        <v>-63.995793749999997</v>
      </c>
      <c r="CE180" s="1">
        <v>740.46918750000009</v>
      </c>
      <c r="CF180" s="1">
        <v>802.85899999999992</v>
      </c>
      <c r="CG180" s="1">
        <v>3.7678518749999999</v>
      </c>
      <c r="CH180" s="1">
        <v>787.62400000000002</v>
      </c>
      <c r="CI180" s="1">
        <v>18.97585625</v>
      </c>
      <c r="CJ180" s="1">
        <v>2.253195625</v>
      </c>
      <c r="CK180" s="1">
        <v>1.8799168749999999</v>
      </c>
      <c r="CL180" s="1">
        <v>19.345624999999998</v>
      </c>
      <c r="CM180" s="1">
        <v>16.467637499999999</v>
      </c>
      <c r="CN180" s="1">
        <v>2000.0050000000001</v>
      </c>
      <c r="CO180" s="1">
        <v>0.97999881249999987</v>
      </c>
      <c r="CP180" s="1">
        <v>2.0001381249999999E-2</v>
      </c>
      <c r="CQ180" s="1">
        <v>0</v>
      </c>
      <c r="CR180" s="1">
        <v>2.5565000000000002</v>
      </c>
      <c r="CS180" s="1">
        <v>0</v>
      </c>
      <c r="CT180" s="1">
        <v>17023.075000000001</v>
      </c>
      <c r="CU180" s="1">
        <v>17412.349999999999</v>
      </c>
      <c r="CV180" s="1">
        <v>41.186999999999998</v>
      </c>
      <c r="CW180" s="1">
        <v>42.300375000000003</v>
      </c>
      <c r="CX180" s="1">
        <v>41.105312499999997</v>
      </c>
      <c r="CY180" s="1">
        <v>40.925375000000003</v>
      </c>
      <c r="CZ180" s="1">
        <v>41.375</v>
      </c>
      <c r="DA180" s="1">
        <v>1960.0050000000001</v>
      </c>
      <c r="DB180" s="1">
        <v>40</v>
      </c>
      <c r="DC180" s="1">
        <v>0</v>
      </c>
      <c r="DD180" s="1">
        <v>1659796701.9000001</v>
      </c>
      <c r="DE180" s="1">
        <v>0</v>
      </c>
      <c r="DF180" s="1">
        <v>1659796167.5</v>
      </c>
      <c r="DG180" s="1" t="s">
        <v>353</v>
      </c>
      <c r="DH180" s="1">
        <v>1659796162</v>
      </c>
      <c r="DI180" s="1">
        <v>1659796167.5</v>
      </c>
      <c r="DJ180" s="1">
        <v>2</v>
      </c>
      <c r="DK180" s="1">
        <v>-1.4E-2</v>
      </c>
      <c r="DL180" s="1">
        <v>-1E-3</v>
      </c>
      <c r="DM180" s="1">
        <v>1.327</v>
      </c>
      <c r="DN180" s="1">
        <v>3.1E-2</v>
      </c>
      <c r="DO180" s="1">
        <v>400</v>
      </c>
      <c r="DP180" s="1">
        <v>20</v>
      </c>
      <c r="DQ180" s="1">
        <v>0.32</v>
      </c>
      <c r="DR180" s="1">
        <v>0.03</v>
      </c>
      <c r="DS180" s="1">
        <v>19.372757656088801</v>
      </c>
      <c r="DT180" s="1">
        <v>-0.9098853283155266</v>
      </c>
      <c r="DU180" s="1">
        <v>0.19071862879415141</v>
      </c>
      <c r="DV180" s="1">
        <v>0</v>
      </c>
      <c r="DW180" s="1">
        <v>-63.970765000000007</v>
      </c>
      <c r="DX180" s="1">
        <v>-1.7133005628514071</v>
      </c>
      <c r="DY180" s="1">
        <v>0.35655022826384419</v>
      </c>
      <c r="DZ180" s="1">
        <v>0</v>
      </c>
      <c r="EA180" s="1">
        <v>3.7728174999999999</v>
      </c>
      <c r="EB180" s="1">
        <v>-8.6599474671677973E-2</v>
      </c>
      <c r="EC180" s="1">
        <v>9.0260079077075558E-3</v>
      </c>
      <c r="ED180" s="1">
        <v>1</v>
      </c>
      <c r="EE180" s="1">
        <v>2.35719081182561</v>
      </c>
      <c r="EF180" s="1">
        <v>4.279511642452047E-3</v>
      </c>
      <c r="EG180" s="1">
        <v>5.254655445972974E-4</v>
      </c>
      <c r="EH180" s="1">
        <v>1</v>
      </c>
      <c r="EI180" s="1">
        <v>0.1336097336634223</v>
      </c>
      <c r="EJ180" s="1">
        <v>1.1974220935205631E-3</v>
      </c>
      <c r="EK180" s="1">
        <v>3.924427788053246E-4</v>
      </c>
      <c r="EL180" s="1">
        <v>1</v>
      </c>
      <c r="EM180" s="1">
        <v>3</v>
      </c>
      <c r="EN180" s="1">
        <v>5</v>
      </c>
      <c r="EO180" s="1" t="s">
        <v>374</v>
      </c>
      <c r="EP180" s="1">
        <v>2.9428399999999999</v>
      </c>
      <c r="EQ180" s="1">
        <v>2.8011499999999998</v>
      </c>
      <c r="ER180" s="1">
        <v>0.139068</v>
      </c>
      <c r="ES180" s="1">
        <v>0.14675199999999999</v>
      </c>
      <c r="ET180" s="1">
        <v>0.10340299999999999</v>
      </c>
      <c r="EU180" s="1">
        <v>9.0870000000000006E-2</v>
      </c>
      <c r="EV180" s="1">
        <v>17687.3</v>
      </c>
      <c r="EW180" s="1">
        <v>18382.599999999999</v>
      </c>
      <c r="EX180" s="1">
        <v>23891.8</v>
      </c>
      <c r="EY180" s="1">
        <v>25073</v>
      </c>
      <c r="EZ180" s="1">
        <v>34289.1</v>
      </c>
      <c r="FA180" s="1">
        <v>36402.9</v>
      </c>
      <c r="FB180" s="1">
        <v>43560.6</v>
      </c>
      <c r="FC180" s="1">
        <v>46349.599999999999</v>
      </c>
      <c r="FD180" s="1">
        <v>1.9701</v>
      </c>
      <c r="FE180" s="1">
        <v>1.8482000000000001</v>
      </c>
      <c r="FF180" s="1">
        <v>9.3881000000000006E-2</v>
      </c>
      <c r="FG180" s="1">
        <v>0</v>
      </c>
      <c r="FH180" s="1">
        <v>29.862300000000001</v>
      </c>
      <c r="FI180" s="1">
        <v>999.9</v>
      </c>
      <c r="FJ180" s="1">
        <v>55.8</v>
      </c>
      <c r="FK180" s="1">
        <v>34.5</v>
      </c>
      <c r="FL180" s="1">
        <v>30.9422</v>
      </c>
      <c r="FM180" s="1">
        <v>64.0886</v>
      </c>
      <c r="FN180" s="1">
        <v>25.941500000000001</v>
      </c>
      <c r="FO180" s="1">
        <v>1</v>
      </c>
      <c r="FP180" s="1">
        <v>0.38184699999999999</v>
      </c>
      <c r="FQ180" s="1">
        <v>1.12442</v>
      </c>
      <c r="FR180" s="1">
        <v>20.3188</v>
      </c>
      <c r="FS180" s="1">
        <v>5.2092000000000001</v>
      </c>
      <c r="FT180" s="1">
        <v>11.907400000000001</v>
      </c>
      <c r="FU180" s="1">
        <v>5.0027499999999998</v>
      </c>
      <c r="FV180" s="1">
        <v>3.28965</v>
      </c>
      <c r="FW180" s="1">
        <v>9999</v>
      </c>
      <c r="FX180" s="1">
        <v>9999</v>
      </c>
      <c r="FY180" s="1">
        <v>9999</v>
      </c>
      <c r="FZ180" s="1">
        <v>999.9</v>
      </c>
      <c r="GA180" s="1">
        <v>1.8595900000000001</v>
      </c>
      <c r="GB180" s="1">
        <v>1.8545400000000001</v>
      </c>
      <c r="GC180" s="1">
        <v>1.8577600000000001</v>
      </c>
      <c r="GD180" s="1">
        <v>1.85615</v>
      </c>
      <c r="GE180" s="1">
        <v>1.8549100000000001</v>
      </c>
      <c r="GF180" s="1">
        <v>1.8545700000000001</v>
      </c>
      <c r="GG180" s="1">
        <v>1.8532200000000001</v>
      </c>
      <c r="GH180" s="1">
        <v>1.85639</v>
      </c>
      <c r="GI180" s="1">
        <v>0</v>
      </c>
      <c r="GJ180" s="1">
        <v>0</v>
      </c>
      <c r="GK180" s="1">
        <v>0</v>
      </c>
      <c r="GL180" s="1">
        <v>0</v>
      </c>
      <c r="GM180" s="1" t="s">
        <v>355</v>
      </c>
      <c r="GN180" s="1" t="s">
        <v>356</v>
      </c>
      <c r="GO180" s="1" t="s">
        <v>357</v>
      </c>
      <c r="GP180" s="1" t="s">
        <v>357</v>
      </c>
      <c r="GQ180" s="1" t="s">
        <v>357</v>
      </c>
      <c r="GR180" s="1" t="s">
        <v>357</v>
      </c>
      <c r="GS180" s="1">
        <v>0</v>
      </c>
      <c r="GT180" s="1">
        <v>100</v>
      </c>
      <c r="GU180" s="1">
        <v>100</v>
      </c>
      <c r="GV180" s="1">
        <v>1.9410000000000001</v>
      </c>
      <c r="GW180" s="1">
        <v>3.5099999999999999E-2</v>
      </c>
      <c r="GX180" s="1">
        <v>0.32553164529605683</v>
      </c>
      <c r="GY180" s="1">
        <v>3.0239061252787889E-3</v>
      </c>
      <c r="GZ180" s="1">
        <v>-1.398580452151984E-6</v>
      </c>
      <c r="HA180" s="1">
        <v>2.8030378366047371E-10</v>
      </c>
      <c r="HB180" s="1">
        <v>-4.7599640220891172E-2</v>
      </c>
      <c r="HC180" s="1">
        <v>9.965371539748925E-3</v>
      </c>
      <c r="HD180" s="1">
        <v>-4.563662031605912E-4</v>
      </c>
      <c r="HE180" s="1">
        <v>7.8337100744227795E-6</v>
      </c>
      <c r="HF180" s="1">
        <v>0</v>
      </c>
      <c r="HG180" s="1">
        <v>2134</v>
      </c>
      <c r="HH180" s="1">
        <v>2</v>
      </c>
      <c r="HI180" s="1">
        <v>25</v>
      </c>
      <c r="HJ180" s="1">
        <v>9</v>
      </c>
      <c r="HK180" s="1">
        <v>8.9</v>
      </c>
      <c r="HL180" s="1">
        <v>1.87744</v>
      </c>
      <c r="HM180" s="1">
        <v>2.3071299999999999</v>
      </c>
      <c r="HN180" s="1">
        <v>1.4978</v>
      </c>
      <c r="HO180" s="1">
        <v>2.3083499999999999</v>
      </c>
      <c r="HP180" s="1">
        <v>1.5478499999999999</v>
      </c>
      <c r="HQ180" s="1">
        <v>2.323</v>
      </c>
      <c r="HR180" s="1">
        <v>37.602200000000003</v>
      </c>
      <c r="HS180" s="1">
        <v>15.244</v>
      </c>
      <c r="HT180" s="1">
        <v>18</v>
      </c>
      <c r="HU180" s="1">
        <v>504.34300000000002</v>
      </c>
      <c r="HV180" s="1">
        <v>490.23099999999999</v>
      </c>
      <c r="HW180" s="1">
        <v>27.971</v>
      </c>
      <c r="HX180" s="1">
        <v>31.953600000000002</v>
      </c>
      <c r="HY180" s="1">
        <v>30.000299999999999</v>
      </c>
      <c r="HZ180" s="1">
        <v>31.718800000000002</v>
      </c>
      <c r="IA180" s="1">
        <v>31.813800000000001</v>
      </c>
      <c r="IB180" s="1">
        <v>37.5946</v>
      </c>
      <c r="IC180" s="1">
        <v>41.950499999999998</v>
      </c>
      <c r="ID180" s="1">
        <v>0</v>
      </c>
      <c r="IE180" s="1">
        <v>28.003699999999998</v>
      </c>
      <c r="IF180" s="1">
        <v>864.83</v>
      </c>
      <c r="IG180" s="1">
        <v>18.942900000000002</v>
      </c>
      <c r="IH180" s="1">
        <v>100.73</v>
      </c>
      <c r="II180" s="1">
        <v>100.45099999999999</v>
      </c>
      <c r="IJ180" s="1" t="s">
        <v>358</v>
      </c>
    </row>
    <row r="181" spans="1:244" ht="15.75" customHeight="1" x14ac:dyDescent="0.3">
      <c r="A181" s="1">
        <v>165</v>
      </c>
      <c r="B181" s="1">
        <v>1659796703.5</v>
      </c>
      <c r="C181" s="1">
        <v>562</v>
      </c>
      <c r="D181" s="1" t="s">
        <v>675</v>
      </c>
      <c r="E181" s="1" t="s">
        <v>676</v>
      </c>
      <c r="F181" s="1">
        <v>1</v>
      </c>
      <c r="G181" s="1" t="s">
        <v>346</v>
      </c>
      <c r="H181" s="1" t="s">
        <v>347</v>
      </c>
      <c r="I181" s="1" t="s">
        <v>348</v>
      </c>
      <c r="J181" s="1" t="s">
        <v>349</v>
      </c>
      <c r="K181" s="1" t="s">
        <v>350</v>
      </c>
      <c r="L181" s="1" t="s">
        <v>346</v>
      </c>
      <c r="M181" s="1" t="s">
        <v>351</v>
      </c>
      <c r="N181" s="1">
        <v>1659796696</v>
      </c>
      <c r="O181" s="1">
        <f t="shared" si="0"/>
        <v>3.2159342088258387E-3</v>
      </c>
      <c r="P181" s="1">
        <f t="shared" si="1"/>
        <v>3.2159342088258387</v>
      </c>
      <c r="Q181" s="1">
        <f t="shared" si="2"/>
        <v>18.709071620967116</v>
      </c>
      <c r="R181" s="1">
        <f t="shared" si="3"/>
        <v>731.11506666666673</v>
      </c>
      <c r="S181" s="1">
        <f t="shared" si="4"/>
        <v>479.00994110532025</v>
      </c>
      <c r="T181" s="1">
        <f t="shared" si="5"/>
        <v>47.503089200181961</v>
      </c>
      <c r="U181" s="1">
        <f t="shared" si="6"/>
        <v>72.504182579850664</v>
      </c>
      <c r="V181" s="1">
        <f t="shared" si="7"/>
        <v>0.13395105628702547</v>
      </c>
      <c r="W181" s="1">
        <f t="shared" si="8"/>
        <v>2.9120601659067491</v>
      </c>
      <c r="X181" s="1">
        <f t="shared" si="9"/>
        <v>0.13061977523438828</v>
      </c>
      <c r="Y181" s="1">
        <f t="shared" si="10"/>
        <v>8.1929761561574443E-2</v>
      </c>
      <c r="Z181" s="1">
        <f t="shared" si="11"/>
        <v>321.51759599999997</v>
      </c>
      <c r="AA181" s="1">
        <f t="shared" si="12"/>
        <v>32.006181239678426</v>
      </c>
      <c r="AB181" s="1">
        <f t="shared" si="13"/>
        <v>31.38936</v>
      </c>
      <c r="AC181" s="1">
        <f t="shared" si="14"/>
        <v>4.6125061377361201</v>
      </c>
      <c r="AD181" s="1">
        <f t="shared" si="15"/>
        <v>50.15599773474495</v>
      </c>
      <c r="AE181" s="1">
        <f t="shared" si="16"/>
        <v>2.2554468070853937</v>
      </c>
      <c r="AF181" s="1">
        <f t="shared" si="17"/>
        <v>4.4968636034588556</v>
      </c>
      <c r="AG181" s="1">
        <f t="shared" si="18"/>
        <v>2.3570593306507264</v>
      </c>
      <c r="AH181" s="1">
        <f t="shared" si="19"/>
        <v>-141.82269860921949</v>
      </c>
      <c r="AI181" s="1">
        <f t="shared" si="20"/>
        <v>-69.998831833285379</v>
      </c>
      <c r="AJ181" s="1">
        <f t="shared" si="21"/>
        <v>-5.4067428805037299</v>
      </c>
      <c r="AK181" s="1">
        <f t="shared" si="22"/>
        <v>104.28932267699139</v>
      </c>
      <c r="AL181" s="1">
        <f t="shared" si="23"/>
        <v>51.082367114457995</v>
      </c>
      <c r="AM181" s="1">
        <f t="shared" si="24"/>
        <v>3.2129052708282977</v>
      </c>
      <c r="AN181" s="1">
        <f t="shared" si="25"/>
        <v>18.709071620967116</v>
      </c>
      <c r="AO181" s="1">
        <v>833.90358398268393</v>
      </c>
      <c r="AP181" s="1">
        <v>784.39763636363648</v>
      </c>
      <c r="AQ181" s="1">
        <v>5.2336812121212049</v>
      </c>
      <c r="AR181" s="1">
        <v>64.94</v>
      </c>
      <c r="AS181" s="1">
        <f t="shared" si="26"/>
        <v>3.2159342088258387</v>
      </c>
      <c r="AT181" s="1">
        <v>18.978165352677401</v>
      </c>
      <c r="AU181" s="1">
        <v>22.746973823529409</v>
      </c>
      <c r="AV181" s="1">
        <v>1.927456966646553E-4</v>
      </c>
      <c r="AW181" s="1">
        <v>90.194226728287475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51673.868974949946</v>
      </c>
      <c r="BC181" s="1">
        <f t="shared" si="30"/>
        <v>2000.01</v>
      </c>
      <c r="BD181" s="1">
        <f t="shared" si="31"/>
        <v>1681.2084</v>
      </c>
      <c r="BE181" s="1">
        <f t="shared" si="32"/>
        <v>0.84059999700001498</v>
      </c>
      <c r="BF181" s="1">
        <f t="shared" si="33"/>
        <v>0.16075799421002893</v>
      </c>
      <c r="BG181" s="1">
        <v>6</v>
      </c>
      <c r="BH181" s="1">
        <v>0.5</v>
      </c>
      <c r="BI181" s="1" t="s">
        <v>352</v>
      </c>
      <c r="BJ181" s="1">
        <v>2</v>
      </c>
      <c r="BK181" s="1" t="b">
        <v>1</v>
      </c>
      <c r="BL181" s="1">
        <v>1659796696</v>
      </c>
      <c r="BM181" s="1">
        <v>731.11506666666673</v>
      </c>
      <c r="BN181" s="1">
        <v>795.21286666666663</v>
      </c>
      <c r="BO181" s="1">
        <v>22.74339333333333</v>
      </c>
      <c r="BP181" s="1">
        <v>18.976759999999999</v>
      </c>
      <c r="BQ181" s="1">
        <v>729.21993333333342</v>
      </c>
      <c r="BR181" s="1">
        <v>22.708293333333341</v>
      </c>
      <c r="BS181" s="1">
        <v>500.15480000000008</v>
      </c>
      <c r="BT181" s="1">
        <v>99.06911333333332</v>
      </c>
      <c r="BU181" s="1">
        <v>0.10020472</v>
      </c>
      <c r="BV181" s="1">
        <v>30.943493333333329</v>
      </c>
      <c r="BW181" s="1">
        <v>31.38936</v>
      </c>
      <c r="BX181" s="1">
        <v>999.89999999999986</v>
      </c>
      <c r="BY181" s="1">
        <v>0</v>
      </c>
      <c r="BZ181" s="1">
        <v>0</v>
      </c>
      <c r="CA181" s="1">
        <v>9993.6666666666642</v>
      </c>
      <c r="CB181" s="1">
        <v>0</v>
      </c>
      <c r="CC181" s="1">
        <v>465.19993333333332</v>
      </c>
      <c r="CD181" s="1">
        <v>-64.097766666666658</v>
      </c>
      <c r="CE181" s="1">
        <v>748.13006666666661</v>
      </c>
      <c r="CF181" s="1">
        <v>810.5953333333332</v>
      </c>
      <c r="CG181" s="1">
        <v>3.7666253333333328</v>
      </c>
      <c r="CH181" s="1">
        <v>795.21286666666663</v>
      </c>
      <c r="CI181" s="1">
        <v>18.976759999999999</v>
      </c>
      <c r="CJ181" s="1">
        <v>2.2531659999999998</v>
      </c>
      <c r="CK181" s="1">
        <v>1.880008666666666</v>
      </c>
      <c r="CL181" s="1">
        <v>19.34541333333334</v>
      </c>
      <c r="CM181" s="1">
        <v>16.468399999999999</v>
      </c>
      <c r="CN181" s="1">
        <v>2000.01</v>
      </c>
      <c r="CO181" s="1">
        <v>0.97999879999999984</v>
      </c>
      <c r="CP181" s="1">
        <v>2.0001393333333329E-2</v>
      </c>
      <c r="CQ181" s="1">
        <v>0</v>
      </c>
      <c r="CR181" s="1">
        <v>2.562933333333334</v>
      </c>
      <c r="CS181" s="1">
        <v>0</v>
      </c>
      <c r="CT181" s="1">
        <v>17063.16</v>
      </c>
      <c r="CU181" s="1">
        <v>17412.386666666669</v>
      </c>
      <c r="CV181" s="1">
        <v>41.186999999999998</v>
      </c>
      <c r="CW181" s="1">
        <v>42.299600000000012</v>
      </c>
      <c r="CX181" s="1">
        <v>41.099800000000002</v>
      </c>
      <c r="CY181" s="1">
        <v>40.92046666666667</v>
      </c>
      <c r="CZ181" s="1">
        <v>41.375</v>
      </c>
      <c r="DA181" s="1">
        <v>1960.01</v>
      </c>
      <c r="DB181" s="1">
        <v>40</v>
      </c>
      <c r="DC181" s="1">
        <v>0</v>
      </c>
      <c r="DD181" s="1">
        <v>1659796702.5</v>
      </c>
      <c r="DE181" s="1">
        <v>0</v>
      </c>
      <c r="DF181" s="1">
        <v>1659796167.5</v>
      </c>
      <c r="DG181" s="1" t="s">
        <v>353</v>
      </c>
      <c r="DH181" s="1">
        <v>1659796162</v>
      </c>
      <c r="DI181" s="1">
        <v>1659796167.5</v>
      </c>
      <c r="DJ181" s="1">
        <v>2</v>
      </c>
      <c r="DK181" s="1">
        <v>-1.4E-2</v>
      </c>
      <c r="DL181" s="1">
        <v>-1E-3</v>
      </c>
      <c r="DM181" s="1">
        <v>1.327</v>
      </c>
      <c r="DN181" s="1">
        <v>3.1E-2</v>
      </c>
      <c r="DO181" s="1">
        <v>400</v>
      </c>
      <c r="DP181" s="1">
        <v>20</v>
      </c>
      <c r="DQ181" s="1">
        <v>0.32</v>
      </c>
      <c r="DR181" s="1">
        <v>0.03</v>
      </c>
      <c r="DS181" s="1">
        <v>19.348436638703159</v>
      </c>
      <c r="DT181" s="1">
        <v>-2.8103044884240109</v>
      </c>
      <c r="DU181" s="1">
        <v>0.22338310982346479</v>
      </c>
      <c r="DV181" s="1">
        <v>0</v>
      </c>
      <c r="DW181" s="1">
        <v>-63.981421951219509</v>
      </c>
      <c r="DX181" s="1">
        <v>-2.2943581881533461</v>
      </c>
      <c r="DY181" s="1">
        <v>0.35823185536893581</v>
      </c>
      <c r="DZ181" s="1">
        <v>0</v>
      </c>
      <c r="EA181" s="1">
        <v>3.771340975609756</v>
      </c>
      <c r="EB181" s="1">
        <v>-7.3206480836229923E-2</v>
      </c>
      <c r="EC181" s="1">
        <v>8.0754402749045762E-3</v>
      </c>
      <c r="ED181" s="1">
        <v>1</v>
      </c>
      <c r="EE181" s="1">
        <v>2.357096699283407</v>
      </c>
      <c r="EF181" s="1">
        <v>-3.1548020422140322E-4</v>
      </c>
      <c r="EG181" s="1">
        <v>6.4971274695789863E-4</v>
      </c>
      <c r="EH181" s="1">
        <v>1</v>
      </c>
      <c r="EI181" s="1">
        <v>0.13360101636100211</v>
      </c>
      <c r="EJ181" s="1">
        <v>3.6334098057165358E-3</v>
      </c>
      <c r="EK181" s="1">
        <v>3.8370567479862971E-4</v>
      </c>
      <c r="EL181" s="1">
        <v>1</v>
      </c>
      <c r="EM181" s="1">
        <v>3</v>
      </c>
      <c r="EN181" s="1">
        <v>5</v>
      </c>
      <c r="EO181" s="1" t="s">
        <v>374</v>
      </c>
      <c r="EP181" s="1">
        <v>2.9425300000000001</v>
      </c>
      <c r="EQ181" s="1">
        <v>2.8011699999999999</v>
      </c>
      <c r="ER181" s="1">
        <v>0.13969300000000001</v>
      </c>
      <c r="ES181" s="1">
        <v>0.14734700000000001</v>
      </c>
      <c r="ET181" s="1">
        <v>0.103408</v>
      </c>
      <c r="EU181" s="1">
        <v>9.0874499999999997E-2</v>
      </c>
      <c r="EV181" s="1">
        <v>17674.400000000001</v>
      </c>
      <c r="EW181" s="1">
        <v>18369.8</v>
      </c>
      <c r="EX181" s="1">
        <v>23891.7</v>
      </c>
      <c r="EY181" s="1">
        <v>25072.9</v>
      </c>
      <c r="EZ181" s="1">
        <v>34288.800000000003</v>
      </c>
      <c r="FA181" s="1">
        <v>36402.699999999997</v>
      </c>
      <c r="FB181" s="1">
        <v>43560.5</v>
      </c>
      <c r="FC181" s="1">
        <v>46349.5</v>
      </c>
      <c r="FD181" s="1">
        <v>1.9699800000000001</v>
      </c>
      <c r="FE181" s="1">
        <v>1.84833</v>
      </c>
      <c r="FF181" s="1">
        <v>9.4175300000000003E-2</v>
      </c>
      <c r="FG181" s="1">
        <v>0</v>
      </c>
      <c r="FH181" s="1">
        <v>29.861699999999999</v>
      </c>
      <c r="FI181" s="1">
        <v>999.9</v>
      </c>
      <c r="FJ181" s="1">
        <v>55.8</v>
      </c>
      <c r="FK181" s="1">
        <v>34.5</v>
      </c>
      <c r="FL181" s="1">
        <v>30.944500000000001</v>
      </c>
      <c r="FM181" s="1">
        <v>64.558599999999998</v>
      </c>
      <c r="FN181" s="1">
        <v>26.482399999999998</v>
      </c>
      <c r="FO181" s="1">
        <v>1</v>
      </c>
      <c r="FP181" s="1">
        <v>0.381969</v>
      </c>
      <c r="FQ181" s="1">
        <v>1.10666</v>
      </c>
      <c r="FR181" s="1">
        <v>20.318899999999999</v>
      </c>
      <c r="FS181" s="1">
        <v>5.2090500000000004</v>
      </c>
      <c r="FT181" s="1">
        <v>11.9071</v>
      </c>
      <c r="FU181" s="1">
        <v>5.0030000000000001</v>
      </c>
      <c r="FV181" s="1">
        <v>3.2896299999999998</v>
      </c>
      <c r="FW181" s="1">
        <v>9999</v>
      </c>
      <c r="FX181" s="1">
        <v>9999</v>
      </c>
      <c r="FY181" s="1">
        <v>9999</v>
      </c>
      <c r="FZ181" s="1">
        <v>999.9</v>
      </c>
      <c r="GA181" s="1">
        <v>1.8595900000000001</v>
      </c>
      <c r="GB181" s="1">
        <v>1.8545499999999999</v>
      </c>
      <c r="GC181" s="1">
        <v>1.85775</v>
      </c>
      <c r="GD181" s="1">
        <v>1.85615</v>
      </c>
      <c r="GE181" s="1">
        <v>1.8549100000000001</v>
      </c>
      <c r="GF181" s="1">
        <v>1.8545700000000001</v>
      </c>
      <c r="GG181" s="1">
        <v>1.85321</v>
      </c>
      <c r="GH181" s="1">
        <v>1.85639</v>
      </c>
      <c r="GI181" s="1">
        <v>0</v>
      </c>
      <c r="GJ181" s="1">
        <v>0</v>
      </c>
      <c r="GK181" s="1">
        <v>0</v>
      </c>
      <c r="GL181" s="1">
        <v>0</v>
      </c>
      <c r="GM181" s="1" t="s">
        <v>355</v>
      </c>
      <c r="GN181" s="1" t="s">
        <v>356</v>
      </c>
      <c r="GO181" s="1" t="s">
        <v>357</v>
      </c>
      <c r="GP181" s="1" t="s">
        <v>357</v>
      </c>
      <c r="GQ181" s="1" t="s">
        <v>357</v>
      </c>
      <c r="GR181" s="1" t="s">
        <v>357</v>
      </c>
      <c r="GS181" s="1">
        <v>0</v>
      </c>
      <c r="GT181" s="1">
        <v>100</v>
      </c>
      <c r="GU181" s="1">
        <v>100</v>
      </c>
      <c r="GV181" s="1">
        <v>1.948</v>
      </c>
      <c r="GW181" s="1">
        <v>3.5099999999999999E-2</v>
      </c>
      <c r="GX181" s="1">
        <v>0.32553164529605683</v>
      </c>
      <c r="GY181" s="1">
        <v>3.0239061252787889E-3</v>
      </c>
      <c r="GZ181" s="1">
        <v>-1.398580452151984E-6</v>
      </c>
      <c r="HA181" s="1">
        <v>2.8030378366047371E-10</v>
      </c>
      <c r="HB181" s="1">
        <v>-4.7599640220891172E-2</v>
      </c>
      <c r="HC181" s="1">
        <v>9.965371539748925E-3</v>
      </c>
      <c r="HD181" s="1">
        <v>-4.563662031605912E-4</v>
      </c>
      <c r="HE181" s="1">
        <v>7.8337100744227795E-6</v>
      </c>
      <c r="HF181" s="1">
        <v>0</v>
      </c>
      <c r="HG181" s="1">
        <v>2134</v>
      </c>
      <c r="HH181" s="1">
        <v>2</v>
      </c>
      <c r="HI181" s="1">
        <v>25</v>
      </c>
      <c r="HJ181" s="1">
        <v>9</v>
      </c>
      <c r="HK181" s="1">
        <v>8.9</v>
      </c>
      <c r="HL181" s="1">
        <v>1.8859900000000001</v>
      </c>
      <c r="HM181" s="1">
        <v>2.3071299999999999</v>
      </c>
      <c r="HN181" s="1">
        <v>1.4978</v>
      </c>
      <c r="HO181" s="1">
        <v>2.3083499999999999</v>
      </c>
      <c r="HP181" s="1">
        <v>1.5478499999999999</v>
      </c>
      <c r="HQ181" s="1">
        <v>2.2338900000000002</v>
      </c>
      <c r="HR181" s="1">
        <v>37.602200000000003</v>
      </c>
      <c r="HS181" s="1">
        <v>15.2265</v>
      </c>
      <c r="HT181" s="1">
        <v>18</v>
      </c>
      <c r="HU181" s="1">
        <v>504.27</v>
      </c>
      <c r="HV181" s="1">
        <v>490.31400000000002</v>
      </c>
      <c r="HW181" s="1">
        <v>27.979199999999999</v>
      </c>
      <c r="HX181" s="1">
        <v>31.953600000000002</v>
      </c>
      <c r="HY181" s="1">
        <v>30.0002</v>
      </c>
      <c r="HZ181" s="1">
        <v>31.7193</v>
      </c>
      <c r="IA181" s="1">
        <v>31.813800000000001</v>
      </c>
      <c r="IB181" s="1">
        <v>37.8369</v>
      </c>
      <c r="IC181" s="1">
        <v>41.950499999999998</v>
      </c>
      <c r="ID181" s="1">
        <v>0</v>
      </c>
      <c r="IE181" s="1">
        <v>28.003699999999998</v>
      </c>
      <c r="IF181" s="1">
        <v>864.83</v>
      </c>
      <c r="IG181" s="1">
        <v>18.944900000000001</v>
      </c>
      <c r="IH181" s="1">
        <v>100.73</v>
      </c>
      <c r="II181" s="1">
        <v>100.45099999999999</v>
      </c>
      <c r="IJ181" s="1" t="s">
        <v>358</v>
      </c>
    </row>
    <row r="182" spans="1:244" ht="15.75" customHeight="1" x14ac:dyDescent="0.3">
      <c r="A182" s="1">
        <v>166</v>
      </c>
      <c r="B182" s="1">
        <v>1659796704.5</v>
      </c>
      <c r="C182" s="1">
        <v>563</v>
      </c>
      <c r="D182" s="1" t="s">
        <v>677</v>
      </c>
      <c r="E182" s="1" t="s">
        <v>678</v>
      </c>
      <c r="F182" s="1">
        <v>1</v>
      </c>
      <c r="G182" s="1" t="s">
        <v>346</v>
      </c>
      <c r="H182" s="1" t="s">
        <v>347</v>
      </c>
      <c r="I182" s="1" t="s">
        <v>348</v>
      </c>
      <c r="J182" s="1" t="s">
        <v>349</v>
      </c>
      <c r="K182" s="1" t="s">
        <v>350</v>
      </c>
      <c r="L182" s="1" t="s">
        <v>346</v>
      </c>
      <c r="M182" s="1" t="s">
        <v>351</v>
      </c>
      <c r="N182" s="1">
        <v>1659796696.5</v>
      </c>
      <c r="O182" s="1">
        <f t="shared" si="0"/>
        <v>3.2167459337789886E-3</v>
      </c>
      <c r="P182" s="1">
        <f t="shared" si="1"/>
        <v>3.2167459337789888</v>
      </c>
      <c r="Q182" s="1">
        <f t="shared" si="2"/>
        <v>18.608422625509373</v>
      </c>
      <c r="R182" s="1">
        <f t="shared" si="3"/>
        <v>733.65018750000002</v>
      </c>
      <c r="S182" s="1">
        <f t="shared" si="4"/>
        <v>482.70408573519614</v>
      </c>
      <c r="T182" s="1">
        <f t="shared" si="5"/>
        <v>47.869416327693813</v>
      </c>
      <c r="U182" s="1">
        <f t="shared" si="6"/>
        <v>72.755560398537995</v>
      </c>
      <c r="V182" s="1">
        <f t="shared" si="7"/>
        <v>0.13398315541680914</v>
      </c>
      <c r="W182" s="1">
        <f t="shared" si="8"/>
        <v>2.9120468416646821</v>
      </c>
      <c r="X182" s="1">
        <f t="shared" si="9"/>
        <v>0.13065028415459037</v>
      </c>
      <c r="Y182" s="1">
        <f t="shared" si="10"/>
        <v>8.1948967575577084E-2</v>
      </c>
      <c r="Z182" s="1">
        <f t="shared" si="11"/>
        <v>321.51819449999999</v>
      </c>
      <c r="AA182" s="1">
        <f t="shared" si="12"/>
        <v>32.006565069823012</v>
      </c>
      <c r="AB182" s="1">
        <f t="shared" si="13"/>
        <v>31.389675</v>
      </c>
      <c r="AC182" s="1">
        <f t="shared" si="14"/>
        <v>4.6125887447540599</v>
      </c>
      <c r="AD182" s="1">
        <f t="shared" si="15"/>
        <v>50.155220548722838</v>
      </c>
      <c r="AE182" s="1">
        <f t="shared" si="16"/>
        <v>2.2554874955808195</v>
      </c>
      <c r="AF182" s="1">
        <f t="shared" si="17"/>
        <v>4.4970144102740939</v>
      </c>
      <c r="AG182" s="1">
        <f t="shared" si="18"/>
        <v>2.3571012491732404</v>
      </c>
      <c r="AH182" s="1">
        <f t="shared" si="19"/>
        <v>-141.8584956796534</v>
      </c>
      <c r="AI182" s="1">
        <f t="shared" si="20"/>
        <v>-69.955665198296188</v>
      </c>
      <c r="AJ182" s="1">
        <f t="shared" si="21"/>
        <v>-5.4034574493900251</v>
      </c>
      <c r="AK182" s="1">
        <f t="shared" si="22"/>
        <v>104.30057617266037</v>
      </c>
      <c r="AL182" s="1">
        <f t="shared" si="23"/>
        <v>51.080204900602773</v>
      </c>
      <c r="AM182" s="1">
        <f t="shared" si="24"/>
        <v>3.212887622002139</v>
      </c>
      <c r="AN182" s="1">
        <f t="shared" si="25"/>
        <v>18.608422625509373</v>
      </c>
      <c r="AO182" s="1">
        <v>839.11343722943741</v>
      </c>
      <c r="AP182" s="1">
        <v>789.65091515151482</v>
      </c>
      <c r="AQ182" s="1">
        <v>5.2492460606058682</v>
      </c>
      <c r="AR182" s="1">
        <v>64.94</v>
      </c>
      <c r="AS182" s="1">
        <f t="shared" si="26"/>
        <v>3.2167459337789888</v>
      </c>
      <c r="AT182" s="1">
        <v>18.978691192579621</v>
      </c>
      <c r="AU182" s="1">
        <v>22.749137058823521</v>
      </c>
      <c r="AV182" s="1">
        <v>1.000371746868112E-4</v>
      </c>
      <c r="AW182" s="1">
        <v>90.194226728287475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51673.390613780582</v>
      </c>
      <c r="BC182" s="1">
        <f t="shared" si="30"/>
        <v>2000.0137500000001</v>
      </c>
      <c r="BD182" s="1">
        <f t="shared" si="31"/>
        <v>1681.21155</v>
      </c>
      <c r="BE182" s="1">
        <f t="shared" si="32"/>
        <v>0.84059999587502832</v>
      </c>
      <c r="BF182" s="1">
        <f t="shared" si="33"/>
        <v>0.16075799203880473</v>
      </c>
      <c r="BG182" s="1">
        <v>6</v>
      </c>
      <c r="BH182" s="1">
        <v>0.5</v>
      </c>
      <c r="BI182" s="1" t="s">
        <v>352</v>
      </c>
      <c r="BJ182" s="1">
        <v>2</v>
      </c>
      <c r="BK182" s="1" t="b">
        <v>1</v>
      </c>
      <c r="BL182" s="1">
        <v>1659796696.5</v>
      </c>
      <c r="BM182" s="1">
        <v>733.65018750000002</v>
      </c>
      <c r="BN182" s="1">
        <v>797.75581250000005</v>
      </c>
      <c r="BO182" s="1">
        <v>22.743812500000001</v>
      </c>
      <c r="BP182" s="1">
        <v>18.977162499999999</v>
      </c>
      <c r="BQ182" s="1">
        <v>731.75150000000008</v>
      </c>
      <c r="BR182" s="1">
        <v>22.708712500000001</v>
      </c>
      <c r="BS182" s="1">
        <v>500.14962500000001</v>
      </c>
      <c r="BT182" s="1">
        <v>99.069081249999996</v>
      </c>
      <c r="BU182" s="1">
        <v>0.10019811250000001</v>
      </c>
      <c r="BV182" s="1">
        <v>30.94408125</v>
      </c>
      <c r="BW182" s="1">
        <v>31.389675</v>
      </c>
      <c r="BX182" s="1">
        <v>999.9</v>
      </c>
      <c r="BY182" s="1">
        <v>0</v>
      </c>
      <c r="BZ182" s="1">
        <v>0</v>
      </c>
      <c r="CA182" s="1">
        <v>9993.59375</v>
      </c>
      <c r="CB182" s="1">
        <v>0</v>
      </c>
      <c r="CC182" s="1">
        <v>466.00324999999998</v>
      </c>
      <c r="CD182" s="1">
        <v>-64.10558125</v>
      </c>
      <c r="CE182" s="1">
        <v>750.72456250000005</v>
      </c>
      <c r="CF182" s="1">
        <v>813.18781249999995</v>
      </c>
      <c r="CG182" s="1">
        <v>3.7666437500000001</v>
      </c>
      <c r="CH182" s="1">
        <v>797.75581250000005</v>
      </c>
      <c r="CI182" s="1">
        <v>18.977162499999999</v>
      </c>
      <c r="CJ182" s="1">
        <v>2.2532068750000001</v>
      </c>
      <c r="CK182" s="1">
        <v>1.8800481250000001</v>
      </c>
      <c r="CL182" s="1">
        <v>19.345706249999999</v>
      </c>
      <c r="CM182" s="1">
        <v>16.468731250000001</v>
      </c>
      <c r="CN182" s="1">
        <v>2000.0137500000001</v>
      </c>
      <c r="CO182" s="1">
        <v>0.97999881249999987</v>
      </c>
      <c r="CP182" s="1">
        <v>2.0001381249999999E-2</v>
      </c>
      <c r="CQ182" s="1">
        <v>0</v>
      </c>
      <c r="CR182" s="1">
        <v>2.5685625000000001</v>
      </c>
      <c r="CS182" s="1">
        <v>0</v>
      </c>
      <c r="CT182" s="1">
        <v>17077.400000000001</v>
      </c>
      <c r="CU182" s="1">
        <v>17412.424999999999</v>
      </c>
      <c r="CV182" s="1">
        <v>41.186999999999998</v>
      </c>
      <c r="CW182" s="1">
        <v>42.300375000000003</v>
      </c>
      <c r="CX182" s="1">
        <v>41.101374999999997</v>
      </c>
      <c r="CY182" s="1">
        <v>40.921499999999988</v>
      </c>
      <c r="CZ182" s="1">
        <v>41.375</v>
      </c>
      <c r="DA182" s="1">
        <v>1960.0137500000001</v>
      </c>
      <c r="DB182" s="1">
        <v>40</v>
      </c>
      <c r="DC182" s="1">
        <v>0</v>
      </c>
      <c r="DD182" s="1">
        <v>1659796703.7</v>
      </c>
      <c r="DE182" s="1">
        <v>0</v>
      </c>
      <c r="DF182" s="1">
        <v>1659796167.5</v>
      </c>
      <c r="DG182" s="1" t="s">
        <v>353</v>
      </c>
      <c r="DH182" s="1">
        <v>1659796162</v>
      </c>
      <c r="DI182" s="1">
        <v>1659796167.5</v>
      </c>
      <c r="DJ182" s="1">
        <v>2</v>
      </c>
      <c r="DK182" s="1">
        <v>-1.4E-2</v>
      </c>
      <c r="DL182" s="1">
        <v>-1E-3</v>
      </c>
      <c r="DM182" s="1">
        <v>1.327</v>
      </c>
      <c r="DN182" s="1">
        <v>3.1E-2</v>
      </c>
      <c r="DO182" s="1">
        <v>400</v>
      </c>
      <c r="DP182" s="1">
        <v>20</v>
      </c>
      <c r="DQ182" s="1">
        <v>0.32</v>
      </c>
      <c r="DR182" s="1">
        <v>0.03</v>
      </c>
      <c r="DS182" s="1">
        <v>19.348436638703159</v>
      </c>
      <c r="DT182" s="1">
        <v>-2.8103044884240109</v>
      </c>
      <c r="DU182" s="1">
        <v>0.22338310982346479</v>
      </c>
      <c r="DV182" s="1">
        <v>0</v>
      </c>
      <c r="DW182" s="1">
        <v>-63.981421951219509</v>
      </c>
      <c r="DX182" s="1">
        <v>-2.2943581881533461</v>
      </c>
      <c r="DY182" s="1">
        <v>0.35823185536893581</v>
      </c>
      <c r="DZ182" s="1">
        <v>0</v>
      </c>
      <c r="EA182" s="1">
        <v>3.771340975609756</v>
      </c>
      <c r="EB182" s="1">
        <v>-7.3206480836229923E-2</v>
      </c>
      <c r="EC182" s="1">
        <v>8.0754402749045762E-3</v>
      </c>
      <c r="ED182" s="1">
        <v>1</v>
      </c>
      <c r="EE182" s="1">
        <v>2.357096699283407</v>
      </c>
      <c r="EF182" s="1">
        <v>-3.1548020422140322E-4</v>
      </c>
      <c r="EG182" s="1">
        <v>6.4971274695789863E-4</v>
      </c>
      <c r="EH182" s="1">
        <v>1</v>
      </c>
      <c r="EI182" s="1">
        <v>0.13360101636100211</v>
      </c>
      <c r="EJ182" s="1">
        <v>3.6334098057165358E-3</v>
      </c>
      <c r="EK182" s="1">
        <v>3.8370567479862971E-4</v>
      </c>
      <c r="EL182" s="1">
        <v>1</v>
      </c>
      <c r="EM182" s="1">
        <v>3</v>
      </c>
      <c r="EN182" s="1">
        <v>5</v>
      </c>
      <c r="EO182" s="1" t="s">
        <v>374</v>
      </c>
      <c r="EP182" s="1">
        <v>2.94285</v>
      </c>
      <c r="EQ182" s="1">
        <v>2.8013499999999998</v>
      </c>
      <c r="ER182" s="1">
        <v>0.140315</v>
      </c>
      <c r="ES182" s="1">
        <v>0.14793100000000001</v>
      </c>
      <c r="ET182" s="1">
        <v>0.103413</v>
      </c>
      <c r="EU182" s="1">
        <v>9.0875300000000006E-2</v>
      </c>
      <c r="EV182" s="1">
        <v>17661.5</v>
      </c>
      <c r="EW182" s="1">
        <v>18357</v>
      </c>
      <c r="EX182" s="1">
        <v>23891.7</v>
      </c>
      <c r="EY182" s="1">
        <v>25072.799999999999</v>
      </c>
      <c r="EZ182" s="1">
        <v>34288.6</v>
      </c>
      <c r="FA182" s="1">
        <v>36402.5</v>
      </c>
      <c r="FB182" s="1">
        <v>43560.4</v>
      </c>
      <c r="FC182" s="1">
        <v>46349.3</v>
      </c>
      <c r="FD182" s="1">
        <v>1.9697499999999999</v>
      </c>
      <c r="FE182" s="1">
        <v>1.8482700000000001</v>
      </c>
      <c r="FF182" s="1">
        <v>9.4339300000000001E-2</v>
      </c>
      <c r="FG182" s="1">
        <v>0</v>
      </c>
      <c r="FH182" s="1">
        <v>29.8614</v>
      </c>
      <c r="FI182" s="1">
        <v>999.9</v>
      </c>
      <c r="FJ182" s="1">
        <v>55.8</v>
      </c>
      <c r="FK182" s="1">
        <v>34.5</v>
      </c>
      <c r="FL182" s="1">
        <v>30.9466</v>
      </c>
      <c r="FM182" s="1">
        <v>64.3386</v>
      </c>
      <c r="FN182" s="1">
        <v>25.5609</v>
      </c>
      <c r="FO182" s="1">
        <v>1</v>
      </c>
      <c r="FP182" s="1">
        <v>0.381936</v>
      </c>
      <c r="FQ182" s="1">
        <v>1.0935299999999999</v>
      </c>
      <c r="FR182" s="1">
        <v>20.319099999999999</v>
      </c>
      <c r="FS182" s="1">
        <v>5.2090500000000004</v>
      </c>
      <c r="FT182" s="1">
        <v>11.9072</v>
      </c>
      <c r="FU182" s="1">
        <v>5.0029000000000003</v>
      </c>
      <c r="FV182" s="1">
        <v>3.2896299999999998</v>
      </c>
      <c r="FW182" s="1">
        <v>9999</v>
      </c>
      <c r="FX182" s="1">
        <v>9999</v>
      </c>
      <c r="FY182" s="1">
        <v>9999</v>
      </c>
      <c r="FZ182" s="1">
        <v>999.9</v>
      </c>
      <c r="GA182" s="1">
        <v>1.8595900000000001</v>
      </c>
      <c r="GB182" s="1">
        <v>1.8545400000000001</v>
      </c>
      <c r="GC182" s="1">
        <v>1.85775</v>
      </c>
      <c r="GD182" s="1">
        <v>1.85615</v>
      </c>
      <c r="GE182" s="1">
        <v>1.8549199999999999</v>
      </c>
      <c r="GF182" s="1">
        <v>1.85456</v>
      </c>
      <c r="GG182" s="1">
        <v>1.85321</v>
      </c>
      <c r="GH182" s="1">
        <v>1.8563799999999999</v>
      </c>
      <c r="GI182" s="1">
        <v>0</v>
      </c>
      <c r="GJ182" s="1">
        <v>0</v>
      </c>
      <c r="GK182" s="1">
        <v>0</v>
      </c>
      <c r="GL182" s="1">
        <v>0</v>
      </c>
      <c r="GM182" s="1" t="s">
        <v>355</v>
      </c>
      <c r="GN182" s="1" t="s">
        <v>356</v>
      </c>
      <c r="GO182" s="1" t="s">
        <v>357</v>
      </c>
      <c r="GP182" s="1" t="s">
        <v>357</v>
      </c>
      <c r="GQ182" s="1" t="s">
        <v>357</v>
      </c>
      <c r="GR182" s="1" t="s">
        <v>357</v>
      </c>
      <c r="GS182" s="1">
        <v>0</v>
      </c>
      <c r="GT182" s="1">
        <v>100</v>
      </c>
      <c r="GU182" s="1">
        <v>100</v>
      </c>
      <c r="GV182" s="1">
        <v>1.956</v>
      </c>
      <c r="GW182" s="1">
        <v>3.5099999999999999E-2</v>
      </c>
      <c r="GX182" s="1">
        <v>0.32553164529605683</v>
      </c>
      <c r="GY182" s="1">
        <v>3.0239061252787889E-3</v>
      </c>
      <c r="GZ182" s="1">
        <v>-1.398580452151984E-6</v>
      </c>
      <c r="HA182" s="1">
        <v>2.8030378366047371E-10</v>
      </c>
      <c r="HB182" s="1">
        <v>-4.7599640220891172E-2</v>
      </c>
      <c r="HC182" s="1">
        <v>9.965371539748925E-3</v>
      </c>
      <c r="HD182" s="1">
        <v>-4.563662031605912E-4</v>
      </c>
      <c r="HE182" s="1">
        <v>7.8337100744227795E-6</v>
      </c>
      <c r="HF182" s="1">
        <v>0</v>
      </c>
      <c r="HG182" s="1">
        <v>2134</v>
      </c>
      <c r="HH182" s="1">
        <v>2</v>
      </c>
      <c r="HI182" s="1">
        <v>25</v>
      </c>
      <c r="HJ182" s="1">
        <v>9</v>
      </c>
      <c r="HK182" s="1">
        <v>8.9</v>
      </c>
      <c r="HL182" s="1">
        <v>1.89575</v>
      </c>
      <c r="HM182" s="1">
        <v>2.3083499999999999</v>
      </c>
      <c r="HN182" s="1">
        <v>1.4978</v>
      </c>
      <c r="HO182" s="1">
        <v>2.3095699999999999</v>
      </c>
      <c r="HP182" s="1">
        <v>1.5478499999999999</v>
      </c>
      <c r="HQ182" s="1">
        <v>2.36938</v>
      </c>
      <c r="HR182" s="1">
        <v>37.602200000000003</v>
      </c>
      <c r="HS182" s="1">
        <v>15.252800000000001</v>
      </c>
      <c r="HT182" s="1">
        <v>18</v>
      </c>
      <c r="HU182" s="1">
        <v>504.13900000000001</v>
      </c>
      <c r="HV182" s="1">
        <v>490.28300000000002</v>
      </c>
      <c r="HW182" s="1">
        <v>27.9879</v>
      </c>
      <c r="HX182" s="1">
        <v>31.953600000000002</v>
      </c>
      <c r="HY182" s="1">
        <v>30.0002</v>
      </c>
      <c r="HZ182" s="1">
        <v>31.72</v>
      </c>
      <c r="IA182" s="1">
        <v>31.8141</v>
      </c>
      <c r="IB182" s="1">
        <v>37.959800000000001</v>
      </c>
      <c r="IC182" s="1">
        <v>41.950499999999998</v>
      </c>
      <c r="ID182" s="1">
        <v>0</v>
      </c>
      <c r="IE182" s="1">
        <v>28.003699999999998</v>
      </c>
      <c r="IF182" s="1">
        <v>874.86199999999997</v>
      </c>
      <c r="IG182" s="1">
        <v>18.942900000000002</v>
      </c>
      <c r="IH182" s="1">
        <v>100.73</v>
      </c>
      <c r="II182" s="1">
        <v>100.45</v>
      </c>
      <c r="IJ182" s="1" t="s">
        <v>358</v>
      </c>
    </row>
    <row r="183" spans="1:244" ht="15.75" customHeight="1" x14ac:dyDescent="0.3">
      <c r="A183" s="1">
        <v>167</v>
      </c>
      <c r="B183" s="1">
        <v>1659796705.5</v>
      </c>
      <c r="C183" s="1">
        <v>564</v>
      </c>
      <c r="D183" s="1" t="s">
        <v>679</v>
      </c>
      <c r="E183" s="1" t="s">
        <v>680</v>
      </c>
      <c r="F183" s="1">
        <v>1</v>
      </c>
      <c r="G183" s="1" t="s">
        <v>346</v>
      </c>
      <c r="H183" s="1" t="s">
        <v>347</v>
      </c>
      <c r="I183" s="1" t="s">
        <v>348</v>
      </c>
      <c r="J183" s="1" t="s">
        <v>349</v>
      </c>
      <c r="K183" s="1" t="s">
        <v>350</v>
      </c>
      <c r="L183" s="1" t="s">
        <v>346</v>
      </c>
      <c r="M183" s="1" t="s">
        <v>351</v>
      </c>
      <c r="N183" s="1">
        <v>1659796698</v>
      </c>
      <c r="O183" s="1">
        <f t="shared" si="0"/>
        <v>3.2173481727518819E-3</v>
      </c>
      <c r="P183" s="1">
        <f t="shared" si="1"/>
        <v>3.217348172751882</v>
      </c>
      <c r="Q183" s="1">
        <f t="shared" si="2"/>
        <v>18.54753454525072</v>
      </c>
      <c r="R183" s="1">
        <f t="shared" si="3"/>
        <v>741.18886666666674</v>
      </c>
      <c r="S183" s="1">
        <f t="shared" si="4"/>
        <v>490.70836149548143</v>
      </c>
      <c r="T183" s="1">
        <f t="shared" si="5"/>
        <v>48.663142190865813</v>
      </c>
      <c r="U183" s="1">
        <f t="shared" si="6"/>
        <v>73.503086637782545</v>
      </c>
      <c r="V183" s="1">
        <f t="shared" si="7"/>
        <v>0.13400057054939529</v>
      </c>
      <c r="W183" s="1">
        <f t="shared" si="8"/>
        <v>2.9122183119155651</v>
      </c>
      <c r="X183" s="1">
        <f t="shared" si="9"/>
        <v>0.13066703545662617</v>
      </c>
      <c r="Y183" s="1">
        <f t="shared" si="10"/>
        <v>8.1959494928530482E-2</v>
      </c>
      <c r="Z183" s="1">
        <f t="shared" si="11"/>
        <v>321.5163192</v>
      </c>
      <c r="AA183" s="1">
        <f t="shared" si="12"/>
        <v>32.007210270549258</v>
      </c>
      <c r="AB183" s="1">
        <f t="shared" si="13"/>
        <v>31.390293333333339</v>
      </c>
      <c r="AC183" s="1">
        <f t="shared" si="14"/>
        <v>4.6127509030174281</v>
      </c>
      <c r="AD183" s="1">
        <f t="shared" si="15"/>
        <v>50.153349743996891</v>
      </c>
      <c r="AE183" s="1">
        <f t="shared" si="16"/>
        <v>2.2555155616118574</v>
      </c>
      <c r="AF183" s="1">
        <f t="shared" si="17"/>
        <v>4.4972381169451827</v>
      </c>
      <c r="AG183" s="1">
        <f t="shared" si="18"/>
        <v>2.3572353414055707</v>
      </c>
      <c r="AH183" s="1">
        <f t="shared" si="19"/>
        <v>-141.88505441835798</v>
      </c>
      <c r="AI183" s="1">
        <f t="shared" si="20"/>
        <v>-69.919944760872667</v>
      </c>
      <c r="AJ183" s="1">
        <f t="shared" si="21"/>
        <v>-5.4004200595892575</v>
      </c>
      <c r="AK183" s="1">
        <f t="shared" si="22"/>
        <v>104.31089996118011</v>
      </c>
      <c r="AL183" s="1">
        <f t="shared" si="23"/>
        <v>51.133085242453703</v>
      </c>
      <c r="AM183" s="1">
        <f t="shared" si="24"/>
        <v>3.2123563803379085</v>
      </c>
      <c r="AN183" s="1">
        <f t="shared" si="25"/>
        <v>18.54753454525072</v>
      </c>
      <c r="AO183" s="1">
        <v>844.31970476190509</v>
      </c>
      <c r="AP183" s="1">
        <v>794.8964666666667</v>
      </c>
      <c r="AQ183" s="1">
        <v>5.256413333333426</v>
      </c>
      <c r="AR183" s="1">
        <v>64.94</v>
      </c>
      <c r="AS183" s="1">
        <f t="shared" si="26"/>
        <v>3.217348172751882</v>
      </c>
      <c r="AT183" s="1">
        <v>18.979709800676378</v>
      </c>
      <c r="AU183" s="1">
        <v>22.751325000000008</v>
      </c>
      <c r="AV183" s="1">
        <v>2.014385508247107E-5</v>
      </c>
      <c r="AW183" s="1">
        <v>90.194226728287475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51678.101542461838</v>
      </c>
      <c r="BC183" s="1">
        <f t="shared" si="30"/>
        <v>2000.002</v>
      </c>
      <c r="BD183" s="1">
        <f t="shared" si="31"/>
        <v>1681.2016799999999</v>
      </c>
      <c r="BE183" s="1">
        <f t="shared" si="32"/>
        <v>0.84059999940000052</v>
      </c>
      <c r="BF183" s="1">
        <f t="shared" si="33"/>
        <v>0.16075799884200115</v>
      </c>
      <c r="BG183" s="1">
        <v>6</v>
      </c>
      <c r="BH183" s="1">
        <v>0.5</v>
      </c>
      <c r="BI183" s="1" t="s">
        <v>352</v>
      </c>
      <c r="BJ183" s="1">
        <v>2</v>
      </c>
      <c r="BK183" s="1" t="b">
        <v>1</v>
      </c>
      <c r="BL183" s="1">
        <v>1659796698</v>
      </c>
      <c r="BM183" s="1">
        <v>741.18886666666674</v>
      </c>
      <c r="BN183" s="1">
        <v>805.38493333333327</v>
      </c>
      <c r="BO183" s="1">
        <v>22.744119999999999</v>
      </c>
      <c r="BP183" s="1">
        <v>18.978186666666669</v>
      </c>
      <c r="BQ183" s="1">
        <v>739.27946666666674</v>
      </c>
      <c r="BR183" s="1">
        <v>22.709019999999999</v>
      </c>
      <c r="BS183" s="1">
        <v>500.16193333333342</v>
      </c>
      <c r="BT183" s="1">
        <v>99.068993333333339</v>
      </c>
      <c r="BU183" s="1">
        <v>0.1001792533333333</v>
      </c>
      <c r="BV183" s="1">
        <v>30.944953333333331</v>
      </c>
      <c r="BW183" s="1">
        <v>31.390293333333339</v>
      </c>
      <c r="BX183" s="1">
        <v>999.89999999999986</v>
      </c>
      <c r="BY183" s="1">
        <v>0</v>
      </c>
      <c r="BZ183" s="1">
        <v>0</v>
      </c>
      <c r="CA183" s="1">
        <v>9994.5826666666653</v>
      </c>
      <c r="CB183" s="1">
        <v>0</v>
      </c>
      <c r="CC183" s="1">
        <v>468.1279333333332</v>
      </c>
      <c r="CD183" s="1">
        <v>-64.19598666666667</v>
      </c>
      <c r="CE183" s="1">
        <v>758.43893333333335</v>
      </c>
      <c r="CF183" s="1">
        <v>820.96539999999993</v>
      </c>
      <c r="CG183" s="1">
        <v>3.7659326666666662</v>
      </c>
      <c r="CH183" s="1">
        <v>805.38493333333327</v>
      </c>
      <c r="CI183" s="1">
        <v>18.978186666666669</v>
      </c>
      <c r="CJ183" s="1">
        <v>2.2532359999999998</v>
      </c>
      <c r="CK183" s="1">
        <v>1.8801479999999999</v>
      </c>
      <c r="CL183" s="1">
        <v>19.345913333333328</v>
      </c>
      <c r="CM183" s="1">
        <v>16.469560000000001</v>
      </c>
      <c r="CN183" s="1">
        <v>2000.002</v>
      </c>
      <c r="CO183" s="1">
        <v>0.97999859999999983</v>
      </c>
      <c r="CP183" s="1">
        <v>2.0001586666666672E-2</v>
      </c>
      <c r="CQ183" s="1">
        <v>0</v>
      </c>
      <c r="CR183" s="1">
        <v>2.5723333333333329</v>
      </c>
      <c r="CS183" s="1">
        <v>0</v>
      </c>
      <c r="CT183" s="1">
        <v>17118.493333333339</v>
      </c>
      <c r="CU183" s="1">
        <v>17412.32</v>
      </c>
      <c r="CV183" s="1">
        <v>41.186999999999998</v>
      </c>
      <c r="CW183" s="1">
        <v>42.299600000000012</v>
      </c>
      <c r="CX183" s="1">
        <v>41.108199999999997</v>
      </c>
      <c r="CY183" s="1">
        <v>40.916333333333327</v>
      </c>
      <c r="CZ183" s="1">
        <v>41.375</v>
      </c>
      <c r="DA183" s="1">
        <v>1960.002</v>
      </c>
      <c r="DB183" s="1">
        <v>40</v>
      </c>
      <c r="DC183" s="1">
        <v>0</v>
      </c>
      <c r="DD183" s="1">
        <v>1659796704.3</v>
      </c>
      <c r="DE183" s="1">
        <v>0</v>
      </c>
      <c r="DF183" s="1">
        <v>1659796167.5</v>
      </c>
      <c r="DG183" s="1" t="s">
        <v>353</v>
      </c>
      <c r="DH183" s="1">
        <v>1659796162</v>
      </c>
      <c r="DI183" s="1">
        <v>1659796167.5</v>
      </c>
      <c r="DJ183" s="1">
        <v>2</v>
      </c>
      <c r="DK183" s="1">
        <v>-1.4E-2</v>
      </c>
      <c r="DL183" s="1">
        <v>-1E-3</v>
      </c>
      <c r="DM183" s="1">
        <v>1.327</v>
      </c>
      <c r="DN183" s="1">
        <v>3.1E-2</v>
      </c>
      <c r="DO183" s="1">
        <v>400</v>
      </c>
      <c r="DP183" s="1">
        <v>20</v>
      </c>
      <c r="DQ183" s="1">
        <v>0.32</v>
      </c>
      <c r="DR183" s="1">
        <v>0.03</v>
      </c>
      <c r="DS183" s="1">
        <v>19.24017822107869</v>
      </c>
      <c r="DT183" s="1">
        <v>-4.1005095581298807</v>
      </c>
      <c r="DU183" s="1">
        <v>0.30289343514802991</v>
      </c>
      <c r="DV183" s="1">
        <v>0</v>
      </c>
      <c r="DW183" s="1">
        <v>-63.986778048780486</v>
      </c>
      <c r="DX183" s="1">
        <v>-3.1180452961671521</v>
      </c>
      <c r="DY183" s="1">
        <v>0.36022852672902361</v>
      </c>
      <c r="DZ183" s="1">
        <v>0</v>
      </c>
      <c r="EA183" s="1">
        <v>3.7691039024390252</v>
      </c>
      <c r="EB183" s="1">
        <v>-4.8579094076653298E-2</v>
      </c>
      <c r="EC183" s="1">
        <v>5.7523725234913253E-3</v>
      </c>
      <c r="ED183" s="1">
        <v>1</v>
      </c>
      <c r="EE183" s="1">
        <v>2.3571250679009941</v>
      </c>
      <c r="EF183" s="1">
        <v>-7.3975183372401113E-4</v>
      </c>
      <c r="EG183" s="1">
        <v>6.685636330412847E-4</v>
      </c>
      <c r="EH183" s="1">
        <v>1</v>
      </c>
      <c r="EI183" s="1">
        <v>0.13372272652346959</v>
      </c>
      <c r="EJ183" s="1">
        <v>2.6665603776181248E-3</v>
      </c>
      <c r="EK183" s="1">
        <v>2.517760504255814E-4</v>
      </c>
      <c r="EL183" s="1">
        <v>1</v>
      </c>
      <c r="EM183" s="1">
        <v>3</v>
      </c>
      <c r="EN183" s="1">
        <v>5</v>
      </c>
      <c r="EO183" s="1" t="s">
        <v>374</v>
      </c>
      <c r="EP183" s="1">
        <v>2.9427099999999999</v>
      </c>
      <c r="EQ183" s="1">
        <v>2.8015099999999999</v>
      </c>
      <c r="ER183" s="1">
        <v>0.14093800000000001</v>
      </c>
      <c r="ES183" s="1">
        <v>0.14852499999999999</v>
      </c>
      <c r="ET183" s="1">
        <v>0.103419</v>
      </c>
      <c r="EU183" s="1">
        <v>9.0876200000000004E-2</v>
      </c>
      <c r="EV183" s="1">
        <v>17648.8</v>
      </c>
      <c r="EW183" s="1">
        <v>18344.3</v>
      </c>
      <c r="EX183" s="1">
        <v>23891.7</v>
      </c>
      <c r="EY183" s="1">
        <v>25072.9</v>
      </c>
      <c r="EZ183" s="1">
        <v>34288.400000000001</v>
      </c>
      <c r="FA183" s="1">
        <v>36402.5</v>
      </c>
      <c r="FB183" s="1">
        <v>43560.4</v>
      </c>
      <c r="FC183" s="1">
        <v>46349.3</v>
      </c>
      <c r="FD183" s="1">
        <v>1.9697499999999999</v>
      </c>
      <c r="FE183" s="1">
        <v>1.84843</v>
      </c>
      <c r="FF183" s="1">
        <v>9.4570199999999993E-2</v>
      </c>
      <c r="FG183" s="1">
        <v>0</v>
      </c>
      <c r="FH183" s="1">
        <v>29.8614</v>
      </c>
      <c r="FI183" s="1">
        <v>999.9</v>
      </c>
      <c r="FJ183" s="1">
        <v>55.8</v>
      </c>
      <c r="FK183" s="1">
        <v>34.5</v>
      </c>
      <c r="FL183" s="1">
        <v>30.943200000000001</v>
      </c>
      <c r="FM183" s="1">
        <v>64.508600000000001</v>
      </c>
      <c r="FN183" s="1">
        <v>26.1739</v>
      </c>
      <c r="FO183" s="1">
        <v>1</v>
      </c>
      <c r="FP183" s="1">
        <v>0.38185000000000002</v>
      </c>
      <c r="FQ183" s="1">
        <v>1.1042099999999999</v>
      </c>
      <c r="FR183" s="1">
        <v>20.318999999999999</v>
      </c>
      <c r="FS183" s="1">
        <v>5.2092000000000001</v>
      </c>
      <c r="FT183" s="1">
        <v>11.9072</v>
      </c>
      <c r="FU183" s="1">
        <v>5.0026999999999999</v>
      </c>
      <c r="FV183" s="1">
        <v>3.28965</v>
      </c>
      <c r="FW183" s="1">
        <v>9999</v>
      </c>
      <c r="FX183" s="1">
        <v>9999</v>
      </c>
      <c r="FY183" s="1">
        <v>9999</v>
      </c>
      <c r="FZ183" s="1">
        <v>999.9</v>
      </c>
      <c r="GA183" s="1">
        <v>1.8595900000000001</v>
      </c>
      <c r="GB183" s="1">
        <v>1.8545400000000001</v>
      </c>
      <c r="GC183" s="1">
        <v>1.8577300000000001</v>
      </c>
      <c r="GD183" s="1">
        <v>1.8561300000000001</v>
      </c>
      <c r="GE183" s="1">
        <v>1.8549</v>
      </c>
      <c r="GF183" s="1">
        <v>1.85456</v>
      </c>
      <c r="GG183" s="1">
        <v>1.8532</v>
      </c>
      <c r="GH183" s="1">
        <v>1.8563799999999999</v>
      </c>
      <c r="GI183" s="1">
        <v>0</v>
      </c>
      <c r="GJ183" s="1">
        <v>0</v>
      </c>
      <c r="GK183" s="1">
        <v>0</v>
      </c>
      <c r="GL183" s="1">
        <v>0</v>
      </c>
      <c r="GM183" s="1" t="s">
        <v>355</v>
      </c>
      <c r="GN183" s="1" t="s">
        <v>356</v>
      </c>
      <c r="GO183" s="1" t="s">
        <v>357</v>
      </c>
      <c r="GP183" s="1" t="s">
        <v>357</v>
      </c>
      <c r="GQ183" s="1" t="s">
        <v>357</v>
      </c>
      <c r="GR183" s="1" t="s">
        <v>357</v>
      </c>
      <c r="GS183" s="1">
        <v>0</v>
      </c>
      <c r="GT183" s="1">
        <v>100</v>
      </c>
      <c r="GU183" s="1">
        <v>100</v>
      </c>
      <c r="GV183" s="1">
        <v>1.9630000000000001</v>
      </c>
      <c r="GW183" s="1">
        <v>3.5099999999999999E-2</v>
      </c>
      <c r="GX183" s="1">
        <v>0.32553164529605683</v>
      </c>
      <c r="GY183" s="1">
        <v>3.0239061252787889E-3</v>
      </c>
      <c r="GZ183" s="1">
        <v>-1.398580452151984E-6</v>
      </c>
      <c r="HA183" s="1">
        <v>2.8030378366047371E-10</v>
      </c>
      <c r="HB183" s="1">
        <v>-4.7599640220891172E-2</v>
      </c>
      <c r="HC183" s="1">
        <v>9.965371539748925E-3</v>
      </c>
      <c r="HD183" s="1">
        <v>-4.563662031605912E-4</v>
      </c>
      <c r="HE183" s="1">
        <v>7.8337100744227795E-6</v>
      </c>
      <c r="HF183" s="1">
        <v>0</v>
      </c>
      <c r="HG183" s="1">
        <v>2134</v>
      </c>
      <c r="HH183" s="1">
        <v>2</v>
      </c>
      <c r="HI183" s="1">
        <v>25</v>
      </c>
      <c r="HJ183" s="1">
        <v>9.1</v>
      </c>
      <c r="HK183" s="1">
        <v>9</v>
      </c>
      <c r="HL183" s="1">
        <v>1.9043000000000001</v>
      </c>
      <c r="HM183" s="1">
        <v>2.3071299999999999</v>
      </c>
      <c r="HN183" s="1">
        <v>1.4978</v>
      </c>
      <c r="HO183" s="1">
        <v>2.3095699999999999</v>
      </c>
      <c r="HP183" s="1">
        <v>1.5478499999999999</v>
      </c>
      <c r="HQ183" s="1">
        <v>2.2802699999999998</v>
      </c>
      <c r="HR183" s="1">
        <v>37.602200000000003</v>
      </c>
      <c r="HS183" s="1">
        <v>15.235300000000001</v>
      </c>
      <c r="HT183" s="1">
        <v>18</v>
      </c>
      <c r="HU183" s="1">
        <v>504.14400000000001</v>
      </c>
      <c r="HV183" s="1">
        <v>490.38799999999998</v>
      </c>
      <c r="HW183" s="1">
        <v>27.997499999999999</v>
      </c>
      <c r="HX183" s="1">
        <v>31.9541</v>
      </c>
      <c r="HY183" s="1">
        <v>30.0001</v>
      </c>
      <c r="HZ183" s="1">
        <v>31.720700000000001</v>
      </c>
      <c r="IA183" s="1">
        <v>31.814800000000002</v>
      </c>
      <c r="IB183" s="1">
        <v>38.200200000000002</v>
      </c>
      <c r="IC183" s="1">
        <v>41.950499999999998</v>
      </c>
      <c r="ID183" s="1">
        <v>0</v>
      </c>
      <c r="IE183" s="1">
        <v>28.003699999999998</v>
      </c>
      <c r="IF183" s="1">
        <v>874.86199999999997</v>
      </c>
      <c r="IG183" s="1">
        <v>18.939800000000002</v>
      </c>
      <c r="IH183" s="1">
        <v>100.73</v>
      </c>
      <c r="II183" s="1">
        <v>100.45099999999999</v>
      </c>
      <c r="IJ183" s="1" t="s">
        <v>358</v>
      </c>
    </row>
    <row r="184" spans="1:244" ht="15.75" customHeight="1" x14ac:dyDescent="0.3">
      <c r="A184" s="1">
        <v>168</v>
      </c>
      <c r="B184" s="1">
        <v>1659796706.5</v>
      </c>
      <c r="C184" s="1">
        <v>565</v>
      </c>
      <c r="D184" s="1" t="s">
        <v>681</v>
      </c>
      <c r="E184" s="1" t="s">
        <v>682</v>
      </c>
      <c r="F184" s="1">
        <v>1</v>
      </c>
      <c r="G184" s="1" t="s">
        <v>346</v>
      </c>
      <c r="H184" s="1" t="s">
        <v>347</v>
      </c>
      <c r="I184" s="1" t="s">
        <v>348</v>
      </c>
      <c r="J184" s="1" t="s">
        <v>349</v>
      </c>
      <c r="K184" s="1" t="s">
        <v>350</v>
      </c>
      <c r="L184" s="1" t="s">
        <v>346</v>
      </c>
      <c r="M184" s="1" t="s">
        <v>351</v>
      </c>
      <c r="N184" s="1">
        <v>1659796698.5</v>
      </c>
      <c r="O184" s="1">
        <f t="shared" si="0"/>
        <v>3.2186234202240143E-3</v>
      </c>
      <c r="P184" s="1">
        <f t="shared" si="1"/>
        <v>3.2186234202240143</v>
      </c>
      <c r="Q184" s="1">
        <f t="shared" si="2"/>
        <v>18.454371985600925</v>
      </c>
      <c r="R184" s="1">
        <f t="shared" si="3"/>
        <v>743.73731250000003</v>
      </c>
      <c r="S184" s="1">
        <f t="shared" si="4"/>
        <v>494.34871255977998</v>
      </c>
      <c r="T184" s="1">
        <f t="shared" si="5"/>
        <v>49.024138810360043</v>
      </c>
      <c r="U184" s="1">
        <f t="shared" si="6"/>
        <v>73.755792864606704</v>
      </c>
      <c r="V184" s="1">
        <f t="shared" si="7"/>
        <v>0.13404805540278741</v>
      </c>
      <c r="W184" s="1">
        <f t="shared" si="8"/>
        <v>2.9121263199045511</v>
      </c>
      <c r="X184" s="1">
        <f t="shared" si="9"/>
        <v>0.13071208645067919</v>
      </c>
      <c r="Y184" s="1">
        <f t="shared" si="10"/>
        <v>8.1987862832370445E-2</v>
      </c>
      <c r="Z184" s="1">
        <f t="shared" si="11"/>
        <v>321.51699749999995</v>
      </c>
      <c r="AA184" s="1">
        <f t="shared" si="12"/>
        <v>32.007584021614548</v>
      </c>
      <c r="AB184" s="1">
        <f t="shared" si="13"/>
        <v>31.390962500000001</v>
      </c>
      <c r="AC184" s="1">
        <f t="shared" si="14"/>
        <v>4.6129263979443795</v>
      </c>
      <c r="AD184" s="1">
        <f t="shared" si="15"/>
        <v>50.152706687623279</v>
      </c>
      <c r="AE184" s="1">
        <f t="shared" si="16"/>
        <v>2.2555730561673619</v>
      </c>
      <c r="AF184" s="1">
        <f t="shared" si="17"/>
        <v>4.4974104193742219</v>
      </c>
      <c r="AG184" s="1">
        <f t="shared" si="18"/>
        <v>2.3573533417770176</v>
      </c>
      <c r="AH184" s="1">
        <f t="shared" si="19"/>
        <v>-141.94129283187903</v>
      </c>
      <c r="AI184" s="1">
        <f t="shared" si="20"/>
        <v>-69.917343612647585</v>
      </c>
      <c r="AJ184" s="1">
        <f t="shared" si="21"/>
        <v>-5.4004254523874868</v>
      </c>
      <c r="AK184" s="1">
        <f t="shared" si="22"/>
        <v>104.25793560308585</v>
      </c>
      <c r="AL184" s="1">
        <f t="shared" si="23"/>
        <v>51.121104319229637</v>
      </c>
      <c r="AM184" s="1">
        <f t="shared" si="24"/>
        <v>3.21245232969564</v>
      </c>
      <c r="AN184" s="1">
        <f t="shared" si="25"/>
        <v>18.454371985600925</v>
      </c>
      <c r="AO184" s="1">
        <v>849.49641212121219</v>
      </c>
      <c r="AP184" s="1">
        <v>800.16635757575739</v>
      </c>
      <c r="AQ184" s="1">
        <v>5.2603563636363724</v>
      </c>
      <c r="AR184" s="1">
        <v>64.94</v>
      </c>
      <c r="AS184" s="1">
        <f t="shared" si="26"/>
        <v>3.2186234202240143</v>
      </c>
      <c r="AT184" s="1">
        <v>18.980490775634632</v>
      </c>
      <c r="AU184" s="1">
        <v>22.753582352941169</v>
      </c>
      <c r="AV184" s="1">
        <v>2.954774079568576E-5</v>
      </c>
      <c r="AW184" s="1">
        <v>90.194226728287475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51675.378365699522</v>
      </c>
      <c r="BC184" s="1">
        <f t="shared" si="30"/>
        <v>2000.0062499999999</v>
      </c>
      <c r="BD184" s="1">
        <f t="shared" si="31"/>
        <v>1681.2052499999998</v>
      </c>
      <c r="BE184" s="1">
        <f t="shared" si="32"/>
        <v>0.84059999812500574</v>
      </c>
      <c r="BF184" s="1">
        <f t="shared" si="33"/>
        <v>0.16075799638126129</v>
      </c>
      <c r="BG184" s="1">
        <v>6</v>
      </c>
      <c r="BH184" s="1">
        <v>0.5</v>
      </c>
      <c r="BI184" s="1" t="s">
        <v>352</v>
      </c>
      <c r="BJ184" s="1">
        <v>2</v>
      </c>
      <c r="BK184" s="1" t="b">
        <v>1</v>
      </c>
      <c r="BL184" s="1">
        <v>1659796698.5</v>
      </c>
      <c r="BM184" s="1">
        <v>743.73731250000003</v>
      </c>
      <c r="BN184" s="1">
        <v>807.92987500000004</v>
      </c>
      <c r="BO184" s="1">
        <v>22.74470625</v>
      </c>
      <c r="BP184" s="1">
        <v>18.978606249999999</v>
      </c>
      <c r="BQ184" s="1">
        <v>741.82431250000002</v>
      </c>
      <c r="BR184" s="1">
        <v>22.70960625</v>
      </c>
      <c r="BS184" s="1">
        <v>500.15443749999997</v>
      </c>
      <c r="BT184" s="1">
        <v>99.068943750000003</v>
      </c>
      <c r="BU184" s="1">
        <v>0.10020055</v>
      </c>
      <c r="BV184" s="1">
        <v>30.945625</v>
      </c>
      <c r="BW184" s="1">
        <v>31.390962500000001</v>
      </c>
      <c r="BX184" s="1">
        <v>999.9</v>
      </c>
      <c r="BY184" s="1">
        <v>0</v>
      </c>
      <c r="BZ184" s="1">
        <v>0</v>
      </c>
      <c r="CA184" s="1">
        <v>9994.0618749999994</v>
      </c>
      <c r="CB184" s="1">
        <v>0</v>
      </c>
      <c r="CC184" s="1">
        <v>469.174125</v>
      </c>
      <c r="CD184" s="1">
        <v>-64.192506249999994</v>
      </c>
      <c r="CE184" s="1">
        <v>761.04712500000005</v>
      </c>
      <c r="CF184" s="1">
        <v>823.55993749999993</v>
      </c>
      <c r="CG184" s="1">
        <v>3.7660962499999999</v>
      </c>
      <c r="CH184" s="1">
        <v>807.92987500000004</v>
      </c>
      <c r="CI184" s="1">
        <v>18.978606249999999</v>
      </c>
      <c r="CJ184" s="1">
        <v>2.2532931249999999</v>
      </c>
      <c r="CK184" s="1">
        <v>1.8801887500000001</v>
      </c>
      <c r="CL184" s="1">
        <v>19.346318749999998</v>
      </c>
      <c r="CM184" s="1">
        <v>16.469899999999999</v>
      </c>
      <c r="CN184" s="1">
        <v>2000.0062499999999</v>
      </c>
      <c r="CO184" s="1">
        <v>0.9799986249999999</v>
      </c>
      <c r="CP184" s="1">
        <v>2.00015625E-2</v>
      </c>
      <c r="CQ184" s="1">
        <v>0</v>
      </c>
      <c r="CR184" s="1">
        <v>2.6777500000000001</v>
      </c>
      <c r="CS184" s="1">
        <v>0</v>
      </c>
      <c r="CT184" s="1">
        <v>17132.143749999999</v>
      </c>
      <c r="CU184" s="1">
        <v>17412.356250000001</v>
      </c>
      <c r="CV184" s="1">
        <v>41.186999999999998</v>
      </c>
      <c r="CW184" s="1">
        <v>42.300375000000003</v>
      </c>
      <c r="CX184" s="1">
        <v>41.105312499999997</v>
      </c>
      <c r="CY184" s="1">
        <v>40.917624999999987</v>
      </c>
      <c r="CZ184" s="1">
        <v>41.375</v>
      </c>
      <c r="DA184" s="1">
        <v>1960.0062499999999</v>
      </c>
      <c r="DB184" s="1">
        <v>40</v>
      </c>
      <c r="DC184" s="1">
        <v>0</v>
      </c>
      <c r="DD184" s="1">
        <v>1659796706.0999999</v>
      </c>
      <c r="DE184" s="1">
        <v>0</v>
      </c>
      <c r="DF184" s="1">
        <v>1659796167.5</v>
      </c>
      <c r="DG184" s="1" t="s">
        <v>353</v>
      </c>
      <c r="DH184" s="1">
        <v>1659796162</v>
      </c>
      <c r="DI184" s="1">
        <v>1659796167.5</v>
      </c>
      <c r="DJ184" s="1">
        <v>2</v>
      </c>
      <c r="DK184" s="1">
        <v>-1.4E-2</v>
      </c>
      <c r="DL184" s="1">
        <v>-1E-3</v>
      </c>
      <c r="DM184" s="1">
        <v>1.327</v>
      </c>
      <c r="DN184" s="1">
        <v>3.1E-2</v>
      </c>
      <c r="DO184" s="1">
        <v>400</v>
      </c>
      <c r="DP184" s="1">
        <v>20</v>
      </c>
      <c r="DQ184" s="1">
        <v>0.32</v>
      </c>
      <c r="DR184" s="1">
        <v>0.03</v>
      </c>
      <c r="DS184" s="1">
        <v>19.14706376291986</v>
      </c>
      <c r="DT184" s="1">
        <v>-4.4668571793492848</v>
      </c>
      <c r="DU184" s="1">
        <v>0.33968730690195992</v>
      </c>
      <c r="DV184" s="1">
        <v>0</v>
      </c>
      <c r="DW184" s="1">
        <v>-64.030232499999997</v>
      </c>
      <c r="DX184" s="1">
        <v>-2.9657932457785559</v>
      </c>
      <c r="DY184" s="1">
        <v>0.34948251271522768</v>
      </c>
      <c r="DZ184" s="1">
        <v>0</v>
      </c>
      <c r="EA184" s="1">
        <v>3.7677667499999998</v>
      </c>
      <c r="EB184" s="1">
        <v>-2.9034484052545231E-2</v>
      </c>
      <c r="EC184" s="1">
        <v>4.0669720846718063E-3</v>
      </c>
      <c r="ED184" s="1">
        <v>1</v>
      </c>
      <c r="EE184" s="1">
        <v>2.3572743457349299</v>
      </c>
      <c r="EF184" s="1">
        <v>5.5757304897244189E-4</v>
      </c>
      <c r="EG184" s="1">
        <v>7.1391037818218739E-4</v>
      </c>
      <c r="EH184" s="1">
        <v>1</v>
      </c>
      <c r="EI184" s="1">
        <v>0.1337958343978323</v>
      </c>
      <c r="EJ184" s="1">
        <v>1.6258433394212291E-3</v>
      </c>
      <c r="EK184" s="1">
        <v>1.388899858720266E-4</v>
      </c>
      <c r="EL184" s="1">
        <v>1</v>
      </c>
      <c r="EM184" s="1">
        <v>3</v>
      </c>
      <c r="EN184" s="1">
        <v>5</v>
      </c>
      <c r="EO184" s="1" t="s">
        <v>374</v>
      </c>
      <c r="EP184" s="1">
        <v>2.9427599999999998</v>
      </c>
      <c r="EQ184" s="1">
        <v>2.80158</v>
      </c>
      <c r="ER184" s="1">
        <v>0.14155699999999999</v>
      </c>
      <c r="ES184" s="1">
        <v>0.14911099999999999</v>
      </c>
      <c r="ET184" s="1">
        <v>0.103425</v>
      </c>
      <c r="EU184" s="1">
        <v>9.0880799999999998E-2</v>
      </c>
      <c r="EV184" s="1">
        <v>17636.099999999999</v>
      </c>
      <c r="EW184" s="1">
        <v>18331.7</v>
      </c>
      <c r="EX184" s="1">
        <v>23891.8</v>
      </c>
      <c r="EY184" s="1">
        <v>25072.799999999999</v>
      </c>
      <c r="EZ184" s="1">
        <v>34288.199999999997</v>
      </c>
      <c r="FA184" s="1">
        <v>36402.400000000001</v>
      </c>
      <c r="FB184" s="1">
        <v>43560.4</v>
      </c>
      <c r="FC184" s="1">
        <v>46349.2</v>
      </c>
      <c r="FD184" s="1">
        <v>1.9698</v>
      </c>
      <c r="FE184" s="1">
        <v>1.8483000000000001</v>
      </c>
      <c r="FF184" s="1">
        <v>9.48161E-2</v>
      </c>
      <c r="FG184" s="1">
        <v>0</v>
      </c>
      <c r="FH184" s="1">
        <v>29.8614</v>
      </c>
      <c r="FI184" s="1">
        <v>999.9</v>
      </c>
      <c r="FJ184" s="1">
        <v>55.8</v>
      </c>
      <c r="FK184" s="1">
        <v>34.5</v>
      </c>
      <c r="FL184" s="1">
        <v>30.945</v>
      </c>
      <c r="FM184" s="1">
        <v>64.168599999999998</v>
      </c>
      <c r="FN184" s="1">
        <v>26.242000000000001</v>
      </c>
      <c r="FO184" s="1">
        <v>1</v>
      </c>
      <c r="FP184" s="1">
        <v>0.381855</v>
      </c>
      <c r="FQ184" s="1">
        <v>1.12201</v>
      </c>
      <c r="FR184" s="1">
        <v>20.318899999999999</v>
      </c>
      <c r="FS184" s="1">
        <v>5.2092000000000001</v>
      </c>
      <c r="FT184" s="1">
        <v>11.9072</v>
      </c>
      <c r="FU184" s="1">
        <v>5.0027499999999998</v>
      </c>
      <c r="FV184" s="1">
        <v>3.2896800000000002</v>
      </c>
      <c r="FW184" s="1">
        <v>9999</v>
      </c>
      <c r="FX184" s="1">
        <v>9999</v>
      </c>
      <c r="FY184" s="1">
        <v>9999</v>
      </c>
      <c r="FZ184" s="1">
        <v>999.9</v>
      </c>
      <c r="GA184" s="1">
        <v>1.8595900000000001</v>
      </c>
      <c r="GB184" s="1">
        <v>1.85453</v>
      </c>
      <c r="GC184" s="1">
        <v>1.8577399999999999</v>
      </c>
      <c r="GD184" s="1">
        <v>1.8561000000000001</v>
      </c>
      <c r="GE184" s="1">
        <v>1.8549</v>
      </c>
      <c r="GF184" s="1">
        <v>1.85456</v>
      </c>
      <c r="GG184" s="1">
        <v>1.8531899999999999</v>
      </c>
      <c r="GH184" s="1">
        <v>1.8563799999999999</v>
      </c>
      <c r="GI184" s="1">
        <v>0</v>
      </c>
      <c r="GJ184" s="1">
        <v>0</v>
      </c>
      <c r="GK184" s="1">
        <v>0</v>
      </c>
      <c r="GL184" s="1">
        <v>0</v>
      </c>
      <c r="GM184" s="1" t="s">
        <v>355</v>
      </c>
      <c r="GN184" s="1" t="s">
        <v>356</v>
      </c>
      <c r="GO184" s="1" t="s">
        <v>357</v>
      </c>
      <c r="GP184" s="1" t="s">
        <v>357</v>
      </c>
      <c r="GQ184" s="1" t="s">
        <v>357</v>
      </c>
      <c r="GR184" s="1" t="s">
        <v>357</v>
      </c>
      <c r="GS184" s="1">
        <v>0</v>
      </c>
      <c r="GT184" s="1">
        <v>100</v>
      </c>
      <c r="GU184" s="1">
        <v>100</v>
      </c>
      <c r="GV184" s="1">
        <v>1.97</v>
      </c>
      <c r="GW184" s="1">
        <v>3.5099999999999999E-2</v>
      </c>
      <c r="GX184" s="1">
        <v>0.32553164529605683</v>
      </c>
      <c r="GY184" s="1">
        <v>3.0239061252787889E-3</v>
      </c>
      <c r="GZ184" s="1">
        <v>-1.398580452151984E-6</v>
      </c>
      <c r="HA184" s="1">
        <v>2.8030378366047371E-10</v>
      </c>
      <c r="HB184" s="1">
        <v>-4.7599640220891172E-2</v>
      </c>
      <c r="HC184" s="1">
        <v>9.965371539748925E-3</v>
      </c>
      <c r="HD184" s="1">
        <v>-4.563662031605912E-4</v>
      </c>
      <c r="HE184" s="1">
        <v>7.8337100744227795E-6</v>
      </c>
      <c r="HF184" s="1">
        <v>0</v>
      </c>
      <c r="HG184" s="1">
        <v>2134</v>
      </c>
      <c r="HH184" s="1">
        <v>2</v>
      </c>
      <c r="HI184" s="1">
        <v>25</v>
      </c>
      <c r="HJ184" s="1">
        <v>9.1</v>
      </c>
      <c r="HK184" s="1">
        <v>9</v>
      </c>
      <c r="HL184" s="1">
        <v>1.9140600000000001</v>
      </c>
      <c r="HM184" s="1">
        <v>2.2912599999999999</v>
      </c>
      <c r="HN184" s="1">
        <v>1.4978</v>
      </c>
      <c r="HO184" s="1">
        <v>2.3095699999999999</v>
      </c>
      <c r="HP184" s="1">
        <v>1.5478499999999999</v>
      </c>
      <c r="HQ184" s="1">
        <v>2.4328599999999998</v>
      </c>
      <c r="HR184" s="1">
        <v>37.602200000000003</v>
      </c>
      <c r="HS184" s="1">
        <v>15.252800000000001</v>
      </c>
      <c r="HT184" s="1">
        <v>18</v>
      </c>
      <c r="HU184" s="1">
        <v>504.18</v>
      </c>
      <c r="HV184" s="1">
        <v>490.31</v>
      </c>
      <c r="HW184" s="1">
        <v>28.006</v>
      </c>
      <c r="HX184" s="1">
        <v>31.954799999999999</v>
      </c>
      <c r="HY184" s="1">
        <v>30.0001</v>
      </c>
      <c r="HZ184" s="1">
        <v>31.721299999999999</v>
      </c>
      <c r="IA184" s="1">
        <v>31.8155</v>
      </c>
      <c r="IB184" s="1">
        <v>38.3217</v>
      </c>
      <c r="IC184" s="1">
        <v>41.950499999999998</v>
      </c>
      <c r="ID184" s="1">
        <v>0</v>
      </c>
      <c r="IE184" s="1">
        <v>28.037299999999998</v>
      </c>
      <c r="IF184" s="1">
        <v>884.91800000000001</v>
      </c>
      <c r="IG184" s="1">
        <v>18.937999999999999</v>
      </c>
      <c r="IH184" s="1">
        <v>100.73</v>
      </c>
      <c r="II184" s="1">
        <v>100.45</v>
      </c>
      <c r="IJ184" s="1" t="s">
        <v>358</v>
      </c>
    </row>
    <row r="185" spans="1:244" ht="15.75" customHeight="1" x14ac:dyDescent="0.3">
      <c r="A185" s="1">
        <v>169</v>
      </c>
      <c r="B185" s="1">
        <v>1659796707.5</v>
      </c>
      <c r="C185" s="1">
        <v>566</v>
      </c>
      <c r="D185" s="1" t="s">
        <v>683</v>
      </c>
      <c r="E185" s="1" t="s">
        <v>684</v>
      </c>
      <c r="F185" s="1">
        <v>1</v>
      </c>
      <c r="G185" s="1" t="s">
        <v>346</v>
      </c>
      <c r="H185" s="1" t="s">
        <v>347</v>
      </c>
      <c r="I185" s="1" t="s">
        <v>348</v>
      </c>
      <c r="J185" s="1" t="s">
        <v>349</v>
      </c>
      <c r="K185" s="1" t="s">
        <v>350</v>
      </c>
      <c r="L185" s="1" t="s">
        <v>346</v>
      </c>
      <c r="M185" s="1" t="s">
        <v>351</v>
      </c>
      <c r="N185" s="1">
        <v>1659796700</v>
      </c>
      <c r="O185" s="1">
        <f t="shared" si="0"/>
        <v>3.2193364286617911E-3</v>
      </c>
      <c r="P185" s="1">
        <f t="shared" si="1"/>
        <v>3.2193364286617911</v>
      </c>
      <c r="Q185" s="1">
        <f t="shared" si="2"/>
        <v>18.448026580955652</v>
      </c>
      <c r="R185" s="1">
        <f t="shared" si="3"/>
        <v>751.32320000000004</v>
      </c>
      <c r="S185" s="1">
        <f t="shared" si="4"/>
        <v>501.7463394866715</v>
      </c>
      <c r="T185" s="1">
        <f t="shared" si="5"/>
        <v>49.757688052374981</v>
      </c>
      <c r="U185" s="1">
        <f t="shared" si="6"/>
        <v>74.507978374808289</v>
      </c>
      <c r="V185" s="1">
        <f t="shared" si="7"/>
        <v>0.13406627762711357</v>
      </c>
      <c r="W185" s="1">
        <f t="shared" si="8"/>
        <v>2.9125074113755911</v>
      </c>
      <c r="X185" s="1">
        <f t="shared" si="9"/>
        <v>0.1307298387158719</v>
      </c>
      <c r="Y185" s="1">
        <f t="shared" si="10"/>
        <v>8.1998999213794013E-2</v>
      </c>
      <c r="Z185" s="1">
        <f t="shared" si="11"/>
        <v>321.51727679999999</v>
      </c>
      <c r="AA185" s="1">
        <f t="shared" si="12"/>
        <v>32.008618057418992</v>
      </c>
      <c r="AB185" s="1">
        <f t="shared" si="13"/>
        <v>31.392046666666658</v>
      </c>
      <c r="AC185" s="1">
        <f t="shared" si="14"/>
        <v>4.6132107426644851</v>
      </c>
      <c r="AD185" s="1">
        <f t="shared" si="15"/>
        <v>50.150855503920155</v>
      </c>
      <c r="AE185" s="1">
        <f t="shared" si="16"/>
        <v>2.2556632750872465</v>
      </c>
      <c r="AF185" s="1">
        <f t="shared" si="17"/>
        <v>4.4977563242384324</v>
      </c>
      <c r="AG185" s="1">
        <f t="shared" si="18"/>
        <v>2.3575474675772385</v>
      </c>
      <c r="AH185" s="1">
        <f t="shared" si="19"/>
        <v>-141.97273650398498</v>
      </c>
      <c r="AI185" s="1">
        <f t="shared" si="20"/>
        <v>-69.885014039093306</v>
      </c>
      <c r="AJ185" s="1">
        <f t="shared" si="21"/>
        <v>-5.3972867523658943</v>
      </c>
      <c r="AK185" s="1">
        <f t="shared" si="22"/>
        <v>104.26223950455579</v>
      </c>
      <c r="AL185" s="1">
        <f t="shared" si="23"/>
        <v>51.129446926506454</v>
      </c>
      <c r="AM185" s="1">
        <f t="shared" si="24"/>
        <v>3.2121839352188299</v>
      </c>
      <c r="AN185" s="1">
        <f t="shared" si="25"/>
        <v>18.448026580955652</v>
      </c>
      <c r="AO185" s="1">
        <v>854.68314372294412</v>
      </c>
      <c r="AP185" s="1">
        <v>805.39999393939399</v>
      </c>
      <c r="AQ185" s="1">
        <v>5.2526909090908518</v>
      </c>
      <c r="AR185" s="1">
        <v>64.94</v>
      </c>
      <c r="AS185" s="1">
        <f t="shared" si="26"/>
        <v>3.2193364286617911</v>
      </c>
      <c r="AT185" s="1">
        <v>18.982155563124881</v>
      </c>
      <c r="AU185" s="1">
        <v>22.755632058823519</v>
      </c>
      <c r="AV185" s="1">
        <v>9.2002519983781921E-5</v>
      </c>
      <c r="AW185" s="1">
        <v>90.194226728287475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51685.950521943196</v>
      </c>
      <c r="BC185" s="1">
        <f t="shared" si="30"/>
        <v>2000.008</v>
      </c>
      <c r="BD185" s="1">
        <f t="shared" si="31"/>
        <v>1681.2067199999999</v>
      </c>
      <c r="BE185" s="1">
        <f t="shared" si="32"/>
        <v>0.84059999760000959</v>
      </c>
      <c r="BF185" s="1">
        <f t="shared" si="33"/>
        <v>0.16075799536801852</v>
      </c>
      <c r="BG185" s="1">
        <v>6</v>
      </c>
      <c r="BH185" s="1">
        <v>0.5</v>
      </c>
      <c r="BI185" s="1" t="s">
        <v>352</v>
      </c>
      <c r="BJ185" s="1">
        <v>2</v>
      </c>
      <c r="BK185" s="1" t="b">
        <v>1</v>
      </c>
      <c r="BL185" s="1">
        <v>1659796700</v>
      </c>
      <c r="BM185" s="1">
        <v>751.32320000000004</v>
      </c>
      <c r="BN185" s="1">
        <v>815.55473333333327</v>
      </c>
      <c r="BO185" s="1">
        <v>22.745646666666669</v>
      </c>
      <c r="BP185" s="1">
        <v>18.97986666666667</v>
      </c>
      <c r="BQ185" s="1">
        <v>749.39946666666663</v>
      </c>
      <c r="BR185" s="1">
        <v>22.710546666666659</v>
      </c>
      <c r="BS185" s="1">
        <v>500.15466666666669</v>
      </c>
      <c r="BT185" s="1">
        <v>99.068820000000002</v>
      </c>
      <c r="BU185" s="1">
        <v>0.10019058666666671</v>
      </c>
      <c r="BV185" s="1">
        <v>30.946973333333329</v>
      </c>
      <c r="BW185" s="1">
        <v>31.392046666666658</v>
      </c>
      <c r="BX185" s="1">
        <v>999.89999999999986</v>
      </c>
      <c r="BY185" s="1">
        <v>0</v>
      </c>
      <c r="BZ185" s="1">
        <v>0</v>
      </c>
      <c r="CA185" s="1">
        <v>9996.2526666666672</v>
      </c>
      <c r="CB185" s="1">
        <v>0</v>
      </c>
      <c r="CC185" s="1">
        <v>472.71326666666658</v>
      </c>
      <c r="CD185" s="1">
        <v>-64.231506666666661</v>
      </c>
      <c r="CE185" s="1">
        <v>768.81033333333335</v>
      </c>
      <c r="CF185" s="1">
        <v>831.33333333333326</v>
      </c>
      <c r="CG185" s="1">
        <v>3.7657733333333332</v>
      </c>
      <c r="CH185" s="1">
        <v>815.55473333333327</v>
      </c>
      <c r="CI185" s="1">
        <v>18.97986666666667</v>
      </c>
      <c r="CJ185" s="1">
        <v>2.2533833333333328</v>
      </c>
      <c r="CK185" s="1">
        <v>1.880312</v>
      </c>
      <c r="CL185" s="1">
        <v>19.34696666666667</v>
      </c>
      <c r="CM185" s="1">
        <v>16.470926666666671</v>
      </c>
      <c r="CN185" s="1">
        <v>2000.008</v>
      </c>
      <c r="CO185" s="1">
        <v>0.97999859999999983</v>
      </c>
      <c r="CP185" s="1">
        <v>2.0001586666666672E-2</v>
      </c>
      <c r="CQ185" s="1">
        <v>0</v>
      </c>
      <c r="CR185" s="1">
        <v>2.6753333333333331</v>
      </c>
      <c r="CS185" s="1">
        <v>0</v>
      </c>
      <c r="CT185" s="1">
        <v>17174.14</v>
      </c>
      <c r="CU185" s="1">
        <v>17412.373333333329</v>
      </c>
      <c r="CV185" s="1">
        <v>41.186999999999998</v>
      </c>
      <c r="CW185" s="1">
        <v>42.299600000000012</v>
      </c>
      <c r="CX185" s="1">
        <v>41.104000000000013</v>
      </c>
      <c r="CY185" s="1">
        <v>40.912199999999999</v>
      </c>
      <c r="CZ185" s="1">
        <v>41.375</v>
      </c>
      <c r="DA185" s="1">
        <v>1960.008</v>
      </c>
      <c r="DB185" s="1">
        <v>40</v>
      </c>
      <c r="DC185" s="1">
        <v>0</v>
      </c>
      <c r="DD185" s="1">
        <v>1659796706.7</v>
      </c>
      <c r="DE185" s="1">
        <v>0</v>
      </c>
      <c r="DF185" s="1">
        <v>1659796167.5</v>
      </c>
      <c r="DG185" s="1" t="s">
        <v>353</v>
      </c>
      <c r="DH185" s="1">
        <v>1659796162</v>
      </c>
      <c r="DI185" s="1">
        <v>1659796167.5</v>
      </c>
      <c r="DJ185" s="1">
        <v>2</v>
      </c>
      <c r="DK185" s="1">
        <v>-1.4E-2</v>
      </c>
      <c r="DL185" s="1">
        <v>-1E-3</v>
      </c>
      <c r="DM185" s="1">
        <v>1.327</v>
      </c>
      <c r="DN185" s="1">
        <v>3.1E-2</v>
      </c>
      <c r="DO185" s="1">
        <v>400</v>
      </c>
      <c r="DP185" s="1">
        <v>20</v>
      </c>
      <c r="DQ185" s="1">
        <v>0.32</v>
      </c>
      <c r="DR185" s="1">
        <v>0.03</v>
      </c>
      <c r="DS185" s="1">
        <v>19.092258217428011</v>
      </c>
      <c r="DT185" s="1">
        <v>-4.6658466791284008</v>
      </c>
      <c r="DU185" s="1">
        <v>0.34319549534186539</v>
      </c>
      <c r="DV185" s="1">
        <v>0</v>
      </c>
      <c r="DW185" s="1">
        <v>-64.061864999999997</v>
      </c>
      <c r="DX185" s="1">
        <v>-2.439627016885515</v>
      </c>
      <c r="DY185" s="1">
        <v>0.32188615343782578</v>
      </c>
      <c r="DZ185" s="1">
        <v>0</v>
      </c>
      <c r="EA185" s="1">
        <v>3.7673369999999999</v>
      </c>
      <c r="EB185" s="1">
        <v>-1.8721125703573E-2</v>
      </c>
      <c r="EC185" s="1">
        <v>3.407081742488713E-3</v>
      </c>
      <c r="ED185" s="1">
        <v>1</v>
      </c>
      <c r="EE185" s="1">
        <v>2.3573823912922052</v>
      </c>
      <c r="EF185" s="1">
        <v>8.5247583329932483E-4</v>
      </c>
      <c r="EG185" s="1">
        <v>7.7196386069718493E-4</v>
      </c>
      <c r="EH185" s="1">
        <v>1</v>
      </c>
      <c r="EI185" s="1">
        <v>0.13381946291618871</v>
      </c>
      <c r="EJ185" s="1">
        <v>1.372448379034819E-3</v>
      </c>
      <c r="EK185" s="1">
        <v>1.1461775575496201E-4</v>
      </c>
      <c r="EL185" s="1">
        <v>1</v>
      </c>
      <c r="EM185" s="1">
        <v>3</v>
      </c>
      <c r="EN185" s="1">
        <v>5</v>
      </c>
      <c r="EO185" s="1" t="s">
        <v>374</v>
      </c>
      <c r="EP185" s="1">
        <v>2.9429799999999999</v>
      </c>
      <c r="EQ185" s="1">
        <v>2.8015099999999999</v>
      </c>
      <c r="ER185" s="1">
        <v>0.14216999999999999</v>
      </c>
      <c r="ES185" s="1">
        <v>0.14968200000000001</v>
      </c>
      <c r="ET185" s="1">
        <v>0.103433</v>
      </c>
      <c r="EU185" s="1">
        <v>9.0880299999999997E-2</v>
      </c>
      <c r="EV185" s="1">
        <v>17623.599999999999</v>
      </c>
      <c r="EW185" s="1">
        <v>18319.3</v>
      </c>
      <c r="EX185" s="1">
        <v>23891.9</v>
      </c>
      <c r="EY185" s="1">
        <v>25072.799999999999</v>
      </c>
      <c r="EZ185" s="1">
        <v>34288.1</v>
      </c>
      <c r="FA185" s="1">
        <v>36402.400000000001</v>
      </c>
      <c r="FB185" s="1">
        <v>43560.6</v>
      </c>
      <c r="FC185" s="1">
        <v>46349.2</v>
      </c>
      <c r="FD185" s="1">
        <v>1.9699199999999999</v>
      </c>
      <c r="FE185" s="1">
        <v>1.8482700000000001</v>
      </c>
      <c r="FF185" s="1">
        <v>9.4778799999999996E-2</v>
      </c>
      <c r="FG185" s="1">
        <v>0</v>
      </c>
      <c r="FH185" s="1">
        <v>29.8614</v>
      </c>
      <c r="FI185" s="1">
        <v>999.9</v>
      </c>
      <c r="FJ185" s="1">
        <v>55.8</v>
      </c>
      <c r="FK185" s="1">
        <v>34.5</v>
      </c>
      <c r="FL185" s="1">
        <v>30.944099999999999</v>
      </c>
      <c r="FM185" s="1">
        <v>64.098600000000005</v>
      </c>
      <c r="FN185" s="1">
        <v>25.777200000000001</v>
      </c>
      <c r="FO185" s="1">
        <v>1</v>
      </c>
      <c r="FP185" s="1">
        <v>0.38190499999999999</v>
      </c>
      <c r="FQ185" s="1">
        <v>1.1114999999999999</v>
      </c>
      <c r="FR185" s="1">
        <v>20.319099999999999</v>
      </c>
      <c r="FS185" s="1">
        <v>5.2093499999999997</v>
      </c>
      <c r="FT185" s="1">
        <v>11.9072</v>
      </c>
      <c r="FU185" s="1">
        <v>5.00265</v>
      </c>
      <c r="FV185" s="1">
        <v>3.2897799999999999</v>
      </c>
      <c r="FW185" s="1">
        <v>9999</v>
      </c>
      <c r="FX185" s="1">
        <v>9999</v>
      </c>
      <c r="FY185" s="1">
        <v>9999</v>
      </c>
      <c r="FZ185" s="1">
        <v>999.9</v>
      </c>
      <c r="GA185" s="1">
        <v>1.8595900000000001</v>
      </c>
      <c r="GB185" s="1">
        <v>1.8545400000000001</v>
      </c>
      <c r="GC185" s="1">
        <v>1.8577399999999999</v>
      </c>
      <c r="GD185" s="1">
        <v>1.8561300000000001</v>
      </c>
      <c r="GE185" s="1">
        <v>1.8549100000000001</v>
      </c>
      <c r="GF185" s="1">
        <v>1.8545700000000001</v>
      </c>
      <c r="GG185" s="1">
        <v>1.85321</v>
      </c>
      <c r="GH185" s="1">
        <v>1.8563799999999999</v>
      </c>
      <c r="GI185" s="1">
        <v>0</v>
      </c>
      <c r="GJ185" s="1">
        <v>0</v>
      </c>
      <c r="GK185" s="1">
        <v>0</v>
      </c>
      <c r="GL185" s="1">
        <v>0</v>
      </c>
      <c r="GM185" s="1" t="s">
        <v>355</v>
      </c>
      <c r="GN185" s="1" t="s">
        <v>356</v>
      </c>
      <c r="GO185" s="1" t="s">
        <v>357</v>
      </c>
      <c r="GP185" s="1" t="s">
        <v>357</v>
      </c>
      <c r="GQ185" s="1" t="s">
        <v>357</v>
      </c>
      <c r="GR185" s="1" t="s">
        <v>357</v>
      </c>
      <c r="GS185" s="1">
        <v>0</v>
      </c>
      <c r="GT185" s="1">
        <v>100</v>
      </c>
      <c r="GU185" s="1">
        <v>100</v>
      </c>
      <c r="GV185" s="1">
        <v>1.976</v>
      </c>
      <c r="GW185" s="1">
        <v>3.5200000000000002E-2</v>
      </c>
      <c r="GX185" s="1">
        <v>0.32553164529605683</v>
      </c>
      <c r="GY185" s="1">
        <v>3.0239061252787889E-3</v>
      </c>
      <c r="GZ185" s="1">
        <v>-1.398580452151984E-6</v>
      </c>
      <c r="HA185" s="1">
        <v>2.8030378366047371E-10</v>
      </c>
      <c r="HB185" s="1">
        <v>-4.7599640220891172E-2</v>
      </c>
      <c r="HC185" s="1">
        <v>9.965371539748925E-3</v>
      </c>
      <c r="HD185" s="1">
        <v>-4.563662031605912E-4</v>
      </c>
      <c r="HE185" s="1">
        <v>7.8337100744227795E-6</v>
      </c>
      <c r="HF185" s="1">
        <v>0</v>
      </c>
      <c r="HG185" s="1">
        <v>2134</v>
      </c>
      <c r="HH185" s="1">
        <v>2</v>
      </c>
      <c r="HI185" s="1">
        <v>25</v>
      </c>
      <c r="HJ185" s="1">
        <v>9.1</v>
      </c>
      <c r="HK185" s="1">
        <v>9</v>
      </c>
      <c r="HL185" s="1">
        <v>1.9226099999999999</v>
      </c>
      <c r="HM185" s="1">
        <v>2.3059099999999999</v>
      </c>
      <c r="HN185" s="1">
        <v>1.4978</v>
      </c>
      <c r="HO185" s="1">
        <v>2.3095699999999999</v>
      </c>
      <c r="HP185" s="1">
        <v>1.5478499999999999</v>
      </c>
      <c r="HQ185" s="1">
        <v>2.35229</v>
      </c>
      <c r="HR185" s="1">
        <v>37.602200000000003</v>
      </c>
      <c r="HS185" s="1">
        <v>15.235300000000001</v>
      </c>
      <c r="HT185" s="1">
        <v>18</v>
      </c>
      <c r="HU185" s="1">
        <v>504.25700000000001</v>
      </c>
      <c r="HV185" s="1">
        <v>490.29899999999998</v>
      </c>
      <c r="HW185" s="1">
        <v>28.012699999999999</v>
      </c>
      <c r="HX185" s="1">
        <v>31.955500000000001</v>
      </c>
      <c r="HY185" s="1">
        <v>30.0001</v>
      </c>
      <c r="HZ185" s="1">
        <v>31.721599999999999</v>
      </c>
      <c r="IA185" s="1">
        <v>31.816199999999998</v>
      </c>
      <c r="IB185" s="1">
        <v>38.565399999999997</v>
      </c>
      <c r="IC185" s="1">
        <v>41.950499999999998</v>
      </c>
      <c r="ID185" s="1">
        <v>0</v>
      </c>
      <c r="IE185" s="1">
        <v>28.037299999999998</v>
      </c>
      <c r="IF185" s="1">
        <v>884.91800000000001</v>
      </c>
      <c r="IG185" s="1">
        <v>18.933700000000002</v>
      </c>
      <c r="IH185" s="1">
        <v>100.73</v>
      </c>
      <c r="II185" s="1">
        <v>100.45</v>
      </c>
      <c r="IJ185" s="1" t="s">
        <v>358</v>
      </c>
    </row>
    <row r="186" spans="1:244" ht="15.75" customHeight="1" x14ac:dyDescent="0.3">
      <c r="A186" s="1">
        <v>170</v>
      </c>
      <c r="B186" s="1">
        <v>1659796708.5</v>
      </c>
      <c r="C186" s="1">
        <v>567</v>
      </c>
      <c r="D186" s="1" t="s">
        <v>685</v>
      </c>
      <c r="E186" s="1" t="s">
        <v>686</v>
      </c>
      <c r="F186" s="1">
        <v>1</v>
      </c>
      <c r="G186" s="1" t="s">
        <v>346</v>
      </c>
      <c r="H186" s="1" t="s">
        <v>347</v>
      </c>
      <c r="I186" s="1" t="s">
        <v>348</v>
      </c>
      <c r="J186" s="1" t="s">
        <v>349</v>
      </c>
      <c r="K186" s="1" t="s">
        <v>350</v>
      </c>
      <c r="L186" s="1" t="s">
        <v>346</v>
      </c>
      <c r="M186" s="1" t="s">
        <v>351</v>
      </c>
      <c r="N186" s="1">
        <v>1659796700.5</v>
      </c>
      <c r="O186" s="1">
        <f t="shared" si="0"/>
        <v>3.2211015650324953E-3</v>
      </c>
      <c r="P186" s="1">
        <f t="shared" si="1"/>
        <v>3.2211015650324955</v>
      </c>
      <c r="Q186" s="1">
        <f t="shared" si="2"/>
        <v>18.372877745200483</v>
      </c>
      <c r="R186" s="1">
        <f t="shared" si="3"/>
        <v>753.88024999999993</v>
      </c>
      <c r="S186" s="1">
        <f t="shared" si="4"/>
        <v>505.21448033166604</v>
      </c>
      <c r="T186" s="1">
        <f t="shared" si="5"/>
        <v>50.101560609442785</v>
      </c>
      <c r="U186" s="1">
        <f t="shared" si="6"/>
        <v>74.761469649169669</v>
      </c>
      <c r="V186" s="1">
        <f t="shared" si="7"/>
        <v>0.13413578318638675</v>
      </c>
      <c r="W186" s="1">
        <f t="shared" si="8"/>
        <v>2.9126688246810981</v>
      </c>
      <c r="X186" s="1">
        <f t="shared" si="9"/>
        <v>0.1307961104180938</v>
      </c>
      <c r="Y186" s="1">
        <f t="shared" si="10"/>
        <v>8.2040699753763269E-2</v>
      </c>
      <c r="Z186" s="1">
        <f t="shared" si="11"/>
        <v>321.51749624999997</v>
      </c>
      <c r="AA186" s="1">
        <f t="shared" si="12"/>
        <v>32.008880556831826</v>
      </c>
      <c r="AB186" s="1">
        <f t="shared" si="13"/>
        <v>31.392693749999999</v>
      </c>
      <c r="AC186" s="1">
        <f t="shared" si="14"/>
        <v>4.6133804606798643</v>
      </c>
      <c r="AD186" s="1">
        <f t="shared" si="15"/>
        <v>50.150372948233979</v>
      </c>
      <c r="AE186" s="1">
        <f t="shared" si="16"/>
        <v>2.2557414998200658</v>
      </c>
      <c r="AF186" s="1">
        <f t="shared" si="17"/>
        <v>4.4979555827999089</v>
      </c>
      <c r="AG186" s="1">
        <f t="shared" si="18"/>
        <v>2.3576389608597985</v>
      </c>
      <c r="AH186" s="1">
        <f t="shared" si="19"/>
        <v>-142.05057901793305</v>
      </c>
      <c r="AI186" s="1">
        <f t="shared" si="20"/>
        <v>-69.86853893206802</v>
      </c>
      <c r="AJ186" s="1">
        <f t="shared" si="21"/>
        <v>-5.3957532121239558</v>
      </c>
      <c r="AK186" s="1">
        <f t="shared" si="22"/>
        <v>104.20262508787494</v>
      </c>
      <c r="AL186" s="1">
        <f t="shared" si="23"/>
        <v>51.102326330684761</v>
      </c>
      <c r="AM186" s="1">
        <f t="shared" si="24"/>
        <v>3.2124727796470638</v>
      </c>
      <c r="AN186" s="1">
        <f t="shared" si="25"/>
        <v>18.372877745200483</v>
      </c>
      <c r="AO186" s="1">
        <v>859.87026190476195</v>
      </c>
      <c r="AP186" s="1">
        <v>810.6646909090905</v>
      </c>
      <c r="AQ186" s="1">
        <v>5.255529696969595</v>
      </c>
      <c r="AR186" s="1">
        <v>64.94</v>
      </c>
      <c r="AS186" s="1">
        <f t="shared" si="26"/>
        <v>3.2211015650324955</v>
      </c>
      <c r="AT186" s="1">
        <v>18.983018467581591</v>
      </c>
      <c r="AU186" s="1">
        <v>22.75848852941175</v>
      </c>
      <c r="AV186" s="1">
        <v>1.007389913935873E-4</v>
      </c>
      <c r="AW186" s="1">
        <v>90.194226728287475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51690.392386008338</v>
      </c>
      <c r="BC186" s="1">
        <f t="shared" si="30"/>
        <v>2000.0093750000001</v>
      </c>
      <c r="BD186" s="1">
        <f t="shared" si="31"/>
        <v>1681.2078750000001</v>
      </c>
      <c r="BE186" s="1">
        <f t="shared" si="32"/>
        <v>0.84059999718751321</v>
      </c>
      <c r="BF186" s="1">
        <f t="shared" si="33"/>
        <v>0.16075799457190043</v>
      </c>
      <c r="BG186" s="1">
        <v>6</v>
      </c>
      <c r="BH186" s="1">
        <v>0.5</v>
      </c>
      <c r="BI186" s="1" t="s">
        <v>352</v>
      </c>
      <c r="BJ186" s="1">
        <v>2</v>
      </c>
      <c r="BK186" s="1" t="b">
        <v>1</v>
      </c>
      <c r="BL186" s="1">
        <v>1659796700.5</v>
      </c>
      <c r="BM186" s="1">
        <v>753.88024999999993</v>
      </c>
      <c r="BN186" s="1">
        <v>818.08931250000001</v>
      </c>
      <c r="BO186" s="1">
        <v>22.7464625</v>
      </c>
      <c r="BP186" s="1">
        <v>18.980350000000001</v>
      </c>
      <c r="BQ186" s="1">
        <v>751.95299999999997</v>
      </c>
      <c r="BR186" s="1">
        <v>22.7113625</v>
      </c>
      <c r="BS186" s="1">
        <v>500.15506249999999</v>
      </c>
      <c r="BT186" s="1">
        <v>99.068706249999991</v>
      </c>
      <c r="BU186" s="1">
        <v>0.1001864875</v>
      </c>
      <c r="BV186" s="1">
        <v>30.947749999999999</v>
      </c>
      <c r="BW186" s="1">
        <v>31.392693749999999</v>
      </c>
      <c r="BX186" s="1">
        <v>999.9</v>
      </c>
      <c r="BY186" s="1">
        <v>0</v>
      </c>
      <c r="BZ186" s="1">
        <v>0</v>
      </c>
      <c r="CA186" s="1">
        <v>9997.1868749999994</v>
      </c>
      <c r="CB186" s="1">
        <v>0</v>
      </c>
      <c r="CC186" s="1">
        <v>473.45925</v>
      </c>
      <c r="CD186" s="1">
        <v>-64.2090125</v>
      </c>
      <c r="CE186" s="1">
        <v>771.42756250000002</v>
      </c>
      <c r="CF186" s="1">
        <v>833.91737499999999</v>
      </c>
      <c r="CG186" s="1">
        <v>3.7661125000000002</v>
      </c>
      <c r="CH186" s="1">
        <v>818.08931250000001</v>
      </c>
      <c r="CI186" s="1">
        <v>18.980350000000001</v>
      </c>
      <c r="CJ186" s="1">
        <v>2.2534618750000002</v>
      </c>
      <c r="CK186" s="1">
        <v>1.8803574999999999</v>
      </c>
      <c r="CL186" s="1">
        <v>19.347525000000001</v>
      </c>
      <c r="CM186" s="1">
        <v>16.471306250000001</v>
      </c>
      <c r="CN186" s="1">
        <v>2000.0093750000001</v>
      </c>
      <c r="CO186" s="1">
        <v>0.9799986249999999</v>
      </c>
      <c r="CP186" s="1">
        <v>2.00015625E-2</v>
      </c>
      <c r="CQ186" s="1">
        <v>0</v>
      </c>
      <c r="CR186" s="1">
        <v>2.7299375000000001</v>
      </c>
      <c r="CS186" s="1">
        <v>0</v>
      </c>
      <c r="CT186" s="1">
        <v>17186.974999999999</v>
      </c>
      <c r="CU186" s="1">
        <v>17412.387500000001</v>
      </c>
      <c r="CV186" s="1">
        <v>41.186999999999998</v>
      </c>
      <c r="CW186" s="1">
        <v>42.300375000000003</v>
      </c>
      <c r="CX186" s="1">
        <v>41.105312499999997</v>
      </c>
      <c r="CY186" s="1">
        <v>40.913749999999993</v>
      </c>
      <c r="CZ186" s="1">
        <v>41.375</v>
      </c>
      <c r="DA186" s="1">
        <v>1960.0093750000001</v>
      </c>
      <c r="DB186" s="1">
        <v>40</v>
      </c>
      <c r="DC186" s="1">
        <v>0</v>
      </c>
      <c r="DD186" s="1">
        <v>1659796707.9000001</v>
      </c>
      <c r="DE186" s="1">
        <v>0</v>
      </c>
      <c r="DF186" s="1">
        <v>1659796167.5</v>
      </c>
      <c r="DG186" s="1" t="s">
        <v>353</v>
      </c>
      <c r="DH186" s="1">
        <v>1659796162</v>
      </c>
      <c r="DI186" s="1">
        <v>1659796167.5</v>
      </c>
      <c r="DJ186" s="1">
        <v>2</v>
      </c>
      <c r="DK186" s="1">
        <v>-1.4E-2</v>
      </c>
      <c r="DL186" s="1">
        <v>-1E-3</v>
      </c>
      <c r="DM186" s="1">
        <v>1.327</v>
      </c>
      <c r="DN186" s="1">
        <v>3.1E-2</v>
      </c>
      <c r="DO186" s="1">
        <v>400</v>
      </c>
      <c r="DP186" s="1">
        <v>20</v>
      </c>
      <c r="DQ186" s="1">
        <v>0.32</v>
      </c>
      <c r="DR186" s="1">
        <v>0.03</v>
      </c>
      <c r="DS186" s="1">
        <v>19.092258217428011</v>
      </c>
      <c r="DT186" s="1">
        <v>-4.6658466791284008</v>
      </c>
      <c r="DU186" s="1">
        <v>0.34319549534186539</v>
      </c>
      <c r="DV186" s="1">
        <v>0</v>
      </c>
      <c r="DW186" s="1">
        <v>-64.061864999999997</v>
      </c>
      <c r="DX186" s="1">
        <v>-2.439627016885515</v>
      </c>
      <c r="DY186" s="1">
        <v>0.32188615343782578</v>
      </c>
      <c r="DZ186" s="1">
        <v>0</v>
      </c>
      <c r="EA186" s="1">
        <v>3.7673369999999999</v>
      </c>
      <c r="EB186" s="1">
        <v>-1.8721125703573E-2</v>
      </c>
      <c r="EC186" s="1">
        <v>3.407081742488713E-3</v>
      </c>
      <c r="ED186" s="1">
        <v>1</v>
      </c>
      <c r="EE186" s="1">
        <v>2.3573823912922052</v>
      </c>
      <c r="EF186" s="1">
        <v>8.5247583329932483E-4</v>
      </c>
      <c r="EG186" s="1">
        <v>7.7196386069718493E-4</v>
      </c>
      <c r="EH186" s="1">
        <v>1</v>
      </c>
      <c r="EI186" s="1">
        <v>0.13381946291618871</v>
      </c>
      <c r="EJ186" s="1">
        <v>1.372448379034819E-3</v>
      </c>
      <c r="EK186" s="1">
        <v>1.1461775575496201E-4</v>
      </c>
      <c r="EL186" s="1">
        <v>1</v>
      </c>
      <c r="EM186" s="1">
        <v>3</v>
      </c>
      <c r="EN186" s="1">
        <v>5</v>
      </c>
      <c r="EO186" s="1" t="s">
        <v>374</v>
      </c>
      <c r="EP186" s="1">
        <v>2.9425400000000002</v>
      </c>
      <c r="EQ186" s="1">
        <v>2.8013300000000001</v>
      </c>
      <c r="ER186" s="1">
        <v>0.142793</v>
      </c>
      <c r="ES186" s="1">
        <v>0.150258</v>
      </c>
      <c r="ET186" s="1">
        <v>0.10344299999999999</v>
      </c>
      <c r="EU186" s="1">
        <v>9.0887499999999996E-2</v>
      </c>
      <c r="EV186" s="1">
        <v>17610.8</v>
      </c>
      <c r="EW186" s="1">
        <v>18306.8</v>
      </c>
      <c r="EX186" s="1">
        <v>23891.9</v>
      </c>
      <c r="EY186" s="1">
        <v>25072.7</v>
      </c>
      <c r="EZ186" s="1">
        <v>34287.599999999999</v>
      </c>
      <c r="FA186" s="1">
        <v>36402.199999999997</v>
      </c>
      <c r="FB186" s="1">
        <v>43560.4</v>
      </c>
      <c r="FC186" s="1">
        <v>46349.3</v>
      </c>
      <c r="FD186" s="1">
        <v>1.9699500000000001</v>
      </c>
      <c r="FE186" s="1">
        <v>1.8483000000000001</v>
      </c>
      <c r="FF186" s="1">
        <v>9.4942700000000005E-2</v>
      </c>
      <c r="FG186" s="1">
        <v>0</v>
      </c>
      <c r="FH186" s="1">
        <v>29.861699999999999</v>
      </c>
      <c r="FI186" s="1">
        <v>999.9</v>
      </c>
      <c r="FJ186" s="1">
        <v>55.8</v>
      </c>
      <c r="FK186" s="1">
        <v>34.5</v>
      </c>
      <c r="FL186" s="1">
        <v>30.944800000000001</v>
      </c>
      <c r="FM186" s="1">
        <v>64.4786</v>
      </c>
      <c r="FN186" s="1">
        <v>26.1739</v>
      </c>
      <c r="FO186" s="1">
        <v>1</v>
      </c>
      <c r="FP186" s="1">
        <v>0.38188499999999997</v>
      </c>
      <c r="FQ186" s="1">
        <v>1.1006800000000001</v>
      </c>
      <c r="FR186" s="1">
        <v>20.319299999999998</v>
      </c>
      <c r="FS186" s="1">
        <v>5.2093499999999997</v>
      </c>
      <c r="FT186" s="1">
        <v>11.9071</v>
      </c>
      <c r="FU186" s="1">
        <v>5.0027999999999997</v>
      </c>
      <c r="FV186" s="1">
        <v>3.2897500000000002</v>
      </c>
      <c r="FW186" s="1">
        <v>9999</v>
      </c>
      <c r="FX186" s="1">
        <v>9999</v>
      </c>
      <c r="FY186" s="1">
        <v>9999</v>
      </c>
      <c r="FZ186" s="1">
        <v>999.9</v>
      </c>
      <c r="GA186" s="1">
        <v>1.8595900000000001</v>
      </c>
      <c r="GB186" s="1">
        <v>1.8545400000000001</v>
      </c>
      <c r="GC186" s="1">
        <v>1.8577399999999999</v>
      </c>
      <c r="GD186" s="1">
        <v>1.85616</v>
      </c>
      <c r="GE186" s="1">
        <v>1.8549199999999999</v>
      </c>
      <c r="GF186" s="1">
        <v>1.8545799999999999</v>
      </c>
      <c r="GG186" s="1">
        <v>1.8532200000000001</v>
      </c>
      <c r="GH186" s="1">
        <v>1.85639</v>
      </c>
      <c r="GI186" s="1">
        <v>0</v>
      </c>
      <c r="GJ186" s="1">
        <v>0</v>
      </c>
      <c r="GK186" s="1">
        <v>0</v>
      </c>
      <c r="GL186" s="1">
        <v>0</v>
      </c>
      <c r="GM186" s="1" t="s">
        <v>355</v>
      </c>
      <c r="GN186" s="1" t="s">
        <v>356</v>
      </c>
      <c r="GO186" s="1" t="s">
        <v>357</v>
      </c>
      <c r="GP186" s="1" t="s">
        <v>357</v>
      </c>
      <c r="GQ186" s="1" t="s">
        <v>357</v>
      </c>
      <c r="GR186" s="1" t="s">
        <v>357</v>
      </c>
      <c r="GS186" s="1">
        <v>0</v>
      </c>
      <c r="GT186" s="1">
        <v>100</v>
      </c>
      <c r="GU186" s="1">
        <v>100</v>
      </c>
      <c r="GV186" s="1">
        <v>1.984</v>
      </c>
      <c r="GW186" s="1">
        <v>3.5099999999999999E-2</v>
      </c>
      <c r="GX186" s="1">
        <v>0.32553164529605683</v>
      </c>
      <c r="GY186" s="1">
        <v>3.0239061252787889E-3</v>
      </c>
      <c r="GZ186" s="1">
        <v>-1.398580452151984E-6</v>
      </c>
      <c r="HA186" s="1">
        <v>2.8030378366047371E-10</v>
      </c>
      <c r="HB186" s="1">
        <v>-4.7599640220891172E-2</v>
      </c>
      <c r="HC186" s="1">
        <v>9.965371539748925E-3</v>
      </c>
      <c r="HD186" s="1">
        <v>-4.563662031605912E-4</v>
      </c>
      <c r="HE186" s="1">
        <v>7.8337100744227795E-6</v>
      </c>
      <c r="HF186" s="1">
        <v>0</v>
      </c>
      <c r="HG186" s="1">
        <v>2134</v>
      </c>
      <c r="HH186" s="1">
        <v>2</v>
      </c>
      <c r="HI186" s="1">
        <v>25</v>
      </c>
      <c r="HJ186" s="1">
        <v>9.1</v>
      </c>
      <c r="HK186" s="1">
        <v>9</v>
      </c>
      <c r="HL186" s="1">
        <v>1.9323699999999999</v>
      </c>
      <c r="HM186" s="1">
        <v>2.2875999999999999</v>
      </c>
      <c r="HN186" s="1">
        <v>1.4978</v>
      </c>
      <c r="HO186" s="1">
        <v>2.3095699999999999</v>
      </c>
      <c r="HP186" s="1">
        <v>1.5478499999999999</v>
      </c>
      <c r="HQ186" s="1">
        <v>2.4023400000000001</v>
      </c>
      <c r="HR186" s="1">
        <v>37.602200000000003</v>
      </c>
      <c r="HS186" s="1">
        <v>15.244</v>
      </c>
      <c r="HT186" s="1">
        <v>18</v>
      </c>
      <c r="HU186" s="1">
        <v>504.27499999999998</v>
      </c>
      <c r="HV186" s="1">
        <v>490.31900000000002</v>
      </c>
      <c r="HW186" s="1">
        <v>28.019600000000001</v>
      </c>
      <c r="HX186" s="1">
        <v>31.956199999999999</v>
      </c>
      <c r="HY186" s="1">
        <v>30.0001</v>
      </c>
      <c r="HZ186" s="1">
        <v>31.722000000000001</v>
      </c>
      <c r="IA186" s="1">
        <v>31.816500000000001</v>
      </c>
      <c r="IB186" s="1">
        <v>38.689399999999999</v>
      </c>
      <c r="IC186" s="1">
        <v>41.950499999999998</v>
      </c>
      <c r="ID186" s="1">
        <v>0</v>
      </c>
      <c r="IE186" s="1">
        <v>28.037299999999998</v>
      </c>
      <c r="IF186" s="1">
        <v>894.96100000000001</v>
      </c>
      <c r="IG186" s="1">
        <v>18.929099999999998</v>
      </c>
      <c r="IH186" s="1">
        <v>100.73</v>
      </c>
      <c r="II186" s="1">
        <v>100.45</v>
      </c>
      <c r="IJ186" s="1" t="s">
        <v>358</v>
      </c>
    </row>
    <row r="187" spans="1:244" ht="15.75" customHeight="1" x14ac:dyDescent="0.3">
      <c r="A187" s="1">
        <v>171</v>
      </c>
      <c r="B187" s="1">
        <v>1659796709.5</v>
      </c>
      <c r="C187" s="1">
        <v>568</v>
      </c>
      <c r="D187" s="1" t="s">
        <v>687</v>
      </c>
      <c r="E187" s="1" t="s">
        <v>688</v>
      </c>
      <c r="F187" s="1">
        <v>1</v>
      </c>
      <c r="G187" s="1" t="s">
        <v>346</v>
      </c>
      <c r="H187" s="1" t="s">
        <v>347</v>
      </c>
      <c r="I187" s="1" t="s">
        <v>348</v>
      </c>
      <c r="J187" s="1" t="s">
        <v>349</v>
      </c>
      <c r="K187" s="1" t="s">
        <v>350</v>
      </c>
      <c r="L187" s="1" t="s">
        <v>346</v>
      </c>
      <c r="M187" s="1" t="s">
        <v>351</v>
      </c>
      <c r="N187" s="1">
        <v>1659796702</v>
      </c>
      <c r="O187" s="1">
        <f t="shared" si="0"/>
        <v>3.2230414595669564E-3</v>
      </c>
      <c r="P187" s="1">
        <f t="shared" si="1"/>
        <v>3.2230414595669563</v>
      </c>
      <c r="Q187" s="1">
        <f t="shared" si="2"/>
        <v>18.145248148357734</v>
      </c>
      <c r="R187" s="1">
        <f t="shared" si="3"/>
        <v>761.51280000000008</v>
      </c>
      <c r="S187" s="1">
        <f t="shared" si="4"/>
        <v>515.38838409655489</v>
      </c>
      <c r="T187" s="1">
        <f t="shared" si="5"/>
        <v>51.110434727572219</v>
      </c>
      <c r="U187" s="1">
        <f t="shared" si="6"/>
        <v>75.518291563434033</v>
      </c>
      <c r="V187" s="1">
        <f t="shared" si="7"/>
        <v>0.1342086521804696</v>
      </c>
      <c r="W187" s="1">
        <f t="shared" si="8"/>
        <v>2.9129836257319597</v>
      </c>
      <c r="X187" s="1">
        <f t="shared" si="9"/>
        <v>0.13086575019912508</v>
      </c>
      <c r="Y187" s="1">
        <f t="shared" si="10"/>
        <v>8.208450511606312E-2</v>
      </c>
      <c r="Z187" s="1">
        <f t="shared" si="11"/>
        <v>321.51802159999994</v>
      </c>
      <c r="AA187" s="1">
        <f t="shared" si="12"/>
        <v>32.010020106102417</v>
      </c>
      <c r="AB187" s="1">
        <f t="shared" si="13"/>
        <v>31.39388666666667</v>
      </c>
      <c r="AC187" s="1">
        <f t="shared" si="14"/>
        <v>4.6136933549561547</v>
      </c>
      <c r="AD187" s="1">
        <f t="shared" si="15"/>
        <v>50.148858892015923</v>
      </c>
      <c r="AE187" s="1">
        <f t="shared" si="16"/>
        <v>2.255898567290064</v>
      </c>
      <c r="AF187" s="1">
        <f t="shared" si="17"/>
        <v>4.4984045841354527</v>
      </c>
      <c r="AG187" s="1">
        <f t="shared" si="18"/>
        <v>2.3577947876660907</v>
      </c>
      <c r="AH187" s="1">
        <f t="shared" si="19"/>
        <v>-142.13612836690277</v>
      </c>
      <c r="AI187" s="1">
        <f t="shared" si="20"/>
        <v>-69.788603293307844</v>
      </c>
      <c r="AJ187" s="1">
        <f t="shared" si="21"/>
        <v>-5.3890757650752938</v>
      </c>
      <c r="AK187" s="1">
        <f t="shared" si="22"/>
        <v>104.20421417471404</v>
      </c>
      <c r="AL187" s="1">
        <f t="shared" si="23"/>
        <v>51.05389439815319</v>
      </c>
      <c r="AM187" s="1">
        <f t="shared" si="24"/>
        <v>3.2126051852002755</v>
      </c>
      <c r="AN187" s="1">
        <f t="shared" si="25"/>
        <v>18.145248148357734</v>
      </c>
      <c r="AO187" s="1">
        <v>865.02194458874465</v>
      </c>
      <c r="AP187" s="1">
        <v>815.99567878787855</v>
      </c>
      <c r="AQ187" s="1">
        <v>5.2749115151513513</v>
      </c>
      <c r="AR187" s="1">
        <v>64.94</v>
      </c>
      <c r="AS187" s="1">
        <f t="shared" si="26"/>
        <v>3.2230414595669563</v>
      </c>
      <c r="AT187" s="1">
        <v>18.983718839906611</v>
      </c>
      <c r="AU187" s="1">
        <v>22.761304705882349</v>
      </c>
      <c r="AV187" s="1">
        <v>1.2802203735343541E-4</v>
      </c>
      <c r="AW187" s="1">
        <v>90.194226728287475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51699.018376520879</v>
      </c>
      <c r="BC187" s="1">
        <f t="shared" si="30"/>
        <v>2000.0126666666661</v>
      </c>
      <c r="BD187" s="1">
        <f t="shared" si="31"/>
        <v>1681.2106399999993</v>
      </c>
      <c r="BE187" s="1">
        <f t="shared" si="32"/>
        <v>0.84059999620002401</v>
      </c>
      <c r="BF187" s="1">
        <f t="shared" si="33"/>
        <v>0.16075799266604646</v>
      </c>
      <c r="BG187" s="1">
        <v>6</v>
      </c>
      <c r="BH187" s="1">
        <v>0.5</v>
      </c>
      <c r="BI187" s="1" t="s">
        <v>352</v>
      </c>
      <c r="BJ187" s="1">
        <v>2</v>
      </c>
      <c r="BK187" s="1" t="b">
        <v>1</v>
      </c>
      <c r="BL187" s="1">
        <v>1659796702</v>
      </c>
      <c r="BM187" s="1">
        <v>761.51280000000008</v>
      </c>
      <c r="BN187" s="1">
        <v>825.69406666666669</v>
      </c>
      <c r="BO187" s="1">
        <v>22.74807333333333</v>
      </c>
      <c r="BP187" s="1">
        <v>18.981766666666669</v>
      </c>
      <c r="BQ187" s="1">
        <v>759.57493333333332</v>
      </c>
      <c r="BR187" s="1">
        <v>22.712973333333331</v>
      </c>
      <c r="BS187" s="1">
        <v>500.14906666666673</v>
      </c>
      <c r="BT187" s="1">
        <v>99.068613333333346</v>
      </c>
      <c r="BU187" s="1">
        <v>0.10016172</v>
      </c>
      <c r="BV187" s="1">
        <v>30.9495</v>
      </c>
      <c r="BW187" s="1">
        <v>31.39388666666667</v>
      </c>
      <c r="BX187" s="1">
        <v>999.89999999999986</v>
      </c>
      <c r="BY187" s="1">
        <v>0</v>
      </c>
      <c r="BZ187" s="1">
        <v>0</v>
      </c>
      <c r="CA187" s="1">
        <v>9998.9960000000028</v>
      </c>
      <c r="CB187" s="1">
        <v>0</v>
      </c>
      <c r="CC187" s="1">
        <v>476.96533333333332</v>
      </c>
      <c r="CD187" s="1">
        <v>-64.18116666666667</v>
      </c>
      <c r="CE187" s="1">
        <v>779.23913333333326</v>
      </c>
      <c r="CF187" s="1">
        <v>841.67039999999986</v>
      </c>
      <c r="CG187" s="1">
        <v>3.766315333333333</v>
      </c>
      <c r="CH187" s="1">
        <v>825.69406666666669</v>
      </c>
      <c r="CI187" s="1">
        <v>18.981766666666669</v>
      </c>
      <c r="CJ187" s="1">
        <v>2.253619333333333</v>
      </c>
      <c r="CK187" s="1">
        <v>1.8804959999999999</v>
      </c>
      <c r="CL187" s="1">
        <v>19.348653333333331</v>
      </c>
      <c r="CM187" s="1">
        <v>16.472460000000002</v>
      </c>
      <c r="CN187" s="1">
        <v>2000.0126666666661</v>
      </c>
      <c r="CO187" s="1">
        <v>0.97999859999999972</v>
      </c>
      <c r="CP187" s="1">
        <v>2.0001586666666672E-2</v>
      </c>
      <c r="CQ187" s="1">
        <v>0</v>
      </c>
      <c r="CR187" s="1">
        <v>2.7934000000000001</v>
      </c>
      <c r="CS187" s="1">
        <v>0</v>
      </c>
      <c r="CT187" s="1">
        <v>17229.346666666661</v>
      </c>
      <c r="CU187" s="1">
        <v>17412.41333333333</v>
      </c>
      <c r="CV187" s="1">
        <v>41.186999999999998</v>
      </c>
      <c r="CW187" s="1">
        <v>42.299600000000012</v>
      </c>
      <c r="CX187" s="1">
        <v>41.104000000000013</v>
      </c>
      <c r="CY187" s="1">
        <v>40.908066666666663</v>
      </c>
      <c r="CZ187" s="1">
        <v>41.375</v>
      </c>
      <c r="DA187" s="1">
        <v>1960.0126666666661</v>
      </c>
      <c r="DB187" s="1">
        <v>40</v>
      </c>
      <c r="DC187" s="1">
        <v>0</v>
      </c>
      <c r="DD187" s="1">
        <v>1659796708.5</v>
      </c>
      <c r="DE187" s="1">
        <v>0</v>
      </c>
      <c r="DF187" s="1">
        <v>1659796167.5</v>
      </c>
      <c r="DG187" s="1" t="s">
        <v>353</v>
      </c>
      <c r="DH187" s="1">
        <v>1659796162</v>
      </c>
      <c r="DI187" s="1">
        <v>1659796167.5</v>
      </c>
      <c r="DJ187" s="1">
        <v>2</v>
      </c>
      <c r="DK187" s="1">
        <v>-1.4E-2</v>
      </c>
      <c r="DL187" s="1">
        <v>-1E-3</v>
      </c>
      <c r="DM187" s="1">
        <v>1.327</v>
      </c>
      <c r="DN187" s="1">
        <v>3.1E-2</v>
      </c>
      <c r="DO187" s="1">
        <v>400</v>
      </c>
      <c r="DP187" s="1">
        <v>20</v>
      </c>
      <c r="DQ187" s="1">
        <v>0.32</v>
      </c>
      <c r="DR187" s="1">
        <v>0.03</v>
      </c>
      <c r="DS187" s="1">
        <v>18.948968883432901</v>
      </c>
      <c r="DT187" s="1">
        <v>-5.0274711115483273</v>
      </c>
      <c r="DU187" s="1">
        <v>0.36599603245523188</v>
      </c>
      <c r="DV187" s="1">
        <v>0</v>
      </c>
      <c r="DW187" s="1">
        <v>-64.081834146341478</v>
      </c>
      <c r="DX187" s="1">
        <v>-1.3826696864112951</v>
      </c>
      <c r="DY187" s="1">
        <v>0.28186917360567998</v>
      </c>
      <c r="DZ187" s="1">
        <v>0</v>
      </c>
      <c r="EA187" s="1">
        <v>3.767270243902439</v>
      </c>
      <c r="EB187" s="1">
        <v>-5.2618118466887971E-3</v>
      </c>
      <c r="EC187" s="1">
        <v>3.116260648327793E-3</v>
      </c>
      <c r="ED187" s="1">
        <v>1</v>
      </c>
      <c r="EE187" s="1">
        <v>2.3576605535832438</v>
      </c>
      <c r="EF187" s="1">
        <v>5.5260983652002521E-3</v>
      </c>
      <c r="EG187" s="1">
        <v>1.007159261983743E-3</v>
      </c>
      <c r="EH187" s="1">
        <v>1</v>
      </c>
      <c r="EI187" s="1">
        <v>0.13385776313601441</v>
      </c>
      <c r="EJ187" s="1">
        <v>1.4158911094497781E-3</v>
      </c>
      <c r="EK187" s="1">
        <v>1.172195196701505E-4</v>
      </c>
      <c r="EL187" s="1">
        <v>1</v>
      </c>
      <c r="EM187" s="1">
        <v>3</v>
      </c>
      <c r="EN187" s="1">
        <v>5</v>
      </c>
      <c r="EO187" s="1" t="s">
        <v>374</v>
      </c>
      <c r="EP187" s="1">
        <v>2.94286</v>
      </c>
      <c r="EQ187" s="1">
        <v>2.8012999999999999</v>
      </c>
      <c r="ER187" s="1">
        <v>0.14341100000000001</v>
      </c>
      <c r="ES187" s="1">
        <v>0.15083199999999999</v>
      </c>
      <c r="ET187" s="1">
        <v>0.103447</v>
      </c>
      <c r="EU187" s="1">
        <v>9.0894199999999994E-2</v>
      </c>
      <c r="EV187" s="1">
        <v>17598</v>
      </c>
      <c r="EW187" s="1">
        <v>18294.400000000001</v>
      </c>
      <c r="EX187" s="1">
        <v>23891.8</v>
      </c>
      <c r="EY187" s="1">
        <v>25072.6</v>
      </c>
      <c r="EZ187" s="1">
        <v>34287.4</v>
      </c>
      <c r="FA187" s="1">
        <v>36401.9</v>
      </c>
      <c r="FB187" s="1">
        <v>43560.3</v>
      </c>
      <c r="FC187" s="1">
        <v>46349.3</v>
      </c>
      <c r="FD187" s="1">
        <v>1.9698</v>
      </c>
      <c r="FE187" s="1">
        <v>1.8483000000000001</v>
      </c>
      <c r="FF187" s="1">
        <v>9.4901799999999994E-2</v>
      </c>
      <c r="FG187" s="1">
        <v>0</v>
      </c>
      <c r="FH187" s="1">
        <v>29.862300000000001</v>
      </c>
      <c r="FI187" s="1">
        <v>999.9</v>
      </c>
      <c r="FJ187" s="1">
        <v>55.8</v>
      </c>
      <c r="FK187" s="1">
        <v>34.5</v>
      </c>
      <c r="FL187" s="1">
        <v>30.943899999999999</v>
      </c>
      <c r="FM187" s="1">
        <v>64.138599999999997</v>
      </c>
      <c r="FN187" s="1">
        <v>25.512799999999999</v>
      </c>
      <c r="FO187" s="1">
        <v>1</v>
      </c>
      <c r="FP187" s="1">
        <v>0.38188</v>
      </c>
      <c r="FQ187" s="1">
        <v>1.09392</v>
      </c>
      <c r="FR187" s="1">
        <v>20.319299999999998</v>
      </c>
      <c r="FS187" s="1">
        <v>5.2096499999999999</v>
      </c>
      <c r="FT187" s="1">
        <v>11.907400000000001</v>
      </c>
      <c r="FU187" s="1">
        <v>5.0029500000000002</v>
      </c>
      <c r="FV187" s="1">
        <v>3.2898499999999999</v>
      </c>
      <c r="FW187" s="1">
        <v>9999</v>
      </c>
      <c r="FX187" s="1">
        <v>9999</v>
      </c>
      <c r="FY187" s="1">
        <v>9999</v>
      </c>
      <c r="FZ187" s="1">
        <v>999.9</v>
      </c>
      <c r="GA187" s="1">
        <v>1.8595900000000001</v>
      </c>
      <c r="GB187" s="1">
        <v>1.8545499999999999</v>
      </c>
      <c r="GC187" s="1">
        <v>1.8577600000000001</v>
      </c>
      <c r="GD187" s="1">
        <v>1.8561799999999999</v>
      </c>
      <c r="GE187" s="1">
        <v>1.8549500000000001</v>
      </c>
      <c r="GF187" s="1">
        <v>1.8546</v>
      </c>
      <c r="GG187" s="1">
        <v>1.8532500000000001</v>
      </c>
      <c r="GH187" s="1">
        <v>1.8564099999999999</v>
      </c>
      <c r="GI187" s="1">
        <v>0</v>
      </c>
      <c r="GJ187" s="1">
        <v>0</v>
      </c>
      <c r="GK187" s="1">
        <v>0</v>
      </c>
      <c r="GL187" s="1">
        <v>0</v>
      </c>
      <c r="GM187" s="1" t="s">
        <v>355</v>
      </c>
      <c r="GN187" s="1" t="s">
        <v>356</v>
      </c>
      <c r="GO187" s="1" t="s">
        <v>357</v>
      </c>
      <c r="GP187" s="1" t="s">
        <v>357</v>
      </c>
      <c r="GQ187" s="1" t="s">
        <v>357</v>
      </c>
      <c r="GR187" s="1" t="s">
        <v>357</v>
      </c>
      <c r="GS187" s="1">
        <v>0</v>
      </c>
      <c r="GT187" s="1">
        <v>100</v>
      </c>
      <c r="GU187" s="1">
        <v>100</v>
      </c>
      <c r="GV187" s="1">
        <v>1.9910000000000001</v>
      </c>
      <c r="GW187" s="1">
        <v>3.5099999999999999E-2</v>
      </c>
      <c r="GX187" s="1">
        <v>0.32553164529605683</v>
      </c>
      <c r="GY187" s="1">
        <v>3.0239061252787889E-3</v>
      </c>
      <c r="GZ187" s="1">
        <v>-1.398580452151984E-6</v>
      </c>
      <c r="HA187" s="1">
        <v>2.8030378366047371E-10</v>
      </c>
      <c r="HB187" s="1">
        <v>-4.7599640220891172E-2</v>
      </c>
      <c r="HC187" s="1">
        <v>9.965371539748925E-3</v>
      </c>
      <c r="HD187" s="1">
        <v>-4.563662031605912E-4</v>
      </c>
      <c r="HE187" s="1">
        <v>7.8337100744227795E-6</v>
      </c>
      <c r="HF187" s="1">
        <v>0</v>
      </c>
      <c r="HG187" s="1">
        <v>2134</v>
      </c>
      <c r="HH187" s="1">
        <v>2</v>
      </c>
      <c r="HI187" s="1">
        <v>25</v>
      </c>
      <c r="HJ187" s="1">
        <v>9.1</v>
      </c>
      <c r="HK187" s="1">
        <v>9</v>
      </c>
      <c r="HL187" s="1">
        <v>1.94092</v>
      </c>
      <c r="HM187" s="1">
        <v>2.2997999999999998</v>
      </c>
      <c r="HN187" s="1">
        <v>1.4978</v>
      </c>
      <c r="HO187" s="1">
        <v>2.3095699999999999</v>
      </c>
      <c r="HP187" s="1">
        <v>1.5478499999999999</v>
      </c>
      <c r="HQ187" s="1">
        <v>2.4096700000000002</v>
      </c>
      <c r="HR187" s="1">
        <v>37.602200000000003</v>
      </c>
      <c r="HS187" s="1">
        <v>15.244</v>
      </c>
      <c r="HT187" s="1">
        <v>18</v>
      </c>
      <c r="HU187" s="1">
        <v>504.19</v>
      </c>
      <c r="HV187" s="1">
        <v>490.32100000000003</v>
      </c>
      <c r="HW187" s="1">
        <v>28.0276</v>
      </c>
      <c r="HX187" s="1">
        <v>31.956499999999998</v>
      </c>
      <c r="HY187" s="1">
        <v>30.0001</v>
      </c>
      <c r="HZ187" s="1">
        <v>31.7227</v>
      </c>
      <c r="IA187" s="1">
        <v>31.8169</v>
      </c>
      <c r="IB187" s="1">
        <v>38.934199999999997</v>
      </c>
      <c r="IC187" s="1">
        <v>41.950499999999998</v>
      </c>
      <c r="ID187" s="1">
        <v>0</v>
      </c>
      <c r="IE187" s="1">
        <v>28.037299999999998</v>
      </c>
      <c r="IF187" s="1">
        <v>894.96100000000001</v>
      </c>
      <c r="IG187" s="1">
        <v>18.933299999999999</v>
      </c>
      <c r="IH187" s="1">
        <v>100.73</v>
      </c>
      <c r="II187" s="1">
        <v>100.45</v>
      </c>
      <c r="IJ187" s="1" t="s">
        <v>358</v>
      </c>
    </row>
    <row r="188" spans="1:244" ht="15.75" customHeight="1" x14ac:dyDescent="0.3">
      <c r="A188" s="1">
        <v>172</v>
      </c>
      <c r="B188" s="1">
        <v>1659796710.5</v>
      </c>
      <c r="C188" s="1">
        <v>569</v>
      </c>
      <c r="D188" s="1" t="s">
        <v>689</v>
      </c>
      <c r="E188" s="1" t="s">
        <v>690</v>
      </c>
      <c r="F188" s="1">
        <v>1</v>
      </c>
      <c r="G188" s="1" t="s">
        <v>346</v>
      </c>
      <c r="H188" s="1" t="s">
        <v>347</v>
      </c>
      <c r="I188" s="1" t="s">
        <v>348</v>
      </c>
      <c r="J188" s="1" t="s">
        <v>349</v>
      </c>
      <c r="K188" s="1" t="s">
        <v>350</v>
      </c>
      <c r="L188" s="1" t="s">
        <v>346</v>
      </c>
      <c r="M188" s="1" t="s">
        <v>351</v>
      </c>
      <c r="N188" s="1">
        <v>1659796702.5</v>
      </c>
      <c r="O188" s="1">
        <f t="shared" si="0"/>
        <v>3.2240361653283018E-3</v>
      </c>
      <c r="P188" s="1">
        <f t="shared" si="1"/>
        <v>3.2240361653283016</v>
      </c>
      <c r="Q188" s="1">
        <f t="shared" si="2"/>
        <v>17.84195230295019</v>
      </c>
      <c r="R188" s="1">
        <f t="shared" si="3"/>
        <v>764.08299999999997</v>
      </c>
      <c r="S188" s="1">
        <f t="shared" si="4"/>
        <v>521.54002910014583</v>
      </c>
      <c r="T188" s="1">
        <f t="shared" si="5"/>
        <v>51.720456919046704</v>
      </c>
      <c r="U188" s="1">
        <f t="shared" si="6"/>
        <v>75.773132797228868</v>
      </c>
      <c r="V188" s="1">
        <f t="shared" si="7"/>
        <v>0.1342457573291744</v>
      </c>
      <c r="W188" s="1">
        <f t="shared" si="8"/>
        <v>2.9129391562316074</v>
      </c>
      <c r="X188" s="1">
        <f t="shared" si="9"/>
        <v>0.13090098176306936</v>
      </c>
      <c r="Y188" s="1">
        <f t="shared" si="10"/>
        <v>8.2106687320044919E-2</v>
      </c>
      <c r="Z188" s="1">
        <f t="shared" si="11"/>
        <v>321.5154015</v>
      </c>
      <c r="AA188" s="1">
        <f t="shared" si="12"/>
        <v>32.010722080858478</v>
      </c>
      <c r="AB188" s="1">
        <f t="shared" si="13"/>
        <v>31.394549999999999</v>
      </c>
      <c r="AC188" s="1">
        <f t="shared" si="14"/>
        <v>4.6138673509665926</v>
      </c>
      <c r="AD188" s="1">
        <f t="shared" si="15"/>
        <v>50.148010320013412</v>
      </c>
      <c r="AE188" s="1">
        <f t="shared" si="16"/>
        <v>2.2559842443131437</v>
      </c>
      <c r="AF188" s="1">
        <f t="shared" si="17"/>
        <v>4.4986515515109282</v>
      </c>
      <c r="AG188" s="1">
        <f t="shared" si="18"/>
        <v>2.3578831066534489</v>
      </c>
      <c r="AH188" s="1">
        <f t="shared" si="19"/>
        <v>-142.17999489097812</v>
      </c>
      <c r="AI188" s="1">
        <f t="shared" si="20"/>
        <v>-69.740556058978186</v>
      </c>
      <c r="AJ188" s="1">
        <f t="shared" si="21"/>
        <v>-5.3854909468170202</v>
      </c>
      <c r="AK188" s="1">
        <f t="shared" si="22"/>
        <v>104.20935960322667</v>
      </c>
      <c r="AL188" s="1">
        <f t="shared" si="23"/>
        <v>51.009165616949169</v>
      </c>
      <c r="AM188" s="1">
        <f t="shared" si="24"/>
        <v>3.2129658087498023</v>
      </c>
      <c r="AN188" s="1">
        <f t="shared" si="25"/>
        <v>17.84195230295019</v>
      </c>
      <c r="AO188" s="1">
        <v>870.11491428571435</v>
      </c>
      <c r="AP188" s="1">
        <v>821.33358787878797</v>
      </c>
      <c r="AQ188" s="1">
        <v>5.2997818181818364</v>
      </c>
      <c r="AR188" s="1">
        <v>64.94</v>
      </c>
      <c r="AS188" s="1">
        <f t="shared" si="26"/>
        <v>3.2240361653283016</v>
      </c>
      <c r="AT188" s="1">
        <v>18.984570024273751</v>
      </c>
      <c r="AU188" s="1">
        <v>22.762910588235279</v>
      </c>
      <c r="AV188" s="1">
        <v>1.798940112914261E-4</v>
      </c>
      <c r="AW188" s="1">
        <v>90.194226728287475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51697.592834434465</v>
      </c>
      <c r="BC188" s="1">
        <f t="shared" si="30"/>
        <v>1999.9962499999999</v>
      </c>
      <c r="BD188" s="1">
        <f t="shared" si="31"/>
        <v>1681.1968499999998</v>
      </c>
      <c r="BE188" s="1">
        <f t="shared" si="32"/>
        <v>0.84060000112500211</v>
      </c>
      <c r="BF188" s="1">
        <f t="shared" si="33"/>
        <v>0.16075800217125408</v>
      </c>
      <c r="BG188" s="1">
        <v>6</v>
      </c>
      <c r="BH188" s="1">
        <v>0.5</v>
      </c>
      <c r="BI188" s="1" t="s">
        <v>352</v>
      </c>
      <c r="BJ188" s="1">
        <v>2</v>
      </c>
      <c r="BK188" s="1" t="b">
        <v>1</v>
      </c>
      <c r="BL188" s="1">
        <v>1659796702.5</v>
      </c>
      <c r="BM188" s="1">
        <v>764.08299999999997</v>
      </c>
      <c r="BN188" s="1">
        <v>828.22018750000007</v>
      </c>
      <c r="BO188" s="1">
        <v>22.748950000000001</v>
      </c>
      <c r="BP188" s="1">
        <v>18.982262500000001</v>
      </c>
      <c r="BQ188" s="1">
        <v>762.14162499999998</v>
      </c>
      <c r="BR188" s="1">
        <v>22.713850000000001</v>
      </c>
      <c r="BS188" s="1">
        <v>500.15418749999998</v>
      </c>
      <c r="BT188" s="1">
        <v>99.068568749999997</v>
      </c>
      <c r="BU188" s="1">
        <v>0.100150875</v>
      </c>
      <c r="BV188" s="1">
        <v>30.9504625</v>
      </c>
      <c r="BW188" s="1">
        <v>31.394549999999999</v>
      </c>
      <c r="BX188" s="1">
        <v>999.9</v>
      </c>
      <c r="BY188" s="1">
        <v>0</v>
      </c>
      <c r="BZ188" s="1">
        <v>0</v>
      </c>
      <c r="CA188" s="1">
        <v>9998.7462500000001</v>
      </c>
      <c r="CB188" s="1">
        <v>0</v>
      </c>
      <c r="CC188" s="1">
        <v>476.74543749999998</v>
      </c>
      <c r="CD188" s="1">
        <v>-64.137037499999991</v>
      </c>
      <c r="CE188" s="1">
        <v>781.86993749999999</v>
      </c>
      <c r="CF188" s="1">
        <v>844.24581249999994</v>
      </c>
      <c r="CG188" s="1">
        <v>3.7666962499999999</v>
      </c>
      <c r="CH188" s="1">
        <v>828.22018750000007</v>
      </c>
      <c r="CI188" s="1">
        <v>18.982262500000001</v>
      </c>
      <c r="CJ188" s="1">
        <v>2.2537056249999998</v>
      </c>
      <c r="CK188" s="1">
        <v>1.8805443749999999</v>
      </c>
      <c r="CL188" s="1">
        <v>19.34926875</v>
      </c>
      <c r="CM188" s="1">
        <v>16.47286875</v>
      </c>
      <c r="CN188" s="1">
        <v>1999.9962499999999</v>
      </c>
      <c r="CO188" s="1">
        <v>0.97999843749999993</v>
      </c>
      <c r="CP188" s="1">
        <v>2.0001743749999999E-2</v>
      </c>
      <c r="CQ188" s="1">
        <v>0</v>
      </c>
      <c r="CR188" s="1">
        <v>2.75325</v>
      </c>
      <c r="CS188" s="1">
        <v>0</v>
      </c>
      <c r="CT188" s="1">
        <v>17241.987499999999</v>
      </c>
      <c r="CU188" s="1">
        <v>17412.268749999999</v>
      </c>
      <c r="CV188" s="1">
        <v>41.186999999999998</v>
      </c>
      <c r="CW188" s="1">
        <v>42.300375000000003</v>
      </c>
      <c r="CX188" s="1">
        <v>41.105312499999997</v>
      </c>
      <c r="CY188" s="1">
        <v>40.909875</v>
      </c>
      <c r="CZ188" s="1">
        <v>41.375</v>
      </c>
      <c r="DA188" s="1">
        <v>1959.9962499999999</v>
      </c>
      <c r="DB188" s="1">
        <v>40</v>
      </c>
      <c r="DC188" s="1">
        <v>0</v>
      </c>
      <c r="DD188" s="1">
        <v>1659796709.7</v>
      </c>
      <c r="DE188" s="1">
        <v>0</v>
      </c>
      <c r="DF188" s="1">
        <v>1659796167.5</v>
      </c>
      <c r="DG188" s="1" t="s">
        <v>353</v>
      </c>
      <c r="DH188" s="1">
        <v>1659796162</v>
      </c>
      <c r="DI188" s="1">
        <v>1659796167.5</v>
      </c>
      <c r="DJ188" s="1">
        <v>2</v>
      </c>
      <c r="DK188" s="1">
        <v>-1.4E-2</v>
      </c>
      <c r="DL188" s="1">
        <v>-1E-3</v>
      </c>
      <c r="DM188" s="1">
        <v>1.327</v>
      </c>
      <c r="DN188" s="1">
        <v>3.1E-2</v>
      </c>
      <c r="DO188" s="1">
        <v>400</v>
      </c>
      <c r="DP188" s="1">
        <v>20</v>
      </c>
      <c r="DQ188" s="1">
        <v>0.32</v>
      </c>
      <c r="DR188" s="1">
        <v>0.03</v>
      </c>
      <c r="DS188" s="1">
        <v>18.948968883432901</v>
      </c>
      <c r="DT188" s="1">
        <v>-5.0274711115483273</v>
      </c>
      <c r="DU188" s="1">
        <v>0.36599603245523188</v>
      </c>
      <c r="DV188" s="1">
        <v>0</v>
      </c>
      <c r="DW188" s="1">
        <v>-64.081834146341478</v>
      </c>
      <c r="DX188" s="1">
        <v>-1.3826696864112951</v>
      </c>
      <c r="DY188" s="1">
        <v>0.28186917360567998</v>
      </c>
      <c r="DZ188" s="1">
        <v>0</v>
      </c>
      <c r="EA188" s="1">
        <v>3.767270243902439</v>
      </c>
      <c r="EB188" s="1">
        <v>-5.2618118466887971E-3</v>
      </c>
      <c r="EC188" s="1">
        <v>3.116260648327793E-3</v>
      </c>
      <c r="ED188" s="1">
        <v>1</v>
      </c>
      <c r="EE188" s="1">
        <v>2.3576605535832438</v>
      </c>
      <c r="EF188" s="1">
        <v>5.5260983652002521E-3</v>
      </c>
      <c r="EG188" s="1">
        <v>1.007159261983743E-3</v>
      </c>
      <c r="EH188" s="1">
        <v>1</v>
      </c>
      <c r="EI188" s="1">
        <v>0.13385776313601441</v>
      </c>
      <c r="EJ188" s="1">
        <v>1.4158911094497781E-3</v>
      </c>
      <c r="EK188" s="1">
        <v>1.172195196701505E-4</v>
      </c>
      <c r="EL188" s="1">
        <v>1</v>
      </c>
      <c r="EM188" s="1">
        <v>3</v>
      </c>
      <c r="EN188" s="1">
        <v>5</v>
      </c>
      <c r="EO188" s="1" t="s">
        <v>374</v>
      </c>
      <c r="EP188" s="1">
        <v>2.94258</v>
      </c>
      <c r="EQ188" s="1">
        <v>2.8010000000000002</v>
      </c>
      <c r="ER188" s="1">
        <v>0.14402999999999999</v>
      </c>
      <c r="ES188" s="1">
        <v>0.15140999999999999</v>
      </c>
      <c r="ET188" s="1">
        <v>0.103454</v>
      </c>
      <c r="EU188" s="1">
        <v>9.0893399999999999E-2</v>
      </c>
      <c r="EV188" s="1">
        <v>17585.2</v>
      </c>
      <c r="EW188" s="1">
        <v>18281.8</v>
      </c>
      <c r="EX188" s="1">
        <v>23891.7</v>
      </c>
      <c r="EY188" s="1">
        <v>25072.5</v>
      </c>
      <c r="EZ188" s="1">
        <v>34286.9</v>
      </c>
      <c r="FA188" s="1">
        <v>36402</v>
      </c>
      <c r="FB188" s="1">
        <v>43560.1</v>
      </c>
      <c r="FC188" s="1">
        <v>46349.3</v>
      </c>
      <c r="FD188" s="1">
        <v>1.96987</v>
      </c>
      <c r="FE188" s="1">
        <v>1.84843</v>
      </c>
      <c r="FF188" s="1">
        <v>9.4845899999999997E-2</v>
      </c>
      <c r="FG188" s="1">
        <v>0</v>
      </c>
      <c r="FH188" s="1">
        <v>29.863</v>
      </c>
      <c r="FI188" s="1">
        <v>999.9</v>
      </c>
      <c r="FJ188" s="1">
        <v>55.8</v>
      </c>
      <c r="FK188" s="1">
        <v>34.5</v>
      </c>
      <c r="FL188" s="1">
        <v>30.945699999999999</v>
      </c>
      <c r="FM188" s="1">
        <v>64.3386</v>
      </c>
      <c r="FN188" s="1">
        <v>26.386199999999999</v>
      </c>
      <c r="FO188" s="1">
        <v>1</v>
      </c>
      <c r="FP188" s="1">
        <v>0.38190000000000002</v>
      </c>
      <c r="FQ188" s="1">
        <v>1.10859</v>
      </c>
      <c r="FR188" s="1">
        <v>20.319299999999998</v>
      </c>
      <c r="FS188" s="1">
        <v>5.2096499999999999</v>
      </c>
      <c r="FT188" s="1">
        <v>11.907400000000001</v>
      </c>
      <c r="FU188" s="1">
        <v>5.0029500000000002</v>
      </c>
      <c r="FV188" s="1">
        <v>3.2898200000000002</v>
      </c>
      <c r="FW188" s="1">
        <v>9999</v>
      </c>
      <c r="FX188" s="1">
        <v>9999</v>
      </c>
      <c r="FY188" s="1">
        <v>9999</v>
      </c>
      <c r="FZ188" s="1">
        <v>999.9</v>
      </c>
      <c r="GA188" s="1">
        <v>1.8595900000000001</v>
      </c>
      <c r="GB188" s="1">
        <v>1.8545499999999999</v>
      </c>
      <c r="GC188" s="1">
        <v>1.8577600000000001</v>
      </c>
      <c r="GD188" s="1">
        <v>1.8562000000000001</v>
      </c>
      <c r="GE188" s="1">
        <v>1.8549500000000001</v>
      </c>
      <c r="GF188" s="1">
        <v>1.8546</v>
      </c>
      <c r="GG188" s="1">
        <v>1.85327</v>
      </c>
      <c r="GH188" s="1">
        <v>1.85643</v>
      </c>
      <c r="GI188" s="1">
        <v>0</v>
      </c>
      <c r="GJ188" s="1">
        <v>0</v>
      </c>
      <c r="GK188" s="1">
        <v>0</v>
      </c>
      <c r="GL188" s="1">
        <v>0</v>
      </c>
      <c r="GM188" s="1" t="s">
        <v>355</v>
      </c>
      <c r="GN188" s="1" t="s">
        <v>356</v>
      </c>
      <c r="GO188" s="1" t="s">
        <v>357</v>
      </c>
      <c r="GP188" s="1" t="s">
        <v>357</v>
      </c>
      <c r="GQ188" s="1" t="s">
        <v>357</v>
      </c>
      <c r="GR188" s="1" t="s">
        <v>357</v>
      </c>
      <c r="GS188" s="1">
        <v>0</v>
      </c>
      <c r="GT188" s="1">
        <v>100</v>
      </c>
      <c r="GU188" s="1">
        <v>100</v>
      </c>
      <c r="GV188" s="1">
        <v>1.998</v>
      </c>
      <c r="GW188" s="1">
        <v>3.5099999999999999E-2</v>
      </c>
      <c r="GX188" s="1">
        <v>0.32553164529605683</v>
      </c>
      <c r="GY188" s="1">
        <v>3.0239061252787889E-3</v>
      </c>
      <c r="GZ188" s="1">
        <v>-1.398580452151984E-6</v>
      </c>
      <c r="HA188" s="1">
        <v>2.8030378366047371E-10</v>
      </c>
      <c r="HB188" s="1">
        <v>-4.7599640220891172E-2</v>
      </c>
      <c r="HC188" s="1">
        <v>9.965371539748925E-3</v>
      </c>
      <c r="HD188" s="1">
        <v>-4.563662031605912E-4</v>
      </c>
      <c r="HE188" s="1">
        <v>7.8337100744227795E-6</v>
      </c>
      <c r="HF188" s="1">
        <v>0</v>
      </c>
      <c r="HG188" s="1">
        <v>2134</v>
      </c>
      <c r="HH188" s="1">
        <v>2</v>
      </c>
      <c r="HI188" s="1">
        <v>25</v>
      </c>
      <c r="HJ188" s="1">
        <v>9.1</v>
      </c>
      <c r="HK188" s="1">
        <v>9.1</v>
      </c>
      <c r="HL188" s="1">
        <v>1.94702</v>
      </c>
      <c r="HM188" s="1">
        <v>2.3083499999999999</v>
      </c>
      <c r="HN188" s="1">
        <v>1.4978</v>
      </c>
      <c r="HO188" s="1">
        <v>2.3095699999999999</v>
      </c>
      <c r="HP188" s="1">
        <v>1.5478499999999999</v>
      </c>
      <c r="HQ188" s="1">
        <v>2.2338900000000002</v>
      </c>
      <c r="HR188" s="1">
        <v>37.602200000000003</v>
      </c>
      <c r="HS188" s="1">
        <v>15.235300000000001</v>
      </c>
      <c r="HT188" s="1">
        <v>18</v>
      </c>
      <c r="HU188" s="1">
        <v>504.24</v>
      </c>
      <c r="HV188" s="1">
        <v>490.40899999999999</v>
      </c>
      <c r="HW188" s="1">
        <v>28.035900000000002</v>
      </c>
      <c r="HX188" s="1">
        <v>31.956499999999998</v>
      </c>
      <c r="HY188" s="1">
        <v>30.0001</v>
      </c>
      <c r="HZ188" s="1">
        <v>31.723400000000002</v>
      </c>
      <c r="IA188" s="1">
        <v>31.817599999999999</v>
      </c>
      <c r="IB188" s="1">
        <v>39.049599999999998</v>
      </c>
      <c r="IC188" s="1">
        <v>41.950499999999998</v>
      </c>
      <c r="ID188" s="1">
        <v>0</v>
      </c>
      <c r="IE188" s="1">
        <v>28.037299999999998</v>
      </c>
      <c r="IF188" s="1">
        <v>894.96100000000001</v>
      </c>
      <c r="IG188" s="1">
        <v>18.929099999999998</v>
      </c>
      <c r="IH188" s="1">
        <v>100.729</v>
      </c>
      <c r="II188" s="1">
        <v>100.45</v>
      </c>
      <c r="IJ188" s="1" t="s">
        <v>358</v>
      </c>
    </row>
    <row r="189" spans="1:244" ht="15.75" customHeight="1" x14ac:dyDescent="0.3">
      <c r="A189" s="1">
        <v>173</v>
      </c>
      <c r="B189" s="1">
        <v>1659796711.5</v>
      </c>
      <c r="C189" s="1">
        <v>570</v>
      </c>
      <c r="D189" s="1" t="s">
        <v>691</v>
      </c>
      <c r="E189" s="1" t="s">
        <v>692</v>
      </c>
      <c r="F189" s="1">
        <v>1</v>
      </c>
      <c r="G189" s="1" t="s">
        <v>346</v>
      </c>
      <c r="H189" s="1" t="s">
        <v>347</v>
      </c>
      <c r="I189" s="1" t="s">
        <v>348</v>
      </c>
      <c r="J189" s="1" t="s">
        <v>349</v>
      </c>
      <c r="K189" s="1" t="s">
        <v>350</v>
      </c>
      <c r="L189" s="1" t="s">
        <v>346</v>
      </c>
      <c r="M189" s="1" t="s">
        <v>351</v>
      </c>
      <c r="N189" s="1">
        <v>1659796704</v>
      </c>
      <c r="O189" s="1">
        <f t="shared" si="0"/>
        <v>3.2249128492695687E-3</v>
      </c>
      <c r="P189" s="1">
        <f t="shared" si="1"/>
        <v>3.2249128492695687</v>
      </c>
      <c r="Q189" s="1">
        <f t="shared" si="2"/>
        <v>17.625671468802285</v>
      </c>
      <c r="R189" s="1">
        <f t="shared" si="3"/>
        <v>771.74986666666678</v>
      </c>
      <c r="S189" s="1">
        <f t="shared" si="4"/>
        <v>531.53268656469788</v>
      </c>
      <c r="T189" s="1">
        <f t="shared" si="5"/>
        <v>52.711363826530423</v>
      </c>
      <c r="U189" s="1">
        <f t="shared" si="6"/>
        <v>76.533370445867163</v>
      </c>
      <c r="V189" s="1">
        <f t="shared" si="7"/>
        <v>0.13427147648362159</v>
      </c>
      <c r="W189" s="1">
        <f t="shared" si="8"/>
        <v>2.9130982246419426</v>
      </c>
      <c r="X189" s="1">
        <f t="shared" si="9"/>
        <v>0.13092561420167048</v>
      </c>
      <c r="Y189" s="1">
        <f t="shared" si="10"/>
        <v>8.2122177050370462E-2</v>
      </c>
      <c r="Z189" s="1">
        <f t="shared" si="11"/>
        <v>321.51546799999988</v>
      </c>
      <c r="AA189" s="1">
        <f t="shared" si="12"/>
        <v>32.012622689684214</v>
      </c>
      <c r="AB189" s="1">
        <f t="shared" si="13"/>
        <v>31.396113333333329</v>
      </c>
      <c r="AC189" s="1">
        <f t="shared" si="14"/>
        <v>4.614277444570031</v>
      </c>
      <c r="AD189" s="1">
        <f t="shared" si="15"/>
        <v>50.146717042942733</v>
      </c>
      <c r="AE189" s="1">
        <f t="shared" si="16"/>
        <v>2.2562071256016041</v>
      </c>
      <c r="AF189" s="1">
        <f t="shared" si="17"/>
        <v>4.4992120295123597</v>
      </c>
      <c r="AG189" s="1">
        <f t="shared" si="18"/>
        <v>2.3580703189684269</v>
      </c>
      <c r="AH189" s="1">
        <f t="shared" si="19"/>
        <v>-142.21865665278798</v>
      </c>
      <c r="AI189" s="1">
        <f t="shared" si="20"/>
        <v>-69.646861952721082</v>
      </c>
      <c r="AJ189" s="1">
        <f t="shared" si="21"/>
        <v>-5.3780614223198855</v>
      </c>
      <c r="AK189" s="1">
        <f t="shared" si="22"/>
        <v>104.27188797217093</v>
      </c>
      <c r="AL189" s="1">
        <f t="shared" si="23"/>
        <v>50.934246123925092</v>
      </c>
      <c r="AM189" s="1">
        <f t="shared" si="24"/>
        <v>3.2138476124665938</v>
      </c>
      <c r="AN189" s="1">
        <f t="shared" si="25"/>
        <v>17.625671468802285</v>
      </c>
      <c r="AO189" s="1">
        <v>875.19788008658043</v>
      </c>
      <c r="AP189" s="1">
        <v>826.62115757575702</v>
      </c>
      <c r="AQ189" s="1">
        <v>5.3114496969696194</v>
      </c>
      <c r="AR189" s="1">
        <v>64.94</v>
      </c>
      <c r="AS189" s="1">
        <f t="shared" si="26"/>
        <v>3.2249128492695687</v>
      </c>
      <c r="AT189" s="1">
        <v>18.98564172149079</v>
      </c>
      <c r="AU189" s="1">
        <v>22.764992647058811</v>
      </c>
      <c r="AV189" s="1">
        <v>1.889034564938159E-4</v>
      </c>
      <c r="AW189" s="1">
        <v>90.194226728287475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51701.730094847611</v>
      </c>
      <c r="BC189" s="1">
        <f t="shared" si="30"/>
        <v>1999.996666666666</v>
      </c>
      <c r="BD189" s="1">
        <f t="shared" si="31"/>
        <v>1681.1971999999994</v>
      </c>
      <c r="BE189" s="1">
        <f t="shared" si="32"/>
        <v>0.84060000100000165</v>
      </c>
      <c r="BF189" s="1">
        <f t="shared" si="33"/>
        <v>0.16075800193000322</v>
      </c>
      <c r="BG189" s="1">
        <v>6</v>
      </c>
      <c r="BH189" s="1">
        <v>0.5</v>
      </c>
      <c r="BI189" s="1" t="s">
        <v>352</v>
      </c>
      <c r="BJ189" s="1">
        <v>2</v>
      </c>
      <c r="BK189" s="1" t="b">
        <v>1</v>
      </c>
      <c r="BL189" s="1">
        <v>1659796704</v>
      </c>
      <c r="BM189" s="1">
        <v>771.74986666666678</v>
      </c>
      <c r="BN189" s="1">
        <v>835.8284666666666</v>
      </c>
      <c r="BO189" s="1">
        <v>22.75122</v>
      </c>
      <c r="BP189" s="1">
        <v>18.98345333333333</v>
      </c>
      <c r="BQ189" s="1">
        <v>769.79793333333328</v>
      </c>
      <c r="BR189" s="1">
        <v>22.716113333333329</v>
      </c>
      <c r="BS189" s="1">
        <v>500.14699999999999</v>
      </c>
      <c r="BT189" s="1">
        <v>99.068500000000014</v>
      </c>
      <c r="BU189" s="1">
        <v>0.1001215333333333</v>
      </c>
      <c r="BV189" s="1">
        <v>30.95264666666667</v>
      </c>
      <c r="BW189" s="1">
        <v>31.396113333333329</v>
      </c>
      <c r="BX189" s="1">
        <v>999.89999999999986</v>
      </c>
      <c r="BY189" s="1">
        <v>0</v>
      </c>
      <c r="BZ189" s="1">
        <v>0</v>
      </c>
      <c r="CA189" s="1">
        <v>9999.6626666666671</v>
      </c>
      <c r="CB189" s="1">
        <v>0</v>
      </c>
      <c r="CC189" s="1">
        <v>479.34699999999998</v>
      </c>
      <c r="CD189" s="1">
        <v>-64.078360000000004</v>
      </c>
      <c r="CE189" s="1">
        <v>789.71713333333332</v>
      </c>
      <c r="CF189" s="1">
        <v>852.00226666666651</v>
      </c>
      <c r="CG189" s="1">
        <v>3.767777999999999</v>
      </c>
      <c r="CH189" s="1">
        <v>835.8284666666666</v>
      </c>
      <c r="CI189" s="1">
        <v>18.98345333333333</v>
      </c>
      <c r="CJ189" s="1">
        <v>2.253928666666666</v>
      </c>
      <c r="CK189" s="1">
        <v>1.8806613333333331</v>
      </c>
      <c r="CL189" s="1">
        <v>19.350866666666668</v>
      </c>
      <c r="CM189" s="1">
        <v>16.473839999999999</v>
      </c>
      <c r="CN189" s="1">
        <v>1999.996666666666</v>
      </c>
      <c r="CO189" s="1">
        <v>0.97999839999999971</v>
      </c>
      <c r="CP189" s="1">
        <v>2.000178E-2</v>
      </c>
      <c r="CQ189" s="1">
        <v>0</v>
      </c>
      <c r="CR189" s="1">
        <v>2.8639333333333332</v>
      </c>
      <c r="CS189" s="1">
        <v>0</v>
      </c>
      <c r="CT189" s="1">
        <v>17281.82</v>
      </c>
      <c r="CU189" s="1">
        <v>17412.273333333331</v>
      </c>
      <c r="CV189" s="1">
        <v>41.186999999999998</v>
      </c>
      <c r="CW189" s="1">
        <v>42.303733333333327</v>
      </c>
      <c r="CX189" s="1">
        <v>41.103999999999999</v>
      </c>
      <c r="CY189" s="1">
        <v>40.90806666666667</v>
      </c>
      <c r="CZ189" s="1">
        <v>41.375</v>
      </c>
      <c r="DA189" s="1">
        <v>1959.996666666666</v>
      </c>
      <c r="DB189" s="1">
        <v>40</v>
      </c>
      <c r="DC189" s="1">
        <v>0</v>
      </c>
      <c r="DD189" s="1">
        <v>1659796710.3</v>
      </c>
      <c r="DE189" s="1">
        <v>0</v>
      </c>
      <c r="DF189" s="1">
        <v>1659796167.5</v>
      </c>
      <c r="DG189" s="1" t="s">
        <v>353</v>
      </c>
      <c r="DH189" s="1">
        <v>1659796162</v>
      </c>
      <c r="DI189" s="1">
        <v>1659796167.5</v>
      </c>
      <c r="DJ189" s="1">
        <v>2</v>
      </c>
      <c r="DK189" s="1">
        <v>-1.4E-2</v>
      </c>
      <c r="DL189" s="1">
        <v>-1E-3</v>
      </c>
      <c r="DM189" s="1">
        <v>1.327</v>
      </c>
      <c r="DN189" s="1">
        <v>3.1E-2</v>
      </c>
      <c r="DO189" s="1">
        <v>400</v>
      </c>
      <c r="DP189" s="1">
        <v>20</v>
      </c>
      <c r="DQ189" s="1">
        <v>0.32</v>
      </c>
      <c r="DR189" s="1">
        <v>0.03</v>
      </c>
      <c r="DS189" s="1">
        <v>18.7623258456298</v>
      </c>
      <c r="DT189" s="1">
        <v>-5.6249445300803353</v>
      </c>
      <c r="DU189" s="1">
        <v>0.41216692047572889</v>
      </c>
      <c r="DV189" s="1">
        <v>0</v>
      </c>
      <c r="DW189" s="1">
        <v>-64.092382926829259</v>
      </c>
      <c r="DX189" s="1">
        <v>0.68915121951204594</v>
      </c>
      <c r="DY189" s="1">
        <v>0.25868490476332218</v>
      </c>
      <c r="DZ189" s="1">
        <v>1</v>
      </c>
      <c r="EA189" s="1">
        <v>3.7672326829268301</v>
      </c>
      <c r="EB189" s="1">
        <v>1.314878048781497E-2</v>
      </c>
      <c r="EC189" s="1">
        <v>3.0579452884689422E-3</v>
      </c>
      <c r="ED189" s="1">
        <v>1</v>
      </c>
      <c r="EE189" s="1">
        <v>2.357911294556676</v>
      </c>
      <c r="EF189" s="1">
        <v>1.056334219128343E-2</v>
      </c>
      <c r="EG189" s="1">
        <v>1.1872723838403201E-3</v>
      </c>
      <c r="EH189" s="1">
        <v>1</v>
      </c>
      <c r="EI189" s="1">
        <v>0.13390884277851811</v>
      </c>
      <c r="EJ189" s="1">
        <v>1.6731374669198169E-3</v>
      </c>
      <c r="EK189" s="1">
        <v>1.3417951461336749E-4</v>
      </c>
      <c r="EL189" s="1">
        <v>1</v>
      </c>
      <c r="EM189" s="1">
        <v>4</v>
      </c>
      <c r="EN189" s="1">
        <v>5</v>
      </c>
      <c r="EO189" s="1" t="s">
        <v>361</v>
      </c>
      <c r="EP189" s="1">
        <v>2.94258</v>
      </c>
      <c r="EQ189" s="1">
        <v>2.80111</v>
      </c>
      <c r="ER189" s="1">
        <v>0.144649</v>
      </c>
      <c r="ES189" s="1">
        <v>0.15199099999999999</v>
      </c>
      <c r="ET189" s="1">
        <v>0.103462</v>
      </c>
      <c r="EU189" s="1">
        <v>9.0896900000000003E-2</v>
      </c>
      <c r="EV189" s="1">
        <v>17572.5</v>
      </c>
      <c r="EW189" s="1">
        <v>18269.2</v>
      </c>
      <c r="EX189" s="1">
        <v>23891.7</v>
      </c>
      <c r="EY189" s="1">
        <v>25072.400000000001</v>
      </c>
      <c r="EZ189" s="1">
        <v>34286.6</v>
      </c>
      <c r="FA189" s="1">
        <v>36401.800000000003</v>
      </c>
      <c r="FB189" s="1">
        <v>43560.1</v>
      </c>
      <c r="FC189" s="1">
        <v>46349.1</v>
      </c>
      <c r="FD189" s="1">
        <v>1.96977</v>
      </c>
      <c r="FE189" s="1">
        <v>1.8485</v>
      </c>
      <c r="FF189" s="1">
        <v>9.5080600000000001E-2</v>
      </c>
      <c r="FG189" s="1">
        <v>0</v>
      </c>
      <c r="FH189" s="1">
        <v>29.863900000000001</v>
      </c>
      <c r="FI189" s="1">
        <v>999.9</v>
      </c>
      <c r="FJ189" s="1">
        <v>55.8</v>
      </c>
      <c r="FK189" s="1">
        <v>34.5</v>
      </c>
      <c r="FL189" s="1">
        <v>30.9466</v>
      </c>
      <c r="FM189" s="1">
        <v>64.568600000000004</v>
      </c>
      <c r="FN189" s="1">
        <v>25.5168</v>
      </c>
      <c r="FO189" s="1">
        <v>1</v>
      </c>
      <c r="FP189" s="1">
        <v>0.381911</v>
      </c>
      <c r="FQ189" s="1">
        <v>1.1285499999999999</v>
      </c>
      <c r="FR189" s="1">
        <v>20.319099999999999</v>
      </c>
      <c r="FS189" s="1">
        <v>5.2100999999999997</v>
      </c>
      <c r="FT189" s="1">
        <v>11.907500000000001</v>
      </c>
      <c r="FU189" s="1">
        <v>5.0031999999999996</v>
      </c>
      <c r="FV189" s="1">
        <v>3.2898200000000002</v>
      </c>
      <c r="FW189" s="1">
        <v>9999</v>
      </c>
      <c r="FX189" s="1">
        <v>9999</v>
      </c>
      <c r="FY189" s="1">
        <v>9999</v>
      </c>
      <c r="FZ189" s="1">
        <v>999.9</v>
      </c>
      <c r="GA189" s="1">
        <v>1.8595900000000001</v>
      </c>
      <c r="GB189" s="1">
        <v>1.8545499999999999</v>
      </c>
      <c r="GC189" s="1">
        <v>1.8577600000000001</v>
      </c>
      <c r="GD189" s="1">
        <v>1.8562000000000001</v>
      </c>
      <c r="GE189" s="1">
        <v>1.8549599999999999</v>
      </c>
      <c r="GF189" s="1">
        <v>1.8546100000000001</v>
      </c>
      <c r="GG189" s="1">
        <v>1.85328</v>
      </c>
      <c r="GH189" s="1">
        <v>1.8564400000000001</v>
      </c>
      <c r="GI189" s="1">
        <v>0</v>
      </c>
      <c r="GJ189" s="1">
        <v>0</v>
      </c>
      <c r="GK189" s="1">
        <v>0</v>
      </c>
      <c r="GL189" s="1">
        <v>0</v>
      </c>
      <c r="GM189" s="1" t="s">
        <v>355</v>
      </c>
      <c r="GN189" s="1" t="s">
        <v>356</v>
      </c>
      <c r="GO189" s="1" t="s">
        <v>357</v>
      </c>
      <c r="GP189" s="1" t="s">
        <v>357</v>
      </c>
      <c r="GQ189" s="1" t="s">
        <v>357</v>
      </c>
      <c r="GR189" s="1" t="s">
        <v>357</v>
      </c>
      <c r="GS189" s="1">
        <v>0</v>
      </c>
      <c r="GT189" s="1">
        <v>100</v>
      </c>
      <c r="GU189" s="1">
        <v>100</v>
      </c>
      <c r="GV189" s="1">
        <v>2.004</v>
      </c>
      <c r="GW189" s="1">
        <v>3.5099999999999999E-2</v>
      </c>
      <c r="GX189" s="1">
        <v>0.32553164529605683</v>
      </c>
      <c r="GY189" s="1">
        <v>3.0239061252787889E-3</v>
      </c>
      <c r="GZ189" s="1">
        <v>-1.398580452151984E-6</v>
      </c>
      <c r="HA189" s="1">
        <v>2.8030378366047371E-10</v>
      </c>
      <c r="HB189" s="1">
        <v>-4.7599640220891172E-2</v>
      </c>
      <c r="HC189" s="1">
        <v>9.965371539748925E-3</v>
      </c>
      <c r="HD189" s="1">
        <v>-4.563662031605912E-4</v>
      </c>
      <c r="HE189" s="1">
        <v>7.8337100744227795E-6</v>
      </c>
      <c r="HF189" s="1">
        <v>0</v>
      </c>
      <c r="HG189" s="1">
        <v>2134</v>
      </c>
      <c r="HH189" s="1">
        <v>2</v>
      </c>
      <c r="HI189" s="1">
        <v>25</v>
      </c>
      <c r="HJ189" s="1">
        <v>9.1999999999999993</v>
      </c>
      <c r="HK189" s="1">
        <v>9.1</v>
      </c>
      <c r="HL189" s="1">
        <v>1.95923</v>
      </c>
      <c r="HM189" s="1">
        <v>2.2997999999999998</v>
      </c>
      <c r="HN189" s="1">
        <v>1.4978</v>
      </c>
      <c r="HO189" s="1">
        <v>2.3095699999999999</v>
      </c>
      <c r="HP189" s="1">
        <v>1.5478499999999999</v>
      </c>
      <c r="HQ189" s="1">
        <v>2.4230999999999998</v>
      </c>
      <c r="HR189" s="1">
        <v>37.602200000000003</v>
      </c>
      <c r="HS189" s="1">
        <v>15.235300000000001</v>
      </c>
      <c r="HT189" s="1">
        <v>18</v>
      </c>
      <c r="HU189" s="1">
        <v>504.185</v>
      </c>
      <c r="HV189" s="1">
        <v>490.464</v>
      </c>
      <c r="HW189" s="1">
        <v>28.043199999999999</v>
      </c>
      <c r="HX189" s="1">
        <v>31.956900000000001</v>
      </c>
      <c r="HY189" s="1">
        <v>30.0001</v>
      </c>
      <c r="HZ189" s="1">
        <v>31.7241</v>
      </c>
      <c r="IA189" s="1">
        <v>31.818300000000001</v>
      </c>
      <c r="IB189" s="1">
        <v>39.2928</v>
      </c>
      <c r="IC189" s="1">
        <v>41.950499999999998</v>
      </c>
      <c r="ID189" s="1">
        <v>0</v>
      </c>
      <c r="IE189" s="1">
        <v>28.0641</v>
      </c>
      <c r="IF189" s="1">
        <v>904.97900000000004</v>
      </c>
      <c r="IG189" s="1">
        <v>18.9253</v>
      </c>
      <c r="IH189" s="1">
        <v>100.729</v>
      </c>
      <c r="II189" s="1">
        <v>100.45</v>
      </c>
      <c r="IJ189" s="1" t="s">
        <v>358</v>
      </c>
    </row>
    <row r="190" spans="1:244" ht="15.75" customHeight="1" x14ac:dyDescent="0.3">
      <c r="A190" s="1">
        <v>174</v>
      </c>
      <c r="B190" s="1">
        <v>1659796712.5</v>
      </c>
      <c r="C190" s="1">
        <v>571</v>
      </c>
      <c r="D190" s="1" t="s">
        <v>693</v>
      </c>
      <c r="E190" s="1" t="s">
        <v>694</v>
      </c>
      <c r="F190" s="1">
        <v>1</v>
      </c>
      <c r="G190" s="1" t="s">
        <v>346</v>
      </c>
      <c r="H190" s="1" t="s">
        <v>347</v>
      </c>
      <c r="I190" s="1" t="s">
        <v>348</v>
      </c>
      <c r="J190" s="1" t="s">
        <v>349</v>
      </c>
      <c r="K190" s="1" t="s">
        <v>350</v>
      </c>
      <c r="L190" s="1" t="s">
        <v>346</v>
      </c>
      <c r="M190" s="1" t="s">
        <v>351</v>
      </c>
      <c r="N190" s="1">
        <v>1659796704.5</v>
      </c>
      <c r="O190" s="1">
        <f t="shared" si="0"/>
        <v>3.225349021073784E-3</v>
      </c>
      <c r="P190" s="1">
        <f t="shared" si="1"/>
        <v>3.2253490210737841</v>
      </c>
      <c r="Q190" s="1">
        <f t="shared" si="2"/>
        <v>17.434890225302272</v>
      </c>
      <c r="R190" s="1">
        <f t="shared" si="3"/>
        <v>774.3286250000001</v>
      </c>
      <c r="S190" s="1">
        <f t="shared" si="4"/>
        <v>536.30036373196356</v>
      </c>
      <c r="T190" s="1">
        <f t="shared" si="5"/>
        <v>53.184172943138414</v>
      </c>
      <c r="U190" s="1">
        <f t="shared" si="6"/>
        <v>76.789109782153446</v>
      </c>
      <c r="V190" s="1">
        <f t="shared" si="7"/>
        <v>0.13427935430848331</v>
      </c>
      <c r="W190" s="1">
        <f t="shared" si="8"/>
        <v>2.9130064851056501</v>
      </c>
      <c r="X190" s="1">
        <f t="shared" si="9"/>
        <v>0.13093300212034636</v>
      </c>
      <c r="Y190" s="1">
        <f t="shared" si="10"/>
        <v>8.2126836889288721E-2</v>
      </c>
      <c r="Z190" s="1">
        <f t="shared" si="11"/>
        <v>321.51639899999992</v>
      </c>
      <c r="AA190" s="1">
        <f t="shared" si="12"/>
        <v>32.013641730992248</v>
      </c>
      <c r="AB190" s="1">
        <f t="shared" si="13"/>
        <v>31.3971625</v>
      </c>
      <c r="AC190" s="1">
        <f t="shared" si="14"/>
        <v>4.6145526797714416</v>
      </c>
      <c r="AD190" s="1">
        <f t="shared" si="15"/>
        <v>50.145661348232615</v>
      </c>
      <c r="AE190" s="1">
        <f t="shared" si="16"/>
        <v>2.2563008102585576</v>
      </c>
      <c r="AF190" s="1">
        <f t="shared" si="17"/>
        <v>4.4994935745085769</v>
      </c>
      <c r="AG190" s="1">
        <f t="shared" si="18"/>
        <v>2.358251869512884</v>
      </c>
      <c r="AH190" s="1">
        <f t="shared" si="19"/>
        <v>-142.23789182935388</v>
      </c>
      <c r="AI190" s="1">
        <f t="shared" si="20"/>
        <v>-69.637143506737374</v>
      </c>
      <c r="AJ190" s="1">
        <f t="shared" si="21"/>
        <v>-5.377537236348819</v>
      </c>
      <c r="AK190" s="1">
        <f t="shared" si="22"/>
        <v>104.26382642755985</v>
      </c>
      <c r="AL190" s="1">
        <f t="shared" si="23"/>
        <v>50.882359585950084</v>
      </c>
      <c r="AM190" s="1">
        <f t="shared" si="24"/>
        <v>3.2143387202685925</v>
      </c>
      <c r="AN190" s="1">
        <f t="shared" si="25"/>
        <v>17.434890225302272</v>
      </c>
      <c r="AO190" s="1">
        <v>880.32204285714317</v>
      </c>
      <c r="AP190" s="1">
        <v>831.95230909090878</v>
      </c>
      <c r="AQ190" s="1">
        <v>5.3166569696968358</v>
      </c>
      <c r="AR190" s="1">
        <v>64.94</v>
      </c>
      <c r="AS190" s="1">
        <f t="shared" si="26"/>
        <v>3.2253490210737841</v>
      </c>
      <c r="AT190" s="1">
        <v>18.986909948888169</v>
      </c>
      <c r="AU190" s="1">
        <v>22.76654617647057</v>
      </c>
      <c r="AV190" s="1">
        <v>2.1897273303365759E-4</v>
      </c>
      <c r="AW190" s="1">
        <v>90.194226728287475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51698.942562258919</v>
      </c>
      <c r="BC190" s="1">
        <f t="shared" si="30"/>
        <v>2000.0025000000001</v>
      </c>
      <c r="BD190" s="1">
        <f t="shared" si="31"/>
        <v>1681.2020999999997</v>
      </c>
      <c r="BE190" s="1">
        <f t="shared" si="32"/>
        <v>0.84059999925000084</v>
      </c>
      <c r="BF190" s="1">
        <f t="shared" si="33"/>
        <v>0.16075799855250178</v>
      </c>
      <c r="BG190" s="1">
        <v>6</v>
      </c>
      <c r="BH190" s="1">
        <v>0.5</v>
      </c>
      <c r="BI190" s="1" t="s">
        <v>352</v>
      </c>
      <c r="BJ190" s="1">
        <v>2</v>
      </c>
      <c r="BK190" s="1" t="b">
        <v>1</v>
      </c>
      <c r="BL190" s="1">
        <v>1659796704.5</v>
      </c>
      <c r="BM190" s="1">
        <v>774.3286250000001</v>
      </c>
      <c r="BN190" s="1">
        <v>838.35525000000007</v>
      </c>
      <c r="BO190" s="1">
        <v>22.752162500000001</v>
      </c>
      <c r="BP190" s="1">
        <v>18.983831250000001</v>
      </c>
      <c r="BQ190" s="1">
        <v>772.3732500000001</v>
      </c>
      <c r="BR190" s="1">
        <v>22.717056249999999</v>
      </c>
      <c r="BS190" s="1">
        <v>500.14800000000002</v>
      </c>
      <c r="BT190" s="1">
        <v>99.068512499999997</v>
      </c>
      <c r="BU190" s="1">
        <v>0.100118625</v>
      </c>
      <c r="BV190" s="1">
        <v>30.953743750000001</v>
      </c>
      <c r="BW190" s="1">
        <v>31.3971625</v>
      </c>
      <c r="BX190" s="1">
        <v>999.9</v>
      </c>
      <c r="BY190" s="1">
        <v>0</v>
      </c>
      <c r="BZ190" s="1">
        <v>0</v>
      </c>
      <c r="CA190" s="1">
        <v>9999.1368750000001</v>
      </c>
      <c r="CB190" s="1">
        <v>0</v>
      </c>
      <c r="CC190" s="1">
        <v>478.10562499999997</v>
      </c>
      <c r="CD190" s="1">
        <v>-64.026368749999989</v>
      </c>
      <c r="CE190" s="1">
        <v>792.35675000000003</v>
      </c>
      <c r="CF190" s="1">
        <v>854.57831250000004</v>
      </c>
      <c r="CG190" s="1">
        <v>3.7683425000000002</v>
      </c>
      <c r="CH190" s="1">
        <v>838.35525000000007</v>
      </c>
      <c r="CI190" s="1">
        <v>18.983831250000001</v>
      </c>
      <c r="CJ190" s="1">
        <v>2.2540225</v>
      </c>
      <c r="CK190" s="1">
        <v>1.8806993750000001</v>
      </c>
      <c r="CL190" s="1">
        <v>19.351537499999999</v>
      </c>
      <c r="CM190" s="1">
        <v>16.47415625</v>
      </c>
      <c r="CN190" s="1">
        <v>2000.0025000000001</v>
      </c>
      <c r="CO190" s="1">
        <v>0.97999843749999993</v>
      </c>
      <c r="CP190" s="1">
        <v>2.0001743749999999E-2</v>
      </c>
      <c r="CQ190" s="1">
        <v>0</v>
      </c>
      <c r="CR190" s="1">
        <v>2.8646250000000002</v>
      </c>
      <c r="CS190" s="1">
        <v>0</v>
      </c>
      <c r="CT190" s="1">
        <v>17293.831249999999</v>
      </c>
      <c r="CU190" s="1">
        <v>17412.325000000001</v>
      </c>
      <c r="CV190" s="1">
        <v>41.186999999999998</v>
      </c>
      <c r="CW190" s="1">
        <v>42.304250000000003</v>
      </c>
      <c r="CX190" s="1">
        <v>41.105312499999997</v>
      </c>
      <c r="CY190" s="1">
        <v>40.909875</v>
      </c>
      <c r="CZ190" s="1">
        <v>41.375</v>
      </c>
      <c r="DA190" s="1">
        <v>1960.0025000000001</v>
      </c>
      <c r="DB190" s="1">
        <v>40</v>
      </c>
      <c r="DC190" s="1">
        <v>0</v>
      </c>
      <c r="DD190" s="1">
        <v>1659796711.5</v>
      </c>
      <c r="DE190" s="1">
        <v>0</v>
      </c>
      <c r="DF190" s="1">
        <v>1659796167.5</v>
      </c>
      <c r="DG190" s="1" t="s">
        <v>353</v>
      </c>
      <c r="DH190" s="1">
        <v>1659796162</v>
      </c>
      <c r="DI190" s="1">
        <v>1659796167.5</v>
      </c>
      <c r="DJ190" s="1">
        <v>2</v>
      </c>
      <c r="DK190" s="1">
        <v>-1.4E-2</v>
      </c>
      <c r="DL190" s="1">
        <v>-1E-3</v>
      </c>
      <c r="DM190" s="1">
        <v>1.327</v>
      </c>
      <c r="DN190" s="1">
        <v>3.1E-2</v>
      </c>
      <c r="DO190" s="1">
        <v>400</v>
      </c>
      <c r="DP190" s="1">
        <v>20</v>
      </c>
      <c r="DQ190" s="1">
        <v>0.32</v>
      </c>
      <c r="DR190" s="1">
        <v>0.03</v>
      </c>
      <c r="DS190" s="1">
        <v>18.61075247838739</v>
      </c>
      <c r="DT190" s="1">
        <v>-6.4088884039953449</v>
      </c>
      <c r="DU190" s="1">
        <v>0.4919545257576543</v>
      </c>
      <c r="DV190" s="1">
        <v>0</v>
      </c>
      <c r="DW190" s="1">
        <v>-64.067534999999992</v>
      </c>
      <c r="DX190" s="1">
        <v>2.3477876172607468</v>
      </c>
      <c r="DY190" s="1">
        <v>0.31607822493015841</v>
      </c>
      <c r="DZ190" s="1">
        <v>0</v>
      </c>
      <c r="EA190" s="1">
        <v>3.7675890000000001</v>
      </c>
      <c r="EB190" s="1">
        <v>3.1203827392115271E-2</v>
      </c>
      <c r="EC190" s="1">
        <v>3.7897300695432E-3</v>
      </c>
      <c r="ED190" s="1">
        <v>1</v>
      </c>
      <c r="EE190" s="1">
        <v>2.358125073059731</v>
      </c>
      <c r="EF190" s="1">
        <v>1.161403525289968E-2</v>
      </c>
      <c r="EG190" s="1">
        <v>1.245668054343069E-3</v>
      </c>
      <c r="EH190" s="1">
        <v>1</v>
      </c>
      <c r="EI190" s="1">
        <v>0.13394321237643919</v>
      </c>
      <c r="EJ190" s="1">
        <v>1.8093288905763241E-3</v>
      </c>
      <c r="EK190" s="1">
        <v>1.4621076222262559E-4</v>
      </c>
      <c r="EL190" s="1">
        <v>1</v>
      </c>
      <c r="EM190" s="1">
        <v>3</v>
      </c>
      <c r="EN190" s="1">
        <v>5</v>
      </c>
      <c r="EO190" s="1" t="s">
        <v>374</v>
      </c>
      <c r="EP190" s="1">
        <v>2.9426800000000002</v>
      </c>
      <c r="EQ190" s="1">
        <v>2.8011499999999998</v>
      </c>
      <c r="ER190" s="1">
        <v>0.145263</v>
      </c>
      <c r="ES190" s="1">
        <v>0.15256600000000001</v>
      </c>
      <c r="ET190" s="1">
        <v>0.103463</v>
      </c>
      <c r="EU190" s="1">
        <v>9.0895199999999995E-2</v>
      </c>
      <c r="EV190" s="1">
        <v>17559.900000000001</v>
      </c>
      <c r="EW190" s="1">
        <v>18256.8</v>
      </c>
      <c r="EX190" s="1">
        <v>23891.8</v>
      </c>
      <c r="EY190" s="1">
        <v>25072.400000000001</v>
      </c>
      <c r="EZ190" s="1">
        <v>34286.800000000003</v>
      </c>
      <c r="FA190" s="1">
        <v>36401.599999999999</v>
      </c>
      <c r="FB190" s="1">
        <v>43560.3</v>
      </c>
      <c r="FC190" s="1">
        <v>46348.9</v>
      </c>
      <c r="FD190" s="1">
        <v>1.9698500000000001</v>
      </c>
      <c r="FE190" s="1">
        <v>1.8484799999999999</v>
      </c>
      <c r="FF190" s="1">
        <v>9.5389799999999997E-2</v>
      </c>
      <c r="FG190" s="1">
        <v>0</v>
      </c>
      <c r="FH190" s="1">
        <v>29.864899999999999</v>
      </c>
      <c r="FI190" s="1">
        <v>999.9</v>
      </c>
      <c r="FJ190" s="1">
        <v>55.8</v>
      </c>
      <c r="FK190" s="1">
        <v>34.5</v>
      </c>
      <c r="FL190" s="1">
        <v>30.944299999999998</v>
      </c>
      <c r="FM190" s="1">
        <v>64.288600000000002</v>
      </c>
      <c r="FN190" s="1">
        <v>26.213899999999999</v>
      </c>
      <c r="FO190" s="1">
        <v>1</v>
      </c>
      <c r="FP190" s="1">
        <v>0.381992</v>
      </c>
      <c r="FQ190" s="1">
        <v>1.12365</v>
      </c>
      <c r="FR190" s="1">
        <v>20.318899999999999</v>
      </c>
      <c r="FS190" s="1">
        <v>5.2096499999999999</v>
      </c>
      <c r="FT190" s="1">
        <v>11.9077</v>
      </c>
      <c r="FU190" s="1">
        <v>5.00305</v>
      </c>
      <c r="FV190" s="1">
        <v>3.2897799999999999</v>
      </c>
      <c r="FW190" s="1">
        <v>9999</v>
      </c>
      <c r="FX190" s="1">
        <v>9999</v>
      </c>
      <c r="FY190" s="1">
        <v>9999</v>
      </c>
      <c r="FZ190" s="1">
        <v>999.9</v>
      </c>
      <c r="GA190" s="1">
        <v>1.8595900000000001</v>
      </c>
      <c r="GB190" s="1">
        <v>1.8545499999999999</v>
      </c>
      <c r="GC190" s="1">
        <v>1.8577600000000001</v>
      </c>
      <c r="GD190" s="1">
        <v>1.8562000000000001</v>
      </c>
      <c r="GE190" s="1">
        <v>1.8549599999999999</v>
      </c>
      <c r="GF190" s="1">
        <v>1.85463</v>
      </c>
      <c r="GG190" s="1">
        <v>1.85328</v>
      </c>
      <c r="GH190" s="1">
        <v>1.85646</v>
      </c>
      <c r="GI190" s="1">
        <v>0</v>
      </c>
      <c r="GJ190" s="1">
        <v>0</v>
      </c>
      <c r="GK190" s="1">
        <v>0</v>
      </c>
      <c r="GL190" s="1">
        <v>0</v>
      </c>
      <c r="GM190" s="1" t="s">
        <v>355</v>
      </c>
      <c r="GN190" s="1" t="s">
        <v>356</v>
      </c>
      <c r="GO190" s="1" t="s">
        <v>357</v>
      </c>
      <c r="GP190" s="1" t="s">
        <v>357</v>
      </c>
      <c r="GQ190" s="1" t="s">
        <v>357</v>
      </c>
      <c r="GR190" s="1" t="s">
        <v>357</v>
      </c>
      <c r="GS190" s="1">
        <v>0</v>
      </c>
      <c r="GT190" s="1">
        <v>100</v>
      </c>
      <c r="GU190" s="1">
        <v>100</v>
      </c>
      <c r="GV190" s="1">
        <v>2.0110000000000001</v>
      </c>
      <c r="GW190" s="1">
        <v>3.5099999999999999E-2</v>
      </c>
      <c r="GX190" s="1">
        <v>0.32553164529605683</v>
      </c>
      <c r="GY190" s="1">
        <v>3.0239061252787889E-3</v>
      </c>
      <c r="GZ190" s="1">
        <v>-1.398580452151984E-6</v>
      </c>
      <c r="HA190" s="1">
        <v>2.8030378366047371E-10</v>
      </c>
      <c r="HB190" s="1">
        <v>-4.7599640220891172E-2</v>
      </c>
      <c r="HC190" s="1">
        <v>9.965371539748925E-3</v>
      </c>
      <c r="HD190" s="1">
        <v>-4.563662031605912E-4</v>
      </c>
      <c r="HE190" s="1">
        <v>7.8337100744227795E-6</v>
      </c>
      <c r="HF190" s="1">
        <v>0</v>
      </c>
      <c r="HG190" s="1">
        <v>2134</v>
      </c>
      <c r="HH190" s="1">
        <v>2</v>
      </c>
      <c r="HI190" s="1">
        <v>25</v>
      </c>
      <c r="HJ190" s="1">
        <v>9.1999999999999993</v>
      </c>
      <c r="HK190" s="1">
        <v>9.1</v>
      </c>
      <c r="HL190" s="1">
        <v>1.96533</v>
      </c>
      <c r="HM190" s="1">
        <v>2.2997999999999998</v>
      </c>
      <c r="HN190" s="1">
        <v>1.4978</v>
      </c>
      <c r="HO190" s="1">
        <v>2.3095699999999999</v>
      </c>
      <c r="HP190" s="1">
        <v>1.5478499999999999</v>
      </c>
      <c r="HQ190" s="1">
        <v>2.2912599999999999</v>
      </c>
      <c r="HR190" s="1">
        <v>37.602200000000003</v>
      </c>
      <c r="HS190" s="1">
        <v>15.235300000000001</v>
      </c>
      <c r="HT190" s="1">
        <v>18</v>
      </c>
      <c r="HU190" s="1">
        <v>504.23200000000003</v>
      </c>
      <c r="HV190" s="1">
        <v>490.45299999999997</v>
      </c>
      <c r="HW190" s="1">
        <v>28.048400000000001</v>
      </c>
      <c r="HX190" s="1">
        <v>31.957599999999999</v>
      </c>
      <c r="HY190" s="1">
        <v>30.0002</v>
      </c>
      <c r="HZ190" s="1">
        <v>31.724299999999999</v>
      </c>
      <c r="IA190" s="1">
        <v>31.818999999999999</v>
      </c>
      <c r="IB190" s="1">
        <v>39.413800000000002</v>
      </c>
      <c r="IC190" s="1">
        <v>41.950499999999998</v>
      </c>
      <c r="ID190" s="1">
        <v>0</v>
      </c>
      <c r="IE190" s="1">
        <v>28.0641</v>
      </c>
      <c r="IF190" s="1">
        <v>904.97900000000004</v>
      </c>
      <c r="IG190" s="1">
        <v>18.928100000000001</v>
      </c>
      <c r="IH190" s="1">
        <v>100.73</v>
      </c>
      <c r="II190" s="1">
        <v>100.449</v>
      </c>
      <c r="IJ190" s="1" t="s">
        <v>358</v>
      </c>
    </row>
    <row r="191" spans="1:244" ht="15.75" customHeight="1" x14ac:dyDescent="0.3">
      <c r="A191" s="1">
        <v>175</v>
      </c>
      <c r="B191" s="1">
        <v>1659796713.5</v>
      </c>
      <c r="C191" s="1">
        <v>572</v>
      </c>
      <c r="D191" s="1" t="s">
        <v>695</v>
      </c>
      <c r="E191" s="1" t="s">
        <v>696</v>
      </c>
      <c r="F191" s="1">
        <v>1</v>
      </c>
      <c r="G191" s="1" t="s">
        <v>346</v>
      </c>
      <c r="H191" s="1" t="s">
        <v>347</v>
      </c>
      <c r="I191" s="1" t="s">
        <v>348</v>
      </c>
      <c r="J191" s="1" t="s">
        <v>349</v>
      </c>
      <c r="K191" s="1" t="s">
        <v>350</v>
      </c>
      <c r="L191" s="1" t="s">
        <v>346</v>
      </c>
      <c r="M191" s="1" t="s">
        <v>351</v>
      </c>
      <c r="N191" s="1">
        <v>1659796706</v>
      </c>
      <c r="O191" s="1">
        <f t="shared" si="0"/>
        <v>3.2247076235697092E-3</v>
      </c>
      <c r="P191" s="1">
        <f t="shared" si="1"/>
        <v>3.2247076235697092</v>
      </c>
      <c r="Q191" s="1">
        <f t="shared" si="2"/>
        <v>17.291162766617685</v>
      </c>
      <c r="R191" s="1">
        <f t="shared" si="3"/>
        <v>782.02440000000013</v>
      </c>
      <c r="S191" s="1">
        <f t="shared" si="4"/>
        <v>545.34414370930801</v>
      </c>
      <c r="T191" s="1">
        <f t="shared" si="5"/>
        <v>54.080982107469445</v>
      </c>
      <c r="U191" s="1">
        <f t="shared" si="6"/>
        <v>77.552217387610469</v>
      </c>
      <c r="V191" s="1">
        <f t="shared" si="7"/>
        <v>0.13423349499337037</v>
      </c>
      <c r="W191" s="1">
        <f t="shared" si="8"/>
        <v>2.9133305832066423</v>
      </c>
      <c r="X191" s="1">
        <f t="shared" si="9"/>
        <v>0.13088975949966697</v>
      </c>
      <c r="Y191" s="1">
        <f t="shared" si="10"/>
        <v>8.2099583641843818E-2</v>
      </c>
      <c r="Z191" s="1">
        <f t="shared" si="11"/>
        <v>321.51599999999996</v>
      </c>
      <c r="AA191" s="1">
        <f t="shared" si="12"/>
        <v>32.016537893872517</v>
      </c>
      <c r="AB191" s="1">
        <f t="shared" si="13"/>
        <v>31.39919999999999</v>
      </c>
      <c r="AC191" s="1">
        <f t="shared" si="14"/>
        <v>4.6150872321846297</v>
      </c>
      <c r="AD191" s="1">
        <f t="shared" si="15"/>
        <v>50.142782352968531</v>
      </c>
      <c r="AE191" s="1">
        <f t="shared" si="16"/>
        <v>2.2565371370691349</v>
      </c>
      <c r="AF191" s="1">
        <f t="shared" si="17"/>
        <v>4.5002232249195169</v>
      </c>
      <c r="AG191" s="1">
        <f t="shared" si="18"/>
        <v>2.3585500951154947</v>
      </c>
      <c r="AH191" s="1">
        <f t="shared" si="19"/>
        <v>-142.20960619942417</v>
      </c>
      <c r="AI191" s="1">
        <f t="shared" si="20"/>
        <v>-69.518389720362734</v>
      </c>
      <c r="AJ191" s="1">
        <f t="shared" si="21"/>
        <v>-5.3678987660464967</v>
      </c>
      <c r="AK191" s="1">
        <f t="shared" si="22"/>
        <v>104.42010531416656</v>
      </c>
      <c r="AL191" s="1">
        <f t="shared" si="23"/>
        <v>50.77639369046797</v>
      </c>
      <c r="AM191" s="1">
        <f t="shared" si="24"/>
        <v>3.2153720233432987</v>
      </c>
      <c r="AN191" s="1">
        <f t="shared" si="25"/>
        <v>17.291162766617685</v>
      </c>
      <c r="AO191" s="1">
        <v>885.48238961038965</v>
      </c>
      <c r="AP191" s="1">
        <v>837.27224242424256</v>
      </c>
      <c r="AQ191" s="1">
        <v>5.3198169696969977</v>
      </c>
      <c r="AR191" s="1">
        <v>64.94</v>
      </c>
      <c r="AS191" s="1">
        <f t="shared" si="26"/>
        <v>3.2247076235697092</v>
      </c>
      <c r="AT191" s="1">
        <v>18.988542140353459</v>
      </c>
      <c r="AU191" s="1">
        <v>22.767386764705901</v>
      </c>
      <c r="AV191" s="1">
        <v>2.279071241871349E-4</v>
      </c>
      <c r="AW191" s="1">
        <v>90.194226728287475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51707.647256622542</v>
      </c>
      <c r="BC191" s="1">
        <f t="shared" si="30"/>
        <v>2000</v>
      </c>
      <c r="BD191" s="1">
        <f t="shared" si="31"/>
        <v>1681.1999999999998</v>
      </c>
      <c r="BE191" s="1">
        <f t="shared" si="32"/>
        <v>0.8405999999999999</v>
      </c>
      <c r="BF191" s="1">
        <f t="shared" si="33"/>
        <v>0.16075799999999998</v>
      </c>
      <c r="BG191" s="1">
        <v>6</v>
      </c>
      <c r="BH191" s="1">
        <v>0.5</v>
      </c>
      <c r="BI191" s="1" t="s">
        <v>352</v>
      </c>
      <c r="BJ191" s="1">
        <v>2</v>
      </c>
      <c r="BK191" s="1" t="b">
        <v>1</v>
      </c>
      <c r="BL191" s="1">
        <v>1659796706</v>
      </c>
      <c r="BM191" s="1">
        <v>782.02440000000013</v>
      </c>
      <c r="BN191" s="1">
        <v>845.95499999999993</v>
      </c>
      <c r="BO191" s="1">
        <v>22.754566666666669</v>
      </c>
      <c r="BP191" s="1">
        <v>18.985006666666671</v>
      </c>
      <c r="BQ191" s="1">
        <v>780.05846666666673</v>
      </c>
      <c r="BR191" s="1">
        <v>22.71945333333333</v>
      </c>
      <c r="BS191" s="1">
        <v>500.14446666666669</v>
      </c>
      <c r="BT191" s="1">
        <v>99.068446666666659</v>
      </c>
      <c r="BU191" s="1">
        <v>0.10009256</v>
      </c>
      <c r="BV191" s="1">
        <v>30.95658666666667</v>
      </c>
      <c r="BW191" s="1">
        <v>31.39919999999999</v>
      </c>
      <c r="BX191" s="1">
        <v>999.89999999999986</v>
      </c>
      <c r="BY191" s="1">
        <v>0</v>
      </c>
      <c r="BZ191" s="1">
        <v>0</v>
      </c>
      <c r="CA191" s="1">
        <v>10000.99666666667</v>
      </c>
      <c r="CB191" s="1">
        <v>0</v>
      </c>
      <c r="CC191" s="1">
        <v>477.9115333333333</v>
      </c>
      <c r="CD191" s="1">
        <v>-63.930353333333329</v>
      </c>
      <c r="CE191" s="1">
        <v>800.23359999999991</v>
      </c>
      <c r="CF191" s="1">
        <v>862.32613333333336</v>
      </c>
      <c r="CG191" s="1">
        <v>3.7695766666666661</v>
      </c>
      <c r="CH191" s="1">
        <v>845.95499999999993</v>
      </c>
      <c r="CI191" s="1">
        <v>18.985006666666671</v>
      </c>
      <c r="CJ191" s="1">
        <v>2.2542593333333332</v>
      </c>
      <c r="CK191" s="1">
        <v>1.880814666666667</v>
      </c>
      <c r="CL191" s="1">
        <v>19.35322</v>
      </c>
      <c r="CM191" s="1">
        <v>16.47512</v>
      </c>
      <c r="CN191" s="1">
        <v>2000</v>
      </c>
      <c r="CO191" s="1">
        <v>0.97999839999999971</v>
      </c>
      <c r="CP191" s="1">
        <v>2.000178E-2</v>
      </c>
      <c r="CQ191" s="1">
        <v>0</v>
      </c>
      <c r="CR191" s="1">
        <v>2.876199999999999</v>
      </c>
      <c r="CS191" s="1">
        <v>0</v>
      </c>
      <c r="CT191" s="1">
        <v>17331.7</v>
      </c>
      <c r="CU191" s="1">
        <v>17412.306666666671</v>
      </c>
      <c r="CV191" s="1">
        <v>41.186999999999998</v>
      </c>
      <c r="CW191" s="1">
        <v>42.307866666666669</v>
      </c>
      <c r="CX191" s="1">
        <v>41.112400000000001</v>
      </c>
      <c r="CY191" s="1">
        <v>40.912199999999999</v>
      </c>
      <c r="CZ191" s="1">
        <v>41.375</v>
      </c>
      <c r="DA191" s="1">
        <v>1960</v>
      </c>
      <c r="DB191" s="1">
        <v>40</v>
      </c>
      <c r="DC191" s="1">
        <v>0</v>
      </c>
      <c r="DD191" s="1">
        <v>1659796712.7</v>
      </c>
      <c r="DE191" s="1">
        <v>0</v>
      </c>
      <c r="DF191" s="1">
        <v>1659796167.5</v>
      </c>
      <c r="DG191" s="1" t="s">
        <v>353</v>
      </c>
      <c r="DH191" s="1">
        <v>1659796162</v>
      </c>
      <c r="DI191" s="1">
        <v>1659796167.5</v>
      </c>
      <c r="DJ191" s="1">
        <v>2</v>
      </c>
      <c r="DK191" s="1">
        <v>-1.4E-2</v>
      </c>
      <c r="DL191" s="1">
        <v>-1E-3</v>
      </c>
      <c r="DM191" s="1">
        <v>1.327</v>
      </c>
      <c r="DN191" s="1">
        <v>3.1E-2</v>
      </c>
      <c r="DO191" s="1">
        <v>400</v>
      </c>
      <c r="DP191" s="1">
        <v>20</v>
      </c>
      <c r="DQ191" s="1">
        <v>0.32</v>
      </c>
      <c r="DR191" s="1">
        <v>0.03</v>
      </c>
      <c r="DS191" s="1">
        <v>18.61075247838739</v>
      </c>
      <c r="DT191" s="1">
        <v>-6.4088884039953449</v>
      </c>
      <c r="DU191" s="1">
        <v>0.4919545257576543</v>
      </c>
      <c r="DV191" s="1">
        <v>0</v>
      </c>
      <c r="DW191" s="1">
        <v>-64.067534999999992</v>
      </c>
      <c r="DX191" s="1">
        <v>2.3477876172607468</v>
      </c>
      <c r="DY191" s="1">
        <v>0.31607822493015841</v>
      </c>
      <c r="DZ191" s="1">
        <v>0</v>
      </c>
      <c r="EA191" s="1">
        <v>3.7675890000000001</v>
      </c>
      <c r="EB191" s="1">
        <v>3.1203827392115271E-2</v>
      </c>
      <c r="EC191" s="1">
        <v>3.7897300695432E-3</v>
      </c>
      <c r="ED191" s="1">
        <v>1</v>
      </c>
      <c r="EE191" s="1">
        <v>2.358125073059731</v>
      </c>
      <c r="EF191" s="1">
        <v>1.161403525289968E-2</v>
      </c>
      <c r="EG191" s="1">
        <v>1.245668054343069E-3</v>
      </c>
      <c r="EH191" s="1">
        <v>1</v>
      </c>
      <c r="EI191" s="1">
        <v>0.13394321237643919</v>
      </c>
      <c r="EJ191" s="1">
        <v>1.8093288905763241E-3</v>
      </c>
      <c r="EK191" s="1">
        <v>1.4621076222262559E-4</v>
      </c>
      <c r="EL191" s="1">
        <v>1</v>
      </c>
      <c r="EM191" s="1">
        <v>3</v>
      </c>
      <c r="EN191" s="1">
        <v>5</v>
      </c>
      <c r="EO191" s="1" t="s">
        <v>374</v>
      </c>
      <c r="EP191" s="1">
        <v>2.9425500000000002</v>
      </c>
      <c r="EQ191" s="1">
        <v>2.8009599999999999</v>
      </c>
      <c r="ER191" s="1">
        <v>0.14587800000000001</v>
      </c>
      <c r="ES191" s="1">
        <v>0.15313099999999999</v>
      </c>
      <c r="ET191" s="1">
        <v>0.10347199999999999</v>
      </c>
      <c r="EU191" s="1">
        <v>9.08973E-2</v>
      </c>
      <c r="EV191" s="1">
        <v>17547.400000000001</v>
      </c>
      <c r="EW191" s="1">
        <v>18244.599999999999</v>
      </c>
      <c r="EX191" s="1">
        <v>23891.9</v>
      </c>
      <c r="EY191" s="1">
        <v>25072.400000000001</v>
      </c>
      <c r="EZ191" s="1">
        <v>34286.699999999997</v>
      </c>
      <c r="FA191" s="1">
        <v>36401.4</v>
      </c>
      <c r="FB191" s="1">
        <v>43560.6</v>
      </c>
      <c r="FC191" s="1">
        <v>46348.6</v>
      </c>
      <c r="FD191" s="1">
        <v>1.9699800000000001</v>
      </c>
      <c r="FE191" s="1">
        <v>1.8482700000000001</v>
      </c>
      <c r="FF191" s="1">
        <v>9.5583500000000002E-2</v>
      </c>
      <c r="FG191" s="1">
        <v>0</v>
      </c>
      <c r="FH191" s="1">
        <v>29.8659</v>
      </c>
      <c r="FI191" s="1">
        <v>999.9</v>
      </c>
      <c r="FJ191" s="1">
        <v>55.8</v>
      </c>
      <c r="FK191" s="1">
        <v>34.5</v>
      </c>
      <c r="FL191" s="1">
        <v>30.9452</v>
      </c>
      <c r="FM191" s="1">
        <v>64.578599999999994</v>
      </c>
      <c r="FN191" s="1">
        <v>25.729199999999999</v>
      </c>
      <c r="FO191" s="1">
        <v>1</v>
      </c>
      <c r="FP191" s="1">
        <v>0.38202000000000003</v>
      </c>
      <c r="FQ191" s="1">
        <v>1.11659</v>
      </c>
      <c r="FR191" s="1">
        <v>20.318899999999999</v>
      </c>
      <c r="FS191" s="1">
        <v>5.2096499999999999</v>
      </c>
      <c r="FT191" s="1">
        <v>11.9077</v>
      </c>
      <c r="FU191" s="1">
        <v>5.0029500000000002</v>
      </c>
      <c r="FV191" s="1">
        <v>3.2897500000000002</v>
      </c>
      <c r="FW191" s="1">
        <v>9999</v>
      </c>
      <c r="FX191" s="1">
        <v>9999</v>
      </c>
      <c r="FY191" s="1">
        <v>9999</v>
      </c>
      <c r="FZ191" s="1">
        <v>999.9</v>
      </c>
      <c r="GA191" s="1">
        <v>1.8595900000000001</v>
      </c>
      <c r="GB191" s="1">
        <v>1.8545499999999999</v>
      </c>
      <c r="GC191" s="1">
        <v>1.8577600000000001</v>
      </c>
      <c r="GD191" s="1">
        <v>1.8562000000000001</v>
      </c>
      <c r="GE191" s="1">
        <v>1.8549500000000001</v>
      </c>
      <c r="GF191" s="1">
        <v>1.8546199999999999</v>
      </c>
      <c r="GG191" s="1">
        <v>1.8532900000000001</v>
      </c>
      <c r="GH191" s="1">
        <v>1.85646</v>
      </c>
      <c r="GI191" s="1">
        <v>0</v>
      </c>
      <c r="GJ191" s="1">
        <v>0</v>
      </c>
      <c r="GK191" s="1">
        <v>0</v>
      </c>
      <c r="GL191" s="1">
        <v>0</v>
      </c>
      <c r="GM191" s="1" t="s">
        <v>355</v>
      </c>
      <c r="GN191" s="1" t="s">
        <v>356</v>
      </c>
      <c r="GO191" s="1" t="s">
        <v>357</v>
      </c>
      <c r="GP191" s="1" t="s">
        <v>357</v>
      </c>
      <c r="GQ191" s="1" t="s">
        <v>357</v>
      </c>
      <c r="GR191" s="1" t="s">
        <v>357</v>
      </c>
      <c r="GS191" s="1">
        <v>0</v>
      </c>
      <c r="GT191" s="1">
        <v>100</v>
      </c>
      <c r="GU191" s="1">
        <v>100</v>
      </c>
      <c r="GV191" s="1">
        <v>2.0169999999999999</v>
      </c>
      <c r="GW191" s="1">
        <v>3.5200000000000002E-2</v>
      </c>
      <c r="GX191" s="1">
        <v>0.32553164529605683</v>
      </c>
      <c r="GY191" s="1">
        <v>3.0239061252787889E-3</v>
      </c>
      <c r="GZ191" s="1">
        <v>-1.398580452151984E-6</v>
      </c>
      <c r="HA191" s="1">
        <v>2.8030378366047371E-10</v>
      </c>
      <c r="HB191" s="1">
        <v>-4.7599640220891172E-2</v>
      </c>
      <c r="HC191" s="1">
        <v>9.965371539748925E-3</v>
      </c>
      <c r="HD191" s="1">
        <v>-4.563662031605912E-4</v>
      </c>
      <c r="HE191" s="1">
        <v>7.8337100744227795E-6</v>
      </c>
      <c r="HF191" s="1">
        <v>0</v>
      </c>
      <c r="HG191" s="1">
        <v>2134</v>
      </c>
      <c r="HH191" s="1">
        <v>2</v>
      </c>
      <c r="HI191" s="1">
        <v>25</v>
      </c>
      <c r="HJ191" s="1">
        <v>9.1999999999999993</v>
      </c>
      <c r="HK191" s="1">
        <v>9.1</v>
      </c>
      <c r="HL191" s="1">
        <v>1.9763200000000001</v>
      </c>
      <c r="HM191" s="1">
        <v>2.2875999999999999</v>
      </c>
      <c r="HN191" s="1">
        <v>1.4978</v>
      </c>
      <c r="HO191" s="1">
        <v>2.3095699999999999</v>
      </c>
      <c r="HP191" s="1">
        <v>1.5478499999999999</v>
      </c>
      <c r="HQ191" s="1">
        <v>2.3938000000000001</v>
      </c>
      <c r="HR191" s="1">
        <v>37.602200000000003</v>
      </c>
      <c r="HS191" s="1">
        <v>15.244</v>
      </c>
      <c r="HT191" s="1">
        <v>18</v>
      </c>
      <c r="HU191" s="1">
        <v>504.30799999999999</v>
      </c>
      <c r="HV191" s="1">
        <v>490.32400000000001</v>
      </c>
      <c r="HW191" s="1">
        <v>28.053599999999999</v>
      </c>
      <c r="HX191" s="1">
        <v>31.958300000000001</v>
      </c>
      <c r="HY191" s="1">
        <v>30.000299999999999</v>
      </c>
      <c r="HZ191" s="1">
        <v>31.724299999999999</v>
      </c>
      <c r="IA191" s="1">
        <v>31.819299999999998</v>
      </c>
      <c r="IB191" s="1">
        <v>39.659799999999997</v>
      </c>
      <c r="IC191" s="1">
        <v>41.950499999999998</v>
      </c>
      <c r="ID191" s="1">
        <v>0</v>
      </c>
      <c r="IE191" s="1">
        <v>28.0641</v>
      </c>
      <c r="IF191" s="1">
        <v>914.99599999999998</v>
      </c>
      <c r="IG191" s="1">
        <v>18.921600000000002</v>
      </c>
      <c r="IH191" s="1">
        <v>100.73</v>
      </c>
      <c r="II191" s="1">
        <v>100.449</v>
      </c>
      <c r="IJ191" s="1" t="s">
        <v>358</v>
      </c>
    </row>
    <row r="192" spans="1:244" ht="15.75" customHeight="1" x14ac:dyDescent="0.3">
      <c r="A192" s="1">
        <v>176</v>
      </c>
      <c r="B192" s="1">
        <v>1659796714.5</v>
      </c>
      <c r="C192" s="1">
        <v>573</v>
      </c>
      <c r="D192" s="1" t="s">
        <v>697</v>
      </c>
      <c r="E192" s="1" t="s">
        <v>698</v>
      </c>
      <c r="F192" s="1">
        <v>1</v>
      </c>
      <c r="G192" s="1" t="s">
        <v>346</v>
      </c>
      <c r="H192" s="1" t="s">
        <v>347</v>
      </c>
      <c r="I192" s="1" t="s">
        <v>348</v>
      </c>
      <c r="J192" s="1" t="s">
        <v>349</v>
      </c>
      <c r="K192" s="1" t="s">
        <v>350</v>
      </c>
      <c r="L192" s="1" t="s">
        <v>346</v>
      </c>
      <c r="M192" s="1" t="s">
        <v>351</v>
      </c>
      <c r="N192" s="1">
        <v>1659796706.5</v>
      </c>
      <c r="O192" s="1">
        <f t="shared" si="0"/>
        <v>3.2254775403263401E-3</v>
      </c>
      <c r="P192" s="1">
        <f t="shared" si="1"/>
        <v>3.2254775403263403</v>
      </c>
      <c r="Q192" s="1">
        <f t="shared" si="2"/>
        <v>17.155546363510457</v>
      </c>
      <c r="R192" s="1">
        <f t="shared" si="3"/>
        <v>784.61018749999994</v>
      </c>
      <c r="S192" s="1">
        <f t="shared" si="4"/>
        <v>549.47224831884807</v>
      </c>
      <c r="T192" s="1">
        <f t="shared" si="5"/>
        <v>54.490353716381485</v>
      </c>
      <c r="U192" s="1">
        <f t="shared" si="6"/>
        <v>77.808636882316691</v>
      </c>
      <c r="V192" s="1">
        <f t="shared" si="7"/>
        <v>0.13424998175609262</v>
      </c>
      <c r="W192" s="1">
        <f t="shared" si="8"/>
        <v>2.9135111273834262</v>
      </c>
      <c r="X192" s="1">
        <f t="shared" si="9"/>
        <v>0.13090563756160797</v>
      </c>
      <c r="Y192" s="1">
        <f t="shared" si="10"/>
        <v>8.2109560446027949E-2</v>
      </c>
      <c r="Z192" s="1">
        <f t="shared" si="11"/>
        <v>321.51340649999997</v>
      </c>
      <c r="AA192" s="1">
        <f t="shared" si="12"/>
        <v>32.017404605963975</v>
      </c>
      <c r="AB192" s="1">
        <f t="shared" si="13"/>
        <v>31.400612500000001</v>
      </c>
      <c r="AC192" s="1">
        <f t="shared" si="14"/>
        <v>4.6154578431139415</v>
      </c>
      <c r="AD192" s="1">
        <f t="shared" si="15"/>
        <v>50.141724920748047</v>
      </c>
      <c r="AE192" s="1">
        <f t="shared" si="16"/>
        <v>2.2566368630324773</v>
      </c>
      <c r="AF192" s="1">
        <f t="shared" si="17"/>
        <v>4.5005170177117462</v>
      </c>
      <c r="AG192" s="1">
        <f t="shared" si="18"/>
        <v>2.3588209800814641</v>
      </c>
      <c r="AH192" s="1">
        <f t="shared" si="19"/>
        <v>-142.24355952839159</v>
      </c>
      <c r="AI192" s="1">
        <f t="shared" si="20"/>
        <v>-69.564780427563775</v>
      </c>
      <c r="AJ192" s="1">
        <f t="shared" si="21"/>
        <v>-5.3712157221736758</v>
      </c>
      <c r="AK192" s="1">
        <f t="shared" si="22"/>
        <v>104.33385082187091</v>
      </c>
      <c r="AL192" s="1">
        <f t="shared" si="23"/>
        <v>50.71641273071085</v>
      </c>
      <c r="AM192" s="1">
        <f t="shared" si="24"/>
        <v>3.2158996573032224</v>
      </c>
      <c r="AN192" s="1">
        <f t="shared" si="25"/>
        <v>17.155546363510457</v>
      </c>
      <c r="AO192" s="1">
        <v>890.65297402597434</v>
      </c>
      <c r="AP192" s="1">
        <v>842.59930303030251</v>
      </c>
      <c r="AQ192" s="1">
        <v>5.3216278787877247</v>
      </c>
      <c r="AR192" s="1">
        <v>64.94</v>
      </c>
      <c r="AS192" s="1">
        <f t="shared" si="26"/>
        <v>3.2254775403263403</v>
      </c>
      <c r="AT192" s="1">
        <v>18.989642009077119</v>
      </c>
      <c r="AU192" s="1">
        <v>22.769804705882351</v>
      </c>
      <c r="AV192" s="1">
        <v>1.7049199782018359E-4</v>
      </c>
      <c r="AW192" s="1">
        <v>90.194226728287475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51712.572251309233</v>
      </c>
      <c r="BC192" s="1">
        <f t="shared" si="30"/>
        <v>1999.9837500000001</v>
      </c>
      <c r="BD192" s="1">
        <f t="shared" si="31"/>
        <v>1681.1863500000002</v>
      </c>
      <c r="BE192" s="1">
        <f t="shared" si="32"/>
        <v>0.84060000487503961</v>
      </c>
      <c r="BF192" s="1">
        <f t="shared" si="33"/>
        <v>0.16075800940882642</v>
      </c>
      <c r="BG192" s="1">
        <v>6</v>
      </c>
      <c r="BH192" s="1">
        <v>0.5</v>
      </c>
      <c r="BI192" s="1" t="s">
        <v>352</v>
      </c>
      <c r="BJ192" s="1">
        <v>2</v>
      </c>
      <c r="BK192" s="1" t="b">
        <v>1</v>
      </c>
      <c r="BL192" s="1">
        <v>1659796706.5</v>
      </c>
      <c r="BM192" s="1">
        <v>784.61018749999994</v>
      </c>
      <c r="BN192" s="1">
        <v>848.47962500000006</v>
      </c>
      <c r="BO192" s="1">
        <v>22.755575</v>
      </c>
      <c r="BP192" s="1">
        <v>18.98538125</v>
      </c>
      <c r="BQ192" s="1">
        <v>782.64081250000004</v>
      </c>
      <c r="BR192" s="1">
        <v>22.7204625</v>
      </c>
      <c r="BS192" s="1">
        <v>500.14193749999998</v>
      </c>
      <c r="BT192" s="1">
        <v>99.068456249999997</v>
      </c>
      <c r="BU192" s="1">
        <v>0.10007115625</v>
      </c>
      <c r="BV192" s="1">
        <v>30.957731249999998</v>
      </c>
      <c r="BW192" s="1">
        <v>31.400612500000001</v>
      </c>
      <c r="BX192" s="1">
        <v>999.9</v>
      </c>
      <c r="BY192" s="1">
        <v>0</v>
      </c>
      <c r="BZ192" s="1">
        <v>0</v>
      </c>
      <c r="CA192" s="1">
        <v>10002.028125000001</v>
      </c>
      <c r="CB192" s="1">
        <v>0</v>
      </c>
      <c r="CC192" s="1">
        <v>476.30312500000002</v>
      </c>
      <c r="CD192" s="1">
        <v>-63.869174999999998</v>
      </c>
      <c r="CE192" s="1">
        <v>802.88043749999997</v>
      </c>
      <c r="CF192" s="1">
        <v>864.89993749999996</v>
      </c>
      <c r="CG192" s="1">
        <v>3.7702062500000002</v>
      </c>
      <c r="CH192" s="1">
        <v>848.47962500000006</v>
      </c>
      <c r="CI192" s="1">
        <v>18.98538125</v>
      </c>
      <c r="CJ192" s="1">
        <v>2.2543593749999999</v>
      </c>
      <c r="CK192" s="1">
        <v>1.8808525</v>
      </c>
      <c r="CL192" s="1">
        <v>19.353931249999999</v>
      </c>
      <c r="CM192" s="1">
        <v>16.475437500000002</v>
      </c>
      <c r="CN192" s="1">
        <v>1999.9837500000001</v>
      </c>
      <c r="CO192" s="1">
        <v>0.97999824999999996</v>
      </c>
      <c r="CP192" s="1">
        <v>2.0001925E-2</v>
      </c>
      <c r="CQ192" s="1">
        <v>0</v>
      </c>
      <c r="CR192" s="1">
        <v>2.8611249999999999</v>
      </c>
      <c r="CS192" s="1">
        <v>0</v>
      </c>
      <c r="CT192" s="1">
        <v>17342.674999999999</v>
      </c>
      <c r="CU192" s="1">
        <v>17412.168750000001</v>
      </c>
      <c r="CV192" s="1">
        <v>41.186999999999998</v>
      </c>
      <c r="CW192" s="1">
        <v>42.308124999999997</v>
      </c>
      <c r="CX192" s="1">
        <v>41.113187500000002</v>
      </c>
      <c r="CY192" s="1">
        <v>40.913749999999993</v>
      </c>
      <c r="CZ192" s="1">
        <v>41.375</v>
      </c>
      <c r="DA192" s="1">
        <v>1959.9837500000001</v>
      </c>
      <c r="DB192" s="1">
        <v>40</v>
      </c>
      <c r="DC192" s="1">
        <v>0</v>
      </c>
      <c r="DD192" s="1">
        <v>1659796713.3</v>
      </c>
      <c r="DE192" s="1">
        <v>0</v>
      </c>
      <c r="DF192" s="1">
        <v>1659796167.5</v>
      </c>
      <c r="DG192" s="1" t="s">
        <v>353</v>
      </c>
      <c r="DH192" s="1">
        <v>1659796162</v>
      </c>
      <c r="DI192" s="1">
        <v>1659796167.5</v>
      </c>
      <c r="DJ192" s="1">
        <v>2</v>
      </c>
      <c r="DK192" s="1">
        <v>-1.4E-2</v>
      </c>
      <c r="DL192" s="1">
        <v>-1E-3</v>
      </c>
      <c r="DM192" s="1">
        <v>1.327</v>
      </c>
      <c r="DN192" s="1">
        <v>3.1E-2</v>
      </c>
      <c r="DO192" s="1">
        <v>400</v>
      </c>
      <c r="DP192" s="1">
        <v>20</v>
      </c>
      <c r="DQ192" s="1">
        <v>0.32</v>
      </c>
      <c r="DR192" s="1">
        <v>0.03</v>
      </c>
      <c r="DS192" s="1">
        <v>18.405345021188289</v>
      </c>
      <c r="DT192" s="1">
        <v>-7.5709290065660184</v>
      </c>
      <c r="DU192" s="1">
        <v>0.56115015795311518</v>
      </c>
      <c r="DV192" s="1">
        <v>0</v>
      </c>
      <c r="DW192" s="1">
        <v>-63.996495121951213</v>
      </c>
      <c r="DX192" s="1">
        <v>3.3629665505226098</v>
      </c>
      <c r="DY192" s="1">
        <v>0.40397160365744811</v>
      </c>
      <c r="DZ192" s="1">
        <v>0</v>
      </c>
      <c r="EA192" s="1">
        <v>3.768269756097562</v>
      </c>
      <c r="EB192" s="1">
        <v>4.1565574912895767E-2</v>
      </c>
      <c r="EC192" s="1">
        <v>4.5510655347387637E-3</v>
      </c>
      <c r="ED192" s="1">
        <v>1</v>
      </c>
      <c r="EE192" s="1">
        <v>2.358475676102048</v>
      </c>
      <c r="EF192" s="1">
        <v>2.044377189364666E-2</v>
      </c>
      <c r="EG192" s="1">
        <v>1.6410402903481551E-3</v>
      </c>
      <c r="EH192" s="1">
        <v>1</v>
      </c>
      <c r="EI192" s="1">
        <v>0.1339885522164582</v>
      </c>
      <c r="EJ192" s="1">
        <v>1.334018408924867E-3</v>
      </c>
      <c r="EK192" s="1">
        <v>1.149663141283537E-4</v>
      </c>
      <c r="EL192" s="1">
        <v>1</v>
      </c>
      <c r="EM192" s="1">
        <v>3</v>
      </c>
      <c r="EN192" s="1">
        <v>5</v>
      </c>
      <c r="EO192" s="1" t="s">
        <v>374</v>
      </c>
      <c r="EP192" s="1">
        <v>2.9427599999999998</v>
      </c>
      <c r="EQ192" s="1">
        <v>2.8010999999999999</v>
      </c>
      <c r="ER192" s="1">
        <v>0.14648900000000001</v>
      </c>
      <c r="ES192" s="1">
        <v>0.15370300000000001</v>
      </c>
      <c r="ET192" s="1">
        <v>0.103479</v>
      </c>
      <c r="EU192" s="1">
        <v>9.0901700000000002E-2</v>
      </c>
      <c r="EV192" s="1">
        <v>17534.900000000001</v>
      </c>
      <c r="EW192" s="1">
        <v>18232.2</v>
      </c>
      <c r="EX192" s="1">
        <v>23892</v>
      </c>
      <c r="EY192" s="1">
        <v>25072.3</v>
      </c>
      <c r="EZ192" s="1">
        <v>34286.699999999997</v>
      </c>
      <c r="FA192" s="1">
        <v>36401</v>
      </c>
      <c r="FB192" s="1">
        <v>43560.800000000003</v>
      </c>
      <c r="FC192" s="1">
        <v>46348.3</v>
      </c>
      <c r="FD192" s="1">
        <v>1.9698</v>
      </c>
      <c r="FE192" s="1">
        <v>1.8482499999999999</v>
      </c>
      <c r="FF192" s="1">
        <v>9.57847E-2</v>
      </c>
      <c r="FG192" s="1">
        <v>0</v>
      </c>
      <c r="FH192" s="1">
        <v>29.8672</v>
      </c>
      <c r="FI192" s="1">
        <v>999.9</v>
      </c>
      <c r="FJ192" s="1">
        <v>55.8</v>
      </c>
      <c r="FK192" s="1">
        <v>34.5</v>
      </c>
      <c r="FL192" s="1">
        <v>30.944800000000001</v>
      </c>
      <c r="FM192" s="1">
        <v>64.0886</v>
      </c>
      <c r="FN192" s="1">
        <v>25.833300000000001</v>
      </c>
      <c r="FO192" s="1">
        <v>1</v>
      </c>
      <c r="FP192" s="1">
        <v>0.38206299999999999</v>
      </c>
      <c r="FQ192" s="1">
        <v>1.1110100000000001</v>
      </c>
      <c r="FR192" s="1">
        <v>20.318899999999999</v>
      </c>
      <c r="FS192" s="1">
        <v>5.2092000000000001</v>
      </c>
      <c r="FT192" s="1">
        <v>11.9071</v>
      </c>
      <c r="FU192" s="1">
        <v>5.0026999999999999</v>
      </c>
      <c r="FV192" s="1">
        <v>3.2896800000000002</v>
      </c>
      <c r="FW192" s="1">
        <v>9999</v>
      </c>
      <c r="FX192" s="1">
        <v>9999</v>
      </c>
      <c r="FY192" s="1">
        <v>9999</v>
      </c>
      <c r="FZ192" s="1">
        <v>999.9</v>
      </c>
      <c r="GA192" s="1">
        <v>1.8595900000000001</v>
      </c>
      <c r="GB192" s="1">
        <v>1.8545499999999999</v>
      </c>
      <c r="GC192" s="1">
        <v>1.8577600000000001</v>
      </c>
      <c r="GD192" s="1">
        <v>1.8562099999999999</v>
      </c>
      <c r="GE192" s="1">
        <v>1.85497</v>
      </c>
      <c r="GF192" s="1">
        <v>1.85463</v>
      </c>
      <c r="GG192" s="1">
        <v>1.8532999999999999</v>
      </c>
      <c r="GH192" s="1">
        <v>1.85646</v>
      </c>
      <c r="GI192" s="1">
        <v>0</v>
      </c>
      <c r="GJ192" s="1">
        <v>0</v>
      </c>
      <c r="GK192" s="1">
        <v>0</v>
      </c>
      <c r="GL192" s="1">
        <v>0</v>
      </c>
      <c r="GM192" s="1" t="s">
        <v>355</v>
      </c>
      <c r="GN192" s="1" t="s">
        <v>356</v>
      </c>
      <c r="GO192" s="1" t="s">
        <v>357</v>
      </c>
      <c r="GP192" s="1" t="s">
        <v>357</v>
      </c>
      <c r="GQ192" s="1" t="s">
        <v>357</v>
      </c>
      <c r="GR192" s="1" t="s">
        <v>357</v>
      </c>
      <c r="GS192" s="1">
        <v>0</v>
      </c>
      <c r="GT192" s="1">
        <v>100</v>
      </c>
      <c r="GU192" s="1">
        <v>100</v>
      </c>
      <c r="GV192" s="1">
        <v>2.024</v>
      </c>
      <c r="GW192" s="1">
        <v>3.5099999999999999E-2</v>
      </c>
      <c r="GX192" s="1">
        <v>0.32553164529605683</v>
      </c>
      <c r="GY192" s="1">
        <v>3.0239061252787889E-3</v>
      </c>
      <c r="GZ192" s="1">
        <v>-1.398580452151984E-6</v>
      </c>
      <c r="HA192" s="1">
        <v>2.8030378366047371E-10</v>
      </c>
      <c r="HB192" s="1">
        <v>-4.7599640220891172E-2</v>
      </c>
      <c r="HC192" s="1">
        <v>9.965371539748925E-3</v>
      </c>
      <c r="HD192" s="1">
        <v>-4.563662031605912E-4</v>
      </c>
      <c r="HE192" s="1">
        <v>7.8337100744227795E-6</v>
      </c>
      <c r="HF192" s="1">
        <v>0</v>
      </c>
      <c r="HG192" s="1">
        <v>2134</v>
      </c>
      <c r="HH192" s="1">
        <v>2</v>
      </c>
      <c r="HI192" s="1">
        <v>25</v>
      </c>
      <c r="HJ192" s="1">
        <v>9.1999999999999993</v>
      </c>
      <c r="HK192" s="1">
        <v>9.1</v>
      </c>
      <c r="HL192" s="1">
        <v>1.9836400000000001</v>
      </c>
      <c r="HM192" s="1">
        <v>2.2997999999999998</v>
      </c>
      <c r="HN192" s="1">
        <v>1.4978</v>
      </c>
      <c r="HO192" s="1">
        <v>2.3095699999999999</v>
      </c>
      <c r="HP192" s="1">
        <v>1.5478499999999999</v>
      </c>
      <c r="HQ192" s="1">
        <v>2.33521</v>
      </c>
      <c r="HR192" s="1">
        <v>37.602200000000003</v>
      </c>
      <c r="HS192" s="1">
        <v>15.244</v>
      </c>
      <c r="HT192" s="1">
        <v>18</v>
      </c>
      <c r="HU192" s="1">
        <v>504.20499999999998</v>
      </c>
      <c r="HV192" s="1">
        <v>490.30900000000003</v>
      </c>
      <c r="HW192" s="1">
        <v>28.059200000000001</v>
      </c>
      <c r="HX192" s="1">
        <v>31.959</v>
      </c>
      <c r="HY192" s="1">
        <v>30.000299999999999</v>
      </c>
      <c r="HZ192" s="1">
        <v>31.724799999999998</v>
      </c>
      <c r="IA192" s="1">
        <v>31.819700000000001</v>
      </c>
      <c r="IB192" s="1">
        <v>39.770699999999998</v>
      </c>
      <c r="IC192" s="1">
        <v>41.950499999999998</v>
      </c>
      <c r="ID192" s="1">
        <v>0</v>
      </c>
      <c r="IE192" s="1">
        <v>28.0641</v>
      </c>
      <c r="IF192" s="1">
        <v>914.99599999999998</v>
      </c>
      <c r="IG192" s="1">
        <v>18.916</v>
      </c>
      <c r="IH192" s="1">
        <v>100.73099999999999</v>
      </c>
      <c r="II192" s="1">
        <v>100.44799999999999</v>
      </c>
      <c r="IJ192" s="1" t="s">
        <v>358</v>
      </c>
    </row>
    <row r="193" spans="1:244" ht="15.75" customHeight="1" x14ac:dyDescent="0.3">
      <c r="A193" s="1">
        <v>177</v>
      </c>
      <c r="B193" s="1">
        <v>1659796715.5</v>
      </c>
      <c r="C193" s="1">
        <v>574</v>
      </c>
      <c r="D193" s="1" t="s">
        <v>699</v>
      </c>
      <c r="E193" s="1" t="s">
        <v>700</v>
      </c>
      <c r="F193" s="1">
        <v>1</v>
      </c>
      <c r="G193" s="1" t="s">
        <v>346</v>
      </c>
      <c r="H193" s="1" t="s">
        <v>347</v>
      </c>
      <c r="I193" s="1" t="s">
        <v>348</v>
      </c>
      <c r="J193" s="1" t="s">
        <v>349</v>
      </c>
      <c r="K193" s="1" t="s">
        <v>350</v>
      </c>
      <c r="L193" s="1" t="s">
        <v>346</v>
      </c>
      <c r="M193" s="1" t="s">
        <v>351</v>
      </c>
      <c r="N193" s="1">
        <v>1659796708</v>
      </c>
      <c r="O193" s="1">
        <f t="shared" si="0"/>
        <v>3.227072579202633E-3</v>
      </c>
      <c r="P193" s="1">
        <f t="shared" si="1"/>
        <v>3.2270725792026331</v>
      </c>
      <c r="Q193" s="1">
        <f t="shared" si="2"/>
        <v>16.93065920631917</v>
      </c>
      <c r="R193" s="1">
        <f t="shared" si="3"/>
        <v>792.33993333333353</v>
      </c>
      <c r="S193" s="1">
        <f t="shared" si="4"/>
        <v>559.63322211532989</v>
      </c>
      <c r="T193" s="1">
        <f t="shared" si="5"/>
        <v>55.49792556426457</v>
      </c>
      <c r="U193" s="1">
        <f t="shared" si="6"/>
        <v>78.575075431575499</v>
      </c>
      <c r="V193" s="1">
        <f t="shared" si="7"/>
        <v>0.13428355579772966</v>
      </c>
      <c r="W193" s="1">
        <f t="shared" si="8"/>
        <v>2.9134744291333119</v>
      </c>
      <c r="X193" s="1">
        <f t="shared" si="9"/>
        <v>0.13093752008488402</v>
      </c>
      <c r="Y193" s="1">
        <f t="shared" si="10"/>
        <v>8.2129633714335945E-2</v>
      </c>
      <c r="Z193" s="1">
        <f t="shared" si="11"/>
        <v>321.51248879999997</v>
      </c>
      <c r="AA193" s="1">
        <f t="shared" si="12"/>
        <v>32.0203153776622</v>
      </c>
      <c r="AB193" s="1">
        <f t="shared" si="13"/>
        <v>31.403766666666669</v>
      </c>
      <c r="AC193" s="1">
        <f t="shared" si="14"/>
        <v>4.6162855250882986</v>
      </c>
      <c r="AD193" s="1">
        <f t="shared" si="15"/>
        <v>50.137836016606506</v>
      </c>
      <c r="AE193" s="1">
        <f t="shared" si="16"/>
        <v>2.2568894228605427</v>
      </c>
      <c r="AF193" s="1">
        <f t="shared" si="17"/>
        <v>4.5013698279938179</v>
      </c>
      <c r="AG193" s="1">
        <f t="shared" si="18"/>
        <v>2.3593961022277559</v>
      </c>
      <c r="AH193" s="1">
        <f t="shared" si="19"/>
        <v>-142.31390074283613</v>
      </c>
      <c r="AI193" s="1">
        <f t="shared" si="20"/>
        <v>-69.537529319668209</v>
      </c>
      <c r="AJ193" s="1">
        <f t="shared" si="21"/>
        <v>-5.3693507187079561</v>
      </c>
      <c r="AK193" s="1">
        <f t="shared" si="22"/>
        <v>104.29170801878769</v>
      </c>
      <c r="AL193" s="1">
        <f t="shared" si="23"/>
        <v>50.575124077588953</v>
      </c>
      <c r="AM193" s="1">
        <f t="shared" si="24"/>
        <v>3.2169309291824084</v>
      </c>
      <c r="AN193" s="1">
        <f t="shared" si="25"/>
        <v>16.93065920631917</v>
      </c>
      <c r="AO193" s="1">
        <v>895.80092900432919</v>
      </c>
      <c r="AP193" s="1">
        <v>847.95866666666632</v>
      </c>
      <c r="AQ193" s="1">
        <v>5.3341199999998219</v>
      </c>
      <c r="AR193" s="1">
        <v>64.94</v>
      </c>
      <c r="AS193" s="1">
        <f t="shared" si="26"/>
        <v>3.2270725792026331</v>
      </c>
      <c r="AT193" s="1">
        <v>18.989546914306931</v>
      </c>
      <c r="AU193" s="1">
        <v>22.771903529411748</v>
      </c>
      <c r="AV193" s="1">
        <v>1.2735078274062129E-4</v>
      </c>
      <c r="AW193" s="1">
        <v>90.194226728287475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51710.963967663309</v>
      </c>
      <c r="BC193" s="1">
        <f t="shared" si="30"/>
        <v>1999.9780000000001</v>
      </c>
      <c r="BD193" s="1">
        <f t="shared" si="31"/>
        <v>1681.1815200000001</v>
      </c>
      <c r="BE193" s="1">
        <f t="shared" si="32"/>
        <v>0.84060000660007261</v>
      </c>
      <c r="BF193" s="1">
        <f t="shared" si="33"/>
        <v>0.16075801273814011</v>
      </c>
      <c r="BG193" s="1">
        <v>6</v>
      </c>
      <c r="BH193" s="1">
        <v>0.5</v>
      </c>
      <c r="BI193" s="1" t="s">
        <v>352</v>
      </c>
      <c r="BJ193" s="1">
        <v>2</v>
      </c>
      <c r="BK193" s="1" t="b">
        <v>1</v>
      </c>
      <c r="BL193" s="1">
        <v>1659796708</v>
      </c>
      <c r="BM193" s="1">
        <v>792.33993333333353</v>
      </c>
      <c r="BN193" s="1">
        <v>856.07113333333325</v>
      </c>
      <c r="BO193" s="1">
        <v>22.758153333333329</v>
      </c>
      <c r="BP193" s="1">
        <v>18.98673333333333</v>
      </c>
      <c r="BQ193" s="1">
        <v>790.36013333333335</v>
      </c>
      <c r="BR193" s="1">
        <v>22.723040000000001</v>
      </c>
      <c r="BS193" s="1">
        <v>500.13833333333332</v>
      </c>
      <c r="BT193" s="1">
        <v>99.06834000000002</v>
      </c>
      <c r="BU193" s="1">
        <v>0.1000498866666667</v>
      </c>
      <c r="BV193" s="1">
        <v>30.961053333333329</v>
      </c>
      <c r="BW193" s="1">
        <v>31.403766666666669</v>
      </c>
      <c r="BX193" s="1">
        <v>999.89999999999986</v>
      </c>
      <c r="BY193" s="1">
        <v>0</v>
      </c>
      <c r="BZ193" s="1">
        <v>0</v>
      </c>
      <c r="CA193" s="1">
        <v>10001.83</v>
      </c>
      <c r="CB193" s="1">
        <v>0</v>
      </c>
      <c r="CC193" s="1">
        <v>473.38533333333328</v>
      </c>
      <c r="CD193" s="1">
        <v>-63.730873333333342</v>
      </c>
      <c r="CE193" s="1">
        <v>810.7923333333332</v>
      </c>
      <c r="CF193" s="1">
        <v>872.63953333333325</v>
      </c>
      <c r="CG193" s="1">
        <v>3.7714253333333332</v>
      </c>
      <c r="CH193" s="1">
        <v>856.07113333333325</v>
      </c>
      <c r="CI193" s="1">
        <v>18.98673333333333</v>
      </c>
      <c r="CJ193" s="1">
        <v>2.2546119999999998</v>
      </c>
      <c r="CK193" s="1">
        <v>1.880984666666667</v>
      </c>
      <c r="CL193" s="1">
        <v>19.35573333333333</v>
      </c>
      <c r="CM193" s="1">
        <v>16.476546666666671</v>
      </c>
      <c r="CN193" s="1">
        <v>1999.9780000000001</v>
      </c>
      <c r="CO193" s="1">
        <v>0.97999819999999971</v>
      </c>
      <c r="CP193" s="1">
        <v>2.0001973333333329E-2</v>
      </c>
      <c r="CQ193" s="1">
        <v>0</v>
      </c>
      <c r="CR193" s="1">
        <v>2.9022666666666672</v>
      </c>
      <c r="CS193" s="1">
        <v>0</v>
      </c>
      <c r="CT193" s="1">
        <v>17378.406666666669</v>
      </c>
      <c r="CU193" s="1">
        <v>17412.126666666671</v>
      </c>
      <c r="CV193" s="1">
        <v>41.186999999999998</v>
      </c>
      <c r="CW193" s="1">
        <v>42.311999999999998</v>
      </c>
      <c r="CX193" s="1">
        <v>41.112400000000001</v>
      </c>
      <c r="CY193" s="1">
        <v>40.912200000000013</v>
      </c>
      <c r="CZ193" s="1">
        <v>41.375</v>
      </c>
      <c r="DA193" s="1">
        <v>1959.9780000000001</v>
      </c>
      <c r="DB193" s="1">
        <v>40</v>
      </c>
      <c r="DC193" s="1">
        <v>0</v>
      </c>
      <c r="DD193" s="1">
        <v>1659796714.5</v>
      </c>
      <c r="DE193" s="1">
        <v>0</v>
      </c>
      <c r="DF193" s="1">
        <v>1659796167.5</v>
      </c>
      <c r="DG193" s="1" t="s">
        <v>353</v>
      </c>
      <c r="DH193" s="1">
        <v>1659796162</v>
      </c>
      <c r="DI193" s="1">
        <v>1659796167.5</v>
      </c>
      <c r="DJ193" s="1">
        <v>2</v>
      </c>
      <c r="DK193" s="1">
        <v>-1.4E-2</v>
      </c>
      <c r="DL193" s="1">
        <v>-1E-3</v>
      </c>
      <c r="DM193" s="1">
        <v>1.327</v>
      </c>
      <c r="DN193" s="1">
        <v>3.1E-2</v>
      </c>
      <c r="DO193" s="1">
        <v>400</v>
      </c>
      <c r="DP193" s="1">
        <v>20</v>
      </c>
      <c r="DQ193" s="1">
        <v>0.32</v>
      </c>
      <c r="DR193" s="1">
        <v>0.03</v>
      </c>
      <c r="DS193" s="1">
        <v>18.23522976883735</v>
      </c>
      <c r="DT193" s="1">
        <v>-8.3056333384004724</v>
      </c>
      <c r="DU193" s="1">
        <v>0.63237332274419333</v>
      </c>
      <c r="DV193" s="1">
        <v>0</v>
      </c>
      <c r="DW193" s="1">
        <v>-63.888834999999993</v>
      </c>
      <c r="DX193" s="1">
        <v>4.7011114446530096</v>
      </c>
      <c r="DY193" s="1">
        <v>0.50500116611251478</v>
      </c>
      <c r="DZ193" s="1">
        <v>0</v>
      </c>
      <c r="EA193" s="1">
        <v>3.76940125</v>
      </c>
      <c r="EB193" s="1">
        <v>5.2300300187613058E-2</v>
      </c>
      <c r="EC193" s="1">
        <v>5.2685316680741263E-3</v>
      </c>
      <c r="ED193" s="1">
        <v>1</v>
      </c>
      <c r="EE193" s="1">
        <v>2.3589736559630929</v>
      </c>
      <c r="EF193" s="1">
        <v>2.6074499339979459E-2</v>
      </c>
      <c r="EG193" s="1">
        <v>2.0612728709832801E-3</v>
      </c>
      <c r="EH193" s="1">
        <v>1</v>
      </c>
      <c r="EI193" s="1">
        <v>0.1340055645093694</v>
      </c>
      <c r="EJ193" s="1">
        <v>8.3679097374615968E-4</v>
      </c>
      <c r="EK193" s="1">
        <v>9.2521899673299066E-5</v>
      </c>
      <c r="EL193" s="1">
        <v>1</v>
      </c>
      <c r="EM193" s="1">
        <v>3</v>
      </c>
      <c r="EN193" s="1">
        <v>5</v>
      </c>
      <c r="EO193" s="1" t="s">
        <v>374</v>
      </c>
      <c r="EP193" s="1">
        <v>2.9424999999999999</v>
      </c>
      <c r="EQ193" s="1">
        <v>2.8010799999999998</v>
      </c>
      <c r="ER193" s="1">
        <v>0.14710200000000001</v>
      </c>
      <c r="ES193" s="1">
        <v>0.15426999999999999</v>
      </c>
      <c r="ET193" s="1">
        <v>0.103479</v>
      </c>
      <c r="EU193" s="1">
        <v>9.0906899999999999E-2</v>
      </c>
      <c r="EV193" s="1">
        <v>17522.2</v>
      </c>
      <c r="EW193" s="1">
        <v>18220</v>
      </c>
      <c r="EX193" s="1">
        <v>23892</v>
      </c>
      <c r="EY193" s="1">
        <v>25072.400000000001</v>
      </c>
      <c r="EZ193" s="1">
        <v>34286.5</v>
      </c>
      <c r="FA193" s="1">
        <v>36400.699999999997</v>
      </c>
      <c r="FB193" s="1">
        <v>43560.6</v>
      </c>
      <c r="FC193" s="1">
        <v>46348.2</v>
      </c>
      <c r="FD193" s="1">
        <v>1.9699800000000001</v>
      </c>
      <c r="FE193" s="1">
        <v>1.84805</v>
      </c>
      <c r="FF193" s="1">
        <v>9.59039E-2</v>
      </c>
      <c r="FG193" s="1">
        <v>0</v>
      </c>
      <c r="FH193" s="1">
        <v>29.868400000000001</v>
      </c>
      <c r="FI193" s="1">
        <v>999.9</v>
      </c>
      <c r="FJ193" s="1">
        <v>55.8</v>
      </c>
      <c r="FK193" s="1">
        <v>34.5</v>
      </c>
      <c r="FL193" s="1">
        <v>30.946400000000001</v>
      </c>
      <c r="FM193" s="1">
        <v>64.438599999999994</v>
      </c>
      <c r="FN193" s="1">
        <v>26.222000000000001</v>
      </c>
      <c r="FO193" s="1">
        <v>1</v>
      </c>
      <c r="FP193" s="1">
        <v>0.38214399999999998</v>
      </c>
      <c r="FQ193" s="1">
        <v>1.12303</v>
      </c>
      <c r="FR193" s="1">
        <v>20.318899999999999</v>
      </c>
      <c r="FS193" s="1">
        <v>5.2092000000000001</v>
      </c>
      <c r="FT193" s="1">
        <v>11.9071</v>
      </c>
      <c r="FU193" s="1">
        <v>5.0025500000000003</v>
      </c>
      <c r="FV193" s="1">
        <v>3.2896299999999998</v>
      </c>
      <c r="FW193" s="1">
        <v>9999</v>
      </c>
      <c r="FX193" s="1">
        <v>9999</v>
      </c>
      <c r="FY193" s="1">
        <v>9999</v>
      </c>
      <c r="FZ193" s="1">
        <v>999.9</v>
      </c>
      <c r="GA193" s="1">
        <v>1.8595900000000001</v>
      </c>
      <c r="GB193" s="1">
        <v>1.8545499999999999</v>
      </c>
      <c r="GC193" s="1">
        <v>1.8577600000000001</v>
      </c>
      <c r="GD193" s="1">
        <v>1.8562099999999999</v>
      </c>
      <c r="GE193" s="1">
        <v>1.8549800000000001</v>
      </c>
      <c r="GF193" s="1">
        <v>1.85463</v>
      </c>
      <c r="GG193" s="1">
        <v>1.8532999999999999</v>
      </c>
      <c r="GH193" s="1">
        <v>1.85646</v>
      </c>
      <c r="GI193" s="1">
        <v>0</v>
      </c>
      <c r="GJ193" s="1">
        <v>0</v>
      </c>
      <c r="GK193" s="1">
        <v>0</v>
      </c>
      <c r="GL193" s="1">
        <v>0</v>
      </c>
      <c r="GM193" s="1" t="s">
        <v>355</v>
      </c>
      <c r="GN193" s="1" t="s">
        <v>356</v>
      </c>
      <c r="GO193" s="1" t="s">
        <v>357</v>
      </c>
      <c r="GP193" s="1" t="s">
        <v>357</v>
      </c>
      <c r="GQ193" s="1" t="s">
        <v>357</v>
      </c>
      <c r="GR193" s="1" t="s">
        <v>357</v>
      </c>
      <c r="GS193" s="1">
        <v>0</v>
      </c>
      <c r="GT193" s="1">
        <v>100</v>
      </c>
      <c r="GU193" s="1">
        <v>100</v>
      </c>
      <c r="GV193" s="1">
        <v>2.0310000000000001</v>
      </c>
      <c r="GW193" s="1">
        <v>3.5099999999999999E-2</v>
      </c>
      <c r="GX193" s="1">
        <v>0.32553164529605683</v>
      </c>
      <c r="GY193" s="1">
        <v>3.0239061252787889E-3</v>
      </c>
      <c r="GZ193" s="1">
        <v>-1.398580452151984E-6</v>
      </c>
      <c r="HA193" s="1">
        <v>2.8030378366047371E-10</v>
      </c>
      <c r="HB193" s="1">
        <v>-4.7599640220891172E-2</v>
      </c>
      <c r="HC193" s="1">
        <v>9.965371539748925E-3</v>
      </c>
      <c r="HD193" s="1">
        <v>-4.563662031605912E-4</v>
      </c>
      <c r="HE193" s="1">
        <v>7.8337100744227795E-6</v>
      </c>
      <c r="HF193" s="1">
        <v>0</v>
      </c>
      <c r="HG193" s="1">
        <v>2134</v>
      </c>
      <c r="HH193" s="1">
        <v>2</v>
      </c>
      <c r="HI193" s="1">
        <v>25</v>
      </c>
      <c r="HJ193" s="1">
        <v>9.1999999999999993</v>
      </c>
      <c r="HK193" s="1">
        <v>9.1</v>
      </c>
      <c r="HL193" s="1">
        <v>1.9946299999999999</v>
      </c>
      <c r="HM193" s="1">
        <v>2.2912599999999999</v>
      </c>
      <c r="HN193" s="1">
        <v>1.4978</v>
      </c>
      <c r="HO193" s="1">
        <v>2.3095699999999999</v>
      </c>
      <c r="HP193" s="1">
        <v>1.5478499999999999</v>
      </c>
      <c r="HQ193" s="1">
        <v>2.3010299999999999</v>
      </c>
      <c r="HR193" s="1">
        <v>37.602200000000003</v>
      </c>
      <c r="HS193" s="1">
        <v>15.235300000000001</v>
      </c>
      <c r="HT193" s="1">
        <v>18</v>
      </c>
      <c r="HU193" s="1">
        <v>504.31599999999997</v>
      </c>
      <c r="HV193" s="1">
        <v>490.18200000000002</v>
      </c>
      <c r="HW193" s="1">
        <v>28.0654</v>
      </c>
      <c r="HX193" s="1">
        <v>31.959199999999999</v>
      </c>
      <c r="HY193" s="1">
        <v>30.000299999999999</v>
      </c>
      <c r="HZ193" s="1">
        <v>31.7255</v>
      </c>
      <c r="IA193" s="1">
        <v>31.820399999999999</v>
      </c>
      <c r="IB193" s="1">
        <v>40.017600000000002</v>
      </c>
      <c r="IC193" s="1">
        <v>41.950499999999998</v>
      </c>
      <c r="ID193" s="1">
        <v>0</v>
      </c>
      <c r="IE193" s="1">
        <v>28.0641</v>
      </c>
      <c r="IF193" s="1">
        <v>925.01400000000001</v>
      </c>
      <c r="IG193" s="1">
        <v>18.917200000000001</v>
      </c>
      <c r="IH193" s="1">
        <v>100.73099999999999</v>
      </c>
      <c r="II193" s="1">
        <v>100.44799999999999</v>
      </c>
      <c r="IJ193" s="1" t="s">
        <v>358</v>
      </c>
    </row>
    <row r="194" spans="1:244" ht="15.75" customHeight="1" x14ac:dyDescent="0.3">
      <c r="A194" s="1">
        <v>178</v>
      </c>
      <c r="B194" s="1">
        <v>1659796716.5</v>
      </c>
      <c r="C194" s="1">
        <v>575</v>
      </c>
      <c r="D194" s="1" t="s">
        <v>701</v>
      </c>
      <c r="E194" s="1" t="s">
        <v>702</v>
      </c>
      <c r="F194" s="1">
        <v>1</v>
      </c>
      <c r="G194" s="1" t="s">
        <v>346</v>
      </c>
      <c r="H194" s="1" t="s">
        <v>347</v>
      </c>
      <c r="I194" s="1" t="s">
        <v>348</v>
      </c>
      <c r="J194" s="1" t="s">
        <v>349</v>
      </c>
      <c r="K194" s="1" t="s">
        <v>350</v>
      </c>
      <c r="L194" s="1" t="s">
        <v>346</v>
      </c>
      <c r="M194" s="1" t="s">
        <v>351</v>
      </c>
      <c r="N194" s="1">
        <v>1659796708.5</v>
      </c>
      <c r="O194" s="1">
        <f t="shared" si="0"/>
        <v>3.2278152799621387E-3</v>
      </c>
      <c r="P194" s="1">
        <f t="shared" si="1"/>
        <v>3.2278152799621389</v>
      </c>
      <c r="Q194" s="1">
        <f t="shared" si="2"/>
        <v>16.666474485601491</v>
      </c>
      <c r="R194" s="1">
        <f t="shared" si="3"/>
        <v>794.93706250000014</v>
      </c>
      <c r="S194" s="1">
        <f t="shared" si="4"/>
        <v>565.29995046330555</v>
      </c>
      <c r="T194" s="1">
        <f t="shared" si="5"/>
        <v>56.059905902547769</v>
      </c>
      <c r="U194" s="1">
        <f t="shared" si="6"/>
        <v>78.832656690795972</v>
      </c>
      <c r="V194" s="1">
        <f t="shared" si="7"/>
        <v>0.13429629390672038</v>
      </c>
      <c r="W194" s="1">
        <f t="shared" si="8"/>
        <v>2.9135372365469516</v>
      </c>
      <c r="X194" s="1">
        <f t="shared" si="9"/>
        <v>0.13094970208377887</v>
      </c>
      <c r="Y194" s="1">
        <f t="shared" si="10"/>
        <v>8.2137295778192815E-2</v>
      </c>
      <c r="Z194" s="1">
        <f t="shared" si="11"/>
        <v>321.51310725000002</v>
      </c>
      <c r="AA194" s="1">
        <f t="shared" si="12"/>
        <v>32.021356208763116</v>
      </c>
      <c r="AB194" s="1">
        <f t="shared" si="13"/>
        <v>31.405318749999999</v>
      </c>
      <c r="AC194" s="1">
        <f t="shared" si="14"/>
        <v>4.6166928532966018</v>
      </c>
      <c r="AD194" s="1">
        <f t="shared" si="15"/>
        <v>50.136232784295174</v>
      </c>
      <c r="AE194" s="1">
        <f t="shared" si="16"/>
        <v>2.256978529736819</v>
      </c>
      <c r="AF194" s="1">
        <f t="shared" si="17"/>
        <v>4.5016915001316207</v>
      </c>
      <c r="AG194" s="1">
        <f t="shared" si="18"/>
        <v>2.3597143235597828</v>
      </c>
      <c r="AH194" s="1">
        <f t="shared" si="19"/>
        <v>-142.34665384633033</v>
      </c>
      <c r="AI194" s="1">
        <f t="shared" si="20"/>
        <v>-69.586019869790064</v>
      </c>
      <c r="AJ194" s="1">
        <f t="shared" si="21"/>
        <v>-5.3730534195114723</v>
      </c>
      <c r="AK194" s="1">
        <f t="shared" si="22"/>
        <v>104.20738011436818</v>
      </c>
      <c r="AL194" s="1">
        <f t="shared" si="23"/>
        <v>50.505647951194319</v>
      </c>
      <c r="AM194" s="1">
        <f t="shared" si="24"/>
        <v>3.2172156268052072</v>
      </c>
      <c r="AN194" s="1">
        <f t="shared" si="25"/>
        <v>16.666474485601491</v>
      </c>
      <c r="AO194" s="1">
        <v>900.92484155844181</v>
      </c>
      <c r="AP194" s="1">
        <v>853.33189696969669</v>
      </c>
      <c r="AQ194" s="1">
        <v>5.3485721212120403</v>
      </c>
      <c r="AR194" s="1">
        <v>64.94</v>
      </c>
      <c r="AS194" s="1">
        <f t="shared" si="26"/>
        <v>3.2278152799621389</v>
      </c>
      <c r="AT194" s="1">
        <v>18.98962531521974</v>
      </c>
      <c r="AU194" s="1">
        <v>22.772728235294121</v>
      </c>
      <c r="AV194" s="1">
        <v>1.4800581794840561E-4</v>
      </c>
      <c r="AW194" s="1">
        <v>90.194226728287475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51712.532801321038</v>
      </c>
      <c r="BC194" s="1">
        <f t="shared" si="30"/>
        <v>1999.9818749999999</v>
      </c>
      <c r="BD194" s="1">
        <f t="shared" si="31"/>
        <v>1681.1847749999999</v>
      </c>
      <c r="BE194" s="1">
        <f t="shared" si="32"/>
        <v>0.84060000543754931</v>
      </c>
      <c r="BF194" s="1">
        <f t="shared" si="33"/>
        <v>0.16075801049447011</v>
      </c>
      <c r="BG194" s="1">
        <v>6</v>
      </c>
      <c r="BH194" s="1">
        <v>0.5</v>
      </c>
      <c r="BI194" s="1" t="s">
        <v>352</v>
      </c>
      <c r="BJ194" s="1">
        <v>2</v>
      </c>
      <c r="BK194" s="1" t="b">
        <v>1</v>
      </c>
      <c r="BL194" s="1">
        <v>1659796708.5</v>
      </c>
      <c r="BM194" s="1">
        <v>794.93706250000014</v>
      </c>
      <c r="BN194" s="1">
        <v>858.59562500000004</v>
      </c>
      <c r="BO194" s="1">
        <v>22.75904375</v>
      </c>
      <c r="BP194" s="1">
        <v>18.987268749999998</v>
      </c>
      <c r="BQ194" s="1">
        <v>792.95381250000003</v>
      </c>
      <c r="BR194" s="1">
        <v>22.723925000000001</v>
      </c>
      <c r="BS194" s="1">
        <v>500.1350625</v>
      </c>
      <c r="BT194" s="1">
        <v>99.0683875</v>
      </c>
      <c r="BU194" s="1">
        <v>0.1000377875</v>
      </c>
      <c r="BV194" s="1">
        <v>30.962306250000001</v>
      </c>
      <c r="BW194" s="1">
        <v>31.405318749999999</v>
      </c>
      <c r="BX194" s="1">
        <v>999.9</v>
      </c>
      <c r="BY194" s="1">
        <v>0</v>
      </c>
      <c r="BZ194" s="1">
        <v>0</v>
      </c>
      <c r="CA194" s="1">
        <v>10002.184375000001</v>
      </c>
      <c r="CB194" s="1">
        <v>0</v>
      </c>
      <c r="CC194" s="1">
        <v>471.50412499999999</v>
      </c>
      <c r="CD194" s="1">
        <v>-63.6582875</v>
      </c>
      <c r="CE194" s="1">
        <v>813.45068750000007</v>
      </c>
      <c r="CF194" s="1">
        <v>875.21343750000005</v>
      </c>
      <c r="CG194" s="1">
        <v>3.7717756250000001</v>
      </c>
      <c r="CH194" s="1">
        <v>858.59562500000004</v>
      </c>
      <c r="CI194" s="1">
        <v>18.987268749999998</v>
      </c>
      <c r="CJ194" s="1">
        <v>2.2547012500000001</v>
      </c>
      <c r="CK194" s="1">
        <v>1.8810387500000001</v>
      </c>
      <c r="CL194" s="1">
        <v>19.356368750000001</v>
      </c>
      <c r="CM194" s="1">
        <v>16.477</v>
      </c>
      <c r="CN194" s="1">
        <v>1999.9818749999999</v>
      </c>
      <c r="CO194" s="1">
        <v>0.97999824999999996</v>
      </c>
      <c r="CP194" s="1">
        <v>2.0001925E-2</v>
      </c>
      <c r="CQ194" s="1">
        <v>0</v>
      </c>
      <c r="CR194" s="1">
        <v>2.8413750000000002</v>
      </c>
      <c r="CS194" s="1">
        <v>0</v>
      </c>
      <c r="CT194" s="1">
        <v>17388.931250000001</v>
      </c>
      <c r="CU194" s="1">
        <v>17412.162499999999</v>
      </c>
      <c r="CV194" s="1">
        <v>41.186999999999998</v>
      </c>
      <c r="CW194" s="1">
        <v>42.311999999999998</v>
      </c>
      <c r="CX194" s="1">
        <v>41.113187500000002</v>
      </c>
      <c r="CY194" s="1">
        <v>40.913749999999993</v>
      </c>
      <c r="CZ194" s="1">
        <v>41.375</v>
      </c>
      <c r="DA194" s="1">
        <v>1959.9818749999999</v>
      </c>
      <c r="DB194" s="1">
        <v>40</v>
      </c>
      <c r="DC194" s="1">
        <v>0</v>
      </c>
      <c r="DD194" s="1">
        <v>1659796715.7</v>
      </c>
      <c r="DE194" s="1">
        <v>0</v>
      </c>
      <c r="DF194" s="1">
        <v>1659796167.5</v>
      </c>
      <c r="DG194" s="1" t="s">
        <v>353</v>
      </c>
      <c r="DH194" s="1">
        <v>1659796162</v>
      </c>
      <c r="DI194" s="1">
        <v>1659796167.5</v>
      </c>
      <c r="DJ194" s="1">
        <v>2</v>
      </c>
      <c r="DK194" s="1">
        <v>-1.4E-2</v>
      </c>
      <c r="DL194" s="1">
        <v>-1E-3</v>
      </c>
      <c r="DM194" s="1">
        <v>1.327</v>
      </c>
      <c r="DN194" s="1">
        <v>3.1E-2</v>
      </c>
      <c r="DO194" s="1">
        <v>400</v>
      </c>
      <c r="DP194" s="1">
        <v>20</v>
      </c>
      <c r="DQ194" s="1">
        <v>0.32</v>
      </c>
      <c r="DR194" s="1">
        <v>0.03</v>
      </c>
      <c r="DS194" s="1">
        <v>18.23522976883735</v>
      </c>
      <c r="DT194" s="1">
        <v>-8.3056333384004724</v>
      </c>
      <c r="DU194" s="1">
        <v>0.63237332274419333</v>
      </c>
      <c r="DV194" s="1">
        <v>0</v>
      </c>
      <c r="DW194" s="1">
        <v>-63.888834999999993</v>
      </c>
      <c r="DX194" s="1">
        <v>4.7011114446530096</v>
      </c>
      <c r="DY194" s="1">
        <v>0.50500116611251478</v>
      </c>
      <c r="DZ194" s="1">
        <v>0</v>
      </c>
      <c r="EA194" s="1">
        <v>3.76940125</v>
      </c>
      <c r="EB194" s="1">
        <v>5.2300300187613058E-2</v>
      </c>
      <c r="EC194" s="1">
        <v>5.2685316680741263E-3</v>
      </c>
      <c r="ED194" s="1">
        <v>1</v>
      </c>
      <c r="EE194" s="1">
        <v>2.3589736559630929</v>
      </c>
      <c r="EF194" s="1">
        <v>2.6074499339979459E-2</v>
      </c>
      <c r="EG194" s="1">
        <v>2.0612728709832801E-3</v>
      </c>
      <c r="EH194" s="1">
        <v>1</v>
      </c>
      <c r="EI194" s="1">
        <v>0.1340055645093694</v>
      </c>
      <c r="EJ194" s="1">
        <v>8.3679097374615968E-4</v>
      </c>
      <c r="EK194" s="1">
        <v>9.2521899673299066E-5</v>
      </c>
      <c r="EL194" s="1">
        <v>1</v>
      </c>
      <c r="EM194" s="1">
        <v>3</v>
      </c>
      <c r="EN194" s="1">
        <v>5</v>
      </c>
      <c r="EO194" s="1" t="s">
        <v>374</v>
      </c>
      <c r="EP194" s="1">
        <v>2.9428200000000002</v>
      </c>
      <c r="EQ194" s="1">
        <v>2.8011200000000001</v>
      </c>
      <c r="ER194" s="1">
        <v>0.14771599999999999</v>
      </c>
      <c r="ES194" s="1">
        <v>0.15484600000000001</v>
      </c>
      <c r="ET194" s="1">
        <v>0.103487</v>
      </c>
      <c r="EU194" s="1">
        <v>9.0913999999999995E-2</v>
      </c>
      <c r="EV194" s="1">
        <v>17509.599999999999</v>
      </c>
      <c r="EW194" s="1">
        <v>18207.599999999999</v>
      </c>
      <c r="EX194" s="1">
        <v>23891.9</v>
      </c>
      <c r="EY194" s="1">
        <v>25072.400000000001</v>
      </c>
      <c r="EZ194" s="1">
        <v>34286.199999999997</v>
      </c>
      <c r="FA194" s="1">
        <v>36400.5</v>
      </c>
      <c r="FB194" s="1">
        <v>43560.5</v>
      </c>
      <c r="FC194" s="1">
        <v>46348.3</v>
      </c>
      <c r="FD194" s="1">
        <v>1.9699</v>
      </c>
      <c r="FE194" s="1">
        <v>1.8480799999999999</v>
      </c>
      <c r="FF194" s="1">
        <v>9.5952300000000004E-2</v>
      </c>
      <c r="FG194" s="1">
        <v>0</v>
      </c>
      <c r="FH194" s="1">
        <v>29.870100000000001</v>
      </c>
      <c r="FI194" s="1">
        <v>999.9</v>
      </c>
      <c r="FJ194" s="1">
        <v>55.8</v>
      </c>
      <c r="FK194" s="1">
        <v>34.5</v>
      </c>
      <c r="FL194" s="1">
        <v>30.944700000000001</v>
      </c>
      <c r="FM194" s="1">
        <v>64.458600000000004</v>
      </c>
      <c r="FN194" s="1">
        <v>25.492799999999999</v>
      </c>
      <c r="FO194" s="1">
        <v>1</v>
      </c>
      <c r="FP194" s="1">
        <v>0.38227100000000003</v>
      </c>
      <c r="FQ194" s="1">
        <v>1.14327</v>
      </c>
      <c r="FR194" s="1">
        <v>20.3188</v>
      </c>
      <c r="FS194" s="1">
        <v>5.2093499999999997</v>
      </c>
      <c r="FT194" s="1">
        <v>11.906599999999999</v>
      </c>
      <c r="FU194" s="1">
        <v>5.0026000000000002</v>
      </c>
      <c r="FV194" s="1">
        <v>3.2896000000000001</v>
      </c>
      <c r="FW194" s="1">
        <v>9999</v>
      </c>
      <c r="FX194" s="1">
        <v>9999</v>
      </c>
      <c r="FY194" s="1">
        <v>9999</v>
      </c>
      <c r="FZ194" s="1">
        <v>999.9</v>
      </c>
      <c r="GA194" s="1">
        <v>1.8595900000000001</v>
      </c>
      <c r="GB194" s="1">
        <v>1.8545499999999999</v>
      </c>
      <c r="GC194" s="1">
        <v>1.8577600000000001</v>
      </c>
      <c r="GD194" s="1">
        <v>1.8562000000000001</v>
      </c>
      <c r="GE194" s="1">
        <v>1.8549800000000001</v>
      </c>
      <c r="GF194" s="1">
        <v>1.8546</v>
      </c>
      <c r="GG194" s="1">
        <v>1.85331</v>
      </c>
      <c r="GH194" s="1">
        <v>1.85643</v>
      </c>
      <c r="GI194" s="1">
        <v>0</v>
      </c>
      <c r="GJ194" s="1">
        <v>0</v>
      </c>
      <c r="GK194" s="1">
        <v>0</v>
      </c>
      <c r="GL194" s="1">
        <v>0</v>
      </c>
      <c r="GM194" s="1" t="s">
        <v>355</v>
      </c>
      <c r="GN194" s="1" t="s">
        <v>356</v>
      </c>
      <c r="GO194" s="1" t="s">
        <v>357</v>
      </c>
      <c r="GP194" s="1" t="s">
        <v>357</v>
      </c>
      <c r="GQ194" s="1" t="s">
        <v>357</v>
      </c>
      <c r="GR194" s="1" t="s">
        <v>357</v>
      </c>
      <c r="GS194" s="1">
        <v>0</v>
      </c>
      <c r="GT194" s="1">
        <v>100</v>
      </c>
      <c r="GU194" s="1">
        <v>100</v>
      </c>
      <c r="GV194" s="1">
        <v>2.0379999999999998</v>
      </c>
      <c r="GW194" s="1">
        <v>3.5099999999999999E-2</v>
      </c>
      <c r="GX194" s="1">
        <v>0.32553164529605683</v>
      </c>
      <c r="GY194" s="1">
        <v>3.0239061252787889E-3</v>
      </c>
      <c r="GZ194" s="1">
        <v>-1.398580452151984E-6</v>
      </c>
      <c r="HA194" s="1">
        <v>2.8030378366047371E-10</v>
      </c>
      <c r="HB194" s="1">
        <v>-4.7599640220891172E-2</v>
      </c>
      <c r="HC194" s="1">
        <v>9.965371539748925E-3</v>
      </c>
      <c r="HD194" s="1">
        <v>-4.563662031605912E-4</v>
      </c>
      <c r="HE194" s="1">
        <v>7.8337100744227795E-6</v>
      </c>
      <c r="HF194" s="1">
        <v>0</v>
      </c>
      <c r="HG194" s="1">
        <v>2134</v>
      </c>
      <c r="HH194" s="1">
        <v>2</v>
      </c>
      <c r="HI194" s="1">
        <v>25</v>
      </c>
      <c r="HJ194" s="1">
        <v>9.1999999999999993</v>
      </c>
      <c r="HK194" s="1">
        <v>9.1999999999999993</v>
      </c>
      <c r="HL194" s="1">
        <v>2.0019499999999999</v>
      </c>
      <c r="HM194" s="1">
        <v>2.2997999999999998</v>
      </c>
      <c r="HN194" s="1">
        <v>1.4978</v>
      </c>
      <c r="HO194" s="1">
        <v>2.3095699999999999</v>
      </c>
      <c r="HP194" s="1">
        <v>1.5478499999999999</v>
      </c>
      <c r="HQ194" s="1">
        <v>2.4096700000000002</v>
      </c>
      <c r="HR194" s="1">
        <v>37.602200000000003</v>
      </c>
      <c r="HS194" s="1">
        <v>15.244</v>
      </c>
      <c r="HT194" s="1">
        <v>18</v>
      </c>
      <c r="HU194" s="1">
        <v>504.27600000000001</v>
      </c>
      <c r="HV194" s="1">
        <v>490.20400000000001</v>
      </c>
      <c r="HW194" s="1">
        <v>28.071300000000001</v>
      </c>
      <c r="HX194" s="1">
        <v>31.959199999999999</v>
      </c>
      <c r="HY194" s="1">
        <v>30.000399999999999</v>
      </c>
      <c r="HZ194" s="1">
        <v>31.726199999999999</v>
      </c>
      <c r="IA194" s="1">
        <v>31.821100000000001</v>
      </c>
      <c r="IB194" s="1">
        <v>40.130499999999998</v>
      </c>
      <c r="IC194" s="1">
        <v>41.950499999999998</v>
      </c>
      <c r="ID194" s="1">
        <v>0</v>
      </c>
      <c r="IE194" s="1">
        <v>28.081800000000001</v>
      </c>
      <c r="IF194" s="1">
        <v>925.01400000000001</v>
      </c>
      <c r="IG194" s="1">
        <v>18.9163</v>
      </c>
      <c r="IH194" s="1">
        <v>100.73</v>
      </c>
      <c r="II194" s="1">
        <v>100.44799999999999</v>
      </c>
      <c r="IJ194" s="1" t="s">
        <v>358</v>
      </c>
    </row>
    <row r="195" spans="1:244" ht="15.75" customHeight="1" x14ac:dyDescent="0.3">
      <c r="A195" s="1">
        <v>179</v>
      </c>
      <c r="B195" s="1">
        <v>1659796717.5</v>
      </c>
      <c r="C195" s="1">
        <v>576</v>
      </c>
      <c r="D195" s="1" t="s">
        <v>703</v>
      </c>
      <c r="E195" s="1" t="s">
        <v>704</v>
      </c>
      <c r="F195" s="1">
        <v>1</v>
      </c>
      <c r="G195" s="1" t="s">
        <v>346</v>
      </c>
      <c r="H195" s="1" t="s">
        <v>347</v>
      </c>
      <c r="I195" s="1" t="s">
        <v>348</v>
      </c>
      <c r="J195" s="1" t="s">
        <v>349</v>
      </c>
      <c r="K195" s="1" t="s">
        <v>350</v>
      </c>
      <c r="L195" s="1" t="s">
        <v>346</v>
      </c>
      <c r="M195" s="1" t="s">
        <v>351</v>
      </c>
      <c r="N195" s="1">
        <v>1659796710</v>
      </c>
      <c r="O195" s="1">
        <f t="shared" si="0"/>
        <v>3.2292415848159122E-3</v>
      </c>
      <c r="P195" s="1">
        <f t="shared" si="1"/>
        <v>3.2292415848159122</v>
      </c>
      <c r="Q195" s="1">
        <f t="shared" si="2"/>
        <v>16.414079126028231</v>
      </c>
      <c r="R195" s="1">
        <f t="shared" si="3"/>
        <v>802.69820000000004</v>
      </c>
      <c r="S195" s="1">
        <f t="shared" si="4"/>
        <v>575.78235358102449</v>
      </c>
      <c r="T195" s="1">
        <f t="shared" si="5"/>
        <v>57.099401517547442</v>
      </c>
      <c r="U195" s="1">
        <f t="shared" si="6"/>
        <v>79.602277725524047</v>
      </c>
      <c r="V195" s="1">
        <f t="shared" si="7"/>
        <v>0.13430806783275892</v>
      </c>
      <c r="W195" s="1">
        <f t="shared" si="8"/>
        <v>2.913167452703632</v>
      </c>
      <c r="X195" s="1">
        <f t="shared" si="9"/>
        <v>0.13096048359331039</v>
      </c>
      <c r="Y195" s="1">
        <f t="shared" si="10"/>
        <v>8.2144119874968113E-2</v>
      </c>
      <c r="Z195" s="1">
        <f t="shared" si="11"/>
        <v>321.51536160000001</v>
      </c>
      <c r="AA195" s="1">
        <f t="shared" si="12"/>
        <v>32.024573671920159</v>
      </c>
      <c r="AB195" s="1">
        <f t="shared" si="13"/>
        <v>31.409553333333331</v>
      </c>
      <c r="AC195" s="1">
        <f t="shared" si="14"/>
        <v>4.6178043350610194</v>
      </c>
      <c r="AD195" s="1">
        <f t="shared" si="15"/>
        <v>50.132609845642826</v>
      </c>
      <c r="AE195" s="1">
        <f t="shared" si="16"/>
        <v>2.2572600196172785</v>
      </c>
      <c r="AF195" s="1">
        <f t="shared" si="17"/>
        <v>4.5025783149278107</v>
      </c>
      <c r="AG195" s="1">
        <f t="shared" si="18"/>
        <v>2.3605443154437409</v>
      </c>
      <c r="AH195" s="1">
        <f t="shared" si="19"/>
        <v>-142.40955389038172</v>
      </c>
      <c r="AI195" s="1">
        <f t="shared" si="20"/>
        <v>-69.699821599343267</v>
      </c>
      <c r="AJ195" s="1">
        <f t="shared" si="21"/>
        <v>-5.3827277946752519</v>
      </c>
      <c r="AK195" s="1">
        <f t="shared" si="22"/>
        <v>104.02325831559978</v>
      </c>
      <c r="AL195" s="1">
        <f t="shared" si="23"/>
        <v>50.33627002638594</v>
      </c>
      <c r="AM195" s="1">
        <f t="shared" si="24"/>
        <v>3.2183740005517758</v>
      </c>
      <c r="AN195" s="1">
        <f t="shared" si="25"/>
        <v>16.414079126028231</v>
      </c>
      <c r="AO195" s="1">
        <v>906.05606969696976</v>
      </c>
      <c r="AP195" s="1">
        <v>858.70710303030319</v>
      </c>
      <c r="AQ195" s="1">
        <v>5.3613478787877744</v>
      </c>
      <c r="AR195" s="1">
        <v>64.94</v>
      </c>
      <c r="AS195" s="1">
        <f t="shared" si="26"/>
        <v>3.2292415848159122</v>
      </c>
      <c r="AT195" s="1">
        <v>18.989785570039949</v>
      </c>
      <c r="AU195" s="1">
        <v>22.774676470588229</v>
      </c>
      <c r="AV195" s="1">
        <v>1.3025505980070309E-4</v>
      </c>
      <c r="AW195" s="1">
        <v>90.194226728287475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51701.458653002555</v>
      </c>
      <c r="BC195" s="1">
        <f t="shared" si="30"/>
        <v>1999.9960000000001</v>
      </c>
      <c r="BD195" s="1">
        <f t="shared" si="31"/>
        <v>1681.1966399999999</v>
      </c>
      <c r="BE195" s="1">
        <f t="shared" si="32"/>
        <v>0.84060000120000233</v>
      </c>
      <c r="BF195" s="1">
        <f t="shared" si="33"/>
        <v>0.16075800231600462</v>
      </c>
      <c r="BG195" s="1">
        <v>6</v>
      </c>
      <c r="BH195" s="1">
        <v>0.5</v>
      </c>
      <c r="BI195" s="1" t="s">
        <v>352</v>
      </c>
      <c r="BJ195" s="1">
        <v>2</v>
      </c>
      <c r="BK195" s="1" t="b">
        <v>1</v>
      </c>
      <c r="BL195" s="1">
        <v>1659796710</v>
      </c>
      <c r="BM195" s="1">
        <v>802.69820000000004</v>
      </c>
      <c r="BN195" s="1">
        <v>866.18460000000005</v>
      </c>
      <c r="BO195" s="1">
        <v>22.76189333333333</v>
      </c>
      <c r="BP195" s="1">
        <v>18.988773333333331</v>
      </c>
      <c r="BQ195" s="1">
        <v>800.70460000000014</v>
      </c>
      <c r="BR195" s="1">
        <v>22.72677333333333</v>
      </c>
      <c r="BS195" s="1">
        <v>500.13533333333339</v>
      </c>
      <c r="BT195" s="1">
        <v>99.068320000000014</v>
      </c>
      <c r="BU195" s="1">
        <v>0.10005701333333331</v>
      </c>
      <c r="BV195" s="1">
        <v>30.96576</v>
      </c>
      <c r="BW195" s="1">
        <v>31.409553333333331</v>
      </c>
      <c r="BX195" s="1">
        <v>999.89999999999986</v>
      </c>
      <c r="BY195" s="1">
        <v>0</v>
      </c>
      <c r="BZ195" s="1">
        <v>0</v>
      </c>
      <c r="CA195" s="1">
        <v>10000.07666666667</v>
      </c>
      <c r="CB195" s="1">
        <v>0</v>
      </c>
      <c r="CC195" s="1">
        <v>467.3859333333333</v>
      </c>
      <c r="CD195" s="1">
        <v>-63.486133333333328</v>
      </c>
      <c r="CE195" s="1">
        <v>821.39493333333326</v>
      </c>
      <c r="CF195" s="1">
        <v>882.95073333333323</v>
      </c>
      <c r="CG195" s="1">
        <v>3.7731206666666668</v>
      </c>
      <c r="CH195" s="1">
        <v>866.18460000000005</v>
      </c>
      <c r="CI195" s="1">
        <v>18.988773333333331</v>
      </c>
      <c r="CJ195" s="1">
        <v>2.2549826666666668</v>
      </c>
      <c r="CK195" s="1">
        <v>1.8811873333333331</v>
      </c>
      <c r="CL195" s="1">
        <v>19.35837333333334</v>
      </c>
      <c r="CM195" s="1">
        <v>16.478233333333328</v>
      </c>
      <c r="CN195" s="1">
        <v>1999.9960000000001</v>
      </c>
      <c r="CO195" s="1">
        <v>0.97999839999999971</v>
      </c>
      <c r="CP195" s="1">
        <v>2.000178E-2</v>
      </c>
      <c r="CQ195" s="1">
        <v>0</v>
      </c>
      <c r="CR195" s="1">
        <v>2.7981333333333329</v>
      </c>
      <c r="CS195" s="1">
        <v>0</v>
      </c>
      <c r="CT195" s="1">
        <v>17422.75333333333</v>
      </c>
      <c r="CU195" s="1">
        <v>17412.28666666667</v>
      </c>
      <c r="CV195" s="1">
        <v>41.186999999999998</v>
      </c>
      <c r="CW195" s="1">
        <v>42.311999999999998</v>
      </c>
      <c r="CX195" s="1">
        <v>41.116599999999998</v>
      </c>
      <c r="CY195" s="1">
        <v>40.92046666666667</v>
      </c>
      <c r="CZ195" s="1">
        <v>41.375</v>
      </c>
      <c r="DA195" s="1">
        <v>1959.9960000000001</v>
      </c>
      <c r="DB195" s="1">
        <v>40</v>
      </c>
      <c r="DC195" s="1">
        <v>0</v>
      </c>
      <c r="DD195" s="1">
        <v>1659796716.3</v>
      </c>
      <c r="DE195" s="1">
        <v>0</v>
      </c>
      <c r="DF195" s="1">
        <v>1659796167.5</v>
      </c>
      <c r="DG195" s="1" t="s">
        <v>353</v>
      </c>
      <c r="DH195" s="1">
        <v>1659796162</v>
      </c>
      <c r="DI195" s="1">
        <v>1659796167.5</v>
      </c>
      <c r="DJ195" s="1">
        <v>2</v>
      </c>
      <c r="DK195" s="1">
        <v>-1.4E-2</v>
      </c>
      <c r="DL195" s="1">
        <v>-1E-3</v>
      </c>
      <c r="DM195" s="1">
        <v>1.327</v>
      </c>
      <c r="DN195" s="1">
        <v>3.1E-2</v>
      </c>
      <c r="DO195" s="1">
        <v>400</v>
      </c>
      <c r="DP195" s="1">
        <v>20</v>
      </c>
      <c r="DQ195" s="1">
        <v>0.32</v>
      </c>
      <c r="DR195" s="1">
        <v>0.03</v>
      </c>
      <c r="DS195" s="1">
        <v>17.980290196905081</v>
      </c>
      <c r="DT195" s="1">
        <v>-9.2769970850232841</v>
      </c>
      <c r="DU195" s="1">
        <v>0.68228652377361199</v>
      </c>
      <c r="DV195" s="1">
        <v>0</v>
      </c>
      <c r="DW195" s="1">
        <v>-63.775185365853638</v>
      </c>
      <c r="DX195" s="1">
        <v>5.6433386759582662</v>
      </c>
      <c r="DY195" s="1">
        <v>0.59938461635449658</v>
      </c>
      <c r="DZ195" s="1">
        <v>0</v>
      </c>
      <c r="EA195" s="1">
        <v>3.7703565853658541</v>
      </c>
      <c r="EB195" s="1">
        <v>5.2302229965155211E-2</v>
      </c>
      <c r="EC195" s="1">
        <v>5.3828660467133216E-3</v>
      </c>
      <c r="ED195" s="1">
        <v>1</v>
      </c>
      <c r="EE195" s="1">
        <v>2.3598456600378852</v>
      </c>
      <c r="EF195" s="1">
        <v>3.1067482831424471E-2</v>
      </c>
      <c r="EG195" s="1">
        <v>2.347808183200979E-3</v>
      </c>
      <c r="EH195" s="1">
        <v>1</v>
      </c>
      <c r="EI195" s="1">
        <v>0.1340190152068601</v>
      </c>
      <c r="EJ195" s="1">
        <v>4.7386891046675278E-4</v>
      </c>
      <c r="EK195" s="1">
        <v>8.1029482308592248E-5</v>
      </c>
      <c r="EL195" s="1">
        <v>1</v>
      </c>
      <c r="EM195" s="1">
        <v>3</v>
      </c>
      <c r="EN195" s="1">
        <v>5</v>
      </c>
      <c r="EO195" s="1" t="s">
        <v>374</v>
      </c>
      <c r="EP195" s="1">
        <v>2.9424899999999998</v>
      </c>
      <c r="EQ195" s="1">
        <v>2.8012000000000001</v>
      </c>
      <c r="ER195" s="1">
        <v>0.148317</v>
      </c>
      <c r="ES195" s="1">
        <v>0.155415</v>
      </c>
      <c r="ET195" s="1">
        <v>0.103494</v>
      </c>
      <c r="EU195" s="1">
        <v>9.0916399999999994E-2</v>
      </c>
      <c r="EV195" s="1">
        <v>17497.099999999999</v>
      </c>
      <c r="EW195" s="1">
        <v>18195.400000000001</v>
      </c>
      <c r="EX195" s="1">
        <v>23891.8</v>
      </c>
      <c r="EY195" s="1">
        <v>25072.400000000001</v>
      </c>
      <c r="EZ195" s="1">
        <v>34285.800000000003</v>
      </c>
      <c r="FA195" s="1">
        <v>36400.6</v>
      </c>
      <c r="FB195" s="1">
        <v>43560.3</v>
      </c>
      <c r="FC195" s="1">
        <v>46348.5</v>
      </c>
      <c r="FD195" s="1">
        <v>1.9698500000000001</v>
      </c>
      <c r="FE195" s="1">
        <v>1.84822</v>
      </c>
      <c r="FF195" s="1">
        <v>9.5963499999999993E-2</v>
      </c>
      <c r="FG195" s="1">
        <v>0</v>
      </c>
      <c r="FH195" s="1">
        <v>29.871700000000001</v>
      </c>
      <c r="FI195" s="1">
        <v>999.9</v>
      </c>
      <c r="FJ195" s="1">
        <v>55.8</v>
      </c>
      <c r="FK195" s="1">
        <v>34.5</v>
      </c>
      <c r="FL195" s="1">
        <v>30.944099999999999</v>
      </c>
      <c r="FM195" s="1">
        <v>64.628600000000006</v>
      </c>
      <c r="FN195" s="1">
        <v>26.430299999999999</v>
      </c>
      <c r="FO195" s="1">
        <v>1</v>
      </c>
      <c r="FP195" s="1">
        <v>0.38236300000000001</v>
      </c>
      <c r="FQ195" s="1">
        <v>1.1474</v>
      </c>
      <c r="FR195" s="1">
        <v>20.3188</v>
      </c>
      <c r="FS195" s="1">
        <v>5.2093499999999997</v>
      </c>
      <c r="FT195" s="1">
        <v>11.906499999999999</v>
      </c>
      <c r="FU195" s="1">
        <v>5.0027999999999997</v>
      </c>
      <c r="FV195" s="1">
        <v>3.28973</v>
      </c>
      <c r="FW195" s="1">
        <v>9999</v>
      </c>
      <c r="FX195" s="1">
        <v>9999</v>
      </c>
      <c r="FY195" s="1">
        <v>9999</v>
      </c>
      <c r="FZ195" s="1">
        <v>999.9</v>
      </c>
      <c r="GA195" s="1">
        <v>1.8595900000000001</v>
      </c>
      <c r="GB195" s="1">
        <v>1.8545499999999999</v>
      </c>
      <c r="GC195" s="1">
        <v>1.8577600000000001</v>
      </c>
      <c r="GD195" s="1">
        <v>1.8562099999999999</v>
      </c>
      <c r="GE195" s="1">
        <v>1.855</v>
      </c>
      <c r="GF195" s="1">
        <v>1.8546</v>
      </c>
      <c r="GG195" s="1">
        <v>1.85331</v>
      </c>
      <c r="GH195" s="1">
        <v>1.85642</v>
      </c>
      <c r="GI195" s="1">
        <v>0</v>
      </c>
      <c r="GJ195" s="1">
        <v>0</v>
      </c>
      <c r="GK195" s="1">
        <v>0</v>
      </c>
      <c r="GL195" s="1">
        <v>0</v>
      </c>
      <c r="GM195" s="1" t="s">
        <v>355</v>
      </c>
      <c r="GN195" s="1" t="s">
        <v>356</v>
      </c>
      <c r="GO195" s="1" t="s">
        <v>357</v>
      </c>
      <c r="GP195" s="1" t="s">
        <v>357</v>
      </c>
      <c r="GQ195" s="1" t="s">
        <v>357</v>
      </c>
      <c r="GR195" s="1" t="s">
        <v>357</v>
      </c>
      <c r="GS195" s="1">
        <v>0</v>
      </c>
      <c r="GT195" s="1">
        <v>100</v>
      </c>
      <c r="GU195" s="1">
        <v>100</v>
      </c>
      <c r="GV195" s="1">
        <v>2.0449999999999999</v>
      </c>
      <c r="GW195" s="1">
        <v>3.5200000000000002E-2</v>
      </c>
      <c r="GX195" s="1">
        <v>0.32553164529605683</v>
      </c>
      <c r="GY195" s="1">
        <v>3.0239061252787889E-3</v>
      </c>
      <c r="GZ195" s="1">
        <v>-1.398580452151984E-6</v>
      </c>
      <c r="HA195" s="1">
        <v>2.8030378366047371E-10</v>
      </c>
      <c r="HB195" s="1">
        <v>-4.7599640220891172E-2</v>
      </c>
      <c r="HC195" s="1">
        <v>9.965371539748925E-3</v>
      </c>
      <c r="HD195" s="1">
        <v>-4.563662031605912E-4</v>
      </c>
      <c r="HE195" s="1">
        <v>7.8337100744227795E-6</v>
      </c>
      <c r="HF195" s="1">
        <v>0</v>
      </c>
      <c r="HG195" s="1">
        <v>2134</v>
      </c>
      <c r="HH195" s="1">
        <v>2</v>
      </c>
      <c r="HI195" s="1">
        <v>25</v>
      </c>
      <c r="HJ195" s="1">
        <v>9.3000000000000007</v>
      </c>
      <c r="HK195" s="1">
        <v>9.1999999999999993</v>
      </c>
      <c r="HL195" s="1">
        <v>2.01294</v>
      </c>
      <c r="HM195" s="1">
        <v>2.3034699999999999</v>
      </c>
      <c r="HN195" s="1">
        <v>1.4978</v>
      </c>
      <c r="HO195" s="1">
        <v>2.3095699999999999</v>
      </c>
      <c r="HP195" s="1">
        <v>1.5478499999999999</v>
      </c>
      <c r="HQ195" s="1">
        <v>2.2290000000000001</v>
      </c>
      <c r="HR195" s="1">
        <v>37.602200000000003</v>
      </c>
      <c r="HS195" s="1">
        <v>15.2265</v>
      </c>
      <c r="HT195" s="1">
        <v>18</v>
      </c>
      <c r="HU195" s="1">
        <v>504.25</v>
      </c>
      <c r="HV195" s="1">
        <v>490.30900000000003</v>
      </c>
      <c r="HW195" s="1">
        <v>28.075600000000001</v>
      </c>
      <c r="HX195" s="1">
        <v>31.959199999999999</v>
      </c>
      <c r="HY195" s="1">
        <v>30.000399999999999</v>
      </c>
      <c r="HZ195" s="1">
        <v>31.726800000000001</v>
      </c>
      <c r="IA195" s="1">
        <v>31.8217</v>
      </c>
      <c r="IB195" s="1">
        <v>40.371200000000002</v>
      </c>
      <c r="IC195" s="1">
        <v>41.950499999999998</v>
      </c>
      <c r="ID195" s="1">
        <v>0</v>
      </c>
      <c r="IE195" s="1">
        <v>28.081800000000001</v>
      </c>
      <c r="IF195" s="1">
        <v>935.03099999999995</v>
      </c>
      <c r="IG195" s="1">
        <v>18.907699999999998</v>
      </c>
      <c r="IH195" s="1">
        <v>100.73</v>
      </c>
      <c r="II195" s="1">
        <v>100.449</v>
      </c>
      <c r="IJ195" s="1" t="s">
        <v>358</v>
      </c>
    </row>
    <row r="196" spans="1:244" ht="15.75" customHeight="1" x14ac:dyDescent="0.3">
      <c r="A196" s="1">
        <v>180</v>
      </c>
      <c r="B196" s="1">
        <v>1659796718.5</v>
      </c>
      <c r="C196" s="1">
        <v>577</v>
      </c>
      <c r="D196" s="1" t="s">
        <v>705</v>
      </c>
      <c r="E196" s="1" t="s">
        <v>706</v>
      </c>
      <c r="F196" s="1">
        <v>1</v>
      </c>
      <c r="G196" s="1" t="s">
        <v>346</v>
      </c>
      <c r="H196" s="1" t="s">
        <v>347</v>
      </c>
      <c r="I196" s="1" t="s">
        <v>348</v>
      </c>
      <c r="J196" s="1" t="s">
        <v>349</v>
      </c>
      <c r="K196" s="1" t="s">
        <v>350</v>
      </c>
      <c r="L196" s="1" t="s">
        <v>346</v>
      </c>
      <c r="M196" s="1" t="s">
        <v>351</v>
      </c>
      <c r="N196" s="1">
        <v>1659796710.5</v>
      </c>
      <c r="O196" s="1">
        <f t="shared" si="0"/>
        <v>3.2297243807317892E-3</v>
      </c>
      <c r="P196" s="1">
        <f t="shared" si="1"/>
        <v>3.2297243807317892</v>
      </c>
      <c r="Q196" s="1">
        <f t="shared" si="2"/>
        <v>16.391997113947152</v>
      </c>
      <c r="R196" s="1">
        <f t="shared" si="3"/>
        <v>805.29931250000004</v>
      </c>
      <c r="S196" s="1">
        <f t="shared" si="4"/>
        <v>578.54689465296792</v>
      </c>
      <c r="T196" s="1">
        <f t="shared" si="5"/>
        <v>57.373577833570941</v>
      </c>
      <c r="U196" s="1">
        <f t="shared" si="6"/>
        <v>79.860255429689914</v>
      </c>
      <c r="V196" s="1">
        <f t="shared" si="7"/>
        <v>0.13431053301736709</v>
      </c>
      <c r="W196" s="1">
        <f t="shared" si="8"/>
        <v>2.9132089011511217</v>
      </c>
      <c r="X196" s="1">
        <f t="shared" si="9"/>
        <v>0.13096287389023639</v>
      </c>
      <c r="Y196" s="1">
        <f t="shared" si="10"/>
        <v>8.2145620355525292E-2</v>
      </c>
      <c r="Z196" s="1">
        <f t="shared" si="11"/>
        <v>321.51560099999995</v>
      </c>
      <c r="AA196" s="1">
        <f t="shared" si="12"/>
        <v>32.025817950588319</v>
      </c>
      <c r="AB196" s="1">
        <f t="shared" si="13"/>
        <v>31.411043750000001</v>
      </c>
      <c r="AC196" s="1">
        <f t="shared" si="14"/>
        <v>4.6181955909589743</v>
      </c>
      <c r="AD196" s="1">
        <f t="shared" si="15"/>
        <v>50.130572647173885</v>
      </c>
      <c r="AE196" s="1">
        <f t="shared" si="16"/>
        <v>2.2573464303172002</v>
      </c>
      <c r="AF196" s="1">
        <f t="shared" si="17"/>
        <v>4.502933661270391</v>
      </c>
      <c r="AG196" s="1">
        <f t="shared" si="18"/>
        <v>2.3608491606417741</v>
      </c>
      <c r="AH196" s="1">
        <f t="shared" si="19"/>
        <v>-142.4308451902719</v>
      </c>
      <c r="AI196" s="1">
        <f t="shared" si="20"/>
        <v>-69.717566023985526</v>
      </c>
      <c r="AJ196" s="1">
        <f t="shared" si="21"/>
        <v>-5.384097854108048</v>
      </c>
      <c r="AK196" s="1">
        <f t="shared" si="22"/>
        <v>103.98309193163446</v>
      </c>
      <c r="AL196" s="1">
        <f t="shared" si="23"/>
        <v>50.264860367090556</v>
      </c>
      <c r="AM196" s="1">
        <f t="shared" si="24"/>
        <v>3.2186701673713651</v>
      </c>
      <c r="AN196" s="1">
        <f t="shared" si="25"/>
        <v>16.391997113947152</v>
      </c>
      <c r="AO196" s="1">
        <v>911.23803463203467</v>
      </c>
      <c r="AP196" s="1">
        <v>863.99078787878818</v>
      </c>
      <c r="AQ196" s="1">
        <v>5.3466084848484412</v>
      </c>
      <c r="AR196" s="1">
        <v>64.94</v>
      </c>
      <c r="AS196" s="1">
        <f t="shared" si="26"/>
        <v>3.2297243807317892</v>
      </c>
      <c r="AT196" s="1">
        <v>18.990668434763229</v>
      </c>
      <c r="AU196" s="1">
        <v>22.776286176470592</v>
      </c>
      <c r="AV196" s="1">
        <v>1.108515483687503E-4</v>
      </c>
      <c r="AW196" s="1">
        <v>90.194226728287475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51702.399412894309</v>
      </c>
      <c r="BC196" s="1">
        <f t="shared" si="30"/>
        <v>1999.9974999999999</v>
      </c>
      <c r="BD196" s="1">
        <f t="shared" si="31"/>
        <v>1681.1978999999999</v>
      </c>
      <c r="BE196" s="1">
        <f t="shared" si="32"/>
        <v>0.84060000075000085</v>
      </c>
      <c r="BF196" s="1">
        <f t="shared" si="33"/>
        <v>0.1607580014475018</v>
      </c>
      <c r="BG196" s="1">
        <v>6</v>
      </c>
      <c r="BH196" s="1">
        <v>0.5</v>
      </c>
      <c r="BI196" s="1" t="s">
        <v>352</v>
      </c>
      <c r="BJ196" s="1">
        <v>2</v>
      </c>
      <c r="BK196" s="1" t="b">
        <v>1</v>
      </c>
      <c r="BL196" s="1">
        <v>1659796710.5</v>
      </c>
      <c r="BM196" s="1">
        <v>805.29931250000004</v>
      </c>
      <c r="BN196" s="1">
        <v>868.71087499999999</v>
      </c>
      <c r="BO196" s="1">
        <v>22.762756249999999</v>
      </c>
      <c r="BP196" s="1">
        <v>18.989262499999999</v>
      </c>
      <c r="BQ196" s="1">
        <v>803.30231249999997</v>
      </c>
      <c r="BR196" s="1">
        <v>22.727631250000002</v>
      </c>
      <c r="BS196" s="1">
        <v>500.13137499999999</v>
      </c>
      <c r="BT196" s="1">
        <v>99.068362500000006</v>
      </c>
      <c r="BU196" s="1">
        <v>0.10005126875000001</v>
      </c>
      <c r="BV196" s="1">
        <v>30.967143750000002</v>
      </c>
      <c r="BW196" s="1">
        <v>31.411043750000001</v>
      </c>
      <c r="BX196" s="1">
        <v>999.9</v>
      </c>
      <c r="BY196" s="1">
        <v>0</v>
      </c>
      <c r="BZ196" s="1">
        <v>0</v>
      </c>
      <c r="CA196" s="1">
        <v>10000.309375000001</v>
      </c>
      <c r="CB196" s="1">
        <v>0</v>
      </c>
      <c r="CC196" s="1">
        <v>465.0596875</v>
      </c>
      <c r="CD196" s="1">
        <v>-63.411312500000001</v>
      </c>
      <c r="CE196" s="1">
        <v>824.05737500000009</v>
      </c>
      <c r="CF196" s="1">
        <v>885.52637500000003</v>
      </c>
      <c r="CG196" s="1">
        <v>3.7734937500000001</v>
      </c>
      <c r="CH196" s="1">
        <v>868.71087499999999</v>
      </c>
      <c r="CI196" s="1">
        <v>18.989262499999999</v>
      </c>
      <c r="CJ196" s="1">
        <v>2.25506875</v>
      </c>
      <c r="CK196" s="1">
        <v>1.8812362499999999</v>
      </c>
      <c r="CL196" s="1">
        <v>19.358987500000001</v>
      </c>
      <c r="CM196" s="1">
        <v>16.47864375</v>
      </c>
      <c r="CN196" s="1">
        <v>1999.9974999999999</v>
      </c>
      <c r="CO196" s="1">
        <v>0.97999843749999993</v>
      </c>
      <c r="CP196" s="1">
        <v>2.0001743749999999E-2</v>
      </c>
      <c r="CQ196" s="1">
        <v>0</v>
      </c>
      <c r="CR196" s="1">
        <v>2.7780624999999999</v>
      </c>
      <c r="CS196" s="1">
        <v>0</v>
      </c>
      <c r="CT196" s="1">
        <v>17432.65625</v>
      </c>
      <c r="CU196" s="1">
        <v>17412.3</v>
      </c>
      <c r="CV196" s="1">
        <v>41.186999999999998</v>
      </c>
      <c r="CW196" s="1">
        <v>42.311999999999998</v>
      </c>
      <c r="CX196" s="1">
        <v>41.117125000000001</v>
      </c>
      <c r="CY196" s="1">
        <v>40.921499999999988</v>
      </c>
      <c r="CZ196" s="1">
        <v>41.375</v>
      </c>
      <c r="DA196" s="1">
        <v>1959.9974999999999</v>
      </c>
      <c r="DB196" s="1">
        <v>40</v>
      </c>
      <c r="DC196" s="1">
        <v>0</v>
      </c>
      <c r="DD196" s="1">
        <v>1659796717.5</v>
      </c>
      <c r="DE196" s="1">
        <v>0</v>
      </c>
      <c r="DF196" s="1">
        <v>1659796167.5</v>
      </c>
      <c r="DG196" s="1" t="s">
        <v>353</v>
      </c>
      <c r="DH196" s="1">
        <v>1659796162</v>
      </c>
      <c r="DI196" s="1">
        <v>1659796167.5</v>
      </c>
      <c r="DJ196" s="1">
        <v>2</v>
      </c>
      <c r="DK196" s="1">
        <v>-1.4E-2</v>
      </c>
      <c r="DL196" s="1">
        <v>-1E-3</v>
      </c>
      <c r="DM196" s="1">
        <v>1.327</v>
      </c>
      <c r="DN196" s="1">
        <v>3.1E-2</v>
      </c>
      <c r="DO196" s="1">
        <v>400</v>
      </c>
      <c r="DP196" s="1">
        <v>20</v>
      </c>
      <c r="DQ196" s="1">
        <v>0.32</v>
      </c>
      <c r="DR196" s="1">
        <v>0.03</v>
      </c>
      <c r="DS196" s="1">
        <v>17.771251952833389</v>
      </c>
      <c r="DT196" s="1">
        <v>-10.02411735591291</v>
      </c>
      <c r="DU196" s="1">
        <v>0.75977553584473534</v>
      </c>
      <c r="DV196" s="1">
        <v>0</v>
      </c>
      <c r="DW196" s="1">
        <v>-63.619867499999998</v>
      </c>
      <c r="DX196" s="1">
        <v>6.8137407129458838</v>
      </c>
      <c r="DY196" s="1">
        <v>0.68108452536652875</v>
      </c>
      <c r="DZ196" s="1">
        <v>0</v>
      </c>
      <c r="EA196" s="1">
        <v>3.7717005000000001</v>
      </c>
      <c r="EB196" s="1">
        <v>5.4353470919320183E-2</v>
      </c>
      <c r="EC196" s="1">
        <v>5.4341521647815463E-3</v>
      </c>
      <c r="ED196" s="1">
        <v>1</v>
      </c>
      <c r="EE196" s="1">
        <v>2.3605576366923731</v>
      </c>
      <c r="EF196" s="1">
        <v>3.265059483762589E-2</v>
      </c>
      <c r="EG196" s="1">
        <v>2.5358599566255632E-3</v>
      </c>
      <c r="EH196" s="1">
        <v>1</v>
      </c>
      <c r="EI196" s="1">
        <v>0.1340252469575702</v>
      </c>
      <c r="EJ196" s="1">
        <v>3.8520409485528389E-4</v>
      </c>
      <c r="EK196" s="1">
        <v>7.843361355252755E-5</v>
      </c>
      <c r="EL196" s="1">
        <v>1</v>
      </c>
      <c r="EM196" s="1">
        <v>3</v>
      </c>
      <c r="EN196" s="1">
        <v>5</v>
      </c>
      <c r="EO196" s="1" t="s">
        <v>374</v>
      </c>
      <c r="EP196" s="1">
        <v>2.9426399999999999</v>
      </c>
      <c r="EQ196" s="1">
        <v>2.8012000000000001</v>
      </c>
      <c r="ER196" s="1">
        <v>0.148924</v>
      </c>
      <c r="ES196" s="1">
        <v>0.15597800000000001</v>
      </c>
      <c r="ET196" s="1">
        <v>0.103493</v>
      </c>
      <c r="EU196" s="1">
        <v>9.0916899999999995E-2</v>
      </c>
      <c r="EV196" s="1">
        <v>17484.599999999999</v>
      </c>
      <c r="EW196" s="1">
        <v>18183.400000000001</v>
      </c>
      <c r="EX196" s="1">
        <v>23891.8</v>
      </c>
      <c r="EY196" s="1">
        <v>25072.5</v>
      </c>
      <c r="EZ196" s="1">
        <v>34285.699999999997</v>
      </c>
      <c r="FA196" s="1">
        <v>36400.6</v>
      </c>
      <c r="FB196" s="1">
        <v>43560.2</v>
      </c>
      <c r="FC196" s="1">
        <v>46348.5</v>
      </c>
      <c r="FD196" s="1">
        <v>1.97</v>
      </c>
      <c r="FE196" s="1">
        <v>1.8482000000000001</v>
      </c>
      <c r="FF196" s="1">
        <v>9.6198199999999998E-2</v>
      </c>
      <c r="FG196" s="1">
        <v>0</v>
      </c>
      <c r="FH196" s="1">
        <v>29.8733</v>
      </c>
      <c r="FI196" s="1">
        <v>999.9</v>
      </c>
      <c r="FJ196" s="1">
        <v>55.8</v>
      </c>
      <c r="FK196" s="1">
        <v>34.5</v>
      </c>
      <c r="FL196" s="1">
        <v>30.943899999999999</v>
      </c>
      <c r="FM196" s="1">
        <v>64.198599999999999</v>
      </c>
      <c r="FN196" s="1">
        <v>25.512799999999999</v>
      </c>
      <c r="FO196" s="1">
        <v>1</v>
      </c>
      <c r="FP196" s="1">
        <v>0.38246999999999998</v>
      </c>
      <c r="FQ196" s="1">
        <v>1.14896</v>
      </c>
      <c r="FR196" s="1">
        <v>20.3188</v>
      </c>
      <c r="FS196" s="1">
        <v>5.2095000000000002</v>
      </c>
      <c r="FT196" s="1">
        <v>11.9071</v>
      </c>
      <c r="FU196" s="1">
        <v>5.0030000000000001</v>
      </c>
      <c r="FV196" s="1">
        <v>3.2897799999999999</v>
      </c>
      <c r="FW196" s="1">
        <v>9999</v>
      </c>
      <c r="FX196" s="1">
        <v>9999</v>
      </c>
      <c r="FY196" s="1">
        <v>9999</v>
      </c>
      <c r="FZ196" s="1">
        <v>999.9</v>
      </c>
      <c r="GA196" s="1">
        <v>1.8595900000000001</v>
      </c>
      <c r="GB196" s="1">
        <v>1.8545499999999999</v>
      </c>
      <c r="GC196" s="1">
        <v>1.8577600000000001</v>
      </c>
      <c r="GD196" s="1">
        <v>1.85619</v>
      </c>
      <c r="GE196" s="1">
        <v>1.8549899999999999</v>
      </c>
      <c r="GF196" s="1">
        <v>1.8546100000000001</v>
      </c>
      <c r="GG196" s="1">
        <v>1.8532999999999999</v>
      </c>
      <c r="GH196" s="1">
        <v>1.85642</v>
      </c>
      <c r="GI196" s="1">
        <v>0</v>
      </c>
      <c r="GJ196" s="1">
        <v>0</v>
      </c>
      <c r="GK196" s="1">
        <v>0</v>
      </c>
      <c r="GL196" s="1">
        <v>0</v>
      </c>
      <c r="GM196" s="1" t="s">
        <v>355</v>
      </c>
      <c r="GN196" s="1" t="s">
        <v>356</v>
      </c>
      <c r="GO196" s="1" t="s">
        <v>357</v>
      </c>
      <c r="GP196" s="1" t="s">
        <v>357</v>
      </c>
      <c r="GQ196" s="1" t="s">
        <v>357</v>
      </c>
      <c r="GR196" s="1" t="s">
        <v>357</v>
      </c>
      <c r="GS196" s="1">
        <v>0</v>
      </c>
      <c r="GT196" s="1">
        <v>100</v>
      </c>
      <c r="GU196" s="1">
        <v>100</v>
      </c>
      <c r="GV196" s="1">
        <v>2.0510000000000002</v>
      </c>
      <c r="GW196" s="1">
        <v>3.5099999999999999E-2</v>
      </c>
      <c r="GX196" s="1">
        <v>0.32553164529605683</v>
      </c>
      <c r="GY196" s="1">
        <v>3.0239061252787889E-3</v>
      </c>
      <c r="GZ196" s="1">
        <v>-1.398580452151984E-6</v>
      </c>
      <c r="HA196" s="1">
        <v>2.8030378366047371E-10</v>
      </c>
      <c r="HB196" s="1">
        <v>-4.7599640220891172E-2</v>
      </c>
      <c r="HC196" s="1">
        <v>9.965371539748925E-3</v>
      </c>
      <c r="HD196" s="1">
        <v>-4.563662031605912E-4</v>
      </c>
      <c r="HE196" s="1">
        <v>7.8337100744227795E-6</v>
      </c>
      <c r="HF196" s="1">
        <v>0</v>
      </c>
      <c r="HG196" s="1">
        <v>2134</v>
      </c>
      <c r="HH196" s="1">
        <v>2</v>
      </c>
      <c r="HI196" s="1">
        <v>25</v>
      </c>
      <c r="HJ196" s="1">
        <v>9.3000000000000007</v>
      </c>
      <c r="HK196" s="1">
        <v>9.1999999999999993</v>
      </c>
      <c r="HL196" s="1">
        <v>2.0202599999999999</v>
      </c>
      <c r="HM196" s="1">
        <v>2.2900399999999999</v>
      </c>
      <c r="HN196" s="1">
        <v>1.4978</v>
      </c>
      <c r="HO196" s="1">
        <v>2.3083499999999999</v>
      </c>
      <c r="HP196" s="1">
        <v>1.5478499999999999</v>
      </c>
      <c r="HQ196" s="1">
        <v>2.4365199999999998</v>
      </c>
      <c r="HR196" s="1">
        <v>37.602200000000003</v>
      </c>
      <c r="HS196" s="1">
        <v>15.244</v>
      </c>
      <c r="HT196" s="1">
        <v>18</v>
      </c>
      <c r="HU196" s="1">
        <v>504.346</v>
      </c>
      <c r="HV196" s="1">
        <v>490.298</v>
      </c>
      <c r="HW196" s="1">
        <v>28.0794</v>
      </c>
      <c r="HX196" s="1">
        <v>31.959700000000002</v>
      </c>
      <c r="HY196" s="1">
        <v>30.000399999999999</v>
      </c>
      <c r="HZ196" s="1">
        <v>31.727499999999999</v>
      </c>
      <c r="IA196" s="1">
        <v>31.822399999999998</v>
      </c>
      <c r="IB196" s="1">
        <v>40.488199999999999</v>
      </c>
      <c r="IC196" s="1">
        <v>41.950499999999998</v>
      </c>
      <c r="ID196" s="1">
        <v>0</v>
      </c>
      <c r="IE196" s="1">
        <v>28.081800000000001</v>
      </c>
      <c r="IF196" s="1">
        <v>935.03099999999995</v>
      </c>
      <c r="IG196" s="1">
        <v>18.910299999999999</v>
      </c>
      <c r="IH196" s="1">
        <v>100.73</v>
      </c>
      <c r="II196" s="1">
        <v>100.449</v>
      </c>
      <c r="IJ196" s="1" t="s">
        <v>358</v>
      </c>
    </row>
    <row r="197" spans="1:244" ht="15.75" customHeight="1" x14ac:dyDescent="0.3">
      <c r="A197" s="1">
        <v>181</v>
      </c>
      <c r="B197" s="1">
        <v>1659796719.5</v>
      </c>
      <c r="C197" s="1">
        <v>578</v>
      </c>
      <c r="D197" s="1" t="s">
        <v>707</v>
      </c>
      <c r="E197" s="1" t="s">
        <v>708</v>
      </c>
      <c r="F197" s="1">
        <v>1</v>
      </c>
      <c r="G197" s="1" t="s">
        <v>346</v>
      </c>
      <c r="H197" s="1" t="s">
        <v>347</v>
      </c>
      <c r="I197" s="1" t="s">
        <v>348</v>
      </c>
      <c r="J197" s="1" t="s">
        <v>349</v>
      </c>
      <c r="K197" s="1" t="s">
        <v>350</v>
      </c>
      <c r="L197" s="1" t="s">
        <v>346</v>
      </c>
      <c r="M197" s="1" t="s">
        <v>351</v>
      </c>
      <c r="N197" s="1">
        <v>1659796712</v>
      </c>
      <c r="O197" s="1">
        <f t="shared" si="0"/>
        <v>3.228891560458246E-3</v>
      </c>
      <c r="P197" s="1">
        <f t="shared" si="1"/>
        <v>3.228891560458246</v>
      </c>
      <c r="Q197" s="1">
        <f t="shared" si="2"/>
        <v>16.28682258842343</v>
      </c>
      <c r="R197" s="1">
        <f t="shared" si="3"/>
        <v>813.07453333333331</v>
      </c>
      <c r="S197" s="1">
        <f t="shared" si="4"/>
        <v>587.14239149632533</v>
      </c>
      <c r="T197" s="1">
        <f t="shared" si="5"/>
        <v>58.225996024616194</v>
      </c>
      <c r="U197" s="1">
        <f t="shared" si="6"/>
        <v>80.631334462041863</v>
      </c>
      <c r="V197" s="1">
        <f t="shared" si="7"/>
        <v>0.13422180132777303</v>
      </c>
      <c r="W197" s="1">
        <f t="shared" si="8"/>
        <v>2.9136500050912009</v>
      </c>
      <c r="X197" s="1">
        <f t="shared" si="9"/>
        <v>0.13087899724618079</v>
      </c>
      <c r="Y197" s="1">
        <f t="shared" si="10"/>
        <v>8.2092776810395326E-2</v>
      </c>
      <c r="Z197" s="1">
        <f t="shared" si="11"/>
        <v>321.51476180000003</v>
      </c>
      <c r="AA197" s="1">
        <f t="shared" si="12"/>
        <v>32.029501475470362</v>
      </c>
      <c r="AB197" s="1">
        <f t="shared" si="13"/>
        <v>31.415480000000009</v>
      </c>
      <c r="AC197" s="1">
        <f t="shared" si="14"/>
        <v>4.6193603414972504</v>
      </c>
      <c r="AD197" s="1">
        <f t="shared" si="15"/>
        <v>50.12638877089308</v>
      </c>
      <c r="AE197" s="1">
        <f t="shared" si="16"/>
        <v>2.2576244486566779</v>
      </c>
      <c r="AF197" s="1">
        <f t="shared" si="17"/>
        <v>4.5038641402542323</v>
      </c>
      <c r="AG197" s="1">
        <f t="shared" si="18"/>
        <v>2.3617358928405725</v>
      </c>
      <c r="AH197" s="1">
        <f t="shared" si="19"/>
        <v>-142.39411781620865</v>
      </c>
      <c r="AI197" s="1">
        <f t="shared" si="20"/>
        <v>-69.855881287741838</v>
      </c>
      <c r="AJ197" s="1">
        <f t="shared" si="21"/>
        <v>-5.3941772120494695</v>
      </c>
      <c r="AK197" s="1">
        <f t="shared" si="22"/>
        <v>103.8705854840001</v>
      </c>
      <c r="AL197" s="1">
        <f t="shared" si="23"/>
        <v>50.073464757246164</v>
      </c>
      <c r="AM197" s="1">
        <f t="shared" si="24"/>
        <v>3.2198952338199534</v>
      </c>
      <c r="AN197" s="1">
        <f t="shared" si="25"/>
        <v>16.28682258842343</v>
      </c>
      <c r="AO197" s="1">
        <v>916.43032554112563</v>
      </c>
      <c r="AP197" s="1">
        <v>869.34338181818146</v>
      </c>
      <c r="AQ197" s="1">
        <v>5.3404993939393162</v>
      </c>
      <c r="AR197" s="1">
        <v>64.94</v>
      </c>
      <c r="AS197" s="1">
        <f t="shared" si="26"/>
        <v>3.228891560458246</v>
      </c>
      <c r="AT197" s="1">
        <v>18.992260133562588</v>
      </c>
      <c r="AU197" s="1">
        <v>22.77665264705881</v>
      </c>
      <c r="AV197" s="1">
        <v>1.4220389725176741E-4</v>
      </c>
      <c r="AW197" s="1">
        <v>90.194226728287475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51714.291679059708</v>
      </c>
      <c r="BC197" s="1">
        <f t="shared" si="30"/>
        <v>1999.992</v>
      </c>
      <c r="BD197" s="1">
        <f t="shared" si="31"/>
        <v>1681.1932999999999</v>
      </c>
      <c r="BE197" s="1">
        <f t="shared" si="32"/>
        <v>0.84060001240004956</v>
      </c>
      <c r="BF197" s="1">
        <f t="shared" si="33"/>
        <v>0.16075802393209573</v>
      </c>
      <c r="BG197" s="1">
        <v>6</v>
      </c>
      <c r="BH197" s="1">
        <v>0.5</v>
      </c>
      <c r="BI197" s="1" t="s">
        <v>352</v>
      </c>
      <c r="BJ197" s="1">
        <v>2</v>
      </c>
      <c r="BK197" s="1" t="b">
        <v>1</v>
      </c>
      <c r="BL197" s="1">
        <v>1659796712</v>
      </c>
      <c r="BM197" s="1">
        <v>813.07453333333331</v>
      </c>
      <c r="BN197" s="1">
        <v>876.2872666666666</v>
      </c>
      <c r="BO197" s="1">
        <v>22.76555333333334</v>
      </c>
      <c r="BP197" s="1">
        <v>18.990659999999991</v>
      </c>
      <c r="BQ197" s="1">
        <v>811.06719999999996</v>
      </c>
      <c r="BR197" s="1">
        <v>22.73042666666667</v>
      </c>
      <c r="BS197" s="1">
        <v>500.13479999999998</v>
      </c>
      <c r="BT197" s="1">
        <v>99.068413333333325</v>
      </c>
      <c r="BU197" s="1">
        <v>0.1000283733333333</v>
      </c>
      <c r="BV197" s="1">
        <v>30.97076666666667</v>
      </c>
      <c r="BW197" s="1">
        <v>31.415480000000009</v>
      </c>
      <c r="BX197" s="1">
        <v>999.89999999999986</v>
      </c>
      <c r="BY197" s="1">
        <v>0</v>
      </c>
      <c r="BZ197" s="1">
        <v>0</v>
      </c>
      <c r="CA197" s="1">
        <v>10002.82666666667</v>
      </c>
      <c r="CB197" s="1">
        <v>0</v>
      </c>
      <c r="CC197" s="1">
        <v>460.71046666666672</v>
      </c>
      <c r="CD197" s="1">
        <v>-63.212546666666661</v>
      </c>
      <c r="CE197" s="1">
        <v>832.01600000000008</v>
      </c>
      <c r="CF197" s="1">
        <v>893.25073333333319</v>
      </c>
      <c r="CG197" s="1">
        <v>3.7748906666666668</v>
      </c>
      <c r="CH197" s="1">
        <v>876.2872666666666</v>
      </c>
      <c r="CI197" s="1">
        <v>18.990659999999991</v>
      </c>
      <c r="CJ197" s="1">
        <v>2.2553473333333329</v>
      </c>
      <c r="CK197" s="1">
        <v>1.881375333333333</v>
      </c>
      <c r="CL197" s="1">
        <v>19.360973333333341</v>
      </c>
      <c r="CM197" s="1">
        <v>16.47981333333334</v>
      </c>
      <c r="CN197" s="1">
        <v>1999.992</v>
      </c>
      <c r="CO197" s="1">
        <v>0.97999819999999971</v>
      </c>
      <c r="CP197" s="1">
        <v>2.0001973333333329E-2</v>
      </c>
      <c r="CQ197" s="1">
        <v>0</v>
      </c>
      <c r="CR197" s="1">
        <v>2.7334000000000001</v>
      </c>
      <c r="CS197" s="1">
        <v>0</v>
      </c>
      <c r="CT197" s="1">
        <v>17464.886666666669</v>
      </c>
      <c r="CU197" s="1">
        <v>17412.24666666667</v>
      </c>
      <c r="CV197" s="1">
        <v>41.186999999999998</v>
      </c>
      <c r="CW197" s="1">
        <v>42.311999999999998</v>
      </c>
      <c r="CX197" s="1">
        <v>41.120800000000003</v>
      </c>
      <c r="CY197" s="1">
        <v>40.924600000000012</v>
      </c>
      <c r="CZ197" s="1">
        <v>41.375</v>
      </c>
      <c r="DA197" s="1">
        <v>1959.9913333333329</v>
      </c>
      <c r="DB197" s="1">
        <v>40.000666666666667</v>
      </c>
      <c r="DC197" s="1">
        <v>0</v>
      </c>
      <c r="DD197" s="1">
        <v>1659796718.7</v>
      </c>
      <c r="DE197" s="1">
        <v>0</v>
      </c>
      <c r="DF197" s="1">
        <v>1659796167.5</v>
      </c>
      <c r="DG197" s="1" t="s">
        <v>353</v>
      </c>
      <c r="DH197" s="1">
        <v>1659796162</v>
      </c>
      <c r="DI197" s="1">
        <v>1659796167.5</v>
      </c>
      <c r="DJ197" s="1">
        <v>2</v>
      </c>
      <c r="DK197" s="1">
        <v>-1.4E-2</v>
      </c>
      <c r="DL197" s="1">
        <v>-1E-3</v>
      </c>
      <c r="DM197" s="1">
        <v>1.327</v>
      </c>
      <c r="DN197" s="1">
        <v>3.1E-2</v>
      </c>
      <c r="DO197" s="1">
        <v>400</v>
      </c>
      <c r="DP197" s="1">
        <v>20</v>
      </c>
      <c r="DQ197" s="1">
        <v>0.32</v>
      </c>
      <c r="DR197" s="1">
        <v>0.03</v>
      </c>
      <c r="DS197" s="1">
        <v>17.771251952833389</v>
      </c>
      <c r="DT197" s="1">
        <v>-10.02411735591291</v>
      </c>
      <c r="DU197" s="1">
        <v>0.75977553584473534</v>
      </c>
      <c r="DV197" s="1">
        <v>0</v>
      </c>
      <c r="DW197" s="1">
        <v>-63.619867499999998</v>
      </c>
      <c r="DX197" s="1">
        <v>6.8137407129458838</v>
      </c>
      <c r="DY197" s="1">
        <v>0.68108452536652875</v>
      </c>
      <c r="DZ197" s="1">
        <v>0</v>
      </c>
      <c r="EA197" s="1">
        <v>3.7717005000000001</v>
      </c>
      <c r="EB197" s="1">
        <v>5.4353470919320183E-2</v>
      </c>
      <c r="EC197" s="1">
        <v>5.4341521647815463E-3</v>
      </c>
      <c r="ED197" s="1">
        <v>1</v>
      </c>
      <c r="EE197" s="1">
        <v>2.3605576366923731</v>
      </c>
      <c r="EF197" s="1">
        <v>3.265059483762589E-2</v>
      </c>
      <c r="EG197" s="1">
        <v>2.5358599566255632E-3</v>
      </c>
      <c r="EH197" s="1">
        <v>1</v>
      </c>
      <c r="EI197" s="1">
        <v>0.1340252469575702</v>
      </c>
      <c r="EJ197" s="1">
        <v>3.8520409485528389E-4</v>
      </c>
      <c r="EK197" s="1">
        <v>7.843361355252755E-5</v>
      </c>
      <c r="EL197" s="1">
        <v>1</v>
      </c>
      <c r="EM197" s="1">
        <v>3</v>
      </c>
      <c r="EN197" s="1">
        <v>5</v>
      </c>
      <c r="EO197" s="1" t="s">
        <v>374</v>
      </c>
      <c r="EP197" s="1">
        <v>2.9427500000000002</v>
      </c>
      <c r="EQ197" s="1">
        <v>2.8010700000000002</v>
      </c>
      <c r="ER197" s="1">
        <v>0.14952599999999999</v>
      </c>
      <c r="ES197" s="1">
        <v>0.15654199999999999</v>
      </c>
      <c r="ET197" s="1">
        <v>0.103501</v>
      </c>
      <c r="EU197" s="1">
        <v>9.0918299999999994E-2</v>
      </c>
      <c r="EV197" s="1">
        <v>17472.3</v>
      </c>
      <c r="EW197" s="1">
        <v>18171.2</v>
      </c>
      <c r="EX197" s="1">
        <v>23891.9</v>
      </c>
      <c r="EY197" s="1">
        <v>25072.5</v>
      </c>
      <c r="EZ197" s="1">
        <v>34285.699999999997</v>
      </c>
      <c r="FA197" s="1">
        <v>36400.6</v>
      </c>
      <c r="FB197" s="1">
        <v>43560.5</v>
      </c>
      <c r="FC197" s="1">
        <v>46348.5</v>
      </c>
      <c r="FD197" s="1">
        <v>1.97</v>
      </c>
      <c r="FE197" s="1">
        <v>1.8483000000000001</v>
      </c>
      <c r="FF197" s="1">
        <v>9.6324800000000002E-2</v>
      </c>
      <c r="FG197" s="1">
        <v>0</v>
      </c>
      <c r="FH197" s="1">
        <v>29.8752</v>
      </c>
      <c r="FI197" s="1">
        <v>999.9</v>
      </c>
      <c r="FJ197" s="1">
        <v>55.8</v>
      </c>
      <c r="FK197" s="1">
        <v>34.5</v>
      </c>
      <c r="FL197" s="1">
        <v>30.944800000000001</v>
      </c>
      <c r="FM197" s="1">
        <v>64.398600000000002</v>
      </c>
      <c r="FN197" s="1">
        <v>26.225999999999999</v>
      </c>
      <c r="FO197" s="1">
        <v>1</v>
      </c>
      <c r="FP197" s="1">
        <v>0.382546</v>
      </c>
      <c r="FQ197" s="1">
        <v>1.1498699999999999</v>
      </c>
      <c r="FR197" s="1">
        <v>20.3188</v>
      </c>
      <c r="FS197" s="1">
        <v>5.2096499999999999</v>
      </c>
      <c r="FT197" s="1">
        <v>11.9069</v>
      </c>
      <c r="FU197" s="1">
        <v>5.0030000000000001</v>
      </c>
      <c r="FV197" s="1">
        <v>3.28993</v>
      </c>
      <c r="FW197" s="1">
        <v>9999</v>
      </c>
      <c r="FX197" s="1">
        <v>9999</v>
      </c>
      <c r="FY197" s="1">
        <v>9999</v>
      </c>
      <c r="FZ197" s="1">
        <v>999.9</v>
      </c>
      <c r="GA197" s="1">
        <v>1.8595900000000001</v>
      </c>
      <c r="GB197" s="1">
        <v>1.8545499999999999</v>
      </c>
      <c r="GC197" s="1">
        <v>1.8577600000000001</v>
      </c>
      <c r="GD197" s="1">
        <v>1.8561799999999999</v>
      </c>
      <c r="GE197" s="1">
        <v>1.8549800000000001</v>
      </c>
      <c r="GF197" s="1">
        <v>1.8546</v>
      </c>
      <c r="GG197" s="1">
        <v>1.8532999999999999</v>
      </c>
      <c r="GH197" s="1">
        <v>1.85642</v>
      </c>
      <c r="GI197" s="1">
        <v>0</v>
      </c>
      <c r="GJ197" s="1">
        <v>0</v>
      </c>
      <c r="GK197" s="1">
        <v>0</v>
      </c>
      <c r="GL197" s="1">
        <v>0</v>
      </c>
      <c r="GM197" s="1" t="s">
        <v>355</v>
      </c>
      <c r="GN197" s="1" t="s">
        <v>356</v>
      </c>
      <c r="GO197" s="1" t="s">
        <v>357</v>
      </c>
      <c r="GP197" s="1" t="s">
        <v>357</v>
      </c>
      <c r="GQ197" s="1" t="s">
        <v>357</v>
      </c>
      <c r="GR197" s="1" t="s">
        <v>357</v>
      </c>
      <c r="GS197" s="1">
        <v>0</v>
      </c>
      <c r="GT197" s="1">
        <v>100</v>
      </c>
      <c r="GU197" s="1">
        <v>100</v>
      </c>
      <c r="GV197" s="1">
        <v>2.0579999999999998</v>
      </c>
      <c r="GW197" s="1">
        <v>3.5200000000000002E-2</v>
      </c>
      <c r="GX197" s="1">
        <v>0.32553164529605683</v>
      </c>
      <c r="GY197" s="1">
        <v>3.0239061252787889E-3</v>
      </c>
      <c r="GZ197" s="1">
        <v>-1.398580452151984E-6</v>
      </c>
      <c r="HA197" s="1">
        <v>2.8030378366047371E-10</v>
      </c>
      <c r="HB197" s="1">
        <v>-4.7599640220891172E-2</v>
      </c>
      <c r="HC197" s="1">
        <v>9.965371539748925E-3</v>
      </c>
      <c r="HD197" s="1">
        <v>-4.563662031605912E-4</v>
      </c>
      <c r="HE197" s="1">
        <v>7.8337100744227795E-6</v>
      </c>
      <c r="HF197" s="1">
        <v>0</v>
      </c>
      <c r="HG197" s="1">
        <v>2134</v>
      </c>
      <c r="HH197" s="1">
        <v>2</v>
      </c>
      <c r="HI197" s="1">
        <v>25</v>
      </c>
      <c r="HJ197" s="1">
        <v>9.3000000000000007</v>
      </c>
      <c r="HK197" s="1">
        <v>9.1999999999999993</v>
      </c>
      <c r="HL197" s="1">
        <v>2.03125</v>
      </c>
      <c r="HM197" s="1">
        <v>2.3071299999999999</v>
      </c>
      <c r="HN197" s="1">
        <v>1.4978</v>
      </c>
      <c r="HO197" s="1">
        <v>2.3095699999999999</v>
      </c>
      <c r="HP197" s="1">
        <v>1.5478499999999999</v>
      </c>
      <c r="HQ197" s="1">
        <v>2.3059099999999999</v>
      </c>
      <c r="HR197" s="1">
        <v>37.602200000000003</v>
      </c>
      <c r="HS197" s="1">
        <v>15.235300000000001</v>
      </c>
      <c r="HT197" s="1">
        <v>18</v>
      </c>
      <c r="HU197" s="1">
        <v>504.35199999999998</v>
      </c>
      <c r="HV197" s="1">
        <v>490.36900000000003</v>
      </c>
      <c r="HW197" s="1">
        <v>28.083200000000001</v>
      </c>
      <c r="HX197" s="1">
        <v>31.9604</v>
      </c>
      <c r="HY197" s="1">
        <v>30.000399999999999</v>
      </c>
      <c r="HZ197" s="1">
        <v>31.728200000000001</v>
      </c>
      <c r="IA197" s="1">
        <v>31.8231</v>
      </c>
      <c r="IB197" s="1">
        <v>40.726799999999997</v>
      </c>
      <c r="IC197" s="1">
        <v>41.950499999999998</v>
      </c>
      <c r="ID197" s="1">
        <v>0</v>
      </c>
      <c r="IE197" s="1">
        <v>28.081800000000001</v>
      </c>
      <c r="IF197" s="1">
        <v>945.048</v>
      </c>
      <c r="IG197" s="1">
        <v>18.904499999999999</v>
      </c>
      <c r="IH197" s="1">
        <v>100.73</v>
      </c>
      <c r="II197" s="1">
        <v>100.449</v>
      </c>
      <c r="IJ197" s="1" t="s">
        <v>358</v>
      </c>
    </row>
    <row r="198" spans="1:244" ht="15.75" customHeight="1" x14ac:dyDescent="0.3">
      <c r="A198" s="1">
        <v>182</v>
      </c>
      <c r="B198" s="1">
        <v>1659796720.5</v>
      </c>
      <c r="C198" s="1">
        <v>579</v>
      </c>
      <c r="D198" s="1" t="s">
        <v>709</v>
      </c>
      <c r="E198" s="1" t="s">
        <v>710</v>
      </c>
      <c r="F198" s="1">
        <v>1</v>
      </c>
      <c r="G198" s="1" t="s">
        <v>346</v>
      </c>
      <c r="H198" s="1" t="s">
        <v>347</v>
      </c>
      <c r="I198" s="1" t="s">
        <v>348</v>
      </c>
      <c r="J198" s="1" t="s">
        <v>349</v>
      </c>
      <c r="K198" s="1" t="s">
        <v>350</v>
      </c>
      <c r="L198" s="1" t="s">
        <v>346</v>
      </c>
      <c r="M198" s="1" t="s">
        <v>351</v>
      </c>
      <c r="N198" s="1">
        <v>1659796712.5</v>
      </c>
      <c r="O198" s="1">
        <f t="shared" si="0"/>
        <v>3.2287752784686367E-3</v>
      </c>
      <c r="P198" s="1">
        <f t="shared" si="1"/>
        <v>3.2287752784686368</v>
      </c>
      <c r="Q198" s="1">
        <f t="shared" si="2"/>
        <v>16.158682967955631</v>
      </c>
      <c r="R198" s="1">
        <f t="shared" si="3"/>
        <v>815.68068749999998</v>
      </c>
      <c r="S198" s="1">
        <f t="shared" si="4"/>
        <v>591.13779591682237</v>
      </c>
      <c r="T198" s="1">
        <f t="shared" si="5"/>
        <v>58.622216304756748</v>
      </c>
      <c r="U198" s="1">
        <f t="shared" si="6"/>
        <v>80.889785813942296</v>
      </c>
      <c r="V198" s="1">
        <f t="shared" si="7"/>
        <v>0.1341952986557845</v>
      </c>
      <c r="W198" s="1">
        <f t="shared" si="8"/>
        <v>2.9139891270858724</v>
      </c>
      <c r="X198" s="1">
        <f t="shared" si="9"/>
        <v>0.13085417529224067</v>
      </c>
      <c r="Y198" s="1">
        <f t="shared" si="10"/>
        <v>8.2077117686903595E-2</v>
      </c>
      <c r="Z198" s="1">
        <f t="shared" si="11"/>
        <v>321.51523818750002</v>
      </c>
      <c r="AA198" s="1">
        <f t="shared" si="12"/>
        <v>32.030914914299146</v>
      </c>
      <c r="AB198" s="1">
        <f t="shared" si="13"/>
        <v>31.4171625</v>
      </c>
      <c r="AC198" s="1">
        <f t="shared" si="14"/>
        <v>4.6198021537448088</v>
      </c>
      <c r="AD198" s="1">
        <f t="shared" si="15"/>
        <v>50.124006359910176</v>
      </c>
      <c r="AE198" s="1">
        <f t="shared" si="16"/>
        <v>2.2577097375213491</v>
      </c>
      <c r="AF198" s="1">
        <f t="shared" si="17"/>
        <v>4.5042483661623152</v>
      </c>
      <c r="AG198" s="1">
        <f t="shared" si="18"/>
        <v>2.3620924162234598</v>
      </c>
      <c r="AH198" s="1">
        <f t="shared" si="19"/>
        <v>-142.38898978046689</v>
      </c>
      <c r="AI198" s="1">
        <f t="shared" si="20"/>
        <v>-69.893337011474969</v>
      </c>
      <c r="AJ198" s="1">
        <f t="shared" si="21"/>
        <v>-5.3965259757982089</v>
      </c>
      <c r="AK198" s="1">
        <f t="shared" si="22"/>
        <v>103.83638541975994</v>
      </c>
      <c r="AL198" s="1">
        <f t="shared" si="23"/>
        <v>49.998988588406036</v>
      </c>
      <c r="AM198" s="1">
        <f t="shared" si="24"/>
        <v>3.2202609121894823</v>
      </c>
      <c r="AN198" s="1">
        <f t="shared" si="25"/>
        <v>16.158682967955631</v>
      </c>
      <c r="AO198" s="1">
        <v>921.60479177489196</v>
      </c>
      <c r="AP198" s="1">
        <v>874.69019999999989</v>
      </c>
      <c r="AQ198" s="1">
        <v>5.3373999999999331</v>
      </c>
      <c r="AR198" s="1">
        <v>64.94</v>
      </c>
      <c r="AS198" s="1">
        <f t="shared" si="26"/>
        <v>3.2287752784686368</v>
      </c>
      <c r="AT198" s="1">
        <v>18.994054331014929</v>
      </c>
      <c r="AU198" s="1">
        <v>22.778602941176469</v>
      </c>
      <c r="AV198" s="1">
        <v>1.0241476290460999E-4</v>
      </c>
      <c r="AW198" s="1">
        <v>90.194226728287475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51723.654473460389</v>
      </c>
      <c r="BC198" s="1">
        <f t="shared" si="30"/>
        <v>1999.9949999999999</v>
      </c>
      <c r="BD198" s="1">
        <f t="shared" si="31"/>
        <v>1681.1958187499999</v>
      </c>
      <c r="BE198" s="1">
        <f t="shared" si="32"/>
        <v>0.84060001087502723</v>
      </c>
      <c r="BF198" s="1">
        <f t="shared" si="33"/>
        <v>0.16075802098880249</v>
      </c>
      <c r="BG198" s="1">
        <v>6</v>
      </c>
      <c r="BH198" s="1">
        <v>0.5</v>
      </c>
      <c r="BI198" s="1" t="s">
        <v>352</v>
      </c>
      <c r="BJ198" s="1">
        <v>2</v>
      </c>
      <c r="BK198" s="1" t="b">
        <v>1</v>
      </c>
      <c r="BL198" s="1">
        <v>1659796712.5</v>
      </c>
      <c r="BM198" s="1">
        <v>815.68068749999998</v>
      </c>
      <c r="BN198" s="1">
        <v>878.81481250000002</v>
      </c>
      <c r="BO198" s="1">
        <v>22.766412500000001</v>
      </c>
      <c r="BP198" s="1">
        <v>18.991074999999999</v>
      </c>
      <c r="BQ198" s="1">
        <v>813.67006250000009</v>
      </c>
      <c r="BR198" s="1">
        <v>22.731281249999999</v>
      </c>
      <c r="BS198" s="1">
        <v>500.13231250000001</v>
      </c>
      <c r="BT198" s="1">
        <v>99.068449999999999</v>
      </c>
      <c r="BU198" s="1">
        <v>9.9995512499999994E-2</v>
      </c>
      <c r="BV198" s="1">
        <v>30.972262499999999</v>
      </c>
      <c r="BW198" s="1">
        <v>31.4171625</v>
      </c>
      <c r="BX198" s="1">
        <v>999.9</v>
      </c>
      <c r="BY198" s="1">
        <v>0</v>
      </c>
      <c r="BZ198" s="1">
        <v>0</v>
      </c>
      <c r="CA198" s="1">
        <v>10004.762500000001</v>
      </c>
      <c r="CB198" s="1">
        <v>0</v>
      </c>
      <c r="CC198" s="1">
        <v>458.56900000000002</v>
      </c>
      <c r="CD198" s="1">
        <v>-63.133906250000003</v>
      </c>
      <c r="CE198" s="1">
        <v>834.68362500000001</v>
      </c>
      <c r="CF198" s="1">
        <v>895.82756250000011</v>
      </c>
      <c r="CG198" s="1">
        <v>3.7753325000000002</v>
      </c>
      <c r="CH198" s="1">
        <v>878.81481250000002</v>
      </c>
      <c r="CI198" s="1">
        <v>18.991074999999999</v>
      </c>
      <c r="CJ198" s="1">
        <v>2.2554331250000001</v>
      </c>
      <c r="CK198" s="1">
        <v>1.8814175</v>
      </c>
      <c r="CL198" s="1">
        <v>19.361587499999999</v>
      </c>
      <c r="CM198" s="1">
        <v>16.480162499999999</v>
      </c>
      <c r="CN198" s="1">
        <v>1999.9949999999999</v>
      </c>
      <c r="CO198" s="1">
        <v>0.97999824999999996</v>
      </c>
      <c r="CP198" s="1">
        <v>2.0001925E-2</v>
      </c>
      <c r="CQ198" s="1">
        <v>0</v>
      </c>
      <c r="CR198" s="1">
        <v>2.6890000000000001</v>
      </c>
      <c r="CS198" s="1">
        <v>0</v>
      </c>
      <c r="CT198" s="1">
        <v>17474.337500000001</v>
      </c>
      <c r="CU198" s="1">
        <v>17412.275000000001</v>
      </c>
      <c r="CV198" s="1">
        <v>41.186999999999998</v>
      </c>
      <c r="CW198" s="1">
        <v>42.311999999999998</v>
      </c>
      <c r="CX198" s="1">
        <v>41.121062500000001</v>
      </c>
      <c r="CY198" s="1">
        <v>40.925375000000003</v>
      </c>
      <c r="CZ198" s="1">
        <v>41.375</v>
      </c>
      <c r="DA198" s="1">
        <v>1959.994375</v>
      </c>
      <c r="DB198" s="1">
        <v>40.000624999999999</v>
      </c>
      <c r="DC198" s="1">
        <v>0</v>
      </c>
      <c r="DD198" s="1">
        <v>1659796719.3</v>
      </c>
      <c r="DE198" s="1">
        <v>0</v>
      </c>
      <c r="DF198" s="1">
        <v>1659796167.5</v>
      </c>
      <c r="DG198" s="1" t="s">
        <v>353</v>
      </c>
      <c r="DH198" s="1">
        <v>1659796162</v>
      </c>
      <c r="DI198" s="1">
        <v>1659796167.5</v>
      </c>
      <c r="DJ198" s="1">
        <v>2</v>
      </c>
      <c r="DK198" s="1">
        <v>-1.4E-2</v>
      </c>
      <c r="DL198" s="1">
        <v>-1E-3</v>
      </c>
      <c r="DM198" s="1">
        <v>1.327</v>
      </c>
      <c r="DN198" s="1">
        <v>3.1E-2</v>
      </c>
      <c r="DO198" s="1">
        <v>400</v>
      </c>
      <c r="DP198" s="1">
        <v>20</v>
      </c>
      <c r="DQ198" s="1">
        <v>0.32</v>
      </c>
      <c r="DR198" s="1">
        <v>0.03</v>
      </c>
      <c r="DS198" s="1">
        <v>17.505934911404651</v>
      </c>
      <c r="DT198" s="1">
        <v>-10.780857660811909</v>
      </c>
      <c r="DU198" s="1">
        <v>0.78422004684178592</v>
      </c>
      <c r="DV198" s="1">
        <v>0</v>
      </c>
      <c r="DW198" s="1">
        <v>-63.480146341463417</v>
      </c>
      <c r="DX198" s="1">
        <v>7.5184160278746051</v>
      </c>
      <c r="DY198" s="1">
        <v>0.75747235161570436</v>
      </c>
      <c r="DZ198" s="1">
        <v>0</v>
      </c>
      <c r="EA198" s="1">
        <v>3.7725900000000001</v>
      </c>
      <c r="EB198" s="1">
        <v>5.53285714285814E-2</v>
      </c>
      <c r="EC198" s="1">
        <v>5.6209000234100342E-3</v>
      </c>
      <c r="ED198" s="1">
        <v>1</v>
      </c>
      <c r="EE198" s="1">
        <v>2.361586547061941</v>
      </c>
      <c r="EF198" s="1">
        <v>3.5938168332117847E-2</v>
      </c>
      <c r="EG198" s="1">
        <v>2.70350674157748E-3</v>
      </c>
      <c r="EH198" s="1">
        <v>1</v>
      </c>
      <c r="EI198" s="1">
        <v>0.13402946200629001</v>
      </c>
      <c r="EJ198" s="1">
        <v>3.6264956861587662E-5</v>
      </c>
      <c r="EK198" s="1">
        <v>7.7314957280954374E-5</v>
      </c>
      <c r="EL198" s="1">
        <v>1</v>
      </c>
      <c r="EM198" s="1">
        <v>3</v>
      </c>
      <c r="EN198" s="1">
        <v>5</v>
      </c>
      <c r="EO198" s="1" t="s">
        <v>374</v>
      </c>
      <c r="EP198" s="1">
        <v>2.94258</v>
      </c>
      <c r="EQ198" s="1">
        <v>2.8009499999999998</v>
      </c>
      <c r="ER198" s="1">
        <v>0.15012800000000001</v>
      </c>
      <c r="ES198" s="1">
        <v>0.15709699999999999</v>
      </c>
      <c r="ET198" s="1">
        <v>0.103508</v>
      </c>
      <c r="EU198" s="1">
        <v>9.0925900000000004E-2</v>
      </c>
      <c r="EV198" s="1">
        <v>17460</v>
      </c>
      <c r="EW198" s="1">
        <v>18159.2</v>
      </c>
      <c r="EX198" s="1">
        <v>23891.9</v>
      </c>
      <c r="EY198" s="1">
        <v>25072.5</v>
      </c>
      <c r="EZ198" s="1">
        <v>34285.599999999999</v>
      </c>
      <c r="FA198" s="1">
        <v>36400.300000000003</v>
      </c>
      <c r="FB198" s="1">
        <v>43560.6</v>
      </c>
      <c r="FC198" s="1">
        <v>46348.5</v>
      </c>
      <c r="FD198" s="1">
        <v>1.9700299999999999</v>
      </c>
      <c r="FE198" s="1">
        <v>1.8482499999999999</v>
      </c>
      <c r="FF198" s="1">
        <v>9.6362100000000006E-2</v>
      </c>
      <c r="FG198" s="1">
        <v>0</v>
      </c>
      <c r="FH198" s="1">
        <v>29.877199999999998</v>
      </c>
      <c r="FI198" s="1">
        <v>999.9</v>
      </c>
      <c r="FJ198" s="1">
        <v>55.8</v>
      </c>
      <c r="FK198" s="1">
        <v>34.5</v>
      </c>
      <c r="FL198" s="1">
        <v>30.942699999999999</v>
      </c>
      <c r="FM198" s="1">
        <v>64.178600000000003</v>
      </c>
      <c r="FN198" s="1">
        <v>25.6891</v>
      </c>
      <c r="FO198" s="1">
        <v>1</v>
      </c>
      <c r="FP198" s="1">
        <v>0.38255600000000001</v>
      </c>
      <c r="FQ198" s="1">
        <v>1.16126</v>
      </c>
      <c r="FR198" s="1">
        <v>20.3187</v>
      </c>
      <c r="FS198" s="1">
        <v>5.2096499999999999</v>
      </c>
      <c r="FT198" s="1">
        <v>11.906599999999999</v>
      </c>
      <c r="FU198" s="1">
        <v>5.0029500000000002</v>
      </c>
      <c r="FV198" s="1">
        <v>3.28993</v>
      </c>
      <c r="FW198" s="1">
        <v>9999</v>
      </c>
      <c r="FX198" s="1">
        <v>9999</v>
      </c>
      <c r="FY198" s="1">
        <v>9999</v>
      </c>
      <c r="FZ198" s="1">
        <v>999.9</v>
      </c>
      <c r="GA198" s="1">
        <v>1.8595900000000001</v>
      </c>
      <c r="GB198" s="1">
        <v>1.8545499999999999</v>
      </c>
      <c r="GC198" s="1">
        <v>1.8577600000000001</v>
      </c>
      <c r="GD198" s="1">
        <v>1.8561700000000001</v>
      </c>
      <c r="GE198" s="1">
        <v>1.8549800000000001</v>
      </c>
      <c r="GF198" s="1">
        <v>1.8546100000000001</v>
      </c>
      <c r="GG198" s="1">
        <v>1.85327</v>
      </c>
      <c r="GH198" s="1">
        <v>1.85642</v>
      </c>
      <c r="GI198" s="1">
        <v>0</v>
      </c>
      <c r="GJ198" s="1">
        <v>0</v>
      </c>
      <c r="GK198" s="1">
        <v>0</v>
      </c>
      <c r="GL198" s="1">
        <v>0</v>
      </c>
      <c r="GM198" s="1" t="s">
        <v>355</v>
      </c>
      <c r="GN198" s="1" t="s">
        <v>356</v>
      </c>
      <c r="GO198" s="1" t="s">
        <v>357</v>
      </c>
      <c r="GP198" s="1" t="s">
        <v>357</v>
      </c>
      <c r="GQ198" s="1" t="s">
        <v>357</v>
      </c>
      <c r="GR198" s="1" t="s">
        <v>357</v>
      </c>
      <c r="GS198" s="1">
        <v>0</v>
      </c>
      <c r="GT198" s="1">
        <v>100</v>
      </c>
      <c r="GU198" s="1">
        <v>100</v>
      </c>
      <c r="GV198" s="1">
        <v>2.0640000000000001</v>
      </c>
      <c r="GW198" s="1">
        <v>3.5099999999999999E-2</v>
      </c>
      <c r="GX198" s="1">
        <v>0.32553164529605683</v>
      </c>
      <c r="GY198" s="1">
        <v>3.0239061252787889E-3</v>
      </c>
      <c r="GZ198" s="1">
        <v>-1.398580452151984E-6</v>
      </c>
      <c r="HA198" s="1">
        <v>2.8030378366047371E-10</v>
      </c>
      <c r="HB198" s="1">
        <v>-4.7599640220891172E-2</v>
      </c>
      <c r="HC198" s="1">
        <v>9.965371539748925E-3</v>
      </c>
      <c r="HD198" s="1">
        <v>-4.563662031605912E-4</v>
      </c>
      <c r="HE198" s="1">
        <v>7.8337100744227795E-6</v>
      </c>
      <c r="HF198" s="1">
        <v>0</v>
      </c>
      <c r="HG198" s="1">
        <v>2134</v>
      </c>
      <c r="HH198" s="1">
        <v>2</v>
      </c>
      <c r="HI198" s="1">
        <v>25</v>
      </c>
      <c r="HJ198" s="1">
        <v>9.3000000000000007</v>
      </c>
      <c r="HK198" s="1">
        <v>9.1999999999999993</v>
      </c>
      <c r="HL198" s="1">
        <v>2.03735</v>
      </c>
      <c r="HM198" s="1">
        <v>2.2839399999999999</v>
      </c>
      <c r="HN198" s="1">
        <v>1.4978</v>
      </c>
      <c r="HO198" s="1">
        <v>2.3095699999999999</v>
      </c>
      <c r="HP198" s="1">
        <v>1.5478499999999999</v>
      </c>
      <c r="HQ198" s="1">
        <v>2.3999000000000001</v>
      </c>
      <c r="HR198" s="1">
        <v>37.626300000000001</v>
      </c>
      <c r="HS198" s="1">
        <v>15.235300000000001</v>
      </c>
      <c r="HT198" s="1">
        <v>18</v>
      </c>
      <c r="HU198" s="1">
        <v>504.37200000000001</v>
      </c>
      <c r="HV198" s="1">
        <v>490.34100000000001</v>
      </c>
      <c r="HW198" s="1">
        <v>28.0871</v>
      </c>
      <c r="HX198" s="1">
        <v>31.961099999999998</v>
      </c>
      <c r="HY198" s="1">
        <v>30.000299999999999</v>
      </c>
      <c r="HZ198" s="1">
        <v>31.728899999999999</v>
      </c>
      <c r="IA198" s="1">
        <v>31.823799999999999</v>
      </c>
      <c r="IB198" s="1">
        <v>40.843699999999998</v>
      </c>
      <c r="IC198" s="1">
        <v>42.248600000000003</v>
      </c>
      <c r="ID198" s="1">
        <v>0</v>
      </c>
      <c r="IE198" s="1">
        <v>28.081800000000001</v>
      </c>
      <c r="IF198" s="1">
        <v>945.048</v>
      </c>
      <c r="IG198" s="1">
        <v>18.901199999999999</v>
      </c>
      <c r="IH198" s="1">
        <v>100.73099999999999</v>
      </c>
      <c r="II198" s="1">
        <v>100.449</v>
      </c>
      <c r="IJ198" s="1" t="s">
        <v>358</v>
      </c>
    </row>
    <row r="199" spans="1:244" ht="15.75" customHeight="1" x14ac:dyDescent="0.3">
      <c r="A199" s="1">
        <v>183</v>
      </c>
      <c r="B199" s="1">
        <v>1659796721.5</v>
      </c>
      <c r="C199" s="1">
        <v>580</v>
      </c>
      <c r="D199" s="1" t="s">
        <v>711</v>
      </c>
      <c r="E199" s="1" t="s">
        <v>712</v>
      </c>
      <c r="F199" s="1">
        <v>1</v>
      </c>
      <c r="G199" s="1" t="s">
        <v>346</v>
      </c>
      <c r="H199" s="1" t="s">
        <v>347</v>
      </c>
      <c r="I199" s="1" t="s">
        <v>348</v>
      </c>
      <c r="J199" s="1" t="s">
        <v>349</v>
      </c>
      <c r="K199" s="1" t="s">
        <v>350</v>
      </c>
      <c r="L199" s="1" t="s">
        <v>346</v>
      </c>
      <c r="M199" s="1" t="s">
        <v>351</v>
      </c>
      <c r="N199" s="1">
        <v>1659796714</v>
      </c>
      <c r="O199" s="1">
        <f t="shared" si="0"/>
        <v>3.229005187806111E-3</v>
      </c>
      <c r="P199" s="1">
        <f t="shared" si="1"/>
        <v>3.229005187806111</v>
      </c>
      <c r="Q199" s="1">
        <f t="shared" si="2"/>
        <v>15.967958935989794</v>
      </c>
      <c r="R199" s="1">
        <f t="shared" si="3"/>
        <v>823.47333333333336</v>
      </c>
      <c r="S199" s="1">
        <f t="shared" si="4"/>
        <v>600.83948777204409</v>
      </c>
      <c r="T199" s="1">
        <f t="shared" si="5"/>
        <v>59.584277012105602</v>
      </c>
      <c r="U199" s="1">
        <f t="shared" si="6"/>
        <v>81.662514205509012</v>
      </c>
      <c r="V199" s="1">
        <f t="shared" si="7"/>
        <v>0.1341524195235117</v>
      </c>
      <c r="W199" s="1">
        <f t="shared" si="8"/>
        <v>2.9146271741317307</v>
      </c>
      <c r="X199" s="1">
        <f t="shared" si="9"/>
        <v>0.13081411372922788</v>
      </c>
      <c r="Y199" s="1">
        <f t="shared" si="10"/>
        <v>8.2051835533537121E-2</v>
      </c>
      <c r="Z199" s="1">
        <f t="shared" si="11"/>
        <v>321.51720899999992</v>
      </c>
      <c r="AA199" s="1">
        <f t="shared" si="12"/>
        <v>32.034692617120797</v>
      </c>
      <c r="AB199" s="1">
        <f t="shared" si="13"/>
        <v>31.42153333333334</v>
      </c>
      <c r="AC199" s="1">
        <f t="shared" si="14"/>
        <v>4.6209500747197856</v>
      </c>
      <c r="AD199" s="1">
        <f t="shared" si="15"/>
        <v>50.118563404843798</v>
      </c>
      <c r="AE199" s="1">
        <f t="shared" si="16"/>
        <v>2.257985277238086</v>
      </c>
      <c r="AF199" s="1">
        <f t="shared" si="17"/>
        <v>4.5052873104097371</v>
      </c>
      <c r="AG199" s="1">
        <f t="shared" si="18"/>
        <v>2.3629647974816996</v>
      </c>
      <c r="AH199" s="1">
        <f t="shared" si="19"/>
        <v>-142.39912878224951</v>
      </c>
      <c r="AI199" s="1">
        <f t="shared" si="20"/>
        <v>-69.959971093761723</v>
      </c>
      <c r="AJ199" s="1">
        <f t="shared" si="21"/>
        <v>-5.4007124604142094</v>
      </c>
      <c r="AK199" s="1">
        <f t="shared" si="22"/>
        <v>103.75739666357451</v>
      </c>
      <c r="AL199" s="1">
        <f t="shared" si="23"/>
        <v>49.782157730941485</v>
      </c>
      <c r="AM199" s="1">
        <f t="shared" si="24"/>
        <v>3.22146065724217</v>
      </c>
      <c r="AN199" s="1">
        <f t="shared" si="25"/>
        <v>15.967958935989794</v>
      </c>
      <c r="AO199" s="1">
        <v>926.76384935064959</v>
      </c>
      <c r="AP199" s="1">
        <v>880.04678787878754</v>
      </c>
      <c r="AQ199" s="1">
        <v>5.34451515151504</v>
      </c>
      <c r="AR199" s="1">
        <v>64.94</v>
      </c>
      <c r="AS199" s="1">
        <f t="shared" si="26"/>
        <v>3.229005187806111</v>
      </c>
      <c r="AT199" s="1">
        <v>18.995631050152269</v>
      </c>
      <c r="AU199" s="1">
        <v>22.780678823529399</v>
      </c>
      <c r="AV199" s="1">
        <v>6.6900988173116684E-5</v>
      </c>
      <c r="AW199" s="1">
        <v>90.194226728287475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51741.061628486721</v>
      </c>
      <c r="BC199" s="1">
        <f t="shared" si="30"/>
        <v>2000.007333333333</v>
      </c>
      <c r="BD199" s="1">
        <f t="shared" si="31"/>
        <v>1681.2061799999997</v>
      </c>
      <c r="BE199" s="1">
        <f t="shared" si="32"/>
        <v>0.84060000779997135</v>
      </c>
      <c r="BF199" s="1">
        <f t="shared" si="33"/>
        <v>0.1607580150539448</v>
      </c>
      <c r="BG199" s="1">
        <v>6</v>
      </c>
      <c r="BH199" s="1">
        <v>0.5</v>
      </c>
      <c r="BI199" s="1" t="s">
        <v>352</v>
      </c>
      <c r="BJ199" s="1">
        <v>2</v>
      </c>
      <c r="BK199" s="1" t="b">
        <v>1</v>
      </c>
      <c r="BL199" s="1">
        <v>1659796714</v>
      </c>
      <c r="BM199" s="1">
        <v>823.47333333333336</v>
      </c>
      <c r="BN199" s="1">
        <v>886.37839999999994</v>
      </c>
      <c r="BO199" s="1">
        <v>22.769206666666669</v>
      </c>
      <c r="BP199" s="1">
        <v>18.992486666666672</v>
      </c>
      <c r="BQ199" s="1">
        <v>821.45259999999996</v>
      </c>
      <c r="BR199" s="1">
        <v>22.734066666666671</v>
      </c>
      <c r="BS199" s="1">
        <v>500.13406666666668</v>
      </c>
      <c r="BT199" s="1">
        <v>99.068473333333316</v>
      </c>
      <c r="BU199" s="1">
        <v>9.9903953333333309E-2</v>
      </c>
      <c r="BV199" s="1">
        <v>30.97630666666667</v>
      </c>
      <c r="BW199" s="1">
        <v>31.42153333333334</v>
      </c>
      <c r="BX199" s="1">
        <v>999.89999999999986</v>
      </c>
      <c r="BY199" s="1">
        <v>0</v>
      </c>
      <c r="BZ199" s="1">
        <v>0</v>
      </c>
      <c r="CA199" s="1">
        <v>10008.41</v>
      </c>
      <c r="CB199" s="1">
        <v>0</v>
      </c>
      <c r="CC199" s="1">
        <v>453.14586666666668</v>
      </c>
      <c r="CD199" s="1">
        <v>-62.904846666666657</v>
      </c>
      <c r="CE199" s="1">
        <v>842.66026666666653</v>
      </c>
      <c r="CF199" s="1">
        <v>903.53886666666654</v>
      </c>
      <c r="CG199" s="1">
        <v>3.7767133333333329</v>
      </c>
      <c r="CH199" s="1">
        <v>886.37839999999994</v>
      </c>
      <c r="CI199" s="1">
        <v>18.992486666666672</v>
      </c>
      <c r="CJ199" s="1">
        <v>2.2557100000000001</v>
      </c>
      <c r="CK199" s="1">
        <v>1.8815580000000001</v>
      </c>
      <c r="CL199" s="1">
        <v>19.36356</v>
      </c>
      <c r="CM199" s="1">
        <v>16.481333333333328</v>
      </c>
      <c r="CN199" s="1">
        <v>2000.007333333333</v>
      </c>
      <c r="CO199" s="1">
        <v>0.97999839999999971</v>
      </c>
      <c r="CP199" s="1">
        <v>2.000178E-2</v>
      </c>
      <c r="CQ199" s="1">
        <v>0</v>
      </c>
      <c r="CR199" s="1">
        <v>2.6162666666666672</v>
      </c>
      <c r="CS199" s="1">
        <v>0</v>
      </c>
      <c r="CT199" s="1">
        <v>17505.23333333333</v>
      </c>
      <c r="CU199" s="1">
        <v>17412.386666666669</v>
      </c>
      <c r="CV199" s="1">
        <v>41.186999999999998</v>
      </c>
      <c r="CW199" s="1">
        <v>42.311999999999998</v>
      </c>
      <c r="CX199" s="1">
        <v>41.125</v>
      </c>
      <c r="CY199" s="1">
        <v>40.928733333333327</v>
      </c>
      <c r="CZ199" s="1">
        <v>41.375</v>
      </c>
      <c r="DA199" s="1">
        <v>1960.0066666666669</v>
      </c>
      <c r="DB199" s="1">
        <v>40.000666666666667</v>
      </c>
      <c r="DC199" s="1">
        <v>0</v>
      </c>
      <c r="DD199" s="1">
        <v>1659796720.5</v>
      </c>
      <c r="DE199" s="1">
        <v>0</v>
      </c>
      <c r="DF199" s="1">
        <v>1659796167.5</v>
      </c>
      <c r="DG199" s="1" t="s">
        <v>353</v>
      </c>
      <c r="DH199" s="1">
        <v>1659796162</v>
      </c>
      <c r="DI199" s="1">
        <v>1659796167.5</v>
      </c>
      <c r="DJ199" s="1">
        <v>2</v>
      </c>
      <c r="DK199" s="1">
        <v>-1.4E-2</v>
      </c>
      <c r="DL199" s="1">
        <v>-1E-3</v>
      </c>
      <c r="DM199" s="1">
        <v>1.327</v>
      </c>
      <c r="DN199" s="1">
        <v>3.1E-2</v>
      </c>
      <c r="DO199" s="1">
        <v>400</v>
      </c>
      <c r="DP199" s="1">
        <v>20</v>
      </c>
      <c r="DQ199" s="1">
        <v>0.32</v>
      </c>
      <c r="DR199" s="1">
        <v>0.03</v>
      </c>
      <c r="DS199" s="1">
        <v>17.348174552827089</v>
      </c>
      <c r="DT199" s="1">
        <v>-10.90317837818584</v>
      </c>
      <c r="DU199" s="1">
        <v>0.7918502129416477</v>
      </c>
      <c r="DV199" s="1">
        <v>0</v>
      </c>
      <c r="DW199" s="1">
        <v>-63.36202926829268</v>
      </c>
      <c r="DX199" s="1">
        <v>8.0499365853658862</v>
      </c>
      <c r="DY199" s="1">
        <v>0.80422686134524268</v>
      </c>
      <c r="DZ199" s="1">
        <v>0</v>
      </c>
      <c r="EA199" s="1">
        <v>3.7733819512195121</v>
      </c>
      <c r="EB199" s="1">
        <v>5.6270383275272888E-2</v>
      </c>
      <c r="EC199" s="1">
        <v>5.6931645876446531E-3</v>
      </c>
      <c r="ED199" s="1">
        <v>1</v>
      </c>
      <c r="EE199" s="1">
        <v>2.362207750921455</v>
      </c>
      <c r="EF199" s="1">
        <v>3.8403602422102237E-2</v>
      </c>
      <c r="EG199" s="1">
        <v>2.8749076540389401E-3</v>
      </c>
      <c r="EH199" s="1">
        <v>1</v>
      </c>
      <c r="EI199" s="1">
        <v>0.13402390732893649</v>
      </c>
      <c r="EJ199" s="1">
        <v>-3.0308090991650733E-4</v>
      </c>
      <c r="EK199" s="1">
        <v>8.4665965834505435E-5</v>
      </c>
      <c r="EL199" s="1">
        <v>1</v>
      </c>
      <c r="EM199" s="1">
        <v>3</v>
      </c>
      <c r="EN199" s="1">
        <v>5</v>
      </c>
      <c r="EO199" s="1" t="s">
        <v>374</v>
      </c>
      <c r="EP199" s="1">
        <v>2.9427599999999998</v>
      </c>
      <c r="EQ199" s="1">
        <v>2.80084</v>
      </c>
      <c r="ER199" s="1">
        <v>0.150732</v>
      </c>
      <c r="ES199" s="1">
        <v>0.15765599999999999</v>
      </c>
      <c r="ET199" s="1">
        <v>0.10351100000000001</v>
      </c>
      <c r="EU199" s="1">
        <v>9.0928300000000004E-2</v>
      </c>
      <c r="EV199" s="1">
        <v>17447.599999999999</v>
      </c>
      <c r="EW199" s="1">
        <v>18147.099999999999</v>
      </c>
      <c r="EX199" s="1">
        <v>23892</v>
      </c>
      <c r="EY199" s="1">
        <v>25072.5</v>
      </c>
      <c r="EZ199" s="1">
        <v>34285.4</v>
      </c>
      <c r="FA199" s="1">
        <v>36400.1</v>
      </c>
      <c r="FB199" s="1">
        <v>43560.6</v>
      </c>
      <c r="FC199" s="1">
        <v>46348.4</v>
      </c>
      <c r="FD199" s="1">
        <v>1.97</v>
      </c>
      <c r="FE199" s="1">
        <v>1.8482000000000001</v>
      </c>
      <c r="FF199" s="1">
        <v>9.6581899999999998E-2</v>
      </c>
      <c r="FG199" s="1">
        <v>0</v>
      </c>
      <c r="FH199" s="1">
        <v>29.8794</v>
      </c>
      <c r="FI199" s="1">
        <v>999.9</v>
      </c>
      <c r="FJ199" s="1">
        <v>55.8</v>
      </c>
      <c r="FK199" s="1">
        <v>34.5</v>
      </c>
      <c r="FL199" s="1">
        <v>30.942299999999999</v>
      </c>
      <c r="FM199" s="1">
        <v>64.498599999999996</v>
      </c>
      <c r="FN199" s="1">
        <v>25.941500000000001</v>
      </c>
      <c r="FO199" s="1">
        <v>1</v>
      </c>
      <c r="FP199" s="1">
        <v>0.38262499999999999</v>
      </c>
      <c r="FQ199" s="1">
        <v>1.1795100000000001</v>
      </c>
      <c r="FR199" s="1">
        <v>20.3185</v>
      </c>
      <c r="FS199" s="1">
        <v>5.2098000000000004</v>
      </c>
      <c r="FT199" s="1">
        <v>11.9063</v>
      </c>
      <c r="FU199" s="1">
        <v>5.0029000000000003</v>
      </c>
      <c r="FV199" s="1">
        <v>3.2897799999999999</v>
      </c>
      <c r="FW199" s="1">
        <v>9999</v>
      </c>
      <c r="FX199" s="1">
        <v>9999</v>
      </c>
      <c r="FY199" s="1">
        <v>9999</v>
      </c>
      <c r="FZ199" s="1">
        <v>999.9</v>
      </c>
      <c r="GA199" s="1">
        <v>1.8595900000000001</v>
      </c>
      <c r="GB199" s="1">
        <v>1.8545499999999999</v>
      </c>
      <c r="GC199" s="1">
        <v>1.8577600000000001</v>
      </c>
      <c r="GD199" s="1">
        <v>1.8561399999999999</v>
      </c>
      <c r="GE199" s="1">
        <v>1.8549599999999999</v>
      </c>
      <c r="GF199" s="1">
        <v>1.8546100000000001</v>
      </c>
      <c r="GG199" s="1">
        <v>1.85324</v>
      </c>
      <c r="GH199" s="1">
        <v>1.85642</v>
      </c>
      <c r="GI199" s="1">
        <v>0</v>
      </c>
      <c r="GJ199" s="1">
        <v>0</v>
      </c>
      <c r="GK199" s="1">
        <v>0</v>
      </c>
      <c r="GL199" s="1">
        <v>0</v>
      </c>
      <c r="GM199" s="1" t="s">
        <v>355</v>
      </c>
      <c r="GN199" s="1" t="s">
        <v>356</v>
      </c>
      <c r="GO199" s="1" t="s">
        <v>357</v>
      </c>
      <c r="GP199" s="1" t="s">
        <v>357</v>
      </c>
      <c r="GQ199" s="1" t="s">
        <v>357</v>
      </c>
      <c r="GR199" s="1" t="s">
        <v>357</v>
      </c>
      <c r="GS199" s="1">
        <v>0</v>
      </c>
      <c r="GT199" s="1">
        <v>100</v>
      </c>
      <c r="GU199" s="1">
        <v>100</v>
      </c>
      <c r="GV199" s="1">
        <v>2.0699999999999998</v>
      </c>
      <c r="GW199" s="1">
        <v>3.5200000000000002E-2</v>
      </c>
      <c r="GX199" s="1">
        <v>0.32553164529605683</v>
      </c>
      <c r="GY199" s="1">
        <v>3.0239061252787889E-3</v>
      </c>
      <c r="GZ199" s="1">
        <v>-1.398580452151984E-6</v>
      </c>
      <c r="HA199" s="1">
        <v>2.8030378366047371E-10</v>
      </c>
      <c r="HB199" s="1">
        <v>-4.7599640220891172E-2</v>
      </c>
      <c r="HC199" s="1">
        <v>9.965371539748925E-3</v>
      </c>
      <c r="HD199" s="1">
        <v>-4.563662031605912E-4</v>
      </c>
      <c r="HE199" s="1">
        <v>7.8337100744227795E-6</v>
      </c>
      <c r="HF199" s="1">
        <v>0</v>
      </c>
      <c r="HG199" s="1">
        <v>2134</v>
      </c>
      <c r="HH199" s="1">
        <v>2</v>
      </c>
      <c r="HI199" s="1">
        <v>25</v>
      </c>
      <c r="HJ199" s="1">
        <v>9.3000000000000007</v>
      </c>
      <c r="HK199" s="1">
        <v>9.1999999999999993</v>
      </c>
      <c r="HL199" s="1">
        <v>2.04956</v>
      </c>
      <c r="HM199" s="1">
        <v>2.3010299999999999</v>
      </c>
      <c r="HN199" s="1">
        <v>1.4978</v>
      </c>
      <c r="HO199" s="1">
        <v>2.3095699999999999</v>
      </c>
      <c r="HP199" s="1">
        <v>1.5478499999999999</v>
      </c>
      <c r="HQ199" s="1">
        <v>2.3278799999999999</v>
      </c>
      <c r="HR199" s="1">
        <v>37.626300000000001</v>
      </c>
      <c r="HS199" s="1">
        <v>15.235300000000001</v>
      </c>
      <c r="HT199" s="1">
        <v>18</v>
      </c>
      <c r="HU199" s="1">
        <v>504.36200000000002</v>
      </c>
      <c r="HV199" s="1">
        <v>490.31400000000002</v>
      </c>
      <c r="HW199" s="1">
        <v>28.090499999999999</v>
      </c>
      <c r="HX199" s="1">
        <v>31.9619</v>
      </c>
      <c r="HY199" s="1">
        <v>30.000299999999999</v>
      </c>
      <c r="HZ199" s="1">
        <v>31.729600000000001</v>
      </c>
      <c r="IA199" s="1">
        <v>31.8245</v>
      </c>
      <c r="IB199" s="1">
        <v>41.085500000000003</v>
      </c>
      <c r="IC199" s="1">
        <v>42.248600000000003</v>
      </c>
      <c r="ID199" s="1">
        <v>0</v>
      </c>
      <c r="IE199" s="1">
        <v>28.0885</v>
      </c>
      <c r="IF199" s="1">
        <v>955.06700000000001</v>
      </c>
      <c r="IG199" s="1">
        <v>18.894500000000001</v>
      </c>
      <c r="IH199" s="1">
        <v>100.73099999999999</v>
      </c>
      <c r="II199" s="1">
        <v>100.449</v>
      </c>
      <c r="IJ199" s="1" t="s">
        <v>358</v>
      </c>
    </row>
    <row r="200" spans="1:244" ht="15.75" customHeight="1" x14ac:dyDescent="0.3">
      <c r="A200" s="1">
        <v>184</v>
      </c>
      <c r="B200" s="1">
        <v>1659796722.5</v>
      </c>
      <c r="C200" s="1">
        <v>581</v>
      </c>
      <c r="D200" s="1" t="s">
        <v>713</v>
      </c>
      <c r="E200" s="1" t="s">
        <v>714</v>
      </c>
      <c r="F200" s="1">
        <v>1</v>
      </c>
      <c r="G200" s="1" t="s">
        <v>346</v>
      </c>
      <c r="H200" s="1" t="s">
        <v>347</v>
      </c>
      <c r="I200" s="1" t="s">
        <v>348</v>
      </c>
      <c r="J200" s="1" t="s">
        <v>349</v>
      </c>
      <c r="K200" s="1" t="s">
        <v>350</v>
      </c>
      <c r="L200" s="1" t="s">
        <v>346</v>
      </c>
      <c r="M200" s="1" t="s">
        <v>351</v>
      </c>
      <c r="N200" s="1">
        <v>1659796714.5</v>
      </c>
      <c r="O200" s="1">
        <f t="shared" si="0"/>
        <v>3.2303343387869452E-3</v>
      </c>
      <c r="P200" s="1">
        <f t="shared" si="1"/>
        <v>3.2303343387869452</v>
      </c>
      <c r="Q200" s="1">
        <f t="shared" si="2"/>
        <v>15.711964178110525</v>
      </c>
      <c r="R200" s="1">
        <f t="shared" si="3"/>
        <v>826.08493750000002</v>
      </c>
      <c r="S200" s="1">
        <f t="shared" si="4"/>
        <v>606.45031951131716</v>
      </c>
      <c r="T200" s="1">
        <f t="shared" si="5"/>
        <v>60.14068784119462</v>
      </c>
      <c r="U200" s="1">
        <f t="shared" si="6"/>
        <v>81.921494239682971</v>
      </c>
      <c r="V200" s="1">
        <f t="shared" si="7"/>
        <v>0.13418521419646068</v>
      </c>
      <c r="W200" s="1">
        <f t="shared" si="8"/>
        <v>2.9147267266170651</v>
      </c>
      <c r="X200" s="1">
        <f t="shared" si="9"/>
        <v>0.1308454089506399</v>
      </c>
      <c r="Y200" s="1">
        <f t="shared" si="10"/>
        <v>8.207152524181166E-2</v>
      </c>
      <c r="Z200" s="1">
        <f t="shared" si="11"/>
        <v>321.51733293750004</v>
      </c>
      <c r="AA200" s="1">
        <f t="shared" si="12"/>
        <v>32.035874361468785</v>
      </c>
      <c r="AB200" s="1">
        <f t="shared" si="13"/>
        <v>31.4233875</v>
      </c>
      <c r="AC200" s="1">
        <f t="shared" si="14"/>
        <v>4.6214371133660679</v>
      </c>
      <c r="AD200" s="1">
        <f t="shared" si="15"/>
        <v>50.116032452616331</v>
      </c>
      <c r="AE200" s="1">
        <f t="shared" si="16"/>
        <v>2.2580723933951732</v>
      </c>
      <c r="AF200" s="1">
        <f t="shared" si="17"/>
        <v>4.5056886646606227</v>
      </c>
      <c r="AG200" s="1">
        <f t="shared" si="18"/>
        <v>2.3633647199708947</v>
      </c>
      <c r="AH200" s="1">
        <f t="shared" si="19"/>
        <v>-142.45774434050429</v>
      </c>
      <c r="AI200" s="1">
        <f t="shared" si="20"/>
        <v>-70.008258267148278</v>
      </c>
      <c r="AJ200" s="1">
        <f t="shared" si="21"/>
        <v>-5.4043465468983056</v>
      </c>
      <c r="AK200" s="1">
        <f t="shared" si="22"/>
        <v>103.64698378294918</v>
      </c>
      <c r="AL200" s="1">
        <f t="shared" si="23"/>
        <v>49.701174549957003</v>
      </c>
      <c r="AM200" s="1">
        <f t="shared" si="24"/>
        <v>3.2218065605096275</v>
      </c>
      <c r="AN200" s="1">
        <f t="shared" si="25"/>
        <v>15.711964178110525</v>
      </c>
      <c r="AO200" s="1">
        <v>931.90445974025988</v>
      </c>
      <c r="AP200" s="1">
        <v>885.42774545454529</v>
      </c>
      <c r="AQ200" s="1">
        <v>5.3587648484847721</v>
      </c>
      <c r="AR200" s="1">
        <v>64.94</v>
      </c>
      <c r="AS200" s="1">
        <f t="shared" si="26"/>
        <v>3.2303343387869452</v>
      </c>
      <c r="AT200" s="1">
        <v>18.996167189471009</v>
      </c>
      <c r="AU200" s="1">
        <v>22.782727647058831</v>
      </c>
      <c r="AV200" s="1">
        <v>7.6179022064275513E-5</v>
      </c>
      <c r="AW200" s="1">
        <v>90.194226728287475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51743.619531206452</v>
      </c>
      <c r="BC200" s="1">
        <f t="shared" si="30"/>
        <v>2000.0081250000001</v>
      </c>
      <c r="BD200" s="1">
        <f t="shared" si="31"/>
        <v>1681.2068437500004</v>
      </c>
      <c r="BE200" s="1">
        <f t="shared" si="32"/>
        <v>0.84060000693747194</v>
      </c>
      <c r="BF200" s="1">
        <f t="shared" si="33"/>
        <v>0.16075801338932064</v>
      </c>
      <c r="BG200" s="1">
        <v>6</v>
      </c>
      <c r="BH200" s="1">
        <v>0.5</v>
      </c>
      <c r="BI200" s="1" t="s">
        <v>352</v>
      </c>
      <c r="BJ200" s="1">
        <v>2</v>
      </c>
      <c r="BK200" s="1" t="b">
        <v>1</v>
      </c>
      <c r="BL200" s="1">
        <v>1659796714.5</v>
      </c>
      <c r="BM200" s="1">
        <v>826.08493750000002</v>
      </c>
      <c r="BN200" s="1">
        <v>888.90374999999995</v>
      </c>
      <c r="BO200" s="1">
        <v>22.770087499999999</v>
      </c>
      <c r="BP200" s="1">
        <v>18.9929375</v>
      </c>
      <c r="BQ200" s="1">
        <v>824.06087500000001</v>
      </c>
      <c r="BR200" s="1">
        <v>22.734950000000001</v>
      </c>
      <c r="BS200" s="1">
        <v>500.13037500000002</v>
      </c>
      <c r="BT200" s="1">
        <v>99.068487500000003</v>
      </c>
      <c r="BU200" s="1">
        <v>9.9879481249999985E-2</v>
      </c>
      <c r="BV200" s="1">
        <v>30.977868749999999</v>
      </c>
      <c r="BW200" s="1">
        <v>31.4233875</v>
      </c>
      <c r="BX200" s="1">
        <v>999.9</v>
      </c>
      <c r="BY200" s="1">
        <v>0</v>
      </c>
      <c r="BZ200" s="1">
        <v>0</v>
      </c>
      <c r="CA200" s="1">
        <v>10008.978125</v>
      </c>
      <c r="CB200" s="1">
        <v>0</v>
      </c>
      <c r="CC200" s="1">
        <v>451.47812499999998</v>
      </c>
      <c r="CD200" s="1">
        <v>-62.818593749999998</v>
      </c>
      <c r="CE200" s="1">
        <v>845.33349999999996</v>
      </c>
      <c r="CF200" s="1">
        <v>906.11350000000004</v>
      </c>
      <c r="CG200" s="1">
        <v>3.7771425000000001</v>
      </c>
      <c r="CH200" s="1">
        <v>888.90374999999995</v>
      </c>
      <c r="CI200" s="1">
        <v>18.9929375</v>
      </c>
      <c r="CJ200" s="1">
        <v>2.2557974999999999</v>
      </c>
      <c r="CK200" s="1">
        <v>1.881603125</v>
      </c>
      <c r="CL200" s="1">
        <v>19.3641875</v>
      </c>
      <c r="CM200" s="1">
        <v>16.4817125</v>
      </c>
      <c r="CN200" s="1">
        <v>2000.0081250000001</v>
      </c>
      <c r="CO200" s="1">
        <v>0.97999843749999993</v>
      </c>
      <c r="CP200" s="1">
        <v>2.0001743749999999E-2</v>
      </c>
      <c r="CQ200" s="1">
        <v>0</v>
      </c>
      <c r="CR200" s="1">
        <v>2.6965625000000002</v>
      </c>
      <c r="CS200" s="1">
        <v>0</v>
      </c>
      <c r="CT200" s="1">
        <v>17514.243750000001</v>
      </c>
      <c r="CU200" s="1">
        <v>17412.393749999999</v>
      </c>
      <c r="CV200" s="1">
        <v>41.186999999999998</v>
      </c>
      <c r="CW200" s="1">
        <v>42.308124999999997</v>
      </c>
      <c r="CX200" s="1">
        <v>41.125</v>
      </c>
      <c r="CY200" s="1">
        <v>40.929250000000003</v>
      </c>
      <c r="CZ200" s="1">
        <v>41.375</v>
      </c>
      <c r="DA200" s="1">
        <v>1960.0074999999999</v>
      </c>
      <c r="DB200" s="1">
        <v>40.000624999999999</v>
      </c>
      <c r="DC200" s="1">
        <v>0</v>
      </c>
      <c r="DD200" s="1">
        <v>1659796721.7</v>
      </c>
      <c r="DE200" s="1">
        <v>0</v>
      </c>
      <c r="DF200" s="1">
        <v>1659796167.5</v>
      </c>
      <c r="DG200" s="1" t="s">
        <v>353</v>
      </c>
      <c r="DH200" s="1">
        <v>1659796162</v>
      </c>
      <c r="DI200" s="1">
        <v>1659796167.5</v>
      </c>
      <c r="DJ200" s="1">
        <v>2</v>
      </c>
      <c r="DK200" s="1">
        <v>-1.4E-2</v>
      </c>
      <c r="DL200" s="1">
        <v>-1E-3</v>
      </c>
      <c r="DM200" s="1">
        <v>1.327</v>
      </c>
      <c r="DN200" s="1">
        <v>3.1E-2</v>
      </c>
      <c r="DO200" s="1">
        <v>400</v>
      </c>
      <c r="DP200" s="1">
        <v>20</v>
      </c>
      <c r="DQ200" s="1">
        <v>0.32</v>
      </c>
      <c r="DR200" s="1">
        <v>0.03</v>
      </c>
      <c r="DS200" s="1">
        <v>17.140775797444071</v>
      </c>
      <c r="DT200" s="1">
        <v>-10.914220459235709</v>
      </c>
      <c r="DU200" s="1">
        <v>0.81822955340339332</v>
      </c>
      <c r="DV200" s="1">
        <v>0</v>
      </c>
      <c r="DW200" s="1">
        <v>-63.134459999999997</v>
      </c>
      <c r="DX200" s="1">
        <v>8.887362101313558</v>
      </c>
      <c r="DY200" s="1">
        <v>0.85977864819963967</v>
      </c>
      <c r="DZ200" s="1">
        <v>0</v>
      </c>
      <c r="EA200" s="1">
        <v>3.7748392499999999</v>
      </c>
      <c r="EB200" s="1">
        <v>5.5749455909931592E-2</v>
      </c>
      <c r="EC200" s="1">
        <v>5.5215588322049449E-3</v>
      </c>
      <c r="ED200" s="1">
        <v>1</v>
      </c>
      <c r="EE200" s="1">
        <v>2.3630149415100612</v>
      </c>
      <c r="EF200" s="1">
        <v>4.2035498475698763E-2</v>
      </c>
      <c r="EG200" s="1">
        <v>3.2106602578640051E-3</v>
      </c>
      <c r="EH200" s="1">
        <v>1</v>
      </c>
      <c r="EI200" s="1">
        <v>0.1340126488629757</v>
      </c>
      <c r="EJ200" s="1">
        <v>-8.009217818870021E-4</v>
      </c>
      <c r="EK200" s="1">
        <v>9.690447346587403E-5</v>
      </c>
      <c r="EL200" s="1">
        <v>1</v>
      </c>
      <c r="EM200" s="1">
        <v>3</v>
      </c>
      <c r="EN200" s="1">
        <v>5</v>
      </c>
      <c r="EO200" s="1" t="s">
        <v>374</v>
      </c>
      <c r="EP200" s="1">
        <v>2.9424700000000001</v>
      </c>
      <c r="EQ200" s="1">
        <v>2.8008000000000002</v>
      </c>
      <c r="ER200" s="1">
        <v>0.15132799999999999</v>
      </c>
      <c r="ES200" s="1">
        <v>0.15820699999999999</v>
      </c>
      <c r="ET200" s="1">
        <v>0.103522</v>
      </c>
      <c r="EU200" s="1">
        <v>9.0920299999999996E-2</v>
      </c>
      <c r="EV200" s="1">
        <v>17435.3</v>
      </c>
      <c r="EW200" s="1">
        <v>18135.2</v>
      </c>
      <c r="EX200" s="1">
        <v>23892</v>
      </c>
      <c r="EY200" s="1">
        <v>25072.400000000001</v>
      </c>
      <c r="EZ200" s="1">
        <v>34284.9</v>
      </c>
      <c r="FA200" s="1">
        <v>36400.400000000001</v>
      </c>
      <c r="FB200" s="1">
        <v>43560.5</v>
      </c>
      <c r="FC200" s="1">
        <v>46348.3</v>
      </c>
      <c r="FD200" s="1">
        <v>1.96983</v>
      </c>
      <c r="FE200" s="1">
        <v>1.8482499999999999</v>
      </c>
      <c r="FF200" s="1">
        <v>9.6462699999999998E-2</v>
      </c>
      <c r="FG200" s="1">
        <v>0</v>
      </c>
      <c r="FH200" s="1">
        <v>29.882000000000001</v>
      </c>
      <c r="FI200" s="1">
        <v>999.9</v>
      </c>
      <c r="FJ200" s="1">
        <v>55.8</v>
      </c>
      <c r="FK200" s="1">
        <v>34.5</v>
      </c>
      <c r="FL200" s="1">
        <v>30.945799999999998</v>
      </c>
      <c r="FM200" s="1">
        <v>64.128600000000006</v>
      </c>
      <c r="FN200" s="1">
        <v>26.165900000000001</v>
      </c>
      <c r="FO200" s="1">
        <v>1</v>
      </c>
      <c r="FP200" s="1">
        <v>0.38266299999999998</v>
      </c>
      <c r="FQ200" s="1">
        <v>1.1900200000000001</v>
      </c>
      <c r="FR200" s="1">
        <v>20.3184</v>
      </c>
      <c r="FS200" s="1">
        <v>5.2095000000000002</v>
      </c>
      <c r="FT200" s="1">
        <v>11.9062</v>
      </c>
      <c r="FU200" s="1">
        <v>5.0027499999999998</v>
      </c>
      <c r="FV200" s="1">
        <v>3.2898000000000001</v>
      </c>
      <c r="FW200" s="1">
        <v>9999</v>
      </c>
      <c r="FX200" s="1">
        <v>9999</v>
      </c>
      <c r="FY200" s="1">
        <v>9999</v>
      </c>
      <c r="FZ200" s="1">
        <v>999.9</v>
      </c>
      <c r="GA200" s="1">
        <v>1.8595900000000001</v>
      </c>
      <c r="GB200" s="1">
        <v>1.8545499999999999</v>
      </c>
      <c r="GC200" s="1">
        <v>1.85775</v>
      </c>
      <c r="GD200" s="1">
        <v>1.8561399999999999</v>
      </c>
      <c r="GE200" s="1">
        <v>1.8549500000000001</v>
      </c>
      <c r="GF200" s="1">
        <v>1.85459</v>
      </c>
      <c r="GG200" s="1">
        <v>1.8532200000000001</v>
      </c>
      <c r="GH200" s="1">
        <v>1.8564000000000001</v>
      </c>
      <c r="GI200" s="1">
        <v>0</v>
      </c>
      <c r="GJ200" s="1">
        <v>0</v>
      </c>
      <c r="GK200" s="1">
        <v>0</v>
      </c>
      <c r="GL200" s="1">
        <v>0</v>
      </c>
      <c r="GM200" s="1" t="s">
        <v>355</v>
      </c>
      <c r="GN200" s="1" t="s">
        <v>356</v>
      </c>
      <c r="GO200" s="1" t="s">
        <v>357</v>
      </c>
      <c r="GP200" s="1" t="s">
        <v>357</v>
      </c>
      <c r="GQ200" s="1" t="s">
        <v>357</v>
      </c>
      <c r="GR200" s="1" t="s">
        <v>357</v>
      </c>
      <c r="GS200" s="1">
        <v>0</v>
      </c>
      <c r="GT200" s="1">
        <v>100</v>
      </c>
      <c r="GU200" s="1">
        <v>100</v>
      </c>
      <c r="GV200" s="1">
        <v>2.077</v>
      </c>
      <c r="GW200" s="1">
        <v>3.5200000000000002E-2</v>
      </c>
      <c r="GX200" s="1">
        <v>0.32553164529605683</v>
      </c>
      <c r="GY200" s="1">
        <v>3.0239061252787889E-3</v>
      </c>
      <c r="GZ200" s="1">
        <v>-1.398580452151984E-6</v>
      </c>
      <c r="HA200" s="1">
        <v>2.8030378366047371E-10</v>
      </c>
      <c r="HB200" s="1">
        <v>-4.7599640220891172E-2</v>
      </c>
      <c r="HC200" s="1">
        <v>9.965371539748925E-3</v>
      </c>
      <c r="HD200" s="1">
        <v>-4.563662031605912E-4</v>
      </c>
      <c r="HE200" s="1">
        <v>7.8337100744227795E-6</v>
      </c>
      <c r="HF200" s="1">
        <v>0</v>
      </c>
      <c r="HG200" s="1">
        <v>2134</v>
      </c>
      <c r="HH200" s="1">
        <v>2</v>
      </c>
      <c r="HI200" s="1">
        <v>25</v>
      </c>
      <c r="HJ200" s="1">
        <v>9.3000000000000007</v>
      </c>
      <c r="HK200" s="1">
        <v>9.1999999999999993</v>
      </c>
      <c r="HL200" s="1">
        <v>2.05444</v>
      </c>
      <c r="HM200" s="1">
        <v>2.2912599999999999</v>
      </c>
      <c r="HN200" s="1">
        <v>1.4978</v>
      </c>
      <c r="HO200" s="1">
        <v>2.3095699999999999</v>
      </c>
      <c r="HP200" s="1">
        <v>1.5478499999999999</v>
      </c>
      <c r="HQ200" s="1">
        <v>2.3156699999999999</v>
      </c>
      <c r="HR200" s="1">
        <v>37.626300000000001</v>
      </c>
      <c r="HS200" s="1">
        <v>15.2265</v>
      </c>
      <c r="HT200" s="1">
        <v>18</v>
      </c>
      <c r="HU200" s="1">
        <v>504.25799999999998</v>
      </c>
      <c r="HV200" s="1">
        <v>490.35199999999998</v>
      </c>
      <c r="HW200" s="1">
        <v>28.0928</v>
      </c>
      <c r="HX200" s="1">
        <v>31.9621</v>
      </c>
      <c r="HY200" s="1">
        <v>30.000299999999999</v>
      </c>
      <c r="HZ200" s="1">
        <v>31.729900000000001</v>
      </c>
      <c r="IA200" s="1">
        <v>31.825199999999999</v>
      </c>
      <c r="IB200" s="1">
        <v>41.200800000000001</v>
      </c>
      <c r="IC200" s="1">
        <v>42.248600000000003</v>
      </c>
      <c r="ID200" s="1">
        <v>0</v>
      </c>
      <c r="IE200" s="1">
        <v>28.0885</v>
      </c>
      <c r="IF200" s="1">
        <v>955.06700000000001</v>
      </c>
      <c r="IG200" s="1">
        <v>18.8904</v>
      </c>
      <c r="IH200" s="1">
        <v>100.73</v>
      </c>
      <c r="II200" s="1">
        <v>100.449</v>
      </c>
      <c r="IJ200" s="1" t="s">
        <v>358</v>
      </c>
    </row>
    <row r="201" spans="1:244" ht="15.75" customHeight="1" x14ac:dyDescent="0.3">
      <c r="A201" s="1">
        <v>185</v>
      </c>
      <c r="B201" s="1">
        <v>1659796723.5</v>
      </c>
      <c r="C201" s="1">
        <v>582</v>
      </c>
      <c r="D201" s="1" t="s">
        <v>715</v>
      </c>
      <c r="E201" s="1" t="s">
        <v>716</v>
      </c>
      <c r="F201" s="1">
        <v>1</v>
      </c>
      <c r="G201" s="1" t="s">
        <v>346</v>
      </c>
      <c r="H201" s="1" t="s">
        <v>347</v>
      </c>
      <c r="I201" s="1" t="s">
        <v>348</v>
      </c>
      <c r="J201" s="1" t="s">
        <v>349</v>
      </c>
      <c r="K201" s="1" t="s">
        <v>350</v>
      </c>
      <c r="L201" s="1" t="s">
        <v>346</v>
      </c>
      <c r="M201" s="1" t="s">
        <v>351</v>
      </c>
      <c r="N201" s="1">
        <v>1659796716</v>
      </c>
      <c r="O201" s="1">
        <f t="shared" si="0"/>
        <v>3.2321284505111921E-3</v>
      </c>
      <c r="P201" s="1">
        <f t="shared" si="1"/>
        <v>3.2321284505111922</v>
      </c>
      <c r="Q201" s="1">
        <f t="shared" si="2"/>
        <v>15.557932477646428</v>
      </c>
      <c r="R201" s="1">
        <f t="shared" si="3"/>
        <v>833.90133333333324</v>
      </c>
      <c r="S201" s="1">
        <f t="shared" si="4"/>
        <v>615.82501749729386</v>
      </c>
      <c r="T201" s="1">
        <f t="shared" si="5"/>
        <v>61.070424653870361</v>
      </c>
      <c r="U201" s="1">
        <f t="shared" si="6"/>
        <v>82.696719196405724</v>
      </c>
      <c r="V201" s="1">
        <f t="shared" si="7"/>
        <v>0.13420794243450782</v>
      </c>
      <c r="W201" s="1">
        <f t="shared" si="8"/>
        <v>2.9144274671752841</v>
      </c>
      <c r="X201" s="1">
        <f t="shared" si="9"/>
        <v>0.13086668702077561</v>
      </c>
      <c r="Y201" s="1">
        <f t="shared" si="10"/>
        <v>8.2084949486641356E-2</v>
      </c>
      <c r="Z201" s="1">
        <f t="shared" si="11"/>
        <v>321.51720899999992</v>
      </c>
      <c r="AA201" s="1">
        <f t="shared" si="12"/>
        <v>32.039868280664138</v>
      </c>
      <c r="AB201" s="1">
        <f t="shared" si="13"/>
        <v>31.427906666666669</v>
      </c>
      <c r="AC201" s="1">
        <f t="shared" si="14"/>
        <v>4.6226243615558023</v>
      </c>
      <c r="AD201" s="1">
        <f t="shared" si="15"/>
        <v>50.109654324539086</v>
      </c>
      <c r="AE201" s="1">
        <f t="shared" si="16"/>
        <v>2.2583470348289199</v>
      </c>
      <c r="AF201" s="1">
        <f t="shared" si="17"/>
        <v>4.5068102449930283</v>
      </c>
      <c r="AG201" s="1">
        <f t="shared" si="18"/>
        <v>2.3642773267268824</v>
      </c>
      <c r="AH201" s="1">
        <f t="shared" si="19"/>
        <v>-142.53686466754357</v>
      </c>
      <c r="AI201" s="1">
        <f t="shared" si="20"/>
        <v>-70.025358949771004</v>
      </c>
      <c r="AJ201" s="1">
        <f t="shared" si="21"/>
        <v>-5.4064585405498091</v>
      </c>
      <c r="AK201" s="1">
        <f t="shared" si="22"/>
        <v>103.54852684213554</v>
      </c>
      <c r="AL201" s="1">
        <f t="shared" si="23"/>
        <v>49.4678711016034</v>
      </c>
      <c r="AM201" s="1">
        <f t="shared" si="24"/>
        <v>3.2234248075493075</v>
      </c>
      <c r="AN201" s="1">
        <f t="shared" si="25"/>
        <v>15.557932477646428</v>
      </c>
      <c r="AO201" s="1">
        <v>937.03247575757575</v>
      </c>
      <c r="AP201" s="1">
        <v>890.76299999999947</v>
      </c>
      <c r="AQ201" s="1">
        <v>5.3549199999998711</v>
      </c>
      <c r="AR201" s="1">
        <v>64.94</v>
      </c>
      <c r="AS201" s="1">
        <f t="shared" si="26"/>
        <v>3.2321284505111922</v>
      </c>
      <c r="AT201" s="1">
        <v>18.996718469470331</v>
      </c>
      <c r="AU201" s="1">
        <v>22.785597058823509</v>
      </c>
      <c r="AV201" s="1">
        <v>5.6044475169216068E-5</v>
      </c>
      <c r="AW201" s="1">
        <v>90.194226728287475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51734.392780900205</v>
      </c>
      <c r="BC201" s="1">
        <f t="shared" si="30"/>
        <v>2000.007333333333</v>
      </c>
      <c r="BD201" s="1">
        <f t="shared" si="31"/>
        <v>1681.2061799999997</v>
      </c>
      <c r="BE201" s="1">
        <f t="shared" si="32"/>
        <v>0.84060000779997135</v>
      </c>
      <c r="BF201" s="1">
        <f t="shared" si="33"/>
        <v>0.1607580150539448</v>
      </c>
      <c r="BG201" s="1">
        <v>6</v>
      </c>
      <c r="BH201" s="1">
        <v>0.5</v>
      </c>
      <c r="BI201" s="1" t="s">
        <v>352</v>
      </c>
      <c r="BJ201" s="1">
        <v>2</v>
      </c>
      <c r="BK201" s="1" t="b">
        <v>1</v>
      </c>
      <c r="BL201" s="1">
        <v>1659796716</v>
      </c>
      <c r="BM201" s="1">
        <v>833.90133333333324</v>
      </c>
      <c r="BN201" s="1">
        <v>896.47346666666658</v>
      </c>
      <c r="BO201" s="1">
        <v>22.772833333333342</v>
      </c>
      <c r="BP201" s="1">
        <v>18.993713333333329</v>
      </c>
      <c r="BQ201" s="1">
        <v>831.86713333333319</v>
      </c>
      <c r="BR201" s="1">
        <v>22.737693333333329</v>
      </c>
      <c r="BS201" s="1">
        <v>500.11933333333332</v>
      </c>
      <c r="BT201" s="1">
        <v>99.068646666666666</v>
      </c>
      <c r="BU201" s="1">
        <v>9.9823140000000019E-2</v>
      </c>
      <c r="BV201" s="1">
        <v>30.98223333333334</v>
      </c>
      <c r="BW201" s="1">
        <v>31.427906666666669</v>
      </c>
      <c r="BX201" s="1">
        <v>999.89999999999986</v>
      </c>
      <c r="BY201" s="1">
        <v>0</v>
      </c>
      <c r="BZ201" s="1">
        <v>0</v>
      </c>
      <c r="CA201" s="1">
        <v>10007.25</v>
      </c>
      <c r="CB201" s="1">
        <v>0</v>
      </c>
      <c r="CC201" s="1">
        <v>445.09886666666671</v>
      </c>
      <c r="CD201" s="1">
        <v>-62.571886666666657</v>
      </c>
      <c r="CE201" s="1">
        <v>853.33439999999996</v>
      </c>
      <c r="CF201" s="1">
        <v>913.83046666666655</v>
      </c>
      <c r="CG201" s="1">
        <v>3.779106000000001</v>
      </c>
      <c r="CH201" s="1">
        <v>896.47346666666658</v>
      </c>
      <c r="CI201" s="1">
        <v>18.993713333333329</v>
      </c>
      <c r="CJ201" s="1">
        <v>2.256073333333334</v>
      </c>
      <c r="CK201" s="1">
        <v>1.8816833333333329</v>
      </c>
      <c r="CL201" s="1">
        <v>19.36615333333333</v>
      </c>
      <c r="CM201" s="1">
        <v>16.482379999999999</v>
      </c>
      <c r="CN201" s="1">
        <v>2000.007333333333</v>
      </c>
      <c r="CO201" s="1">
        <v>0.97999839999999971</v>
      </c>
      <c r="CP201" s="1">
        <v>2.000178E-2</v>
      </c>
      <c r="CQ201" s="1">
        <v>0</v>
      </c>
      <c r="CR201" s="1">
        <v>2.5981333333333341</v>
      </c>
      <c r="CS201" s="1">
        <v>0</v>
      </c>
      <c r="CT201" s="1">
        <v>17542.88</v>
      </c>
      <c r="CU201" s="1">
        <v>17412.386666666669</v>
      </c>
      <c r="CV201" s="1">
        <v>41.186999999999998</v>
      </c>
      <c r="CW201" s="1">
        <v>42.307866666666669</v>
      </c>
      <c r="CX201" s="1">
        <v>41.125</v>
      </c>
      <c r="CY201" s="1">
        <v>40.932866666666669</v>
      </c>
      <c r="CZ201" s="1">
        <v>41.375</v>
      </c>
      <c r="DA201" s="1">
        <v>1960.0066666666669</v>
      </c>
      <c r="DB201" s="1">
        <v>40.000666666666667</v>
      </c>
      <c r="DC201" s="1">
        <v>0</v>
      </c>
      <c r="DD201" s="1">
        <v>1659796722.3</v>
      </c>
      <c r="DE201" s="1">
        <v>0</v>
      </c>
      <c r="DF201" s="1">
        <v>1659796167.5</v>
      </c>
      <c r="DG201" s="1" t="s">
        <v>353</v>
      </c>
      <c r="DH201" s="1">
        <v>1659796162</v>
      </c>
      <c r="DI201" s="1">
        <v>1659796167.5</v>
      </c>
      <c r="DJ201" s="1">
        <v>2</v>
      </c>
      <c r="DK201" s="1">
        <v>-1.4E-2</v>
      </c>
      <c r="DL201" s="1">
        <v>-1E-3</v>
      </c>
      <c r="DM201" s="1">
        <v>1.327</v>
      </c>
      <c r="DN201" s="1">
        <v>3.1E-2</v>
      </c>
      <c r="DO201" s="1">
        <v>400</v>
      </c>
      <c r="DP201" s="1">
        <v>20</v>
      </c>
      <c r="DQ201" s="1">
        <v>0.32</v>
      </c>
      <c r="DR201" s="1">
        <v>0.03</v>
      </c>
      <c r="DS201" s="1">
        <v>17.140775797444071</v>
      </c>
      <c r="DT201" s="1">
        <v>-10.914220459235709</v>
      </c>
      <c r="DU201" s="1">
        <v>0.81822955340339332</v>
      </c>
      <c r="DV201" s="1">
        <v>0</v>
      </c>
      <c r="DW201" s="1">
        <v>-63.134459999999997</v>
      </c>
      <c r="DX201" s="1">
        <v>8.887362101313558</v>
      </c>
      <c r="DY201" s="1">
        <v>0.85977864819963967</v>
      </c>
      <c r="DZ201" s="1">
        <v>0</v>
      </c>
      <c r="EA201" s="1">
        <v>3.7748392499999999</v>
      </c>
      <c r="EB201" s="1">
        <v>5.5749455909931592E-2</v>
      </c>
      <c r="EC201" s="1">
        <v>5.5215588322049449E-3</v>
      </c>
      <c r="ED201" s="1">
        <v>1</v>
      </c>
      <c r="EE201" s="1">
        <v>2.3630149415100612</v>
      </c>
      <c r="EF201" s="1">
        <v>4.2035498475698763E-2</v>
      </c>
      <c r="EG201" s="1">
        <v>3.2106602578640051E-3</v>
      </c>
      <c r="EH201" s="1">
        <v>1</v>
      </c>
      <c r="EI201" s="1">
        <v>0.1340126488629757</v>
      </c>
      <c r="EJ201" s="1">
        <v>-8.009217818870021E-4</v>
      </c>
      <c r="EK201" s="1">
        <v>9.690447346587403E-5</v>
      </c>
      <c r="EL201" s="1">
        <v>1</v>
      </c>
      <c r="EM201" s="1">
        <v>3</v>
      </c>
      <c r="EN201" s="1">
        <v>5</v>
      </c>
      <c r="EO201" s="1" t="s">
        <v>374</v>
      </c>
      <c r="EP201" s="1">
        <v>2.9427400000000001</v>
      </c>
      <c r="EQ201" s="1">
        <v>2.8008700000000002</v>
      </c>
      <c r="ER201" s="1">
        <v>0.151921</v>
      </c>
      <c r="ES201" s="1">
        <v>0.15875800000000001</v>
      </c>
      <c r="ET201" s="1">
        <v>0.10352699999999999</v>
      </c>
      <c r="EU201" s="1">
        <v>9.0879799999999997E-2</v>
      </c>
      <c r="EV201" s="1">
        <v>17423</v>
      </c>
      <c r="EW201" s="1">
        <v>18123.400000000001</v>
      </c>
      <c r="EX201" s="1">
        <v>23891.8</v>
      </c>
      <c r="EY201" s="1">
        <v>25072.5</v>
      </c>
      <c r="EZ201" s="1">
        <v>34284.6</v>
      </c>
      <c r="FA201" s="1">
        <v>36402.199999999997</v>
      </c>
      <c r="FB201" s="1">
        <v>43560.2</v>
      </c>
      <c r="FC201" s="1">
        <v>46348.4</v>
      </c>
      <c r="FD201" s="1">
        <v>1.96973</v>
      </c>
      <c r="FE201" s="1">
        <v>1.8482000000000001</v>
      </c>
      <c r="FF201" s="1">
        <v>9.6425399999999994E-2</v>
      </c>
      <c r="FG201" s="1">
        <v>0</v>
      </c>
      <c r="FH201" s="1">
        <v>29.884599999999999</v>
      </c>
      <c r="FI201" s="1">
        <v>999.9</v>
      </c>
      <c r="FJ201" s="1">
        <v>55.8</v>
      </c>
      <c r="FK201" s="1">
        <v>34.5</v>
      </c>
      <c r="FL201" s="1">
        <v>30.945900000000002</v>
      </c>
      <c r="FM201" s="1">
        <v>64.238600000000005</v>
      </c>
      <c r="FN201" s="1">
        <v>25.609000000000002</v>
      </c>
      <c r="FO201" s="1">
        <v>1</v>
      </c>
      <c r="FP201" s="1">
        <v>0.382741</v>
      </c>
      <c r="FQ201" s="1">
        <v>1.1976899999999999</v>
      </c>
      <c r="FR201" s="1">
        <v>20.318300000000001</v>
      </c>
      <c r="FS201" s="1">
        <v>5.2096499999999999</v>
      </c>
      <c r="FT201" s="1">
        <v>11.9063</v>
      </c>
      <c r="FU201" s="1">
        <v>5.0028499999999996</v>
      </c>
      <c r="FV201" s="1">
        <v>3.2896999999999998</v>
      </c>
      <c r="FW201" s="1">
        <v>9999</v>
      </c>
      <c r="FX201" s="1">
        <v>9999</v>
      </c>
      <c r="FY201" s="1">
        <v>9999</v>
      </c>
      <c r="FZ201" s="1">
        <v>999.9</v>
      </c>
      <c r="GA201" s="1">
        <v>1.8595900000000001</v>
      </c>
      <c r="GB201" s="1">
        <v>1.8545499999999999</v>
      </c>
      <c r="GC201" s="1">
        <v>1.8577399999999999</v>
      </c>
      <c r="GD201" s="1">
        <v>1.8561399999999999</v>
      </c>
      <c r="GE201" s="1">
        <v>1.85494</v>
      </c>
      <c r="GF201" s="1">
        <v>1.85459</v>
      </c>
      <c r="GG201" s="1">
        <v>1.85321</v>
      </c>
      <c r="GH201" s="1">
        <v>1.8564000000000001</v>
      </c>
      <c r="GI201" s="1">
        <v>0</v>
      </c>
      <c r="GJ201" s="1">
        <v>0</v>
      </c>
      <c r="GK201" s="1">
        <v>0</v>
      </c>
      <c r="GL201" s="1">
        <v>0</v>
      </c>
      <c r="GM201" s="1" t="s">
        <v>355</v>
      </c>
      <c r="GN201" s="1" t="s">
        <v>356</v>
      </c>
      <c r="GO201" s="1" t="s">
        <v>357</v>
      </c>
      <c r="GP201" s="1" t="s">
        <v>357</v>
      </c>
      <c r="GQ201" s="1" t="s">
        <v>357</v>
      </c>
      <c r="GR201" s="1" t="s">
        <v>357</v>
      </c>
      <c r="GS201" s="1">
        <v>0</v>
      </c>
      <c r="GT201" s="1">
        <v>100</v>
      </c>
      <c r="GU201" s="1">
        <v>100</v>
      </c>
      <c r="GV201" s="1">
        <v>2.0830000000000002</v>
      </c>
      <c r="GW201" s="1">
        <v>3.5200000000000002E-2</v>
      </c>
      <c r="GX201" s="1">
        <v>0.32553164529605683</v>
      </c>
      <c r="GY201" s="1">
        <v>3.0239061252787889E-3</v>
      </c>
      <c r="GZ201" s="1">
        <v>-1.398580452151984E-6</v>
      </c>
      <c r="HA201" s="1">
        <v>2.8030378366047371E-10</v>
      </c>
      <c r="HB201" s="1">
        <v>-4.7599640220891172E-2</v>
      </c>
      <c r="HC201" s="1">
        <v>9.965371539748925E-3</v>
      </c>
      <c r="HD201" s="1">
        <v>-4.563662031605912E-4</v>
      </c>
      <c r="HE201" s="1">
        <v>7.8337100744227795E-6</v>
      </c>
      <c r="HF201" s="1">
        <v>0</v>
      </c>
      <c r="HG201" s="1">
        <v>2134</v>
      </c>
      <c r="HH201" s="1">
        <v>2</v>
      </c>
      <c r="HI201" s="1">
        <v>25</v>
      </c>
      <c r="HJ201" s="1">
        <v>9.4</v>
      </c>
      <c r="HK201" s="1">
        <v>9.3000000000000007</v>
      </c>
      <c r="HL201" s="1">
        <v>2.0666500000000001</v>
      </c>
      <c r="HM201" s="1">
        <v>2.2961399999999998</v>
      </c>
      <c r="HN201" s="1">
        <v>1.4978</v>
      </c>
      <c r="HO201" s="1">
        <v>2.3095699999999999</v>
      </c>
      <c r="HP201" s="1">
        <v>1.5478499999999999</v>
      </c>
      <c r="HQ201" s="1">
        <v>2.3779300000000001</v>
      </c>
      <c r="HR201" s="1">
        <v>37.626300000000001</v>
      </c>
      <c r="HS201" s="1">
        <v>15.244</v>
      </c>
      <c r="HT201" s="1">
        <v>18</v>
      </c>
      <c r="HU201" s="1">
        <v>504.2</v>
      </c>
      <c r="HV201" s="1">
        <v>490.32499999999999</v>
      </c>
      <c r="HW201" s="1">
        <v>28.0944</v>
      </c>
      <c r="HX201" s="1">
        <v>31.962599999999998</v>
      </c>
      <c r="HY201" s="1">
        <v>30.000399999999999</v>
      </c>
      <c r="HZ201" s="1">
        <v>31.7303</v>
      </c>
      <c r="IA201" s="1">
        <v>31.825900000000001</v>
      </c>
      <c r="IB201" s="1">
        <v>41.440300000000001</v>
      </c>
      <c r="IC201" s="1">
        <v>42.248600000000003</v>
      </c>
      <c r="ID201" s="1">
        <v>0</v>
      </c>
      <c r="IE201" s="1">
        <v>28.0885</v>
      </c>
      <c r="IF201" s="1">
        <v>965.08399999999995</v>
      </c>
      <c r="IG201" s="1">
        <v>18.889800000000001</v>
      </c>
      <c r="IH201" s="1">
        <v>100.73</v>
      </c>
      <c r="II201" s="1">
        <v>100.449</v>
      </c>
      <c r="IJ201" s="1" t="s">
        <v>358</v>
      </c>
    </row>
    <row r="202" spans="1:244" ht="15.75" customHeight="1" x14ac:dyDescent="0.3">
      <c r="A202" s="1">
        <v>186</v>
      </c>
      <c r="B202" s="1">
        <v>1659796724.5</v>
      </c>
      <c r="C202" s="1">
        <v>583</v>
      </c>
      <c r="D202" s="1" t="s">
        <v>717</v>
      </c>
      <c r="E202" s="1" t="s">
        <v>718</v>
      </c>
      <c r="F202" s="1">
        <v>1</v>
      </c>
      <c r="G202" s="1" t="s">
        <v>346</v>
      </c>
      <c r="H202" s="1" t="s">
        <v>347</v>
      </c>
      <c r="I202" s="1" t="s">
        <v>348</v>
      </c>
      <c r="J202" s="1" t="s">
        <v>349</v>
      </c>
      <c r="K202" s="1" t="s">
        <v>350</v>
      </c>
      <c r="L202" s="1" t="s">
        <v>346</v>
      </c>
      <c r="M202" s="1" t="s">
        <v>351</v>
      </c>
      <c r="N202" s="1">
        <v>1659796716.5</v>
      </c>
      <c r="O202" s="1">
        <f t="shared" si="0"/>
        <v>3.2329879588905625E-3</v>
      </c>
      <c r="P202" s="1">
        <f t="shared" si="1"/>
        <v>3.2329879588905626</v>
      </c>
      <c r="Q202" s="1">
        <f t="shared" si="2"/>
        <v>15.570271484707657</v>
      </c>
      <c r="R202" s="1">
        <f t="shared" si="3"/>
        <v>836.50593750000007</v>
      </c>
      <c r="S202" s="1">
        <f t="shared" si="4"/>
        <v>618.19954716709788</v>
      </c>
      <c r="T202" s="1">
        <f t="shared" si="5"/>
        <v>61.305915939663386</v>
      </c>
      <c r="U202" s="1">
        <f t="shared" si="6"/>
        <v>82.95503114230317</v>
      </c>
      <c r="V202" s="1">
        <f t="shared" si="7"/>
        <v>0.13422446374656213</v>
      </c>
      <c r="W202" s="1">
        <f t="shared" si="8"/>
        <v>2.9141709869147245</v>
      </c>
      <c r="X202" s="1">
        <f t="shared" si="9"/>
        <v>0.13088211043156533</v>
      </c>
      <c r="Y202" s="1">
        <f t="shared" si="10"/>
        <v>8.2094684059447642E-2</v>
      </c>
      <c r="Z202" s="1">
        <f t="shared" si="11"/>
        <v>321.51733293750004</v>
      </c>
      <c r="AA202" s="1">
        <f t="shared" si="12"/>
        <v>32.041359385430184</v>
      </c>
      <c r="AB202" s="1">
        <f t="shared" si="13"/>
        <v>31.429549999999999</v>
      </c>
      <c r="AC202" s="1">
        <f t="shared" si="14"/>
        <v>4.6230561540179087</v>
      </c>
      <c r="AD202" s="1">
        <f t="shared" si="15"/>
        <v>50.106944041039824</v>
      </c>
      <c r="AE202" s="1">
        <f t="shared" si="16"/>
        <v>2.2584346924176599</v>
      </c>
      <c r="AF202" s="1">
        <f t="shared" si="17"/>
        <v>4.5072289592594217</v>
      </c>
      <c r="AG202" s="1">
        <f t="shared" si="18"/>
        <v>2.3646214616002488</v>
      </c>
      <c r="AH202" s="1">
        <f t="shared" si="19"/>
        <v>-142.57476898707381</v>
      </c>
      <c r="AI202" s="1">
        <f t="shared" si="20"/>
        <v>-70.02142217025748</v>
      </c>
      <c r="AJ202" s="1">
        <f t="shared" si="21"/>
        <v>-5.4067176399695365</v>
      </c>
      <c r="AK202" s="1">
        <f t="shared" si="22"/>
        <v>103.51442414019921</v>
      </c>
      <c r="AL202" s="1">
        <f t="shared" si="23"/>
        <v>49.388940395449417</v>
      </c>
      <c r="AM202" s="1">
        <f t="shared" si="24"/>
        <v>3.2251076902749385</v>
      </c>
      <c r="AN202" s="1">
        <f t="shared" si="25"/>
        <v>15.570271484707657</v>
      </c>
      <c r="AO202" s="1">
        <v>942.17085324675315</v>
      </c>
      <c r="AP202" s="1">
        <v>896.02155757575747</v>
      </c>
      <c r="AQ202" s="1">
        <v>5.3283830303030033</v>
      </c>
      <c r="AR202" s="1">
        <v>64.94</v>
      </c>
      <c r="AS202" s="1">
        <f t="shared" si="26"/>
        <v>3.2329879588905626</v>
      </c>
      <c r="AT202" s="1">
        <v>18.99795475350242</v>
      </c>
      <c r="AU202" s="1">
        <v>22.78782352941176</v>
      </c>
      <c r="AV202" s="1">
        <v>5.6112513029191843E-5</v>
      </c>
      <c r="AW202" s="1">
        <v>90.194226728287475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51726.842353130822</v>
      </c>
      <c r="BC202" s="1">
        <f t="shared" si="30"/>
        <v>2000.0081250000001</v>
      </c>
      <c r="BD202" s="1">
        <f t="shared" si="31"/>
        <v>1681.2068437500004</v>
      </c>
      <c r="BE202" s="1">
        <f t="shared" si="32"/>
        <v>0.84060000693747194</v>
      </c>
      <c r="BF202" s="1">
        <f t="shared" si="33"/>
        <v>0.16075801338932064</v>
      </c>
      <c r="BG202" s="1">
        <v>6</v>
      </c>
      <c r="BH202" s="1">
        <v>0.5</v>
      </c>
      <c r="BI202" s="1" t="s">
        <v>352</v>
      </c>
      <c r="BJ202" s="1">
        <v>2</v>
      </c>
      <c r="BK202" s="1" t="b">
        <v>1</v>
      </c>
      <c r="BL202" s="1">
        <v>1659796716.5</v>
      </c>
      <c r="BM202" s="1">
        <v>836.50593750000007</v>
      </c>
      <c r="BN202" s="1">
        <v>898.995</v>
      </c>
      <c r="BO202" s="1">
        <v>22.773712499999998</v>
      </c>
      <c r="BP202" s="1">
        <v>18.992631249999999</v>
      </c>
      <c r="BQ202" s="1">
        <v>834.46849999999995</v>
      </c>
      <c r="BR202" s="1">
        <v>22.738568749999999</v>
      </c>
      <c r="BS202" s="1">
        <v>500.12043749999998</v>
      </c>
      <c r="BT202" s="1">
        <v>99.068662500000002</v>
      </c>
      <c r="BU202" s="1">
        <v>9.9828031250000004E-2</v>
      </c>
      <c r="BV202" s="1">
        <v>30.983862500000001</v>
      </c>
      <c r="BW202" s="1">
        <v>31.429549999999999</v>
      </c>
      <c r="BX202" s="1">
        <v>999.9</v>
      </c>
      <c r="BY202" s="1">
        <v>0</v>
      </c>
      <c r="BZ202" s="1">
        <v>0</v>
      </c>
      <c r="CA202" s="1">
        <v>10005.78125</v>
      </c>
      <c r="CB202" s="1">
        <v>0</v>
      </c>
      <c r="CC202" s="1">
        <v>443.62074999999999</v>
      </c>
      <c r="CD202" s="1">
        <v>-62.488843750000001</v>
      </c>
      <c r="CE202" s="1">
        <v>856.00049999999999</v>
      </c>
      <c r="CF202" s="1">
        <v>916.39981250000005</v>
      </c>
      <c r="CG202" s="1">
        <v>3.781069375</v>
      </c>
      <c r="CH202" s="1">
        <v>898.995</v>
      </c>
      <c r="CI202" s="1">
        <v>18.992631249999999</v>
      </c>
      <c r="CJ202" s="1">
        <v>2.2561606250000001</v>
      </c>
      <c r="CK202" s="1">
        <v>1.88157625</v>
      </c>
      <c r="CL202" s="1">
        <v>19.366775000000001</v>
      </c>
      <c r="CM202" s="1">
        <v>16.481481250000002</v>
      </c>
      <c r="CN202" s="1">
        <v>2000.0081250000001</v>
      </c>
      <c r="CO202" s="1">
        <v>0.97999843749999993</v>
      </c>
      <c r="CP202" s="1">
        <v>2.0001743749999999E-2</v>
      </c>
      <c r="CQ202" s="1">
        <v>0</v>
      </c>
      <c r="CR202" s="1">
        <v>2.6313749999999998</v>
      </c>
      <c r="CS202" s="1">
        <v>0</v>
      </c>
      <c r="CT202" s="1">
        <v>17550.893749999999</v>
      </c>
      <c r="CU202" s="1">
        <v>17412.393749999999</v>
      </c>
      <c r="CV202" s="1">
        <v>41.186999999999998</v>
      </c>
      <c r="CW202" s="1">
        <v>42.304250000000003</v>
      </c>
      <c r="CX202" s="1">
        <v>41.125</v>
      </c>
      <c r="CY202" s="1">
        <v>40.933124999999997</v>
      </c>
      <c r="CZ202" s="1">
        <v>41.375</v>
      </c>
      <c r="DA202" s="1">
        <v>1960.0074999999999</v>
      </c>
      <c r="DB202" s="1">
        <v>40.000624999999999</v>
      </c>
      <c r="DC202" s="1">
        <v>0</v>
      </c>
      <c r="DD202" s="1">
        <v>1659796723.5</v>
      </c>
      <c r="DE202" s="1">
        <v>0</v>
      </c>
      <c r="DF202" s="1">
        <v>1659796167.5</v>
      </c>
      <c r="DG202" s="1" t="s">
        <v>353</v>
      </c>
      <c r="DH202" s="1">
        <v>1659796162</v>
      </c>
      <c r="DI202" s="1">
        <v>1659796167.5</v>
      </c>
      <c r="DJ202" s="1">
        <v>2</v>
      </c>
      <c r="DK202" s="1">
        <v>-1.4E-2</v>
      </c>
      <c r="DL202" s="1">
        <v>-1E-3</v>
      </c>
      <c r="DM202" s="1">
        <v>1.327</v>
      </c>
      <c r="DN202" s="1">
        <v>3.1E-2</v>
      </c>
      <c r="DO202" s="1">
        <v>400</v>
      </c>
      <c r="DP202" s="1">
        <v>20</v>
      </c>
      <c r="DQ202" s="1">
        <v>0.32</v>
      </c>
      <c r="DR202" s="1">
        <v>0.03</v>
      </c>
      <c r="DS202" s="1">
        <v>16.818270325057309</v>
      </c>
      <c r="DT202" s="1">
        <v>-10.642582345082509</v>
      </c>
      <c r="DU202" s="1">
        <v>0.77169225130640151</v>
      </c>
      <c r="DV202" s="1">
        <v>0</v>
      </c>
      <c r="DW202" s="1">
        <v>-62.946819512195127</v>
      </c>
      <c r="DX202" s="1">
        <v>9.3142599303136837</v>
      </c>
      <c r="DY202" s="1">
        <v>0.92188087935309471</v>
      </c>
      <c r="DZ202" s="1">
        <v>0</v>
      </c>
      <c r="EA202" s="1">
        <v>3.7767007317073169</v>
      </c>
      <c r="EB202" s="1">
        <v>6.5484878048779296E-2</v>
      </c>
      <c r="EC202" s="1">
        <v>7.0329983163842256E-3</v>
      </c>
      <c r="ED202" s="1">
        <v>1</v>
      </c>
      <c r="EE202" s="1">
        <v>2.3641144537534791</v>
      </c>
      <c r="EF202" s="1">
        <v>4.601509179871234E-2</v>
      </c>
      <c r="EG202" s="1">
        <v>3.355669565463658E-3</v>
      </c>
      <c r="EH202" s="1">
        <v>1</v>
      </c>
      <c r="EI202" s="1">
        <v>0.13400188595127399</v>
      </c>
      <c r="EJ202" s="1">
        <v>-1.278406897921753E-3</v>
      </c>
      <c r="EK202" s="1">
        <v>1.0653198940448841E-4</v>
      </c>
      <c r="EL202" s="1">
        <v>1</v>
      </c>
      <c r="EM202" s="1">
        <v>3</v>
      </c>
      <c r="EN202" s="1">
        <v>5</v>
      </c>
      <c r="EO202" s="1" t="s">
        <v>374</v>
      </c>
      <c r="EP202" s="1">
        <v>2.9424899999999998</v>
      </c>
      <c r="EQ202" s="1">
        <v>2.80098</v>
      </c>
      <c r="ER202" s="1">
        <v>0.152501</v>
      </c>
      <c r="ES202" s="1">
        <v>0.15931200000000001</v>
      </c>
      <c r="ET202" s="1">
        <v>0.10353</v>
      </c>
      <c r="EU202" s="1">
        <v>9.0814300000000001E-2</v>
      </c>
      <c r="EV202" s="1">
        <v>17411.099999999999</v>
      </c>
      <c r="EW202" s="1">
        <v>18111.599999999999</v>
      </c>
      <c r="EX202" s="1">
        <v>23891.8</v>
      </c>
      <c r="EY202" s="1">
        <v>25072.799999999999</v>
      </c>
      <c r="EZ202" s="1">
        <v>34284.400000000001</v>
      </c>
      <c r="FA202" s="1">
        <v>36405</v>
      </c>
      <c r="FB202" s="1">
        <v>43560.1</v>
      </c>
      <c r="FC202" s="1">
        <v>46348.7</v>
      </c>
      <c r="FD202" s="1">
        <v>1.96973</v>
      </c>
      <c r="FE202" s="1">
        <v>1.8482700000000001</v>
      </c>
      <c r="FF202" s="1">
        <v>9.6552100000000002E-2</v>
      </c>
      <c r="FG202" s="1">
        <v>0</v>
      </c>
      <c r="FH202" s="1">
        <v>29.8872</v>
      </c>
      <c r="FI202" s="1">
        <v>999.9</v>
      </c>
      <c r="FJ202" s="1">
        <v>55.8</v>
      </c>
      <c r="FK202" s="1">
        <v>34.5</v>
      </c>
      <c r="FL202" s="1">
        <v>30.942</v>
      </c>
      <c r="FM202" s="1">
        <v>64.408600000000007</v>
      </c>
      <c r="FN202" s="1">
        <v>26.394200000000001</v>
      </c>
      <c r="FO202" s="1">
        <v>1</v>
      </c>
      <c r="FP202" s="1">
        <v>0.38283800000000001</v>
      </c>
      <c r="FQ202" s="1">
        <v>1.2032</v>
      </c>
      <c r="FR202" s="1">
        <v>20.318200000000001</v>
      </c>
      <c r="FS202" s="1">
        <v>5.2098000000000004</v>
      </c>
      <c r="FT202" s="1">
        <v>11.9071</v>
      </c>
      <c r="FU202" s="1">
        <v>5.0027499999999998</v>
      </c>
      <c r="FV202" s="1">
        <v>3.2897799999999999</v>
      </c>
      <c r="FW202" s="1">
        <v>9999</v>
      </c>
      <c r="FX202" s="1">
        <v>9999</v>
      </c>
      <c r="FY202" s="1">
        <v>9999</v>
      </c>
      <c r="FZ202" s="1">
        <v>999.9</v>
      </c>
      <c r="GA202" s="1">
        <v>1.8595900000000001</v>
      </c>
      <c r="GB202" s="1">
        <v>1.8545499999999999</v>
      </c>
      <c r="GC202" s="1">
        <v>1.8577399999999999</v>
      </c>
      <c r="GD202" s="1">
        <v>1.85615</v>
      </c>
      <c r="GE202" s="1">
        <v>1.85494</v>
      </c>
      <c r="GF202" s="1">
        <v>1.85459</v>
      </c>
      <c r="GG202" s="1">
        <v>1.85324</v>
      </c>
      <c r="GH202" s="1">
        <v>1.8564000000000001</v>
      </c>
      <c r="GI202" s="1">
        <v>0</v>
      </c>
      <c r="GJ202" s="1">
        <v>0</v>
      </c>
      <c r="GK202" s="1">
        <v>0</v>
      </c>
      <c r="GL202" s="1">
        <v>0</v>
      </c>
      <c r="GM202" s="1" t="s">
        <v>355</v>
      </c>
      <c r="GN202" s="1" t="s">
        <v>356</v>
      </c>
      <c r="GO202" s="1" t="s">
        <v>357</v>
      </c>
      <c r="GP202" s="1" t="s">
        <v>357</v>
      </c>
      <c r="GQ202" s="1" t="s">
        <v>357</v>
      </c>
      <c r="GR202" s="1" t="s">
        <v>357</v>
      </c>
      <c r="GS202" s="1">
        <v>0</v>
      </c>
      <c r="GT202" s="1">
        <v>100</v>
      </c>
      <c r="GU202" s="1">
        <v>100</v>
      </c>
      <c r="GV202" s="1">
        <v>2.089</v>
      </c>
      <c r="GW202" s="1">
        <v>3.5200000000000002E-2</v>
      </c>
      <c r="GX202" s="1">
        <v>0.32553164529605683</v>
      </c>
      <c r="GY202" s="1">
        <v>3.0239061252787889E-3</v>
      </c>
      <c r="GZ202" s="1">
        <v>-1.398580452151984E-6</v>
      </c>
      <c r="HA202" s="1">
        <v>2.8030378366047371E-10</v>
      </c>
      <c r="HB202" s="1">
        <v>-4.7599640220891172E-2</v>
      </c>
      <c r="HC202" s="1">
        <v>9.965371539748925E-3</v>
      </c>
      <c r="HD202" s="1">
        <v>-4.563662031605912E-4</v>
      </c>
      <c r="HE202" s="1">
        <v>7.8337100744227795E-6</v>
      </c>
      <c r="HF202" s="1">
        <v>0</v>
      </c>
      <c r="HG202" s="1">
        <v>2134</v>
      </c>
      <c r="HH202" s="1">
        <v>2</v>
      </c>
      <c r="HI202" s="1">
        <v>25</v>
      </c>
      <c r="HJ202" s="1">
        <v>9.4</v>
      </c>
      <c r="HK202" s="1">
        <v>9.3000000000000007</v>
      </c>
      <c r="HL202" s="1">
        <v>2.0727500000000001</v>
      </c>
      <c r="HM202" s="1">
        <v>2.2997999999999998</v>
      </c>
      <c r="HN202" s="1">
        <v>1.4978</v>
      </c>
      <c r="HO202" s="1">
        <v>2.3095699999999999</v>
      </c>
      <c r="HP202" s="1">
        <v>1.5478499999999999</v>
      </c>
      <c r="HQ202" s="1">
        <v>2.2326700000000002</v>
      </c>
      <c r="HR202" s="1">
        <v>37.626300000000001</v>
      </c>
      <c r="HS202" s="1">
        <v>15.2178</v>
      </c>
      <c r="HT202" s="1">
        <v>18</v>
      </c>
      <c r="HU202" s="1">
        <v>504.20499999999998</v>
      </c>
      <c r="HV202" s="1">
        <v>490.38</v>
      </c>
      <c r="HW202" s="1">
        <v>28.095600000000001</v>
      </c>
      <c r="HX202" s="1">
        <v>31.9633</v>
      </c>
      <c r="HY202" s="1">
        <v>30.000399999999999</v>
      </c>
      <c r="HZ202" s="1">
        <v>31.731000000000002</v>
      </c>
      <c r="IA202" s="1">
        <v>31.826599999999999</v>
      </c>
      <c r="IB202" s="1">
        <v>41.5533</v>
      </c>
      <c r="IC202" s="1">
        <v>42.248600000000003</v>
      </c>
      <c r="ID202" s="1">
        <v>0</v>
      </c>
      <c r="IE202" s="1">
        <v>28.0885</v>
      </c>
      <c r="IF202" s="1">
        <v>965.08399999999995</v>
      </c>
      <c r="IG202" s="1">
        <v>18.883500000000002</v>
      </c>
      <c r="IH202" s="1">
        <v>100.729</v>
      </c>
      <c r="II202" s="1">
        <v>100.45</v>
      </c>
      <c r="IJ202" s="1" t="s">
        <v>358</v>
      </c>
    </row>
    <row r="203" spans="1:244" ht="15.75" customHeight="1" x14ac:dyDescent="0.3">
      <c r="A203" s="1">
        <v>187</v>
      </c>
      <c r="B203" s="1">
        <v>1659796725</v>
      </c>
      <c r="C203" s="1">
        <v>583.5</v>
      </c>
      <c r="D203" s="1" t="s">
        <v>719</v>
      </c>
      <c r="E203" s="1" t="s">
        <v>720</v>
      </c>
      <c r="F203" s="1">
        <v>1</v>
      </c>
      <c r="G203" s="1" t="s">
        <v>346</v>
      </c>
      <c r="H203" s="1" t="s">
        <v>347</v>
      </c>
      <c r="I203" s="1" t="s">
        <v>348</v>
      </c>
      <c r="J203" s="1" t="s">
        <v>349</v>
      </c>
      <c r="K203" s="1" t="s">
        <v>350</v>
      </c>
      <c r="L203" s="1" t="s">
        <v>346</v>
      </c>
      <c r="M203" s="1" t="s">
        <v>351</v>
      </c>
      <c r="N203" s="1">
        <v>1659796716.5</v>
      </c>
      <c r="O203" s="1">
        <f t="shared" si="0"/>
        <v>3.2330499590117407E-3</v>
      </c>
      <c r="P203" s="1">
        <f t="shared" si="1"/>
        <v>3.2330499590117405</v>
      </c>
      <c r="Q203" s="1">
        <f t="shared" si="2"/>
        <v>15.617734478170066</v>
      </c>
      <c r="R203" s="1">
        <f t="shared" si="3"/>
        <v>836.50593750000007</v>
      </c>
      <c r="S203" s="1">
        <f t="shared" si="4"/>
        <v>617.63615453008379</v>
      </c>
      <c r="T203" s="1">
        <f t="shared" si="5"/>
        <v>61.250045142274274</v>
      </c>
      <c r="U203" s="1">
        <f t="shared" si="6"/>
        <v>82.95503114230317</v>
      </c>
      <c r="V203" s="1">
        <f t="shared" si="7"/>
        <v>0.13422710341806532</v>
      </c>
      <c r="W203" s="1">
        <f t="shared" si="8"/>
        <v>2.9141709869147245</v>
      </c>
      <c r="X203" s="1">
        <f t="shared" si="9"/>
        <v>0.13088462040277773</v>
      </c>
      <c r="Y203" s="1">
        <f t="shared" si="10"/>
        <v>8.2096264042795644E-2</v>
      </c>
      <c r="Z203" s="1">
        <f t="shared" si="11"/>
        <v>321.51733293750004</v>
      </c>
      <c r="AA203" s="1">
        <f t="shared" si="12"/>
        <v>32.041343227096625</v>
      </c>
      <c r="AB203" s="1">
        <f t="shared" si="13"/>
        <v>31.429549999999999</v>
      </c>
      <c r="AC203" s="1">
        <f t="shared" si="14"/>
        <v>4.6230561540179087</v>
      </c>
      <c r="AD203" s="1">
        <f t="shared" si="15"/>
        <v>50.106944041039824</v>
      </c>
      <c r="AE203" s="1">
        <f t="shared" si="16"/>
        <v>2.2584346924176599</v>
      </c>
      <c r="AF203" s="1">
        <f t="shared" si="17"/>
        <v>4.5072289592594217</v>
      </c>
      <c r="AG203" s="1">
        <f t="shared" si="18"/>
        <v>2.3646214616002488</v>
      </c>
      <c r="AH203" s="1">
        <f t="shared" si="19"/>
        <v>-142.57750319241777</v>
      </c>
      <c r="AI203" s="1">
        <f t="shared" si="20"/>
        <v>-70.02142217025748</v>
      </c>
      <c r="AJ203" s="1">
        <f t="shared" si="21"/>
        <v>-5.4067176399695365</v>
      </c>
      <c r="AK203" s="1">
        <f t="shared" si="22"/>
        <v>103.51168993485526</v>
      </c>
      <c r="AL203" s="1">
        <f t="shared" si="23"/>
        <v>49.388940395449417</v>
      </c>
      <c r="AM203" s="1">
        <f t="shared" si="24"/>
        <v>3.2251076902749385</v>
      </c>
      <c r="AN203" s="1">
        <f t="shared" si="25"/>
        <v>15.617734478170066</v>
      </c>
      <c r="AO203" s="1">
        <v>944.73177229437226</v>
      </c>
      <c r="AP203" s="1">
        <v>898.62869090909078</v>
      </c>
      <c r="AQ203" s="1">
        <v>5.3078896969697036</v>
      </c>
      <c r="AR203" s="1">
        <v>64.94</v>
      </c>
      <c r="AS203" s="1">
        <f t="shared" si="26"/>
        <v>3.2330499590117405</v>
      </c>
      <c r="AT203" s="1">
        <v>18.998626765293981</v>
      </c>
      <c r="AU203" s="1">
        <v>22.788372941176458</v>
      </c>
      <c r="AV203" s="1">
        <v>8.3449023679353854E-5</v>
      </c>
      <c r="AW203" s="1">
        <v>90.194226728287475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51726.842353130822</v>
      </c>
      <c r="BC203" s="1">
        <f t="shared" si="30"/>
        <v>2000.0081250000001</v>
      </c>
      <c r="BD203" s="1">
        <f t="shared" si="31"/>
        <v>1681.2068437500004</v>
      </c>
      <c r="BE203" s="1">
        <f t="shared" si="32"/>
        <v>0.84060000693747194</v>
      </c>
      <c r="BF203" s="1">
        <f t="shared" si="33"/>
        <v>0.16075801338932064</v>
      </c>
      <c r="BG203" s="1">
        <v>6</v>
      </c>
      <c r="BH203" s="1">
        <v>0.5</v>
      </c>
      <c r="BI203" s="1" t="s">
        <v>352</v>
      </c>
      <c r="BJ203" s="1">
        <v>2</v>
      </c>
      <c r="BK203" s="1" t="b">
        <v>1</v>
      </c>
      <c r="BL203" s="1">
        <v>1659796716.5</v>
      </c>
      <c r="BM203" s="1">
        <v>836.50593750000007</v>
      </c>
      <c r="BN203" s="1">
        <v>898.995</v>
      </c>
      <c r="BO203" s="1">
        <v>22.773712499999998</v>
      </c>
      <c r="BP203" s="1">
        <v>18.992631249999999</v>
      </c>
      <c r="BQ203" s="1">
        <v>834.46849999999995</v>
      </c>
      <c r="BR203" s="1">
        <v>22.738568749999999</v>
      </c>
      <c r="BS203" s="1">
        <v>500.12043749999998</v>
      </c>
      <c r="BT203" s="1">
        <v>99.068662500000002</v>
      </c>
      <c r="BU203" s="1">
        <v>9.9828031250000004E-2</v>
      </c>
      <c r="BV203" s="1">
        <v>30.983862500000001</v>
      </c>
      <c r="BW203" s="1">
        <v>31.429549999999999</v>
      </c>
      <c r="BX203" s="1">
        <v>999.9</v>
      </c>
      <c r="BY203" s="1">
        <v>0</v>
      </c>
      <c r="BZ203" s="1">
        <v>0</v>
      </c>
      <c r="CA203" s="1">
        <v>10005.78125</v>
      </c>
      <c r="CB203" s="1">
        <v>0</v>
      </c>
      <c r="CC203" s="1">
        <v>443.62074999999999</v>
      </c>
      <c r="CD203" s="1">
        <v>-62.488843750000001</v>
      </c>
      <c r="CE203" s="1">
        <v>856.00049999999999</v>
      </c>
      <c r="CF203" s="1">
        <v>916.39981250000005</v>
      </c>
      <c r="CG203" s="1">
        <v>3.781069375</v>
      </c>
      <c r="CH203" s="1">
        <v>898.995</v>
      </c>
      <c r="CI203" s="1">
        <v>18.992631249999999</v>
      </c>
      <c r="CJ203" s="1">
        <v>2.2561606250000001</v>
      </c>
      <c r="CK203" s="1">
        <v>1.88157625</v>
      </c>
      <c r="CL203" s="1">
        <v>19.366775000000001</v>
      </c>
      <c r="CM203" s="1">
        <v>16.481481250000002</v>
      </c>
      <c r="CN203" s="1">
        <v>2000.0081250000001</v>
      </c>
      <c r="CO203" s="1">
        <v>0.97999843749999993</v>
      </c>
      <c r="CP203" s="1">
        <v>2.0001743749999999E-2</v>
      </c>
      <c r="CQ203" s="1">
        <v>0</v>
      </c>
      <c r="CR203" s="1">
        <v>2.6313749999999998</v>
      </c>
      <c r="CS203" s="1">
        <v>0</v>
      </c>
      <c r="CT203" s="1">
        <v>17550.893749999999</v>
      </c>
      <c r="CU203" s="1">
        <v>17412.393749999999</v>
      </c>
      <c r="CV203" s="1">
        <v>41.186999999999998</v>
      </c>
      <c r="CW203" s="1">
        <v>42.304250000000003</v>
      </c>
      <c r="CX203" s="1">
        <v>41.125</v>
      </c>
      <c r="CY203" s="1">
        <v>40.933124999999997</v>
      </c>
      <c r="CZ203" s="1">
        <v>41.375</v>
      </c>
      <c r="DA203" s="1">
        <v>1960.0074999999999</v>
      </c>
      <c r="DB203" s="1">
        <v>40.000624999999999</v>
      </c>
      <c r="DC203" s="1">
        <v>0</v>
      </c>
      <c r="DD203" s="1">
        <v>1659796724.0999999</v>
      </c>
      <c r="DE203" s="1">
        <v>0</v>
      </c>
      <c r="DF203" s="1">
        <v>1659796167.5</v>
      </c>
      <c r="DG203" s="1" t="s">
        <v>353</v>
      </c>
      <c r="DH203" s="1">
        <v>1659796162</v>
      </c>
      <c r="DI203" s="1">
        <v>1659796167.5</v>
      </c>
      <c r="DJ203" s="1">
        <v>2</v>
      </c>
      <c r="DK203" s="1">
        <v>-1.4E-2</v>
      </c>
      <c r="DL203" s="1">
        <v>-1E-3</v>
      </c>
      <c r="DM203" s="1">
        <v>1.327</v>
      </c>
      <c r="DN203" s="1">
        <v>3.1E-2</v>
      </c>
      <c r="DO203" s="1">
        <v>400</v>
      </c>
      <c r="DP203" s="1">
        <v>20</v>
      </c>
      <c r="DQ203" s="1">
        <v>0.32</v>
      </c>
      <c r="DR203" s="1">
        <v>0.03</v>
      </c>
      <c r="DS203" s="1">
        <v>16.640894475796511</v>
      </c>
      <c r="DT203" s="1">
        <v>-10.18858979729878</v>
      </c>
      <c r="DU203" s="1">
        <v>0.73867320598102626</v>
      </c>
      <c r="DV203" s="1">
        <v>0</v>
      </c>
      <c r="DW203" s="1">
        <v>-62.798841463414632</v>
      </c>
      <c r="DX203" s="1">
        <v>9.5398766550522343</v>
      </c>
      <c r="DY203" s="1">
        <v>0.94277821072734169</v>
      </c>
      <c r="DZ203" s="1">
        <v>0</v>
      </c>
      <c r="EA203" s="1">
        <v>3.779113902439025</v>
      </c>
      <c r="EB203" s="1">
        <v>8.7612125435544919E-2</v>
      </c>
      <c r="EC203" s="1">
        <v>1.0615543798450609E-2</v>
      </c>
      <c r="ED203" s="1">
        <v>1</v>
      </c>
      <c r="EE203" s="1">
        <v>2.3647695450169191</v>
      </c>
      <c r="EF203" s="1">
        <v>4.6587301594905497E-2</v>
      </c>
      <c r="EG203" s="1">
        <v>3.390430072432117E-3</v>
      </c>
      <c r="EH203" s="1">
        <v>1</v>
      </c>
      <c r="EI203" s="1">
        <v>0.13399402735936081</v>
      </c>
      <c r="EJ203" s="1">
        <v>-1.271753003072135E-3</v>
      </c>
      <c r="EK203" s="1">
        <v>1.062706437553212E-4</v>
      </c>
      <c r="EL203" s="1">
        <v>1</v>
      </c>
      <c r="EM203" s="1">
        <v>3</v>
      </c>
      <c r="EN203" s="1">
        <v>5</v>
      </c>
      <c r="EO203" s="1" t="s">
        <v>374</v>
      </c>
      <c r="EP203" s="1">
        <v>2.9426100000000002</v>
      </c>
      <c r="EQ203" s="1">
        <v>2.8012600000000001</v>
      </c>
      <c r="ER203" s="1">
        <v>0.15279599999999999</v>
      </c>
      <c r="ES203" s="1">
        <v>0.159584</v>
      </c>
      <c r="ET203" s="1">
        <v>0.10353</v>
      </c>
      <c r="EU203" s="1">
        <v>9.0781100000000003E-2</v>
      </c>
      <c r="EV203" s="1">
        <v>17405</v>
      </c>
      <c r="EW203" s="1">
        <v>18105.8</v>
      </c>
      <c r="EX203" s="1">
        <v>23891.8</v>
      </c>
      <c r="EY203" s="1">
        <v>25072.9</v>
      </c>
      <c r="EZ203" s="1">
        <v>34284.400000000001</v>
      </c>
      <c r="FA203" s="1">
        <v>36406.6</v>
      </c>
      <c r="FB203" s="1">
        <v>43560.1</v>
      </c>
      <c r="FC203" s="1">
        <v>46348.9</v>
      </c>
      <c r="FD203" s="1">
        <v>1.9696499999999999</v>
      </c>
      <c r="FE203" s="1">
        <v>1.8483499999999999</v>
      </c>
      <c r="FF203" s="1">
        <v>9.6596799999999997E-2</v>
      </c>
      <c r="FG203" s="1">
        <v>0</v>
      </c>
      <c r="FH203" s="1">
        <v>29.887899999999998</v>
      </c>
      <c r="FI203" s="1">
        <v>999.9</v>
      </c>
      <c r="FJ203" s="1">
        <v>55.8</v>
      </c>
      <c r="FK203" s="1">
        <v>34.5</v>
      </c>
      <c r="FL203" s="1">
        <v>30.943300000000001</v>
      </c>
      <c r="FM203" s="1">
        <v>64.428600000000003</v>
      </c>
      <c r="FN203" s="1">
        <v>26.394200000000001</v>
      </c>
      <c r="FO203" s="1">
        <v>1</v>
      </c>
      <c r="FP203" s="1">
        <v>0.38294</v>
      </c>
      <c r="FQ203" s="1">
        <v>1.2070700000000001</v>
      </c>
      <c r="FR203" s="1">
        <v>20.3184</v>
      </c>
      <c r="FS203" s="1">
        <v>5.2107000000000001</v>
      </c>
      <c r="FT203" s="1">
        <v>11.907400000000001</v>
      </c>
      <c r="FU203" s="1">
        <v>5.0030999999999999</v>
      </c>
      <c r="FV203" s="1">
        <v>3.28993</v>
      </c>
      <c r="FW203" s="1">
        <v>9999</v>
      </c>
      <c r="FX203" s="1">
        <v>9999</v>
      </c>
      <c r="FY203" s="1">
        <v>9999</v>
      </c>
      <c r="FZ203" s="1">
        <v>999.9</v>
      </c>
      <c r="GA203" s="1">
        <v>1.8595900000000001</v>
      </c>
      <c r="GB203" s="1">
        <v>1.8545499999999999</v>
      </c>
      <c r="GC203" s="1">
        <v>1.8577399999999999</v>
      </c>
      <c r="GD203" s="1">
        <v>1.85615</v>
      </c>
      <c r="GE203" s="1">
        <v>1.8549500000000001</v>
      </c>
      <c r="GF203" s="1">
        <v>1.85459</v>
      </c>
      <c r="GG203" s="1">
        <v>1.8532500000000001</v>
      </c>
      <c r="GH203" s="1">
        <v>1.8564000000000001</v>
      </c>
      <c r="GI203" s="1">
        <v>0</v>
      </c>
      <c r="GJ203" s="1">
        <v>0</v>
      </c>
      <c r="GK203" s="1">
        <v>0</v>
      </c>
      <c r="GL203" s="1">
        <v>0</v>
      </c>
      <c r="GM203" s="1" t="s">
        <v>355</v>
      </c>
      <c r="GN203" s="1" t="s">
        <v>356</v>
      </c>
      <c r="GO203" s="1" t="s">
        <v>357</v>
      </c>
      <c r="GP203" s="1" t="s">
        <v>357</v>
      </c>
      <c r="GQ203" s="1" t="s">
        <v>357</v>
      </c>
      <c r="GR203" s="1" t="s">
        <v>357</v>
      </c>
      <c r="GS203" s="1">
        <v>0</v>
      </c>
      <c r="GT203" s="1">
        <v>100</v>
      </c>
      <c r="GU203" s="1">
        <v>100</v>
      </c>
      <c r="GV203" s="1">
        <v>2.093</v>
      </c>
      <c r="GW203" s="1">
        <v>3.5200000000000002E-2</v>
      </c>
      <c r="GX203" s="1">
        <v>0.32553164529605683</v>
      </c>
      <c r="GY203" s="1">
        <v>3.0239061252787889E-3</v>
      </c>
      <c r="GZ203" s="1">
        <v>-1.398580452151984E-6</v>
      </c>
      <c r="HA203" s="1">
        <v>2.8030378366047371E-10</v>
      </c>
      <c r="HB203" s="1">
        <v>-4.7599640220891172E-2</v>
      </c>
      <c r="HC203" s="1">
        <v>9.965371539748925E-3</v>
      </c>
      <c r="HD203" s="1">
        <v>-4.563662031605912E-4</v>
      </c>
      <c r="HE203" s="1">
        <v>7.8337100744227795E-6</v>
      </c>
      <c r="HF203" s="1">
        <v>0</v>
      </c>
      <c r="HG203" s="1">
        <v>2134</v>
      </c>
      <c r="HH203" s="1">
        <v>2</v>
      </c>
      <c r="HI203" s="1">
        <v>25</v>
      </c>
      <c r="HJ203" s="1">
        <v>9.4</v>
      </c>
      <c r="HK203" s="1">
        <v>9.3000000000000007</v>
      </c>
      <c r="HL203" s="1">
        <v>2.0788600000000002</v>
      </c>
      <c r="HM203" s="1">
        <v>2.2949199999999998</v>
      </c>
      <c r="HN203" s="1">
        <v>1.4978</v>
      </c>
      <c r="HO203" s="1">
        <v>2.3095699999999999</v>
      </c>
      <c r="HP203" s="1">
        <v>1.5478499999999999</v>
      </c>
      <c r="HQ203" s="1">
        <v>2.4352999999999998</v>
      </c>
      <c r="HR203" s="1">
        <v>37.626300000000001</v>
      </c>
      <c r="HS203" s="1">
        <v>15.244</v>
      </c>
      <c r="HT203" s="1">
        <v>18</v>
      </c>
      <c r="HU203" s="1">
        <v>504.161</v>
      </c>
      <c r="HV203" s="1">
        <v>490.43099999999998</v>
      </c>
      <c r="HW203" s="1">
        <v>28.096299999999999</v>
      </c>
      <c r="HX203" s="1">
        <v>31.9635</v>
      </c>
      <c r="HY203" s="1">
        <v>30.000499999999999</v>
      </c>
      <c r="HZ203" s="1">
        <v>31.731200000000001</v>
      </c>
      <c r="IA203" s="1">
        <v>31.826799999999999</v>
      </c>
      <c r="IB203" s="1">
        <v>41.605699999999999</v>
      </c>
      <c r="IC203" s="1">
        <v>42.248600000000003</v>
      </c>
      <c r="ID203" s="1">
        <v>0</v>
      </c>
      <c r="IE203" s="1">
        <v>28.0885</v>
      </c>
      <c r="IF203" s="1">
        <v>975.10199999999998</v>
      </c>
      <c r="IG203" s="1">
        <v>18.8874</v>
      </c>
      <c r="IH203" s="1">
        <v>100.73</v>
      </c>
      <c r="II203" s="1">
        <v>100.45</v>
      </c>
      <c r="IJ203" s="1" t="s">
        <v>358</v>
      </c>
    </row>
    <row r="204" spans="1:244" ht="15.75" customHeight="1" x14ac:dyDescent="0.3">
      <c r="A204" s="1">
        <v>188</v>
      </c>
      <c r="B204" s="1">
        <v>1659796726.5</v>
      </c>
      <c r="C204" s="1">
        <v>585</v>
      </c>
      <c r="D204" s="1" t="s">
        <v>721</v>
      </c>
      <c r="E204" s="1" t="s">
        <v>722</v>
      </c>
      <c r="F204" s="1">
        <v>1</v>
      </c>
      <c r="G204" s="1" t="s">
        <v>346</v>
      </c>
      <c r="H204" s="1" t="s">
        <v>347</v>
      </c>
      <c r="I204" s="1" t="s">
        <v>348</v>
      </c>
      <c r="J204" s="1" t="s">
        <v>349</v>
      </c>
      <c r="K204" s="1" t="s">
        <v>350</v>
      </c>
      <c r="L204" s="1" t="s">
        <v>346</v>
      </c>
      <c r="M204" s="1" t="s">
        <v>351</v>
      </c>
      <c r="N204" s="1">
        <v>1659796718.53125</v>
      </c>
      <c r="O204" s="1">
        <f t="shared" si="0"/>
        <v>3.231343610295851E-3</v>
      </c>
      <c r="P204" s="1">
        <f t="shared" si="1"/>
        <v>3.231343610295851</v>
      </c>
      <c r="Q204" s="1">
        <f t="shared" si="2"/>
        <v>15.510307643241827</v>
      </c>
      <c r="R204" s="1">
        <f t="shared" si="3"/>
        <v>847.08112500000004</v>
      </c>
      <c r="S204" s="1">
        <f t="shared" si="4"/>
        <v>628.85679743748096</v>
      </c>
      <c r="T204" s="1">
        <f t="shared" si="5"/>
        <v>62.362886373966184</v>
      </c>
      <c r="U204" s="1">
        <f t="shared" si="6"/>
        <v>84.003900670499291</v>
      </c>
      <c r="V204" s="1">
        <f t="shared" si="7"/>
        <v>0.13407011271048663</v>
      </c>
      <c r="W204" s="1">
        <f t="shared" si="8"/>
        <v>2.914501851123326</v>
      </c>
      <c r="X204" s="1">
        <f t="shared" si="9"/>
        <v>0.13073570761092146</v>
      </c>
      <c r="Y204" s="1">
        <f t="shared" si="10"/>
        <v>8.2002493170913487E-2</v>
      </c>
      <c r="Z204" s="1">
        <f t="shared" si="11"/>
        <v>321.5132431875</v>
      </c>
      <c r="AA204" s="1">
        <f t="shared" si="12"/>
        <v>32.048216101366975</v>
      </c>
      <c r="AB204" s="1">
        <f t="shared" si="13"/>
        <v>31.436162499999998</v>
      </c>
      <c r="AC204" s="1">
        <f t="shared" si="14"/>
        <v>4.6247939700929148</v>
      </c>
      <c r="AD204" s="1">
        <f t="shared" si="15"/>
        <v>50.095165555303275</v>
      </c>
      <c r="AE204" s="1">
        <f t="shared" si="16"/>
        <v>2.2587497094647953</v>
      </c>
      <c r="AF204" s="1">
        <f t="shared" si="17"/>
        <v>4.5089175460877877</v>
      </c>
      <c r="AG204" s="1">
        <f t="shared" si="18"/>
        <v>2.3660442606281196</v>
      </c>
      <c r="AH204" s="1">
        <f t="shared" si="19"/>
        <v>-142.50225321404702</v>
      </c>
      <c r="AI204" s="1">
        <f t="shared" si="20"/>
        <v>-70.036246433655322</v>
      </c>
      <c r="AJ204" s="1">
        <f t="shared" si="21"/>
        <v>-5.4075998307827255</v>
      </c>
      <c r="AK204" s="1">
        <f t="shared" si="22"/>
        <v>103.56714370901494</v>
      </c>
      <c r="AL204" s="1">
        <f t="shared" si="23"/>
        <v>49.079057350328164</v>
      </c>
      <c r="AM204" s="1">
        <f t="shared" si="24"/>
        <v>3.2327812114868539</v>
      </c>
      <c r="AN204" s="1">
        <f t="shared" si="25"/>
        <v>15.510307643241827</v>
      </c>
      <c r="AO204" s="1">
        <v>952.40204372294397</v>
      </c>
      <c r="AP204" s="1">
        <v>906.57064242424224</v>
      </c>
      <c r="AQ204" s="1">
        <v>5.2804303030302462</v>
      </c>
      <c r="AR204" s="1">
        <v>64.94</v>
      </c>
      <c r="AS204" s="1">
        <f t="shared" si="26"/>
        <v>3.231343610295851</v>
      </c>
      <c r="AT204" s="1">
        <v>19.000100873998829</v>
      </c>
      <c r="AU204" s="1">
        <v>22.78727794117648</v>
      </c>
      <c r="AV204" s="1">
        <v>1.6499808607762861E-4</v>
      </c>
      <c r="AW204" s="1">
        <v>90.194226728287475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51735.111194152996</v>
      </c>
      <c r="BC204" s="1">
        <f t="shared" si="30"/>
        <v>1999.9825000000001</v>
      </c>
      <c r="BD204" s="1">
        <f t="shared" si="31"/>
        <v>1681.1853187499999</v>
      </c>
      <c r="BE204" s="1">
        <f t="shared" si="32"/>
        <v>0.8406000146251279</v>
      </c>
      <c r="BF204" s="1">
        <f t="shared" si="33"/>
        <v>0.16075802822649699</v>
      </c>
      <c r="BG204" s="1">
        <v>6</v>
      </c>
      <c r="BH204" s="1">
        <v>0.5</v>
      </c>
      <c r="BI204" s="1" t="s">
        <v>352</v>
      </c>
      <c r="BJ204" s="1">
        <v>2</v>
      </c>
      <c r="BK204" s="1" t="b">
        <v>1</v>
      </c>
      <c r="BL204" s="1">
        <v>1659796718.53125</v>
      </c>
      <c r="BM204" s="1">
        <v>847.08112500000004</v>
      </c>
      <c r="BN204" s="1">
        <v>909.2471875</v>
      </c>
      <c r="BO204" s="1">
        <v>22.77685</v>
      </c>
      <c r="BP204" s="1">
        <v>18.98678125</v>
      </c>
      <c r="BQ204" s="1">
        <v>845.03031250000004</v>
      </c>
      <c r="BR204" s="1">
        <v>22.741700000000002</v>
      </c>
      <c r="BS204" s="1">
        <v>500.12</v>
      </c>
      <c r="BT204" s="1">
        <v>99.068837500000001</v>
      </c>
      <c r="BU204" s="1">
        <v>9.9823200000000001E-2</v>
      </c>
      <c r="BV204" s="1">
        <v>30.99043125</v>
      </c>
      <c r="BW204" s="1">
        <v>31.436162499999998</v>
      </c>
      <c r="BX204" s="1">
        <v>999.9</v>
      </c>
      <c r="BY204" s="1">
        <v>0</v>
      </c>
      <c r="BZ204" s="1">
        <v>0</v>
      </c>
      <c r="CA204" s="1">
        <v>10007.65625</v>
      </c>
      <c r="CB204" s="1">
        <v>0</v>
      </c>
      <c r="CC204" s="1">
        <v>435.15462500000001</v>
      </c>
      <c r="CD204" s="1">
        <v>-62.165962499999999</v>
      </c>
      <c r="CE204" s="1">
        <v>866.82481250000001</v>
      </c>
      <c r="CF204" s="1">
        <v>926.84481249999999</v>
      </c>
      <c r="CG204" s="1">
        <v>3.7900537500000002</v>
      </c>
      <c r="CH204" s="1">
        <v>909.2471875</v>
      </c>
      <c r="CI204" s="1">
        <v>18.98678125</v>
      </c>
      <c r="CJ204" s="1">
        <v>2.256475</v>
      </c>
      <c r="CK204" s="1">
        <v>1.881</v>
      </c>
      <c r="CL204" s="1">
        <v>19.3690125</v>
      </c>
      <c r="CM204" s="1">
        <v>16.476656250000001</v>
      </c>
      <c r="CN204" s="1">
        <v>1999.9825000000001</v>
      </c>
      <c r="CO204" s="1">
        <v>0.97999824999999996</v>
      </c>
      <c r="CP204" s="1">
        <v>2.0001925E-2</v>
      </c>
      <c r="CQ204" s="1">
        <v>0</v>
      </c>
      <c r="CR204" s="1">
        <v>2.613</v>
      </c>
      <c r="CS204" s="1">
        <v>0</v>
      </c>
      <c r="CT204" s="1">
        <v>17584.349999999999</v>
      </c>
      <c r="CU204" s="1">
        <v>17412.174999999999</v>
      </c>
      <c r="CV204" s="1">
        <v>41.186999999999998</v>
      </c>
      <c r="CW204" s="1">
        <v>42.304250000000003</v>
      </c>
      <c r="CX204" s="1">
        <v>41.125</v>
      </c>
      <c r="CY204" s="1">
        <v>40.936999999999998</v>
      </c>
      <c r="CZ204" s="1">
        <v>41.375</v>
      </c>
      <c r="DA204" s="1">
        <v>1959.9818749999999</v>
      </c>
      <c r="DB204" s="1">
        <v>40.000624999999999</v>
      </c>
      <c r="DC204" s="1">
        <v>0</v>
      </c>
      <c r="DD204" s="1">
        <v>1659796725.3</v>
      </c>
      <c r="DE204" s="1">
        <v>0</v>
      </c>
      <c r="DF204" s="1">
        <v>1659796167.5</v>
      </c>
      <c r="DG204" s="1" t="s">
        <v>353</v>
      </c>
      <c r="DH204" s="1">
        <v>1659796162</v>
      </c>
      <c r="DI204" s="1">
        <v>1659796167.5</v>
      </c>
      <c r="DJ204" s="1">
        <v>2</v>
      </c>
      <c r="DK204" s="1">
        <v>-1.4E-2</v>
      </c>
      <c r="DL204" s="1">
        <v>-1E-3</v>
      </c>
      <c r="DM204" s="1">
        <v>1.327</v>
      </c>
      <c r="DN204" s="1">
        <v>3.1E-2</v>
      </c>
      <c r="DO204" s="1">
        <v>400</v>
      </c>
      <c r="DP204" s="1">
        <v>20</v>
      </c>
      <c r="DQ204" s="1">
        <v>0.32</v>
      </c>
      <c r="DR204" s="1">
        <v>0.03</v>
      </c>
      <c r="DS204" s="1">
        <v>16.456830739605881</v>
      </c>
      <c r="DT204" s="1">
        <v>-9.2772860552366989</v>
      </c>
      <c r="DU204" s="1">
        <v>0.70017639043019697</v>
      </c>
      <c r="DV204" s="1">
        <v>0</v>
      </c>
      <c r="DW204" s="1">
        <v>-62.528634999999987</v>
      </c>
      <c r="DX204" s="1">
        <v>9.8011091932457894</v>
      </c>
      <c r="DY204" s="1">
        <v>0.94381394499922466</v>
      </c>
      <c r="DZ204" s="1">
        <v>0</v>
      </c>
      <c r="EA204" s="1">
        <v>3.784783</v>
      </c>
      <c r="EB204" s="1">
        <v>0.1467613508442612</v>
      </c>
      <c r="EC204" s="1">
        <v>1.856678219293802E-2</v>
      </c>
      <c r="ED204" s="1">
        <v>1</v>
      </c>
      <c r="EE204" s="1">
        <v>2.3656887819852082</v>
      </c>
      <c r="EF204" s="1">
        <v>4.546551216070311E-2</v>
      </c>
      <c r="EG204" s="1">
        <v>3.4199925362438828E-3</v>
      </c>
      <c r="EH204" s="1">
        <v>1</v>
      </c>
      <c r="EI204" s="1">
        <v>0.13396798494029469</v>
      </c>
      <c r="EJ204" s="1">
        <v>-1.1974964257018309E-3</v>
      </c>
      <c r="EK204" s="1">
        <v>1.035590935069812E-4</v>
      </c>
      <c r="EL204" s="1">
        <v>1</v>
      </c>
      <c r="EM204" s="1">
        <v>3</v>
      </c>
      <c r="EN204" s="1">
        <v>5</v>
      </c>
      <c r="EO204" s="1" t="s">
        <v>374</v>
      </c>
      <c r="EP204" s="1">
        <v>2.9427400000000001</v>
      </c>
      <c r="EQ204" s="1">
        <v>2.8013699999999999</v>
      </c>
      <c r="ER204" s="1">
        <v>0.153672</v>
      </c>
      <c r="ES204" s="1">
        <v>0.16040099999999999</v>
      </c>
      <c r="ET204" s="1">
        <v>0.103521</v>
      </c>
      <c r="EU204" s="1">
        <v>9.0690000000000007E-2</v>
      </c>
      <c r="EV204" s="1">
        <v>17387</v>
      </c>
      <c r="EW204" s="1">
        <v>18088.3</v>
      </c>
      <c r="EX204" s="1">
        <v>23891.8</v>
      </c>
      <c r="EY204" s="1">
        <v>25073</v>
      </c>
      <c r="EZ204" s="1">
        <v>34284.9</v>
      </c>
      <c r="FA204" s="1">
        <v>36410.9</v>
      </c>
      <c r="FB204" s="1">
        <v>43560.3</v>
      </c>
      <c r="FC204" s="1">
        <v>46349.7</v>
      </c>
      <c r="FD204" s="1">
        <v>1.9698500000000001</v>
      </c>
      <c r="FE204" s="1">
        <v>1.84822</v>
      </c>
      <c r="FF204" s="1">
        <v>9.6526000000000001E-2</v>
      </c>
      <c r="FG204" s="1">
        <v>0</v>
      </c>
      <c r="FH204" s="1">
        <v>29.8917</v>
      </c>
      <c r="FI204" s="1">
        <v>999.9</v>
      </c>
      <c r="FJ204" s="1">
        <v>55.8</v>
      </c>
      <c r="FK204" s="1">
        <v>34.5</v>
      </c>
      <c r="FL204" s="1">
        <v>30.946200000000001</v>
      </c>
      <c r="FM204" s="1">
        <v>64.058599999999998</v>
      </c>
      <c r="FN204" s="1">
        <v>26.189900000000002</v>
      </c>
      <c r="FO204" s="1">
        <v>1</v>
      </c>
      <c r="FP204" s="1">
        <v>0.38305400000000001</v>
      </c>
      <c r="FQ204" s="1">
        <v>1.3201000000000001</v>
      </c>
      <c r="FR204" s="1">
        <v>20.3171</v>
      </c>
      <c r="FS204" s="1">
        <v>5.2103999999999999</v>
      </c>
      <c r="FT204" s="1">
        <v>11.907400000000001</v>
      </c>
      <c r="FU204" s="1">
        <v>5.0027499999999998</v>
      </c>
      <c r="FV204" s="1">
        <v>3.2897799999999999</v>
      </c>
      <c r="FW204" s="1">
        <v>9999</v>
      </c>
      <c r="FX204" s="1">
        <v>9999</v>
      </c>
      <c r="FY204" s="1">
        <v>9999</v>
      </c>
      <c r="FZ204" s="1">
        <v>999.9</v>
      </c>
      <c r="GA204" s="1">
        <v>1.8595900000000001</v>
      </c>
      <c r="GB204" s="1">
        <v>1.8545499999999999</v>
      </c>
      <c r="GC204" s="1">
        <v>1.8577399999999999</v>
      </c>
      <c r="GD204" s="1">
        <v>1.8561700000000001</v>
      </c>
      <c r="GE204" s="1">
        <v>1.8549500000000001</v>
      </c>
      <c r="GF204" s="1">
        <v>1.85459</v>
      </c>
      <c r="GG204" s="1">
        <v>1.85328</v>
      </c>
      <c r="GH204" s="1">
        <v>1.85642</v>
      </c>
      <c r="GI204" s="1">
        <v>0</v>
      </c>
      <c r="GJ204" s="1">
        <v>0</v>
      </c>
      <c r="GK204" s="1">
        <v>0</v>
      </c>
      <c r="GL204" s="1">
        <v>0</v>
      </c>
      <c r="GM204" s="1" t="s">
        <v>355</v>
      </c>
      <c r="GN204" s="1" t="s">
        <v>356</v>
      </c>
      <c r="GO204" s="1" t="s">
        <v>357</v>
      </c>
      <c r="GP204" s="1" t="s">
        <v>357</v>
      </c>
      <c r="GQ204" s="1" t="s">
        <v>357</v>
      </c>
      <c r="GR204" s="1" t="s">
        <v>357</v>
      </c>
      <c r="GS204" s="1">
        <v>0</v>
      </c>
      <c r="GT204" s="1">
        <v>100</v>
      </c>
      <c r="GU204" s="1">
        <v>100</v>
      </c>
      <c r="GV204" s="1">
        <v>2.1030000000000002</v>
      </c>
      <c r="GW204" s="1">
        <v>3.5200000000000002E-2</v>
      </c>
      <c r="GX204" s="1">
        <v>0.32553164529605683</v>
      </c>
      <c r="GY204" s="1">
        <v>3.0239061252787889E-3</v>
      </c>
      <c r="GZ204" s="1">
        <v>-1.398580452151984E-6</v>
      </c>
      <c r="HA204" s="1">
        <v>2.8030378366047371E-10</v>
      </c>
      <c r="HB204" s="1">
        <v>-4.7599640220891172E-2</v>
      </c>
      <c r="HC204" s="1">
        <v>9.965371539748925E-3</v>
      </c>
      <c r="HD204" s="1">
        <v>-4.563662031605912E-4</v>
      </c>
      <c r="HE204" s="1">
        <v>7.8337100744227795E-6</v>
      </c>
      <c r="HF204" s="1">
        <v>0</v>
      </c>
      <c r="HG204" s="1">
        <v>2134</v>
      </c>
      <c r="HH204" s="1">
        <v>2</v>
      </c>
      <c r="HI204" s="1">
        <v>25</v>
      </c>
      <c r="HJ204" s="1">
        <v>9.4</v>
      </c>
      <c r="HK204" s="1">
        <v>9.3000000000000007</v>
      </c>
      <c r="HL204" s="1">
        <v>2.0886200000000001</v>
      </c>
      <c r="HM204" s="1">
        <v>2.3010299999999999</v>
      </c>
      <c r="HN204" s="1">
        <v>1.4978</v>
      </c>
      <c r="HO204" s="1">
        <v>2.3083499999999999</v>
      </c>
      <c r="HP204" s="1">
        <v>1.5478499999999999</v>
      </c>
      <c r="HQ204" s="1">
        <v>2.3010299999999999</v>
      </c>
      <c r="HR204" s="1">
        <v>37.626300000000001</v>
      </c>
      <c r="HS204" s="1">
        <v>15.235300000000001</v>
      </c>
      <c r="HT204" s="1">
        <v>18</v>
      </c>
      <c r="HU204" s="1">
        <v>504.291</v>
      </c>
      <c r="HV204" s="1">
        <v>490.35500000000002</v>
      </c>
      <c r="HW204" s="1">
        <v>28.097200000000001</v>
      </c>
      <c r="HX204" s="1">
        <v>31.964700000000001</v>
      </c>
      <c r="HY204" s="1">
        <v>30.000499999999999</v>
      </c>
      <c r="HZ204" s="1">
        <v>31.732399999999998</v>
      </c>
      <c r="IA204" s="1">
        <v>31.8277</v>
      </c>
      <c r="IB204" s="1">
        <v>41.870600000000003</v>
      </c>
      <c r="IC204" s="1">
        <v>42.248600000000003</v>
      </c>
      <c r="ID204" s="1">
        <v>0</v>
      </c>
      <c r="IE204" s="1">
        <v>27.925899999999999</v>
      </c>
      <c r="IF204" s="1">
        <v>975.10199999999998</v>
      </c>
      <c r="IG204" s="1">
        <v>18.888000000000002</v>
      </c>
      <c r="IH204" s="1">
        <v>100.73</v>
      </c>
      <c r="II204" s="1">
        <v>100.45099999999999</v>
      </c>
      <c r="IJ204" s="1" t="s">
        <v>358</v>
      </c>
    </row>
    <row r="205" spans="1:244" ht="15.75" customHeight="1" x14ac:dyDescent="0.3">
      <c r="A205" s="1">
        <v>189</v>
      </c>
      <c r="B205" s="1">
        <v>1659796727.5</v>
      </c>
      <c r="C205" s="1">
        <v>586</v>
      </c>
      <c r="D205" s="1" t="s">
        <v>723</v>
      </c>
      <c r="E205" s="1" t="s">
        <v>724</v>
      </c>
      <c r="F205" s="1">
        <v>1</v>
      </c>
      <c r="G205" s="1" t="s">
        <v>346</v>
      </c>
      <c r="H205" s="1" t="s">
        <v>347</v>
      </c>
      <c r="I205" s="1" t="s">
        <v>348</v>
      </c>
      <c r="J205" s="1" t="s">
        <v>349</v>
      </c>
      <c r="K205" s="1" t="s">
        <v>350</v>
      </c>
      <c r="L205" s="1" t="s">
        <v>346</v>
      </c>
      <c r="M205" s="1" t="s">
        <v>351</v>
      </c>
      <c r="N205" s="1">
        <v>1659796720.0333331</v>
      </c>
      <c r="O205" s="1">
        <f t="shared" si="0"/>
        <v>3.2329972634566233E-3</v>
      </c>
      <c r="P205" s="1">
        <f t="shared" si="1"/>
        <v>3.2329972634566233</v>
      </c>
      <c r="Q205" s="1">
        <f t="shared" si="2"/>
        <v>15.330913895859402</v>
      </c>
      <c r="R205" s="1">
        <f t="shared" si="3"/>
        <v>854.90620000000001</v>
      </c>
      <c r="S205" s="1">
        <f t="shared" si="4"/>
        <v>638.50976668555393</v>
      </c>
      <c r="T205" s="1">
        <f t="shared" si="5"/>
        <v>63.320145282571787</v>
      </c>
      <c r="U205" s="1">
        <f t="shared" si="6"/>
        <v>84.779885306954242</v>
      </c>
      <c r="V205" s="1">
        <f t="shared" si="7"/>
        <v>0.13406925058708238</v>
      </c>
      <c r="W205" s="1">
        <f t="shared" si="8"/>
        <v>2.9151437593082266</v>
      </c>
      <c r="X205" s="1">
        <f t="shared" si="9"/>
        <v>0.13073560235066564</v>
      </c>
      <c r="Y205" s="1">
        <f t="shared" si="10"/>
        <v>8.2002362473426293E-2</v>
      </c>
      <c r="Z205" s="1">
        <f t="shared" si="11"/>
        <v>321.51156980000002</v>
      </c>
      <c r="AA205" s="1">
        <f t="shared" si="12"/>
        <v>32.052490849552242</v>
      </c>
      <c r="AB205" s="1">
        <f t="shared" si="13"/>
        <v>31.441433333333329</v>
      </c>
      <c r="AC205" s="1">
        <f t="shared" si="14"/>
        <v>4.6261795932167953</v>
      </c>
      <c r="AD205" s="1">
        <f t="shared" si="15"/>
        <v>50.085346973194888</v>
      </c>
      <c r="AE205" s="1">
        <f t="shared" si="16"/>
        <v>2.2589426201728906</v>
      </c>
      <c r="AF205" s="1">
        <f t="shared" si="17"/>
        <v>4.5101866248063551</v>
      </c>
      <c r="AG205" s="1">
        <f t="shared" si="18"/>
        <v>2.3672369730439047</v>
      </c>
      <c r="AH205" s="1">
        <f t="shared" si="19"/>
        <v>-142.57517931843708</v>
      </c>
      <c r="AI205" s="1">
        <f t="shared" si="20"/>
        <v>-70.104386152269711</v>
      </c>
      <c r="AJ205" s="1">
        <f t="shared" si="21"/>
        <v>-5.4119414452431833</v>
      </c>
      <c r="AK205" s="1">
        <f t="shared" si="22"/>
        <v>103.42006288405003</v>
      </c>
      <c r="AL205" s="1">
        <f t="shared" si="23"/>
        <v>48.834059285423727</v>
      </c>
      <c r="AM205" s="1">
        <f t="shared" si="24"/>
        <v>3.2381919428924646</v>
      </c>
      <c r="AN205" s="1">
        <f t="shared" si="25"/>
        <v>15.330913895859402</v>
      </c>
      <c r="AO205" s="1">
        <v>957.5150012987018</v>
      </c>
      <c r="AP205" s="1">
        <v>911.88264848484869</v>
      </c>
      <c r="AQ205" s="1">
        <v>5.2845260606060531</v>
      </c>
      <c r="AR205" s="1">
        <v>64.94</v>
      </c>
      <c r="AS205" s="1">
        <f t="shared" si="26"/>
        <v>3.2329972634566233</v>
      </c>
      <c r="AT205" s="1">
        <v>18.995553478455559</v>
      </c>
      <c r="AU205" s="1">
        <v>22.784510294117631</v>
      </c>
      <c r="AV205" s="1">
        <v>1.8930245252049809E-4</v>
      </c>
      <c r="AW205" s="1">
        <v>90.194226728287475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51752.476240931312</v>
      </c>
      <c r="BC205" s="1">
        <f t="shared" si="30"/>
        <v>1999.972</v>
      </c>
      <c r="BD205" s="1">
        <f t="shared" si="31"/>
        <v>1681.1765</v>
      </c>
      <c r="BE205" s="1">
        <f t="shared" si="32"/>
        <v>0.84060001840025766</v>
      </c>
      <c r="BF205" s="1">
        <f t="shared" si="33"/>
        <v>0.16075803551249718</v>
      </c>
      <c r="BG205" s="1">
        <v>6</v>
      </c>
      <c r="BH205" s="1">
        <v>0.5</v>
      </c>
      <c r="BI205" s="1" t="s">
        <v>352</v>
      </c>
      <c r="BJ205" s="1">
        <v>2</v>
      </c>
      <c r="BK205" s="1" t="b">
        <v>1</v>
      </c>
      <c r="BL205" s="1">
        <v>1659796720.0333331</v>
      </c>
      <c r="BM205" s="1">
        <v>854.90620000000001</v>
      </c>
      <c r="BN205" s="1">
        <v>916.81426666666664</v>
      </c>
      <c r="BO205" s="1">
        <v>22.7788</v>
      </c>
      <c r="BP205" s="1">
        <v>18.982393333333331</v>
      </c>
      <c r="BQ205" s="1">
        <v>852.84553333333338</v>
      </c>
      <c r="BR205" s="1">
        <v>22.743653333333331</v>
      </c>
      <c r="BS205" s="1">
        <v>500.11973333333327</v>
      </c>
      <c r="BT205" s="1">
        <v>99.068826666666666</v>
      </c>
      <c r="BU205" s="1">
        <v>9.9813480000000024E-2</v>
      </c>
      <c r="BV205" s="1">
        <v>30.995366666666669</v>
      </c>
      <c r="BW205" s="1">
        <v>31.441433333333329</v>
      </c>
      <c r="BX205" s="1">
        <v>999.89999999999986</v>
      </c>
      <c r="BY205" s="1">
        <v>0</v>
      </c>
      <c r="BZ205" s="1">
        <v>0</v>
      </c>
      <c r="CA205" s="1">
        <v>10011.33</v>
      </c>
      <c r="CB205" s="1">
        <v>0</v>
      </c>
      <c r="CC205" s="1">
        <v>428.94926666666669</v>
      </c>
      <c r="CD205" s="1">
        <v>-61.908013333333336</v>
      </c>
      <c r="CE205" s="1">
        <v>874.83393333333333</v>
      </c>
      <c r="CF205" s="1">
        <v>934.55399999999997</v>
      </c>
      <c r="CG205" s="1">
        <v>3.7963939999999998</v>
      </c>
      <c r="CH205" s="1">
        <v>916.81426666666664</v>
      </c>
      <c r="CI205" s="1">
        <v>18.982393333333331</v>
      </c>
      <c r="CJ205" s="1">
        <v>2.2566686666666671</v>
      </c>
      <c r="CK205" s="1">
        <v>1.8805646666666671</v>
      </c>
      <c r="CL205" s="1">
        <v>19.370386666666668</v>
      </c>
      <c r="CM205" s="1">
        <v>16.473020000000002</v>
      </c>
      <c r="CN205" s="1">
        <v>1999.972</v>
      </c>
      <c r="CO205" s="1">
        <v>0.97999819999999971</v>
      </c>
      <c r="CP205" s="1">
        <v>2.0001973333333329E-2</v>
      </c>
      <c r="CQ205" s="1">
        <v>0</v>
      </c>
      <c r="CR205" s="1">
        <v>2.5013999999999998</v>
      </c>
      <c r="CS205" s="1">
        <v>0</v>
      </c>
      <c r="CT205" s="1">
        <v>17608.25333333333</v>
      </c>
      <c r="CU205" s="1">
        <v>17412.080000000002</v>
      </c>
      <c r="CV205" s="1">
        <v>41.186999999999998</v>
      </c>
      <c r="CW205" s="1">
        <v>42.303733333333327</v>
      </c>
      <c r="CX205" s="1">
        <v>41.125</v>
      </c>
      <c r="CY205" s="1">
        <v>40.936999999999998</v>
      </c>
      <c r="CZ205" s="1">
        <v>41.375</v>
      </c>
      <c r="DA205" s="1">
        <v>1959.971333333333</v>
      </c>
      <c r="DB205" s="1">
        <v>40.000666666666667</v>
      </c>
      <c r="DC205" s="1">
        <v>0</v>
      </c>
      <c r="DD205" s="1">
        <v>1659796726.5</v>
      </c>
      <c r="DE205" s="1">
        <v>0</v>
      </c>
      <c r="DF205" s="1">
        <v>1659796167.5</v>
      </c>
      <c r="DG205" s="1" t="s">
        <v>353</v>
      </c>
      <c r="DH205" s="1">
        <v>1659796162</v>
      </c>
      <c r="DI205" s="1">
        <v>1659796167.5</v>
      </c>
      <c r="DJ205" s="1">
        <v>2</v>
      </c>
      <c r="DK205" s="1">
        <v>-1.4E-2</v>
      </c>
      <c r="DL205" s="1">
        <v>-1E-3</v>
      </c>
      <c r="DM205" s="1">
        <v>1.327</v>
      </c>
      <c r="DN205" s="1">
        <v>3.1E-2</v>
      </c>
      <c r="DO205" s="1">
        <v>400</v>
      </c>
      <c r="DP205" s="1">
        <v>20</v>
      </c>
      <c r="DQ205" s="1">
        <v>0.32</v>
      </c>
      <c r="DR205" s="1">
        <v>0.03</v>
      </c>
      <c r="DS205" s="1">
        <v>16.456830739605881</v>
      </c>
      <c r="DT205" s="1">
        <v>-9.2772860552366989</v>
      </c>
      <c r="DU205" s="1">
        <v>0.70017639043019697</v>
      </c>
      <c r="DV205" s="1">
        <v>0</v>
      </c>
      <c r="DW205" s="1">
        <v>-62.528634999999987</v>
      </c>
      <c r="DX205" s="1">
        <v>9.8011091932457894</v>
      </c>
      <c r="DY205" s="1">
        <v>0.94381394499922466</v>
      </c>
      <c r="DZ205" s="1">
        <v>0</v>
      </c>
      <c r="EA205" s="1">
        <v>3.784783</v>
      </c>
      <c r="EB205" s="1">
        <v>0.1467613508442612</v>
      </c>
      <c r="EC205" s="1">
        <v>1.856678219293802E-2</v>
      </c>
      <c r="ED205" s="1">
        <v>1</v>
      </c>
      <c r="EE205" s="1">
        <v>2.3656887819852082</v>
      </c>
      <c r="EF205" s="1">
        <v>4.546551216070311E-2</v>
      </c>
      <c r="EG205" s="1">
        <v>3.4199925362438828E-3</v>
      </c>
      <c r="EH205" s="1">
        <v>1</v>
      </c>
      <c r="EI205" s="1">
        <v>0.13396798494029469</v>
      </c>
      <c r="EJ205" s="1">
        <v>-1.1974964257018309E-3</v>
      </c>
      <c r="EK205" s="1">
        <v>1.035590935069812E-4</v>
      </c>
      <c r="EL205" s="1">
        <v>1</v>
      </c>
      <c r="EM205" s="1">
        <v>3</v>
      </c>
      <c r="EN205" s="1">
        <v>5</v>
      </c>
      <c r="EO205" s="1" t="s">
        <v>374</v>
      </c>
      <c r="EP205" s="1">
        <v>2.9425300000000001</v>
      </c>
      <c r="EQ205" s="1">
        <v>2.8015500000000002</v>
      </c>
      <c r="ER205" s="1">
        <v>0.154256</v>
      </c>
      <c r="ES205" s="1">
        <v>0.16092400000000001</v>
      </c>
      <c r="ET205" s="1">
        <v>0.10351</v>
      </c>
      <c r="EU205" s="1">
        <v>9.0660199999999996E-2</v>
      </c>
      <c r="EV205" s="1">
        <v>17375</v>
      </c>
      <c r="EW205" s="1">
        <v>18077.099999999999</v>
      </c>
      <c r="EX205" s="1">
        <v>23891.8</v>
      </c>
      <c r="EY205" s="1">
        <v>25073.1</v>
      </c>
      <c r="EZ205" s="1">
        <v>34285.4</v>
      </c>
      <c r="FA205" s="1">
        <v>36412.300000000003</v>
      </c>
      <c r="FB205" s="1">
        <v>43560.4</v>
      </c>
      <c r="FC205" s="1">
        <v>46349.9</v>
      </c>
      <c r="FD205" s="1">
        <v>1.96977</v>
      </c>
      <c r="FE205" s="1">
        <v>1.8482499999999999</v>
      </c>
      <c r="FF205" s="1">
        <v>9.6455200000000005E-2</v>
      </c>
      <c r="FG205" s="1">
        <v>0</v>
      </c>
      <c r="FH205" s="1">
        <v>29.894300000000001</v>
      </c>
      <c r="FI205" s="1">
        <v>999.9</v>
      </c>
      <c r="FJ205" s="1">
        <v>55.8</v>
      </c>
      <c r="FK205" s="1">
        <v>34.5</v>
      </c>
      <c r="FL205" s="1">
        <v>30.9434</v>
      </c>
      <c r="FM205" s="1">
        <v>64.558599999999998</v>
      </c>
      <c r="FN205" s="1">
        <v>25.877400000000002</v>
      </c>
      <c r="FO205" s="1">
        <v>1</v>
      </c>
      <c r="FP205" s="1">
        <v>0.38327</v>
      </c>
      <c r="FQ205" s="1">
        <v>1.5316000000000001</v>
      </c>
      <c r="FR205" s="1">
        <v>20.315000000000001</v>
      </c>
      <c r="FS205" s="1">
        <v>5.2102500000000003</v>
      </c>
      <c r="FT205" s="1">
        <v>11.9072</v>
      </c>
      <c r="FU205" s="1">
        <v>5.0027499999999998</v>
      </c>
      <c r="FV205" s="1">
        <v>3.2898000000000001</v>
      </c>
      <c r="FW205" s="1">
        <v>9999</v>
      </c>
      <c r="FX205" s="1">
        <v>9999</v>
      </c>
      <c r="FY205" s="1">
        <v>9999</v>
      </c>
      <c r="FZ205" s="1">
        <v>999.9</v>
      </c>
      <c r="GA205" s="1">
        <v>1.8595900000000001</v>
      </c>
      <c r="GB205" s="1">
        <v>1.8545499999999999</v>
      </c>
      <c r="GC205" s="1">
        <v>1.8577600000000001</v>
      </c>
      <c r="GD205" s="1">
        <v>1.8561700000000001</v>
      </c>
      <c r="GE205" s="1">
        <v>1.8549599999999999</v>
      </c>
      <c r="GF205" s="1">
        <v>1.8546</v>
      </c>
      <c r="GG205" s="1">
        <v>1.8532999999999999</v>
      </c>
      <c r="GH205" s="1">
        <v>1.85643</v>
      </c>
      <c r="GI205" s="1">
        <v>0</v>
      </c>
      <c r="GJ205" s="1">
        <v>0</v>
      </c>
      <c r="GK205" s="1">
        <v>0</v>
      </c>
      <c r="GL205" s="1">
        <v>0</v>
      </c>
      <c r="GM205" s="1" t="s">
        <v>355</v>
      </c>
      <c r="GN205" s="1" t="s">
        <v>356</v>
      </c>
      <c r="GO205" s="1" t="s">
        <v>357</v>
      </c>
      <c r="GP205" s="1" t="s">
        <v>357</v>
      </c>
      <c r="GQ205" s="1" t="s">
        <v>357</v>
      </c>
      <c r="GR205" s="1" t="s">
        <v>357</v>
      </c>
      <c r="GS205" s="1">
        <v>0</v>
      </c>
      <c r="GT205" s="1">
        <v>100</v>
      </c>
      <c r="GU205" s="1">
        <v>100</v>
      </c>
      <c r="GV205" s="1">
        <v>2.1080000000000001</v>
      </c>
      <c r="GW205" s="1">
        <v>3.5099999999999999E-2</v>
      </c>
      <c r="GX205" s="1">
        <v>0.32553164529605683</v>
      </c>
      <c r="GY205" s="1">
        <v>3.0239061252787889E-3</v>
      </c>
      <c r="GZ205" s="1">
        <v>-1.398580452151984E-6</v>
      </c>
      <c r="HA205" s="1">
        <v>2.8030378366047371E-10</v>
      </c>
      <c r="HB205" s="1">
        <v>-4.7599640220891172E-2</v>
      </c>
      <c r="HC205" s="1">
        <v>9.965371539748925E-3</v>
      </c>
      <c r="HD205" s="1">
        <v>-4.563662031605912E-4</v>
      </c>
      <c r="HE205" s="1">
        <v>7.8337100744227795E-6</v>
      </c>
      <c r="HF205" s="1">
        <v>0</v>
      </c>
      <c r="HG205" s="1">
        <v>2134</v>
      </c>
      <c r="HH205" s="1">
        <v>2</v>
      </c>
      <c r="HI205" s="1">
        <v>25</v>
      </c>
      <c r="HJ205" s="1">
        <v>9.4</v>
      </c>
      <c r="HK205" s="1">
        <v>9.3000000000000007</v>
      </c>
      <c r="HL205" s="1">
        <v>2.1008300000000002</v>
      </c>
      <c r="HM205" s="1">
        <v>2.2875999999999999</v>
      </c>
      <c r="HN205" s="1">
        <v>1.4978</v>
      </c>
      <c r="HO205" s="1">
        <v>2.3083499999999999</v>
      </c>
      <c r="HP205" s="1">
        <v>1.5478499999999999</v>
      </c>
      <c r="HQ205" s="1">
        <v>2.3730500000000001</v>
      </c>
      <c r="HR205" s="1">
        <v>37.626300000000001</v>
      </c>
      <c r="HS205" s="1">
        <v>15.235300000000001</v>
      </c>
      <c r="HT205" s="1">
        <v>18</v>
      </c>
      <c r="HU205" s="1">
        <v>504.25099999999998</v>
      </c>
      <c r="HV205" s="1">
        <v>490.37400000000002</v>
      </c>
      <c r="HW205" s="1">
        <v>28.0929</v>
      </c>
      <c r="HX205" s="1">
        <v>31.9649</v>
      </c>
      <c r="HY205" s="1">
        <v>30.000599999999999</v>
      </c>
      <c r="HZ205" s="1">
        <v>31.7331</v>
      </c>
      <c r="IA205" s="1">
        <v>31.827999999999999</v>
      </c>
      <c r="IB205" s="1">
        <v>42.122</v>
      </c>
      <c r="IC205" s="1">
        <v>42.248600000000003</v>
      </c>
      <c r="ID205" s="1">
        <v>0</v>
      </c>
      <c r="IE205" s="1">
        <v>27.925899999999999</v>
      </c>
      <c r="IF205" s="1">
        <v>985.125</v>
      </c>
      <c r="IG205" s="1">
        <v>18.889500000000002</v>
      </c>
      <c r="IH205" s="1">
        <v>100.73</v>
      </c>
      <c r="II205" s="1">
        <v>100.452</v>
      </c>
      <c r="IJ205" s="1" t="s">
        <v>358</v>
      </c>
    </row>
    <row r="206" spans="1:244" ht="15.75" customHeight="1" x14ac:dyDescent="0.3">
      <c r="A206" s="1">
        <v>190</v>
      </c>
      <c r="B206" s="1">
        <v>1659796728.5</v>
      </c>
      <c r="C206" s="1">
        <v>587</v>
      </c>
      <c r="D206" s="1" t="s">
        <v>725</v>
      </c>
      <c r="E206" s="1" t="s">
        <v>726</v>
      </c>
      <c r="F206" s="1">
        <v>1</v>
      </c>
      <c r="G206" s="1" t="s">
        <v>346</v>
      </c>
      <c r="H206" s="1" t="s">
        <v>347</v>
      </c>
      <c r="I206" s="1" t="s">
        <v>348</v>
      </c>
      <c r="J206" s="1" t="s">
        <v>349</v>
      </c>
      <c r="K206" s="1" t="s">
        <v>350</v>
      </c>
      <c r="L206" s="1" t="s">
        <v>346</v>
      </c>
      <c r="M206" s="1" t="s">
        <v>351</v>
      </c>
      <c r="N206" s="1">
        <v>1659796720.53125</v>
      </c>
      <c r="O206" s="1">
        <f t="shared" si="0"/>
        <v>3.2397136929456479E-3</v>
      </c>
      <c r="P206" s="1">
        <f t="shared" si="1"/>
        <v>3.239713692945648</v>
      </c>
      <c r="Q206" s="1">
        <f t="shared" si="2"/>
        <v>15.108313311897227</v>
      </c>
      <c r="R206" s="1">
        <f t="shared" si="3"/>
        <v>857.49318749999998</v>
      </c>
      <c r="S206" s="1">
        <f t="shared" si="4"/>
        <v>644.00491427980501</v>
      </c>
      <c r="T206" s="1">
        <f t="shared" si="5"/>
        <v>63.865111152644786</v>
      </c>
      <c r="U206" s="1">
        <f t="shared" si="6"/>
        <v>85.036459377900883</v>
      </c>
      <c r="V206" s="1">
        <f t="shared" si="7"/>
        <v>0.13433518342945805</v>
      </c>
      <c r="W206" s="1">
        <f t="shared" si="8"/>
        <v>2.9151423099585658</v>
      </c>
      <c r="X206" s="1">
        <f t="shared" si="9"/>
        <v>0.13098847334810992</v>
      </c>
      <c r="Y206" s="1">
        <f t="shared" si="10"/>
        <v>8.2161539964022465E-2</v>
      </c>
      <c r="Z206" s="1">
        <f t="shared" si="11"/>
        <v>321.51184668750005</v>
      </c>
      <c r="AA206" s="1">
        <f t="shared" si="12"/>
        <v>32.052637529339762</v>
      </c>
      <c r="AB206" s="1">
        <f t="shared" si="13"/>
        <v>31.442712499999999</v>
      </c>
      <c r="AC206" s="1">
        <f t="shared" si="14"/>
        <v>4.6265159214794238</v>
      </c>
      <c r="AD206" s="1">
        <f t="shared" si="15"/>
        <v>50.079962179073434</v>
      </c>
      <c r="AE206" s="1">
        <f t="shared" si="16"/>
        <v>2.2589439316743256</v>
      </c>
      <c r="AF206" s="1">
        <f t="shared" si="17"/>
        <v>4.5106741965916557</v>
      </c>
      <c r="AG206" s="1">
        <f t="shared" si="18"/>
        <v>2.3675719898050982</v>
      </c>
      <c r="AH206" s="1">
        <f t="shared" si="19"/>
        <v>-142.87137385890307</v>
      </c>
      <c r="AI206" s="1">
        <f t="shared" si="20"/>
        <v>-70.007435253942475</v>
      </c>
      <c r="AJ206" s="1">
        <f t="shared" si="21"/>
        <v>-5.404544283420436</v>
      </c>
      <c r="AK206" s="1">
        <f t="shared" si="22"/>
        <v>103.22849329123409</v>
      </c>
      <c r="AL206" s="1">
        <f t="shared" si="23"/>
        <v>48.735478550746301</v>
      </c>
      <c r="AM206" s="1">
        <f t="shared" si="24"/>
        <v>3.24147461640103</v>
      </c>
      <c r="AN206" s="1">
        <f t="shared" si="25"/>
        <v>15.108313311897227</v>
      </c>
      <c r="AO206" s="1">
        <v>962.6145398268402</v>
      </c>
      <c r="AP206" s="1">
        <v>917.18333333333328</v>
      </c>
      <c r="AQ206" s="1">
        <v>5.298586666666707</v>
      </c>
      <c r="AR206" s="1">
        <v>64.94</v>
      </c>
      <c r="AS206" s="1">
        <f t="shared" si="26"/>
        <v>3.239713692945648</v>
      </c>
      <c r="AT206" s="1">
        <v>18.982762545813461</v>
      </c>
      <c r="AU206" s="1">
        <v>22.779414705882349</v>
      </c>
      <c r="AV206" s="1">
        <v>2.1491682204071951E-4</v>
      </c>
      <c r="AW206" s="1">
        <v>90.194226728287475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51752.11235083716</v>
      </c>
      <c r="BC206" s="1">
        <f t="shared" si="30"/>
        <v>1999.9737500000001</v>
      </c>
      <c r="BD206" s="1">
        <f t="shared" si="31"/>
        <v>1681.1779687500002</v>
      </c>
      <c r="BE206" s="1">
        <f t="shared" si="32"/>
        <v>0.84060001725022648</v>
      </c>
      <c r="BF206" s="1">
        <f t="shared" si="33"/>
        <v>0.16075803329293697</v>
      </c>
      <c r="BG206" s="1">
        <v>6</v>
      </c>
      <c r="BH206" s="1">
        <v>0.5</v>
      </c>
      <c r="BI206" s="1" t="s">
        <v>352</v>
      </c>
      <c r="BJ206" s="1">
        <v>2</v>
      </c>
      <c r="BK206" s="1" t="b">
        <v>1</v>
      </c>
      <c r="BL206" s="1">
        <v>1659796720.53125</v>
      </c>
      <c r="BM206" s="1">
        <v>857.49318749999998</v>
      </c>
      <c r="BN206" s="1">
        <v>919.29612500000007</v>
      </c>
      <c r="BO206" s="1">
        <v>22.778806249999999</v>
      </c>
      <c r="BP206" s="1">
        <v>18.978568750000001</v>
      </c>
      <c r="BQ206" s="1">
        <v>855.42931249999992</v>
      </c>
      <c r="BR206" s="1">
        <v>22.743656250000001</v>
      </c>
      <c r="BS206" s="1">
        <v>500.12206250000003</v>
      </c>
      <c r="BT206" s="1">
        <v>99.068825000000004</v>
      </c>
      <c r="BU206" s="1">
        <v>9.9845512500000011E-2</v>
      </c>
      <c r="BV206" s="1">
        <v>30.997262500000001</v>
      </c>
      <c r="BW206" s="1">
        <v>31.442712499999999</v>
      </c>
      <c r="BX206" s="1">
        <v>999.9</v>
      </c>
      <c r="BY206" s="1">
        <v>0</v>
      </c>
      <c r="BZ206" s="1">
        <v>0</v>
      </c>
      <c r="CA206" s="1">
        <v>10011.321875</v>
      </c>
      <c r="CB206" s="1">
        <v>0</v>
      </c>
      <c r="CC206" s="1">
        <v>426.48737499999999</v>
      </c>
      <c r="CD206" s="1">
        <v>-61.802925000000002</v>
      </c>
      <c r="CE206" s="1">
        <v>877.48118750000003</v>
      </c>
      <c r="CF206" s="1">
        <v>937.08012499999995</v>
      </c>
      <c r="CG206" s="1">
        <v>3.8002268749999999</v>
      </c>
      <c r="CH206" s="1">
        <v>919.29612500000007</v>
      </c>
      <c r="CI206" s="1">
        <v>18.978568750000001</v>
      </c>
      <c r="CJ206" s="1">
        <v>2.256669375</v>
      </c>
      <c r="CK206" s="1">
        <v>1.880185625</v>
      </c>
      <c r="CL206" s="1">
        <v>19.3703875</v>
      </c>
      <c r="CM206" s="1">
        <v>16.469850000000001</v>
      </c>
      <c r="CN206" s="1">
        <v>1999.9737500000001</v>
      </c>
      <c r="CO206" s="1">
        <v>0.97999824999999996</v>
      </c>
      <c r="CP206" s="1">
        <v>2.0001925E-2</v>
      </c>
      <c r="CQ206" s="1">
        <v>0</v>
      </c>
      <c r="CR206" s="1">
        <v>2.5088124999999999</v>
      </c>
      <c r="CS206" s="1">
        <v>0</v>
      </c>
      <c r="CT206" s="1">
        <v>17614.15625</v>
      </c>
      <c r="CU206" s="1">
        <v>17412.09375</v>
      </c>
      <c r="CV206" s="1">
        <v>41.186999999999998</v>
      </c>
      <c r="CW206" s="1">
        <v>42.304250000000003</v>
      </c>
      <c r="CX206" s="1">
        <v>41.125</v>
      </c>
      <c r="CY206" s="1">
        <v>40.936999999999998</v>
      </c>
      <c r="CZ206" s="1">
        <v>41.375</v>
      </c>
      <c r="DA206" s="1">
        <v>1959.973125</v>
      </c>
      <c r="DB206" s="1">
        <v>40.000624999999999</v>
      </c>
      <c r="DC206" s="1">
        <v>0</v>
      </c>
      <c r="DD206" s="1">
        <v>1659796727.7</v>
      </c>
      <c r="DE206" s="1">
        <v>0</v>
      </c>
      <c r="DF206" s="1">
        <v>1659796167.5</v>
      </c>
      <c r="DG206" s="1" t="s">
        <v>353</v>
      </c>
      <c r="DH206" s="1">
        <v>1659796162</v>
      </c>
      <c r="DI206" s="1">
        <v>1659796167.5</v>
      </c>
      <c r="DJ206" s="1">
        <v>2</v>
      </c>
      <c r="DK206" s="1">
        <v>-1.4E-2</v>
      </c>
      <c r="DL206" s="1">
        <v>-1E-3</v>
      </c>
      <c r="DM206" s="1">
        <v>1.327</v>
      </c>
      <c r="DN206" s="1">
        <v>3.1E-2</v>
      </c>
      <c r="DO206" s="1">
        <v>400</v>
      </c>
      <c r="DP206" s="1">
        <v>20</v>
      </c>
      <c r="DQ206" s="1">
        <v>0.32</v>
      </c>
      <c r="DR206" s="1">
        <v>0.03</v>
      </c>
      <c r="DS206" s="1">
        <v>16.205259865888831</v>
      </c>
      <c r="DT206" s="1">
        <v>-8.3767989018413491</v>
      </c>
      <c r="DU206" s="1">
        <v>0.61689419454064054</v>
      </c>
      <c r="DV206" s="1">
        <v>0</v>
      </c>
      <c r="DW206" s="1">
        <v>-62.315641463414643</v>
      </c>
      <c r="DX206" s="1">
        <v>9.9668529616724992</v>
      </c>
      <c r="DY206" s="1">
        <v>0.98438762491493303</v>
      </c>
      <c r="DZ206" s="1">
        <v>0</v>
      </c>
      <c r="EA206" s="1">
        <v>3.79080975609756</v>
      </c>
      <c r="EB206" s="1">
        <v>0.20773839721254869</v>
      </c>
      <c r="EC206" s="1">
        <v>2.579829097079266E-2</v>
      </c>
      <c r="ED206" s="1">
        <v>0</v>
      </c>
      <c r="EE206" s="1">
        <v>2.3670539250342659</v>
      </c>
      <c r="EF206" s="1">
        <v>4.1956724946050107E-2</v>
      </c>
      <c r="EG206" s="1">
        <v>3.044220300053063E-3</v>
      </c>
      <c r="EH206" s="1">
        <v>1</v>
      </c>
      <c r="EI206" s="1">
        <v>0.13392396748105009</v>
      </c>
      <c r="EJ206" s="1">
        <v>-1.0437904497732249E-3</v>
      </c>
      <c r="EK206" s="1">
        <v>8.9282327529480822E-5</v>
      </c>
      <c r="EL206" s="1">
        <v>1</v>
      </c>
      <c r="EM206" s="1">
        <v>2</v>
      </c>
      <c r="EN206" s="1">
        <v>5</v>
      </c>
      <c r="EO206" s="1" t="s">
        <v>429</v>
      </c>
      <c r="EP206" s="1">
        <v>2.94285</v>
      </c>
      <c r="EQ206" s="1">
        <v>2.8017300000000001</v>
      </c>
      <c r="ER206" s="1">
        <v>0.154837</v>
      </c>
      <c r="ES206" s="1">
        <v>0.161436</v>
      </c>
      <c r="ET206" s="1">
        <v>0.103491</v>
      </c>
      <c r="EU206" s="1">
        <v>9.0648999999999993E-2</v>
      </c>
      <c r="EV206" s="1">
        <v>17363</v>
      </c>
      <c r="EW206" s="1">
        <v>18066</v>
      </c>
      <c r="EX206" s="1">
        <v>23891.8</v>
      </c>
      <c r="EY206" s="1">
        <v>25073</v>
      </c>
      <c r="EZ206" s="1">
        <v>34286.199999999997</v>
      </c>
      <c r="FA206" s="1">
        <v>36412.800000000003</v>
      </c>
      <c r="FB206" s="1">
        <v>43560.4</v>
      </c>
      <c r="FC206" s="1">
        <v>46349.9</v>
      </c>
      <c r="FD206" s="1">
        <v>1.96963</v>
      </c>
      <c r="FE206" s="1">
        <v>1.8482499999999999</v>
      </c>
      <c r="FF206" s="1">
        <v>9.6227999999999994E-2</v>
      </c>
      <c r="FG206" s="1">
        <v>0</v>
      </c>
      <c r="FH206" s="1">
        <v>29.896899999999999</v>
      </c>
      <c r="FI206" s="1">
        <v>999.9</v>
      </c>
      <c r="FJ206" s="1">
        <v>55.8</v>
      </c>
      <c r="FK206" s="1">
        <v>34.5</v>
      </c>
      <c r="FL206" s="1">
        <v>30.943100000000001</v>
      </c>
      <c r="FM206" s="1">
        <v>64.428600000000003</v>
      </c>
      <c r="FN206" s="1">
        <v>25.717099999999999</v>
      </c>
      <c r="FO206" s="1">
        <v>1</v>
      </c>
      <c r="FP206" s="1">
        <v>0.38359799999999999</v>
      </c>
      <c r="FQ206" s="1">
        <v>1.7130300000000001</v>
      </c>
      <c r="FR206" s="1">
        <v>20.313199999999998</v>
      </c>
      <c r="FS206" s="1">
        <v>5.2100999999999997</v>
      </c>
      <c r="FT206" s="1">
        <v>11.9072</v>
      </c>
      <c r="FU206" s="1">
        <v>5.0029000000000003</v>
      </c>
      <c r="FV206" s="1">
        <v>3.2897799999999999</v>
      </c>
      <c r="FW206" s="1">
        <v>9999</v>
      </c>
      <c r="FX206" s="1">
        <v>9999</v>
      </c>
      <c r="FY206" s="1">
        <v>9999</v>
      </c>
      <c r="FZ206" s="1">
        <v>999.9</v>
      </c>
      <c r="GA206" s="1">
        <v>1.8595900000000001</v>
      </c>
      <c r="GB206" s="1">
        <v>1.8545499999999999</v>
      </c>
      <c r="GC206" s="1">
        <v>1.8577600000000001</v>
      </c>
      <c r="GD206" s="1">
        <v>1.8561799999999999</v>
      </c>
      <c r="GE206" s="1">
        <v>1.8549500000000001</v>
      </c>
      <c r="GF206" s="1">
        <v>1.8546100000000001</v>
      </c>
      <c r="GG206" s="1">
        <v>1.85331</v>
      </c>
      <c r="GH206" s="1">
        <v>1.8564499999999999</v>
      </c>
      <c r="GI206" s="1">
        <v>0</v>
      </c>
      <c r="GJ206" s="1">
        <v>0</v>
      </c>
      <c r="GK206" s="1">
        <v>0</v>
      </c>
      <c r="GL206" s="1">
        <v>0</v>
      </c>
      <c r="GM206" s="1" t="s">
        <v>355</v>
      </c>
      <c r="GN206" s="1" t="s">
        <v>356</v>
      </c>
      <c r="GO206" s="1" t="s">
        <v>357</v>
      </c>
      <c r="GP206" s="1" t="s">
        <v>357</v>
      </c>
      <c r="GQ206" s="1" t="s">
        <v>357</v>
      </c>
      <c r="GR206" s="1" t="s">
        <v>357</v>
      </c>
      <c r="GS206" s="1">
        <v>0</v>
      </c>
      <c r="GT206" s="1">
        <v>100</v>
      </c>
      <c r="GU206" s="1">
        <v>100</v>
      </c>
      <c r="GV206" s="1">
        <v>2.1150000000000002</v>
      </c>
      <c r="GW206" s="1">
        <v>3.5099999999999999E-2</v>
      </c>
      <c r="GX206" s="1">
        <v>0.32553164529605683</v>
      </c>
      <c r="GY206" s="1">
        <v>3.0239061252787889E-3</v>
      </c>
      <c r="GZ206" s="1">
        <v>-1.398580452151984E-6</v>
      </c>
      <c r="HA206" s="1">
        <v>2.8030378366047371E-10</v>
      </c>
      <c r="HB206" s="1">
        <v>-4.7599640220891172E-2</v>
      </c>
      <c r="HC206" s="1">
        <v>9.965371539748925E-3</v>
      </c>
      <c r="HD206" s="1">
        <v>-4.563662031605912E-4</v>
      </c>
      <c r="HE206" s="1">
        <v>7.8337100744227795E-6</v>
      </c>
      <c r="HF206" s="1">
        <v>0</v>
      </c>
      <c r="HG206" s="1">
        <v>2134</v>
      </c>
      <c r="HH206" s="1">
        <v>2</v>
      </c>
      <c r="HI206" s="1">
        <v>25</v>
      </c>
      <c r="HJ206" s="1">
        <v>9.4</v>
      </c>
      <c r="HK206" s="1">
        <v>9.3000000000000007</v>
      </c>
      <c r="HL206" s="1">
        <v>2.1081500000000002</v>
      </c>
      <c r="HM206" s="1">
        <v>2.2973599999999998</v>
      </c>
      <c r="HN206" s="1">
        <v>1.4978</v>
      </c>
      <c r="HO206" s="1">
        <v>2.3095699999999999</v>
      </c>
      <c r="HP206" s="1">
        <v>1.5478499999999999</v>
      </c>
      <c r="HQ206" s="1">
        <v>2.36328</v>
      </c>
      <c r="HR206" s="1">
        <v>37.626300000000001</v>
      </c>
      <c r="HS206" s="1">
        <v>15.235300000000001</v>
      </c>
      <c r="HT206" s="1">
        <v>18</v>
      </c>
      <c r="HU206" s="1">
        <v>504.16500000000002</v>
      </c>
      <c r="HV206" s="1">
        <v>490.37900000000002</v>
      </c>
      <c r="HW206" s="1">
        <v>28.0761</v>
      </c>
      <c r="HX206" s="1">
        <v>31.965399999999999</v>
      </c>
      <c r="HY206" s="1">
        <v>30.000800000000002</v>
      </c>
      <c r="HZ206" s="1">
        <v>31.733799999999999</v>
      </c>
      <c r="IA206" s="1">
        <v>31.828700000000001</v>
      </c>
      <c r="IB206" s="1">
        <v>42.249699999999997</v>
      </c>
      <c r="IC206" s="1">
        <v>42.248600000000003</v>
      </c>
      <c r="ID206" s="1">
        <v>0</v>
      </c>
      <c r="IE206" s="1">
        <v>27.925899999999999</v>
      </c>
      <c r="IF206" s="1">
        <v>985.125</v>
      </c>
      <c r="IG206" s="1">
        <v>18.894200000000001</v>
      </c>
      <c r="IH206" s="1">
        <v>100.73</v>
      </c>
      <c r="II206" s="1">
        <v>100.452</v>
      </c>
      <c r="IJ206" s="1" t="s">
        <v>358</v>
      </c>
    </row>
    <row r="207" spans="1:244" ht="15.75" customHeight="1" x14ac:dyDescent="0.3">
      <c r="A207" s="1">
        <v>191</v>
      </c>
      <c r="B207" s="1">
        <v>1659796729</v>
      </c>
      <c r="C207" s="1">
        <v>587.5</v>
      </c>
      <c r="D207" s="1" t="s">
        <v>727</v>
      </c>
      <c r="E207" s="1" t="s">
        <v>728</v>
      </c>
      <c r="F207" s="1">
        <v>1</v>
      </c>
      <c r="G207" s="1" t="s">
        <v>346</v>
      </c>
      <c r="H207" s="1" t="s">
        <v>347</v>
      </c>
      <c r="I207" s="1" t="s">
        <v>348</v>
      </c>
      <c r="J207" s="1" t="s">
        <v>349</v>
      </c>
      <c r="K207" s="1" t="s">
        <v>350</v>
      </c>
      <c r="L207" s="1" t="s">
        <v>346</v>
      </c>
      <c r="M207" s="1" t="s">
        <v>351</v>
      </c>
      <c r="N207" s="1">
        <v>1659796720.53125</v>
      </c>
      <c r="O207" s="1">
        <f t="shared" si="0"/>
        <v>3.2443561587002967E-3</v>
      </c>
      <c r="P207" s="1">
        <f t="shared" si="1"/>
        <v>3.2443561587002967</v>
      </c>
      <c r="Q207" s="1">
        <f t="shared" si="2"/>
        <v>15.02877642516418</v>
      </c>
      <c r="R207" s="1">
        <f t="shared" si="3"/>
        <v>857.49318749999998</v>
      </c>
      <c r="S207" s="1">
        <f t="shared" si="4"/>
        <v>645.2120014297974</v>
      </c>
      <c r="T207" s="1">
        <f t="shared" si="5"/>
        <v>63.984816380502259</v>
      </c>
      <c r="U207" s="1">
        <f t="shared" si="6"/>
        <v>85.036459377900883</v>
      </c>
      <c r="V207" s="1">
        <f t="shared" si="7"/>
        <v>0.1345325995045788</v>
      </c>
      <c r="W207" s="1">
        <f t="shared" si="8"/>
        <v>2.9151423099585658</v>
      </c>
      <c r="X207" s="1">
        <f t="shared" si="9"/>
        <v>0.13117617805272516</v>
      </c>
      <c r="Y207" s="1">
        <f t="shared" si="10"/>
        <v>8.2279697818324726E-2</v>
      </c>
      <c r="Z207" s="1">
        <f t="shared" si="11"/>
        <v>321.51184668750005</v>
      </c>
      <c r="AA207" s="1">
        <f t="shared" si="12"/>
        <v>32.051428006000343</v>
      </c>
      <c r="AB207" s="1">
        <f t="shared" si="13"/>
        <v>31.442712499999999</v>
      </c>
      <c r="AC207" s="1">
        <f t="shared" si="14"/>
        <v>4.6265159214794238</v>
      </c>
      <c r="AD207" s="1">
        <f t="shared" si="15"/>
        <v>50.079962179073434</v>
      </c>
      <c r="AE207" s="1">
        <f t="shared" si="16"/>
        <v>2.2589439316743256</v>
      </c>
      <c r="AF207" s="1">
        <f t="shared" si="17"/>
        <v>4.5106741965916557</v>
      </c>
      <c r="AG207" s="1">
        <f t="shared" si="18"/>
        <v>2.3675719898050982</v>
      </c>
      <c r="AH207" s="1">
        <f t="shared" si="19"/>
        <v>-143.07610659868308</v>
      </c>
      <c r="AI207" s="1">
        <f t="shared" si="20"/>
        <v>-70.007435253942475</v>
      </c>
      <c r="AJ207" s="1">
        <f t="shared" si="21"/>
        <v>-5.404544283420436</v>
      </c>
      <c r="AK207" s="1">
        <f t="shared" si="22"/>
        <v>103.02376055145407</v>
      </c>
      <c r="AL207" s="1">
        <f t="shared" si="23"/>
        <v>48.735478550746301</v>
      </c>
      <c r="AM207" s="1">
        <f t="shared" si="24"/>
        <v>3.24147461640103</v>
      </c>
      <c r="AN207" s="1">
        <f t="shared" si="25"/>
        <v>15.02877642516418</v>
      </c>
      <c r="AO207" s="1">
        <v>965.13887922077936</v>
      </c>
      <c r="AP207" s="1">
        <v>919.81941818181804</v>
      </c>
      <c r="AQ207" s="1">
        <v>5.2957406060604448</v>
      </c>
      <c r="AR207" s="1">
        <v>64.94</v>
      </c>
      <c r="AS207" s="1">
        <f t="shared" si="26"/>
        <v>3.2443561587002967</v>
      </c>
      <c r="AT207" s="1">
        <v>18.973955318927079</v>
      </c>
      <c r="AU207" s="1">
        <v>22.776148235294109</v>
      </c>
      <c r="AV207" s="1">
        <v>2.0284199338990491E-4</v>
      </c>
      <c r="AW207" s="1">
        <v>90.194226728287475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51752.11235083716</v>
      </c>
      <c r="BC207" s="1">
        <f t="shared" si="30"/>
        <v>1999.9737500000001</v>
      </c>
      <c r="BD207" s="1">
        <f t="shared" si="31"/>
        <v>1681.1779687500002</v>
      </c>
      <c r="BE207" s="1">
        <f t="shared" si="32"/>
        <v>0.84060001725022648</v>
      </c>
      <c r="BF207" s="1">
        <f t="shared" si="33"/>
        <v>0.16075803329293697</v>
      </c>
      <c r="BG207" s="1">
        <v>6</v>
      </c>
      <c r="BH207" s="1">
        <v>0.5</v>
      </c>
      <c r="BI207" s="1" t="s">
        <v>352</v>
      </c>
      <c r="BJ207" s="1">
        <v>2</v>
      </c>
      <c r="BK207" s="1" t="b">
        <v>1</v>
      </c>
      <c r="BL207" s="1">
        <v>1659796720.53125</v>
      </c>
      <c r="BM207" s="1">
        <v>857.49318749999998</v>
      </c>
      <c r="BN207" s="1">
        <v>919.29612500000007</v>
      </c>
      <c r="BO207" s="1">
        <v>22.778806249999999</v>
      </c>
      <c r="BP207" s="1">
        <v>18.978568750000001</v>
      </c>
      <c r="BQ207" s="1">
        <v>855.42931249999992</v>
      </c>
      <c r="BR207" s="1">
        <v>22.743656250000001</v>
      </c>
      <c r="BS207" s="1">
        <v>500.12206250000003</v>
      </c>
      <c r="BT207" s="1">
        <v>99.068825000000004</v>
      </c>
      <c r="BU207" s="1">
        <v>9.9845512500000011E-2</v>
      </c>
      <c r="BV207" s="1">
        <v>30.997262500000001</v>
      </c>
      <c r="BW207" s="1">
        <v>31.442712499999999</v>
      </c>
      <c r="BX207" s="1">
        <v>999.9</v>
      </c>
      <c r="BY207" s="1">
        <v>0</v>
      </c>
      <c r="BZ207" s="1">
        <v>0</v>
      </c>
      <c r="CA207" s="1">
        <v>10011.321875</v>
      </c>
      <c r="CB207" s="1">
        <v>0</v>
      </c>
      <c r="CC207" s="1">
        <v>426.48737499999999</v>
      </c>
      <c r="CD207" s="1">
        <v>-61.802925000000002</v>
      </c>
      <c r="CE207" s="1">
        <v>877.48118750000003</v>
      </c>
      <c r="CF207" s="1">
        <v>937.08012499999995</v>
      </c>
      <c r="CG207" s="1">
        <v>3.8002268749999999</v>
      </c>
      <c r="CH207" s="1">
        <v>919.29612500000007</v>
      </c>
      <c r="CI207" s="1">
        <v>18.978568750000001</v>
      </c>
      <c r="CJ207" s="1">
        <v>2.256669375</v>
      </c>
      <c r="CK207" s="1">
        <v>1.880185625</v>
      </c>
      <c r="CL207" s="1">
        <v>19.3703875</v>
      </c>
      <c r="CM207" s="1">
        <v>16.469850000000001</v>
      </c>
      <c r="CN207" s="1">
        <v>1999.9737500000001</v>
      </c>
      <c r="CO207" s="1">
        <v>0.97999824999999996</v>
      </c>
      <c r="CP207" s="1">
        <v>2.0001925E-2</v>
      </c>
      <c r="CQ207" s="1">
        <v>0</v>
      </c>
      <c r="CR207" s="1">
        <v>2.5088124999999999</v>
      </c>
      <c r="CS207" s="1">
        <v>0</v>
      </c>
      <c r="CT207" s="1">
        <v>17614.15625</v>
      </c>
      <c r="CU207" s="1">
        <v>17412.09375</v>
      </c>
      <c r="CV207" s="1">
        <v>41.186999999999998</v>
      </c>
      <c r="CW207" s="1">
        <v>42.304250000000003</v>
      </c>
      <c r="CX207" s="1">
        <v>41.125</v>
      </c>
      <c r="CY207" s="1">
        <v>40.936999999999998</v>
      </c>
      <c r="CZ207" s="1">
        <v>41.375</v>
      </c>
      <c r="DA207" s="1">
        <v>1959.973125</v>
      </c>
      <c r="DB207" s="1">
        <v>40.000624999999999</v>
      </c>
      <c r="DC207" s="1">
        <v>0</v>
      </c>
      <c r="DD207" s="1">
        <v>1659796728.3</v>
      </c>
      <c r="DE207" s="1">
        <v>0</v>
      </c>
      <c r="DF207" s="1">
        <v>1659796167.5</v>
      </c>
      <c r="DG207" s="1" t="s">
        <v>353</v>
      </c>
      <c r="DH207" s="1">
        <v>1659796162</v>
      </c>
      <c r="DI207" s="1">
        <v>1659796167.5</v>
      </c>
      <c r="DJ207" s="1">
        <v>2</v>
      </c>
      <c r="DK207" s="1">
        <v>-1.4E-2</v>
      </c>
      <c r="DL207" s="1">
        <v>-1E-3</v>
      </c>
      <c r="DM207" s="1">
        <v>1.327</v>
      </c>
      <c r="DN207" s="1">
        <v>3.1E-2</v>
      </c>
      <c r="DO207" s="1">
        <v>400</v>
      </c>
      <c r="DP207" s="1">
        <v>20</v>
      </c>
      <c r="DQ207" s="1">
        <v>0.32</v>
      </c>
      <c r="DR207" s="1">
        <v>0.03</v>
      </c>
      <c r="DS207" s="1">
        <v>16.061903985892979</v>
      </c>
      <c r="DT207" s="1">
        <v>-8.005459359464469</v>
      </c>
      <c r="DU207" s="1">
        <v>0.58937732446316204</v>
      </c>
      <c r="DV207" s="1">
        <v>0</v>
      </c>
      <c r="DW207" s="1">
        <v>-62.130490243902443</v>
      </c>
      <c r="DX207" s="1">
        <v>10.326455749128829</v>
      </c>
      <c r="DY207" s="1">
        <v>1.023178652784827</v>
      </c>
      <c r="DZ207" s="1">
        <v>0</v>
      </c>
      <c r="EA207" s="1">
        <v>3.7949863414634151</v>
      </c>
      <c r="EB207" s="1">
        <v>0.24392027874565531</v>
      </c>
      <c r="EC207" s="1">
        <v>2.9016967261485709E-2</v>
      </c>
      <c r="ED207" s="1">
        <v>0</v>
      </c>
      <c r="EE207" s="1">
        <v>2.3677600550519049</v>
      </c>
      <c r="EF207" s="1">
        <v>4.1346560189562377E-2</v>
      </c>
      <c r="EG207" s="1">
        <v>2.999779403968041E-3</v>
      </c>
      <c r="EH207" s="1">
        <v>1</v>
      </c>
      <c r="EI207" s="1">
        <v>0.13391914931652951</v>
      </c>
      <c r="EJ207" s="1">
        <v>-7.966771681698592E-4</v>
      </c>
      <c r="EK207" s="1">
        <v>8.7880081877807464E-5</v>
      </c>
      <c r="EL207" s="1">
        <v>1</v>
      </c>
      <c r="EM207" s="1">
        <v>2</v>
      </c>
      <c r="EN207" s="1">
        <v>5</v>
      </c>
      <c r="EO207" s="1" t="s">
        <v>429</v>
      </c>
      <c r="EP207" s="1">
        <v>2.9428200000000002</v>
      </c>
      <c r="EQ207" s="1">
        <v>2.80158</v>
      </c>
      <c r="ER207" s="1">
        <v>0.15512500000000001</v>
      </c>
      <c r="ES207" s="1">
        <v>0.16169600000000001</v>
      </c>
      <c r="ET207" s="1">
        <v>0.10348400000000001</v>
      </c>
      <c r="EU207" s="1">
        <v>9.0645699999999996E-2</v>
      </c>
      <c r="EV207" s="1">
        <v>17357.099999999999</v>
      </c>
      <c r="EW207" s="1">
        <v>18060.3</v>
      </c>
      <c r="EX207" s="1">
        <v>23891.7</v>
      </c>
      <c r="EY207" s="1">
        <v>25072.9</v>
      </c>
      <c r="EZ207" s="1">
        <v>34286.400000000001</v>
      </c>
      <c r="FA207" s="1">
        <v>36412.800000000003</v>
      </c>
      <c r="FB207" s="1">
        <v>43560.4</v>
      </c>
      <c r="FC207" s="1">
        <v>46349.8</v>
      </c>
      <c r="FD207" s="1">
        <v>1.96977</v>
      </c>
      <c r="FE207" s="1">
        <v>1.8481300000000001</v>
      </c>
      <c r="FF207" s="1">
        <v>9.6149700000000005E-2</v>
      </c>
      <c r="FG207" s="1">
        <v>0</v>
      </c>
      <c r="FH207" s="1">
        <v>29.897600000000001</v>
      </c>
      <c r="FI207" s="1">
        <v>999.9</v>
      </c>
      <c r="FJ207" s="1">
        <v>55.8</v>
      </c>
      <c r="FK207" s="1">
        <v>34.5</v>
      </c>
      <c r="FL207" s="1">
        <v>30.9438</v>
      </c>
      <c r="FM207" s="1">
        <v>64.268600000000006</v>
      </c>
      <c r="FN207" s="1">
        <v>25.572900000000001</v>
      </c>
      <c r="FO207" s="1">
        <v>1</v>
      </c>
      <c r="FP207" s="1">
        <v>0.38389200000000001</v>
      </c>
      <c r="FQ207" s="1">
        <v>1.8183100000000001</v>
      </c>
      <c r="FR207" s="1">
        <v>20.312100000000001</v>
      </c>
      <c r="FS207" s="1">
        <v>5.2100999999999997</v>
      </c>
      <c r="FT207" s="1">
        <v>11.9072</v>
      </c>
      <c r="FU207" s="1">
        <v>5.0029000000000003</v>
      </c>
      <c r="FV207" s="1">
        <v>3.2897799999999999</v>
      </c>
      <c r="FW207" s="1">
        <v>9999</v>
      </c>
      <c r="FX207" s="1">
        <v>9999</v>
      </c>
      <c r="FY207" s="1">
        <v>9999</v>
      </c>
      <c r="FZ207" s="1">
        <v>999.9</v>
      </c>
      <c r="GA207" s="1">
        <v>1.8595900000000001</v>
      </c>
      <c r="GB207" s="1">
        <v>1.8545499999999999</v>
      </c>
      <c r="GC207" s="1">
        <v>1.8577600000000001</v>
      </c>
      <c r="GD207" s="1">
        <v>1.85619</v>
      </c>
      <c r="GE207" s="1">
        <v>1.8549500000000001</v>
      </c>
      <c r="GF207" s="1">
        <v>1.8546100000000001</v>
      </c>
      <c r="GG207" s="1">
        <v>1.8532999999999999</v>
      </c>
      <c r="GH207" s="1">
        <v>1.8564499999999999</v>
      </c>
      <c r="GI207" s="1">
        <v>0</v>
      </c>
      <c r="GJ207" s="1">
        <v>0</v>
      </c>
      <c r="GK207" s="1">
        <v>0</v>
      </c>
      <c r="GL207" s="1">
        <v>0</v>
      </c>
      <c r="GM207" s="1" t="s">
        <v>355</v>
      </c>
      <c r="GN207" s="1" t="s">
        <v>356</v>
      </c>
      <c r="GO207" s="1" t="s">
        <v>357</v>
      </c>
      <c r="GP207" s="1" t="s">
        <v>357</v>
      </c>
      <c r="GQ207" s="1" t="s">
        <v>357</v>
      </c>
      <c r="GR207" s="1" t="s">
        <v>357</v>
      </c>
      <c r="GS207" s="1">
        <v>0</v>
      </c>
      <c r="GT207" s="1">
        <v>100</v>
      </c>
      <c r="GU207" s="1">
        <v>100</v>
      </c>
      <c r="GV207" s="1">
        <v>2.1179999999999999</v>
      </c>
      <c r="GW207" s="1">
        <v>3.5099999999999999E-2</v>
      </c>
      <c r="GX207" s="1">
        <v>0.32553164529605683</v>
      </c>
      <c r="GY207" s="1">
        <v>3.0239061252787889E-3</v>
      </c>
      <c r="GZ207" s="1">
        <v>-1.398580452151984E-6</v>
      </c>
      <c r="HA207" s="1">
        <v>2.8030378366047371E-10</v>
      </c>
      <c r="HB207" s="1">
        <v>-4.7599640220891172E-2</v>
      </c>
      <c r="HC207" s="1">
        <v>9.965371539748925E-3</v>
      </c>
      <c r="HD207" s="1">
        <v>-4.563662031605912E-4</v>
      </c>
      <c r="HE207" s="1">
        <v>7.8337100744227795E-6</v>
      </c>
      <c r="HF207" s="1">
        <v>0</v>
      </c>
      <c r="HG207" s="1">
        <v>2134</v>
      </c>
      <c r="HH207" s="1">
        <v>2</v>
      </c>
      <c r="HI207" s="1">
        <v>25</v>
      </c>
      <c r="HJ207" s="1">
        <v>9.4</v>
      </c>
      <c r="HK207" s="1">
        <v>9.4</v>
      </c>
      <c r="HL207" s="1">
        <v>2.1130399999999998</v>
      </c>
      <c r="HM207" s="1">
        <v>2.2973599999999998</v>
      </c>
      <c r="HN207" s="1">
        <v>1.4978</v>
      </c>
      <c r="HO207" s="1">
        <v>2.3083499999999999</v>
      </c>
      <c r="HP207" s="1">
        <v>1.5478499999999999</v>
      </c>
      <c r="HQ207" s="1">
        <v>2.2839399999999999</v>
      </c>
      <c r="HR207" s="1">
        <v>37.626300000000001</v>
      </c>
      <c r="HS207" s="1">
        <v>15.2178</v>
      </c>
      <c r="HT207" s="1">
        <v>18</v>
      </c>
      <c r="HU207" s="1">
        <v>504.25799999999998</v>
      </c>
      <c r="HV207" s="1">
        <v>490.298</v>
      </c>
      <c r="HW207" s="1">
        <v>28.058299999999999</v>
      </c>
      <c r="HX207" s="1">
        <v>31.965599999999998</v>
      </c>
      <c r="HY207" s="1">
        <v>30.001000000000001</v>
      </c>
      <c r="HZ207" s="1">
        <v>31.734000000000002</v>
      </c>
      <c r="IA207" s="1">
        <v>31.828900000000001</v>
      </c>
      <c r="IB207" s="1">
        <v>42.304299999999998</v>
      </c>
      <c r="IC207" s="1">
        <v>42.248600000000003</v>
      </c>
      <c r="ID207" s="1">
        <v>0</v>
      </c>
      <c r="IE207" s="1">
        <v>27.925899999999999</v>
      </c>
      <c r="IF207" s="1">
        <v>995.14400000000001</v>
      </c>
      <c r="IG207" s="1">
        <v>18.8933</v>
      </c>
      <c r="IH207" s="1">
        <v>100.73</v>
      </c>
      <c r="II207" s="1">
        <v>100.45099999999999</v>
      </c>
      <c r="IJ207" s="1" t="s">
        <v>358</v>
      </c>
    </row>
    <row r="208" spans="1:244" ht="15.75" customHeight="1" x14ac:dyDescent="0.3">
      <c r="A208" s="1">
        <v>192</v>
      </c>
      <c r="B208" s="1">
        <v>1659796730.5</v>
      </c>
      <c r="C208" s="1">
        <v>589</v>
      </c>
      <c r="D208" s="1" t="s">
        <v>729</v>
      </c>
      <c r="E208" s="1" t="s">
        <v>730</v>
      </c>
      <c r="F208" s="1">
        <v>1</v>
      </c>
      <c r="G208" s="1" t="s">
        <v>346</v>
      </c>
      <c r="H208" s="1" t="s">
        <v>347</v>
      </c>
      <c r="I208" s="1" t="s">
        <v>348</v>
      </c>
      <c r="J208" s="1" t="s">
        <v>349</v>
      </c>
      <c r="K208" s="1" t="s">
        <v>350</v>
      </c>
      <c r="L208" s="1" t="s">
        <v>346</v>
      </c>
      <c r="M208" s="1" t="s">
        <v>351</v>
      </c>
      <c r="N208" s="1">
        <v>1659796722.5625</v>
      </c>
      <c r="O208" s="1">
        <f t="shared" si="0"/>
        <v>3.2599196770443256E-3</v>
      </c>
      <c r="P208" s="1">
        <f t="shared" si="1"/>
        <v>3.2599196770443255</v>
      </c>
      <c r="Q208" s="1">
        <f t="shared" si="2"/>
        <v>14.733391684644946</v>
      </c>
      <c r="R208" s="1">
        <f t="shared" si="3"/>
        <v>868.05287500000009</v>
      </c>
      <c r="S208" s="1">
        <f t="shared" si="4"/>
        <v>659.59882358287132</v>
      </c>
      <c r="T208" s="1">
        <f t="shared" si="5"/>
        <v>65.411636130010592</v>
      </c>
      <c r="U208" s="1">
        <f t="shared" si="6"/>
        <v>86.083778155762118</v>
      </c>
      <c r="V208" s="1">
        <f t="shared" si="7"/>
        <v>0.13510890678979459</v>
      </c>
      <c r="W208" s="1">
        <f t="shared" si="8"/>
        <v>2.9149257284180541</v>
      </c>
      <c r="X208" s="1">
        <f t="shared" si="9"/>
        <v>0.13172381238536007</v>
      </c>
      <c r="Y208" s="1">
        <f t="shared" si="10"/>
        <v>8.2624456005991248E-2</v>
      </c>
      <c r="Z208" s="1">
        <f t="shared" si="11"/>
        <v>321.51354243750001</v>
      </c>
      <c r="AA208" s="1">
        <f t="shared" si="12"/>
        <v>32.054600331710837</v>
      </c>
      <c r="AB208" s="1">
        <f t="shared" si="13"/>
        <v>31.448250000000002</v>
      </c>
      <c r="AC208" s="1">
        <f t="shared" si="14"/>
        <v>4.6279721288562774</v>
      </c>
      <c r="AD208" s="1">
        <f t="shared" si="15"/>
        <v>50.059624876343179</v>
      </c>
      <c r="AE208" s="1">
        <f t="shared" si="16"/>
        <v>2.2589473064968391</v>
      </c>
      <c r="AF208" s="1">
        <f t="shared" si="17"/>
        <v>4.5125134518623939</v>
      </c>
      <c r="AG208" s="1">
        <f t="shared" si="18"/>
        <v>2.3690248223594383</v>
      </c>
      <c r="AH208" s="1">
        <f t="shared" si="19"/>
        <v>-143.76245775765474</v>
      </c>
      <c r="AI208" s="1">
        <f t="shared" si="20"/>
        <v>-69.748830496661697</v>
      </c>
      <c r="AJ208" s="1">
        <f t="shared" si="21"/>
        <v>-5.3853170420521295</v>
      </c>
      <c r="AK208" s="1">
        <f t="shared" si="22"/>
        <v>102.61693714113144</v>
      </c>
      <c r="AL208" s="1">
        <f t="shared" si="23"/>
        <v>48.334812415072413</v>
      </c>
      <c r="AM208" s="1">
        <f t="shared" si="24"/>
        <v>3.2491498852364455</v>
      </c>
      <c r="AN208" s="1">
        <f t="shared" si="25"/>
        <v>14.733391684644946</v>
      </c>
      <c r="AO208" s="1">
        <v>972.52706406926461</v>
      </c>
      <c r="AP208" s="1">
        <v>927.68357575757602</v>
      </c>
      <c r="AQ208" s="1">
        <v>5.2733903030302818</v>
      </c>
      <c r="AR208" s="1">
        <v>64.94</v>
      </c>
      <c r="AS208" s="1">
        <f t="shared" si="26"/>
        <v>3.2599196770443255</v>
      </c>
      <c r="AT208" s="1">
        <v>18.945640314147731</v>
      </c>
      <c r="AU208" s="1">
        <v>22.76686294117647</v>
      </c>
      <c r="AV208" s="1">
        <v>9.3807899102458451E-5</v>
      </c>
      <c r="AW208" s="1">
        <v>90.194226728287475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51744.754869917757</v>
      </c>
      <c r="BC208" s="1">
        <f t="shared" si="30"/>
        <v>1999.984375</v>
      </c>
      <c r="BD208" s="1">
        <f t="shared" si="31"/>
        <v>1681.1868937500001</v>
      </c>
      <c r="BE208" s="1">
        <f t="shared" si="32"/>
        <v>0.84060001406260987</v>
      </c>
      <c r="BF208" s="1">
        <f t="shared" si="33"/>
        <v>0.16075802714083703</v>
      </c>
      <c r="BG208" s="1">
        <v>6</v>
      </c>
      <c r="BH208" s="1">
        <v>0.5</v>
      </c>
      <c r="BI208" s="1" t="s">
        <v>352</v>
      </c>
      <c r="BJ208" s="1">
        <v>2</v>
      </c>
      <c r="BK208" s="1" t="b">
        <v>1</v>
      </c>
      <c r="BL208" s="1">
        <v>1659796722.5625</v>
      </c>
      <c r="BM208" s="1">
        <v>868.05287500000009</v>
      </c>
      <c r="BN208" s="1">
        <v>929.42381250000005</v>
      </c>
      <c r="BO208" s="1">
        <v>22.778806249999999</v>
      </c>
      <c r="BP208" s="1">
        <v>18.969593750000001</v>
      </c>
      <c r="BQ208" s="1">
        <v>865.97599999999989</v>
      </c>
      <c r="BR208" s="1">
        <v>22.743656250000001</v>
      </c>
      <c r="BS208" s="1">
        <v>500.12512500000003</v>
      </c>
      <c r="BT208" s="1">
        <v>99.068931250000006</v>
      </c>
      <c r="BU208" s="1">
        <v>9.9887418749999998E-2</v>
      </c>
      <c r="BV208" s="1">
        <v>31.004412500000001</v>
      </c>
      <c r="BW208" s="1">
        <v>31.448250000000002</v>
      </c>
      <c r="BX208" s="1">
        <v>999.9</v>
      </c>
      <c r="BY208" s="1">
        <v>0</v>
      </c>
      <c r="BZ208" s="1">
        <v>0</v>
      </c>
      <c r="CA208" s="1">
        <v>10010.071875</v>
      </c>
      <c r="CB208" s="1">
        <v>0</v>
      </c>
      <c r="CC208" s="1">
        <v>418.08118749999988</v>
      </c>
      <c r="CD208" s="1">
        <v>-61.370912500000003</v>
      </c>
      <c r="CE208" s="1">
        <v>888.28700000000003</v>
      </c>
      <c r="CF208" s="1">
        <v>947.39487499999996</v>
      </c>
      <c r="CG208" s="1">
        <v>3.809205</v>
      </c>
      <c r="CH208" s="1">
        <v>929.42381250000005</v>
      </c>
      <c r="CI208" s="1">
        <v>18.969593750000001</v>
      </c>
      <c r="CJ208" s="1">
        <v>2.2566712500000001</v>
      </c>
      <c r="CK208" s="1">
        <v>1.8792975000000001</v>
      </c>
      <c r="CL208" s="1">
        <v>19.3704125</v>
      </c>
      <c r="CM208" s="1">
        <v>16.462425</v>
      </c>
      <c r="CN208" s="1">
        <v>1999.984375</v>
      </c>
      <c r="CO208" s="1">
        <v>0.97999843749999993</v>
      </c>
      <c r="CP208" s="1">
        <v>2.0001743749999999E-2</v>
      </c>
      <c r="CQ208" s="1">
        <v>0</v>
      </c>
      <c r="CR208" s="1">
        <v>2.5831249999999999</v>
      </c>
      <c r="CS208" s="1">
        <v>0</v>
      </c>
      <c r="CT208" s="1">
        <v>17639.137500000001</v>
      </c>
      <c r="CU208" s="1">
        <v>17412.1875</v>
      </c>
      <c r="CV208" s="1">
        <v>41.186999999999998</v>
      </c>
      <c r="CW208" s="1">
        <v>42.304250000000003</v>
      </c>
      <c r="CX208" s="1">
        <v>41.125</v>
      </c>
      <c r="CY208" s="1">
        <v>40.936999999999998</v>
      </c>
      <c r="CZ208" s="1">
        <v>41.375</v>
      </c>
      <c r="DA208" s="1">
        <v>1959.9837500000001</v>
      </c>
      <c r="DB208" s="1">
        <v>40.000624999999999</v>
      </c>
      <c r="DC208" s="1">
        <v>0</v>
      </c>
      <c r="DD208" s="1">
        <v>1659796729.5</v>
      </c>
      <c r="DE208" s="1">
        <v>0</v>
      </c>
      <c r="DF208" s="1">
        <v>1659796167.5</v>
      </c>
      <c r="DG208" s="1" t="s">
        <v>353</v>
      </c>
      <c r="DH208" s="1">
        <v>1659796162</v>
      </c>
      <c r="DI208" s="1">
        <v>1659796167.5</v>
      </c>
      <c r="DJ208" s="1">
        <v>2</v>
      </c>
      <c r="DK208" s="1">
        <v>-1.4E-2</v>
      </c>
      <c r="DL208" s="1">
        <v>-1E-3</v>
      </c>
      <c r="DM208" s="1">
        <v>1.327</v>
      </c>
      <c r="DN208" s="1">
        <v>3.1E-2</v>
      </c>
      <c r="DO208" s="1">
        <v>400</v>
      </c>
      <c r="DP208" s="1">
        <v>20</v>
      </c>
      <c r="DQ208" s="1">
        <v>0.32</v>
      </c>
      <c r="DR208" s="1">
        <v>0.03</v>
      </c>
      <c r="DS208" s="1">
        <v>15.882309262429469</v>
      </c>
      <c r="DT208" s="1">
        <v>-7.7535533291673966</v>
      </c>
      <c r="DU208" s="1">
        <v>0.58736614513710739</v>
      </c>
      <c r="DV208" s="1">
        <v>0</v>
      </c>
      <c r="DW208" s="1">
        <v>-61.796675000000008</v>
      </c>
      <c r="DX208" s="1">
        <v>11.253273545966129</v>
      </c>
      <c r="DY208" s="1">
        <v>1.094164650486845</v>
      </c>
      <c r="DZ208" s="1">
        <v>0</v>
      </c>
      <c r="EA208" s="1">
        <v>3.8015592499999999</v>
      </c>
      <c r="EB208" s="1">
        <v>0.28809196998122971</v>
      </c>
      <c r="EC208" s="1">
        <v>3.178568328567908E-2</v>
      </c>
      <c r="ED208" s="1">
        <v>0</v>
      </c>
      <c r="EE208" s="1">
        <v>2.3686026788511989</v>
      </c>
      <c r="EF208" s="1">
        <v>4.0238017116795338E-2</v>
      </c>
      <c r="EG208" s="1">
        <v>3.0171747484680051E-3</v>
      </c>
      <c r="EH208" s="1">
        <v>1</v>
      </c>
      <c r="EI208" s="1">
        <v>0.133966020521195</v>
      </c>
      <c r="EJ208" s="1">
        <v>5.0154671251087188E-4</v>
      </c>
      <c r="EK208" s="1">
        <v>1.8660869691045041E-4</v>
      </c>
      <c r="EL208" s="1">
        <v>1</v>
      </c>
      <c r="EM208" s="1">
        <v>2</v>
      </c>
      <c r="EN208" s="1">
        <v>5</v>
      </c>
      <c r="EO208" s="1" t="s">
        <v>429</v>
      </c>
      <c r="EP208" s="1">
        <v>2.94286</v>
      </c>
      <c r="EQ208" s="1">
        <v>2.8011200000000001</v>
      </c>
      <c r="ER208" s="1">
        <v>0.15598799999999999</v>
      </c>
      <c r="ES208" s="1">
        <v>0.16247800000000001</v>
      </c>
      <c r="ET208" s="1">
        <v>0.10345699999999999</v>
      </c>
      <c r="EU208" s="1">
        <v>9.0643399999999999E-2</v>
      </c>
      <c r="EV208" s="1">
        <v>17339.3</v>
      </c>
      <c r="EW208" s="1">
        <v>18043.2</v>
      </c>
      <c r="EX208" s="1">
        <v>23891.8</v>
      </c>
      <c r="EY208" s="1">
        <v>25072.6</v>
      </c>
      <c r="EZ208" s="1">
        <v>34287.4</v>
      </c>
      <c r="FA208" s="1">
        <v>36412.5</v>
      </c>
      <c r="FB208" s="1">
        <v>43560.3</v>
      </c>
      <c r="FC208" s="1">
        <v>46349.2</v>
      </c>
      <c r="FD208" s="1">
        <v>1.9696800000000001</v>
      </c>
      <c r="FE208" s="1">
        <v>1.8482000000000001</v>
      </c>
      <c r="FF208" s="1">
        <v>9.6213099999999996E-2</v>
      </c>
      <c r="FG208" s="1">
        <v>0</v>
      </c>
      <c r="FH208" s="1">
        <v>29.902699999999999</v>
      </c>
      <c r="FI208" s="1">
        <v>999.9</v>
      </c>
      <c r="FJ208" s="1">
        <v>55.8</v>
      </c>
      <c r="FK208" s="1">
        <v>34.6</v>
      </c>
      <c r="FL208" s="1">
        <v>31.117599999999999</v>
      </c>
      <c r="FM208" s="1">
        <v>64.318600000000004</v>
      </c>
      <c r="FN208" s="1">
        <v>25.492799999999999</v>
      </c>
      <c r="FO208" s="1">
        <v>1</v>
      </c>
      <c r="FP208" s="1">
        <v>0.38450499999999999</v>
      </c>
      <c r="FQ208" s="1">
        <v>1.8926400000000001</v>
      </c>
      <c r="FR208" s="1">
        <v>20.311399999999999</v>
      </c>
      <c r="FS208" s="1">
        <v>5.2098000000000004</v>
      </c>
      <c r="FT208" s="1">
        <v>11.9071</v>
      </c>
      <c r="FU208" s="1">
        <v>5.0029500000000002</v>
      </c>
      <c r="FV208" s="1">
        <v>3.2897799999999999</v>
      </c>
      <c r="FW208" s="1">
        <v>9999</v>
      </c>
      <c r="FX208" s="1">
        <v>9999</v>
      </c>
      <c r="FY208" s="1">
        <v>9999</v>
      </c>
      <c r="FZ208" s="1">
        <v>999.9</v>
      </c>
      <c r="GA208" s="1">
        <v>1.8595900000000001</v>
      </c>
      <c r="GB208" s="1">
        <v>1.8545499999999999</v>
      </c>
      <c r="GC208" s="1">
        <v>1.8577600000000001</v>
      </c>
      <c r="GD208" s="1">
        <v>1.85619</v>
      </c>
      <c r="GE208" s="1">
        <v>1.8549599999999999</v>
      </c>
      <c r="GF208" s="1">
        <v>1.8546499999999999</v>
      </c>
      <c r="GG208" s="1">
        <v>1.8532999999999999</v>
      </c>
      <c r="GH208" s="1">
        <v>1.85646</v>
      </c>
      <c r="GI208" s="1">
        <v>0</v>
      </c>
      <c r="GJ208" s="1">
        <v>0</v>
      </c>
      <c r="GK208" s="1">
        <v>0</v>
      </c>
      <c r="GL208" s="1">
        <v>0</v>
      </c>
      <c r="GM208" s="1" t="s">
        <v>355</v>
      </c>
      <c r="GN208" s="1" t="s">
        <v>356</v>
      </c>
      <c r="GO208" s="1" t="s">
        <v>357</v>
      </c>
      <c r="GP208" s="1" t="s">
        <v>357</v>
      </c>
      <c r="GQ208" s="1" t="s">
        <v>357</v>
      </c>
      <c r="GR208" s="1" t="s">
        <v>357</v>
      </c>
      <c r="GS208" s="1">
        <v>0</v>
      </c>
      <c r="GT208" s="1">
        <v>100</v>
      </c>
      <c r="GU208" s="1">
        <v>100</v>
      </c>
      <c r="GV208" s="1">
        <v>2.1259999999999999</v>
      </c>
      <c r="GW208" s="1">
        <v>3.5099999999999999E-2</v>
      </c>
      <c r="GX208" s="1">
        <v>0.32553164529605683</v>
      </c>
      <c r="GY208" s="1">
        <v>3.0239061252787889E-3</v>
      </c>
      <c r="GZ208" s="1">
        <v>-1.398580452151984E-6</v>
      </c>
      <c r="HA208" s="1">
        <v>2.8030378366047371E-10</v>
      </c>
      <c r="HB208" s="1">
        <v>-4.7599640220891172E-2</v>
      </c>
      <c r="HC208" s="1">
        <v>9.965371539748925E-3</v>
      </c>
      <c r="HD208" s="1">
        <v>-4.563662031605912E-4</v>
      </c>
      <c r="HE208" s="1">
        <v>7.8337100744227795E-6</v>
      </c>
      <c r="HF208" s="1">
        <v>0</v>
      </c>
      <c r="HG208" s="1">
        <v>2134</v>
      </c>
      <c r="HH208" s="1">
        <v>2</v>
      </c>
      <c r="HI208" s="1">
        <v>25</v>
      </c>
      <c r="HJ208" s="1">
        <v>9.5</v>
      </c>
      <c r="HK208" s="1">
        <v>9.4</v>
      </c>
      <c r="HL208" s="1">
        <v>2.1240199999999998</v>
      </c>
      <c r="HM208" s="1">
        <v>2.2949199999999998</v>
      </c>
      <c r="HN208" s="1">
        <v>1.4978</v>
      </c>
      <c r="HO208" s="1">
        <v>2.3095699999999999</v>
      </c>
      <c r="HP208" s="1">
        <v>1.5478499999999999</v>
      </c>
      <c r="HQ208" s="1">
        <v>2.4096700000000002</v>
      </c>
      <c r="HR208" s="1">
        <v>37.626300000000001</v>
      </c>
      <c r="HS208" s="1">
        <v>15.244</v>
      </c>
      <c r="HT208" s="1">
        <v>18</v>
      </c>
      <c r="HU208" s="1">
        <v>504.20600000000002</v>
      </c>
      <c r="HV208" s="1">
        <v>490.35700000000003</v>
      </c>
      <c r="HW208" s="1">
        <v>28.014700000000001</v>
      </c>
      <c r="HX208" s="1">
        <v>31.966699999999999</v>
      </c>
      <c r="HY208" s="1">
        <v>30.001300000000001</v>
      </c>
      <c r="HZ208" s="1">
        <v>31.735199999999999</v>
      </c>
      <c r="IA208" s="1">
        <v>31.830100000000002</v>
      </c>
      <c r="IB208" s="1">
        <v>42.5779</v>
      </c>
      <c r="IC208" s="1">
        <v>42.248600000000003</v>
      </c>
      <c r="ID208" s="1">
        <v>0</v>
      </c>
      <c r="IE208" s="1">
        <v>27.925899999999999</v>
      </c>
      <c r="IF208" s="1">
        <v>995.14400000000001</v>
      </c>
      <c r="IG208" s="1">
        <v>18.8995</v>
      </c>
      <c r="IH208" s="1">
        <v>100.73</v>
      </c>
      <c r="II208" s="1">
        <v>100.45</v>
      </c>
      <c r="IJ208" s="1" t="s">
        <v>358</v>
      </c>
    </row>
    <row r="209" spans="1:244" ht="15.75" customHeight="1" x14ac:dyDescent="0.3">
      <c r="A209" s="1">
        <v>193</v>
      </c>
      <c r="B209" s="1">
        <v>1659796731</v>
      </c>
      <c r="C209" s="1">
        <v>589.5</v>
      </c>
      <c r="D209" s="1" t="s">
        <v>731</v>
      </c>
      <c r="E209" s="1" t="s">
        <v>732</v>
      </c>
      <c r="F209" s="1">
        <v>1</v>
      </c>
      <c r="G209" s="1" t="s">
        <v>346</v>
      </c>
      <c r="H209" s="1" t="s">
        <v>347</v>
      </c>
      <c r="I209" s="1" t="s">
        <v>348</v>
      </c>
      <c r="J209" s="1" t="s">
        <v>349</v>
      </c>
      <c r="K209" s="1" t="s">
        <v>350</v>
      </c>
      <c r="L209" s="1" t="s">
        <v>346</v>
      </c>
      <c r="M209" s="1" t="s">
        <v>351</v>
      </c>
      <c r="N209" s="1">
        <v>1659796722.5625</v>
      </c>
      <c r="O209" s="1">
        <f t="shared" si="0"/>
        <v>3.2640977400669275E-3</v>
      </c>
      <c r="P209" s="1">
        <f t="shared" si="1"/>
        <v>3.2640977400669273</v>
      </c>
      <c r="Q209" s="1">
        <f t="shared" si="2"/>
        <v>14.582078963040157</v>
      </c>
      <c r="R209" s="1">
        <f t="shared" si="3"/>
        <v>868.05287500000009</v>
      </c>
      <c r="S209" s="1">
        <f t="shared" si="4"/>
        <v>661.61719199904098</v>
      </c>
      <c r="T209" s="1">
        <f t="shared" si="5"/>
        <v>65.611795341480445</v>
      </c>
      <c r="U209" s="1">
        <f t="shared" si="6"/>
        <v>86.083778155762118</v>
      </c>
      <c r="V209" s="1">
        <f t="shared" si="7"/>
        <v>0.13528651534669281</v>
      </c>
      <c r="W209" s="1">
        <f t="shared" si="8"/>
        <v>2.9149257284180541</v>
      </c>
      <c r="X209" s="1">
        <f t="shared" si="9"/>
        <v>0.13189263568293971</v>
      </c>
      <c r="Y209" s="1">
        <f t="shared" si="10"/>
        <v>8.2730732493231818E-2</v>
      </c>
      <c r="Z209" s="1">
        <f t="shared" si="11"/>
        <v>321.51354243750001</v>
      </c>
      <c r="AA209" s="1">
        <f t="shared" si="12"/>
        <v>32.05351173178984</v>
      </c>
      <c r="AB209" s="1">
        <f t="shared" si="13"/>
        <v>31.448250000000002</v>
      </c>
      <c r="AC209" s="1">
        <f t="shared" si="14"/>
        <v>4.6279721288562774</v>
      </c>
      <c r="AD209" s="1">
        <f t="shared" si="15"/>
        <v>50.059624876343179</v>
      </c>
      <c r="AE209" s="1">
        <f t="shared" si="16"/>
        <v>2.2589473064968391</v>
      </c>
      <c r="AF209" s="1">
        <f t="shared" si="17"/>
        <v>4.5125134518623939</v>
      </c>
      <c r="AG209" s="1">
        <f t="shared" si="18"/>
        <v>2.3690248223594383</v>
      </c>
      <c r="AH209" s="1">
        <f t="shared" si="19"/>
        <v>-143.9467103369515</v>
      </c>
      <c r="AI209" s="1">
        <f t="shared" si="20"/>
        <v>-69.748830496661697</v>
      </c>
      <c r="AJ209" s="1">
        <f t="shared" si="21"/>
        <v>-5.3853170420521295</v>
      </c>
      <c r="AK209" s="1">
        <f t="shared" si="22"/>
        <v>102.43268456183469</v>
      </c>
      <c r="AL209" s="1">
        <f t="shared" si="23"/>
        <v>48.334812415072413</v>
      </c>
      <c r="AM209" s="1">
        <f t="shared" si="24"/>
        <v>3.2491498852364455</v>
      </c>
      <c r="AN209" s="1">
        <f t="shared" si="25"/>
        <v>14.582078963040157</v>
      </c>
      <c r="AO209" s="1">
        <v>974.94553679653666</v>
      </c>
      <c r="AP209" s="1">
        <v>930.31414545454481</v>
      </c>
      <c r="AQ209" s="1">
        <v>5.2680715151512407</v>
      </c>
      <c r="AR209" s="1">
        <v>64.94</v>
      </c>
      <c r="AS209" s="1">
        <f t="shared" si="26"/>
        <v>3.2640977400669273</v>
      </c>
      <c r="AT209" s="1">
        <v>18.93742877596824</v>
      </c>
      <c r="AU209" s="1">
        <v>22.76392970588234</v>
      </c>
      <c r="AV209" s="1">
        <v>4.1650172351524189E-5</v>
      </c>
      <c r="AW209" s="1">
        <v>90.194226728287475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51744.754869917757</v>
      </c>
      <c r="BC209" s="1">
        <f t="shared" si="30"/>
        <v>1999.984375</v>
      </c>
      <c r="BD209" s="1">
        <f t="shared" si="31"/>
        <v>1681.1868937500001</v>
      </c>
      <c r="BE209" s="1">
        <f t="shared" si="32"/>
        <v>0.84060001406260987</v>
      </c>
      <c r="BF209" s="1">
        <f t="shared" si="33"/>
        <v>0.16075802714083703</v>
      </c>
      <c r="BG209" s="1">
        <v>6</v>
      </c>
      <c r="BH209" s="1">
        <v>0.5</v>
      </c>
      <c r="BI209" s="1" t="s">
        <v>352</v>
      </c>
      <c r="BJ209" s="1">
        <v>2</v>
      </c>
      <c r="BK209" s="1" t="b">
        <v>1</v>
      </c>
      <c r="BL209" s="1">
        <v>1659796722.5625</v>
      </c>
      <c r="BM209" s="1">
        <v>868.05287500000009</v>
      </c>
      <c r="BN209" s="1">
        <v>929.42381250000005</v>
      </c>
      <c r="BO209" s="1">
        <v>22.778806249999999</v>
      </c>
      <c r="BP209" s="1">
        <v>18.969593750000001</v>
      </c>
      <c r="BQ209" s="1">
        <v>865.97599999999989</v>
      </c>
      <c r="BR209" s="1">
        <v>22.743656250000001</v>
      </c>
      <c r="BS209" s="1">
        <v>500.12512500000003</v>
      </c>
      <c r="BT209" s="1">
        <v>99.068931250000006</v>
      </c>
      <c r="BU209" s="1">
        <v>9.9887418749999998E-2</v>
      </c>
      <c r="BV209" s="1">
        <v>31.004412500000001</v>
      </c>
      <c r="BW209" s="1">
        <v>31.448250000000002</v>
      </c>
      <c r="BX209" s="1">
        <v>999.9</v>
      </c>
      <c r="BY209" s="1">
        <v>0</v>
      </c>
      <c r="BZ209" s="1">
        <v>0</v>
      </c>
      <c r="CA209" s="1">
        <v>10010.071875</v>
      </c>
      <c r="CB209" s="1">
        <v>0</v>
      </c>
      <c r="CC209" s="1">
        <v>418.08118749999988</v>
      </c>
      <c r="CD209" s="1">
        <v>-61.370912500000003</v>
      </c>
      <c r="CE209" s="1">
        <v>888.28700000000003</v>
      </c>
      <c r="CF209" s="1">
        <v>947.39487499999996</v>
      </c>
      <c r="CG209" s="1">
        <v>3.809205</v>
      </c>
      <c r="CH209" s="1">
        <v>929.42381250000005</v>
      </c>
      <c r="CI209" s="1">
        <v>18.969593750000001</v>
      </c>
      <c r="CJ209" s="1">
        <v>2.2566712500000001</v>
      </c>
      <c r="CK209" s="1">
        <v>1.8792975000000001</v>
      </c>
      <c r="CL209" s="1">
        <v>19.3704125</v>
      </c>
      <c r="CM209" s="1">
        <v>16.462425</v>
      </c>
      <c r="CN209" s="1">
        <v>1999.984375</v>
      </c>
      <c r="CO209" s="1">
        <v>0.97999843749999993</v>
      </c>
      <c r="CP209" s="1">
        <v>2.0001743749999999E-2</v>
      </c>
      <c r="CQ209" s="1">
        <v>0</v>
      </c>
      <c r="CR209" s="1">
        <v>2.5831249999999999</v>
      </c>
      <c r="CS209" s="1">
        <v>0</v>
      </c>
      <c r="CT209" s="1">
        <v>17639.137500000001</v>
      </c>
      <c r="CU209" s="1">
        <v>17412.1875</v>
      </c>
      <c r="CV209" s="1">
        <v>41.186999999999998</v>
      </c>
      <c r="CW209" s="1">
        <v>42.304250000000003</v>
      </c>
      <c r="CX209" s="1">
        <v>41.125</v>
      </c>
      <c r="CY209" s="1">
        <v>40.936999999999998</v>
      </c>
      <c r="CZ209" s="1">
        <v>41.375</v>
      </c>
      <c r="DA209" s="1">
        <v>1959.9837500000001</v>
      </c>
      <c r="DB209" s="1">
        <v>40.000624999999999</v>
      </c>
      <c r="DC209" s="1">
        <v>0</v>
      </c>
      <c r="DD209" s="1">
        <v>1659796730.0999999</v>
      </c>
      <c r="DE209" s="1">
        <v>0</v>
      </c>
      <c r="DF209" s="1">
        <v>1659796167.5</v>
      </c>
      <c r="DG209" s="1" t="s">
        <v>353</v>
      </c>
      <c r="DH209" s="1">
        <v>1659796162</v>
      </c>
      <c r="DI209" s="1">
        <v>1659796167.5</v>
      </c>
      <c r="DJ209" s="1">
        <v>2</v>
      </c>
      <c r="DK209" s="1">
        <v>-1.4E-2</v>
      </c>
      <c r="DL209" s="1">
        <v>-1E-3</v>
      </c>
      <c r="DM209" s="1">
        <v>1.327</v>
      </c>
      <c r="DN209" s="1">
        <v>3.1E-2</v>
      </c>
      <c r="DO209" s="1">
        <v>400</v>
      </c>
      <c r="DP209" s="1">
        <v>20</v>
      </c>
      <c r="DQ209" s="1">
        <v>0.32</v>
      </c>
      <c r="DR209" s="1">
        <v>0.03</v>
      </c>
      <c r="DS209" s="1">
        <v>15.882309262429469</v>
      </c>
      <c r="DT209" s="1">
        <v>-7.7535533291673966</v>
      </c>
      <c r="DU209" s="1">
        <v>0.58736614513710739</v>
      </c>
      <c r="DV209" s="1">
        <v>0</v>
      </c>
      <c r="DW209" s="1">
        <v>-61.796675000000008</v>
      </c>
      <c r="DX209" s="1">
        <v>11.253273545966129</v>
      </c>
      <c r="DY209" s="1">
        <v>1.094164650486845</v>
      </c>
      <c r="DZ209" s="1">
        <v>0</v>
      </c>
      <c r="EA209" s="1">
        <v>3.8015592499999999</v>
      </c>
      <c r="EB209" s="1">
        <v>0.28809196998122971</v>
      </c>
      <c r="EC209" s="1">
        <v>3.178568328567908E-2</v>
      </c>
      <c r="ED209" s="1">
        <v>0</v>
      </c>
      <c r="EE209" s="1">
        <v>2.3686026788511989</v>
      </c>
      <c r="EF209" s="1">
        <v>4.0238017116795338E-2</v>
      </c>
      <c r="EG209" s="1">
        <v>3.0171747484680051E-3</v>
      </c>
      <c r="EH209" s="1">
        <v>1</v>
      </c>
      <c r="EI209" s="1">
        <v>0.133966020521195</v>
      </c>
      <c r="EJ209" s="1">
        <v>5.0154671251087188E-4</v>
      </c>
      <c r="EK209" s="1">
        <v>1.8660869691045041E-4</v>
      </c>
      <c r="EL209" s="1">
        <v>1</v>
      </c>
      <c r="EM209" s="1">
        <v>2</v>
      </c>
      <c r="EN209" s="1">
        <v>5</v>
      </c>
      <c r="EO209" s="1" t="s">
        <v>429</v>
      </c>
      <c r="EP209" s="1">
        <v>2.9426000000000001</v>
      </c>
      <c r="EQ209" s="1">
        <v>2.8012299999999999</v>
      </c>
      <c r="ER209" s="1">
        <v>0.15627199999999999</v>
      </c>
      <c r="ES209" s="1">
        <v>0.162743</v>
      </c>
      <c r="ET209" s="1">
        <v>0.10345</v>
      </c>
      <c r="EU209" s="1">
        <v>9.0643600000000005E-2</v>
      </c>
      <c r="EV209" s="1">
        <v>17333.5</v>
      </c>
      <c r="EW209" s="1">
        <v>18037.400000000001</v>
      </c>
      <c r="EX209" s="1">
        <v>23891.7</v>
      </c>
      <c r="EY209" s="1">
        <v>25072.5</v>
      </c>
      <c r="EZ209" s="1">
        <v>34287.699999999997</v>
      </c>
      <c r="FA209" s="1">
        <v>36412.300000000003</v>
      </c>
      <c r="FB209" s="1">
        <v>43560.3</v>
      </c>
      <c r="FC209" s="1">
        <v>46349</v>
      </c>
      <c r="FD209" s="1">
        <v>1.9697</v>
      </c>
      <c r="FE209" s="1">
        <v>1.8482499999999999</v>
      </c>
      <c r="FF209" s="1">
        <v>9.6224199999999996E-2</v>
      </c>
      <c r="FG209" s="1">
        <v>0</v>
      </c>
      <c r="FH209" s="1">
        <v>29.903500000000001</v>
      </c>
      <c r="FI209" s="1">
        <v>999.9</v>
      </c>
      <c r="FJ209" s="1">
        <v>55.8</v>
      </c>
      <c r="FK209" s="1">
        <v>34.6</v>
      </c>
      <c r="FL209" s="1">
        <v>31.113399999999999</v>
      </c>
      <c r="FM209" s="1">
        <v>64.308599999999998</v>
      </c>
      <c r="FN209" s="1">
        <v>26.242000000000001</v>
      </c>
      <c r="FO209" s="1">
        <v>1</v>
      </c>
      <c r="FP209" s="1">
        <v>0.38465199999999999</v>
      </c>
      <c r="FQ209" s="1">
        <v>1.8660600000000001</v>
      </c>
      <c r="FR209" s="1">
        <v>20.311900000000001</v>
      </c>
      <c r="FS209" s="1">
        <v>5.2107000000000001</v>
      </c>
      <c r="FT209" s="1">
        <v>11.9072</v>
      </c>
      <c r="FU209" s="1">
        <v>5.0031999999999996</v>
      </c>
      <c r="FV209" s="1">
        <v>3.28993</v>
      </c>
      <c r="FW209" s="1">
        <v>9999</v>
      </c>
      <c r="FX209" s="1">
        <v>9999</v>
      </c>
      <c r="FY209" s="1">
        <v>9999</v>
      </c>
      <c r="FZ209" s="1">
        <v>999.9</v>
      </c>
      <c r="GA209" s="1">
        <v>1.8595900000000001</v>
      </c>
      <c r="GB209" s="1">
        <v>1.8545499999999999</v>
      </c>
      <c r="GC209" s="1">
        <v>1.8577600000000001</v>
      </c>
      <c r="GD209" s="1">
        <v>1.85619</v>
      </c>
      <c r="GE209" s="1">
        <v>1.8549500000000001</v>
      </c>
      <c r="GF209" s="1">
        <v>1.8546499999999999</v>
      </c>
      <c r="GG209" s="1">
        <v>1.8532999999999999</v>
      </c>
      <c r="GH209" s="1">
        <v>1.85646</v>
      </c>
      <c r="GI209" s="1">
        <v>0</v>
      </c>
      <c r="GJ209" s="1">
        <v>0</v>
      </c>
      <c r="GK209" s="1">
        <v>0</v>
      </c>
      <c r="GL209" s="1">
        <v>0</v>
      </c>
      <c r="GM209" s="1" t="s">
        <v>355</v>
      </c>
      <c r="GN209" s="1" t="s">
        <v>356</v>
      </c>
      <c r="GO209" s="1" t="s">
        <v>357</v>
      </c>
      <c r="GP209" s="1" t="s">
        <v>357</v>
      </c>
      <c r="GQ209" s="1" t="s">
        <v>357</v>
      </c>
      <c r="GR209" s="1" t="s">
        <v>357</v>
      </c>
      <c r="GS209" s="1">
        <v>0</v>
      </c>
      <c r="GT209" s="1">
        <v>100</v>
      </c>
      <c r="GU209" s="1">
        <v>100</v>
      </c>
      <c r="GV209" s="1">
        <v>2.13</v>
      </c>
      <c r="GW209" s="1">
        <v>3.5099999999999999E-2</v>
      </c>
      <c r="GX209" s="1">
        <v>0.32553164529605683</v>
      </c>
      <c r="GY209" s="1">
        <v>3.0239061252787889E-3</v>
      </c>
      <c r="GZ209" s="1">
        <v>-1.398580452151984E-6</v>
      </c>
      <c r="HA209" s="1">
        <v>2.8030378366047371E-10</v>
      </c>
      <c r="HB209" s="1">
        <v>-4.7599640220891172E-2</v>
      </c>
      <c r="HC209" s="1">
        <v>9.965371539748925E-3</v>
      </c>
      <c r="HD209" s="1">
        <v>-4.563662031605912E-4</v>
      </c>
      <c r="HE209" s="1">
        <v>7.8337100744227795E-6</v>
      </c>
      <c r="HF209" s="1">
        <v>0</v>
      </c>
      <c r="HG209" s="1">
        <v>2134</v>
      </c>
      <c r="HH209" s="1">
        <v>2</v>
      </c>
      <c r="HI209" s="1">
        <v>25</v>
      </c>
      <c r="HJ209" s="1">
        <v>9.5</v>
      </c>
      <c r="HK209" s="1">
        <v>9.4</v>
      </c>
      <c r="HL209" s="1">
        <v>2.1301299999999999</v>
      </c>
      <c r="HM209" s="1">
        <v>2.3010299999999999</v>
      </c>
      <c r="HN209" s="1">
        <v>1.4978</v>
      </c>
      <c r="HO209" s="1">
        <v>2.3095699999999999</v>
      </c>
      <c r="HP209" s="1">
        <v>1.5478499999999999</v>
      </c>
      <c r="HQ209" s="1">
        <v>2.2509800000000002</v>
      </c>
      <c r="HR209" s="1">
        <v>37.626300000000001</v>
      </c>
      <c r="HS209" s="1">
        <v>15.2265</v>
      </c>
      <c r="HT209" s="1">
        <v>18</v>
      </c>
      <c r="HU209" s="1">
        <v>504.22199999999998</v>
      </c>
      <c r="HV209" s="1">
        <v>490.39100000000002</v>
      </c>
      <c r="HW209" s="1">
        <v>28.003900000000002</v>
      </c>
      <c r="HX209" s="1">
        <v>31.966999999999999</v>
      </c>
      <c r="HY209" s="1">
        <v>30.001300000000001</v>
      </c>
      <c r="HZ209" s="1">
        <v>31.735399999999998</v>
      </c>
      <c r="IA209" s="1">
        <v>31.830300000000001</v>
      </c>
      <c r="IB209" s="1">
        <v>42.630600000000001</v>
      </c>
      <c r="IC209" s="1">
        <v>42.248600000000003</v>
      </c>
      <c r="ID209" s="1">
        <v>0</v>
      </c>
      <c r="IE209" s="1">
        <v>27.898499999999999</v>
      </c>
      <c r="IF209" s="1">
        <v>1005.16</v>
      </c>
      <c r="IG209" s="1">
        <v>18.898900000000001</v>
      </c>
      <c r="IH209" s="1">
        <v>100.73</v>
      </c>
      <c r="II209" s="1">
        <v>100.45</v>
      </c>
      <c r="IJ209" s="1" t="s">
        <v>358</v>
      </c>
    </row>
    <row r="210" spans="1:244" ht="15.75" customHeight="1" x14ac:dyDescent="0.3">
      <c r="A210" s="1">
        <v>194</v>
      </c>
      <c r="B210" s="1">
        <v>1659796732.5</v>
      </c>
      <c r="C210" s="1">
        <v>591</v>
      </c>
      <c r="D210" s="1" t="s">
        <v>733</v>
      </c>
      <c r="E210" s="1" t="s">
        <v>734</v>
      </c>
      <c r="F210" s="1">
        <v>1</v>
      </c>
      <c r="G210" s="1" t="s">
        <v>346</v>
      </c>
      <c r="H210" s="1" t="s">
        <v>347</v>
      </c>
      <c r="I210" s="1" t="s">
        <v>348</v>
      </c>
      <c r="J210" s="1" t="s">
        <v>349</v>
      </c>
      <c r="K210" s="1" t="s">
        <v>350</v>
      </c>
      <c r="L210" s="1" t="s">
        <v>346</v>
      </c>
      <c r="M210" s="1" t="s">
        <v>351</v>
      </c>
      <c r="N210" s="1">
        <v>1659796724.59375</v>
      </c>
      <c r="O210" s="1">
        <f t="shared" si="0"/>
        <v>3.2696454700191966E-3</v>
      </c>
      <c r="P210" s="1">
        <f t="shared" si="1"/>
        <v>3.2696454700191966</v>
      </c>
      <c r="Q210" s="1">
        <f t="shared" si="2"/>
        <v>14.32929950835463</v>
      </c>
      <c r="R210" s="1">
        <f t="shared" si="3"/>
        <v>878.57993750000003</v>
      </c>
      <c r="S210" s="1">
        <f t="shared" si="4"/>
        <v>674.88434373337111</v>
      </c>
      <c r="T210" s="1">
        <f t="shared" si="5"/>
        <v>66.927653408919141</v>
      </c>
      <c r="U210" s="1">
        <f t="shared" si="6"/>
        <v>87.127956212095313</v>
      </c>
      <c r="V210" s="1">
        <f t="shared" si="7"/>
        <v>0.13542652132532235</v>
      </c>
      <c r="W210" s="1">
        <f t="shared" si="8"/>
        <v>2.9148343469970825</v>
      </c>
      <c r="X210" s="1">
        <f t="shared" si="9"/>
        <v>0.13202560484269807</v>
      </c>
      <c r="Y210" s="1">
        <f t="shared" si="10"/>
        <v>8.2814448370772301E-2</v>
      </c>
      <c r="Z210" s="1">
        <f t="shared" si="11"/>
        <v>321.51164718750005</v>
      </c>
      <c r="AA210" s="1">
        <f t="shared" si="12"/>
        <v>32.058961721316777</v>
      </c>
      <c r="AB210" s="1">
        <f t="shared" si="13"/>
        <v>31.453881249999998</v>
      </c>
      <c r="AC210" s="1">
        <f t="shared" si="14"/>
        <v>4.6294533991671161</v>
      </c>
      <c r="AD210" s="1">
        <f t="shared" si="15"/>
        <v>50.036779828825075</v>
      </c>
      <c r="AE210" s="1">
        <f t="shared" si="16"/>
        <v>2.2588024415596286</v>
      </c>
      <c r="AF210" s="1">
        <f t="shared" si="17"/>
        <v>4.5142841911229121</v>
      </c>
      <c r="AG210" s="1">
        <f t="shared" si="18"/>
        <v>2.3706509576074875</v>
      </c>
      <c r="AH210" s="1">
        <f t="shared" si="19"/>
        <v>-144.19136522784657</v>
      </c>
      <c r="AI210" s="1">
        <f t="shared" si="20"/>
        <v>-69.550213220088054</v>
      </c>
      <c r="AJ210" s="1">
        <f t="shared" si="21"/>
        <v>-5.3704814188741121</v>
      </c>
      <c r="AK210" s="1">
        <f t="shared" si="22"/>
        <v>102.39958732069128</v>
      </c>
      <c r="AL210" s="1">
        <f t="shared" si="23"/>
        <v>47.927902099169565</v>
      </c>
      <c r="AM210" s="1">
        <f t="shared" si="24"/>
        <v>3.2559369348460758</v>
      </c>
      <c r="AN210" s="1">
        <f t="shared" si="25"/>
        <v>14.32929950835463</v>
      </c>
      <c r="AO210" s="1">
        <v>982.24373419913422</v>
      </c>
      <c r="AP210" s="1">
        <v>938.11644242424245</v>
      </c>
      <c r="AQ210" s="1">
        <v>5.2299103030301879</v>
      </c>
      <c r="AR210" s="1">
        <v>64.94</v>
      </c>
      <c r="AS210" s="1">
        <f t="shared" si="26"/>
        <v>3.2696454700191966</v>
      </c>
      <c r="AT210" s="1">
        <v>18.922963450635251</v>
      </c>
      <c r="AU210" s="1">
        <v>22.75721176470589</v>
      </c>
      <c r="AV210" s="1">
        <v>-1.3242282391500441E-4</v>
      </c>
      <c r="AW210" s="1">
        <v>90.194226728287475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51740.99783160536</v>
      </c>
      <c r="BC210" s="1">
        <f t="shared" si="30"/>
        <v>1999.9725000000001</v>
      </c>
      <c r="BD210" s="1">
        <f t="shared" si="31"/>
        <v>1681.1769187500001</v>
      </c>
      <c r="BE210" s="1">
        <f t="shared" si="32"/>
        <v>0.84060001762524239</v>
      </c>
      <c r="BF210" s="1">
        <f t="shared" si="33"/>
        <v>0.16075803401671773</v>
      </c>
      <c r="BG210" s="1">
        <v>6</v>
      </c>
      <c r="BH210" s="1">
        <v>0.5</v>
      </c>
      <c r="BI210" s="1" t="s">
        <v>352</v>
      </c>
      <c r="BJ210" s="1">
        <v>2</v>
      </c>
      <c r="BK210" s="1" t="b">
        <v>1</v>
      </c>
      <c r="BL210" s="1">
        <v>1659796724.59375</v>
      </c>
      <c r="BM210" s="1">
        <v>878.57993750000003</v>
      </c>
      <c r="BN210" s="1">
        <v>939.51068750000002</v>
      </c>
      <c r="BO210" s="1">
        <v>22.7772875</v>
      </c>
      <c r="BP210" s="1">
        <v>18.960125000000001</v>
      </c>
      <c r="BQ210" s="1">
        <v>876.49024999999995</v>
      </c>
      <c r="BR210" s="1">
        <v>22.74214375</v>
      </c>
      <c r="BS210" s="1">
        <v>500.12681250000003</v>
      </c>
      <c r="BT210" s="1">
        <v>99.069199999999995</v>
      </c>
      <c r="BU210" s="1">
        <v>9.9871012499999995E-2</v>
      </c>
      <c r="BV210" s="1">
        <v>31.01129375</v>
      </c>
      <c r="BW210" s="1">
        <v>31.453881249999998</v>
      </c>
      <c r="BX210" s="1">
        <v>999.9</v>
      </c>
      <c r="BY210" s="1">
        <v>0</v>
      </c>
      <c r="BZ210" s="1">
        <v>0</v>
      </c>
      <c r="CA210" s="1">
        <v>10009.521875</v>
      </c>
      <c r="CB210" s="1">
        <v>0</v>
      </c>
      <c r="CC210" s="1">
        <v>410.33012500000001</v>
      </c>
      <c r="CD210" s="1">
        <v>-60.930643750000002</v>
      </c>
      <c r="CE210" s="1">
        <v>899.05799999999999</v>
      </c>
      <c r="CF210" s="1">
        <v>957.66743750000001</v>
      </c>
      <c r="CG210" s="1">
        <v>3.8171656249999999</v>
      </c>
      <c r="CH210" s="1">
        <v>939.51068750000002</v>
      </c>
      <c r="CI210" s="1">
        <v>18.960125000000001</v>
      </c>
      <c r="CJ210" s="1">
        <v>2.2565274999999998</v>
      </c>
      <c r="CK210" s="1">
        <v>1.8783643750000001</v>
      </c>
      <c r="CL210" s="1">
        <v>19.369387499999998</v>
      </c>
      <c r="CM210" s="1">
        <v>16.4546125</v>
      </c>
      <c r="CN210" s="1">
        <v>1999.9725000000001</v>
      </c>
      <c r="CO210" s="1">
        <v>0.97999843749999993</v>
      </c>
      <c r="CP210" s="1">
        <v>2.0001743749999999E-2</v>
      </c>
      <c r="CQ210" s="1">
        <v>0</v>
      </c>
      <c r="CR210" s="1">
        <v>2.6080000000000001</v>
      </c>
      <c r="CS210" s="1">
        <v>0</v>
      </c>
      <c r="CT210" s="1">
        <v>17658.962500000001</v>
      </c>
      <c r="CU210" s="1">
        <v>17412.068749999999</v>
      </c>
      <c r="CV210" s="1">
        <v>41.186999999999998</v>
      </c>
      <c r="CW210" s="1">
        <v>42.304250000000003</v>
      </c>
      <c r="CX210" s="1">
        <v>41.125</v>
      </c>
      <c r="CY210" s="1">
        <v>40.936999999999998</v>
      </c>
      <c r="CZ210" s="1">
        <v>41.375</v>
      </c>
      <c r="DA210" s="1">
        <v>1959.971875</v>
      </c>
      <c r="DB210" s="1">
        <v>40.000624999999999</v>
      </c>
      <c r="DC210" s="1">
        <v>0</v>
      </c>
      <c r="DD210" s="1">
        <v>1659796731.3</v>
      </c>
      <c r="DE210" s="1">
        <v>0</v>
      </c>
      <c r="DF210" s="1">
        <v>1659796167.5</v>
      </c>
      <c r="DG210" s="1" t="s">
        <v>353</v>
      </c>
      <c r="DH210" s="1">
        <v>1659796162</v>
      </c>
      <c r="DI210" s="1">
        <v>1659796167.5</v>
      </c>
      <c r="DJ210" s="1">
        <v>2</v>
      </c>
      <c r="DK210" s="1">
        <v>-1.4E-2</v>
      </c>
      <c r="DL210" s="1">
        <v>-1E-3</v>
      </c>
      <c r="DM210" s="1">
        <v>1.327</v>
      </c>
      <c r="DN210" s="1">
        <v>3.1E-2</v>
      </c>
      <c r="DO210" s="1">
        <v>400</v>
      </c>
      <c r="DP210" s="1">
        <v>20</v>
      </c>
      <c r="DQ210" s="1">
        <v>0.32</v>
      </c>
      <c r="DR210" s="1">
        <v>0.03</v>
      </c>
      <c r="DS210" s="1">
        <v>15.732561498340591</v>
      </c>
      <c r="DT210" s="1">
        <v>-7.704389635138118</v>
      </c>
      <c r="DU210" s="1">
        <v>0.58322110306843933</v>
      </c>
      <c r="DV210" s="1">
        <v>0</v>
      </c>
      <c r="DW210" s="1">
        <v>-61.590565000000012</v>
      </c>
      <c r="DX210" s="1">
        <v>11.83063564727961</v>
      </c>
      <c r="DY210" s="1">
        <v>1.152940156632164</v>
      </c>
      <c r="DZ210" s="1">
        <v>0</v>
      </c>
      <c r="EA210" s="1">
        <v>3.805104249999999</v>
      </c>
      <c r="EB210" s="1">
        <v>0.30072979362100283</v>
      </c>
      <c r="EC210" s="1">
        <v>3.256248292801852E-2</v>
      </c>
      <c r="ED210" s="1">
        <v>0</v>
      </c>
      <c r="EE210" s="1">
        <v>2.369320920418863</v>
      </c>
      <c r="EF210" s="1">
        <v>4.1297116638964057E-2</v>
      </c>
      <c r="EG210" s="1">
        <v>3.1002704772476559E-3</v>
      </c>
      <c r="EH210" s="1">
        <v>1</v>
      </c>
      <c r="EI210" s="1">
        <v>0.13402228716305581</v>
      </c>
      <c r="EJ210" s="1">
        <v>1.82970630385849E-3</v>
      </c>
      <c r="EK210" s="1">
        <v>2.9131201949244038E-4</v>
      </c>
      <c r="EL210" s="1">
        <v>1</v>
      </c>
      <c r="EM210" s="1">
        <v>2</v>
      </c>
      <c r="EN210" s="1">
        <v>5</v>
      </c>
      <c r="EO210" s="1" t="s">
        <v>429</v>
      </c>
      <c r="EP210" s="1">
        <v>2.9426700000000001</v>
      </c>
      <c r="EQ210" s="1">
        <v>2.8005599999999999</v>
      </c>
      <c r="ER210" s="1">
        <v>0.15711900000000001</v>
      </c>
      <c r="ES210" s="1">
        <v>0.16353599999999999</v>
      </c>
      <c r="ET210" s="1">
        <v>0.103433</v>
      </c>
      <c r="EU210" s="1">
        <v>9.0645100000000006E-2</v>
      </c>
      <c r="EV210" s="1">
        <v>17316</v>
      </c>
      <c r="EW210" s="1">
        <v>18020.099999999999</v>
      </c>
      <c r="EX210" s="1">
        <v>23891.7</v>
      </c>
      <c r="EY210" s="1">
        <v>25072.2</v>
      </c>
      <c r="EZ210" s="1">
        <v>34288.199999999997</v>
      </c>
      <c r="FA210" s="1">
        <v>36411.800000000003</v>
      </c>
      <c r="FB210" s="1">
        <v>43560</v>
      </c>
      <c r="FC210" s="1">
        <v>46348.4</v>
      </c>
      <c r="FD210" s="1">
        <v>1.9696800000000001</v>
      </c>
      <c r="FE210" s="1">
        <v>1.8482700000000001</v>
      </c>
      <c r="FF210" s="1">
        <v>9.6332299999999996E-2</v>
      </c>
      <c r="FG210" s="1">
        <v>0</v>
      </c>
      <c r="FH210" s="1">
        <v>29.907900000000001</v>
      </c>
      <c r="FI210" s="1">
        <v>999.9</v>
      </c>
      <c r="FJ210" s="1">
        <v>55.8</v>
      </c>
      <c r="FK210" s="1">
        <v>34.6</v>
      </c>
      <c r="FL210" s="1">
        <v>31.113900000000001</v>
      </c>
      <c r="FM210" s="1">
        <v>64.358599999999996</v>
      </c>
      <c r="FN210" s="1">
        <v>25.520800000000001</v>
      </c>
      <c r="FO210" s="1">
        <v>1</v>
      </c>
      <c r="FP210" s="1">
        <v>0.38508100000000001</v>
      </c>
      <c r="FQ210" s="1">
        <v>1.77806</v>
      </c>
      <c r="FR210" s="1">
        <v>20.3127</v>
      </c>
      <c r="FS210" s="1">
        <v>5.2102500000000003</v>
      </c>
      <c r="FT210" s="1">
        <v>11.9068</v>
      </c>
      <c r="FU210" s="1">
        <v>5.0026999999999999</v>
      </c>
      <c r="FV210" s="1">
        <v>3.2897799999999999</v>
      </c>
      <c r="FW210" s="1">
        <v>9999</v>
      </c>
      <c r="FX210" s="1">
        <v>9999</v>
      </c>
      <c r="FY210" s="1">
        <v>9999</v>
      </c>
      <c r="FZ210" s="1">
        <v>999.9</v>
      </c>
      <c r="GA210" s="1">
        <v>1.8595900000000001</v>
      </c>
      <c r="GB210" s="1">
        <v>1.8545499999999999</v>
      </c>
      <c r="GC210" s="1">
        <v>1.8577600000000001</v>
      </c>
      <c r="GD210" s="1">
        <v>1.8562000000000001</v>
      </c>
      <c r="GE210" s="1">
        <v>1.85497</v>
      </c>
      <c r="GF210" s="1">
        <v>1.85467</v>
      </c>
      <c r="GG210" s="1">
        <v>1.8532999999999999</v>
      </c>
      <c r="GH210" s="1">
        <v>1.8564499999999999</v>
      </c>
      <c r="GI210" s="1">
        <v>0</v>
      </c>
      <c r="GJ210" s="1">
        <v>0</v>
      </c>
      <c r="GK210" s="1">
        <v>0</v>
      </c>
      <c r="GL210" s="1">
        <v>0</v>
      </c>
      <c r="GM210" s="1" t="s">
        <v>355</v>
      </c>
      <c r="GN210" s="1" t="s">
        <v>356</v>
      </c>
      <c r="GO210" s="1" t="s">
        <v>357</v>
      </c>
      <c r="GP210" s="1" t="s">
        <v>357</v>
      </c>
      <c r="GQ210" s="1" t="s">
        <v>357</v>
      </c>
      <c r="GR210" s="1" t="s">
        <v>357</v>
      </c>
      <c r="GS210" s="1">
        <v>0</v>
      </c>
      <c r="GT210" s="1">
        <v>100</v>
      </c>
      <c r="GU210" s="1">
        <v>100</v>
      </c>
      <c r="GV210" s="1">
        <v>2.1389999999999998</v>
      </c>
      <c r="GW210" s="1">
        <v>3.5099999999999999E-2</v>
      </c>
      <c r="GX210" s="1">
        <v>0.32553164529605683</v>
      </c>
      <c r="GY210" s="1">
        <v>3.0239061252787889E-3</v>
      </c>
      <c r="GZ210" s="1">
        <v>-1.398580452151984E-6</v>
      </c>
      <c r="HA210" s="1">
        <v>2.8030378366047371E-10</v>
      </c>
      <c r="HB210" s="1">
        <v>-4.7599640220891172E-2</v>
      </c>
      <c r="HC210" s="1">
        <v>9.965371539748925E-3</v>
      </c>
      <c r="HD210" s="1">
        <v>-4.563662031605912E-4</v>
      </c>
      <c r="HE210" s="1">
        <v>7.8337100744227795E-6</v>
      </c>
      <c r="HF210" s="1">
        <v>0</v>
      </c>
      <c r="HG210" s="1">
        <v>2134</v>
      </c>
      <c r="HH210" s="1">
        <v>2</v>
      </c>
      <c r="HI210" s="1">
        <v>25</v>
      </c>
      <c r="HJ210" s="1">
        <v>9.5</v>
      </c>
      <c r="HK210" s="1">
        <v>9.4</v>
      </c>
      <c r="HL210" s="1">
        <v>2.1411099999999998</v>
      </c>
      <c r="HM210" s="1">
        <v>2.2863799999999999</v>
      </c>
      <c r="HN210" s="1">
        <v>1.4978</v>
      </c>
      <c r="HO210" s="1">
        <v>2.3095699999999999</v>
      </c>
      <c r="HP210" s="1">
        <v>1.5478499999999999</v>
      </c>
      <c r="HQ210" s="1">
        <v>2.4182100000000002</v>
      </c>
      <c r="HR210" s="1">
        <v>37.626300000000001</v>
      </c>
      <c r="HS210" s="1">
        <v>15.244</v>
      </c>
      <c r="HT210" s="1">
        <v>18</v>
      </c>
      <c r="HU210" s="1">
        <v>504.21600000000001</v>
      </c>
      <c r="HV210" s="1">
        <v>490.41699999999997</v>
      </c>
      <c r="HW210" s="1">
        <v>27.956600000000002</v>
      </c>
      <c r="HX210" s="1">
        <v>31.9681</v>
      </c>
      <c r="HY210" s="1">
        <v>30.001300000000001</v>
      </c>
      <c r="HZ210" s="1">
        <v>31.736599999999999</v>
      </c>
      <c r="IA210" s="1">
        <v>31.831499999999998</v>
      </c>
      <c r="IB210" s="1">
        <v>42.917700000000004</v>
      </c>
      <c r="IC210" s="1">
        <v>42.248600000000003</v>
      </c>
      <c r="ID210" s="1">
        <v>0</v>
      </c>
      <c r="IE210" s="1">
        <v>27.898499999999999</v>
      </c>
      <c r="IF210" s="1">
        <v>1005.16</v>
      </c>
      <c r="IG210" s="1">
        <v>18.903300000000002</v>
      </c>
      <c r="IH210" s="1">
        <v>100.729</v>
      </c>
      <c r="II210" s="1">
        <v>100.44799999999999</v>
      </c>
      <c r="IJ210" s="1" t="s">
        <v>358</v>
      </c>
    </row>
    <row r="211" spans="1:244" ht="15.75" customHeight="1" x14ac:dyDescent="0.3">
      <c r="A211" s="1">
        <v>195</v>
      </c>
      <c r="B211" s="1">
        <v>1659796733</v>
      </c>
      <c r="C211" s="1">
        <v>591.5</v>
      </c>
      <c r="D211" s="1" t="s">
        <v>735</v>
      </c>
      <c r="E211" s="1" t="s">
        <v>736</v>
      </c>
      <c r="F211" s="1">
        <v>1</v>
      </c>
      <c r="G211" s="1" t="s">
        <v>346</v>
      </c>
      <c r="H211" s="1" t="s">
        <v>347</v>
      </c>
      <c r="I211" s="1" t="s">
        <v>348</v>
      </c>
      <c r="J211" s="1" t="s">
        <v>349</v>
      </c>
      <c r="K211" s="1" t="s">
        <v>350</v>
      </c>
      <c r="L211" s="1" t="s">
        <v>346</v>
      </c>
      <c r="M211" s="1" t="s">
        <v>351</v>
      </c>
      <c r="N211" s="1">
        <v>1659796724.59375</v>
      </c>
      <c r="O211" s="1">
        <f t="shared" si="0"/>
        <v>3.2698006426621373E-3</v>
      </c>
      <c r="P211" s="1">
        <f t="shared" si="1"/>
        <v>3.2698006426621373</v>
      </c>
      <c r="Q211" s="1">
        <f t="shared" si="2"/>
        <v>14.26536306866212</v>
      </c>
      <c r="R211" s="1">
        <f t="shared" si="3"/>
        <v>878.57993750000003</v>
      </c>
      <c r="S211" s="1">
        <f t="shared" si="4"/>
        <v>675.64949296573275</v>
      </c>
      <c r="T211" s="1">
        <f t="shared" si="5"/>
        <v>67.003532547478372</v>
      </c>
      <c r="U211" s="1">
        <f t="shared" si="6"/>
        <v>87.127956212095313</v>
      </c>
      <c r="V211" s="1">
        <f t="shared" si="7"/>
        <v>0.13543311370302458</v>
      </c>
      <c r="W211" s="1">
        <f t="shared" si="8"/>
        <v>2.9148343469970825</v>
      </c>
      <c r="X211" s="1">
        <f t="shared" si="9"/>
        <v>0.13203187058686733</v>
      </c>
      <c r="Y211" s="1">
        <f t="shared" si="10"/>
        <v>8.2818392787361139E-2</v>
      </c>
      <c r="Z211" s="1">
        <f t="shared" si="11"/>
        <v>321.51164718750005</v>
      </c>
      <c r="AA211" s="1">
        <f t="shared" si="12"/>
        <v>32.058921289896212</v>
      </c>
      <c r="AB211" s="1">
        <f t="shared" si="13"/>
        <v>31.453881249999998</v>
      </c>
      <c r="AC211" s="1">
        <f t="shared" si="14"/>
        <v>4.6294533991671161</v>
      </c>
      <c r="AD211" s="1">
        <f t="shared" si="15"/>
        <v>50.036779828825075</v>
      </c>
      <c r="AE211" s="1">
        <f t="shared" si="16"/>
        <v>2.2588024415596286</v>
      </c>
      <c r="AF211" s="1">
        <f t="shared" si="17"/>
        <v>4.5142841911229121</v>
      </c>
      <c r="AG211" s="1">
        <f t="shared" si="18"/>
        <v>2.3706509576074875</v>
      </c>
      <c r="AH211" s="1">
        <f t="shared" si="19"/>
        <v>-144.19820834140026</v>
      </c>
      <c r="AI211" s="1">
        <f t="shared" si="20"/>
        <v>-69.550213220088054</v>
      </c>
      <c r="AJ211" s="1">
        <f t="shared" si="21"/>
        <v>-5.3704814188741121</v>
      </c>
      <c r="AK211" s="1">
        <f t="shared" si="22"/>
        <v>102.3927442071376</v>
      </c>
      <c r="AL211" s="1">
        <f t="shared" si="23"/>
        <v>47.927902099169565</v>
      </c>
      <c r="AM211" s="1">
        <f t="shared" si="24"/>
        <v>3.2559369348460758</v>
      </c>
      <c r="AN211" s="1">
        <f t="shared" si="25"/>
        <v>14.26536306866212</v>
      </c>
      <c r="AO211" s="1">
        <v>984.69986969696959</v>
      </c>
      <c r="AP211" s="1">
        <v>940.70389696969721</v>
      </c>
      <c r="AQ211" s="1">
        <v>5.2194654545455554</v>
      </c>
      <c r="AR211" s="1">
        <v>64.94</v>
      </c>
      <c r="AS211" s="1">
        <f t="shared" si="26"/>
        <v>3.2698006426621373</v>
      </c>
      <c r="AT211" s="1">
        <v>18.920934533011351</v>
      </c>
      <c r="AU211" s="1">
        <v>22.75571235294117</v>
      </c>
      <c r="AV211" s="1">
        <v>-1.8078684238519711E-4</v>
      </c>
      <c r="AW211" s="1">
        <v>90.194226728287475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51740.99783160536</v>
      </c>
      <c r="BC211" s="1">
        <f t="shared" si="30"/>
        <v>1999.9725000000001</v>
      </c>
      <c r="BD211" s="1">
        <f t="shared" si="31"/>
        <v>1681.1769187500001</v>
      </c>
      <c r="BE211" s="1">
        <f t="shared" si="32"/>
        <v>0.84060001762524239</v>
      </c>
      <c r="BF211" s="1">
        <f t="shared" si="33"/>
        <v>0.16075803401671773</v>
      </c>
      <c r="BG211" s="1">
        <v>6</v>
      </c>
      <c r="BH211" s="1">
        <v>0.5</v>
      </c>
      <c r="BI211" s="1" t="s">
        <v>352</v>
      </c>
      <c r="BJ211" s="1">
        <v>2</v>
      </c>
      <c r="BK211" s="1" t="b">
        <v>1</v>
      </c>
      <c r="BL211" s="1">
        <v>1659796724.59375</v>
      </c>
      <c r="BM211" s="1">
        <v>878.57993750000003</v>
      </c>
      <c r="BN211" s="1">
        <v>939.51068750000002</v>
      </c>
      <c r="BO211" s="1">
        <v>22.7772875</v>
      </c>
      <c r="BP211" s="1">
        <v>18.960125000000001</v>
      </c>
      <c r="BQ211" s="1">
        <v>876.49024999999995</v>
      </c>
      <c r="BR211" s="1">
        <v>22.74214375</v>
      </c>
      <c r="BS211" s="1">
        <v>500.12681250000003</v>
      </c>
      <c r="BT211" s="1">
        <v>99.069199999999995</v>
      </c>
      <c r="BU211" s="1">
        <v>9.9871012499999995E-2</v>
      </c>
      <c r="BV211" s="1">
        <v>31.01129375</v>
      </c>
      <c r="BW211" s="1">
        <v>31.453881249999998</v>
      </c>
      <c r="BX211" s="1">
        <v>999.9</v>
      </c>
      <c r="BY211" s="1">
        <v>0</v>
      </c>
      <c r="BZ211" s="1">
        <v>0</v>
      </c>
      <c r="CA211" s="1">
        <v>10009.521875</v>
      </c>
      <c r="CB211" s="1">
        <v>0</v>
      </c>
      <c r="CC211" s="1">
        <v>410.33012500000001</v>
      </c>
      <c r="CD211" s="1">
        <v>-60.930643750000002</v>
      </c>
      <c r="CE211" s="1">
        <v>899.05799999999999</v>
      </c>
      <c r="CF211" s="1">
        <v>957.66743750000001</v>
      </c>
      <c r="CG211" s="1">
        <v>3.8171656249999999</v>
      </c>
      <c r="CH211" s="1">
        <v>939.51068750000002</v>
      </c>
      <c r="CI211" s="1">
        <v>18.960125000000001</v>
      </c>
      <c r="CJ211" s="1">
        <v>2.2565274999999998</v>
      </c>
      <c r="CK211" s="1">
        <v>1.8783643750000001</v>
      </c>
      <c r="CL211" s="1">
        <v>19.369387499999998</v>
      </c>
      <c r="CM211" s="1">
        <v>16.4546125</v>
      </c>
      <c r="CN211" s="1">
        <v>1999.9725000000001</v>
      </c>
      <c r="CO211" s="1">
        <v>0.97999843749999993</v>
      </c>
      <c r="CP211" s="1">
        <v>2.0001743749999999E-2</v>
      </c>
      <c r="CQ211" s="1">
        <v>0</v>
      </c>
      <c r="CR211" s="1">
        <v>2.6080000000000001</v>
      </c>
      <c r="CS211" s="1">
        <v>0</v>
      </c>
      <c r="CT211" s="1">
        <v>17658.962500000001</v>
      </c>
      <c r="CU211" s="1">
        <v>17412.068749999999</v>
      </c>
      <c r="CV211" s="1">
        <v>41.186999999999998</v>
      </c>
      <c r="CW211" s="1">
        <v>42.304250000000003</v>
      </c>
      <c r="CX211" s="1">
        <v>41.125</v>
      </c>
      <c r="CY211" s="1">
        <v>40.936999999999998</v>
      </c>
      <c r="CZ211" s="1">
        <v>41.375</v>
      </c>
      <c r="DA211" s="1">
        <v>1959.971875</v>
      </c>
      <c r="DB211" s="1">
        <v>40.000624999999999</v>
      </c>
      <c r="DC211" s="1">
        <v>0</v>
      </c>
      <c r="DD211" s="1">
        <v>1659796731.9000001</v>
      </c>
      <c r="DE211" s="1">
        <v>0</v>
      </c>
      <c r="DF211" s="1">
        <v>1659796167.5</v>
      </c>
      <c r="DG211" s="1" t="s">
        <v>353</v>
      </c>
      <c r="DH211" s="1">
        <v>1659796162</v>
      </c>
      <c r="DI211" s="1">
        <v>1659796167.5</v>
      </c>
      <c r="DJ211" s="1">
        <v>2</v>
      </c>
      <c r="DK211" s="1">
        <v>-1.4E-2</v>
      </c>
      <c r="DL211" s="1">
        <v>-1E-3</v>
      </c>
      <c r="DM211" s="1">
        <v>1.327</v>
      </c>
      <c r="DN211" s="1">
        <v>3.1E-2</v>
      </c>
      <c r="DO211" s="1">
        <v>400</v>
      </c>
      <c r="DP211" s="1">
        <v>20</v>
      </c>
      <c r="DQ211" s="1">
        <v>0.32</v>
      </c>
      <c r="DR211" s="1">
        <v>0.03</v>
      </c>
      <c r="DS211" s="1">
        <v>15.484409568112699</v>
      </c>
      <c r="DT211" s="1">
        <v>-8.2101533143529952</v>
      </c>
      <c r="DU211" s="1">
        <v>0.60377469316692023</v>
      </c>
      <c r="DV211" s="1">
        <v>0</v>
      </c>
      <c r="DW211" s="1">
        <v>-61.324207317073181</v>
      </c>
      <c r="DX211" s="1">
        <v>12.45200905923328</v>
      </c>
      <c r="DY211" s="1">
        <v>1.2434758470278311</v>
      </c>
      <c r="DZ211" s="1">
        <v>0</v>
      </c>
      <c r="EA211" s="1">
        <v>3.8091187804878048</v>
      </c>
      <c r="EB211" s="1">
        <v>0.29553742160278701</v>
      </c>
      <c r="EC211" s="1">
        <v>3.2713974950307902E-2</v>
      </c>
      <c r="ED211" s="1">
        <v>0</v>
      </c>
      <c r="EE211" s="1">
        <v>2.370694963382137</v>
      </c>
      <c r="EF211" s="1">
        <v>4.4513347932600228E-2</v>
      </c>
      <c r="EG211" s="1">
        <v>3.2614097887259589E-3</v>
      </c>
      <c r="EH211" s="1">
        <v>1</v>
      </c>
      <c r="EI211" s="1">
        <v>0.13412157927504281</v>
      </c>
      <c r="EJ211" s="1">
        <v>4.1355588878591119E-3</v>
      </c>
      <c r="EK211" s="1">
        <v>4.1873768009999821E-4</v>
      </c>
      <c r="EL211" s="1">
        <v>1</v>
      </c>
      <c r="EM211" s="1">
        <v>2</v>
      </c>
      <c r="EN211" s="1">
        <v>5</v>
      </c>
      <c r="EO211" s="1" t="s">
        <v>429</v>
      </c>
      <c r="EP211" s="1">
        <v>2.9424000000000001</v>
      </c>
      <c r="EQ211" s="1">
        <v>2.8005200000000001</v>
      </c>
      <c r="ER211" s="1">
        <v>0.15739700000000001</v>
      </c>
      <c r="ES211" s="1">
        <v>0.163797</v>
      </c>
      <c r="ET211" s="1">
        <v>0.103425</v>
      </c>
      <c r="EU211" s="1">
        <v>9.0645199999999995E-2</v>
      </c>
      <c r="EV211" s="1">
        <v>17310.400000000001</v>
      </c>
      <c r="EW211" s="1">
        <v>18014.400000000001</v>
      </c>
      <c r="EX211" s="1">
        <v>23891.8</v>
      </c>
      <c r="EY211" s="1">
        <v>25072.2</v>
      </c>
      <c r="EZ211" s="1">
        <v>34288.5</v>
      </c>
      <c r="FA211" s="1">
        <v>36411.699999999997</v>
      </c>
      <c r="FB211" s="1">
        <v>43560</v>
      </c>
      <c r="FC211" s="1">
        <v>46348.3</v>
      </c>
      <c r="FD211" s="1">
        <v>1.9694799999999999</v>
      </c>
      <c r="FE211" s="1">
        <v>1.84843</v>
      </c>
      <c r="FF211" s="1">
        <v>9.6418000000000004E-2</v>
      </c>
      <c r="FG211" s="1">
        <v>0</v>
      </c>
      <c r="FH211" s="1">
        <v>29.909700000000001</v>
      </c>
      <c r="FI211" s="1">
        <v>999.9</v>
      </c>
      <c r="FJ211" s="1">
        <v>55.8</v>
      </c>
      <c r="FK211" s="1">
        <v>34.6</v>
      </c>
      <c r="FL211" s="1">
        <v>31.115300000000001</v>
      </c>
      <c r="FM211" s="1">
        <v>64.318600000000004</v>
      </c>
      <c r="FN211" s="1">
        <v>25.877400000000002</v>
      </c>
      <c r="FO211" s="1">
        <v>1</v>
      </c>
      <c r="FP211" s="1">
        <v>0.38517499999999999</v>
      </c>
      <c r="FQ211" s="1">
        <v>1.7634799999999999</v>
      </c>
      <c r="FR211" s="1">
        <v>20.312899999999999</v>
      </c>
      <c r="FS211" s="1">
        <v>5.2102500000000003</v>
      </c>
      <c r="FT211" s="1">
        <v>11.9071</v>
      </c>
      <c r="FU211" s="1">
        <v>5.00265</v>
      </c>
      <c r="FV211" s="1">
        <v>3.2898000000000001</v>
      </c>
      <c r="FW211" s="1">
        <v>9999</v>
      </c>
      <c r="FX211" s="1">
        <v>9999</v>
      </c>
      <c r="FY211" s="1">
        <v>9999</v>
      </c>
      <c r="FZ211" s="1">
        <v>999.9</v>
      </c>
      <c r="GA211" s="1">
        <v>1.8595900000000001</v>
      </c>
      <c r="GB211" s="1">
        <v>1.8545499999999999</v>
      </c>
      <c r="GC211" s="1">
        <v>1.8577600000000001</v>
      </c>
      <c r="GD211" s="1">
        <v>1.8562000000000001</v>
      </c>
      <c r="GE211" s="1">
        <v>1.85497</v>
      </c>
      <c r="GF211" s="1">
        <v>1.85467</v>
      </c>
      <c r="GG211" s="1">
        <v>1.8532999999999999</v>
      </c>
      <c r="GH211" s="1">
        <v>1.8564400000000001</v>
      </c>
      <c r="GI211" s="1">
        <v>0</v>
      </c>
      <c r="GJ211" s="1">
        <v>0</v>
      </c>
      <c r="GK211" s="1">
        <v>0</v>
      </c>
      <c r="GL211" s="1">
        <v>0</v>
      </c>
      <c r="GM211" s="1" t="s">
        <v>355</v>
      </c>
      <c r="GN211" s="1" t="s">
        <v>356</v>
      </c>
      <c r="GO211" s="1" t="s">
        <v>357</v>
      </c>
      <c r="GP211" s="1" t="s">
        <v>357</v>
      </c>
      <c r="GQ211" s="1" t="s">
        <v>357</v>
      </c>
      <c r="GR211" s="1" t="s">
        <v>357</v>
      </c>
      <c r="GS211" s="1">
        <v>0</v>
      </c>
      <c r="GT211" s="1">
        <v>100</v>
      </c>
      <c r="GU211" s="1">
        <v>100</v>
      </c>
      <c r="GV211" s="1">
        <v>2.1419999999999999</v>
      </c>
      <c r="GW211" s="1">
        <v>3.5099999999999999E-2</v>
      </c>
      <c r="GX211" s="1">
        <v>0.32553164529605683</v>
      </c>
      <c r="GY211" s="1">
        <v>3.0239061252787889E-3</v>
      </c>
      <c r="GZ211" s="1">
        <v>-1.398580452151984E-6</v>
      </c>
      <c r="HA211" s="1">
        <v>2.8030378366047371E-10</v>
      </c>
      <c r="HB211" s="1">
        <v>-4.7599640220891172E-2</v>
      </c>
      <c r="HC211" s="1">
        <v>9.965371539748925E-3</v>
      </c>
      <c r="HD211" s="1">
        <v>-4.563662031605912E-4</v>
      </c>
      <c r="HE211" s="1">
        <v>7.8337100744227795E-6</v>
      </c>
      <c r="HF211" s="1">
        <v>0</v>
      </c>
      <c r="HG211" s="1">
        <v>2134</v>
      </c>
      <c r="HH211" s="1">
        <v>2</v>
      </c>
      <c r="HI211" s="1">
        <v>25</v>
      </c>
      <c r="HJ211" s="1">
        <v>9.5</v>
      </c>
      <c r="HK211" s="1">
        <v>9.4</v>
      </c>
      <c r="HL211" s="1">
        <v>2.1472199999999999</v>
      </c>
      <c r="HM211" s="1">
        <v>2.2997999999999998</v>
      </c>
      <c r="HN211" s="1">
        <v>1.4978</v>
      </c>
      <c r="HO211" s="1">
        <v>2.3095699999999999</v>
      </c>
      <c r="HP211" s="1">
        <v>1.5478499999999999</v>
      </c>
      <c r="HQ211" s="1">
        <v>2.3107899999999999</v>
      </c>
      <c r="HR211" s="1">
        <v>37.626300000000001</v>
      </c>
      <c r="HS211" s="1">
        <v>15.2265</v>
      </c>
      <c r="HT211" s="1">
        <v>18</v>
      </c>
      <c r="HU211" s="1">
        <v>504.09800000000001</v>
      </c>
      <c r="HV211" s="1">
        <v>490.52</v>
      </c>
      <c r="HW211" s="1">
        <v>27.944299999999998</v>
      </c>
      <c r="HX211" s="1">
        <v>31.968599999999999</v>
      </c>
      <c r="HY211" s="1">
        <v>30.001200000000001</v>
      </c>
      <c r="HZ211" s="1">
        <v>31.736999999999998</v>
      </c>
      <c r="IA211" s="1">
        <v>31.831900000000001</v>
      </c>
      <c r="IB211" s="1">
        <v>42.972000000000001</v>
      </c>
      <c r="IC211" s="1">
        <v>42.248600000000003</v>
      </c>
      <c r="ID211" s="1">
        <v>0</v>
      </c>
      <c r="IE211" s="1">
        <v>27.898499999999999</v>
      </c>
      <c r="IF211" s="1">
        <v>1015.2</v>
      </c>
      <c r="IG211" s="1">
        <v>18.903700000000001</v>
      </c>
      <c r="IH211" s="1">
        <v>100.729</v>
      </c>
      <c r="II211" s="1">
        <v>100.44799999999999</v>
      </c>
      <c r="IJ211" s="1" t="s">
        <v>358</v>
      </c>
    </row>
    <row r="212" spans="1:244" ht="15.75" customHeight="1" x14ac:dyDescent="0.3">
      <c r="A212" s="1">
        <v>196</v>
      </c>
      <c r="B212" s="1">
        <v>1659796734.5</v>
      </c>
      <c r="C212" s="1">
        <v>593</v>
      </c>
      <c r="D212" s="1" t="s">
        <v>737</v>
      </c>
      <c r="E212" s="1" t="s">
        <v>738</v>
      </c>
      <c r="F212" s="1">
        <v>1</v>
      </c>
      <c r="G212" s="1" t="s">
        <v>346</v>
      </c>
      <c r="H212" s="1" t="s">
        <v>347</v>
      </c>
      <c r="I212" s="1" t="s">
        <v>348</v>
      </c>
      <c r="J212" s="1" t="s">
        <v>349</v>
      </c>
      <c r="K212" s="1" t="s">
        <v>350</v>
      </c>
      <c r="L212" s="1" t="s">
        <v>346</v>
      </c>
      <c r="M212" s="1" t="s">
        <v>351</v>
      </c>
      <c r="N212" s="1">
        <v>1659796726.625</v>
      </c>
      <c r="O212" s="1">
        <f t="shared" si="0"/>
        <v>3.2324705854982001E-3</v>
      </c>
      <c r="P212" s="1">
        <f t="shared" si="1"/>
        <v>3.2324705854982003</v>
      </c>
      <c r="Q212" s="1">
        <f t="shared" si="2"/>
        <v>14.47025751478313</v>
      </c>
      <c r="R212" s="1">
        <f t="shared" si="3"/>
        <v>889.05112499999996</v>
      </c>
      <c r="S212" s="1">
        <f t="shared" si="4"/>
        <v>681.13899645679351</v>
      </c>
      <c r="T212" s="1">
        <f t="shared" si="5"/>
        <v>67.548010372103079</v>
      </c>
      <c r="U212" s="1">
        <f t="shared" si="6"/>
        <v>88.166490136700403</v>
      </c>
      <c r="V212" s="1">
        <f t="shared" si="7"/>
        <v>0.13373830357110297</v>
      </c>
      <c r="W212" s="1">
        <f t="shared" si="8"/>
        <v>2.9148092560978167</v>
      </c>
      <c r="X212" s="1">
        <f t="shared" si="9"/>
        <v>0.13042050323480125</v>
      </c>
      <c r="Y212" s="1">
        <f t="shared" si="10"/>
        <v>8.1804050223424657E-2</v>
      </c>
      <c r="Z212" s="1">
        <f t="shared" si="11"/>
        <v>321.51064968749995</v>
      </c>
      <c r="AA212" s="1">
        <f t="shared" si="12"/>
        <v>32.074852096657857</v>
      </c>
      <c r="AB212" s="1">
        <f t="shared" si="13"/>
        <v>31.459912500000002</v>
      </c>
      <c r="AC212" s="1">
        <f t="shared" si="14"/>
        <v>4.6310403452206659</v>
      </c>
      <c r="AD212" s="1">
        <f t="shared" si="15"/>
        <v>50.01263868144639</v>
      </c>
      <c r="AE212" s="1">
        <f t="shared" si="16"/>
        <v>2.2585116243821299</v>
      </c>
      <c r="AF212" s="1">
        <f t="shared" si="17"/>
        <v>4.5158817529457593</v>
      </c>
      <c r="AG212" s="1">
        <f t="shared" si="18"/>
        <v>2.3725287208385359</v>
      </c>
      <c r="AH212" s="1">
        <f t="shared" si="19"/>
        <v>-142.55195282047063</v>
      </c>
      <c r="AI212" s="1">
        <f t="shared" si="20"/>
        <v>-69.522114472321604</v>
      </c>
      <c r="AJ212" s="1">
        <f t="shared" si="21"/>
        <v>-5.3686818302488533</v>
      </c>
      <c r="AK212" s="1">
        <f t="shared" si="22"/>
        <v>104.06790056445884</v>
      </c>
      <c r="AL212" s="1">
        <f t="shared" si="23"/>
        <v>47.519089500563304</v>
      </c>
      <c r="AM212" s="1">
        <f t="shared" si="24"/>
        <v>3.2617773775332237</v>
      </c>
      <c r="AN212" s="1">
        <f t="shared" si="25"/>
        <v>14.47025751478313</v>
      </c>
      <c r="AO212" s="1">
        <v>992.18701428571444</v>
      </c>
      <c r="AP212" s="1">
        <v>948.31518181818103</v>
      </c>
      <c r="AQ212" s="1">
        <v>5.1458993939391906</v>
      </c>
      <c r="AR212" s="1">
        <v>64.94</v>
      </c>
      <c r="AS212" s="1">
        <f t="shared" si="26"/>
        <v>3.2324705854982003</v>
      </c>
      <c r="AT212" s="1">
        <v>18.91846872621452</v>
      </c>
      <c r="AU212" s="1">
        <v>22.75101176470589</v>
      </c>
      <c r="AV212" s="1">
        <v>-6.0542527452116463E-3</v>
      </c>
      <c r="AW212" s="1">
        <v>90.194226728287475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51739.234055310953</v>
      </c>
      <c r="BC212" s="1">
        <f t="shared" si="30"/>
        <v>1999.9662499999999</v>
      </c>
      <c r="BD212" s="1">
        <f t="shared" si="31"/>
        <v>1681.17166875</v>
      </c>
      <c r="BE212" s="1">
        <f t="shared" si="32"/>
        <v>0.84060001950032903</v>
      </c>
      <c r="BF212" s="1">
        <f t="shared" si="33"/>
        <v>0.16075803763563509</v>
      </c>
      <c r="BG212" s="1">
        <v>6</v>
      </c>
      <c r="BH212" s="1">
        <v>0.5</v>
      </c>
      <c r="BI212" s="1" t="s">
        <v>352</v>
      </c>
      <c r="BJ212" s="1">
        <v>2</v>
      </c>
      <c r="BK212" s="1" t="b">
        <v>1</v>
      </c>
      <c r="BL212" s="1">
        <v>1659796726.625</v>
      </c>
      <c r="BM212" s="1">
        <v>889.05112499999996</v>
      </c>
      <c r="BN212" s="1">
        <v>949.53881250000006</v>
      </c>
      <c r="BO212" s="1">
        <v>22.774325000000001</v>
      </c>
      <c r="BP212" s="1">
        <v>18.950287500000002</v>
      </c>
      <c r="BQ212" s="1">
        <v>886.94875000000002</v>
      </c>
      <c r="BR212" s="1">
        <v>22.7391875</v>
      </c>
      <c r="BS212" s="1">
        <v>500.12468749999999</v>
      </c>
      <c r="BT212" s="1">
        <v>99.069387500000005</v>
      </c>
      <c r="BU212" s="1">
        <v>9.9813974999999999E-2</v>
      </c>
      <c r="BV212" s="1">
        <v>31.017499999999998</v>
      </c>
      <c r="BW212" s="1">
        <v>31.459912500000002</v>
      </c>
      <c r="BX212" s="1">
        <v>999.9</v>
      </c>
      <c r="BY212" s="1">
        <v>0</v>
      </c>
      <c r="BZ212" s="1">
        <v>0</v>
      </c>
      <c r="CA212" s="1">
        <v>10009.359375</v>
      </c>
      <c r="CB212" s="1">
        <v>0</v>
      </c>
      <c r="CC212" s="1">
        <v>403.7000625</v>
      </c>
      <c r="CD212" s="1">
        <v>-60.487581250000012</v>
      </c>
      <c r="CE212" s="1">
        <v>909.77037499999994</v>
      </c>
      <c r="CF212" s="1">
        <v>967.87975000000006</v>
      </c>
      <c r="CG212" s="1">
        <v>3.8240418749999998</v>
      </c>
      <c r="CH212" s="1">
        <v>949.53881250000006</v>
      </c>
      <c r="CI212" s="1">
        <v>18.950287500000002</v>
      </c>
      <c r="CJ212" s="1">
        <v>2.2562387500000001</v>
      </c>
      <c r="CK212" s="1">
        <v>1.87739375</v>
      </c>
      <c r="CL212" s="1">
        <v>19.367331249999999</v>
      </c>
      <c r="CM212" s="1">
        <v>16.446493749999998</v>
      </c>
      <c r="CN212" s="1">
        <v>1999.9662499999999</v>
      </c>
      <c r="CO212" s="1">
        <v>0.97999843749999993</v>
      </c>
      <c r="CP212" s="1">
        <v>2.0001743749999999E-2</v>
      </c>
      <c r="CQ212" s="1">
        <v>0</v>
      </c>
      <c r="CR212" s="1">
        <v>2.5851875</v>
      </c>
      <c r="CS212" s="1">
        <v>0</v>
      </c>
      <c r="CT212" s="1">
        <v>17674.668750000001</v>
      </c>
      <c r="CU212" s="1">
        <v>17412.012500000001</v>
      </c>
      <c r="CV212" s="1">
        <v>41.186999999999998</v>
      </c>
      <c r="CW212" s="1">
        <v>42.304250000000003</v>
      </c>
      <c r="CX212" s="1">
        <v>41.125</v>
      </c>
      <c r="CY212" s="1">
        <v>40.936999999999998</v>
      </c>
      <c r="CZ212" s="1">
        <v>41.375</v>
      </c>
      <c r="DA212" s="1">
        <v>1959.965625</v>
      </c>
      <c r="DB212" s="1">
        <v>40.000624999999999</v>
      </c>
      <c r="DC212" s="1">
        <v>0</v>
      </c>
      <c r="DD212" s="1">
        <v>1659796733.7</v>
      </c>
      <c r="DE212" s="1">
        <v>0</v>
      </c>
      <c r="DF212" s="1">
        <v>1659796167.5</v>
      </c>
      <c r="DG212" s="1" t="s">
        <v>353</v>
      </c>
      <c r="DH212" s="1">
        <v>1659796162</v>
      </c>
      <c r="DI212" s="1">
        <v>1659796167.5</v>
      </c>
      <c r="DJ212" s="1">
        <v>2</v>
      </c>
      <c r="DK212" s="1">
        <v>-1.4E-2</v>
      </c>
      <c r="DL212" s="1">
        <v>-1E-3</v>
      </c>
      <c r="DM212" s="1">
        <v>1.327</v>
      </c>
      <c r="DN212" s="1">
        <v>3.1E-2</v>
      </c>
      <c r="DO212" s="1">
        <v>400</v>
      </c>
      <c r="DP212" s="1">
        <v>20</v>
      </c>
      <c r="DQ212" s="1">
        <v>0.32</v>
      </c>
      <c r="DR212" s="1">
        <v>0.03</v>
      </c>
      <c r="DS212" s="1">
        <v>15.309582277486649</v>
      </c>
      <c r="DT212" s="1">
        <v>-8.4157200761675703</v>
      </c>
      <c r="DU212" s="1">
        <v>0.63853376425014896</v>
      </c>
      <c r="DV212" s="1">
        <v>0</v>
      </c>
      <c r="DW212" s="1">
        <v>-60.966902499999989</v>
      </c>
      <c r="DX212" s="1">
        <v>13.047587617260801</v>
      </c>
      <c r="DY212" s="1">
        <v>1.268990345015969</v>
      </c>
      <c r="DZ212" s="1">
        <v>0</v>
      </c>
      <c r="EA212" s="1">
        <v>3.8141715</v>
      </c>
      <c r="EB212" s="1">
        <v>0.28880375234521838</v>
      </c>
      <c r="EC212" s="1">
        <v>3.2014605147494747E-2</v>
      </c>
      <c r="ED212" s="1">
        <v>0</v>
      </c>
      <c r="EE212" s="1">
        <v>2.371840795124291</v>
      </c>
      <c r="EF212" s="1">
        <v>4.8233405999457371E-2</v>
      </c>
      <c r="EG212" s="1">
        <v>3.6796201460964368E-3</v>
      </c>
      <c r="EH212" s="1">
        <v>1</v>
      </c>
      <c r="EI212" s="1">
        <v>0.13416013048357109</v>
      </c>
      <c r="EJ212" s="1">
        <v>4.2212648353112166E-3</v>
      </c>
      <c r="EK212" s="1">
        <v>4.753788757742303E-4</v>
      </c>
      <c r="EL212" s="1">
        <v>1</v>
      </c>
      <c r="EM212" s="1">
        <v>2</v>
      </c>
      <c r="EN212" s="1">
        <v>5</v>
      </c>
      <c r="EO212" s="1" t="s">
        <v>429</v>
      </c>
      <c r="EP212" s="1">
        <v>2.94251</v>
      </c>
      <c r="EQ212" s="1">
        <v>2.8008600000000001</v>
      </c>
      <c r="ER212" s="1">
        <v>0.15821099999999999</v>
      </c>
      <c r="ES212" s="1">
        <v>0.16456000000000001</v>
      </c>
      <c r="ET212" s="1">
        <v>0.103407</v>
      </c>
      <c r="EU212" s="1">
        <v>9.0643000000000001E-2</v>
      </c>
      <c r="EV212" s="1">
        <v>17293.400000000001</v>
      </c>
      <c r="EW212" s="1">
        <v>17998</v>
      </c>
      <c r="EX212" s="1">
        <v>23891.5</v>
      </c>
      <c r="EY212" s="1">
        <v>25072.2</v>
      </c>
      <c r="EZ212" s="1">
        <v>34288.9</v>
      </c>
      <c r="FA212" s="1">
        <v>36411.599999999999</v>
      </c>
      <c r="FB212" s="1">
        <v>43559.7</v>
      </c>
      <c r="FC212" s="1">
        <v>46348</v>
      </c>
      <c r="FD212" s="1">
        <v>1.9695</v>
      </c>
      <c r="FE212" s="1">
        <v>1.8485</v>
      </c>
      <c r="FF212" s="1">
        <v>9.6570699999999995E-2</v>
      </c>
      <c r="FG212" s="1">
        <v>0</v>
      </c>
      <c r="FH212" s="1">
        <v>29.913</v>
      </c>
      <c r="FI212" s="1">
        <v>999.9</v>
      </c>
      <c r="FJ212" s="1">
        <v>55.8</v>
      </c>
      <c r="FK212" s="1">
        <v>34.5</v>
      </c>
      <c r="FL212" s="1">
        <v>30.944099999999999</v>
      </c>
      <c r="FM212" s="1">
        <v>64.428600000000003</v>
      </c>
      <c r="FN212" s="1">
        <v>25.849399999999999</v>
      </c>
      <c r="FO212" s="1">
        <v>1</v>
      </c>
      <c r="FP212" s="1">
        <v>0.38520300000000002</v>
      </c>
      <c r="FQ212" s="1">
        <v>1.74475</v>
      </c>
      <c r="FR212" s="1">
        <v>20.313099999999999</v>
      </c>
      <c r="FS212" s="1">
        <v>5.2100999999999997</v>
      </c>
      <c r="FT212" s="1">
        <v>11.9069</v>
      </c>
      <c r="FU212" s="1">
        <v>5.0025500000000003</v>
      </c>
      <c r="FV212" s="1">
        <v>3.2898999999999998</v>
      </c>
      <c r="FW212" s="1">
        <v>9999</v>
      </c>
      <c r="FX212" s="1">
        <v>9999</v>
      </c>
      <c r="FY212" s="1">
        <v>9999</v>
      </c>
      <c r="FZ212" s="1">
        <v>999.9</v>
      </c>
      <c r="GA212" s="1">
        <v>1.8595900000000001</v>
      </c>
      <c r="GB212" s="1">
        <v>1.8545499999999999</v>
      </c>
      <c r="GC212" s="1">
        <v>1.8577600000000001</v>
      </c>
      <c r="GD212" s="1">
        <v>1.8562000000000001</v>
      </c>
      <c r="GE212" s="1">
        <v>1.8549599999999999</v>
      </c>
      <c r="GF212" s="1">
        <v>1.85466</v>
      </c>
      <c r="GG212" s="1">
        <v>1.8532999999999999</v>
      </c>
      <c r="GH212" s="1">
        <v>1.85643</v>
      </c>
      <c r="GI212" s="1">
        <v>0</v>
      </c>
      <c r="GJ212" s="1">
        <v>0</v>
      </c>
      <c r="GK212" s="1">
        <v>0</v>
      </c>
      <c r="GL212" s="1">
        <v>0</v>
      </c>
      <c r="GM212" s="1" t="s">
        <v>355</v>
      </c>
      <c r="GN212" s="1" t="s">
        <v>356</v>
      </c>
      <c r="GO212" s="1" t="s">
        <v>357</v>
      </c>
      <c r="GP212" s="1" t="s">
        <v>357</v>
      </c>
      <c r="GQ212" s="1" t="s">
        <v>357</v>
      </c>
      <c r="GR212" s="1" t="s">
        <v>357</v>
      </c>
      <c r="GS212" s="1">
        <v>0</v>
      </c>
      <c r="GT212" s="1">
        <v>100</v>
      </c>
      <c r="GU212" s="1">
        <v>100</v>
      </c>
      <c r="GV212" s="1">
        <v>2.15</v>
      </c>
      <c r="GW212" s="1">
        <v>3.5099999999999999E-2</v>
      </c>
      <c r="GX212" s="1">
        <v>0.32553164529605683</v>
      </c>
      <c r="GY212" s="1">
        <v>3.0239061252787889E-3</v>
      </c>
      <c r="GZ212" s="1">
        <v>-1.398580452151984E-6</v>
      </c>
      <c r="HA212" s="1">
        <v>2.8030378366047371E-10</v>
      </c>
      <c r="HB212" s="1">
        <v>-4.7599640220891172E-2</v>
      </c>
      <c r="HC212" s="1">
        <v>9.965371539748925E-3</v>
      </c>
      <c r="HD212" s="1">
        <v>-4.563662031605912E-4</v>
      </c>
      <c r="HE212" s="1">
        <v>7.8337100744227795E-6</v>
      </c>
      <c r="HF212" s="1">
        <v>0</v>
      </c>
      <c r="HG212" s="1">
        <v>2134</v>
      </c>
      <c r="HH212" s="1">
        <v>2</v>
      </c>
      <c r="HI212" s="1">
        <v>25</v>
      </c>
      <c r="HJ212" s="1">
        <v>9.5</v>
      </c>
      <c r="HK212" s="1">
        <v>9.4</v>
      </c>
      <c r="HL212" s="1">
        <v>2.1581999999999999</v>
      </c>
      <c r="HM212" s="1">
        <v>2.2790499999999998</v>
      </c>
      <c r="HN212" s="1">
        <v>1.4978</v>
      </c>
      <c r="HO212" s="1">
        <v>2.3095699999999999</v>
      </c>
      <c r="HP212" s="1">
        <v>1.5478499999999999</v>
      </c>
      <c r="HQ212" s="1">
        <v>2.3828100000000001</v>
      </c>
      <c r="HR212" s="1">
        <v>37.626300000000001</v>
      </c>
      <c r="HS212" s="1">
        <v>15.235300000000001</v>
      </c>
      <c r="HT212" s="1">
        <v>18</v>
      </c>
      <c r="HU212" s="1">
        <v>504.12</v>
      </c>
      <c r="HV212" s="1">
        <v>490.57900000000001</v>
      </c>
      <c r="HW212" s="1">
        <v>27.9238</v>
      </c>
      <c r="HX212" s="1">
        <v>31.9696</v>
      </c>
      <c r="HY212" s="1">
        <v>30.001000000000001</v>
      </c>
      <c r="HZ212" s="1">
        <v>31.738</v>
      </c>
      <c r="IA212" s="1">
        <v>31.833200000000001</v>
      </c>
      <c r="IB212" s="1">
        <v>43.263300000000001</v>
      </c>
      <c r="IC212" s="1">
        <v>42.248600000000003</v>
      </c>
      <c r="ID212" s="1">
        <v>0</v>
      </c>
      <c r="IE212" s="1">
        <v>27.898499999999999</v>
      </c>
      <c r="IF212" s="1">
        <v>1015.2</v>
      </c>
      <c r="IG212" s="1">
        <v>18.903700000000001</v>
      </c>
      <c r="IH212" s="1">
        <v>100.72799999999999</v>
      </c>
      <c r="II212" s="1">
        <v>100.44799999999999</v>
      </c>
      <c r="IJ212" s="1" t="s">
        <v>358</v>
      </c>
    </row>
    <row r="213" spans="1:244" ht="15.75" customHeight="1" x14ac:dyDescent="0.3">
      <c r="A213" s="1">
        <v>197</v>
      </c>
      <c r="B213" s="1">
        <v>1659796735</v>
      </c>
      <c r="C213" s="1">
        <v>593.5</v>
      </c>
      <c r="D213" s="1" t="s">
        <v>739</v>
      </c>
      <c r="E213" s="1" t="s">
        <v>740</v>
      </c>
      <c r="F213" s="1">
        <v>1</v>
      </c>
      <c r="G213" s="1" t="s">
        <v>346</v>
      </c>
      <c r="H213" s="1" t="s">
        <v>347</v>
      </c>
      <c r="I213" s="1" t="s">
        <v>348</v>
      </c>
      <c r="J213" s="1" t="s">
        <v>349</v>
      </c>
      <c r="K213" s="1" t="s">
        <v>350</v>
      </c>
      <c r="L213" s="1" t="s">
        <v>346</v>
      </c>
      <c r="M213" s="1" t="s">
        <v>351</v>
      </c>
      <c r="N213" s="1">
        <v>1659796726.625</v>
      </c>
      <c r="O213" s="1">
        <f t="shared" si="0"/>
        <v>3.2313698509163703E-3</v>
      </c>
      <c r="P213" s="1">
        <f t="shared" si="1"/>
        <v>3.2313698509163702</v>
      </c>
      <c r="Q213" s="1">
        <f t="shared" si="2"/>
        <v>14.595211666388783</v>
      </c>
      <c r="R213" s="1">
        <f t="shared" si="3"/>
        <v>889.05112499999996</v>
      </c>
      <c r="S213" s="1">
        <f t="shared" si="4"/>
        <v>679.58126216843743</v>
      </c>
      <c r="T213" s="1">
        <f t="shared" si="5"/>
        <v>67.393531106616578</v>
      </c>
      <c r="U213" s="1">
        <f t="shared" si="6"/>
        <v>88.166490136700403</v>
      </c>
      <c r="V213" s="1">
        <f t="shared" si="7"/>
        <v>0.13369160663894217</v>
      </c>
      <c r="W213" s="1">
        <f t="shared" si="8"/>
        <v>2.9148092560978167</v>
      </c>
      <c r="X213" s="1">
        <f t="shared" si="9"/>
        <v>0.13037609189236424</v>
      </c>
      <c r="Y213" s="1">
        <f t="shared" si="10"/>
        <v>8.1776094834685037E-2</v>
      </c>
      <c r="Z213" s="1">
        <f t="shared" si="11"/>
        <v>321.51064968749995</v>
      </c>
      <c r="AA213" s="1">
        <f t="shared" si="12"/>
        <v>32.075138902519157</v>
      </c>
      <c r="AB213" s="1">
        <f t="shared" si="13"/>
        <v>31.459912500000002</v>
      </c>
      <c r="AC213" s="1">
        <f t="shared" si="14"/>
        <v>4.6310403452206659</v>
      </c>
      <c r="AD213" s="1">
        <f t="shared" si="15"/>
        <v>50.01263868144639</v>
      </c>
      <c r="AE213" s="1">
        <f t="shared" si="16"/>
        <v>2.2585116243821299</v>
      </c>
      <c r="AF213" s="1">
        <f t="shared" si="17"/>
        <v>4.5158817529457593</v>
      </c>
      <c r="AG213" s="1">
        <f t="shared" si="18"/>
        <v>2.3725287208385359</v>
      </c>
      <c r="AH213" s="1">
        <f t="shared" si="19"/>
        <v>-142.50341042541194</v>
      </c>
      <c r="AI213" s="1">
        <f t="shared" si="20"/>
        <v>-69.522114472321604</v>
      </c>
      <c r="AJ213" s="1">
        <f t="shared" si="21"/>
        <v>-5.3686818302488533</v>
      </c>
      <c r="AK213" s="1">
        <f t="shared" si="22"/>
        <v>104.11644295951753</v>
      </c>
      <c r="AL213" s="1">
        <f t="shared" si="23"/>
        <v>47.519089500563304</v>
      </c>
      <c r="AM213" s="1">
        <f t="shared" si="24"/>
        <v>3.2617773775332237</v>
      </c>
      <c r="AN213" s="1">
        <f t="shared" si="25"/>
        <v>14.595211666388783</v>
      </c>
      <c r="AO213" s="1">
        <v>994.68157229437259</v>
      </c>
      <c r="AP213" s="1">
        <v>950.81893333333301</v>
      </c>
      <c r="AQ213" s="1">
        <v>5.1140533333332989</v>
      </c>
      <c r="AR213" s="1">
        <v>64.94</v>
      </c>
      <c r="AS213" s="1">
        <f t="shared" si="26"/>
        <v>3.2313698509163702</v>
      </c>
      <c r="AT213" s="1">
        <v>18.918354749456149</v>
      </c>
      <c r="AU213" s="1">
        <v>22.749385588235288</v>
      </c>
      <c r="AV213" s="1">
        <v>-6.021981974082798E-3</v>
      </c>
      <c r="AW213" s="1">
        <v>90.194226728287475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51739.234055310953</v>
      </c>
      <c r="BC213" s="1">
        <f t="shared" si="30"/>
        <v>1999.9662499999999</v>
      </c>
      <c r="BD213" s="1">
        <f t="shared" si="31"/>
        <v>1681.17166875</v>
      </c>
      <c r="BE213" s="1">
        <f t="shared" si="32"/>
        <v>0.84060001950032903</v>
      </c>
      <c r="BF213" s="1">
        <f t="shared" si="33"/>
        <v>0.16075803763563509</v>
      </c>
      <c r="BG213" s="1">
        <v>6</v>
      </c>
      <c r="BH213" s="1">
        <v>0.5</v>
      </c>
      <c r="BI213" s="1" t="s">
        <v>352</v>
      </c>
      <c r="BJ213" s="1">
        <v>2</v>
      </c>
      <c r="BK213" s="1" t="b">
        <v>1</v>
      </c>
      <c r="BL213" s="1">
        <v>1659796726.625</v>
      </c>
      <c r="BM213" s="1">
        <v>889.05112499999996</v>
      </c>
      <c r="BN213" s="1">
        <v>949.53881250000006</v>
      </c>
      <c r="BO213" s="1">
        <v>22.774325000000001</v>
      </c>
      <c r="BP213" s="1">
        <v>18.950287500000002</v>
      </c>
      <c r="BQ213" s="1">
        <v>886.94875000000002</v>
      </c>
      <c r="BR213" s="1">
        <v>22.7391875</v>
      </c>
      <c r="BS213" s="1">
        <v>500.12468749999999</v>
      </c>
      <c r="BT213" s="1">
        <v>99.069387500000005</v>
      </c>
      <c r="BU213" s="1">
        <v>9.9813974999999999E-2</v>
      </c>
      <c r="BV213" s="1">
        <v>31.017499999999998</v>
      </c>
      <c r="BW213" s="1">
        <v>31.459912500000002</v>
      </c>
      <c r="BX213" s="1">
        <v>999.9</v>
      </c>
      <c r="BY213" s="1">
        <v>0</v>
      </c>
      <c r="BZ213" s="1">
        <v>0</v>
      </c>
      <c r="CA213" s="1">
        <v>10009.359375</v>
      </c>
      <c r="CB213" s="1">
        <v>0</v>
      </c>
      <c r="CC213" s="1">
        <v>403.7000625</v>
      </c>
      <c r="CD213" s="1">
        <v>-60.487581250000012</v>
      </c>
      <c r="CE213" s="1">
        <v>909.77037499999994</v>
      </c>
      <c r="CF213" s="1">
        <v>967.87975000000006</v>
      </c>
      <c r="CG213" s="1">
        <v>3.8240418749999998</v>
      </c>
      <c r="CH213" s="1">
        <v>949.53881250000006</v>
      </c>
      <c r="CI213" s="1">
        <v>18.950287500000002</v>
      </c>
      <c r="CJ213" s="1">
        <v>2.2562387500000001</v>
      </c>
      <c r="CK213" s="1">
        <v>1.87739375</v>
      </c>
      <c r="CL213" s="1">
        <v>19.367331249999999</v>
      </c>
      <c r="CM213" s="1">
        <v>16.446493749999998</v>
      </c>
      <c r="CN213" s="1">
        <v>1999.9662499999999</v>
      </c>
      <c r="CO213" s="1">
        <v>0.97999843749999993</v>
      </c>
      <c r="CP213" s="1">
        <v>2.0001743749999999E-2</v>
      </c>
      <c r="CQ213" s="1">
        <v>0</v>
      </c>
      <c r="CR213" s="1">
        <v>2.5851875</v>
      </c>
      <c r="CS213" s="1">
        <v>0</v>
      </c>
      <c r="CT213" s="1">
        <v>17674.668750000001</v>
      </c>
      <c r="CU213" s="1">
        <v>17412.012500000001</v>
      </c>
      <c r="CV213" s="1">
        <v>41.186999999999998</v>
      </c>
      <c r="CW213" s="1">
        <v>42.304250000000003</v>
      </c>
      <c r="CX213" s="1">
        <v>41.125</v>
      </c>
      <c r="CY213" s="1">
        <v>40.936999999999998</v>
      </c>
      <c r="CZ213" s="1">
        <v>41.375</v>
      </c>
      <c r="DA213" s="1">
        <v>1959.965625</v>
      </c>
      <c r="DB213" s="1">
        <v>40.000624999999999</v>
      </c>
      <c r="DC213" s="1">
        <v>0</v>
      </c>
      <c r="DD213" s="1">
        <v>1659796734.3</v>
      </c>
      <c r="DE213" s="1">
        <v>0</v>
      </c>
      <c r="DF213" s="1">
        <v>1659796167.5</v>
      </c>
      <c r="DG213" s="1" t="s">
        <v>353</v>
      </c>
      <c r="DH213" s="1">
        <v>1659796162</v>
      </c>
      <c r="DI213" s="1">
        <v>1659796167.5</v>
      </c>
      <c r="DJ213" s="1">
        <v>2</v>
      </c>
      <c r="DK213" s="1">
        <v>-1.4E-2</v>
      </c>
      <c r="DL213" s="1">
        <v>-1E-3</v>
      </c>
      <c r="DM213" s="1">
        <v>1.327</v>
      </c>
      <c r="DN213" s="1">
        <v>3.1E-2</v>
      </c>
      <c r="DO213" s="1">
        <v>400</v>
      </c>
      <c r="DP213" s="1">
        <v>20</v>
      </c>
      <c r="DQ213" s="1">
        <v>0.32</v>
      </c>
      <c r="DR213" s="1">
        <v>0.03</v>
      </c>
      <c r="DS213" s="1">
        <v>15.309582277486649</v>
      </c>
      <c r="DT213" s="1">
        <v>-8.4157200761675703</v>
      </c>
      <c r="DU213" s="1">
        <v>0.63853376425014896</v>
      </c>
      <c r="DV213" s="1">
        <v>0</v>
      </c>
      <c r="DW213" s="1">
        <v>-60.966902499999989</v>
      </c>
      <c r="DX213" s="1">
        <v>13.047587617260801</v>
      </c>
      <c r="DY213" s="1">
        <v>1.268990345015969</v>
      </c>
      <c r="DZ213" s="1">
        <v>0</v>
      </c>
      <c r="EA213" s="1">
        <v>3.8141715</v>
      </c>
      <c r="EB213" s="1">
        <v>0.28880375234521838</v>
      </c>
      <c r="EC213" s="1">
        <v>3.2014605147494747E-2</v>
      </c>
      <c r="ED213" s="1">
        <v>0</v>
      </c>
      <c r="EE213" s="1">
        <v>2.371840795124291</v>
      </c>
      <c r="EF213" s="1">
        <v>4.8233405999457371E-2</v>
      </c>
      <c r="EG213" s="1">
        <v>3.6796201460964368E-3</v>
      </c>
      <c r="EH213" s="1">
        <v>1</v>
      </c>
      <c r="EI213" s="1">
        <v>0.13416013048357109</v>
      </c>
      <c r="EJ213" s="1">
        <v>4.2212648353112166E-3</v>
      </c>
      <c r="EK213" s="1">
        <v>4.753788757742303E-4</v>
      </c>
      <c r="EL213" s="1">
        <v>1</v>
      </c>
      <c r="EM213" s="1">
        <v>2</v>
      </c>
      <c r="EN213" s="1">
        <v>5</v>
      </c>
      <c r="EO213" s="1" t="s">
        <v>429</v>
      </c>
      <c r="EP213" s="1">
        <v>2.9428299999999998</v>
      </c>
      <c r="EQ213" s="1">
        <v>2.8009499999999998</v>
      </c>
      <c r="ER213" s="1">
        <v>0.15847600000000001</v>
      </c>
      <c r="ES213" s="1">
        <v>0.16481299999999999</v>
      </c>
      <c r="ET213" s="1">
        <v>0.103405</v>
      </c>
      <c r="EU213" s="1">
        <v>9.0638499999999997E-2</v>
      </c>
      <c r="EV213" s="1">
        <v>17287.900000000001</v>
      </c>
      <c r="EW213" s="1">
        <v>17992.400000000001</v>
      </c>
      <c r="EX213" s="1">
        <v>23891.4</v>
      </c>
      <c r="EY213" s="1">
        <v>25072.1</v>
      </c>
      <c r="EZ213" s="1">
        <v>34289</v>
      </c>
      <c r="FA213" s="1">
        <v>36411.699999999997</v>
      </c>
      <c r="FB213" s="1">
        <v>43559.7</v>
      </c>
      <c r="FC213" s="1">
        <v>46347.8</v>
      </c>
      <c r="FD213" s="1">
        <v>1.9694799999999999</v>
      </c>
      <c r="FE213" s="1">
        <v>1.8485499999999999</v>
      </c>
      <c r="FF213" s="1">
        <v>9.6559500000000006E-2</v>
      </c>
      <c r="FG213" s="1">
        <v>0</v>
      </c>
      <c r="FH213" s="1">
        <v>29.913799999999998</v>
      </c>
      <c r="FI213" s="1">
        <v>999.9</v>
      </c>
      <c r="FJ213" s="1">
        <v>55.8</v>
      </c>
      <c r="FK213" s="1">
        <v>34.6</v>
      </c>
      <c r="FL213" s="1">
        <v>31.115300000000001</v>
      </c>
      <c r="FM213" s="1">
        <v>64.538600000000002</v>
      </c>
      <c r="FN213" s="1">
        <v>25.576899999999998</v>
      </c>
      <c r="FO213" s="1">
        <v>1</v>
      </c>
      <c r="FP213" s="1">
        <v>0.385158</v>
      </c>
      <c r="FQ213" s="1">
        <v>1.74108</v>
      </c>
      <c r="FR213" s="1">
        <v>20.313099999999999</v>
      </c>
      <c r="FS213" s="1">
        <v>5.2102500000000003</v>
      </c>
      <c r="FT213" s="1">
        <v>11.9069</v>
      </c>
      <c r="FU213" s="1">
        <v>5.0025500000000003</v>
      </c>
      <c r="FV213" s="1">
        <v>3.2898999999999998</v>
      </c>
      <c r="FW213" s="1">
        <v>9999</v>
      </c>
      <c r="FX213" s="1">
        <v>9999</v>
      </c>
      <c r="FY213" s="1">
        <v>9999</v>
      </c>
      <c r="FZ213" s="1">
        <v>999.9</v>
      </c>
      <c r="GA213" s="1">
        <v>1.8595900000000001</v>
      </c>
      <c r="GB213" s="1">
        <v>1.8545499999999999</v>
      </c>
      <c r="GC213" s="1">
        <v>1.8577600000000001</v>
      </c>
      <c r="GD213" s="1">
        <v>1.8562000000000001</v>
      </c>
      <c r="GE213" s="1">
        <v>1.8549599999999999</v>
      </c>
      <c r="GF213" s="1">
        <v>1.85466</v>
      </c>
      <c r="GG213" s="1">
        <v>1.8532999999999999</v>
      </c>
      <c r="GH213" s="1">
        <v>1.85643</v>
      </c>
      <c r="GI213" s="1">
        <v>0</v>
      </c>
      <c r="GJ213" s="1">
        <v>0</v>
      </c>
      <c r="GK213" s="1">
        <v>0</v>
      </c>
      <c r="GL213" s="1">
        <v>0</v>
      </c>
      <c r="GM213" s="1" t="s">
        <v>355</v>
      </c>
      <c r="GN213" s="1" t="s">
        <v>356</v>
      </c>
      <c r="GO213" s="1" t="s">
        <v>357</v>
      </c>
      <c r="GP213" s="1" t="s">
        <v>357</v>
      </c>
      <c r="GQ213" s="1" t="s">
        <v>357</v>
      </c>
      <c r="GR213" s="1" t="s">
        <v>357</v>
      </c>
      <c r="GS213" s="1">
        <v>0</v>
      </c>
      <c r="GT213" s="1">
        <v>100</v>
      </c>
      <c r="GU213" s="1">
        <v>100</v>
      </c>
      <c r="GV213" s="1">
        <v>2.153</v>
      </c>
      <c r="GW213" s="1">
        <v>3.5099999999999999E-2</v>
      </c>
      <c r="GX213" s="1">
        <v>0.32553164529605683</v>
      </c>
      <c r="GY213" s="1">
        <v>3.0239061252787889E-3</v>
      </c>
      <c r="GZ213" s="1">
        <v>-1.398580452151984E-6</v>
      </c>
      <c r="HA213" s="1">
        <v>2.8030378366047371E-10</v>
      </c>
      <c r="HB213" s="1">
        <v>-4.7599640220891172E-2</v>
      </c>
      <c r="HC213" s="1">
        <v>9.965371539748925E-3</v>
      </c>
      <c r="HD213" s="1">
        <v>-4.563662031605912E-4</v>
      </c>
      <c r="HE213" s="1">
        <v>7.8337100744227795E-6</v>
      </c>
      <c r="HF213" s="1">
        <v>0</v>
      </c>
      <c r="HG213" s="1">
        <v>2134</v>
      </c>
      <c r="HH213" s="1">
        <v>2</v>
      </c>
      <c r="HI213" s="1">
        <v>25</v>
      </c>
      <c r="HJ213" s="1">
        <v>9.6</v>
      </c>
      <c r="HK213" s="1">
        <v>9.5</v>
      </c>
      <c r="HL213" s="1">
        <v>2.16431</v>
      </c>
      <c r="HM213" s="1">
        <v>2.2985799999999998</v>
      </c>
      <c r="HN213" s="1">
        <v>1.4978</v>
      </c>
      <c r="HO213" s="1">
        <v>2.3095699999999999</v>
      </c>
      <c r="HP213" s="1">
        <v>1.5478499999999999</v>
      </c>
      <c r="HQ213" s="1">
        <v>2.36694</v>
      </c>
      <c r="HR213" s="1">
        <v>37.626300000000001</v>
      </c>
      <c r="HS213" s="1">
        <v>15.235300000000001</v>
      </c>
      <c r="HT213" s="1">
        <v>18</v>
      </c>
      <c r="HU213" s="1">
        <v>504.10700000000003</v>
      </c>
      <c r="HV213" s="1">
        <v>490.61500000000001</v>
      </c>
      <c r="HW213" s="1">
        <v>27.919799999999999</v>
      </c>
      <c r="HX213" s="1">
        <v>31.969799999999999</v>
      </c>
      <c r="HY213" s="1">
        <v>30.000900000000001</v>
      </c>
      <c r="HZ213" s="1">
        <v>31.738199999999999</v>
      </c>
      <c r="IA213" s="1">
        <v>31.833600000000001</v>
      </c>
      <c r="IB213" s="1">
        <v>43.318300000000001</v>
      </c>
      <c r="IC213" s="1">
        <v>42.248600000000003</v>
      </c>
      <c r="ID213" s="1">
        <v>0</v>
      </c>
      <c r="IE213" s="1">
        <v>27.898499999999999</v>
      </c>
      <c r="IF213" s="1">
        <v>1025.22</v>
      </c>
      <c r="IG213" s="1">
        <v>18.903700000000001</v>
      </c>
      <c r="IH213" s="1">
        <v>100.72799999999999</v>
      </c>
      <c r="II213" s="1">
        <v>100.447</v>
      </c>
      <c r="IJ213" s="1" t="s">
        <v>358</v>
      </c>
    </row>
    <row r="214" spans="1:244" ht="15.75" customHeight="1" x14ac:dyDescent="0.3">
      <c r="A214" s="1">
        <v>198</v>
      </c>
      <c r="B214" s="1">
        <v>1659796736.5</v>
      </c>
      <c r="C214" s="1">
        <v>595</v>
      </c>
      <c r="D214" s="1" t="s">
        <v>741</v>
      </c>
      <c r="E214" s="1" t="s">
        <v>742</v>
      </c>
      <c r="F214" s="1">
        <v>1</v>
      </c>
      <c r="G214" s="1" t="s">
        <v>346</v>
      </c>
      <c r="H214" s="1" t="s">
        <v>347</v>
      </c>
      <c r="I214" s="1" t="s">
        <v>348</v>
      </c>
      <c r="J214" s="1" t="s">
        <v>349</v>
      </c>
      <c r="K214" s="1" t="s">
        <v>350</v>
      </c>
      <c r="L214" s="1" t="s">
        <v>346</v>
      </c>
      <c r="M214" s="1" t="s">
        <v>351</v>
      </c>
      <c r="N214" s="1">
        <v>1659796728.65625</v>
      </c>
      <c r="O214" s="1">
        <f t="shared" si="0"/>
        <v>3.2320725625315499E-3</v>
      </c>
      <c r="P214" s="1">
        <f t="shared" si="1"/>
        <v>3.2320725625315498</v>
      </c>
      <c r="Q214" s="1">
        <f t="shared" si="2"/>
        <v>14.8936150164377</v>
      </c>
      <c r="R214" s="1">
        <f t="shared" si="3"/>
        <v>899.44118750000007</v>
      </c>
      <c r="S214" s="1">
        <f t="shared" si="4"/>
        <v>685.85708643400596</v>
      </c>
      <c r="T214" s="1">
        <f t="shared" si="5"/>
        <v>68.015976682253552</v>
      </c>
      <c r="U214" s="1">
        <f t="shared" si="6"/>
        <v>89.19696544091174</v>
      </c>
      <c r="V214" s="1">
        <f t="shared" si="7"/>
        <v>0.1336095144178428</v>
      </c>
      <c r="W214" s="1">
        <f t="shared" si="8"/>
        <v>2.9143197313382716</v>
      </c>
      <c r="X214" s="1">
        <f t="shared" si="9"/>
        <v>0.13029747444439393</v>
      </c>
      <c r="Y214" s="1">
        <f t="shared" si="10"/>
        <v>8.172665688421063E-2</v>
      </c>
      <c r="Z214" s="1">
        <f t="shared" si="11"/>
        <v>321.50901750000003</v>
      </c>
      <c r="AA214" s="1">
        <f t="shared" si="12"/>
        <v>32.080563249150764</v>
      </c>
      <c r="AB214" s="1">
        <f t="shared" si="13"/>
        <v>31.465737499999999</v>
      </c>
      <c r="AC214" s="1">
        <f t="shared" si="14"/>
        <v>4.6325734723242196</v>
      </c>
      <c r="AD214" s="1">
        <f t="shared" si="15"/>
        <v>49.988153920623127</v>
      </c>
      <c r="AE214" s="1">
        <f t="shared" si="16"/>
        <v>2.2581082099798975</v>
      </c>
      <c r="AF214" s="1">
        <f t="shared" si="17"/>
        <v>4.5172866626872805</v>
      </c>
      <c r="AG214" s="1">
        <f t="shared" si="18"/>
        <v>2.3744652623443221</v>
      </c>
      <c r="AH214" s="1">
        <f t="shared" si="19"/>
        <v>-142.53440000764135</v>
      </c>
      <c r="AI214" s="1">
        <f t="shared" si="20"/>
        <v>-69.568375471495969</v>
      </c>
      <c r="AJ214" s="1">
        <f t="shared" si="21"/>
        <v>-5.3734554838491855</v>
      </c>
      <c r="AK214" s="1">
        <f t="shared" si="22"/>
        <v>104.03278653701354</v>
      </c>
      <c r="AL214" s="1">
        <f t="shared" si="23"/>
        <v>47.126671357742119</v>
      </c>
      <c r="AM214" s="1">
        <f t="shared" si="24"/>
        <v>3.2668869424759048</v>
      </c>
      <c r="AN214" s="1">
        <f t="shared" si="25"/>
        <v>14.8936150164377</v>
      </c>
      <c r="AO214" s="1">
        <v>1002.077712987014</v>
      </c>
      <c r="AP214" s="1">
        <v>958.28727272727247</v>
      </c>
      <c r="AQ214" s="1">
        <v>5.028175757575629</v>
      </c>
      <c r="AR214" s="1">
        <v>64.94</v>
      </c>
      <c r="AS214" s="1">
        <f t="shared" si="26"/>
        <v>3.2320725625315498</v>
      </c>
      <c r="AT214" s="1">
        <v>18.918020999889158</v>
      </c>
      <c r="AU214" s="1">
        <v>22.744893235294121</v>
      </c>
      <c r="AV214" s="1">
        <v>-5.3099808360107447E-3</v>
      </c>
      <c r="AW214" s="1">
        <v>90.194226728287475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51724.426608654307</v>
      </c>
      <c r="BC214" s="1">
        <f t="shared" si="30"/>
        <v>1999.95625</v>
      </c>
      <c r="BD214" s="1">
        <f t="shared" si="31"/>
        <v>1681.1632500000001</v>
      </c>
      <c r="BE214" s="1">
        <f t="shared" si="32"/>
        <v>0.8406000131252872</v>
      </c>
      <c r="BF214" s="1">
        <f t="shared" si="33"/>
        <v>0.16075802533180414</v>
      </c>
      <c r="BG214" s="1">
        <v>6</v>
      </c>
      <c r="BH214" s="1">
        <v>0.5</v>
      </c>
      <c r="BI214" s="1" t="s">
        <v>352</v>
      </c>
      <c r="BJ214" s="1">
        <v>2</v>
      </c>
      <c r="BK214" s="1" t="b">
        <v>1</v>
      </c>
      <c r="BL214" s="1">
        <v>1659796728.65625</v>
      </c>
      <c r="BM214" s="1">
        <v>899.44118750000007</v>
      </c>
      <c r="BN214" s="1">
        <v>959.50475000000006</v>
      </c>
      <c r="BO214" s="1">
        <v>22.770231249999998</v>
      </c>
      <c r="BP214" s="1">
        <v>18.940156250000001</v>
      </c>
      <c r="BQ214" s="1">
        <v>897.32637499999987</v>
      </c>
      <c r="BR214" s="1">
        <v>22.735099999999999</v>
      </c>
      <c r="BS214" s="1">
        <v>500.12062500000002</v>
      </c>
      <c r="BT214" s="1">
        <v>99.069506249999989</v>
      </c>
      <c r="BU214" s="1">
        <v>9.9807631250000001E-2</v>
      </c>
      <c r="BV214" s="1">
        <v>31.02295625</v>
      </c>
      <c r="BW214" s="1">
        <v>31.465737499999999</v>
      </c>
      <c r="BX214" s="1">
        <v>999.9</v>
      </c>
      <c r="BY214" s="1">
        <v>0</v>
      </c>
      <c r="BZ214" s="1">
        <v>0</v>
      </c>
      <c r="CA214" s="1">
        <v>10006.546875</v>
      </c>
      <c r="CB214" s="1">
        <v>0</v>
      </c>
      <c r="CC214" s="1">
        <v>397.87450000000001</v>
      </c>
      <c r="CD214" s="1">
        <v>-60.063550000000014</v>
      </c>
      <c r="CE214" s="1">
        <v>920.39862500000004</v>
      </c>
      <c r="CF214" s="1">
        <v>978.02793750000001</v>
      </c>
      <c r="CG214" s="1">
        <v>3.8300862499999999</v>
      </c>
      <c r="CH214" s="1">
        <v>959.50475000000006</v>
      </c>
      <c r="CI214" s="1">
        <v>18.940156250000001</v>
      </c>
      <c r="CJ214" s="1">
        <v>2.255835625</v>
      </c>
      <c r="CK214" s="1">
        <v>1.8763918749999999</v>
      </c>
      <c r="CL214" s="1">
        <v>19.36445625</v>
      </c>
      <c r="CM214" s="1">
        <v>16.438112499999999</v>
      </c>
      <c r="CN214" s="1">
        <v>1999.95625</v>
      </c>
      <c r="CO214" s="1">
        <v>0.9799986249999999</v>
      </c>
      <c r="CP214" s="1">
        <v>2.00015625E-2</v>
      </c>
      <c r="CQ214" s="1">
        <v>0</v>
      </c>
      <c r="CR214" s="1">
        <v>2.7294999999999998</v>
      </c>
      <c r="CS214" s="1">
        <v>0</v>
      </c>
      <c r="CT214" s="1">
        <v>17683.5625</v>
      </c>
      <c r="CU214" s="1">
        <v>17411.924999999999</v>
      </c>
      <c r="CV214" s="1">
        <v>41.186999999999998</v>
      </c>
      <c r="CW214" s="1">
        <v>42.304250000000003</v>
      </c>
      <c r="CX214" s="1">
        <v>41.125</v>
      </c>
      <c r="CY214" s="1">
        <v>40.936999999999998</v>
      </c>
      <c r="CZ214" s="1">
        <v>41.375</v>
      </c>
      <c r="DA214" s="1">
        <v>1959.95625</v>
      </c>
      <c r="DB214" s="1">
        <v>40</v>
      </c>
      <c r="DC214" s="1">
        <v>0</v>
      </c>
      <c r="DD214" s="1">
        <v>1659796735.5</v>
      </c>
      <c r="DE214" s="1">
        <v>0</v>
      </c>
      <c r="DF214" s="1">
        <v>1659796167.5</v>
      </c>
      <c r="DG214" s="1" t="s">
        <v>353</v>
      </c>
      <c r="DH214" s="1">
        <v>1659796162</v>
      </c>
      <c r="DI214" s="1">
        <v>1659796167.5</v>
      </c>
      <c r="DJ214" s="1">
        <v>2</v>
      </c>
      <c r="DK214" s="1">
        <v>-1.4E-2</v>
      </c>
      <c r="DL214" s="1">
        <v>-1E-3</v>
      </c>
      <c r="DM214" s="1">
        <v>1.327</v>
      </c>
      <c r="DN214" s="1">
        <v>3.1E-2</v>
      </c>
      <c r="DO214" s="1">
        <v>400</v>
      </c>
      <c r="DP214" s="1">
        <v>20</v>
      </c>
      <c r="DQ214" s="1">
        <v>0.32</v>
      </c>
      <c r="DR214" s="1">
        <v>0.03</v>
      </c>
      <c r="DS214" s="1">
        <v>15.19365446991786</v>
      </c>
      <c r="DT214" s="1">
        <v>-7.8817422379946036</v>
      </c>
      <c r="DU214" s="1">
        <v>0.60580934679068987</v>
      </c>
      <c r="DV214" s="1">
        <v>0</v>
      </c>
      <c r="DW214" s="1">
        <v>-60.764130000000002</v>
      </c>
      <c r="DX214" s="1">
        <v>13.280517073170991</v>
      </c>
      <c r="DY214" s="1">
        <v>1.2895073970706801</v>
      </c>
      <c r="DZ214" s="1">
        <v>0</v>
      </c>
      <c r="EA214" s="1">
        <v>3.81682275</v>
      </c>
      <c r="EB214" s="1">
        <v>0.27074667917446987</v>
      </c>
      <c r="EC214" s="1">
        <v>3.1172487147122181E-2</v>
      </c>
      <c r="ED214" s="1">
        <v>0</v>
      </c>
      <c r="EE214" s="1">
        <v>2.372750236236191</v>
      </c>
      <c r="EF214" s="1">
        <v>5.2608119204480622E-2</v>
      </c>
      <c r="EG214" s="1">
        <v>4.0238705400108803E-3</v>
      </c>
      <c r="EH214" s="1">
        <v>0</v>
      </c>
      <c r="EI214" s="1">
        <v>0.13411349796918789</v>
      </c>
      <c r="EJ214" s="1">
        <v>2.5520155959079492E-3</v>
      </c>
      <c r="EK214" s="1">
        <v>5.2716957255008131E-4</v>
      </c>
      <c r="EL214" s="1">
        <v>1</v>
      </c>
      <c r="EM214" s="1">
        <v>1</v>
      </c>
      <c r="EN214" s="1">
        <v>5</v>
      </c>
      <c r="EO214" s="1" t="s">
        <v>436</v>
      </c>
      <c r="EP214" s="1">
        <v>2.9423699999999999</v>
      </c>
      <c r="EQ214" s="1">
        <v>2.8008799999999998</v>
      </c>
      <c r="ER214" s="1">
        <v>0.15928899999999999</v>
      </c>
      <c r="ES214" s="1">
        <v>0.16558800000000001</v>
      </c>
      <c r="ET214" s="1">
        <v>0.10338600000000001</v>
      </c>
      <c r="EU214" s="1">
        <v>9.0642299999999995E-2</v>
      </c>
      <c r="EV214" s="1">
        <v>17271.099999999999</v>
      </c>
      <c r="EW214" s="1">
        <v>17975.599999999999</v>
      </c>
      <c r="EX214" s="1">
        <v>23891.3</v>
      </c>
      <c r="EY214" s="1">
        <v>25071.9</v>
      </c>
      <c r="EZ214" s="1">
        <v>34289.5</v>
      </c>
      <c r="FA214" s="1">
        <v>36411.4</v>
      </c>
      <c r="FB214" s="1">
        <v>43559.4</v>
      </c>
      <c r="FC214" s="1">
        <v>46347.6</v>
      </c>
      <c r="FD214" s="1">
        <v>1.9695499999999999</v>
      </c>
      <c r="FE214" s="1">
        <v>1.84857</v>
      </c>
      <c r="FF214" s="1">
        <v>9.6790500000000002E-2</v>
      </c>
      <c r="FG214" s="1">
        <v>0</v>
      </c>
      <c r="FH214" s="1">
        <v>29.9192</v>
      </c>
      <c r="FI214" s="1">
        <v>999.9</v>
      </c>
      <c r="FJ214" s="1">
        <v>55.8</v>
      </c>
      <c r="FK214" s="1">
        <v>34.5</v>
      </c>
      <c r="FL214" s="1">
        <v>30.9436</v>
      </c>
      <c r="FM214" s="1">
        <v>64.438599999999994</v>
      </c>
      <c r="FN214" s="1">
        <v>26.277999999999999</v>
      </c>
      <c r="FO214" s="1">
        <v>1</v>
      </c>
      <c r="FP214" s="1">
        <v>0.38500499999999999</v>
      </c>
      <c r="FQ214" s="1">
        <v>1.6954400000000001</v>
      </c>
      <c r="FR214" s="1">
        <v>20.313500000000001</v>
      </c>
      <c r="FS214" s="1">
        <v>5.2100999999999997</v>
      </c>
      <c r="FT214" s="1">
        <v>11.9069</v>
      </c>
      <c r="FU214" s="1">
        <v>5.0025500000000003</v>
      </c>
      <c r="FV214" s="1">
        <v>3.28993</v>
      </c>
      <c r="FW214" s="1">
        <v>9999</v>
      </c>
      <c r="FX214" s="1">
        <v>9999</v>
      </c>
      <c r="FY214" s="1">
        <v>9999</v>
      </c>
      <c r="FZ214" s="1">
        <v>999.9</v>
      </c>
      <c r="GA214" s="1">
        <v>1.8595900000000001</v>
      </c>
      <c r="GB214" s="1">
        <v>1.8545499999999999</v>
      </c>
      <c r="GC214" s="1">
        <v>1.85775</v>
      </c>
      <c r="GD214" s="1">
        <v>1.8561700000000001</v>
      </c>
      <c r="GE214" s="1">
        <v>1.85494</v>
      </c>
      <c r="GF214" s="1">
        <v>1.8546100000000001</v>
      </c>
      <c r="GG214" s="1">
        <v>1.8532599999999999</v>
      </c>
      <c r="GH214" s="1">
        <v>1.8564099999999999</v>
      </c>
      <c r="GI214" s="1">
        <v>0</v>
      </c>
      <c r="GJ214" s="1">
        <v>0</v>
      </c>
      <c r="GK214" s="1">
        <v>0</v>
      </c>
      <c r="GL214" s="1">
        <v>0</v>
      </c>
      <c r="GM214" s="1" t="s">
        <v>355</v>
      </c>
      <c r="GN214" s="1" t="s">
        <v>356</v>
      </c>
      <c r="GO214" s="1" t="s">
        <v>357</v>
      </c>
      <c r="GP214" s="1" t="s">
        <v>357</v>
      </c>
      <c r="GQ214" s="1" t="s">
        <v>357</v>
      </c>
      <c r="GR214" s="1" t="s">
        <v>357</v>
      </c>
      <c r="GS214" s="1">
        <v>0</v>
      </c>
      <c r="GT214" s="1">
        <v>100</v>
      </c>
      <c r="GU214" s="1">
        <v>100</v>
      </c>
      <c r="GV214" s="1">
        <v>2.1619999999999999</v>
      </c>
      <c r="GW214" s="1">
        <v>3.5099999999999999E-2</v>
      </c>
      <c r="GX214" s="1">
        <v>0.32553164529605683</v>
      </c>
      <c r="GY214" s="1">
        <v>3.0239061252787889E-3</v>
      </c>
      <c r="GZ214" s="1">
        <v>-1.398580452151984E-6</v>
      </c>
      <c r="HA214" s="1">
        <v>2.8030378366047371E-10</v>
      </c>
      <c r="HB214" s="1">
        <v>-4.7599640220891172E-2</v>
      </c>
      <c r="HC214" s="1">
        <v>9.965371539748925E-3</v>
      </c>
      <c r="HD214" s="1">
        <v>-4.563662031605912E-4</v>
      </c>
      <c r="HE214" s="1">
        <v>7.8337100744227795E-6</v>
      </c>
      <c r="HF214" s="1">
        <v>0</v>
      </c>
      <c r="HG214" s="1">
        <v>2134</v>
      </c>
      <c r="HH214" s="1">
        <v>2</v>
      </c>
      <c r="HI214" s="1">
        <v>25</v>
      </c>
      <c r="HJ214" s="1">
        <v>9.6</v>
      </c>
      <c r="HK214" s="1">
        <v>9.5</v>
      </c>
      <c r="HL214" s="1">
        <v>2.1752899999999999</v>
      </c>
      <c r="HM214" s="1">
        <v>2.2936999999999999</v>
      </c>
      <c r="HN214" s="1">
        <v>1.4978</v>
      </c>
      <c r="HO214" s="1">
        <v>2.3095699999999999</v>
      </c>
      <c r="HP214" s="1">
        <v>1.5478499999999999</v>
      </c>
      <c r="HQ214" s="1">
        <v>2.2924799999999999</v>
      </c>
      <c r="HR214" s="1">
        <v>37.626300000000001</v>
      </c>
      <c r="HS214" s="1">
        <v>15.235300000000001</v>
      </c>
      <c r="HT214" s="1">
        <v>18</v>
      </c>
      <c r="HU214" s="1">
        <v>504.161</v>
      </c>
      <c r="HV214" s="1">
        <v>490.64299999999997</v>
      </c>
      <c r="HW214" s="1">
        <v>27.8992</v>
      </c>
      <c r="HX214" s="1">
        <v>31.971</v>
      </c>
      <c r="HY214" s="1">
        <v>30.000599999999999</v>
      </c>
      <c r="HZ214" s="1">
        <v>31.7393</v>
      </c>
      <c r="IA214" s="1">
        <v>31.834900000000001</v>
      </c>
      <c r="IB214" s="1">
        <v>43.614899999999999</v>
      </c>
      <c r="IC214" s="1">
        <v>42.248600000000003</v>
      </c>
      <c r="ID214" s="1">
        <v>0</v>
      </c>
      <c r="IE214" s="1">
        <v>27.8627</v>
      </c>
      <c r="IF214" s="1">
        <v>1025.22</v>
      </c>
      <c r="IG214" s="1">
        <v>18.903700000000001</v>
      </c>
      <c r="IH214" s="1">
        <v>100.72799999999999</v>
      </c>
      <c r="II214" s="1">
        <v>100.447</v>
      </c>
      <c r="IJ214" s="1" t="s">
        <v>358</v>
      </c>
    </row>
    <row r="215" spans="1:244" ht="15.75" customHeight="1" x14ac:dyDescent="0.3">
      <c r="A215" s="1">
        <v>199</v>
      </c>
      <c r="B215" s="1">
        <v>1659796737</v>
      </c>
      <c r="C215" s="1">
        <v>595.5</v>
      </c>
      <c r="D215" s="1" t="s">
        <v>743</v>
      </c>
      <c r="E215" s="1" t="s">
        <v>744</v>
      </c>
      <c r="F215" s="1">
        <v>1</v>
      </c>
      <c r="G215" s="1" t="s">
        <v>346</v>
      </c>
      <c r="H215" s="1" t="s">
        <v>347</v>
      </c>
      <c r="I215" s="1" t="s">
        <v>348</v>
      </c>
      <c r="J215" s="1" t="s">
        <v>349</v>
      </c>
      <c r="K215" s="1" t="s">
        <v>350</v>
      </c>
      <c r="L215" s="1" t="s">
        <v>346</v>
      </c>
      <c r="M215" s="1" t="s">
        <v>351</v>
      </c>
      <c r="N215" s="1">
        <v>1659796728.65625</v>
      </c>
      <c r="O215" s="1">
        <f t="shared" si="0"/>
        <v>3.2389948133945464E-3</v>
      </c>
      <c r="P215" s="1">
        <f t="shared" si="1"/>
        <v>3.2389948133945463</v>
      </c>
      <c r="Q215" s="1">
        <f t="shared" si="2"/>
        <v>14.842071354996628</v>
      </c>
      <c r="R215" s="1">
        <f t="shared" si="3"/>
        <v>899.44118750000007</v>
      </c>
      <c r="S215" s="1">
        <f t="shared" si="4"/>
        <v>686.85772485481118</v>
      </c>
      <c r="T215" s="1">
        <f t="shared" si="5"/>
        <v>68.115209307888009</v>
      </c>
      <c r="U215" s="1">
        <f t="shared" si="6"/>
        <v>89.19696544091174</v>
      </c>
      <c r="V215" s="1">
        <f t="shared" si="7"/>
        <v>0.13390294603548214</v>
      </c>
      <c r="W215" s="1">
        <f t="shared" si="8"/>
        <v>2.9143197313382716</v>
      </c>
      <c r="X215" s="1">
        <f t="shared" si="9"/>
        <v>0.13057653742564473</v>
      </c>
      <c r="Y215" s="1">
        <f t="shared" si="10"/>
        <v>8.1902317862146204E-2</v>
      </c>
      <c r="Z215" s="1">
        <f t="shared" si="11"/>
        <v>321.50901750000003</v>
      </c>
      <c r="AA215" s="1">
        <f t="shared" si="12"/>
        <v>32.078759322823259</v>
      </c>
      <c r="AB215" s="1">
        <f t="shared" si="13"/>
        <v>31.465737499999999</v>
      </c>
      <c r="AC215" s="1">
        <f t="shared" si="14"/>
        <v>4.6325734723242196</v>
      </c>
      <c r="AD215" s="1">
        <f t="shared" si="15"/>
        <v>49.988153920623127</v>
      </c>
      <c r="AE215" s="1">
        <f t="shared" si="16"/>
        <v>2.2581082099798975</v>
      </c>
      <c r="AF215" s="1">
        <f t="shared" si="17"/>
        <v>4.5172866626872805</v>
      </c>
      <c r="AG215" s="1">
        <f t="shared" si="18"/>
        <v>2.3744652623443221</v>
      </c>
      <c r="AH215" s="1">
        <f t="shared" si="19"/>
        <v>-142.83967127069948</v>
      </c>
      <c r="AI215" s="1">
        <f t="shared" si="20"/>
        <v>-69.568375471495969</v>
      </c>
      <c r="AJ215" s="1">
        <f t="shared" si="21"/>
        <v>-5.3734554838491855</v>
      </c>
      <c r="AK215" s="1">
        <f t="shared" si="22"/>
        <v>103.7275152739554</v>
      </c>
      <c r="AL215" s="1">
        <f t="shared" si="23"/>
        <v>47.126671357742119</v>
      </c>
      <c r="AM215" s="1">
        <f t="shared" si="24"/>
        <v>3.2668869424759048</v>
      </c>
      <c r="AN215" s="1">
        <f t="shared" si="25"/>
        <v>14.842071354996628</v>
      </c>
      <c r="AO215" s="1">
        <v>1004.512763203463</v>
      </c>
      <c r="AP215" s="1">
        <v>960.82389696969665</v>
      </c>
      <c r="AQ215" s="1">
        <v>5.0205987878786926</v>
      </c>
      <c r="AR215" s="1">
        <v>64.94</v>
      </c>
      <c r="AS215" s="1">
        <f t="shared" si="26"/>
        <v>3.2389948133945463</v>
      </c>
      <c r="AT215" s="1">
        <v>18.918176080757551</v>
      </c>
      <c r="AU215" s="1">
        <v>22.743119117647051</v>
      </c>
      <c r="AV215" s="1">
        <v>-3.8872104100987999E-3</v>
      </c>
      <c r="AW215" s="1">
        <v>90.194226728287475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51724.426608654307</v>
      </c>
      <c r="BC215" s="1">
        <f t="shared" si="30"/>
        <v>1999.95625</v>
      </c>
      <c r="BD215" s="1">
        <f t="shared" si="31"/>
        <v>1681.1632500000001</v>
      </c>
      <c r="BE215" s="1">
        <f t="shared" si="32"/>
        <v>0.8406000131252872</v>
      </c>
      <c r="BF215" s="1">
        <f t="shared" si="33"/>
        <v>0.16075802533180414</v>
      </c>
      <c r="BG215" s="1">
        <v>6</v>
      </c>
      <c r="BH215" s="1">
        <v>0.5</v>
      </c>
      <c r="BI215" s="1" t="s">
        <v>352</v>
      </c>
      <c r="BJ215" s="1">
        <v>2</v>
      </c>
      <c r="BK215" s="1" t="b">
        <v>1</v>
      </c>
      <c r="BL215" s="1">
        <v>1659796728.65625</v>
      </c>
      <c r="BM215" s="1">
        <v>899.44118750000007</v>
      </c>
      <c r="BN215" s="1">
        <v>959.50475000000006</v>
      </c>
      <c r="BO215" s="1">
        <v>22.770231249999998</v>
      </c>
      <c r="BP215" s="1">
        <v>18.940156250000001</v>
      </c>
      <c r="BQ215" s="1">
        <v>897.32637499999987</v>
      </c>
      <c r="BR215" s="1">
        <v>22.735099999999999</v>
      </c>
      <c r="BS215" s="1">
        <v>500.12062500000002</v>
      </c>
      <c r="BT215" s="1">
        <v>99.069506249999989</v>
      </c>
      <c r="BU215" s="1">
        <v>9.9807631250000001E-2</v>
      </c>
      <c r="BV215" s="1">
        <v>31.02295625</v>
      </c>
      <c r="BW215" s="1">
        <v>31.465737499999999</v>
      </c>
      <c r="BX215" s="1">
        <v>999.9</v>
      </c>
      <c r="BY215" s="1">
        <v>0</v>
      </c>
      <c r="BZ215" s="1">
        <v>0</v>
      </c>
      <c r="CA215" s="1">
        <v>10006.546875</v>
      </c>
      <c r="CB215" s="1">
        <v>0</v>
      </c>
      <c r="CC215" s="1">
        <v>397.87450000000001</v>
      </c>
      <c r="CD215" s="1">
        <v>-60.063550000000014</v>
      </c>
      <c r="CE215" s="1">
        <v>920.39862500000004</v>
      </c>
      <c r="CF215" s="1">
        <v>978.02793750000001</v>
      </c>
      <c r="CG215" s="1">
        <v>3.8300862499999999</v>
      </c>
      <c r="CH215" s="1">
        <v>959.50475000000006</v>
      </c>
      <c r="CI215" s="1">
        <v>18.940156250000001</v>
      </c>
      <c r="CJ215" s="1">
        <v>2.255835625</v>
      </c>
      <c r="CK215" s="1">
        <v>1.8763918749999999</v>
      </c>
      <c r="CL215" s="1">
        <v>19.36445625</v>
      </c>
      <c r="CM215" s="1">
        <v>16.438112499999999</v>
      </c>
      <c r="CN215" s="1">
        <v>1999.95625</v>
      </c>
      <c r="CO215" s="1">
        <v>0.9799986249999999</v>
      </c>
      <c r="CP215" s="1">
        <v>2.00015625E-2</v>
      </c>
      <c r="CQ215" s="1">
        <v>0</v>
      </c>
      <c r="CR215" s="1">
        <v>2.7294999999999998</v>
      </c>
      <c r="CS215" s="1">
        <v>0</v>
      </c>
      <c r="CT215" s="1">
        <v>17683.5625</v>
      </c>
      <c r="CU215" s="1">
        <v>17411.924999999999</v>
      </c>
      <c r="CV215" s="1">
        <v>41.186999999999998</v>
      </c>
      <c r="CW215" s="1">
        <v>42.304250000000003</v>
      </c>
      <c r="CX215" s="1">
        <v>41.125</v>
      </c>
      <c r="CY215" s="1">
        <v>40.936999999999998</v>
      </c>
      <c r="CZ215" s="1">
        <v>41.375</v>
      </c>
      <c r="DA215" s="1">
        <v>1959.95625</v>
      </c>
      <c r="DB215" s="1">
        <v>40</v>
      </c>
      <c r="DC215" s="1">
        <v>0</v>
      </c>
      <c r="DD215" s="1">
        <v>1659796736.0999999</v>
      </c>
      <c r="DE215" s="1">
        <v>0</v>
      </c>
      <c r="DF215" s="1">
        <v>1659796167.5</v>
      </c>
      <c r="DG215" s="1" t="s">
        <v>353</v>
      </c>
      <c r="DH215" s="1">
        <v>1659796162</v>
      </c>
      <c r="DI215" s="1">
        <v>1659796167.5</v>
      </c>
      <c r="DJ215" s="1">
        <v>2</v>
      </c>
      <c r="DK215" s="1">
        <v>-1.4E-2</v>
      </c>
      <c r="DL215" s="1">
        <v>-1E-3</v>
      </c>
      <c r="DM215" s="1">
        <v>1.327</v>
      </c>
      <c r="DN215" s="1">
        <v>3.1E-2</v>
      </c>
      <c r="DO215" s="1">
        <v>400</v>
      </c>
      <c r="DP215" s="1">
        <v>20</v>
      </c>
      <c r="DQ215" s="1">
        <v>0.32</v>
      </c>
      <c r="DR215" s="1">
        <v>0.03</v>
      </c>
      <c r="DS215" s="1">
        <v>15.03520032077294</v>
      </c>
      <c r="DT215" s="1">
        <v>-6.1132562965114126</v>
      </c>
      <c r="DU215" s="1">
        <v>0.50367985538420701</v>
      </c>
      <c r="DV215" s="1">
        <v>0</v>
      </c>
      <c r="DW215" s="1">
        <v>-60.518165853658537</v>
      </c>
      <c r="DX215" s="1">
        <v>13.233541463414589</v>
      </c>
      <c r="DY215" s="1">
        <v>1.3162801715643739</v>
      </c>
      <c r="DZ215" s="1">
        <v>0</v>
      </c>
      <c r="EA215" s="1">
        <v>3.819541707317073</v>
      </c>
      <c r="EB215" s="1">
        <v>0.22904759581881989</v>
      </c>
      <c r="EC215" s="1">
        <v>2.956994386217017E-2</v>
      </c>
      <c r="ED215" s="1">
        <v>0</v>
      </c>
      <c r="EE215" s="1">
        <v>2.3743788123394869</v>
      </c>
      <c r="EF215" s="1">
        <v>6.002362949474601E-2</v>
      </c>
      <c r="EG215" s="1">
        <v>4.4306643320813693E-3</v>
      </c>
      <c r="EH215" s="1">
        <v>0</v>
      </c>
      <c r="EI215" s="1">
        <v>0.1340496448307629</v>
      </c>
      <c r="EJ215" s="1">
        <v>-1.8014063738783031E-4</v>
      </c>
      <c r="EK215" s="1">
        <v>6.0737364901181177E-4</v>
      </c>
      <c r="EL215" s="1">
        <v>1</v>
      </c>
      <c r="EM215" s="1">
        <v>1</v>
      </c>
      <c r="EN215" s="1">
        <v>5</v>
      </c>
      <c r="EO215" s="1" t="s">
        <v>436</v>
      </c>
      <c r="EP215" s="1">
        <v>2.9424700000000001</v>
      </c>
      <c r="EQ215" s="1">
        <v>2.8007900000000001</v>
      </c>
      <c r="ER215" s="1">
        <v>0.159555</v>
      </c>
      <c r="ES215" s="1">
        <v>0.16584099999999999</v>
      </c>
      <c r="ET215" s="1">
        <v>0.103382</v>
      </c>
      <c r="EU215" s="1">
        <v>9.06444E-2</v>
      </c>
      <c r="EV215" s="1">
        <v>17265.5</v>
      </c>
      <c r="EW215" s="1">
        <v>17970.099999999999</v>
      </c>
      <c r="EX215" s="1">
        <v>23891.1</v>
      </c>
      <c r="EY215" s="1">
        <v>25071.9</v>
      </c>
      <c r="EZ215" s="1">
        <v>34289.599999999999</v>
      </c>
      <c r="FA215" s="1">
        <v>36411.300000000003</v>
      </c>
      <c r="FB215" s="1">
        <v>43559.199999999997</v>
      </c>
      <c r="FC215" s="1">
        <v>46347.6</v>
      </c>
      <c r="FD215" s="1">
        <v>1.9695499999999999</v>
      </c>
      <c r="FE215" s="1">
        <v>1.8485499999999999</v>
      </c>
      <c r="FF215" s="1">
        <v>9.6857499999999999E-2</v>
      </c>
      <c r="FG215" s="1">
        <v>0</v>
      </c>
      <c r="FH215" s="1">
        <v>29.920100000000001</v>
      </c>
      <c r="FI215" s="1">
        <v>999.9</v>
      </c>
      <c r="FJ215" s="1">
        <v>55.8</v>
      </c>
      <c r="FK215" s="1">
        <v>34.5</v>
      </c>
      <c r="FL215" s="1">
        <v>30.9438</v>
      </c>
      <c r="FM215" s="1">
        <v>64.548599999999993</v>
      </c>
      <c r="FN215" s="1">
        <v>25.945499999999999</v>
      </c>
      <c r="FO215" s="1">
        <v>1</v>
      </c>
      <c r="FP215" s="1">
        <v>0.38500800000000002</v>
      </c>
      <c r="FQ215" s="1">
        <v>1.69574</v>
      </c>
      <c r="FR215" s="1">
        <v>20.313500000000001</v>
      </c>
      <c r="FS215" s="1">
        <v>5.2100999999999997</v>
      </c>
      <c r="FT215" s="1">
        <v>11.9069</v>
      </c>
      <c r="FU215" s="1">
        <v>5.0025500000000003</v>
      </c>
      <c r="FV215" s="1">
        <v>3.28993</v>
      </c>
      <c r="FW215" s="1">
        <v>9999</v>
      </c>
      <c r="FX215" s="1">
        <v>9999</v>
      </c>
      <c r="FY215" s="1">
        <v>9999</v>
      </c>
      <c r="FZ215" s="1">
        <v>999.9</v>
      </c>
      <c r="GA215" s="1">
        <v>1.8595900000000001</v>
      </c>
      <c r="GB215" s="1">
        <v>1.8545499999999999</v>
      </c>
      <c r="GC215" s="1">
        <v>1.8577399999999999</v>
      </c>
      <c r="GD215" s="1">
        <v>1.85615</v>
      </c>
      <c r="GE215" s="1">
        <v>1.8549199999999999</v>
      </c>
      <c r="GF215" s="1">
        <v>1.8546</v>
      </c>
      <c r="GG215" s="1">
        <v>1.8532500000000001</v>
      </c>
      <c r="GH215" s="1">
        <v>1.8564000000000001</v>
      </c>
      <c r="GI215" s="1">
        <v>0</v>
      </c>
      <c r="GJ215" s="1">
        <v>0</v>
      </c>
      <c r="GK215" s="1">
        <v>0</v>
      </c>
      <c r="GL215" s="1">
        <v>0</v>
      </c>
      <c r="GM215" s="1" t="s">
        <v>355</v>
      </c>
      <c r="GN215" s="1" t="s">
        <v>356</v>
      </c>
      <c r="GO215" s="1" t="s">
        <v>357</v>
      </c>
      <c r="GP215" s="1" t="s">
        <v>357</v>
      </c>
      <c r="GQ215" s="1" t="s">
        <v>357</v>
      </c>
      <c r="GR215" s="1" t="s">
        <v>357</v>
      </c>
      <c r="GS215" s="1">
        <v>0</v>
      </c>
      <c r="GT215" s="1">
        <v>100</v>
      </c>
      <c r="GU215" s="1">
        <v>100</v>
      </c>
      <c r="GV215" s="1">
        <v>2.1640000000000001</v>
      </c>
      <c r="GW215" s="1">
        <v>3.5099999999999999E-2</v>
      </c>
      <c r="GX215" s="1">
        <v>0.32553164529605683</v>
      </c>
      <c r="GY215" s="1">
        <v>3.0239061252787889E-3</v>
      </c>
      <c r="GZ215" s="1">
        <v>-1.398580452151984E-6</v>
      </c>
      <c r="HA215" s="1">
        <v>2.8030378366047371E-10</v>
      </c>
      <c r="HB215" s="1">
        <v>-4.7599640220891172E-2</v>
      </c>
      <c r="HC215" s="1">
        <v>9.965371539748925E-3</v>
      </c>
      <c r="HD215" s="1">
        <v>-4.563662031605912E-4</v>
      </c>
      <c r="HE215" s="1">
        <v>7.8337100744227795E-6</v>
      </c>
      <c r="HF215" s="1">
        <v>0</v>
      </c>
      <c r="HG215" s="1">
        <v>2134</v>
      </c>
      <c r="HH215" s="1">
        <v>2</v>
      </c>
      <c r="HI215" s="1">
        <v>25</v>
      </c>
      <c r="HJ215" s="1">
        <v>9.6</v>
      </c>
      <c r="HK215" s="1">
        <v>9.5</v>
      </c>
      <c r="HL215" s="1">
        <v>2.1814</v>
      </c>
      <c r="HM215" s="1">
        <v>2.2973599999999998</v>
      </c>
      <c r="HN215" s="1">
        <v>1.4978</v>
      </c>
      <c r="HO215" s="1">
        <v>2.3083499999999999</v>
      </c>
      <c r="HP215" s="1">
        <v>1.5478499999999999</v>
      </c>
      <c r="HQ215" s="1">
        <v>2.4243199999999998</v>
      </c>
      <c r="HR215" s="1">
        <v>37.626300000000001</v>
      </c>
      <c r="HS215" s="1">
        <v>15.235300000000001</v>
      </c>
      <c r="HT215" s="1">
        <v>18</v>
      </c>
      <c r="HU215" s="1">
        <v>504.16199999999998</v>
      </c>
      <c r="HV215" s="1">
        <v>490.62799999999999</v>
      </c>
      <c r="HW215" s="1">
        <v>27.896000000000001</v>
      </c>
      <c r="HX215" s="1">
        <v>31.9712</v>
      </c>
      <c r="HY215" s="1">
        <v>30.000499999999999</v>
      </c>
      <c r="HZ215" s="1">
        <v>31.7395</v>
      </c>
      <c r="IA215" s="1">
        <v>31.835100000000001</v>
      </c>
      <c r="IB215" s="1">
        <v>43.670299999999997</v>
      </c>
      <c r="IC215" s="1">
        <v>42.248600000000003</v>
      </c>
      <c r="ID215" s="1">
        <v>0</v>
      </c>
      <c r="IE215" s="1">
        <v>27.8627</v>
      </c>
      <c r="IF215" s="1">
        <v>1035.24</v>
      </c>
      <c r="IG215" s="1">
        <v>18.903700000000001</v>
      </c>
      <c r="IH215" s="1">
        <v>100.727</v>
      </c>
      <c r="II215" s="1">
        <v>100.447</v>
      </c>
      <c r="IJ215" s="1" t="s">
        <v>358</v>
      </c>
    </row>
    <row r="216" spans="1:244" ht="15.75" customHeight="1" x14ac:dyDescent="0.3">
      <c r="A216" s="1">
        <v>200</v>
      </c>
      <c r="B216" s="1">
        <v>1659796738.5</v>
      </c>
      <c r="C216" s="1">
        <v>597</v>
      </c>
      <c r="D216" s="1" t="s">
        <v>745</v>
      </c>
      <c r="E216" s="1" t="s">
        <v>746</v>
      </c>
      <c r="F216" s="1">
        <v>1</v>
      </c>
      <c r="G216" s="1" t="s">
        <v>346</v>
      </c>
      <c r="H216" s="1" t="s">
        <v>347</v>
      </c>
      <c r="I216" s="1" t="s">
        <v>348</v>
      </c>
      <c r="J216" s="1" t="s">
        <v>349</v>
      </c>
      <c r="K216" s="1" t="s">
        <v>350</v>
      </c>
      <c r="L216" s="1" t="s">
        <v>346</v>
      </c>
      <c r="M216" s="1" t="s">
        <v>351</v>
      </c>
      <c r="N216" s="1">
        <v>1659796730.6875</v>
      </c>
      <c r="O216" s="1">
        <f t="shared" si="0"/>
        <v>3.2470677103092322E-3</v>
      </c>
      <c r="P216" s="1">
        <f t="shared" si="1"/>
        <v>3.2470677103092322</v>
      </c>
      <c r="Q216" s="1">
        <f t="shared" si="2"/>
        <v>14.701945603093476</v>
      </c>
      <c r="R216" s="1">
        <f t="shared" si="3"/>
        <v>909.75231250000002</v>
      </c>
      <c r="S216" s="1">
        <f t="shared" si="4"/>
        <v>698.71847630742388</v>
      </c>
      <c r="T216" s="1">
        <f t="shared" si="5"/>
        <v>69.29168118994501</v>
      </c>
      <c r="U216" s="1">
        <f t="shared" si="6"/>
        <v>90.219837226444682</v>
      </c>
      <c r="V216" s="1">
        <f t="shared" si="7"/>
        <v>0.13413448200263975</v>
      </c>
      <c r="W216" s="1">
        <f t="shared" si="8"/>
        <v>2.9138752832414156</v>
      </c>
      <c r="X216" s="1">
        <f t="shared" si="9"/>
        <v>0.13079621882023371</v>
      </c>
      <c r="Y216" s="1">
        <f t="shared" si="10"/>
        <v>8.2040646638060932E-2</v>
      </c>
      <c r="Z216" s="1">
        <f t="shared" si="11"/>
        <v>321.50752125000002</v>
      </c>
      <c r="AA216" s="1">
        <f t="shared" si="12"/>
        <v>32.081479925374985</v>
      </c>
      <c r="AB216" s="1">
        <f t="shared" si="13"/>
        <v>31.471068750000001</v>
      </c>
      <c r="AC216" s="1">
        <f t="shared" si="14"/>
        <v>4.6339770328703356</v>
      </c>
      <c r="AD216" s="1">
        <f t="shared" si="15"/>
        <v>49.963414073757015</v>
      </c>
      <c r="AE216" s="1">
        <f t="shared" si="16"/>
        <v>2.2575938340537247</v>
      </c>
      <c r="AF216" s="1">
        <f t="shared" si="17"/>
        <v>4.5184939338232937</v>
      </c>
      <c r="AG216" s="1">
        <f t="shared" si="18"/>
        <v>2.3763831988166109</v>
      </c>
      <c r="AH216" s="1">
        <f t="shared" si="19"/>
        <v>-143.19568602463713</v>
      </c>
      <c r="AI216" s="1">
        <f t="shared" si="20"/>
        <v>-69.658894470474266</v>
      </c>
      <c r="AJ216" s="1">
        <f t="shared" si="21"/>
        <v>-5.3815336534194609</v>
      </c>
      <c r="AK216" s="1">
        <f t="shared" si="22"/>
        <v>103.27140710146917</v>
      </c>
      <c r="AL216" s="1">
        <f t="shared" si="23"/>
        <v>46.763182698528489</v>
      </c>
      <c r="AM216" s="1">
        <f t="shared" si="24"/>
        <v>3.2710430531404975</v>
      </c>
      <c r="AN216" s="1">
        <f t="shared" si="25"/>
        <v>14.701945603093476</v>
      </c>
      <c r="AO216" s="1">
        <v>1011.8583636363639</v>
      </c>
      <c r="AP216" s="1">
        <v>968.36258787878762</v>
      </c>
      <c r="AQ216" s="1">
        <v>5.0164218181816631</v>
      </c>
      <c r="AR216" s="1">
        <v>64.94</v>
      </c>
      <c r="AS216" s="1">
        <f t="shared" si="26"/>
        <v>3.2470677103092322</v>
      </c>
      <c r="AT216" s="1">
        <v>18.91754213310719</v>
      </c>
      <c r="AU216" s="1">
        <v>22.73871764705882</v>
      </c>
      <c r="AV216" s="1">
        <v>-2.011795095191921E-3</v>
      </c>
      <c r="AW216" s="1">
        <v>90.194226728287475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51711.034605787958</v>
      </c>
      <c r="BC216" s="1">
        <f t="shared" si="30"/>
        <v>1999.9468750000001</v>
      </c>
      <c r="BD216" s="1">
        <f t="shared" si="31"/>
        <v>1681.155375</v>
      </c>
      <c r="BE216" s="1">
        <f t="shared" si="32"/>
        <v>0.84060001593792333</v>
      </c>
      <c r="BF216" s="1">
        <f t="shared" si="33"/>
        <v>0.16075803076019207</v>
      </c>
      <c r="BG216" s="1">
        <v>6</v>
      </c>
      <c r="BH216" s="1">
        <v>0.5</v>
      </c>
      <c r="BI216" s="1" t="s">
        <v>352</v>
      </c>
      <c r="BJ216" s="1">
        <v>2</v>
      </c>
      <c r="BK216" s="1" t="b">
        <v>1</v>
      </c>
      <c r="BL216" s="1">
        <v>1659796730.6875</v>
      </c>
      <c r="BM216" s="1">
        <v>909.75231250000002</v>
      </c>
      <c r="BN216" s="1">
        <v>969.42475000000002</v>
      </c>
      <c r="BO216" s="1">
        <v>22.764962499999999</v>
      </c>
      <c r="BP216" s="1">
        <v>18.929993750000001</v>
      </c>
      <c r="BQ216" s="1">
        <v>907.62525000000005</v>
      </c>
      <c r="BR216" s="1">
        <v>22.729837499999999</v>
      </c>
      <c r="BS216" s="1">
        <v>500.12056250000001</v>
      </c>
      <c r="BT216" s="1">
        <v>99.06984374999999</v>
      </c>
      <c r="BU216" s="1">
        <v>9.9826924999999997E-2</v>
      </c>
      <c r="BV216" s="1">
        <v>31.027643749999999</v>
      </c>
      <c r="BW216" s="1">
        <v>31.471068750000001</v>
      </c>
      <c r="BX216" s="1">
        <v>999.9</v>
      </c>
      <c r="BY216" s="1">
        <v>0</v>
      </c>
      <c r="BZ216" s="1">
        <v>0</v>
      </c>
      <c r="CA216" s="1">
        <v>10003.970625</v>
      </c>
      <c r="CB216" s="1">
        <v>0</v>
      </c>
      <c r="CC216" s="1">
        <v>391.88</v>
      </c>
      <c r="CD216" s="1">
        <v>-59.672187500000007</v>
      </c>
      <c r="CE216" s="1">
        <v>930.94493749999992</v>
      </c>
      <c r="CF216" s="1">
        <v>988.12912499999993</v>
      </c>
      <c r="CG216" s="1">
        <v>3.83498625</v>
      </c>
      <c r="CH216" s="1">
        <v>969.42475000000002</v>
      </c>
      <c r="CI216" s="1">
        <v>18.929993750000001</v>
      </c>
      <c r="CJ216" s="1">
        <v>2.2553212500000002</v>
      </c>
      <c r="CK216" s="1">
        <v>1.8753906250000001</v>
      </c>
      <c r="CL216" s="1">
        <v>19.360787500000001</v>
      </c>
      <c r="CM216" s="1">
        <v>16.42973125</v>
      </c>
      <c r="CN216" s="1">
        <v>1999.9468750000001</v>
      </c>
      <c r="CO216" s="1">
        <v>0.9799986249999999</v>
      </c>
      <c r="CP216" s="1">
        <v>2.00015625E-2</v>
      </c>
      <c r="CQ216" s="1">
        <v>0</v>
      </c>
      <c r="CR216" s="1">
        <v>2.7210000000000001</v>
      </c>
      <c r="CS216" s="1">
        <v>0</v>
      </c>
      <c r="CT216" s="1">
        <v>17685.431250000001</v>
      </c>
      <c r="CU216" s="1">
        <v>17411.84375</v>
      </c>
      <c r="CV216" s="1">
        <v>41.194875000000003</v>
      </c>
      <c r="CW216" s="1">
        <v>42.308124999999997</v>
      </c>
      <c r="CX216" s="1">
        <v>41.125</v>
      </c>
      <c r="CY216" s="1">
        <v>40.936999999999998</v>
      </c>
      <c r="CZ216" s="1">
        <v>41.375</v>
      </c>
      <c r="DA216" s="1">
        <v>1959.9468750000001</v>
      </c>
      <c r="DB216" s="1">
        <v>40</v>
      </c>
      <c r="DC216" s="1">
        <v>0</v>
      </c>
      <c r="DD216" s="1">
        <v>1659796737.3</v>
      </c>
      <c r="DE216" s="1">
        <v>0</v>
      </c>
      <c r="DF216" s="1">
        <v>1659796167.5</v>
      </c>
      <c r="DG216" s="1" t="s">
        <v>353</v>
      </c>
      <c r="DH216" s="1">
        <v>1659796162</v>
      </c>
      <c r="DI216" s="1">
        <v>1659796167.5</v>
      </c>
      <c r="DJ216" s="1">
        <v>2</v>
      </c>
      <c r="DK216" s="1">
        <v>-1.4E-2</v>
      </c>
      <c r="DL216" s="1">
        <v>-1E-3</v>
      </c>
      <c r="DM216" s="1">
        <v>1.327</v>
      </c>
      <c r="DN216" s="1">
        <v>3.1E-2</v>
      </c>
      <c r="DO216" s="1">
        <v>400</v>
      </c>
      <c r="DP216" s="1">
        <v>20</v>
      </c>
      <c r="DQ216" s="1">
        <v>0.32</v>
      </c>
      <c r="DR216" s="1">
        <v>0.03</v>
      </c>
      <c r="DS216" s="1">
        <v>14.964192285308229</v>
      </c>
      <c r="DT216" s="1">
        <v>-4.8510582670810818</v>
      </c>
      <c r="DU216" s="1">
        <v>0.45904331389644132</v>
      </c>
      <c r="DV216" s="1">
        <v>0</v>
      </c>
      <c r="DW216" s="1">
        <v>-60.178462500000002</v>
      </c>
      <c r="DX216" s="1">
        <v>13.00463977485942</v>
      </c>
      <c r="DY216" s="1">
        <v>1.2666418638840851</v>
      </c>
      <c r="DZ216" s="1">
        <v>0</v>
      </c>
      <c r="EA216" s="1">
        <v>3.8237719999999999</v>
      </c>
      <c r="EB216" s="1">
        <v>0.16969981238273449</v>
      </c>
      <c r="EC216" s="1">
        <v>2.6750936357443598E-2</v>
      </c>
      <c r="ED216" s="1">
        <v>0</v>
      </c>
      <c r="EE216" s="1">
        <v>2.3756860157800039</v>
      </c>
      <c r="EF216" s="1">
        <v>6.665091530747512E-2</v>
      </c>
      <c r="EG216" s="1">
        <v>5.0413392415143291E-3</v>
      </c>
      <c r="EH216" s="1">
        <v>0</v>
      </c>
      <c r="EI216" s="1">
        <v>0.13400837897686449</v>
      </c>
      <c r="EJ216" s="1">
        <v>-1.6969870480857249E-3</v>
      </c>
      <c r="EK216" s="1">
        <v>6.2136370049748651E-4</v>
      </c>
      <c r="EL216" s="1">
        <v>1</v>
      </c>
      <c r="EM216" s="1">
        <v>1</v>
      </c>
      <c r="EN216" s="1">
        <v>5</v>
      </c>
      <c r="EO216" s="1" t="s">
        <v>436</v>
      </c>
      <c r="EP216" s="1">
        <v>2.9423499999999998</v>
      </c>
      <c r="EQ216" s="1">
        <v>2.8009599999999999</v>
      </c>
      <c r="ER216" s="1">
        <v>0.160354</v>
      </c>
      <c r="ES216" s="1">
        <v>0.16661599999999999</v>
      </c>
      <c r="ET216" s="1">
        <v>0.103371</v>
      </c>
      <c r="EU216" s="1">
        <v>9.0641200000000005E-2</v>
      </c>
      <c r="EV216" s="1">
        <v>17249.099999999999</v>
      </c>
      <c r="EW216" s="1">
        <v>17953.3</v>
      </c>
      <c r="EX216" s="1">
        <v>23891.1</v>
      </c>
      <c r="EY216" s="1">
        <v>25071.8</v>
      </c>
      <c r="EZ216" s="1">
        <v>34290</v>
      </c>
      <c r="FA216" s="1">
        <v>36411.300000000003</v>
      </c>
      <c r="FB216" s="1">
        <v>43559.1</v>
      </c>
      <c r="FC216" s="1">
        <v>46347.4</v>
      </c>
      <c r="FD216" s="1">
        <v>1.9693499999999999</v>
      </c>
      <c r="FE216" s="1">
        <v>1.8486199999999999</v>
      </c>
      <c r="FF216" s="1">
        <v>9.6280099999999993E-2</v>
      </c>
      <c r="FG216" s="1">
        <v>0</v>
      </c>
      <c r="FH216" s="1">
        <v>29.925599999999999</v>
      </c>
      <c r="FI216" s="1">
        <v>999.9</v>
      </c>
      <c r="FJ216" s="1">
        <v>55.8</v>
      </c>
      <c r="FK216" s="1">
        <v>34.6</v>
      </c>
      <c r="FL216" s="1">
        <v>31.116199999999999</v>
      </c>
      <c r="FM216" s="1">
        <v>64.598600000000005</v>
      </c>
      <c r="FN216" s="1">
        <v>26.490400000000001</v>
      </c>
      <c r="FO216" s="1">
        <v>1</v>
      </c>
      <c r="FP216" s="1">
        <v>0.38502500000000001</v>
      </c>
      <c r="FQ216" s="1">
        <v>1.6968799999999999</v>
      </c>
      <c r="FR216" s="1">
        <v>20.313500000000001</v>
      </c>
      <c r="FS216" s="1">
        <v>5.2102500000000003</v>
      </c>
      <c r="FT216" s="1">
        <v>11.9072</v>
      </c>
      <c r="FU216" s="1">
        <v>5.0025000000000004</v>
      </c>
      <c r="FV216" s="1">
        <v>3.2897500000000002</v>
      </c>
      <c r="FW216" s="1">
        <v>9999</v>
      </c>
      <c r="FX216" s="1">
        <v>9999</v>
      </c>
      <c r="FY216" s="1">
        <v>9999</v>
      </c>
      <c r="FZ216" s="1">
        <v>999.9</v>
      </c>
      <c r="GA216" s="1">
        <v>1.8595699999999999</v>
      </c>
      <c r="GB216" s="1">
        <v>1.8545499999999999</v>
      </c>
      <c r="GC216" s="1">
        <v>1.8577399999999999</v>
      </c>
      <c r="GD216" s="1">
        <v>1.85612</v>
      </c>
      <c r="GE216" s="1">
        <v>1.8548899999999999</v>
      </c>
      <c r="GF216" s="1">
        <v>1.85456</v>
      </c>
      <c r="GG216" s="1">
        <v>1.85321</v>
      </c>
      <c r="GH216" s="1">
        <v>1.8563799999999999</v>
      </c>
      <c r="GI216" s="1">
        <v>0</v>
      </c>
      <c r="GJ216" s="1">
        <v>0</v>
      </c>
      <c r="GK216" s="1">
        <v>0</v>
      </c>
      <c r="GL216" s="1">
        <v>0</v>
      </c>
      <c r="GM216" s="1" t="s">
        <v>355</v>
      </c>
      <c r="GN216" s="1" t="s">
        <v>356</v>
      </c>
      <c r="GO216" s="1" t="s">
        <v>357</v>
      </c>
      <c r="GP216" s="1" t="s">
        <v>357</v>
      </c>
      <c r="GQ216" s="1" t="s">
        <v>357</v>
      </c>
      <c r="GR216" s="1" t="s">
        <v>357</v>
      </c>
      <c r="GS216" s="1">
        <v>0</v>
      </c>
      <c r="GT216" s="1">
        <v>100</v>
      </c>
      <c r="GU216" s="1">
        <v>100</v>
      </c>
      <c r="GV216" s="1">
        <v>2.173</v>
      </c>
      <c r="GW216" s="1">
        <v>3.5099999999999999E-2</v>
      </c>
      <c r="GX216" s="1">
        <v>0.32553164529605683</v>
      </c>
      <c r="GY216" s="1">
        <v>3.0239061252787889E-3</v>
      </c>
      <c r="GZ216" s="1">
        <v>-1.398580452151984E-6</v>
      </c>
      <c r="HA216" s="1">
        <v>2.8030378366047371E-10</v>
      </c>
      <c r="HB216" s="1">
        <v>-4.7599640220891172E-2</v>
      </c>
      <c r="HC216" s="1">
        <v>9.965371539748925E-3</v>
      </c>
      <c r="HD216" s="1">
        <v>-4.563662031605912E-4</v>
      </c>
      <c r="HE216" s="1">
        <v>7.8337100744227795E-6</v>
      </c>
      <c r="HF216" s="1">
        <v>0</v>
      </c>
      <c r="HG216" s="1">
        <v>2134</v>
      </c>
      <c r="HH216" s="1">
        <v>2</v>
      </c>
      <c r="HI216" s="1">
        <v>25</v>
      </c>
      <c r="HJ216" s="1">
        <v>9.6</v>
      </c>
      <c r="HK216" s="1">
        <v>9.5</v>
      </c>
      <c r="HL216" s="1">
        <v>2.1936</v>
      </c>
      <c r="HM216" s="1">
        <v>2.3046899999999999</v>
      </c>
      <c r="HN216" s="1">
        <v>1.4978</v>
      </c>
      <c r="HO216" s="1">
        <v>2.3095699999999999</v>
      </c>
      <c r="HP216" s="1">
        <v>1.5478499999999999</v>
      </c>
      <c r="HQ216" s="1">
        <v>2.2631800000000002</v>
      </c>
      <c r="HR216" s="1">
        <v>37.626300000000001</v>
      </c>
      <c r="HS216" s="1">
        <v>15.2265</v>
      </c>
      <c r="HT216" s="1">
        <v>18</v>
      </c>
      <c r="HU216" s="1">
        <v>504.05</v>
      </c>
      <c r="HV216" s="1">
        <v>490.68700000000001</v>
      </c>
      <c r="HW216" s="1">
        <v>27.879899999999999</v>
      </c>
      <c r="HX216" s="1">
        <v>31.9724</v>
      </c>
      <c r="HY216" s="1">
        <v>30.000399999999999</v>
      </c>
      <c r="HZ216" s="1">
        <v>31.7407</v>
      </c>
      <c r="IA216" s="1">
        <v>31.836300000000001</v>
      </c>
      <c r="IB216" s="1">
        <v>43.967599999999997</v>
      </c>
      <c r="IC216" s="1">
        <v>42.248600000000003</v>
      </c>
      <c r="ID216" s="1">
        <v>0</v>
      </c>
      <c r="IE216" s="1">
        <v>27.8627</v>
      </c>
      <c r="IF216" s="1">
        <v>1035.24</v>
      </c>
      <c r="IG216" s="1">
        <v>18.903700000000001</v>
      </c>
      <c r="IH216" s="1">
        <v>100.727</v>
      </c>
      <c r="II216" s="1">
        <v>100.446</v>
      </c>
      <c r="IJ216" s="1" t="s">
        <v>358</v>
      </c>
    </row>
    <row r="217" spans="1:244" ht="15.75" customHeight="1" x14ac:dyDescent="0.3">
      <c r="A217" s="1">
        <v>201</v>
      </c>
      <c r="B217" s="1">
        <v>1659796739</v>
      </c>
      <c r="C217" s="1">
        <v>597.5</v>
      </c>
      <c r="D217" s="1" t="s">
        <v>747</v>
      </c>
      <c r="E217" s="1" t="s">
        <v>748</v>
      </c>
      <c r="F217" s="1">
        <v>1</v>
      </c>
      <c r="G217" s="1" t="s">
        <v>346</v>
      </c>
      <c r="H217" s="1" t="s">
        <v>347</v>
      </c>
      <c r="I217" s="1" t="s">
        <v>348</v>
      </c>
      <c r="J217" s="1" t="s">
        <v>349</v>
      </c>
      <c r="K217" s="1" t="s">
        <v>350</v>
      </c>
      <c r="L217" s="1" t="s">
        <v>346</v>
      </c>
      <c r="M217" s="1" t="s">
        <v>351</v>
      </c>
      <c r="N217" s="1">
        <v>1659796730.6875</v>
      </c>
      <c r="O217" s="1">
        <f t="shared" si="0"/>
        <v>3.2474603708114555E-3</v>
      </c>
      <c r="P217" s="1">
        <f t="shared" si="1"/>
        <v>3.2474603708114556</v>
      </c>
      <c r="Q217" s="1">
        <f t="shared" si="2"/>
        <v>14.719194401254951</v>
      </c>
      <c r="R217" s="1">
        <f t="shared" si="3"/>
        <v>909.75231250000002</v>
      </c>
      <c r="S217" s="1">
        <f t="shared" si="4"/>
        <v>698.53367115610695</v>
      </c>
      <c r="T217" s="1">
        <f t="shared" si="5"/>
        <v>69.273354123949872</v>
      </c>
      <c r="U217" s="1">
        <f t="shared" si="6"/>
        <v>90.219837226444682</v>
      </c>
      <c r="V217" s="1">
        <f t="shared" si="7"/>
        <v>0.13415111578715186</v>
      </c>
      <c r="W217" s="1">
        <f t="shared" si="8"/>
        <v>2.9138752832414156</v>
      </c>
      <c r="X217" s="1">
        <f t="shared" si="9"/>
        <v>0.13081203570905553</v>
      </c>
      <c r="Y217" s="1">
        <f t="shared" si="10"/>
        <v>8.2050603059536181E-2</v>
      </c>
      <c r="Z217" s="1">
        <f t="shared" si="11"/>
        <v>321.50752125000002</v>
      </c>
      <c r="AA217" s="1">
        <f t="shared" si="12"/>
        <v>32.081377584590911</v>
      </c>
      <c r="AB217" s="1">
        <f t="shared" si="13"/>
        <v>31.471068750000001</v>
      </c>
      <c r="AC217" s="1">
        <f t="shared" si="14"/>
        <v>4.6339770328703356</v>
      </c>
      <c r="AD217" s="1">
        <f t="shared" si="15"/>
        <v>49.963414073757015</v>
      </c>
      <c r="AE217" s="1">
        <f t="shared" si="16"/>
        <v>2.2575938340537247</v>
      </c>
      <c r="AF217" s="1">
        <f t="shared" si="17"/>
        <v>4.5184939338232937</v>
      </c>
      <c r="AG217" s="1">
        <f t="shared" si="18"/>
        <v>2.3763831988166109</v>
      </c>
      <c r="AH217" s="1">
        <f t="shared" si="19"/>
        <v>-143.2130023527852</v>
      </c>
      <c r="AI217" s="1">
        <f t="shared" si="20"/>
        <v>-69.658894470474266</v>
      </c>
      <c r="AJ217" s="1">
        <f t="shared" si="21"/>
        <v>-5.3815336534194609</v>
      </c>
      <c r="AK217" s="1">
        <f t="shared" si="22"/>
        <v>103.2540907733211</v>
      </c>
      <c r="AL217" s="1">
        <f t="shared" si="23"/>
        <v>46.763182698528489</v>
      </c>
      <c r="AM217" s="1">
        <f t="shared" si="24"/>
        <v>3.2710430531404975</v>
      </c>
      <c r="AN217" s="1">
        <f t="shared" si="25"/>
        <v>14.719194401254951</v>
      </c>
      <c r="AO217" s="1">
        <v>1014.315731601731</v>
      </c>
      <c r="AP217" s="1">
        <v>970.83709696969754</v>
      </c>
      <c r="AQ217" s="1">
        <v>5.00890545454559</v>
      </c>
      <c r="AR217" s="1">
        <v>64.94</v>
      </c>
      <c r="AS217" s="1">
        <f t="shared" si="26"/>
        <v>3.2474603708114556</v>
      </c>
      <c r="AT217" s="1">
        <v>18.917241479224479</v>
      </c>
      <c r="AU217" s="1">
        <v>22.737740294117639</v>
      </c>
      <c r="AV217" s="1">
        <v>-1.8503110822532831E-3</v>
      </c>
      <c r="AW217" s="1">
        <v>90.194226728287475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51711.034605787958</v>
      </c>
      <c r="BC217" s="1">
        <f t="shared" si="30"/>
        <v>1999.9468750000001</v>
      </c>
      <c r="BD217" s="1">
        <f t="shared" si="31"/>
        <v>1681.155375</v>
      </c>
      <c r="BE217" s="1">
        <f t="shared" si="32"/>
        <v>0.84060001593792333</v>
      </c>
      <c r="BF217" s="1">
        <f t="shared" si="33"/>
        <v>0.16075803076019207</v>
      </c>
      <c r="BG217" s="1">
        <v>6</v>
      </c>
      <c r="BH217" s="1">
        <v>0.5</v>
      </c>
      <c r="BI217" s="1" t="s">
        <v>352</v>
      </c>
      <c r="BJ217" s="1">
        <v>2</v>
      </c>
      <c r="BK217" s="1" t="b">
        <v>1</v>
      </c>
      <c r="BL217" s="1">
        <v>1659796730.6875</v>
      </c>
      <c r="BM217" s="1">
        <v>909.75231250000002</v>
      </c>
      <c r="BN217" s="1">
        <v>969.42475000000002</v>
      </c>
      <c r="BO217" s="1">
        <v>22.764962499999999</v>
      </c>
      <c r="BP217" s="1">
        <v>18.929993750000001</v>
      </c>
      <c r="BQ217" s="1">
        <v>907.62525000000005</v>
      </c>
      <c r="BR217" s="1">
        <v>22.729837499999999</v>
      </c>
      <c r="BS217" s="1">
        <v>500.12056250000001</v>
      </c>
      <c r="BT217" s="1">
        <v>99.06984374999999</v>
      </c>
      <c r="BU217" s="1">
        <v>9.9826924999999997E-2</v>
      </c>
      <c r="BV217" s="1">
        <v>31.027643749999999</v>
      </c>
      <c r="BW217" s="1">
        <v>31.471068750000001</v>
      </c>
      <c r="BX217" s="1">
        <v>999.9</v>
      </c>
      <c r="BY217" s="1">
        <v>0</v>
      </c>
      <c r="BZ217" s="1">
        <v>0</v>
      </c>
      <c r="CA217" s="1">
        <v>10003.970625</v>
      </c>
      <c r="CB217" s="1">
        <v>0</v>
      </c>
      <c r="CC217" s="1">
        <v>391.88</v>
      </c>
      <c r="CD217" s="1">
        <v>-59.672187500000007</v>
      </c>
      <c r="CE217" s="1">
        <v>930.94493749999992</v>
      </c>
      <c r="CF217" s="1">
        <v>988.12912499999993</v>
      </c>
      <c r="CG217" s="1">
        <v>3.83498625</v>
      </c>
      <c r="CH217" s="1">
        <v>969.42475000000002</v>
      </c>
      <c r="CI217" s="1">
        <v>18.929993750000001</v>
      </c>
      <c r="CJ217" s="1">
        <v>2.2553212500000002</v>
      </c>
      <c r="CK217" s="1">
        <v>1.8753906250000001</v>
      </c>
      <c r="CL217" s="1">
        <v>19.360787500000001</v>
      </c>
      <c r="CM217" s="1">
        <v>16.42973125</v>
      </c>
      <c r="CN217" s="1">
        <v>1999.9468750000001</v>
      </c>
      <c r="CO217" s="1">
        <v>0.9799986249999999</v>
      </c>
      <c r="CP217" s="1">
        <v>2.00015625E-2</v>
      </c>
      <c r="CQ217" s="1">
        <v>0</v>
      </c>
      <c r="CR217" s="1">
        <v>2.7210000000000001</v>
      </c>
      <c r="CS217" s="1">
        <v>0</v>
      </c>
      <c r="CT217" s="1">
        <v>17685.431250000001</v>
      </c>
      <c r="CU217" s="1">
        <v>17411.84375</v>
      </c>
      <c r="CV217" s="1">
        <v>41.194875000000003</v>
      </c>
      <c r="CW217" s="1">
        <v>42.308124999999997</v>
      </c>
      <c r="CX217" s="1">
        <v>41.125</v>
      </c>
      <c r="CY217" s="1">
        <v>40.936999999999998</v>
      </c>
      <c r="CZ217" s="1">
        <v>41.375</v>
      </c>
      <c r="DA217" s="1">
        <v>1959.9468750000001</v>
      </c>
      <c r="DB217" s="1">
        <v>40</v>
      </c>
      <c r="DC217" s="1">
        <v>0</v>
      </c>
      <c r="DD217" s="1">
        <v>1659796737.9000001</v>
      </c>
      <c r="DE217" s="1">
        <v>0</v>
      </c>
      <c r="DF217" s="1">
        <v>1659796167.5</v>
      </c>
      <c r="DG217" s="1" t="s">
        <v>353</v>
      </c>
      <c r="DH217" s="1">
        <v>1659796162</v>
      </c>
      <c r="DI217" s="1">
        <v>1659796167.5</v>
      </c>
      <c r="DJ217" s="1">
        <v>2</v>
      </c>
      <c r="DK217" s="1">
        <v>-1.4E-2</v>
      </c>
      <c r="DL217" s="1">
        <v>-1E-3</v>
      </c>
      <c r="DM217" s="1">
        <v>1.327</v>
      </c>
      <c r="DN217" s="1">
        <v>3.1E-2</v>
      </c>
      <c r="DO217" s="1">
        <v>400</v>
      </c>
      <c r="DP217" s="1">
        <v>20</v>
      </c>
      <c r="DQ217" s="1">
        <v>0.32</v>
      </c>
      <c r="DR217" s="1">
        <v>0.03</v>
      </c>
      <c r="DS217" s="1">
        <v>14.964192285308229</v>
      </c>
      <c r="DT217" s="1">
        <v>-4.8510582670810818</v>
      </c>
      <c r="DU217" s="1">
        <v>0.45904331389644132</v>
      </c>
      <c r="DV217" s="1">
        <v>0</v>
      </c>
      <c r="DW217" s="1">
        <v>-60.178462500000002</v>
      </c>
      <c r="DX217" s="1">
        <v>13.00463977485942</v>
      </c>
      <c r="DY217" s="1">
        <v>1.2666418638840851</v>
      </c>
      <c r="DZ217" s="1">
        <v>0</v>
      </c>
      <c r="EA217" s="1">
        <v>3.8237719999999999</v>
      </c>
      <c r="EB217" s="1">
        <v>0.16969981238273449</v>
      </c>
      <c r="EC217" s="1">
        <v>2.6750936357443598E-2</v>
      </c>
      <c r="ED217" s="1">
        <v>0</v>
      </c>
      <c r="EE217" s="1">
        <v>2.3756860157800039</v>
      </c>
      <c r="EF217" s="1">
        <v>6.665091530747512E-2</v>
      </c>
      <c r="EG217" s="1">
        <v>5.0413392415143291E-3</v>
      </c>
      <c r="EH217" s="1">
        <v>0</v>
      </c>
      <c r="EI217" s="1">
        <v>0.13400837897686449</v>
      </c>
      <c r="EJ217" s="1">
        <v>-1.6969870480857249E-3</v>
      </c>
      <c r="EK217" s="1">
        <v>6.2136370049748651E-4</v>
      </c>
      <c r="EL217" s="1">
        <v>1</v>
      </c>
      <c r="EM217" s="1">
        <v>1</v>
      </c>
      <c r="EN217" s="1">
        <v>5</v>
      </c>
      <c r="EO217" s="1" t="s">
        <v>436</v>
      </c>
      <c r="EP217" s="1">
        <v>2.94232</v>
      </c>
      <c r="EQ217" s="1">
        <v>2.8009400000000002</v>
      </c>
      <c r="ER217" s="1">
        <v>0.16062399999999999</v>
      </c>
      <c r="ES217" s="1">
        <v>0.166876</v>
      </c>
      <c r="ET217" s="1">
        <v>0.103364</v>
      </c>
      <c r="EU217" s="1">
        <v>9.0644000000000002E-2</v>
      </c>
      <c r="EV217" s="1">
        <v>17243.5</v>
      </c>
      <c r="EW217" s="1">
        <v>17947.7</v>
      </c>
      <c r="EX217" s="1">
        <v>23891.1</v>
      </c>
      <c r="EY217" s="1">
        <v>25071.8</v>
      </c>
      <c r="EZ217" s="1">
        <v>34290.1</v>
      </c>
      <c r="FA217" s="1">
        <v>36411.199999999997</v>
      </c>
      <c r="FB217" s="1">
        <v>43559</v>
      </c>
      <c r="FC217" s="1">
        <v>46347.4</v>
      </c>
      <c r="FD217" s="1">
        <v>1.9692799999999999</v>
      </c>
      <c r="FE217" s="1">
        <v>1.84857</v>
      </c>
      <c r="FF217" s="1">
        <v>9.6224199999999996E-2</v>
      </c>
      <c r="FG217" s="1">
        <v>0</v>
      </c>
      <c r="FH217" s="1">
        <v>29.926600000000001</v>
      </c>
      <c r="FI217" s="1">
        <v>999.9</v>
      </c>
      <c r="FJ217" s="1">
        <v>55.8</v>
      </c>
      <c r="FK217" s="1">
        <v>34.6</v>
      </c>
      <c r="FL217" s="1">
        <v>31.116499999999998</v>
      </c>
      <c r="FM217" s="1">
        <v>64.348600000000005</v>
      </c>
      <c r="FN217" s="1">
        <v>25.825299999999999</v>
      </c>
      <c r="FO217" s="1">
        <v>1</v>
      </c>
      <c r="FP217" s="1">
        <v>0.385046</v>
      </c>
      <c r="FQ217" s="1">
        <v>1.6964300000000001</v>
      </c>
      <c r="FR217" s="1">
        <v>20.313500000000001</v>
      </c>
      <c r="FS217" s="1">
        <v>5.2100999999999997</v>
      </c>
      <c r="FT217" s="1">
        <v>11.9072</v>
      </c>
      <c r="FU217" s="1">
        <v>5.0025000000000004</v>
      </c>
      <c r="FV217" s="1">
        <v>3.2897500000000002</v>
      </c>
      <c r="FW217" s="1">
        <v>9999</v>
      </c>
      <c r="FX217" s="1">
        <v>9999</v>
      </c>
      <c r="FY217" s="1">
        <v>9999</v>
      </c>
      <c r="FZ217" s="1">
        <v>999.9</v>
      </c>
      <c r="GA217" s="1">
        <v>1.8595699999999999</v>
      </c>
      <c r="GB217" s="1">
        <v>1.8545499999999999</v>
      </c>
      <c r="GC217" s="1">
        <v>1.8577300000000001</v>
      </c>
      <c r="GD217" s="1">
        <v>1.8561099999999999</v>
      </c>
      <c r="GE217" s="1">
        <v>1.8548899999999999</v>
      </c>
      <c r="GF217" s="1">
        <v>1.85456</v>
      </c>
      <c r="GG217" s="1">
        <v>1.8532</v>
      </c>
      <c r="GH217" s="1">
        <v>1.8563799999999999</v>
      </c>
      <c r="GI217" s="1">
        <v>0</v>
      </c>
      <c r="GJ217" s="1">
        <v>0</v>
      </c>
      <c r="GK217" s="1">
        <v>0</v>
      </c>
      <c r="GL217" s="1">
        <v>0</v>
      </c>
      <c r="GM217" s="1" t="s">
        <v>355</v>
      </c>
      <c r="GN217" s="1" t="s">
        <v>356</v>
      </c>
      <c r="GO217" s="1" t="s">
        <v>357</v>
      </c>
      <c r="GP217" s="1" t="s">
        <v>357</v>
      </c>
      <c r="GQ217" s="1" t="s">
        <v>357</v>
      </c>
      <c r="GR217" s="1" t="s">
        <v>357</v>
      </c>
      <c r="GS217" s="1">
        <v>0</v>
      </c>
      <c r="GT217" s="1">
        <v>100</v>
      </c>
      <c r="GU217" s="1">
        <v>100</v>
      </c>
      <c r="GV217" s="1">
        <v>2.1749999999999998</v>
      </c>
      <c r="GW217" s="1">
        <v>3.5099999999999999E-2</v>
      </c>
      <c r="GX217" s="1">
        <v>0.32553164529605683</v>
      </c>
      <c r="GY217" s="1">
        <v>3.0239061252787889E-3</v>
      </c>
      <c r="GZ217" s="1">
        <v>-1.398580452151984E-6</v>
      </c>
      <c r="HA217" s="1">
        <v>2.8030378366047371E-10</v>
      </c>
      <c r="HB217" s="1">
        <v>-4.7599640220891172E-2</v>
      </c>
      <c r="HC217" s="1">
        <v>9.965371539748925E-3</v>
      </c>
      <c r="HD217" s="1">
        <v>-4.563662031605912E-4</v>
      </c>
      <c r="HE217" s="1">
        <v>7.8337100744227795E-6</v>
      </c>
      <c r="HF217" s="1">
        <v>0</v>
      </c>
      <c r="HG217" s="1">
        <v>2134</v>
      </c>
      <c r="HH217" s="1">
        <v>2</v>
      </c>
      <c r="HI217" s="1">
        <v>25</v>
      </c>
      <c r="HJ217" s="1">
        <v>9.6</v>
      </c>
      <c r="HK217" s="1">
        <v>9.5</v>
      </c>
      <c r="HL217" s="1">
        <v>2.1984900000000001</v>
      </c>
      <c r="HM217" s="1">
        <v>2.2839399999999999</v>
      </c>
      <c r="HN217" s="1">
        <v>1.4978</v>
      </c>
      <c r="HO217" s="1">
        <v>2.3095699999999999</v>
      </c>
      <c r="HP217" s="1">
        <v>1.5478499999999999</v>
      </c>
      <c r="HQ217" s="1">
        <v>2.4084500000000002</v>
      </c>
      <c r="HR217" s="1">
        <v>37.626300000000001</v>
      </c>
      <c r="HS217" s="1">
        <v>15.235300000000001</v>
      </c>
      <c r="HT217" s="1">
        <v>18</v>
      </c>
      <c r="HU217" s="1">
        <v>504.00599999999997</v>
      </c>
      <c r="HV217" s="1">
        <v>490.65499999999997</v>
      </c>
      <c r="HW217" s="1">
        <v>27.876899999999999</v>
      </c>
      <c r="HX217" s="1">
        <v>31.9726</v>
      </c>
      <c r="HY217" s="1">
        <v>30.000399999999999</v>
      </c>
      <c r="HZ217" s="1">
        <v>31.7409</v>
      </c>
      <c r="IA217" s="1">
        <v>31.836500000000001</v>
      </c>
      <c r="IB217" s="1">
        <v>44.025599999999997</v>
      </c>
      <c r="IC217" s="1">
        <v>42.248600000000003</v>
      </c>
      <c r="ID217" s="1">
        <v>0</v>
      </c>
      <c r="IE217" s="1">
        <v>27.8627</v>
      </c>
      <c r="IF217" s="1">
        <v>1045.28</v>
      </c>
      <c r="IG217" s="1">
        <v>18.903700000000001</v>
      </c>
      <c r="IH217" s="1">
        <v>100.727</v>
      </c>
      <c r="II217" s="1">
        <v>100.446</v>
      </c>
      <c r="IJ217" s="1" t="s">
        <v>358</v>
      </c>
    </row>
    <row r="218" spans="1:244" ht="15.75" customHeight="1" x14ac:dyDescent="0.3">
      <c r="A218" s="1">
        <v>202</v>
      </c>
      <c r="B218" s="1">
        <v>1659796740.5</v>
      </c>
      <c r="C218" s="1">
        <v>599</v>
      </c>
      <c r="D218" s="1" t="s">
        <v>749</v>
      </c>
      <c r="E218" s="1" t="s">
        <v>750</v>
      </c>
      <c r="F218" s="1">
        <v>1</v>
      </c>
      <c r="G218" s="1" t="s">
        <v>346</v>
      </c>
      <c r="H218" s="1" t="s">
        <v>347</v>
      </c>
      <c r="I218" s="1" t="s">
        <v>348</v>
      </c>
      <c r="J218" s="1" t="s">
        <v>349</v>
      </c>
      <c r="K218" s="1" t="s">
        <v>350</v>
      </c>
      <c r="L218" s="1" t="s">
        <v>346</v>
      </c>
      <c r="M218" s="1" t="s">
        <v>351</v>
      </c>
      <c r="N218" s="1">
        <v>1659796732.71875</v>
      </c>
      <c r="O218" s="1">
        <f t="shared" si="0"/>
        <v>3.2488237579747026E-3</v>
      </c>
      <c r="P218" s="1">
        <f t="shared" si="1"/>
        <v>3.2488237579747028</v>
      </c>
      <c r="Q218" s="1">
        <f t="shared" si="2"/>
        <v>14.730365211803475</v>
      </c>
      <c r="R218" s="1">
        <f t="shared" si="3"/>
        <v>919.98218750000001</v>
      </c>
      <c r="S218" s="1">
        <f t="shared" si="4"/>
        <v>708.15361176760644</v>
      </c>
      <c r="T218" s="1">
        <f t="shared" si="5"/>
        <v>70.227496852265006</v>
      </c>
      <c r="U218" s="1">
        <f t="shared" si="6"/>
        <v>91.234507744060522</v>
      </c>
      <c r="V218" s="1">
        <f t="shared" si="7"/>
        <v>0.13410664426189403</v>
      </c>
      <c r="W218" s="1">
        <f t="shared" si="8"/>
        <v>2.9146977292890122</v>
      </c>
      <c r="X218" s="1">
        <f t="shared" si="9"/>
        <v>0.13077066434068296</v>
      </c>
      <c r="Y218" s="1">
        <f t="shared" si="10"/>
        <v>8.2024477975476781E-2</v>
      </c>
      <c r="Z218" s="1">
        <f t="shared" si="11"/>
        <v>321.50632424999998</v>
      </c>
      <c r="AA218" s="1">
        <f t="shared" si="12"/>
        <v>32.084448939779634</v>
      </c>
      <c r="AB218" s="1">
        <f t="shared" si="13"/>
        <v>31.47533125</v>
      </c>
      <c r="AC218" s="1">
        <f t="shared" si="14"/>
        <v>4.6350994895108943</v>
      </c>
      <c r="AD218" s="1">
        <f t="shared" si="15"/>
        <v>49.938990899032895</v>
      </c>
      <c r="AE218" s="1">
        <f t="shared" si="16"/>
        <v>2.2569678699998188</v>
      </c>
      <c r="AF218" s="1">
        <f t="shared" si="17"/>
        <v>4.519450291983226</v>
      </c>
      <c r="AG218" s="1">
        <f t="shared" si="18"/>
        <v>2.3781316195110755</v>
      </c>
      <c r="AH218" s="1">
        <f t="shared" si="19"/>
        <v>-143.27312772668438</v>
      </c>
      <c r="AI218" s="1">
        <f t="shared" si="20"/>
        <v>-69.764981258154762</v>
      </c>
      <c r="AJ218" s="1">
        <f t="shared" si="21"/>
        <v>-5.3884204758139713</v>
      </c>
      <c r="AK218" s="1">
        <f t="shared" si="22"/>
        <v>103.07979478934686</v>
      </c>
      <c r="AL218" s="1">
        <f t="shared" si="23"/>
        <v>46.449996206385698</v>
      </c>
      <c r="AM218" s="1">
        <f t="shared" si="24"/>
        <v>3.2727813319243122</v>
      </c>
      <c r="AN218" s="1">
        <f t="shared" si="25"/>
        <v>14.730365211803475</v>
      </c>
      <c r="AO218" s="1">
        <v>1021.724696969697</v>
      </c>
      <c r="AP218" s="1">
        <v>978.30881818181808</v>
      </c>
      <c r="AQ218" s="1">
        <v>4.9940206060604986</v>
      </c>
      <c r="AR218" s="1">
        <v>64.94</v>
      </c>
      <c r="AS218" s="1">
        <f t="shared" si="26"/>
        <v>3.2488237579747028</v>
      </c>
      <c r="AT218" s="1">
        <v>18.916602018298551</v>
      </c>
      <c r="AU218" s="1">
        <v>22.73464852941175</v>
      </c>
      <c r="AV218" s="1">
        <v>-1.278833435999283E-3</v>
      </c>
      <c r="AW218" s="1">
        <v>90.194226728287475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51733.727510830773</v>
      </c>
      <c r="BC218" s="1">
        <f t="shared" si="30"/>
        <v>1999.9393749999999</v>
      </c>
      <c r="BD218" s="1">
        <f t="shared" si="31"/>
        <v>1681.1490749999998</v>
      </c>
      <c r="BE218" s="1">
        <f t="shared" si="32"/>
        <v>0.8406000181880513</v>
      </c>
      <c r="BF218" s="1">
        <f t="shared" si="33"/>
        <v>0.16075803510293904</v>
      </c>
      <c r="BG218" s="1">
        <v>6</v>
      </c>
      <c r="BH218" s="1">
        <v>0.5</v>
      </c>
      <c r="BI218" s="1" t="s">
        <v>352</v>
      </c>
      <c r="BJ218" s="1">
        <v>2</v>
      </c>
      <c r="BK218" s="1" t="b">
        <v>1</v>
      </c>
      <c r="BL218" s="1">
        <v>1659796732.71875</v>
      </c>
      <c r="BM218" s="1">
        <v>919.98218750000001</v>
      </c>
      <c r="BN218" s="1">
        <v>979.32056250000005</v>
      </c>
      <c r="BO218" s="1">
        <v>22.75860625</v>
      </c>
      <c r="BP218" s="1">
        <v>18.921600000000002</v>
      </c>
      <c r="BQ218" s="1">
        <v>917.84312499999987</v>
      </c>
      <c r="BR218" s="1">
        <v>22.723487500000001</v>
      </c>
      <c r="BS218" s="1">
        <v>500.123875</v>
      </c>
      <c r="BT218" s="1">
        <v>99.070043749999996</v>
      </c>
      <c r="BU218" s="1">
        <v>9.9819518750000003E-2</v>
      </c>
      <c r="BV218" s="1">
        <v>31.031356250000002</v>
      </c>
      <c r="BW218" s="1">
        <v>31.47533125</v>
      </c>
      <c r="BX218" s="1">
        <v>999.9</v>
      </c>
      <c r="BY218" s="1">
        <v>0</v>
      </c>
      <c r="BZ218" s="1">
        <v>0</v>
      </c>
      <c r="CA218" s="1">
        <v>10008.655000000001</v>
      </c>
      <c r="CB218" s="1">
        <v>0</v>
      </c>
      <c r="CC218" s="1">
        <v>385.90556249999997</v>
      </c>
      <c r="CD218" s="1">
        <v>-59.33775</v>
      </c>
      <c r="CE218" s="1">
        <v>941.40693749999991</v>
      </c>
      <c r="CF218" s="1">
        <v>998.20662500000003</v>
      </c>
      <c r="CG218" s="1">
        <v>3.8370299999999999</v>
      </c>
      <c r="CH218" s="1">
        <v>979.32056250000005</v>
      </c>
      <c r="CI218" s="1">
        <v>18.921600000000002</v>
      </c>
      <c r="CJ218" s="1">
        <v>2.2546962499999998</v>
      </c>
      <c r="CK218" s="1">
        <v>1.8745624999999999</v>
      </c>
      <c r="CL218" s="1">
        <v>19.35633125</v>
      </c>
      <c r="CM218" s="1">
        <v>16.422806250000001</v>
      </c>
      <c r="CN218" s="1">
        <v>1999.9393749999999</v>
      </c>
      <c r="CO218" s="1">
        <v>0.9799986249999999</v>
      </c>
      <c r="CP218" s="1">
        <v>2.00015625E-2</v>
      </c>
      <c r="CQ218" s="1">
        <v>0</v>
      </c>
      <c r="CR218" s="1">
        <v>2.7024374999999998</v>
      </c>
      <c r="CS218" s="1">
        <v>0</v>
      </c>
      <c r="CT218" s="1">
        <v>17680.887500000001</v>
      </c>
      <c r="CU218" s="1">
        <v>17411.768749999999</v>
      </c>
      <c r="CV218" s="1">
        <v>41.194875000000003</v>
      </c>
      <c r="CW218" s="1">
        <v>42.311999999999998</v>
      </c>
      <c r="CX218" s="1">
        <v>41.125</v>
      </c>
      <c r="CY218" s="1">
        <v>40.936999999999998</v>
      </c>
      <c r="CZ218" s="1">
        <v>41.375</v>
      </c>
      <c r="DA218" s="1">
        <v>1959.9393749999999</v>
      </c>
      <c r="DB218" s="1">
        <v>40</v>
      </c>
      <c r="DC218" s="1">
        <v>0</v>
      </c>
      <c r="DD218" s="1">
        <v>1659796739.7</v>
      </c>
      <c r="DE218" s="1">
        <v>0</v>
      </c>
      <c r="DF218" s="1">
        <v>1659796167.5</v>
      </c>
      <c r="DG218" s="1" t="s">
        <v>353</v>
      </c>
      <c r="DH218" s="1">
        <v>1659796162</v>
      </c>
      <c r="DI218" s="1">
        <v>1659796167.5</v>
      </c>
      <c r="DJ218" s="1">
        <v>2</v>
      </c>
      <c r="DK218" s="1">
        <v>-1.4E-2</v>
      </c>
      <c r="DL218" s="1">
        <v>-1E-3</v>
      </c>
      <c r="DM218" s="1">
        <v>1.327</v>
      </c>
      <c r="DN218" s="1">
        <v>3.1E-2</v>
      </c>
      <c r="DO218" s="1">
        <v>400</v>
      </c>
      <c r="DP218" s="1">
        <v>20</v>
      </c>
      <c r="DQ218" s="1">
        <v>0.32</v>
      </c>
      <c r="DR218" s="1">
        <v>0.03</v>
      </c>
      <c r="DS218" s="1">
        <v>14.907129705037301</v>
      </c>
      <c r="DT218" s="1">
        <v>-4.2087029401596121</v>
      </c>
      <c r="DU218" s="1">
        <v>0.43160465570316259</v>
      </c>
      <c r="DV218" s="1">
        <v>0</v>
      </c>
      <c r="DW218" s="1">
        <v>-59.997335</v>
      </c>
      <c r="DX218" s="1">
        <v>12.5193140712946</v>
      </c>
      <c r="DY218" s="1">
        <v>1.2275360309477681</v>
      </c>
      <c r="DZ218" s="1">
        <v>0</v>
      </c>
      <c r="EA218" s="1">
        <v>3.8257712499999998</v>
      </c>
      <c r="EB218" s="1">
        <v>0.1239189118198795</v>
      </c>
      <c r="EC218" s="1">
        <v>2.4782401940439489E-2</v>
      </c>
      <c r="ED218" s="1">
        <v>1</v>
      </c>
      <c r="EE218" s="1">
        <v>2.3766680745239999</v>
      </c>
      <c r="EF218" s="1">
        <v>6.7682949106063137E-2</v>
      </c>
      <c r="EG218" s="1">
        <v>5.107673933030678E-3</v>
      </c>
      <c r="EH218" s="1">
        <v>0</v>
      </c>
      <c r="EI218" s="1">
        <v>0.13399393769854359</v>
      </c>
      <c r="EJ218" s="1">
        <v>-2.32907587422639E-3</v>
      </c>
      <c r="EK218" s="1">
        <v>6.2620897942818044E-4</v>
      </c>
      <c r="EL218" s="1">
        <v>1</v>
      </c>
      <c r="EM218" s="1">
        <v>2</v>
      </c>
      <c r="EN218" s="1">
        <v>5</v>
      </c>
      <c r="EO218" s="1" t="s">
        <v>429</v>
      </c>
      <c r="EP218" s="1">
        <v>2.94272</v>
      </c>
      <c r="EQ218" s="1">
        <v>2.8014600000000001</v>
      </c>
      <c r="ER218" s="1">
        <v>0.16140199999999999</v>
      </c>
      <c r="ES218" s="1">
        <v>0.167657</v>
      </c>
      <c r="ET218" s="1">
        <v>0.10335999999999999</v>
      </c>
      <c r="EU218" s="1">
        <v>9.0639499999999998E-2</v>
      </c>
      <c r="EV218" s="1">
        <v>17227.3</v>
      </c>
      <c r="EW218" s="1">
        <v>17930.8</v>
      </c>
      <c r="EX218" s="1">
        <v>23890.799999999999</v>
      </c>
      <c r="EY218" s="1">
        <v>25071.7</v>
      </c>
      <c r="EZ218" s="1">
        <v>34290.199999999997</v>
      </c>
      <c r="FA218" s="1">
        <v>36411.300000000003</v>
      </c>
      <c r="FB218" s="1">
        <v>43558.8</v>
      </c>
      <c r="FC218" s="1">
        <v>46347.3</v>
      </c>
      <c r="FD218" s="1">
        <v>1.9694</v>
      </c>
      <c r="FE218" s="1">
        <v>1.84843</v>
      </c>
      <c r="FF218" s="1">
        <v>9.54121E-2</v>
      </c>
      <c r="FG218" s="1">
        <v>0</v>
      </c>
      <c r="FH218" s="1">
        <v>29.931100000000001</v>
      </c>
      <c r="FI218" s="1">
        <v>999.9</v>
      </c>
      <c r="FJ218" s="1">
        <v>55.8</v>
      </c>
      <c r="FK218" s="1">
        <v>34.6</v>
      </c>
      <c r="FL218" s="1">
        <v>31.112200000000001</v>
      </c>
      <c r="FM218" s="1">
        <v>64.308599999999998</v>
      </c>
      <c r="FN218" s="1">
        <v>26.101800000000001</v>
      </c>
      <c r="FO218" s="1">
        <v>1</v>
      </c>
      <c r="FP218" s="1">
        <v>0.38509700000000002</v>
      </c>
      <c r="FQ218" s="1">
        <v>1.6716200000000001</v>
      </c>
      <c r="FR218" s="1">
        <v>20.3139</v>
      </c>
      <c r="FS218" s="1">
        <v>5.2102500000000003</v>
      </c>
      <c r="FT218" s="1">
        <v>11.9078</v>
      </c>
      <c r="FU218" s="1">
        <v>5.0025500000000003</v>
      </c>
      <c r="FV218" s="1">
        <v>3.2897500000000002</v>
      </c>
      <c r="FW218" s="1">
        <v>9999</v>
      </c>
      <c r="FX218" s="1">
        <v>9999</v>
      </c>
      <c r="FY218" s="1">
        <v>9999</v>
      </c>
      <c r="FZ218" s="1">
        <v>999.9</v>
      </c>
      <c r="GA218" s="1">
        <v>1.85954</v>
      </c>
      <c r="GB218" s="1">
        <v>1.85453</v>
      </c>
      <c r="GC218" s="1">
        <v>1.85772</v>
      </c>
      <c r="GD218" s="1">
        <v>1.85609</v>
      </c>
      <c r="GE218" s="1">
        <v>1.85486</v>
      </c>
      <c r="GF218" s="1">
        <v>1.8545499999999999</v>
      </c>
      <c r="GG218" s="1">
        <v>1.85318</v>
      </c>
      <c r="GH218" s="1">
        <v>1.8563799999999999</v>
      </c>
      <c r="GI218" s="1">
        <v>0</v>
      </c>
      <c r="GJ218" s="1">
        <v>0</v>
      </c>
      <c r="GK218" s="1">
        <v>0</v>
      </c>
      <c r="GL218" s="1">
        <v>0</v>
      </c>
      <c r="GM218" s="1" t="s">
        <v>355</v>
      </c>
      <c r="GN218" s="1" t="s">
        <v>356</v>
      </c>
      <c r="GO218" s="1" t="s">
        <v>357</v>
      </c>
      <c r="GP218" s="1" t="s">
        <v>357</v>
      </c>
      <c r="GQ218" s="1" t="s">
        <v>357</v>
      </c>
      <c r="GR218" s="1" t="s">
        <v>357</v>
      </c>
      <c r="GS218" s="1">
        <v>0</v>
      </c>
      <c r="GT218" s="1">
        <v>100</v>
      </c>
      <c r="GU218" s="1">
        <v>100</v>
      </c>
      <c r="GV218" s="1">
        <v>2.1840000000000002</v>
      </c>
      <c r="GW218" s="1">
        <v>3.5099999999999999E-2</v>
      </c>
      <c r="GX218" s="1">
        <v>0.32553164529605683</v>
      </c>
      <c r="GY218" s="1">
        <v>3.0239061252787889E-3</v>
      </c>
      <c r="GZ218" s="1">
        <v>-1.398580452151984E-6</v>
      </c>
      <c r="HA218" s="1">
        <v>2.8030378366047371E-10</v>
      </c>
      <c r="HB218" s="1">
        <v>-4.7599640220891172E-2</v>
      </c>
      <c r="HC218" s="1">
        <v>9.965371539748925E-3</v>
      </c>
      <c r="HD218" s="1">
        <v>-4.563662031605912E-4</v>
      </c>
      <c r="HE218" s="1">
        <v>7.8337100744227795E-6</v>
      </c>
      <c r="HF218" s="1">
        <v>0</v>
      </c>
      <c r="HG218" s="1">
        <v>2134</v>
      </c>
      <c r="HH218" s="1">
        <v>2</v>
      </c>
      <c r="HI218" s="1">
        <v>25</v>
      </c>
      <c r="HJ218" s="1">
        <v>9.6</v>
      </c>
      <c r="HK218" s="1">
        <v>9.6</v>
      </c>
      <c r="HL218" s="1">
        <v>2.21069</v>
      </c>
      <c r="HM218" s="1">
        <v>2.2985799999999998</v>
      </c>
      <c r="HN218" s="1">
        <v>1.4978</v>
      </c>
      <c r="HO218" s="1">
        <v>2.3083499999999999</v>
      </c>
      <c r="HP218" s="1">
        <v>1.5478499999999999</v>
      </c>
      <c r="HQ218" s="1">
        <v>2.32544</v>
      </c>
      <c r="HR218" s="1">
        <v>37.626300000000001</v>
      </c>
      <c r="HS218" s="1">
        <v>15.235300000000001</v>
      </c>
      <c r="HT218" s="1">
        <v>18</v>
      </c>
      <c r="HU218" s="1">
        <v>504.08499999999998</v>
      </c>
      <c r="HV218" s="1">
        <v>490.565</v>
      </c>
      <c r="HW218" s="1">
        <v>27.860099999999999</v>
      </c>
      <c r="HX218" s="1">
        <v>31.973299999999998</v>
      </c>
      <c r="HY218" s="1">
        <v>30.000299999999999</v>
      </c>
      <c r="HZ218" s="1">
        <v>31.741399999999999</v>
      </c>
      <c r="IA218" s="1">
        <v>31.837700000000002</v>
      </c>
      <c r="IB218" s="1">
        <v>44.318600000000004</v>
      </c>
      <c r="IC218" s="1">
        <v>42.248600000000003</v>
      </c>
      <c r="ID218" s="1">
        <v>0</v>
      </c>
      <c r="IE218" s="1">
        <v>27.8627</v>
      </c>
      <c r="IF218" s="1">
        <v>1045.28</v>
      </c>
      <c r="IG218" s="1">
        <v>18.903700000000001</v>
      </c>
      <c r="IH218" s="1">
        <v>100.726</v>
      </c>
      <c r="II218" s="1">
        <v>100.446</v>
      </c>
      <c r="IJ218" s="1" t="s">
        <v>358</v>
      </c>
    </row>
    <row r="219" spans="1:244" ht="15.75" customHeight="1" x14ac:dyDescent="0.3">
      <c r="A219" s="1">
        <v>203</v>
      </c>
      <c r="B219" s="1">
        <v>1659796741</v>
      </c>
      <c r="C219" s="1">
        <v>599.5</v>
      </c>
      <c r="D219" s="1" t="s">
        <v>751</v>
      </c>
      <c r="E219" s="1" t="s">
        <v>752</v>
      </c>
      <c r="F219" s="1">
        <v>1</v>
      </c>
      <c r="G219" s="1" t="s">
        <v>346</v>
      </c>
      <c r="H219" s="1" t="s">
        <v>347</v>
      </c>
      <c r="I219" s="1" t="s">
        <v>348</v>
      </c>
      <c r="J219" s="1" t="s">
        <v>349</v>
      </c>
      <c r="K219" s="1" t="s">
        <v>350</v>
      </c>
      <c r="L219" s="1" t="s">
        <v>346</v>
      </c>
      <c r="M219" s="1" t="s">
        <v>351</v>
      </c>
      <c r="N219" s="1">
        <v>1659796732.71875</v>
      </c>
      <c r="O219" s="1">
        <f t="shared" si="0"/>
        <v>3.2487667557007079E-3</v>
      </c>
      <c r="P219" s="1">
        <f t="shared" si="1"/>
        <v>3.2487667557007081</v>
      </c>
      <c r="Q219" s="1">
        <f t="shared" si="2"/>
        <v>14.88818667323067</v>
      </c>
      <c r="R219" s="1">
        <f t="shared" si="3"/>
        <v>919.98218750000001</v>
      </c>
      <c r="S219" s="1">
        <f t="shared" si="4"/>
        <v>706.26376260179711</v>
      </c>
      <c r="T219" s="1">
        <f t="shared" si="5"/>
        <v>70.04008076889312</v>
      </c>
      <c r="U219" s="1">
        <f t="shared" si="6"/>
        <v>91.234507744060522</v>
      </c>
      <c r="V219" s="1">
        <f t="shared" si="7"/>
        <v>0.13410423138982391</v>
      </c>
      <c r="W219" s="1">
        <f t="shared" si="8"/>
        <v>2.9146977292890122</v>
      </c>
      <c r="X219" s="1">
        <f t="shared" si="9"/>
        <v>0.13076836990251256</v>
      </c>
      <c r="Y219" s="1">
        <f t="shared" si="10"/>
        <v>8.2023033677242396E-2</v>
      </c>
      <c r="Z219" s="1">
        <f t="shared" si="11"/>
        <v>321.50632424999998</v>
      </c>
      <c r="AA219" s="1">
        <f t="shared" si="12"/>
        <v>32.084463792594676</v>
      </c>
      <c r="AB219" s="1">
        <f t="shared" si="13"/>
        <v>31.47533125</v>
      </c>
      <c r="AC219" s="1">
        <f t="shared" si="14"/>
        <v>4.6350994895108943</v>
      </c>
      <c r="AD219" s="1">
        <f t="shared" si="15"/>
        <v>49.938990899032895</v>
      </c>
      <c r="AE219" s="1">
        <f t="shared" si="16"/>
        <v>2.2569678699998188</v>
      </c>
      <c r="AF219" s="1">
        <f t="shared" si="17"/>
        <v>4.519450291983226</v>
      </c>
      <c r="AG219" s="1">
        <f t="shared" si="18"/>
        <v>2.3781316195110755</v>
      </c>
      <c r="AH219" s="1">
        <f t="shared" si="19"/>
        <v>-143.27061392640121</v>
      </c>
      <c r="AI219" s="1">
        <f t="shared" si="20"/>
        <v>-69.764981258154762</v>
      </c>
      <c r="AJ219" s="1">
        <f t="shared" si="21"/>
        <v>-5.3884204758139713</v>
      </c>
      <c r="AK219" s="1">
        <f t="shared" si="22"/>
        <v>103.08230858963003</v>
      </c>
      <c r="AL219" s="1">
        <f t="shared" si="23"/>
        <v>46.449996206385698</v>
      </c>
      <c r="AM219" s="1">
        <f t="shared" si="24"/>
        <v>3.2727813319243122</v>
      </c>
      <c r="AN219" s="1">
        <f t="shared" si="25"/>
        <v>14.88818667323067</v>
      </c>
      <c r="AO219" s="1">
        <v>1024.2184285714291</v>
      </c>
      <c r="AP219" s="1">
        <v>980.73643030303026</v>
      </c>
      <c r="AQ219" s="1">
        <v>4.9690787878785487</v>
      </c>
      <c r="AR219" s="1">
        <v>64.94</v>
      </c>
      <c r="AS219" s="1">
        <f t="shared" si="26"/>
        <v>3.2487667557007081</v>
      </c>
      <c r="AT219" s="1">
        <v>18.916853074412881</v>
      </c>
      <c r="AU219" s="1">
        <v>22.734362647058809</v>
      </c>
      <c r="AV219" s="1">
        <v>-1.2121336653101581E-3</v>
      </c>
      <c r="AW219" s="1">
        <v>90.194226728287475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51733.727510830773</v>
      </c>
      <c r="BC219" s="1">
        <f t="shared" si="30"/>
        <v>1999.9393749999999</v>
      </c>
      <c r="BD219" s="1">
        <f t="shared" si="31"/>
        <v>1681.1490749999998</v>
      </c>
      <c r="BE219" s="1">
        <f t="shared" si="32"/>
        <v>0.8406000181880513</v>
      </c>
      <c r="BF219" s="1">
        <f t="shared" si="33"/>
        <v>0.16075803510293904</v>
      </c>
      <c r="BG219" s="1">
        <v>6</v>
      </c>
      <c r="BH219" s="1">
        <v>0.5</v>
      </c>
      <c r="BI219" s="1" t="s">
        <v>352</v>
      </c>
      <c r="BJ219" s="1">
        <v>2</v>
      </c>
      <c r="BK219" s="1" t="b">
        <v>1</v>
      </c>
      <c r="BL219" s="1">
        <v>1659796732.71875</v>
      </c>
      <c r="BM219" s="1">
        <v>919.98218750000001</v>
      </c>
      <c r="BN219" s="1">
        <v>979.32056250000005</v>
      </c>
      <c r="BO219" s="1">
        <v>22.75860625</v>
      </c>
      <c r="BP219" s="1">
        <v>18.921600000000002</v>
      </c>
      <c r="BQ219" s="1">
        <v>917.84312499999987</v>
      </c>
      <c r="BR219" s="1">
        <v>22.723487500000001</v>
      </c>
      <c r="BS219" s="1">
        <v>500.123875</v>
      </c>
      <c r="BT219" s="1">
        <v>99.070043749999996</v>
      </c>
      <c r="BU219" s="1">
        <v>9.9819518750000003E-2</v>
      </c>
      <c r="BV219" s="1">
        <v>31.031356250000002</v>
      </c>
      <c r="BW219" s="1">
        <v>31.47533125</v>
      </c>
      <c r="BX219" s="1">
        <v>999.9</v>
      </c>
      <c r="BY219" s="1">
        <v>0</v>
      </c>
      <c r="BZ219" s="1">
        <v>0</v>
      </c>
      <c r="CA219" s="1">
        <v>10008.655000000001</v>
      </c>
      <c r="CB219" s="1">
        <v>0</v>
      </c>
      <c r="CC219" s="1">
        <v>385.90556249999997</v>
      </c>
      <c r="CD219" s="1">
        <v>-59.33775</v>
      </c>
      <c r="CE219" s="1">
        <v>941.40693749999991</v>
      </c>
      <c r="CF219" s="1">
        <v>998.20662500000003</v>
      </c>
      <c r="CG219" s="1">
        <v>3.8370299999999999</v>
      </c>
      <c r="CH219" s="1">
        <v>979.32056250000005</v>
      </c>
      <c r="CI219" s="1">
        <v>18.921600000000002</v>
      </c>
      <c r="CJ219" s="1">
        <v>2.2546962499999998</v>
      </c>
      <c r="CK219" s="1">
        <v>1.8745624999999999</v>
      </c>
      <c r="CL219" s="1">
        <v>19.35633125</v>
      </c>
      <c r="CM219" s="1">
        <v>16.422806250000001</v>
      </c>
      <c r="CN219" s="1">
        <v>1999.9393749999999</v>
      </c>
      <c r="CO219" s="1">
        <v>0.9799986249999999</v>
      </c>
      <c r="CP219" s="1">
        <v>2.00015625E-2</v>
      </c>
      <c r="CQ219" s="1">
        <v>0</v>
      </c>
      <c r="CR219" s="1">
        <v>2.7024374999999998</v>
      </c>
      <c r="CS219" s="1">
        <v>0</v>
      </c>
      <c r="CT219" s="1">
        <v>17680.887500000001</v>
      </c>
      <c r="CU219" s="1">
        <v>17411.768749999999</v>
      </c>
      <c r="CV219" s="1">
        <v>41.194875000000003</v>
      </c>
      <c r="CW219" s="1">
        <v>42.311999999999998</v>
      </c>
      <c r="CX219" s="1">
        <v>41.125</v>
      </c>
      <c r="CY219" s="1">
        <v>40.936999999999998</v>
      </c>
      <c r="CZ219" s="1">
        <v>41.375</v>
      </c>
      <c r="DA219" s="1">
        <v>1959.9393749999999</v>
      </c>
      <c r="DB219" s="1">
        <v>40</v>
      </c>
      <c r="DC219" s="1">
        <v>0</v>
      </c>
      <c r="DD219" s="1">
        <v>1659796740.3</v>
      </c>
      <c r="DE219" s="1">
        <v>0</v>
      </c>
      <c r="DF219" s="1">
        <v>1659796167.5</v>
      </c>
      <c r="DG219" s="1" t="s">
        <v>353</v>
      </c>
      <c r="DH219" s="1">
        <v>1659796162</v>
      </c>
      <c r="DI219" s="1">
        <v>1659796167.5</v>
      </c>
      <c r="DJ219" s="1">
        <v>2</v>
      </c>
      <c r="DK219" s="1">
        <v>-1.4E-2</v>
      </c>
      <c r="DL219" s="1">
        <v>-1E-3</v>
      </c>
      <c r="DM219" s="1">
        <v>1.327</v>
      </c>
      <c r="DN219" s="1">
        <v>3.1E-2</v>
      </c>
      <c r="DO219" s="1">
        <v>400</v>
      </c>
      <c r="DP219" s="1">
        <v>20</v>
      </c>
      <c r="DQ219" s="1">
        <v>0.32</v>
      </c>
      <c r="DR219" s="1">
        <v>0.03</v>
      </c>
      <c r="DS219" s="1">
        <v>14.79738246241288</v>
      </c>
      <c r="DT219" s="1">
        <v>-2.6653475192502389</v>
      </c>
      <c r="DU219" s="1">
        <v>0.35327444589014279</v>
      </c>
      <c r="DV219" s="1">
        <v>0</v>
      </c>
      <c r="DW219" s="1">
        <v>-59.803843902439027</v>
      </c>
      <c r="DX219" s="1">
        <v>11.35148780487793</v>
      </c>
      <c r="DY219" s="1">
        <v>1.165085095405477</v>
      </c>
      <c r="DZ219" s="1">
        <v>0</v>
      </c>
      <c r="EA219" s="1">
        <v>3.827353170731707</v>
      </c>
      <c r="EB219" s="1">
        <v>6.6156794425093021E-2</v>
      </c>
      <c r="EC219" s="1">
        <v>2.2500303568578069E-2</v>
      </c>
      <c r="ED219" s="1">
        <v>1</v>
      </c>
      <c r="EE219" s="1">
        <v>2.3782523429455709</v>
      </c>
      <c r="EF219" s="1">
        <v>6.5611092785521449E-2</v>
      </c>
      <c r="EG219" s="1">
        <v>4.8496767638757411E-3</v>
      </c>
      <c r="EH219" s="1">
        <v>0</v>
      </c>
      <c r="EI219" s="1">
        <v>0.13398231783401041</v>
      </c>
      <c r="EJ219" s="1">
        <v>-3.4187140768017861E-3</v>
      </c>
      <c r="EK219" s="1">
        <v>6.4029862912595118E-4</v>
      </c>
      <c r="EL219" s="1">
        <v>1</v>
      </c>
      <c r="EM219" s="1">
        <v>2</v>
      </c>
      <c r="EN219" s="1">
        <v>5</v>
      </c>
      <c r="EO219" s="1" t="s">
        <v>429</v>
      </c>
      <c r="EP219" s="1">
        <v>2.94258</v>
      </c>
      <c r="EQ219" s="1">
        <v>2.8015699999999999</v>
      </c>
      <c r="ER219" s="1">
        <v>0.161664</v>
      </c>
      <c r="ES219" s="1">
        <v>0.16793</v>
      </c>
      <c r="ET219" s="1">
        <v>0.10335800000000001</v>
      </c>
      <c r="EU219" s="1">
        <v>9.0636900000000006E-2</v>
      </c>
      <c r="EV219" s="1">
        <v>17221.900000000001</v>
      </c>
      <c r="EW219" s="1">
        <v>17925</v>
      </c>
      <c r="EX219" s="1">
        <v>23890.799999999999</v>
      </c>
      <c r="EY219" s="1">
        <v>25071.7</v>
      </c>
      <c r="EZ219" s="1">
        <v>34290.199999999997</v>
      </c>
      <c r="FA219" s="1">
        <v>36411.300000000003</v>
      </c>
      <c r="FB219" s="1">
        <v>43558.8</v>
      </c>
      <c r="FC219" s="1">
        <v>46347.1</v>
      </c>
      <c r="FD219" s="1">
        <v>1.9694</v>
      </c>
      <c r="FE219" s="1">
        <v>1.8483499999999999</v>
      </c>
      <c r="FF219" s="1">
        <v>9.5255699999999999E-2</v>
      </c>
      <c r="FG219" s="1">
        <v>0</v>
      </c>
      <c r="FH219" s="1">
        <v>29.931899999999999</v>
      </c>
      <c r="FI219" s="1">
        <v>999.9</v>
      </c>
      <c r="FJ219" s="1">
        <v>55.8</v>
      </c>
      <c r="FK219" s="1">
        <v>34.6</v>
      </c>
      <c r="FL219" s="1">
        <v>31.116399999999999</v>
      </c>
      <c r="FM219" s="1">
        <v>64.358599999999996</v>
      </c>
      <c r="FN219" s="1">
        <v>26.374199999999998</v>
      </c>
      <c r="FO219" s="1">
        <v>1</v>
      </c>
      <c r="FP219" s="1">
        <v>0.38508100000000001</v>
      </c>
      <c r="FQ219" s="1">
        <v>1.6560600000000001</v>
      </c>
      <c r="FR219" s="1">
        <v>20.314</v>
      </c>
      <c r="FS219" s="1">
        <v>5.2102500000000003</v>
      </c>
      <c r="FT219" s="1">
        <v>11.9078</v>
      </c>
      <c r="FU219" s="1">
        <v>5.0025000000000004</v>
      </c>
      <c r="FV219" s="1">
        <v>3.2897500000000002</v>
      </c>
      <c r="FW219" s="1">
        <v>9999</v>
      </c>
      <c r="FX219" s="1">
        <v>9999</v>
      </c>
      <c r="FY219" s="1">
        <v>9999</v>
      </c>
      <c r="FZ219" s="1">
        <v>999.9</v>
      </c>
      <c r="GA219" s="1">
        <v>1.85954</v>
      </c>
      <c r="GB219" s="1">
        <v>1.85453</v>
      </c>
      <c r="GC219" s="1">
        <v>1.85772</v>
      </c>
      <c r="GD219" s="1">
        <v>1.85609</v>
      </c>
      <c r="GE219" s="1">
        <v>1.85487</v>
      </c>
      <c r="GF219" s="1">
        <v>1.8545499999999999</v>
      </c>
      <c r="GG219" s="1">
        <v>1.85318</v>
      </c>
      <c r="GH219" s="1">
        <v>1.8563799999999999</v>
      </c>
      <c r="GI219" s="1">
        <v>0</v>
      </c>
      <c r="GJ219" s="1">
        <v>0</v>
      </c>
      <c r="GK219" s="1">
        <v>0</v>
      </c>
      <c r="GL219" s="1">
        <v>0</v>
      </c>
      <c r="GM219" s="1" t="s">
        <v>355</v>
      </c>
      <c r="GN219" s="1" t="s">
        <v>356</v>
      </c>
      <c r="GO219" s="1" t="s">
        <v>357</v>
      </c>
      <c r="GP219" s="1" t="s">
        <v>357</v>
      </c>
      <c r="GQ219" s="1" t="s">
        <v>357</v>
      </c>
      <c r="GR219" s="1" t="s">
        <v>357</v>
      </c>
      <c r="GS219" s="1">
        <v>0</v>
      </c>
      <c r="GT219" s="1">
        <v>100</v>
      </c>
      <c r="GU219" s="1">
        <v>100</v>
      </c>
      <c r="GV219" s="1">
        <v>2.1859999999999999</v>
      </c>
      <c r="GW219" s="1">
        <v>3.5099999999999999E-2</v>
      </c>
      <c r="GX219" s="1">
        <v>0.32553164529605683</v>
      </c>
      <c r="GY219" s="1">
        <v>3.0239061252787889E-3</v>
      </c>
      <c r="GZ219" s="1">
        <v>-1.398580452151984E-6</v>
      </c>
      <c r="HA219" s="1">
        <v>2.8030378366047371E-10</v>
      </c>
      <c r="HB219" s="1">
        <v>-4.7599640220891172E-2</v>
      </c>
      <c r="HC219" s="1">
        <v>9.965371539748925E-3</v>
      </c>
      <c r="HD219" s="1">
        <v>-4.563662031605912E-4</v>
      </c>
      <c r="HE219" s="1">
        <v>7.8337100744227795E-6</v>
      </c>
      <c r="HF219" s="1">
        <v>0</v>
      </c>
      <c r="HG219" s="1">
        <v>2134</v>
      </c>
      <c r="HH219" s="1">
        <v>2</v>
      </c>
      <c r="HI219" s="1">
        <v>25</v>
      </c>
      <c r="HJ219" s="1">
        <v>9.6999999999999993</v>
      </c>
      <c r="HK219" s="1">
        <v>9.6</v>
      </c>
      <c r="HL219" s="1">
        <v>2.2168000000000001</v>
      </c>
      <c r="HM219" s="1">
        <v>2.2827099999999998</v>
      </c>
      <c r="HN219" s="1">
        <v>1.4978</v>
      </c>
      <c r="HO219" s="1">
        <v>2.3095699999999999</v>
      </c>
      <c r="HP219" s="1">
        <v>1.5478499999999999</v>
      </c>
      <c r="HQ219" s="1">
        <v>2.3547400000000001</v>
      </c>
      <c r="HR219" s="1">
        <v>37.626300000000001</v>
      </c>
      <c r="HS219" s="1">
        <v>15.235300000000001</v>
      </c>
      <c r="HT219" s="1">
        <v>18</v>
      </c>
      <c r="HU219" s="1">
        <v>504.08600000000001</v>
      </c>
      <c r="HV219" s="1">
        <v>490.517</v>
      </c>
      <c r="HW219" s="1">
        <v>27.856999999999999</v>
      </c>
      <c r="HX219" s="1">
        <v>31.973299999999998</v>
      </c>
      <c r="HY219" s="1">
        <v>30.000299999999999</v>
      </c>
      <c r="HZ219" s="1">
        <v>31.741599999999998</v>
      </c>
      <c r="IA219" s="1">
        <v>31.837900000000001</v>
      </c>
      <c r="IB219" s="1">
        <v>44.3752</v>
      </c>
      <c r="IC219" s="1">
        <v>42.248600000000003</v>
      </c>
      <c r="ID219" s="1">
        <v>0</v>
      </c>
      <c r="IE219" s="1">
        <v>27.8263</v>
      </c>
      <c r="IF219" s="1">
        <v>1055.74</v>
      </c>
      <c r="IG219" s="1">
        <v>18.903700000000001</v>
      </c>
      <c r="IH219" s="1">
        <v>100.726</v>
      </c>
      <c r="II219" s="1">
        <v>100.446</v>
      </c>
      <c r="IJ219" s="1" t="s">
        <v>358</v>
      </c>
    </row>
    <row r="220" spans="1:244" ht="15.75" customHeight="1" x14ac:dyDescent="0.3">
      <c r="A220" s="1">
        <v>204</v>
      </c>
      <c r="B220" s="1">
        <v>1659796742</v>
      </c>
      <c r="C220" s="1">
        <v>600.5</v>
      </c>
      <c r="D220" s="1" t="s">
        <v>753</v>
      </c>
      <c r="E220" s="1" t="s">
        <v>754</v>
      </c>
      <c r="F220" s="1">
        <v>1</v>
      </c>
      <c r="G220" s="1" t="s">
        <v>346</v>
      </c>
      <c r="H220" s="1" t="s">
        <v>347</v>
      </c>
      <c r="I220" s="1" t="s">
        <v>348</v>
      </c>
      <c r="J220" s="1" t="s">
        <v>349</v>
      </c>
      <c r="K220" s="1" t="s">
        <v>350</v>
      </c>
      <c r="L220" s="1" t="s">
        <v>346</v>
      </c>
      <c r="M220" s="1" t="s">
        <v>351</v>
      </c>
      <c r="N220" s="1">
        <v>1659796734.2333331</v>
      </c>
      <c r="O220" s="1">
        <f t="shared" si="0"/>
        <v>3.2484323406310562E-3</v>
      </c>
      <c r="P220" s="1">
        <f t="shared" si="1"/>
        <v>3.248432340631056</v>
      </c>
      <c r="Q220" s="1">
        <f t="shared" si="2"/>
        <v>15.072692348613096</v>
      </c>
      <c r="R220" s="1">
        <f t="shared" si="3"/>
        <v>927.58059999999989</v>
      </c>
      <c r="S220" s="1">
        <f t="shared" si="4"/>
        <v>711.23398518533202</v>
      </c>
      <c r="T220" s="1">
        <f t="shared" si="5"/>
        <v>70.533072717665263</v>
      </c>
      <c r="U220" s="1">
        <f t="shared" si="6"/>
        <v>91.988166024219467</v>
      </c>
      <c r="V220" s="1">
        <f t="shared" si="7"/>
        <v>0.13401990398743471</v>
      </c>
      <c r="W220" s="1">
        <f t="shared" si="8"/>
        <v>2.9146703611513698</v>
      </c>
      <c r="X220" s="1">
        <f t="shared" si="9"/>
        <v>0.13068814991178029</v>
      </c>
      <c r="Y220" s="1">
        <f t="shared" si="10"/>
        <v>8.19725398209359E-2</v>
      </c>
      <c r="Z220" s="1">
        <f t="shared" si="11"/>
        <v>321.51185040000001</v>
      </c>
      <c r="AA220" s="1">
        <f t="shared" si="12"/>
        <v>32.086861491103363</v>
      </c>
      <c r="AB220" s="1">
        <f t="shared" si="13"/>
        <v>31.47794</v>
      </c>
      <c r="AC220" s="1">
        <f t="shared" si="14"/>
        <v>4.6357865760940351</v>
      </c>
      <c r="AD220" s="1">
        <f t="shared" si="15"/>
        <v>49.920822192311512</v>
      </c>
      <c r="AE220" s="1">
        <f t="shared" si="16"/>
        <v>2.2564387598327431</v>
      </c>
      <c r="AF220" s="1">
        <f t="shared" si="17"/>
        <v>4.5200352492997711</v>
      </c>
      <c r="AG220" s="1">
        <f t="shared" si="18"/>
        <v>2.379347816261292</v>
      </c>
      <c r="AH220" s="1">
        <f t="shared" si="19"/>
        <v>-143.25586622182959</v>
      </c>
      <c r="AI220" s="1">
        <f t="shared" si="20"/>
        <v>-69.817490433947071</v>
      </c>
      <c r="AJ220" s="1">
        <f t="shared" si="21"/>
        <v>-5.3926564696148764</v>
      </c>
      <c r="AK220" s="1">
        <f t="shared" si="22"/>
        <v>103.0458372746085</v>
      </c>
      <c r="AL220" s="1">
        <f t="shared" si="23"/>
        <v>46.234294542809764</v>
      </c>
      <c r="AM220" s="1">
        <f t="shared" si="24"/>
        <v>3.2708597814469433</v>
      </c>
      <c r="AN220" s="1">
        <f t="shared" si="25"/>
        <v>15.072692348613096</v>
      </c>
      <c r="AO220" s="1">
        <v>1029.219463203463</v>
      </c>
      <c r="AP220" s="1">
        <v>985.6485515151511</v>
      </c>
      <c r="AQ220" s="1">
        <v>4.9421139393938018</v>
      </c>
      <c r="AR220" s="1">
        <v>64.94</v>
      </c>
      <c r="AS220" s="1">
        <f t="shared" si="26"/>
        <v>3.248432340631056</v>
      </c>
      <c r="AT220" s="1">
        <v>18.917824232537068</v>
      </c>
      <c r="AU220" s="1">
        <v>22.73413794117646</v>
      </c>
      <c r="AV220" s="1">
        <v>-1.089953490481893E-3</v>
      </c>
      <c r="AW220" s="1">
        <v>90.194226728287475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51732.567889376398</v>
      </c>
      <c r="BC220" s="1">
        <f t="shared" si="30"/>
        <v>1999.9739999999999</v>
      </c>
      <c r="BD220" s="1">
        <f t="shared" si="31"/>
        <v>1681.1781599999999</v>
      </c>
      <c r="BE220" s="1">
        <f t="shared" si="32"/>
        <v>0.84060000780010136</v>
      </c>
      <c r="BF220" s="1">
        <f t="shared" si="33"/>
        <v>0.16075801505419571</v>
      </c>
      <c r="BG220" s="1">
        <v>6</v>
      </c>
      <c r="BH220" s="1">
        <v>0.5</v>
      </c>
      <c r="BI220" s="1" t="s">
        <v>352</v>
      </c>
      <c r="BJ220" s="1">
        <v>2</v>
      </c>
      <c r="BK220" s="1" t="b">
        <v>1</v>
      </c>
      <c r="BL220" s="1">
        <v>1659796734.2333331</v>
      </c>
      <c r="BM220" s="1">
        <v>927.58059999999989</v>
      </c>
      <c r="BN220" s="1">
        <v>986.68880000000013</v>
      </c>
      <c r="BO220" s="1">
        <v>22.753240000000002</v>
      </c>
      <c r="BP220" s="1">
        <v>18.918406666666669</v>
      </c>
      <c r="BQ220" s="1">
        <v>925.43266666666682</v>
      </c>
      <c r="BR220" s="1">
        <v>22.718126666666659</v>
      </c>
      <c r="BS220" s="1">
        <v>500.11620000000011</v>
      </c>
      <c r="BT220" s="1">
        <v>99.070173333333344</v>
      </c>
      <c r="BU220" s="1">
        <v>9.982442666666666E-2</v>
      </c>
      <c r="BV220" s="1">
        <v>31.03362666666667</v>
      </c>
      <c r="BW220" s="1">
        <v>31.47794</v>
      </c>
      <c r="BX220" s="1">
        <v>999.89999999999986</v>
      </c>
      <c r="BY220" s="1">
        <v>0</v>
      </c>
      <c r="BZ220" s="1">
        <v>0</v>
      </c>
      <c r="CA220" s="1">
        <v>10008.485333333339</v>
      </c>
      <c r="CB220" s="1">
        <v>0</v>
      </c>
      <c r="CC220" s="1">
        <v>381.93053333333341</v>
      </c>
      <c r="CD220" s="1">
        <v>-59.107753333333328</v>
      </c>
      <c r="CE220" s="1">
        <v>949.17720000000008</v>
      </c>
      <c r="CF220" s="1">
        <v>1005.7141333333331</v>
      </c>
      <c r="CG220" s="1">
        <v>3.834858000000001</v>
      </c>
      <c r="CH220" s="1">
        <v>986.68880000000013</v>
      </c>
      <c r="CI220" s="1">
        <v>18.918406666666669</v>
      </c>
      <c r="CJ220" s="1">
        <v>2.2541679999999999</v>
      </c>
      <c r="CK220" s="1">
        <v>1.874248666666666</v>
      </c>
      <c r="CL220" s="1">
        <v>19.352566666666672</v>
      </c>
      <c r="CM220" s="1">
        <v>16.420173333333331</v>
      </c>
      <c r="CN220" s="1">
        <v>1999.9739999999999</v>
      </c>
      <c r="CO220" s="1">
        <v>0.97999899999999973</v>
      </c>
      <c r="CP220" s="1">
        <v>2.00012E-2</v>
      </c>
      <c r="CQ220" s="1">
        <v>0</v>
      </c>
      <c r="CR220" s="1">
        <v>2.7505333333333342</v>
      </c>
      <c r="CS220" s="1">
        <v>0</v>
      </c>
      <c r="CT220" s="1">
        <v>17675.526666666661</v>
      </c>
      <c r="CU220" s="1">
        <v>17412.066666666669</v>
      </c>
      <c r="CV220" s="1">
        <v>41.199599999999997</v>
      </c>
      <c r="CW220" s="1">
        <v>42.311999999999998</v>
      </c>
      <c r="CX220" s="1">
        <v>41.125</v>
      </c>
      <c r="CY220" s="1">
        <v>40.936999999999998</v>
      </c>
      <c r="CZ220" s="1">
        <v>41.375</v>
      </c>
      <c r="DA220" s="1">
        <v>1959.9739999999999</v>
      </c>
      <c r="DB220" s="1">
        <v>40</v>
      </c>
      <c r="DC220" s="1">
        <v>0</v>
      </c>
      <c r="DD220" s="1">
        <v>1659796740.9000001</v>
      </c>
      <c r="DE220" s="1">
        <v>0</v>
      </c>
      <c r="DF220" s="1">
        <v>1659796167.5</v>
      </c>
      <c r="DG220" s="1" t="s">
        <v>353</v>
      </c>
      <c r="DH220" s="1">
        <v>1659796162</v>
      </c>
      <c r="DI220" s="1">
        <v>1659796167.5</v>
      </c>
      <c r="DJ220" s="1">
        <v>2</v>
      </c>
      <c r="DK220" s="1">
        <v>-1.4E-2</v>
      </c>
      <c r="DL220" s="1">
        <v>-1E-3</v>
      </c>
      <c r="DM220" s="1">
        <v>1.327</v>
      </c>
      <c r="DN220" s="1">
        <v>3.1E-2</v>
      </c>
      <c r="DO220" s="1">
        <v>400</v>
      </c>
      <c r="DP220" s="1">
        <v>20</v>
      </c>
      <c r="DQ220" s="1">
        <v>0.32</v>
      </c>
      <c r="DR220" s="1">
        <v>0.03</v>
      </c>
      <c r="DS220" s="1">
        <v>14.79738246241288</v>
      </c>
      <c r="DT220" s="1">
        <v>-2.6653475192502389</v>
      </c>
      <c r="DU220" s="1">
        <v>0.35327444589014279</v>
      </c>
      <c r="DV220" s="1">
        <v>0</v>
      </c>
      <c r="DW220" s="1">
        <v>-59.803843902439027</v>
      </c>
      <c r="DX220" s="1">
        <v>11.35148780487793</v>
      </c>
      <c r="DY220" s="1">
        <v>1.165085095405477</v>
      </c>
      <c r="DZ220" s="1">
        <v>0</v>
      </c>
      <c r="EA220" s="1">
        <v>3.827353170731707</v>
      </c>
      <c r="EB220" s="1">
        <v>6.6156794425093021E-2</v>
      </c>
      <c r="EC220" s="1">
        <v>2.2500303568578069E-2</v>
      </c>
      <c r="ED220" s="1">
        <v>1</v>
      </c>
      <c r="EE220" s="1">
        <v>2.3782523429455709</v>
      </c>
      <c r="EF220" s="1">
        <v>6.5611092785521449E-2</v>
      </c>
      <c r="EG220" s="1">
        <v>4.8496767638757411E-3</v>
      </c>
      <c r="EH220" s="1">
        <v>0</v>
      </c>
      <c r="EI220" s="1">
        <v>0.13398231783401041</v>
      </c>
      <c r="EJ220" s="1">
        <v>-3.4187140768017861E-3</v>
      </c>
      <c r="EK220" s="1">
        <v>6.4029862912595118E-4</v>
      </c>
      <c r="EL220" s="1">
        <v>1</v>
      </c>
      <c r="EM220" s="1">
        <v>2</v>
      </c>
      <c r="EN220" s="1">
        <v>5</v>
      </c>
      <c r="EO220" s="1" t="s">
        <v>429</v>
      </c>
      <c r="EP220" s="1">
        <v>2.9428000000000001</v>
      </c>
      <c r="EQ220" s="1">
        <v>2.80158</v>
      </c>
      <c r="ER220" s="1">
        <v>0.16218399999999999</v>
      </c>
      <c r="ES220" s="1">
        <v>0.168466</v>
      </c>
      <c r="ET220" s="1">
        <v>0.103355</v>
      </c>
      <c r="EU220" s="1">
        <v>9.0632799999999999E-2</v>
      </c>
      <c r="EV220" s="1">
        <v>17211.2</v>
      </c>
      <c r="EW220" s="1">
        <v>17913.400000000001</v>
      </c>
      <c r="EX220" s="1">
        <v>23890.799999999999</v>
      </c>
      <c r="EY220" s="1">
        <v>25071.7</v>
      </c>
      <c r="EZ220" s="1">
        <v>34290.400000000001</v>
      </c>
      <c r="FA220" s="1">
        <v>36411.4</v>
      </c>
      <c r="FB220" s="1">
        <v>43558.8</v>
      </c>
      <c r="FC220" s="1">
        <v>46346.9</v>
      </c>
      <c r="FD220" s="1">
        <v>1.96957</v>
      </c>
      <c r="FE220" s="1">
        <v>1.8481300000000001</v>
      </c>
      <c r="FF220" s="1">
        <v>9.5106700000000002E-2</v>
      </c>
      <c r="FG220" s="1">
        <v>0</v>
      </c>
      <c r="FH220" s="1">
        <v>29.934999999999999</v>
      </c>
      <c r="FI220" s="1">
        <v>999.9</v>
      </c>
      <c r="FJ220" s="1">
        <v>55.8</v>
      </c>
      <c r="FK220" s="1">
        <v>34.6</v>
      </c>
      <c r="FL220" s="1">
        <v>31.114000000000001</v>
      </c>
      <c r="FM220" s="1">
        <v>64.348600000000005</v>
      </c>
      <c r="FN220" s="1">
        <v>25.5929</v>
      </c>
      <c r="FO220" s="1">
        <v>1</v>
      </c>
      <c r="FP220" s="1">
        <v>0.385015</v>
      </c>
      <c r="FQ220" s="1">
        <v>1.64215</v>
      </c>
      <c r="FR220" s="1">
        <v>20.3142</v>
      </c>
      <c r="FS220" s="1">
        <v>5.2100999999999997</v>
      </c>
      <c r="FT220" s="1">
        <v>11.9077</v>
      </c>
      <c r="FU220" s="1">
        <v>5.0024499999999996</v>
      </c>
      <c r="FV220" s="1">
        <v>3.2897799999999999</v>
      </c>
      <c r="FW220" s="1">
        <v>9999</v>
      </c>
      <c r="FX220" s="1">
        <v>9999</v>
      </c>
      <c r="FY220" s="1">
        <v>9999</v>
      </c>
      <c r="FZ220" s="1">
        <v>999.9</v>
      </c>
      <c r="GA220" s="1">
        <v>1.85954</v>
      </c>
      <c r="GB220" s="1">
        <v>1.85453</v>
      </c>
      <c r="GC220" s="1">
        <v>1.85772</v>
      </c>
      <c r="GD220" s="1">
        <v>1.85609</v>
      </c>
      <c r="GE220" s="1">
        <v>1.8548800000000001</v>
      </c>
      <c r="GF220" s="1">
        <v>1.8545499999999999</v>
      </c>
      <c r="GG220" s="1">
        <v>1.8531899999999999</v>
      </c>
      <c r="GH220" s="1">
        <v>1.8563799999999999</v>
      </c>
      <c r="GI220" s="1">
        <v>0</v>
      </c>
      <c r="GJ220" s="1">
        <v>0</v>
      </c>
      <c r="GK220" s="1">
        <v>0</v>
      </c>
      <c r="GL220" s="1">
        <v>0</v>
      </c>
      <c r="GM220" s="1" t="s">
        <v>355</v>
      </c>
      <c r="GN220" s="1" t="s">
        <v>356</v>
      </c>
      <c r="GO220" s="1" t="s">
        <v>357</v>
      </c>
      <c r="GP220" s="1" t="s">
        <v>357</v>
      </c>
      <c r="GQ220" s="1" t="s">
        <v>357</v>
      </c>
      <c r="GR220" s="1" t="s">
        <v>357</v>
      </c>
      <c r="GS220" s="1">
        <v>0</v>
      </c>
      <c r="GT220" s="1">
        <v>100</v>
      </c>
      <c r="GU220" s="1">
        <v>100</v>
      </c>
      <c r="GV220" s="1">
        <v>2.1909999999999998</v>
      </c>
      <c r="GW220" s="1">
        <v>3.5000000000000003E-2</v>
      </c>
      <c r="GX220" s="1">
        <v>0.32553164529605683</v>
      </c>
      <c r="GY220" s="1">
        <v>3.0239061252787889E-3</v>
      </c>
      <c r="GZ220" s="1">
        <v>-1.398580452151984E-6</v>
      </c>
      <c r="HA220" s="1">
        <v>2.8030378366047371E-10</v>
      </c>
      <c r="HB220" s="1">
        <v>-4.7599640220891172E-2</v>
      </c>
      <c r="HC220" s="1">
        <v>9.965371539748925E-3</v>
      </c>
      <c r="HD220" s="1">
        <v>-4.563662031605912E-4</v>
      </c>
      <c r="HE220" s="1">
        <v>7.8337100744227795E-6</v>
      </c>
      <c r="HF220" s="1">
        <v>0</v>
      </c>
      <c r="HG220" s="1">
        <v>2134</v>
      </c>
      <c r="HH220" s="1">
        <v>2</v>
      </c>
      <c r="HI220" s="1">
        <v>25</v>
      </c>
      <c r="HJ220" s="1">
        <v>9.6999999999999993</v>
      </c>
      <c r="HK220" s="1">
        <v>9.6</v>
      </c>
      <c r="HL220" s="1">
        <v>2.2241200000000001</v>
      </c>
      <c r="HM220" s="1">
        <v>2.2851599999999999</v>
      </c>
      <c r="HN220" s="1">
        <v>1.4978</v>
      </c>
      <c r="HO220" s="1">
        <v>2.3095699999999999</v>
      </c>
      <c r="HP220" s="1">
        <v>1.5478499999999999</v>
      </c>
      <c r="HQ220" s="1">
        <v>2.4511699999999998</v>
      </c>
      <c r="HR220" s="1">
        <v>37.626300000000001</v>
      </c>
      <c r="HS220" s="1">
        <v>15.235300000000001</v>
      </c>
      <c r="HT220" s="1">
        <v>18</v>
      </c>
      <c r="HU220" s="1">
        <v>504.19900000000001</v>
      </c>
      <c r="HV220" s="1">
        <v>490.37900000000002</v>
      </c>
      <c r="HW220" s="1">
        <v>27.848400000000002</v>
      </c>
      <c r="HX220" s="1">
        <v>31.9742</v>
      </c>
      <c r="HY220" s="1">
        <v>30.0002</v>
      </c>
      <c r="HZ220" s="1">
        <v>31.7425</v>
      </c>
      <c r="IA220" s="1">
        <v>31.839400000000001</v>
      </c>
      <c r="IB220" s="1">
        <v>44.609200000000001</v>
      </c>
      <c r="IC220" s="1">
        <v>42.248600000000003</v>
      </c>
      <c r="ID220" s="1">
        <v>0</v>
      </c>
      <c r="IE220" s="1">
        <v>27.8263</v>
      </c>
      <c r="IF220" s="1">
        <v>1055.74</v>
      </c>
      <c r="IG220" s="1">
        <v>18.903700000000001</v>
      </c>
      <c r="IH220" s="1">
        <v>100.726</v>
      </c>
      <c r="II220" s="1">
        <v>100.446</v>
      </c>
      <c r="IJ220" s="1" t="s">
        <v>358</v>
      </c>
    </row>
    <row r="221" spans="1:244" ht="15.75" customHeight="1" x14ac:dyDescent="0.3">
      <c r="A221" s="1">
        <v>205</v>
      </c>
      <c r="B221" s="1">
        <v>1659796743</v>
      </c>
      <c r="C221" s="1">
        <v>601.5</v>
      </c>
      <c r="D221" s="1" t="s">
        <v>755</v>
      </c>
      <c r="E221" s="1" t="s">
        <v>756</v>
      </c>
      <c r="F221" s="1">
        <v>1</v>
      </c>
      <c r="G221" s="1" t="s">
        <v>346</v>
      </c>
      <c r="H221" s="1" t="s">
        <v>347</v>
      </c>
      <c r="I221" s="1" t="s">
        <v>348</v>
      </c>
      <c r="J221" s="1" t="s">
        <v>349</v>
      </c>
      <c r="K221" s="1" t="s">
        <v>350</v>
      </c>
      <c r="L221" s="1" t="s">
        <v>346</v>
      </c>
      <c r="M221" s="1" t="s">
        <v>351</v>
      </c>
      <c r="N221" s="1">
        <v>1659796735.2666669</v>
      </c>
      <c r="O221" s="1">
        <f t="shared" si="0"/>
        <v>3.2494979373582328E-3</v>
      </c>
      <c r="P221" s="1">
        <f t="shared" si="1"/>
        <v>3.2494979373582327</v>
      </c>
      <c r="Q221" s="1">
        <f t="shared" si="2"/>
        <v>15.252555799587444</v>
      </c>
      <c r="R221" s="1">
        <f t="shared" si="3"/>
        <v>932.71319999999992</v>
      </c>
      <c r="S221" s="1">
        <f t="shared" si="4"/>
        <v>714.01358998125568</v>
      </c>
      <c r="T221" s="1">
        <f t="shared" si="5"/>
        <v>70.808781098097114</v>
      </c>
      <c r="U221" s="1">
        <f t="shared" si="6"/>
        <v>92.49723777363883</v>
      </c>
      <c r="V221" s="1">
        <f t="shared" si="7"/>
        <v>0.13402512794891278</v>
      </c>
      <c r="W221" s="1">
        <f t="shared" si="8"/>
        <v>2.9148767385187431</v>
      </c>
      <c r="X221" s="1">
        <f t="shared" si="9"/>
        <v>0.13069334720322168</v>
      </c>
      <c r="Y221" s="1">
        <f t="shared" si="10"/>
        <v>8.1975790682796312E-2</v>
      </c>
      <c r="Z221" s="1">
        <f t="shared" si="11"/>
        <v>321.51195680000001</v>
      </c>
      <c r="AA221" s="1">
        <f t="shared" si="12"/>
        <v>32.087367942541441</v>
      </c>
      <c r="AB221" s="1">
        <f t="shared" si="13"/>
        <v>31.47928666666667</v>
      </c>
      <c r="AC221" s="1">
        <f t="shared" si="14"/>
        <v>4.6361412927751706</v>
      </c>
      <c r="AD221" s="1">
        <f t="shared" si="15"/>
        <v>49.911031950633706</v>
      </c>
      <c r="AE221" s="1">
        <f t="shared" si="16"/>
        <v>2.2561059781133657</v>
      </c>
      <c r="AF221" s="1">
        <f t="shared" si="17"/>
        <v>4.5202551218432996</v>
      </c>
      <c r="AG221" s="1">
        <f t="shared" si="18"/>
        <v>2.380035314661805</v>
      </c>
      <c r="AH221" s="1">
        <f t="shared" si="19"/>
        <v>-143.30285903749805</v>
      </c>
      <c r="AI221" s="1">
        <f t="shared" si="20"/>
        <v>-69.899959732145263</v>
      </c>
      <c r="AJ221" s="1">
        <f t="shared" si="21"/>
        <v>-5.3987026456644296</v>
      </c>
      <c r="AK221" s="1">
        <f t="shared" si="22"/>
        <v>102.91043538469224</v>
      </c>
      <c r="AL221" s="1">
        <f t="shared" si="23"/>
        <v>46.148396455529266</v>
      </c>
      <c r="AM221" s="1">
        <f t="shared" si="24"/>
        <v>3.2686367500794096</v>
      </c>
      <c r="AN221" s="1">
        <f t="shared" si="25"/>
        <v>15.252555799587444</v>
      </c>
      <c r="AO221" s="1">
        <v>1034.3263506493511</v>
      </c>
      <c r="AP221" s="1">
        <v>990.5888424242421</v>
      </c>
      <c r="AQ221" s="1">
        <v>4.931803636363413</v>
      </c>
      <c r="AR221" s="1">
        <v>64.94</v>
      </c>
      <c r="AS221" s="1">
        <f t="shared" si="26"/>
        <v>3.2494979373582327</v>
      </c>
      <c r="AT221" s="1">
        <v>18.917992671304571</v>
      </c>
      <c r="AU221" s="1">
        <v>22.733587352941161</v>
      </c>
      <c r="AV221" s="1">
        <v>-8.21403440170023E-4</v>
      </c>
      <c r="AW221" s="1">
        <v>90.194226728287475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51738.27655796575</v>
      </c>
      <c r="BC221" s="1">
        <f t="shared" si="30"/>
        <v>1999.974666666667</v>
      </c>
      <c r="BD221" s="1">
        <f t="shared" si="31"/>
        <v>1681.1787200000001</v>
      </c>
      <c r="BE221" s="1">
        <f t="shared" si="32"/>
        <v>0.84060000760009623</v>
      </c>
      <c r="BF221" s="1">
        <f t="shared" si="33"/>
        <v>0.16075801466818579</v>
      </c>
      <c r="BG221" s="1">
        <v>6</v>
      </c>
      <c r="BH221" s="1">
        <v>0.5</v>
      </c>
      <c r="BI221" s="1" t="s">
        <v>352</v>
      </c>
      <c r="BJ221" s="1">
        <v>2</v>
      </c>
      <c r="BK221" s="1" t="b">
        <v>1</v>
      </c>
      <c r="BL221" s="1">
        <v>1659796735.2666669</v>
      </c>
      <c r="BM221" s="1">
        <v>932.71319999999992</v>
      </c>
      <c r="BN221" s="1">
        <v>991.73486666666679</v>
      </c>
      <c r="BO221" s="1">
        <v>22.749866666666669</v>
      </c>
      <c r="BP221" s="1">
        <v>18.9177</v>
      </c>
      <c r="BQ221" s="1">
        <v>930.55933333333337</v>
      </c>
      <c r="BR221" s="1">
        <v>22.714753333333331</v>
      </c>
      <c r="BS221" s="1">
        <v>500.12580000000008</v>
      </c>
      <c r="BT221" s="1">
        <v>99.070246666666677</v>
      </c>
      <c r="BU221" s="1">
        <v>9.982809333333334E-2</v>
      </c>
      <c r="BV221" s="1">
        <v>31.034479999999999</v>
      </c>
      <c r="BW221" s="1">
        <v>31.47928666666667</v>
      </c>
      <c r="BX221" s="1">
        <v>999.89999999999986</v>
      </c>
      <c r="BY221" s="1">
        <v>0</v>
      </c>
      <c r="BZ221" s="1">
        <v>0</v>
      </c>
      <c r="CA221" s="1">
        <v>10009.65866666667</v>
      </c>
      <c r="CB221" s="1">
        <v>0</v>
      </c>
      <c r="CC221" s="1">
        <v>380.29126666666667</v>
      </c>
      <c r="CD221" s="1">
        <v>-59.021446666666662</v>
      </c>
      <c r="CE221" s="1">
        <v>954.42606666666677</v>
      </c>
      <c r="CF221" s="1">
        <v>1010.856866666667</v>
      </c>
      <c r="CG221" s="1">
        <v>3.832192</v>
      </c>
      <c r="CH221" s="1">
        <v>991.73486666666679</v>
      </c>
      <c r="CI221" s="1">
        <v>18.9177</v>
      </c>
      <c r="CJ221" s="1">
        <v>2.2538353333333339</v>
      </c>
      <c r="CK221" s="1">
        <v>1.87418</v>
      </c>
      <c r="CL221" s="1">
        <v>19.35019333333334</v>
      </c>
      <c r="CM221" s="1">
        <v>16.419593333333331</v>
      </c>
      <c r="CN221" s="1">
        <v>1999.974666666667</v>
      </c>
      <c r="CO221" s="1">
        <v>0.97999899999999973</v>
      </c>
      <c r="CP221" s="1">
        <v>2.00012E-2</v>
      </c>
      <c r="CQ221" s="1">
        <v>0</v>
      </c>
      <c r="CR221" s="1">
        <v>2.7130000000000001</v>
      </c>
      <c r="CS221" s="1">
        <v>0</v>
      </c>
      <c r="CT221" s="1">
        <v>17668.740000000002</v>
      </c>
      <c r="CU221" s="1">
        <v>17412.07333333333</v>
      </c>
      <c r="CV221" s="1">
        <v>41.199599999999997</v>
      </c>
      <c r="CW221" s="1">
        <v>42.311999999999998</v>
      </c>
      <c r="CX221" s="1">
        <v>41.125</v>
      </c>
      <c r="CY221" s="1">
        <v>40.936999999999998</v>
      </c>
      <c r="CZ221" s="1">
        <v>41.375</v>
      </c>
      <c r="DA221" s="1">
        <v>1959.974666666667</v>
      </c>
      <c r="DB221" s="1">
        <v>40</v>
      </c>
      <c r="DC221" s="1">
        <v>0</v>
      </c>
      <c r="DD221" s="1">
        <v>1659796742.0999999</v>
      </c>
      <c r="DE221" s="1">
        <v>0</v>
      </c>
      <c r="DF221" s="1">
        <v>1659796167.5</v>
      </c>
      <c r="DG221" s="1" t="s">
        <v>353</v>
      </c>
      <c r="DH221" s="1">
        <v>1659796162</v>
      </c>
      <c r="DI221" s="1">
        <v>1659796167.5</v>
      </c>
      <c r="DJ221" s="1">
        <v>2</v>
      </c>
      <c r="DK221" s="1">
        <v>-1.4E-2</v>
      </c>
      <c r="DL221" s="1">
        <v>-1E-3</v>
      </c>
      <c r="DM221" s="1">
        <v>1.327</v>
      </c>
      <c r="DN221" s="1">
        <v>3.1E-2</v>
      </c>
      <c r="DO221" s="1">
        <v>400</v>
      </c>
      <c r="DP221" s="1">
        <v>20</v>
      </c>
      <c r="DQ221" s="1">
        <v>0.32</v>
      </c>
      <c r="DR221" s="1">
        <v>0.03</v>
      </c>
      <c r="DS221" s="1">
        <v>14.766855238449191</v>
      </c>
      <c r="DT221" s="1">
        <v>-0.82492999896799513</v>
      </c>
      <c r="DU221" s="1">
        <v>0.29520719233983572</v>
      </c>
      <c r="DV221" s="1">
        <v>0</v>
      </c>
      <c r="DW221" s="1">
        <v>-59.566744999999997</v>
      </c>
      <c r="DX221" s="1">
        <v>9.2822093808630957</v>
      </c>
      <c r="DY221" s="1">
        <v>1.0056676304699279</v>
      </c>
      <c r="DZ221" s="1">
        <v>0</v>
      </c>
      <c r="EA221" s="1">
        <v>3.8312047499999999</v>
      </c>
      <c r="EB221" s="1">
        <v>-3.0334221388374771E-2</v>
      </c>
      <c r="EC221" s="1">
        <v>1.743677091486551E-2</v>
      </c>
      <c r="ED221" s="1">
        <v>1</v>
      </c>
      <c r="EE221" s="1">
        <v>2.379088565217645</v>
      </c>
      <c r="EF221" s="1">
        <v>5.5302832650558173E-2</v>
      </c>
      <c r="EG221" s="1">
        <v>4.4646029723077003E-3</v>
      </c>
      <c r="EH221" s="1">
        <v>0</v>
      </c>
      <c r="EI221" s="1">
        <v>0.13398302806968851</v>
      </c>
      <c r="EJ221" s="1">
        <v>-3.6081956927151758E-3</v>
      </c>
      <c r="EK221" s="1">
        <v>6.2921634610967243E-4</v>
      </c>
      <c r="EL221" s="1">
        <v>1</v>
      </c>
      <c r="EM221" s="1">
        <v>2</v>
      </c>
      <c r="EN221" s="1">
        <v>5</v>
      </c>
      <c r="EO221" s="1" t="s">
        <v>429</v>
      </c>
      <c r="EP221" s="1">
        <v>2.9426999999999999</v>
      </c>
      <c r="EQ221" s="1">
        <v>2.8015400000000001</v>
      </c>
      <c r="ER221" s="1">
        <v>0.16270699999999999</v>
      </c>
      <c r="ES221" s="1">
        <v>0.16899</v>
      </c>
      <c r="ET221" s="1">
        <v>0.103352</v>
      </c>
      <c r="EU221" s="1">
        <v>9.0638800000000005E-2</v>
      </c>
      <c r="EV221" s="1">
        <v>17200.400000000001</v>
      </c>
      <c r="EW221" s="1">
        <v>17902</v>
      </c>
      <c r="EX221" s="1">
        <v>23890.7</v>
      </c>
      <c r="EY221" s="1">
        <v>25071.599999999999</v>
      </c>
      <c r="EZ221" s="1">
        <v>34290.400000000001</v>
      </c>
      <c r="FA221" s="1">
        <v>36411.199999999997</v>
      </c>
      <c r="FB221" s="1">
        <v>43558.6</v>
      </c>
      <c r="FC221" s="1">
        <v>46347</v>
      </c>
      <c r="FD221" s="1">
        <v>1.96963</v>
      </c>
      <c r="FE221" s="1">
        <v>1.8481000000000001</v>
      </c>
      <c r="FF221" s="1">
        <v>9.5106700000000002E-2</v>
      </c>
      <c r="FG221" s="1">
        <v>0</v>
      </c>
      <c r="FH221" s="1">
        <v>29.936800000000002</v>
      </c>
      <c r="FI221" s="1">
        <v>999.9</v>
      </c>
      <c r="FJ221" s="1">
        <v>55.8</v>
      </c>
      <c r="FK221" s="1">
        <v>34.6</v>
      </c>
      <c r="FL221" s="1">
        <v>31.1172</v>
      </c>
      <c r="FM221" s="1">
        <v>64.3386</v>
      </c>
      <c r="FN221" s="1">
        <v>26.222000000000001</v>
      </c>
      <c r="FO221" s="1">
        <v>1</v>
      </c>
      <c r="FP221" s="1">
        <v>0.385048</v>
      </c>
      <c r="FQ221" s="1">
        <v>1.6486099999999999</v>
      </c>
      <c r="FR221" s="1">
        <v>20.3141</v>
      </c>
      <c r="FS221" s="1">
        <v>5.2103999999999999</v>
      </c>
      <c r="FT221" s="1">
        <v>11.9077</v>
      </c>
      <c r="FU221" s="1">
        <v>5.0026000000000002</v>
      </c>
      <c r="FV221" s="1">
        <v>3.2897799999999999</v>
      </c>
      <c r="FW221" s="1">
        <v>9999</v>
      </c>
      <c r="FX221" s="1">
        <v>9999</v>
      </c>
      <c r="FY221" s="1">
        <v>9999</v>
      </c>
      <c r="FZ221" s="1">
        <v>999.9</v>
      </c>
      <c r="GA221" s="1">
        <v>1.85954</v>
      </c>
      <c r="GB221" s="1">
        <v>1.8545400000000001</v>
      </c>
      <c r="GC221" s="1">
        <v>1.8577300000000001</v>
      </c>
      <c r="GD221" s="1">
        <v>1.8561000000000001</v>
      </c>
      <c r="GE221" s="1">
        <v>1.8548899999999999</v>
      </c>
      <c r="GF221" s="1">
        <v>1.85456</v>
      </c>
      <c r="GG221" s="1">
        <v>1.8531899999999999</v>
      </c>
      <c r="GH221" s="1">
        <v>1.8563799999999999</v>
      </c>
      <c r="GI221" s="1">
        <v>0</v>
      </c>
      <c r="GJ221" s="1">
        <v>0</v>
      </c>
      <c r="GK221" s="1">
        <v>0</v>
      </c>
      <c r="GL221" s="1">
        <v>0</v>
      </c>
      <c r="GM221" s="1" t="s">
        <v>355</v>
      </c>
      <c r="GN221" s="1" t="s">
        <v>356</v>
      </c>
      <c r="GO221" s="1" t="s">
        <v>357</v>
      </c>
      <c r="GP221" s="1" t="s">
        <v>357</v>
      </c>
      <c r="GQ221" s="1" t="s">
        <v>357</v>
      </c>
      <c r="GR221" s="1" t="s">
        <v>357</v>
      </c>
      <c r="GS221" s="1">
        <v>0</v>
      </c>
      <c r="GT221" s="1">
        <v>100</v>
      </c>
      <c r="GU221" s="1">
        <v>100</v>
      </c>
      <c r="GV221" s="1">
        <v>2.1970000000000001</v>
      </c>
      <c r="GW221" s="1">
        <v>3.5099999999999999E-2</v>
      </c>
      <c r="GX221" s="1">
        <v>0.32553164529605683</v>
      </c>
      <c r="GY221" s="1">
        <v>3.0239061252787889E-3</v>
      </c>
      <c r="GZ221" s="1">
        <v>-1.398580452151984E-6</v>
      </c>
      <c r="HA221" s="1">
        <v>2.8030378366047371E-10</v>
      </c>
      <c r="HB221" s="1">
        <v>-4.7599640220891172E-2</v>
      </c>
      <c r="HC221" s="1">
        <v>9.965371539748925E-3</v>
      </c>
      <c r="HD221" s="1">
        <v>-4.563662031605912E-4</v>
      </c>
      <c r="HE221" s="1">
        <v>7.8337100744227795E-6</v>
      </c>
      <c r="HF221" s="1">
        <v>0</v>
      </c>
      <c r="HG221" s="1">
        <v>2134</v>
      </c>
      <c r="HH221" s="1">
        <v>2</v>
      </c>
      <c r="HI221" s="1">
        <v>25</v>
      </c>
      <c r="HJ221" s="1">
        <v>9.6999999999999993</v>
      </c>
      <c r="HK221" s="1">
        <v>9.6</v>
      </c>
      <c r="HL221" s="1">
        <v>2.2314500000000002</v>
      </c>
      <c r="HM221" s="1">
        <v>2.3034699999999999</v>
      </c>
      <c r="HN221" s="1">
        <v>1.4978</v>
      </c>
      <c r="HO221" s="1">
        <v>2.3095699999999999</v>
      </c>
      <c r="HP221" s="1">
        <v>1.5478499999999999</v>
      </c>
      <c r="HQ221" s="1">
        <v>2.2741699999999998</v>
      </c>
      <c r="HR221" s="1">
        <v>37.626300000000001</v>
      </c>
      <c r="HS221" s="1">
        <v>15.2178</v>
      </c>
      <c r="HT221" s="1">
        <v>18</v>
      </c>
      <c r="HU221" s="1">
        <v>504.233</v>
      </c>
      <c r="HV221" s="1">
        <v>490.36700000000002</v>
      </c>
      <c r="HW221" s="1">
        <v>27.8444</v>
      </c>
      <c r="HX221" s="1">
        <v>31.974599999999999</v>
      </c>
      <c r="HY221" s="1">
        <v>30.0002</v>
      </c>
      <c r="HZ221" s="1">
        <v>31.742999999999999</v>
      </c>
      <c r="IA221" s="1">
        <v>31.8399</v>
      </c>
      <c r="IB221" s="1">
        <v>44.854199999999999</v>
      </c>
      <c r="IC221" s="1">
        <v>42.248600000000003</v>
      </c>
      <c r="ID221" s="1">
        <v>0</v>
      </c>
      <c r="IE221" s="1">
        <v>27.8263</v>
      </c>
      <c r="IF221" s="1">
        <v>1065.8900000000001</v>
      </c>
      <c r="IG221" s="1">
        <v>18.903700000000001</v>
      </c>
      <c r="IH221" s="1">
        <v>100.726</v>
      </c>
      <c r="II221" s="1">
        <v>100.446</v>
      </c>
      <c r="IJ221" s="1" t="s">
        <v>358</v>
      </c>
    </row>
    <row r="222" spans="1:244" ht="15.75" customHeight="1" x14ac:dyDescent="0.3">
      <c r="A222" s="1">
        <v>206</v>
      </c>
      <c r="B222" s="1">
        <v>1659796744</v>
      </c>
      <c r="C222" s="1">
        <v>602.5</v>
      </c>
      <c r="D222" s="1" t="s">
        <v>757</v>
      </c>
      <c r="E222" s="1" t="s">
        <v>758</v>
      </c>
      <c r="F222" s="1">
        <v>1</v>
      </c>
      <c r="G222" s="1" t="s">
        <v>346</v>
      </c>
      <c r="H222" s="1" t="s">
        <v>347</v>
      </c>
      <c r="I222" s="1" t="s">
        <v>348</v>
      </c>
      <c r="J222" s="1" t="s">
        <v>349</v>
      </c>
      <c r="K222" s="1" t="s">
        <v>350</v>
      </c>
      <c r="L222" s="1" t="s">
        <v>346</v>
      </c>
      <c r="M222" s="1" t="s">
        <v>351</v>
      </c>
      <c r="N222" s="1">
        <v>1659796736.3</v>
      </c>
      <c r="O222" s="1">
        <f t="shared" si="0"/>
        <v>3.25091209478862E-3</v>
      </c>
      <c r="P222" s="1">
        <f t="shared" si="1"/>
        <v>3.2509120947886201</v>
      </c>
      <c r="Q222" s="1">
        <f t="shared" si="2"/>
        <v>15.370277453095643</v>
      </c>
      <c r="R222" s="1">
        <f t="shared" si="3"/>
        <v>937.82286666666653</v>
      </c>
      <c r="S222" s="1">
        <f t="shared" si="4"/>
        <v>717.52942090919532</v>
      </c>
      <c r="T222" s="1">
        <f t="shared" si="5"/>
        <v>71.157491327076755</v>
      </c>
      <c r="U222" s="1">
        <f t="shared" si="6"/>
        <v>93.004022631725334</v>
      </c>
      <c r="V222" s="1">
        <f t="shared" si="7"/>
        <v>0.13404207576218519</v>
      </c>
      <c r="W222" s="1">
        <f t="shared" si="8"/>
        <v>2.9149946681818681</v>
      </c>
      <c r="X222" s="1">
        <f t="shared" si="9"/>
        <v>0.1307095948378178</v>
      </c>
      <c r="Y222" s="1">
        <f t="shared" si="10"/>
        <v>8.1986006335330514E-2</v>
      </c>
      <c r="Z222" s="1">
        <f t="shared" si="11"/>
        <v>321.51195680000001</v>
      </c>
      <c r="AA222" s="1">
        <f t="shared" si="12"/>
        <v>32.087579488961033</v>
      </c>
      <c r="AB222" s="1">
        <f t="shared" si="13"/>
        <v>31.480933333333329</v>
      </c>
      <c r="AC222" s="1">
        <f t="shared" si="14"/>
        <v>4.6365750626184186</v>
      </c>
      <c r="AD222" s="1">
        <f t="shared" si="15"/>
        <v>49.902498738020732</v>
      </c>
      <c r="AE222" s="1">
        <f t="shared" si="16"/>
        <v>2.2557999778621043</v>
      </c>
      <c r="AF222" s="1">
        <f t="shared" si="17"/>
        <v>4.5204148788313265</v>
      </c>
      <c r="AG222" s="1">
        <f t="shared" si="18"/>
        <v>2.3807750847563143</v>
      </c>
      <c r="AH222" s="1">
        <f t="shared" si="19"/>
        <v>-143.36522338017815</v>
      </c>
      <c r="AI222" s="1">
        <f t="shared" si="20"/>
        <v>-70.064131678996176</v>
      </c>
      <c r="AJ222" s="1">
        <f t="shared" si="21"/>
        <v>-5.4112239752461857</v>
      </c>
      <c r="AK222" s="1">
        <f t="shared" si="22"/>
        <v>102.67137776557951</v>
      </c>
      <c r="AL222" s="1">
        <f t="shared" si="23"/>
        <v>46.094454246572539</v>
      </c>
      <c r="AM222" s="1">
        <f t="shared" si="24"/>
        <v>3.2661467728067857</v>
      </c>
      <c r="AN222" s="1">
        <f t="shared" si="25"/>
        <v>15.370277453095643</v>
      </c>
      <c r="AO222" s="1">
        <v>1039.5046796536799</v>
      </c>
      <c r="AP222" s="1">
        <v>995.57626060606037</v>
      </c>
      <c r="AQ222" s="1">
        <v>4.9410109090908279</v>
      </c>
      <c r="AR222" s="1">
        <v>64.94</v>
      </c>
      <c r="AS222" s="1">
        <f t="shared" si="26"/>
        <v>3.2509120947886201</v>
      </c>
      <c r="AT222" s="1">
        <v>18.91744365416114</v>
      </c>
      <c r="AU222" s="1">
        <v>22.73290588235292</v>
      </c>
      <c r="AV222" s="1">
        <v>-5.6564967211459314E-4</v>
      </c>
      <c r="AW222" s="1">
        <v>90.194226728287475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51741.517040416889</v>
      </c>
      <c r="BC222" s="1">
        <f t="shared" si="30"/>
        <v>1999.974666666667</v>
      </c>
      <c r="BD222" s="1">
        <f t="shared" si="31"/>
        <v>1681.1787200000001</v>
      </c>
      <c r="BE222" s="1">
        <f t="shared" si="32"/>
        <v>0.84060000760009623</v>
      </c>
      <c r="BF222" s="1">
        <f t="shared" si="33"/>
        <v>0.16075801466818579</v>
      </c>
      <c r="BG222" s="1">
        <v>6</v>
      </c>
      <c r="BH222" s="1">
        <v>0.5</v>
      </c>
      <c r="BI222" s="1" t="s">
        <v>352</v>
      </c>
      <c r="BJ222" s="1">
        <v>2</v>
      </c>
      <c r="BK222" s="1" t="b">
        <v>1</v>
      </c>
      <c r="BL222" s="1">
        <v>1659796736.3</v>
      </c>
      <c r="BM222" s="1">
        <v>937.82286666666653</v>
      </c>
      <c r="BN222" s="1">
        <v>996.79726666666681</v>
      </c>
      <c r="BO222" s="1">
        <v>22.746766666666659</v>
      </c>
      <c r="BP222" s="1">
        <v>18.917493333333329</v>
      </c>
      <c r="BQ222" s="1">
        <v>935.66320000000007</v>
      </c>
      <c r="BR222" s="1">
        <v>22.71166666666667</v>
      </c>
      <c r="BS222" s="1">
        <v>500.12400000000008</v>
      </c>
      <c r="BT222" s="1">
        <v>99.070326666666674</v>
      </c>
      <c r="BU222" s="1">
        <v>9.9810826666666658E-2</v>
      </c>
      <c r="BV222" s="1">
        <v>31.0351</v>
      </c>
      <c r="BW222" s="1">
        <v>31.480933333333329</v>
      </c>
      <c r="BX222" s="1">
        <v>999.89999999999986</v>
      </c>
      <c r="BY222" s="1">
        <v>0</v>
      </c>
      <c r="BZ222" s="1">
        <v>0</v>
      </c>
      <c r="CA222" s="1">
        <v>10010.32533333333</v>
      </c>
      <c r="CB222" s="1">
        <v>0</v>
      </c>
      <c r="CC222" s="1">
        <v>379.10766666666672</v>
      </c>
      <c r="CD222" s="1">
        <v>-58.974233333333338</v>
      </c>
      <c r="CE222" s="1">
        <v>959.65173333333348</v>
      </c>
      <c r="CF222" s="1">
        <v>1016.016733333333</v>
      </c>
      <c r="CG222" s="1">
        <v>3.8292980000000001</v>
      </c>
      <c r="CH222" s="1">
        <v>996.79726666666681</v>
      </c>
      <c r="CI222" s="1">
        <v>18.917493333333329</v>
      </c>
      <c r="CJ222" s="1">
        <v>2.25353</v>
      </c>
      <c r="CK222" s="1">
        <v>1.8741613333333329</v>
      </c>
      <c r="CL222" s="1">
        <v>19.348020000000002</v>
      </c>
      <c r="CM222" s="1">
        <v>16.419433333333341</v>
      </c>
      <c r="CN222" s="1">
        <v>1999.974666666667</v>
      </c>
      <c r="CO222" s="1">
        <v>0.97999899999999973</v>
      </c>
      <c r="CP222" s="1">
        <v>2.00012E-2</v>
      </c>
      <c r="CQ222" s="1">
        <v>0</v>
      </c>
      <c r="CR222" s="1">
        <v>2.6854</v>
      </c>
      <c r="CS222" s="1">
        <v>0</v>
      </c>
      <c r="CT222" s="1">
        <v>17659.633333333331</v>
      </c>
      <c r="CU222" s="1">
        <v>17412.07333333333</v>
      </c>
      <c r="CV222" s="1">
        <v>41.199599999999997</v>
      </c>
      <c r="CW222" s="1">
        <v>42.311999999999998</v>
      </c>
      <c r="CX222" s="1">
        <v>41.125</v>
      </c>
      <c r="CY222" s="1">
        <v>40.936999999999998</v>
      </c>
      <c r="CZ222" s="1">
        <v>41.375</v>
      </c>
      <c r="DA222" s="1">
        <v>1959.974666666667</v>
      </c>
      <c r="DB222" s="1">
        <v>40</v>
      </c>
      <c r="DC222" s="1">
        <v>0</v>
      </c>
      <c r="DD222" s="1">
        <v>1659796742.7</v>
      </c>
      <c r="DE222" s="1">
        <v>0</v>
      </c>
      <c r="DF222" s="1">
        <v>1659796167.5</v>
      </c>
      <c r="DG222" s="1" t="s">
        <v>353</v>
      </c>
      <c r="DH222" s="1">
        <v>1659796162</v>
      </c>
      <c r="DI222" s="1">
        <v>1659796167.5</v>
      </c>
      <c r="DJ222" s="1">
        <v>2</v>
      </c>
      <c r="DK222" s="1">
        <v>-1.4E-2</v>
      </c>
      <c r="DL222" s="1">
        <v>-1E-3</v>
      </c>
      <c r="DM222" s="1">
        <v>1.327</v>
      </c>
      <c r="DN222" s="1">
        <v>3.1E-2</v>
      </c>
      <c r="DO222" s="1">
        <v>400</v>
      </c>
      <c r="DP222" s="1">
        <v>20</v>
      </c>
      <c r="DQ222" s="1">
        <v>0.32</v>
      </c>
      <c r="DR222" s="1">
        <v>0.03</v>
      </c>
      <c r="DS222" s="1">
        <v>14.756510337170811</v>
      </c>
      <c r="DT222" s="1">
        <v>0.81654267983694495</v>
      </c>
      <c r="DU222" s="1">
        <v>0.27519354872087692</v>
      </c>
      <c r="DV222" s="1">
        <v>0</v>
      </c>
      <c r="DW222" s="1">
        <v>-59.466217499999992</v>
      </c>
      <c r="DX222" s="1">
        <v>7.6759215759850381</v>
      </c>
      <c r="DY222" s="1">
        <v>0.91239874311824354</v>
      </c>
      <c r="DZ222" s="1">
        <v>0</v>
      </c>
      <c r="EA222" s="1">
        <v>3.83253325</v>
      </c>
      <c r="EB222" s="1">
        <v>-8.1666754221405402E-2</v>
      </c>
      <c r="EC222" s="1">
        <v>1.510292362218321E-2</v>
      </c>
      <c r="ED222" s="1">
        <v>1</v>
      </c>
      <c r="EE222" s="1">
        <v>2.3797568595285119</v>
      </c>
      <c r="EF222" s="1">
        <v>4.8402642315227153E-2</v>
      </c>
      <c r="EG222" s="1">
        <v>4.1058694107659523E-3</v>
      </c>
      <c r="EH222" s="1">
        <v>1</v>
      </c>
      <c r="EI222" s="1">
        <v>0.13399155272213539</v>
      </c>
      <c r="EJ222" s="1">
        <v>-4.0735328167384602E-3</v>
      </c>
      <c r="EK222" s="1">
        <v>6.2711755694158612E-4</v>
      </c>
      <c r="EL222" s="1">
        <v>1</v>
      </c>
      <c r="EM222" s="1">
        <v>3</v>
      </c>
      <c r="EN222" s="1">
        <v>5</v>
      </c>
      <c r="EO222" s="1" t="s">
        <v>374</v>
      </c>
      <c r="EP222" s="1">
        <v>2.9426000000000001</v>
      </c>
      <c r="EQ222" s="1">
        <v>2.8014600000000001</v>
      </c>
      <c r="ER222" s="1">
        <v>0.16323099999999999</v>
      </c>
      <c r="ES222" s="1">
        <v>0.16950899999999999</v>
      </c>
      <c r="ET222" s="1">
        <v>0.10334699999999999</v>
      </c>
      <c r="EU222" s="1">
        <v>9.0643100000000004E-2</v>
      </c>
      <c r="EV222" s="1">
        <v>17189.599999999999</v>
      </c>
      <c r="EW222" s="1">
        <v>17890.900000000001</v>
      </c>
      <c r="EX222" s="1">
        <v>23890.7</v>
      </c>
      <c r="EY222" s="1">
        <v>25071.7</v>
      </c>
      <c r="EZ222" s="1">
        <v>34290.5</v>
      </c>
      <c r="FA222" s="1">
        <v>36411</v>
      </c>
      <c r="FB222" s="1">
        <v>43558.5</v>
      </c>
      <c r="FC222" s="1">
        <v>46346.9</v>
      </c>
      <c r="FD222" s="1">
        <v>1.9695199999999999</v>
      </c>
      <c r="FE222" s="1">
        <v>1.8482000000000001</v>
      </c>
      <c r="FF222" s="1">
        <v>9.5278000000000002E-2</v>
      </c>
      <c r="FG222" s="1">
        <v>0</v>
      </c>
      <c r="FH222" s="1">
        <v>29.940200000000001</v>
      </c>
      <c r="FI222" s="1">
        <v>999.9</v>
      </c>
      <c r="FJ222" s="1">
        <v>55.8</v>
      </c>
      <c r="FK222" s="1">
        <v>34.6</v>
      </c>
      <c r="FL222" s="1">
        <v>31.114599999999999</v>
      </c>
      <c r="FM222" s="1">
        <v>64.328599999999994</v>
      </c>
      <c r="FN222" s="1">
        <v>25.881399999999999</v>
      </c>
      <c r="FO222" s="1">
        <v>1</v>
      </c>
      <c r="FP222" s="1">
        <v>0.38521899999999998</v>
      </c>
      <c r="FQ222" s="1">
        <v>1.66181</v>
      </c>
      <c r="FR222" s="1">
        <v>20.3139</v>
      </c>
      <c r="FS222" s="1">
        <v>5.2099500000000001</v>
      </c>
      <c r="FT222" s="1">
        <v>11.907400000000001</v>
      </c>
      <c r="FU222" s="1">
        <v>5.0022000000000002</v>
      </c>
      <c r="FV222" s="1">
        <v>3.2896800000000002</v>
      </c>
      <c r="FW222" s="1">
        <v>9999</v>
      </c>
      <c r="FX222" s="1">
        <v>9999</v>
      </c>
      <c r="FY222" s="1">
        <v>9999</v>
      </c>
      <c r="FZ222" s="1">
        <v>999.9</v>
      </c>
      <c r="GA222" s="1">
        <v>1.8595600000000001</v>
      </c>
      <c r="GB222" s="1">
        <v>1.8545499999999999</v>
      </c>
      <c r="GC222" s="1">
        <v>1.8577300000000001</v>
      </c>
      <c r="GD222" s="1">
        <v>1.8561300000000001</v>
      </c>
      <c r="GE222" s="1">
        <v>1.8549199999999999</v>
      </c>
      <c r="GF222" s="1">
        <v>1.8545799999999999</v>
      </c>
      <c r="GG222" s="1">
        <v>1.85321</v>
      </c>
      <c r="GH222" s="1">
        <v>1.8563799999999999</v>
      </c>
      <c r="GI222" s="1">
        <v>0</v>
      </c>
      <c r="GJ222" s="1">
        <v>0</v>
      </c>
      <c r="GK222" s="1">
        <v>0</v>
      </c>
      <c r="GL222" s="1">
        <v>0</v>
      </c>
      <c r="GM222" s="1" t="s">
        <v>355</v>
      </c>
      <c r="GN222" s="1" t="s">
        <v>356</v>
      </c>
      <c r="GO222" s="1" t="s">
        <v>357</v>
      </c>
      <c r="GP222" s="1" t="s">
        <v>357</v>
      </c>
      <c r="GQ222" s="1" t="s">
        <v>357</v>
      </c>
      <c r="GR222" s="1" t="s">
        <v>357</v>
      </c>
      <c r="GS222" s="1">
        <v>0</v>
      </c>
      <c r="GT222" s="1">
        <v>100</v>
      </c>
      <c r="GU222" s="1">
        <v>100</v>
      </c>
      <c r="GV222" s="1">
        <v>2.202</v>
      </c>
      <c r="GW222" s="1">
        <v>3.5099999999999999E-2</v>
      </c>
      <c r="GX222" s="1">
        <v>0.32553164529605683</v>
      </c>
      <c r="GY222" s="1">
        <v>3.0239061252787889E-3</v>
      </c>
      <c r="GZ222" s="1">
        <v>-1.398580452151984E-6</v>
      </c>
      <c r="HA222" s="1">
        <v>2.8030378366047371E-10</v>
      </c>
      <c r="HB222" s="1">
        <v>-4.7599640220891172E-2</v>
      </c>
      <c r="HC222" s="1">
        <v>9.965371539748925E-3</v>
      </c>
      <c r="HD222" s="1">
        <v>-4.563662031605912E-4</v>
      </c>
      <c r="HE222" s="1">
        <v>7.8337100744227795E-6</v>
      </c>
      <c r="HF222" s="1">
        <v>0</v>
      </c>
      <c r="HG222" s="1">
        <v>2134</v>
      </c>
      <c r="HH222" s="1">
        <v>2</v>
      </c>
      <c r="HI222" s="1">
        <v>25</v>
      </c>
      <c r="HJ222" s="1">
        <v>9.6999999999999993</v>
      </c>
      <c r="HK222" s="1">
        <v>9.6</v>
      </c>
      <c r="HL222" s="1">
        <v>2.2448700000000001</v>
      </c>
      <c r="HM222" s="1">
        <v>2.2827099999999998</v>
      </c>
      <c r="HN222" s="1">
        <v>1.4978</v>
      </c>
      <c r="HO222" s="1">
        <v>2.3095699999999999</v>
      </c>
      <c r="HP222" s="1">
        <v>1.5478499999999999</v>
      </c>
      <c r="HQ222" s="1">
        <v>2.3901400000000002</v>
      </c>
      <c r="HR222" s="1">
        <v>37.626300000000001</v>
      </c>
      <c r="HS222" s="1">
        <v>15.2265</v>
      </c>
      <c r="HT222" s="1">
        <v>18</v>
      </c>
      <c r="HU222" s="1">
        <v>504.18400000000003</v>
      </c>
      <c r="HV222" s="1">
        <v>490.44</v>
      </c>
      <c r="HW222" s="1">
        <v>27.835999999999999</v>
      </c>
      <c r="HX222" s="1">
        <v>31.9755</v>
      </c>
      <c r="HY222" s="1">
        <v>30.000299999999999</v>
      </c>
      <c r="HZ222" s="1">
        <v>31.744499999999999</v>
      </c>
      <c r="IA222" s="1">
        <v>31.840800000000002</v>
      </c>
      <c r="IB222" s="1">
        <v>45.014299999999999</v>
      </c>
      <c r="IC222" s="1">
        <v>42.248600000000003</v>
      </c>
      <c r="ID222" s="1">
        <v>0</v>
      </c>
      <c r="IE222" s="1">
        <v>27.8263</v>
      </c>
      <c r="IF222" s="1">
        <v>1065.8900000000001</v>
      </c>
      <c r="IG222" s="1">
        <v>18.903700000000001</v>
      </c>
      <c r="IH222" s="1">
        <v>100.726</v>
      </c>
      <c r="II222" s="1">
        <v>100.446</v>
      </c>
      <c r="IJ222" s="1" t="s">
        <v>358</v>
      </c>
    </row>
    <row r="223" spans="1:244" ht="15.75" customHeight="1" x14ac:dyDescent="0.3">
      <c r="A223" s="1">
        <v>207</v>
      </c>
      <c r="B223" s="1">
        <v>1659796745</v>
      </c>
      <c r="C223" s="1">
        <v>603.5</v>
      </c>
      <c r="D223" s="1" t="s">
        <v>759</v>
      </c>
      <c r="E223" s="1" t="s">
        <v>760</v>
      </c>
      <c r="F223" s="1">
        <v>1</v>
      </c>
      <c r="G223" s="1" t="s">
        <v>346</v>
      </c>
      <c r="H223" s="1" t="s">
        <v>347</v>
      </c>
      <c r="I223" s="1" t="s">
        <v>348</v>
      </c>
      <c r="J223" s="1" t="s">
        <v>349</v>
      </c>
      <c r="K223" s="1" t="s">
        <v>350</v>
      </c>
      <c r="L223" s="1" t="s">
        <v>346</v>
      </c>
      <c r="M223" s="1" t="s">
        <v>351</v>
      </c>
      <c r="N223" s="1">
        <v>1659796736.8125</v>
      </c>
      <c r="O223" s="1">
        <f t="shared" si="0"/>
        <v>3.2514534760302578E-3</v>
      </c>
      <c r="P223" s="1">
        <f t="shared" si="1"/>
        <v>3.251453476030258</v>
      </c>
      <c r="Q223" s="1">
        <f t="shared" si="2"/>
        <v>15.46139009520448</v>
      </c>
      <c r="R223" s="1">
        <f t="shared" si="3"/>
        <v>940.32200000000012</v>
      </c>
      <c r="S223" s="1">
        <f t="shared" si="4"/>
        <v>718.84821968819676</v>
      </c>
      <c r="T223" s="1">
        <f t="shared" si="5"/>
        <v>71.288263417531795</v>
      </c>
      <c r="U223" s="1">
        <f t="shared" si="6"/>
        <v>93.251844544285802</v>
      </c>
      <c r="V223" s="1">
        <f t="shared" si="7"/>
        <v>0.13404959857785689</v>
      </c>
      <c r="W223" s="1">
        <f t="shared" si="8"/>
        <v>2.9149902020917406</v>
      </c>
      <c r="X223" s="1">
        <f t="shared" si="9"/>
        <v>0.13071674362618438</v>
      </c>
      <c r="Y223" s="1">
        <f t="shared" si="10"/>
        <v>8.1990506771072891E-2</v>
      </c>
      <c r="Z223" s="1">
        <f t="shared" si="11"/>
        <v>321.51220949999998</v>
      </c>
      <c r="AA223" s="1">
        <f t="shared" si="12"/>
        <v>32.087447672741249</v>
      </c>
      <c r="AB223" s="1">
        <f t="shared" si="13"/>
        <v>31.481568750000001</v>
      </c>
      <c r="AC223" s="1">
        <f t="shared" si="14"/>
        <v>4.6367424554210759</v>
      </c>
      <c r="AD223" s="1">
        <f t="shared" si="15"/>
        <v>49.900323480890371</v>
      </c>
      <c r="AE223" s="1">
        <f t="shared" si="16"/>
        <v>2.2557024508491335</v>
      </c>
      <c r="AF223" s="1">
        <f t="shared" si="17"/>
        <v>4.5204164893098708</v>
      </c>
      <c r="AG223" s="1">
        <f t="shared" si="18"/>
        <v>2.3810400045719424</v>
      </c>
      <c r="AH223" s="1">
        <f t="shared" si="19"/>
        <v>-143.38909829293436</v>
      </c>
      <c r="AI223" s="1">
        <f t="shared" si="20"/>
        <v>-70.162899731922224</v>
      </c>
      <c r="AJ223" s="1">
        <f t="shared" si="21"/>
        <v>-5.4188775258671855</v>
      </c>
      <c r="AK223" s="1">
        <f t="shared" si="22"/>
        <v>102.54133394927622</v>
      </c>
      <c r="AL223" s="1">
        <f t="shared" si="23"/>
        <v>46.123143957567386</v>
      </c>
      <c r="AM223" s="1">
        <f t="shared" si="24"/>
        <v>3.2652435164526508</v>
      </c>
      <c r="AN223" s="1">
        <f t="shared" si="25"/>
        <v>15.46139009520448</v>
      </c>
      <c r="AO223" s="1">
        <v>1044.688393939394</v>
      </c>
      <c r="AP223" s="1">
        <v>1000.546721212121</v>
      </c>
      <c r="AQ223" s="1">
        <v>4.9610751515149589</v>
      </c>
      <c r="AR223" s="1">
        <v>64.94</v>
      </c>
      <c r="AS223" s="1">
        <f t="shared" si="26"/>
        <v>3.251453476030258</v>
      </c>
      <c r="AT223" s="1">
        <v>18.917010169339392</v>
      </c>
      <c r="AU223" s="1">
        <v>22.731553823529399</v>
      </c>
      <c r="AV223" s="1">
        <v>-3.476003358185675E-4</v>
      </c>
      <c r="AW223" s="1">
        <v>90.194226728287475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51741.3882153913</v>
      </c>
      <c r="BC223" s="1">
        <f t="shared" si="30"/>
        <v>1999.9762499999999</v>
      </c>
      <c r="BD223" s="1">
        <f t="shared" si="31"/>
        <v>1681.1800499999997</v>
      </c>
      <c r="BE223" s="1">
        <f t="shared" si="32"/>
        <v>0.84060000712508454</v>
      </c>
      <c r="BF223" s="1">
        <f t="shared" si="33"/>
        <v>0.1607580137514133</v>
      </c>
      <c r="BG223" s="1">
        <v>6</v>
      </c>
      <c r="BH223" s="1">
        <v>0.5</v>
      </c>
      <c r="BI223" s="1" t="s">
        <v>352</v>
      </c>
      <c r="BJ223" s="1">
        <v>2</v>
      </c>
      <c r="BK223" s="1" t="b">
        <v>1</v>
      </c>
      <c r="BL223" s="1">
        <v>1659796736.8125</v>
      </c>
      <c r="BM223" s="1">
        <v>940.32200000000012</v>
      </c>
      <c r="BN223" s="1">
        <v>999.33931250000001</v>
      </c>
      <c r="BO223" s="1">
        <v>22.745787499999999</v>
      </c>
      <c r="BP223" s="1">
        <v>18.9175875</v>
      </c>
      <c r="BQ223" s="1">
        <v>938.15949999999998</v>
      </c>
      <c r="BR223" s="1">
        <v>22.710687499999999</v>
      </c>
      <c r="BS223" s="1">
        <v>500.126375</v>
      </c>
      <c r="BT223" s="1">
        <v>99.070274999999995</v>
      </c>
      <c r="BU223" s="1">
        <v>9.9843899999999999E-2</v>
      </c>
      <c r="BV223" s="1">
        <v>31.035106249999998</v>
      </c>
      <c r="BW223" s="1">
        <v>31.481568750000001</v>
      </c>
      <c r="BX223" s="1">
        <v>999.9</v>
      </c>
      <c r="BY223" s="1">
        <v>0</v>
      </c>
      <c r="BZ223" s="1">
        <v>0</v>
      </c>
      <c r="CA223" s="1">
        <v>10010.305</v>
      </c>
      <c r="CB223" s="1">
        <v>0</v>
      </c>
      <c r="CC223" s="1">
        <v>378.75337500000001</v>
      </c>
      <c r="CD223" s="1">
        <v>-59.017281250000003</v>
      </c>
      <c r="CE223" s="1">
        <v>962.20787499999994</v>
      </c>
      <c r="CF223" s="1">
        <v>1018.6081875</v>
      </c>
      <c r="CG223" s="1">
        <v>3.8282275000000001</v>
      </c>
      <c r="CH223" s="1">
        <v>999.33931250000001</v>
      </c>
      <c r="CI223" s="1">
        <v>18.9175875</v>
      </c>
      <c r="CJ223" s="1">
        <v>2.253431875</v>
      </c>
      <c r="CK223" s="1">
        <v>1.8741693749999999</v>
      </c>
      <c r="CL223" s="1">
        <v>19.347318749999999</v>
      </c>
      <c r="CM223" s="1">
        <v>16.419499999999999</v>
      </c>
      <c r="CN223" s="1">
        <v>1999.9762499999999</v>
      </c>
      <c r="CO223" s="1">
        <v>0.97999899999999995</v>
      </c>
      <c r="CP223" s="1">
        <v>2.00012E-2</v>
      </c>
      <c r="CQ223" s="1">
        <v>0</v>
      </c>
      <c r="CR223" s="1">
        <v>2.6695000000000002</v>
      </c>
      <c r="CS223" s="1">
        <v>0</v>
      </c>
      <c r="CT223" s="1">
        <v>17652.900000000001</v>
      </c>
      <c r="CU223" s="1">
        <v>17412.087500000001</v>
      </c>
      <c r="CV223" s="1">
        <v>41.198812500000003</v>
      </c>
      <c r="CW223" s="1">
        <v>42.311999999999998</v>
      </c>
      <c r="CX223" s="1">
        <v>41.125</v>
      </c>
      <c r="CY223" s="1">
        <v>40.936999999999998</v>
      </c>
      <c r="CZ223" s="1">
        <v>41.375</v>
      </c>
      <c r="DA223" s="1">
        <v>1959.9762499999999</v>
      </c>
      <c r="DB223" s="1">
        <v>40</v>
      </c>
      <c r="DC223" s="1">
        <v>0</v>
      </c>
      <c r="DD223" s="1">
        <v>1659796743.9000001</v>
      </c>
      <c r="DE223" s="1">
        <v>0</v>
      </c>
      <c r="DF223" s="1">
        <v>1659796167.5</v>
      </c>
      <c r="DG223" s="1" t="s">
        <v>353</v>
      </c>
      <c r="DH223" s="1">
        <v>1659796162</v>
      </c>
      <c r="DI223" s="1">
        <v>1659796167.5</v>
      </c>
      <c r="DJ223" s="1">
        <v>2</v>
      </c>
      <c r="DK223" s="1">
        <v>-1.4E-2</v>
      </c>
      <c r="DL223" s="1">
        <v>-1E-3</v>
      </c>
      <c r="DM223" s="1">
        <v>1.327</v>
      </c>
      <c r="DN223" s="1">
        <v>3.1E-2</v>
      </c>
      <c r="DO223" s="1">
        <v>400</v>
      </c>
      <c r="DP223" s="1">
        <v>20</v>
      </c>
      <c r="DQ223" s="1">
        <v>0.32</v>
      </c>
      <c r="DR223" s="1">
        <v>0.03</v>
      </c>
      <c r="DS223" s="1">
        <v>14.77442192165676</v>
      </c>
      <c r="DT223" s="1">
        <v>3.4662571074168018</v>
      </c>
      <c r="DU223" s="1">
        <v>0.31702671928040022</v>
      </c>
      <c r="DV223" s="1">
        <v>0</v>
      </c>
      <c r="DW223" s="1">
        <v>-59.388304878048793</v>
      </c>
      <c r="DX223" s="1">
        <v>5.3834320557490143</v>
      </c>
      <c r="DY223" s="1">
        <v>0.80825992527495327</v>
      </c>
      <c r="DZ223" s="1">
        <v>0</v>
      </c>
      <c r="EA223" s="1">
        <v>3.8324304878048778</v>
      </c>
      <c r="EB223" s="1">
        <v>-0.1232885017421643</v>
      </c>
      <c r="EC223" s="1">
        <v>1.460895180814757E-2</v>
      </c>
      <c r="ED223" s="1">
        <v>1</v>
      </c>
      <c r="EE223" s="1">
        <v>2.3810885548469449</v>
      </c>
      <c r="EF223" s="1">
        <v>3.5888807534172618E-2</v>
      </c>
      <c r="EG223" s="1">
        <v>3.2247292747783741E-3</v>
      </c>
      <c r="EH223" s="1">
        <v>1</v>
      </c>
      <c r="EI223" s="1">
        <v>0.13395674550092321</v>
      </c>
      <c r="EJ223" s="1">
        <v>-4.1833445009480247E-3</v>
      </c>
      <c r="EK223" s="1">
        <v>6.2912591123966653E-4</v>
      </c>
      <c r="EL223" s="1">
        <v>1</v>
      </c>
      <c r="EM223" s="1">
        <v>3</v>
      </c>
      <c r="EN223" s="1">
        <v>5</v>
      </c>
      <c r="EO223" s="1" t="s">
        <v>374</v>
      </c>
      <c r="EP223" s="1">
        <v>2.9426299999999999</v>
      </c>
      <c r="EQ223" s="1">
        <v>2.8016299999999998</v>
      </c>
      <c r="ER223" s="1">
        <v>0.163748</v>
      </c>
      <c r="ES223" s="1">
        <v>0.17002600000000001</v>
      </c>
      <c r="ET223" s="1">
        <v>0.10334599999999999</v>
      </c>
      <c r="EU223" s="1">
        <v>9.0646699999999997E-2</v>
      </c>
      <c r="EV223" s="1">
        <v>17179</v>
      </c>
      <c r="EW223" s="1">
        <v>17879.599999999999</v>
      </c>
      <c r="EX223" s="1">
        <v>23890.7</v>
      </c>
      <c r="EY223" s="1">
        <v>25071.5</v>
      </c>
      <c r="EZ223" s="1">
        <v>34290.699999999997</v>
      </c>
      <c r="FA223" s="1">
        <v>36410.800000000003</v>
      </c>
      <c r="FB223" s="1">
        <v>43558.7</v>
      </c>
      <c r="FC223" s="1">
        <v>46346.9</v>
      </c>
      <c r="FD223" s="1">
        <v>1.9695</v>
      </c>
      <c r="FE223" s="1">
        <v>1.84833</v>
      </c>
      <c r="FF223" s="1">
        <v>9.5356300000000005E-2</v>
      </c>
      <c r="FG223" s="1">
        <v>0</v>
      </c>
      <c r="FH223" s="1">
        <v>29.942</v>
      </c>
      <c r="FI223" s="1">
        <v>999.9</v>
      </c>
      <c r="FJ223" s="1">
        <v>55.8</v>
      </c>
      <c r="FK223" s="1">
        <v>34.6</v>
      </c>
      <c r="FL223" s="1">
        <v>31.118400000000001</v>
      </c>
      <c r="FM223" s="1">
        <v>64.498599999999996</v>
      </c>
      <c r="FN223" s="1">
        <v>25.556899999999999</v>
      </c>
      <c r="FO223" s="1">
        <v>1</v>
      </c>
      <c r="FP223" s="1">
        <v>0.385297</v>
      </c>
      <c r="FQ223" s="1">
        <v>1.66794</v>
      </c>
      <c r="FR223" s="1">
        <v>20.3139</v>
      </c>
      <c r="FS223" s="1">
        <v>5.2099500000000001</v>
      </c>
      <c r="FT223" s="1">
        <v>11.9072</v>
      </c>
      <c r="FU223" s="1">
        <v>5.0021500000000003</v>
      </c>
      <c r="FV223" s="1">
        <v>3.2896999999999998</v>
      </c>
      <c r="FW223" s="1">
        <v>9999</v>
      </c>
      <c r="FX223" s="1">
        <v>9999</v>
      </c>
      <c r="FY223" s="1">
        <v>9999</v>
      </c>
      <c r="FZ223" s="1">
        <v>999.9</v>
      </c>
      <c r="GA223" s="1">
        <v>1.8595699999999999</v>
      </c>
      <c r="GB223" s="1">
        <v>1.8545499999999999</v>
      </c>
      <c r="GC223" s="1">
        <v>1.8577399999999999</v>
      </c>
      <c r="GD223" s="1">
        <v>1.85615</v>
      </c>
      <c r="GE223" s="1">
        <v>1.8549199999999999</v>
      </c>
      <c r="GF223" s="1">
        <v>1.85459</v>
      </c>
      <c r="GG223" s="1">
        <v>1.8532200000000001</v>
      </c>
      <c r="GH223" s="1">
        <v>1.8563799999999999</v>
      </c>
      <c r="GI223" s="1">
        <v>0</v>
      </c>
      <c r="GJ223" s="1">
        <v>0</v>
      </c>
      <c r="GK223" s="1">
        <v>0</v>
      </c>
      <c r="GL223" s="1">
        <v>0</v>
      </c>
      <c r="GM223" s="1" t="s">
        <v>355</v>
      </c>
      <c r="GN223" s="1" t="s">
        <v>356</v>
      </c>
      <c r="GO223" s="1" t="s">
        <v>357</v>
      </c>
      <c r="GP223" s="1" t="s">
        <v>357</v>
      </c>
      <c r="GQ223" s="1" t="s">
        <v>357</v>
      </c>
      <c r="GR223" s="1" t="s">
        <v>357</v>
      </c>
      <c r="GS223" s="1">
        <v>0</v>
      </c>
      <c r="GT223" s="1">
        <v>100</v>
      </c>
      <c r="GU223" s="1">
        <v>100</v>
      </c>
      <c r="GV223" s="1">
        <v>2.2080000000000002</v>
      </c>
      <c r="GW223" s="1">
        <v>3.5099999999999999E-2</v>
      </c>
      <c r="GX223" s="1">
        <v>0.32553164529605683</v>
      </c>
      <c r="GY223" s="1">
        <v>3.0239061252787889E-3</v>
      </c>
      <c r="GZ223" s="1">
        <v>-1.398580452151984E-6</v>
      </c>
      <c r="HA223" s="1">
        <v>2.8030378366047371E-10</v>
      </c>
      <c r="HB223" s="1">
        <v>-4.7599640220891172E-2</v>
      </c>
      <c r="HC223" s="1">
        <v>9.965371539748925E-3</v>
      </c>
      <c r="HD223" s="1">
        <v>-4.563662031605912E-4</v>
      </c>
      <c r="HE223" s="1">
        <v>7.8337100744227795E-6</v>
      </c>
      <c r="HF223" s="1">
        <v>0</v>
      </c>
      <c r="HG223" s="1">
        <v>2134</v>
      </c>
      <c r="HH223" s="1">
        <v>2</v>
      </c>
      <c r="HI223" s="1">
        <v>25</v>
      </c>
      <c r="HJ223" s="1">
        <v>9.6999999999999993</v>
      </c>
      <c r="HK223" s="1">
        <v>9.6</v>
      </c>
      <c r="HL223" s="1">
        <v>2.2522000000000002</v>
      </c>
      <c r="HM223" s="1">
        <v>2.2973599999999998</v>
      </c>
      <c r="HN223" s="1">
        <v>1.4978</v>
      </c>
      <c r="HO223" s="1">
        <v>2.3095699999999999</v>
      </c>
      <c r="HP223" s="1">
        <v>1.5478499999999999</v>
      </c>
      <c r="HQ223" s="1">
        <v>2.33887</v>
      </c>
      <c r="HR223" s="1">
        <v>37.626300000000001</v>
      </c>
      <c r="HS223" s="1">
        <v>15.235300000000001</v>
      </c>
      <c r="HT223" s="1">
        <v>18</v>
      </c>
      <c r="HU223" s="1">
        <v>504.17200000000003</v>
      </c>
      <c r="HV223" s="1">
        <v>490.52600000000001</v>
      </c>
      <c r="HW223" s="1">
        <v>27.831</v>
      </c>
      <c r="HX223" s="1">
        <v>31.975999999999999</v>
      </c>
      <c r="HY223" s="1">
        <v>30.000399999999999</v>
      </c>
      <c r="HZ223" s="1">
        <v>31.745000000000001</v>
      </c>
      <c r="IA223" s="1">
        <v>31.8413</v>
      </c>
      <c r="IB223" s="1">
        <v>45.136400000000002</v>
      </c>
      <c r="IC223" s="1">
        <v>42.248600000000003</v>
      </c>
      <c r="ID223" s="1">
        <v>0</v>
      </c>
      <c r="IE223" s="1">
        <v>27.8263</v>
      </c>
      <c r="IF223" s="1">
        <v>1075.95</v>
      </c>
      <c r="IG223" s="1">
        <v>18.903700000000001</v>
      </c>
      <c r="IH223" s="1">
        <v>100.726</v>
      </c>
      <c r="II223" s="1">
        <v>100.44499999999999</v>
      </c>
      <c r="IJ223" s="1" t="s">
        <v>358</v>
      </c>
    </row>
    <row r="224" spans="1:244" ht="15.75" customHeight="1" x14ac:dyDescent="0.3">
      <c r="A224" s="1">
        <v>208</v>
      </c>
      <c r="B224" s="1">
        <v>1659796746</v>
      </c>
      <c r="C224" s="1">
        <v>604.5</v>
      </c>
      <c r="D224" s="1" t="s">
        <v>761</v>
      </c>
      <c r="E224" s="1" t="s">
        <v>762</v>
      </c>
      <c r="F224" s="1">
        <v>1</v>
      </c>
      <c r="G224" s="1" t="s">
        <v>346</v>
      </c>
      <c r="H224" s="1" t="s">
        <v>347</v>
      </c>
      <c r="I224" s="1" t="s">
        <v>348</v>
      </c>
      <c r="J224" s="1" t="s">
        <v>349</v>
      </c>
      <c r="K224" s="1" t="s">
        <v>350</v>
      </c>
      <c r="L224" s="1" t="s">
        <v>346</v>
      </c>
      <c r="M224" s="1" t="s">
        <v>351</v>
      </c>
      <c r="N224" s="1">
        <v>1659796738.333333</v>
      </c>
      <c r="O224" s="1">
        <f t="shared" si="0"/>
        <v>3.2523481244311802E-3</v>
      </c>
      <c r="P224" s="1">
        <f t="shared" si="1"/>
        <v>3.25234812443118</v>
      </c>
      <c r="Q224" s="1">
        <f t="shared" si="2"/>
        <v>15.607379150184952</v>
      </c>
      <c r="R224" s="1">
        <f t="shared" si="3"/>
        <v>947.81399999999985</v>
      </c>
      <c r="S224" s="1">
        <f t="shared" si="4"/>
        <v>724.24388029504951</v>
      </c>
      <c r="T224" s="1">
        <f t="shared" si="5"/>
        <v>71.823305654718354</v>
      </c>
      <c r="U224" s="1">
        <f t="shared" si="6"/>
        <v>93.994766787795427</v>
      </c>
      <c r="V224" s="1">
        <f t="shared" si="7"/>
        <v>0.13401781205921104</v>
      </c>
      <c r="W224" s="1">
        <f t="shared" si="8"/>
        <v>2.9154588000137918</v>
      </c>
      <c r="X224" s="1">
        <f t="shared" si="9"/>
        <v>0.13068703747309474</v>
      </c>
      <c r="Y224" s="1">
        <f t="shared" si="10"/>
        <v>8.1971760492098311E-2</v>
      </c>
      <c r="Z224" s="1">
        <f t="shared" si="11"/>
        <v>321.51206319999994</v>
      </c>
      <c r="AA224" s="1">
        <f t="shared" si="12"/>
        <v>32.087610048766621</v>
      </c>
      <c r="AB224" s="1">
        <f t="shared" si="13"/>
        <v>31.484539999999999</v>
      </c>
      <c r="AC224" s="1">
        <f t="shared" si="14"/>
        <v>4.6375252649827967</v>
      </c>
      <c r="AD224" s="1">
        <f t="shared" si="15"/>
        <v>49.889734780200605</v>
      </c>
      <c r="AE224" s="1">
        <f t="shared" si="16"/>
        <v>2.2552949853306963</v>
      </c>
      <c r="AF224" s="1">
        <f t="shared" si="17"/>
        <v>4.5205591796926923</v>
      </c>
      <c r="AG224" s="1">
        <f t="shared" si="18"/>
        <v>2.3822302796521004</v>
      </c>
      <c r="AH224" s="1">
        <f t="shared" si="19"/>
        <v>-143.42855228741504</v>
      </c>
      <c r="AI224" s="1">
        <f t="shared" si="20"/>
        <v>-70.554157071248937</v>
      </c>
      <c r="AJ224" s="1">
        <f t="shared" si="21"/>
        <v>-5.4483143147348665</v>
      </c>
      <c r="AK224" s="1">
        <f t="shared" si="22"/>
        <v>102.08103952660107</v>
      </c>
      <c r="AL224" s="1">
        <f t="shared" si="23"/>
        <v>46.090799982894872</v>
      </c>
      <c r="AM224" s="1">
        <f t="shared" si="24"/>
        <v>3.2616599227997138</v>
      </c>
      <c r="AN224" s="1">
        <f t="shared" si="25"/>
        <v>15.607379150184952</v>
      </c>
      <c r="AO224" s="1">
        <v>1049.801900432901</v>
      </c>
      <c r="AP224" s="1">
        <v>1005.488442424242</v>
      </c>
      <c r="AQ224" s="1">
        <v>4.9597503030302086</v>
      </c>
      <c r="AR224" s="1">
        <v>64.94</v>
      </c>
      <c r="AS224" s="1">
        <f t="shared" si="26"/>
        <v>3.25234812443118</v>
      </c>
      <c r="AT224" s="1">
        <v>18.916361703394131</v>
      </c>
      <c r="AU224" s="1">
        <v>22.73097235294118</v>
      </c>
      <c r="AV224" s="1">
        <v>-2.0752644786418991E-4</v>
      </c>
      <c r="AW224" s="1">
        <v>90.194226728287475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51754.582188617416</v>
      </c>
      <c r="BC224" s="1">
        <f t="shared" si="30"/>
        <v>1999.9753333333331</v>
      </c>
      <c r="BD224" s="1">
        <f t="shared" si="31"/>
        <v>1681.1792799999996</v>
      </c>
      <c r="BE224" s="1">
        <f t="shared" si="32"/>
        <v>0.84060000740009122</v>
      </c>
      <c r="BF224" s="1">
        <f t="shared" si="33"/>
        <v>0.16075801428217615</v>
      </c>
      <c r="BG224" s="1">
        <v>6</v>
      </c>
      <c r="BH224" s="1">
        <v>0.5</v>
      </c>
      <c r="BI224" s="1" t="s">
        <v>352</v>
      </c>
      <c r="BJ224" s="1">
        <v>2</v>
      </c>
      <c r="BK224" s="1" t="b">
        <v>1</v>
      </c>
      <c r="BL224" s="1">
        <v>1659796738.333333</v>
      </c>
      <c r="BM224" s="1">
        <v>947.81399999999985</v>
      </c>
      <c r="BN224" s="1">
        <v>1006.817866666667</v>
      </c>
      <c r="BO224" s="1">
        <v>22.74169333333333</v>
      </c>
      <c r="BP224" s="1">
        <v>18.91767333333333</v>
      </c>
      <c r="BQ224" s="1">
        <v>945.64286666666669</v>
      </c>
      <c r="BR224" s="1">
        <v>22.706600000000002</v>
      </c>
      <c r="BS224" s="1">
        <v>500.12566666666669</v>
      </c>
      <c r="BT224" s="1">
        <v>99.070220000000006</v>
      </c>
      <c r="BU224" s="1">
        <v>9.9835293333333325E-2</v>
      </c>
      <c r="BV224" s="1">
        <v>31.03566</v>
      </c>
      <c r="BW224" s="1">
        <v>31.484539999999999</v>
      </c>
      <c r="BX224" s="1">
        <v>999.89999999999986</v>
      </c>
      <c r="BY224" s="1">
        <v>0</v>
      </c>
      <c r="BZ224" s="1">
        <v>0</v>
      </c>
      <c r="CA224" s="1">
        <v>10012.992</v>
      </c>
      <c r="CB224" s="1">
        <v>0</v>
      </c>
      <c r="CC224" s="1">
        <v>377.49353333333329</v>
      </c>
      <c r="CD224" s="1">
        <v>-59.003613333333327</v>
      </c>
      <c r="CE224" s="1">
        <v>969.87046666666674</v>
      </c>
      <c r="CF224" s="1">
        <v>1026.2306000000001</v>
      </c>
      <c r="CG224" s="1">
        <v>3.824047333333334</v>
      </c>
      <c r="CH224" s="1">
        <v>1006.817866666667</v>
      </c>
      <c r="CI224" s="1">
        <v>18.91767333333333</v>
      </c>
      <c r="CJ224" s="1">
        <v>2.2530260000000002</v>
      </c>
      <c r="CK224" s="1">
        <v>1.8741779999999999</v>
      </c>
      <c r="CL224" s="1">
        <v>19.344413333333328</v>
      </c>
      <c r="CM224" s="1">
        <v>16.419560000000001</v>
      </c>
      <c r="CN224" s="1">
        <v>1999.9753333333331</v>
      </c>
      <c r="CO224" s="1">
        <v>0.97999899999999973</v>
      </c>
      <c r="CP224" s="1">
        <v>2.00012E-2</v>
      </c>
      <c r="CQ224" s="1">
        <v>0</v>
      </c>
      <c r="CR224" s="1">
        <v>2.6055333333333328</v>
      </c>
      <c r="CS224" s="1">
        <v>0</v>
      </c>
      <c r="CT224" s="1">
        <v>17638.16</v>
      </c>
      <c r="CU224" s="1">
        <v>17412.07333333333</v>
      </c>
      <c r="CV224" s="1">
        <v>41.203800000000001</v>
      </c>
      <c r="CW224" s="1">
        <v>42.311999999999998</v>
      </c>
      <c r="CX224" s="1">
        <v>41.125</v>
      </c>
      <c r="CY224" s="1">
        <v>40.936999999999998</v>
      </c>
      <c r="CZ224" s="1">
        <v>41.375</v>
      </c>
      <c r="DA224" s="1">
        <v>1959.9753333333331</v>
      </c>
      <c r="DB224" s="1">
        <v>40</v>
      </c>
      <c r="DC224" s="1">
        <v>0</v>
      </c>
      <c r="DD224" s="1">
        <v>1659796745.0999999</v>
      </c>
      <c r="DE224" s="1">
        <v>0</v>
      </c>
      <c r="DF224" s="1">
        <v>1659796167.5</v>
      </c>
      <c r="DG224" s="1" t="s">
        <v>353</v>
      </c>
      <c r="DH224" s="1">
        <v>1659796162</v>
      </c>
      <c r="DI224" s="1">
        <v>1659796167.5</v>
      </c>
      <c r="DJ224" s="1">
        <v>2</v>
      </c>
      <c r="DK224" s="1">
        <v>-1.4E-2</v>
      </c>
      <c r="DL224" s="1">
        <v>-1E-3</v>
      </c>
      <c r="DM224" s="1">
        <v>1.327</v>
      </c>
      <c r="DN224" s="1">
        <v>3.1E-2</v>
      </c>
      <c r="DO224" s="1">
        <v>400</v>
      </c>
      <c r="DP224" s="1">
        <v>20</v>
      </c>
      <c r="DQ224" s="1">
        <v>0.32</v>
      </c>
      <c r="DR224" s="1">
        <v>0.03</v>
      </c>
      <c r="DS224" s="1">
        <v>14.77442192165676</v>
      </c>
      <c r="DT224" s="1">
        <v>3.4662571074168018</v>
      </c>
      <c r="DU224" s="1">
        <v>0.31702671928040022</v>
      </c>
      <c r="DV224" s="1">
        <v>0</v>
      </c>
      <c r="DW224" s="1">
        <v>-59.388304878048793</v>
      </c>
      <c r="DX224" s="1">
        <v>5.3834320557490143</v>
      </c>
      <c r="DY224" s="1">
        <v>0.80825992527495327</v>
      </c>
      <c r="DZ224" s="1">
        <v>0</v>
      </c>
      <c r="EA224" s="1">
        <v>3.8324304878048778</v>
      </c>
      <c r="EB224" s="1">
        <v>-0.1232885017421643</v>
      </c>
      <c r="EC224" s="1">
        <v>1.460895180814757E-2</v>
      </c>
      <c r="ED224" s="1">
        <v>1</v>
      </c>
      <c r="EE224" s="1">
        <v>2.3810885548469449</v>
      </c>
      <c r="EF224" s="1">
        <v>3.5888807534172618E-2</v>
      </c>
      <c r="EG224" s="1">
        <v>3.2247292747783741E-3</v>
      </c>
      <c r="EH224" s="1">
        <v>1</v>
      </c>
      <c r="EI224" s="1">
        <v>0.13395674550092321</v>
      </c>
      <c r="EJ224" s="1">
        <v>-4.1833445009480247E-3</v>
      </c>
      <c r="EK224" s="1">
        <v>6.2912591123966653E-4</v>
      </c>
      <c r="EL224" s="1">
        <v>1</v>
      </c>
      <c r="EM224" s="1">
        <v>3</v>
      </c>
      <c r="EN224" s="1">
        <v>5</v>
      </c>
      <c r="EO224" s="1" t="s">
        <v>374</v>
      </c>
      <c r="EP224" s="1">
        <v>2.9425699999999999</v>
      </c>
      <c r="EQ224" s="1">
        <v>2.8017099999999999</v>
      </c>
      <c r="ER224" s="1">
        <v>0.164271</v>
      </c>
      <c r="ES224" s="1">
        <v>0.17057</v>
      </c>
      <c r="ET224" s="1">
        <v>0.10334</v>
      </c>
      <c r="EU224" s="1">
        <v>9.0654100000000001E-2</v>
      </c>
      <c r="EV224" s="1">
        <v>17168.3</v>
      </c>
      <c r="EW224" s="1">
        <v>17867.900000000001</v>
      </c>
      <c r="EX224" s="1">
        <v>23890.799999999999</v>
      </c>
      <c r="EY224" s="1">
        <v>25071.599999999999</v>
      </c>
      <c r="EZ224" s="1">
        <v>34291</v>
      </c>
      <c r="FA224" s="1">
        <v>36410.699999999997</v>
      </c>
      <c r="FB224" s="1">
        <v>43558.7</v>
      </c>
      <c r="FC224" s="1">
        <v>46347</v>
      </c>
      <c r="FD224" s="1">
        <v>1.9694799999999999</v>
      </c>
      <c r="FE224" s="1">
        <v>1.8483000000000001</v>
      </c>
      <c r="FF224" s="1">
        <v>9.5084299999999997E-2</v>
      </c>
      <c r="FG224" s="1">
        <v>0</v>
      </c>
      <c r="FH224" s="1">
        <v>29.945399999999999</v>
      </c>
      <c r="FI224" s="1">
        <v>999.9</v>
      </c>
      <c r="FJ224" s="1">
        <v>55.8</v>
      </c>
      <c r="FK224" s="1">
        <v>34.6</v>
      </c>
      <c r="FL224" s="1">
        <v>31.116900000000001</v>
      </c>
      <c r="FM224" s="1">
        <v>64.278599999999997</v>
      </c>
      <c r="FN224" s="1">
        <v>26.274000000000001</v>
      </c>
      <c r="FO224" s="1">
        <v>1</v>
      </c>
      <c r="FP224" s="1">
        <v>0.38535599999999998</v>
      </c>
      <c r="FQ224" s="1">
        <v>1.6415200000000001</v>
      </c>
      <c r="FR224" s="1">
        <v>20.3142</v>
      </c>
      <c r="FS224" s="1">
        <v>5.2102500000000003</v>
      </c>
      <c r="FT224" s="1">
        <v>11.9071</v>
      </c>
      <c r="FU224" s="1">
        <v>5.0019999999999998</v>
      </c>
      <c r="FV224" s="1">
        <v>3.2898499999999999</v>
      </c>
      <c r="FW224" s="1">
        <v>9999</v>
      </c>
      <c r="FX224" s="1">
        <v>9999</v>
      </c>
      <c r="FY224" s="1">
        <v>9999</v>
      </c>
      <c r="FZ224" s="1">
        <v>999.9</v>
      </c>
      <c r="GA224" s="1">
        <v>1.85958</v>
      </c>
      <c r="GB224" s="1">
        <v>1.8545499999999999</v>
      </c>
      <c r="GC224" s="1">
        <v>1.85775</v>
      </c>
      <c r="GD224" s="1">
        <v>1.8561700000000001</v>
      </c>
      <c r="GE224" s="1">
        <v>1.85493</v>
      </c>
      <c r="GF224" s="1">
        <v>1.85459</v>
      </c>
      <c r="GG224" s="1">
        <v>1.85324</v>
      </c>
      <c r="GH224" s="1">
        <v>1.85639</v>
      </c>
      <c r="GI224" s="1">
        <v>0</v>
      </c>
      <c r="GJ224" s="1">
        <v>0</v>
      </c>
      <c r="GK224" s="1">
        <v>0</v>
      </c>
      <c r="GL224" s="1">
        <v>0</v>
      </c>
      <c r="GM224" s="1" t="s">
        <v>355</v>
      </c>
      <c r="GN224" s="1" t="s">
        <v>356</v>
      </c>
      <c r="GO224" s="1" t="s">
        <v>357</v>
      </c>
      <c r="GP224" s="1" t="s">
        <v>357</v>
      </c>
      <c r="GQ224" s="1" t="s">
        <v>357</v>
      </c>
      <c r="GR224" s="1" t="s">
        <v>357</v>
      </c>
      <c r="GS224" s="1">
        <v>0</v>
      </c>
      <c r="GT224" s="1">
        <v>100</v>
      </c>
      <c r="GU224" s="1">
        <v>100</v>
      </c>
      <c r="GV224" s="1">
        <v>2.2130000000000001</v>
      </c>
      <c r="GW224" s="1">
        <v>3.5000000000000003E-2</v>
      </c>
      <c r="GX224" s="1">
        <v>0.32553164529605683</v>
      </c>
      <c r="GY224" s="1">
        <v>3.0239061252787889E-3</v>
      </c>
      <c r="GZ224" s="1">
        <v>-1.398580452151984E-6</v>
      </c>
      <c r="HA224" s="1">
        <v>2.8030378366047371E-10</v>
      </c>
      <c r="HB224" s="1">
        <v>-4.7599640220891172E-2</v>
      </c>
      <c r="HC224" s="1">
        <v>9.965371539748925E-3</v>
      </c>
      <c r="HD224" s="1">
        <v>-4.563662031605912E-4</v>
      </c>
      <c r="HE224" s="1">
        <v>7.8337100744227795E-6</v>
      </c>
      <c r="HF224" s="1">
        <v>0</v>
      </c>
      <c r="HG224" s="1">
        <v>2134</v>
      </c>
      <c r="HH224" s="1">
        <v>2</v>
      </c>
      <c r="HI224" s="1">
        <v>25</v>
      </c>
      <c r="HJ224" s="1">
        <v>9.6999999999999993</v>
      </c>
      <c r="HK224" s="1">
        <v>9.6</v>
      </c>
      <c r="HL224" s="1">
        <v>2.2619600000000002</v>
      </c>
      <c r="HM224" s="1">
        <v>2.2949199999999998</v>
      </c>
      <c r="HN224" s="1">
        <v>1.4978</v>
      </c>
      <c r="HO224" s="1">
        <v>2.3095699999999999</v>
      </c>
      <c r="HP224" s="1">
        <v>1.5478499999999999</v>
      </c>
      <c r="HQ224" s="1">
        <v>2.3022499999999999</v>
      </c>
      <c r="HR224" s="1">
        <v>37.626300000000001</v>
      </c>
      <c r="HS224" s="1">
        <v>15.2265</v>
      </c>
      <c r="HT224" s="1">
        <v>18</v>
      </c>
      <c r="HU224" s="1">
        <v>504.16399999999999</v>
      </c>
      <c r="HV224" s="1">
        <v>490.517</v>
      </c>
      <c r="HW224" s="1">
        <v>27.821100000000001</v>
      </c>
      <c r="HX224" s="1">
        <v>31.977</v>
      </c>
      <c r="HY224" s="1">
        <v>30.000399999999999</v>
      </c>
      <c r="HZ224" s="1">
        <v>31.745899999999999</v>
      </c>
      <c r="IA224" s="1">
        <v>31.842199999999998</v>
      </c>
      <c r="IB224" s="1">
        <v>45.3553</v>
      </c>
      <c r="IC224" s="1">
        <v>42.248600000000003</v>
      </c>
      <c r="ID224" s="1">
        <v>0</v>
      </c>
      <c r="IE224" s="1">
        <v>27.7913</v>
      </c>
      <c r="IF224" s="1">
        <v>1075.95</v>
      </c>
      <c r="IG224" s="1">
        <v>18.903700000000001</v>
      </c>
      <c r="IH224" s="1">
        <v>100.726</v>
      </c>
      <c r="II224" s="1">
        <v>100.446</v>
      </c>
      <c r="IJ224" s="1" t="s">
        <v>358</v>
      </c>
    </row>
    <row r="225" spans="1:244" ht="15.75" customHeight="1" x14ac:dyDescent="0.3">
      <c r="A225" s="1">
        <v>209</v>
      </c>
      <c r="B225" s="1">
        <v>1659796747</v>
      </c>
      <c r="C225" s="1">
        <v>605.5</v>
      </c>
      <c r="D225" s="1" t="s">
        <v>763</v>
      </c>
      <c r="E225" s="1" t="s">
        <v>764</v>
      </c>
      <c r="F225" s="1">
        <v>1</v>
      </c>
      <c r="G225" s="1" t="s">
        <v>346</v>
      </c>
      <c r="H225" s="1" t="s">
        <v>347</v>
      </c>
      <c r="I225" s="1" t="s">
        <v>348</v>
      </c>
      <c r="J225" s="1" t="s">
        <v>349</v>
      </c>
      <c r="K225" s="1" t="s">
        <v>350</v>
      </c>
      <c r="L225" s="1" t="s">
        <v>346</v>
      </c>
      <c r="M225" s="1" t="s">
        <v>351</v>
      </c>
      <c r="N225" s="1">
        <v>1659796738.84375</v>
      </c>
      <c r="O225" s="1">
        <f t="shared" si="0"/>
        <v>3.2520466093591276E-3</v>
      </c>
      <c r="P225" s="1">
        <f t="shared" si="1"/>
        <v>3.2520466093591276</v>
      </c>
      <c r="Q225" s="1">
        <f t="shared" si="2"/>
        <v>15.624628456356422</v>
      </c>
      <c r="R225" s="1">
        <f t="shared" si="3"/>
        <v>950.29475000000002</v>
      </c>
      <c r="S225" s="1">
        <f t="shared" si="4"/>
        <v>726.3866167509417</v>
      </c>
      <c r="T225" s="1">
        <f t="shared" si="5"/>
        <v>72.03572933973021</v>
      </c>
      <c r="U225" s="1">
        <f t="shared" si="6"/>
        <v>94.240689221616009</v>
      </c>
      <c r="V225" s="1">
        <f t="shared" si="7"/>
        <v>0.13399397421795564</v>
      </c>
      <c r="W225" s="1">
        <f t="shared" si="8"/>
        <v>2.9154782793488723</v>
      </c>
      <c r="X225" s="1">
        <f t="shared" si="9"/>
        <v>0.13066439021722223</v>
      </c>
      <c r="Y225" s="1">
        <f t="shared" si="10"/>
        <v>8.1957502690638007E-2</v>
      </c>
      <c r="Z225" s="1">
        <f t="shared" si="11"/>
        <v>321.51210975000004</v>
      </c>
      <c r="AA225" s="1">
        <f t="shared" si="12"/>
        <v>32.087684840837348</v>
      </c>
      <c r="AB225" s="1">
        <f t="shared" si="13"/>
        <v>31.484962500000002</v>
      </c>
      <c r="AC225" s="1">
        <f t="shared" si="14"/>
        <v>4.6376365867520226</v>
      </c>
      <c r="AD225" s="1">
        <f t="shared" si="15"/>
        <v>49.888006254009213</v>
      </c>
      <c r="AE225" s="1">
        <f t="shared" si="16"/>
        <v>2.2552171676644384</v>
      </c>
      <c r="AF225" s="1">
        <f t="shared" si="17"/>
        <v>4.5205598239019613</v>
      </c>
      <c r="AG225" s="1">
        <f t="shared" si="18"/>
        <v>2.3824194190875843</v>
      </c>
      <c r="AH225" s="1">
        <f t="shared" si="19"/>
        <v>-143.41525547273753</v>
      </c>
      <c r="AI225" s="1">
        <f t="shared" si="20"/>
        <v>-70.620643762818162</v>
      </c>
      <c r="AJ225" s="1">
        <f t="shared" si="21"/>
        <v>-5.4534235277100684</v>
      </c>
      <c r="AK225" s="1">
        <f t="shared" si="22"/>
        <v>102.02278698673427</v>
      </c>
      <c r="AL225" s="1">
        <f t="shared" si="23"/>
        <v>46.160198623505245</v>
      </c>
      <c r="AM225" s="1">
        <f t="shared" si="24"/>
        <v>3.260707146371443</v>
      </c>
      <c r="AN225" s="1">
        <f t="shared" si="25"/>
        <v>15.624628456356422</v>
      </c>
      <c r="AO225" s="1">
        <v>1054.8634155844161</v>
      </c>
      <c r="AP225" s="1">
        <v>1010.4830424242419</v>
      </c>
      <c r="AQ225" s="1">
        <v>4.9687636363636596</v>
      </c>
      <c r="AR225" s="1">
        <v>64.94</v>
      </c>
      <c r="AS225" s="1">
        <f t="shared" si="26"/>
        <v>3.2520466093591276</v>
      </c>
      <c r="AT225" s="1">
        <v>18.915985174235409</v>
      </c>
      <c r="AU225" s="1">
        <v>22.72961411764706</v>
      </c>
      <c r="AV225" s="1">
        <v>-1.1781043853538791E-4</v>
      </c>
      <c r="AW225" s="1">
        <v>90.194226728287475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51755.131238903858</v>
      </c>
      <c r="BC225" s="1">
        <f t="shared" si="30"/>
        <v>1999.975625</v>
      </c>
      <c r="BD225" s="1">
        <f t="shared" si="31"/>
        <v>1681.179525</v>
      </c>
      <c r="BE225" s="1">
        <f t="shared" si="32"/>
        <v>0.8406000073125891</v>
      </c>
      <c r="BF225" s="1">
        <f t="shared" si="33"/>
        <v>0.16075801411329702</v>
      </c>
      <c r="BG225" s="1">
        <v>6</v>
      </c>
      <c r="BH225" s="1">
        <v>0.5</v>
      </c>
      <c r="BI225" s="1" t="s">
        <v>352</v>
      </c>
      <c r="BJ225" s="1">
        <v>2</v>
      </c>
      <c r="BK225" s="1" t="b">
        <v>1</v>
      </c>
      <c r="BL225" s="1">
        <v>1659796738.84375</v>
      </c>
      <c r="BM225" s="1">
        <v>950.29475000000002</v>
      </c>
      <c r="BN225" s="1">
        <v>1009.3905</v>
      </c>
      <c r="BO225" s="1">
        <v>22.740931249999999</v>
      </c>
      <c r="BP225" s="1">
        <v>18.918025</v>
      </c>
      <c r="BQ225" s="1">
        <v>948.12081250000006</v>
      </c>
      <c r="BR225" s="1">
        <v>22.705837500000001</v>
      </c>
      <c r="BS225" s="1">
        <v>500.12562500000001</v>
      </c>
      <c r="BT225" s="1">
        <v>99.070081250000001</v>
      </c>
      <c r="BU225" s="1">
        <v>9.9875462499999998E-2</v>
      </c>
      <c r="BV225" s="1">
        <v>31.035662500000001</v>
      </c>
      <c r="BW225" s="1">
        <v>31.484962500000002</v>
      </c>
      <c r="BX225" s="1">
        <v>999.9</v>
      </c>
      <c r="BY225" s="1">
        <v>0</v>
      </c>
      <c r="BZ225" s="1">
        <v>0</v>
      </c>
      <c r="CA225" s="1">
        <v>10013.1175</v>
      </c>
      <c r="CB225" s="1">
        <v>0</v>
      </c>
      <c r="CC225" s="1">
        <v>377.43443750000012</v>
      </c>
      <c r="CD225" s="1">
        <v>-59.09550625</v>
      </c>
      <c r="CE225" s="1">
        <v>972.4079375</v>
      </c>
      <c r="CF225" s="1">
        <v>1028.8530625000001</v>
      </c>
      <c r="CG225" s="1">
        <v>3.8229350000000002</v>
      </c>
      <c r="CH225" s="1">
        <v>1009.3905</v>
      </c>
      <c r="CI225" s="1">
        <v>18.918025</v>
      </c>
      <c r="CJ225" s="1">
        <v>2.2529474999999999</v>
      </c>
      <c r="CK225" s="1">
        <v>1.8742099999999999</v>
      </c>
      <c r="CL225" s="1">
        <v>19.34385</v>
      </c>
      <c r="CM225" s="1">
        <v>16.419831250000001</v>
      </c>
      <c r="CN225" s="1">
        <v>1999.975625</v>
      </c>
      <c r="CO225" s="1">
        <v>0.97999899999999995</v>
      </c>
      <c r="CP225" s="1">
        <v>2.00012E-2</v>
      </c>
      <c r="CQ225" s="1">
        <v>0</v>
      </c>
      <c r="CR225" s="1">
        <v>2.5063124999999999</v>
      </c>
      <c r="CS225" s="1">
        <v>0</v>
      </c>
      <c r="CT225" s="1">
        <v>17630.025000000001</v>
      </c>
      <c r="CU225" s="1">
        <v>17412.081249999999</v>
      </c>
      <c r="CV225" s="1">
        <v>41.206687500000001</v>
      </c>
      <c r="CW225" s="1">
        <v>42.311999999999998</v>
      </c>
      <c r="CX225" s="1">
        <v>41.125</v>
      </c>
      <c r="CY225" s="1">
        <v>40.936999999999998</v>
      </c>
      <c r="CZ225" s="1">
        <v>41.375</v>
      </c>
      <c r="DA225" s="1">
        <v>1959.975625</v>
      </c>
      <c r="DB225" s="1">
        <v>40</v>
      </c>
      <c r="DC225" s="1">
        <v>0</v>
      </c>
      <c r="DD225" s="1">
        <v>1659796746.3</v>
      </c>
      <c r="DE225" s="1">
        <v>0</v>
      </c>
      <c r="DF225" s="1">
        <v>1659796167.5</v>
      </c>
      <c r="DG225" s="1" t="s">
        <v>353</v>
      </c>
      <c r="DH225" s="1">
        <v>1659796162</v>
      </c>
      <c r="DI225" s="1">
        <v>1659796167.5</v>
      </c>
      <c r="DJ225" s="1">
        <v>2</v>
      </c>
      <c r="DK225" s="1">
        <v>-1.4E-2</v>
      </c>
      <c r="DL225" s="1">
        <v>-1E-3</v>
      </c>
      <c r="DM225" s="1">
        <v>1.327</v>
      </c>
      <c r="DN225" s="1">
        <v>3.1E-2</v>
      </c>
      <c r="DO225" s="1">
        <v>400</v>
      </c>
      <c r="DP225" s="1">
        <v>20</v>
      </c>
      <c r="DQ225" s="1">
        <v>0.32</v>
      </c>
      <c r="DR225" s="1">
        <v>0.03</v>
      </c>
      <c r="DS225" s="1">
        <v>14.84706141725704</v>
      </c>
      <c r="DT225" s="1">
        <v>4.725646908780563</v>
      </c>
      <c r="DU225" s="1">
        <v>0.3850420235004402</v>
      </c>
      <c r="DV225" s="1">
        <v>0</v>
      </c>
      <c r="DW225" s="1">
        <v>-59.261024999999997</v>
      </c>
      <c r="DX225" s="1">
        <v>1.793824390243927</v>
      </c>
      <c r="DY225" s="1">
        <v>0.6287309037855543</v>
      </c>
      <c r="DZ225" s="1">
        <v>0</v>
      </c>
      <c r="EA225" s="1">
        <v>3.8305314999999989</v>
      </c>
      <c r="EB225" s="1">
        <v>-0.15786934333958791</v>
      </c>
      <c r="EC225" s="1">
        <v>1.556835099649285E-2</v>
      </c>
      <c r="ED225" s="1">
        <v>0</v>
      </c>
      <c r="EE225" s="1">
        <v>2.381925410552066</v>
      </c>
      <c r="EF225" s="1">
        <v>2.9572107863556359E-2</v>
      </c>
      <c r="EG225" s="1">
        <v>2.7925136672572312E-3</v>
      </c>
      <c r="EH225" s="1">
        <v>1</v>
      </c>
      <c r="EI225" s="1">
        <v>0.13389621898529491</v>
      </c>
      <c r="EJ225" s="1">
        <v>-2.8428278253055158E-3</v>
      </c>
      <c r="EK225" s="1">
        <v>5.8634173212995864E-4</v>
      </c>
      <c r="EL225" s="1">
        <v>1</v>
      </c>
      <c r="EM225" s="1">
        <v>2</v>
      </c>
      <c r="EN225" s="1">
        <v>5</v>
      </c>
      <c r="EO225" s="1" t="s">
        <v>429</v>
      </c>
      <c r="EP225" s="1">
        <v>2.9424999999999999</v>
      </c>
      <c r="EQ225" s="1">
        <v>2.8017799999999999</v>
      </c>
      <c r="ER225" s="1">
        <v>0.16478599999999999</v>
      </c>
      <c r="ES225" s="1">
        <v>0.17113200000000001</v>
      </c>
      <c r="ET225" s="1">
        <v>0.103337</v>
      </c>
      <c r="EU225" s="1">
        <v>9.0655200000000005E-2</v>
      </c>
      <c r="EV225" s="1">
        <v>17157.7</v>
      </c>
      <c r="EW225" s="1">
        <v>17855.900000000001</v>
      </c>
      <c r="EX225" s="1">
        <v>23890.799999999999</v>
      </c>
      <c r="EY225" s="1">
        <v>25071.7</v>
      </c>
      <c r="EZ225" s="1">
        <v>34291.300000000003</v>
      </c>
      <c r="FA225" s="1">
        <v>36410.699999999997</v>
      </c>
      <c r="FB225" s="1">
        <v>43558.9</v>
      </c>
      <c r="FC225" s="1">
        <v>46347</v>
      </c>
      <c r="FD225" s="1">
        <v>1.9695199999999999</v>
      </c>
      <c r="FE225" s="1">
        <v>1.84833</v>
      </c>
      <c r="FF225" s="1">
        <v>9.5006099999999996E-2</v>
      </c>
      <c r="FG225" s="1">
        <v>0</v>
      </c>
      <c r="FH225" s="1">
        <v>29.947199999999999</v>
      </c>
      <c r="FI225" s="1">
        <v>999.9</v>
      </c>
      <c r="FJ225" s="1">
        <v>55.8</v>
      </c>
      <c r="FK225" s="1">
        <v>34.5</v>
      </c>
      <c r="FL225" s="1">
        <v>30.942299999999999</v>
      </c>
      <c r="FM225" s="1">
        <v>64.388599999999997</v>
      </c>
      <c r="FN225" s="1">
        <v>25.885400000000001</v>
      </c>
      <c r="FO225" s="1">
        <v>1</v>
      </c>
      <c r="FP225" s="1">
        <v>0.385351</v>
      </c>
      <c r="FQ225" s="1">
        <v>1.64537</v>
      </c>
      <c r="FR225" s="1">
        <v>20.314299999999999</v>
      </c>
      <c r="FS225" s="1">
        <v>5.2100999999999997</v>
      </c>
      <c r="FT225" s="1">
        <v>11.9071</v>
      </c>
      <c r="FU225" s="1">
        <v>5.0019999999999998</v>
      </c>
      <c r="FV225" s="1">
        <v>3.2898800000000001</v>
      </c>
      <c r="FW225" s="1">
        <v>9999</v>
      </c>
      <c r="FX225" s="1">
        <v>9999</v>
      </c>
      <c r="FY225" s="1">
        <v>9999</v>
      </c>
      <c r="FZ225" s="1">
        <v>999.9</v>
      </c>
      <c r="GA225" s="1">
        <v>1.85958</v>
      </c>
      <c r="GB225" s="1">
        <v>1.8545499999999999</v>
      </c>
      <c r="GC225" s="1">
        <v>1.85775</v>
      </c>
      <c r="GD225" s="1">
        <v>1.8561700000000001</v>
      </c>
      <c r="GE225" s="1">
        <v>1.85494</v>
      </c>
      <c r="GF225" s="1">
        <v>1.85459</v>
      </c>
      <c r="GG225" s="1">
        <v>1.8532500000000001</v>
      </c>
      <c r="GH225" s="1">
        <v>1.85639</v>
      </c>
      <c r="GI225" s="1">
        <v>0</v>
      </c>
      <c r="GJ225" s="1">
        <v>0</v>
      </c>
      <c r="GK225" s="1">
        <v>0</v>
      </c>
      <c r="GL225" s="1">
        <v>0</v>
      </c>
      <c r="GM225" s="1" t="s">
        <v>355</v>
      </c>
      <c r="GN225" s="1" t="s">
        <v>356</v>
      </c>
      <c r="GO225" s="1" t="s">
        <v>357</v>
      </c>
      <c r="GP225" s="1" t="s">
        <v>357</v>
      </c>
      <c r="GQ225" s="1" t="s">
        <v>357</v>
      </c>
      <c r="GR225" s="1" t="s">
        <v>357</v>
      </c>
      <c r="GS225" s="1">
        <v>0</v>
      </c>
      <c r="GT225" s="1">
        <v>100</v>
      </c>
      <c r="GU225" s="1">
        <v>100</v>
      </c>
      <c r="GV225" s="1">
        <v>2.218</v>
      </c>
      <c r="GW225" s="1">
        <v>3.5099999999999999E-2</v>
      </c>
      <c r="GX225" s="1">
        <v>0.32553164529605683</v>
      </c>
      <c r="GY225" s="1">
        <v>3.0239061252787889E-3</v>
      </c>
      <c r="GZ225" s="1">
        <v>-1.398580452151984E-6</v>
      </c>
      <c r="HA225" s="1">
        <v>2.8030378366047371E-10</v>
      </c>
      <c r="HB225" s="1">
        <v>-4.7599640220891172E-2</v>
      </c>
      <c r="HC225" s="1">
        <v>9.965371539748925E-3</v>
      </c>
      <c r="HD225" s="1">
        <v>-4.563662031605912E-4</v>
      </c>
      <c r="HE225" s="1">
        <v>7.8337100744227795E-6</v>
      </c>
      <c r="HF225" s="1">
        <v>0</v>
      </c>
      <c r="HG225" s="1">
        <v>2134</v>
      </c>
      <c r="HH225" s="1">
        <v>2</v>
      </c>
      <c r="HI225" s="1">
        <v>25</v>
      </c>
      <c r="HJ225" s="1">
        <v>9.8000000000000007</v>
      </c>
      <c r="HK225" s="1">
        <v>9.6999999999999993</v>
      </c>
      <c r="HL225" s="1">
        <v>2.2705099999999998</v>
      </c>
      <c r="HM225" s="1">
        <v>2.3034699999999999</v>
      </c>
      <c r="HN225" s="1">
        <v>1.4978</v>
      </c>
      <c r="HO225" s="1">
        <v>2.3095699999999999</v>
      </c>
      <c r="HP225" s="1">
        <v>1.5478499999999999</v>
      </c>
      <c r="HQ225" s="1">
        <v>2.3083499999999999</v>
      </c>
      <c r="HR225" s="1">
        <v>37.650399999999998</v>
      </c>
      <c r="HS225" s="1">
        <v>15.2178</v>
      </c>
      <c r="HT225" s="1">
        <v>18</v>
      </c>
      <c r="HU225" s="1">
        <v>504.197</v>
      </c>
      <c r="HV225" s="1">
        <v>490.53699999999998</v>
      </c>
      <c r="HW225" s="1">
        <v>27.816500000000001</v>
      </c>
      <c r="HX225" s="1">
        <v>31.977499999999999</v>
      </c>
      <c r="HY225" s="1">
        <v>30.000399999999999</v>
      </c>
      <c r="HZ225" s="1">
        <v>31.746400000000001</v>
      </c>
      <c r="IA225" s="1">
        <v>31.842700000000001</v>
      </c>
      <c r="IB225" s="1">
        <v>45.459000000000003</v>
      </c>
      <c r="IC225" s="1">
        <v>42.248600000000003</v>
      </c>
      <c r="ID225" s="1">
        <v>0</v>
      </c>
      <c r="IE225" s="1">
        <v>27.7913</v>
      </c>
      <c r="IF225" s="1">
        <v>1086</v>
      </c>
      <c r="IG225" s="1">
        <v>18.903700000000001</v>
      </c>
      <c r="IH225" s="1">
        <v>100.726</v>
      </c>
      <c r="II225" s="1">
        <v>100.446</v>
      </c>
      <c r="IJ225" s="1" t="s">
        <v>358</v>
      </c>
    </row>
    <row r="226" spans="1:244" ht="15.75" customHeight="1" x14ac:dyDescent="0.3">
      <c r="A226" s="1">
        <v>210</v>
      </c>
      <c r="B226" s="1">
        <v>1659796748</v>
      </c>
      <c r="C226" s="1">
        <v>606.5</v>
      </c>
      <c r="D226" s="1" t="s">
        <v>765</v>
      </c>
      <c r="E226" s="1" t="s">
        <v>766</v>
      </c>
      <c r="F226" s="1">
        <v>1</v>
      </c>
      <c r="G226" s="1" t="s">
        <v>346</v>
      </c>
      <c r="H226" s="1" t="s">
        <v>347</v>
      </c>
      <c r="I226" s="1" t="s">
        <v>348</v>
      </c>
      <c r="J226" s="1" t="s">
        <v>349</v>
      </c>
      <c r="K226" s="1" t="s">
        <v>350</v>
      </c>
      <c r="L226" s="1" t="s">
        <v>346</v>
      </c>
      <c r="M226" s="1" t="s">
        <v>351</v>
      </c>
      <c r="N226" s="1">
        <v>1659796740.366667</v>
      </c>
      <c r="O226" s="1">
        <f t="shared" si="0"/>
        <v>3.2503403740938544E-3</v>
      </c>
      <c r="P226" s="1">
        <f t="shared" si="1"/>
        <v>3.2503403740938546</v>
      </c>
      <c r="Q226" s="1">
        <f t="shared" si="2"/>
        <v>15.774147722694714</v>
      </c>
      <c r="R226" s="1">
        <f t="shared" si="3"/>
        <v>957.74119999999994</v>
      </c>
      <c r="S226" s="1">
        <f t="shared" si="4"/>
        <v>731.57610885777115</v>
      </c>
      <c r="T226" s="1">
        <f t="shared" si="5"/>
        <v>72.550234199307084</v>
      </c>
      <c r="U226" s="1">
        <f t="shared" si="6"/>
        <v>94.978974191507064</v>
      </c>
      <c r="V226" s="1">
        <f t="shared" si="7"/>
        <v>0.13387323314752533</v>
      </c>
      <c r="W226" s="1">
        <f t="shared" si="8"/>
        <v>2.915452782825918</v>
      </c>
      <c r="X226" s="1">
        <f t="shared" si="9"/>
        <v>0.13054953852458112</v>
      </c>
      <c r="Y226" s="1">
        <f t="shared" si="10"/>
        <v>8.1885209410440252E-2</v>
      </c>
      <c r="Z226" s="1">
        <f t="shared" si="11"/>
        <v>321.5127015999999</v>
      </c>
      <c r="AA226" s="1">
        <f t="shared" si="12"/>
        <v>32.088318724607085</v>
      </c>
      <c r="AB226" s="1">
        <f t="shared" si="13"/>
        <v>31.486873333333339</v>
      </c>
      <c r="AC226" s="1">
        <f t="shared" si="14"/>
        <v>4.6381400888247795</v>
      </c>
      <c r="AD226" s="1">
        <f t="shared" si="15"/>
        <v>49.88009953672983</v>
      </c>
      <c r="AE226" s="1">
        <f t="shared" si="16"/>
        <v>2.2548825544696323</v>
      </c>
      <c r="AF226" s="1">
        <f t="shared" si="17"/>
        <v>4.5206055629644872</v>
      </c>
      <c r="AG226" s="1">
        <f t="shared" si="18"/>
        <v>2.3832575343551472</v>
      </c>
      <c r="AH226" s="1">
        <f t="shared" si="19"/>
        <v>-143.34001049753897</v>
      </c>
      <c r="AI226" s="1">
        <f t="shared" si="20"/>
        <v>-70.892467845912691</v>
      </c>
      <c r="AJ226" s="1">
        <f t="shared" si="21"/>
        <v>-5.4745184191407805</v>
      </c>
      <c r="AK226" s="1">
        <f t="shared" si="22"/>
        <v>101.80570483740745</v>
      </c>
      <c r="AL226" s="1">
        <f t="shared" si="23"/>
        <v>46.247608371657094</v>
      </c>
      <c r="AM226" s="1">
        <f t="shared" si="24"/>
        <v>3.257642299736716</v>
      </c>
      <c r="AN226" s="1">
        <f t="shared" si="25"/>
        <v>15.774147722694714</v>
      </c>
      <c r="AO226" s="1">
        <v>1060.036523809523</v>
      </c>
      <c r="AP226" s="1">
        <v>1015.457587878788</v>
      </c>
      <c r="AQ226" s="1">
        <v>4.9720218181818492</v>
      </c>
      <c r="AR226" s="1">
        <v>64.94</v>
      </c>
      <c r="AS226" s="1">
        <f t="shared" si="26"/>
        <v>3.2503403740938546</v>
      </c>
      <c r="AT226" s="1">
        <v>18.916974160222189</v>
      </c>
      <c r="AU226" s="1">
        <v>22.728603235294109</v>
      </c>
      <c r="AV226" s="1">
        <v>-1.2665654936259049E-4</v>
      </c>
      <c r="AW226" s="1">
        <v>90.194226728287475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51754.372143253546</v>
      </c>
      <c r="BC226" s="1">
        <f t="shared" si="30"/>
        <v>1999.979333333333</v>
      </c>
      <c r="BD226" s="1">
        <f t="shared" si="31"/>
        <v>1681.1826399999995</v>
      </c>
      <c r="BE226" s="1">
        <f t="shared" si="32"/>
        <v>0.84060000620006403</v>
      </c>
      <c r="BF226" s="1">
        <f t="shared" si="33"/>
        <v>0.16075801196612363</v>
      </c>
      <c r="BG226" s="1">
        <v>6</v>
      </c>
      <c r="BH226" s="1">
        <v>0.5</v>
      </c>
      <c r="BI226" s="1" t="s">
        <v>352</v>
      </c>
      <c r="BJ226" s="1">
        <v>2</v>
      </c>
      <c r="BK226" s="1" t="b">
        <v>1</v>
      </c>
      <c r="BL226" s="1">
        <v>1659796740.366667</v>
      </c>
      <c r="BM226" s="1">
        <v>957.74119999999994</v>
      </c>
      <c r="BN226" s="1">
        <v>1016.9664</v>
      </c>
      <c r="BO226" s="1">
        <v>22.7376</v>
      </c>
      <c r="BP226" s="1">
        <v>18.918340000000001</v>
      </c>
      <c r="BQ226" s="1">
        <v>955.55880000000013</v>
      </c>
      <c r="BR226" s="1">
        <v>22.702506666666672</v>
      </c>
      <c r="BS226" s="1">
        <v>500.13426666666669</v>
      </c>
      <c r="BT226" s="1">
        <v>99.069813333333343</v>
      </c>
      <c r="BU226" s="1">
        <v>9.9956320000000001E-2</v>
      </c>
      <c r="BV226" s="1">
        <v>31.03584</v>
      </c>
      <c r="BW226" s="1">
        <v>31.486873333333339</v>
      </c>
      <c r="BX226" s="1">
        <v>999.89999999999986</v>
      </c>
      <c r="BY226" s="1">
        <v>0</v>
      </c>
      <c r="BZ226" s="1">
        <v>0</v>
      </c>
      <c r="CA226" s="1">
        <v>10012.998666666659</v>
      </c>
      <c r="CB226" s="1">
        <v>0</v>
      </c>
      <c r="CC226" s="1">
        <v>376.16799999999989</v>
      </c>
      <c r="CD226" s="1">
        <v>-59.224833333333329</v>
      </c>
      <c r="CE226" s="1">
        <v>980.02406666666673</v>
      </c>
      <c r="CF226" s="1">
        <v>1036.575333333333</v>
      </c>
      <c r="CG226" s="1">
        <v>3.819284666666666</v>
      </c>
      <c r="CH226" s="1">
        <v>1016.9664</v>
      </c>
      <c r="CI226" s="1">
        <v>18.918340000000001</v>
      </c>
      <c r="CJ226" s="1">
        <v>2.2526113333333329</v>
      </c>
      <c r="CK226" s="1">
        <v>1.874236</v>
      </c>
      <c r="CL226" s="1">
        <v>19.34145333333333</v>
      </c>
      <c r="CM226" s="1">
        <v>16.420053333333328</v>
      </c>
      <c r="CN226" s="1">
        <v>1999.979333333333</v>
      </c>
      <c r="CO226" s="1">
        <v>0.97999899999999973</v>
      </c>
      <c r="CP226" s="1">
        <v>2.00012E-2</v>
      </c>
      <c r="CQ226" s="1">
        <v>0</v>
      </c>
      <c r="CR226" s="1">
        <v>2.5807333333333329</v>
      </c>
      <c r="CS226" s="1">
        <v>0</v>
      </c>
      <c r="CT226" s="1">
        <v>17612.94666666667</v>
      </c>
      <c r="CU226" s="1">
        <v>17412.12</v>
      </c>
      <c r="CV226" s="1">
        <v>41.212200000000003</v>
      </c>
      <c r="CW226" s="1">
        <v>42.311999999999998</v>
      </c>
      <c r="CX226" s="1">
        <v>41.125</v>
      </c>
      <c r="CY226" s="1">
        <v>40.936999999999998</v>
      </c>
      <c r="CZ226" s="1">
        <v>41.375</v>
      </c>
      <c r="DA226" s="1">
        <v>1959.979333333333</v>
      </c>
      <c r="DB226" s="1">
        <v>40</v>
      </c>
      <c r="DC226" s="1">
        <v>0</v>
      </c>
      <c r="DD226" s="1">
        <v>1659796746.9000001</v>
      </c>
      <c r="DE226" s="1">
        <v>0</v>
      </c>
      <c r="DF226" s="1">
        <v>1659796167.5</v>
      </c>
      <c r="DG226" s="1" t="s">
        <v>353</v>
      </c>
      <c r="DH226" s="1">
        <v>1659796162</v>
      </c>
      <c r="DI226" s="1">
        <v>1659796167.5</v>
      </c>
      <c r="DJ226" s="1">
        <v>2</v>
      </c>
      <c r="DK226" s="1">
        <v>-1.4E-2</v>
      </c>
      <c r="DL226" s="1">
        <v>-1E-3</v>
      </c>
      <c r="DM226" s="1">
        <v>1.327</v>
      </c>
      <c r="DN226" s="1">
        <v>3.1E-2</v>
      </c>
      <c r="DO226" s="1">
        <v>400</v>
      </c>
      <c r="DP226" s="1">
        <v>20</v>
      </c>
      <c r="DQ226" s="1">
        <v>0.32</v>
      </c>
      <c r="DR226" s="1">
        <v>0.03</v>
      </c>
      <c r="DS226" s="1">
        <v>14.91547146004155</v>
      </c>
      <c r="DT226" s="1">
        <v>5.2870673813059446</v>
      </c>
      <c r="DU226" s="1">
        <v>0.41658974563297868</v>
      </c>
      <c r="DV226" s="1">
        <v>0</v>
      </c>
      <c r="DW226" s="1">
        <v>-59.253984999999993</v>
      </c>
      <c r="DX226" s="1">
        <v>-0.74807729831136072</v>
      </c>
      <c r="DY226" s="1">
        <v>0.61290663218389108</v>
      </c>
      <c r="DZ226" s="1">
        <v>1</v>
      </c>
      <c r="EA226" s="1">
        <v>3.8280690000000002</v>
      </c>
      <c r="EB226" s="1">
        <v>-0.15488690431520519</v>
      </c>
      <c r="EC226" s="1">
        <v>1.529373479566061E-2</v>
      </c>
      <c r="ED226" s="1">
        <v>0</v>
      </c>
      <c r="EE226" s="1">
        <v>2.3825522132329091</v>
      </c>
      <c r="EF226" s="1">
        <v>2.3859932195921758E-2</v>
      </c>
      <c r="EG226" s="1">
        <v>2.3261812622572399E-3</v>
      </c>
      <c r="EH226" s="1">
        <v>1</v>
      </c>
      <c r="EI226" s="1">
        <v>0.13382238819939549</v>
      </c>
      <c r="EJ226" s="1">
        <v>-1.1996052874357289E-3</v>
      </c>
      <c r="EK226" s="1">
        <v>5.126083798100376E-4</v>
      </c>
      <c r="EL226" s="1">
        <v>1</v>
      </c>
      <c r="EM226" s="1">
        <v>3</v>
      </c>
      <c r="EN226" s="1">
        <v>5</v>
      </c>
      <c r="EO226" s="1" t="s">
        <v>374</v>
      </c>
      <c r="EP226" s="1">
        <v>2.9426399999999999</v>
      </c>
      <c r="EQ226" s="1">
        <v>2.80185</v>
      </c>
      <c r="ER226" s="1">
        <v>0.16530600000000001</v>
      </c>
      <c r="ES226" s="1">
        <v>0.17170099999999999</v>
      </c>
      <c r="ET226" s="1">
        <v>0.10333299999999999</v>
      </c>
      <c r="EU226" s="1">
        <v>9.0657500000000002E-2</v>
      </c>
      <c r="EV226" s="1">
        <v>17147</v>
      </c>
      <c r="EW226" s="1">
        <v>17843.7</v>
      </c>
      <c r="EX226" s="1">
        <v>23890.799999999999</v>
      </c>
      <c r="EY226" s="1">
        <v>25071.8</v>
      </c>
      <c r="EZ226" s="1">
        <v>34291.4</v>
      </c>
      <c r="FA226" s="1">
        <v>36410.699999999997</v>
      </c>
      <c r="FB226" s="1">
        <v>43558.8</v>
      </c>
      <c r="FC226" s="1">
        <v>46347.199999999997</v>
      </c>
      <c r="FD226" s="1">
        <v>1.9697499999999999</v>
      </c>
      <c r="FE226" s="1">
        <v>1.84822</v>
      </c>
      <c r="FF226" s="1">
        <v>9.4533000000000006E-2</v>
      </c>
      <c r="FG226" s="1">
        <v>0</v>
      </c>
      <c r="FH226" s="1">
        <v>29.950600000000001</v>
      </c>
      <c r="FI226" s="1">
        <v>999.9</v>
      </c>
      <c r="FJ226" s="1">
        <v>55.8</v>
      </c>
      <c r="FK226" s="1">
        <v>34.5</v>
      </c>
      <c r="FL226" s="1">
        <v>30.9436</v>
      </c>
      <c r="FM226" s="1">
        <v>64.528599999999997</v>
      </c>
      <c r="FN226" s="1">
        <v>26.438300000000002</v>
      </c>
      <c r="FO226" s="1">
        <v>1</v>
      </c>
      <c r="FP226" s="1">
        <v>0.38537100000000002</v>
      </c>
      <c r="FQ226" s="1">
        <v>1.65924</v>
      </c>
      <c r="FR226" s="1">
        <v>20.3142</v>
      </c>
      <c r="FS226" s="1">
        <v>5.2103999999999999</v>
      </c>
      <c r="FT226" s="1">
        <v>11.9068</v>
      </c>
      <c r="FU226" s="1">
        <v>5.0023</v>
      </c>
      <c r="FV226" s="1">
        <v>3.2900499999999999</v>
      </c>
      <c r="FW226" s="1">
        <v>9999</v>
      </c>
      <c r="FX226" s="1">
        <v>9999</v>
      </c>
      <c r="FY226" s="1">
        <v>9999</v>
      </c>
      <c r="FZ226" s="1">
        <v>999.9</v>
      </c>
      <c r="GA226" s="1">
        <v>1.85958</v>
      </c>
      <c r="GB226" s="1">
        <v>1.8545499999999999</v>
      </c>
      <c r="GC226" s="1">
        <v>1.8577600000000001</v>
      </c>
      <c r="GD226" s="1">
        <v>1.8561700000000001</v>
      </c>
      <c r="GE226" s="1">
        <v>1.8549500000000001</v>
      </c>
      <c r="GF226" s="1">
        <v>1.8545700000000001</v>
      </c>
      <c r="GG226" s="1">
        <v>1.8532599999999999</v>
      </c>
      <c r="GH226" s="1">
        <v>1.85639</v>
      </c>
      <c r="GI226" s="1">
        <v>0</v>
      </c>
      <c r="GJ226" s="1">
        <v>0</v>
      </c>
      <c r="GK226" s="1">
        <v>0</v>
      </c>
      <c r="GL226" s="1">
        <v>0</v>
      </c>
      <c r="GM226" s="1" t="s">
        <v>355</v>
      </c>
      <c r="GN226" s="1" t="s">
        <v>356</v>
      </c>
      <c r="GO226" s="1" t="s">
        <v>357</v>
      </c>
      <c r="GP226" s="1" t="s">
        <v>357</v>
      </c>
      <c r="GQ226" s="1" t="s">
        <v>357</v>
      </c>
      <c r="GR226" s="1" t="s">
        <v>357</v>
      </c>
      <c r="GS226" s="1">
        <v>0</v>
      </c>
      <c r="GT226" s="1">
        <v>100</v>
      </c>
      <c r="GU226" s="1">
        <v>100</v>
      </c>
      <c r="GV226" s="1">
        <v>2.2229999999999999</v>
      </c>
      <c r="GW226" s="1">
        <v>3.5099999999999999E-2</v>
      </c>
      <c r="GX226" s="1">
        <v>0.32553164529605683</v>
      </c>
      <c r="GY226" s="1">
        <v>3.0239061252787889E-3</v>
      </c>
      <c r="GZ226" s="1">
        <v>-1.398580452151984E-6</v>
      </c>
      <c r="HA226" s="1">
        <v>2.8030378366047371E-10</v>
      </c>
      <c r="HB226" s="1">
        <v>-4.7599640220891172E-2</v>
      </c>
      <c r="HC226" s="1">
        <v>9.965371539748925E-3</v>
      </c>
      <c r="HD226" s="1">
        <v>-4.563662031605912E-4</v>
      </c>
      <c r="HE226" s="1">
        <v>7.8337100744227795E-6</v>
      </c>
      <c r="HF226" s="1">
        <v>0</v>
      </c>
      <c r="HG226" s="1">
        <v>2134</v>
      </c>
      <c r="HH226" s="1">
        <v>2</v>
      </c>
      <c r="HI226" s="1">
        <v>25</v>
      </c>
      <c r="HJ226" s="1">
        <v>9.8000000000000007</v>
      </c>
      <c r="HK226" s="1">
        <v>9.6999999999999993</v>
      </c>
      <c r="HL226" s="1">
        <v>2.2790499999999998</v>
      </c>
      <c r="HM226" s="1">
        <v>2.2985799999999998</v>
      </c>
      <c r="HN226" s="1">
        <v>1.4978</v>
      </c>
      <c r="HO226" s="1">
        <v>2.3095699999999999</v>
      </c>
      <c r="HP226" s="1">
        <v>1.5478499999999999</v>
      </c>
      <c r="HQ226" s="1">
        <v>2.2277800000000001</v>
      </c>
      <c r="HR226" s="1">
        <v>37.626300000000001</v>
      </c>
      <c r="HS226" s="1">
        <v>15.209</v>
      </c>
      <c r="HT226" s="1">
        <v>18</v>
      </c>
      <c r="HU226" s="1">
        <v>504.34100000000001</v>
      </c>
      <c r="HV226" s="1">
        <v>490.47800000000001</v>
      </c>
      <c r="HW226" s="1">
        <v>27.808599999999998</v>
      </c>
      <c r="HX226" s="1">
        <v>31.9785</v>
      </c>
      <c r="HY226" s="1">
        <v>30.000299999999999</v>
      </c>
      <c r="HZ226" s="1">
        <v>31.747299999999999</v>
      </c>
      <c r="IA226" s="1">
        <v>31.843599999999999</v>
      </c>
      <c r="IB226" s="1">
        <v>45.682099999999998</v>
      </c>
      <c r="IC226" s="1">
        <v>42.248600000000003</v>
      </c>
      <c r="ID226" s="1">
        <v>0</v>
      </c>
      <c r="IE226" s="1">
        <v>27.7913</v>
      </c>
      <c r="IF226" s="1">
        <v>1086</v>
      </c>
      <c r="IG226" s="1">
        <v>18.903700000000001</v>
      </c>
      <c r="IH226" s="1">
        <v>100.726</v>
      </c>
      <c r="II226" s="1">
        <v>100.446</v>
      </c>
      <c r="IJ226" s="1" t="s">
        <v>358</v>
      </c>
    </row>
    <row r="227" spans="1:244" ht="15.75" customHeight="1" x14ac:dyDescent="0.3">
      <c r="A227" s="1">
        <v>211</v>
      </c>
      <c r="B227" s="1">
        <v>1659796749</v>
      </c>
      <c r="C227" s="1">
        <v>607.5</v>
      </c>
      <c r="D227" s="1" t="s">
        <v>767</v>
      </c>
      <c r="E227" s="1" t="s">
        <v>768</v>
      </c>
      <c r="F227" s="1">
        <v>1</v>
      </c>
      <c r="G227" s="1" t="s">
        <v>346</v>
      </c>
      <c r="H227" s="1" t="s">
        <v>347</v>
      </c>
      <c r="I227" s="1" t="s">
        <v>348</v>
      </c>
      <c r="J227" s="1" t="s">
        <v>349</v>
      </c>
      <c r="K227" s="1" t="s">
        <v>350</v>
      </c>
      <c r="L227" s="1" t="s">
        <v>346</v>
      </c>
      <c r="M227" s="1" t="s">
        <v>351</v>
      </c>
      <c r="N227" s="1">
        <v>1659796740.875</v>
      </c>
      <c r="O227" s="1">
        <f t="shared" si="0"/>
        <v>3.2478888915089018E-3</v>
      </c>
      <c r="P227" s="1">
        <f t="shared" si="1"/>
        <v>3.2478888915089019</v>
      </c>
      <c r="Q227" s="1">
        <f t="shared" si="2"/>
        <v>16.028546621136766</v>
      </c>
      <c r="R227" s="1">
        <f t="shared" si="3"/>
        <v>960.2120625</v>
      </c>
      <c r="S227" s="1">
        <f t="shared" si="4"/>
        <v>730.75339642496044</v>
      </c>
      <c r="T227" s="1">
        <f t="shared" si="5"/>
        <v>72.4685752666241</v>
      </c>
      <c r="U227" s="1">
        <f t="shared" si="6"/>
        <v>95.223916116751397</v>
      </c>
      <c r="V227" s="1">
        <f t="shared" si="7"/>
        <v>0.13376629569104115</v>
      </c>
      <c r="W227" s="1">
        <f t="shared" si="8"/>
        <v>2.9154452248034937</v>
      </c>
      <c r="X227" s="1">
        <f t="shared" si="9"/>
        <v>0.13044782959704754</v>
      </c>
      <c r="Y227" s="1">
        <f t="shared" si="10"/>
        <v>8.1821187699142123E-2</v>
      </c>
      <c r="Z227" s="1">
        <f t="shared" si="11"/>
        <v>321.51270825</v>
      </c>
      <c r="AA227" s="1">
        <f t="shared" si="12"/>
        <v>32.089051096549092</v>
      </c>
      <c r="AB227" s="1">
        <f t="shared" si="13"/>
        <v>31.4868375</v>
      </c>
      <c r="AC227" s="1">
        <f t="shared" si="14"/>
        <v>4.638130646350584</v>
      </c>
      <c r="AD227" s="1">
        <f t="shared" si="15"/>
        <v>49.878351778959981</v>
      </c>
      <c r="AE227" s="1">
        <f t="shared" si="16"/>
        <v>2.2548152735805638</v>
      </c>
      <c r="AF227" s="1">
        <f t="shared" si="17"/>
        <v>4.5206290768647754</v>
      </c>
      <c r="AG227" s="1">
        <f t="shared" si="18"/>
        <v>2.3833153727700203</v>
      </c>
      <c r="AH227" s="1">
        <f t="shared" si="19"/>
        <v>-143.23190011554257</v>
      </c>
      <c r="AI227" s="1">
        <f t="shared" si="20"/>
        <v>-70.872309425754693</v>
      </c>
      <c r="AJ227" s="1">
        <f t="shared" si="21"/>
        <v>-5.4729774101672994</v>
      </c>
      <c r="AK227" s="1">
        <f t="shared" si="22"/>
        <v>101.93552129853545</v>
      </c>
      <c r="AL227" s="1">
        <f t="shared" si="23"/>
        <v>46.362947932206119</v>
      </c>
      <c r="AM227" s="1">
        <f t="shared" si="24"/>
        <v>3.2568682156109134</v>
      </c>
      <c r="AN227" s="1">
        <f t="shared" si="25"/>
        <v>16.028546621136766</v>
      </c>
      <c r="AO227" s="1">
        <v>1065.4233722943729</v>
      </c>
      <c r="AP227" s="1">
        <v>1020.4690909090911</v>
      </c>
      <c r="AQ227" s="1">
        <v>4.9847030303029873</v>
      </c>
      <c r="AR227" s="1">
        <v>64.94</v>
      </c>
      <c r="AS227" s="1">
        <f t="shared" si="26"/>
        <v>3.2478888915089019</v>
      </c>
      <c r="AT227" s="1">
        <v>18.91873036199495</v>
      </c>
      <c r="AU227" s="1">
        <v>22.727258235294109</v>
      </c>
      <c r="AV227" s="1">
        <v>-9.6249249374825687E-5</v>
      </c>
      <c r="AW227" s="1">
        <v>90.194226728287475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51754.139682656343</v>
      </c>
      <c r="BC227" s="1">
        <f t="shared" si="30"/>
        <v>1999.9793749999999</v>
      </c>
      <c r="BD227" s="1">
        <f t="shared" si="31"/>
        <v>1681.182675</v>
      </c>
      <c r="BE227" s="1">
        <f t="shared" si="32"/>
        <v>0.84060000618756381</v>
      </c>
      <c r="BF227" s="1">
        <f t="shared" si="33"/>
        <v>0.16075801194199815</v>
      </c>
      <c r="BG227" s="1">
        <v>6</v>
      </c>
      <c r="BH227" s="1">
        <v>0.5</v>
      </c>
      <c r="BI227" s="1" t="s">
        <v>352</v>
      </c>
      <c r="BJ227" s="1">
        <v>2</v>
      </c>
      <c r="BK227" s="1" t="b">
        <v>1</v>
      </c>
      <c r="BL227" s="1">
        <v>1659796740.875</v>
      </c>
      <c r="BM227" s="1">
        <v>960.2120625</v>
      </c>
      <c r="BN227" s="1">
        <v>1019.584125</v>
      </c>
      <c r="BO227" s="1">
        <v>22.736943749999998</v>
      </c>
      <c r="BP227" s="1">
        <v>18.91860625</v>
      </c>
      <c r="BQ227" s="1">
        <v>958.02693750000003</v>
      </c>
      <c r="BR227" s="1">
        <v>22.701856249999999</v>
      </c>
      <c r="BS227" s="1">
        <v>500.13656250000003</v>
      </c>
      <c r="BT227" s="1">
        <v>99.069693749999999</v>
      </c>
      <c r="BU227" s="1">
        <v>9.9979112499999995E-2</v>
      </c>
      <c r="BV227" s="1">
        <v>31.035931250000001</v>
      </c>
      <c r="BW227" s="1">
        <v>31.4868375</v>
      </c>
      <c r="BX227" s="1">
        <v>999.9</v>
      </c>
      <c r="BY227" s="1">
        <v>0</v>
      </c>
      <c r="BZ227" s="1">
        <v>0</v>
      </c>
      <c r="CA227" s="1">
        <v>10012.967500000001</v>
      </c>
      <c r="CB227" s="1">
        <v>0</v>
      </c>
      <c r="CC227" s="1">
        <v>375.17837500000002</v>
      </c>
      <c r="CD227" s="1">
        <v>-59.371549999999999</v>
      </c>
      <c r="CE227" s="1">
        <v>982.55193750000001</v>
      </c>
      <c r="CF227" s="1">
        <v>1039.2437500000001</v>
      </c>
      <c r="CG227" s="1">
        <v>3.8183618749999999</v>
      </c>
      <c r="CH227" s="1">
        <v>1019.584125</v>
      </c>
      <c r="CI227" s="1">
        <v>18.91860625</v>
      </c>
      <c r="CJ227" s="1">
        <v>2.2525437500000001</v>
      </c>
      <c r="CK227" s="1">
        <v>1.87426</v>
      </c>
      <c r="CL227" s="1">
        <v>19.340968749999998</v>
      </c>
      <c r="CM227" s="1">
        <v>16.420256250000001</v>
      </c>
      <c r="CN227" s="1">
        <v>1999.9793749999999</v>
      </c>
      <c r="CO227" s="1">
        <v>0.97999899999999995</v>
      </c>
      <c r="CP227" s="1">
        <v>2.00012E-2</v>
      </c>
      <c r="CQ227" s="1">
        <v>0</v>
      </c>
      <c r="CR227" s="1">
        <v>2.5868125000000002</v>
      </c>
      <c r="CS227" s="1">
        <v>0</v>
      </c>
      <c r="CT227" s="1">
        <v>17605.587500000001</v>
      </c>
      <c r="CU227" s="1">
        <v>17412.125</v>
      </c>
      <c r="CV227" s="1">
        <v>41.2145625</v>
      </c>
      <c r="CW227" s="1">
        <v>42.311999999999998</v>
      </c>
      <c r="CX227" s="1">
        <v>41.125</v>
      </c>
      <c r="CY227" s="1">
        <v>40.936999999999998</v>
      </c>
      <c r="CZ227" s="1">
        <v>41.375</v>
      </c>
      <c r="DA227" s="1">
        <v>1959.9793749999999</v>
      </c>
      <c r="DB227" s="1">
        <v>40</v>
      </c>
      <c r="DC227" s="1">
        <v>0</v>
      </c>
      <c r="DD227" s="1">
        <v>1659796748.0999999</v>
      </c>
      <c r="DE227" s="1">
        <v>0</v>
      </c>
      <c r="DF227" s="1">
        <v>1659796167.5</v>
      </c>
      <c r="DG227" s="1" t="s">
        <v>353</v>
      </c>
      <c r="DH227" s="1">
        <v>1659796162</v>
      </c>
      <c r="DI227" s="1">
        <v>1659796167.5</v>
      </c>
      <c r="DJ227" s="1">
        <v>2</v>
      </c>
      <c r="DK227" s="1">
        <v>-1.4E-2</v>
      </c>
      <c r="DL227" s="1">
        <v>-1E-3</v>
      </c>
      <c r="DM227" s="1">
        <v>1.327</v>
      </c>
      <c r="DN227" s="1">
        <v>3.1E-2</v>
      </c>
      <c r="DO227" s="1">
        <v>400</v>
      </c>
      <c r="DP227" s="1">
        <v>20</v>
      </c>
      <c r="DQ227" s="1">
        <v>0.32</v>
      </c>
      <c r="DR227" s="1">
        <v>0.03</v>
      </c>
      <c r="DS227" s="1">
        <v>15.082738756945471</v>
      </c>
      <c r="DT227" s="1">
        <v>5.5343763500327841</v>
      </c>
      <c r="DU227" s="1">
        <v>0.42150245807148218</v>
      </c>
      <c r="DV227" s="1">
        <v>0</v>
      </c>
      <c r="DW227" s="1">
        <v>-59.352656097560967</v>
      </c>
      <c r="DX227" s="1">
        <v>-4.162174912891949</v>
      </c>
      <c r="DY227" s="1">
        <v>0.78516312024295232</v>
      </c>
      <c r="DZ227" s="1">
        <v>0</v>
      </c>
      <c r="EA227" s="1">
        <v>3.824896829268293</v>
      </c>
      <c r="EB227" s="1">
        <v>-0.14453540069686049</v>
      </c>
      <c r="EC227" s="1">
        <v>1.461705409561944E-2</v>
      </c>
      <c r="ED227" s="1">
        <v>1</v>
      </c>
      <c r="EE227" s="1">
        <v>2.383405211556362</v>
      </c>
      <c r="EF227" s="1">
        <v>1.3847418006854659E-2</v>
      </c>
      <c r="EG227" s="1">
        <v>1.5339523784589919E-3</v>
      </c>
      <c r="EH227" s="1">
        <v>1</v>
      </c>
      <c r="EI227" s="1">
        <v>0.13366339898168461</v>
      </c>
      <c r="EJ227" s="1">
        <v>2.797470615200276E-3</v>
      </c>
      <c r="EK227" s="1">
        <v>2.5879776462359248E-4</v>
      </c>
      <c r="EL227" s="1">
        <v>1</v>
      </c>
      <c r="EM227" s="1">
        <v>3</v>
      </c>
      <c r="EN227" s="1">
        <v>5</v>
      </c>
      <c r="EO227" s="1" t="s">
        <v>374</v>
      </c>
      <c r="EP227" s="1">
        <v>2.9429099999999999</v>
      </c>
      <c r="EQ227" s="1">
        <v>2.8016100000000002</v>
      </c>
      <c r="ER227" s="1">
        <v>0.16583100000000001</v>
      </c>
      <c r="ES227" s="1">
        <v>0.17224700000000001</v>
      </c>
      <c r="ET227" s="1">
        <v>0.103328</v>
      </c>
      <c r="EU227" s="1">
        <v>9.0654100000000001E-2</v>
      </c>
      <c r="EV227" s="1">
        <v>17136.099999999999</v>
      </c>
      <c r="EW227" s="1">
        <v>17831.900000000001</v>
      </c>
      <c r="EX227" s="1">
        <v>23890.7</v>
      </c>
      <c r="EY227" s="1">
        <v>25071.9</v>
      </c>
      <c r="EZ227" s="1">
        <v>34291.4</v>
      </c>
      <c r="FA227" s="1">
        <v>36410.9</v>
      </c>
      <c r="FB227" s="1">
        <v>43558.6</v>
      </c>
      <c r="FC227" s="1">
        <v>46347.199999999997</v>
      </c>
      <c r="FD227" s="1">
        <v>1.9697</v>
      </c>
      <c r="FE227" s="1">
        <v>1.8481300000000001</v>
      </c>
      <c r="FF227" s="1">
        <v>9.4350400000000001E-2</v>
      </c>
      <c r="FG227" s="1">
        <v>0</v>
      </c>
      <c r="FH227" s="1">
        <v>29.952400000000001</v>
      </c>
      <c r="FI227" s="1">
        <v>999.9</v>
      </c>
      <c r="FJ227" s="1">
        <v>55.8</v>
      </c>
      <c r="FK227" s="1">
        <v>34.5</v>
      </c>
      <c r="FL227" s="1">
        <v>30.944199999999999</v>
      </c>
      <c r="FM227" s="1">
        <v>64.488600000000005</v>
      </c>
      <c r="FN227" s="1">
        <v>25.480799999999999</v>
      </c>
      <c r="FO227" s="1">
        <v>1</v>
      </c>
      <c r="FP227" s="1">
        <v>0.38546200000000003</v>
      </c>
      <c r="FQ227" s="1">
        <v>1.6660200000000001</v>
      </c>
      <c r="FR227" s="1">
        <v>20.3141</v>
      </c>
      <c r="FS227" s="1">
        <v>5.2102500000000003</v>
      </c>
      <c r="FT227" s="1">
        <v>11.9071</v>
      </c>
      <c r="FU227" s="1">
        <v>5.0024499999999996</v>
      </c>
      <c r="FV227" s="1">
        <v>3.2900499999999999</v>
      </c>
      <c r="FW227" s="1">
        <v>9999</v>
      </c>
      <c r="FX227" s="1">
        <v>9999</v>
      </c>
      <c r="FY227" s="1">
        <v>9999</v>
      </c>
      <c r="FZ227" s="1">
        <v>999.9</v>
      </c>
      <c r="GA227" s="1">
        <v>1.85958</v>
      </c>
      <c r="GB227" s="1">
        <v>1.8545499999999999</v>
      </c>
      <c r="GC227" s="1">
        <v>1.8577600000000001</v>
      </c>
      <c r="GD227" s="1">
        <v>1.8561700000000001</v>
      </c>
      <c r="GE227" s="1">
        <v>1.8549500000000001</v>
      </c>
      <c r="GF227" s="1">
        <v>1.8545700000000001</v>
      </c>
      <c r="GG227" s="1">
        <v>1.85327</v>
      </c>
      <c r="GH227" s="1">
        <v>1.8564000000000001</v>
      </c>
      <c r="GI227" s="1">
        <v>0</v>
      </c>
      <c r="GJ227" s="1">
        <v>0</v>
      </c>
      <c r="GK227" s="1">
        <v>0</v>
      </c>
      <c r="GL227" s="1">
        <v>0</v>
      </c>
      <c r="GM227" s="1" t="s">
        <v>355</v>
      </c>
      <c r="GN227" s="1" t="s">
        <v>356</v>
      </c>
      <c r="GO227" s="1" t="s">
        <v>357</v>
      </c>
      <c r="GP227" s="1" t="s">
        <v>357</v>
      </c>
      <c r="GQ227" s="1" t="s">
        <v>357</v>
      </c>
      <c r="GR227" s="1" t="s">
        <v>357</v>
      </c>
      <c r="GS227" s="1">
        <v>0</v>
      </c>
      <c r="GT227" s="1">
        <v>100</v>
      </c>
      <c r="GU227" s="1">
        <v>100</v>
      </c>
      <c r="GV227" s="1">
        <v>2.2280000000000002</v>
      </c>
      <c r="GW227" s="1">
        <v>3.5000000000000003E-2</v>
      </c>
      <c r="GX227" s="1">
        <v>0.32553164529605683</v>
      </c>
      <c r="GY227" s="1">
        <v>3.0239061252787889E-3</v>
      </c>
      <c r="GZ227" s="1">
        <v>-1.398580452151984E-6</v>
      </c>
      <c r="HA227" s="1">
        <v>2.8030378366047371E-10</v>
      </c>
      <c r="HB227" s="1">
        <v>-4.7599640220891172E-2</v>
      </c>
      <c r="HC227" s="1">
        <v>9.965371539748925E-3</v>
      </c>
      <c r="HD227" s="1">
        <v>-4.563662031605912E-4</v>
      </c>
      <c r="HE227" s="1">
        <v>7.8337100744227795E-6</v>
      </c>
      <c r="HF227" s="1">
        <v>0</v>
      </c>
      <c r="HG227" s="1">
        <v>2134</v>
      </c>
      <c r="HH227" s="1">
        <v>2</v>
      </c>
      <c r="HI227" s="1">
        <v>25</v>
      </c>
      <c r="HJ227" s="1">
        <v>9.8000000000000007</v>
      </c>
      <c r="HK227" s="1">
        <v>9.6999999999999993</v>
      </c>
      <c r="HL227" s="1">
        <v>2.2875999999999999</v>
      </c>
      <c r="HM227" s="1">
        <v>2.3010299999999999</v>
      </c>
      <c r="HN227" s="1">
        <v>1.4978</v>
      </c>
      <c r="HO227" s="1">
        <v>2.3095699999999999</v>
      </c>
      <c r="HP227" s="1">
        <v>1.5478499999999999</v>
      </c>
      <c r="HQ227" s="1">
        <v>2.3791500000000001</v>
      </c>
      <c r="HR227" s="1">
        <v>37.626300000000001</v>
      </c>
      <c r="HS227" s="1">
        <v>15.2265</v>
      </c>
      <c r="HT227" s="1">
        <v>18</v>
      </c>
      <c r="HU227" s="1">
        <v>504.31400000000002</v>
      </c>
      <c r="HV227" s="1">
        <v>490.41899999999998</v>
      </c>
      <c r="HW227" s="1">
        <v>27.803699999999999</v>
      </c>
      <c r="HX227" s="1">
        <v>31.979500000000002</v>
      </c>
      <c r="HY227" s="1">
        <v>30.000399999999999</v>
      </c>
      <c r="HZ227" s="1">
        <v>31.747800000000002</v>
      </c>
      <c r="IA227" s="1">
        <v>31.8446</v>
      </c>
      <c r="IB227" s="1">
        <v>45.799100000000003</v>
      </c>
      <c r="IC227" s="1">
        <v>42.248600000000003</v>
      </c>
      <c r="ID227" s="1">
        <v>0</v>
      </c>
      <c r="IE227" s="1">
        <v>27.7913</v>
      </c>
      <c r="IF227" s="1">
        <v>1096.05</v>
      </c>
      <c r="IG227" s="1">
        <v>18.903700000000001</v>
      </c>
      <c r="IH227" s="1">
        <v>100.726</v>
      </c>
      <c r="II227" s="1">
        <v>100.446</v>
      </c>
      <c r="IJ227" s="1" t="s">
        <v>358</v>
      </c>
    </row>
    <row r="228" spans="1:244" ht="15.75" customHeight="1" x14ac:dyDescent="0.3">
      <c r="A228" s="1">
        <v>212</v>
      </c>
      <c r="B228" s="1">
        <v>1659796750</v>
      </c>
      <c r="C228" s="1">
        <v>608.5</v>
      </c>
      <c r="D228" s="1" t="s">
        <v>769</v>
      </c>
      <c r="E228" s="1" t="s">
        <v>770</v>
      </c>
      <c r="F228" s="1">
        <v>1</v>
      </c>
      <c r="G228" s="1" t="s">
        <v>346</v>
      </c>
      <c r="H228" s="1" t="s">
        <v>347</v>
      </c>
      <c r="I228" s="1" t="s">
        <v>348</v>
      </c>
      <c r="J228" s="1" t="s">
        <v>349</v>
      </c>
      <c r="K228" s="1" t="s">
        <v>350</v>
      </c>
      <c r="L228" s="1" t="s">
        <v>346</v>
      </c>
      <c r="M228" s="1" t="s">
        <v>351</v>
      </c>
      <c r="N228" s="1">
        <v>1659796742.4000001</v>
      </c>
      <c r="O228" s="1">
        <f t="shared" si="0"/>
        <v>3.2452938444621263E-3</v>
      </c>
      <c r="P228" s="1">
        <f t="shared" si="1"/>
        <v>3.2452938444621262</v>
      </c>
      <c r="Q228" s="1">
        <f t="shared" si="2"/>
        <v>16.336409893407993</v>
      </c>
      <c r="R228" s="1">
        <f t="shared" si="3"/>
        <v>967.64259999999979</v>
      </c>
      <c r="S228" s="1">
        <f t="shared" si="4"/>
        <v>733.99872582926582</v>
      </c>
      <c r="T228" s="1">
        <f t="shared" si="5"/>
        <v>72.790320155507203</v>
      </c>
      <c r="U228" s="1">
        <f t="shared" si="6"/>
        <v>95.960677003261111</v>
      </c>
      <c r="V228" s="1">
        <f t="shared" si="7"/>
        <v>0.13362717862218274</v>
      </c>
      <c r="W228" s="1">
        <f t="shared" si="8"/>
        <v>2.9155355468300268</v>
      </c>
      <c r="X228" s="1">
        <f t="shared" si="9"/>
        <v>0.13031561917652337</v>
      </c>
      <c r="Y228" s="1">
        <f t="shared" si="10"/>
        <v>8.1737957056603944E-2</v>
      </c>
      <c r="Z228" s="1">
        <f t="shared" si="11"/>
        <v>321.51621279999995</v>
      </c>
      <c r="AA228" s="1">
        <f t="shared" si="12"/>
        <v>32.0899594062478</v>
      </c>
      <c r="AB228" s="1">
        <f t="shared" si="13"/>
        <v>31.487733333333338</v>
      </c>
      <c r="AC228" s="1">
        <f t="shared" si="14"/>
        <v>4.63836671322741</v>
      </c>
      <c r="AD228" s="1">
        <f t="shared" si="15"/>
        <v>49.871624479981151</v>
      </c>
      <c r="AE228" s="1">
        <f t="shared" si="16"/>
        <v>2.2545422683344856</v>
      </c>
      <c r="AF228" s="1">
        <f t="shared" si="17"/>
        <v>4.5206914590068665</v>
      </c>
      <c r="AG228" s="1">
        <f t="shared" si="18"/>
        <v>2.3838244448929244</v>
      </c>
      <c r="AH228" s="1">
        <f t="shared" si="19"/>
        <v>-143.11745854077978</v>
      </c>
      <c r="AI228" s="1">
        <f t="shared" si="20"/>
        <v>-70.977263050059818</v>
      </c>
      <c r="AJ228" s="1">
        <f t="shared" si="21"/>
        <v>-5.4809432059709398</v>
      </c>
      <c r="AK228" s="1">
        <f t="shared" si="22"/>
        <v>101.94054800318939</v>
      </c>
      <c r="AL228" s="1">
        <f t="shared" si="23"/>
        <v>46.534578249811517</v>
      </c>
      <c r="AM228" s="1">
        <f t="shared" si="24"/>
        <v>3.254322092945213</v>
      </c>
      <c r="AN228" s="1">
        <f t="shared" si="25"/>
        <v>16.336409893407993</v>
      </c>
      <c r="AO228" s="1">
        <v>1071.004034632035</v>
      </c>
      <c r="AP228" s="1">
        <v>1025.5338787878791</v>
      </c>
      <c r="AQ228" s="1">
        <v>5.0123515151514422</v>
      </c>
      <c r="AR228" s="1">
        <v>64.94</v>
      </c>
      <c r="AS228" s="1">
        <f t="shared" si="26"/>
        <v>3.2452938444621262</v>
      </c>
      <c r="AT228" s="1">
        <v>18.920320679554091</v>
      </c>
      <c r="AU228" s="1">
        <v>22.725627352941171</v>
      </c>
      <c r="AV228" s="1">
        <v>-8.3659081749627013E-5</v>
      </c>
      <c r="AW228" s="1">
        <v>90.194226728287475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51756.655680949152</v>
      </c>
      <c r="BC228" s="1">
        <f t="shared" si="30"/>
        <v>2000.0013333333329</v>
      </c>
      <c r="BD228" s="1">
        <f t="shared" si="31"/>
        <v>1681.2011199999997</v>
      </c>
      <c r="BE228" s="1">
        <f t="shared" si="32"/>
        <v>0.84059999960000031</v>
      </c>
      <c r="BF228" s="1">
        <f t="shared" si="33"/>
        <v>0.16075799922800052</v>
      </c>
      <c r="BG228" s="1">
        <v>6</v>
      </c>
      <c r="BH228" s="1">
        <v>0.5</v>
      </c>
      <c r="BI228" s="1" t="s">
        <v>352</v>
      </c>
      <c r="BJ228" s="1">
        <v>2</v>
      </c>
      <c r="BK228" s="1" t="b">
        <v>1</v>
      </c>
      <c r="BL228" s="1">
        <v>1659796742.4000001</v>
      </c>
      <c r="BM228" s="1">
        <v>967.64259999999979</v>
      </c>
      <c r="BN228" s="1">
        <v>1027.2451333333329</v>
      </c>
      <c r="BO228" s="1">
        <v>22.734220000000001</v>
      </c>
      <c r="BP228" s="1">
        <v>18.918953333333331</v>
      </c>
      <c r="BQ228" s="1">
        <v>965.44926666666663</v>
      </c>
      <c r="BR228" s="1">
        <v>22.699133333333329</v>
      </c>
      <c r="BS228" s="1">
        <v>500.14920000000001</v>
      </c>
      <c r="BT228" s="1">
        <v>99.069486666666677</v>
      </c>
      <c r="BU228" s="1">
        <v>0.1000589933333333</v>
      </c>
      <c r="BV228" s="1">
        <v>31.036173333333341</v>
      </c>
      <c r="BW228" s="1">
        <v>31.487733333333338</v>
      </c>
      <c r="BX228" s="1">
        <v>999.89999999999986</v>
      </c>
      <c r="BY228" s="1">
        <v>0</v>
      </c>
      <c r="BZ228" s="1">
        <v>0</v>
      </c>
      <c r="CA228" s="1">
        <v>10013.505333333331</v>
      </c>
      <c r="CB228" s="1">
        <v>0</v>
      </c>
      <c r="CC228" s="1">
        <v>372.79833333333329</v>
      </c>
      <c r="CD228" s="1">
        <v>-59.602353333333333</v>
      </c>
      <c r="CE228" s="1">
        <v>990.15219999999977</v>
      </c>
      <c r="CF228" s="1">
        <v>1047.0526666666669</v>
      </c>
      <c r="CG228" s="1">
        <v>3.8152919999999999</v>
      </c>
      <c r="CH228" s="1">
        <v>1027.2451333333329</v>
      </c>
      <c r="CI228" s="1">
        <v>18.918953333333331</v>
      </c>
      <c r="CJ228" s="1">
        <v>2.2522686666666671</v>
      </c>
      <c r="CK228" s="1">
        <v>1.87429</v>
      </c>
      <c r="CL228" s="1">
        <v>19.33900666666667</v>
      </c>
      <c r="CM228" s="1">
        <v>16.420506666666672</v>
      </c>
      <c r="CN228" s="1">
        <v>2000.0013333333329</v>
      </c>
      <c r="CO228" s="1">
        <v>0.97999919999999985</v>
      </c>
      <c r="CP228" s="1">
        <v>2.0001006666666672E-2</v>
      </c>
      <c r="CQ228" s="1">
        <v>0</v>
      </c>
      <c r="CR228" s="1">
        <v>2.4912666666666672</v>
      </c>
      <c r="CS228" s="1">
        <v>0</v>
      </c>
      <c r="CT228" s="1">
        <v>17586.013333333329</v>
      </c>
      <c r="CU228" s="1">
        <v>17412.32</v>
      </c>
      <c r="CV228" s="1">
        <v>41.2164</v>
      </c>
      <c r="CW228" s="1">
        <v>42.311999999999998</v>
      </c>
      <c r="CX228" s="1">
        <v>41.125</v>
      </c>
      <c r="CY228" s="1">
        <v>40.936999999999998</v>
      </c>
      <c r="CZ228" s="1">
        <v>41.375</v>
      </c>
      <c r="DA228" s="1">
        <v>1960.0013333333329</v>
      </c>
      <c r="DB228" s="1">
        <v>40</v>
      </c>
      <c r="DC228" s="1">
        <v>0</v>
      </c>
      <c r="DD228" s="1">
        <v>1659796748.7</v>
      </c>
      <c r="DE228" s="1">
        <v>0</v>
      </c>
      <c r="DF228" s="1">
        <v>1659796167.5</v>
      </c>
      <c r="DG228" s="1" t="s">
        <v>353</v>
      </c>
      <c r="DH228" s="1">
        <v>1659796162</v>
      </c>
      <c r="DI228" s="1">
        <v>1659796167.5</v>
      </c>
      <c r="DJ228" s="1">
        <v>2</v>
      </c>
      <c r="DK228" s="1">
        <v>-1.4E-2</v>
      </c>
      <c r="DL228" s="1">
        <v>-1E-3</v>
      </c>
      <c r="DM228" s="1">
        <v>1.327</v>
      </c>
      <c r="DN228" s="1">
        <v>3.1E-2</v>
      </c>
      <c r="DO228" s="1">
        <v>400</v>
      </c>
      <c r="DP228" s="1">
        <v>20</v>
      </c>
      <c r="DQ228" s="1">
        <v>0.32</v>
      </c>
      <c r="DR228" s="1">
        <v>0.03</v>
      </c>
      <c r="DS228" s="1">
        <v>15.19614038359185</v>
      </c>
      <c r="DT228" s="1">
        <v>5.9070566362474377</v>
      </c>
      <c r="DU228" s="1">
        <v>0.45179553518906629</v>
      </c>
      <c r="DV228" s="1">
        <v>0</v>
      </c>
      <c r="DW228" s="1">
        <v>-59.440558536585357</v>
      </c>
      <c r="DX228" s="1">
        <v>-6.6131644599302994</v>
      </c>
      <c r="DY228" s="1">
        <v>0.93130025232902269</v>
      </c>
      <c r="DZ228" s="1">
        <v>0</v>
      </c>
      <c r="EA228" s="1">
        <v>3.8223912195121952</v>
      </c>
      <c r="EB228" s="1">
        <v>-0.13427184668989511</v>
      </c>
      <c r="EC228" s="1">
        <v>1.3552862211449881E-2</v>
      </c>
      <c r="ED228" s="1">
        <v>1</v>
      </c>
      <c r="EE228" s="1">
        <v>2.3836740950504529</v>
      </c>
      <c r="EF228" s="1">
        <v>9.4912104595040406E-3</v>
      </c>
      <c r="EG228" s="1">
        <v>1.2705187177901179E-3</v>
      </c>
      <c r="EH228" s="1">
        <v>1</v>
      </c>
      <c r="EI228" s="1">
        <v>0.13368606076776149</v>
      </c>
      <c r="EJ228" s="1">
        <v>2.350949841591443E-3</v>
      </c>
      <c r="EK228" s="1">
        <v>2.4451183007605882E-4</v>
      </c>
      <c r="EL228" s="1">
        <v>1</v>
      </c>
      <c r="EM228" s="1">
        <v>3</v>
      </c>
      <c r="EN228" s="1">
        <v>5</v>
      </c>
      <c r="EO228" s="1" t="s">
        <v>374</v>
      </c>
      <c r="EP228" s="1">
        <v>2.94265</v>
      </c>
      <c r="EQ228" s="1">
        <v>2.8014399999999999</v>
      </c>
      <c r="ER228" s="1">
        <v>0.166355</v>
      </c>
      <c r="ES228" s="1">
        <v>0.17275799999999999</v>
      </c>
      <c r="ET228" s="1">
        <v>0.103326</v>
      </c>
      <c r="EU228" s="1">
        <v>9.0657600000000005E-2</v>
      </c>
      <c r="EV228" s="1">
        <v>17125.3</v>
      </c>
      <c r="EW228" s="1">
        <v>17820.900000000001</v>
      </c>
      <c r="EX228" s="1">
        <v>23890.7</v>
      </c>
      <c r="EY228" s="1">
        <v>25071.8</v>
      </c>
      <c r="EZ228" s="1">
        <v>34291.4</v>
      </c>
      <c r="FA228" s="1">
        <v>36410.800000000003</v>
      </c>
      <c r="FB228" s="1">
        <v>43558.400000000001</v>
      </c>
      <c r="FC228" s="1">
        <v>46347.199999999997</v>
      </c>
      <c r="FD228" s="1">
        <v>1.9695</v>
      </c>
      <c r="FE228" s="1">
        <v>1.84833</v>
      </c>
      <c r="FF228" s="1">
        <v>9.4249799999999995E-2</v>
      </c>
      <c r="FG228" s="1">
        <v>0</v>
      </c>
      <c r="FH228" s="1">
        <v>29.9557</v>
      </c>
      <c r="FI228" s="1">
        <v>999.9</v>
      </c>
      <c r="FJ228" s="1">
        <v>55.8</v>
      </c>
      <c r="FK228" s="1">
        <v>34.6</v>
      </c>
      <c r="FL228" s="1">
        <v>31.116099999999999</v>
      </c>
      <c r="FM228" s="1">
        <v>64.388599999999997</v>
      </c>
      <c r="FN228" s="1">
        <v>26.330100000000002</v>
      </c>
      <c r="FO228" s="1">
        <v>1</v>
      </c>
      <c r="FP228" s="1">
        <v>0.38564500000000002</v>
      </c>
      <c r="FQ228" s="1">
        <v>1.6764699999999999</v>
      </c>
      <c r="FR228" s="1">
        <v>20.3139</v>
      </c>
      <c r="FS228" s="1">
        <v>5.2102500000000003</v>
      </c>
      <c r="FT228" s="1">
        <v>11.906499999999999</v>
      </c>
      <c r="FU228" s="1">
        <v>5.0025000000000004</v>
      </c>
      <c r="FV228" s="1">
        <v>3.29</v>
      </c>
      <c r="FW228" s="1">
        <v>9999</v>
      </c>
      <c r="FX228" s="1">
        <v>9999</v>
      </c>
      <c r="FY228" s="1">
        <v>9999</v>
      </c>
      <c r="FZ228" s="1">
        <v>999.9</v>
      </c>
      <c r="GA228" s="1">
        <v>1.85958</v>
      </c>
      <c r="GB228" s="1">
        <v>1.8545499999999999</v>
      </c>
      <c r="GC228" s="1">
        <v>1.8577600000000001</v>
      </c>
      <c r="GD228" s="1">
        <v>1.8561799999999999</v>
      </c>
      <c r="GE228" s="1">
        <v>1.8549599999999999</v>
      </c>
      <c r="GF228" s="1">
        <v>1.85459</v>
      </c>
      <c r="GG228" s="1">
        <v>1.85328</v>
      </c>
      <c r="GH228" s="1">
        <v>1.85639</v>
      </c>
      <c r="GI228" s="1">
        <v>0</v>
      </c>
      <c r="GJ228" s="1">
        <v>0</v>
      </c>
      <c r="GK228" s="1">
        <v>0</v>
      </c>
      <c r="GL228" s="1">
        <v>0</v>
      </c>
      <c r="GM228" s="1" t="s">
        <v>355</v>
      </c>
      <c r="GN228" s="1" t="s">
        <v>356</v>
      </c>
      <c r="GO228" s="1" t="s">
        <v>357</v>
      </c>
      <c r="GP228" s="1" t="s">
        <v>357</v>
      </c>
      <c r="GQ228" s="1" t="s">
        <v>357</v>
      </c>
      <c r="GR228" s="1" t="s">
        <v>357</v>
      </c>
      <c r="GS228" s="1">
        <v>0</v>
      </c>
      <c r="GT228" s="1">
        <v>100</v>
      </c>
      <c r="GU228" s="1">
        <v>100</v>
      </c>
      <c r="GV228" s="1">
        <v>2.2400000000000002</v>
      </c>
      <c r="GW228" s="1">
        <v>3.5099999999999999E-2</v>
      </c>
      <c r="GX228" s="1">
        <v>0.32553164529605683</v>
      </c>
      <c r="GY228" s="1">
        <v>3.0239061252787889E-3</v>
      </c>
      <c r="GZ228" s="1">
        <v>-1.398580452151984E-6</v>
      </c>
      <c r="HA228" s="1">
        <v>2.8030378366047371E-10</v>
      </c>
      <c r="HB228" s="1">
        <v>-4.7599640220891172E-2</v>
      </c>
      <c r="HC228" s="1">
        <v>9.965371539748925E-3</v>
      </c>
      <c r="HD228" s="1">
        <v>-4.563662031605912E-4</v>
      </c>
      <c r="HE228" s="1">
        <v>7.8337100744227795E-6</v>
      </c>
      <c r="HF228" s="1">
        <v>0</v>
      </c>
      <c r="HG228" s="1">
        <v>2134</v>
      </c>
      <c r="HH228" s="1">
        <v>2</v>
      </c>
      <c r="HI228" s="1">
        <v>25</v>
      </c>
      <c r="HJ228" s="1">
        <v>9.8000000000000007</v>
      </c>
      <c r="HK228" s="1">
        <v>9.6999999999999993</v>
      </c>
      <c r="HL228" s="1">
        <v>2.2961399999999998</v>
      </c>
      <c r="HM228" s="1">
        <v>2.3010299999999999</v>
      </c>
      <c r="HN228" s="1">
        <v>1.4978</v>
      </c>
      <c r="HO228" s="1">
        <v>2.3095699999999999</v>
      </c>
      <c r="HP228" s="1">
        <v>1.5478499999999999</v>
      </c>
      <c r="HQ228" s="1">
        <v>2.2888199999999999</v>
      </c>
      <c r="HR228" s="1">
        <v>37.650399999999998</v>
      </c>
      <c r="HS228" s="1">
        <v>15.2178</v>
      </c>
      <c r="HT228" s="1">
        <v>18</v>
      </c>
      <c r="HU228" s="1">
        <v>504.19900000000001</v>
      </c>
      <c r="HV228" s="1">
        <v>490.56</v>
      </c>
      <c r="HW228" s="1">
        <v>27.7942</v>
      </c>
      <c r="HX228" s="1">
        <v>31.980499999999999</v>
      </c>
      <c r="HY228" s="1">
        <v>30.000399999999999</v>
      </c>
      <c r="HZ228" s="1">
        <v>31.748699999999999</v>
      </c>
      <c r="IA228" s="1">
        <v>31.845700000000001</v>
      </c>
      <c r="IB228" s="1">
        <v>46.028700000000001</v>
      </c>
      <c r="IC228" s="1">
        <v>42.248600000000003</v>
      </c>
      <c r="ID228" s="1">
        <v>0</v>
      </c>
      <c r="IE228" s="1">
        <v>27.7913</v>
      </c>
      <c r="IF228" s="1">
        <v>1096.05</v>
      </c>
      <c r="IG228" s="1">
        <v>18.903700000000001</v>
      </c>
      <c r="IH228" s="1">
        <v>100.72499999999999</v>
      </c>
      <c r="II228" s="1">
        <v>100.446</v>
      </c>
      <c r="IJ228" s="1" t="s">
        <v>358</v>
      </c>
    </row>
    <row r="229" spans="1:244" ht="15.75" customHeight="1" x14ac:dyDescent="0.3">
      <c r="A229" s="1">
        <v>213</v>
      </c>
      <c r="B229" s="1">
        <v>1659796751</v>
      </c>
      <c r="C229" s="1">
        <v>609.5</v>
      </c>
      <c r="D229" s="1" t="s">
        <v>771</v>
      </c>
      <c r="E229" s="1" t="s">
        <v>772</v>
      </c>
      <c r="F229" s="1">
        <v>1</v>
      </c>
      <c r="G229" s="1" t="s">
        <v>346</v>
      </c>
      <c r="H229" s="1" t="s">
        <v>347</v>
      </c>
      <c r="I229" s="1" t="s">
        <v>348</v>
      </c>
      <c r="J229" s="1" t="s">
        <v>349</v>
      </c>
      <c r="K229" s="1" t="s">
        <v>350</v>
      </c>
      <c r="L229" s="1" t="s">
        <v>346</v>
      </c>
      <c r="M229" s="1" t="s">
        <v>351</v>
      </c>
      <c r="N229" s="1">
        <v>1659796742.90625</v>
      </c>
      <c r="O229" s="1">
        <f t="shared" si="0"/>
        <v>3.2425333984129052E-3</v>
      </c>
      <c r="P229" s="1">
        <f t="shared" si="1"/>
        <v>3.2425333984129052</v>
      </c>
      <c r="Q229" s="1">
        <f t="shared" si="2"/>
        <v>16.606293003760157</v>
      </c>
      <c r="R229" s="1">
        <f t="shared" si="3"/>
        <v>970.1143125000001</v>
      </c>
      <c r="S229" s="1">
        <f t="shared" si="4"/>
        <v>732.96283493492274</v>
      </c>
      <c r="T229" s="1">
        <f t="shared" si="5"/>
        <v>72.687518274504725</v>
      </c>
      <c r="U229" s="1">
        <f t="shared" si="6"/>
        <v>96.205698921232667</v>
      </c>
      <c r="V229" s="1">
        <f t="shared" si="7"/>
        <v>0.13350846033252831</v>
      </c>
      <c r="W229" s="1">
        <f t="shared" si="8"/>
        <v>2.9156321333976569</v>
      </c>
      <c r="X229" s="1">
        <f t="shared" si="9"/>
        <v>0.13020281063675757</v>
      </c>
      <c r="Y229" s="1">
        <f t="shared" si="10"/>
        <v>8.1666939071721539E-2</v>
      </c>
      <c r="Z229" s="1">
        <f t="shared" si="11"/>
        <v>321.51590024999996</v>
      </c>
      <c r="AA229" s="1">
        <f t="shared" si="12"/>
        <v>32.090908178440493</v>
      </c>
      <c r="AB229" s="1">
        <f t="shared" si="13"/>
        <v>31.487625000000001</v>
      </c>
      <c r="AC229" s="1">
        <f t="shared" si="14"/>
        <v>4.6383381650489834</v>
      </c>
      <c r="AD229" s="1">
        <f t="shared" si="15"/>
        <v>49.869477042078017</v>
      </c>
      <c r="AE229" s="1">
        <f t="shared" si="16"/>
        <v>2.2544791372525528</v>
      </c>
      <c r="AF229" s="1">
        <f t="shared" si="17"/>
        <v>4.5207595326301631</v>
      </c>
      <c r="AG229" s="1">
        <f t="shared" si="18"/>
        <v>2.3838590277964307</v>
      </c>
      <c r="AH229" s="1">
        <f t="shared" si="19"/>
        <v>-142.99572287000913</v>
      </c>
      <c r="AI229" s="1">
        <f t="shared" si="20"/>
        <v>-70.921062036076648</v>
      </c>
      <c r="AJ229" s="1">
        <f t="shared" si="21"/>
        <v>-5.4764260792260728</v>
      </c>
      <c r="AK229" s="1">
        <f t="shared" si="22"/>
        <v>102.12268926468809</v>
      </c>
      <c r="AL229" s="1">
        <f t="shared" si="23"/>
        <v>46.635172029430798</v>
      </c>
      <c r="AM229" s="1">
        <f t="shared" si="24"/>
        <v>3.2535132749403934</v>
      </c>
      <c r="AN229" s="1">
        <f t="shared" si="25"/>
        <v>16.606293003760157</v>
      </c>
      <c r="AO229" s="1">
        <v>1076.5578268398269</v>
      </c>
      <c r="AP229" s="1">
        <v>1030.6097575757581</v>
      </c>
      <c r="AQ229" s="1">
        <v>5.0413696969697117</v>
      </c>
      <c r="AR229" s="1">
        <v>64.94</v>
      </c>
      <c r="AS229" s="1">
        <f t="shared" si="26"/>
        <v>3.2425333984129052</v>
      </c>
      <c r="AT229" s="1">
        <v>18.922112399072461</v>
      </c>
      <c r="AU229" s="1">
        <v>22.724216764705869</v>
      </c>
      <c r="AV229" s="1">
        <v>-8.3576834660830388E-5</v>
      </c>
      <c r="AW229" s="1">
        <v>90.194226728287475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51759.348097351853</v>
      </c>
      <c r="BC229" s="1">
        <f t="shared" si="30"/>
        <v>1999.9993750000001</v>
      </c>
      <c r="BD229" s="1">
        <f t="shared" si="31"/>
        <v>1681.1994750000001</v>
      </c>
      <c r="BE229" s="1">
        <f t="shared" si="32"/>
        <v>0.84060000018750003</v>
      </c>
      <c r="BF229" s="1">
        <f t="shared" si="33"/>
        <v>0.1607580003618751</v>
      </c>
      <c r="BG229" s="1">
        <v>6</v>
      </c>
      <c r="BH229" s="1">
        <v>0.5</v>
      </c>
      <c r="BI229" s="1" t="s">
        <v>352</v>
      </c>
      <c r="BJ229" s="1">
        <v>2</v>
      </c>
      <c r="BK229" s="1" t="b">
        <v>1</v>
      </c>
      <c r="BL229" s="1">
        <v>1659796742.90625</v>
      </c>
      <c r="BM229" s="1">
        <v>970.1143125000001</v>
      </c>
      <c r="BN229" s="1">
        <v>1029.8466874999999</v>
      </c>
      <c r="BO229" s="1">
        <v>22.733606250000001</v>
      </c>
      <c r="BP229" s="1">
        <v>18.91925625</v>
      </c>
      <c r="BQ229" s="1">
        <v>967.91868750000003</v>
      </c>
      <c r="BR229" s="1">
        <v>22.698518750000002</v>
      </c>
      <c r="BS229" s="1">
        <v>500.145375</v>
      </c>
      <c r="BT229" s="1">
        <v>99.069393750000003</v>
      </c>
      <c r="BU229" s="1">
        <v>0.10005224375000001</v>
      </c>
      <c r="BV229" s="1">
        <v>31.036437500000002</v>
      </c>
      <c r="BW229" s="1">
        <v>31.487625000000001</v>
      </c>
      <c r="BX229" s="1">
        <v>999.9</v>
      </c>
      <c r="BY229" s="1">
        <v>0</v>
      </c>
      <c r="BZ229" s="1">
        <v>0</v>
      </c>
      <c r="CA229" s="1">
        <v>10014.067499999999</v>
      </c>
      <c r="CB229" s="1">
        <v>0</v>
      </c>
      <c r="CC229" s="1">
        <v>370.95737500000001</v>
      </c>
      <c r="CD229" s="1">
        <v>-59.731856250000007</v>
      </c>
      <c r="CE229" s="1">
        <v>992.6808125</v>
      </c>
      <c r="CF229" s="1">
        <v>1049.704375</v>
      </c>
      <c r="CG229" s="1">
        <v>3.814371875</v>
      </c>
      <c r="CH229" s="1">
        <v>1029.8466874999999</v>
      </c>
      <c r="CI229" s="1">
        <v>18.91925625</v>
      </c>
      <c r="CJ229" s="1">
        <v>2.2522056250000002</v>
      </c>
      <c r="CK229" s="1">
        <v>1.87431875</v>
      </c>
      <c r="CL229" s="1">
        <v>19.33855625</v>
      </c>
      <c r="CM229" s="1">
        <v>16.42074375</v>
      </c>
      <c r="CN229" s="1">
        <v>1999.9993750000001</v>
      </c>
      <c r="CO229" s="1">
        <v>0.97999918750000004</v>
      </c>
      <c r="CP229" s="1">
        <v>2.0001018749999998E-2</v>
      </c>
      <c r="CQ229" s="1">
        <v>0</v>
      </c>
      <c r="CR229" s="1">
        <v>2.4763125000000001</v>
      </c>
      <c r="CS229" s="1">
        <v>0</v>
      </c>
      <c r="CT229" s="1">
        <v>17579.237499999999</v>
      </c>
      <c r="CU229" s="1">
        <v>17412.306250000001</v>
      </c>
      <c r="CV229" s="1">
        <v>41.218499999999999</v>
      </c>
      <c r="CW229" s="1">
        <v>42.311999999999998</v>
      </c>
      <c r="CX229" s="1">
        <v>41.128875000000001</v>
      </c>
      <c r="CY229" s="1">
        <v>40.936999999999998</v>
      </c>
      <c r="CZ229" s="1">
        <v>41.375</v>
      </c>
      <c r="DA229" s="1">
        <v>1959.9993750000001</v>
      </c>
      <c r="DB229" s="1">
        <v>40</v>
      </c>
      <c r="DC229" s="1">
        <v>0</v>
      </c>
      <c r="DD229" s="1">
        <v>1659796749.9000001</v>
      </c>
      <c r="DE229" s="1">
        <v>0</v>
      </c>
      <c r="DF229" s="1">
        <v>1659796167.5</v>
      </c>
      <c r="DG229" s="1" t="s">
        <v>353</v>
      </c>
      <c r="DH229" s="1">
        <v>1659796162</v>
      </c>
      <c r="DI229" s="1">
        <v>1659796167.5</v>
      </c>
      <c r="DJ229" s="1">
        <v>2</v>
      </c>
      <c r="DK229" s="1">
        <v>-1.4E-2</v>
      </c>
      <c r="DL229" s="1">
        <v>-1E-3</v>
      </c>
      <c r="DM229" s="1">
        <v>1.327</v>
      </c>
      <c r="DN229" s="1">
        <v>3.1E-2</v>
      </c>
      <c r="DO229" s="1">
        <v>400</v>
      </c>
      <c r="DP229" s="1">
        <v>20</v>
      </c>
      <c r="DQ229" s="1">
        <v>0.32</v>
      </c>
      <c r="DR229" s="1">
        <v>0.03</v>
      </c>
      <c r="DS229" s="1">
        <v>15.19614038359185</v>
      </c>
      <c r="DT229" s="1">
        <v>5.9070566362474377</v>
      </c>
      <c r="DU229" s="1">
        <v>0.45179553518906629</v>
      </c>
      <c r="DV229" s="1">
        <v>0</v>
      </c>
      <c r="DW229" s="1">
        <v>-59.440558536585357</v>
      </c>
      <c r="DX229" s="1">
        <v>-6.6131644599302994</v>
      </c>
      <c r="DY229" s="1">
        <v>0.93130025232902269</v>
      </c>
      <c r="DZ229" s="1">
        <v>0</v>
      </c>
      <c r="EA229" s="1">
        <v>3.8223912195121952</v>
      </c>
      <c r="EB229" s="1">
        <v>-0.13427184668989511</v>
      </c>
      <c r="EC229" s="1">
        <v>1.3552862211449881E-2</v>
      </c>
      <c r="ED229" s="1">
        <v>1</v>
      </c>
      <c r="EE229" s="1">
        <v>2.3836740950504529</v>
      </c>
      <c r="EF229" s="1">
        <v>9.4912104595040406E-3</v>
      </c>
      <c r="EG229" s="1">
        <v>1.2705187177901179E-3</v>
      </c>
      <c r="EH229" s="1">
        <v>1</v>
      </c>
      <c r="EI229" s="1">
        <v>0.13368606076776149</v>
      </c>
      <c r="EJ229" s="1">
        <v>2.350949841591443E-3</v>
      </c>
      <c r="EK229" s="1">
        <v>2.4451183007605882E-4</v>
      </c>
      <c r="EL229" s="1">
        <v>1</v>
      </c>
      <c r="EM229" s="1">
        <v>3</v>
      </c>
      <c r="EN229" s="1">
        <v>5</v>
      </c>
      <c r="EO229" s="1" t="s">
        <v>374</v>
      </c>
      <c r="EP229" s="1">
        <v>2.9426299999999999</v>
      </c>
      <c r="EQ229" s="1">
        <v>2.8013300000000001</v>
      </c>
      <c r="ER229" s="1">
        <v>0.166877</v>
      </c>
      <c r="ES229" s="1">
        <v>0.17325199999999999</v>
      </c>
      <c r="ET229" s="1">
        <v>0.103321</v>
      </c>
      <c r="EU229" s="1">
        <v>9.0664400000000006E-2</v>
      </c>
      <c r="EV229" s="1">
        <v>17114.599999999999</v>
      </c>
      <c r="EW229" s="1">
        <v>17810.2</v>
      </c>
      <c r="EX229" s="1">
        <v>23890.7</v>
      </c>
      <c r="EY229" s="1">
        <v>25071.8</v>
      </c>
      <c r="EZ229" s="1">
        <v>34291.5</v>
      </c>
      <c r="FA229" s="1">
        <v>36410.6</v>
      </c>
      <c r="FB229" s="1">
        <v>43558.3</v>
      </c>
      <c r="FC229" s="1">
        <v>46347.3</v>
      </c>
      <c r="FD229" s="1">
        <v>1.9694499999999999</v>
      </c>
      <c r="FE229" s="1">
        <v>1.8483000000000001</v>
      </c>
      <c r="FF229" s="1">
        <v>9.3989100000000006E-2</v>
      </c>
      <c r="FG229" s="1">
        <v>0</v>
      </c>
      <c r="FH229" s="1">
        <v>29.9575</v>
      </c>
      <c r="FI229" s="1">
        <v>999.9</v>
      </c>
      <c r="FJ229" s="1">
        <v>55.8</v>
      </c>
      <c r="FK229" s="1">
        <v>34.6</v>
      </c>
      <c r="FL229" s="1">
        <v>31.1158</v>
      </c>
      <c r="FM229" s="1">
        <v>63.688600000000001</v>
      </c>
      <c r="FN229" s="1">
        <v>25.524799999999999</v>
      </c>
      <c r="FO229" s="1">
        <v>1</v>
      </c>
      <c r="FP229" s="1">
        <v>0.38570100000000002</v>
      </c>
      <c r="FQ229" s="1">
        <v>1.6521699999999999</v>
      </c>
      <c r="FR229" s="1">
        <v>20.3141</v>
      </c>
      <c r="FS229" s="1">
        <v>5.2103999999999999</v>
      </c>
      <c r="FT229" s="1">
        <v>11.9062</v>
      </c>
      <c r="FU229" s="1">
        <v>5.0023</v>
      </c>
      <c r="FV229" s="1">
        <v>3.2900299999999998</v>
      </c>
      <c r="FW229" s="1">
        <v>9999</v>
      </c>
      <c r="FX229" s="1">
        <v>9999</v>
      </c>
      <c r="FY229" s="1">
        <v>9999</v>
      </c>
      <c r="FZ229" s="1">
        <v>999.9</v>
      </c>
      <c r="GA229" s="1">
        <v>1.85958</v>
      </c>
      <c r="GB229" s="1">
        <v>1.8545499999999999</v>
      </c>
      <c r="GC229" s="1">
        <v>1.8577600000000001</v>
      </c>
      <c r="GD229" s="1">
        <v>1.8562099999999999</v>
      </c>
      <c r="GE229" s="1">
        <v>1.85497</v>
      </c>
      <c r="GF229" s="1">
        <v>1.8546100000000001</v>
      </c>
      <c r="GG229" s="1">
        <v>1.8532900000000001</v>
      </c>
      <c r="GH229" s="1">
        <v>1.8564000000000001</v>
      </c>
      <c r="GI229" s="1">
        <v>0</v>
      </c>
      <c r="GJ229" s="1">
        <v>0</v>
      </c>
      <c r="GK229" s="1">
        <v>0</v>
      </c>
      <c r="GL229" s="1">
        <v>0</v>
      </c>
      <c r="GM229" s="1" t="s">
        <v>355</v>
      </c>
      <c r="GN229" s="1" t="s">
        <v>356</v>
      </c>
      <c r="GO229" s="1" t="s">
        <v>357</v>
      </c>
      <c r="GP229" s="1" t="s">
        <v>357</v>
      </c>
      <c r="GQ229" s="1" t="s">
        <v>357</v>
      </c>
      <c r="GR229" s="1" t="s">
        <v>357</v>
      </c>
      <c r="GS229" s="1">
        <v>0</v>
      </c>
      <c r="GT229" s="1">
        <v>100</v>
      </c>
      <c r="GU229" s="1">
        <v>100</v>
      </c>
      <c r="GV229" s="1">
        <v>2.23</v>
      </c>
      <c r="GW229" s="1">
        <v>3.5099999999999999E-2</v>
      </c>
      <c r="GX229" s="1">
        <v>0.32553164529605683</v>
      </c>
      <c r="GY229" s="1">
        <v>3.0239061252787889E-3</v>
      </c>
      <c r="GZ229" s="1">
        <v>-1.398580452151984E-6</v>
      </c>
      <c r="HA229" s="1">
        <v>2.8030378366047371E-10</v>
      </c>
      <c r="HB229" s="1">
        <v>-4.7599640220891172E-2</v>
      </c>
      <c r="HC229" s="1">
        <v>9.965371539748925E-3</v>
      </c>
      <c r="HD229" s="1">
        <v>-4.563662031605912E-4</v>
      </c>
      <c r="HE229" s="1">
        <v>7.8337100744227795E-6</v>
      </c>
      <c r="HF229" s="1">
        <v>0</v>
      </c>
      <c r="HG229" s="1">
        <v>2134</v>
      </c>
      <c r="HH229" s="1">
        <v>2</v>
      </c>
      <c r="HI229" s="1">
        <v>25</v>
      </c>
      <c r="HJ229" s="1">
        <v>9.8000000000000007</v>
      </c>
      <c r="HK229" s="1">
        <v>9.6999999999999993</v>
      </c>
      <c r="HL229" s="1">
        <v>2.3022499999999999</v>
      </c>
      <c r="HM229" s="1">
        <v>2.2790499999999998</v>
      </c>
      <c r="HN229" s="1">
        <v>1.4978</v>
      </c>
      <c r="HO229" s="1">
        <v>2.3095699999999999</v>
      </c>
      <c r="HP229" s="1">
        <v>1.5478499999999999</v>
      </c>
      <c r="HQ229" s="1">
        <v>2.4023400000000001</v>
      </c>
      <c r="HR229" s="1">
        <v>37.650399999999998</v>
      </c>
      <c r="HS229" s="1">
        <v>15.235300000000001</v>
      </c>
      <c r="HT229" s="1">
        <v>18</v>
      </c>
      <c r="HU229" s="1">
        <v>504.173</v>
      </c>
      <c r="HV229" s="1">
        <v>490.548</v>
      </c>
      <c r="HW229" s="1">
        <v>27.788799999999998</v>
      </c>
      <c r="HX229" s="1">
        <v>31.981000000000002</v>
      </c>
      <c r="HY229" s="1">
        <v>30.000399999999999</v>
      </c>
      <c r="HZ229" s="1">
        <v>31.749199999999998</v>
      </c>
      <c r="IA229" s="1">
        <v>31.8462</v>
      </c>
      <c r="IB229" s="1">
        <v>46.1464</v>
      </c>
      <c r="IC229" s="1">
        <v>42.248600000000003</v>
      </c>
      <c r="ID229" s="1">
        <v>0</v>
      </c>
      <c r="IE229" s="1">
        <v>27.753399999999999</v>
      </c>
      <c r="IF229" s="1">
        <v>1106.0899999999999</v>
      </c>
      <c r="IG229" s="1">
        <v>18.903700000000001</v>
      </c>
      <c r="IH229" s="1">
        <v>100.72499999999999</v>
      </c>
      <c r="II229" s="1">
        <v>100.446</v>
      </c>
      <c r="IJ229" s="1" t="s">
        <v>358</v>
      </c>
    </row>
    <row r="230" spans="1:244" ht="15.75" customHeight="1" x14ac:dyDescent="0.3">
      <c r="A230" s="1">
        <v>214</v>
      </c>
      <c r="B230" s="1">
        <v>1659796752</v>
      </c>
      <c r="C230" s="1">
        <v>610.5</v>
      </c>
      <c r="D230" s="1" t="s">
        <v>773</v>
      </c>
      <c r="E230" s="1" t="s">
        <v>774</v>
      </c>
      <c r="F230" s="1">
        <v>1</v>
      </c>
      <c r="G230" s="1" t="s">
        <v>346</v>
      </c>
      <c r="H230" s="1" t="s">
        <v>347</v>
      </c>
      <c r="I230" s="1" t="s">
        <v>348</v>
      </c>
      <c r="J230" s="1" t="s">
        <v>349</v>
      </c>
      <c r="K230" s="1" t="s">
        <v>350</v>
      </c>
      <c r="L230" s="1" t="s">
        <v>346</v>
      </c>
      <c r="M230" s="1" t="s">
        <v>351</v>
      </c>
      <c r="N230" s="1">
        <v>1659796744.4333329</v>
      </c>
      <c r="O230" s="1">
        <f t="shared" si="0"/>
        <v>3.2408801842421825E-3</v>
      </c>
      <c r="P230" s="1">
        <f t="shared" si="1"/>
        <v>3.2408801842421826</v>
      </c>
      <c r="Q230" s="1">
        <f t="shared" si="2"/>
        <v>16.858061161400677</v>
      </c>
      <c r="R230" s="1">
        <f t="shared" si="3"/>
        <v>977.55493333333322</v>
      </c>
      <c r="S230" s="1">
        <f t="shared" si="4"/>
        <v>736.96167569570991</v>
      </c>
      <c r="T230" s="1">
        <f t="shared" si="5"/>
        <v>73.083962618190071</v>
      </c>
      <c r="U230" s="1">
        <f t="shared" si="6"/>
        <v>96.943424008468426</v>
      </c>
      <c r="V230" s="1">
        <f t="shared" si="7"/>
        <v>0.13342341080281386</v>
      </c>
      <c r="W230" s="1">
        <f t="shared" si="8"/>
        <v>2.916112746252153</v>
      </c>
      <c r="X230" s="1">
        <f t="shared" si="9"/>
        <v>0.13012244492975381</v>
      </c>
      <c r="Y230" s="1">
        <f t="shared" si="10"/>
        <v>8.1616304654948707E-2</v>
      </c>
      <c r="Z230" s="1">
        <f t="shared" si="11"/>
        <v>321.51653199999993</v>
      </c>
      <c r="AA230" s="1">
        <f t="shared" si="12"/>
        <v>32.091463413726949</v>
      </c>
      <c r="AB230" s="1">
        <f t="shared" si="13"/>
        <v>31.48774666666667</v>
      </c>
      <c r="AC230" s="1">
        <f t="shared" si="14"/>
        <v>4.638370226859946</v>
      </c>
      <c r="AD230" s="1">
        <f t="shared" si="15"/>
        <v>49.863753505025862</v>
      </c>
      <c r="AE230" s="1">
        <f t="shared" si="16"/>
        <v>2.2542566902014505</v>
      </c>
      <c r="AF230" s="1">
        <f t="shared" si="17"/>
        <v>4.5208323315938088</v>
      </c>
      <c r="AG230" s="1">
        <f t="shared" si="18"/>
        <v>2.3841135366584956</v>
      </c>
      <c r="AH230" s="1">
        <f t="shared" si="19"/>
        <v>-142.92281612508026</v>
      </c>
      <c r="AI230" s="1">
        <f t="shared" si="20"/>
        <v>-70.907467498762372</v>
      </c>
      <c r="AJ230" s="1">
        <f t="shared" si="21"/>
        <v>-5.4744848214117887</v>
      </c>
      <c r="AK230" s="1">
        <f t="shared" si="22"/>
        <v>102.21176355474549</v>
      </c>
      <c r="AL230" s="1">
        <f t="shared" si="23"/>
        <v>46.838171789150699</v>
      </c>
      <c r="AM230" s="1">
        <f t="shared" si="24"/>
        <v>3.2510064281065278</v>
      </c>
      <c r="AN230" s="1">
        <f t="shared" si="25"/>
        <v>16.858061161400677</v>
      </c>
      <c r="AO230" s="1">
        <v>1081.9023852813859</v>
      </c>
      <c r="AP230" s="1">
        <v>1035.627696969696</v>
      </c>
      <c r="AQ230" s="1">
        <v>5.0452121212119936</v>
      </c>
      <c r="AR230" s="1">
        <v>64.94</v>
      </c>
      <c r="AS230" s="1">
        <f t="shared" si="26"/>
        <v>3.2408801842421826</v>
      </c>
      <c r="AT230" s="1">
        <v>18.922910242954181</v>
      </c>
      <c r="AU230" s="1">
        <v>22.723344117647041</v>
      </c>
      <c r="AV230" s="1">
        <v>-1.294112583840564E-4</v>
      </c>
      <c r="AW230" s="1">
        <v>90.194226728287475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51772.927652034123</v>
      </c>
      <c r="BC230" s="1">
        <f t="shared" si="30"/>
        <v>2000.0033333333331</v>
      </c>
      <c r="BD230" s="1">
        <f t="shared" si="31"/>
        <v>1681.2027999999996</v>
      </c>
      <c r="BE230" s="1">
        <f t="shared" si="32"/>
        <v>0.8405999990000016</v>
      </c>
      <c r="BF230" s="1">
        <f t="shared" si="33"/>
        <v>0.16075799807000321</v>
      </c>
      <c r="BG230" s="1">
        <v>6</v>
      </c>
      <c r="BH230" s="1">
        <v>0.5</v>
      </c>
      <c r="BI230" s="1" t="s">
        <v>352</v>
      </c>
      <c r="BJ230" s="1">
        <v>2</v>
      </c>
      <c r="BK230" s="1" t="b">
        <v>1</v>
      </c>
      <c r="BL230" s="1">
        <v>1659796744.4333329</v>
      </c>
      <c r="BM230" s="1">
        <v>977.55493333333322</v>
      </c>
      <c r="BN230" s="1">
        <v>1037.556</v>
      </c>
      <c r="BO230" s="1">
        <v>22.731400000000001</v>
      </c>
      <c r="BP230" s="1">
        <v>18.92004</v>
      </c>
      <c r="BQ230" s="1">
        <v>975.35120000000018</v>
      </c>
      <c r="BR230" s="1">
        <v>22.696313333333329</v>
      </c>
      <c r="BS230" s="1">
        <v>500.15320000000003</v>
      </c>
      <c r="BT230" s="1">
        <v>99.069193333333331</v>
      </c>
      <c r="BU230" s="1">
        <v>0.10009189333333331</v>
      </c>
      <c r="BV230" s="1">
        <v>31.036719999999999</v>
      </c>
      <c r="BW230" s="1">
        <v>31.48774666666667</v>
      </c>
      <c r="BX230" s="1">
        <v>999.89999999999986</v>
      </c>
      <c r="BY230" s="1">
        <v>0</v>
      </c>
      <c r="BZ230" s="1">
        <v>0</v>
      </c>
      <c r="CA230" s="1">
        <v>10016.83866666667</v>
      </c>
      <c r="CB230" s="1">
        <v>0</v>
      </c>
      <c r="CC230" s="1">
        <v>367.815</v>
      </c>
      <c r="CD230" s="1">
        <v>-60.000579999999999</v>
      </c>
      <c r="CE230" s="1">
        <v>1000.292066666667</v>
      </c>
      <c r="CF230" s="1">
        <v>1057.563333333333</v>
      </c>
      <c r="CG230" s="1">
        <v>3.8113800000000002</v>
      </c>
      <c r="CH230" s="1">
        <v>1037.556</v>
      </c>
      <c r="CI230" s="1">
        <v>18.92004</v>
      </c>
      <c r="CJ230" s="1">
        <v>2.2519826666666658</v>
      </c>
      <c r="CK230" s="1">
        <v>1.874392666666667</v>
      </c>
      <c r="CL230" s="1">
        <v>19.336966666666669</v>
      </c>
      <c r="CM230" s="1">
        <v>16.42136</v>
      </c>
      <c r="CN230" s="1">
        <v>2000.0033333333331</v>
      </c>
      <c r="CO230" s="1">
        <v>0.97999919999999985</v>
      </c>
      <c r="CP230" s="1">
        <v>2.0001006666666661E-2</v>
      </c>
      <c r="CQ230" s="1">
        <v>0</v>
      </c>
      <c r="CR230" s="1">
        <v>2.39</v>
      </c>
      <c r="CS230" s="1">
        <v>0</v>
      </c>
      <c r="CT230" s="1">
        <v>17558.03333333334</v>
      </c>
      <c r="CU230" s="1">
        <v>17412.34</v>
      </c>
      <c r="CV230" s="1">
        <v>41.224799999999988</v>
      </c>
      <c r="CW230" s="1">
        <v>42.311999999999998</v>
      </c>
      <c r="CX230" s="1">
        <v>41.129133333333343</v>
      </c>
      <c r="CY230" s="1">
        <v>40.936999999999998</v>
      </c>
      <c r="CZ230" s="1">
        <v>41.375</v>
      </c>
      <c r="DA230" s="1">
        <v>1960.0033333333331</v>
      </c>
      <c r="DB230" s="1">
        <v>40</v>
      </c>
      <c r="DC230" s="1">
        <v>0</v>
      </c>
      <c r="DD230" s="1">
        <v>1659796751.0999999</v>
      </c>
      <c r="DE230" s="1">
        <v>0</v>
      </c>
      <c r="DF230" s="1">
        <v>1659796167.5</v>
      </c>
      <c r="DG230" s="1" t="s">
        <v>353</v>
      </c>
      <c r="DH230" s="1">
        <v>1659796162</v>
      </c>
      <c r="DI230" s="1">
        <v>1659796167.5</v>
      </c>
      <c r="DJ230" s="1">
        <v>2</v>
      </c>
      <c r="DK230" s="1">
        <v>-1.4E-2</v>
      </c>
      <c r="DL230" s="1">
        <v>-1E-3</v>
      </c>
      <c r="DM230" s="1">
        <v>1.327</v>
      </c>
      <c r="DN230" s="1">
        <v>3.1E-2</v>
      </c>
      <c r="DO230" s="1">
        <v>400</v>
      </c>
      <c r="DP230" s="1">
        <v>20</v>
      </c>
      <c r="DQ230" s="1">
        <v>0.32</v>
      </c>
      <c r="DR230" s="1">
        <v>0.03</v>
      </c>
      <c r="DS230" s="1">
        <v>15.354186112165991</v>
      </c>
      <c r="DT230" s="1">
        <v>7.141978085141794</v>
      </c>
      <c r="DU230" s="1">
        <v>0.56180254678007935</v>
      </c>
      <c r="DV230" s="1">
        <v>0</v>
      </c>
      <c r="DW230" s="1">
        <v>-59.609124999999992</v>
      </c>
      <c r="DX230" s="1">
        <v>-9.9515617260786602</v>
      </c>
      <c r="DY230" s="1">
        <v>1.1129599677773669</v>
      </c>
      <c r="DZ230" s="1">
        <v>0</v>
      </c>
      <c r="EA230" s="1">
        <v>3.8181729999999989</v>
      </c>
      <c r="EB230" s="1">
        <v>-0.1205966228893175</v>
      </c>
      <c r="EC230" s="1">
        <v>1.1796277421288489E-2</v>
      </c>
      <c r="ED230" s="1">
        <v>1</v>
      </c>
      <c r="EE230" s="1">
        <v>2.3839268984178781</v>
      </c>
      <c r="EF230" s="1">
        <v>6.3937862323608036E-3</v>
      </c>
      <c r="EG230" s="1">
        <v>1.079477050772227E-3</v>
      </c>
      <c r="EH230" s="1">
        <v>1</v>
      </c>
      <c r="EI230" s="1">
        <v>0.1337028025731995</v>
      </c>
      <c r="EJ230" s="1">
        <v>9.9684744825530259E-4</v>
      </c>
      <c r="EK230" s="1">
        <v>2.103383607260331E-4</v>
      </c>
      <c r="EL230" s="1">
        <v>1</v>
      </c>
      <c r="EM230" s="1">
        <v>3</v>
      </c>
      <c r="EN230" s="1">
        <v>5</v>
      </c>
      <c r="EO230" s="1" t="s">
        <v>374</v>
      </c>
      <c r="EP230" s="1">
        <v>2.9429599999999998</v>
      </c>
      <c r="EQ230" s="1">
        <v>2.8009900000000001</v>
      </c>
      <c r="ER230" s="1">
        <v>0.16738600000000001</v>
      </c>
      <c r="ES230" s="1">
        <v>0.173735</v>
      </c>
      <c r="ET230" s="1">
        <v>0.103322</v>
      </c>
      <c r="EU230" s="1">
        <v>9.0670500000000001E-2</v>
      </c>
      <c r="EV230" s="1">
        <v>17104.099999999999</v>
      </c>
      <c r="EW230" s="1">
        <v>17799.7</v>
      </c>
      <c r="EX230" s="1">
        <v>23890.6</v>
      </c>
      <c r="EY230" s="1">
        <v>25071.7</v>
      </c>
      <c r="EZ230" s="1">
        <v>34291.4</v>
      </c>
      <c r="FA230" s="1">
        <v>36410.300000000003</v>
      </c>
      <c r="FB230" s="1">
        <v>43558.2</v>
      </c>
      <c r="FC230" s="1">
        <v>46347.199999999997</v>
      </c>
      <c r="FD230" s="1">
        <v>1.9694799999999999</v>
      </c>
      <c r="FE230" s="1">
        <v>1.8483000000000001</v>
      </c>
      <c r="FF230" s="1">
        <v>9.42051E-2</v>
      </c>
      <c r="FG230" s="1">
        <v>0</v>
      </c>
      <c r="FH230" s="1">
        <v>29.960899999999999</v>
      </c>
      <c r="FI230" s="1">
        <v>999.9</v>
      </c>
      <c r="FJ230" s="1">
        <v>55.8</v>
      </c>
      <c r="FK230" s="1">
        <v>34.6</v>
      </c>
      <c r="FL230" s="1">
        <v>31.114699999999999</v>
      </c>
      <c r="FM230" s="1">
        <v>64.218599999999995</v>
      </c>
      <c r="FN230" s="1">
        <v>25.805299999999999</v>
      </c>
      <c r="FO230" s="1">
        <v>1</v>
      </c>
      <c r="FP230" s="1">
        <v>0.385716</v>
      </c>
      <c r="FQ230" s="1">
        <v>1.65601</v>
      </c>
      <c r="FR230" s="1">
        <v>20.3141</v>
      </c>
      <c r="FS230" s="1">
        <v>5.2102500000000003</v>
      </c>
      <c r="FT230" s="1">
        <v>11.906000000000001</v>
      </c>
      <c r="FU230" s="1">
        <v>5.0023499999999999</v>
      </c>
      <c r="FV230" s="1">
        <v>3.2900299999999998</v>
      </c>
      <c r="FW230" s="1">
        <v>9999</v>
      </c>
      <c r="FX230" s="1">
        <v>9999</v>
      </c>
      <c r="FY230" s="1">
        <v>9999</v>
      </c>
      <c r="FZ230" s="1">
        <v>999.9</v>
      </c>
      <c r="GA230" s="1">
        <v>1.85958</v>
      </c>
      <c r="GB230" s="1">
        <v>1.8545499999999999</v>
      </c>
      <c r="GC230" s="1">
        <v>1.85775</v>
      </c>
      <c r="GD230" s="1">
        <v>1.8562099999999999</v>
      </c>
      <c r="GE230" s="1">
        <v>1.85497</v>
      </c>
      <c r="GF230" s="1">
        <v>1.8546199999999999</v>
      </c>
      <c r="GG230" s="1">
        <v>1.85327</v>
      </c>
      <c r="GH230" s="1">
        <v>1.8564000000000001</v>
      </c>
      <c r="GI230" s="1">
        <v>0</v>
      </c>
      <c r="GJ230" s="1">
        <v>0</v>
      </c>
      <c r="GK230" s="1">
        <v>0</v>
      </c>
      <c r="GL230" s="1">
        <v>0</v>
      </c>
      <c r="GM230" s="1" t="s">
        <v>355</v>
      </c>
      <c r="GN230" s="1" t="s">
        <v>356</v>
      </c>
      <c r="GO230" s="1" t="s">
        <v>357</v>
      </c>
      <c r="GP230" s="1" t="s">
        <v>357</v>
      </c>
      <c r="GQ230" s="1" t="s">
        <v>357</v>
      </c>
      <c r="GR230" s="1" t="s">
        <v>357</v>
      </c>
      <c r="GS230" s="1">
        <v>0</v>
      </c>
      <c r="GT230" s="1">
        <v>100</v>
      </c>
      <c r="GU230" s="1">
        <v>100</v>
      </c>
      <c r="GV230" s="1">
        <v>2.2400000000000002</v>
      </c>
      <c r="GW230" s="1">
        <v>3.5099999999999999E-2</v>
      </c>
      <c r="GX230" s="1">
        <v>0.32553164529605683</v>
      </c>
      <c r="GY230" s="1">
        <v>3.0239061252787889E-3</v>
      </c>
      <c r="GZ230" s="1">
        <v>-1.398580452151984E-6</v>
      </c>
      <c r="HA230" s="1">
        <v>2.8030378366047371E-10</v>
      </c>
      <c r="HB230" s="1">
        <v>-4.7599640220891172E-2</v>
      </c>
      <c r="HC230" s="1">
        <v>9.965371539748925E-3</v>
      </c>
      <c r="HD230" s="1">
        <v>-4.563662031605912E-4</v>
      </c>
      <c r="HE230" s="1">
        <v>7.8337100744227795E-6</v>
      </c>
      <c r="HF230" s="1">
        <v>0</v>
      </c>
      <c r="HG230" s="1">
        <v>2134</v>
      </c>
      <c r="HH230" s="1">
        <v>2</v>
      </c>
      <c r="HI230" s="1">
        <v>25</v>
      </c>
      <c r="HJ230" s="1">
        <v>9.8000000000000007</v>
      </c>
      <c r="HK230" s="1">
        <v>9.6999999999999993</v>
      </c>
      <c r="HL230" s="1">
        <v>2.3132299999999999</v>
      </c>
      <c r="HM230" s="1">
        <v>2.3010299999999999</v>
      </c>
      <c r="HN230" s="1">
        <v>1.4978</v>
      </c>
      <c r="HO230" s="1">
        <v>2.3095699999999999</v>
      </c>
      <c r="HP230" s="1">
        <v>1.5478499999999999</v>
      </c>
      <c r="HQ230" s="1">
        <v>2.3315399999999999</v>
      </c>
      <c r="HR230" s="1">
        <v>37.650399999999998</v>
      </c>
      <c r="HS230" s="1">
        <v>15.2178</v>
      </c>
      <c r="HT230" s="1">
        <v>18</v>
      </c>
      <c r="HU230" s="1">
        <v>504.19400000000002</v>
      </c>
      <c r="HV230" s="1">
        <v>490.55900000000003</v>
      </c>
      <c r="HW230" s="1">
        <v>27.781400000000001</v>
      </c>
      <c r="HX230" s="1">
        <v>31.9819</v>
      </c>
      <c r="HY230" s="1">
        <v>30.000299999999999</v>
      </c>
      <c r="HZ230" s="1">
        <v>31.7501</v>
      </c>
      <c r="IA230" s="1">
        <v>31.847799999999999</v>
      </c>
      <c r="IB230" s="1">
        <v>46.378700000000002</v>
      </c>
      <c r="IC230" s="1">
        <v>42.248600000000003</v>
      </c>
      <c r="ID230" s="1">
        <v>0</v>
      </c>
      <c r="IE230" s="1">
        <v>27.753399999999999</v>
      </c>
      <c r="IF230" s="1">
        <v>1106.0899999999999</v>
      </c>
      <c r="IG230" s="1">
        <v>18.903700000000001</v>
      </c>
      <c r="IH230" s="1">
        <v>100.72499999999999</v>
      </c>
      <c r="II230" s="1">
        <v>100.446</v>
      </c>
      <c r="IJ230" s="1" t="s">
        <v>358</v>
      </c>
    </row>
    <row r="231" spans="1:244" ht="15.75" customHeight="1" x14ac:dyDescent="0.3">
      <c r="A231" s="1">
        <v>215</v>
      </c>
      <c r="B231" s="1">
        <v>1659796753</v>
      </c>
      <c r="C231" s="1">
        <v>611.5</v>
      </c>
      <c r="D231" s="1" t="s">
        <v>775</v>
      </c>
      <c r="E231" s="1" t="s">
        <v>776</v>
      </c>
      <c r="F231" s="1">
        <v>1</v>
      </c>
      <c r="G231" s="1" t="s">
        <v>346</v>
      </c>
      <c r="H231" s="1" t="s">
        <v>347</v>
      </c>
      <c r="I231" s="1" t="s">
        <v>348</v>
      </c>
      <c r="J231" s="1" t="s">
        <v>349</v>
      </c>
      <c r="K231" s="1" t="s">
        <v>350</v>
      </c>
      <c r="L231" s="1" t="s">
        <v>346</v>
      </c>
      <c r="M231" s="1" t="s">
        <v>351</v>
      </c>
      <c r="N231" s="1">
        <v>1659796744.9375</v>
      </c>
      <c r="O231" s="1">
        <f t="shared" si="0"/>
        <v>3.2407737269331302E-3</v>
      </c>
      <c r="P231" s="1">
        <f t="shared" si="1"/>
        <v>3.24077372693313</v>
      </c>
      <c r="Q231" s="1">
        <f t="shared" si="2"/>
        <v>17.089858066563838</v>
      </c>
      <c r="R231" s="1">
        <f t="shared" si="3"/>
        <v>980.01587499999994</v>
      </c>
      <c r="S231" s="1">
        <f t="shared" si="4"/>
        <v>736.52120933840433</v>
      </c>
      <c r="T231" s="1">
        <f t="shared" si="5"/>
        <v>73.040235390240809</v>
      </c>
      <c r="U231" s="1">
        <f t="shared" si="6"/>
        <v>97.187411969400827</v>
      </c>
      <c r="V231" s="1">
        <f t="shared" si="7"/>
        <v>0.13341099651257382</v>
      </c>
      <c r="W231" s="1">
        <f t="shared" si="8"/>
        <v>2.9160244307442169</v>
      </c>
      <c r="X231" s="1">
        <f t="shared" si="9"/>
        <v>0.13011053940770886</v>
      </c>
      <c r="Y231" s="1">
        <f t="shared" si="10"/>
        <v>8.1608819456832613E-2</v>
      </c>
      <c r="Z231" s="1">
        <f t="shared" si="11"/>
        <v>321.51649874999993</v>
      </c>
      <c r="AA231" s="1">
        <f t="shared" si="12"/>
        <v>32.091775414159549</v>
      </c>
      <c r="AB231" s="1">
        <f t="shared" si="13"/>
        <v>31.488087499999999</v>
      </c>
      <c r="AC231" s="1">
        <f t="shared" si="14"/>
        <v>4.6384600448784958</v>
      </c>
      <c r="AD231" s="1">
        <f t="shared" si="15"/>
        <v>49.861968735595973</v>
      </c>
      <c r="AE231" s="1">
        <f t="shared" si="16"/>
        <v>2.2542087696710804</v>
      </c>
      <c r="AF231" s="1">
        <f t="shared" si="17"/>
        <v>4.5208980448094955</v>
      </c>
      <c r="AG231" s="1">
        <f t="shared" si="18"/>
        <v>2.3842512752074154</v>
      </c>
      <c r="AH231" s="1">
        <f t="shared" si="19"/>
        <v>-142.91812135775103</v>
      </c>
      <c r="AI231" s="1">
        <f t="shared" si="20"/>
        <v>-70.918813788511741</v>
      </c>
      <c r="AJ231" s="1">
        <f t="shared" si="21"/>
        <v>-5.4755427369339538</v>
      </c>
      <c r="AK231" s="1">
        <f t="shared" si="22"/>
        <v>102.20402086680319</v>
      </c>
      <c r="AL231" s="1">
        <f t="shared" si="23"/>
        <v>46.909758247146961</v>
      </c>
      <c r="AM231" s="1">
        <f t="shared" si="24"/>
        <v>3.2502185261572225</v>
      </c>
      <c r="AN231" s="1">
        <f t="shared" si="25"/>
        <v>17.089858066563838</v>
      </c>
      <c r="AO231" s="1">
        <v>1086.99429004329</v>
      </c>
      <c r="AP231" s="1">
        <v>1040.57096969697</v>
      </c>
      <c r="AQ231" s="1">
        <v>5.0186545454544387</v>
      </c>
      <c r="AR231" s="1">
        <v>64.94</v>
      </c>
      <c r="AS231" s="1">
        <f t="shared" si="26"/>
        <v>3.24077372693313</v>
      </c>
      <c r="AT231" s="1">
        <v>18.922766899000461</v>
      </c>
      <c r="AU231" s="1">
        <v>22.723482352941161</v>
      </c>
      <c r="AV231" s="1">
        <v>-1.8357277013900461E-4</v>
      </c>
      <c r="AW231" s="1">
        <v>90.194226728287475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51770.378504601307</v>
      </c>
      <c r="BC231" s="1">
        <f t="shared" si="30"/>
        <v>2000.003125</v>
      </c>
      <c r="BD231" s="1">
        <f t="shared" si="31"/>
        <v>1681.2026249999999</v>
      </c>
      <c r="BE231" s="1">
        <f t="shared" si="32"/>
        <v>0.84059999906250138</v>
      </c>
      <c r="BF231" s="1">
        <f t="shared" si="33"/>
        <v>0.1607579981906278</v>
      </c>
      <c r="BG231" s="1">
        <v>6</v>
      </c>
      <c r="BH231" s="1">
        <v>0.5</v>
      </c>
      <c r="BI231" s="1" t="s">
        <v>352</v>
      </c>
      <c r="BJ231" s="1">
        <v>2</v>
      </c>
      <c r="BK231" s="1" t="b">
        <v>1</v>
      </c>
      <c r="BL231" s="1">
        <v>1659796744.9375</v>
      </c>
      <c r="BM231" s="1">
        <v>980.01587499999994</v>
      </c>
      <c r="BN231" s="1">
        <v>1040.1118750000001</v>
      </c>
      <c r="BO231" s="1">
        <v>22.730931250000001</v>
      </c>
      <c r="BP231" s="1">
        <v>18.920468750000001</v>
      </c>
      <c r="BQ231" s="1">
        <v>977.80925000000002</v>
      </c>
      <c r="BR231" s="1">
        <v>22.69585</v>
      </c>
      <c r="BS231" s="1">
        <v>500.15</v>
      </c>
      <c r="BT231" s="1">
        <v>99.069162500000004</v>
      </c>
      <c r="BU231" s="1">
        <v>0.1000596</v>
      </c>
      <c r="BV231" s="1">
        <v>31.036975000000002</v>
      </c>
      <c r="BW231" s="1">
        <v>31.488087499999999</v>
      </c>
      <c r="BX231" s="1">
        <v>999.9</v>
      </c>
      <c r="BY231" s="1">
        <v>0</v>
      </c>
      <c r="BZ231" s="1">
        <v>0</v>
      </c>
      <c r="CA231" s="1">
        <v>10016.33625</v>
      </c>
      <c r="CB231" s="1">
        <v>0</v>
      </c>
      <c r="CC231" s="1">
        <v>366.49981250000002</v>
      </c>
      <c r="CD231" s="1">
        <v>-60.095374999999997</v>
      </c>
      <c r="CE231" s="1">
        <v>1002.8100625</v>
      </c>
      <c r="CF231" s="1">
        <v>1060.16875</v>
      </c>
      <c r="CG231" s="1">
        <v>3.8104843750000001</v>
      </c>
      <c r="CH231" s="1">
        <v>1040.1118750000001</v>
      </c>
      <c r="CI231" s="1">
        <v>18.920468750000001</v>
      </c>
      <c r="CJ231" s="1">
        <v>2.2519356250000002</v>
      </c>
      <c r="CK231" s="1">
        <v>1.8744343750000001</v>
      </c>
      <c r="CL231" s="1">
        <v>19.33663125</v>
      </c>
      <c r="CM231" s="1">
        <v>16.421712500000002</v>
      </c>
      <c r="CN231" s="1">
        <v>2000.003125</v>
      </c>
      <c r="CO231" s="1">
        <v>0.97999918750000004</v>
      </c>
      <c r="CP231" s="1">
        <v>2.0001018749999998E-2</v>
      </c>
      <c r="CQ231" s="1">
        <v>0</v>
      </c>
      <c r="CR231" s="1">
        <v>2.4189375000000002</v>
      </c>
      <c r="CS231" s="1">
        <v>0</v>
      </c>
      <c r="CT231" s="1">
        <v>17551.568749999999</v>
      </c>
      <c r="CU231" s="1">
        <v>17412.337500000001</v>
      </c>
      <c r="CV231" s="1">
        <v>41.226374999999997</v>
      </c>
      <c r="CW231" s="1">
        <v>42.311999999999998</v>
      </c>
      <c r="CX231" s="1">
        <v>41.132750000000001</v>
      </c>
      <c r="CY231" s="1">
        <v>40.936999999999998</v>
      </c>
      <c r="CZ231" s="1">
        <v>41.375</v>
      </c>
      <c r="DA231" s="1">
        <v>1960.003125</v>
      </c>
      <c r="DB231" s="1">
        <v>40</v>
      </c>
      <c r="DC231" s="1">
        <v>0</v>
      </c>
      <c r="DD231" s="1">
        <v>1659796752.3</v>
      </c>
      <c r="DE231" s="1">
        <v>0</v>
      </c>
      <c r="DF231" s="1">
        <v>1659796167.5</v>
      </c>
      <c r="DG231" s="1" t="s">
        <v>353</v>
      </c>
      <c r="DH231" s="1">
        <v>1659796162</v>
      </c>
      <c r="DI231" s="1">
        <v>1659796167.5</v>
      </c>
      <c r="DJ231" s="1">
        <v>2</v>
      </c>
      <c r="DK231" s="1">
        <v>-1.4E-2</v>
      </c>
      <c r="DL231" s="1">
        <v>-1E-3</v>
      </c>
      <c r="DM231" s="1">
        <v>1.327</v>
      </c>
      <c r="DN231" s="1">
        <v>3.1E-2</v>
      </c>
      <c r="DO231" s="1">
        <v>400</v>
      </c>
      <c r="DP231" s="1">
        <v>20</v>
      </c>
      <c r="DQ231" s="1">
        <v>0.32</v>
      </c>
      <c r="DR231" s="1">
        <v>0.03</v>
      </c>
      <c r="DS231" s="1">
        <v>15.57286604286409</v>
      </c>
      <c r="DT231" s="1">
        <v>9.3212540836190776</v>
      </c>
      <c r="DU231" s="1">
        <v>0.68787064700044231</v>
      </c>
      <c r="DV231" s="1">
        <v>0</v>
      </c>
      <c r="DW231" s="1">
        <v>-59.775707317073163</v>
      </c>
      <c r="DX231" s="1">
        <v>-11.10750940766553</v>
      </c>
      <c r="DY231" s="1">
        <v>1.202080648118339</v>
      </c>
      <c r="DZ231" s="1">
        <v>0</v>
      </c>
      <c r="EA231" s="1">
        <v>3.8155375609756099</v>
      </c>
      <c r="EB231" s="1">
        <v>-0.115457560975607</v>
      </c>
      <c r="EC231" s="1">
        <v>1.153315914677411E-2</v>
      </c>
      <c r="ED231" s="1">
        <v>1</v>
      </c>
      <c r="EE231" s="1">
        <v>2.3840950968637999</v>
      </c>
      <c r="EF231" s="1">
        <v>8.7102767289769321E-3</v>
      </c>
      <c r="EG231" s="1">
        <v>1.1205622227483489E-3</v>
      </c>
      <c r="EH231" s="1">
        <v>1</v>
      </c>
      <c r="EI231" s="1">
        <v>0.13372945238732969</v>
      </c>
      <c r="EJ231" s="1">
        <v>-1.2625758237928949E-3</v>
      </c>
      <c r="EK231" s="1">
        <v>1.6312902432090681E-4</v>
      </c>
      <c r="EL231" s="1">
        <v>1</v>
      </c>
      <c r="EM231" s="1">
        <v>3</v>
      </c>
      <c r="EN231" s="1">
        <v>5</v>
      </c>
      <c r="EO231" s="1" t="s">
        <v>374</v>
      </c>
      <c r="EP231" s="1">
        <v>2.9424399999999999</v>
      </c>
      <c r="EQ231" s="1">
        <v>2.8008500000000001</v>
      </c>
      <c r="ER231" s="1">
        <v>0.16789799999999999</v>
      </c>
      <c r="ES231" s="1">
        <v>0.174235</v>
      </c>
      <c r="ET231" s="1">
        <v>0.103322</v>
      </c>
      <c r="EU231" s="1">
        <v>9.0676000000000007E-2</v>
      </c>
      <c r="EV231" s="1">
        <v>17093.5</v>
      </c>
      <c r="EW231" s="1">
        <v>17788.900000000001</v>
      </c>
      <c r="EX231" s="1">
        <v>23890.5</v>
      </c>
      <c r="EY231" s="1">
        <v>25071.7</v>
      </c>
      <c r="EZ231" s="1">
        <v>34291.300000000003</v>
      </c>
      <c r="FA231" s="1">
        <v>36410.1</v>
      </c>
      <c r="FB231" s="1">
        <v>43558.1</v>
      </c>
      <c r="FC231" s="1">
        <v>46347.199999999997</v>
      </c>
      <c r="FD231" s="1">
        <v>1.9693799999999999</v>
      </c>
      <c r="FE231" s="1">
        <v>1.84843</v>
      </c>
      <c r="FF231" s="1">
        <v>9.4179100000000002E-2</v>
      </c>
      <c r="FG231" s="1">
        <v>0</v>
      </c>
      <c r="FH231" s="1">
        <v>29.962700000000002</v>
      </c>
      <c r="FI231" s="1">
        <v>999.9</v>
      </c>
      <c r="FJ231" s="1">
        <v>55.8</v>
      </c>
      <c r="FK231" s="1">
        <v>34.6</v>
      </c>
      <c r="FL231" s="1">
        <v>31.116499999999998</v>
      </c>
      <c r="FM231" s="1">
        <v>64.4786</v>
      </c>
      <c r="FN231" s="1">
        <v>25.9696</v>
      </c>
      <c r="FO231" s="1">
        <v>1</v>
      </c>
      <c r="FP231" s="1">
        <v>0.38569100000000001</v>
      </c>
      <c r="FQ231" s="1">
        <v>1.67093</v>
      </c>
      <c r="FR231" s="1">
        <v>20.3139</v>
      </c>
      <c r="FS231" s="1">
        <v>5.2105499999999996</v>
      </c>
      <c r="FT231" s="1">
        <v>11.905900000000001</v>
      </c>
      <c r="FU231" s="1">
        <v>5.0021000000000004</v>
      </c>
      <c r="FV231" s="1">
        <v>3.29</v>
      </c>
      <c r="FW231" s="1">
        <v>9999</v>
      </c>
      <c r="FX231" s="1">
        <v>9999</v>
      </c>
      <c r="FY231" s="1">
        <v>9999</v>
      </c>
      <c r="FZ231" s="1">
        <v>999.9</v>
      </c>
      <c r="GA231" s="1">
        <v>1.8595699999999999</v>
      </c>
      <c r="GB231" s="1">
        <v>1.8545400000000001</v>
      </c>
      <c r="GC231" s="1">
        <v>1.85775</v>
      </c>
      <c r="GD231" s="1">
        <v>1.85619</v>
      </c>
      <c r="GE231" s="1">
        <v>1.85497</v>
      </c>
      <c r="GF231" s="1">
        <v>1.85463</v>
      </c>
      <c r="GG231" s="1">
        <v>1.8532599999999999</v>
      </c>
      <c r="GH231" s="1">
        <v>1.85639</v>
      </c>
      <c r="GI231" s="1">
        <v>0</v>
      </c>
      <c r="GJ231" s="1">
        <v>0</v>
      </c>
      <c r="GK231" s="1">
        <v>0</v>
      </c>
      <c r="GL231" s="1">
        <v>0</v>
      </c>
      <c r="GM231" s="1" t="s">
        <v>355</v>
      </c>
      <c r="GN231" s="1" t="s">
        <v>356</v>
      </c>
      <c r="GO231" s="1" t="s">
        <v>357</v>
      </c>
      <c r="GP231" s="1" t="s">
        <v>357</v>
      </c>
      <c r="GQ231" s="1" t="s">
        <v>357</v>
      </c>
      <c r="GR231" s="1" t="s">
        <v>357</v>
      </c>
      <c r="GS231" s="1">
        <v>0</v>
      </c>
      <c r="GT231" s="1">
        <v>100</v>
      </c>
      <c r="GU231" s="1">
        <v>100</v>
      </c>
      <c r="GV231" s="1">
        <v>2.25</v>
      </c>
      <c r="GW231" s="1">
        <v>3.5099999999999999E-2</v>
      </c>
      <c r="GX231" s="1">
        <v>0.32553164529605683</v>
      </c>
      <c r="GY231" s="1">
        <v>3.0239061252787889E-3</v>
      </c>
      <c r="GZ231" s="1">
        <v>-1.398580452151984E-6</v>
      </c>
      <c r="HA231" s="1">
        <v>2.8030378366047371E-10</v>
      </c>
      <c r="HB231" s="1">
        <v>-4.7599640220891172E-2</v>
      </c>
      <c r="HC231" s="1">
        <v>9.965371539748925E-3</v>
      </c>
      <c r="HD231" s="1">
        <v>-4.563662031605912E-4</v>
      </c>
      <c r="HE231" s="1">
        <v>7.8337100744227795E-6</v>
      </c>
      <c r="HF231" s="1">
        <v>0</v>
      </c>
      <c r="HG231" s="1">
        <v>2134</v>
      </c>
      <c r="HH231" s="1">
        <v>2</v>
      </c>
      <c r="HI231" s="1">
        <v>25</v>
      </c>
      <c r="HJ231" s="1">
        <v>9.8000000000000007</v>
      </c>
      <c r="HK231" s="1">
        <v>9.8000000000000007</v>
      </c>
      <c r="HL231" s="1">
        <v>2.323</v>
      </c>
      <c r="HM231" s="1">
        <v>2.2839399999999999</v>
      </c>
      <c r="HN231" s="1">
        <v>1.4978</v>
      </c>
      <c r="HO231" s="1">
        <v>2.3095699999999999</v>
      </c>
      <c r="HP231" s="1">
        <v>1.5478499999999999</v>
      </c>
      <c r="HQ231" s="1">
        <v>2.4084500000000002</v>
      </c>
      <c r="HR231" s="1">
        <v>37.650399999999998</v>
      </c>
      <c r="HS231" s="1">
        <v>15.2265</v>
      </c>
      <c r="HT231" s="1">
        <v>18</v>
      </c>
      <c r="HU231" s="1">
        <v>504.137</v>
      </c>
      <c r="HV231" s="1">
        <v>490.64600000000002</v>
      </c>
      <c r="HW231" s="1">
        <v>27.777799999999999</v>
      </c>
      <c r="HX231" s="1">
        <v>31.982399999999998</v>
      </c>
      <c r="HY231" s="1">
        <v>30.000299999999999</v>
      </c>
      <c r="HZ231" s="1">
        <v>31.750599999999999</v>
      </c>
      <c r="IA231" s="1">
        <v>31.848299999999998</v>
      </c>
      <c r="IB231" s="1">
        <v>46.494599999999998</v>
      </c>
      <c r="IC231" s="1">
        <v>42.248600000000003</v>
      </c>
      <c r="ID231" s="1">
        <v>0</v>
      </c>
      <c r="IE231" s="1">
        <v>27.753399999999999</v>
      </c>
      <c r="IF231" s="1">
        <v>1116.1099999999999</v>
      </c>
      <c r="IG231" s="1">
        <v>18.903700000000001</v>
      </c>
      <c r="IH231" s="1">
        <v>100.72499999999999</v>
      </c>
      <c r="II231" s="1">
        <v>100.446</v>
      </c>
      <c r="IJ231" s="1" t="s">
        <v>358</v>
      </c>
    </row>
    <row r="232" spans="1:244" ht="15.75" customHeight="1" x14ac:dyDescent="0.3">
      <c r="A232" s="1">
        <v>216</v>
      </c>
      <c r="B232" s="1">
        <v>1659796754</v>
      </c>
      <c r="C232" s="1">
        <v>612.5</v>
      </c>
      <c r="D232" s="1" t="s">
        <v>777</v>
      </c>
      <c r="E232" s="1" t="s">
        <v>778</v>
      </c>
      <c r="F232" s="1">
        <v>1</v>
      </c>
      <c r="G232" s="1" t="s">
        <v>346</v>
      </c>
      <c r="H232" s="1" t="s">
        <v>347</v>
      </c>
      <c r="I232" s="1" t="s">
        <v>348</v>
      </c>
      <c r="J232" s="1" t="s">
        <v>349</v>
      </c>
      <c r="K232" s="1" t="s">
        <v>350</v>
      </c>
      <c r="L232" s="1" t="s">
        <v>346</v>
      </c>
      <c r="M232" s="1" t="s">
        <v>351</v>
      </c>
      <c r="N232" s="1">
        <v>1659796746.4666669</v>
      </c>
      <c r="O232" s="1">
        <f t="shared" si="0"/>
        <v>3.2414971688425583E-3</v>
      </c>
      <c r="P232" s="1">
        <f t="shared" si="1"/>
        <v>3.2414971688425585</v>
      </c>
      <c r="Q232" s="1">
        <f t="shared" si="2"/>
        <v>17.193316326114346</v>
      </c>
      <c r="R232" s="1">
        <f t="shared" si="3"/>
        <v>987.45233333333329</v>
      </c>
      <c r="S232" s="1">
        <f t="shared" si="4"/>
        <v>742.44168444863601</v>
      </c>
      <c r="T232" s="1">
        <f t="shared" si="5"/>
        <v>73.627159758700827</v>
      </c>
      <c r="U232" s="1">
        <f t="shared" si="6"/>
        <v>97.924607714378723</v>
      </c>
      <c r="V232" s="1">
        <f t="shared" si="7"/>
        <v>0.13342445575806874</v>
      </c>
      <c r="W232" s="1">
        <f t="shared" si="8"/>
        <v>2.9162676874236455</v>
      </c>
      <c r="X232" s="1">
        <f t="shared" si="9"/>
        <v>0.13012360957754035</v>
      </c>
      <c r="Y232" s="1">
        <f t="shared" si="10"/>
        <v>8.1617022352542618E-2</v>
      </c>
      <c r="Z232" s="1">
        <f t="shared" si="11"/>
        <v>321.51738320000004</v>
      </c>
      <c r="AA232" s="1">
        <f t="shared" si="12"/>
        <v>32.091762015766683</v>
      </c>
      <c r="AB232" s="1">
        <f t="shared" si="13"/>
        <v>31.488546666666661</v>
      </c>
      <c r="AC232" s="1">
        <f t="shared" si="14"/>
        <v>4.6385810490535313</v>
      </c>
      <c r="AD232" s="1">
        <f t="shared" si="15"/>
        <v>49.857595215790987</v>
      </c>
      <c r="AE232" s="1">
        <f t="shared" si="16"/>
        <v>2.254043382460623</v>
      </c>
      <c r="AF232" s="1">
        <f t="shared" si="17"/>
        <v>4.5209628998446325</v>
      </c>
      <c r="AG232" s="1">
        <f t="shared" si="18"/>
        <v>2.3845376665929083</v>
      </c>
      <c r="AH232" s="1">
        <f t="shared" si="19"/>
        <v>-142.95002514595683</v>
      </c>
      <c r="AI232" s="1">
        <f t="shared" si="20"/>
        <v>-70.95735341107634</v>
      </c>
      <c r="AJ232" s="1">
        <f t="shared" si="21"/>
        <v>-5.4780805439389795</v>
      </c>
      <c r="AK232" s="1">
        <f t="shared" si="22"/>
        <v>102.1319240990279</v>
      </c>
      <c r="AL232" s="1">
        <f t="shared" si="23"/>
        <v>47.154556922289238</v>
      </c>
      <c r="AM232" s="1">
        <f t="shared" si="24"/>
        <v>3.2480184184493224</v>
      </c>
      <c r="AN232" s="1">
        <f t="shared" si="25"/>
        <v>17.193316326114346</v>
      </c>
      <c r="AO232" s="1">
        <v>1091.8971428571431</v>
      </c>
      <c r="AP232" s="1">
        <v>1045.5166666666671</v>
      </c>
      <c r="AQ232" s="1">
        <v>4.985333333333184</v>
      </c>
      <c r="AR232" s="1">
        <v>64.94</v>
      </c>
      <c r="AS232" s="1">
        <f t="shared" si="26"/>
        <v>3.2414971688425585</v>
      </c>
      <c r="AT232" s="1">
        <v>18.922329415629981</v>
      </c>
      <c r="AU232" s="1">
        <v>22.72401588235293</v>
      </c>
      <c r="AV232" s="1">
        <v>-1.988206611345604E-4</v>
      </c>
      <c r="AW232" s="1">
        <v>90.194226728287475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51777.229037680241</v>
      </c>
      <c r="BC232" s="1">
        <f t="shared" si="30"/>
        <v>2000.0086666666671</v>
      </c>
      <c r="BD232" s="1">
        <f t="shared" si="31"/>
        <v>1681.2072800000003</v>
      </c>
      <c r="BE232" s="1">
        <f t="shared" si="32"/>
        <v>0.84059999740001123</v>
      </c>
      <c r="BF232" s="1">
        <f t="shared" si="33"/>
        <v>0.16075799498202173</v>
      </c>
      <c r="BG232" s="1">
        <v>6</v>
      </c>
      <c r="BH232" s="1">
        <v>0.5</v>
      </c>
      <c r="BI232" s="1" t="s">
        <v>352</v>
      </c>
      <c r="BJ232" s="1">
        <v>2</v>
      </c>
      <c r="BK232" s="1" t="b">
        <v>1</v>
      </c>
      <c r="BL232" s="1">
        <v>1659796746.4666669</v>
      </c>
      <c r="BM232" s="1">
        <v>987.45233333333329</v>
      </c>
      <c r="BN232" s="1">
        <v>1047.868666666667</v>
      </c>
      <c r="BO232" s="1">
        <v>22.729326666666669</v>
      </c>
      <c r="BP232" s="1">
        <v>18.921420000000001</v>
      </c>
      <c r="BQ232" s="1">
        <v>985.23773333333349</v>
      </c>
      <c r="BR232" s="1">
        <v>22.694253333333329</v>
      </c>
      <c r="BS232" s="1">
        <v>500.14773333333329</v>
      </c>
      <c r="BT232" s="1">
        <v>99.068853333333337</v>
      </c>
      <c r="BU232" s="1">
        <v>0.10009326666666669</v>
      </c>
      <c r="BV232" s="1">
        <v>31.037226666666669</v>
      </c>
      <c r="BW232" s="1">
        <v>31.488546666666661</v>
      </c>
      <c r="BX232" s="1">
        <v>999.89999999999986</v>
      </c>
      <c r="BY232" s="1">
        <v>0</v>
      </c>
      <c r="BZ232" s="1">
        <v>0</v>
      </c>
      <c r="CA232" s="1">
        <v>10017.76</v>
      </c>
      <c r="CB232" s="1">
        <v>0</v>
      </c>
      <c r="CC232" s="1">
        <v>363.76053333333329</v>
      </c>
      <c r="CD232" s="1">
        <v>-60.41587333333333</v>
      </c>
      <c r="CE232" s="1">
        <v>1010.417866666667</v>
      </c>
      <c r="CF232" s="1">
        <v>1068.0766666666671</v>
      </c>
      <c r="CG232" s="1">
        <v>3.807928</v>
      </c>
      <c r="CH232" s="1">
        <v>1047.868666666667</v>
      </c>
      <c r="CI232" s="1">
        <v>18.921420000000001</v>
      </c>
      <c r="CJ232" s="1">
        <v>2.25177</v>
      </c>
      <c r="CK232" s="1">
        <v>1.8745233333333331</v>
      </c>
      <c r="CL232" s="1">
        <v>19.33545333333333</v>
      </c>
      <c r="CM232" s="1">
        <v>16.422460000000001</v>
      </c>
      <c r="CN232" s="1">
        <v>2000.0086666666671</v>
      </c>
      <c r="CO232" s="1">
        <v>0.97999919999999985</v>
      </c>
      <c r="CP232" s="1">
        <v>2.0001006666666661E-2</v>
      </c>
      <c r="CQ232" s="1">
        <v>0</v>
      </c>
      <c r="CR232" s="1">
        <v>2.2894000000000001</v>
      </c>
      <c r="CS232" s="1">
        <v>0</v>
      </c>
      <c r="CT232" s="1">
        <v>17530.973333333339</v>
      </c>
      <c r="CU232" s="1">
        <v>17412.38</v>
      </c>
      <c r="CV232" s="1">
        <v>41.224799999999988</v>
      </c>
      <c r="CW232" s="1">
        <v>42.311999999999998</v>
      </c>
      <c r="CX232" s="1">
        <v>41.133266666666671</v>
      </c>
      <c r="CY232" s="1">
        <v>40.941200000000002</v>
      </c>
      <c r="CZ232" s="1">
        <v>41.375</v>
      </c>
      <c r="DA232" s="1">
        <v>1960.0086666666671</v>
      </c>
      <c r="DB232" s="1">
        <v>40</v>
      </c>
      <c r="DC232" s="1">
        <v>0</v>
      </c>
      <c r="DD232" s="1">
        <v>1659796752.9000001</v>
      </c>
      <c r="DE232" s="1">
        <v>0</v>
      </c>
      <c r="DF232" s="1">
        <v>1659796167.5</v>
      </c>
      <c r="DG232" s="1" t="s">
        <v>353</v>
      </c>
      <c r="DH232" s="1">
        <v>1659796162</v>
      </c>
      <c r="DI232" s="1">
        <v>1659796167.5</v>
      </c>
      <c r="DJ232" s="1">
        <v>2</v>
      </c>
      <c r="DK232" s="1">
        <v>-1.4E-2</v>
      </c>
      <c r="DL232" s="1">
        <v>-1E-3</v>
      </c>
      <c r="DM232" s="1">
        <v>1.327</v>
      </c>
      <c r="DN232" s="1">
        <v>3.1E-2</v>
      </c>
      <c r="DO232" s="1">
        <v>400</v>
      </c>
      <c r="DP232" s="1">
        <v>20</v>
      </c>
      <c r="DQ232" s="1">
        <v>0.32</v>
      </c>
      <c r="DR232" s="1">
        <v>0.03</v>
      </c>
      <c r="DS232" s="1">
        <v>15.57286604286409</v>
      </c>
      <c r="DT232" s="1">
        <v>9.3212540836190776</v>
      </c>
      <c r="DU232" s="1">
        <v>0.68787064700044231</v>
      </c>
      <c r="DV232" s="1">
        <v>0</v>
      </c>
      <c r="DW232" s="1">
        <v>-59.775707317073163</v>
      </c>
      <c r="DX232" s="1">
        <v>-11.10750940766553</v>
      </c>
      <c r="DY232" s="1">
        <v>1.202080648118339</v>
      </c>
      <c r="DZ232" s="1">
        <v>0</v>
      </c>
      <c r="EA232" s="1">
        <v>3.8155375609756099</v>
      </c>
      <c r="EB232" s="1">
        <v>-0.115457560975607</v>
      </c>
      <c r="EC232" s="1">
        <v>1.153315914677411E-2</v>
      </c>
      <c r="ED232" s="1">
        <v>1</v>
      </c>
      <c r="EE232" s="1">
        <v>2.3840950968637999</v>
      </c>
      <c r="EF232" s="1">
        <v>8.7102767289769321E-3</v>
      </c>
      <c r="EG232" s="1">
        <v>1.1205622227483489E-3</v>
      </c>
      <c r="EH232" s="1">
        <v>1</v>
      </c>
      <c r="EI232" s="1">
        <v>0.13372945238732969</v>
      </c>
      <c r="EJ232" s="1">
        <v>-1.2625758237928949E-3</v>
      </c>
      <c r="EK232" s="1">
        <v>1.6312902432090681E-4</v>
      </c>
      <c r="EL232" s="1">
        <v>1</v>
      </c>
      <c r="EM232" s="1">
        <v>3</v>
      </c>
      <c r="EN232" s="1">
        <v>5</v>
      </c>
      <c r="EO232" s="1" t="s">
        <v>374</v>
      </c>
      <c r="EP232" s="1">
        <v>2.94285</v>
      </c>
      <c r="EQ232" s="1">
        <v>2.8010000000000002</v>
      </c>
      <c r="ER232" s="1">
        <v>0.16839799999999999</v>
      </c>
      <c r="ES232" s="1">
        <v>0.174734</v>
      </c>
      <c r="ET232" s="1">
        <v>0.103324</v>
      </c>
      <c r="EU232" s="1">
        <v>9.0681200000000003E-2</v>
      </c>
      <c r="EV232" s="1">
        <v>17083.099999999999</v>
      </c>
      <c r="EW232" s="1">
        <v>17778</v>
      </c>
      <c r="EX232" s="1">
        <v>23890.400000000001</v>
      </c>
      <c r="EY232" s="1">
        <v>25071.5</v>
      </c>
      <c r="EZ232" s="1">
        <v>34291</v>
      </c>
      <c r="FA232" s="1">
        <v>36409.9</v>
      </c>
      <c r="FB232" s="1">
        <v>43557.7</v>
      </c>
      <c r="FC232" s="1">
        <v>46347.199999999997</v>
      </c>
      <c r="FD232" s="1">
        <v>1.9695</v>
      </c>
      <c r="FE232" s="1">
        <v>1.84842</v>
      </c>
      <c r="FF232" s="1">
        <v>9.4711799999999999E-2</v>
      </c>
      <c r="FG232" s="1">
        <v>0</v>
      </c>
      <c r="FH232" s="1">
        <v>29.966100000000001</v>
      </c>
      <c r="FI232" s="1">
        <v>999.9</v>
      </c>
      <c r="FJ232" s="1">
        <v>55.8</v>
      </c>
      <c r="FK232" s="1">
        <v>34.6</v>
      </c>
      <c r="FL232" s="1">
        <v>31.1173</v>
      </c>
      <c r="FM232" s="1">
        <v>64.168599999999998</v>
      </c>
      <c r="FN232" s="1">
        <v>25.4968</v>
      </c>
      <c r="FO232" s="1">
        <v>1</v>
      </c>
      <c r="FP232" s="1">
        <v>0.38581799999999999</v>
      </c>
      <c r="FQ232" s="1">
        <v>1.6943999999999999</v>
      </c>
      <c r="FR232" s="1">
        <v>20.313600000000001</v>
      </c>
      <c r="FS232" s="1">
        <v>5.2105499999999996</v>
      </c>
      <c r="FT232" s="1">
        <v>11.906599999999999</v>
      </c>
      <c r="FU232" s="1">
        <v>5.0021500000000003</v>
      </c>
      <c r="FV232" s="1">
        <v>3.2899699999999998</v>
      </c>
      <c r="FW232" s="1">
        <v>9999</v>
      </c>
      <c r="FX232" s="1">
        <v>9999</v>
      </c>
      <c r="FY232" s="1">
        <v>9999</v>
      </c>
      <c r="FZ232" s="1">
        <v>999.9</v>
      </c>
      <c r="GA232" s="1">
        <v>1.85958</v>
      </c>
      <c r="GB232" s="1">
        <v>1.8545400000000001</v>
      </c>
      <c r="GC232" s="1">
        <v>1.85775</v>
      </c>
      <c r="GD232" s="1">
        <v>1.85616</v>
      </c>
      <c r="GE232" s="1">
        <v>1.8549500000000001</v>
      </c>
      <c r="GF232" s="1">
        <v>1.85459</v>
      </c>
      <c r="GG232" s="1">
        <v>1.8532200000000001</v>
      </c>
      <c r="GH232" s="1">
        <v>1.85639</v>
      </c>
      <c r="GI232" s="1">
        <v>0</v>
      </c>
      <c r="GJ232" s="1">
        <v>0</v>
      </c>
      <c r="GK232" s="1">
        <v>0</v>
      </c>
      <c r="GL232" s="1">
        <v>0</v>
      </c>
      <c r="GM232" s="1" t="s">
        <v>355</v>
      </c>
      <c r="GN232" s="1" t="s">
        <v>356</v>
      </c>
      <c r="GO232" s="1" t="s">
        <v>357</v>
      </c>
      <c r="GP232" s="1" t="s">
        <v>357</v>
      </c>
      <c r="GQ232" s="1" t="s">
        <v>357</v>
      </c>
      <c r="GR232" s="1" t="s">
        <v>357</v>
      </c>
      <c r="GS232" s="1">
        <v>0</v>
      </c>
      <c r="GT232" s="1">
        <v>100</v>
      </c>
      <c r="GU232" s="1">
        <v>100</v>
      </c>
      <c r="GV232" s="1">
        <v>2.25</v>
      </c>
      <c r="GW232" s="1">
        <v>3.5099999999999999E-2</v>
      </c>
      <c r="GX232" s="1">
        <v>0.32553164529605683</v>
      </c>
      <c r="GY232" s="1">
        <v>3.0239061252787889E-3</v>
      </c>
      <c r="GZ232" s="1">
        <v>-1.398580452151984E-6</v>
      </c>
      <c r="HA232" s="1">
        <v>2.8030378366047371E-10</v>
      </c>
      <c r="HB232" s="1">
        <v>-4.7599640220891172E-2</v>
      </c>
      <c r="HC232" s="1">
        <v>9.965371539748925E-3</v>
      </c>
      <c r="HD232" s="1">
        <v>-4.563662031605912E-4</v>
      </c>
      <c r="HE232" s="1">
        <v>7.8337100744227795E-6</v>
      </c>
      <c r="HF232" s="1">
        <v>0</v>
      </c>
      <c r="HG232" s="1">
        <v>2134</v>
      </c>
      <c r="HH232" s="1">
        <v>2</v>
      </c>
      <c r="HI232" s="1">
        <v>25</v>
      </c>
      <c r="HJ232" s="1">
        <v>9.9</v>
      </c>
      <c r="HK232" s="1">
        <v>9.8000000000000007</v>
      </c>
      <c r="HL232" s="1">
        <v>2.3303199999999999</v>
      </c>
      <c r="HM232" s="1">
        <v>2.2936999999999999</v>
      </c>
      <c r="HN232" s="1">
        <v>1.4978</v>
      </c>
      <c r="HO232" s="1">
        <v>2.3095699999999999</v>
      </c>
      <c r="HP232" s="1">
        <v>1.5478499999999999</v>
      </c>
      <c r="HQ232" s="1">
        <v>2.4035600000000001</v>
      </c>
      <c r="HR232" s="1">
        <v>37.626300000000001</v>
      </c>
      <c r="HS232" s="1">
        <v>15.2265</v>
      </c>
      <c r="HT232" s="1">
        <v>18</v>
      </c>
      <c r="HU232" s="1">
        <v>504.22</v>
      </c>
      <c r="HV232" s="1">
        <v>490.65300000000002</v>
      </c>
      <c r="HW232" s="1">
        <v>27.769500000000001</v>
      </c>
      <c r="HX232" s="1">
        <v>31.9833</v>
      </c>
      <c r="HY232" s="1">
        <v>30.000299999999999</v>
      </c>
      <c r="HZ232" s="1">
        <v>31.7516</v>
      </c>
      <c r="IA232" s="1">
        <v>31.8492</v>
      </c>
      <c r="IB232" s="1">
        <v>46.724899999999998</v>
      </c>
      <c r="IC232" s="1">
        <v>42.248600000000003</v>
      </c>
      <c r="ID232" s="1">
        <v>0</v>
      </c>
      <c r="IE232" s="1">
        <v>27.753399999999999</v>
      </c>
      <c r="IF232" s="1">
        <v>1116.1099999999999</v>
      </c>
      <c r="IG232" s="1">
        <v>18.903700000000001</v>
      </c>
      <c r="IH232" s="1">
        <v>100.724</v>
      </c>
      <c r="II232" s="1">
        <v>100.446</v>
      </c>
      <c r="IJ232" s="1" t="s">
        <v>358</v>
      </c>
    </row>
    <row r="233" spans="1:244" ht="15.75" customHeight="1" x14ac:dyDescent="0.3">
      <c r="A233" s="1">
        <v>217</v>
      </c>
      <c r="B233" s="1">
        <v>1659796755</v>
      </c>
      <c r="C233" s="1">
        <v>613.5</v>
      </c>
      <c r="D233" s="1" t="s">
        <v>779</v>
      </c>
      <c r="E233" s="1" t="s">
        <v>780</v>
      </c>
      <c r="F233" s="1">
        <v>1</v>
      </c>
      <c r="G233" s="1" t="s">
        <v>346</v>
      </c>
      <c r="H233" s="1" t="s">
        <v>347</v>
      </c>
      <c r="I233" s="1" t="s">
        <v>348</v>
      </c>
      <c r="J233" s="1" t="s">
        <v>349</v>
      </c>
      <c r="K233" s="1" t="s">
        <v>350</v>
      </c>
      <c r="L233" s="1" t="s">
        <v>346</v>
      </c>
      <c r="M233" s="1" t="s">
        <v>351</v>
      </c>
      <c r="N233" s="1">
        <v>1659796746.96875</v>
      </c>
      <c r="O233" s="1">
        <f t="shared" si="0"/>
        <v>3.2420934179919945E-3</v>
      </c>
      <c r="P233" s="1">
        <f t="shared" si="1"/>
        <v>3.2420934179919945</v>
      </c>
      <c r="Q233" s="1">
        <f t="shared" si="2"/>
        <v>17.427426753938803</v>
      </c>
      <c r="R233" s="1">
        <f t="shared" si="3"/>
        <v>989.89406250000002</v>
      </c>
      <c r="S233" s="1">
        <f t="shared" si="4"/>
        <v>741.9774020726154</v>
      </c>
      <c r="T233" s="1">
        <f t="shared" si="5"/>
        <v>73.581129699920226</v>
      </c>
      <c r="U233" s="1">
        <f t="shared" si="6"/>
        <v>98.166767880708363</v>
      </c>
      <c r="V233" s="1">
        <f t="shared" si="7"/>
        <v>0.13342920063759464</v>
      </c>
      <c r="W233" s="1">
        <f t="shared" si="8"/>
        <v>2.9159104914979581</v>
      </c>
      <c r="X233" s="1">
        <f t="shared" si="9"/>
        <v>0.13012772920895913</v>
      </c>
      <c r="Y233" s="1">
        <f t="shared" si="10"/>
        <v>8.1619650962970136E-2</v>
      </c>
      <c r="Z233" s="1">
        <f t="shared" si="11"/>
        <v>321.51709725000001</v>
      </c>
      <c r="AA233" s="1">
        <f t="shared" si="12"/>
        <v>32.092035566984379</v>
      </c>
      <c r="AB233" s="1">
        <f t="shared" si="13"/>
        <v>31.489825</v>
      </c>
      <c r="AC233" s="1">
        <f t="shared" si="14"/>
        <v>4.6389179426697664</v>
      </c>
      <c r="AD233" s="1">
        <f t="shared" si="15"/>
        <v>49.856209298365847</v>
      </c>
      <c r="AE233" s="1">
        <f t="shared" si="16"/>
        <v>2.2540206622313272</v>
      </c>
      <c r="AF233" s="1">
        <f t="shared" si="17"/>
        <v>4.5210430033741211</v>
      </c>
      <c r="AG233" s="1">
        <f t="shared" si="18"/>
        <v>2.3848972804384392</v>
      </c>
      <c r="AH233" s="1">
        <f t="shared" si="19"/>
        <v>-142.97631973344696</v>
      </c>
      <c r="AI233" s="1">
        <f t="shared" si="20"/>
        <v>-71.100755758617524</v>
      </c>
      <c r="AJ233" s="1">
        <f t="shared" si="21"/>
        <v>-5.4898669928536483</v>
      </c>
      <c r="AK233" s="1">
        <f t="shared" si="22"/>
        <v>101.95015476508188</v>
      </c>
      <c r="AL233" s="1">
        <f t="shared" si="23"/>
        <v>47.219543456715677</v>
      </c>
      <c r="AM233" s="1">
        <f t="shared" si="24"/>
        <v>3.2473853267209138</v>
      </c>
      <c r="AN233" s="1">
        <f t="shared" si="25"/>
        <v>17.427426753938803</v>
      </c>
      <c r="AO233" s="1">
        <v>1096.829670995671</v>
      </c>
      <c r="AP233" s="1">
        <v>1050.3970303030301</v>
      </c>
      <c r="AQ233" s="1">
        <v>4.9393454545452533</v>
      </c>
      <c r="AR233" s="1">
        <v>64.94</v>
      </c>
      <c r="AS233" s="1">
        <f t="shared" si="26"/>
        <v>3.2420934179919945</v>
      </c>
      <c r="AT233" s="1">
        <v>18.923003224280919</v>
      </c>
      <c r="AU233" s="1">
        <v>22.725450882352941</v>
      </c>
      <c r="AV233" s="1">
        <v>-2.1058017807911019E-4</v>
      </c>
      <c r="AW233" s="1">
        <v>90.194226728287475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51767.044864706419</v>
      </c>
      <c r="BC233" s="1">
        <f t="shared" si="30"/>
        <v>2000.006875</v>
      </c>
      <c r="BD233" s="1">
        <f t="shared" si="31"/>
        <v>1681.2057749999999</v>
      </c>
      <c r="BE233" s="1">
        <f t="shared" si="32"/>
        <v>0.84059999793750706</v>
      </c>
      <c r="BF233" s="1">
        <f t="shared" si="33"/>
        <v>0.16075799601938867</v>
      </c>
      <c r="BG233" s="1">
        <v>6</v>
      </c>
      <c r="BH233" s="1">
        <v>0.5</v>
      </c>
      <c r="BI233" s="1" t="s">
        <v>352</v>
      </c>
      <c r="BJ233" s="1">
        <v>2</v>
      </c>
      <c r="BK233" s="1" t="b">
        <v>1</v>
      </c>
      <c r="BL233" s="1">
        <v>1659796746.96875</v>
      </c>
      <c r="BM233" s="1">
        <v>989.89406250000002</v>
      </c>
      <c r="BN233" s="1">
        <v>1050.3968749999999</v>
      </c>
      <c r="BO233" s="1">
        <v>22.729093750000001</v>
      </c>
      <c r="BP233" s="1">
        <v>18.921943750000001</v>
      </c>
      <c r="BQ233" s="1">
        <v>987.67662500000006</v>
      </c>
      <c r="BR233" s="1">
        <v>22.694018750000001</v>
      </c>
      <c r="BS233" s="1">
        <v>500.14974999999998</v>
      </c>
      <c r="BT233" s="1">
        <v>99.068881250000004</v>
      </c>
      <c r="BU233" s="1">
        <v>0.100081975</v>
      </c>
      <c r="BV233" s="1">
        <v>31.037537499999999</v>
      </c>
      <c r="BW233" s="1">
        <v>31.489825</v>
      </c>
      <c r="BX233" s="1">
        <v>999.9</v>
      </c>
      <c r="BY233" s="1">
        <v>0</v>
      </c>
      <c r="BZ233" s="1">
        <v>0</v>
      </c>
      <c r="CA233" s="1">
        <v>10015.7125</v>
      </c>
      <c r="CB233" s="1">
        <v>0</v>
      </c>
      <c r="CC233" s="1">
        <v>362.80768749999999</v>
      </c>
      <c r="CD233" s="1">
        <v>-60.502506250000003</v>
      </c>
      <c r="CE233" s="1">
        <v>1012.916125</v>
      </c>
      <c r="CF233" s="1">
        <v>1070.6543750000001</v>
      </c>
      <c r="CG233" s="1">
        <v>3.8071687500000002</v>
      </c>
      <c r="CH233" s="1">
        <v>1050.3968749999999</v>
      </c>
      <c r="CI233" s="1">
        <v>18.921943750000001</v>
      </c>
      <c r="CJ233" s="1">
        <v>2.2517475</v>
      </c>
      <c r="CK233" s="1">
        <v>1.8745756250000001</v>
      </c>
      <c r="CL233" s="1">
        <v>19.335293750000002</v>
      </c>
      <c r="CM233" s="1">
        <v>16.422899999999998</v>
      </c>
      <c r="CN233" s="1">
        <v>2000.006875</v>
      </c>
      <c r="CO233" s="1">
        <v>0.97999918750000004</v>
      </c>
      <c r="CP233" s="1">
        <v>2.0001018749999998E-2</v>
      </c>
      <c r="CQ233" s="1">
        <v>0</v>
      </c>
      <c r="CR233" s="1">
        <v>2.2930000000000001</v>
      </c>
      <c r="CS233" s="1">
        <v>0</v>
      </c>
      <c r="CT233" s="1">
        <v>17525.162499999999</v>
      </c>
      <c r="CU233" s="1">
        <v>17412.368750000001</v>
      </c>
      <c r="CV233" s="1">
        <v>41.226374999999997</v>
      </c>
      <c r="CW233" s="1">
        <v>42.311999999999998</v>
      </c>
      <c r="CX233" s="1">
        <v>41.132750000000001</v>
      </c>
      <c r="CY233" s="1">
        <v>40.940937499999997</v>
      </c>
      <c r="CZ233" s="1">
        <v>41.375</v>
      </c>
      <c r="DA233" s="1">
        <v>1960.006875</v>
      </c>
      <c r="DB233" s="1">
        <v>40</v>
      </c>
      <c r="DC233" s="1">
        <v>0</v>
      </c>
      <c r="DD233" s="1">
        <v>1659796754.0999999</v>
      </c>
      <c r="DE233" s="1">
        <v>0</v>
      </c>
      <c r="DF233" s="1">
        <v>1659796167.5</v>
      </c>
      <c r="DG233" s="1" t="s">
        <v>353</v>
      </c>
      <c r="DH233" s="1">
        <v>1659796162</v>
      </c>
      <c r="DI233" s="1">
        <v>1659796167.5</v>
      </c>
      <c r="DJ233" s="1">
        <v>2</v>
      </c>
      <c r="DK233" s="1">
        <v>-1.4E-2</v>
      </c>
      <c r="DL233" s="1">
        <v>-1E-3</v>
      </c>
      <c r="DM233" s="1">
        <v>1.327</v>
      </c>
      <c r="DN233" s="1">
        <v>3.1E-2</v>
      </c>
      <c r="DO233" s="1">
        <v>400</v>
      </c>
      <c r="DP233" s="1">
        <v>20</v>
      </c>
      <c r="DQ233" s="1">
        <v>0.32</v>
      </c>
      <c r="DR233" s="1">
        <v>0.03</v>
      </c>
      <c r="DS233" s="1">
        <v>15.779032513201409</v>
      </c>
      <c r="DT233" s="1">
        <v>10.26757007121272</v>
      </c>
      <c r="DU233" s="1">
        <v>0.77775564144404818</v>
      </c>
      <c r="DV233" s="1">
        <v>0</v>
      </c>
      <c r="DW233" s="1">
        <v>-60.005297499999998</v>
      </c>
      <c r="DX233" s="1">
        <v>-12.62940225140691</v>
      </c>
      <c r="DY233" s="1">
        <v>1.274139953358244</v>
      </c>
      <c r="DZ233" s="1">
        <v>0</v>
      </c>
      <c r="EA233" s="1">
        <v>3.811941</v>
      </c>
      <c r="EB233" s="1">
        <v>-0.1093222514071375</v>
      </c>
      <c r="EC233" s="1">
        <v>1.0626470674687839E-2</v>
      </c>
      <c r="ED233" s="1">
        <v>1</v>
      </c>
      <c r="EE233" s="1">
        <v>2.384375201513806</v>
      </c>
      <c r="EF233" s="1">
        <v>1.404021351626179E-2</v>
      </c>
      <c r="EG233" s="1">
        <v>1.4324132076797759E-3</v>
      </c>
      <c r="EH233" s="1">
        <v>1</v>
      </c>
      <c r="EI233" s="1">
        <v>0.1336870612267598</v>
      </c>
      <c r="EJ233" s="1">
        <v>-2.2472554033924771E-3</v>
      </c>
      <c r="EK233" s="1">
        <v>2.1564467665016721E-4</v>
      </c>
      <c r="EL233" s="1">
        <v>1</v>
      </c>
      <c r="EM233" s="1">
        <v>3</v>
      </c>
      <c r="EN233" s="1">
        <v>5</v>
      </c>
      <c r="EO233" s="1" t="s">
        <v>374</v>
      </c>
      <c r="EP233" s="1">
        <v>2.94279</v>
      </c>
      <c r="EQ233" s="1">
        <v>2.80097</v>
      </c>
      <c r="ER233" s="1">
        <v>0.16889699999999999</v>
      </c>
      <c r="ES233" s="1">
        <v>0.175234</v>
      </c>
      <c r="ET233" s="1">
        <v>0.103326</v>
      </c>
      <c r="EU233" s="1">
        <v>9.0681600000000001E-2</v>
      </c>
      <c r="EV233" s="1">
        <v>17072.7</v>
      </c>
      <c r="EW233" s="1">
        <v>17767.099999999999</v>
      </c>
      <c r="EX233" s="1">
        <v>23890.2</v>
      </c>
      <c r="EY233" s="1">
        <v>25071.4</v>
      </c>
      <c r="EZ233" s="1">
        <v>34290.800000000003</v>
      </c>
      <c r="FA233" s="1">
        <v>36409.800000000003</v>
      </c>
      <c r="FB233" s="1">
        <v>43557.5</v>
      </c>
      <c r="FC233" s="1">
        <v>46347</v>
      </c>
      <c r="FD233" s="1">
        <v>1.9695499999999999</v>
      </c>
      <c r="FE233" s="1">
        <v>1.8484499999999999</v>
      </c>
      <c r="FF233" s="1">
        <v>9.4894300000000001E-2</v>
      </c>
      <c r="FG233" s="1">
        <v>0</v>
      </c>
      <c r="FH233" s="1">
        <v>29.9679</v>
      </c>
      <c r="FI233" s="1">
        <v>999.9</v>
      </c>
      <c r="FJ233" s="1">
        <v>55.8</v>
      </c>
      <c r="FK233" s="1">
        <v>34.6</v>
      </c>
      <c r="FL233" s="1">
        <v>31.115400000000001</v>
      </c>
      <c r="FM233" s="1">
        <v>64.158600000000007</v>
      </c>
      <c r="FN233" s="1">
        <v>25.468800000000002</v>
      </c>
      <c r="FO233" s="1">
        <v>1</v>
      </c>
      <c r="FP233" s="1">
        <v>0.38591700000000001</v>
      </c>
      <c r="FQ233" s="1">
        <v>1.7044999999999999</v>
      </c>
      <c r="FR233" s="1">
        <v>20.313500000000001</v>
      </c>
      <c r="FS233" s="1">
        <v>5.2103999999999999</v>
      </c>
      <c r="FT233" s="1">
        <v>11.906599999999999</v>
      </c>
      <c r="FU233" s="1">
        <v>5.0022000000000002</v>
      </c>
      <c r="FV233" s="1">
        <v>3.28993</v>
      </c>
      <c r="FW233" s="1">
        <v>9999</v>
      </c>
      <c r="FX233" s="1">
        <v>9999</v>
      </c>
      <c r="FY233" s="1">
        <v>9999</v>
      </c>
      <c r="FZ233" s="1">
        <v>999.9</v>
      </c>
      <c r="GA233" s="1">
        <v>1.8595699999999999</v>
      </c>
      <c r="GB233" s="1">
        <v>1.8545400000000001</v>
      </c>
      <c r="GC233" s="1">
        <v>1.85775</v>
      </c>
      <c r="GD233" s="1">
        <v>1.8561399999999999</v>
      </c>
      <c r="GE233" s="1">
        <v>1.8549500000000001</v>
      </c>
      <c r="GF233" s="1">
        <v>1.8545799999999999</v>
      </c>
      <c r="GG233" s="1">
        <v>1.8532</v>
      </c>
      <c r="GH233" s="1">
        <v>1.8563799999999999</v>
      </c>
      <c r="GI233" s="1">
        <v>0</v>
      </c>
      <c r="GJ233" s="1">
        <v>0</v>
      </c>
      <c r="GK233" s="1">
        <v>0</v>
      </c>
      <c r="GL233" s="1">
        <v>0</v>
      </c>
      <c r="GM233" s="1" t="s">
        <v>355</v>
      </c>
      <c r="GN233" s="1" t="s">
        <v>356</v>
      </c>
      <c r="GO233" s="1" t="s">
        <v>357</v>
      </c>
      <c r="GP233" s="1" t="s">
        <v>357</v>
      </c>
      <c r="GQ233" s="1" t="s">
        <v>357</v>
      </c>
      <c r="GR233" s="1" t="s">
        <v>357</v>
      </c>
      <c r="GS233" s="1">
        <v>0</v>
      </c>
      <c r="GT233" s="1">
        <v>100</v>
      </c>
      <c r="GU233" s="1">
        <v>100</v>
      </c>
      <c r="GV233" s="1">
        <v>2.2599999999999998</v>
      </c>
      <c r="GW233" s="1">
        <v>3.5000000000000003E-2</v>
      </c>
      <c r="GX233" s="1">
        <v>0.32553164529605683</v>
      </c>
      <c r="GY233" s="1">
        <v>3.0239061252787889E-3</v>
      </c>
      <c r="GZ233" s="1">
        <v>-1.398580452151984E-6</v>
      </c>
      <c r="HA233" s="1">
        <v>2.8030378366047371E-10</v>
      </c>
      <c r="HB233" s="1">
        <v>-4.7599640220891172E-2</v>
      </c>
      <c r="HC233" s="1">
        <v>9.965371539748925E-3</v>
      </c>
      <c r="HD233" s="1">
        <v>-4.563662031605912E-4</v>
      </c>
      <c r="HE233" s="1">
        <v>7.8337100744227795E-6</v>
      </c>
      <c r="HF233" s="1">
        <v>0</v>
      </c>
      <c r="HG233" s="1">
        <v>2134</v>
      </c>
      <c r="HH233" s="1">
        <v>2</v>
      </c>
      <c r="HI233" s="1">
        <v>25</v>
      </c>
      <c r="HJ233" s="1">
        <v>9.9</v>
      </c>
      <c r="HK233" s="1">
        <v>9.8000000000000007</v>
      </c>
      <c r="HL233" s="1">
        <v>2.34009</v>
      </c>
      <c r="HM233" s="1">
        <v>2.2827099999999998</v>
      </c>
      <c r="HN233" s="1">
        <v>1.4978</v>
      </c>
      <c r="HO233" s="1">
        <v>2.3095699999999999</v>
      </c>
      <c r="HP233" s="1">
        <v>1.5478499999999999</v>
      </c>
      <c r="HQ233" s="1">
        <v>2.33521</v>
      </c>
      <c r="HR233" s="1">
        <v>37.626300000000001</v>
      </c>
      <c r="HS233" s="1">
        <v>15.2265</v>
      </c>
      <c r="HT233" s="1">
        <v>18</v>
      </c>
      <c r="HU233" s="1">
        <v>504.25799999999998</v>
      </c>
      <c r="HV233" s="1">
        <v>490.67700000000002</v>
      </c>
      <c r="HW233" s="1">
        <v>27.7637</v>
      </c>
      <c r="HX233" s="1">
        <v>31.983799999999999</v>
      </c>
      <c r="HY233" s="1">
        <v>30.000399999999999</v>
      </c>
      <c r="HZ233" s="1">
        <v>31.752600000000001</v>
      </c>
      <c r="IA233" s="1">
        <v>31.850100000000001</v>
      </c>
      <c r="IB233" s="1">
        <v>46.843800000000002</v>
      </c>
      <c r="IC233" s="1">
        <v>42.248600000000003</v>
      </c>
      <c r="ID233" s="1">
        <v>0</v>
      </c>
      <c r="IE233" s="1">
        <v>27.753399999999999</v>
      </c>
      <c r="IF233" s="1">
        <v>1126.1500000000001</v>
      </c>
      <c r="IG233" s="1">
        <v>18.903700000000001</v>
      </c>
      <c r="IH233" s="1">
        <v>100.723</v>
      </c>
      <c r="II233" s="1">
        <v>100.44499999999999</v>
      </c>
      <c r="IJ233" s="1" t="s">
        <v>358</v>
      </c>
    </row>
    <row r="234" spans="1:244" ht="15.75" customHeight="1" x14ac:dyDescent="0.3">
      <c r="A234" s="1">
        <v>218</v>
      </c>
      <c r="B234" s="1">
        <v>1659796756</v>
      </c>
      <c r="C234" s="1">
        <v>614.5</v>
      </c>
      <c r="D234" s="1" t="s">
        <v>781</v>
      </c>
      <c r="E234" s="1" t="s">
        <v>782</v>
      </c>
      <c r="F234" s="1">
        <v>1</v>
      </c>
      <c r="G234" s="1" t="s">
        <v>346</v>
      </c>
      <c r="H234" s="1" t="s">
        <v>347</v>
      </c>
      <c r="I234" s="1" t="s">
        <v>348</v>
      </c>
      <c r="J234" s="1" t="s">
        <v>349</v>
      </c>
      <c r="K234" s="1" t="s">
        <v>350</v>
      </c>
      <c r="L234" s="1" t="s">
        <v>346</v>
      </c>
      <c r="M234" s="1" t="s">
        <v>351</v>
      </c>
      <c r="N234" s="1">
        <v>1659796748.5</v>
      </c>
      <c r="O234" s="1">
        <f t="shared" si="0"/>
        <v>3.2410272175566351E-3</v>
      </c>
      <c r="P234" s="1">
        <f t="shared" si="1"/>
        <v>3.2410272175566353</v>
      </c>
      <c r="Q234" s="1">
        <f t="shared" si="2"/>
        <v>17.63053989892358</v>
      </c>
      <c r="R234" s="1">
        <f t="shared" si="3"/>
        <v>997.32726666666667</v>
      </c>
      <c r="S234" s="1">
        <f t="shared" si="4"/>
        <v>746.54990451820572</v>
      </c>
      <c r="T234" s="1">
        <f t="shared" si="5"/>
        <v>74.034481339117065</v>
      </c>
      <c r="U234" s="1">
        <f t="shared" si="6"/>
        <v>98.903779193002833</v>
      </c>
      <c r="V234" s="1">
        <f t="shared" si="7"/>
        <v>0.13335106259746496</v>
      </c>
      <c r="W234" s="1">
        <f t="shared" si="8"/>
        <v>2.9151585333863181</v>
      </c>
      <c r="X234" s="1">
        <f t="shared" si="9"/>
        <v>0.13005257738545647</v>
      </c>
      <c r="Y234" s="1">
        <f t="shared" si="10"/>
        <v>8.1572421097388353E-2</v>
      </c>
      <c r="Z234" s="1">
        <f t="shared" si="11"/>
        <v>321.5178087999999</v>
      </c>
      <c r="AA234" s="1">
        <f t="shared" si="12"/>
        <v>32.093118845154997</v>
      </c>
      <c r="AB234" s="1">
        <f t="shared" si="13"/>
        <v>31.491606666666669</v>
      </c>
      <c r="AC234" s="1">
        <f t="shared" si="14"/>
        <v>4.6393875209443962</v>
      </c>
      <c r="AD234" s="1">
        <f t="shared" si="15"/>
        <v>49.852080776534194</v>
      </c>
      <c r="AE234" s="1">
        <f t="shared" si="16"/>
        <v>2.253904563846818</v>
      </c>
      <c r="AF234" s="1">
        <f t="shared" si="17"/>
        <v>4.5211845297894779</v>
      </c>
      <c r="AG234" s="1">
        <f t="shared" si="18"/>
        <v>2.3854829570975782</v>
      </c>
      <c r="AH234" s="1">
        <f t="shared" si="19"/>
        <v>-142.92930029424761</v>
      </c>
      <c r="AI234" s="1">
        <f t="shared" si="20"/>
        <v>-71.276122417885489</v>
      </c>
      <c r="AJ234" s="1">
        <f t="shared" si="21"/>
        <v>-5.5048903534320761</v>
      </c>
      <c r="AK234" s="1">
        <f t="shared" si="22"/>
        <v>101.80749573443472</v>
      </c>
      <c r="AL234" s="1">
        <f t="shared" si="23"/>
        <v>47.485576063149466</v>
      </c>
      <c r="AM234" s="1">
        <f t="shared" si="24"/>
        <v>3.2453932148760156</v>
      </c>
      <c r="AN234" s="1">
        <f t="shared" si="25"/>
        <v>17.63053989892358</v>
      </c>
      <c r="AO234" s="1">
        <v>1101.808541125542</v>
      </c>
      <c r="AP234" s="1">
        <v>1055.2718181818179</v>
      </c>
      <c r="AQ234" s="1">
        <v>4.91086060606073</v>
      </c>
      <c r="AR234" s="1">
        <v>64.94</v>
      </c>
      <c r="AS234" s="1">
        <f t="shared" si="26"/>
        <v>3.2410272175566353</v>
      </c>
      <c r="AT234" s="1">
        <v>18.924939034789499</v>
      </c>
      <c r="AU234" s="1">
        <v>22.72558794117646</v>
      </c>
      <c r="AV234" s="1">
        <v>-1.2528301126077371E-4</v>
      </c>
      <c r="AW234" s="1">
        <v>90.194226728287475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51745.620967804309</v>
      </c>
      <c r="BC234" s="1">
        <f t="shared" si="30"/>
        <v>2000.0113333333329</v>
      </c>
      <c r="BD234" s="1">
        <f t="shared" si="31"/>
        <v>1681.2095199999994</v>
      </c>
      <c r="BE234" s="1">
        <f t="shared" si="32"/>
        <v>0.84059999660001916</v>
      </c>
      <c r="BF234" s="1">
        <f t="shared" si="33"/>
        <v>0.16075799343803718</v>
      </c>
      <c r="BG234" s="1">
        <v>6</v>
      </c>
      <c r="BH234" s="1">
        <v>0.5</v>
      </c>
      <c r="BI234" s="1" t="s">
        <v>352</v>
      </c>
      <c r="BJ234" s="1">
        <v>2</v>
      </c>
      <c r="BK234" s="1" t="b">
        <v>1</v>
      </c>
      <c r="BL234" s="1">
        <v>1659796748.5</v>
      </c>
      <c r="BM234" s="1">
        <v>997.32726666666667</v>
      </c>
      <c r="BN234" s="1">
        <v>1058.176666666667</v>
      </c>
      <c r="BO234" s="1">
        <v>22.727953333333328</v>
      </c>
      <c r="BP234" s="1">
        <v>18.923079999999999</v>
      </c>
      <c r="BQ234" s="1">
        <v>995.10193333333336</v>
      </c>
      <c r="BR234" s="1">
        <v>22.692879999999999</v>
      </c>
      <c r="BS234" s="1">
        <v>500.14260000000002</v>
      </c>
      <c r="BT234" s="1">
        <v>99.068706666666657</v>
      </c>
      <c r="BU234" s="1">
        <v>0.1001243666666667</v>
      </c>
      <c r="BV234" s="1">
        <v>31.038086666666661</v>
      </c>
      <c r="BW234" s="1">
        <v>31.491606666666669</v>
      </c>
      <c r="BX234" s="1">
        <v>999.89999999999986</v>
      </c>
      <c r="BY234" s="1">
        <v>0</v>
      </c>
      <c r="BZ234" s="1">
        <v>0</v>
      </c>
      <c r="CA234" s="1">
        <v>10011.42666666667</v>
      </c>
      <c r="CB234" s="1">
        <v>0</v>
      </c>
      <c r="CC234" s="1">
        <v>360.03726666666682</v>
      </c>
      <c r="CD234" s="1">
        <v>-60.849426666666673</v>
      </c>
      <c r="CE234" s="1">
        <v>1020.521</v>
      </c>
      <c r="CF234" s="1">
        <v>1078.586</v>
      </c>
      <c r="CG234" s="1">
        <v>3.8048826666666669</v>
      </c>
      <c r="CH234" s="1">
        <v>1058.176666666667</v>
      </c>
      <c r="CI234" s="1">
        <v>18.923079999999999</v>
      </c>
      <c r="CJ234" s="1">
        <v>2.25163</v>
      </c>
      <c r="CK234" s="1">
        <v>1.8746853333333331</v>
      </c>
      <c r="CL234" s="1">
        <v>19.334453333333339</v>
      </c>
      <c r="CM234" s="1">
        <v>16.423819999999999</v>
      </c>
      <c r="CN234" s="1">
        <v>2000.0113333333329</v>
      </c>
      <c r="CO234" s="1">
        <v>0.97999919999999974</v>
      </c>
      <c r="CP234" s="1">
        <v>2.0001006666666661E-2</v>
      </c>
      <c r="CQ234" s="1">
        <v>0</v>
      </c>
      <c r="CR234" s="1">
        <v>2.250866666666667</v>
      </c>
      <c r="CS234" s="1">
        <v>0</v>
      </c>
      <c r="CT234" s="1">
        <v>17505.17333333334</v>
      </c>
      <c r="CU234" s="1">
        <v>17412.41333333333</v>
      </c>
      <c r="CV234" s="1">
        <v>41.229000000000013</v>
      </c>
      <c r="CW234" s="1">
        <v>42.311999999999998</v>
      </c>
      <c r="CX234" s="1">
        <v>41.133266666666671</v>
      </c>
      <c r="CY234" s="1">
        <v>40.941200000000002</v>
      </c>
      <c r="CZ234" s="1">
        <v>41.375</v>
      </c>
      <c r="DA234" s="1">
        <v>1960.0113333333329</v>
      </c>
      <c r="DB234" s="1">
        <v>40</v>
      </c>
      <c r="DC234" s="1">
        <v>0</v>
      </c>
      <c r="DD234" s="1">
        <v>1659796755.3</v>
      </c>
      <c r="DE234" s="1">
        <v>0</v>
      </c>
      <c r="DF234" s="1">
        <v>1659796167.5</v>
      </c>
      <c r="DG234" s="1" t="s">
        <v>353</v>
      </c>
      <c r="DH234" s="1">
        <v>1659796162</v>
      </c>
      <c r="DI234" s="1">
        <v>1659796167.5</v>
      </c>
      <c r="DJ234" s="1">
        <v>2</v>
      </c>
      <c r="DK234" s="1">
        <v>-1.4E-2</v>
      </c>
      <c r="DL234" s="1">
        <v>-1E-3</v>
      </c>
      <c r="DM234" s="1">
        <v>1.327</v>
      </c>
      <c r="DN234" s="1">
        <v>3.1E-2</v>
      </c>
      <c r="DO234" s="1">
        <v>400</v>
      </c>
      <c r="DP234" s="1">
        <v>20</v>
      </c>
      <c r="DQ234" s="1">
        <v>0.32</v>
      </c>
      <c r="DR234" s="1">
        <v>0.03</v>
      </c>
      <c r="DS234" s="1">
        <v>15.951810469284259</v>
      </c>
      <c r="DT234" s="1">
        <v>10.76582433754796</v>
      </c>
      <c r="DU234" s="1">
        <v>0.8136647054126489</v>
      </c>
      <c r="DV234" s="1">
        <v>0</v>
      </c>
      <c r="DW234" s="1">
        <v>-60.162432500000001</v>
      </c>
      <c r="DX234" s="1">
        <v>-12.982573733583481</v>
      </c>
      <c r="DY234" s="1">
        <v>1.298041059517667</v>
      </c>
      <c r="DZ234" s="1">
        <v>0</v>
      </c>
      <c r="EA234" s="1">
        <v>3.8101189999999998</v>
      </c>
      <c r="EB234" s="1">
        <v>-0.1044272420262751</v>
      </c>
      <c r="EC234" s="1">
        <v>1.014836779979914E-2</v>
      </c>
      <c r="ED234" s="1">
        <v>1</v>
      </c>
      <c r="EE234" s="1">
        <v>2.3847354285959468</v>
      </c>
      <c r="EF234" s="1">
        <v>2.1665886264157538E-2</v>
      </c>
      <c r="EG234" s="1">
        <v>1.972236179301676E-3</v>
      </c>
      <c r="EH234" s="1">
        <v>1</v>
      </c>
      <c r="EI234" s="1">
        <v>0.13365394097881991</v>
      </c>
      <c r="EJ234" s="1">
        <v>-3.031463828454338E-3</v>
      </c>
      <c r="EK234" s="1">
        <v>2.526364648481471E-4</v>
      </c>
      <c r="EL234" s="1">
        <v>1</v>
      </c>
      <c r="EM234" s="1">
        <v>3</v>
      </c>
      <c r="EN234" s="1">
        <v>5</v>
      </c>
      <c r="EO234" s="1" t="s">
        <v>374</v>
      </c>
      <c r="EP234" s="1">
        <v>2.94251</v>
      </c>
      <c r="EQ234" s="1">
        <v>2.8012800000000002</v>
      </c>
      <c r="ER234" s="1">
        <v>0.16939699999999999</v>
      </c>
      <c r="ES234" s="1">
        <v>0.17574100000000001</v>
      </c>
      <c r="ET234" s="1">
        <v>0.103321</v>
      </c>
      <c r="EU234" s="1">
        <v>9.0676900000000005E-2</v>
      </c>
      <c r="EV234" s="1">
        <v>17062.400000000001</v>
      </c>
      <c r="EW234" s="1">
        <v>17756.2</v>
      </c>
      <c r="EX234" s="1">
        <v>23890.2</v>
      </c>
      <c r="EY234" s="1">
        <v>25071.3</v>
      </c>
      <c r="EZ234" s="1">
        <v>34291.1</v>
      </c>
      <c r="FA234" s="1">
        <v>36409.800000000003</v>
      </c>
      <c r="FB234" s="1">
        <v>43557.7</v>
      </c>
      <c r="FC234" s="1">
        <v>46346.8</v>
      </c>
      <c r="FD234" s="1">
        <v>1.9693000000000001</v>
      </c>
      <c r="FE234" s="1">
        <v>1.8484499999999999</v>
      </c>
      <c r="FF234" s="1">
        <v>9.4689400000000007E-2</v>
      </c>
      <c r="FG234" s="1">
        <v>0</v>
      </c>
      <c r="FH234" s="1">
        <v>29.971299999999999</v>
      </c>
      <c r="FI234" s="1">
        <v>999.9</v>
      </c>
      <c r="FJ234" s="1">
        <v>55.8</v>
      </c>
      <c r="FK234" s="1">
        <v>34.6</v>
      </c>
      <c r="FL234" s="1">
        <v>31.1159</v>
      </c>
      <c r="FM234" s="1">
        <v>64.358599999999996</v>
      </c>
      <c r="FN234" s="1">
        <v>25.540900000000001</v>
      </c>
      <c r="FO234" s="1">
        <v>1</v>
      </c>
      <c r="FP234" s="1">
        <v>0.38604899999999998</v>
      </c>
      <c r="FQ234" s="1">
        <v>1.67391</v>
      </c>
      <c r="FR234" s="1">
        <v>20.3139</v>
      </c>
      <c r="FS234" s="1">
        <v>5.2102500000000003</v>
      </c>
      <c r="FT234" s="1">
        <v>11.9072</v>
      </c>
      <c r="FU234" s="1">
        <v>5.0019999999999998</v>
      </c>
      <c r="FV234" s="1">
        <v>3.2898000000000001</v>
      </c>
      <c r="FW234" s="1">
        <v>9999</v>
      </c>
      <c r="FX234" s="1">
        <v>9999</v>
      </c>
      <c r="FY234" s="1">
        <v>9999</v>
      </c>
      <c r="FZ234" s="1">
        <v>999.9</v>
      </c>
      <c r="GA234" s="1">
        <v>1.85958</v>
      </c>
      <c r="GB234" s="1">
        <v>1.8545499999999999</v>
      </c>
      <c r="GC234" s="1">
        <v>1.85775</v>
      </c>
      <c r="GD234" s="1">
        <v>1.8561300000000001</v>
      </c>
      <c r="GE234" s="1">
        <v>1.85494</v>
      </c>
      <c r="GF234" s="1">
        <v>1.8545700000000001</v>
      </c>
      <c r="GG234" s="1">
        <v>1.85321</v>
      </c>
      <c r="GH234" s="1">
        <v>1.8563799999999999</v>
      </c>
      <c r="GI234" s="1">
        <v>0</v>
      </c>
      <c r="GJ234" s="1">
        <v>0</v>
      </c>
      <c r="GK234" s="1">
        <v>0</v>
      </c>
      <c r="GL234" s="1">
        <v>0</v>
      </c>
      <c r="GM234" s="1" t="s">
        <v>355</v>
      </c>
      <c r="GN234" s="1" t="s">
        <v>356</v>
      </c>
      <c r="GO234" s="1" t="s">
        <v>357</v>
      </c>
      <c r="GP234" s="1" t="s">
        <v>357</v>
      </c>
      <c r="GQ234" s="1" t="s">
        <v>357</v>
      </c>
      <c r="GR234" s="1" t="s">
        <v>357</v>
      </c>
      <c r="GS234" s="1">
        <v>0</v>
      </c>
      <c r="GT234" s="1">
        <v>100</v>
      </c>
      <c r="GU234" s="1">
        <v>100</v>
      </c>
      <c r="GV234" s="1">
        <v>2.2599999999999998</v>
      </c>
      <c r="GW234" s="1">
        <v>3.5099999999999999E-2</v>
      </c>
      <c r="GX234" s="1">
        <v>0.32553164529605683</v>
      </c>
      <c r="GY234" s="1">
        <v>3.0239061252787889E-3</v>
      </c>
      <c r="GZ234" s="1">
        <v>-1.398580452151984E-6</v>
      </c>
      <c r="HA234" s="1">
        <v>2.8030378366047371E-10</v>
      </c>
      <c r="HB234" s="1">
        <v>-4.7599640220891172E-2</v>
      </c>
      <c r="HC234" s="1">
        <v>9.965371539748925E-3</v>
      </c>
      <c r="HD234" s="1">
        <v>-4.563662031605912E-4</v>
      </c>
      <c r="HE234" s="1">
        <v>7.8337100744227795E-6</v>
      </c>
      <c r="HF234" s="1">
        <v>0</v>
      </c>
      <c r="HG234" s="1">
        <v>2134</v>
      </c>
      <c r="HH234" s="1">
        <v>2</v>
      </c>
      <c r="HI234" s="1">
        <v>25</v>
      </c>
      <c r="HJ234" s="1">
        <v>9.9</v>
      </c>
      <c r="HK234" s="1">
        <v>9.8000000000000007</v>
      </c>
      <c r="HL234" s="1">
        <v>2.35229</v>
      </c>
      <c r="HM234" s="1">
        <v>2.2997999999999998</v>
      </c>
      <c r="HN234" s="1">
        <v>1.4978</v>
      </c>
      <c r="HO234" s="1">
        <v>2.3083499999999999</v>
      </c>
      <c r="HP234" s="1">
        <v>1.5478499999999999</v>
      </c>
      <c r="HQ234" s="1">
        <v>2.36938</v>
      </c>
      <c r="HR234" s="1">
        <v>37.650399999999998</v>
      </c>
      <c r="HS234" s="1">
        <v>15.235300000000001</v>
      </c>
      <c r="HT234" s="1">
        <v>18</v>
      </c>
      <c r="HU234" s="1">
        <v>504.11399999999998</v>
      </c>
      <c r="HV234" s="1">
        <v>490.68599999999998</v>
      </c>
      <c r="HW234" s="1">
        <v>27.7529</v>
      </c>
      <c r="HX234" s="1">
        <v>31.9847</v>
      </c>
      <c r="HY234" s="1">
        <v>30.000499999999999</v>
      </c>
      <c r="HZ234" s="1">
        <v>31.753599999999999</v>
      </c>
      <c r="IA234" s="1">
        <v>31.851199999999999</v>
      </c>
      <c r="IB234" s="1">
        <v>47.076000000000001</v>
      </c>
      <c r="IC234" s="1">
        <v>42.248600000000003</v>
      </c>
      <c r="ID234" s="1">
        <v>0</v>
      </c>
      <c r="IE234" s="1">
        <v>27.7117</v>
      </c>
      <c r="IF234" s="1">
        <v>1126.1500000000001</v>
      </c>
      <c r="IG234" s="1">
        <v>18.903700000000001</v>
      </c>
      <c r="IH234" s="1">
        <v>100.724</v>
      </c>
      <c r="II234" s="1">
        <v>100.44499999999999</v>
      </c>
      <c r="IJ234" s="1" t="s">
        <v>358</v>
      </c>
    </row>
    <row r="235" spans="1:244" ht="15.75" customHeight="1" x14ac:dyDescent="0.3">
      <c r="A235" s="1">
        <v>219</v>
      </c>
      <c r="B235" s="1">
        <v>1659796757</v>
      </c>
      <c r="C235" s="1">
        <v>615.5</v>
      </c>
      <c r="D235" s="1" t="s">
        <v>783</v>
      </c>
      <c r="E235" s="1" t="s">
        <v>784</v>
      </c>
      <c r="F235" s="1">
        <v>1</v>
      </c>
      <c r="G235" s="1" t="s">
        <v>346</v>
      </c>
      <c r="H235" s="1" t="s">
        <v>347</v>
      </c>
      <c r="I235" s="1" t="s">
        <v>348</v>
      </c>
      <c r="J235" s="1" t="s">
        <v>349</v>
      </c>
      <c r="K235" s="1" t="s">
        <v>350</v>
      </c>
      <c r="L235" s="1" t="s">
        <v>346</v>
      </c>
      <c r="M235" s="1" t="s">
        <v>351</v>
      </c>
      <c r="N235" s="1">
        <v>1659796749</v>
      </c>
      <c r="O235" s="1">
        <f t="shared" si="0"/>
        <v>3.2392328610598652E-3</v>
      </c>
      <c r="P235" s="1">
        <f t="shared" si="1"/>
        <v>3.2392328610598651</v>
      </c>
      <c r="Q235" s="1">
        <f t="shared" si="2"/>
        <v>17.8028407240813</v>
      </c>
      <c r="R235" s="1">
        <f t="shared" si="3"/>
        <v>999.74868749999996</v>
      </c>
      <c r="S235" s="1">
        <f t="shared" si="4"/>
        <v>746.64464207974152</v>
      </c>
      <c r="T235" s="1">
        <f t="shared" si="5"/>
        <v>74.043908596509496</v>
      </c>
      <c r="U235" s="1">
        <f t="shared" si="6"/>
        <v>99.143951841047894</v>
      </c>
      <c r="V235" s="1">
        <f t="shared" si="7"/>
        <v>0.13325251380348527</v>
      </c>
      <c r="W235" s="1">
        <f t="shared" si="8"/>
        <v>2.9148431114363555</v>
      </c>
      <c r="X235" s="1">
        <f t="shared" si="9"/>
        <v>0.12995849028878056</v>
      </c>
      <c r="Y235" s="1">
        <f t="shared" si="10"/>
        <v>8.1513229156728428E-2</v>
      </c>
      <c r="Z235" s="1">
        <f t="shared" si="11"/>
        <v>321.51789524999992</v>
      </c>
      <c r="AA235" s="1">
        <f t="shared" si="12"/>
        <v>32.094005977201483</v>
      </c>
      <c r="AB235" s="1">
        <f t="shared" si="13"/>
        <v>31.493031250000001</v>
      </c>
      <c r="AC235" s="1">
        <f t="shared" si="14"/>
        <v>4.6397630156720906</v>
      </c>
      <c r="AD235" s="1">
        <f t="shared" si="15"/>
        <v>49.850601618383791</v>
      </c>
      <c r="AE235" s="1">
        <f t="shared" si="16"/>
        <v>2.2538779433596288</v>
      </c>
      <c r="AF235" s="1">
        <f t="shared" si="17"/>
        <v>4.5212652810361442</v>
      </c>
      <c r="AG235" s="1">
        <f t="shared" si="18"/>
        <v>2.3858850723124618</v>
      </c>
      <c r="AH235" s="1">
        <f t="shared" si="19"/>
        <v>-142.85016917274007</v>
      </c>
      <c r="AI235" s="1">
        <f t="shared" si="20"/>
        <v>-71.443037703012152</v>
      </c>
      <c r="AJ235" s="1">
        <f t="shared" si="21"/>
        <v>-5.5184261596299589</v>
      </c>
      <c r="AK235" s="1">
        <f t="shared" si="22"/>
        <v>101.70626221461777</v>
      </c>
      <c r="AL235" s="1">
        <f t="shared" si="23"/>
        <v>47.555173379364618</v>
      </c>
      <c r="AM235" s="1">
        <f t="shared" si="24"/>
        <v>3.2448474429730574</v>
      </c>
      <c r="AN235" s="1">
        <f t="shared" si="25"/>
        <v>17.8028407240813</v>
      </c>
      <c r="AO235" s="1">
        <v>1106.816982683983</v>
      </c>
      <c r="AP235" s="1">
        <v>1060.1679393939389</v>
      </c>
      <c r="AQ235" s="1">
        <v>4.8915757575756809</v>
      </c>
      <c r="AR235" s="1">
        <v>64.94</v>
      </c>
      <c r="AS235" s="1">
        <f t="shared" si="26"/>
        <v>3.2392328610598651</v>
      </c>
      <c r="AT235" s="1">
        <v>18.926696488537889</v>
      </c>
      <c r="AU235" s="1">
        <v>22.724502941176471</v>
      </c>
      <c r="AV235" s="1">
        <v>-2.3226981983110411E-5</v>
      </c>
      <c r="AW235" s="1">
        <v>90.194226728287475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51736.623520001376</v>
      </c>
      <c r="BC235" s="1">
        <f t="shared" si="30"/>
        <v>2000.0118749999999</v>
      </c>
      <c r="BD235" s="1">
        <f t="shared" si="31"/>
        <v>1681.2099749999998</v>
      </c>
      <c r="BE235" s="1">
        <f t="shared" si="32"/>
        <v>0.84059999643752104</v>
      </c>
      <c r="BF235" s="1">
        <f t="shared" si="33"/>
        <v>0.1607579931244158</v>
      </c>
      <c r="BG235" s="1">
        <v>6</v>
      </c>
      <c r="BH235" s="1">
        <v>0.5</v>
      </c>
      <c r="BI235" s="1" t="s">
        <v>352</v>
      </c>
      <c r="BJ235" s="1">
        <v>2</v>
      </c>
      <c r="BK235" s="1" t="b">
        <v>1</v>
      </c>
      <c r="BL235" s="1">
        <v>1659796749</v>
      </c>
      <c r="BM235" s="1">
        <v>999.74868749999996</v>
      </c>
      <c r="BN235" s="1">
        <v>1060.69</v>
      </c>
      <c r="BO235" s="1">
        <v>22.727675000000001</v>
      </c>
      <c r="BP235" s="1">
        <v>18.923462499999999</v>
      </c>
      <c r="BQ235" s="1">
        <v>997.5205625000001</v>
      </c>
      <c r="BR235" s="1">
        <v>22.692599999999999</v>
      </c>
      <c r="BS235" s="1">
        <v>500.14550000000003</v>
      </c>
      <c r="BT235" s="1">
        <v>99.068737499999997</v>
      </c>
      <c r="BU235" s="1">
        <v>0.10013671875000001</v>
      </c>
      <c r="BV235" s="1">
        <v>31.038399999999999</v>
      </c>
      <c r="BW235" s="1">
        <v>31.493031250000001</v>
      </c>
      <c r="BX235" s="1">
        <v>999.9</v>
      </c>
      <c r="BY235" s="1">
        <v>0</v>
      </c>
      <c r="BZ235" s="1">
        <v>0</v>
      </c>
      <c r="CA235" s="1">
        <v>10009.61875</v>
      </c>
      <c r="CB235" s="1">
        <v>0</v>
      </c>
      <c r="CC235" s="1">
        <v>359.06331249999999</v>
      </c>
      <c r="CD235" s="1">
        <v>-60.9414625</v>
      </c>
      <c r="CE235" s="1">
        <v>1022.9984375</v>
      </c>
      <c r="CF235" s="1">
        <v>1081.1481249999999</v>
      </c>
      <c r="CG235" s="1">
        <v>3.8042193750000002</v>
      </c>
      <c r="CH235" s="1">
        <v>1060.69</v>
      </c>
      <c r="CI235" s="1">
        <v>18.923462499999999</v>
      </c>
      <c r="CJ235" s="1">
        <v>2.2516031249999999</v>
      </c>
      <c r="CK235" s="1">
        <v>1.87472375</v>
      </c>
      <c r="CL235" s="1">
        <v>19.334262500000001</v>
      </c>
      <c r="CM235" s="1">
        <v>16.424143749999999</v>
      </c>
      <c r="CN235" s="1">
        <v>2000.0118749999999</v>
      </c>
      <c r="CO235" s="1">
        <v>0.97999918750000004</v>
      </c>
      <c r="CP235" s="1">
        <v>2.0001018749999998E-2</v>
      </c>
      <c r="CQ235" s="1">
        <v>0</v>
      </c>
      <c r="CR235" s="1">
        <v>2.2305625</v>
      </c>
      <c r="CS235" s="1">
        <v>0</v>
      </c>
      <c r="CT235" s="1">
        <v>17500.525000000001</v>
      </c>
      <c r="CU235" s="1">
        <v>17412.418750000001</v>
      </c>
      <c r="CV235" s="1">
        <v>41.230312499999997</v>
      </c>
      <c r="CW235" s="1">
        <v>42.315937499999997</v>
      </c>
      <c r="CX235" s="1">
        <v>41.132750000000001</v>
      </c>
      <c r="CY235" s="1">
        <v>40.940937499999997</v>
      </c>
      <c r="CZ235" s="1">
        <v>41.375</v>
      </c>
      <c r="DA235" s="1">
        <v>1960.0118749999999</v>
      </c>
      <c r="DB235" s="1">
        <v>40</v>
      </c>
      <c r="DC235" s="1">
        <v>0</v>
      </c>
      <c r="DD235" s="1">
        <v>1659796755.9000001</v>
      </c>
      <c r="DE235" s="1">
        <v>0</v>
      </c>
      <c r="DF235" s="1">
        <v>1659796167.5</v>
      </c>
      <c r="DG235" s="1" t="s">
        <v>353</v>
      </c>
      <c r="DH235" s="1">
        <v>1659796162</v>
      </c>
      <c r="DI235" s="1">
        <v>1659796167.5</v>
      </c>
      <c r="DJ235" s="1">
        <v>2</v>
      </c>
      <c r="DK235" s="1">
        <v>-1.4E-2</v>
      </c>
      <c r="DL235" s="1">
        <v>-1E-3</v>
      </c>
      <c r="DM235" s="1">
        <v>1.327</v>
      </c>
      <c r="DN235" s="1">
        <v>3.1E-2</v>
      </c>
      <c r="DO235" s="1">
        <v>400</v>
      </c>
      <c r="DP235" s="1">
        <v>20</v>
      </c>
      <c r="DQ235" s="1">
        <v>0.32</v>
      </c>
      <c r="DR235" s="1">
        <v>0.03</v>
      </c>
      <c r="DS235" s="1">
        <v>16.268390292307149</v>
      </c>
      <c r="DT235" s="1">
        <v>11.38518667241572</v>
      </c>
      <c r="DU235" s="1">
        <v>0.83188467351965634</v>
      </c>
      <c r="DV235" s="1">
        <v>0</v>
      </c>
      <c r="DW235" s="1">
        <v>-60.381441463414632</v>
      </c>
      <c r="DX235" s="1">
        <v>-13.06214634146335</v>
      </c>
      <c r="DY235" s="1">
        <v>1.3314245151341839</v>
      </c>
      <c r="DZ235" s="1">
        <v>0</v>
      </c>
      <c r="EA235" s="1">
        <v>3.8080687804878051</v>
      </c>
      <c r="EB235" s="1">
        <v>-9.8323902439019437E-2</v>
      </c>
      <c r="EC235" s="1">
        <v>9.8059907510843064E-3</v>
      </c>
      <c r="ED235" s="1">
        <v>1</v>
      </c>
      <c r="EE235" s="1">
        <v>2.385603940508946</v>
      </c>
      <c r="EF235" s="1">
        <v>2.9467594043660651E-2</v>
      </c>
      <c r="EG235" s="1">
        <v>2.4835060769591169E-3</v>
      </c>
      <c r="EH235" s="1">
        <v>1</v>
      </c>
      <c r="EI235" s="1">
        <v>0.13356885422093259</v>
      </c>
      <c r="EJ235" s="1">
        <v>-4.036819907798808E-3</v>
      </c>
      <c r="EK235" s="1">
        <v>3.0304676751492348E-4</v>
      </c>
      <c r="EL235" s="1">
        <v>1</v>
      </c>
      <c r="EM235" s="1">
        <v>3</v>
      </c>
      <c r="EN235" s="1">
        <v>5</v>
      </c>
      <c r="EO235" s="1" t="s">
        <v>374</v>
      </c>
      <c r="EP235" s="1">
        <v>2.9428000000000001</v>
      </c>
      <c r="EQ235" s="1">
        <v>2.8014100000000002</v>
      </c>
      <c r="ER235" s="1">
        <v>0.16988700000000001</v>
      </c>
      <c r="ES235" s="1">
        <v>0.17624500000000001</v>
      </c>
      <c r="ET235" s="1">
        <v>0.10331799999999999</v>
      </c>
      <c r="EU235" s="1">
        <v>9.0677300000000002E-2</v>
      </c>
      <c r="EV235" s="1">
        <v>17052.400000000001</v>
      </c>
      <c r="EW235" s="1">
        <v>17745.2</v>
      </c>
      <c r="EX235" s="1">
        <v>23890.3</v>
      </c>
      <c r="EY235" s="1">
        <v>25071.3</v>
      </c>
      <c r="EZ235" s="1">
        <v>34291.5</v>
      </c>
      <c r="FA235" s="1">
        <v>36409.699999999997</v>
      </c>
      <c r="FB235" s="1">
        <v>43558</v>
      </c>
      <c r="FC235" s="1">
        <v>46346.7</v>
      </c>
      <c r="FD235" s="1">
        <v>1.9695499999999999</v>
      </c>
      <c r="FE235" s="1">
        <v>1.8484499999999999</v>
      </c>
      <c r="FF235" s="1">
        <v>9.4957600000000003E-2</v>
      </c>
      <c r="FG235" s="1">
        <v>0</v>
      </c>
      <c r="FH235" s="1">
        <v>29.973400000000002</v>
      </c>
      <c r="FI235" s="1">
        <v>999.9</v>
      </c>
      <c r="FJ235" s="1">
        <v>55.8</v>
      </c>
      <c r="FK235" s="1">
        <v>34.6</v>
      </c>
      <c r="FL235" s="1">
        <v>31.116</v>
      </c>
      <c r="FM235" s="1">
        <v>64.618600000000001</v>
      </c>
      <c r="FN235" s="1">
        <v>25.488800000000001</v>
      </c>
      <c r="FO235" s="1">
        <v>1</v>
      </c>
      <c r="FP235" s="1">
        <v>0.38618400000000003</v>
      </c>
      <c r="FQ235" s="1">
        <v>1.68679</v>
      </c>
      <c r="FR235" s="1">
        <v>20.313800000000001</v>
      </c>
      <c r="FS235" s="1">
        <v>5.2100999999999997</v>
      </c>
      <c r="FT235" s="1">
        <v>11.907400000000001</v>
      </c>
      <c r="FU235" s="1">
        <v>5.0021000000000004</v>
      </c>
      <c r="FV235" s="1">
        <v>3.2898000000000001</v>
      </c>
      <c r="FW235" s="1">
        <v>9999</v>
      </c>
      <c r="FX235" s="1">
        <v>9999</v>
      </c>
      <c r="FY235" s="1">
        <v>9999</v>
      </c>
      <c r="FZ235" s="1">
        <v>999.9</v>
      </c>
      <c r="GA235" s="1">
        <v>1.85958</v>
      </c>
      <c r="GB235" s="1">
        <v>1.8545499999999999</v>
      </c>
      <c r="GC235" s="1">
        <v>1.8577399999999999</v>
      </c>
      <c r="GD235" s="1">
        <v>1.8561300000000001</v>
      </c>
      <c r="GE235" s="1">
        <v>1.85493</v>
      </c>
      <c r="GF235" s="1">
        <v>1.8545700000000001</v>
      </c>
      <c r="GG235" s="1">
        <v>1.85321</v>
      </c>
      <c r="GH235" s="1">
        <v>1.8563799999999999</v>
      </c>
      <c r="GI235" s="1">
        <v>0</v>
      </c>
      <c r="GJ235" s="1">
        <v>0</v>
      </c>
      <c r="GK235" s="1">
        <v>0</v>
      </c>
      <c r="GL235" s="1">
        <v>0</v>
      </c>
      <c r="GM235" s="1" t="s">
        <v>355</v>
      </c>
      <c r="GN235" s="1" t="s">
        <v>356</v>
      </c>
      <c r="GO235" s="1" t="s">
        <v>357</v>
      </c>
      <c r="GP235" s="1" t="s">
        <v>357</v>
      </c>
      <c r="GQ235" s="1" t="s">
        <v>357</v>
      </c>
      <c r="GR235" s="1" t="s">
        <v>357</v>
      </c>
      <c r="GS235" s="1">
        <v>0</v>
      </c>
      <c r="GT235" s="1">
        <v>100</v>
      </c>
      <c r="GU235" s="1">
        <v>100</v>
      </c>
      <c r="GV235" s="1">
        <v>2.27</v>
      </c>
      <c r="GW235" s="1">
        <v>3.5000000000000003E-2</v>
      </c>
      <c r="GX235" s="1">
        <v>0.32553164529605683</v>
      </c>
      <c r="GY235" s="1">
        <v>3.0239061252787889E-3</v>
      </c>
      <c r="GZ235" s="1">
        <v>-1.398580452151984E-6</v>
      </c>
      <c r="HA235" s="1">
        <v>2.8030378366047371E-10</v>
      </c>
      <c r="HB235" s="1">
        <v>-4.7599640220891172E-2</v>
      </c>
      <c r="HC235" s="1">
        <v>9.965371539748925E-3</v>
      </c>
      <c r="HD235" s="1">
        <v>-4.563662031605912E-4</v>
      </c>
      <c r="HE235" s="1">
        <v>7.8337100744227795E-6</v>
      </c>
      <c r="HF235" s="1">
        <v>0</v>
      </c>
      <c r="HG235" s="1">
        <v>2134</v>
      </c>
      <c r="HH235" s="1">
        <v>2</v>
      </c>
      <c r="HI235" s="1">
        <v>25</v>
      </c>
      <c r="HJ235" s="1">
        <v>9.9</v>
      </c>
      <c r="HK235" s="1">
        <v>9.8000000000000007</v>
      </c>
      <c r="HL235" s="1">
        <v>2.3571800000000001</v>
      </c>
      <c r="HM235" s="1">
        <v>2.2973599999999998</v>
      </c>
      <c r="HN235" s="1">
        <v>1.4978</v>
      </c>
      <c r="HO235" s="1">
        <v>2.3083499999999999</v>
      </c>
      <c r="HP235" s="1">
        <v>1.5478499999999999</v>
      </c>
      <c r="HQ235" s="1">
        <v>2.2448700000000001</v>
      </c>
      <c r="HR235" s="1">
        <v>37.650399999999998</v>
      </c>
      <c r="HS235" s="1">
        <v>15.2178</v>
      </c>
      <c r="HT235" s="1">
        <v>18</v>
      </c>
      <c r="HU235" s="1">
        <v>504.27</v>
      </c>
      <c r="HV235" s="1">
        <v>490.69</v>
      </c>
      <c r="HW235" s="1">
        <v>27.747399999999999</v>
      </c>
      <c r="HX235" s="1">
        <v>31.985299999999999</v>
      </c>
      <c r="HY235" s="1">
        <v>30.000499999999999</v>
      </c>
      <c r="HZ235" s="1">
        <v>31.754100000000001</v>
      </c>
      <c r="IA235" s="1">
        <v>31.851800000000001</v>
      </c>
      <c r="IB235" s="1">
        <v>47.191000000000003</v>
      </c>
      <c r="IC235" s="1">
        <v>42.248600000000003</v>
      </c>
      <c r="ID235" s="1">
        <v>0</v>
      </c>
      <c r="IE235" s="1">
        <v>27.7117</v>
      </c>
      <c r="IF235" s="1">
        <v>1136.42</v>
      </c>
      <c r="IG235" s="1">
        <v>18.903700000000001</v>
      </c>
      <c r="IH235" s="1">
        <v>100.724</v>
      </c>
      <c r="II235" s="1">
        <v>100.44499999999999</v>
      </c>
      <c r="IJ235" s="1" t="s">
        <v>358</v>
      </c>
    </row>
    <row r="236" spans="1:244" ht="15.75" customHeight="1" x14ac:dyDescent="0.3">
      <c r="A236" s="1">
        <v>220</v>
      </c>
      <c r="B236" s="1">
        <v>1659796758</v>
      </c>
      <c r="C236" s="1">
        <v>616.5</v>
      </c>
      <c r="D236" s="1" t="s">
        <v>785</v>
      </c>
      <c r="E236" s="1" t="s">
        <v>786</v>
      </c>
      <c r="F236" s="1">
        <v>1</v>
      </c>
      <c r="G236" s="1" t="s">
        <v>346</v>
      </c>
      <c r="H236" s="1" t="s">
        <v>347</v>
      </c>
      <c r="I236" s="1" t="s">
        <v>348</v>
      </c>
      <c r="J236" s="1" t="s">
        <v>349</v>
      </c>
      <c r="K236" s="1" t="s">
        <v>350</v>
      </c>
      <c r="L236" s="1" t="s">
        <v>346</v>
      </c>
      <c r="M236" s="1" t="s">
        <v>351</v>
      </c>
      <c r="N236" s="1">
        <v>1659796750.5</v>
      </c>
      <c r="O236" s="1">
        <f t="shared" si="0"/>
        <v>3.2367511692721856E-3</v>
      </c>
      <c r="P236" s="1">
        <f t="shared" si="1"/>
        <v>3.2367511692721855</v>
      </c>
      <c r="Q236" s="1">
        <f t="shared" si="2"/>
        <v>18.072326273854216</v>
      </c>
      <c r="R236" s="1">
        <f t="shared" si="3"/>
        <v>1007.028466666667</v>
      </c>
      <c r="S236" s="1">
        <f t="shared" si="4"/>
        <v>750.14281669284128</v>
      </c>
      <c r="T236" s="1">
        <f t="shared" si="5"/>
        <v>74.390746481911833</v>
      </c>
      <c r="U236" s="1">
        <f t="shared" si="6"/>
        <v>99.865782484114717</v>
      </c>
      <c r="V236" s="1">
        <f t="shared" si="7"/>
        <v>0.1331004967835438</v>
      </c>
      <c r="W236" s="1">
        <f t="shared" si="8"/>
        <v>2.9141371543657391</v>
      </c>
      <c r="X236" s="1">
        <f t="shared" si="9"/>
        <v>0.1298131099063054</v>
      </c>
      <c r="Y236" s="1">
        <f t="shared" si="10"/>
        <v>8.1421789730170127E-2</v>
      </c>
      <c r="Z236" s="1">
        <f t="shared" si="11"/>
        <v>321.5178087999999</v>
      </c>
      <c r="AA236" s="1">
        <f t="shared" si="12"/>
        <v>32.095682383723179</v>
      </c>
      <c r="AB236" s="1">
        <f t="shared" si="13"/>
        <v>31.495760000000001</v>
      </c>
      <c r="AC236" s="1">
        <f t="shared" si="14"/>
        <v>4.6404823393402719</v>
      </c>
      <c r="AD236" s="1">
        <f t="shared" si="15"/>
        <v>49.845853510801533</v>
      </c>
      <c r="AE236" s="1">
        <f t="shared" si="16"/>
        <v>2.2537651841012321</v>
      </c>
      <c r="AF236" s="1">
        <f t="shared" si="17"/>
        <v>4.5214697419371985</v>
      </c>
      <c r="AG236" s="1">
        <f t="shared" si="18"/>
        <v>2.3867171552390398</v>
      </c>
      <c r="AH236" s="1">
        <f t="shared" si="19"/>
        <v>-142.74072656490338</v>
      </c>
      <c r="AI236" s="1">
        <f t="shared" si="20"/>
        <v>-71.729802071989724</v>
      </c>
      <c r="AJ236" s="1">
        <f t="shared" si="21"/>
        <v>-5.5420149782790782</v>
      </c>
      <c r="AK236" s="1">
        <f t="shared" si="22"/>
        <v>101.50526518482769</v>
      </c>
      <c r="AL236" s="1">
        <f t="shared" si="23"/>
        <v>47.807543768983585</v>
      </c>
      <c r="AM236" s="1">
        <f t="shared" si="24"/>
        <v>3.2426836424060896</v>
      </c>
      <c r="AN236" s="1">
        <f t="shared" si="25"/>
        <v>18.072326273854216</v>
      </c>
      <c r="AO236" s="1">
        <v>1111.880004329005</v>
      </c>
      <c r="AP236" s="1">
        <v>1065.0038787878791</v>
      </c>
      <c r="AQ236" s="1">
        <v>4.8712848484849198</v>
      </c>
      <c r="AR236" s="1">
        <v>64.94</v>
      </c>
      <c r="AS236" s="1">
        <f t="shared" si="26"/>
        <v>3.2367511692721855</v>
      </c>
      <c r="AT236" s="1">
        <v>18.928591823391599</v>
      </c>
      <c r="AU236" s="1">
        <v>22.722968529411752</v>
      </c>
      <c r="AV236" s="1">
        <v>6.0675110436712832E-5</v>
      </c>
      <c r="AW236" s="1">
        <v>90.194226728287475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51716.469068016755</v>
      </c>
      <c r="BC236" s="1">
        <f t="shared" si="30"/>
        <v>2000.0113333333329</v>
      </c>
      <c r="BD236" s="1">
        <f t="shared" si="31"/>
        <v>1681.2095199999994</v>
      </c>
      <c r="BE236" s="1">
        <f t="shared" si="32"/>
        <v>0.84059999660001916</v>
      </c>
      <c r="BF236" s="1">
        <f t="shared" si="33"/>
        <v>0.16075799343803718</v>
      </c>
      <c r="BG236" s="1">
        <v>6</v>
      </c>
      <c r="BH236" s="1">
        <v>0.5</v>
      </c>
      <c r="BI236" s="1" t="s">
        <v>352</v>
      </c>
      <c r="BJ236" s="1">
        <v>2</v>
      </c>
      <c r="BK236" s="1" t="b">
        <v>1</v>
      </c>
      <c r="BL236" s="1">
        <v>1659796750.5</v>
      </c>
      <c r="BM236" s="1">
        <v>1007.028466666667</v>
      </c>
      <c r="BN236" s="1">
        <v>1068.2993333333329</v>
      </c>
      <c r="BO236" s="1">
        <v>22.726559999999999</v>
      </c>
      <c r="BP236" s="1">
        <v>18.924813333333329</v>
      </c>
      <c r="BQ236" s="1">
        <v>1004.7926666666669</v>
      </c>
      <c r="BR236" s="1">
        <v>22.69148666666667</v>
      </c>
      <c r="BS236" s="1">
        <v>500.13673333333338</v>
      </c>
      <c r="BT236" s="1">
        <v>99.068640000000002</v>
      </c>
      <c r="BU236" s="1">
        <v>0.10013803333333331</v>
      </c>
      <c r="BV236" s="1">
        <v>31.03919333333333</v>
      </c>
      <c r="BW236" s="1">
        <v>31.495760000000001</v>
      </c>
      <c r="BX236" s="1">
        <v>999.89999999999986</v>
      </c>
      <c r="BY236" s="1">
        <v>0</v>
      </c>
      <c r="BZ236" s="1">
        <v>0</v>
      </c>
      <c r="CA236" s="1">
        <v>10005.59</v>
      </c>
      <c r="CB236" s="1">
        <v>0</v>
      </c>
      <c r="CC236" s="1">
        <v>356.24913333333342</v>
      </c>
      <c r="CD236" s="1">
        <v>-61.270440000000001</v>
      </c>
      <c r="CE236" s="1">
        <v>1030.4463333333331</v>
      </c>
      <c r="CF236" s="1">
        <v>1088.9053333333329</v>
      </c>
      <c r="CG236" s="1">
        <v>3.801749333333333</v>
      </c>
      <c r="CH236" s="1">
        <v>1068.2993333333329</v>
      </c>
      <c r="CI236" s="1">
        <v>18.924813333333329</v>
      </c>
      <c r="CJ236" s="1">
        <v>2.25149</v>
      </c>
      <c r="CK236" s="1">
        <v>1.8748553333333331</v>
      </c>
      <c r="CL236" s="1">
        <v>19.333453333333331</v>
      </c>
      <c r="CM236" s="1">
        <v>16.42525333333333</v>
      </c>
      <c r="CN236" s="1">
        <v>2000.0113333333329</v>
      </c>
      <c r="CO236" s="1">
        <v>0.97999919999999974</v>
      </c>
      <c r="CP236" s="1">
        <v>2.0001006666666661E-2</v>
      </c>
      <c r="CQ236" s="1">
        <v>0</v>
      </c>
      <c r="CR236" s="1">
        <v>2.2704666666666671</v>
      </c>
      <c r="CS236" s="1">
        <v>0</v>
      </c>
      <c r="CT236" s="1">
        <v>17481.71333333333</v>
      </c>
      <c r="CU236" s="1">
        <v>17412.419999999998</v>
      </c>
      <c r="CV236" s="1">
        <v>41.233199999999997</v>
      </c>
      <c r="CW236" s="1">
        <v>42.316200000000002</v>
      </c>
      <c r="CX236" s="1">
        <v>41.1374</v>
      </c>
      <c r="CY236" s="1">
        <v>40.941200000000002</v>
      </c>
      <c r="CZ236" s="1">
        <v>41.375</v>
      </c>
      <c r="DA236" s="1">
        <v>1960.0113333333329</v>
      </c>
      <c r="DB236" s="1">
        <v>40</v>
      </c>
      <c r="DC236" s="1">
        <v>0</v>
      </c>
      <c r="DD236" s="1">
        <v>1659796757.0999999</v>
      </c>
      <c r="DE236" s="1">
        <v>0</v>
      </c>
      <c r="DF236" s="1">
        <v>1659796167.5</v>
      </c>
      <c r="DG236" s="1" t="s">
        <v>353</v>
      </c>
      <c r="DH236" s="1">
        <v>1659796162</v>
      </c>
      <c r="DI236" s="1">
        <v>1659796167.5</v>
      </c>
      <c r="DJ236" s="1">
        <v>2</v>
      </c>
      <c r="DK236" s="1">
        <v>-1.4E-2</v>
      </c>
      <c r="DL236" s="1">
        <v>-1E-3</v>
      </c>
      <c r="DM236" s="1">
        <v>1.327</v>
      </c>
      <c r="DN236" s="1">
        <v>3.1E-2</v>
      </c>
      <c r="DO236" s="1">
        <v>400</v>
      </c>
      <c r="DP236" s="1">
        <v>20</v>
      </c>
      <c r="DQ236" s="1">
        <v>0.32</v>
      </c>
      <c r="DR236" s="1">
        <v>0.03</v>
      </c>
      <c r="DS236" s="1">
        <v>16.268390292307149</v>
      </c>
      <c r="DT236" s="1">
        <v>11.38518667241572</v>
      </c>
      <c r="DU236" s="1">
        <v>0.83188467351965634</v>
      </c>
      <c r="DV236" s="1">
        <v>0</v>
      </c>
      <c r="DW236" s="1">
        <v>-60.381441463414632</v>
      </c>
      <c r="DX236" s="1">
        <v>-13.06214634146335</v>
      </c>
      <c r="DY236" s="1">
        <v>1.3314245151341839</v>
      </c>
      <c r="DZ236" s="1">
        <v>0</v>
      </c>
      <c r="EA236" s="1">
        <v>3.8080687804878051</v>
      </c>
      <c r="EB236" s="1">
        <v>-9.8323902439019437E-2</v>
      </c>
      <c r="EC236" s="1">
        <v>9.8059907510843064E-3</v>
      </c>
      <c r="ED236" s="1">
        <v>1</v>
      </c>
      <c r="EE236" s="1">
        <v>2.385603940508946</v>
      </c>
      <c r="EF236" s="1">
        <v>2.9467594043660651E-2</v>
      </c>
      <c r="EG236" s="1">
        <v>2.4835060769591169E-3</v>
      </c>
      <c r="EH236" s="1">
        <v>1</v>
      </c>
      <c r="EI236" s="1">
        <v>0.13356885422093259</v>
      </c>
      <c r="EJ236" s="1">
        <v>-4.036819907798808E-3</v>
      </c>
      <c r="EK236" s="1">
        <v>3.0304676751492348E-4</v>
      </c>
      <c r="EL236" s="1">
        <v>1</v>
      </c>
      <c r="EM236" s="1">
        <v>3</v>
      </c>
      <c r="EN236" s="1">
        <v>5</v>
      </c>
      <c r="EO236" s="1" t="s">
        <v>374</v>
      </c>
      <c r="EP236" s="1">
        <v>2.9425400000000002</v>
      </c>
      <c r="EQ236" s="1">
        <v>2.8013400000000002</v>
      </c>
      <c r="ER236" s="1">
        <v>0.170381</v>
      </c>
      <c r="ES236" s="1">
        <v>0.17674899999999999</v>
      </c>
      <c r="ET236" s="1">
        <v>0.10331700000000001</v>
      </c>
      <c r="EU236" s="1">
        <v>9.0675800000000001E-2</v>
      </c>
      <c r="EV236" s="1">
        <v>17042.3</v>
      </c>
      <c r="EW236" s="1">
        <v>17734.400000000001</v>
      </c>
      <c r="EX236" s="1">
        <v>23890.400000000001</v>
      </c>
      <c r="EY236" s="1">
        <v>25071.3</v>
      </c>
      <c r="EZ236" s="1">
        <v>34291.800000000003</v>
      </c>
      <c r="FA236" s="1">
        <v>36409.599999999999</v>
      </c>
      <c r="FB236" s="1">
        <v>43558.3</v>
      </c>
      <c r="FC236" s="1">
        <v>46346.5</v>
      </c>
      <c r="FD236" s="1">
        <v>1.9695</v>
      </c>
      <c r="FE236" s="1">
        <v>1.84843</v>
      </c>
      <c r="FF236" s="1">
        <v>9.4182799999999997E-2</v>
      </c>
      <c r="FG236" s="1">
        <v>0</v>
      </c>
      <c r="FH236" s="1">
        <v>29.976500000000001</v>
      </c>
      <c r="FI236" s="1">
        <v>999.9</v>
      </c>
      <c r="FJ236" s="1">
        <v>55.8</v>
      </c>
      <c r="FK236" s="1">
        <v>34.6</v>
      </c>
      <c r="FL236" s="1">
        <v>31.117899999999999</v>
      </c>
      <c r="FM236" s="1">
        <v>64.068600000000004</v>
      </c>
      <c r="FN236" s="1">
        <v>25.8413</v>
      </c>
      <c r="FO236" s="1">
        <v>1</v>
      </c>
      <c r="FP236" s="1">
        <v>0.38624700000000001</v>
      </c>
      <c r="FQ236" s="1">
        <v>1.7158800000000001</v>
      </c>
      <c r="FR236" s="1">
        <v>20.313600000000001</v>
      </c>
      <c r="FS236" s="1">
        <v>5.2100999999999997</v>
      </c>
      <c r="FT236" s="1">
        <v>11.907400000000001</v>
      </c>
      <c r="FU236" s="1">
        <v>5.0018500000000001</v>
      </c>
      <c r="FV236" s="1">
        <v>3.2896999999999998</v>
      </c>
      <c r="FW236" s="1">
        <v>9999</v>
      </c>
      <c r="FX236" s="1">
        <v>9999</v>
      </c>
      <c r="FY236" s="1">
        <v>9999</v>
      </c>
      <c r="FZ236" s="1">
        <v>999.9</v>
      </c>
      <c r="GA236" s="1">
        <v>1.85958</v>
      </c>
      <c r="GB236" s="1">
        <v>1.8545499999999999</v>
      </c>
      <c r="GC236" s="1">
        <v>1.8577399999999999</v>
      </c>
      <c r="GD236" s="1">
        <v>1.85615</v>
      </c>
      <c r="GE236" s="1">
        <v>1.8549199999999999</v>
      </c>
      <c r="GF236" s="1">
        <v>1.8545700000000001</v>
      </c>
      <c r="GG236" s="1">
        <v>1.8532200000000001</v>
      </c>
      <c r="GH236" s="1">
        <v>1.8563799999999999</v>
      </c>
      <c r="GI236" s="1">
        <v>0</v>
      </c>
      <c r="GJ236" s="1">
        <v>0</v>
      </c>
      <c r="GK236" s="1">
        <v>0</v>
      </c>
      <c r="GL236" s="1">
        <v>0</v>
      </c>
      <c r="GM236" s="1" t="s">
        <v>355</v>
      </c>
      <c r="GN236" s="1" t="s">
        <v>356</v>
      </c>
      <c r="GO236" s="1" t="s">
        <v>357</v>
      </c>
      <c r="GP236" s="1" t="s">
        <v>357</v>
      </c>
      <c r="GQ236" s="1" t="s">
        <v>357</v>
      </c>
      <c r="GR236" s="1" t="s">
        <v>357</v>
      </c>
      <c r="GS236" s="1">
        <v>0</v>
      </c>
      <c r="GT236" s="1">
        <v>100</v>
      </c>
      <c r="GU236" s="1">
        <v>100</v>
      </c>
      <c r="GV236" s="1">
        <v>2.27</v>
      </c>
      <c r="GW236" s="1">
        <v>3.5099999999999999E-2</v>
      </c>
      <c r="GX236" s="1">
        <v>0.32553164529605683</v>
      </c>
      <c r="GY236" s="1">
        <v>3.0239061252787889E-3</v>
      </c>
      <c r="GZ236" s="1">
        <v>-1.398580452151984E-6</v>
      </c>
      <c r="HA236" s="1">
        <v>2.8030378366047371E-10</v>
      </c>
      <c r="HB236" s="1">
        <v>-4.7599640220891172E-2</v>
      </c>
      <c r="HC236" s="1">
        <v>9.965371539748925E-3</v>
      </c>
      <c r="HD236" s="1">
        <v>-4.563662031605912E-4</v>
      </c>
      <c r="HE236" s="1">
        <v>7.8337100744227795E-6</v>
      </c>
      <c r="HF236" s="1">
        <v>0</v>
      </c>
      <c r="HG236" s="1">
        <v>2134</v>
      </c>
      <c r="HH236" s="1">
        <v>2</v>
      </c>
      <c r="HI236" s="1">
        <v>25</v>
      </c>
      <c r="HJ236" s="1">
        <v>9.9</v>
      </c>
      <c r="HK236" s="1">
        <v>9.8000000000000007</v>
      </c>
      <c r="HL236" s="1">
        <v>2.36572</v>
      </c>
      <c r="HM236" s="1">
        <v>2.2778299999999998</v>
      </c>
      <c r="HN236" s="1">
        <v>1.4978</v>
      </c>
      <c r="HO236" s="1">
        <v>2.3083499999999999</v>
      </c>
      <c r="HP236" s="1">
        <v>1.5478499999999999</v>
      </c>
      <c r="HQ236" s="1">
        <v>2.3852500000000001</v>
      </c>
      <c r="HR236" s="1">
        <v>37.650399999999998</v>
      </c>
      <c r="HS236" s="1">
        <v>15.2178</v>
      </c>
      <c r="HT236" s="1">
        <v>18</v>
      </c>
      <c r="HU236" s="1">
        <v>504.25099999999998</v>
      </c>
      <c r="HV236" s="1">
        <v>490.685</v>
      </c>
      <c r="HW236" s="1">
        <v>27.739899999999999</v>
      </c>
      <c r="HX236" s="1">
        <v>31.9861</v>
      </c>
      <c r="HY236" s="1">
        <v>30.000399999999999</v>
      </c>
      <c r="HZ236" s="1">
        <v>31.755600000000001</v>
      </c>
      <c r="IA236" s="1">
        <v>31.853300000000001</v>
      </c>
      <c r="IB236" s="1">
        <v>47.428100000000001</v>
      </c>
      <c r="IC236" s="1">
        <v>42.248600000000003</v>
      </c>
      <c r="ID236" s="1">
        <v>0</v>
      </c>
      <c r="IE236" s="1">
        <v>27.7117</v>
      </c>
      <c r="IF236" s="1">
        <v>1136.42</v>
      </c>
      <c r="IG236" s="1">
        <v>18.903700000000001</v>
      </c>
      <c r="IH236" s="1">
        <v>100.72499999999999</v>
      </c>
      <c r="II236" s="1">
        <v>100.444</v>
      </c>
      <c r="IJ236" s="1" t="s">
        <v>358</v>
      </c>
    </row>
    <row r="237" spans="1:244" ht="15.75" customHeight="1" x14ac:dyDescent="0.3">
      <c r="A237" s="1">
        <v>221</v>
      </c>
      <c r="B237" s="1">
        <v>1659796759</v>
      </c>
      <c r="C237" s="1">
        <v>617.5</v>
      </c>
      <c r="D237" s="1" t="s">
        <v>787</v>
      </c>
      <c r="E237" s="1" t="s">
        <v>788</v>
      </c>
      <c r="F237" s="1">
        <v>1</v>
      </c>
      <c r="G237" s="1" t="s">
        <v>346</v>
      </c>
      <c r="H237" s="1" t="s">
        <v>347</v>
      </c>
      <c r="I237" s="1" t="s">
        <v>348</v>
      </c>
      <c r="J237" s="1" t="s">
        <v>349</v>
      </c>
      <c r="K237" s="1" t="s">
        <v>350</v>
      </c>
      <c r="L237" s="1" t="s">
        <v>346</v>
      </c>
      <c r="M237" s="1" t="s">
        <v>351</v>
      </c>
      <c r="N237" s="1">
        <v>1659796751</v>
      </c>
      <c r="O237" s="1">
        <f t="shared" si="0"/>
        <v>3.2345659420961372E-3</v>
      </c>
      <c r="P237" s="1">
        <f t="shared" si="1"/>
        <v>3.234565942096137</v>
      </c>
      <c r="Q237" s="1">
        <f t="shared" si="2"/>
        <v>18.269823562759207</v>
      </c>
      <c r="R237" s="1">
        <f t="shared" si="3"/>
        <v>1009.4379375</v>
      </c>
      <c r="S237" s="1">
        <f t="shared" si="4"/>
        <v>749.90975050171824</v>
      </c>
      <c r="T237" s="1">
        <f t="shared" si="5"/>
        <v>74.367644511535687</v>
      </c>
      <c r="U237" s="1">
        <f t="shared" si="6"/>
        <v>100.10474146020026</v>
      </c>
      <c r="V237" s="1">
        <f t="shared" si="7"/>
        <v>0.13299724594103915</v>
      </c>
      <c r="W237" s="1">
        <f t="shared" si="8"/>
        <v>2.9140216153691147</v>
      </c>
      <c r="X237" s="1">
        <f t="shared" si="9"/>
        <v>0.12971476295002657</v>
      </c>
      <c r="Y237" s="1">
        <f t="shared" si="10"/>
        <v>8.1359897215545957E-2</v>
      </c>
      <c r="Z237" s="1">
        <f t="shared" si="11"/>
        <v>321.51799499999998</v>
      </c>
      <c r="AA237" s="1">
        <f t="shared" si="12"/>
        <v>32.096510891976713</v>
      </c>
      <c r="AB237" s="1">
        <f t="shared" si="13"/>
        <v>31.496393749999999</v>
      </c>
      <c r="AC237" s="1">
        <f t="shared" si="14"/>
        <v>4.6406494155808815</v>
      </c>
      <c r="AD237" s="1">
        <f t="shared" si="15"/>
        <v>49.844599335232139</v>
      </c>
      <c r="AE237" s="1">
        <f t="shared" si="16"/>
        <v>2.2537366320985717</v>
      </c>
      <c r="AF237" s="1">
        <f t="shared" si="17"/>
        <v>4.5215262278285406</v>
      </c>
      <c r="AG237" s="1">
        <f t="shared" si="18"/>
        <v>2.3869127834823098</v>
      </c>
      <c r="AH237" s="1">
        <f t="shared" si="19"/>
        <v>-142.64435804643966</v>
      </c>
      <c r="AI237" s="1">
        <f t="shared" si="20"/>
        <v>-71.792089492045193</v>
      </c>
      <c r="AJ237" s="1">
        <f t="shared" si="21"/>
        <v>-5.5470707101186374</v>
      </c>
      <c r="AK237" s="1">
        <f t="shared" si="22"/>
        <v>101.53447675139648</v>
      </c>
      <c r="AL237" s="1">
        <f t="shared" si="23"/>
        <v>47.882149328691149</v>
      </c>
      <c r="AM237" s="1">
        <f t="shared" si="24"/>
        <v>3.2421729219232245</v>
      </c>
      <c r="AN237" s="1">
        <f t="shared" si="25"/>
        <v>18.269823562759207</v>
      </c>
      <c r="AO237" s="1">
        <v>1116.966722943723</v>
      </c>
      <c r="AP237" s="1">
        <v>1069.8722424242419</v>
      </c>
      <c r="AQ237" s="1">
        <v>4.8667636363635163</v>
      </c>
      <c r="AR237" s="1">
        <v>64.94</v>
      </c>
      <c r="AS237" s="1">
        <f t="shared" si="26"/>
        <v>3.234565942096137</v>
      </c>
      <c r="AT237" s="1">
        <v>18.930037990258342</v>
      </c>
      <c r="AU237" s="1">
        <v>22.721769705882348</v>
      </c>
      <c r="AV237" s="1">
        <v>7.1455719670377598E-5</v>
      </c>
      <c r="AW237" s="1">
        <v>90.194226728287475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51713.156196204851</v>
      </c>
      <c r="BC237" s="1">
        <f t="shared" si="30"/>
        <v>2000.0125</v>
      </c>
      <c r="BD237" s="1">
        <f t="shared" si="31"/>
        <v>1681.2104999999999</v>
      </c>
      <c r="BE237" s="1">
        <f t="shared" si="32"/>
        <v>0.84059999625002335</v>
      </c>
      <c r="BF237" s="1">
        <f t="shared" si="33"/>
        <v>0.16075799276254521</v>
      </c>
      <c r="BG237" s="1">
        <v>6</v>
      </c>
      <c r="BH237" s="1">
        <v>0.5</v>
      </c>
      <c r="BI237" s="1" t="s">
        <v>352</v>
      </c>
      <c r="BJ237" s="1">
        <v>2</v>
      </c>
      <c r="BK237" s="1" t="b">
        <v>1</v>
      </c>
      <c r="BL237" s="1">
        <v>1659796751</v>
      </c>
      <c r="BM237" s="1">
        <v>1009.4379375</v>
      </c>
      <c r="BN237" s="1">
        <v>1070.806875</v>
      </c>
      <c r="BO237" s="1">
        <v>22.726268749999999</v>
      </c>
      <c r="BP237" s="1">
        <v>18.92513125</v>
      </c>
      <c r="BQ237" s="1">
        <v>1007.2</v>
      </c>
      <c r="BR237" s="1">
        <v>22.69119375</v>
      </c>
      <c r="BS237" s="1">
        <v>500.13825000000003</v>
      </c>
      <c r="BT237" s="1">
        <v>99.068649999999991</v>
      </c>
      <c r="BU237" s="1">
        <v>0.10014259374999999</v>
      </c>
      <c r="BV237" s="1">
        <v>31.039412500000001</v>
      </c>
      <c r="BW237" s="1">
        <v>31.496393749999999</v>
      </c>
      <c r="BX237" s="1">
        <v>999.9</v>
      </c>
      <c r="BY237" s="1">
        <v>0</v>
      </c>
      <c r="BZ237" s="1">
        <v>0</v>
      </c>
      <c r="CA237" s="1">
        <v>10004.928125</v>
      </c>
      <c r="CB237" s="1">
        <v>0</v>
      </c>
      <c r="CC237" s="1">
        <v>355.34668749999997</v>
      </c>
      <c r="CD237" s="1">
        <v>-61.368168750000002</v>
      </c>
      <c r="CE237" s="1">
        <v>1032.9115624999999</v>
      </c>
      <c r="CF237" s="1">
        <v>1091.4612500000001</v>
      </c>
      <c r="CG237" s="1">
        <v>3.801139375</v>
      </c>
      <c r="CH237" s="1">
        <v>1070.806875</v>
      </c>
      <c r="CI237" s="1">
        <v>18.92513125</v>
      </c>
      <c r="CJ237" s="1">
        <v>2.2514612500000002</v>
      </c>
      <c r="CK237" s="1">
        <v>1.8748868750000001</v>
      </c>
      <c r="CL237" s="1">
        <v>19.33325</v>
      </c>
      <c r="CM237" s="1">
        <v>16.425518749999998</v>
      </c>
      <c r="CN237" s="1">
        <v>2000.0125</v>
      </c>
      <c r="CO237" s="1">
        <v>0.97999918750000004</v>
      </c>
      <c r="CP237" s="1">
        <v>2.0001018749999998E-2</v>
      </c>
      <c r="CQ237" s="1">
        <v>0</v>
      </c>
      <c r="CR237" s="1">
        <v>2.3060624999999999</v>
      </c>
      <c r="CS237" s="1">
        <v>0</v>
      </c>
      <c r="CT237" s="1">
        <v>17477.712500000001</v>
      </c>
      <c r="CU237" s="1">
        <v>17412.431250000001</v>
      </c>
      <c r="CV237" s="1">
        <v>41.234250000000003</v>
      </c>
      <c r="CW237" s="1">
        <v>42.315937499999997</v>
      </c>
      <c r="CX237" s="1">
        <v>41.136625000000002</v>
      </c>
      <c r="CY237" s="1">
        <v>40.940937499999997</v>
      </c>
      <c r="CZ237" s="1">
        <v>41.375</v>
      </c>
      <c r="DA237" s="1">
        <v>1960.0125</v>
      </c>
      <c r="DB237" s="1">
        <v>40</v>
      </c>
      <c r="DC237" s="1">
        <v>0</v>
      </c>
      <c r="DD237" s="1">
        <v>1659796758.3</v>
      </c>
      <c r="DE237" s="1">
        <v>0</v>
      </c>
      <c r="DF237" s="1">
        <v>1659796167.5</v>
      </c>
      <c r="DG237" s="1" t="s">
        <v>353</v>
      </c>
      <c r="DH237" s="1">
        <v>1659796162</v>
      </c>
      <c r="DI237" s="1">
        <v>1659796167.5</v>
      </c>
      <c r="DJ237" s="1">
        <v>2</v>
      </c>
      <c r="DK237" s="1">
        <v>-1.4E-2</v>
      </c>
      <c r="DL237" s="1">
        <v>-1E-3</v>
      </c>
      <c r="DM237" s="1">
        <v>1.327</v>
      </c>
      <c r="DN237" s="1">
        <v>3.1E-2</v>
      </c>
      <c r="DO237" s="1">
        <v>400</v>
      </c>
      <c r="DP237" s="1">
        <v>20</v>
      </c>
      <c r="DQ237" s="1">
        <v>0.32</v>
      </c>
      <c r="DR237" s="1">
        <v>0.03</v>
      </c>
      <c r="DS237" s="1">
        <v>16.50334408996892</v>
      </c>
      <c r="DT237" s="1">
        <v>11.91251320639368</v>
      </c>
      <c r="DU237" s="1">
        <v>0.89591784148155329</v>
      </c>
      <c r="DV237" s="1">
        <v>0</v>
      </c>
      <c r="DW237" s="1">
        <v>-60.727982500000003</v>
      </c>
      <c r="DX237" s="1">
        <v>-13.09143151969973</v>
      </c>
      <c r="DY237" s="1">
        <v>1.304282775299801</v>
      </c>
      <c r="DZ237" s="1">
        <v>0</v>
      </c>
      <c r="EA237" s="1">
        <v>3.8055487499999998</v>
      </c>
      <c r="EB237" s="1">
        <v>-9.3691744840523866E-2</v>
      </c>
      <c r="EC237" s="1">
        <v>9.1873367162361077E-3</v>
      </c>
      <c r="ED237" s="1">
        <v>1</v>
      </c>
      <c r="EE237" s="1">
        <v>2.386438756979393</v>
      </c>
      <c r="EF237" s="1">
        <v>3.3587218199906677E-2</v>
      </c>
      <c r="EG237" s="1">
        <v>2.8704647567475289E-3</v>
      </c>
      <c r="EH237" s="1">
        <v>1</v>
      </c>
      <c r="EI237" s="1">
        <v>0.13348084084743941</v>
      </c>
      <c r="EJ237" s="1">
        <v>-4.5984233231323021E-3</v>
      </c>
      <c r="EK237" s="1">
        <v>3.5073437990250378E-4</v>
      </c>
      <c r="EL237" s="1">
        <v>1</v>
      </c>
      <c r="EM237" s="1">
        <v>3</v>
      </c>
      <c r="EN237" s="1">
        <v>5</v>
      </c>
      <c r="EO237" s="1" t="s">
        <v>374</v>
      </c>
      <c r="EP237" s="1">
        <v>2.9425300000000001</v>
      </c>
      <c r="EQ237" s="1">
        <v>2.80131</v>
      </c>
      <c r="ER237" s="1">
        <v>0.170875</v>
      </c>
      <c r="ES237" s="1">
        <v>0.17726</v>
      </c>
      <c r="ET237" s="1">
        <v>0.103315</v>
      </c>
      <c r="EU237" s="1">
        <v>9.0677800000000003E-2</v>
      </c>
      <c r="EV237" s="1">
        <v>17032.2</v>
      </c>
      <c r="EW237" s="1">
        <v>17723.400000000001</v>
      </c>
      <c r="EX237" s="1">
        <v>23890.5</v>
      </c>
      <c r="EY237" s="1">
        <v>25071.3</v>
      </c>
      <c r="EZ237" s="1">
        <v>34292</v>
      </c>
      <c r="FA237" s="1">
        <v>36409.599999999999</v>
      </c>
      <c r="FB237" s="1">
        <v>43558.400000000001</v>
      </c>
      <c r="FC237" s="1">
        <v>46346.6</v>
      </c>
      <c r="FD237" s="1">
        <v>1.9695</v>
      </c>
      <c r="FE237" s="1">
        <v>1.8484</v>
      </c>
      <c r="FF237" s="1">
        <v>9.3914600000000001E-2</v>
      </c>
      <c r="FG237" s="1">
        <v>0</v>
      </c>
      <c r="FH237" s="1">
        <v>29.9786</v>
      </c>
      <c r="FI237" s="1">
        <v>999.9</v>
      </c>
      <c r="FJ237" s="1">
        <v>55.8</v>
      </c>
      <c r="FK237" s="1">
        <v>34.6</v>
      </c>
      <c r="FL237" s="1">
        <v>31.116199999999999</v>
      </c>
      <c r="FM237" s="1">
        <v>64.358599999999996</v>
      </c>
      <c r="FN237" s="1">
        <v>26.3782</v>
      </c>
      <c r="FO237" s="1">
        <v>1</v>
      </c>
      <c r="FP237" s="1">
        <v>0.38631599999999999</v>
      </c>
      <c r="FQ237" s="1">
        <v>1.7402299999999999</v>
      </c>
      <c r="FR237" s="1">
        <v>20.313500000000001</v>
      </c>
      <c r="FS237" s="1">
        <v>5.2103999999999999</v>
      </c>
      <c r="FT237" s="1">
        <v>11.907400000000001</v>
      </c>
      <c r="FU237" s="1">
        <v>5.0019</v>
      </c>
      <c r="FV237" s="1">
        <v>3.2896999999999998</v>
      </c>
      <c r="FW237" s="1">
        <v>9999</v>
      </c>
      <c r="FX237" s="1">
        <v>9999</v>
      </c>
      <c r="FY237" s="1">
        <v>9999</v>
      </c>
      <c r="FZ237" s="1">
        <v>999.9</v>
      </c>
      <c r="GA237" s="1">
        <v>1.85958</v>
      </c>
      <c r="GB237" s="1">
        <v>1.8545499999999999</v>
      </c>
      <c r="GC237" s="1">
        <v>1.8577300000000001</v>
      </c>
      <c r="GD237" s="1">
        <v>1.85615</v>
      </c>
      <c r="GE237" s="1">
        <v>1.8549</v>
      </c>
      <c r="GF237" s="1">
        <v>1.85456</v>
      </c>
      <c r="GG237" s="1">
        <v>1.8532200000000001</v>
      </c>
      <c r="GH237" s="1">
        <v>1.8563799999999999</v>
      </c>
      <c r="GI237" s="1">
        <v>0</v>
      </c>
      <c r="GJ237" s="1">
        <v>0</v>
      </c>
      <c r="GK237" s="1">
        <v>0</v>
      </c>
      <c r="GL237" s="1">
        <v>0</v>
      </c>
      <c r="GM237" s="1" t="s">
        <v>355</v>
      </c>
      <c r="GN237" s="1" t="s">
        <v>356</v>
      </c>
      <c r="GO237" s="1" t="s">
        <v>357</v>
      </c>
      <c r="GP237" s="1" t="s">
        <v>357</v>
      </c>
      <c r="GQ237" s="1" t="s">
        <v>357</v>
      </c>
      <c r="GR237" s="1" t="s">
        <v>357</v>
      </c>
      <c r="GS237" s="1">
        <v>0</v>
      </c>
      <c r="GT237" s="1">
        <v>100</v>
      </c>
      <c r="GU237" s="1">
        <v>100</v>
      </c>
      <c r="GV237" s="1">
        <v>2.2799999999999998</v>
      </c>
      <c r="GW237" s="1">
        <v>3.5099999999999999E-2</v>
      </c>
      <c r="GX237" s="1">
        <v>0.32553164529605683</v>
      </c>
      <c r="GY237" s="1">
        <v>3.0239061252787889E-3</v>
      </c>
      <c r="GZ237" s="1">
        <v>-1.398580452151984E-6</v>
      </c>
      <c r="HA237" s="1">
        <v>2.8030378366047371E-10</v>
      </c>
      <c r="HB237" s="1">
        <v>-4.7599640220891172E-2</v>
      </c>
      <c r="HC237" s="1">
        <v>9.965371539748925E-3</v>
      </c>
      <c r="HD237" s="1">
        <v>-4.563662031605912E-4</v>
      </c>
      <c r="HE237" s="1">
        <v>7.8337100744227795E-6</v>
      </c>
      <c r="HF237" s="1">
        <v>0</v>
      </c>
      <c r="HG237" s="1">
        <v>2134</v>
      </c>
      <c r="HH237" s="1">
        <v>2</v>
      </c>
      <c r="HI237" s="1">
        <v>25</v>
      </c>
      <c r="HJ237" s="1">
        <v>9.9</v>
      </c>
      <c r="HK237" s="1">
        <v>9.9</v>
      </c>
      <c r="HL237" s="1">
        <v>2.3754900000000001</v>
      </c>
      <c r="HM237" s="1">
        <v>2.2997999999999998</v>
      </c>
      <c r="HN237" s="1">
        <v>1.4978</v>
      </c>
      <c r="HO237" s="1">
        <v>2.3083499999999999</v>
      </c>
      <c r="HP237" s="1">
        <v>1.5478499999999999</v>
      </c>
      <c r="HQ237" s="1">
        <v>2.2900399999999999</v>
      </c>
      <c r="HR237" s="1">
        <v>37.650399999999998</v>
      </c>
      <c r="HS237" s="1">
        <v>15.2265</v>
      </c>
      <c r="HT237" s="1">
        <v>18</v>
      </c>
      <c r="HU237" s="1">
        <v>504.255</v>
      </c>
      <c r="HV237" s="1">
        <v>490.673</v>
      </c>
      <c r="HW237" s="1">
        <v>27.731300000000001</v>
      </c>
      <c r="HX237" s="1">
        <v>31.986699999999999</v>
      </c>
      <c r="HY237" s="1">
        <v>30.000399999999999</v>
      </c>
      <c r="HZ237" s="1">
        <v>31.7562</v>
      </c>
      <c r="IA237" s="1">
        <v>31.853899999999999</v>
      </c>
      <c r="IB237" s="1">
        <v>47.543199999999999</v>
      </c>
      <c r="IC237" s="1">
        <v>42.248600000000003</v>
      </c>
      <c r="ID237" s="1">
        <v>0</v>
      </c>
      <c r="IE237" s="1">
        <v>27.7117</v>
      </c>
      <c r="IF237" s="1">
        <v>1146.53</v>
      </c>
      <c r="IG237" s="1">
        <v>18.903700000000001</v>
      </c>
      <c r="IH237" s="1">
        <v>100.72499999999999</v>
      </c>
      <c r="II237" s="1">
        <v>100.44499999999999</v>
      </c>
      <c r="IJ237" s="1" t="s">
        <v>358</v>
      </c>
    </row>
    <row r="238" spans="1:244" ht="15.75" customHeight="1" x14ac:dyDescent="0.3">
      <c r="A238" s="1">
        <v>222</v>
      </c>
      <c r="B238" s="1">
        <v>1659796760</v>
      </c>
      <c r="C238" s="1">
        <v>618.5</v>
      </c>
      <c r="D238" s="1" t="s">
        <v>789</v>
      </c>
      <c r="E238" s="1" t="s">
        <v>790</v>
      </c>
      <c r="F238" s="1">
        <v>1</v>
      </c>
      <c r="G238" s="1" t="s">
        <v>346</v>
      </c>
      <c r="H238" s="1" t="s">
        <v>347</v>
      </c>
      <c r="I238" s="1" t="s">
        <v>348</v>
      </c>
      <c r="J238" s="1" t="s">
        <v>349</v>
      </c>
      <c r="K238" s="1" t="s">
        <v>350</v>
      </c>
      <c r="L238" s="1" t="s">
        <v>346</v>
      </c>
      <c r="M238" s="1" t="s">
        <v>351</v>
      </c>
      <c r="N238" s="1">
        <v>1659796752.5</v>
      </c>
      <c r="O238" s="1">
        <f t="shared" si="0"/>
        <v>3.2345156470533335E-3</v>
      </c>
      <c r="P238" s="1">
        <f t="shared" si="1"/>
        <v>3.2345156470533336</v>
      </c>
      <c r="Q238" s="1">
        <f t="shared" si="2"/>
        <v>18.354675589673981</v>
      </c>
      <c r="R238" s="1">
        <f t="shared" si="3"/>
        <v>1016.710333333333</v>
      </c>
      <c r="S238" s="1">
        <f t="shared" si="4"/>
        <v>755.81153418842007</v>
      </c>
      <c r="T238" s="1">
        <f t="shared" si="5"/>
        <v>74.952820862261206</v>
      </c>
      <c r="U238" s="1">
        <f t="shared" si="6"/>
        <v>100.82580648226198</v>
      </c>
      <c r="V238" s="1">
        <f t="shared" si="7"/>
        <v>0.13296319216493335</v>
      </c>
      <c r="W238" s="1">
        <f t="shared" si="8"/>
        <v>2.9135090833955708</v>
      </c>
      <c r="X238" s="1">
        <f t="shared" si="9"/>
        <v>0.12968180577089872</v>
      </c>
      <c r="Y238" s="1">
        <f t="shared" si="10"/>
        <v>8.1339203234540455E-2</v>
      </c>
      <c r="Z238" s="1">
        <f t="shared" si="11"/>
        <v>321.51834080000003</v>
      </c>
      <c r="AA238" s="1">
        <f t="shared" si="12"/>
        <v>32.097585531244754</v>
      </c>
      <c r="AB238" s="1">
        <f t="shared" si="13"/>
        <v>31.498146666666671</v>
      </c>
      <c r="AC238" s="1">
        <f t="shared" si="14"/>
        <v>4.6411115662973668</v>
      </c>
      <c r="AD238" s="1">
        <f t="shared" si="15"/>
        <v>49.839874505166371</v>
      </c>
      <c r="AE238" s="1">
        <f t="shared" si="16"/>
        <v>2.2536370023575762</v>
      </c>
      <c r="AF238" s="1">
        <f t="shared" si="17"/>
        <v>4.5217549697561248</v>
      </c>
      <c r="AG238" s="1">
        <f t="shared" si="18"/>
        <v>2.3874745639397905</v>
      </c>
      <c r="AH238" s="1">
        <f t="shared" si="19"/>
        <v>-142.64214003505199</v>
      </c>
      <c r="AI238" s="1">
        <f t="shared" si="20"/>
        <v>-71.91539603818164</v>
      </c>
      <c r="AJ238" s="1">
        <f t="shared" si="21"/>
        <v>-5.5576479321137615</v>
      </c>
      <c r="AK238" s="1">
        <f t="shared" si="22"/>
        <v>101.40315679465265</v>
      </c>
      <c r="AL238" s="1">
        <f t="shared" si="23"/>
        <v>48.155816735100139</v>
      </c>
      <c r="AM238" s="1">
        <f t="shared" si="24"/>
        <v>3.2403333049300764</v>
      </c>
      <c r="AN238" s="1">
        <f t="shared" si="25"/>
        <v>18.354675589673981</v>
      </c>
      <c r="AO238" s="1">
        <v>1122.07238961039</v>
      </c>
      <c r="AP238" s="1">
        <v>1074.8086060606061</v>
      </c>
      <c r="AQ238" s="1">
        <v>4.8797090909089853</v>
      </c>
      <c r="AR238" s="1">
        <v>64.94</v>
      </c>
      <c r="AS238" s="1">
        <f t="shared" si="26"/>
        <v>3.2345156470533336</v>
      </c>
      <c r="AT238" s="1">
        <v>18.92969023386264</v>
      </c>
      <c r="AU238" s="1">
        <v>22.721718235294109</v>
      </c>
      <c r="AV238" s="1">
        <v>1.8673689338671328E-5</v>
      </c>
      <c r="AW238" s="1">
        <v>90.194226728287475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51698.471995413514</v>
      </c>
      <c r="BC238" s="1">
        <f t="shared" si="30"/>
        <v>2000.0146666666669</v>
      </c>
      <c r="BD238" s="1">
        <f t="shared" si="31"/>
        <v>1681.2123200000003</v>
      </c>
      <c r="BE238" s="1">
        <f t="shared" si="32"/>
        <v>0.84059999560003229</v>
      </c>
      <c r="BF238" s="1">
        <f t="shared" si="33"/>
        <v>0.16075799150806228</v>
      </c>
      <c r="BG238" s="1">
        <v>6</v>
      </c>
      <c r="BH238" s="1">
        <v>0.5</v>
      </c>
      <c r="BI238" s="1" t="s">
        <v>352</v>
      </c>
      <c r="BJ238" s="1">
        <v>2</v>
      </c>
      <c r="BK238" s="1" t="b">
        <v>1</v>
      </c>
      <c r="BL238" s="1">
        <v>1659796752.5</v>
      </c>
      <c r="BM238" s="1">
        <v>1016.710333333333</v>
      </c>
      <c r="BN238" s="1">
        <v>1078.4333333333329</v>
      </c>
      <c r="BO238" s="1">
        <v>22.72529333333333</v>
      </c>
      <c r="BP238" s="1">
        <v>18.926326666666672</v>
      </c>
      <c r="BQ238" s="1">
        <v>1014.4648</v>
      </c>
      <c r="BR238" s="1">
        <v>22.69022</v>
      </c>
      <c r="BS238" s="1">
        <v>500.14060000000012</v>
      </c>
      <c r="BT238" s="1">
        <v>99.068520000000007</v>
      </c>
      <c r="BU238" s="1">
        <v>0.1001450333333333</v>
      </c>
      <c r="BV238" s="1">
        <v>31.040299999999998</v>
      </c>
      <c r="BW238" s="1">
        <v>31.498146666666671</v>
      </c>
      <c r="BX238" s="1">
        <v>999.89999999999986</v>
      </c>
      <c r="BY238" s="1">
        <v>0</v>
      </c>
      <c r="BZ238" s="1">
        <v>0</v>
      </c>
      <c r="CA238" s="1">
        <v>10002.01</v>
      </c>
      <c r="CB238" s="1">
        <v>0</v>
      </c>
      <c r="CC238" s="1">
        <v>352.01346666666672</v>
      </c>
      <c r="CD238" s="1">
        <v>-61.722166666666674</v>
      </c>
      <c r="CE238" s="1">
        <v>1040.3520000000001</v>
      </c>
      <c r="CF238" s="1">
        <v>1099.2360000000001</v>
      </c>
      <c r="CG238" s="1">
        <v>3.7989673333333331</v>
      </c>
      <c r="CH238" s="1">
        <v>1078.4333333333329</v>
      </c>
      <c r="CI238" s="1">
        <v>18.926326666666672</v>
      </c>
      <c r="CJ238" s="1">
        <v>2.2513619999999999</v>
      </c>
      <c r="CK238" s="1">
        <v>1.875002666666667</v>
      </c>
      <c r="CL238" s="1">
        <v>19.332540000000002</v>
      </c>
      <c r="CM238" s="1">
        <v>16.42649333333333</v>
      </c>
      <c r="CN238" s="1">
        <v>2000.0146666666669</v>
      </c>
      <c r="CO238" s="1">
        <v>0.97999919999999974</v>
      </c>
      <c r="CP238" s="1">
        <v>2.0001006666666661E-2</v>
      </c>
      <c r="CQ238" s="1">
        <v>0</v>
      </c>
      <c r="CR238" s="1">
        <v>2.3750666666666671</v>
      </c>
      <c r="CS238" s="1">
        <v>0</v>
      </c>
      <c r="CT238" s="1">
        <v>17462.873333333329</v>
      </c>
      <c r="CU238" s="1">
        <v>17412.453333333331</v>
      </c>
      <c r="CV238" s="1">
        <v>41.241599999999998</v>
      </c>
      <c r="CW238" s="1">
        <v>42.316200000000002</v>
      </c>
      <c r="CX238" s="1">
        <v>41.1374</v>
      </c>
      <c r="CY238" s="1">
        <v>40.941200000000002</v>
      </c>
      <c r="CZ238" s="1">
        <v>41.375</v>
      </c>
      <c r="DA238" s="1">
        <v>1960.0146666666669</v>
      </c>
      <c r="DB238" s="1">
        <v>40</v>
      </c>
      <c r="DC238" s="1">
        <v>0</v>
      </c>
      <c r="DD238" s="1">
        <v>1659796758.9000001</v>
      </c>
      <c r="DE238" s="1">
        <v>0</v>
      </c>
      <c r="DF238" s="1">
        <v>1659796167.5</v>
      </c>
      <c r="DG238" s="1" t="s">
        <v>353</v>
      </c>
      <c r="DH238" s="1">
        <v>1659796162</v>
      </c>
      <c r="DI238" s="1">
        <v>1659796167.5</v>
      </c>
      <c r="DJ238" s="1">
        <v>2</v>
      </c>
      <c r="DK238" s="1">
        <v>-1.4E-2</v>
      </c>
      <c r="DL238" s="1">
        <v>-1E-3</v>
      </c>
      <c r="DM238" s="1">
        <v>1.327</v>
      </c>
      <c r="DN238" s="1">
        <v>3.1E-2</v>
      </c>
      <c r="DO238" s="1">
        <v>400</v>
      </c>
      <c r="DP238" s="1">
        <v>20</v>
      </c>
      <c r="DQ238" s="1">
        <v>0.32</v>
      </c>
      <c r="DR238" s="1">
        <v>0.03</v>
      </c>
      <c r="DS238" s="1">
        <v>16.69246459183579</v>
      </c>
      <c r="DT238" s="1">
        <v>12.399023738371669</v>
      </c>
      <c r="DU238" s="1">
        <v>0.92951356676181107</v>
      </c>
      <c r="DV238" s="1">
        <v>0</v>
      </c>
      <c r="DW238" s="1">
        <v>-60.946384999999999</v>
      </c>
      <c r="DX238" s="1">
        <v>-12.89964202626652</v>
      </c>
      <c r="DY238" s="1">
        <v>1.2862681119327339</v>
      </c>
      <c r="DZ238" s="1">
        <v>0</v>
      </c>
      <c r="EA238" s="1">
        <v>3.8042085000000001</v>
      </c>
      <c r="EB238" s="1">
        <v>-9.1692833020650358E-2</v>
      </c>
      <c r="EC238" s="1">
        <v>9.0224621223920724E-3</v>
      </c>
      <c r="ED238" s="1">
        <v>1</v>
      </c>
      <c r="EE238" s="1">
        <v>2.3869171579872122</v>
      </c>
      <c r="EF238" s="1">
        <v>3.2376374908132971E-2</v>
      </c>
      <c r="EG238" s="1">
        <v>2.803132712359502E-3</v>
      </c>
      <c r="EH238" s="1">
        <v>1</v>
      </c>
      <c r="EI238" s="1">
        <v>0.1334117000009197</v>
      </c>
      <c r="EJ238" s="1">
        <v>-4.8064842372987793E-3</v>
      </c>
      <c r="EK238" s="1">
        <v>3.6413648495499428E-4</v>
      </c>
      <c r="EL238" s="1">
        <v>1</v>
      </c>
      <c r="EM238" s="1">
        <v>3</v>
      </c>
      <c r="EN238" s="1">
        <v>5</v>
      </c>
      <c r="EO238" s="1" t="s">
        <v>374</v>
      </c>
      <c r="EP238" s="1">
        <v>2.9425300000000001</v>
      </c>
      <c r="EQ238" s="1">
        <v>2.8012600000000001</v>
      </c>
      <c r="ER238" s="1">
        <v>0.171375</v>
      </c>
      <c r="ES238" s="1">
        <v>0.17777499999999999</v>
      </c>
      <c r="ET238" s="1">
        <v>0.103315</v>
      </c>
      <c r="EU238" s="1">
        <v>9.0680899999999995E-2</v>
      </c>
      <c r="EV238" s="1">
        <v>17021.900000000001</v>
      </c>
      <c r="EW238" s="1">
        <v>17712.3</v>
      </c>
      <c r="EX238" s="1">
        <v>23890.5</v>
      </c>
      <c r="EY238" s="1">
        <v>25071.4</v>
      </c>
      <c r="EZ238" s="1">
        <v>34291.800000000003</v>
      </c>
      <c r="FA238" s="1">
        <v>36409.599999999999</v>
      </c>
      <c r="FB238" s="1">
        <v>43558.2</v>
      </c>
      <c r="FC238" s="1">
        <v>46346.6</v>
      </c>
      <c r="FD238" s="1">
        <v>1.9695199999999999</v>
      </c>
      <c r="FE238" s="1">
        <v>1.84822</v>
      </c>
      <c r="FF238" s="1">
        <v>9.3884800000000004E-2</v>
      </c>
      <c r="FG238" s="1">
        <v>0</v>
      </c>
      <c r="FH238" s="1">
        <v>29.982299999999999</v>
      </c>
      <c r="FI238" s="1">
        <v>999.9</v>
      </c>
      <c r="FJ238" s="1">
        <v>55.8</v>
      </c>
      <c r="FK238" s="1">
        <v>34.6</v>
      </c>
      <c r="FL238" s="1">
        <v>31.116900000000001</v>
      </c>
      <c r="FM238" s="1">
        <v>64.348600000000005</v>
      </c>
      <c r="FN238" s="1">
        <v>26.242000000000001</v>
      </c>
      <c r="FO238" s="1">
        <v>1</v>
      </c>
      <c r="FP238" s="1">
        <v>0.38643300000000003</v>
      </c>
      <c r="FQ238" s="1">
        <v>1.75563</v>
      </c>
      <c r="FR238" s="1">
        <v>20.313199999999998</v>
      </c>
      <c r="FS238" s="1">
        <v>5.2107000000000001</v>
      </c>
      <c r="FT238" s="1">
        <v>11.9069</v>
      </c>
      <c r="FU238" s="1">
        <v>5.0018500000000001</v>
      </c>
      <c r="FV238" s="1">
        <v>3.2897500000000002</v>
      </c>
      <c r="FW238" s="1">
        <v>9999</v>
      </c>
      <c r="FX238" s="1">
        <v>9999</v>
      </c>
      <c r="FY238" s="1">
        <v>9999</v>
      </c>
      <c r="FZ238" s="1">
        <v>999.9</v>
      </c>
      <c r="GA238" s="1">
        <v>1.85958</v>
      </c>
      <c r="GB238" s="1">
        <v>1.8545499999999999</v>
      </c>
      <c r="GC238" s="1">
        <v>1.8577300000000001</v>
      </c>
      <c r="GD238" s="1">
        <v>1.8561399999999999</v>
      </c>
      <c r="GE238" s="1">
        <v>1.8548800000000001</v>
      </c>
      <c r="GF238" s="1">
        <v>1.8545700000000001</v>
      </c>
      <c r="GG238" s="1">
        <v>1.8532200000000001</v>
      </c>
      <c r="GH238" s="1">
        <v>1.8563799999999999</v>
      </c>
      <c r="GI238" s="1">
        <v>0</v>
      </c>
      <c r="GJ238" s="1">
        <v>0</v>
      </c>
      <c r="GK238" s="1">
        <v>0</v>
      </c>
      <c r="GL238" s="1">
        <v>0</v>
      </c>
      <c r="GM238" s="1" t="s">
        <v>355</v>
      </c>
      <c r="GN238" s="1" t="s">
        <v>356</v>
      </c>
      <c r="GO238" s="1" t="s">
        <v>357</v>
      </c>
      <c r="GP238" s="1" t="s">
        <v>357</v>
      </c>
      <c r="GQ238" s="1" t="s">
        <v>357</v>
      </c>
      <c r="GR238" s="1" t="s">
        <v>357</v>
      </c>
      <c r="GS238" s="1">
        <v>0</v>
      </c>
      <c r="GT238" s="1">
        <v>100</v>
      </c>
      <c r="GU238" s="1">
        <v>100</v>
      </c>
      <c r="GV238" s="1">
        <v>2.29</v>
      </c>
      <c r="GW238" s="1">
        <v>3.5099999999999999E-2</v>
      </c>
      <c r="GX238" s="1">
        <v>0.32553164529605683</v>
      </c>
      <c r="GY238" s="1">
        <v>3.0239061252787889E-3</v>
      </c>
      <c r="GZ238" s="1">
        <v>-1.398580452151984E-6</v>
      </c>
      <c r="HA238" s="1">
        <v>2.8030378366047371E-10</v>
      </c>
      <c r="HB238" s="1">
        <v>-4.7599640220891172E-2</v>
      </c>
      <c r="HC238" s="1">
        <v>9.965371539748925E-3</v>
      </c>
      <c r="HD238" s="1">
        <v>-4.563662031605912E-4</v>
      </c>
      <c r="HE238" s="1">
        <v>7.8337100744227795E-6</v>
      </c>
      <c r="HF238" s="1">
        <v>0</v>
      </c>
      <c r="HG238" s="1">
        <v>2134</v>
      </c>
      <c r="HH238" s="1">
        <v>2</v>
      </c>
      <c r="HI238" s="1">
        <v>25</v>
      </c>
      <c r="HJ238" s="1">
        <v>10</v>
      </c>
      <c r="HK238" s="1">
        <v>9.9</v>
      </c>
      <c r="HL238" s="1">
        <v>2.3828100000000001</v>
      </c>
      <c r="HM238" s="1">
        <v>2.2961399999999998</v>
      </c>
      <c r="HN238" s="1">
        <v>1.4978</v>
      </c>
      <c r="HO238" s="1">
        <v>2.3095699999999999</v>
      </c>
      <c r="HP238" s="1">
        <v>1.5478499999999999</v>
      </c>
      <c r="HQ238" s="1">
        <v>2.3059099999999999</v>
      </c>
      <c r="HR238" s="1">
        <v>37.650399999999998</v>
      </c>
      <c r="HS238" s="1">
        <v>15.209</v>
      </c>
      <c r="HT238" s="1">
        <v>18</v>
      </c>
      <c r="HU238" s="1">
        <v>504.27499999999998</v>
      </c>
      <c r="HV238" s="1">
        <v>490.56400000000002</v>
      </c>
      <c r="HW238" s="1">
        <v>27.723700000000001</v>
      </c>
      <c r="HX238" s="1">
        <v>31.988199999999999</v>
      </c>
      <c r="HY238" s="1">
        <v>30.000399999999999</v>
      </c>
      <c r="HZ238" s="1">
        <v>31.757000000000001</v>
      </c>
      <c r="IA238" s="1">
        <v>31.854700000000001</v>
      </c>
      <c r="IB238" s="1">
        <v>47.7727</v>
      </c>
      <c r="IC238" s="1">
        <v>42.248600000000003</v>
      </c>
      <c r="ID238" s="1">
        <v>0</v>
      </c>
      <c r="IE238" s="1">
        <v>27.7117</v>
      </c>
      <c r="IF238" s="1">
        <v>1146.53</v>
      </c>
      <c r="IG238" s="1">
        <v>18.903700000000001</v>
      </c>
      <c r="IH238" s="1">
        <v>100.72499999999999</v>
      </c>
      <c r="II238" s="1">
        <v>100.44499999999999</v>
      </c>
      <c r="IJ238" s="1" t="s">
        <v>358</v>
      </c>
    </row>
    <row r="239" spans="1:244" ht="15.75" customHeight="1" x14ac:dyDescent="0.3">
      <c r="A239" s="1">
        <v>223</v>
      </c>
      <c r="B239" s="1">
        <v>1659796761</v>
      </c>
      <c r="C239" s="1">
        <v>619.5</v>
      </c>
      <c r="D239" s="1" t="s">
        <v>791</v>
      </c>
      <c r="E239" s="1" t="s">
        <v>792</v>
      </c>
      <c r="F239" s="1">
        <v>1</v>
      </c>
      <c r="G239" s="1" t="s">
        <v>346</v>
      </c>
      <c r="H239" s="1" t="s">
        <v>347</v>
      </c>
      <c r="I239" s="1" t="s">
        <v>348</v>
      </c>
      <c r="J239" s="1" t="s">
        <v>349</v>
      </c>
      <c r="K239" s="1" t="s">
        <v>350</v>
      </c>
      <c r="L239" s="1" t="s">
        <v>346</v>
      </c>
      <c r="M239" s="1" t="s">
        <v>351</v>
      </c>
      <c r="N239" s="1">
        <v>1659796753</v>
      </c>
      <c r="O239" s="1">
        <f t="shared" si="0"/>
        <v>3.2350358358712375E-3</v>
      </c>
      <c r="P239" s="1">
        <f t="shared" si="1"/>
        <v>3.2350358358712374</v>
      </c>
      <c r="Q239" s="1">
        <f t="shared" si="2"/>
        <v>18.335205456100617</v>
      </c>
      <c r="R239" s="1">
        <f t="shared" si="3"/>
        <v>1019.1184375</v>
      </c>
      <c r="S239" s="1">
        <f t="shared" si="4"/>
        <v>758.37815966758762</v>
      </c>
      <c r="T239" s="1">
        <f t="shared" si="5"/>
        <v>75.207310484419693</v>
      </c>
      <c r="U239" s="1">
        <f t="shared" si="6"/>
        <v>101.06456227992416</v>
      </c>
      <c r="V239" s="1">
        <f t="shared" si="7"/>
        <v>0.13297565414115708</v>
      </c>
      <c r="W239" s="1">
        <f t="shared" si="8"/>
        <v>2.9134179014591823</v>
      </c>
      <c r="X239" s="1">
        <f t="shared" si="9"/>
        <v>0.12969356081298905</v>
      </c>
      <c r="Y239" s="1">
        <f t="shared" si="10"/>
        <v>8.1346611376710509E-2</v>
      </c>
      <c r="Z239" s="1">
        <f t="shared" si="11"/>
        <v>321.51789524999992</v>
      </c>
      <c r="AA239" s="1">
        <f t="shared" si="12"/>
        <v>32.09778404262341</v>
      </c>
      <c r="AB239" s="1">
        <f t="shared" si="13"/>
        <v>31.4987125</v>
      </c>
      <c r="AC239" s="1">
        <f t="shared" si="14"/>
        <v>4.641260754951702</v>
      </c>
      <c r="AD239" s="1">
        <f t="shared" si="15"/>
        <v>49.838664163472338</v>
      </c>
      <c r="AE239" s="1">
        <f t="shared" si="16"/>
        <v>2.2536216135287201</v>
      </c>
      <c r="AF239" s="1">
        <f t="shared" si="17"/>
        <v>4.5218339041688047</v>
      </c>
      <c r="AG239" s="1">
        <f t="shared" si="18"/>
        <v>2.3876391414229818</v>
      </c>
      <c r="AH239" s="1">
        <f t="shared" si="19"/>
        <v>-142.66508036192158</v>
      </c>
      <c r="AI239" s="1">
        <f t="shared" si="20"/>
        <v>-71.953917638540361</v>
      </c>
      <c r="AJ239" s="1">
        <f t="shared" si="21"/>
        <v>-5.560822838369087</v>
      </c>
      <c r="AK239" s="1">
        <f t="shared" si="22"/>
        <v>101.33807441116892</v>
      </c>
      <c r="AL239" s="1">
        <f t="shared" si="23"/>
        <v>48.236796922533316</v>
      </c>
      <c r="AM239" s="1">
        <f t="shared" si="24"/>
        <v>3.2399382543341528</v>
      </c>
      <c r="AN239" s="1">
        <f t="shared" si="25"/>
        <v>18.335205456100617</v>
      </c>
      <c r="AO239" s="1">
        <v>1127.2076839826841</v>
      </c>
      <c r="AP239" s="1">
        <v>1079.7846060606059</v>
      </c>
      <c r="AQ239" s="1">
        <v>4.9157090909089147</v>
      </c>
      <c r="AR239" s="1">
        <v>64.94</v>
      </c>
      <c r="AS239" s="1">
        <f t="shared" si="26"/>
        <v>3.2350358358712374</v>
      </c>
      <c r="AT239" s="1">
        <v>18.92919234065306</v>
      </c>
      <c r="AU239" s="1">
        <v>22.722367352941149</v>
      </c>
      <c r="AV239" s="1">
        <v>-5.7410474496254897E-5</v>
      </c>
      <c r="AW239" s="1">
        <v>90.194226728287475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51695.833957825816</v>
      </c>
      <c r="BC239" s="1">
        <f t="shared" si="30"/>
        <v>2000.0118749999999</v>
      </c>
      <c r="BD239" s="1">
        <f t="shared" si="31"/>
        <v>1681.2099749999998</v>
      </c>
      <c r="BE239" s="1">
        <f t="shared" si="32"/>
        <v>0.84059999643752104</v>
      </c>
      <c r="BF239" s="1">
        <f t="shared" si="33"/>
        <v>0.1607579931244158</v>
      </c>
      <c r="BG239" s="1">
        <v>6</v>
      </c>
      <c r="BH239" s="1">
        <v>0.5</v>
      </c>
      <c r="BI239" s="1" t="s">
        <v>352</v>
      </c>
      <c r="BJ239" s="1">
        <v>2</v>
      </c>
      <c r="BK239" s="1" t="b">
        <v>1</v>
      </c>
      <c r="BL239" s="1">
        <v>1659796753</v>
      </c>
      <c r="BM239" s="1">
        <v>1019.1184375</v>
      </c>
      <c r="BN239" s="1">
        <v>1080.9475</v>
      </c>
      <c r="BO239" s="1">
        <v>22.725149999999999</v>
      </c>
      <c r="BP239" s="1">
        <v>18.92664375</v>
      </c>
      <c r="BQ239" s="1">
        <v>1016.87075</v>
      </c>
      <c r="BR239" s="1">
        <v>22.690075</v>
      </c>
      <c r="BS239" s="1">
        <v>500.14031249999999</v>
      </c>
      <c r="BT239" s="1">
        <v>99.068468749999994</v>
      </c>
      <c r="BU239" s="1">
        <v>0.10014459375</v>
      </c>
      <c r="BV239" s="1">
        <v>31.04060625</v>
      </c>
      <c r="BW239" s="1">
        <v>31.4987125</v>
      </c>
      <c r="BX239" s="1">
        <v>999.9</v>
      </c>
      <c r="BY239" s="1">
        <v>0</v>
      </c>
      <c r="BZ239" s="1">
        <v>0</v>
      </c>
      <c r="CA239" s="1">
        <v>10001.49375</v>
      </c>
      <c r="CB239" s="1">
        <v>0</v>
      </c>
      <c r="CC239" s="1">
        <v>351.33350000000002</v>
      </c>
      <c r="CD239" s="1">
        <v>-61.827793749999998</v>
      </c>
      <c r="CE239" s="1">
        <v>1042.8162500000001</v>
      </c>
      <c r="CF239" s="1">
        <v>1101.7987499999999</v>
      </c>
      <c r="CG239" s="1">
        <v>3.798505</v>
      </c>
      <c r="CH239" s="1">
        <v>1080.9475</v>
      </c>
      <c r="CI239" s="1">
        <v>18.92664375</v>
      </c>
      <c r="CJ239" s="1">
        <v>2.2513468749999999</v>
      </c>
      <c r="CK239" s="1">
        <v>1.8750331250000001</v>
      </c>
      <c r="CL239" s="1">
        <v>19.332431249999999</v>
      </c>
      <c r="CM239" s="1">
        <v>16.426749999999998</v>
      </c>
      <c r="CN239" s="1">
        <v>2000.0118749999999</v>
      </c>
      <c r="CO239" s="1">
        <v>0.97999918750000004</v>
      </c>
      <c r="CP239" s="1">
        <v>2.0001018749999998E-2</v>
      </c>
      <c r="CQ239" s="1">
        <v>0</v>
      </c>
      <c r="CR239" s="1">
        <v>2.3192499999999998</v>
      </c>
      <c r="CS239" s="1">
        <v>0</v>
      </c>
      <c r="CT239" s="1">
        <v>17459.462500000001</v>
      </c>
      <c r="CU239" s="1">
        <v>17412.431250000001</v>
      </c>
      <c r="CV239" s="1">
        <v>41.242125000000001</v>
      </c>
      <c r="CW239" s="1">
        <v>42.315937499999997</v>
      </c>
      <c r="CX239" s="1">
        <v>41.136625000000002</v>
      </c>
      <c r="CY239" s="1">
        <v>40.940937499999997</v>
      </c>
      <c r="CZ239" s="1">
        <v>41.375</v>
      </c>
      <c r="DA239" s="1">
        <v>1960.0118749999999</v>
      </c>
      <c r="DB239" s="1">
        <v>40</v>
      </c>
      <c r="DC239" s="1">
        <v>0</v>
      </c>
      <c r="DD239" s="1">
        <v>1659796760.0999999</v>
      </c>
      <c r="DE239" s="1">
        <v>0</v>
      </c>
      <c r="DF239" s="1">
        <v>1659796167.5</v>
      </c>
      <c r="DG239" s="1" t="s">
        <v>353</v>
      </c>
      <c r="DH239" s="1">
        <v>1659796162</v>
      </c>
      <c r="DI239" s="1">
        <v>1659796167.5</v>
      </c>
      <c r="DJ239" s="1">
        <v>2</v>
      </c>
      <c r="DK239" s="1">
        <v>-1.4E-2</v>
      </c>
      <c r="DL239" s="1">
        <v>-1E-3</v>
      </c>
      <c r="DM239" s="1">
        <v>1.327</v>
      </c>
      <c r="DN239" s="1">
        <v>3.1E-2</v>
      </c>
      <c r="DO239" s="1">
        <v>400</v>
      </c>
      <c r="DP239" s="1">
        <v>20</v>
      </c>
      <c r="DQ239" s="1">
        <v>0.32</v>
      </c>
      <c r="DR239" s="1">
        <v>0.03</v>
      </c>
      <c r="DS239" s="1">
        <v>17.02309994939267</v>
      </c>
      <c r="DT239" s="1">
        <v>12.72712274919955</v>
      </c>
      <c r="DU239" s="1">
        <v>0.92179948228340536</v>
      </c>
      <c r="DV239" s="1">
        <v>0</v>
      </c>
      <c r="DW239" s="1">
        <v>-61.22920487804879</v>
      </c>
      <c r="DX239" s="1">
        <v>-12.69071080139374</v>
      </c>
      <c r="DY239" s="1">
        <v>1.2937855870823649</v>
      </c>
      <c r="DZ239" s="1">
        <v>0</v>
      </c>
      <c r="EA239" s="1">
        <v>3.8026521951219521</v>
      </c>
      <c r="EB239" s="1">
        <v>-8.7066271776999979E-2</v>
      </c>
      <c r="EC239" s="1">
        <v>8.8456734669485806E-3</v>
      </c>
      <c r="ED239" s="1">
        <v>1</v>
      </c>
      <c r="EE239" s="1">
        <v>2.3875452837090609</v>
      </c>
      <c r="EF239" s="1">
        <v>3.3982028223274299E-2</v>
      </c>
      <c r="EG239" s="1">
        <v>2.8218214060645292E-3</v>
      </c>
      <c r="EH239" s="1">
        <v>1</v>
      </c>
      <c r="EI239" s="1">
        <v>0.13329447628455501</v>
      </c>
      <c r="EJ239" s="1">
        <v>-5.0383805690121571E-3</v>
      </c>
      <c r="EK239" s="1">
        <v>3.6682962485861629E-4</v>
      </c>
      <c r="EL239" s="1">
        <v>1</v>
      </c>
      <c r="EM239" s="1">
        <v>3</v>
      </c>
      <c r="EN239" s="1">
        <v>5</v>
      </c>
      <c r="EO239" s="1" t="s">
        <v>374</v>
      </c>
      <c r="EP239" s="1">
        <v>2.9425699999999999</v>
      </c>
      <c r="EQ239" s="1">
        <v>2.80125</v>
      </c>
      <c r="ER239" s="1">
        <v>0.171875</v>
      </c>
      <c r="ES239" s="1">
        <v>0.17827899999999999</v>
      </c>
      <c r="ET239" s="1">
        <v>0.103315</v>
      </c>
      <c r="EU239" s="1">
        <v>9.0687400000000001E-2</v>
      </c>
      <c r="EV239" s="1">
        <v>17011.599999999999</v>
      </c>
      <c r="EW239" s="1">
        <v>17701.3</v>
      </c>
      <c r="EX239" s="1">
        <v>23890.5</v>
      </c>
      <c r="EY239" s="1">
        <v>25071.200000000001</v>
      </c>
      <c r="EZ239" s="1">
        <v>34291.699999999997</v>
      </c>
      <c r="FA239" s="1">
        <v>36409.199999999997</v>
      </c>
      <c r="FB239" s="1">
        <v>43558.1</v>
      </c>
      <c r="FC239" s="1">
        <v>46346.400000000001</v>
      </c>
      <c r="FD239" s="1">
        <v>1.96933</v>
      </c>
      <c r="FE239" s="1">
        <v>1.84815</v>
      </c>
      <c r="FF239" s="1">
        <v>9.3616500000000005E-2</v>
      </c>
      <c r="FG239" s="1">
        <v>0</v>
      </c>
      <c r="FH239" s="1">
        <v>29.9849</v>
      </c>
      <c r="FI239" s="1">
        <v>999.9</v>
      </c>
      <c r="FJ239" s="1">
        <v>55.8</v>
      </c>
      <c r="FK239" s="1">
        <v>34.6</v>
      </c>
      <c r="FL239" s="1">
        <v>31.116</v>
      </c>
      <c r="FM239" s="1">
        <v>64.248599999999996</v>
      </c>
      <c r="FN239" s="1">
        <v>26.274000000000001</v>
      </c>
      <c r="FO239" s="1">
        <v>1</v>
      </c>
      <c r="FP239" s="1">
        <v>0.38643300000000003</v>
      </c>
      <c r="FQ239" s="1">
        <v>1.7268699999999999</v>
      </c>
      <c r="FR239" s="1">
        <v>20.313500000000001</v>
      </c>
      <c r="FS239" s="1">
        <v>5.2107000000000001</v>
      </c>
      <c r="FT239" s="1">
        <v>11.9068</v>
      </c>
      <c r="FU239" s="1">
        <v>5.0017500000000004</v>
      </c>
      <c r="FV239" s="1">
        <v>3.2897500000000002</v>
      </c>
      <c r="FW239" s="1">
        <v>9999</v>
      </c>
      <c r="FX239" s="1">
        <v>9999</v>
      </c>
      <c r="FY239" s="1">
        <v>9999</v>
      </c>
      <c r="FZ239" s="1">
        <v>999.9</v>
      </c>
      <c r="GA239" s="1">
        <v>1.8595699999999999</v>
      </c>
      <c r="GB239" s="1">
        <v>1.8545499999999999</v>
      </c>
      <c r="GC239" s="1">
        <v>1.8577300000000001</v>
      </c>
      <c r="GD239" s="1">
        <v>1.8561300000000001</v>
      </c>
      <c r="GE239" s="1">
        <v>1.8548800000000001</v>
      </c>
      <c r="GF239" s="1">
        <v>1.85456</v>
      </c>
      <c r="GG239" s="1">
        <v>1.8532200000000001</v>
      </c>
      <c r="GH239" s="1">
        <v>1.8563799999999999</v>
      </c>
      <c r="GI239" s="1">
        <v>0</v>
      </c>
      <c r="GJ239" s="1">
        <v>0</v>
      </c>
      <c r="GK239" s="1">
        <v>0</v>
      </c>
      <c r="GL239" s="1">
        <v>0</v>
      </c>
      <c r="GM239" s="1" t="s">
        <v>355</v>
      </c>
      <c r="GN239" s="1" t="s">
        <v>356</v>
      </c>
      <c r="GO239" s="1" t="s">
        <v>357</v>
      </c>
      <c r="GP239" s="1" t="s">
        <v>357</v>
      </c>
      <c r="GQ239" s="1" t="s">
        <v>357</v>
      </c>
      <c r="GR239" s="1" t="s">
        <v>357</v>
      </c>
      <c r="GS239" s="1">
        <v>0</v>
      </c>
      <c r="GT239" s="1">
        <v>100</v>
      </c>
      <c r="GU239" s="1">
        <v>100</v>
      </c>
      <c r="GV239" s="1">
        <v>2.29</v>
      </c>
      <c r="GW239" s="1">
        <v>3.5099999999999999E-2</v>
      </c>
      <c r="GX239" s="1">
        <v>0.32553164529605683</v>
      </c>
      <c r="GY239" s="1">
        <v>3.0239061252787889E-3</v>
      </c>
      <c r="GZ239" s="1">
        <v>-1.398580452151984E-6</v>
      </c>
      <c r="HA239" s="1">
        <v>2.8030378366047371E-10</v>
      </c>
      <c r="HB239" s="1">
        <v>-4.7599640220891172E-2</v>
      </c>
      <c r="HC239" s="1">
        <v>9.965371539748925E-3</v>
      </c>
      <c r="HD239" s="1">
        <v>-4.563662031605912E-4</v>
      </c>
      <c r="HE239" s="1">
        <v>7.8337100744227795E-6</v>
      </c>
      <c r="HF239" s="1">
        <v>0</v>
      </c>
      <c r="HG239" s="1">
        <v>2134</v>
      </c>
      <c r="HH239" s="1">
        <v>2</v>
      </c>
      <c r="HI239" s="1">
        <v>25</v>
      </c>
      <c r="HJ239" s="1">
        <v>10</v>
      </c>
      <c r="HK239" s="1">
        <v>9.9</v>
      </c>
      <c r="HL239" s="1">
        <v>2.3925800000000002</v>
      </c>
      <c r="HM239" s="1">
        <v>2.2949199999999998</v>
      </c>
      <c r="HN239" s="1">
        <v>1.4978</v>
      </c>
      <c r="HO239" s="1">
        <v>2.3083499999999999</v>
      </c>
      <c r="HP239" s="1">
        <v>1.5478499999999999</v>
      </c>
      <c r="HQ239" s="1">
        <v>2.36206</v>
      </c>
      <c r="HR239" s="1">
        <v>37.650399999999998</v>
      </c>
      <c r="HS239" s="1">
        <v>15.2265</v>
      </c>
      <c r="HT239" s="1">
        <v>18</v>
      </c>
      <c r="HU239" s="1">
        <v>504.15800000000002</v>
      </c>
      <c r="HV239" s="1">
        <v>490.52199999999999</v>
      </c>
      <c r="HW239" s="1">
        <v>27.716100000000001</v>
      </c>
      <c r="HX239" s="1">
        <v>31.988800000000001</v>
      </c>
      <c r="HY239" s="1">
        <v>30.000399999999999</v>
      </c>
      <c r="HZ239" s="1">
        <v>31.7575</v>
      </c>
      <c r="IA239" s="1">
        <v>31.855799999999999</v>
      </c>
      <c r="IB239" s="1">
        <v>47.888300000000001</v>
      </c>
      <c r="IC239" s="1">
        <v>42.248600000000003</v>
      </c>
      <c r="ID239" s="1">
        <v>0</v>
      </c>
      <c r="IE239" s="1">
        <v>27.667999999999999</v>
      </c>
      <c r="IF239" s="1">
        <v>1156.56</v>
      </c>
      <c r="IG239" s="1">
        <v>18.903700000000001</v>
      </c>
      <c r="IH239" s="1">
        <v>100.72499999999999</v>
      </c>
      <c r="II239" s="1">
        <v>100.444</v>
      </c>
      <c r="IJ239" s="1" t="s">
        <v>358</v>
      </c>
    </row>
    <row r="240" spans="1:244" ht="15.75" customHeight="1" x14ac:dyDescent="0.3">
      <c r="A240" s="1">
        <v>224</v>
      </c>
      <c r="B240" s="1">
        <v>1659796762</v>
      </c>
      <c r="C240" s="1">
        <v>620.5</v>
      </c>
      <c r="D240" s="1" t="s">
        <v>793</v>
      </c>
      <c r="E240" s="1" t="s">
        <v>794</v>
      </c>
      <c r="F240" s="1">
        <v>1</v>
      </c>
      <c r="G240" s="1" t="s">
        <v>346</v>
      </c>
      <c r="H240" s="1" t="s">
        <v>347</v>
      </c>
      <c r="I240" s="1" t="s">
        <v>348</v>
      </c>
      <c r="J240" s="1" t="s">
        <v>349</v>
      </c>
      <c r="K240" s="1" t="s">
        <v>350</v>
      </c>
      <c r="L240" s="1" t="s">
        <v>346</v>
      </c>
      <c r="M240" s="1" t="s">
        <v>351</v>
      </c>
      <c r="N240" s="1">
        <v>1659796754.5</v>
      </c>
      <c r="O240" s="1">
        <f t="shared" si="0"/>
        <v>3.235576083730961E-3</v>
      </c>
      <c r="P240" s="1">
        <f t="shared" si="1"/>
        <v>3.2355760837309608</v>
      </c>
      <c r="Q240" s="1">
        <f t="shared" si="2"/>
        <v>18.349298591431506</v>
      </c>
      <c r="R240" s="1">
        <f t="shared" si="3"/>
        <v>1026.3939333333331</v>
      </c>
      <c r="S240" s="1">
        <f t="shared" si="4"/>
        <v>765.17510918173787</v>
      </c>
      <c r="T240" s="1">
        <f t="shared" si="5"/>
        <v>75.881313903936572</v>
      </c>
      <c r="U240" s="1">
        <f t="shared" si="6"/>
        <v>101.78600860089456</v>
      </c>
      <c r="V240" s="1">
        <f t="shared" si="7"/>
        <v>0.13296597016060135</v>
      </c>
      <c r="W240" s="1">
        <f t="shared" si="8"/>
        <v>2.9129395237558859</v>
      </c>
      <c r="X240" s="1">
        <f t="shared" si="9"/>
        <v>0.12968382390433486</v>
      </c>
      <c r="Y240" s="1">
        <f t="shared" si="10"/>
        <v>8.1340529854992127E-2</v>
      </c>
      <c r="Z240" s="1">
        <f t="shared" si="11"/>
        <v>321.51802160000005</v>
      </c>
      <c r="AA240" s="1">
        <f t="shared" si="12"/>
        <v>32.098838104013602</v>
      </c>
      <c r="AB240" s="1">
        <f t="shared" si="13"/>
        <v>31.500546666666668</v>
      </c>
      <c r="AC240" s="1">
        <f t="shared" si="14"/>
        <v>4.6417443834072536</v>
      </c>
      <c r="AD240" s="1">
        <f t="shared" si="15"/>
        <v>49.833778353751633</v>
      </c>
      <c r="AE240" s="1">
        <f t="shared" si="16"/>
        <v>2.2535334688153967</v>
      </c>
      <c r="AF240" s="1">
        <f t="shared" si="17"/>
        <v>4.5221003569474361</v>
      </c>
      <c r="AG240" s="1">
        <f t="shared" si="18"/>
        <v>2.3882109145918569</v>
      </c>
      <c r="AH240" s="1">
        <f t="shared" si="19"/>
        <v>-142.68890529253537</v>
      </c>
      <c r="AI240" s="1">
        <f t="shared" si="20"/>
        <v>-72.067802292313516</v>
      </c>
      <c r="AJ240" s="1">
        <f t="shared" si="21"/>
        <v>-5.5706176406996359</v>
      </c>
      <c r="AK240" s="1">
        <f t="shared" si="22"/>
        <v>101.19069637445152</v>
      </c>
      <c r="AL240" s="1">
        <f t="shared" si="23"/>
        <v>48.495771278276202</v>
      </c>
      <c r="AM240" s="1">
        <f t="shared" si="24"/>
        <v>3.2383991243371915</v>
      </c>
      <c r="AN240" s="1">
        <f t="shared" si="25"/>
        <v>18.349298591431506</v>
      </c>
      <c r="AO240" s="1">
        <v>1132.4150606060609</v>
      </c>
      <c r="AP240" s="1">
        <v>1084.782606060606</v>
      </c>
      <c r="AQ240" s="1">
        <v>4.9537090909088777</v>
      </c>
      <c r="AR240" s="1">
        <v>64.94</v>
      </c>
      <c r="AS240" s="1">
        <f t="shared" si="26"/>
        <v>3.2355760837309608</v>
      </c>
      <c r="AT240" s="1">
        <v>18.928889378236001</v>
      </c>
      <c r="AU240" s="1">
        <v>22.722868235294129</v>
      </c>
      <c r="AV240" s="1">
        <v>-9.386467324446271E-5</v>
      </c>
      <c r="AW240" s="1">
        <v>90.194226728287475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51682.09746480843</v>
      </c>
      <c r="BC240" s="1">
        <f t="shared" si="30"/>
        <v>2000.012666666667</v>
      </c>
      <c r="BD240" s="1">
        <f t="shared" si="31"/>
        <v>1681.2106400000002</v>
      </c>
      <c r="BE240" s="1">
        <f t="shared" si="32"/>
        <v>0.84059999620002401</v>
      </c>
      <c r="BF240" s="1">
        <f t="shared" si="33"/>
        <v>0.16075799266604646</v>
      </c>
      <c r="BG240" s="1">
        <v>6</v>
      </c>
      <c r="BH240" s="1">
        <v>0.5</v>
      </c>
      <c r="BI240" s="1" t="s">
        <v>352</v>
      </c>
      <c r="BJ240" s="1">
        <v>2</v>
      </c>
      <c r="BK240" s="1" t="b">
        <v>1</v>
      </c>
      <c r="BL240" s="1">
        <v>1659796754.5</v>
      </c>
      <c r="BM240" s="1">
        <v>1026.3939333333331</v>
      </c>
      <c r="BN240" s="1">
        <v>1088.558666666667</v>
      </c>
      <c r="BO240" s="1">
        <v>22.724273333333329</v>
      </c>
      <c r="BP240" s="1">
        <v>18.927653333333339</v>
      </c>
      <c r="BQ240" s="1">
        <v>1024.1381333333329</v>
      </c>
      <c r="BR240" s="1">
        <v>22.6892</v>
      </c>
      <c r="BS240" s="1">
        <v>500.15153333333342</v>
      </c>
      <c r="BT240" s="1">
        <v>99.068453333333338</v>
      </c>
      <c r="BU240" s="1">
        <v>0.1001069</v>
      </c>
      <c r="BV240" s="1">
        <v>31.041640000000001</v>
      </c>
      <c r="BW240" s="1">
        <v>31.500546666666668</v>
      </c>
      <c r="BX240" s="1">
        <v>999.89999999999986</v>
      </c>
      <c r="BY240" s="1">
        <v>0</v>
      </c>
      <c r="BZ240" s="1">
        <v>0</v>
      </c>
      <c r="CA240" s="1">
        <v>9998.76</v>
      </c>
      <c r="CB240" s="1">
        <v>0</v>
      </c>
      <c r="CC240" s="1">
        <v>347.74686666666668</v>
      </c>
      <c r="CD240" s="1">
        <v>-62.164140000000003</v>
      </c>
      <c r="CE240" s="1">
        <v>1050.259333333333</v>
      </c>
      <c r="CF240" s="1">
        <v>1109.558666666667</v>
      </c>
      <c r="CG240" s="1">
        <v>3.7966173333333328</v>
      </c>
      <c r="CH240" s="1">
        <v>1088.558666666667</v>
      </c>
      <c r="CI240" s="1">
        <v>18.927653333333339</v>
      </c>
      <c r="CJ240" s="1">
        <v>2.2512593333333339</v>
      </c>
      <c r="CK240" s="1">
        <v>1.875132666666667</v>
      </c>
      <c r="CL240" s="1">
        <v>19.33181333333334</v>
      </c>
      <c r="CM240" s="1">
        <v>16.42758666666667</v>
      </c>
      <c r="CN240" s="1">
        <v>2000.012666666667</v>
      </c>
      <c r="CO240" s="1">
        <v>0.97999919999999974</v>
      </c>
      <c r="CP240" s="1">
        <v>2.0001006666666661E-2</v>
      </c>
      <c r="CQ240" s="1">
        <v>0</v>
      </c>
      <c r="CR240" s="1">
        <v>2.4548000000000001</v>
      </c>
      <c r="CS240" s="1">
        <v>0</v>
      </c>
      <c r="CT240" s="1">
        <v>17447.873333333329</v>
      </c>
      <c r="CU240" s="1">
        <v>17412.433333333331</v>
      </c>
      <c r="CV240" s="1">
        <v>41.241599999999998</v>
      </c>
      <c r="CW240" s="1">
        <v>42.316200000000002</v>
      </c>
      <c r="CX240" s="1">
        <v>41.1374</v>
      </c>
      <c r="CY240" s="1">
        <v>40.941200000000002</v>
      </c>
      <c r="CZ240" s="1">
        <v>41.375</v>
      </c>
      <c r="DA240" s="1">
        <v>1960.012666666667</v>
      </c>
      <c r="DB240" s="1">
        <v>40</v>
      </c>
      <c r="DC240" s="1">
        <v>0</v>
      </c>
      <c r="DD240" s="1">
        <v>1659796761.3</v>
      </c>
      <c r="DE240" s="1">
        <v>0</v>
      </c>
      <c r="DF240" s="1">
        <v>1659796167.5</v>
      </c>
      <c r="DG240" s="1" t="s">
        <v>353</v>
      </c>
      <c r="DH240" s="1">
        <v>1659796162</v>
      </c>
      <c r="DI240" s="1">
        <v>1659796167.5</v>
      </c>
      <c r="DJ240" s="1">
        <v>2</v>
      </c>
      <c r="DK240" s="1">
        <v>-1.4E-2</v>
      </c>
      <c r="DL240" s="1">
        <v>-1E-3</v>
      </c>
      <c r="DM240" s="1">
        <v>1.327</v>
      </c>
      <c r="DN240" s="1">
        <v>3.1E-2</v>
      </c>
      <c r="DO240" s="1">
        <v>400</v>
      </c>
      <c r="DP240" s="1">
        <v>20</v>
      </c>
      <c r="DQ240" s="1">
        <v>0.32</v>
      </c>
      <c r="DR240" s="1">
        <v>0.03</v>
      </c>
      <c r="DS240" s="1">
        <v>17.02309994939267</v>
      </c>
      <c r="DT240" s="1">
        <v>12.72712274919955</v>
      </c>
      <c r="DU240" s="1">
        <v>0.92179948228340536</v>
      </c>
      <c r="DV240" s="1">
        <v>0</v>
      </c>
      <c r="DW240" s="1">
        <v>-61.22920487804879</v>
      </c>
      <c r="DX240" s="1">
        <v>-12.69071080139374</v>
      </c>
      <c r="DY240" s="1">
        <v>1.2937855870823649</v>
      </c>
      <c r="DZ240" s="1">
        <v>0</v>
      </c>
      <c r="EA240" s="1">
        <v>3.8026521951219521</v>
      </c>
      <c r="EB240" s="1">
        <v>-8.7066271776999979E-2</v>
      </c>
      <c r="EC240" s="1">
        <v>8.8456734669485806E-3</v>
      </c>
      <c r="ED240" s="1">
        <v>1</v>
      </c>
      <c r="EE240" s="1">
        <v>2.3875452837090609</v>
      </c>
      <c r="EF240" s="1">
        <v>3.3982028223274299E-2</v>
      </c>
      <c r="EG240" s="1">
        <v>2.8218214060645292E-3</v>
      </c>
      <c r="EH240" s="1">
        <v>1</v>
      </c>
      <c r="EI240" s="1">
        <v>0.13329447628455501</v>
      </c>
      <c r="EJ240" s="1">
        <v>-5.0383805690121571E-3</v>
      </c>
      <c r="EK240" s="1">
        <v>3.6682962485861629E-4</v>
      </c>
      <c r="EL240" s="1">
        <v>1</v>
      </c>
      <c r="EM240" s="1">
        <v>3</v>
      </c>
      <c r="EN240" s="1">
        <v>5</v>
      </c>
      <c r="EO240" s="1" t="s">
        <v>374</v>
      </c>
      <c r="EP240" s="1">
        <v>2.9426100000000002</v>
      </c>
      <c r="EQ240" s="1">
        <v>2.8011699999999999</v>
      </c>
      <c r="ER240" s="1">
        <v>0.172377</v>
      </c>
      <c r="ES240" s="1">
        <v>0.178788</v>
      </c>
      <c r="ET240" s="1">
        <v>0.10331</v>
      </c>
      <c r="EU240" s="1">
        <v>9.06893E-2</v>
      </c>
      <c r="EV240" s="1">
        <v>17001.3</v>
      </c>
      <c r="EW240" s="1">
        <v>17690.3</v>
      </c>
      <c r="EX240" s="1">
        <v>23890.5</v>
      </c>
      <c r="EY240" s="1">
        <v>25071.200000000001</v>
      </c>
      <c r="EZ240" s="1">
        <v>34291.9</v>
      </c>
      <c r="FA240" s="1">
        <v>36409.1</v>
      </c>
      <c r="FB240" s="1">
        <v>43558</v>
      </c>
      <c r="FC240" s="1">
        <v>46346.400000000001</v>
      </c>
      <c r="FD240" s="1">
        <v>1.9693499999999999</v>
      </c>
      <c r="FE240" s="1">
        <v>1.84798</v>
      </c>
      <c r="FF240" s="1">
        <v>9.3840099999999996E-2</v>
      </c>
      <c r="FG240" s="1">
        <v>0</v>
      </c>
      <c r="FH240" s="1">
        <v>29.988800000000001</v>
      </c>
      <c r="FI240" s="1">
        <v>999.9</v>
      </c>
      <c r="FJ240" s="1">
        <v>55.8</v>
      </c>
      <c r="FK240" s="1">
        <v>34.6</v>
      </c>
      <c r="FL240" s="1">
        <v>31.118300000000001</v>
      </c>
      <c r="FM240" s="1">
        <v>64.448599999999999</v>
      </c>
      <c r="FN240" s="1">
        <v>26.370200000000001</v>
      </c>
      <c r="FO240" s="1">
        <v>1</v>
      </c>
      <c r="FP240" s="1">
        <v>0.38647599999999999</v>
      </c>
      <c r="FQ240" s="1">
        <v>1.7300199999999999</v>
      </c>
      <c r="FR240" s="1">
        <v>20.313500000000001</v>
      </c>
      <c r="FS240" s="1">
        <v>5.2110000000000003</v>
      </c>
      <c r="FT240" s="1">
        <v>11.9069</v>
      </c>
      <c r="FU240" s="1">
        <v>5.0019</v>
      </c>
      <c r="FV240" s="1">
        <v>3.2898499999999999</v>
      </c>
      <c r="FW240" s="1">
        <v>9999</v>
      </c>
      <c r="FX240" s="1">
        <v>9999</v>
      </c>
      <c r="FY240" s="1">
        <v>9999</v>
      </c>
      <c r="FZ240" s="1">
        <v>999.9</v>
      </c>
      <c r="GA240" s="1">
        <v>1.8595699999999999</v>
      </c>
      <c r="GB240" s="1">
        <v>1.8545400000000001</v>
      </c>
      <c r="GC240" s="1">
        <v>1.8577399999999999</v>
      </c>
      <c r="GD240" s="1">
        <v>1.85612</v>
      </c>
      <c r="GE240" s="1">
        <v>1.8548899999999999</v>
      </c>
      <c r="GF240" s="1">
        <v>1.8545700000000001</v>
      </c>
      <c r="GG240" s="1">
        <v>1.8532200000000001</v>
      </c>
      <c r="GH240" s="1">
        <v>1.8563799999999999</v>
      </c>
      <c r="GI240" s="1">
        <v>0</v>
      </c>
      <c r="GJ240" s="1">
        <v>0</v>
      </c>
      <c r="GK240" s="1">
        <v>0</v>
      </c>
      <c r="GL240" s="1">
        <v>0</v>
      </c>
      <c r="GM240" s="1" t="s">
        <v>355</v>
      </c>
      <c r="GN240" s="1" t="s">
        <v>356</v>
      </c>
      <c r="GO240" s="1" t="s">
        <v>357</v>
      </c>
      <c r="GP240" s="1" t="s">
        <v>357</v>
      </c>
      <c r="GQ240" s="1" t="s">
        <v>357</v>
      </c>
      <c r="GR240" s="1" t="s">
        <v>357</v>
      </c>
      <c r="GS240" s="1">
        <v>0</v>
      </c>
      <c r="GT240" s="1">
        <v>100</v>
      </c>
      <c r="GU240" s="1">
        <v>100</v>
      </c>
      <c r="GV240" s="1">
        <v>2.29</v>
      </c>
      <c r="GW240" s="1">
        <v>3.5099999999999999E-2</v>
      </c>
      <c r="GX240" s="1">
        <v>0.32553164529605683</v>
      </c>
      <c r="GY240" s="1">
        <v>3.0239061252787889E-3</v>
      </c>
      <c r="GZ240" s="1">
        <v>-1.398580452151984E-6</v>
      </c>
      <c r="HA240" s="1">
        <v>2.8030378366047371E-10</v>
      </c>
      <c r="HB240" s="1">
        <v>-4.7599640220891172E-2</v>
      </c>
      <c r="HC240" s="1">
        <v>9.965371539748925E-3</v>
      </c>
      <c r="HD240" s="1">
        <v>-4.563662031605912E-4</v>
      </c>
      <c r="HE240" s="1">
        <v>7.8337100744227795E-6</v>
      </c>
      <c r="HF240" s="1">
        <v>0</v>
      </c>
      <c r="HG240" s="1">
        <v>2134</v>
      </c>
      <c r="HH240" s="1">
        <v>2</v>
      </c>
      <c r="HI240" s="1">
        <v>25</v>
      </c>
      <c r="HJ240" s="1">
        <v>10</v>
      </c>
      <c r="HK240" s="1">
        <v>9.9</v>
      </c>
      <c r="HL240" s="1">
        <v>2.4035600000000001</v>
      </c>
      <c r="HM240" s="1">
        <v>2.2827099999999998</v>
      </c>
      <c r="HN240" s="1">
        <v>1.4978</v>
      </c>
      <c r="HO240" s="1">
        <v>2.3083499999999999</v>
      </c>
      <c r="HP240" s="1">
        <v>1.5478499999999999</v>
      </c>
      <c r="HQ240" s="1">
        <v>2.3327599999999999</v>
      </c>
      <c r="HR240" s="1">
        <v>37.650399999999998</v>
      </c>
      <c r="HS240" s="1">
        <v>15.2265</v>
      </c>
      <c r="HT240" s="1">
        <v>18</v>
      </c>
      <c r="HU240" s="1">
        <v>504.18</v>
      </c>
      <c r="HV240" s="1">
        <v>490.41399999999999</v>
      </c>
      <c r="HW240" s="1">
        <v>27.706800000000001</v>
      </c>
      <c r="HX240" s="1">
        <v>31.989599999999999</v>
      </c>
      <c r="HY240" s="1">
        <v>30.000399999999999</v>
      </c>
      <c r="HZ240" s="1">
        <v>31.758400000000002</v>
      </c>
      <c r="IA240" s="1">
        <v>31.8568</v>
      </c>
      <c r="IB240" s="1">
        <v>48.118299999999998</v>
      </c>
      <c r="IC240" s="1">
        <v>42.248600000000003</v>
      </c>
      <c r="ID240" s="1">
        <v>0</v>
      </c>
      <c r="IE240" s="1">
        <v>27.667999999999999</v>
      </c>
      <c r="IF240" s="1">
        <v>1156.56</v>
      </c>
      <c r="IG240" s="1">
        <v>18.903700000000001</v>
      </c>
      <c r="IH240" s="1">
        <v>100.724</v>
      </c>
      <c r="II240" s="1">
        <v>100.444</v>
      </c>
      <c r="IJ240" s="1" t="s">
        <v>358</v>
      </c>
    </row>
    <row r="241" spans="1:244" ht="15.75" customHeight="1" x14ac:dyDescent="0.3">
      <c r="A241" s="1">
        <v>225</v>
      </c>
      <c r="B241" s="1">
        <v>1659796763</v>
      </c>
      <c r="C241" s="1">
        <v>621.5</v>
      </c>
      <c r="D241" s="1" t="s">
        <v>795</v>
      </c>
      <c r="E241" s="1" t="s">
        <v>796</v>
      </c>
      <c r="F241" s="1">
        <v>1</v>
      </c>
      <c r="G241" s="1" t="s">
        <v>346</v>
      </c>
      <c r="H241" s="1" t="s">
        <v>347</v>
      </c>
      <c r="I241" s="1" t="s">
        <v>348</v>
      </c>
      <c r="J241" s="1" t="s">
        <v>349</v>
      </c>
      <c r="K241" s="1" t="s">
        <v>350</v>
      </c>
      <c r="L241" s="1" t="s">
        <v>346</v>
      </c>
      <c r="M241" s="1" t="s">
        <v>351</v>
      </c>
      <c r="N241" s="1">
        <v>1659796755</v>
      </c>
      <c r="O241" s="1">
        <f t="shared" si="0"/>
        <v>3.2349339727012131E-3</v>
      </c>
      <c r="P241" s="1">
        <f t="shared" si="1"/>
        <v>3.2349339727012132</v>
      </c>
      <c r="Q241" s="1">
        <f t="shared" si="2"/>
        <v>18.425867083917147</v>
      </c>
      <c r="R241" s="1">
        <f t="shared" si="3"/>
        <v>1028.8068125</v>
      </c>
      <c r="S241" s="1">
        <f t="shared" si="4"/>
        <v>766.49684091128881</v>
      </c>
      <c r="T241" s="1">
        <f t="shared" si="5"/>
        <v>76.012338686346538</v>
      </c>
      <c r="U241" s="1">
        <f t="shared" si="6"/>
        <v>102.02522398082708</v>
      </c>
      <c r="V241" s="1">
        <f t="shared" si="7"/>
        <v>0.13292346676294614</v>
      </c>
      <c r="W241" s="1">
        <f t="shared" si="8"/>
        <v>2.9126512813676868</v>
      </c>
      <c r="X241" s="1">
        <f t="shared" si="9"/>
        <v>0.12964307463538902</v>
      </c>
      <c r="Y241" s="1">
        <f t="shared" si="10"/>
        <v>8.1314909016224762E-2</v>
      </c>
      <c r="Z241" s="1">
        <f t="shared" si="11"/>
        <v>321.51759599999997</v>
      </c>
      <c r="AA241" s="1">
        <f t="shared" si="12"/>
        <v>32.099372434877338</v>
      </c>
      <c r="AB241" s="1">
        <f t="shared" si="13"/>
        <v>31.501493750000002</v>
      </c>
      <c r="AC241" s="1">
        <f t="shared" si="14"/>
        <v>4.6419941251390977</v>
      </c>
      <c r="AD241" s="1">
        <f t="shared" si="15"/>
        <v>49.832509551921184</v>
      </c>
      <c r="AE241" s="1">
        <f t="shared" si="16"/>
        <v>2.2535110947438572</v>
      </c>
      <c r="AF241" s="1">
        <f t="shared" si="17"/>
        <v>4.5221705970795885</v>
      </c>
      <c r="AG241" s="1">
        <f t="shared" si="18"/>
        <v>2.3884830303952405</v>
      </c>
      <c r="AH241" s="1">
        <f t="shared" si="19"/>
        <v>-142.66058819612351</v>
      </c>
      <c r="AI241" s="1">
        <f t="shared" si="20"/>
        <v>-72.166598709403843</v>
      </c>
      <c r="AJ241" s="1">
        <f t="shared" si="21"/>
        <v>-5.5788398846708915</v>
      </c>
      <c r="AK241" s="1">
        <f t="shared" si="22"/>
        <v>101.1115692098017</v>
      </c>
      <c r="AL241" s="1">
        <f t="shared" si="23"/>
        <v>48.577127213039915</v>
      </c>
      <c r="AM241" s="1">
        <f t="shared" si="24"/>
        <v>3.2379519047284795</v>
      </c>
      <c r="AN241" s="1">
        <f t="shared" si="25"/>
        <v>18.425867083917147</v>
      </c>
      <c r="AO241" s="1">
        <v>1137.6296493506491</v>
      </c>
      <c r="AP241" s="1">
        <v>1089.776848484848</v>
      </c>
      <c r="AQ241" s="1">
        <v>4.9786060606060669</v>
      </c>
      <c r="AR241" s="1">
        <v>64.94</v>
      </c>
      <c r="AS241" s="1">
        <f t="shared" si="26"/>
        <v>3.2349339727012132</v>
      </c>
      <c r="AT241" s="1">
        <v>18.92889347791516</v>
      </c>
      <c r="AU241" s="1">
        <v>22.721712352941179</v>
      </c>
      <c r="AV241" s="1">
        <v>-3.4210294639346212E-5</v>
      </c>
      <c r="AW241" s="1">
        <v>90.194226728287475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51673.879727298743</v>
      </c>
      <c r="BC241" s="1">
        <f t="shared" si="30"/>
        <v>2000.01</v>
      </c>
      <c r="BD241" s="1">
        <f t="shared" si="31"/>
        <v>1681.2084</v>
      </c>
      <c r="BE241" s="1">
        <f t="shared" si="32"/>
        <v>0.84059999700001498</v>
      </c>
      <c r="BF241" s="1">
        <f t="shared" si="33"/>
        <v>0.16075799421002893</v>
      </c>
      <c r="BG241" s="1">
        <v>6</v>
      </c>
      <c r="BH241" s="1">
        <v>0.5</v>
      </c>
      <c r="BI241" s="1" t="s">
        <v>352</v>
      </c>
      <c r="BJ241" s="1">
        <v>2</v>
      </c>
      <c r="BK241" s="1" t="b">
        <v>1</v>
      </c>
      <c r="BL241" s="1">
        <v>1659796755</v>
      </c>
      <c r="BM241" s="1">
        <v>1028.8068125</v>
      </c>
      <c r="BN241" s="1">
        <v>1091.078125</v>
      </c>
      <c r="BO241" s="1">
        <v>22.724062499999999</v>
      </c>
      <c r="BP241" s="1">
        <v>18.927956250000001</v>
      </c>
      <c r="BQ241" s="1">
        <v>1026.548875</v>
      </c>
      <c r="BR241" s="1">
        <v>22.6889875</v>
      </c>
      <c r="BS241" s="1">
        <v>500.15025000000003</v>
      </c>
      <c r="BT241" s="1">
        <v>99.0683875</v>
      </c>
      <c r="BU241" s="1">
        <v>0.10010821875000001</v>
      </c>
      <c r="BV241" s="1">
        <v>31.041912499999999</v>
      </c>
      <c r="BW241" s="1">
        <v>31.501493750000002</v>
      </c>
      <c r="BX241" s="1">
        <v>999.9</v>
      </c>
      <c r="BY241" s="1">
        <v>0</v>
      </c>
      <c r="BZ241" s="1">
        <v>0</v>
      </c>
      <c r="CA241" s="1">
        <v>9997.1187500000015</v>
      </c>
      <c r="CB241" s="1">
        <v>0</v>
      </c>
      <c r="CC241" s="1">
        <v>348.03462500000001</v>
      </c>
      <c r="CD241" s="1">
        <v>-62.270243750000013</v>
      </c>
      <c r="CE241" s="1">
        <v>1052.7281250000001</v>
      </c>
      <c r="CF241" s="1">
        <v>1112.1268749999999</v>
      </c>
      <c r="CG241" s="1">
        <v>3.7961031250000001</v>
      </c>
      <c r="CH241" s="1">
        <v>1091.078125</v>
      </c>
      <c r="CI241" s="1">
        <v>18.927956250000001</v>
      </c>
      <c r="CJ241" s="1">
        <v>2.251236875</v>
      </c>
      <c r="CK241" s="1">
        <v>1.8751612499999999</v>
      </c>
      <c r="CL241" s="1">
        <v>19.33165</v>
      </c>
      <c r="CM241" s="1">
        <v>16.427824999999999</v>
      </c>
      <c r="CN241" s="1">
        <v>2000.01</v>
      </c>
      <c r="CO241" s="1">
        <v>0.97999918750000004</v>
      </c>
      <c r="CP241" s="1">
        <v>2.0001018749999998E-2</v>
      </c>
      <c r="CQ241" s="1">
        <v>0</v>
      </c>
      <c r="CR241" s="1">
        <v>2.4619374999999999</v>
      </c>
      <c r="CS241" s="1">
        <v>0</v>
      </c>
      <c r="CT241" s="1">
        <v>17445.325000000001</v>
      </c>
      <c r="CU241" s="1">
        <v>17412.40625</v>
      </c>
      <c r="CV241" s="1">
        <v>41.242125000000001</v>
      </c>
      <c r="CW241" s="1">
        <v>42.315937499999997</v>
      </c>
      <c r="CX241" s="1">
        <v>41.136625000000002</v>
      </c>
      <c r="CY241" s="1">
        <v>40.944875000000003</v>
      </c>
      <c r="CZ241" s="1">
        <v>41.375</v>
      </c>
      <c r="DA241" s="1">
        <v>1960.01</v>
      </c>
      <c r="DB241" s="1">
        <v>40</v>
      </c>
      <c r="DC241" s="1">
        <v>0</v>
      </c>
      <c r="DD241" s="1">
        <v>1659796761.9000001</v>
      </c>
      <c r="DE241" s="1">
        <v>0</v>
      </c>
      <c r="DF241" s="1">
        <v>1659796167.5</v>
      </c>
      <c r="DG241" s="1" t="s">
        <v>353</v>
      </c>
      <c r="DH241" s="1">
        <v>1659796162</v>
      </c>
      <c r="DI241" s="1">
        <v>1659796167.5</v>
      </c>
      <c r="DJ241" s="1">
        <v>2</v>
      </c>
      <c r="DK241" s="1">
        <v>-1.4E-2</v>
      </c>
      <c r="DL241" s="1">
        <v>-1E-3</v>
      </c>
      <c r="DM241" s="1">
        <v>1.327</v>
      </c>
      <c r="DN241" s="1">
        <v>3.1E-2</v>
      </c>
      <c r="DO241" s="1">
        <v>400</v>
      </c>
      <c r="DP241" s="1">
        <v>20</v>
      </c>
      <c r="DQ241" s="1">
        <v>0.32</v>
      </c>
      <c r="DR241" s="1">
        <v>0.03</v>
      </c>
      <c r="DS241" s="1">
        <v>17.24335155609435</v>
      </c>
      <c r="DT241" s="1">
        <v>11.92367191939098</v>
      </c>
      <c r="DU241" s="1">
        <v>0.8995175671254485</v>
      </c>
      <c r="DV241" s="1">
        <v>0</v>
      </c>
      <c r="DW241" s="1">
        <v>-61.624245000000009</v>
      </c>
      <c r="DX241" s="1">
        <v>-12.35501988742951</v>
      </c>
      <c r="DY241" s="1">
        <v>1.231769920876054</v>
      </c>
      <c r="DZ241" s="1">
        <v>0</v>
      </c>
      <c r="EA241" s="1">
        <v>3.800122500000001</v>
      </c>
      <c r="EB241" s="1">
        <v>-7.9713771106949938E-2</v>
      </c>
      <c r="EC241" s="1">
        <v>7.9415595917929939E-3</v>
      </c>
      <c r="ED241" s="1">
        <v>1</v>
      </c>
      <c r="EE241" s="1">
        <v>2.3879835708136681</v>
      </c>
      <c r="EF241" s="1">
        <v>3.287352470713395E-2</v>
      </c>
      <c r="EG241" s="1">
        <v>2.8254336201215639E-3</v>
      </c>
      <c r="EH241" s="1">
        <v>1</v>
      </c>
      <c r="EI241" s="1">
        <v>0.13321444253158959</v>
      </c>
      <c r="EJ241" s="1">
        <v>-4.6308888750290506E-3</v>
      </c>
      <c r="EK241" s="1">
        <v>3.5372635645800299E-4</v>
      </c>
      <c r="EL241" s="1">
        <v>1</v>
      </c>
      <c r="EM241" s="1">
        <v>3</v>
      </c>
      <c r="EN241" s="1">
        <v>5</v>
      </c>
      <c r="EO241" s="1" t="s">
        <v>374</v>
      </c>
      <c r="EP241" s="1">
        <v>2.9427500000000002</v>
      </c>
      <c r="EQ241" s="1">
        <v>2.80111</v>
      </c>
      <c r="ER241" s="1">
        <v>0.172875</v>
      </c>
      <c r="ES241" s="1">
        <v>0.179288</v>
      </c>
      <c r="ET241" s="1">
        <v>0.10330499999999999</v>
      </c>
      <c r="EU241" s="1">
        <v>9.0687000000000004E-2</v>
      </c>
      <c r="EV241" s="1">
        <v>16991</v>
      </c>
      <c r="EW241" s="1">
        <v>17679.5</v>
      </c>
      <c r="EX241" s="1">
        <v>23890.400000000001</v>
      </c>
      <c r="EY241" s="1">
        <v>25071.1</v>
      </c>
      <c r="EZ241" s="1">
        <v>34292.199999999997</v>
      </c>
      <c r="FA241" s="1">
        <v>36409</v>
      </c>
      <c r="FB241" s="1">
        <v>43558.1</v>
      </c>
      <c r="FC241" s="1">
        <v>46346.1</v>
      </c>
      <c r="FD241" s="1">
        <v>1.9692000000000001</v>
      </c>
      <c r="FE241" s="1">
        <v>1.84795</v>
      </c>
      <c r="FF241" s="1">
        <v>9.3840099999999996E-2</v>
      </c>
      <c r="FG241" s="1">
        <v>0</v>
      </c>
      <c r="FH241" s="1">
        <v>29.991399999999999</v>
      </c>
      <c r="FI241" s="1">
        <v>999.9</v>
      </c>
      <c r="FJ241" s="1">
        <v>55.8</v>
      </c>
      <c r="FK241" s="1">
        <v>34.6</v>
      </c>
      <c r="FL241" s="1">
        <v>31.1172</v>
      </c>
      <c r="FM241" s="1">
        <v>64.2286</v>
      </c>
      <c r="FN241" s="1">
        <v>26.310099999999998</v>
      </c>
      <c r="FO241" s="1">
        <v>1</v>
      </c>
      <c r="FP241" s="1">
        <v>0.38656800000000002</v>
      </c>
      <c r="FQ241" s="1">
        <v>1.7503500000000001</v>
      </c>
      <c r="FR241" s="1">
        <v>20.313199999999998</v>
      </c>
      <c r="FS241" s="1">
        <v>5.2108499999999998</v>
      </c>
      <c r="FT241" s="1">
        <v>11.9071</v>
      </c>
      <c r="FU241" s="1">
        <v>5.0018000000000002</v>
      </c>
      <c r="FV241" s="1">
        <v>3.2898499999999999</v>
      </c>
      <c r="FW241" s="1">
        <v>9999</v>
      </c>
      <c r="FX241" s="1">
        <v>9999</v>
      </c>
      <c r="FY241" s="1">
        <v>9999</v>
      </c>
      <c r="FZ241" s="1">
        <v>999.9</v>
      </c>
      <c r="GA241" s="1">
        <v>1.8595600000000001</v>
      </c>
      <c r="GB241" s="1">
        <v>1.8545400000000001</v>
      </c>
      <c r="GC241" s="1">
        <v>1.85775</v>
      </c>
      <c r="GD241" s="1">
        <v>1.85612</v>
      </c>
      <c r="GE241" s="1">
        <v>1.8548800000000001</v>
      </c>
      <c r="GF241" s="1">
        <v>1.85456</v>
      </c>
      <c r="GG241" s="1">
        <v>1.8532200000000001</v>
      </c>
      <c r="GH241" s="1">
        <v>1.8563799999999999</v>
      </c>
      <c r="GI241" s="1">
        <v>0</v>
      </c>
      <c r="GJ241" s="1">
        <v>0</v>
      </c>
      <c r="GK241" s="1">
        <v>0</v>
      </c>
      <c r="GL241" s="1">
        <v>0</v>
      </c>
      <c r="GM241" s="1" t="s">
        <v>355</v>
      </c>
      <c r="GN241" s="1" t="s">
        <v>356</v>
      </c>
      <c r="GO241" s="1" t="s">
        <v>357</v>
      </c>
      <c r="GP241" s="1" t="s">
        <v>357</v>
      </c>
      <c r="GQ241" s="1" t="s">
        <v>357</v>
      </c>
      <c r="GR241" s="1" t="s">
        <v>357</v>
      </c>
      <c r="GS241" s="1">
        <v>0</v>
      </c>
      <c r="GT241" s="1">
        <v>100</v>
      </c>
      <c r="GU241" s="1">
        <v>100</v>
      </c>
      <c r="GV241" s="1">
        <v>2.2999999999999998</v>
      </c>
      <c r="GW241" s="1">
        <v>3.5099999999999999E-2</v>
      </c>
      <c r="GX241" s="1">
        <v>0.32553164529605683</v>
      </c>
      <c r="GY241" s="1">
        <v>3.0239061252787889E-3</v>
      </c>
      <c r="GZ241" s="1">
        <v>-1.398580452151984E-6</v>
      </c>
      <c r="HA241" s="1">
        <v>2.8030378366047371E-10</v>
      </c>
      <c r="HB241" s="1">
        <v>-4.7599640220891172E-2</v>
      </c>
      <c r="HC241" s="1">
        <v>9.965371539748925E-3</v>
      </c>
      <c r="HD241" s="1">
        <v>-4.563662031605912E-4</v>
      </c>
      <c r="HE241" s="1">
        <v>7.8337100744227795E-6</v>
      </c>
      <c r="HF241" s="1">
        <v>0</v>
      </c>
      <c r="HG241" s="1">
        <v>2134</v>
      </c>
      <c r="HH241" s="1">
        <v>2</v>
      </c>
      <c r="HI241" s="1">
        <v>25</v>
      </c>
      <c r="HJ241" s="1">
        <v>10</v>
      </c>
      <c r="HK241" s="1">
        <v>9.9</v>
      </c>
      <c r="HL241" s="1">
        <v>2.4096700000000002</v>
      </c>
      <c r="HM241" s="1">
        <v>2.2997999999999998</v>
      </c>
      <c r="HN241" s="1">
        <v>1.4978</v>
      </c>
      <c r="HO241" s="1">
        <v>2.3095699999999999</v>
      </c>
      <c r="HP241" s="1">
        <v>1.5478499999999999</v>
      </c>
      <c r="HQ241" s="1">
        <v>2.4096700000000002</v>
      </c>
      <c r="HR241" s="1">
        <v>37.650399999999998</v>
      </c>
      <c r="HS241" s="1">
        <v>15.2265</v>
      </c>
      <c r="HT241" s="1">
        <v>18</v>
      </c>
      <c r="HU241" s="1">
        <v>504.09300000000002</v>
      </c>
      <c r="HV241" s="1">
        <v>490.40199999999999</v>
      </c>
      <c r="HW241" s="1">
        <v>27.7013</v>
      </c>
      <c r="HX241" s="1">
        <v>31.990200000000002</v>
      </c>
      <c r="HY241" s="1">
        <v>30.000499999999999</v>
      </c>
      <c r="HZ241" s="1">
        <v>31.758900000000001</v>
      </c>
      <c r="IA241" s="1">
        <v>31.857399999999998</v>
      </c>
      <c r="IB241" s="1">
        <v>48.236499999999999</v>
      </c>
      <c r="IC241" s="1">
        <v>42.248600000000003</v>
      </c>
      <c r="ID241" s="1">
        <v>0</v>
      </c>
      <c r="IE241" s="1">
        <v>27.667999999999999</v>
      </c>
      <c r="IF241" s="1">
        <v>1166.5899999999999</v>
      </c>
      <c r="IG241" s="1">
        <v>18.903700000000001</v>
      </c>
      <c r="IH241" s="1">
        <v>100.724</v>
      </c>
      <c r="II241" s="1">
        <v>100.444</v>
      </c>
      <c r="IJ241" s="1" t="s">
        <v>358</v>
      </c>
    </row>
    <row r="242" spans="1:244" ht="15.75" customHeight="1" x14ac:dyDescent="0.3">
      <c r="A242" s="1">
        <v>226</v>
      </c>
      <c r="B242" s="1">
        <v>1659796764</v>
      </c>
      <c r="C242" s="1">
        <v>622.5</v>
      </c>
      <c r="D242" s="1" t="s">
        <v>797</v>
      </c>
      <c r="E242" s="1" t="s">
        <v>798</v>
      </c>
      <c r="F242" s="1">
        <v>1</v>
      </c>
      <c r="G242" s="1" t="s">
        <v>346</v>
      </c>
      <c r="H242" s="1" t="s">
        <v>347</v>
      </c>
      <c r="I242" s="1" t="s">
        <v>348</v>
      </c>
      <c r="J242" s="1" t="s">
        <v>349</v>
      </c>
      <c r="K242" s="1" t="s">
        <v>350</v>
      </c>
      <c r="L242" s="1" t="s">
        <v>346</v>
      </c>
      <c r="M242" s="1" t="s">
        <v>351</v>
      </c>
      <c r="N242" s="1">
        <v>1659796756.5</v>
      </c>
      <c r="O242" s="1">
        <f t="shared" si="0"/>
        <v>3.232769132193124E-3</v>
      </c>
      <c r="P242" s="1">
        <f t="shared" si="1"/>
        <v>3.2327691321931238</v>
      </c>
      <c r="Q242" s="1">
        <f t="shared" si="2"/>
        <v>18.563905098011833</v>
      </c>
      <c r="R242" s="1">
        <f t="shared" si="3"/>
        <v>1036.076</v>
      </c>
      <c r="S242" s="1">
        <f t="shared" si="4"/>
        <v>771.57660762844353</v>
      </c>
      <c r="T242" s="1">
        <f t="shared" si="5"/>
        <v>76.516076115728183</v>
      </c>
      <c r="U242" s="1">
        <f t="shared" si="6"/>
        <v>102.74607769842494</v>
      </c>
      <c r="V242" s="1">
        <f t="shared" si="7"/>
        <v>0.1327852139812164</v>
      </c>
      <c r="W242" s="1">
        <f t="shared" si="8"/>
        <v>2.9121365764561755</v>
      </c>
      <c r="X242" s="1">
        <f t="shared" si="9"/>
        <v>0.12951098838403055</v>
      </c>
      <c r="Y242" s="1">
        <f t="shared" si="10"/>
        <v>8.1231819404955108E-2</v>
      </c>
      <c r="Z242" s="1">
        <f t="shared" si="11"/>
        <v>321.5181280000001</v>
      </c>
      <c r="AA242" s="1">
        <f t="shared" si="12"/>
        <v>32.101067087531533</v>
      </c>
      <c r="AB242" s="1">
        <f t="shared" si="13"/>
        <v>31.504326666666671</v>
      </c>
      <c r="AC242" s="1">
        <f t="shared" si="14"/>
        <v>4.6427412227170564</v>
      </c>
      <c r="AD242" s="1">
        <f t="shared" si="15"/>
        <v>49.828029605935285</v>
      </c>
      <c r="AE242" s="1">
        <f t="shared" si="16"/>
        <v>2.2534310586496664</v>
      </c>
      <c r="AF242" s="1">
        <f t="shared" si="17"/>
        <v>4.5224165524322641</v>
      </c>
      <c r="AG242" s="1">
        <f t="shared" si="18"/>
        <v>2.3893101640673899</v>
      </c>
      <c r="AH242" s="1">
        <f t="shared" si="19"/>
        <v>-142.56511872971677</v>
      </c>
      <c r="AI242" s="1">
        <f t="shared" si="20"/>
        <v>-72.448807966937295</v>
      </c>
      <c r="AJ242" s="1">
        <f t="shared" si="21"/>
        <v>-5.6017505689624461</v>
      </c>
      <c r="AK242" s="1">
        <f t="shared" si="22"/>
        <v>100.90245073438356</v>
      </c>
      <c r="AL242" s="1">
        <f t="shared" si="23"/>
        <v>48.753387321798144</v>
      </c>
      <c r="AM242" s="1">
        <f t="shared" si="24"/>
        <v>3.2363333088624575</v>
      </c>
      <c r="AN242" s="1">
        <f t="shared" si="25"/>
        <v>18.563905098011833</v>
      </c>
      <c r="AO242" s="1">
        <v>1142.856298701299</v>
      </c>
      <c r="AP242" s="1">
        <v>1094.7710909090911</v>
      </c>
      <c r="AQ242" s="1">
        <v>4.9909696969697936</v>
      </c>
      <c r="AR242" s="1">
        <v>64.94</v>
      </c>
      <c r="AS242" s="1">
        <f t="shared" si="26"/>
        <v>3.2327691321931238</v>
      </c>
      <c r="AT242" s="1">
        <v>18.929888886196991</v>
      </c>
      <c r="AU242" s="1">
        <v>22.719867352941179</v>
      </c>
      <c r="AV242" s="1">
        <v>1.831601151489273E-5</v>
      </c>
      <c r="AW242" s="1">
        <v>90.194226728287475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51659.130639113588</v>
      </c>
      <c r="BC242" s="1">
        <f t="shared" si="30"/>
        <v>2000.013333333334</v>
      </c>
      <c r="BD242" s="1">
        <f t="shared" si="31"/>
        <v>1681.2112000000006</v>
      </c>
      <c r="BE242" s="1">
        <f t="shared" si="32"/>
        <v>0.84059999600002666</v>
      </c>
      <c r="BF242" s="1">
        <f t="shared" si="33"/>
        <v>0.16075799228005147</v>
      </c>
      <c r="BG242" s="1">
        <v>6</v>
      </c>
      <c r="BH242" s="1">
        <v>0.5</v>
      </c>
      <c r="BI242" s="1" t="s">
        <v>352</v>
      </c>
      <c r="BJ242" s="1">
        <v>2</v>
      </c>
      <c r="BK242" s="1" t="b">
        <v>1</v>
      </c>
      <c r="BL242" s="1">
        <v>1659796756.5</v>
      </c>
      <c r="BM242" s="1">
        <v>1036.076</v>
      </c>
      <c r="BN242" s="1">
        <v>1098.586</v>
      </c>
      <c r="BO242" s="1">
        <v>22.72326</v>
      </c>
      <c r="BP242" s="1">
        <v>18.92898666666667</v>
      </c>
      <c r="BQ242" s="1">
        <v>1033.810666666667</v>
      </c>
      <c r="BR242" s="1">
        <v>22.688179999999999</v>
      </c>
      <c r="BS242" s="1">
        <v>500.14213333333339</v>
      </c>
      <c r="BT242" s="1">
        <v>99.068420000000003</v>
      </c>
      <c r="BU242" s="1">
        <v>0.1000557666666667</v>
      </c>
      <c r="BV242" s="1">
        <v>31.042866666666669</v>
      </c>
      <c r="BW242" s="1">
        <v>31.504326666666671</v>
      </c>
      <c r="BX242" s="1">
        <v>999.89999999999986</v>
      </c>
      <c r="BY242" s="1">
        <v>0</v>
      </c>
      <c r="BZ242" s="1">
        <v>0</v>
      </c>
      <c r="CA242" s="1">
        <v>9994.1733333333341</v>
      </c>
      <c r="CB242" s="1">
        <v>0</v>
      </c>
      <c r="CC242" s="1">
        <v>346.28533333333331</v>
      </c>
      <c r="CD242" s="1">
        <v>-62.508786666666673</v>
      </c>
      <c r="CE242" s="1">
        <v>1060.1659999999999</v>
      </c>
      <c r="CF242" s="1">
        <v>1119.780666666667</v>
      </c>
      <c r="CG242" s="1">
        <v>3.794268666666667</v>
      </c>
      <c r="CH242" s="1">
        <v>1098.586</v>
      </c>
      <c r="CI242" s="1">
        <v>18.92898666666667</v>
      </c>
      <c r="CJ242" s="1">
        <v>2.2511580000000002</v>
      </c>
      <c r="CK242" s="1">
        <v>1.875264</v>
      </c>
      <c r="CL242" s="1">
        <v>19.331086666666671</v>
      </c>
      <c r="CM242" s="1">
        <v>16.428686666666671</v>
      </c>
      <c r="CN242" s="1">
        <v>2000.013333333334</v>
      </c>
      <c r="CO242" s="1">
        <v>0.97999919999999974</v>
      </c>
      <c r="CP242" s="1">
        <v>2.0001006666666661E-2</v>
      </c>
      <c r="CQ242" s="1">
        <v>0</v>
      </c>
      <c r="CR242" s="1">
        <v>2.4032666666666671</v>
      </c>
      <c r="CS242" s="1">
        <v>0</v>
      </c>
      <c r="CT242" s="1">
        <v>17435.400000000001</v>
      </c>
      <c r="CU242" s="1">
        <v>17412.433333333331</v>
      </c>
      <c r="CV242" s="1">
        <v>41.241599999999998</v>
      </c>
      <c r="CW242" s="1">
        <v>42.316200000000002</v>
      </c>
      <c r="CX242" s="1">
        <v>41.1374</v>
      </c>
      <c r="CY242" s="1">
        <v>40.945399999999999</v>
      </c>
      <c r="CZ242" s="1">
        <v>41.375</v>
      </c>
      <c r="DA242" s="1">
        <v>1960.013333333334</v>
      </c>
      <c r="DB242" s="1">
        <v>40</v>
      </c>
      <c r="DC242" s="1">
        <v>0</v>
      </c>
      <c r="DD242" s="1">
        <v>1659796763.0999999</v>
      </c>
      <c r="DE242" s="1">
        <v>0</v>
      </c>
      <c r="DF242" s="1">
        <v>1659796167.5</v>
      </c>
      <c r="DG242" s="1" t="s">
        <v>353</v>
      </c>
      <c r="DH242" s="1">
        <v>1659796162</v>
      </c>
      <c r="DI242" s="1">
        <v>1659796167.5</v>
      </c>
      <c r="DJ242" s="1">
        <v>2</v>
      </c>
      <c r="DK242" s="1">
        <v>-1.4E-2</v>
      </c>
      <c r="DL242" s="1">
        <v>-1E-3</v>
      </c>
      <c r="DM242" s="1">
        <v>1.327</v>
      </c>
      <c r="DN242" s="1">
        <v>3.1E-2</v>
      </c>
      <c r="DO242" s="1">
        <v>400</v>
      </c>
      <c r="DP242" s="1">
        <v>20</v>
      </c>
      <c r="DQ242" s="1">
        <v>0.32</v>
      </c>
      <c r="DR242" s="1">
        <v>0.03</v>
      </c>
      <c r="DS242" s="1">
        <v>17.419609444735819</v>
      </c>
      <c r="DT242" s="1">
        <v>11.001690508130229</v>
      </c>
      <c r="DU242" s="1">
        <v>0.83713338756209221</v>
      </c>
      <c r="DV242" s="1">
        <v>0</v>
      </c>
      <c r="DW242" s="1">
        <v>-61.848377500000012</v>
      </c>
      <c r="DX242" s="1">
        <v>-12.18657298311437</v>
      </c>
      <c r="DY242" s="1">
        <v>1.214653975724671</v>
      </c>
      <c r="DZ242" s="1">
        <v>0</v>
      </c>
      <c r="EA242" s="1">
        <v>3.798680500000001</v>
      </c>
      <c r="EB242" s="1">
        <v>-7.4520225140725885E-2</v>
      </c>
      <c r="EC242" s="1">
        <v>7.3984846252458563E-3</v>
      </c>
      <c r="ED242" s="1">
        <v>1</v>
      </c>
      <c r="EE242" s="1">
        <v>2.3884360015615731</v>
      </c>
      <c r="EF242" s="1">
        <v>3.4705863866269573E-2</v>
      </c>
      <c r="EG242" s="1">
        <v>2.9217461816085032E-3</v>
      </c>
      <c r="EH242" s="1">
        <v>1</v>
      </c>
      <c r="EI242" s="1">
        <v>0.13314395849664101</v>
      </c>
      <c r="EJ242" s="1">
        <v>-4.4027844907942107E-3</v>
      </c>
      <c r="EK242" s="1">
        <v>3.3823139305409452E-4</v>
      </c>
      <c r="EL242" s="1">
        <v>1</v>
      </c>
      <c r="EM242" s="1">
        <v>3</v>
      </c>
      <c r="EN242" s="1">
        <v>5</v>
      </c>
      <c r="EO242" s="1" t="s">
        <v>374</v>
      </c>
      <c r="EP242" s="1">
        <v>2.94272</v>
      </c>
      <c r="EQ242" s="1">
        <v>2.8011200000000001</v>
      </c>
      <c r="ER242" s="1">
        <v>0.173372</v>
      </c>
      <c r="ES242" s="1">
        <v>0.17977799999999999</v>
      </c>
      <c r="ET242" s="1">
        <v>0.103302</v>
      </c>
      <c r="EU242" s="1">
        <v>9.06941E-2</v>
      </c>
      <c r="EV242" s="1">
        <v>16980.8</v>
      </c>
      <c r="EW242" s="1">
        <v>17668.8</v>
      </c>
      <c r="EX242" s="1">
        <v>23890.5</v>
      </c>
      <c r="EY242" s="1">
        <v>25070.9</v>
      </c>
      <c r="EZ242" s="1">
        <v>34292.6</v>
      </c>
      <c r="FA242" s="1">
        <v>36408.6</v>
      </c>
      <c r="FB242" s="1">
        <v>43558.400000000001</v>
      </c>
      <c r="FC242" s="1">
        <v>46346</v>
      </c>
      <c r="FD242" s="1">
        <v>1.96915</v>
      </c>
      <c r="FE242" s="1">
        <v>1.8481799999999999</v>
      </c>
      <c r="FF242" s="1">
        <v>9.3564400000000006E-2</v>
      </c>
      <c r="FG242" s="1">
        <v>0</v>
      </c>
      <c r="FH242" s="1">
        <v>29.994599999999998</v>
      </c>
      <c r="FI242" s="1">
        <v>999.9</v>
      </c>
      <c r="FJ242" s="1">
        <v>55.8</v>
      </c>
      <c r="FK242" s="1">
        <v>34.6</v>
      </c>
      <c r="FL242" s="1">
        <v>31.113299999999999</v>
      </c>
      <c r="FM242" s="1">
        <v>64.398600000000002</v>
      </c>
      <c r="FN242" s="1">
        <v>26.2059</v>
      </c>
      <c r="FO242" s="1">
        <v>1</v>
      </c>
      <c r="FP242" s="1">
        <v>0.38669199999999998</v>
      </c>
      <c r="FQ242" s="1">
        <v>1.77824</v>
      </c>
      <c r="FR242" s="1">
        <v>20.312999999999999</v>
      </c>
      <c r="FS242" s="1">
        <v>5.2110000000000003</v>
      </c>
      <c r="FT242" s="1">
        <v>11.907400000000001</v>
      </c>
      <c r="FU242" s="1">
        <v>5.0018500000000001</v>
      </c>
      <c r="FV242" s="1">
        <v>3.2898800000000001</v>
      </c>
      <c r="FW242" s="1">
        <v>9999</v>
      </c>
      <c r="FX242" s="1">
        <v>9999</v>
      </c>
      <c r="FY242" s="1">
        <v>9999</v>
      </c>
      <c r="FZ242" s="1">
        <v>999.9</v>
      </c>
      <c r="GA242" s="1">
        <v>1.8595699999999999</v>
      </c>
      <c r="GB242" s="1">
        <v>1.8545400000000001</v>
      </c>
      <c r="GC242" s="1">
        <v>1.8577600000000001</v>
      </c>
      <c r="GD242" s="1">
        <v>1.85612</v>
      </c>
      <c r="GE242" s="1">
        <v>1.8548899999999999</v>
      </c>
      <c r="GF242" s="1">
        <v>1.85456</v>
      </c>
      <c r="GG242" s="1">
        <v>1.85321</v>
      </c>
      <c r="GH242" s="1">
        <v>1.8563799999999999</v>
      </c>
      <c r="GI242" s="1">
        <v>0</v>
      </c>
      <c r="GJ242" s="1">
        <v>0</v>
      </c>
      <c r="GK242" s="1">
        <v>0</v>
      </c>
      <c r="GL242" s="1">
        <v>0</v>
      </c>
      <c r="GM242" s="1" t="s">
        <v>355</v>
      </c>
      <c r="GN242" s="1" t="s">
        <v>356</v>
      </c>
      <c r="GO242" s="1" t="s">
        <v>357</v>
      </c>
      <c r="GP242" s="1" t="s">
        <v>357</v>
      </c>
      <c r="GQ242" s="1" t="s">
        <v>357</v>
      </c>
      <c r="GR242" s="1" t="s">
        <v>357</v>
      </c>
      <c r="GS242" s="1">
        <v>0</v>
      </c>
      <c r="GT242" s="1">
        <v>100</v>
      </c>
      <c r="GU242" s="1">
        <v>100</v>
      </c>
      <c r="GV242" s="1">
        <v>2.2999999999999998</v>
      </c>
      <c r="GW242" s="1">
        <v>3.5000000000000003E-2</v>
      </c>
      <c r="GX242" s="1">
        <v>0.32553164529605683</v>
      </c>
      <c r="GY242" s="1">
        <v>3.0239061252787889E-3</v>
      </c>
      <c r="GZ242" s="1">
        <v>-1.398580452151984E-6</v>
      </c>
      <c r="HA242" s="1">
        <v>2.8030378366047371E-10</v>
      </c>
      <c r="HB242" s="1">
        <v>-4.7599640220891172E-2</v>
      </c>
      <c r="HC242" s="1">
        <v>9.965371539748925E-3</v>
      </c>
      <c r="HD242" s="1">
        <v>-4.563662031605912E-4</v>
      </c>
      <c r="HE242" s="1">
        <v>7.8337100744227795E-6</v>
      </c>
      <c r="HF242" s="1">
        <v>0</v>
      </c>
      <c r="HG242" s="1">
        <v>2134</v>
      </c>
      <c r="HH242" s="1">
        <v>2</v>
      </c>
      <c r="HI242" s="1">
        <v>25</v>
      </c>
      <c r="HJ242" s="1">
        <v>10</v>
      </c>
      <c r="HK242" s="1">
        <v>9.9</v>
      </c>
      <c r="HL242" s="1">
        <v>2.4206500000000002</v>
      </c>
      <c r="HM242" s="1">
        <v>2.2961399999999998</v>
      </c>
      <c r="HN242" s="1">
        <v>1.4978</v>
      </c>
      <c r="HO242" s="1">
        <v>2.3095699999999999</v>
      </c>
      <c r="HP242" s="1">
        <v>1.5478499999999999</v>
      </c>
      <c r="HQ242" s="1">
        <v>2.2619600000000002</v>
      </c>
      <c r="HR242" s="1">
        <v>37.650399999999998</v>
      </c>
      <c r="HS242" s="1">
        <v>15.2265</v>
      </c>
      <c r="HT242" s="1">
        <v>18</v>
      </c>
      <c r="HU242" s="1">
        <v>504.06900000000002</v>
      </c>
      <c r="HV242" s="1">
        <v>490.56200000000001</v>
      </c>
      <c r="HW242" s="1">
        <v>27.692</v>
      </c>
      <c r="HX242" s="1">
        <v>31.991099999999999</v>
      </c>
      <c r="HY242" s="1">
        <v>30.000499999999999</v>
      </c>
      <c r="HZ242" s="1">
        <v>31.759899999999998</v>
      </c>
      <c r="IA242" s="1">
        <v>31.858899999999998</v>
      </c>
      <c r="IB242" s="1">
        <v>48.470500000000001</v>
      </c>
      <c r="IC242" s="1">
        <v>42.248600000000003</v>
      </c>
      <c r="ID242" s="1">
        <v>0</v>
      </c>
      <c r="IE242" s="1">
        <v>27.667999999999999</v>
      </c>
      <c r="IF242" s="1">
        <v>1166.5899999999999</v>
      </c>
      <c r="IG242" s="1">
        <v>18.903700000000001</v>
      </c>
      <c r="IH242" s="1">
        <v>100.72499999999999</v>
      </c>
      <c r="II242" s="1">
        <v>100.443</v>
      </c>
      <c r="IJ242" s="1" t="s">
        <v>358</v>
      </c>
    </row>
    <row r="243" spans="1:244" ht="15.75" customHeight="1" x14ac:dyDescent="0.3">
      <c r="A243" s="1">
        <v>227</v>
      </c>
      <c r="B243" s="1">
        <v>1659796765</v>
      </c>
      <c r="C243" s="1">
        <v>623.5</v>
      </c>
      <c r="D243" s="1" t="s">
        <v>799</v>
      </c>
      <c r="E243" s="1" t="s">
        <v>800</v>
      </c>
      <c r="F243" s="1">
        <v>1</v>
      </c>
      <c r="G243" s="1" t="s">
        <v>346</v>
      </c>
      <c r="H243" s="1" t="s">
        <v>347</v>
      </c>
      <c r="I243" s="1" t="s">
        <v>348</v>
      </c>
      <c r="J243" s="1" t="s">
        <v>349</v>
      </c>
      <c r="K243" s="1" t="s">
        <v>350</v>
      </c>
      <c r="L243" s="1" t="s">
        <v>346</v>
      </c>
      <c r="M243" s="1" t="s">
        <v>351</v>
      </c>
      <c r="N243" s="1">
        <v>1659796757</v>
      </c>
      <c r="O243" s="1">
        <f t="shared" si="0"/>
        <v>3.230810216674341E-3</v>
      </c>
      <c r="P243" s="1">
        <f t="shared" si="1"/>
        <v>3.2308102166743411</v>
      </c>
      <c r="Q243" s="1">
        <f t="shared" si="2"/>
        <v>18.727716734065066</v>
      </c>
      <c r="R243" s="1">
        <f t="shared" si="3"/>
        <v>1038.4949999999999</v>
      </c>
      <c r="S243" s="1">
        <f t="shared" si="4"/>
        <v>771.76423748883462</v>
      </c>
      <c r="T243" s="1">
        <f t="shared" si="5"/>
        <v>76.534646146033495</v>
      </c>
      <c r="U243" s="1">
        <f t="shared" si="6"/>
        <v>102.98591653850109</v>
      </c>
      <c r="V243" s="1">
        <f t="shared" si="7"/>
        <v>0.13269137473601131</v>
      </c>
      <c r="W243" s="1">
        <f t="shared" si="8"/>
        <v>2.9120216904061529</v>
      </c>
      <c r="X243" s="1">
        <f t="shared" si="9"/>
        <v>0.12942158834613973</v>
      </c>
      <c r="Y243" s="1">
        <f t="shared" si="10"/>
        <v>8.1175559016417348E-2</v>
      </c>
      <c r="Z243" s="1">
        <f t="shared" si="11"/>
        <v>321.51799499999998</v>
      </c>
      <c r="AA243" s="1">
        <f t="shared" si="12"/>
        <v>32.101742904392225</v>
      </c>
      <c r="AB243" s="1">
        <f t="shared" si="13"/>
        <v>31.50496875</v>
      </c>
      <c r="AC243" s="1">
        <f t="shared" si="14"/>
        <v>4.6429105676680305</v>
      </c>
      <c r="AD243" s="1">
        <f t="shared" si="15"/>
        <v>49.827019671495755</v>
      </c>
      <c r="AE243" s="1">
        <f t="shared" si="16"/>
        <v>2.2534017081030213</v>
      </c>
      <c r="AF243" s="1">
        <f t="shared" si="17"/>
        <v>4.5224493115571818</v>
      </c>
      <c r="AG243" s="1">
        <f t="shared" si="18"/>
        <v>2.3895088595650091</v>
      </c>
      <c r="AH243" s="1">
        <f t="shared" si="19"/>
        <v>-142.47873055533844</v>
      </c>
      <c r="AI243" s="1">
        <f t="shared" si="20"/>
        <v>-72.526801155573054</v>
      </c>
      <c r="AJ243" s="1">
        <f t="shared" si="21"/>
        <v>-5.6080235235007398</v>
      </c>
      <c r="AK243" s="1">
        <f t="shared" si="22"/>
        <v>100.90443976558777</v>
      </c>
      <c r="AL243" s="1">
        <f t="shared" si="23"/>
        <v>48.824665560781028</v>
      </c>
      <c r="AM243" s="1">
        <f t="shared" si="24"/>
        <v>3.2357585843878329</v>
      </c>
      <c r="AN243" s="1">
        <f t="shared" si="25"/>
        <v>18.727716734065066</v>
      </c>
      <c r="AO243" s="1">
        <v>1148.0479567099569</v>
      </c>
      <c r="AP243" s="1">
        <v>1099.7541818181819</v>
      </c>
      <c r="AQ243" s="1">
        <v>4.9924727272728502</v>
      </c>
      <c r="AR243" s="1">
        <v>64.94</v>
      </c>
      <c r="AS243" s="1">
        <f t="shared" si="26"/>
        <v>3.2308102166743411</v>
      </c>
      <c r="AT243" s="1">
        <v>18.93076690277282</v>
      </c>
      <c r="AU243" s="1">
        <v>22.718429117647059</v>
      </c>
      <c r="AV243" s="1">
        <v>2.885892545019249E-5</v>
      </c>
      <c r="AW243" s="1">
        <v>90.194226728287475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51655.852115348105</v>
      </c>
      <c r="BC243" s="1">
        <f t="shared" si="30"/>
        <v>2000.0125</v>
      </c>
      <c r="BD243" s="1">
        <f t="shared" si="31"/>
        <v>1681.2104999999999</v>
      </c>
      <c r="BE243" s="1">
        <f t="shared" si="32"/>
        <v>0.84059999625002335</v>
      </c>
      <c r="BF243" s="1">
        <f t="shared" si="33"/>
        <v>0.16075799276254521</v>
      </c>
      <c r="BG243" s="1">
        <v>6</v>
      </c>
      <c r="BH243" s="1">
        <v>0.5</v>
      </c>
      <c r="BI243" s="1" t="s">
        <v>352</v>
      </c>
      <c r="BJ243" s="1">
        <v>2</v>
      </c>
      <c r="BK243" s="1" t="b">
        <v>1</v>
      </c>
      <c r="BL243" s="1">
        <v>1659796757</v>
      </c>
      <c r="BM243" s="1">
        <v>1038.4949999999999</v>
      </c>
      <c r="BN243" s="1">
        <v>1101.0999999999999</v>
      </c>
      <c r="BO243" s="1">
        <v>22.722975000000002</v>
      </c>
      <c r="BP243" s="1">
        <v>18.929324999999999</v>
      </c>
      <c r="BQ243" s="1">
        <v>1036.2268750000001</v>
      </c>
      <c r="BR243" s="1">
        <v>22.687893750000001</v>
      </c>
      <c r="BS243" s="1">
        <v>500.135625</v>
      </c>
      <c r="BT243" s="1">
        <v>99.068368750000005</v>
      </c>
      <c r="BU243" s="1">
        <v>0.10005915625</v>
      </c>
      <c r="BV243" s="1">
        <v>31.042993750000001</v>
      </c>
      <c r="BW243" s="1">
        <v>31.50496875</v>
      </c>
      <c r="BX243" s="1">
        <v>999.9</v>
      </c>
      <c r="BY243" s="1">
        <v>0</v>
      </c>
      <c r="BZ243" s="1">
        <v>0</v>
      </c>
      <c r="CA243" s="1">
        <v>9993.5218750000004</v>
      </c>
      <c r="CB243" s="1">
        <v>0</v>
      </c>
      <c r="CC243" s="1">
        <v>347.23193750000002</v>
      </c>
      <c r="CD243" s="1">
        <v>-62.603793750000001</v>
      </c>
      <c r="CE243" s="1">
        <v>1062.640625</v>
      </c>
      <c r="CF243" s="1">
        <v>1122.3431250000001</v>
      </c>
      <c r="CG243" s="1">
        <v>3.7936468749999999</v>
      </c>
      <c r="CH243" s="1">
        <v>1101.0999999999999</v>
      </c>
      <c r="CI243" s="1">
        <v>18.929324999999999</v>
      </c>
      <c r="CJ243" s="1">
        <v>2.2511287499999999</v>
      </c>
      <c r="CK243" s="1">
        <v>1.8752962500000001</v>
      </c>
      <c r="CL243" s="1">
        <v>19.330874999999999</v>
      </c>
      <c r="CM243" s="1">
        <v>16.428956249999999</v>
      </c>
      <c r="CN243" s="1">
        <v>2000.0125</v>
      </c>
      <c r="CO243" s="1">
        <v>0.97999918750000004</v>
      </c>
      <c r="CP243" s="1">
        <v>2.0001018749999998E-2</v>
      </c>
      <c r="CQ243" s="1">
        <v>0</v>
      </c>
      <c r="CR243" s="1">
        <v>2.3791875</v>
      </c>
      <c r="CS243" s="1">
        <v>0</v>
      </c>
      <c r="CT243" s="1">
        <v>17433.581249999999</v>
      </c>
      <c r="CU243" s="1">
        <v>17412.424999999999</v>
      </c>
      <c r="CV243" s="1">
        <v>41.242125000000001</v>
      </c>
      <c r="CW243" s="1">
        <v>42.319875000000003</v>
      </c>
      <c r="CX243" s="1">
        <v>41.140500000000003</v>
      </c>
      <c r="CY243" s="1">
        <v>40.948812500000003</v>
      </c>
      <c r="CZ243" s="1">
        <v>41.375</v>
      </c>
      <c r="DA243" s="1">
        <v>1960.0125</v>
      </c>
      <c r="DB243" s="1">
        <v>40</v>
      </c>
      <c r="DC243" s="1">
        <v>0</v>
      </c>
      <c r="DD243" s="1">
        <v>1659796764.3</v>
      </c>
      <c r="DE243" s="1">
        <v>0</v>
      </c>
      <c r="DF243" s="1">
        <v>1659796167.5</v>
      </c>
      <c r="DG243" s="1" t="s">
        <v>353</v>
      </c>
      <c r="DH243" s="1">
        <v>1659796162</v>
      </c>
      <c r="DI243" s="1">
        <v>1659796167.5</v>
      </c>
      <c r="DJ243" s="1">
        <v>2</v>
      </c>
      <c r="DK243" s="1">
        <v>-1.4E-2</v>
      </c>
      <c r="DL243" s="1">
        <v>-1E-3</v>
      </c>
      <c r="DM243" s="1">
        <v>1.327</v>
      </c>
      <c r="DN243" s="1">
        <v>3.1E-2</v>
      </c>
      <c r="DO243" s="1">
        <v>400</v>
      </c>
      <c r="DP243" s="1">
        <v>20</v>
      </c>
      <c r="DQ243" s="1">
        <v>0.32</v>
      </c>
      <c r="DR243" s="1">
        <v>0.03</v>
      </c>
      <c r="DS243" s="1">
        <v>17.728571906536359</v>
      </c>
      <c r="DT243" s="1">
        <v>9.3274066838265384</v>
      </c>
      <c r="DU243" s="1">
        <v>0.69078972359006874</v>
      </c>
      <c r="DV243" s="1">
        <v>0</v>
      </c>
      <c r="DW243" s="1">
        <v>-62.117212195121951</v>
      </c>
      <c r="DX243" s="1">
        <v>-11.800256445993121</v>
      </c>
      <c r="DY243" s="1">
        <v>1.201810933386519</v>
      </c>
      <c r="DZ243" s="1">
        <v>0</v>
      </c>
      <c r="EA243" s="1">
        <v>3.7969502439024398</v>
      </c>
      <c r="EB243" s="1">
        <v>-7.2034703832754884E-2</v>
      </c>
      <c r="EC243" s="1">
        <v>7.2900749394939563E-3</v>
      </c>
      <c r="ED243" s="1">
        <v>1</v>
      </c>
      <c r="EE243" s="1">
        <v>2.389413791849389</v>
      </c>
      <c r="EF243" s="1">
        <v>3.2904833813681478E-2</v>
      </c>
      <c r="EG243" s="1">
        <v>2.7438043537208251E-3</v>
      </c>
      <c r="EH243" s="1">
        <v>1</v>
      </c>
      <c r="EI243" s="1">
        <v>0.13300912175406671</v>
      </c>
      <c r="EJ243" s="1">
        <v>-3.873161471534969E-3</v>
      </c>
      <c r="EK243" s="1">
        <v>2.8741962761049539E-4</v>
      </c>
      <c r="EL243" s="1">
        <v>1</v>
      </c>
      <c r="EM243" s="1">
        <v>3</v>
      </c>
      <c r="EN243" s="1">
        <v>5</v>
      </c>
      <c r="EO243" s="1" t="s">
        <v>374</v>
      </c>
      <c r="EP243" s="1">
        <v>2.9426100000000002</v>
      </c>
      <c r="EQ243" s="1">
        <v>2.8011200000000001</v>
      </c>
      <c r="ER243" s="1">
        <v>0.173869</v>
      </c>
      <c r="ES243" s="1">
        <v>0.18027499999999999</v>
      </c>
      <c r="ET243" s="1">
        <v>0.103298</v>
      </c>
      <c r="EU243" s="1">
        <v>9.0692900000000007E-2</v>
      </c>
      <c r="EV243" s="1">
        <v>16970.7</v>
      </c>
      <c r="EW243" s="1">
        <v>17658.2</v>
      </c>
      <c r="EX243" s="1">
        <v>23890.7</v>
      </c>
      <c r="EY243" s="1">
        <v>25071.1</v>
      </c>
      <c r="EZ243" s="1">
        <v>34293</v>
      </c>
      <c r="FA243" s="1">
        <v>36408.6</v>
      </c>
      <c r="FB243" s="1">
        <v>43558.7</v>
      </c>
      <c r="FC243" s="1">
        <v>46345.8</v>
      </c>
      <c r="FD243" s="1">
        <v>1.9691700000000001</v>
      </c>
      <c r="FE243" s="1">
        <v>1.8481300000000001</v>
      </c>
      <c r="FF243" s="1">
        <v>9.3355800000000003E-2</v>
      </c>
      <c r="FG243" s="1">
        <v>0</v>
      </c>
      <c r="FH243" s="1">
        <v>29.996700000000001</v>
      </c>
      <c r="FI243" s="1">
        <v>999.9</v>
      </c>
      <c r="FJ243" s="1">
        <v>55.8</v>
      </c>
      <c r="FK243" s="1">
        <v>34.6</v>
      </c>
      <c r="FL243" s="1">
        <v>31.117799999999999</v>
      </c>
      <c r="FM243" s="1">
        <v>64.268600000000006</v>
      </c>
      <c r="FN243" s="1">
        <v>26.418299999999999</v>
      </c>
      <c r="FO243" s="1">
        <v>1</v>
      </c>
      <c r="FP243" s="1">
        <v>0.38694099999999998</v>
      </c>
      <c r="FQ243" s="1">
        <v>1.7994399999999999</v>
      </c>
      <c r="FR243" s="1">
        <v>20.312899999999999</v>
      </c>
      <c r="FS243" s="1">
        <v>5.2114500000000001</v>
      </c>
      <c r="FT243" s="1">
        <v>11.907500000000001</v>
      </c>
      <c r="FU243" s="1">
        <v>5.0018500000000001</v>
      </c>
      <c r="FV243" s="1">
        <v>3.2898800000000001</v>
      </c>
      <c r="FW243" s="1">
        <v>9999</v>
      </c>
      <c r="FX243" s="1">
        <v>9999</v>
      </c>
      <c r="FY243" s="1">
        <v>9999</v>
      </c>
      <c r="FZ243" s="1">
        <v>999.9</v>
      </c>
      <c r="GA243" s="1">
        <v>1.85958</v>
      </c>
      <c r="GB243" s="1">
        <v>1.8545400000000001</v>
      </c>
      <c r="GC243" s="1">
        <v>1.8577600000000001</v>
      </c>
      <c r="GD243" s="1">
        <v>1.8561399999999999</v>
      </c>
      <c r="GE243" s="1">
        <v>1.8549</v>
      </c>
      <c r="GF243" s="1">
        <v>1.8545700000000001</v>
      </c>
      <c r="GG243" s="1">
        <v>1.8532200000000001</v>
      </c>
      <c r="GH243" s="1">
        <v>1.8563799999999999</v>
      </c>
      <c r="GI243" s="1">
        <v>0</v>
      </c>
      <c r="GJ243" s="1">
        <v>0</v>
      </c>
      <c r="GK243" s="1">
        <v>0</v>
      </c>
      <c r="GL243" s="1">
        <v>0</v>
      </c>
      <c r="GM243" s="1" t="s">
        <v>355</v>
      </c>
      <c r="GN243" s="1" t="s">
        <v>356</v>
      </c>
      <c r="GO243" s="1" t="s">
        <v>357</v>
      </c>
      <c r="GP243" s="1" t="s">
        <v>357</v>
      </c>
      <c r="GQ243" s="1" t="s">
        <v>357</v>
      </c>
      <c r="GR243" s="1" t="s">
        <v>357</v>
      </c>
      <c r="GS243" s="1">
        <v>0</v>
      </c>
      <c r="GT243" s="1">
        <v>100</v>
      </c>
      <c r="GU243" s="1">
        <v>100</v>
      </c>
      <c r="GV243" s="1">
        <v>2.31</v>
      </c>
      <c r="GW243" s="1">
        <v>3.5000000000000003E-2</v>
      </c>
      <c r="GX243" s="1">
        <v>0.32553164529605683</v>
      </c>
      <c r="GY243" s="1">
        <v>3.0239061252787889E-3</v>
      </c>
      <c r="GZ243" s="1">
        <v>-1.398580452151984E-6</v>
      </c>
      <c r="HA243" s="1">
        <v>2.8030378366047371E-10</v>
      </c>
      <c r="HB243" s="1">
        <v>-4.7599640220891172E-2</v>
      </c>
      <c r="HC243" s="1">
        <v>9.965371539748925E-3</v>
      </c>
      <c r="HD243" s="1">
        <v>-4.563662031605912E-4</v>
      </c>
      <c r="HE243" s="1">
        <v>7.8337100744227795E-6</v>
      </c>
      <c r="HF243" s="1">
        <v>0</v>
      </c>
      <c r="HG243" s="1">
        <v>2134</v>
      </c>
      <c r="HH243" s="1">
        <v>2</v>
      </c>
      <c r="HI243" s="1">
        <v>25</v>
      </c>
      <c r="HJ243" s="1">
        <v>10.1</v>
      </c>
      <c r="HK243" s="1">
        <v>10</v>
      </c>
      <c r="HL243" s="1">
        <v>2.4267599999999998</v>
      </c>
      <c r="HM243" s="1">
        <v>2.2900399999999999</v>
      </c>
      <c r="HN243" s="1">
        <v>1.4978</v>
      </c>
      <c r="HO243" s="1">
        <v>2.3095699999999999</v>
      </c>
      <c r="HP243" s="1">
        <v>1.5478499999999999</v>
      </c>
      <c r="HQ243" s="1">
        <v>2.4291999999999998</v>
      </c>
      <c r="HR243" s="1">
        <v>37.650399999999998</v>
      </c>
      <c r="HS243" s="1">
        <v>15.235300000000001</v>
      </c>
      <c r="HT243" s="1">
        <v>18</v>
      </c>
      <c r="HU243" s="1">
        <v>504.09300000000002</v>
      </c>
      <c r="HV243" s="1">
        <v>490.53399999999999</v>
      </c>
      <c r="HW243" s="1">
        <v>27.6812</v>
      </c>
      <c r="HX243" s="1">
        <v>31.991599999999998</v>
      </c>
      <c r="HY243" s="1">
        <v>30.000599999999999</v>
      </c>
      <c r="HZ243" s="1">
        <v>31.760999999999999</v>
      </c>
      <c r="IA243" s="1">
        <v>31.859400000000001</v>
      </c>
      <c r="IB243" s="1">
        <v>48.5867</v>
      </c>
      <c r="IC243" s="1">
        <v>42.248600000000003</v>
      </c>
      <c r="ID243" s="1">
        <v>0</v>
      </c>
      <c r="IE243" s="1">
        <v>27.667999999999999</v>
      </c>
      <c r="IF243" s="1">
        <v>1176.6199999999999</v>
      </c>
      <c r="IG243" s="1">
        <v>18.903700000000001</v>
      </c>
      <c r="IH243" s="1">
        <v>100.726</v>
      </c>
      <c r="II243" s="1">
        <v>100.443</v>
      </c>
      <c r="IJ243" s="1" t="s">
        <v>358</v>
      </c>
    </row>
    <row r="244" spans="1:244" ht="15.75" customHeight="1" x14ac:dyDescent="0.3">
      <c r="A244" s="1">
        <v>228</v>
      </c>
      <c r="B244" s="1">
        <v>1659796766</v>
      </c>
      <c r="C244" s="1">
        <v>624.5</v>
      </c>
      <c r="D244" s="1" t="s">
        <v>801</v>
      </c>
      <c r="E244" s="1" t="s">
        <v>802</v>
      </c>
      <c r="F244" s="1">
        <v>1</v>
      </c>
      <c r="G244" s="1" t="s">
        <v>346</v>
      </c>
      <c r="H244" s="1" t="s">
        <v>347</v>
      </c>
      <c r="I244" s="1" t="s">
        <v>348</v>
      </c>
      <c r="J244" s="1" t="s">
        <v>349</v>
      </c>
      <c r="K244" s="1" t="s">
        <v>350</v>
      </c>
      <c r="L244" s="1" t="s">
        <v>346</v>
      </c>
      <c r="M244" s="1" t="s">
        <v>351</v>
      </c>
      <c r="N244" s="1">
        <v>1659796758.5</v>
      </c>
      <c r="O244" s="1">
        <f t="shared" si="0"/>
        <v>3.2283645043745964E-3</v>
      </c>
      <c r="P244" s="1">
        <f t="shared" si="1"/>
        <v>3.2283645043745963</v>
      </c>
      <c r="Q244" s="1">
        <f t="shared" si="2"/>
        <v>18.85212530773698</v>
      </c>
      <c r="R244" s="1">
        <f t="shared" si="3"/>
        <v>1045.742666666667</v>
      </c>
      <c r="S244" s="1">
        <f t="shared" si="4"/>
        <v>776.95273705300383</v>
      </c>
      <c r="T244" s="1">
        <f t="shared" si="5"/>
        <v>77.049226756594607</v>
      </c>
      <c r="U244" s="1">
        <f t="shared" si="6"/>
        <v>103.70471717322648</v>
      </c>
      <c r="V244" s="1">
        <f t="shared" si="7"/>
        <v>0.13253731335693097</v>
      </c>
      <c r="W244" s="1">
        <f t="shared" si="8"/>
        <v>2.9114725789707521</v>
      </c>
      <c r="X244" s="1">
        <f t="shared" si="9"/>
        <v>0.12927441583253307</v>
      </c>
      <c r="Y244" s="1">
        <f t="shared" si="10"/>
        <v>8.1082977739865447E-2</v>
      </c>
      <c r="Z244" s="1">
        <f t="shared" si="11"/>
        <v>321.51525520000007</v>
      </c>
      <c r="AA244" s="1">
        <f t="shared" si="12"/>
        <v>32.103109160586627</v>
      </c>
      <c r="AB244" s="1">
        <f t="shared" si="13"/>
        <v>31.508146666666669</v>
      </c>
      <c r="AC244" s="1">
        <f t="shared" si="14"/>
        <v>4.6437487999703952</v>
      </c>
      <c r="AD244" s="1">
        <f t="shared" si="15"/>
        <v>49.824038066650779</v>
      </c>
      <c r="AE244" s="1">
        <f t="shared" si="16"/>
        <v>2.2533387377178151</v>
      </c>
      <c r="AF244" s="1">
        <f t="shared" si="17"/>
        <v>4.5225935615725712</v>
      </c>
      <c r="AG244" s="1">
        <f t="shared" si="18"/>
        <v>2.3904100622525801</v>
      </c>
      <c r="AH244" s="1">
        <f t="shared" si="19"/>
        <v>-142.37087464291969</v>
      </c>
      <c r="AI244" s="1">
        <f t="shared" si="20"/>
        <v>-72.924107254089705</v>
      </c>
      <c r="AJ244" s="1">
        <f t="shared" si="21"/>
        <v>-5.6399120406496204</v>
      </c>
      <c r="AK244" s="1">
        <f t="shared" si="22"/>
        <v>100.58036126234106</v>
      </c>
      <c r="AL244" s="1">
        <f t="shared" si="23"/>
        <v>48.992413667369135</v>
      </c>
      <c r="AM244" s="1">
        <f t="shared" si="24"/>
        <v>3.2341453271282585</v>
      </c>
      <c r="AN244" s="1">
        <f t="shared" si="25"/>
        <v>18.85212530773698</v>
      </c>
      <c r="AO244" s="1">
        <v>1153.1661861471871</v>
      </c>
      <c r="AP244" s="1">
        <v>1104.738909090908</v>
      </c>
      <c r="AQ244" s="1">
        <v>4.9887636363633412</v>
      </c>
      <c r="AR244" s="1">
        <v>64.94</v>
      </c>
      <c r="AS244" s="1">
        <f t="shared" si="26"/>
        <v>3.2283645043745963</v>
      </c>
      <c r="AT244" s="1">
        <v>18.932125482174278</v>
      </c>
      <c r="AU244" s="1">
        <v>22.71703294117647</v>
      </c>
      <c r="AV244" s="1">
        <v>1.634778565167676E-5</v>
      </c>
      <c r="AW244" s="1">
        <v>90.194226728287475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51640.19773118342</v>
      </c>
      <c r="BC244" s="1">
        <f t="shared" si="30"/>
        <v>1999.995333333334</v>
      </c>
      <c r="BD244" s="1">
        <f t="shared" si="31"/>
        <v>1681.1960800000004</v>
      </c>
      <c r="BE244" s="1">
        <f t="shared" si="32"/>
        <v>0.84060000140000324</v>
      </c>
      <c r="BF244" s="1">
        <f t="shared" si="33"/>
        <v>0.1607580027020063</v>
      </c>
      <c r="BG244" s="1">
        <v>6</v>
      </c>
      <c r="BH244" s="1">
        <v>0.5</v>
      </c>
      <c r="BI244" s="1" t="s">
        <v>352</v>
      </c>
      <c r="BJ244" s="1">
        <v>2</v>
      </c>
      <c r="BK244" s="1" t="b">
        <v>1</v>
      </c>
      <c r="BL244" s="1">
        <v>1659796758.5</v>
      </c>
      <c r="BM244" s="1">
        <v>1045.742666666667</v>
      </c>
      <c r="BN244" s="1">
        <v>1108.575333333333</v>
      </c>
      <c r="BO244" s="1">
        <v>22.722326666666671</v>
      </c>
      <c r="BP244" s="1">
        <v>18.930546666666672</v>
      </c>
      <c r="BQ244" s="1">
        <v>1043.466666666666</v>
      </c>
      <c r="BR244" s="1">
        <v>22.68724666666667</v>
      </c>
      <c r="BS244" s="1">
        <v>500.13313333333338</v>
      </c>
      <c r="BT244" s="1">
        <v>99.068426666666667</v>
      </c>
      <c r="BU244" s="1">
        <v>0.1000595</v>
      </c>
      <c r="BV244" s="1">
        <v>31.043553333333328</v>
      </c>
      <c r="BW244" s="1">
        <v>31.508146666666669</v>
      </c>
      <c r="BX244" s="1">
        <v>999.89999999999986</v>
      </c>
      <c r="BY244" s="1">
        <v>0</v>
      </c>
      <c r="BZ244" s="1">
        <v>0</v>
      </c>
      <c r="CA244" s="1">
        <v>9990.3779999999988</v>
      </c>
      <c r="CB244" s="1">
        <v>0</v>
      </c>
      <c r="CC244" s="1">
        <v>348.11540000000002</v>
      </c>
      <c r="CD244" s="1">
        <v>-62.831339999999997</v>
      </c>
      <c r="CE244" s="1">
        <v>1070.056</v>
      </c>
      <c r="CF244" s="1">
        <v>1129.9639999999999</v>
      </c>
      <c r="CG244" s="1">
        <v>3.7917753333333342</v>
      </c>
      <c r="CH244" s="1">
        <v>1108.575333333333</v>
      </c>
      <c r="CI244" s="1">
        <v>18.930546666666672</v>
      </c>
      <c r="CJ244" s="1">
        <v>2.2510659999999998</v>
      </c>
      <c r="CK244" s="1">
        <v>1.875418</v>
      </c>
      <c r="CL244" s="1">
        <v>19.330426666666671</v>
      </c>
      <c r="CM244" s="1">
        <v>16.42998</v>
      </c>
      <c r="CN244" s="1">
        <v>1999.995333333334</v>
      </c>
      <c r="CO244" s="1">
        <v>0.97999899999999973</v>
      </c>
      <c r="CP244" s="1">
        <v>2.00012E-2</v>
      </c>
      <c r="CQ244" s="1">
        <v>0</v>
      </c>
      <c r="CR244" s="1">
        <v>2.4552</v>
      </c>
      <c r="CS244" s="1">
        <v>0</v>
      </c>
      <c r="CT244" s="1">
        <v>17424.94666666667</v>
      </c>
      <c r="CU244" s="1">
        <v>17412.273333333331</v>
      </c>
      <c r="CV244" s="1">
        <v>41.245800000000003</v>
      </c>
      <c r="CW244" s="1">
        <v>42.324599999999997</v>
      </c>
      <c r="CX244" s="1">
        <v>41.1374</v>
      </c>
      <c r="CY244" s="1">
        <v>40.953800000000001</v>
      </c>
      <c r="CZ244" s="1">
        <v>41.375</v>
      </c>
      <c r="DA244" s="1">
        <v>1959.995333333334</v>
      </c>
      <c r="DB244" s="1">
        <v>40</v>
      </c>
      <c r="DC244" s="1">
        <v>0</v>
      </c>
      <c r="DD244" s="1">
        <v>1659796764.9000001</v>
      </c>
      <c r="DE244" s="1">
        <v>0</v>
      </c>
      <c r="DF244" s="1">
        <v>1659796167.5</v>
      </c>
      <c r="DG244" s="1" t="s">
        <v>353</v>
      </c>
      <c r="DH244" s="1">
        <v>1659796162</v>
      </c>
      <c r="DI244" s="1">
        <v>1659796167.5</v>
      </c>
      <c r="DJ244" s="1">
        <v>2</v>
      </c>
      <c r="DK244" s="1">
        <v>-1.4E-2</v>
      </c>
      <c r="DL244" s="1">
        <v>-1E-3</v>
      </c>
      <c r="DM244" s="1">
        <v>1.327</v>
      </c>
      <c r="DN244" s="1">
        <v>3.1E-2</v>
      </c>
      <c r="DO244" s="1">
        <v>400</v>
      </c>
      <c r="DP244" s="1">
        <v>20</v>
      </c>
      <c r="DQ244" s="1">
        <v>0.32</v>
      </c>
      <c r="DR244" s="1">
        <v>0.03</v>
      </c>
      <c r="DS244" s="1">
        <v>17.728571906536359</v>
      </c>
      <c r="DT244" s="1">
        <v>9.3274066838265384</v>
      </c>
      <c r="DU244" s="1">
        <v>0.69078972359006874</v>
      </c>
      <c r="DV244" s="1">
        <v>0</v>
      </c>
      <c r="DW244" s="1">
        <v>-62.117212195121951</v>
      </c>
      <c r="DX244" s="1">
        <v>-11.800256445993121</v>
      </c>
      <c r="DY244" s="1">
        <v>1.201810933386519</v>
      </c>
      <c r="DZ244" s="1">
        <v>0</v>
      </c>
      <c r="EA244" s="1">
        <v>3.7969502439024398</v>
      </c>
      <c r="EB244" s="1">
        <v>-7.2034703832754884E-2</v>
      </c>
      <c r="EC244" s="1">
        <v>7.2900749394939563E-3</v>
      </c>
      <c r="ED244" s="1">
        <v>1</v>
      </c>
      <c r="EE244" s="1">
        <v>2.389413791849389</v>
      </c>
      <c r="EF244" s="1">
        <v>3.2904833813681478E-2</v>
      </c>
      <c r="EG244" s="1">
        <v>2.7438043537208251E-3</v>
      </c>
      <c r="EH244" s="1">
        <v>1</v>
      </c>
      <c r="EI244" s="1">
        <v>0.13300912175406671</v>
      </c>
      <c r="EJ244" s="1">
        <v>-3.873161471534969E-3</v>
      </c>
      <c r="EK244" s="1">
        <v>2.8741962761049539E-4</v>
      </c>
      <c r="EL244" s="1">
        <v>1</v>
      </c>
      <c r="EM244" s="1">
        <v>3</v>
      </c>
      <c r="EN244" s="1">
        <v>5</v>
      </c>
      <c r="EO244" s="1" t="s">
        <v>374</v>
      </c>
      <c r="EP244" s="1">
        <v>2.9428000000000001</v>
      </c>
      <c r="EQ244" s="1">
        <v>2.80111</v>
      </c>
      <c r="ER244" s="1">
        <v>0.17436399999999999</v>
      </c>
      <c r="ES244" s="1">
        <v>0.18076900000000001</v>
      </c>
      <c r="ET244" s="1">
        <v>0.103296</v>
      </c>
      <c r="EU244" s="1">
        <v>9.0693800000000005E-2</v>
      </c>
      <c r="EV244" s="1">
        <v>16960.599999999999</v>
      </c>
      <c r="EW244" s="1">
        <v>17647.400000000001</v>
      </c>
      <c r="EX244" s="1">
        <v>23890.7</v>
      </c>
      <c r="EY244" s="1">
        <v>25071</v>
      </c>
      <c r="EZ244" s="1">
        <v>34293.300000000003</v>
      </c>
      <c r="FA244" s="1">
        <v>36408.400000000001</v>
      </c>
      <c r="FB244" s="1">
        <v>43558.9</v>
      </c>
      <c r="FC244" s="1">
        <v>46345.599999999999</v>
      </c>
      <c r="FD244" s="1">
        <v>1.96915</v>
      </c>
      <c r="FE244" s="1">
        <v>1.8481300000000001</v>
      </c>
      <c r="FF244" s="1">
        <v>9.3340900000000004E-2</v>
      </c>
      <c r="FG244" s="1">
        <v>0</v>
      </c>
      <c r="FH244" s="1">
        <v>29.9998</v>
      </c>
      <c r="FI244" s="1">
        <v>999.9</v>
      </c>
      <c r="FJ244" s="1">
        <v>55.8</v>
      </c>
      <c r="FK244" s="1">
        <v>34.6</v>
      </c>
      <c r="FL244" s="1">
        <v>31.1129</v>
      </c>
      <c r="FM244" s="1">
        <v>64.468599999999995</v>
      </c>
      <c r="FN244" s="1">
        <v>25.853400000000001</v>
      </c>
      <c r="FO244" s="1">
        <v>1</v>
      </c>
      <c r="FP244" s="1">
        <v>0.38700499999999999</v>
      </c>
      <c r="FQ244" s="1">
        <v>1.76708</v>
      </c>
      <c r="FR244" s="1">
        <v>20.313300000000002</v>
      </c>
      <c r="FS244" s="1">
        <v>5.2114500000000001</v>
      </c>
      <c r="FT244" s="1">
        <v>11.9077</v>
      </c>
      <c r="FU244" s="1">
        <v>5.0017500000000004</v>
      </c>
      <c r="FV244" s="1">
        <v>3.2898499999999999</v>
      </c>
      <c r="FW244" s="1">
        <v>9999</v>
      </c>
      <c r="FX244" s="1">
        <v>9999</v>
      </c>
      <c r="FY244" s="1">
        <v>9999</v>
      </c>
      <c r="FZ244" s="1">
        <v>999.9</v>
      </c>
      <c r="GA244" s="1">
        <v>1.8595900000000001</v>
      </c>
      <c r="GB244" s="1">
        <v>1.8545499999999999</v>
      </c>
      <c r="GC244" s="1">
        <v>1.8577600000000001</v>
      </c>
      <c r="GD244" s="1">
        <v>1.85616</v>
      </c>
      <c r="GE244" s="1">
        <v>1.8549</v>
      </c>
      <c r="GF244" s="1">
        <v>1.8545700000000001</v>
      </c>
      <c r="GG244" s="1">
        <v>1.8532299999999999</v>
      </c>
      <c r="GH244" s="1">
        <v>1.8563799999999999</v>
      </c>
      <c r="GI244" s="1">
        <v>0</v>
      </c>
      <c r="GJ244" s="1">
        <v>0</v>
      </c>
      <c r="GK244" s="1">
        <v>0</v>
      </c>
      <c r="GL244" s="1">
        <v>0</v>
      </c>
      <c r="GM244" s="1" t="s">
        <v>355</v>
      </c>
      <c r="GN244" s="1" t="s">
        <v>356</v>
      </c>
      <c r="GO244" s="1" t="s">
        <v>357</v>
      </c>
      <c r="GP244" s="1" t="s">
        <v>357</v>
      </c>
      <c r="GQ244" s="1" t="s">
        <v>357</v>
      </c>
      <c r="GR244" s="1" t="s">
        <v>357</v>
      </c>
      <c r="GS244" s="1">
        <v>0</v>
      </c>
      <c r="GT244" s="1">
        <v>100</v>
      </c>
      <c r="GU244" s="1">
        <v>100</v>
      </c>
      <c r="GV244" s="1">
        <v>2.31</v>
      </c>
      <c r="GW244" s="1">
        <v>3.5000000000000003E-2</v>
      </c>
      <c r="GX244" s="1">
        <v>0.32553164529605683</v>
      </c>
      <c r="GY244" s="1">
        <v>3.0239061252787889E-3</v>
      </c>
      <c r="GZ244" s="1">
        <v>-1.398580452151984E-6</v>
      </c>
      <c r="HA244" s="1">
        <v>2.8030378366047371E-10</v>
      </c>
      <c r="HB244" s="1">
        <v>-4.7599640220891172E-2</v>
      </c>
      <c r="HC244" s="1">
        <v>9.965371539748925E-3</v>
      </c>
      <c r="HD244" s="1">
        <v>-4.563662031605912E-4</v>
      </c>
      <c r="HE244" s="1">
        <v>7.8337100744227795E-6</v>
      </c>
      <c r="HF244" s="1">
        <v>0</v>
      </c>
      <c r="HG244" s="1">
        <v>2134</v>
      </c>
      <c r="HH244" s="1">
        <v>2</v>
      </c>
      <c r="HI244" s="1">
        <v>25</v>
      </c>
      <c r="HJ244" s="1">
        <v>10.1</v>
      </c>
      <c r="HK244" s="1">
        <v>10</v>
      </c>
      <c r="HL244" s="1">
        <v>2.4352999999999998</v>
      </c>
      <c r="HM244" s="1">
        <v>2.2985799999999998</v>
      </c>
      <c r="HN244" s="1">
        <v>1.4978</v>
      </c>
      <c r="HO244" s="1">
        <v>2.3095699999999999</v>
      </c>
      <c r="HP244" s="1">
        <v>1.5478499999999999</v>
      </c>
      <c r="HQ244" s="1">
        <v>2.34131</v>
      </c>
      <c r="HR244" s="1">
        <v>37.650399999999998</v>
      </c>
      <c r="HS244" s="1">
        <v>15.2178</v>
      </c>
      <c r="HT244" s="1">
        <v>18</v>
      </c>
      <c r="HU244" s="1">
        <v>504.084</v>
      </c>
      <c r="HV244" s="1">
        <v>490.54</v>
      </c>
      <c r="HW244" s="1">
        <v>27.672599999999999</v>
      </c>
      <c r="HX244" s="1">
        <v>31.992599999999999</v>
      </c>
      <c r="HY244" s="1">
        <v>30.000599999999999</v>
      </c>
      <c r="HZ244" s="1">
        <v>31.761900000000001</v>
      </c>
      <c r="IA244" s="1">
        <v>31.860299999999999</v>
      </c>
      <c r="IB244" s="1">
        <v>48.816099999999999</v>
      </c>
      <c r="IC244" s="1">
        <v>42.248600000000003</v>
      </c>
      <c r="ID244" s="1">
        <v>0</v>
      </c>
      <c r="IE244" s="1">
        <v>27.622599999999998</v>
      </c>
      <c r="IF244" s="1">
        <v>1176.6199999999999</v>
      </c>
      <c r="IG244" s="1">
        <v>18.903700000000001</v>
      </c>
      <c r="IH244" s="1">
        <v>100.726</v>
      </c>
      <c r="II244" s="1">
        <v>100.443</v>
      </c>
      <c r="IJ244" s="1" t="s">
        <v>358</v>
      </c>
    </row>
    <row r="245" spans="1:244" ht="15.75" customHeight="1" x14ac:dyDescent="0.3">
      <c r="A245" s="1">
        <v>229</v>
      </c>
      <c r="B245" s="1">
        <v>1659796767</v>
      </c>
      <c r="C245" s="1">
        <v>625.5</v>
      </c>
      <c r="D245" s="1" t="s">
        <v>803</v>
      </c>
      <c r="E245" s="1" t="s">
        <v>804</v>
      </c>
      <c r="F245" s="1">
        <v>1</v>
      </c>
      <c r="G245" s="1" t="s">
        <v>346</v>
      </c>
      <c r="H245" s="1" t="s">
        <v>347</v>
      </c>
      <c r="I245" s="1" t="s">
        <v>348</v>
      </c>
      <c r="J245" s="1" t="s">
        <v>349</v>
      </c>
      <c r="K245" s="1" t="s">
        <v>350</v>
      </c>
      <c r="L245" s="1" t="s">
        <v>346</v>
      </c>
      <c r="M245" s="1" t="s">
        <v>351</v>
      </c>
      <c r="N245" s="1">
        <v>1659796759</v>
      </c>
      <c r="O245" s="1">
        <f t="shared" si="0"/>
        <v>3.2269028979723972E-3</v>
      </c>
      <c r="P245" s="1">
        <f t="shared" si="1"/>
        <v>3.2269028979723973</v>
      </c>
      <c r="Q245" s="1">
        <f t="shared" si="2"/>
        <v>18.948288028436416</v>
      </c>
      <c r="R245" s="1">
        <f t="shared" si="3"/>
        <v>1048.16625</v>
      </c>
      <c r="S245" s="1">
        <f t="shared" si="4"/>
        <v>777.99634427683554</v>
      </c>
      <c r="T245" s="1">
        <f t="shared" si="5"/>
        <v>77.152731804598602</v>
      </c>
      <c r="U245" s="1">
        <f t="shared" si="6"/>
        <v>103.94507656466077</v>
      </c>
      <c r="V245" s="1">
        <f t="shared" si="7"/>
        <v>0.13246657913465626</v>
      </c>
      <c r="W245" s="1">
        <f t="shared" si="8"/>
        <v>2.911325127989199</v>
      </c>
      <c r="X245" s="1">
        <f t="shared" si="9"/>
        <v>0.1292069566136877</v>
      </c>
      <c r="Y245" s="1">
        <f t="shared" si="10"/>
        <v>8.1040531341383615E-2</v>
      </c>
      <c r="Z245" s="1">
        <f t="shared" si="11"/>
        <v>321.51530175000005</v>
      </c>
      <c r="AA245" s="1">
        <f t="shared" si="12"/>
        <v>32.10365583567571</v>
      </c>
      <c r="AB245" s="1">
        <f t="shared" si="13"/>
        <v>31.508643750000001</v>
      </c>
      <c r="AC245" s="1">
        <f t="shared" si="14"/>
        <v>4.6438799264989816</v>
      </c>
      <c r="AD245" s="1">
        <f t="shared" si="15"/>
        <v>49.822974407761464</v>
      </c>
      <c r="AE245" s="1">
        <f t="shared" si="16"/>
        <v>2.2533054564471668</v>
      </c>
      <c r="AF245" s="1">
        <f t="shared" si="17"/>
        <v>4.5226233143080776</v>
      </c>
      <c r="AG245" s="1">
        <f t="shared" si="18"/>
        <v>2.3905744700518148</v>
      </c>
      <c r="AH245" s="1">
        <f t="shared" si="19"/>
        <v>-142.30641780058272</v>
      </c>
      <c r="AI245" s="1">
        <f t="shared" si="20"/>
        <v>-72.980318655564375</v>
      </c>
      <c r="AJ245" s="1">
        <f t="shared" si="21"/>
        <v>-5.644562316682384</v>
      </c>
      <c r="AK245" s="1">
        <f t="shared" si="22"/>
        <v>100.58400297717058</v>
      </c>
      <c r="AL245" s="1">
        <f t="shared" si="23"/>
        <v>49.063327881108677</v>
      </c>
      <c r="AM245" s="1">
        <f t="shared" si="24"/>
        <v>3.2336300514418186</v>
      </c>
      <c r="AN245" s="1">
        <f t="shared" si="25"/>
        <v>18.948288028436416</v>
      </c>
      <c r="AO245" s="1">
        <v>1158.261987012987</v>
      </c>
      <c r="AP245" s="1">
        <v>1109.7215757575759</v>
      </c>
      <c r="AQ245" s="1">
        <v>4.9878303030303339</v>
      </c>
      <c r="AR245" s="1">
        <v>64.94</v>
      </c>
      <c r="AS245" s="1">
        <f t="shared" si="26"/>
        <v>3.2269028979723973</v>
      </c>
      <c r="AT245" s="1">
        <v>18.932804263686471</v>
      </c>
      <c r="AU245" s="1">
        <v>22.716412647058821</v>
      </c>
      <c r="AV245" s="1">
        <v>-3.8773393693834358E-5</v>
      </c>
      <c r="AW245" s="1">
        <v>90.194226728287475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51636.000255279985</v>
      </c>
      <c r="BC245" s="1">
        <f t="shared" si="30"/>
        <v>1999.995625</v>
      </c>
      <c r="BD245" s="1">
        <f t="shared" si="31"/>
        <v>1681.1963250000001</v>
      </c>
      <c r="BE245" s="1">
        <f t="shared" si="32"/>
        <v>0.8406000013125029</v>
      </c>
      <c r="BF245" s="1">
        <f t="shared" si="33"/>
        <v>0.16075800253313055</v>
      </c>
      <c r="BG245" s="1">
        <v>6</v>
      </c>
      <c r="BH245" s="1">
        <v>0.5</v>
      </c>
      <c r="BI245" s="1" t="s">
        <v>352</v>
      </c>
      <c r="BJ245" s="1">
        <v>2</v>
      </c>
      <c r="BK245" s="1" t="b">
        <v>1</v>
      </c>
      <c r="BL245" s="1">
        <v>1659796759</v>
      </c>
      <c r="BM245" s="1">
        <v>1048.16625</v>
      </c>
      <c r="BN245" s="1">
        <v>1111.0931250000001</v>
      </c>
      <c r="BO245" s="1">
        <v>22.721987500000001</v>
      </c>
      <c r="BP245" s="1">
        <v>18.930787500000001</v>
      </c>
      <c r="BQ245" s="1">
        <v>1045.8881249999999</v>
      </c>
      <c r="BR245" s="1">
        <v>22.686912499999998</v>
      </c>
      <c r="BS245" s="1">
        <v>500.13012500000002</v>
      </c>
      <c r="BT245" s="1">
        <v>99.068437500000016</v>
      </c>
      <c r="BU245" s="1">
        <v>0.10006421875</v>
      </c>
      <c r="BV245" s="1">
        <v>31.043668749999998</v>
      </c>
      <c r="BW245" s="1">
        <v>31.508643750000001</v>
      </c>
      <c r="BX245" s="1">
        <v>999.9</v>
      </c>
      <c r="BY245" s="1">
        <v>0</v>
      </c>
      <c r="BZ245" s="1">
        <v>0</v>
      </c>
      <c r="CA245" s="1">
        <v>9989.5343749999993</v>
      </c>
      <c r="CB245" s="1">
        <v>0</v>
      </c>
      <c r="CC245" s="1">
        <v>348.66750000000002</v>
      </c>
      <c r="CD245" s="1">
        <v>-62.925293750000002</v>
      </c>
      <c r="CE245" s="1">
        <v>1072.535625</v>
      </c>
      <c r="CF245" s="1">
        <v>1132.5306250000001</v>
      </c>
      <c r="CG245" s="1">
        <v>3.7911956249999998</v>
      </c>
      <c r="CH245" s="1">
        <v>1111.0931250000001</v>
      </c>
      <c r="CI245" s="1">
        <v>18.930787500000001</v>
      </c>
      <c r="CJ245" s="1">
        <v>2.2510325</v>
      </c>
      <c r="CK245" s="1">
        <v>1.8754424999999999</v>
      </c>
      <c r="CL245" s="1">
        <v>19.330187500000001</v>
      </c>
      <c r="CM245" s="1">
        <v>16.43018125</v>
      </c>
      <c r="CN245" s="1">
        <v>1999.995625</v>
      </c>
      <c r="CO245" s="1">
        <v>0.97999899999999995</v>
      </c>
      <c r="CP245" s="1">
        <v>2.00012E-2</v>
      </c>
      <c r="CQ245" s="1">
        <v>0</v>
      </c>
      <c r="CR245" s="1">
        <v>2.4137499999999998</v>
      </c>
      <c r="CS245" s="1">
        <v>0</v>
      </c>
      <c r="CT245" s="1">
        <v>17423.706249999999</v>
      </c>
      <c r="CU245" s="1">
        <v>17412.275000000001</v>
      </c>
      <c r="CV245" s="1">
        <v>41.246062500000001</v>
      </c>
      <c r="CW245" s="1">
        <v>42.327749999999988</v>
      </c>
      <c r="CX245" s="1">
        <v>41.140500000000003</v>
      </c>
      <c r="CY245" s="1">
        <v>40.956687499999987</v>
      </c>
      <c r="CZ245" s="1">
        <v>41.375</v>
      </c>
      <c r="DA245" s="1">
        <v>1959.995625</v>
      </c>
      <c r="DB245" s="1">
        <v>40</v>
      </c>
      <c r="DC245" s="1">
        <v>0</v>
      </c>
      <c r="DD245" s="1">
        <v>1659796766.0999999</v>
      </c>
      <c r="DE245" s="1">
        <v>0</v>
      </c>
      <c r="DF245" s="1">
        <v>1659796167.5</v>
      </c>
      <c r="DG245" s="1" t="s">
        <v>353</v>
      </c>
      <c r="DH245" s="1">
        <v>1659796162</v>
      </c>
      <c r="DI245" s="1">
        <v>1659796167.5</v>
      </c>
      <c r="DJ245" s="1">
        <v>2</v>
      </c>
      <c r="DK245" s="1">
        <v>-1.4E-2</v>
      </c>
      <c r="DL245" s="1">
        <v>-1E-3</v>
      </c>
      <c r="DM245" s="1">
        <v>1.327</v>
      </c>
      <c r="DN245" s="1">
        <v>3.1E-2</v>
      </c>
      <c r="DO245" s="1">
        <v>400</v>
      </c>
      <c r="DP245" s="1">
        <v>20</v>
      </c>
      <c r="DQ245" s="1">
        <v>0.32</v>
      </c>
      <c r="DR245" s="1">
        <v>0.03</v>
      </c>
      <c r="DS245" s="1">
        <v>17.915768081059039</v>
      </c>
      <c r="DT245" s="1">
        <v>8.5283312353787704</v>
      </c>
      <c r="DU245" s="1">
        <v>0.65248170471530487</v>
      </c>
      <c r="DV245" s="1">
        <v>0</v>
      </c>
      <c r="DW245" s="1">
        <v>-62.500804999999993</v>
      </c>
      <c r="DX245" s="1">
        <v>-10.84677523452144</v>
      </c>
      <c r="DY245" s="1">
        <v>1.0733767607298941</v>
      </c>
      <c r="DZ245" s="1">
        <v>0</v>
      </c>
      <c r="EA245" s="1">
        <v>3.7945517500000001</v>
      </c>
      <c r="EB245" s="1">
        <v>-6.80538461538511E-2</v>
      </c>
      <c r="EC245" s="1">
        <v>6.6869357285306401E-3</v>
      </c>
      <c r="ED245" s="1">
        <v>1</v>
      </c>
      <c r="EE245" s="1">
        <v>2.390031318045954</v>
      </c>
      <c r="EF245" s="1">
        <v>2.8900827400749451E-2</v>
      </c>
      <c r="EG245" s="1">
        <v>2.548232606754124E-3</v>
      </c>
      <c r="EH245" s="1">
        <v>1</v>
      </c>
      <c r="EI245" s="1">
        <v>0.13291988546116101</v>
      </c>
      <c r="EJ245" s="1">
        <v>-3.7676405520275348E-3</v>
      </c>
      <c r="EK245" s="1">
        <v>2.8735621514453332E-4</v>
      </c>
      <c r="EL245" s="1">
        <v>1</v>
      </c>
      <c r="EM245" s="1">
        <v>3</v>
      </c>
      <c r="EN245" s="1">
        <v>5</v>
      </c>
      <c r="EO245" s="1" t="s">
        <v>374</v>
      </c>
      <c r="EP245" s="1">
        <v>2.9424700000000001</v>
      </c>
      <c r="EQ245" s="1">
        <v>2.8010899999999999</v>
      </c>
      <c r="ER245" s="1">
        <v>0.17485899999999999</v>
      </c>
      <c r="ES245" s="1">
        <v>0.18126400000000001</v>
      </c>
      <c r="ET245" s="1">
        <v>0.103293</v>
      </c>
      <c r="EU245" s="1">
        <v>9.0698200000000007E-2</v>
      </c>
      <c r="EV245" s="1">
        <v>16950.3</v>
      </c>
      <c r="EW245" s="1">
        <v>17636.7</v>
      </c>
      <c r="EX245" s="1">
        <v>23890.6</v>
      </c>
      <c r="EY245" s="1">
        <v>25070.9</v>
      </c>
      <c r="EZ245" s="1">
        <v>34293.199999999997</v>
      </c>
      <c r="FA245" s="1">
        <v>36408.1</v>
      </c>
      <c r="FB245" s="1">
        <v>43558.7</v>
      </c>
      <c r="FC245" s="1">
        <v>46345.4</v>
      </c>
      <c r="FD245" s="1">
        <v>1.9693000000000001</v>
      </c>
      <c r="FE245" s="1">
        <v>1.84815</v>
      </c>
      <c r="FF245" s="1">
        <v>9.3132300000000001E-2</v>
      </c>
      <c r="FG245" s="1">
        <v>0</v>
      </c>
      <c r="FH245" s="1">
        <v>30.001899999999999</v>
      </c>
      <c r="FI245" s="1">
        <v>999.9</v>
      </c>
      <c r="FJ245" s="1">
        <v>55.8</v>
      </c>
      <c r="FK245" s="1">
        <v>34.6</v>
      </c>
      <c r="FL245" s="1">
        <v>31.1173</v>
      </c>
      <c r="FM245" s="1">
        <v>64.428600000000003</v>
      </c>
      <c r="FN245" s="1">
        <v>26.254000000000001</v>
      </c>
      <c r="FO245" s="1">
        <v>1</v>
      </c>
      <c r="FP245" s="1">
        <v>0.38703500000000002</v>
      </c>
      <c r="FQ245" s="1">
        <v>1.78145</v>
      </c>
      <c r="FR245" s="1">
        <v>20.313099999999999</v>
      </c>
      <c r="FS245" s="1">
        <v>5.2117500000000003</v>
      </c>
      <c r="FT245" s="1">
        <v>11.9077</v>
      </c>
      <c r="FU245" s="1">
        <v>5.0016999999999996</v>
      </c>
      <c r="FV245" s="1">
        <v>3.2898499999999999</v>
      </c>
      <c r="FW245" s="1">
        <v>9999</v>
      </c>
      <c r="FX245" s="1">
        <v>9999</v>
      </c>
      <c r="FY245" s="1">
        <v>9999</v>
      </c>
      <c r="FZ245" s="1">
        <v>999.9</v>
      </c>
      <c r="GA245" s="1">
        <v>1.8595900000000001</v>
      </c>
      <c r="GB245" s="1">
        <v>1.8545499999999999</v>
      </c>
      <c r="GC245" s="1">
        <v>1.8577600000000001</v>
      </c>
      <c r="GD245" s="1">
        <v>1.8561700000000001</v>
      </c>
      <c r="GE245" s="1">
        <v>1.8549100000000001</v>
      </c>
      <c r="GF245" s="1">
        <v>1.8545799999999999</v>
      </c>
      <c r="GG245" s="1">
        <v>1.85324</v>
      </c>
      <c r="GH245" s="1">
        <v>1.8563799999999999</v>
      </c>
      <c r="GI245" s="1">
        <v>0</v>
      </c>
      <c r="GJ245" s="1">
        <v>0</v>
      </c>
      <c r="GK245" s="1">
        <v>0</v>
      </c>
      <c r="GL245" s="1">
        <v>0</v>
      </c>
      <c r="GM245" s="1" t="s">
        <v>355</v>
      </c>
      <c r="GN245" s="1" t="s">
        <v>356</v>
      </c>
      <c r="GO245" s="1" t="s">
        <v>357</v>
      </c>
      <c r="GP245" s="1" t="s">
        <v>357</v>
      </c>
      <c r="GQ245" s="1" t="s">
        <v>357</v>
      </c>
      <c r="GR245" s="1" t="s">
        <v>357</v>
      </c>
      <c r="GS245" s="1">
        <v>0</v>
      </c>
      <c r="GT245" s="1">
        <v>100</v>
      </c>
      <c r="GU245" s="1">
        <v>100</v>
      </c>
      <c r="GV245" s="1">
        <v>2.31</v>
      </c>
      <c r="GW245" s="1">
        <v>3.5099999999999999E-2</v>
      </c>
      <c r="GX245" s="1">
        <v>0.32553164529605683</v>
      </c>
      <c r="GY245" s="1">
        <v>3.0239061252787889E-3</v>
      </c>
      <c r="GZ245" s="1">
        <v>-1.398580452151984E-6</v>
      </c>
      <c r="HA245" s="1">
        <v>2.8030378366047371E-10</v>
      </c>
      <c r="HB245" s="1">
        <v>-4.7599640220891172E-2</v>
      </c>
      <c r="HC245" s="1">
        <v>9.965371539748925E-3</v>
      </c>
      <c r="HD245" s="1">
        <v>-4.563662031605912E-4</v>
      </c>
      <c r="HE245" s="1">
        <v>7.8337100744227795E-6</v>
      </c>
      <c r="HF245" s="1">
        <v>0</v>
      </c>
      <c r="HG245" s="1">
        <v>2134</v>
      </c>
      <c r="HH245" s="1">
        <v>2</v>
      </c>
      <c r="HI245" s="1">
        <v>25</v>
      </c>
      <c r="HJ245" s="1">
        <v>10.1</v>
      </c>
      <c r="HK245" s="1">
        <v>10</v>
      </c>
      <c r="HL245" s="1">
        <v>2.4438499999999999</v>
      </c>
      <c r="HM245" s="1">
        <v>2.2778299999999998</v>
      </c>
      <c r="HN245" s="1">
        <v>1.4978</v>
      </c>
      <c r="HO245" s="1">
        <v>2.3095699999999999</v>
      </c>
      <c r="HP245" s="1">
        <v>1.5478499999999999</v>
      </c>
      <c r="HQ245" s="1">
        <v>2.4108900000000002</v>
      </c>
      <c r="HR245" s="1">
        <v>37.650399999999998</v>
      </c>
      <c r="HS245" s="1">
        <v>15.235300000000001</v>
      </c>
      <c r="HT245" s="1">
        <v>18</v>
      </c>
      <c r="HU245" s="1">
        <v>504.17899999999997</v>
      </c>
      <c r="HV245" s="1">
        <v>490.565</v>
      </c>
      <c r="HW245" s="1">
        <v>27.665299999999998</v>
      </c>
      <c r="HX245" s="1">
        <v>31.9937</v>
      </c>
      <c r="HY245" s="1">
        <v>30.000499999999999</v>
      </c>
      <c r="HZ245" s="1">
        <v>31.7624</v>
      </c>
      <c r="IA245" s="1">
        <v>31.8614</v>
      </c>
      <c r="IB245" s="1">
        <v>48.932499999999997</v>
      </c>
      <c r="IC245" s="1">
        <v>42.248600000000003</v>
      </c>
      <c r="ID245" s="1">
        <v>0</v>
      </c>
      <c r="IE245" s="1">
        <v>27.622599999999998</v>
      </c>
      <c r="IF245" s="1">
        <v>1186.6400000000001</v>
      </c>
      <c r="IG245" s="1">
        <v>18.903700000000001</v>
      </c>
      <c r="IH245" s="1">
        <v>100.726</v>
      </c>
      <c r="II245" s="1">
        <v>100.44199999999999</v>
      </c>
      <c r="IJ245" s="1" t="s">
        <v>358</v>
      </c>
    </row>
    <row r="246" spans="1:244" ht="15.75" customHeight="1" x14ac:dyDescent="0.3">
      <c r="A246" s="1">
        <v>230</v>
      </c>
      <c r="B246" s="1">
        <v>1659796768</v>
      </c>
      <c r="C246" s="1">
        <v>626.5</v>
      </c>
      <c r="D246" s="1" t="s">
        <v>805</v>
      </c>
      <c r="E246" s="1" t="s">
        <v>806</v>
      </c>
      <c r="F246" s="1">
        <v>1</v>
      </c>
      <c r="G246" s="1" t="s">
        <v>346</v>
      </c>
      <c r="H246" s="1" t="s">
        <v>347</v>
      </c>
      <c r="I246" s="1" t="s">
        <v>348</v>
      </c>
      <c r="J246" s="1" t="s">
        <v>349</v>
      </c>
      <c r="K246" s="1" t="s">
        <v>350</v>
      </c>
      <c r="L246" s="1" t="s">
        <v>346</v>
      </c>
      <c r="M246" s="1" t="s">
        <v>351</v>
      </c>
      <c r="N246" s="1">
        <v>1659796760.5</v>
      </c>
      <c r="O246" s="1">
        <f t="shared" si="0"/>
        <v>3.2262067063225722E-3</v>
      </c>
      <c r="P246" s="1">
        <f t="shared" si="1"/>
        <v>3.2262067063225723</v>
      </c>
      <c r="Q246" s="1">
        <f t="shared" si="2"/>
        <v>19.010864556838595</v>
      </c>
      <c r="R246" s="1">
        <f t="shared" si="3"/>
        <v>1055.404</v>
      </c>
      <c r="S246" s="1">
        <f t="shared" si="4"/>
        <v>784.05706572537167</v>
      </c>
      <c r="T246" s="1">
        <f t="shared" si="5"/>
        <v>77.753753765972206</v>
      </c>
      <c r="U246" s="1">
        <f t="shared" si="6"/>
        <v>104.66281897951228</v>
      </c>
      <c r="V246" s="1">
        <f t="shared" si="7"/>
        <v>0.13239355507023931</v>
      </c>
      <c r="W246" s="1">
        <f t="shared" si="8"/>
        <v>2.910522942468325</v>
      </c>
      <c r="X246" s="1">
        <f t="shared" si="9"/>
        <v>0.12913660416215864</v>
      </c>
      <c r="Y246" s="1">
        <f t="shared" si="10"/>
        <v>8.099632829360047E-2</v>
      </c>
      <c r="Z246" s="1">
        <f t="shared" si="11"/>
        <v>321.51557439999999</v>
      </c>
      <c r="AA246" s="1">
        <f t="shared" si="12"/>
        <v>32.104587865016448</v>
      </c>
      <c r="AB246" s="1">
        <f t="shared" si="13"/>
        <v>31.511359999999989</v>
      </c>
      <c r="AC246" s="1">
        <f t="shared" si="14"/>
        <v>4.6445965080395348</v>
      </c>
      <c r="AD246" s="1">
        <f t="shared" si="15"/>
        <v>49.820263688333164</v>
      </c>
      <c r="AE246" s="1">
        <f t="shared" si="16"/>
        <v>2.2532442402649453</v>
      </c>
      <c r="AF246" s="1">
        <f t="shared" si="17"/>
        <v>4.5227465160779685</v>
      </c>
      <c r="AG246" s="1">
        <f t="shared" si="18"/>
        <v>2.3913522677745895</v>
      </c>
      <c r="AH246" s="1">
        <f t="shared" si="19"/>
        <v>-142.27571574882543</v>
      </c>
      <c r="AI246" s="1">
        <f t="shared" si="20"/>
        <v>-73.311431296400201</v>
      </c>
      <c r="AJ246" s="1">
        <f t="shared" si="21"/>
        <v>-5.67182389773361</v>
      </c>
      <c r="AK246" s="1">
        <f t="shared" si="22"/>
        <v>100.25660345704077</v>
      </c>
      <c r="AL246" s="1">
        <f t="shared" si="23"/>
        <v>49.284092994985222</v>
      </c>
      <c r="AM246" s="1">
        <f t="shared" si="24"/>
        <v>3.2321152791275076</v>
      </c>
      <c r="AN246" s="1">
        <f t="shared" si="25"/>
        <v>19.010864556838595</v>
      </c>
      <c r="AO246" s="1">
        <v>1163.3559653679661</v>
      </c>
      <c r="AP246" s="1">
        <v>1114.7255757575761</v>
      </c>
      <c r="AQ246" s="1">
        <v>4.9903636363636421</v>
      </c>
      <c r="AR246" s="1">
        <v>64.94</v>
      </c>
      <c r="AS246" s="1">
        <f t="shared" si="26"/>
        <v>3.2262067063225723</v>
      </c>
      <c r="AT246" s="1">
        <v>18.93307765239782</v>
      </c>
      <c r="AU246" s="1">
        <v>22.716247647058811</v>
      </c>
      <c r="AV246" s="1">
        <v>-8.5540407948133225E-5</v>
      </c>
      <c r="AW246" s="1">
        <v>90.194226728287475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51613.189745931668</v>
      </c>
      <c r="BC246" s="1">
        <f t="shared" si="30"/>
        <v>1999.997333333333</v>
      </c>
      <c r="BD246" s="1">
        <f t="shared" si="31"/>
        <v>1681.1977599999998</v>
      </c>
      <c r="BE246" s="1">
        <f t="shared" si="32"/>
        <v>0.84060000080000108</v>
      </c>
      <c r="BF246" s="1">
        <f t="shared" si="33"/>
        <v>0.16075800154400208</v>
      </c>
      <c r="BG246" s="1">
        <v>6</v>
      </c>
      <c r="BH246" s="1">
        <v>0.5</v>
      </c>
      <c r="BI246" s="1" t="s">
        <v>352</v>
      </c>
      <c r="BJ246" s="1">
        <v>2</v>
      </c>
      <c r="BK246" s="1" t="b">
        <v>1</v>
      </c>
      <c r="BL246" s="1">
        <v>1659796760.5</v>
      </c>
      <c r="BM246" s="1">
        <v>1055.404</v>
      </c>
      <c r="BN246" s="1">
        <v>1118.6226666666671</v>
      </c>
      <c r="BO246" s="1">
        <v>22.721373333333339</v>
      </c>
      <c r="BP246" s="1">
        <v>18.931899999999999</v>
      </c>
      <c r="BQ246" s="1">
        <v>1053.118666666667</v>
      </c>
      <c r="BR246" s="1">
        <v>22.686299999999999</v>
      </c>
      <c r="BS246" s="1">
        <v>500.12393333333341</v>
      </c>
      <c r="BT246" s="1">
        <v>99.068373333333341</v>
      </c>
      <c r="BU246" s="1">
        <v>0.1001147333333333</v>
      </c>
      <c r="BV246" s="1">
        <v>31.04414666666667</v>
      </c>
      <c r="BW246" s="1">
        <v>31.511359999999989</v>
      </c>
      <c r="BX246" s="1">
        <v>999.89999999999986</v>
      </c>
      <c r="BY246" s="1">
        <v>0</v>
      </c>
      <c r="BZ246" s="1">
        <v>0</v>
      </c>
      <c r="CA246" s="1">
        <v>9984.9580000000005</v>
      </c>
      <c r="CB246" s="1">
        <v>0</v>
      </c>
      <c r="CC246" s="1">
        <v>349.69706666666667</v>
      </c>
      <c r="CD246" s="1">
        <v>-63.217060000000018</v>
      </c>
      <c r="CE246" s="1">
        <v>1079.941333333333</v>
      </c>
      <c r="CF246" s="1">
        <v>1140.2073333333331</v>
      </c>
      <c r="CG246" s="1">
        <v>3.7894693333333338</v>
      </c>
      <c r="CH246" s="1">
        <v>1118.6226666666671</v>
      </c>
      <c r="CI246" s="1">
        <v>18.931899999999999</v>
      </c>
      <c r="CJ246" s="1">
        <v>2.2509706666666669</v>
      </c>
      <c r="CK246" s="1">
        <v>1.8755513333333329</v>
      </c>
      <c r="CL246" s="1">
        <v>19.329740000000001</v>
      </c>
      <c r="CM246" s="1">
        <v>16.43109333333333</v>
      </c>
      <c r="CN246" s="1">
        <v>1999.997333333333</v>
      </c>
      <c r="CO246" s="1">
        <v>0.97999899999999973</v>
      </c>
      <c r="CP246" s="1">
        <v>2.00012E-2</v>
      </c>
      <c r="CQ246" s="1">
        <v>0</v>
      </c>
      <c r="CR246" s="1">
        <v>2.3912666666666671</v>
      </c>
      <c r="CS246" s="1">
        <v>0</v>
      </c>
      <c r="CT246" s="1">
        <v>17417.54</v>
      </c>
      <c r="CU246" s="1">
        <v>17412.293333333331</v>
      </c>
      <c r="CV246" s="1">
        <v>41.245800000000003</v>
      </c>
      <c r="CW246" s="1">
        <v>42.328800000000001</v>
      </c>
      <c r="CX246" s="1">
        <v>41.141533333333342</v>
      </c>
      <c r="CY246" s="1">
        <v>40.962200000000003</v>
      </c>
      <c r="CZ246" s="1">
        <v>41.375</v>
      </c>
      <c r="DA246" s="1">
        <v>1959.997333333333</v>
      </c>
      <c r="DB246" s="1">
        <v>40</v>
      </c>
      <c r="DC246" s="1">
        <v>0</v>
      </c>
      <c r="DD246" s="1">
        <v>1659796766.7</v>
      </c>
      <c r="DE246" s="1">
        <v>0</v>
      </c>
      <c r="DF246" s="1">
        <v>1659796167.5</v>
      </c>
      <c r="DG246" s="1" t="s">
        <v>353</v>
      </c>
      <c r="DH246" s="1">
        <v>1659796162</v>
      </c>
      <c r="DI246" s="1">
        <v>1659796167.5</v>
      </c>
      <c r="DJ246" s="1">
        <v>2</v>
      </c>
      <c r="DK246" s="1">
        <v>-1.4E-2</v>
      </c>
      <c r="DL246" s="1">
        <v>-1E-3</v>
      </c>
      <c r="DM246" s="1">
        <v>1.327</v>
      </c>
      <c r="DN246" s="1">
        <v>3.1E-2</v>
      </c>
      <c r="DO246" s="1">
        <v>400</v>
      </c>
      <c r="DP246" s="1">
        <v>20</v>
      </c>
      <c r="DQ246" s="1">
        <v>0.32</v>
      </c>
      <c r="DR246" s="1">
        <v>0.03</v>
      </c>
      <c r="DS246" s="1">
        <v>18.062604836941539</v>
      </c>
      <c r="DT246" s="1">
        <v>7.9420633189198639</v>
      </c>
      <c r="DU246" s="1">
        <v>0.60692760979916138</v>
      </c>
      <c r="DV246" s="1">
        <v>0</v>
      </c>
      <c r="DW246" s="1">
        <v>-62.690772499999987</v>
      </c>
      <c r="DX246" s="1">
        <v>-10.66426604127561</v>
      </c>
      <c r="DY246" s="1">
        <v>1.055164371315555</v>
      </c>
      <c r="DZ246" s="1">
        <v>0</v>
      </c>
      <c r="EA246" s="1">
        <v>3.7933072499999998</v>
      </c>
      <c r="EB246" s="1">
        <v>-6.8114634146357128E-2</v>
      </c>
      <c r="EC246" s="1">
        <v>6.6945242502734759E-3</v>
      </c>
      <c r="ED246" s="1">
        <v>1</v>
      </c>
      <c r="EE246" s="1">
        <v>2.3906014239499642</v>
      </c>
      <c r="EF246" s="1">
        <v>2.4138179791850189E-2</v>
      </c>
      <c r="EG246" s="1">
        <v>2.164378870513242E-3</v>
      </c>
      <c r="EH246" s="1">
        <v>1</v>
      </c>
      <c r="EI246" s="1">
        <v>0.13284821671318431</v>
      </c>
      <c r="EJ246" s="1">
        <v>-3.751123874324718E-3</v>
      </c>
      <c r="EK246" s="1">
        <v>2.8597890206021872E-4</v>
      </c>
      <c r="EL246" s="1">
        <v>1</v>
      </c>
      <c r="EM246" s="1">
        <v>3</v>
      </c>
      <c r="EN246" s="1">
        <v>5</v>
      </c>
      <c r="EO246" s="1" t="s">
        <v>374</v>
      </c>
      <c r="EP246" s="1">
        <v>2.9427500000000002</v>
      </c>
      <c r="EQ246" s="1">
        <v>2.8010100000000002</v>
      </c>
      <c r="ER246" s="1">
        <v>0.17535100000000001</v>
      </c>
      <c r="ES246" s="1">
        <v>0.18176100000000001</v>
      </c>
      <c r="ET246" s="1">
        <v>0.10329199999999999</v>
      </c>
      <c r="EU246" s="1">
        <v>9.0702900000000003E-2</v>
      </c>
      <c r="EV246" s="1">
        <v>16940.099999999999</v>
      </c>
      <c r="EW246" s="1">
        <v>17625.900000000001</v>
      </c>
      <c r="EX246" s="1">
        <v>23890.5</v>
      </c>
      <c r="EY246" s="1">
        <v>25070.799999999999</v>
      </c>
      <c r="EZ246" s="1">
        <v>34293.1</v>
      </c>
      <c r="FA246" s="1">
        <v>36407.9</v>
      </c>
      <c r="FB246" s="1">
        <v>43558.5</v>
      </c>
      <c r="FC246" s="1">
        <v>46345.4</v>
      </c>
      <c r="FD246" s="1">
        <v>1.9691700000000001</v>
      </c>
      <c r="FE246" s="1">
        <v>1.8482700000000001</v>
      </c>
      <c r="FF246" s="1">
        <v>9.2916200000000004E-2</v>
      </c>
      <c r="FG246" s="1">
        <v>0</v>
      </c>
      <c r="FH246" s="1">
        <v>30.0044</v>
      </c>
      <c r="FI246" s="1">
        <v>999.9</v>
      </c>
      <c r="FJ246" s="1">
        <v>55.8</v>
      </c>
      <c r="FK246" s="1">
        <v>34.6</v>
      </c>
      <c r="FL246" s="1">
        <v>31.115500000000001</v>
      </c>
      <c r="FM246" s="1">
        <v>64.568600000000004</v>
      </c>
      <c r="FN246" s="1">
        <v>25.512799999999999</v>
      </c>
      <c r="FO246" s="1">
        <v>1</v>
      </c>
      <c r="FP246" s="1">
        <v>0.387208</v>
      </c>
      <c r="FQ246" s="1">
        <v>1.80749</v>
      </c>
      <c r="FR246" s="1">
        <v>20.3127</v>
      </c>
      <c r="FS246" s="1">
        <v>5.2112999999999996</v>
      </c>
      <c r="FT246" s="1">
        <v>11.907999999999999</v>
      </c>
      <c r="FU246" s="1">
        <v>5.0015499999999999</v>
      </c>
      <c r="FV246" s="1">
        <v>3.2897500000000002</v>
      </c>
      <c r="FW246" s="1">
        <v>9999</v>
      </c>
      <c r="FX246" s="1">
        <v>9999</v>
      </c>
      <c r="FY246" s="1">
        <v>9999</v>
      </c>
      <c r="FZ246" s="1">
        <v>999.9</v>
      </c>
      <c r="GA246" s="1">
        <v>1.8595900000000001</v>
      </c>
      <c r="GB246" s="1">
        <v>1.8545499999999999</v>
      </c>
      <c r="GC246" s="1">
        <v>1.85775</v>
      </c>
      <c r="GD246" s="1">
        <v>1.85619</v>
      </c>
      <c r="GE246" s="1">
        <v>1.8549199999999999</v>
      </c>
      <c r="GF246" s="1">
        <v>1.85459</v>
      </c>
      <c r="GG246" s="1">
        <v>1.8532500000000001</v>
      </c>
      <c r="GH246" s="1">
        <v>1.8563799999999999</v>
      </c>
      <c r="GI246" s="1">
        <v>0</v>
      </c>
      <c r="GJ246" s="1">
        <v>0</v>
      </c>
      <c r="GK246" s="1">
        <v>0</v>
      </c>
      <c r="GL246" s="1">
        <v>0</v>
      </c>
      <c r="GM246" s="1" t="s">
        <v>355</v>
      </c>
      <c r="GN246" s="1" t="s">
        <v>356</v>
      </c>
      <c r="GO246" s="1" t="s">
        <v>357</v>
      </c>
      <c r="GP246" s="1" t="s">
        <v>357</v>
      </c>
      <c r="GQ246" s="1" t="s">
        <v>357</v>
      </c>
      <c r="GR246" s="1" t="s">
        <v>357</v>
      </c>
      <c r="GS246" s="1">
        <v>0</v>
      </c>
      <c r="GT246" s="1">
        <v>100</v>
      </c>
      <c r="GU246" s="1">
        <v>100</v>
      </c>
      <c r="GV246" s="1">
        <v>2.3199999999999998</v>
      </c>
      <c r="GW246" s="1">
        <v>3.5000000000000003E-2</v>
      </c>
      <c r="GX246" s="1">
        <v>0.32553164529605683</v>
      </c>
      <c r="GY246" s="1">
        <v>3.0239061252787889E-3</v>
      </c>
      <c r="GZ246" s="1">
        <v>-1.398580452151984E-6</v>
      </c>
      <c r="HA246" s="1">
        <v>2.8030378366047371E-10</v>
      </c>
      <c r="HB246" s="1">
        <v>-4.7599640220891172E-2</v>
      </c>
      <c r="HC246" s="1">
        <v>9.965371539748925E-3</v>
      </c>
      <c r="HD246" s="1">
        <v>-4.563662031605912E-4</v>
      </c>
      <c r="HE246" s="1">
        <v>7.8337100744227795E-6</v>
      </c>
      <c r="HF246" s="1">
        <v>0</v>
      </c>
      <c r="HG246" s="1">
        <v>2134</v>
      </c>
      <c r="HH246" s="1">
        <v>2</v>
      </c>
      <c r="HI246" s="1">
        <v>25</v>
      </c>
      <c r="HJ246" s="1">
        <v>10.1</v>
      </c>
      <c r="HK246" s="1">
        <v>10</v>
      </c>
      <c r="HL246" s="1">
        <v>2.4523899999999998</v>
      </c>
      <c r="HM246" s="1">
        <v>2.2936999999999999</v>
      </c>
      <c r="HN246" s="1">
        <v>1.4978</v>
      </c>
      <c r="HO246" s="1">
        <v>2.3095699999999999</v>
      </c>
      <c r="HP246" s="1">
        <v>1.5478499999999999</v>
      </c>
      <c r="HQ246" s="1">
        <v>2.4084500000000002</v>
      </c>
      <c r="HR246" s="1">
        <v>37.674500000000002</v>
      </c>
      <c r="HS246" s="1">
        <v>15.2178</v>
      </c>
      <c r="HT246" s="1">
        <v>18</v>
      </c>
      <c r="HU246" s="1">
        <v>504.11500000000001</v>
      </c>
      <c r="HV246" s="1">
        <v>490.65600000000001</v>
      </c>
      <c r="HW246" s="1">
        <v>27.6557</v>
      </c>
      <c r="HX246" s="1">
        <v>31.994599999999998</v>
      </c>
      <c r="HY246" s="1">
        <v>30.000599999999999</v>
      </c>
      <c r="HZ246" s="1">
        <v>31.7639</v>
      </c>
      <c r="IA246" s="1">
        <v>31.862400000000001</v>
      </c>
      <c r="IB246" s="1">
        <v>49.1601</v>
      </c>
      <c r="IC246" s="1">
        <v>42.248600000000003</v>
      </c>
      <c r="ID246" s="1">
        <v>0</v>
      </c>
      <c r="IE246" s="1">
        <v>27.622599999999998</v>
      </c>
      <c r="IF246" s="1">
        <v>1186.6400000000001</v>
      </c>
      <c r="IG246" s="1">
        <v>18.903700000000001</v>
      </c>
      <c r="IH246" s="1">
        <v>100.72499999999999</v>
      </c>
      <c r="II246" s="1">
        <v>100.44199999999999</v>
      </c>
      <c r="IJ246" s="1" t="s">
        <v>358</v>
      </c>
    </row>
    <row r="247" spans="1:244" ht="15.75" customHeight="1" x14ac:dyDescent="0.3">
      <c r="A247" s="1">
        <v>231</v>
      </c>
      <c r="B247" s="1">
        <v>1659796769</v>
      </c>
      <c r="C247" s="1">
        <v>627.5</v>
      </c>
      <c r="D247" s="1" t="s">
        <v>807</v>
      </c>
      <c r="E247" s="1" t="s">
        <v>808</v>
      </c>
      <c r="F247" s="1">
        <v>1</v>
      </c>
      <c r="G247" s="1" t="s">
        <v>346</v>
      </c>
      <c r="H247" s="1" t="s">
        <v>347</v>
      </c>
      <c r="I247" s="1" t="s">
        <v>348</v>
      </c>
      <c r="J247" s="1" t="s">
        <v>349</v>
      </c>
      <c r="K247" s="1" t="s">
        <v>350</v>
      </c>
      <c r="L247" s="1" t="s">
        <v>346</v>
      </c>
      <c r="M247" s="1" t="s">
        <v>351</v>
      </c>
      <c r="N247" s="1">
        <v>1659796761</v>
      </c>
      <c r="O247" s="1">
        <f t="shared" si="0"/>
        <v>3.2251025822409773E-3</v>
      </c>
      <c r="P247" s="1">
        <f t="shared" si="1"/>
        <v>3.2251025822409773</v>
      </c>
      <c r="Q247" s="1">
        <f t="shared" si="2"/>
        <v>19.107881055226255</v>
      </c>
      <c r="R247" s="1">
        <f t="shared" si="3"/>
        <v>1057.835</v>
      </c>
      <c r="S247" s="1">
        <f t="shared" si="4"/>
        <v>785.1293495022087</v>
      </c>
      <c r="T247" s="1">
        <f t="shared" si="5"/>
        <v>77.860054456748685</v>
      </c>
      <c r="U247" s="1">
        <f t="shared" si="6"/>
        <v>104.90384897529938</v>
      </c>
      <c r="V247" s="1">
        <f t="shared" si="7"/>
        <v>0.13234223052434349</v>
      </c>
      <c r="W247" s="1">
        <f t="shared" si="8"/>
        <v>2.910406455667581</v>
      </c>
      <c r="X247" s="1">
        <f t="shared" si="9"/>
        <v>0.12908764410936999</v>
      </c>
      <c r="Y247" s="1">
        <f t="shared" si="10"/>
        <v>8.0965522922613248E-2</v>
      </c>
      <c r="Z247" s="1">
        <f t="shared" si="11"/>
        <v>321.51570075000001</v>
      </c>
      <c r="AA247" s="1">
        <f t="shared" si="12"/>
        <v>32.105050584465715</v>
      </c>
      <c r="AB247" s="1">
        <f t="shared" si="13"/>
        <v>31.51155</v>
      </c>
      <c r="AC247" s="1">
        <f t="shared" si="14"/>
        <v>4.6446466360760281</v>
      </c>
      <c r="AD247" s="1">
        <f t="shared" si="15"/>
        <v>49.819067253957783</v>
      </c>
      <c r="AE247" s="1">
        <f t="shared" si="16"/>
        <v>2.2532074131276518</v>
      </c>
      <c r="AF247" s="1">
        <f t="shared" si="17"/>
        <v>4.5227812107394483</v>
      </c>
      <c r="AG247" s="1">
        <f t="shared" si="18"/>
        <v>2.3914392229483763</v>
      </c>
      <c r="AH247" s="1">
        <f t="shared" si="19"/>
        <v>-142.2270238768271</v>
      </c>
      <c r="AI247" s="1">
        <f t="shared" si="20"/>
        <v>-73.317192377897953</v>
      </c>
      <c r="AJ247" s="1">
        <f t="shared" si="21"/>
        <v>-5.6725057161136965</v>
      </c>
      <c r="AK247" s="1">
        <f t="shared" si="22"/>
        <v>100.29897877916127</v>
      </c>
      <c r="AL247" s="1">
        <f t="shared" si="23"/>
        <v>49.355863244432513</v>
      </c>
      <c r="AM247" s="1">
        <f t="shared" si="24"/>
        <v>3.2314899791100253</v>
      </c>
      <c r="AN247" s="1">
        <f t="shared" si="25"/>
        <v>19.107881055226255</v>
      </c>
      <c r="AO247" s="1">
        <v>1168.484974025974</v>
      </c>
      <c r="AP247" s="1">
        <v>1119.7223636363631</v>
      </c>
      <c r="AQ247" s="1">
        <v>4.9930787878787406</v>
      </c>
      <c r="AR247" s="1">
        <v>64.94</v>
      </c>
      <c r="AS247" s="1">
        <f t="shared" si="26"/>
        <v>3.2251025822409773</v>
      </c>
      <c r="AT247" s="1">
        <v>18.93404308593486</v>
      </c>
      <c r="AU247" s="1">
        <v>22.71589529411764</v>
      </c>
      <c r="AV247" s="1">
        <v>-8.4401443255867253E-5</v>
      </c>
      <c r="AW247" s="1">
        <v>90.194226728287475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51609.865968871978</v>
      </c>
      <c r="BC247" s="1">
        <f t="shared" si="30"/>
        <v>1999.9981250000001</v>
      </c>
      <c r="BD247" s="1">
        <f t="shared" si="31"/>
        <v>1681.198425</v>
      </c>
      <c r="BE247" s="1">
        <f t="shared" si="32"/>
        <v>0.8406000005625005</v>
      </c>
      <c r="BF247" s="1">
        <f t="shared" si="33"/>
        <v>0.16075800108562602</v>
      </c>
      <c r="BG247" s="1">
        <v>6</v>
      </c>
      <c r="BH247" s="1">
        <v>0.5</v>
      </c>
      <c r="BI247" s="1" t="s">
        <v>352</v>
      </c>
      <c r="BJ247" s="1">
        <v>2</v>
      </c>
      <c r="BK247" s="1" t="b">
        <v>1</v>
      </c>
      <c r="BL247" s="1">
        <v>1659796761</v>
      </c>
      <c r="BM247" s="1">
        <v>1057.835</v>
      </c>
      <c r="BN247" s="1">
        <v>1121.1481249999999</v>
      </c>
      <c r="BO247" s="1">
        <v>22.721012500000001</v>
      </c>
      <c r="BP247" s="1">
        <v>18.932287500000001</v>
      </c>
      <c r="BQ247" s="1">
        <v>1055.546875</v>
      </c>
      <c r="BR247" s="1">
        <v>22.685937500000001</v>
      </c>
      <c r="BS247" s="1">
        <v>500.126125</v>
      </c>
      <c r="BT247" s="1">
        <v>99.06833125</v>
      </c>
      <c r="BU247" s="1">
        <v>0.100110875</v>
      </c>
      <c r="BV247" s="1">
        <v>31.044281250000001</v>
      </c>
      <c r="BW247" s="1">
        <v>31.51155</v>
      </c>
      <c r="BX247" s="1">
        <v>999.9</v>
      </c>
      <c r="BY247" s="1">
        <v>0</v>
      </c>
      <c r="BZ247" s="1">
        <v>0</v>
      </c>
      <c r="CA247" s="1">
        <v>9984.296875</v>
      </c>
      <c r="CB247" s="1">
        <v>0</v>
      </c>
      <c r="CC247" s="1">
        <v>349.9500625</v>
      </c>
      <c r="CD247" s="1">
        <v>-63.312156250000001</v>
      </c>
      <c r="CE247" s="1">
        <v>1082.4281249999999</v>
      </c>
      <c r="CF247" s="1">
        <v>1142.7825</v>
      </c>
      <c r="CG247" s="1">
        <v>3.7887193749999999</v>
      </c>
      <c r="CH247" s="1">
        <v>1121.1481249999999</v>
      </c>
      <c r="CI247" s="1">
        <v>18.932287500000001</v>
      </c>
      <c r="CJ247" s="1">
        <v>2.2509337500000002</v>
      </c>
      <c r="CK247" s="1">
        <v>1.8755887499999999</v>
      </c>
      <c r="CL247" s="1">
        <v>19.329474999999999</v>
      </c>
      <c r="CM247" s="1">
        <v>16.431406249999998</v>
      </c>
      <c r="CN247" s="1">
        <v>1999.9981250000001</v>
      </c>
      <c r="CO247" s="1">
        <v>0.97999899999999995</v>
      </c>
      <c r="CP247" s="1">
        <v>2.00012E-2</v>
      </c>
      <c r="CQ247" s="1">
        <v>0</v>
      </c>
      <c r="CR247" s="1">
        <v>2.3883125000000001</v>
      </c>
      <c r="CS247" s="1">
        <v>0</v>
      </c>
      <c r="CT247" s="1">
        <v>17416.662499999999</v>
      </c>
      <c r="CU247" s="1">
        <v>17412.3</v>
      </c>
      <c r="CV247" s="1">
        <v>41.246062500000001</v>
      </c>
      <c r="CW247" s="1">
        <v>42.331687499999987</v>
      </c>
      <c r="CX247" s="1">
        <v>41.144374999999997</v>
      </c>
      <c r="CY247" s="1">
        <v>40.9645625</v>
      </c>
      <c r="CZ247" s="1">
        <v>41.375</v>
      </c>
      <c r="DA247" s="1">
        <v>1959.9981250000001</v>
      </c>
      <c r="DB247" s="1">
        <v>40</v>
      </c>
      <c r="DC247" s="1">
        <v>0</v>
      </c>
      <c r="DD247" s="1">
        <v>1659796767.9000001</v>
      </c>
      <c r="DE247" s="1">
        <v>0</v>
      </c>
      <c r="DF247" s="1">
        <v>1659796167.5</v>
      </c>
      <c r="DG247" s="1" t="s">
        <v>353</v>
      </c>
      <c r="DH247" s="1">
        <v>1659796162</v>
      </c>
      <c r="DI247" s="1">
        <v>1659796167.5</v>
      </c>
      <c r="DJ247" s="1">
        <v>2</v>
      </c>
      <c r="DK247" s="1">
        <v>-1.4E-2</v>
      </c>
      <c r="DL247" s="1">
        <v>-1E-3</v>
      </c>
      <c r="DM247" s="1">
        <v>1.327</v>
      </c>
      <c r="DN247" s="1">
        <v>3.1E-2</v>
      </c>
      <c r="DO247" s="1">
        <v>400</v>
      </c>
      <c r="DP247" s="1">
        <v>20</v>
      </c>
      <c r="DQ247" s="1">
        <v>0.32</v>
      </c>
      <c r="DR247" s="1">
        <v>0.03</v>
      </c>
      <c r="DS247" s="1">
        <v>18.297371369450211</v>
      </c>
      <c r="DT247" s="1">
        <v>7.0623694878227479</v>
      </c>
      <c r="DU247" s="1">
        <v>0.52312304454641823</v>
      </c>
      <c r="DV247" s="1">
        <v>0</v>
      </c>
      <c r="DW247" s="1">
        <v>-62.906765853658527</v>
      </c>
      <c r="DX247" s="1">
        <v>-10.91096027874557</v>
      </c>
      <c r="DY247" s="1">
        <v>1.1017960724088161</v>
      </c>
      <c r="DZ247" s="1">
        <v>0</v>
      </c>
      <c r="EA247" s="1">
        <v>3.7916475609756102</v>
      </c>
      <c r="EB247" s="1">
        <v>-7.065867595818541E-2</v>
      </c>
      <c r="EC247" s="1">
        <v>7.1263912738317179E-3</v>
      </c>
      <c r="ED247" s="1">
        <v>1</v>
      </c>
      <c r="EE247" s="1">
        <v>2.3914322419313558</v>
      </c>
      <c r="EF247" s="1">
        <v>1.4828845825249589E-2</v>
      </c>
      <c r="EG247" s="1">
        <v>1.36535034101983E-3</v>
      </c>
      <c r="EH247" s="1">
        <v>1</v>
      </c>
      <c r="EI247" s="1">
        <v>0.13273176880586529</v>
      </c>
      <c r="EJ247" s="1">
        <v>-3.6275452281773072E-3</v>
      </c>
      <c r="EK247" s="1">
        <v>2.6823399711119552E-4</v>
      </c>
      <c r="EL247" s="1">
        <v>1</v>
      </c>
      <c r="EM247" s="1">
        <v>3</v>
      </c>
      <c r="EN247" s="1">
        <v>5</v>
      </c>
      <c r="EO247" s="1" t="s">
        <v>374</v>
      </c>
      <c r="EP247" s="1">
        <v>2.94272</v>
      </c>
      <c r="EQ247" s="1">
        <v>2.80105</v>
      </c>
      <c r="ER247" s="1">
        <v>0.175845</v>
      </c>
      <c r="ES247" s="1">
        <v>0.182254</v>
      </c>
      <c r="ET247" s="1">
        <v>0.103286</v>
      </c>
      <c r="EU247" s="1">
        <v>9.0706499999999995E-2</v>
      </c>
      <c r="EV247" s="1">
        <v>16929.8</v>
      </c>
      <c r="EW247" s="1">
        <v>17615.2</v>
      </c>
      <c r="EX247" s="1">
        <v>23890.3</v>
      </c>
      <c r="EY247" s="1">
        <v>25070.7</v>
      </c>
      <c r="EZ247" s="1">
        <v>34293</v>
      </c>
      <c r="FA247" s="1">
        <v>36407.800000000003</v>
      </c>
      <c r="FB247" s="1">
        <v>43558.1</v>
      </c>
      <c r="FC247" s="1">
        <v>46345.4</v>
      </c>
      <c r="FD247" s="1">
        <v>1.9692799999999999</v>
      </c>
      <c r="FE247" s="1">
        <v>1.8482499999999999</v>
      </c>
      <c r="FF247" s="1">
        <v>9.2756000000000005E-2</v>
      </c>
      <c r="FG247" s="1">
        <v>0</v>
      </c>
      <c r="FH247" s="1">
        <v>30.0061</v>
      </c>
      <c r="FI247" s="1">
        <v>999.9</v>
      </c>
      <c r="FJ247" s="1">
        <v>55.8</v>
      </c>
      <c r="FK247" s="1">
        <v>34.6</v>
      </c>
      <c r="FL247" s="1">
        <v>31.113399999999999</v>
      </c>
      <c r="FM247" s="1">
        <v>64.348600000000005</v>
      </c>
      <c r="FN247" s="1">
        <v>25.889399999999998</v>
      </c>
      <c r="FO247" s="1">
        <v>1</v>
      </c>
      <c r="FP247" s="1">
        <v>0.38722099999999998</v>
      </c>
      <c r="FQ247" s="1">
        <v>1.8260799999999999</v>
      </c>
      <c r="FR247" s="1">
        <v>20.3124</v>
      </c>
      <c r="FS247" s="1">
        <v>5.2108499999999998</v>
      </c>
      <c r="FT247" s="1">
        <v>11.907999999999999</v>
      </c>
      <c r="FU247" s="1">
        <v>5.0014500000000002</v>
      </c>
      <c r="FV247" s="1">
        <v>3.2897500000000002</v>
      </c>
      <c r="FW247" s="1">
        <v>9999</v>
      </c>
      <c r="FX247" s="1">
        <v>9999</v>
      </c>
      <c r="FY247" s="1">
        <v>9999</v>
      </c>
      <c r="FZ247" s="1">
        <v>999.9</v>
      </c>
      <c r="GA247" s="1">
        <v>1.8595900000000001</v>
      </c>
      <c r="GB247" s="1">
        <v>1.8545499999999999</v>
      </c>
      <c r="GC247" s="1">
        <v>1.85775</v>
      </c>
      <c r="GD247" s="1">
        <v>1.8561799999999999</v>
      </c>
      <c r="GE247" s="1">
        <v>1.8549</v>
      </c>
      <c r="GF247" s="1">
        <v>1.8545799999999999</v>
      </c>
      <c r="GG247" s="1">
        <v>1.8532599999999999</v>
      </c>
      <c r="GH247" s="1">
        <v>1.8563799999999999</v>
      </c>
      <c r="GI247" s="1">
        <v>0</v>
      </c>
      <c r="GJ247" s="1">
        <v>0</v>
      </c>
      <c r="GK247" s="1">
        <v>0</v>
      </c>
      <c r="GL247" s="1">
        <v>0</v>
      </c>
      <c r="GM247" s="1" t="s">
        <v>355</v>
      </c>
      <c r="GN247" s="1" t="s">
        <v>356</v>
      </c>
      <c r="GO247" s="1" t="s">
        <v>357</v>
      </c>
      <c r="GP247" s="1" t="s">
        <v>357</v>
      </c>
      <c r="GQ247" s="1" t="s">
        <v>357</v>
      </c>
      <c r="GR247" s="1" t="s">
        <v>357</v>
      </c>
      <c r="GS247" s="1">
        <v>0</v>
      </c>
      <c r="GT247" s="1">
        <v>100</v>
      </c>
      <c r="GU247" s="1">
        <v>100</v>
      </c>
      <c r="GV247" s="1">
        <v>2.33</v>
      </c>
      <c r="GW247" s="1">
        <v>3.5000000000000003E-2</v>
      </c>
      <c r="GX247" s="1">
        <v>0.32553164529605683</v>
      </c>
      <c r="GY247" s="1">
        <v>3.0239061252787889E-3</v>
      </c>
      <c r="GZ247" s="1">
        <v>-1.398580452151984E-6</v>
      </c>
      <c r="HA247" s="1">
        <v>2.8030378366047371E-10</v>
      </c>
      <c r="HB247" s="1">
        <v>-4.7599640220891172E-2</v>
      </c>
      <c r="HC247" s="1">
        <v>9.965371539748925E-3</v>
      </c>
      <c r="HD247" s="1">
        <v>-4.563662031605912E-4</v>
      </c>
      <c r="HE247" s="1">
        <v>7.8337100744227795E-6</v>
      </c>
      <c r="HF247" s="1">
        <v>0</v>
      </c>
      <c r="HG247" s="1">
        <v>2134</v>
      </c>
      <c r="HH247" s="1">
        <v>2</v>
      </c>
      <c r="HI247" s="1">
        <v>25</v>
      </c>
      <c r="HJ247" s="1">
        <v>10.1</v>
      </c>
      <c r="HK247" s="1">
        <v>10</v>
      </c>
      <c r="HL247" s="1">
        <v>2.4609399999999999</v>
      </c>
      <c r="HM247" s="1">
        <v>2.2814899999999998</v>
      </c>
      <c r="HN247" s="1">
        <v>1.4978</v>
      </c>
      <c r="HO247" s="1">
        <v>2.3095699999999999</v>
      </c>
      <c r="HP247" s="1">
        <v>1.5478499999999999</v>
      </c>
      <c r="HQ247" s="1">
        <v>2.33521</v>
      </c>
      <c r="HR247" s="1">
        <v>37.650399999999998</v>
      </c>
      <c r="HS247" s="1">
        <v>15.2265</v>
      </c>
      <c r="HT247" s="1">
        <v>18</v>
      </c>
      <c r="HU247" s="1">
        <v>504.18</v>
      </c>
      <c r="HV247" s="1">
        <v>490.64400000000001</v>
      </c>
      <c r="HW247" s="1">
        <v>27.6479</v>
      </c>
      <c r="HX247" s="1">
        <v>31.9953</v>
      </c>
      <c r="HY247" s="1">
        <v>30.000499999999999</v>
      </c>
      <c r="HZ247" s="1">
        <v>31.764600000000002</v>
      </c>
      <c r="IA247" s="1">
        <v>31.863</v>
      </c>
      <c r="IB247" s="1">
        <v>49.277000000000001</v>
      </c>
      <c r="IC247" s="1">
        <v>42.248600000000003</v>
      </c>
      <c r="ID247" s="1">
        <v>0</v>
      </c>
      <c r="IE247" s="1">
        <v>27.622599999999998</v>
      </c>
      <c r="IF247" s="1">
        <v>1196.68</v>
      </c>
      <c r="IG247" s="1">
        <v>18.903700000000001</v>
      </c>
      <c r="IH247" s="1">
        <v>100.724</v>
      </c>
      <c r="II247" s="1">
        <v>100.44199999999999</v>
      </c>
      <c r="IJ247" s="1" t="s">
        <v>358</v>
      </c>
    </row>
    <row r="248" spans="1:244" ht="15.75" customHeight="1" x14ac:dyDescent="0.3">
      <c r="A248" s="1">
        <v>232</v>
      </c>
      <c r="B248" s="1">
        <v>1659796770</v>
      </c>
      <c r="C248" s="1">
        <v>628.5</v>
      </c>
      <c r="D248" s="1" t="s">
        <v>809</v>
      </c>
      <c r="E248" s="1" t="s">
        <v>810</v>
      </c>
      <c r="F248" s="1">
        <v>1</v>
      </c>
      <c r="G248" s="1" t="s">
        <v>346</v>
      </c>
      <c r="H248" s="1" t="s">
        <v>347</v>
      </c>
      <c r="I248" s="1" t="s">
        <v>348</v>
      </c>
      <c r="J248" s="1" t="s">
        <v>349</v>
      </c>
      <c r="K248" s="1" t="s">
        <v>350</v>
      </c>
      <c r="L248" s="1" t="s">
        <v>346</v>
      </c>
      <c r="M248" s="1" t="s">
        <v>351</v>
      </c>
      <c r="N248" s="1">
        <v>1659796762.5</v>
      </c>
      <c r="O248" s="1">
        <f t="shared" si="0"/>
        <v>3.2234177615649345E-3</v>
      </c>
      <c r="P248" s="1">
        <f t="shared" si="1"/>
        <v>3.2234177615649346</v>
      </c>
      <c r="Q248" s="1">
        <f t="shared" si="2"/>
        <v>19.290907470797507</v>
      </c>
      <c r="R248" s="1">
        <f t="shared" si="3"/>
        <v>1065.080666666667</v>
      </c>
      <c r="S248" s="1">
        <f t="shared" si="4"/>
        <v>789.71560218052809</v>
      </c>
      <c r="T248" s="1">
        <f t="shared" si="5"/>
        <v>78.314747244462694</v>
      </c>
      <c r="U248" s="1">
        <f t="shared" si="6"/>
        <v>105.62223029993532</v>
      </c>
      <c r="V248" s="1">
        <f t="shared" si="7"/>
        <v>0.1322527557447557</v>
      </c>
      <c r="W248" s="1">
        <f t="shared" si="8"/>
        <v>2.9102712706484768</v>
      </c>
      <c r="X248" s="1">
        <f t="shared" si="9"/>
        <v>0.12900236341478347</v>
      </c>
      <c r="Y248" s="1">
        <f t="shared" si="10"/>
        <v>8.0911858339467152E-2</v>
      </c>
      <c r="Z248" s="1">
        <f t="shared" si="11"/>
        <v>321.51610639999984</v>
      </c>
      <c r="AA248" s="1">
        <f t="shared" si="12"/>
        <v>32.106016739727664</v>
      </c>
      <c r="AB248" s="1">
        <f t="shared" si="13"/>
        <v>31.512373333333329</v>
      </c>
      <c r="AC248" s="1">
        <f t="shared" si="14"/>
        <v>4.6448638630114898</v>
      </c>
      <c r="AD248" s="1">
        <f t="shared" si="15"/>
        <v>49.815309954722359</v>
      </c>
      <c r="AE248" s="1">
        <f t="shared" si="16"/>
        <v>2.2530989609335839</v>
      </c>
      <c r="AF248" s="1">
        <f t="shared" si="17"/>
        <v>4.5229046310892143</v>
      </c>
      <c r="AG248" s="1">
        <f t="shared" si="18"/>
        <v>2.3917649020779059</v>
      </c>
      <c r="AH248" s="1">
        <f t="shared" si="19"/>
        <v>-142.15272328501362</v>
      </c>
      <c r="AI248" s="1">
        <f t="shared" si="20"/>
        <v>-73.367851502516544</v>
      </c>
      <c r="AJ248" s="1">
        <f t="shared" si="21"/>
        <v>-5.6767252998337758</v>
      </c>
      <c r="AK248" s="1">
        <f t="shared" si="22"/>
        <v>100.3188063126359</v>
      </c>
      <c r="AL248" s="1">
        <f t="shared" si="23"/>
        <v>49.595001650877521</v>
      </c>
      <c r="AM248" s="1">
        <f t="shared" si="24"/>
        <v>3.229966559454589</v>
      </c>
      <c r="AN248" s="1">
        <f t="shared" si="25"/>
        <v>19.290907470797507</v>
      </c>
      <c r="AO248" s="1">
        <v>1173.648584415585</v>
      </c>
      <c r="AP248" s="1">
        <v>1124.6880606060599</v>
      </c>
      <c r="AQ248" s="1">
        <v>4.9880242424240384</v>
      </c>
      <c r="AR248" s="1">
        <v>64.94</v>
      </c>
      <c r="AS248" s="1">
        <f t="shared" si="26"/>
        <v>3.2234177615649346</v>
      </c>
      <c r="AT248" s="1">
        <v>18.934376659295879</v>
      </c>
      <c r="AU248" s="1">
        <v>22.713968823529409</v>
      </c>
      <c r="AV248" s="1">
        <v>-4.4412355689174092E-5</v>
      </c>
      <c r="AW248" s="1">
        <v>90.194226728287475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51605.95144450591</v>
      </c>
      <c r="BC248" s="1">
        <f t="shared" si="30"/>
        <v>2000.0006666666659</v>
      </c>
      <c r="BD248" s="1">
        <f t="shared" si="31"/>
        <v>1681.2005599999993</v>
      </c>
      <c r="BE248" s="1">
        <f t="shared" si="32"/>
        <v>0.8405999998</v>
      </c>
      <c r="BF248" s="1">
        <f t="shared" si="33"/>
        <v>0.16075799961400011</v>
      </c>
      <c r="BG248" s="1">
        <v>6</v>
      </c>
      <c r="BH248" s="1">
        <v>0.5</v>
      </c>
      <c r="BI248" s="1" t="s">
        <v>352</v>
      </c>
      <c r="BJ248" s="1">
        <v>2</v>
      </c>
      <c r="BK248" s="1" t="b">
        <v>1</v>
      </c>
      <c r="BL248" s="1">
        <v>1659796762.5</v>
      </c>
      <c r="BM248" s="1">
        <v>1065.080666666667</v>
      </c>
      <c r="BN248" s="1">
        <v>1128.706666666666</v>
      </c>
      <c r="BO248" s="1">
        <v>22.719953333333329</v>
      </c>
      <c r="BP248" s="1">
        <v>18.933019999999999</v>
      </c>
      <c r="BQ248" s="1">
        <v>1062.785333333333</v>
      </c>
      <c r="BR248" s="1">
        <v>22.68488</v>
      </c>
      <c r="BS248" s="1">
        <v>500.12740000000002</v>
      </c>
      <c r="BT248" s="1">
        <v>99.068159999999992</v>
      </c>
      <c r="BU248" s="1">
        <v>0.10013176</v>
      </c>
      <c r="BV248" s="1">
        <v>31.04476</v>
      </c>
      <c r="BW248" s="1">
        <v>31.512373333333329</v>
      </c>
      <c r="BX248" s="1">
        <v>999.89999999999986</v>
      </c>
      <c r="BY248" s="1">
        <v>0</v>
      </c>
      <c r="BZ248" s="1">
        <v>0</v>
      </c>
      <c r="CA248" s="1">
        <v>9983.5419999999995</v>
      </c>
      <c r="CB248" s="1">
        <v>0</v>
      </c>
      <c r="CC248" s="1">
        <v>350.25400000000002</v>
      </c>
      <c r="CD248" s="1">
        <v>-63.62487333333334</v>
      </c>
      <c r="CE248" s="1">
        <v>1089.8413333333331</v>
      </c>
      <c r="CF248" s="1">
        <v>1150.487333333333</v>
      </c>
      <c r="CG248" s="1">
        <v>3.7869299999999999</v>
      </c>
      <c r="CH248" s="1">
        <v>1128.706666666666</v>
      </c>
      <c r="CI248" s="1">
        <v>18.933019999999999</v>
      </c>
      <c r="CJ248" s="1">
        <v>2.250824666666666</v>
      </c>
      <c r="CK248" s="1">
        <v>1.875658</v>
      </c>
      <c r="CL248" s="1">
        <v>19.32869333333333</v>
      </c>
      <c r="CM248" s="1">
        <v>16.431986666666671</v>
      </c>
      <c r="CN248" s="1">
        <v>2000.0006666666659</v>
      </c>
      <c r="CO248" s="1">
        <v>0.97999899999999973</v>
      </c>
      <c r="CP248" s="1">
        <v>2.00012E-2</v>
      </c>
      <c r="CQ248" s="1">
        <v>0</v>
      </c>
      <c r="CR248" s="1">
        <v>2.4030666666666671</v>
      </c>
      <c r="CS248" s="1">
        <v>0</v>
      </c>
      <c r="CT248" s="1">
        <v>17411.986666666671</v>
      </c>
      <c r="CU248" s="1">
        <v>17412.32666666666</v>
      </c>
      <c r="CV248" s="1">
        <v>41.245800000000003</v>
      </c>
      <c r="CW248" s="1">
        <v>42.332999999999998</v>
      </c>
      <c r="CX248" s="1">
        <v>41.149800000000013</v>
      </c>
      <c r="CY248" s="1">
        <v>40.9664</v>
      </c>
      <c r="CZ248" s="1">
        <v>41.375</v>
      </c>
      <c r="DA248" s="1">
        <v>1960.0006666666659</v>
      </c>
      <c r="DB248" s="1">
        <v>40</v>
      </c>
      <c r="DC248" s="1">
        <v>0</v>
      </c>
      <c r="DD248" s="1">
        <v>1659796769.0999999</v>
      </c>
      <c r="DE248" s="1">
        <v>0</v>
      </c>
      <c r="DF248" s="1">
        <v>1659796167.5</v>
      </c>
      <c r="DG248" s="1" t="s">
        <v>353</v>
      </c>
      <c r="DH248" s="1">
        <v>1659796162</v>
      </c>
      <c r="DI248" s="1">
        <v>1659796167.5</v>
      </c>
      <c r="DJ248" s="1">
        <v>2</v>
      </c>
      <c r="DK248" s="1">
        <v>-1.4E-2</v>
      </c>
      <c r="DL248" s="1">
        <v>-1E-3</v>
      </c>
      <c r="DM248" s="1">
        <v>1.327</v>
      </c>
      <c r="DN248" s="1">
        <v>3.1E-2</v>
      </c>
      <c r="DO248" s="1">
        <v>400</v>
      </c>
      <c r="DP248" s="1">
        <v>20</v>
      </c>
      <c r="DQ248" s="1">
        <v>0.32</v>
      </c>
      <c r="DR248" s="1">
        <v>0.03</v>
      </c>
      <c r="DS248" s="1">
        <v>18.424230718450779</v>
      </c>
      <c r="DT248" s="1">
        <v>6.5426683755751682</v>
      </c>
      <c r="DU248" s="1">
        <v>0.48212492381518091</v>
      </c>
      <c r="DV248" s="1">
        <v>0</v>
      </c>
      <c r="DW248" s="1">
        <v>-63.063004878048773</v>
      </c>
      <c r="DX248" s="1">
        <v>-11.35880069686395</v>
      </c>
      <c r="DY248" s="1">
        <v>1.1382141694716159</v>
      </c>
      <c r="DZ248" s="1">
        <v>0</v>
      </c>
      <c r="EA248" s="1">
        <v>3.7902324390243902</v>
      </c>
      <c r="EB248" s="1">
        <v>-7.2820557491281468E-2</v>
      </c>
      <c r="EC248" s="1">
        <v>7.3733100686349008E-3</v>
      </c>
      <c r="ED248" s="1">
        <v>1</v>
      </c>
      <c r="EE248" s="1">
        <v>2.39168620282814</v>
      </c>
      <c r="EF248" s="1">
        <v>1.2411712566429889E-2</v>
      </c>
      <c r="EG248" s="1">
        <v>1.2102674701695789E-3</v>
      </c>
      <c r="EH248" s="1">
        <v>1</v>
      </c>
      <c r="EI248" s="1">
        <v>0.1326706754550572</v>
      </c>
      <c r="EJ248" s="1">
        <v>-3.5690764524411462E-3</v>
      </c>
      <c r="EK248" s="1">
        <v>2.6402908913588952E-4</v>
      </c>
      <c r="EL248" s="1">
        <v>1</v>
      </c>
      <c r="EM248" s="1">
        <v>3</v>
      </c>
      <c r="EN248" s="1">
        <v>5</v>
      </c>
      <c r="EO248" s="1" t="s">
        <v>374</v>
      </c>
      <c r="EP248" s="1">
        <v>2.9426899999999998</v>
      </c>
      <c r="EQ248" s="1">
        <v>2.80105</v>
      </c>
      <c r="ER248" s="1">
        <v>0.17634</v>
      </c>
      <c r="ES248" s="1">
        <v>0.18274399999999999</v>
      </c>
      <c r="ET248" s="1">
        <v>0.10327799999999999</v>
      </c>
      <c r="EU248" s="1">
        <v>9.0709399999999996E-2</v>
      </c>
      <c r="EV248" s="1">
        <v>16919.599999999999</v>
      </c>
      <c r="EW248" s="1">
        <v>17604.5</v>
      </c>
      <c r="EX248" s="1">
        <v>23890.3</v>
      </c>
      <c r="EY248" s="1">
        <v>25070.6</v>
      </c>
      <c r="EZ248" s="1">
        <v>34293.300000000003</v>
      </c>
      <c r="FA248" s="1">
        <v>36407.5</v>
      </c>
      <c r="FB248" s="1">
        <v>43558</v>
      </c>
      <c r="FC248" s="1">
        <v>46345.1</v>
      </c>
      <c r="FD248" s="1">
        <v>1.9694</v>
      </c>
      <c r="FE248" s="1">
        <v>1.84833</v>
      </c>
      <c r="FF248" s="1">
        <v>9.2409599999999995E-2</v>
      </c>
      <c r="FG248" s="1">
        <v>0</v>
      </c>
      <c r="FH248" s="1">
        <v>30.008299999999998</v>
      </c>
      <c r="FI248" s="1">
        <v>999.9</v>
      </c>
      <c r="FJ248" s="1">
        <v>55.8</v>
      </c>
      <c r="FK248" s="1">
        <v>34.6</v>
      </c>
      <c r="FL248" s="1">
        <v>31.117899999999999</v>
      </c>
      <c r="FM248" s="1">
        <v>64.458600000000004</v>
      </c>
      <c r="FN248" s="1">
        <v>25.512799999999999</v>
      </c>
      <c r="FO248" s="1">
        <v>1</v>
      </c>
      <c r="FP248" s="1">
        <v>0.38736999999999999</v>
      </c>
      <c r="FQ248" s="1">
        <v>1.84643</v>
      </c>
      <c r="FR248" s="1">
        <v>20.312200000000001</v>
      </c>
      <c r="FS248" s="1">
        <v>5.2102500000000003</v>
      </c>
      <c r="FT248" s="1">
        <v>11.9078</v>
      </c>
      <c r="FU248" s="1">
        <v>5.0013500000000004</v>
      </c>
      <c r="FV248" s="1">
        <v>3.2896999999999998</v>
      </c>
      <c r="FW248" s="1">
        <v>9999</v>
      </c>
      <c r="FX248" s="1">
        <v>9999</v>
      </c>
      <c r="FY248" s="1">
        <v>9999</v>
      </c>
      <c r="FZ248" s="1">
        <v>999.9</v>
      </c>
      <c r="GA248" s="1">
        <v>1.85958</v>
      </c>
      <c r="GB248" s="1">
        <v>1.8545499999999999</v>
      </c>
      <c r="GC248" s="1">
        <v>1.8577399999999999</v>
      </c>
      <c r="GD248" s="1">
        <v>1.8561700000000001</v>
      </c>
      <c r="GE248" s="1">
        <v>1.8549</v>
      </c>
      <c r="GF248" s="1">
        <v>1.8545700000000001</v>
      </c>
      <c r="GG248" s="1">
        <v>1.8532500000000001</v>
      </c>
      <c r="GH248" s="1">
        <v>1.8563799999999999</v>
      </c>
      <c r="GI248" s="1">
        <v>0</v>
      </c>
      <c r="GJ248" s="1">
        <v>0</v>
      </c>
      <c r="GK248" s="1">
        <v>0</v>
      </c>
      <c r="GL248" s="1">
        <v>0</v>
      </c>
      <c r="GM248" s="1" t="s">
        <v>355</v>
      </c>
      <c r="GN248" s="1" t="s">
        <v>356</v>
      </c>
      <c r="GO248" s="1" t="s">
        <v>357</v>
      </c>
      <c r="GP248" s="1" t="s">
        <v>357</v>
      </c>
      <c r="GQ248" s="1" t="s">
        <v>357</v>
      </c>
      <c r="GR248" s="1" t="s">
        <v>357</v>
      </c>
      <c r="GS248" s="1">
        <v>0</v>
      </c>
      <c r="GT248" s="1">
        <v>100</v>
      </c>
      <c r="GU248" s="1">
        <v>100</v>
      </c>
      <c r="GV248" s="1">
        <v>2.33</v>
      </c>
      <c r="GW248" s="1">
        <v>3.5099999999999999E-2</v>
      </c>
      <c r="GX248" s="1">
        <v>0.32553164529605683</v>
      </c>
      <c r="GY248" s="1">
        <v>3.0239061252787889E-3</v>
      </c>
      <c r="GZ248" s="1">
        <v>-1.398580452151984E-6</v>
      </c>
      <c r="HA248" s="1">
        <v>2.8030378366047371E-10</v>
      </c>
      <c r="HB248" s="1">
        <v>-4.7599640220891172E-2</v>
      </c>
      <c r="HC248" s="1">
        <v>9.965371539748925E-3</v>
      </c>
      <c r="HD248" s="1">
        <v>-4.563662031605912E-4</v>
      </c>
      <c r="HE248" s="1">
        <v>7.8337100744227795E-6</v>
      </c>
      <c r="HF248" s="1">
        <v>0</v>
      </c>
      <c r="HG248" s="1">
        <v>2134</v>
      </c>
      <c r="HH248" s="1">
        <v>2</v>
      </c>
      <c r="HI248" s="1">
        <v>25</v>
      </c>
      <c r="HJ248" s="1">
        <v>10.1</v>
      </c>
      <c r="HK248" s="1">
        <v>10</v>
      </c>
      <c r="HL248" s="1">
        <v>2.4694799999999999</v>
      </c>
      <c r="HM248" s="1">
        <v>2.2802699999999998</v>
      </c>
      <c r="HN248" s="1">
        <v>1.4978</v>
      </c>
      <c r="HO248" s="1">
        <v>2.3095699999999999</v>
      </c>
      <c r="HP248" s="1">
        <v>1.5478499999999999</v>
      </c>
      <c r="HQ248" s="1">
        <v>2.4352999999999998</v>
      </c>
      <c r="HR248" s="1">
        <v>37.650399999999998</v>
      </c>
      <c r="HS248" s="1">
        <v>15.2178</v>
      </c>
      <c r="HT248" s="1">
        <v>18</v>
      </c>
      <c r="HU248" s="1">
        <v>504.262</v>
      </c>
      <c r="HV248" s="1">
        <v>490.70499999999998</v>
      </c>
      <c r="HW248" s="1">
        <v>27.636399999999998</v>
      </c>
      <c r="HX248" s="1">
        <v>31.996700000000001</v>
      </c>
      <c r="HY248" s="1">
        <v>30.000599999999999</v>
      </c>
      <c r="HZ248" s="1">
        <v>31.765499999999999</v>
      </c>
      <c r="IA248" s="1">
        <v>31.8644</v>
      </c>
      <c r="IB248" s="1">
        <v>49.5077</v>
      </c>
      <c r="IC248" s="1">
        <v>42.248600000000003</v>
      </c>
      <c r="ID248" s="1">
        <v>0</v>
      </c>
      <c r="IE248" s="1">
        <v>27.622599999999998</v>
      </c>
      <c r="IF248" s="1">
        <v>1196.68</v>
      </c>
      <c r="IG248" s="1">
        <v>18.903700000000001</v>
      </c>
      <c r="IH248" s="1">
        <v>100.724</v>
      </c>
      <c r="II248" s="1">
        <v>100.441</v>
      </c>
      <c r="IJ248" s="1" t="s">
        <v>358</v>
      </c>
    </row>
    <row r="249" spans="1:244" ht="15.75" customHeight="1" x14ac:dyDescent="0.3">
      <c r="A249" s="1">
        <v>233</v>
      </c>
      <c r="B249" s="1">
        <v>1659796771</v>
      </c>
      <c r="C249" s="1">
        <v>629.5</v>
      </c>
      <c r="D249" s="1" t="s">
        <v>811</v>
      </c>
      <c r="E249" s="1" t="s">
        <v>812</v>
      </c>
      <c r="F249" s="1">
        <v>1</v>
      </c>
      <c r="G249" s="1" t="s">
        <v>346</v>
      </c>
      <c r="H249" s="1" t="s">
        <v>347</v>
      </c>
      <c r="I249" s="1" t="s">
        <v>348</v>
      </c>
      <c r="J249" s="1" t="s">
        <v>349</v>
      </c>
      <c r="K249" s="1" t="s">
        <v>350</v>
      </c>
      <c r="L249" s="1" t="s">
        <v>346</v>
      </c>
      <c r="M249" s="1" t="s">
        <v>351</v>
      </c>
      <c r="N249" s="1">
        <v>1659796763</v>
      </c>
      <c r="O249" s="1">
        <f t="shared" si="0"/>
        <v>3.22101752505874E-3</v>
      </c>
      <c r="P249" s="1">
        <f t="shared" si="1"/>
        <v>3.2210175250587398</v>
      </c>
      <c r="Q249" s="1">
        <f t="shared" si="2"/>
        <v>19.381015339529871</v>
      </c>
      <c r="R249" s="1">
        <f t="shared" si="3"/>
        <v>1067.515625</v>
      </c>
      <c r="S249" s="1">
        <f t="shared" si="4"/>
        <v>790.78174043169327</v>
      </c>
      <c r="T249" s="1">
        <f t="shared" si="5"/>
        <v>78.420422010778893</v>
      </c>
      <c r="U249" s="1">
        <f t="shared" si="6"/>
        <v>105.86363029816515</v>
      </c>
      <c r="V249" s="1">
        <f t="shared" si="7"/>
        <v>0.13214854720323371</v>
      </c>
      <c r="W249" s="1">
        <f t="shared" si="8"/>
        <v>2.910505231881122</v>
      </c>
      <c r="X249" s="1">
        <f t="shared" si="9"/>
        <v>0.1289034614262729</v>
      </c>
      <c r="Y249" s="1">
        <f t="shared" si="10"/>
        <v>8.0849584303147676E-2</v>
      </c>
      <c r="Z249" s="1">
        <f t="shared" si="11"/>
        <v>321.51580049999995</v>
      </c>
      <c r="AA249" s="1">
        <f t="shared" si="12"/>
        <v>32.106639424358413</v>
      </c>
      <c r="AB249" s="1">
        <f t="shared" si="13"/>
        <v>31.51235625</v>
      </c>
      <c r="AC249" s="1">
        <f t="shared" si="14"/>
        <v>4.6448593556825708</v>
      </c>
      <c r="AD249" s="1">
        <f t="shared" si="15"/>
        <v>49.813843429697094</v>
      </c>
      <c r="AE249" s="1">
        <f t="shared" si="16"/>
        <v>2.2530425839866592</v>
      </c>
      <c r="AF249" s="1">
        <f t="shared" si="17"/>
        <v>4.5229246106384196</v>
      </c>
      <c r="AG249" s="1">
        <f t="shared" si="18"/>
        <v>2.3918167716959116</v>
      </c>
      <c r="AH249" s="1">
        <f t="shared" si="19"/>
        <v>-142.04687285509044</v>
      </c>
      <c r="AI249" s="1">
        <f t="shared" si="20"/>
        <v>-73.358908477812989</v>
      </c>
      <c r="AJ249" s="1">
        <f t="shared" si="21"/>
        <v>-5.6755787675413698</v>
      </c>
      <c r="AK249" s="1">
        <f t="shared" si="22"/>
        <v>100.43444039955516</v>
      </c>
      <c r="AL249" s="1">
        <f t="shared" si="23"/>
        <v>49.661121820960737</v>
      </c>
      <c r="AM249" s="1">
        <f t="shared" si="24"/>
        <v>3.2291106550965689</v>
      </c>
      <c r="AN249" s="1">
        <f t="shared" si="25"/>
        <v>19.381015339529871</v>
      </c>
      <c r="AO249" s="1">
        <v>1178.8095238095229</v>
      </c>
      <c r="AP249" s="1">
        <v>1129.705818181819</v>
      </c>
      <c r="AQ249" s="1">
        <v>4.9945939393939689</v>
      </c>
      <c r="AR249" s="1">
        <v>64.94</v>
      </c>
      <c r="AS249" s="1">
        <f t="shared" si="26"/>
        <v>3.2210175250587398</v>
      </c>
      <c r="AT249" s="1">
        <v>18.934927554222011</v>
      </c>
      <c r="AU249" s="1">
        <v>22.711488529411771</v>
      </c>
      <c r="AV249" s="1">
        <v>-1.6847711477010021E-5</v>
      </c>
      <c r="AW249" s="1">
        <v>90.194226728287475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51612.565227684827</v>
      </c>
      <c r="BC249" s="1">
        <f t="shared" si="30"/>
        <v>1999.99875</v>
      </c>
      <c r="BD249" s="1">
        <f t="shared" si="31"/>
        <v>1681.1989499999997</v>
      </c>
      <c r="BE249" s="1">
        <f t="shared" si="32"/>
        <v>0.84060000037500016</v>
      </c>
      <c r="BF249" s="1">
        <f t="shared" si="33"/>
        <v>0.16075800072375043</v>
      </c>
      <c r="BG249" s="1">
        <v>6</v>
      </c>
      <c r="BH249" s="1">
        <v>0.5</v>
      </c>
      <c r="BI249" s="1" t="s">
        <v>352</v>
      </c>
      <c r="BJ249" s="1">
        <v>2</v>
      </c>
      <c r="BK249" s="1" t="b">
        <v>1</v>
      </c>
      <c r="BL249" s="1">
        <v>1659796763</v>
      </c>
      <c r="BM249" s="1">
        <v>1067.515625</v>
      </c>
      <c r="BN249" s="1">
        <v>1131.22875</v>
      </c>
      <c r="BO249" s="1">
        <v>22.7194</v>
      </c>
      <c r="BP249" s="1">
        <v>18.933499999999999</v>
      </c>
      <c r="BQ249" s="1">
        <v>1065.2181250000001</v>
      </c>
      <c r="BR249" s="1">
        <v>22.684325000000001</v>
      </c>
      <c r="BS249" s="1">
        <v>500.13162499999999</v>
      </c>
      <c r="BT249" s="1">
        <v>99.068112500000012</v>
      </c>
      <c r="BU249" s="1">
        <v>0.10011306875000001</v>
      </c>
      <c r="BV249" s="1">
        <v>31.0448375</v>
      </c>
      <c r="BW249" s="1">
        <v>31.51235625</v>
      </c>
      <c r="BX249" s="1">
        <v>999.9</v>
      </c>
      <c r="BY249" s="1">
        <v>0</v>
      </c>
      <c r="BZ249" s="1">
        <v>0</v>
      </c>
      <c r="CA249" s="1">
        <v>9984.8831250000003</v>
      </c>
      <c r="CB249" s="1">
        <v>0</v>
      </c>
      <c r="CC249" s="1">
        <v>350.30650000000003</v>
      </c>
      <c r="CD249" s="1">
        <v>-63.711681249999998</v>
      </c>
      <c r="CE249" s="1">
        <v>1092.3325</v>
      </c>
      <c r="CF249" s="1">
        <v>1153.0587499999999</v>
      </c>
      <c r="CG249" s="1">
        <v>3.7858974999999999</v>
      </c>
      <c r="CH249" s="1">
        <v>1131.22875</v>
      </c>
      <c r="CI249" s="1">
        <v>18.933499999999999</v>
      </c>
      <c r="CJ249" s="1">
        <v>2.2507687500000002</v>
      </c>
      <c r="CK249" s="1">
        <v>1.875704375</v>
      </c>
      <c r="CL249" s="1">
        <v>19.32829375</v>
      </c>
      <c r="CM249" s="1">
        <v>16.432375</v>
      </c>
      <c r="CN249" s="1">
        <v>1999.99875</v>
      </c>
      <c r="CO249" s="1">
        <v>0.97999899999999995</v>
      </c>
      <c r="CP249" s="1">
        <v>2.00012E-2</v>
      </c>
      <c r="CQ249" s="1">
        <v>0</v>
      </c>
      <c r="CR249" s="1">
        <v>2.4192499999999999</v>
      </c>
      <c r="CS249" s="1">
        <v>0</v>
      </c>
      <c r="CT249" s="1">
        <v>17411.356250000001</v>
      </c>
      <c r="CU249" s="1">
        <v>17412.306250000001</v>
      </c>
      <c r="CV249" s="1">
        <v>41.246062500000001</v>
      </c>
      <c r="CW249" s="1">
        <v>42.335624999999993</v>
      </c>
      <c r="CX249" s="1">
        <v>41.152124999999998</v>
      </c>
      <c r="CY249" s="1">
        <v>40.968499999999999</v>
      </c>
      <c r="CZ249" s="1">
        <v>41.375</v>
      </c>
      <c r="DA249" s="1">
        <v>1959.99875</v>
      </c>
      <c r="DB249" s="1">
        <v>40</v>
      </c>
      <c r="DC249" s="1">
        <v>0</v>
      </c>
      <c r="DD249" s="1">
        <v>1659796770.3</v>
      </c>
      <c r="DE249" s="1">
        <v>0</v>
      </c>
      <c r="DF249" s="1">
        <v>1659796167.5</v>
      </c>
      <c r="DG249" s="1" t="s">
        <v>353</v>
      </c>
      <c r="DH249" s="1">
        <v>1659796162</v>
      </c>
      <c r="DI249" s="1">
        <v>1659796167.5</v>
      </c>
      <c r="DJ249" s="1">
        <v>2</v>
      </c>
      <c r="DK249" s="1">
        <v>-1.4E-2</v>
      </c>
      <c r="DL249" s="1">
        <v>-1E-3</v>
      </c>
      <c r="DM249" s="1">
        <v>1.327</v>
      </c>
      <c r="DN249" s="1">
        <v>3.1E-2</v>
      </c>
      <c r="DO249" s="1">
        <v>400</v>
      </c>
      <c r="DP249" s="1">
        <v>20</v>
      </c>
      <c r="DQ249" s="1">
        <v>0.32</v>
      </c>
      <c r="DR249" s="1">
        <v>0.03</v>
      </c>
      <c r="DS249" s="1">
        <v>18.424230718450779</v>
      </c>
      <c r="DT249" s="1">
        <v>6.5426683755751682</v>
      </c>
      <c r="DU249" s="1">
        <v>0.48212492381518091</v>
      </c>
      <c r="DV249" s="1">
        <v>0</v>
      </c>
      <c r="DW249" s="1">
        <v>-63.063004878048773</v>
      </c>
      <c r="DX249" s="1">
        <v>-11.35880069686395</v>
      </c>
      <c r="DY249" s="1">
        <v>1.1382141694716159</v>
      </c>
      <c r="DZ249" s="1">
        <v>0</v>
      </c>
      <c r="EA249" s="1">
        <v>3.7902324390243902</v>
      </c>
      <c r="EB249" s="1">
        <v>-7.2820557491281468E-2</v>
      </c>
      <c r="EC249" s="1">
        <v>7.3733100686349008E-3</v>
      </c>
      <c r="ED249" s="1">
        <v>1</v>
      </c>
      <c r="EE249" s="1">
        <v>2.39168620282814</v>
      </c>
      <c r="EF249" s="1">
        <v>1.2411712566429889E-2</v>
      </c>
      <c r="EG249" s="1">
        <v>1.2102674701695789E-3</v>
      </c>
      <c r="EH249" s="1">
        <v>1</v>
      </c>
      <c r="EI249" s="1">
        <v>0.1326706754550572</v>
      </c>
      <c r="EJ249" s="1">
        <v>-3.5690764524411462E-3</v>
      </c>
      <c r="EK249" s="1">
        <v>2.6402908913588952E-4</v>
      </c>
      <c r="EL249" s="1">
        <v>1</v>
      </c>
      <c r="EM249" s="1">
        <v>3</v>
      </c>
      <c r="EN249" s="1">
        <v>5</v>
      </c>
      <c r="EO249" s="1" t="s">
        <v>374</v>
      </c>
      <c r="EP249" s="1">
        <v>2.9427699999999999</v>
      </c>
      <c r="EQ249" s="1">
        <v>2.8011300000000001</v>
      </c>
      <c r="ER249" s="1">
        <v>0.17683099999999999</v>
      </c>
      <c r="ES249" s="1">
        <v>0.183229</v>
      </c>
      <c r="ET249" s="1">
        <v>0.103272</v>
      </c>
      <c r="EU249" s="1">
        <v>9.0712799999999996E-2</v>
      </c>
      <c r="EV249" s="1">
        <v>16909.599999999999</v>
      </c>
      <c r="EW249" s="1">
        <v>17594</v>
      </c>
      <c r="EX249" s="1">
        <v>23890.400000000001</v>
      </c>
      <c r="EY249" s="1">
        <v>25070.5</v>
      </c>
      <c r="EZ249" s="1">
        <v>34293.699999999997</v>
      </c>
      <c r="FA249" s="1">
        <v>36407.300000000003</v>
      </c>
      <c r="FB249" s="1">
        <v>43558.2</v>
      </c>
      <c r="FC249" s="1">
        <v>46345</v>
      </c>
      <c r="FD249" s="1">
        <v>1.9691700000000001</v>
      </c>
      <c r="FE249" s="1">
        <v>1.8482700000000001</v>
      </c>
      <c r="FF249" s="1">
        <v>9.2491500000000004E-2</v>
      </c>
      <c r="FG249" s="1">
        <v>0</v>
      </c>
      <c r="FH249" s="1">
        <v>30.01</v>
      </c>
      <c r="FI249" s="1">
        <v>999.9</v>
      </c>
      <c r="FJ249" s="1">
        <v>55.8</v>
      </c>
      <c r="FK249" s="1">
        <v>34.6</v>
      </c>
      <c r="FL249" s="1">
        <v>31.117999999999999</v>
      </c>
      <c r="FM249" s="1">
        <v>64.298599999999993</v>
      </c>
      <c r="FN249" s="1">
        <v>25.564900000000002</v>
      </c>
      <c r="FO249" s="1">
        <v>1</v>
      </c>
      <c r="FP249" s="1">
        <v>0.38755299999999998</v>
      </c>
      <c r="FQ249" s="1">
        <v>1.81135</v>
      </c>
      <c r="FR249" s="1">
        <v>20.3125</v>
      </c>
      <c r="FS249" s="1">
        <v>5.2099500000000001</v>
      </c>
      <c r="FT249" s="1">
        <v>11.907999999999999</v>
      </c>
      <c r="FU249" s="1">
        <v>5.0013500000000004</v>
      </c>
      <c r="FV249" s="1">
        <v>3.2896999999999998</v>
      </c>
      <c r="FW249" s="1">
        <v>9999</v>
      </c>
      <c r="FX249" s="1">
        <v>9999</v>
      </c>
      <c r="FY249" s="1">
        <v>9999</v>
      </c>
      <c r="FZ249" s="1">
        <v>999.9</v>
      </c>
      <c r="GA249" s="1">
        <v>1.85958</v>
      </c>
      <c r="GB249" s="1">
        <v>1.8545499999999999</v>
      </c>
      <c r="GC249" s="1">
        <v>1.8577399999999999</v>
      </c>
      <c r="GD249" s="1">
        <v>1.8561700000000001</v>
      </c>
      <c r="GE249" s="1">
        <v>1.8549</v>
      </c>
      <c r="GF249" s="1">
        <v>1.8545700000000001</v>
      </c>
      <c r="GG249" s="1">
        <v>1.85324</v>
      </c>
      <c r="GH249" s="1">
        <v>1.8563799999999999</v>
      </c>
      <c r="GI249" s="1">
        <v>0</v>
      </c>
      <c r="GJ249" s="1">
        <v>0</v>
      </c>
      <c r="GK249" s="1">
        <v>0</v>
      </c>
      <c r="GL249" s="1">
        <v>0</v>
      </c>
      <c r="GM249" s="1" t="s">
        <v>355</v>
      </c>
      <c r="GN249" s="1" t="s">
        <v>356</v>
      </c>
      <c r="GO249" s="1" t="s">
        <v>357</v>
      </c>
      <c r="GP249" s="1" t="s">
        <v>357</v>
      </c>
      <c r="GQ249" s="1" t="s">
        <v>357</v>
      </c>
      <c r="GR249" s="1" t="s">
        <v>357</v>
      </c>
      <c r="GS249" s="1">
        <v>0</v>
      </c>
      <c r="GT249" s="1">
        <v>100</v>
      </c>
      <c r="GU249" s="1">
        <v>100</v>
      </c>
      <c r="GV249" s="1">
        <v>2.33</v>
      </c>
      <c r="GW249" s="1">
        <v>3.5000000000000003E-2</v>
      </c>
      <c r="GX249" s="1">
        <v>0.32553164529605683</v>
      </c>
      <c r="GY249" s="1">
        <v>3.0239061252787889E-3</v>
      </c>
      <c r="GZ249" s="1">
        <v>-1.398580452151984E-6</v>
      </c>
      <c r="HA249" s="1">
        <v>2.8030378366047371E-10</v>
      </c>
      <c r="HB249" s="1">
        <v>-4.7599640220891172E-2</v>
      </c>
      <c r="HC249" s="1">
        <v>9.965371539748925E-3</v>
      </c>
      <c r="HD249" s="1">
        <v>-4.563662031605912E-4</v>
      </c>
      <c r="HE249" s="1">
        <v>7.8337100744227795E-6</v>
      </c>
      <c r="HF249" s="1">
        <v>0</v>
      </c>
      <c r="HG249" s="1">
        <v>2134</v>
      </c>
      <c r="HH249" s="1">
        <v>2</v>
      </c>
      <c r="HI249" s="1">
        <v>25</v>
      </c>
      <c r="HJ249" s="1">
        <v>10.199999999999999</v>
      </c>
      <c r="HK249" s="1">
        <v>10.1</v>
      </c>
      <c r="HL249" s="1">
        <v>2.47803</v>
      </c>
      <c r="HM249" s="1">
        <v>2.2961399999999998</v>
      </c>
      <c r="HN249" s="1">
        <v>1.4978</v>
      </c>
      <c r="HO249" s="1">
        <v>2.3095699999999999</v>
      </c>
      <c r="HP249" s="1">
        <v>1.5478499999999999</v>
      </c>
      <c r="HQ249" s="1">
        <v>2.2692899999999998</v>
      </c>
      <c r="HR249" s="1">
        <v>37.650399999999998</v>
      </c>
      <c r="HS249" s="1">
        <v>15.2178</v>
      </c>
      <c r="HT249" s="1">
        <v>18</v>
      </c>
      <c r="HU249" s="1">
        <v>504.13499999999999</v>
      </c>
      <c r="HV249" s="1">
        <v>490.67700000000002</v>
      </c>
      <c r="HW249" s="1">
        <v>27.627199999999998</v>
      </c>
      <c r="HX249" s="1">
        <v>31.997299999999999</v>
      </c>
      <c r="HY249" s="1">
        <v>30.000599999999999</v>
      </c>
      <c r="HZ249" s="1">
        <v>31.7667</v>
      </c>
      <c r="IA249" s="1">
        <v>31.865100000000002</v>
      </c>
      <c r="IB249" s="1">
        <v>49.624000000000002</v>
      </c>
      <c r="IC249" s="1">
        <v>42.248600000000003</v>
      </c>
      <c r="ID249" s="1">
        <v>0</v>
      </c>
      <c r="IE249" s="1">
        <v>27.576599999999999</v>
      </c>
      <c r="IF249" s="1">
        <v>1206.82</v>
      </c>
      <c r="IG249" s="1">
        <v>18.903700000000001</v>
      </c>
      <c r="IH249" s="1">
        <v>100.72499999999999</v>
      </c>
      <c r="II249" s="1">
        <v>100.441</v>
      </c>
      <c r="IJ249" s="1" t="s">
        <v>358</v>
      </c>
    </row>
    <row r="250" spans="1:244" ht="15.75" customHeight="1" x14ac:dyDescent="0.3">
      <c r="A250" s="1">
        <v>234</v>
      </c>
      <c r="B250" s="1">
        <v>1659796772</v>
      </c>
      <c r="C250" s="1">
        <v>630.5</v>
      </c>
      <c r="D250" s="1" t="s">
        <v>813</v>
      </c>
      <c r="E250" s="1" t="s">
        <v>814</v>
      </c>
      <c r="F250" s="1">
        <v>1</v>
      </c>
      <c r="G250" s="1" t="s">
        <v>346</v>
      </c>
      <c r="H250" s="1" t="s">
        <v>347</v>
      </c>
      <c r="I250" s="1" t="s">
        <v>348</v>
      </c>
      <c r="J250" s="1" t="s">
        <v>349</v>
      </c>
      <c r="K250" s="1" t="s">
        <v>350</v>
      </c>
      <c r="L250" s="1" t="s">
        <v>346</v>
      </c>
      <c r="M250" s="1" t="s">
        <v>351</v>
      </c>
      <c r="N250" s="1">
        <v>1659796764.5</v>
      </c>
      <c r="O250" s="1">
        <f t="shared" si="0"/>
        <v>3.2175881528440022E-3</v>
      </c>
      <c r="P250" s="1">
        <f t="shared" si="1"/>
        <v>3.217588152844002</v>
      </c>
      <c r="Q250" s="1">
        <f t="shared" si="2"/>
        <v>19.477361179459429</v>
      </c>
      <c r="R250" s="1">
        <f t="shared" si="3"/>
        <v>1074.7866666666671</v>
      </c>
      <c r="S250" s="1">
        <f t="shared" si="4"/>
        <v>796.32683065647018</v>
      </c>
      <c r="T250" s="1">
        <f t="shared" si="5"/>
        <v>78.97020181346241</v>
      </c>
      <c r="U250" s="1">
        <f t="shared" si="6"/>
        <v>106.58452874571071</v>
      </c>
      <c r="V250" s="1">
        <f t="shared" si="7"/>
        <v>0.1319937395618794</v>
      </c>
      <c r="W250" s="1">
        <f t="shared" si="8"/>
        <v>2.9108377574956514</v>
      </c>
      <c r="X250" s="1">
        <f t="shared" si="9"/>
        <v>0.12875651211094324</v>
      </c>
      <c r="Y250" s="1">
        <f t="shared" si="10"/>
        <v>8.0757059303312562E-2</v>
      </c>
      <c r="Z250" s="1">
        <f t="shared" si="11"/>
        <v>321.51568079999998</v>
      </c>
      <c r="AA250" s="1">
        <f t="shared" si="12"/>
        <v>32.107829636307279</v>
      </c>
      <c r="AB250" s="1">
        <f t="shared" si="13"/>
        <v>31.51250666666666</v>
      </c>
      <c r="AC250" s="1">
        <f t="shared" si="14"/>
        <v>4.6448990422949077</v>
      </c>
      <c r="AD250" s="1">
        <f t="shared" si="15"/>
        <v>49.809626094491158</v>
      </c>
      <c r="AE250" s="1">
        <f t="shared" si="16"/>
        <v>2.252904378629748</v>
      </c>
      <c r="AF250" s="1">
        <f t="shared" si="17"/>
        <v>4.5230300953391707</v>
      </c>
      <c r="AG250" s="1">
        <f t="shared" si="18"/>
        <v>2.3919946636651597</v>
      </c>
      <c r="AH250" s="1">
        <f t="shared" si="19"/>
        <v>-141.89563754042049</v>
      </c>
      <c r="AI250" s="1">
        <f t="shared" si="20"/>
        <v>-73.326684342188898</v>
      </c>
      <c r="AJ250" s="1">
        <f t="shared" si="21"/>
        <v>-5.672453241395619</v>
      </c>
      <c r="AK250" s="1">
        <f t="shared" si="22"/>
        <v>100.62090567599499</v>
      </c>
      <c r="AL250" s="1">
        <f t="shared" si="23"/>
        <v>49.890156101492948</v>
      </c>
      <c r="AM250" s="1">
        <f t="shared" si="24"/>
        <v>3.2271183180429182</v>
      </c>
      <c r="AN250" s="1">
        <f t="shared" si="25"/>
        <v>19.477361179459429</v>
      </c>
      <c r="AO250" s="1">
        <v>1183.949783549783</v>
      </c>
      <c r="AP250" s="1">
        <v>1134.710363636364</v>
      </c>
      <c r="AQ250" s="1">
        <v>4.9981454545453952</v>
      </c>
      <c r="AR250" s="1">
        <v>64.94</v>
      </c>
      <c r="AS250" s="1">
        <f t="shared" si="26"/>
        <v>3.217588152844002</v>
      </c>
      <c r="AT250" s="1">
        <v>18.936080881619219</v>
      </c>
      <c r="AU250" s="1">
        <v>22.708492647058829</v>
      </c>
      <c r="AV250" s="1">
        <v>1.6515662050595179E-6</v>
      </c>
      <c r="AW250" s="1">
        <v>90.194226728287475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51621.913865228067</v>
      </c>
      <c r="BC250" s="1">
        <f t="shared" si="30"/>
        <v>1999.998</v>
      </c>
      <c r="BD250" s="1">
        <f t="shared" si="31"/>
        <v>1681.19832</v>
      </c>
      <c r="BE250" s="1">
        <f t="shared" si="32"/>
        <v>0.84060000060000062</v>
      </c>
      <c r="BF250" s="1">
        <f t="shared" si="33"/>
        <v>0.16075800115800115</v>
      </c>
      <c r="BG250" s="1">
        <v>6</v>
      </c>
      <c r="BH250" s="1">
        <v>0.5</v>
      </c>
      <c r="BI250" s="1" t="s">
        <v>352</v>
      </c>
      <c r="BJ250" s="1">
        <v>2</v>
      </c>
      <c r="BK250" s="1" t="b">
        <v>1</v>
      </c>
      <c r="BL250" s="1">
        <v>1659796764.5</v>
      </c>
      <c r="BM250" s="1">
        <v>1074.7866666666671</v>
      </c>
      <c r="BN250" s="1">
        <v>1138.8</v>
      </c>
      <c r="BO250" s="1">
        <v>22.718039999999998</v>
      </c>
      <c r="BP250" s="1">
        <v>18.934480000000001</v>
      </c>
      <c r="BQ250" s="1">
        <v>1072.482</v>
      </c>
      <c r="BR250" s="1">
        <v>22.68297333333334</v>
      </c>
      <c r="BS250" s="1">
        <v>500.13286666666659</v>
      </c>
      <c r="BT250" s="1">
        <v>99.06798666666667</v>
      </c>
      <c r="BU250" s="1">
        <v>0.1000920333333333</v>
      </c>
      <c r="BV250" s="1">
        <v>31.045246666666671</v>
      </c>
      <c r="BW250" s="1">
        <v>31.51250666666666</v>
      </c>
      <c r="BX250" s="1">
        <v>999.89999999999986</v>
      </c>
      <c r="BY250" s="1">
        <v>0</v>
      </c>
      <c r="BZ250" s="1">
        <v>0</v>
      </c>
      <c r="CA250" s="1">
        <v>9986.7953333333335</v>
      </c>
      <c r="CB250" s="1">
        <v>0</v>
      </c>
      <c r="CC250" s="1">
        <v>350.88026666666673</v>
      </c>
      <c r="CD250" s="1">
        <v>-64.011893333333347</v>
      </c>
      <c r="CE250" s="1">
        <v>1099.7713333333329</v>
      </c>
      <c r="CF250" s="1">
        <v>1160.778</v>
      </c>
      <c r="CG250" s="1">
        <v>3.7835606666666659</v>
      </c>
      <c r="CH250" s="1">
        <v>1138.8</v>
      </c>
      <c r="CI250" s="1">
        <v>18.934480000000001</v>
      </c>
      <c r="CJ250" s="1">
        <v>2.250632</v>
      </c>
      <c r="CK250" s="1">
        <v>1.875799333333334</v>
      </c>
      <c r="CL250" s="1">
        <v>19.32731333333334</v>
      </c>
      <c r="CM250" s="1">
        <v>16.433166666666668</v>
      </c>
      <c r="CN250" s="1">
        <v>1999.998</v>
      </c>
      <c r="CO250" s="1">
        <v>0.97999899999999973</v>
      </c>
      <c r="CP250" s="1">
        <v>2.00012E-2</v>
      </c>
      <c r="CQ250" s="1">
        <v>0</v>
      </c>
      <c r="CR250" s="1">
        <v>2.4296666666666669</v>
      </c>
      <c r="CS250" s="1">
        <v>0</v>
      </c>
      <c r="CT250" s="1">
        <v>17408.08666666667</v>
      </c>
      <c r="CU250" s="1">
        <v>17412.3</v>
      </c>
      <c r="CV250" s="1">
        <v>41.25</v>
      </c>
      <c r="CW250" s="1">
        <v>42.337200000000003</v>
      </c>
      <c r="CX250" s="1">
        <v>41.15806666666667</v>
      </c>
      <c r="CY250" s="1">
        <v>40.974799999999988</v>
      </c>
      <c r="CZ250" s="1">
        <v>41.375</v>
      </c>
      <c r="DA250" s="1">
        <v>1959.998</v>
      </c>
      <c r="DB250" s="1">
        <v>40</v>
      </c>
      <c r="DC250" s="1">
        <v>0</v>
      </c>
      <c r="DD250" s="1">
        <v>1659796770.9000001</v>
      </c>
      <c r="DE250" s="1">
        <v>0</v>
      </c>
      <c r="DF250" s="1">
        <v>1659796167.5</v>
      </c>
      <c r="DG250" s="1" t="s">
        <v>353</v>
      </c>
      <c r="DH250" s="1">
        <v>1659796162</v>
      </c>
      <c r="DI250" s="1">
        <v>1659796167.5</v>
      </c>
      <c r="DJ250" s="1">
        <v>2</v>
      </c>
      <c r="DK250" s="1">
        <v>-1.4E-2</v>
      </c>
      <c r="DL250" s="1">
        <v>-1E-3</v>
      </c>
      <c r="DM250" s="1">
        <v>1.327</v>
      </c>
      <c r="DN250" s="1">
        <v>3.1E-2</v>
      </c>
      <c r="DO250" s="1">
        <v>400</v>
      </c>
      <c r="DP250" s="1">
        <v>20</v>
      </c>
      <c r="DQ250" s="1">
        <v>0.32</v>
      </c>
      <c r="DR250" s="1">
        <v>0.03</v>
      </c>
      <c r="DS250" s="1">
        <v>18.5722721323096</v>
      </c>
      <c r="DT250" s="1">
        <v>6.2760836386814018</v>
      </c>
      <c r="DU250" s="1">
        <v>0.47513350815906291</v>
      </c>
      <c r="DV250" s="1">
        <v>0</v>
      </c>
      <c r="DW250" s="1">
        <v>-63.343100000000007</v>
      </c>
      <c r="DX250" s="1">
        <v>-11.942472045027939</v>
      </c>
      <c r="DY250" s="1">
        <v>1.157951481712425</v>
      </c>
      <c r="DZ250" s="1">
        <v>0</v>
      </c>
      <c r="EA250" s="1">
        <v>3.7876655000000001</v>
      </c>
      <c r="EB250" s="1">
        <v>-8.0282701688554545E-2</v>
      </c>
      <c r="EC250" s="1">
        <v>8.023193238979081E-3</v>
      </c>
      <c r="ED250" s="1">
        <v>1</v>
      </c>
      <c r="EE250" s="1">
        <v>2.391816420141323</v>
      </c>
      <c r="EF250" s="1">
        <v>1.047587135359518E-2</v>
      </c>
      <c r="EG250" s="1">
        <v>1.1583127828903199E-3</v>
      </c>
      <c r="EH250" s="1">
        <v>1</v>
      </c>
      <c r="EI250" s="1">
        <v>0.1325947178743033</v>
      </c>
      <c r="EJ250" s="1">
        <v>-3.525865002523896E-3</v>
      </c>
      <c r="EK250" s="1">
        <v>2.6905992381709838E-4</v>
      </c>
      <c r="EL250" s="1">
        <v>1</v>
      </c>
      <c r="EM250" s="1">
        <v>3</v>
      </c>
      <c r="EN250" s="1">
        <v>5</v>
      </c>
      <c r="EO250" s="1" t="s">
        <v>374</v>
      </c>
      <c r="EP250" s="1">
        <v>2.9425500000000002</v>
      </c>
      <c r="EQ250" s="1">
        <v>2.8011900000000001</v>
      </c>
      <c r="ER250" s="1">
        <v>0.17732000000000001</v>
      </c>
      <c r="ES250" s="1">
        <v>0.18371399999999999</v>
      </c>
      <c r="ET250" s="1">
        <v>0.10326</v>
      </c>
      <c r="EU250" s="1">
        <v>9.0714900000000001E-2</v>
      </c>
      <c r="EV250" s="1">
        <v>16899.5</v>
      </c>
      <c r="EW250" s="1">
        <v>17583.5</v>
      </c>
      <c r="EX250" s="1">
        <v>23890.3</v>
      </c>
      <c r="EY250" s="1">
        <v>25070.5</v>
      </c>
      <c r="EZ250" s="1">
        <v>34294.199999999997</v>
      </c>
      <c r="FA250" s="1">
        <v>36407.1</v>
      </c>
      <c r="FB250" s="1">
        <v>43558.3</v>
      </c>
      <c r="FC250" s="1">
        <v>46344.800000000003</v>
      </c>
      <c r="FD250" s="1">
        <v>1.9693799999999999</v>
      </c>
      <c r="FE250" s="1">
        <v>1.84815</v>
      </c>
      <c r="FF250" s="1">
        <v>9.2439400000000005E-2</v>
      </c>
      <c r="FG250" s="1">
        <v>0</v>
      </c>
      <c r="FH250" s="1">
        <v>30.0122</v>
      </c>
      <c r="FI250" s="1">
        <v>999.9</v>
      </c>
      <c r="FJ250" s="1">
        <v>55.8</v>
      </c>
      <c r="FK250" s="1">
        <v>34.6</v>
      </c>
      <c r="FL250" s="1">
        <v>31.1143</v>
      </c>
      <c r="FM250" s="1">
        <v>64.468599999999995</v>
      </c>
      <c r="FN250" s="1">
        <v>25.801300000000001</v>
      </c>
      <c r="FO250" s="1">
        <v>1</v>
      </c>
      <c r="FP250" s="1">
        <v>0.38752999999999999</v>
      </c>
      <c r="FQ250" s="1">
        <v>1.8104800000000001</v>
      </c>
      <c r="FR250" s="1">
        <v>20.3126</v>
      </c>
      <c r="FS250" s="1">
        <v>5.2098000000000004</v>
      </c>
      <c r="FT250" s="1">
        <v>11.9078</v>
      </c>
      <c r="FU250" s="1">
        <v>5.0013500000000004</v>
      </c>
      <c r="FV250" s="1">
        <v>3.2897799999999999</v>
      </c>
      <c r="FW250" s="1">
        <v>9999</v>
      </c>
      <c r="FX250" s="1">
        <v>9999</v>
      </c>
      <c r="FY250" s="1">
        <v>9999</v>
      </c>
      <c r="FZ250" s="1">
        <v>999.9</v>
      </c>
      <c r="GA250" s="1">
        <v>1.85958</v>
      </c>
      <c r="GB250" s="1">
        <v>1.8545499999999999</v>
      </c>
      <c r="GC250" s="1">
        <v>1.8577300000000001</v>
      </c>
      <c r="GD250" s="1">
        <v>1.8561700000000001</v>
      </c>
      <c r="GE250" s="1">
        <v>1.8549</v>
      </c>
      <c r="GF250" s="1">
        <v>1.8545700000000001</v>
      </c>
      <c r="GG250" s="1">
        <v>1.8532299999999999</v>
      </c>
      <c r="GH250" s="1">
        <v>1.8563799999999999</v>
      </c>
      <c r="GI250" s="1">
        <v>0</v>
      </c>
      <c r="GJ250" s="1">
        <v>0</v>
      </c>
      <c r="GK250" s="1">
        <v>0</v>
      </c>
      <c r="GL250" s="1">
        <v>0</v>
      </c>
      <c r="GM250" s="1" t="s">
        <v>355</v>
      </c>
      <c r="GN250" s="1" t="s">
        <v>356</v>
      </c>
      <c r="GO250" s="1" t="s">
        <v>357</v>
      </c>
      <c r="GP250" s="1" t="s">
        <v>357</v>
      </c>
      <c r="GQ250" s="1" t="s">
        <v>357</v>
      </c>
      <c r="GR250" s="1" t="s">
        <v>357</v>
      </c>
      <c r="GS250" s="1">
        <v>0</v>
      </c>
      <c r="GT250" s="1">
        <v>100</v>
      </c>
      <c r="GU250" s="1">
        <v>100</v>
      </c>
      <c r="GV250" s="1">
        <v>2.34</v>
      </c>
      <c r="GW250" s="1">
        <v>3.5000000000000003E-2</v>
      </c>
      <c r="GX250" s="1">
        <v>0.32553164529605683</v>
      </c>
      <c r="GY250" s="1">
        <v>3.0239061252787889E-3</v>
      </c>
      <c r="GZ250" s="1">
        <v>-1.398580452151984E-6</v>
      </c>
      <c r="HA250" s="1">
        <v>2.8030378366047371E-10</v>
      </c>
      <c r="HB250" s="1">
        <v>-4.7599640220891172E-2</v>
      </c>
      <c r="HC250" s="1">
        <v>9.965371539748925E-3</v>
      </c>
      <c r="HD250" s="1">
        <v>-4.563662031605912E-4</v>
      </c>
      <c r="HE250" s="1">
        <v>7.8337100744227795E-6</v>
      </c>
      <c r="HF250" s="1">
        <v>0</v>
      </c>
      <c r="HG250" s="1">
        <v>2134</v>
      </c>
      <c r="HH250" s="1">
        <v>2</v>
      </c>
      <c r="HI250" s="1">
        <v>25</v>
      </c>
      <c r="HJ250" s="1">
        <v>10.199999999999999</v>
      </c>
      <c r="HK250" s="1">
        <v>10.1</v>
      </c>
      <c r="HL250" s="1">
        <v>2.4865699999999999</v>
      </c>
      <c r="HM250" s="1">
        <v>2.2766099999999998</v>
      </c>
      <c r="HN250" s="1">
        <v>1.4978</v>
      </c>
      <c r="HO250" s="1">
        <v>2.3095699999999999</v>
      </c>
      <c r="HP250" s="1">
        <v>1.5478499999999999</v>
      </c>
      <c r="HQ250" s="1">
        <v>2.4011200000000001</v>
      </c>
      <c r="HR250" s="1">
        <v>37.674500000000002</v>
      </c>
      <c r="HS250" s="1">
        <v>15.2178</v>
      </c>
      <c r="HT250" s="1">
        <v>18</v>
      </c>
      <c r="HU250" s="1">
        <v>504.262</v>
      </c>
      <c r="HV250" s="1">
        <v>490.6</v>
      </c>
      <c r="HW250" s="1">
        <v>27.6174</v>
      </c>
      <c r="HX250" s="1">
        <v>31.998100000000001</v>
      </c>
      <c r="HY250" s="1">
        <v>30.000499999999999</v>
      </c>
      <c r="HZ250" s="1">
        <v>31.767399999999999</v>
      </c>
      <c r="IA250" s="1">
        <v>31.8658</v>
      </c>
      <c r="IB250" s="1">
        <v>49.856999999999999</v>
      </c>
      <c r="IC250" s="1">
        <v>42.248600000000003</v>
      </c>
      <c r="ID250" s="1">
        <v>0</v>
      </c>
      <c r="IE250" s="1">
        <v>27.576599999999999</v>
      </c>
      <c r="IF250" s="1">
        <v>1206.82</v>
      </c>
      <c r="IG250" s="1">
        <v>18.903700000000001</v>
      </c>
      <c r="IH250" s="1">
        <v>100.72499999999999</v>
      </c>
      <c r="II250" s="1">
        <v>100.441</v>
      </c>
      <c r="IJ250" s="1" t="s">
        <v>358</v>
      </c>
    </row>
    <row r="251" spans="1:244" ht="15.75" customHeight="1" x14ac:dyDescent="0.3">
      <c r="A251" s="1">
        <v>235</v>
      </c>
      <c r="B251" s="1">
        <v>1659796773</v>
      </c>
      <c r="C251" s="1">
        <v>631.5</v>
      </c>
      <c r="D251" s="1" t="s">
        <v>815</v>
      </c>
      <c r="E251" s="1" t="s">
        <v>816</v>
      </c>
      <c r="F251" s="1">
        <v>1</v>
      </c>
      <c r="G251" s="1" t="s">
        <v>346</v>
      </c>
      <c r="H251" s="1" t="s">
        <v>347</v>
      </c>
      <c r="I251" s="1" t="s">
        <v>348</v>
      </c>
      <c r="J251" s="1" t="s">
        <v>349</v>
      </c>
      <c r="K251" s="1" t="s">
        <v>350</v>
      </c>
      <c r="L251" s="1" t="s">
        <v>346</v>
      </c>
      <c r="M251" s="1" t="s">
        <v>351</v>
      </c>
      <c r="N251" s="1">
        <v>1659796765</v>
      </c>
      <c r="O251" s="1">
        <f t="shared" si="0"/>
        <v>3.2130263629517666E-3</v>
      </c>
      <c r="P251" s="1">
        <f t="shared" si="1"/>
        <v>3.2130263629517666</v>
      </c>
      <c r="Q251" s="1">
        <f t="shared" si="2"/>
        <v>19.570229026538772</v>
      </c>
      <c r="R251" s="1">
        <f t="shared" si="3"/>
        <v>1077.2262499999999</v>
      </c>
      <c r="S251" s="1">
        <f t="shared" si="4"/>
        <v>797.188838143363</v>
      </c>
      <c r="T251" s="1">
        <f t="shared" si="5"/>
        <v>79.05569113966277</v>
      </c>
      <c r="U251" s="1">
        <f t="shared" si="6"/>
        <v>106.82646523987354</v>
      </c>
      <c r="V251" s="1">
        <f t="shared" si="7"/>
        <v>0.13179379298287772</v>
      </c>
      <c r="W251" s="1">
        <f t="shared" si="8"/>
        <v>2.9110919585532367</v>
      </c>
      <c r="X251" s="1">
        <f t="shared" si="9"/>
        <v>0.12856651096580543</v>
      </c>
      <c r="Y251" s="1">
        <f t="shared" si="10"/>
        <v>8.0637445630867305E-2</v>
      </c>
      <c r="Z251" s="1">
        <f t="shared" si="11"/>
        <v>321.51570075000001</v>
      </c>
      <c r="AA251" s="1">
        <f t="shared" si="12"/>
        <v>32.10909932354194</v>
      </c>
      <c r="AB251" s="1">
        <f t="shared" si="13"/>
        <v>31.5127375</v>
      </c>
      <c r="AC251" s="1">
        <f t="shared" si="14"/>
        <v>4.6449599469778597</v>
      </c>
      <c r="AD251" s="1">
        <f t="shared" si="15"/>
        <v>49.807426804337254</v>
      </c>
      <c r="AE251" s="1">
        <f t="shared" si="16"/>
        <v>2.2528261982759124</v>
      </c>
      <c r="AF251" s="1">
        <f t="shared" si="17"/>
        <v>4.5230728484044773</v>
      </c>
      <c r="AG251" s="1">
        <f t="shared" si="18"/>
        <v>2.3921337487019474</v>
      </c>
      <c r="AH251" s="1">
        <f t="shared" si="19"/>
        <v>-141.69446260617292</v>
      </c>
      <c r="AI251" s="1">
        <f t="shared" si="20"/>
        <v>-73.343289182309249</v>
      </c>
      <c r="AJ251" s="1">
        <f t="shared" si="21"/>
        <v>-5.6732534244638018</v>
      </c>
      <c r="AK251" s="1">
        <f t="shared" si="22"/>
        <v>100.80469553705406</v>
      </c>
      <c r="AL251" s="1">
        <f t="shared" si="23"/>
        <v>49.945122096624658</v>
      </c>
      <c r="AM251" s="1">
        <f t="shared" si="24"/>
        <v>3.2260881949370592</v>
      </c>
      <c r="AN251" s="1">
        <f t="shared" si="25"/>
        <v>19.570229026538772</v>
      </c>
      <c r="AO251" s="1">
        <v>1189.0598831168829</v>
      </c>
      <c r="AP251" s="1">
        <v>1139.7059999999999</v>
      </c>
      <c r="AQ251" s="1">
        <v>4.9983999999999247</v>
      </c>
      <c r="AR251" s="1">
        <v>64.94</v>
      </c>
      <c r="AS251" s="1">
        <f t="shared" si="26"/>
        <v>3.2130263629517666</v>
      </c>
      <c r="AT251" s="1">
        <v>18.937927542584081</v>
      </c>
      <c r="AU251" s="1">
        <v>22.704978529411761</v>
      </c>
      <c r="AV251" s="1">
        <v>1.045132339103308E-6</v>
      </c>
      <c r="AW251" s="1">
        <v>90.194226728287475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51629.088320895811</v>
      </c>
      <c r="BC251" s="1">
        <f t="shared" si="30"/>
        <v>1999.9981250000001</v>
      </c>
      <c r="BD251" s="1">
        <f t="shared" si="31"/>
        <v>1681.198425</v>
      </c>
      <c r="BE251" s="1">
        <f t="shared" si="32"/>
        <v>0.8406000005625005</v>
      </c>
      <c r="BF251" s="1">
        <f t="shared" si="33"/>
        <v>0.16075800108562602</v>
      </c>
      <c r="BG251" s="1">
        <v>6</v>
      </c>
      <c r="BH251" s="1">
        <v>0.5</v>
      </c>
      <c r="BI251" s="1" t="s">
        <v>352</v>
      </c>
      <c r="BJ251" s="1">
        <v>2</v>
      </c>
      <c r="BK251" s="1" t="b">
        <v>1</v>
      </c>
      <c r="BL251" s="1">
        <v>1659796765</v>
      </c>
      <c r="BM251" s="1">
        <v>1077.2262499999999</v>
      </c>
      <c r="BN251" s="1">
        <v>1141.3131249999999</v>
      </c>
      <c r="BO251" s="1">
        <v>22.71725</v>
      </c>
      <c r="BP251" s="1">
        <v>18.934925</v>
      </c>
      <c r="BQ251" s="1">
        <v>1074.9193749999999</v>
      </c>
      <c r="BR251" s="1">
        <v>22.682181249999999</v>
      </c>
      <c r="BS251" s="1">
        <v>500.13687499999997</v>
      </c>
      <c r="BT251" s="1">
        <v>99.068006249999996</v>
      </c>
      <c r="BU251" s="1">
        <v>0.1000796</v>
      </c>
      <c r="BV251" s="1">
        <v>31.045412500000001</v>
      </c>
      <c r="BW251" s="1">
        <v>31.5127375</v>
      </c>
      <c r="BX251" s="1">
        <v>999.9</v>
      </c>
      <c r="BY251" s="1">
        <v>0</v>
      </c>
      <c r="BZ251" s="1">
        <v>0</v>
      </c>
      <c r="CA251" s="1">
        <v>9988.2456249999996</v>
      </c>
      <c r="CB251" s="1">
        <v>0</v>
      </c>
      <c r="CC251" s="1">
        <v>350.72287499999999</v>
      </c>
      <c r="CD251" s="1">
        <v>-64.084962500000003</v>
      </c>
      <c r="CE251" s="1">
        <v>1102.266875</v>
      </c>
      <c r="CF251" s="1">
        <v>1163.3399999999999</v>
      </c>
      <c r="CG251" s="1">
        <v>3.7823262500000001</v>
      </c>
      <c r="CH251" s="1">
        <v>1141.3131249999999</v>
      </c>
      <c r="CI251" s="1">
        <v>18.934925</v>
      </c>
      <c r="CJ251" s="1">
        <v>2.2505537499999999</v>
      </c>
      <c r="CK251" s="1">
        <v>1.87584375</v>
      </c>
      <c r="CL251" s="1">
        <v>19.326756249999999</v>
      </c>
      <c r="CM251" s="1">
        <v>16.4335375</v>
      </c>
      <c r="CN251" s="1">
        <v>1999.9981250000001</v>
      </c>
      <c r="CO251" s="1">
        <v>0.97999899999999995</v>
      </c>
      <c r="CP251" s="1">
        <v>2.00012E-2</v>
      </c>
      <c r="CQ251" s="1">
        <v>0</v>
      </c>
      <c r="CR251" s="1">
        <v>2.4352499999999999</v>
      </c>
      <c r="CS251" s="1">
        <v>0</v>
      </c>
      <c r="CT251" s="1">
        <v>17407.606250000001</v>
      </c>
      <c r="CU251" s="1">
        <v>17412.3</v>
      </c>
      <c r="CV251" s="1">
        <v>41.25</v>
      </c>
      <c r="CW251" s="1">
        <v>42.3395625</v>
      </c>
      <c r="CX251" s="1">
        <v>41.159875</v>
      </c>
      <c r="CY251" s="1">
        <v>40.976374999999997</v>
      </c>
      <c r="CZ251" s="1">
        <v>41.378875000000001</v>
      </c>
      <c r="DA251" s="1">
        <v>1959.9981250000001</v>
      </c>
      <c r="DB251" s="1">
        <v>40</v>
      </c>
      <c r="DC251" s="1">
        <v>0</v>
      </c>
      <c r="DD251" s="1">
        <v>1659796772.0999999</v>
      </c>
      <c r="DE251" s="1">
        <v>0</v>
      </c>
      <c r="DF251" s="1">
        <v>1659796167.5</v>
      </c>
      <c r="DG251" s="1" t="s">
        <v>353</v>
      </c>
      <c r="DH251" s="1">
        <v>1659796162</v>
      </c>
      <c r="DI251" s="1">
        <v>1659796167.5</v>
      </c>
      <c r="DJ251" s="1">
        <v>2</v>
      </c>
      <c r="DK251" s="1">
        <v>-1.4E-2</v>
      </c>
      <c r="DL251" s="1">
        <v>-1E-3</v>
      </c>
      <c r="DM251" s="1">
        <v>1.327</v>
      </c>
      <c r="DN251" s="1">
        <v>3.1E-2</v>
      </c>
      <c r="DO251" s="1">
        <v>400</v>
      </c>
      <c r="DP251" s="1">
        <v>20</v>
      </c>
      <c r="DQ251" s="1">
        <v>0.32</v>
      </c>
      <c r="DR251" s="1">
        <v>0.03</v>
      </c>
      <c r="DS251" s="1">
        <v>18.769649745342679</v>
      </c>
      <c r="DT251" s="1">
        <v>5.9137561691799814</v>
      </c>
      <c r="DU251" s="1">
        <v>0.43162839504726203</v>
      </c>
      <c r="DV251" s="1">
        <v>0</v>
      </c>
      <c r="DW251" s="1">
        <v>-63.560665853658541</v>
      </c>
      <c r="DX251" s="1">
        <v>-11.633385365853661</v>
      </c>
      <c r="DY251" s="1">
        <v>1.1586852649551871</v>
      </c>
      <c r="DZ251" s="1">
        <v>0</v>
      </c>
      <c r="EA251" s="1">
        <v>3.7855597560975611</v>
      </c>
      <c r="EB251" s="1">
        <v>-9.1395261324040078E-2</v>
      </c>
      <c r="EC251" s="1">
        <v>9.400384135328262E-3</v>
      </c>
      <c r="ED251" s="1">
        <v>1</v>
      </c>
      <c r="EE251" s="1">
        <v>2.3920176580200172</v>
      </c>
      <c r="EF251" s="1">
        <v>1.345778744241855E-2</v>
      </c>
      <c r="EG251" s="1">
        <v>1.217815729246658E-3</v>
      </c>
      <c r="EH251" s="1">
        <v>1</v>
      </c>
      <c r="EI251" s="1">
        <v>0.13247890066373821</v>
      </c>
      <c r="EJ251" s="1">
        <v>-4.1129948355187141E-3</v>
      </c>
      <c r="EK251" s="1">
        <v>3.053309981017739E-4</v>
      </c>
      <c r="EL251" s="1">
        <v>1</v>
      </c>
      <c r="EM251" s="1">
        <v>3</v>
      </c>
      <c r="EN251" s="1">
        <v>5</v>
      </c>
      <c r="EO251" s="1" t="s">
        <v>374</v>
      </c>
      <c r="EP251" s="1">
        <v>2.94259</v>
      </c>
      <c r="EQ251" s="1">
        <v>2.8011400000000002</v>
      </c>
      <c r="ER251" s="1">
        <v>0.177813</v>
      </c>
      <c r="ES251" s="1">
        <v>0.184197</v>
      </c>
      <c r="ET251" s="1">
        <v>0.103254</v>
      </c>
      <c r="EU251" s="1">
        <v>9.0714799999999998E-2</v>
      </c>
      <c r="EV251" s="1">
        <v>16889.3</v>
      </c>
      <c r="EW251" s="1">
        <v>17573</v>
      </c>
      <c r="EX251" s="1">
        <v>23890.3</v>
      </c>
      <c r="EY251" s="1">
        <v>25070.3</v>
      </c>
      <c r="EZ251" s="1">
        <v>34294.5</v>
      </c>
      <c r="FA251" s="1">
        <v>36406.9</v>
      </c>
      <c r="FB251" s="1">
        <v>43558.3</v>
      </c>
      <c r="FC251" s="1">
        <v>46344.5</v>
      </c>
      <c r="FD251" s="1">
        <v>1.96933</v>
      </c>
      <c r="FE251" s="1">
        <v>1.8481799999999999</v>
      </c>
      <c r="FF251" s="1">
        <v>9.2487799999999995E-2</v>
      </c>
      <c r="FG251" s="1">
        <v>0</v>
      </c>
      <c r="FH251" s="1">
        <v>30.013999999999999</v>
      </c>
      <c r="FI251" s="1">
        <v>999.9</v>
      </c>
      <c r="FJ251" s="1">
        <v>55.8</v>
      </c>
      <c r="FK251" s="1">
        <v>34.6</v>
      </c>
      <c r="FL251" s="1">
        <v>31.115300000000001</v>
      </c>
      <c r="FM251" s="1">
        <v>64.398600000000002</v>
      </c>
      <c r="FN251" s="1">
        <v>25.7532</v>
      </c>
      <c r="FO251" s="1">
        <v>1</v>
      </c>
      <c r="FP251" s="1">
        <v>0.38759700000000002</v>
      </c>
      <c r="FQ251" s="1">
        <v>1.8321499999999999</v>
      </c>
      <c r="FR251" s="1">
        <v>20.3124</v>
      </c>
      <c r="FS251" s="1">
        <v>5.2103999999999999</v>
      </c>
      <c r="FT251" s="1">
        <v>11.9078</v>
      </c>
      <c r="FU251" s="1">
        <v>5.0014500000000002</v>
      </c>
      <c r="FV251" s="1">
        <v>3.2898000000000001</v>
      </c>
      <c r="FW251" s="1">
        <v>9999</v>
      </c>
      <c r="FX251" s="1">
        <v>9999</v>
      </c>
      <c r="FY251" s="1">
        <v>9999</v>
      </c>
      <c r="FZ251" s="1">
        <v>999.9</v>
      </c>
      <c r="GA251" s="1">
        <v>1.85958</v>
      </c>
      <c r="GB251" s="1">
        <v>1.8545499999999999</v>
      </c>
      <c r="GC251" s="1">
        <v>1.8577300000000001</v>
      </c>
      <c r="GD251" s="1">
        <v>1.8561799999999999</v>
      </c>
      <c r="GE251" s="1">
        <v>1.8549199999999999</v>
      </c>
      <c r="GF251" s="1">
        <v>1.8545799999999999</v>
      </c>
      <c r="GG251" s="1">
        <v>1.8532200000000001</v>
      </c>
      <c r="GH251" s="1">
        <v>1.85639</v>
      </c>
      <c r="GI251" s="1">
        <v>0</v>
      </c>
      <c r="GJ251" s="1">
        <v>0</v>
      </c>
      <c r="GK251" s="1">
        <v>0</v>
      </c>
      <c r="GL251" s="1">
        <v>0</v>
      </c>
      <c r="GM251" s="1" t="s">
        <v>355</v>
      </c>
      <c r="GN251" s="1" t="s">
        <v>356</v>
      </c>
      <c r="GO251" s="1" t="s">
        <v>357</v>
      </c>
      <c r="GP251" s="1" t="s">
        <v>357</v>
      </c>
      <c r="GQ251" s="1" t="s">
        <v>357</v>
      </c>
      <c r="GR251" s="1" t="s">
        <v>357</v>
      </c>
      <c r="GS251" s="1">
        <v>0</v>
      </c>
      <c r="GT251" s="1">
        <v>100</v>
      </c>
      <c r="GU251" s="1">
        <v>100</v>
      </c>
      <c r="GV251" s="1">
        <v>2.34</v>
      </c>
      <c r="GW251" s="1">
        <v>3.5000000000000003E-2</v>
      </c>
      <c r="GX251" s="1">
        <v>0.32553164529605683</v>
      </c>
      <c r="GY251" s="1">
        <v>3.0239061252787889E-3</v>
      </c>
      <c r="GZ251" s="1">
        <v>-1.398580452151984E-6</v>
      </c>
      <c r="HA251" s="1">
        <v>2.8030378366047371E-10</v>
      </c>
      <c r="HB251" s="1">
        <v>-4.7599640220891172E-2</v>
      </c>
      <c r="HC251" s="1">
        <v>9.965371539748925E-3</v>
      </c>
      <c r="HD251" s="1">
        <v>-4.563662031605912E-4</v>
      </c>
      <c r="HE251" s="1">
        <v>7.8337100744227795E-6</v>
      </c>
      <c r="HF251" s="1">
        <v>0</v>
      </c>
      <c r="HG251" s="1">
        <v>2134</v>
      </c>
      <c r="HH251" s="1">
        <v>2</v>
      </c>
      <c r="HI251" s="1">
        <v>25</v>
      </c>
      <c r="HJ251" s="1">
        <v>10.199999999999999</v>
      </c>
      <c r="HK251" s="1">
        <v>10.1</v>
      </c>
      <c r="HL251" s="1">
        <v>2.49634</v>
      </c>
      <c r="HM251" s="1">
        <v>2.3034699999999999</v>
      </c>
      <c r="HN251" s="1">
        <v>1.4978</v>
      </c>
      <c r="HO251" s="1">
        <v>2.3095699999999999</v>
      </c>
      <c r="HP251" s="1">
        <v>1.5478499999999999</v>
      </c>
      <c r="HQ251" s="1">
        <v>2.2656200000000002</v>
      </c>
      <c r="HR251" s="1">
        <v>37.674500000000002</v>
      </c>
      <c r="HS251" s="1">
        <v>15.2178</v>
      </c>
      <c r="HT251" s="1">
        <v>18</v>
      </c>
      <c r="HU251" s="1">
        <v>504.23599999999999</v>
      </c>
      <c r="HV251" s="1">
        <v>490.62599999999998</v>
      </c>
      <c r="HW251" s="1">
        <v>27.610800000000001</v>
      </c>
      <c r="HX251" s="1">
        <v>31.998799999999999</v>
      </c>
      <c r="HY251" s="1">
        <v>30.000499999999999</v>
      </c>
      <c r="HZ251" s="1">
        <v>31.7681</v>
      </c>
      <c r="IA251" s="1">
        <v>31.867100000000001</v>
      </c>
      <c r="IB251" s="1">
        <v>49.971899999999998</v>
      </c>
      <c r="IC251" s="1">
        <v>42.248600000000003</v>
      </c>
      <c r="ID251" s="1">
        <v>0</v>
      </c>
      <c r="IE251" s="1">
        <v>27.576599999999999</v>
      </c>
      <c r="IF251" s="1">
        <v>1216.98</v>
      </c>
      <c r="IG251" s="1">
        <v>18.903700000000001</v>
      </c>
      <c r="IH251" s="1">
        <v>100.72499999999999</v>
      </c>
      <c r="II251" s="1">
        <v>100.44</v>
      </c>
      <c r="IJ251" s="1" t="s">
        <v>358</v>
      </c>
    </row>
    <row r="252" spans="1:244" ht="15.75" customHeight="1" x14ac:dyDescent="0.3">
      <c r="A252" s="1">
        <v>236</v>
      </c>
      <c r="B252" s="1">
        <v>1659796774</v>
      </c>
      <c r="C252" s="1">
        <v>632.5</v>
      </c>
      <c r="D252" s="1" t="s">
        <v>817</v>
      </c>
      <c r="E252" s="1" t="s">
        <v>818</v>
      </c>
      <c r="F252" s="1">
        <v>1</v>
      </c>
      <c r="G252" s="1" t="s">
        <v>346</v>
      </c>
      <c r="H252" s="1" t="s">
        <v>347</v>
      </c>
      <c r="I252" s="1" t="s">
        <v>348</v>
      </c>
      <c r="J252" s="1" t="s">
        <v>349</v>
      </c>
      <c r="K252" s="1" t="s">
        <v>350</v>
      </c>
      <c r="L252" s="1" t="s">
        <v>346</v>
      </c>
      <c r="M252" s="1" t="s">
        <v>351</v>
      </c>
      <c r="N252" s="1">
        <v>1659796766.5</v>
      </c>
      <c r="O252" s="1">
        <f t="shared" si="0"/>
        <v>3.2102453566805059E-3</v>
      </c>
      <c r="P252" s="1">
        <f t="shared" si="1"/>
        <v>3.210245356680506</v>
      </c>
      <c r="Q252" s="1">
        <f t="shared" si="2"/>
        <v>19.463660861497498</v>
      </c>
      <c r="R252" s="1">
        <f t="shared" si="3"/>
        <v>1084.537333333333</v>
      </c>
      <c r="S252" s="1">
        <f t="shared" si="4"/>
        <v>805.25806575152797</v>
      </c>
      <c r="T252" s="1">
        <f t="shared" si="5"/>
        <v>79.855805038617149</v>
      </c>
      <c r="U252" s="1">
        <f t="shared" si="6"/>
        <v>107.55136214244627</v>
      </c>
      <c r="V252" s="1">
        <f t="shared" si="7"/>
        <v>0.13165399422723525</v>
      </c>
      <c r="W252" s="1">
        <f t="shared" si="8"/>
        <v>2.9113037944641271</v>
      </c>
      <c r="X252" s="1">
        <f t="shared" si="9"/>
        <v>0.12843369323699061</v>
      </c>
      <c r="Y252" s="1">
        <f t="shared" si="10"/>
        <v>8.0553828820830717E-2</v>
      </c>
      <c r="Z252" s="1">
        <f t="shared" si="11"/>
        <v>321.51568079999998</v>
      </c>
      <c r="AA252" s="1">
        <f t="shared" si="12"/>
        <v>32.110373130025025</v>
      </c>
      <c r="AB252" s="1">
        <f t="shared" si="13"/>
        <v>31.513639999999999</v>
      </c>
      <c r="AC252" s="1">
        <f t="shared" si="14"/>
        <v>4.6451980755715825</v>
      </c>
      <c r="AD252" s="1">
        <f t="shared" si="15"/>
        <v>49.802147771591834</v>
      </c>
      <c r="AE252" s="1">
        <f t="shared" si="16"/>
        <v>2.252667136385202</v>
      </c>
      <c r="AF252" s="1">
        <f t="shared" si="17"/>
        <v>4.5232329069754886</v>
      </c>
      <c r="AG252" s="1">
        <f t="shared" si="18"/>
        <v>2.3925309391863805</v>
      </c>
      <c r="AH252" s="1">
        <f t="shared" si="19"/>
        <v>-141.57182022961032</v>
      </c>
      <c r="AI252" s="1">
        <f t="shared" si="20"/>
        <v>-73.392835035560765</v>
      </c>
      <c r="AJ252" s="1">
        <f t="shared" si="21"/>
        <v>-5.6767154477599888</v>
      </c>
      <c r="AK252" s="1">
        <f t="shared" si="22"/>
        <v>100.87431008706891</v>
      </c>
      <c r="AL252" s="1">
        <f t="shared" si="23"/>
        <v>50.142913663787809</v>
      </c>
      <c r="AM252" s="1">
        <f t="shared" si="24"/>
        <v>3.2236480677728614</v>
      </c>
      <c r="AN252" s="1">
        <f t="shared" si="25"/>
        <v>19.463660861497498</v>
      </c>
      <c r="AO252" s="1">
        <v>1194.14783982684</v>
      </c>
      <c r="AP252" s="1">
        <v>1144.79</v>
      </c>
      <c r="AQ252" s="1">
        <v>5.0248000000000008</v>
      </c>
      <c r="AR252" s="1">
        <v>64.94</v>
      </c>
      <c r="AS252" s="1">
        <f t="shared" si="26"/>
        <v>3.210245356680506</v>
      </c>
      <c r="AT252" s="1">
        <v>18.938654925522851</v>
      </c>
      <c r="AU252" s="1">
        <v>22.702812058823518</v>
      </c>
      <c r="AV252" s="1">
        <v>-4.9247379808874602E-5</v>
      </c>
      <c r="AW252" s="1">
        <v>90.194226728287475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51634.983101153543</v>
      </c>
      <c r="BC252" s="1">
        <f t="shared" si="30"/>
        <v>1999.998</v>
      </c>
      <c r="BD252" s="1">
        <f t="shared" si="31"/>
        <v>1681.19832</v>
      </c>
      <c r="BE252" s="1">
        <f t="shared" si="32"/>
        <v>0.84060000060000062</v>
      </c>
      <c r="BF252" s="1">
        <f t="shared" si="33"/>
        <v>0.16075800115800115</v>
      </c>
      <c r="BG252" s="1">
        <v>6</v>
      </c>
      <c r="BH252" s="1">
        <v>0.5</v>
      </c>
      <c r="BI252" s="1" t="s">
        <v>352</v>
      </c>
      <c r="BJ252" s="1">
        <v>2</v>
      </c>
      <c r="BK252" s="1" t="b">
        <v>1</v>
      </c>
      <c r="BL252" s="1">
        <v>1659796766.5</v>
      </c>
      <c r="BM252" s="1">
        <v>1084.537333333333</v>
      </c>
      <c r="BN252" s="1">
        <v>1148.886666666667</v>
      </c>
      <c r="BO252" s="1">
        <v>22.715673333333331</v>
      </c>
      <c r="BP252" s="1">
        <v>18.936199999999999</v>
      </c>
      <c r="BQ252" s="1">
        <v>1082.222666666667</v>
      </c>
      <c r="BR252" s="1">
        <v>22.68061333333333</v>
      </c>
      <c r="BS252" s="1">
        <v>500.13646666666659</v>
      </c>
      <c r="BT252" s="1">
        <v>99.067913333333323</v>
      </c>
      <c r="BU252" s="1">
        <v>0.1000533533333333</v>
      </c>
      <c r="BV252" s="1">
        <v>31.04603333333333</v>
      </c>
      <c r="BW252" s="1">
        <v>31.513639999999999</v>
      </c>
      <c r="BX252" s="1">
        <v>999.89999999999986</v>
      </c>
      <c r="BY252" s="1">
        <v>0</v>
      </c>
      <c r="BZ252" s="1">
        <v>0</v>
      </c>
      <c r="CA252" s="1">
        <v>9989.4653333333317</v>
      </c>
      <c r="CB252" s="1">
        <v>0</v>
      </c>
      <c r="CC252" s="1">
        <v>351.61926666666659</v>
      </c>
      <c r="CD252" s="1">
        <v>-64.348180000000013</v>
      </c>
      <c r="CE252" s="1">
        <v>1109.7460000000001</v>
      </c>
      <c r="CF252" s="1">
        <v>1171.0619999999999</v>
      </c>
      <c r="CG252" s="1">
        <v>3.77948</v>
      </c>
      <c r="CH252" s="1">
        <v>1148.886666666667</v>
      </c>
      <c r="CI252" s="1">
        <v>18.936199999999999</v>
      </c>
      <c r="CJ252" s="1">
        <v>2.2503959999999998</v>
      </c>
      <c r="CK252" s="1">
        <v>1.8759686666666671</v>
      </c>
      <c r="CL252" s="1">
        <v>19.325626666666661</v>
      </c>
      <c r="CM252" s="1">
        <v>16.43458</v>
      </c>
      <c r="CN252" s="1">
        <v>1999.998</v>
      </c>
      <c r="CO252" s="1">
        <v>0.97999899999999973</v>
      </c>
      <c r="CP252" s="1">
        <v>2.00012E-2</v>
      </c>
      <c r="CQ252" s="1">
        <v>0</v>
      </c>
      <c r="CR252" s="1">
        <v>2.4315333333333329</v>
      </c>
      <c r="CS252" s="1">
        <v>0</v>
      </c>
      <c r="CT252" s="1">
        <v>17405.366666666661</v>
      </c>
      <c r="CU252" s="1">
        <v>17412.293333333331</v>
      </c>
      <c r="CV252" s="1">
        <v>41.25</v>
      </c>
      <c r="CW252" s="1">
        <v>42.345599999999997</v>
      </c>
      <c r="CX252" s="1">
        <v>41.162200000000013</v>
      </c>
      <c r="CY252" s="1">
        <v>40.983199999999997</v>
      </c>
      <c r="CZ252" s="1">
        <v>41.383266666666671</v>
      </c>
      <c r="DA252" s="1">
        <v>1959.998</v>
      </c>
      <c r="DB252" s="1">
        <v>40</v>
      </c>
      <c r="DC252" s="1">
        <v>0</v>
      </c>
      <c r="DD252" s="1">
        <v>1659796773.3</v>
      </c>
      <c r="DE252" s="1">
        <v>0</v>
      </c>
      <c r="DF252" s="1">
        <v>1659796167.5</v>
      </c>
      <c r="DG252" s="1" t="s">
        <v>353</v>
      </c>
      <c r="DH252" s="1">
        <v>1659796162</v>
      </c>
      <c r="DI252" s="1">
        <v>1659796167.5</v>
      </c>
      <c r="DJ252" s="1">
        <v>2</v>
      </c>
      <c r="DK252" s="1">
        <v>-1.4E-2</v>
      </c>
      <c r="DL252" s="1">
        <v>-1E-3</v>
      </c>
      <c r="DM252" s="1">
        <v>1.327</v>
      </c>
      <c r="DN252" s="1">
        <v>3.1E-2</v>
      </c>
      <c r="DO252" s="1">
        <v>400</v>
      </c>
      <c r="DP252" s="1">
        <v>20</v>
      </c>
      <c r="DQ252" s="1">
        <v>0.32</v>
      </c>
      <c r="DR252" s="1">
        <v>0.03</v>
      </c>
      <c r="DS252" s="1">
        <v>18.795630599573482</v>
      </c>
      <c r="DT252" s="1">
        <v>5.9439107485123843</v>
      </c>
      <c r="DU252" s="1">
        <v>0.44782076605581111</v>
      </c>
      <c r="DV252" s="1">
        <v>0</v>
      </c>
      <c r="DW252" s="1">
        <v>-63.737768292682929</v>
      </c>
      <c r="DX252" s="1">
        <v>-11.15299024390248</v>
      </c>
      <c r="DY252" s="1">
        <v>1.1150532502736661</v>
      </c>
      <c r="DZ252" s="1">
        <v>0</v>
      </c>
      <c r="EA252" s="1">
        <v>3.78390463414634</v>
      </c>
      <c r="EB252" s="1">
        <v>-0.10060515679441311</v>
      </c>
      <c r="EC252" s="1">
        <v>1.0304036646267081E-2</v>
      </c>
      <c r="ED252" s="1">
        <v>1</v>
      </c>
      <c r="EE252" s="1">
        <v>2.3920887048277941</v>
      </c>
      <c r="EF252" s="1">
        <v>1.379467304465941E-2</v>
      </c>
      <c r="EG252" s="1">
        <v>1.2596283115951219E-3</v>
      </c>
      <c r="EH252" s="1">
        <v>1</v>
      </c>
      <c r="EI252" s="1">
        <v>0.1324533981312839</v>
      </c>
      <c r="EJ252" s="1">
        <v>-4.3012085499098433E-3</v>
      </c>
      <c r="EK252" s="1">
        <v>3.3125680381688159E-4</v>
      </c>
      <c r="EL252" s="1">
        <v>1</v>
      </c>
      <c r="EM252" s="1">
        <v>3</v>
      </c>
      <c r="EN252" s="1">
        <v>5</v>
      </c>
      <c r="EO252" s="1" t="s">
        <v>374</v>
      </c>
      <c r="EP252" s="1">
        <v>2.9424199999999998</v>
      </c>
      <c r="EQ252" s="1">
        <v>2.8012800000000002</v>
      </c>
      <c r="ER252" s="1">
        <v>0.17830799999999999</v>
      </c>
      <c r="ES252" s="1">
        <v>0.18468599999999999</v>
      </c>
      <c r="ET252" s="1">
        <v>0.10324800000000001</v>
      </c>
      <c r="EU252" s="1">
        <v>9.0720800000000004E-2</v>
      </c>
      <c r="EV252" s="1">
        <v>16879.099999999999</v>
      </c>
      <c r="EW252" s="1">
        <v>17562.5</v>
      </c>
      <c r="EX252" s="1">
        <v>23890.2</v>
      </c>
      <c r="EY252" s="1">
        <v>25070.5</v>
      </c>
      <c r="EZ252" s="1">
        <v>34294.5</v>
      </c>
      <c r="FA252" s="1">
        <v>36406.800000000003</v>
      </c>
      <c r="FB252" s="1">
        <v>43558</v>
      </c>
      <c r="FC252" s="1">
        <v>46344.800000000003</v>
      </c>
      <c r="FD252" s="1">
        <v>1.96915</v>
      </c>
      <c r="FE252" s="1">
        <v>1.84833</v>
      </c>
      <c r="FF252" s="1">
        <v>9.2372300000000004E-2</v>
      </c>
      <c r="FG252" s="1">
        <v>0</v>
      </c>
      <c r="FH252" s="1">
        <v>30.016100000000002</v>
      </c>
      <c r="FI252" s="1">
        <v>999.9</v>
      </c>
      <c r="FJ252" s="1">
        <v>55.8</v>
      </c>
      <c r="FK252" s="1">
        <v>34.6</v>
      </c>
      <c r="FL252" s="1">
        <v>31.119</v>
      </c>
      <c r="FM252" s="1">
        <v>64.568600000000004</v>
      </c>
      <c r="FN252" s="1">
        <v>26.177900000000001</v>
      </c>
      <c r="FO252" s="1">
        <v>1</v>
      </c>
      <c r="FP252" s="1">
        <v>0.38779000000000002</v>
      </c>
      <c r="FQ252" s="1">
        <v>1.85745</v>
      </c>
      <c r="FR252" s="1">
        <v>20.312000000000001</v>
      </c>
      <c r="FS252" s="1">
        <v>5.2107000000000001</v>
      </c>
      <c r="FT252" s="1">
        <v>11.9077</v>
      </c>
      <c r="FU252" s="1">
        <v>5.0015999999999998</v>
      </c>
      <c r="FV252" s="1">
        <v>3.2898800000000001</v>
      </c>
      <c r="FW252" s="1">
        <v>9999</v>
      </c>
      <c r="FX252" s="1">
        <v>9999</v>
      </c>
      <c r="FY252" s="1">
        <v>9999</v>
      </c>
      <c r="FZ252" s="1">
        <v>999.9</v>
      </c>
      <c r="GA252" s="1">
        <v>1.8595900000000001</v>
      </c>
      <c r="GB252" s="1">
        <v>1.8545499999999999</v>
      </c>
      <c r="GC252" s="1">
        <v>1.8577300000000001</v>
      </c>
      <c r="GD252" s="1">
        <v>1.8561799999999999</v>
      </c>
      <c r="GE252" s="1">
        <v>1.85493</v>
      </c>
      <c r="GF252" s="1">
        <v>1.8545700000000001</v>
      </c>
      <c r="GG252" s="1">
        <v>1.8532200000000001</v>
      </c>
      <c r="GH252" s="1">
        <v>1.85639</v>
      </c>
      <c r="GI252" s="1">
        <v>0</v>
      </c>
      <c r="GJ252" s="1">
        <v>0</v>
      </c>
      <c r="GK252" s="1">
        <v>0</v>
      </c>
      <c r="GL252" s="1">
        <v>0</v>
      </c>
      <c r="GM252" s="1" t="s">
        <v>355</v>
      </c>
      <c r="GN252" s="1" t="s">
        <v>356</v>
      </c>
      <c r="GO252" s="1" t="s">
        <v>357</v>
      </c>
      <c r="GP252" s="1" t="s">
        <v>357</v>
      </c>
      <c r="GQ252" s="1" t="s">
        <v>357</v>
      </c>
      <c r="GR252" s="1" t="s">
        <v>357</v>
      </c>
      <c r="GS252" s="1">
        <v>0</v>
      </c>
      <c r="GT252" s="1">
        <v>100</v>
      </c>
      <c r="GU252" s="1">
        <v>100</v>
      </c>
      <c r="GV252" s="1">
        <v>2.35</v>
      </c>
      <c r="GW252" s="1">
        <v>3.5000000000000003E-2</v>
      </c>
      <c r="GX252" s="1">
        <v>0.32553164529605683</v>
      </c>
      <c r="GY252" s="1">
        <v>3.0239061252787889E-3</v>
      </c>
      <c r="GZ252" s="1">
        <v>-1.398580452151984E-6</v>
      </c>
      <c r="HA252" s="1">
        <v>2.8030378366047371E-10</v>
      </c>
      <c r="HB252" s="1">
        <v>-4.7599640220891172E-2</v>
      </c>
      <c r="HC252" s="1">
        <v>9.965371539748925E-3</v>
      </c>
      <c r="HD252" s="1">
        <v>-4.563662031605912E-4</v>
      </c>
      <c r="HE252" s="1">
        <v>7.8337100744227795E-6</v>
      </c>
      <c r="HF252" s="1">
        <v>0</v>
      </c>
      <c r="HG252" s="1">
        <v>2134</v>
      </c>
      <c r="HH252" s="1">
        <v>2</v>
      </c>
      <c r="HI252" s="1">
        <v>25</v>
      </c>
      <c r="HJ252" s="1">
        <v>10.199999999999999</v>
      </c>
      <c r="HK252" s="1">
        <v>10.1</v>
      </c>
      <c r="HL252" s="1">
        <v>2.50732</v>
      </c>
      <c r="HM252" s="1">
        <v>2.2827099999999998</v>
      </c>
      <c r="HN252" s="1">
        <v>1.4978</v>
      </c>
      <c r="HO252" s="1">
        <v>2.3095699999999999</v>
      </c>
      <c r="HP252" s="1">
        <v>1.5478499999999999</v>
      </c>
      <c r="HQ252" s="1">
        <v>2.4157700000000002</v>
      </c>
      <c r="HR252" s="1">
        <v>37.674500000000002</v>
      </c>
      <c r="HS252" s="1">
        <v>15.2265</v>
      </c>
      <c r="HT252" s="1">
        <v>18</v>
      </c>
      <c r="HU252" s="1">
        <v>504.14</v>
      </c>
      <c r="HV252" s="1">
        <v>490.73200000000003</v>
      </c>
      <c r="HW252" s="1">
        <v>27.601600000000001</v>
      </c>
      <c r="HX252" s="1">
        <v>31.999500000000001</v>
      </c>
      <c r="HY252" s="1">
        <v>30.000499999999999</v>
      </c>
      <c r="HZ252" s="1">
        <v>31.769500000000001</v>
      </c>
      <c r="IA252" s="1">
        <v>31.867899999999999</v>
      </c>
      <c r="IB252" s="1">
        <v>50.205100000000002</v>
      </c>
      <c r="IC252" s="1">
        <v>42.248600000000003</v>
      </c>
      <c r="ID252" s="1">
        <v>0</v>
      </c>
      <c r="IE252" s="1">
        <v>27.576599999999999</v>
      </c>
      <c r="IF252" s="1">
        <v>1216.98</v>
      </c>
      <c r="IG252" s="1">
        <v>18.903700000000001</v>
      </c>
      <c r="IH252" s="1">
        <v>100.724</v>
      </c>
      <c r="II252" s="1">
        <v>100.441</v>
      </c>
      <c r="IJ252" s="1" t="s">
        <v>358</v>
      </c>
    </row>
    <row r="253" spans="1:244" ht="15.75" customHeight="1" x14ac:dyDescent="0.3">
      <c r="A253" s="1">
        <v>237</v>
      </c>
      <c r="B253" s="1">
        <v>1659796775</v>
      </c>
      <c r="C253" s="1">
        <v>633.5</v>
      </c>
      <c r="D253" s="1" t="s">
        <v>819</v>
      </c>
      <c r="E253" s="1" t="s">
        <v>820</v>
      </c>
      <c r="F253" s="1">
        <v>1</v>
      </c>
      <c r="G253" s="1" t="s">
        <v>346</v>
      </c>
      <c r="H253" s="1" t="s">
        <v>347</v>
      </c>
      <c r="I253" s="1" t="s">
        <v>348</v>
      </c>
      <c r="J253" s="1" t="s">
        <v>349</v>
      </c>
      <c r="K253" s="1" t="s">
        <v>350</v>
      </c>
      <c r="L253" s="1" t="s">
        <v>346</v>
      </c>
      <c r="M253" s="1" t="s">
        <v>351</v>
      </c>
      <c r="N253" s="1">
        <v>1659796767</v>
      </c>
      <c r="O253" s="1">
        <f t="shared" si="0"/>
        <v>3.2079394175448979E-3</v>
      </c>
      <c r="P253" s="1">
        <f t="shared" si="1"/>
        <v>3.2079394175448979</v>
      </c>
      <c r="Q253" s="1">
        <f t="shared" si="2"/>
        <v>19.295997827781008</v>
      </c>
      <c r="R253" s="1">
        <f t="shared" si="3"/>
        <v>1086.99125</v>
      </c>
      <c r="S253" s="1">
        <f t="shared" si="4"/>
        <v>809.47052505785791</v>
      </c>
      <c r="T253" s="1">
        <f t="shared" si="5"/>
        <v>80.273558827789131</v>
      </c>
      <c r="U253" s="1">
        <f t="shared" si="6"/>
        <v>107.79472921009727</v>
      </c>
      <c r="V253" s="1">
        <f t="shared" si="7"/>
        <v>0.13154868998073488</v>
      </c>
      <c r="W253" s="1">
        <f t="shared" si="8"/>
        <v>2.9113917751199136</v>
      </c>
      <c r="X253" s="1">
        <f t="shared" si="9"/>
        <v>0.12833356532881121</v>
      </c>
      <c r="Y253" s="1">
        <f t="shared" si="10"/>
        <v>8.0490799645596467E-2</v>
      </c>
      <c r="Z253" s="1">
        <f t="shared" si="11"/>
        <v>321.51570075000001</v>
      </c>
      <c r="AA253" s="1">
        <f t="shared" si="12"/>
        <v>32.11128627280867</v>
      </c>
      <c r="AB253" s="1">
        <f t="shared" si="13"/>
        <v>31.513881250000001</v>
      </c>
      <c r="AC253" s="1">
        <f t="shared" si="14"/>
        <v>4.6452617322455803</v>
      </c>
      <c r="AD253" s="1">
        <f t="shared" si="15"/>
        <v>49.799325972758517</v>
      </c>
      <c r="AE253" s="1">
        <f t="shared" si="16"/>
        <v>2.252583367096789</v>
      </c>
      <c r="AF253" s="1">
        <f t="shared" si="17"/>
        <v>4.5233209950050499</v>
      </c>
      <c r="AG253" s="1">
        <f t="shared" si="18"/>
        <v>2.3926783651487913</v>
      </c>
      <c r="AH253" s="1">
        <f t="shared" si="19"/>
        <v>-141.47012831372999</v>
      </c>
      <c r="AI253" s="1">
        <f t="shared" si="20"/>
        <v>-73.379291698732359</v>
      </c>
      <c r="AJ253" s="1">
        <f t="shared" si="21"/>
        <v>-5.6755127033692077</v>
      </c>
      <c r="AK253" s="1">
        <f t="shared" si="22"/>
        <v>100.99076803416848</v>
      </c>
      <c r="AL253" s="1">
        <f t="shared" si="23"/>
        <v>50.184096640202434</v>
      </c>
      <c r="AM253" s="1">
        <f t="shared" si="24"/>
        <v>3.2225385886036921</v>
      </c>
      <c r="AN253" s="1">
        <f t="shared" si="25"/>
        <v>19.295997827781008</v>
      </c>
      <c r="AO253" s="1">
        <v>1199.2209047619051</v>
      </c>
      <c r="AP253" s="1">
        <v>1149.9050909090899</v>
      </c>
      <c r="AQ253" s="1">
        <v>5.0568363636362186</v>
      </c>
      <c r="AR253" s="1">
        <v>64.94</v>
      </c>
      <c r="AS253" s="1">
        <f t="shared" si="26"/>
        <v>3.2079394175448979</v>
      </c>
      <c r="AT253" s="1">
        <v>18.939545467429252</v>
      </c>
      <c r="AU253" s="1">
        <v>22.70143941176471</v>
      </c>
      <c r="AV253" s="1">
        <v>-1.100765577359968E-4</v>
      </c>
      <c r="AW253" s="1">
        <v>90.194226728287475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51637.418117426751</v>
      </c>
      <c r="BC253" s="1">
        <f t="shared" si="30"/>
        <v>1999.9981250000001</v>
      </c>
      <c r="BD253" s="1">
        <f t="shared" si="31"/>
        <v>1681.198425</v>
      </c>
      <c r="BE253" s="1">
        <f t="shared" si="32"/>
        <v>0.8406000005625005</v>
      </c>
      <c r="BF253" s="1">
        <f t="shared" si="33"/>
        <v>0.16075800108562602</v>
      </c>
      <c r="BG253" s="1">
        <v>6</v>
      </c>
      <c r="BH253" s="1">
        <v>0.5</v>
      </c>
      <c r="BI253" s="1" t="s">
        <v>352</v>
      </c>
      <c r="BJ253" s="1">
        <v>2</v>
      </c>
      <c r="BK253" s="1" t="b">
        <v>1</v>
      </c>
      <c r="BL253" s="1">
        <v>1659796767</v>
      </c>
      <c r="BM253" s="1">
        <v>1086.99125</v>
      </c>
      <c r="BN253" s="1">
        <v>1151.3981249999999</v>
      </c>
      <c r="BO253" s="1">
        <v>22.714825000000001</v>
      </c>
      <c r="BP253" s="1">
        <v>18.936643750000002</v>
      </c>
      <c r="BQ253" s="1">
        <v>1084.6743750000001</v>
      </c>
      <c r="BR253" s="1">
        <v>22.679768750000001</v>
      </c>
      <c r="BS253" s="1">
        <v>500.13574999999997</v>
      </c>
      <c r="BT253" s="1">
        <v>99.067918750000004</v>
      </c>
      <c r="BU253" s="1">
        <v>0.10006370625</v>
      </c>
      <c r="BV253" s="1">
        <v>31.046375000000001</v>
      </c>
      <c r="BW253" s="1">
        <v>31.513881250000001</v>
      </c>
      <c r="BX253" s="1">
        <v>999.9</v>
      </c>
      <c r="BY253" s="1">
        <v>0</v>
      </c>
      <c r="BZ253" s="1">
        <v>0</v>
      </c>
      <c r="CA253" s="1">
        <v>9989.9675000000007</v>
      </c>
      <c r="CB253" s="1">
        <v>0</v>
      </c>
      <c r="CC253" s="1">
        <v>351.3071875</v>
      </c>
      <c r="CD253" s="1">
        <v>-64.40596875</v>
      </c>
      <c r="CE253" s="1">
        <v>1112.2562499999999</v>
      </c>
      <c r="CF253" s="1">
        <v>1173.6224999999999</v>
      </c>
      <c r="CG253" s="1">
        <v>3.7781875</v>
      </c>
      <c r="CH253" s="1">
        <v>1151.3981249999999</v>
      </c>
      <c r="CI253" s="1">
        <v>18.936643750000002</v>
      </c>
      <c r="CJ253" s="1">
        <v>2.250311875</v>
      </c>
      <c r="CK253" s="1">
        <v>1.8760131250000001</v>
      </c>
      <c r="CL253" s="1">
        <v>19.325031249999999</v>
      </c>
      <c r="CM253" s="1">
        <v>16.434950000000001</v>
      </c>
      <c r="CN253" s="1">
        <v>1999.9981250000001</v>
      </c>
      <c r="CO253" s="1">
        <v>0.97999899999999995</v>
      </c>
      <c r="CP253" s="1">
        <v>2.00012E-2</v>
      </c>
      <c r="CQ253" s="1">
        <v>0</v>
      </c>
      <c r="CR253" s="1">
        <v>2.4756874999999998</v>
      </c>
      <c r="CS253" s="1">
        <v>0</v>
      </c>
      <c r="CT253" s="1">
        <v>17404.900000000001</v>
      </c>
      <c r="CU253" s="1">
        <v>17412.293750000001</v>
      </c>
      <c r="CV253" s="1">
        <v>41.25</v>
      </c>
      <c r="CW253" s="1">
        <v>42.343499999999999</v>
      </c>
      <c r="CX253" s="1">
        <v>41.163749999999993</v>
      </c>
      <c r="CY253" s="1">
        <v>40.984250000000003</v>
      </c>
      <c r="CZ253" s="1">
        <v>41.382750000000001</v>
      </c>
      <c r="DA253" s="1">
        <v>1959.9981250000001</v>
      </c>
      <c r="DB253" s="1">
        <v>40</v>
      </c>
      <c r="DC253" s="1">
        <v>0</v>
      </c>
      <c r="DD253" s="1">
        <v>1659796774.5</v>
      </c>
      <c r="DE253" s="1">
        <v>0</v>
      </c>
      <c r="DF253" s="1">
        <v>1659796167.5</v>
      </c>
      <c r="DG253" s="1" t="s">
        <v>353</v>
      </c>
      <c r="DH253" s="1">
        <v>1659796162</v>
      </c>
      <c r="DI253" s="1">
        <v>1659796167.5</v>
      </c>
      <c r="DJ253" s="1">
        <v>2</v>
      </c>
      <c r="DK253" s="1">
        <v>-1.4E-2</v>
      </c>
      <c r="DL253" s="1">
        <v>-1E-3</v>
      </c>
      <c r="DM253" s="1">
        <v>1.327</v>
      </c>
      <c r="DN253" s="1">
        <v>3.1E-2</v>
      </c>
      <c r="DO253" s="1">
        <v>400</v>
      </c>
      <c r="DP253" s="1">
        <v>20</v>
      </c>
      <c r="DQ253" s="1">
        <v>0.32</v>
      </c>
      <c r="DR253" s="1">
        <v>0.03</v>
      </c>
      <c r="DS253" s="1">
        <v>18.795630599573482</v>
      </c>
      <c r="DT253" s="1">
        <v>5.9439107485123843</v>
      </c>
      <c r="DU253" s="1">
        <v>0.44782076605581111</v>
      </c>
      <c r="DV253" s="1">
        <v>0</v>
      </c>
      <c r="DW253" s="1">
        <v>-63.737768292682929</v>
      </c>
      <c r="DX253" s="1">
        <v>-11.15299024390248</v>
      </c>
      <c r="DY253" s="1">
        <v>1.1150532502736661</v>
      </c>
      <c r="DZ253" s="1">
        <v>0</v>
      </c>
      <c r="EA253" s="1">
        <v>3.78390463414634</v>
      </c>
      <c r="EB253" s="1">
        <v>-0.10060515679441311</v>
      </c>
      <c r="EC253" s="1">
        <v>1.0304036646267081E-2</v>
      </c>
      <c r="ED253" s="1">
        <v>1</v>
      </c>
      <c r="EE253" s="1">
        <v>2.3920887048277941</v>
      </c>
      <c r="EF253" s="1">
        <v>1.379467304465941E-2</v>
      </c>
      <c r="EG253" s="1">
        <v>1.2596283115951219E-3</v>
      </c>
      <c r="EH253" s="1">
        <v>1</v>
      </c>
      <c r="EI253" s="1">
        <v>0.1324533981312839</v>
      </c>
      <c r="EJ253" s="1">
        <v>-4.3012085499098433E-3</v>
      </c>
      <c r="EK253" s="1">
        <v>3.3125680381688159E-4</v>
      </c>
      <c r="EL253" s="1">
        <v>1</v>
      </c>
      <c r="EM253" s="1">
        <v>3</v>
      </c>
      <c r="EN253" s="1">
        <v>5</v>
      </c>
      <c r="EO253" s="1" t="s">
        <v>374</v>
      </c>
      <c r="EP253" s="1">
        <v>2.9424399999999999</v>
      </c>
      <c r="EQ253" s="1">
        <v>2.8014000000000001</v>
      </c>
      <c r="ER253" s="1">
        <v>0.17880099999999999</v>
      </c>
      <c r="ES253" s="1">
        <v>0.18517700000000001</v>
      </c>
      <c r="ET253" s="1">
        <v>0.103243</v>
      </c>
      <c r="EU253" s="1">
        <v>9.0723899999999996E-2</v>
      </c>
      <c r="EV253" s="1">
        <v>16868.8</v>
      </c>
      <c r="EW253" s="1">
        <v>17552</v>
      </c>
      <c r="EX253" s="1">
        <v>23890</v>
      </c>
      <c r="EY253" s="1">
        <v>25070.5</v>
      </c>
      <c r="EZ253" s="1">
        <v>34294.400000000001</v>
      </c>
      <c r="FA253" s="1">
        <v>36406.800000000003</v>
      </c>
      <c r="FB253" s="1">
        <v>43557.7</v>
      </c>
      <c r="FC253" s="1">
        <v>46344.800000000003</v>
      </c>
      <c r="FD253" s="1">
        <v>1.96922</v>
      </c>
      <c r="FE253" s="1">
        <v>1.8483499999999999</v>
      </c>
      <c r="FF253" s="1">
        <v>9.23239E-2</v>
      </c>
      <c r="FG253" s="1">
        <v>0</v>
      </c>
      <c r="FH253" s="1">
        <v>30.017299999999999</v>
      </c>
      <c r="FI253" s="1">
        <v>999.9</v>
      </c>
      <c r="FJ253" s="1">
        <v>55.8</v>
      </c>
      <c r="FK253" s="1">
        <v>34.6</v>
      </c>
      <c r="FL253" s="1">
        <v>31.118400000000001</v>
      </c>
      <c r="FM253" s="1">
        <v>64.2286</v>
      </c>
      <c r="FN253" s="1">
        <v>26.213899999999999</v>
      </c>
      <c r="FO253" s="1">
        <v>1</v>
      </c>
      <c r="FP253" s="1">
        <v>0.38786799999999999</v>
      </c>
      <c r="FQ253" s="1">
        <v>1.87409</v>
      </c>
      <c r="FR253" s="1">
        <v>20.311900000000001</v>
      </c>
      <c r="FS253" s="1">
        <v>5.2111499999999999</v>
      </c>
      <c r="FT253" s="1">
        <v>11.9077</v>
      </c>
      <c r="FU253" s="1">
        <v>5.0017500000000004</v>
      </c>
      <c r="FV253" s="1">
        <v>3.2898999999999998</v>
      </c>
      <c r="FW253" s="1">
        <v>9999</v>
      </c>
      <c r="FX253" s="1">
        <v>9999</v>
      </c>
      <c r="FY253" s="1">
        <v>9999</v>
      </c>
      <c r="FZ253" s="1">
        <v>999.9</v>
      </c>
      <c r="GA253" s="1">
        <v>1.8595900000000001</v>
      </c>
      <c r="GB253" s="1">
        <v>1.8545499999999999</v>
      </c>
      <c r="GC253" s="1">
        <v>1.85772</v>
      </c>
      <c r="GD253" s="1">
        <v>1.8561799999999999</v>
      </c>
      <c r="GE253" s="1">
        <v>1.85494</v>
      </c>
      <c r="GF253" s="1">
        <v>1.8545700000000001</v>
      </c>
      <c r="GG253" s="1">
        <v>1.85324</v>
      </c>
      <c r="GH253" s="1">
        <v>1.8563799999999999</v>
      </c>
      <c r="GI253" s="1">
        <v>0</v>
      </c>
      <c r="GJ253" s="1">
        <v>0</v>
      </c>
      <c r="GK253" s="1">
        <v>0</v>
      </c>
      <c r="GL253" s="1">
        <v>0</v>
      </c>
      <c r="GM253" s="1" t="s">
        <v>355</v>
      </c>
      <c r="GN253" s="1" t="s">
        <v>356</v>
      </c>
      <c r="GO253" s="1" t="s">
        <v>357</v>
      </c>
      <c r="GP253" s="1" t="s">
        <v>357</v>
      </c>
      <c r="GQ253" s="1" t="s">
        <v>357</v>
      </c>
      <c r="GR253" s="1" t="s">
        <v>357</v>
      </c>
      <c r="GS253" s="1">
        <v>0</v>
      </c>
      <c r="GT253" s="1">
        <v>100</v>
      </c>
      <c r="GU253" s="1">
        <v>100</v>
      </c>
      <c r="GV253" s="1">
        <v>2.36</v>
      </c>
      <c r="GW253" s="1">
        <v>3.5099999999999999E-2</v>
      </c>
      <c r="GX253" s="1">
        <v>0.32553164529605683</v>
      </c>
      <c r="GY253" s="1">
        <v>3.0239061252787889E-3</v>
      </c>
      <c r="GZ253" s="1">
        <v>-1.398580452151984E-6</v>
      </c>
      <c r="HA253" s="1">
        <v>2.8030378366047371E-10</v>
      </c>
      <c r="HB253" s="1">
        <v>-4.7599640220891172E-2</v>
      </c>
      <c r="HC253" s="1">
        <v>9.965371539748925E-3</v>
      </c>
      <c r="HD253" s="1">
        <v>-4.563662031605912E-4</v>
      </c>
      <c r="HE253" s="1">
        <v>7.8337100744227795E-6</v>
      </c>
      <c r="HF253" s="1">
        <v>0</v>
      </c>
      <c r="HG253" s="1">
        <v>2134</v>
      </c>
      <c r="HH253" s="1">
        <v>2</v>
      </c>
      <c r="HI253" s="1">
        <v>25</v>
      </c>
      <c r="HJ253" s="1">
        <v>10.199999999999999</v>
      </c>
      <c r="HK253" s="1">
        <v>10.1</v>
      </c>
      <c r="HL253" s="1">
        <v>2.5134300000000001</v>
      </c>
      <c r="HM253" s="1">
        <v>2.2949199999999998</v>
      </c>
      <c r="HN253" s="1">
        <v>1.4978</v>
      </c>
      <c r="HO253" s="1">
        <v>2.3095699999999999</v>
      </c>
      <c r="HP253" s="1">
        <v>1.5478499999999999</v>
      </c>
      <c r="HQ253" s="1">
        <v>2.3339799999999999</v>
      </c>
      <c r="HR253" s="1">
        <v>37.650399999999998</v>
      </c>
      <c r="HS253" s="1">
        <v>15.2265</v>
      </c>
      <c r="HT253" s="1">
        <v>18</v>
      </c>
      <c r="HU253" s="1">
        <v>504.19</v>
      </c>
      <c r="HV253" s="1">
        <v>490.75299999999999</v>
      </c>
      <c r="HW253" s="1">
        <v>27.592700000000001</v>
      </c>
      <c r="HX253" s="1">
        <v>32.0002</v>
      </c>
      <c r="HY253" s="1">
        <v>30.000499999999999</v>
      </c>
      <c r="HZ253" s="1">
        <v>31.770099999999999</v>
      </c>
      <c r="IA253" s="1">
        <v>31.868500000000001</v>
      </c>
      <c r="IB253" s="1">
        <v>50.319899999999997</v>
      </c>
      <c r="IC253" s="1">
        <v>42.248600000000003</v>
      </c>
      <c r="ID253" s="1">
        <v>0</v>
      </c>
      <c r="IE253" s="1">
        <v>27.576599999999999</v>
      </c>
      <c r="IF253" s="1">
        <v>1227</v>
      </c>
      <c r="IG253" s="1">
        <v>18.903700000000001</v>
      </c>
      <c r="IH253" s="1">
        <v>100.723</v>
      </c>
      <c r="II253" s="1">
        <v>100.441</v>
      </c>
      <c r="IJ253" s="1" t="s">
        <v>358</v>
      </c>
    </row>
    <row r="254" spans="1:244" ht="15.75" customHeight="1" x14ac:dyDescent="0.3">
      <c r="A254" s="1">
        <v>238</v>
      </c>
      <c r="B254" s="1">
        <v>1659796776</v>
      </c>
      <c r="C254" s="1">
        <v>634.5</v>
      </c>
      <c r="D254" s="1" t="s">
        <v>821</v>
      </c>
      <c r="E254" s="1" t="s">
        <v>822</v>
      </c>
      <c r="F254" s="1">
        <v>1</v>
      </c>
      <c r="G254" s="1" t="s">
        <v>346</v>
      </c>
      <c r="H254" s="1" t="s">
        <v>347</v>
      </c>
      <c r="I254" s="1" t="s">
        <v>348</v>
      </c>
      <c r="J254" s="1" t="s">
        <v>349</v>
      </c>
      <c r="K254" s="1" t="s">
        <v>350</v>
      </c>
      <c r="L254" s="1" t="s">
        <v>346</v>
      </c>
      <c r="M254" s="1" t="s">
        <v>351</v>
      </c>
      <c r="N254" s="1">
        <v>1659796768.5</v>
      </c>
      <c r="O254" s="1">
        <f t="shared" si="0"/>
        <v>3.2061254116706778E-3</v>
      </c>
      <c r="P254" s="1">
        <f t="shared" si="1"/>
        <v>3.2061254116706777</v>
      </c>
      <c r="Q254" s="1">
        <f t="shared" si="2"/>
        <v>19.231233915000232</v>
      </c>
      <c r="R254" s="1">
        <f t="shared" si="3"/>
        <v>1094.3320000000001</v>
      </c>
      <c r="S254" s="1">
        <f t="shared" si="4"/>
        <v>817.11816308060361</v>
      </c>
      <c r="T254" s="1">
        <f t="shared" si="5"/>
        <v>81.031848230997085</v>
      </c>
      <c r="U254" s="1">
        <f t="shared" si="6"/>
        <v>108.52254734371411</v>
      </c>
      <c r="V254" s="1">
        <f t="shared" si="7"/>
        <v>0.1314415366264752</v>
      </c>
      <c r="W254" s="1">
        <f t="shared" si="8"/>
        <v>2.9116370999062502</v>
      </c>
      <c r="X254" s="1">
        <f t="shared" si="9"/>
        <v>0.12823184212825159</v>
      </c>
      <c r="Y254" s="1">
        <f t="shared" si="10"/>
        <v>8.0426751540473435E-2</v>
      </c>
      <c r="Z254" s="1">
        <f t="shared" si="11"/>
        <v>321.51589359999991</v>
      </c>
      <c r="AA254" s="1">
        <f t="shared" si="12"/>
        <v>32.112321752429999</v>
      </c>
      <c r="AB254" s="1">
        <f t="shared" si="13"/>
        <v>31.51515333333333</v>
      </c>
      <c r="AC254" s="1">
        <f t="shared" si="14"/>
        <v>4.6455973990841599</v>
      </c>
      <c r="AD254" s="1">
        <f t="shared" si="15"/>
        <v>49.793001953491242</v>
      </c>
      <c r="AE254" s="1">
        <f t="shared" si="16"/>
        <v>2.2523801157162158</v>
      </c>
      <c r="AF254" s="1">
        <f t="shared" si="17"/>
        <v>4.5234872920898272</v>
      </c>
      <c r="AG254" s="1">
        <f t="shared" si="18"/>
        <v>2.3932172833679441</v>
      </c>
      <c r="AH254" s="1">
        <f t="shared" si="19"/>
        <v>-141.39013065467688</v>
      </c>
      <c r="AI254" s="1">
        <f t="shared" si="20"/>
        <v>-73.483909550418474</v>
      </c>
      <c r="AJ254" s="1">
        <f t="shared" si="21"/>
        <v>-5.6831791953767983</v>
      </c>
      <c r="AK254" s="1">
        <f t="shared" si="22"/>
        <v>100.95867419952776</v>
      </c>
      <c r="AL254" s="1">
        <f t="shared" si="23"/>
        <v>50.344845331795469</v>
      </c>
      <c r="AM254" s="1">
        <f t="shared" si="24"/>
        <v>3.2197442995328669</v>
      </c>
      <c r="AN254" s="1">
        <f t="shared" si="25"/>
        <v>19.231233915000232</v>
      </c>
      <c r="AO254" s="1">
        <v>1204.3193939393941</v>
      </c>
      <c r="AP254" s="1">
        <v>1154.979696969697</v>
      </c>
      <c r="AQ254" s="1">
        <v>5.0770787878787633</v>
      </c>
      <c r="AR254" s="1">
        <v>64.94</v>
      </c>
      <c r="AS254" s="1">
        <f t="shared" si="26"/>
        <v>3.2061254116706777</v>
      </c>
      <c r="AT254" s="1">
        <v>18.940482281554829</v>
      </c>
      <c r="AU254" s="1">
        <v>22.70049029411765</v>
      </c>
      <c r="AV254" s="1">
        <v>-1.41725995699613E-4</v>
      </c>
      <c r="AW254" s="1">
        <v>90.194226728287475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51644.25741150909</v>
      </c>
      <c r="BC254" s="1">
        <f t="shared" si="30"/>
        <v>1999.999333333333</v>
      </c>
      <c r="BD254" s="1">
        <f t="shared" si="31"/>
        <v>1681.1994399999996</v>
      </c>
      <c r="BE254" s="1">
        <f t="shared" si="32"/>
        <v>0.84060000020000003</v>
      </c>
      <c r="BF254" s="1">
        <f t="shared" si="33"/>
        <v>0.1607580003860001</v>
      </c>
      <c r="BG254" s="1">
        <v>6</v>
      </c>
      <c r="BH254" s="1">
        <v>0.5</v>
      </c>
      <c r="BI254" s="1" t="s">
        <v>352</v>
      </c>
      <c r="BJ254" s="1">
        <v>2</v>
      </c>
      <c r="BK254" s="1" t="b">
        <v>1</v>
      </c>
      <c r="BL254" s="1">
        <v>1659796768.5</v>
      </c>
      <c r="BM254" s="1">
        <v>1094.3320000000001</v>
      </c>
      <c r="BN254" s="1">
        <v>1158.956666666666</v>
      </c>
      <c r="BO254" s="1">
        <v>22.712806666666658</v>
      </c>
      <c r="BP254" s="1">
        <v>18.93788</v>
      </c>
      <c r="BQ254" s="1">
        <v>1092.007333333333</v>
      </c>
      <c r="BR254" s="1">
        <v>22.677753333333332</v>
      </c>
      <c r="BS254" s="1">
        <v>500.13393333333329</v>
      </c>
      <c r="BT254" s="1">
        <v>99.067793333333327</v>
      </c>
      <c r="BU254" s="1">
        <v>0.1000527533333334</v>
      </c>
      <c r="BV254" s="1">
        <v>31.04702</v>
      </c>
      <c r="BW254" s="1">
        <v>31.51515333333333</v>
      </c>
      <c r="BX254" s="1">
        <v>999.89999999999986</v>
      </c>
      <c r="BY254" s="1">
        <v>0</v>
      </c>
      <c r="BZ254" s="1">
        <v>0</v>
      </c>
      <c r="CA254" s="1">
        <v>9991.3820000000014</v>
      </c>
      <c r="CB254" s="1">
        <v>0</v>
      </c>
      <c r="CC254" s="1">
        <v>352.37526666666668</v>
      </c>
      <c r="CD254" s="1">
        <v>-64.624633333333335</v>
      </c>
      <c r="CE254" s="1">
        <v>1119.7646666666669</v>
      </c>
      <c r="CF254" s="1">
        <v>1181.328666666667</v>
      </c>
      <c r="CG254" s="1">
        <v>3.7749359999999998</v>
      </c>
      <c r="CH254" s="1">
        <v>1158.956666666666</v>
      </c>
      <c r="CI254" s="1">
        <v>18.93788</v>
      </c>
      <c r="CJ254" s="1">
        <v>2.2501086666666672</v>
      </c>
      <c r="CK254" s="1">
        <v>1.876133333333333</v>
      </c>
      <c r="CL254" s="1">
        <v>19.32358</v>
      </c>
      <c r="CM254" s="1">
        <v>16.43595333333333</v>
      </c>
      <c r="CN254" s="1">
        <v>1999.999333333333</v>
      </c>
      <c r="CO254" s="1">
        <v>0.97999899999999973</v>
      </c>
      <c r="CP254" s="1">
        <v>2.00012E-2</v>
      </c>
      <c r="CQ254" s="1">
        <v>0</v>
      </c>
      <c r="CR254" s="1">
        <v>2.493266666666667</v>
      </c>
      <c r="CS254" s="1">
        <v>0</v>
      </c>
      <c r="CT254" s="1">
        <v>17403.206666666669</v>
      </c>
      <c r="CU254" s="1">
        <v>17412.3</v>
      </c>
      <c r="CV254" s="1">
        <v>41.25</v>
      </c>
      <c r="CW254" s="1">
        <v>42.349799999999988</v>
      </c>
      <c r="CX254" s="1">
        <v>41.17046666666667</v>
      </c>
      <c r="CY254" s="1">
        <v>40.991599999999998</v>
      </c>
      <c r="CZ254" s="1">
        <v>41.3874</v>
      </c>
      <c r="DA254" s="1">
        <v>1959.999333333333</v>
      </c>
      <c r="DB254" s="1">
        <v>40</v>
      </c>
      <c r="DC254" s="1">
        <v>0</v>
      </c>
      <c r="DD254" s="1">
        <v>1659796775.0999999</v>
      </c>
      <c r="DE254" s="1">
        <v>0</v>
      </c>
      <c r="DF254" s="1">
        <v>1659796167.5</v>
      </c>
      <c r="DG254" s="1" t="s">
        <v>353</v>
      </c>
      <c r="DH254" s="1">
        <v>1659796162</v>
      </c>
      <c r="DI254" s="1">
        <v>1659796167.5</v>
      </c>
      <c r="DJ254" s="1">
        <v>2</v>
      </c>
      <c r="DK254" s="1">
        <v>-1.4E-2</v>
      </c>
      <c r="DL254" s="1">
        <v>-1E-3</v>
      </c>
      <c r="DM254" s="1">
        <v>1.327</v>
      </c>
      <c r="DN254" s="1">
        <v>3.1E-2</v>
      </c>
      <c r="DO254" s="1">
        <v>400</v>
      </c>
      <c r="DP254" s="1">
        <v>20</v>
      </c>
      <c r="DQ254" s="1">
        <v>0.32</v>
      </c>
      <c r="DR254" s="1">
        <v>0.03</v>
      </c>
      <c r="DS254" s="1">
        <v>18.951758613309391</v>
      </c>
      <c r="DT254" s="1">
        <v>5.5714233337837058</v>
      </c>
      <c r="DU254" s="1">
        <v>0.42772710215588272</v>
      </c>
      <c r="DV254" s="1">
        <v>0</v>
      </c>
      <c r="DW254" s="1">
        <v>-64.051230000000004</v>
      </c>
      <c r="DX254" s="1">
        <v>-10.110173358349019</v>
      </c>
      <c r="DY254" s="1">
        <v>0.99068777730423274</v>
      </c>
      <c r="DZ254" s="1">
        <v>0</v>
      </c>
      <c r="EA254" s="1">
        <v>3.7809119999999989</v>
      </c>
      <c r="EB254" s="1">
        <v>-0.1176688930581654</v>
      </c>
      <c r="EC254" s="1">
        <v>1.159923083656848E-2</v>
      </c>
      <c r="ED254" s="1">
        <v>1</v>
      </c>
      <c r="EE254" s="1">
        <v>2.39268266665681</v>
      </c>
      <c r="EF254" s="1">
        <v>1.42491375369833E-2</v>
      </c>
      <c r="EG254" s="1">
        <v>1.2708492743710321E-3</v>
      </c>
      <c r="EH254" s="1">
        <v>1</v>
      </c>
      <c r="EI254" s="1">
        <v>0.1322796404607543</v>
      </c>
      <c r="EJ254" s="1">
        <v>-5.5116382760410556E-3</v>
      </c>
      <c r="EK254" s="1">
        <v>4.2386110465081789E-4</v>
      </c>
      <c r="EL254" s="1">
        <v>1</v>
      </c>
      <c r="EM254" s="1">
        <v>3</v>
      </c>
      <c r="EN254" s="1">
        <v>5</v>
      </c>
      <c r="EO254" s="1" t="s">
        <v>374</v>
      </c>
      <c r="EP254" s="1">
        <v>2.9425300000000001</v>
      </c>
      <c r="EQ254" s="1">
        <v>2.8013599999999999</v>
      </c>
      <c r="ER254" s="1">
        <v>0.17929500000000001</v>
      </c>
      <c r="ES254" s="1">
        <v>0.18566099999999999</v>
      </c>
      <c r="ET254" s="1">
        <v>0.103237</v>
      </c>
      <c r="EU254" s="1">
        <v>9.0719900000000006E-2</v>
      </c>
      <c r="EV254" s="1">
        <v>16858.599999999999</v>
      </c>
      <c r="EW254" s="1">
        <v>17541.400000000001</v>
      </c>
      <c r="EX254" s="1">
        <v>23889.9</v>
      </c>
      <c r="EY254" s="1">
        <v>25070.3</v>
      </c>
      <c r="EZ254" s="1">
        <v>34294.400000000001</v>
      </c>
      <c r="FA254" s="1">
        <v>36406.800000000003</v>
      </c>
      <c r="FB254" s="1">
        <v>43557.3</v>
      </c>
      <c r="FC254" s="1">
        <v>46344.7</v>
      </c>
      <c r="FD254" s="1">
        <v>1.96915</v>
      </c>
      <c r="FE254" s="1">
        <v>1.8482700000000001</v>
      </c>
      <c r="FF254" s="1">
        <v>9.2364799999999997E-2</v>
      </c>
      <c r="FG254" s="1">
        <v>0</v>
      </c>
      <c r="FH254" s="1">
        <v>30.019300000000001</v>
      </c>
      <c r="FI254" s="1">
        <v>999.9</v>
      </c>
      <c r="FJ254" s="1">
        <v>55.8</v>
      </c>
      <c r="FK254" s="1">
        <v>34.6</v>
      </c>
      <c r="FL254" s="1">
        <v>31.1173</v>
      </c>
      <c r="FM254" s="1">
        <v>64.278599999999997</v>
      </c>
      <c r="FN254" s="1">
        <v>26.394200000000001</v>
      </c>
      <c r="FO254" s="1">
        <v>1</v>
      </c>
      <c r="FP254" s="1">
        <v>0.38795200000000002</v>
      </c>
      <c r="FQ254" s="1">
        <v>1.8471299999999999</v>
      </c>
      <c r="FR254" s="1">
        <v>20.312100000000001</v>
      </c>
      <c r="FS254" s="1">
        <v>5.2114500000000001</v>
      </c>
      <c r="FT254" s="1">
        <v>11.907500000000001</v>
      </c>
      <c r="FU254" s="1">
        <v>5.0017500000000004</v>
      </c>
      <c r="FV254" s="1">
        <v>3.2898999999999998</v>
      </c>
      <c r="FW254" s="1">
        <v>9999</v>
      </c>
      <c r="FX254" s="1">
        <v>9999</v>
      </c>
      <c r="FY254" s="1">
        <v>9999</v>
      </c>
      <c r="FZ254" s="1">
        <v>999.9</v>
      </c>
      <c r="GA254" s="1">
        <v>1.8595900000000001</v>
      </c>
      <c r="GB254" s="1">
        <v>1.8545499999999999</v>
      </c>
      <c r="GC254" s="1">
        <v>1.85772</v>
      </c>
      <c r="GD254" s="1">
        <v>1.8561799999999999</v>
      </c>
      <c r="GE254" s="1">
        <v>1.85494</v>
      </c>
      <c r="GF254" s="1">
        <v>1.8545700000000001</v>
      </c>
      <c r="GG254" s="1">
        <v>1.8532299999999999</v>
      </c>
      <c r="GH254" s="1">
        <v>1.8563799999999999</v>
      </c>
      <c r="GI254" s="1">
        <v>0</v>
      </c>
      <c r="GJ254" s="1">
        <v>0</v>
      </c>
      <c r="GK254" s="1">
        <v>0</v>
      </c>
      <c r="GL254" s="1">
        <v>0</v>
      </c>
      <c r="GM254" s="1" t="s">
        <v>355</v>
      </c>
      <c r="GN254" s="1" t="s">
        <v>356</v>
      </c>
      <c r="GO254" s="1" t="s">
        <v>357</v>
      </c>
      <c r="GP254" s="1" t="s">
        <v>357</v>
      </c>
      <c r="GQ254" s="1" t="s">
        <v>357</v>
      </c>
      <c r="GR254" s="1" t="s">
        <v>357</v>
      </c>
      <c r="GS254" s="1">
        <v>0</v>
      </c>
      <c r="GT254" s="1">
        <v>100</v>
      </c>
      <c r="GU254" s="1">
        <v>100</v>
      </c>
      <c r="GV254" s="1">
        <v>2.36</v>
      </c>
      <c r="GW254" s="1">
        <v>3.5000000000000003E-2</v>
      </c>
      <c r="GX254" s="1">
        <v>0.32553164529605683</v>
      </c>
      <c r="GY254" s="1">
        <v>3.0239061252787889E-3</v>
      </c>
      <c r="GZ254" s="1">
        <v>-1.398580452151984E-6</v>
      </c>
      <c r="HA254" s="1">
        <v>2.8030378366047371E-10</v>
      </c>
      <c r="HB254" s="1">
        <v>-4.7599640220891172E-2</v>
      </c>
      <c r="HC254" s="1">
        <v>9.965371539748925E-3</v>
      </c>
      <c r="HD254" s="1">
        <v>-4.563662031605912E-4</v>
      </c>
      <c r="HE254" s="1">
        <v>7.8337100744227795E-6</v>
      </c>
      <c r="HF254" s="1">
        <v>0</v>
      </c>
      <c r="HG254" s="1">
        <v>2134</v>
      </c>
      <c r="HH254" s="1">
        <v>2</v>
      </c>
      <c r="HI254" s="1">
        <v>25</v>
      </c>
      <c r="HJ254" s="1">
        <v>10.199999999999999</v>
      </c>
      <c r="HK254" s="1">
        <v>10.1</v>
      </c>
      <c r="HL254" s="1">
        <v>2.52441</v>
      </c>
      <c r="HM254" s="1">
        <v>2.2766099999999998</v>
      </c>
      <c r="HN254" s="1">
        <v>1.4978</v>
      </c>
      <c r="HO254" s="1">
        <v>2.3095699999999999</v>
      </c>
      <c r="HP254" s="1">
        <v>1.5478499999999999</v>
      </c>
      <c r="HQ254" s="1">
        <v>2.35107</v>
      </c>
      <c r="HR254" s="1">
        <v>37.650399999999998</v>
      </c>
      <c r="HS254" s="1">
        <v>15.2265</v>
      </c>
      <c r="HT254" s="1">
        <v>18</v>
      </c>
      <c r="HU254" s="1">
        <v>504.15100000000001</v>
      </c>
      <c r="HV254" s="1">
        <v>490.71499999999997</v>
      </c>
      <c r="HW254" s="1">
        <v>27.581099999999999</v>
      </c>
      <c r="HX254" s="1">
        <v>32.001800000000003</v>
      </c>
      <c r="HY254" s="1">
        <v>30.000599999999999</v>
      </c>
      <c r="HZ254" s="1">
        <v>31.771000000000001</v>
      </c>
      <c r="IA254" s="1">
        <v>31.87</v>
      </c>
      <c r="IB254" s="1">
        <v>50.550600000000003</v>
      </c>
      <c r="IC254" s="1">
        <v>42.248600000000003</v>
      </c>
      <c r="ID254" s="1">
        <v>0</v>
      </c>
      <c r="IE254" s="1">
        <v>27.526700000000002</v>
      </c>
      <c r="IF254" s="1">
        <v>1227</v>
      </c>
      <c r="IG254" s="1">
        <v>18.903700000000001</v>
      </c>
      <c r="IH254" s="1">
        <v>100.723</v>
      </c>
      <c r="II254" s="1">
        <v>100.44</v>
      </c>
      <c r="IJ254" s="1" t="s">
        <v>358</v>
      </c>
    </row>
    <row r="255" spans="1:244" ht="15.75" customHeight="1" x14ac:dyDescent="0.3">
      <c r="A255" s="1">
        <v>239</v>
      </c>
      <c r="B255" s="1">
        <v>1659796777</v>
      </c>
      <c r="C255" s="1">
        <v>635.5</v>
      </c>
      <c r="D255" s="1" t="s">
        <v>823</v>
      </c>
      <c r="E255" s="1" t="s">
        <v>824</v>
      </c>
      <c r="F255" s="1">
        <v>1</v>
      </c>
      <c r="G255" s="1" t="s">
        <v>346</v>
      </c>
      <c r="H255" s="1" t="s">
        <v>347</v>
      </c>
      <c r="I255" s="1" t="s">
        <v>348</v>
      </c>
      <c r="J255" s="1" t="s">
        <v>349</v>
      </c>
      <c r="K255" s="1" t="s">
        <v>350</v>
      </c>
      <c r="L255" s="1" t="s">
        <v>346</v>
      </c>
      <c r="M255" s="1" t="s">
        <v>351</v>
      </c>
      <c r="N255" s="1">
        <v>1659796769</v>
      </c>
      <c r="O255" s="1">
        <f t="shared" si="0"/>
        <v>3.2047562486794789E-3</v>
      </c>
      <c r="P255" s="1">
        <f t="shared" si="1"/>
        <v>3.2047562486794789</v>
      </c>
      <c r="Q255" s="1">
        <f t="shared" si="2"/>
        <v>19.257495899198588</v>
      </c>
      <c r="R255" s="1">
        <f t="shared" si="3"/>
        <v>1096.7925</v>
      </c>
      <c r="S255" s="1">
        <f t="shared" si="4"/>
        <v>819.04397524638182</v>
      </c>
      <c r="T255" s="1">
        <f t="shared" si="5"/>
        <v>81.222770049832562</v>
      </c>
      <c r="U255" s="1">
        <f t="shared" si="6"/>
        <v>108.76647373308973</v>
      </c>
      <c r="V255" s="1">
        <f t="shared" si="7"/>
        <v>0.13137516951944506</v>
      </c>
      <c r="W255" s="1">
        <f t="shared" si="8"/>
        <v>2.9117715958231516</v>
      </c>
      <c r="X255" s="1">
        <f t="shared" si="9"/>
        <v>0.12816881709249528</v>
      </c>
      <c r="Y255" s="1">
        <f t="shared" si="10"/>
        <v>8.0387070918743669E-2</v>
      </c>
      <c r="Z255" s="1">
        <f t="shared" si="11"/>
        <v>321.51609975000002</v>
      </c>
      <c r="AA255" s="1">
        <f t="shared" si="12"/>
        <v>32.11302657921749</v>
      </c>
      <c r="AB255" s="1">
        <f t="shared" si="13"/>
        <v>31.5154</v>
      </c>
      <c r="AC255" s="1">
        <f t="shared" si="14"/>
        <v>4.6456624898907029</v>
      </c>
      <c r="AD255" s="1">
        <f t="shared" si="15"/>
        <v>49.78994776061846</v>
      </c>
      <c r="AE255" s="1">
        <f t="shared" si="16"/>
        <v>2.2522923465663061</v>
      </c>
      <c r="AF255" s="1">
        <f t="shared" si="17"/>
        <v>4.5235884909840474</v>
      </c>
      <c r="AG255" s="1">
        <f t="shared" si="18"/>
        <v>2.3933701433243968</v>
      </c>
      <c r="AH255" s="1">
        <f t="shared" si="19"/>
        <v>-141.32975056676503</v>
      </c>
      <c r="AI255" s="1">
        <f t="shared" si="20"/>
        <v>-73.464411125361806</v>
      </c>
      <c r="AJ255" s="1">
        <f t="shared" si="21"/>
        <v>-5.6814266653793526</v>
      </c>
      <c r="AK255" s="1">
        <f t="shared" si="22"/>
        <v>101.04051139249381</v>
      </c>
      <c r="AL255" s="1">
        <f t="shared" si="23"/>
        <v>50.386637056001369</v>
      </c>
      <c r="AM255" s="1">
        <f t="shared" si="24"/>
        <v>3.2187416742205213</v>
      </c>
      <c r="AN255" s="1">
        <f t="shared" si="25"/>
        <v>19.257495899198588</v>
      </c>
      <c r="AO255" s="1">
        <v>1209.4661645021649</v>
      </c>
      <c r="AP255" s="1">
        <v>1160.051878787878</v>
      </c>
      <c r="AQ255" s="1">
        <v>5.0854181818178974</v>
      </c>
      <c r="AR255" s="1">
        <v>64.94</v>
      </c>
      <c r="AS255" s="1">
        <f t="shared" si="26"/>
        <v>3.2047562486794789</v>
      </c>
      <c r="AT255" s="1">
        <v>18.940878848256219</v>
      </c>
      <c r="AU255" s="1">
        <v>22.699264411764698</v>
      </c>
      <c r="AV255" s="1">
        <v>-1.3750120942159901E-4</v>
      </c>
      <c r="AW255" s="1">
        <v>90.194226728287475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51648.000372297916</v>
      </c>
      <c r="BC255" s="1">
        <f t="shared" si="30"/>
        <v>2000.0006249999999</v>
      </c>
      <c r="BD255" s="1">
        <f t="shared" si="31"/>
        <v>1681.200525</v>
      </c>
      <c r="BE255" s="1">
        <f t="shared" si="32"/>
        <v>0.84059999981250011</v>
      </c>
      <c r="BF255" s="1">
        <f t="shared" si="33"/>
        <v>0.16075799963812512</v>
      </c>
      <c r="BG255" s="1">
        <v>6</v>
      </c>
      <c r="BH255" s="1">
        <v>0.5</v>
      </c>
      <c r="BI255" s="1" t="s">
        <v>352</v>
      </c>
      <c r="BJ255" s="1">
        <v>2</v>
      </c>
      <c r="BK255" s="1" t="b">
        <v>1</v>
      </c>
      <c r="BL255" s="1">
        <v>1659796769</v>
      </c>
      <c r="BM255" s="1">
        <v>1096.7925</v>
      </c>
      <c r="BN255" s="1">
        <v>1161.475625</v>
      </c>
      <c r="BO255" s="1">
        <v>22.711937500000001</v>
      </c>
      <c r="BP255" s="1">
        <v>18.938175000000001</v>
      </c>
      <c r="BQ255" s="1">
        <v>1094.465625</v>
      </c>
      <c r="BR255" s="1">
        <v>22.676887499999999</v>
      </c>
      <c r="BS255" s="1">
        <v>500.13287500000001</v>
      </c>
      <c r="BT255" s="1">
        <v>99.067718750000012</v>
      </c>
      <c r="BU255" s="1">
        <v>0.10005795625</v>
      </c>
      <c r="BV255" s="1">
        <v>31.0474125</v>
      </c>
      <c r="BW255" s="1">
        <v>31.5154</v>
      </c>
      <c r="BX255" s="1">
        <v>999.9</v>
      </c>
      <c r="BY255" s="1">
        <v>0</v>
      </c>
      <c r="BZ255" s="1">
        <v>0</v>
      </c>
      <c r="CA255" s="1">
        <v>9992.1581249999999</v>
      </c>
      <c r="CB255" s="1">
        <v>0</v>
      </c>
      <c r="CC255" s="1">
        <v>351.89606250000003</v>
      </c>
      <c r="CD255" s="1">
        <v>-64.682606249999992</v>
      </c>
      <c r="CE255" s="1">
        <v>1122.2818749999999</v>
      </c>
      <c r="CF255" s="1">
        <v>1183.89625</v>
      </c>
      <c r="CG255" s="1">
        <v>3.7737750000000001</v>
      </c>
      <c r="CH255" s="1">
        <v>1161.475625</v>
      </c>
      <c r="CI255" s="1">
        <v>18.938175000000001</v>
      </c>
      <c r="CJ255" s="1">
        <v>2.2500212500000001</v>
      </c>
      <c r="CK255" s="1">
        <v>1.87616125</v>
      </c>
      <c r="CL255" s="1">
        <v>19.322956250000001</v>
      </c>
      <c r="CM255" s="1">
        <v>16.436187499999999</v>
      </c>
      <c r="CN255" s="1">
        <v>2000.0006249999999</v>
      </c>
      <c r="CO255" s="1">
        <v>0.97999899999999995</v>
      </c>
      <c r="CP255" s="1">
        <v>2.00012E-2</v>
      </c>
      <c r="CQ255" s="1">
        <v>0</v>
      </c>
      <c r="CR255" s="1">
        <v>2.6120625</v>
      </c>
      <c r="CS255" s="1">
        <v>0</v>
      </c>
      <c r="CT255" s="1">
        <v>17402.625</v>
      </c>
      <c r="CU255" s="1">
        <v>17412.3125</v>
      </c>
      <c r="CV255" s="1">
        <v>41.25</v>
      </c>
      <c r="CW255" s="1">
        <v>42.351374999999997</v>
      </c>
      <c r="CX255" s="1">
        <v>41.171499999999988</v>
      </c>
      <c r="CY255" s="1">
        <v>40.992125000000001</v>
      </c>
      <c r="CZ255" s="1">
        <v>41.390500000000003</v>
      </c>
      <c r="DA255" s="1">
        <v>1960.0006249999999</v>
      </c>
      <c r="DB255" s="1">
        <v>40</v>
      </c>
      <c r="DC255" s="1">
        <v>0</v>
      </c>
      <c r="DD255" s="1">
        <v>1659796776.3</v>
      </c>
      <c r="DE255" s="1">
        <v>0</v>
      </c>
      <c r="DF255" s="1">
        <v>1659796167.5</v>
      </c>
      <c r="DG255" s="1" t="s">
        <v>353</v>
      </c>
      <c r="DH255" s="1">
        <v>1659796162</v>
      </c>
      <c r="DI255" s="1">
        <v>1659796167.5</v>
      </c>
      <c r="DJ255" s="1">
        <v>2</v>
      </c>
      <c r="DK255" s="1">
        <v>-1.4E-2</v>
      </c>
      <c r="DL255" s="1">
        <v>-1E-3</v>
      </c>
      <c r="DM255" s="1">
        <v>1.327</v>
      </c>
      <c r="DN255" s="1">
        <v>3.1E-2</v>
      </c>
      <c r="DO255" s="1">
        <v>400</v>
      </c>
      <c r="DP255" s="1">
        <v>20</v>
      </c>
      <c r="DQ255" s="1">
        <v>0.32</v>
      </c>
      <c r="DR255" s="1">
        <v>0.03</v>
      </c>
      <c r="DS255" s="1">
        <v>19.060644774107789</v>
      </c>
      <c r="DT255" s="1">
        <v>4.5238999066046874</v>
      </c>
      <c r="DU255" s="1">
        <v>0.36750811480488549</v>
      </c>
      <c r="DV255" s="1">
        <v>0</v>
      </c>
      <c r="DW255" s="1">
        <v>-64.252607317073171</v>
      </c>
      <c r="DX255" s="1">
        <v>-9.291171428571424</v>
      </c>
      <c r="DY255" s="1">
        <v>0.9332244804558395</v>
      </c>
      <c r="DZ255" s="1">
        <v>0</v>
      </c>
      <c r="EA255" s="1">
        <v>3.778473170731707</v>
      </c>
      <c r="EB255" s="1">
        <v>-0.12528773519163719</v>
      </c>
      <c r="EC255" s="1">
        <v>1.2564580382582E-2</v>
      </c>
      <c r="ED255" s="1">
        <v>1</v>
      </c>
      <c r="EE255" s="1">
        <v>2.393304472757404</v>
      </c>
      <c r="EF255" s="1">
        <v>1.2966899616259639E-2</v>
      </c>
      <c r="EG255" s="1">
        <v>1.137352025585325E-3</v>
      </c>
      <c r="EH255" s="1">
        <v>1</v>
      </c>
      <c r="EI255" s="1">
        <v>0.13210967309314131</v>
      </c>
      <c r="EJ255" s="1">
        <v>-6.2333428568824801E-3</v>
      </c>
      <c r="EK255" s="1">
        <v>4.6151652632148751E-4</v>
      </c>
      <c r="EL255" s="1">
        <v>1</v>
      </c>
      <c r="EM255" s="1">
        <v>3</v>
      </c>
      <c r="EN255" s="1">
        <v>5</v>
      </c>
      <c r="EO255" s="1" t="s">
        <v>374</v>
      </c>
      <c r="EP255" s="1">
        <v>2.9425500000000002</v>
      </c>
      <c r="EQ255" s="1">
        <v>2.8013499999999998</v>
      </c>
      <c r="ER255" s="1">
        <v>0.17978</v>
      </c>
      <c r="ES255" s="1">
        <v>0.18615000000000001</v>
      </c>
      <c r="ET255" s="1">
        <v>0.103229</v>
      </c>
      <c r="EU255" s="1">
        <v>9.0722899999999995E-2</v>
      </c>
      <c r="EV255" s="1">
        <v>16848.5</v>
      </c>
      <c r="EW255" s="1">
        <v>17530.900000000001</v>
      </c>
      <c r="EX255" s="1">
        <v>23889.8</v>
      </c>
      <c r="EY255" s="1">
        <v>25070.400000000001</v>
      </c>
      <c r="EZ255" s="1">
        <v>34294.6</v>
      </c>
      <c r="FA255" s="1">
        <v>36406.800000000003</v>
      </c>
      <c r="FB255" s="1">
        <v>43557.2</v>
      </c>
      <c r="FC255" s="1">
        <v>46344.7</v>
      </c>
      <c r="FD255" s="1">
        <v>1.96905</v>
      </c>
      <c r="FE255" s="1">
        <v>1.8482499999999999</v>
      </c>
      <c r="FF255" s="1">
        <v>9.2111499999999999E-2</v>
      </c>
      <c r="FG255" s="1">
        <v>0</v>
      </c>
      <c r="FH255" s="1">
        <v>30.021100000000001</v>
      </c>
      <c r="FI255" s="1">
        <v>999.9</v>
      </c>
      <c r="FJ255" s="1">
        <v>55.8</v>
      </c>
      <c r="FK255" s="1">
        <v>34.6</v>
      </c>
      <c r="FL255" s="1">
        <v>31.117799999999999</v>
      </c>
      <c r="FM255" s="1">
        <v>64.4786</v>
      </c>
      <c r="FN255" s="1">
        <v>26.342099999999999</v>
      </c>
      <c r="FO255" s="1">
        <v>1</v>
      </c>
      <c r="FP255" s="1">
        <v>0.38805400000000001</v>
      </c>
      <c r="FQ255" s="1">
        <v>1.8651899999999999</v>
      </c>
      <c r="FR255" s="1">
        <v>20.311900000000001</v>
      </c>
      <c r="FS255" s="1">
        <v>5.2110000000000003</v>
      </c>
      <c r="FT255" s="1">
        <v>11.907500000000001</v>
      </c>
      <c r="FU255" s="1">
        <v>5.0017500000000004</v>
      </c>
      <c r="FV255" s="1">
        <v>3.2898800000000001</v>
      </c>
      <c r="FW255" s="1">
        <v>9999</v>
      </c>
      <c r="FX255" s="1">
        <v>9999</v>
      </c>
      <c r="FY255" s="1">
        <v>9999</v>
      </c>
      <c r="FZ255" s="1">
        <v>999.9</v>
      </c>
      <c r="GA255" s="1">
        <v>1.85958</v>
      </c>
      <c r="GB255" s="1">
        <v>1.8545499999999999</v>
      </c>
      <c r="GC255" s="1">
        <v>1.85772</v>
      </c>
      <c r="GD255" s="1">
        <v>1.8561799999999999</v>
      </c>
      <c r="GE255" s="1">
        <v>1.85493</v>
      </c>
      <c r="GF255" s="1">
        <v>1.8545700000000001</v>
      </c>
      <c r="GG255" s="1">
        <v>1.8532299999999999</v>
      </c>
      <c r="GH255" s="1">
        <v>1.8563799999999999</v>
      </c>
      <c r="GI255" s="1">
        <v>0</v>
      </c>
      <c r="GJ255" s="1">
        <v>0</v>
      </c>
      <c r="GK255" s="1">
        <v>0</v>
      </c>
      <c r="GL255" s="1">
        <v>0</v>
      </c>
      <c r="GM255" s="1" t="s">
        <v>355</v>
      </c>
      <c r="GN255" s="1" t="s">
        <v>356</v>
      </c>
      <c r="GO255" s="1" t="s">
        <v>357</v>
      </c>
      <c r="GP255" s="1" t="s">
        <v>357</v>
      </c>
      <c r="GQ255" s="1" t="s">
        <v>357</v>
      </c>
      <c r="GR255" s="1" t="s">
        <v>357</v>
      </c>
      <c r="GS255" s="1">
        <v>0</v>
      </c>
      <c r="GT255" s="1">
        <v>100</v>
      </c>
      <c r="GU255" s="1">
        <v>100</v>
      </c>
      <c r="GV255" s="1">
        <v>2.37</v>
      </c>
      <c r="GW255" s="1">
        <v>3.5099999999999999E-2</v>
      </c>
      <c r="GX255" s="1">
        <v>0.32553164529605683</v>
      </c>
      <c r="GY255" s="1">
        <v>3.0239061252787889E-3</v>
      </c>
      <c r="GZ255" s="1">
        <v>-1.398580452151984E-6</v>
      </c>
      <c r="HA255" s="1">
        <v>2.8030378366047371E-10</v>
      </c>
      <c r="HB255" s="1">
        <v>-4.7599640220891172E-2</v>
      </c>
      <c r="HC255" s="1">
        <v>9.965371539748925E-3</v>
      </c>
      <c r="HD255" s="1">
        <v>-4.563662031605912E-4</v>
      </c>
      <c r="HE255" s="1">
        <v>7.8337100744227795E-6</v>
      </c>
      <c r="HF255" s="1">
        <v>0</v>
      </c>
      <c r="HG255" s="1">
        <v>2134</v>
      </c>
      <c r="HH255" s="1">
        <v>2</v>
      </c>
      <c r="HI255" s="1">
        <v>25</v>
      </c>
      <c r="HJ255" s="1">
        <v>10.199999999999999</v>
      </c>
      <c r="HK255" s="1">
        <v>10.199999999999999</v>
      </c>
      <c r="HL255" s="1">
        <v>2.5305200000000001</v>
      </c>
      <c r="HM255" s="1">
        <v>2.2961399999999998</v>
      </c>
      <c r="HN255" s="1">
        <v>1.4978</v>
      </c>
      <c r="HO255" s="1">
        <v>2.3083499999999999</v>
      </c>
      <c r="HP255" s="1">
        <v>1.5478499999999999</v>
      </c>
      <c r="HQ255" s="1">
        <v>2.4035600000000001</v>
      </c>
      <c r="HR255" s="1">
        <v>37.650399999999998</v>
      </c>
      <c r="HS255" s="1">
        <v>15.2265</v>
      </c>
      <c r="HT255" s="1">
        <v>18</v>
      </c>
      <c r="HU255" s="1">
        <v>504.1</v>
      </c>
      <c r="HV255" s="1">
        <v>490.70299999999997</v>
      </c>
      <c r="HW255" s="1">
        <v>27.572700000000001</v>
      </c>
      <c r="HX255" s="1">
        <v>32.003</v>
      </c>
      <c r="HY255" s="1">
        <v>30.000599999999999</v>
      </c>
      <c r="HZ255" s="1">
        <v>31.772200000000002</v>
      </c>
      <c r="IA255" s="1">
        <v>31.8706</v>
      </c>
      <c r="IB255" s="1">
        <v>50.666499999999999</v>
      </c>
      <c r="IC255" s="1">
        <v>42.248600000000003</v>
      </c>
      <c r="ID255" s="1">
        <v>0</v>
      </c>
      <c r="IE255" s="1">
        <v>27.526700000000002</v>
      </c>
      <c r="IF255" s="1">
        <v>1237.03</v>
      </c>
      <c r="IG255" s="1">
        <v>18.903700000000001</v>
      </c>
      <c r="IH255" s="1">
        <v>100.72199999999999</v>
      </c>
      <c r="II255" s="1">
        <v>100.441</v>
      </c>
      <c r="IJ255" s="1" t="s">
        <v>358</v>
      </c>
    </row>
    <row r="256" spans="1:244" ht="15.75" customHeight="1" x14ac:dyDescent="0.3">
      <c r="A256" s="1">
        <v>240</v>
      </c>
      <c r="B256" s="1">
        <v>1659796778</v>
      </c>
      <c r="C256" s="1">
        <v>636.5</v>
      </c>
      <c r="D256" s="1" t="s">
        <v>825</v>
      </c>
      <c r="E256" s="1" t="s">
        <v>826</v>
      </c>
      <c r="F256" s="1">
        <v>1</v>
      </c>
      <c r="G256" s="1" t="s">
        <v>346</v>
      </c>
      <c r="H256" s="1" t="s">
        <v>347</v>
      </c>
      <c r="I256" s="1" t="s">
        <v>348</v>
      </c>
      <c r="J256" s="1" t="s">
        <v>349</v>
      </c>
      <c r="K256" s="1" t="s">
        <v>350</v>
      </c>
      <c r="L256" s="1" t="s">
        <v>346</v>
      </c>
      <c r="M256" s="1" t="s">
        <v>351</v>
      </c>
      <c r="N256" s="1">
        <v>1659796770.5</v>
      </c>
      <c r="O256" s="1">
        <f t="shared" si="0"/>
        <v>3.2027020299401146E-3</v>
      </c>
      <c r="P256" s="1">
        <f t="shared" si="1"/>
        <v>3.2027020299401148</v>
      </c>
      <c r="Q256" s="1">
        <f t="shared" si="2"/>
        <v>19.45639370445765</v>
      </c>
      <c r="R256" s="1">
        <f t="shared" si="3"/>
        <v>1104.144666666667</v>
      </c>
      <c r="S256" s="1">
        <f t="shared" si="4"/>
        <v>823.49151666230421</v>
      </c>
      <c r="T256" s="1">
        <f t="shared" si="5"/>
        <v>81.663753819142727</v>
      </c>
      <c r="U256" s="1">
        <f t="shared" si="6"/>
        <v>109.49547920645098</v>
      </c>
      <c r="V256" s="1">
        <f t="shared" si="7"/>
        <v>0.13126992623209083</v>
      </c>
      <c r="W256" s="1">
        <f t="shared" si="8"/>
        <v>2.9119338453285599</v>
      </c>
      <c r="X256" s="1">
        <f t="shared" si="9"/>
        <v>0.12806881516415217</v>
      </c>
      <c r="Y256" s="1">
        <f t="shared" si="10"/>
        <v>8.0324114882637382E-2</v>
      </c>
      <c r="Z256" s="1">
        <f t="shared" si="11"/>
        <v>321.51663839999998</v>
      </c>
      <c r="AA256" s="1">
        <f t="shared" si="12"/>
        <v>32.114084100459834</v>
      </c>
      <c r="AB256" s="1">
        <f t="shared" si="13"/>
        <v>31.51581333333333</v>
      </c>
      <c r="AC256" s="1">
        <f t="shared" si="14"/>
        <v>4.6457715627522731</v>
      </c>
      <c r="AD256" s="1">
        <f t="shared" si="15"/>
        <v>49.783371308266304</v>
      </c>
      <c r="AE256" s="1">
        <f t="shared" si="16"/>
        <v>2.2520685551483344</v>
      </c>
      <c r="AF256" s="1">
        <f t="shared" si="17"/>
        <v>4.5237365328337829</v>
      </c>
      <c r="AG256" s="1">
        <f t="shared" si="18"/>
        <v>2.3937030076039387</v>
      </c>
      <c r="AH256" s="1">
        <f t="shared" si="19"/>
        <v>-141.23915952035907</v>
      </c>
      <c r="AI256" s="1">
        <f t="shared" si="20"/>
        <v>-73.443255771561653</v>
      </c>
      <c r="AJ256" s="1">
        <f t="shared" si="21"/>
        <v>-5.6795017741945522</v>
      </c>
      <c r="AK256" s="1">
        <f t="shared" si="22"/>
        <v>101.15472133388472</v>
      </c>
      <c r="AL256" s="1">
        <f t="shared" si="23"/>
        <v>50.530575235257075</v>
      </c>
      <c r="AM256" s="1">
        <f t="shared" si="24"/>
        <v>3.2158100239566103</v>
      </c>
      <c r="AN256" s="1">
        <f t="shared" si="25"/>
        <v>19.45639370445765</v>
      </c>
      <c r="AO256" s="1">
        <v>1214.6358917748919</v>
      </c>
      <c r="AP256" s="1">
        <v>1165.0770303030299</v>
      </c>
      <c r="AQ256" s="1">
        <v>5.0658787878786118</v>
      </c>
      <c r="AR256" s="1">
        <v>64.94</v>
      </c>
      <c r="AS256" s="1">
        <f t="shared" si="26"/>
        <v>3.2027020299401148</v>
      </c>
      <c r="AT256" s="1">
        <v>18.94190341387214</v>
      </c>
      <c r="AU256" s="1">
        <v>22.697850588235301</v>
      </c>
      <c r="AV256" s="1">
        <v>-1.2412492696303509E-4</v>
      </c>
      <c r="AW256" s="1">
        <v>90.194226728287475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51652.498829328099</v>
      </c>
      <c r="BC256" s="1">
        <f t="shared" si="30"/>
        <v>2000.0039999999999</v>
      </c>
      <c r="BD256" s="1">
        <f t="shared" si="31"/>
        <v>1681.2033599999997</v>
      </c>
      <c r="BE256" s="1">
        <f t="shared" si="32"/>
        <v>0.84059999880000236</v>
      </c>
      <c r="BF256" s="1">
        <f t="shared" si="33"/>
        <v>0.16075799768400462</v>
      </c>
      <c r="BG256" s="1">
        <v>6</v>
      </c>
      <c r="BH256" s="1">
        <v>0.5</v>
      </c>
      <c r="BI256" s="1" t="s">
        <v>352</v>
      </c>
      <c r="BJ256" s="1">
        <v>2</v>
      </c>
      <c r="BK256" s="1" t="b">
        <v>1</v>
      </c>
      <c r="BL256" s="1">
        <v>1659796770.5</v>
      </c>
      <c r="BM256" s="1">
        <v>1104.144666666667</v>
      </c>
      <c r="BN256" s="1">
        <v>1169.0260000000001</v>
      </c>
      <c r="BO256" s="1">
        <v>22.709700000000002</v>
      </c>
      <c r="BP256" s="1">
        <v>18.93930666666666</v>
      </c>
      <c r="BQ256" s="1">
        <v>1101.810666666667</v>
      </c>
      <c r="BR256" s="1">
        <v>22.674653333333332</v>
      </c>
      <c r="BS256" s="1">
        <v>500.12500000000011</v>
      </c>
      <c r="BT256" s="1">
        <v>99.067633333333333</v>
      </c>
      <c r="BU256" s="1">
        <v>0.1000595533333333</v>
      </c>
      <c r="BV256" s="1">
        <v>31.04798666666667</v>
      </c>
      <c r="BW256" s="1">
        <v>31.51581333333333</v>
      </c>
      <c r="BX256" s="1">
        <v>999.89999999999986</v>
      </c>
      <c r="BY256" s="1">
        <v>0</v>
      </c>
      <c r="BZ256" s="1">
        <v>0</v>
      </c>
      <c r="CA256" s="1">
        <v>9993.094000000001</v>
      </c>
      <c r="CB256" s="1">
        <v>0</v>
      </c>
      <c r="CC256" s="1">
        <v>351.65213333333332</v>
      </c>
      <c r="CD256" s="1">
        <v>-64.880706666666669</v>
      </c>
      <c r="CE256" s="1">
        <v>1129.8026666666669</v>
      </c>
      <c r="CF256" s="1">
        <v>1191.5933333333339</v>
      </c>
      <c r="CG256" s="1">
        <v>3.770402666666667</v>
      </c>
      <c r="CH256" s="1">
        <v>1169.0260000000001</v>
      </c>
      <c r="CI256" s="1">
        <v>18.93930666666666</v>
      </c>
      <c r="CJ256" s="1">
        <v>2.249797333333333</v>
      </c>
      <c r="CK256" s="1">
        <v>1.8762726666666669</v>
      </c>
      <c r="CL256" s="1">
        <v>19.321359999999991</v>
      </c>
      <c r="CM256" s="1">
        <v>16.437113333333329</v>
      </c>
      <c r="CN256" s="1">
        <v>2000.0039999999999</v>
      </c>
      <c r="CO256" s="1">
        <v>0.97999899999999973</v>
      </c>
      <c r="CP256" s="1">
        <v>2.00012E-2</v>
      </c>
      <c r="CQ256" s="1">
        <v>0</v>
      </c>
      <c r="CR256" s="1">
        <v>2.6170666666666671</v>
      </c>
      <c r="CS256" s="1">
        <v>0</v>
      </c>
      <c r="CT256" s="1">
        <v>17401.273333333331</v>
      </c>
      <c r="CU256" s="1">
        <v>17412.346666666661</v>
      </c>
      <c r="CV256" s="1">
        <v>41.25</v>
      </c>
      <c r="CW256" s="1">
        <v>42.358199999999997</v>
      </c>
      <c r="CX256" s="1">
        <v>41.178733333333327</v>
      </c>
      <c r="CY256" s="1">
        <v>40.995800000000003</v>
      </c>
      <c r="CZ256" s="1">
        <v>41.395666666666671</v>
      </c>
      <c r="DA256" s="1">
        <v>1960.0039999999999</v>
      </c>
      <c r="DB256" s="1">
        <v>40</v>
      </c>
      <c r="DC256" s="1">
        <v>0</v>
      </c>
      <c r="DD256" s="1">
        <v>1659796776.9000001</v>
      </c>
      <c r="DE256" s="1">
        <v>0</v>
      </c>
      <c r="DF256" s="1">
        <v>1659796167.5</v>
      </c>
      <c r="DG256" s="1" t="s">
        <v>353</v>
      </c>
      <c r="DH256" s="1">
        <v>1659796162</v>
      </c>
      <c r="DI256" s="1">
        <v>1659796167.5</v>
      </c>
      <c r="DJ256" s="1">
        <v>2</v>
      </c>
      <c r="DK256" s="1">
        <v>-1.4E-2</v>
      </c>
      <c r="DL256" s="1">
        <v>-1E-3</v>
      </c>
      <c r="DM256" s="1">
        <v>1.327</v>
      </c>
      <c r="DN256" s="1">
        <v>3.1E-2</v>
      </c>
      <c r="DO256" s="1">
        <v>400</v>
      </c>
      <c r="DP256" s="1">
        <v>20</v>
      </c>
      <c r="DQ256" s="1">
        <v>0.32</v>
      </c>
      <c r="DR256" s="1">
        <v>0.03</v>
      </c>
      <c r="DS256" s="1">
        <v>19.066971543157489</v>
      </c>
      <c r="DT256" s="1">
        <v>4.2421365939785396</v>
      </c>
      <c r="DU256" s="1">
        <v>0.36318894396491502</v>
      </c>
      <c r="DV256" s="1">
        <v>0</v>
      </c>
      <c r="DW256" s="1">
        <v>-64.415663414634139</v>
      </c>
      <c r="DX256" s="1">
        <v>-8.7909428571428965</v>
      </c>
      <c r="DY256" s="1">
        <v>0.88076872154762298</v>
      </c>
      <c r="DZ256" s="1">
        <v>0</v>
      </c>
      <c r="EA256" s="1">
        <v>3.7764975609756091</v>
      </c>
      <c r="EB256" s="1">
        <v>-0.13131491289199579</v>
      </c>
      <c r="EC256" s="1">
        <v>1.3105683328792E-2</v>
      </c>
      <c r="ED256" s="1">
        <v>1</v>
      </c>
      <c r="EE256" s="1">
        <v>2.3933805582652918</v>
      </c>
      <c r="EF256" s="1">
        <v>1.34631767047022E-2</v>
      </c>
      <c r="EG256" s="1">
        <v>1.19394795231338E-3</v>
      </c>
      <c r="EH256" s="1">
        <v>1</v>
      </c>
      <c r="EI256" s="1">
        <v>0.13208157170535609</v>
      </c>
      <c r="EJ256" s="1">
        <v>-6.2812481892169274E-3</v>
      </c>
      <c r="EK256" s="1">
        <v>4.7939259141487902E-4</v>
      </c>
      <c r="EL256" s="1">
        <v>1</v>
      </c>
      <c r="EM256" s="1">
        <v>3</v>
      </c>
      <c r="EN256" s="1">
        <v>5</v>
      </c>
      <c r="EO256" s="1" t="s">
        <v>374</v>
      </c>
      <c r="EP256" s="1">
        <v>2.9426800000000002</v>
      </c>
      <c r="EQ256" s="1">
        <v>2.8012000000000001</v>
      </c>
      <c r="ER256" s="1">
        <v>0.18026300000000001</v>
      </c>
      <c r="ES256" s="1">
        <v>0.186635</v>
      </c>
      <c r="ET256" s="1">
        <v>0.103226</v>
      </c>
      <c r="EU256" s="1">
        <v>9.0728799999999998E-2</v>
      </c>
      <c r="EV256" s="1">
        <v>16838.5</v>
      </c>
      <c r="EW256" s="1">
        <v>17520.3</v>
      </c>
      <c r="EX256" s="1">
        <v>23889.7</v>
      </c>
      <c r="EY256" s="1">
        <v>25070.2</v>
      </c>
      <c r="EZ256" s="1">
        <v>34294.800000000003</v>
      </c>
      <c r="FA256" s="1">
        <v>36406.5</v>
      </c>
      <c r="FB256" s="1">
        <v>43557.2</v>
      </c>
      <c r="FC256" s="1">
        <v>46344.7</v>
      </c>
      <c r="FD256" s="1">
        <v>1.9691000000000001</v>
      </c>
      <c r="FE256" s="1">
        <v>1.84815</v>
      </c>
      <c r="FF256" s="1">
        <v>9.19402E-2</v>
      </c>
      <c r="FG256" s="1">
        <v>0</v>
      </c>
      <c r="FH256" s="1">
        <v>30.023199999999999</v>
      </c>
      <c r="FI256" s="1">
        <v>999.9</v>
      </c>
      <c r="FJ256" s="1">
        <v>55.8</v>
      </c>
      <c r="FK256" s="1">
        <v>34.6</v>
      </c>
      <c r="FL256" s="1">
        <v>31.119700000000002</v>
      </c>
      <c r="FM256" s="1">
        <v>64.318600000000004</v>
      </c>
      <c r="FN256" s="1">
        <v>26.27</v>
      </c>
      <c r="FO256" s="1">
        <v>1</v>
      </c>
      <c r="FP256" s="1">
        <v>0.38812999999999998</v>
      </c>
      <c r="FQ256" s="1">
        <v>1.89293</v>
      </c>
      <c r="FR256" s="1">
        <v>20.311599999999999</v>
      </c>
      <c r="FS256" s="1">
        <v>5.2114500000000001</v>
      </c>
      <c r="FT256" s="1">
        <v>11.9077</v>
      </c>
      <c r="FU256" s="1">
        <v>5.0017500000000004</v>
      </c>
      <c r="FV256" s="1">
        <v>3.28993</v>
      </c>
      <c r="FW256" s="1">
        <v>9999</v>
      </c>
      <c r="FX256" s="1">
        <v>9999</v>
      </c>
      <c r="FY256" s="1">
        <v>9999</v>
      </c>
      <c r="FZ256" s="1">
        <v>999.9</v>
      </c>
      <c r="GA256" s="1">
        <v>1.85958</v>
      </c>
      <c r="GB256" s="1">
        <v>1.8545499999999999</v>
      </c>
      <c r="GC256" s="1">
        <v>1.85772</v>
      </c>
      <c r="GD256" s="1">
        <v>1.8561700000000001</v>
      </c>
      <c r="GE256" s="1">
        <v>1.8549100000000001</v>
      </c>
      <c r="GF256" s="1">
        <v>1.8545799999999999</v>
      </c>
      <c r="GG256" s="1">
        <v>1.85321</v>
      </c>
      <c r="GH256" s="1">
        <v>1.8563799999999999</v>
      </c>
      <c r="GI256" s="1">
        <v>0</v>
      </c>
      <c r="GJ256" s="1">
        <v>0</v>
      </c>
      <c r="GK256" s="1">
        <v>0</v>
      </c>
      <c r="GL256" s="1">
        <v>0</v>
      </c>
      <c r="GM256" s="1" t="s">
        <v>355</v>
      </c>
      <c r="GN256" s="1" t="s">
        <v>356</v>
      </c>
      <c r="GO256" s="1" t="s">
        <v>357</v>
      </c>
      <c r="GP256" s="1" t="s">
        <v>357</v>
      </c>
      <c r="GQ256" s="1" t="s">
        <v>357</v>
      </c>
      <c r="GR256" s="1" t="s">
        <v>357</v>
      </c>
      <c r="GS256" s="1">
        <v>0</v>
      </c>
      <c r="GT256" s="1">
        <v>100</v>
      </c>
      <c r="GU256" s="1">
        <v>100</v>
      </c>
      <c r="GV256" s="1">
        <v>2.37</v>
      </c>
      <c r="GW256" s="1">
        <v>3.5000000000000003E-2</v>
      </c>
      <c r="GX256" s="1">
        <v>0.32553164529605683</v>
      </c>
      <c r="GY256" s="1">
        <v>3.0239061252787889E-3</v>
      </c>
      <c r="GZ256" s="1">
        <v>-1.398580452151984E-6</v>
      </c>
      <c r="HA256" s="1">
        <v>2.8030378366047371E-10</v>
      </c>
      <c r="HB256" s="1">
        <v>-4.7599640220891172E-2</v>
      </c>
      <c r="HC256" s="1">
        <v>9.965371539748925E-3</v>
      </c>
      <c r="HD256" s="1">
        <v>-4.563662031605912E-4</v>
      </c>
      <c r="HE256" s="1">
        <v>7.8337100744227795E-6</v>
      </c>
      <c r="HF256" s="1">
        <v>0</v>
      </c>
      <c r="HG256" s="1">
        <v>2134</v>
      </c>
      <c r="HH256" s="1">
        <v>2</v>
      </c>
      <c r="HI256" s="1">
        <v>25</v>
      </c>
      <c r="HJ256" s="1">
        <v>10.3</v>
      </c>
      <c r="HK256" s="1">
        <v>10.199999999999999</v>
      </c>
      <c r="HL256" s="1">
        <v>2.5390600000000001</v>
      </c>
      <c r="HM256" s="1">
        <v>2.2961399999999998</v>
      </c>
      <c r="HN256" s="1">
        <v>1.4978</v>
      </c>
      <c r="HO256" s="1">
        <v>2.3095699999999999</v>
      </c>
      <c r="HP256" s="1">
        <v>1.5478499999999999</v>
      </c>
      <c r="HQ256" s="1">
        <v>2.2936999999999999</v>
      </c>
      <c r="HR256" s="1">
        <v>37.650399999999998</v>
      </c>
      <c r="HS256" s="1">
        <v>15.209</v>
      </c>
      <c r="HT256" s="1">
        <v>18</v>
      </c>
      <c r="HU256" s="1">
        <v>504.13600000000002</v>
      </c>
      <c r="HV256" s="1">
        <v>490.64800000000002</v>
      </c>
      <c r="HW256" s="1">
        <v>27.562899999999999</v>
      </c>
      <c r="HX256" s="1">
        <v>32.003900000000002</v>
      </c>
      <c r="HY256" s="1">
        <v>30.000599999999999</v>
      </c>
      <c r="HZ256" s="1">
        <v>31.773</v>
      </c>
      <c r="IA256" s="1">
        <v>31.8721</v>
      </c>
      <c r="IB256" s="1">
        <v>50.893700000000003</v>
      </c>
      <c r="IC256" s="1">
        <v>42.248600000000003</v>
      </c>
      <c r="ID256" s="1">
        <v>0</v>
      </c>
      <c r="IE256" s="1">
        <v>27.526700000000002</v>
      </c>
      <c r="IF256" s="1">
        <v>1237.03</v>
      </c>
      <c r="IG256" s="1">
        <v>18.903700000000001</v>
      </c>
      <c r="IH256" s="1">
        <v>100.72199999999999</v>
      </c>
      <c r="II256" s="1">
        <v>100.44</v>
      </c>
      <c r="IJ256" s="1" t="s">
        <v>358</v>
      </c>
    </row>
    <row r="257" spans="1:244" ht="15.75" customHeight="1" x14ac:dyDescent="0.3">
      <c r="A257" s="1">
        <v>241</v>
      </c>
      <c r="B257" s="1">
        <v>1659796779</v>
      </c>
      <c r="C257" s="1">
        <v>637.5</v>
      </c>
      <c r="D257" s="1" t="s">
        <v>827</v>
      </c>
      <c r="E257" s="1" t="s">
        <v>828</v>
      </c>
      <c r="F257" s="1">
        <v>1</v>
      </c>
      <c r="G257" s="1" t="s">
        <v>346</v>
      </c>
      <c r="H257" s="1" t="s">
        <v>347</v>
      </c>
      <c r="I257" s="1" t="s">
        <v>348</v>
      </c>
      <c r="J257" s="1" t="s">
        <v>349</v>
      </c>
      <c r="K257" s="1" t="s">
        <v>350</v>
      </c>
      <c r="L257" s="1" t="s">
        <v>346</v>
      </c>
      <c r="M257" s="1" t="s">
        <v>351</v>
      </c>
      <c r="N257" s="1">
        <v>1659796771</v>
      </c>
      <c r="O257" s="1">
        <f t="shared" si="0"/>
        <v>3.2008345906003378E-3</v>
      </c>
      <c r="P257" s="1">
        <f t="shared" si="1"/>
        <v>3.2008345906003379</v>
      </c>
      <c r="Q257" s="1">
        <f t="shared" si="2"/>
        <v>19.739601463067363</v>
      </c>
      <c r="R257" s="1">
        <f t="shared" si="3"/>
        <v>1106.60625</v>
      </c>
      <c r="S257" s="1">
        <f t="shared" si="4"/>
        <v>822.24655486741642</v>
      </c>
      <c r="T257" s="1">
        <f t="shared" si="5"/>
        <v>81.540224356202032</v>
      </c>
      <c r="U257" s="1">
        <f t="shared" si="6"/>
        <v>109.73949524607622</v>
      </c>
      <c r="V257" s="1">
        <f t="shared" si="7"/>
        <v>0.13118563661848082</v>
      </c>
      <c r="W257" s="1">
        <f t="shared" si="8"/>
        <v>2.9118710889352792</v>
      </c>
      <c r="X257" s="1">
        <f t="shared" si="9"/>
        <v>0.1279885141372839</v>
      </c>
      <c r="Y257" s="1">
        <f t="shared" si="10"/>
        <v>8.0273580408160336E-2</v>
      </c>
      <c r="Z257" s="1">
        <f t="shared" si="11"/>
        <v>321.51689774999994</v>
      </c>
      <c r="AA257" s="1">
        <f t="shared" si="12"/>
        <v>32.114838386521932</v>
      </c>
      <c r="AB257" s="1">
        <f t="shared" si="13"/>
        <v>31.515887500000002</v>
      </c>
      <c r="AC257" s="1">
        <f t="shared" si="14"/>
        <v>4.6457911345299321</v>
      </c>
      <c r="AD257" s="1">
        <f t="shared" si="15"/>
        <v>49.780812677703167</v>
      </c>
      <c r="AE257" s="1">
        <f t="shared" si="16"/>
        <v>2.2519842032650672</v>
      </c>
      <c r="AF257" s="1">
        <f t="shared" si="17"/>
        <v>4.5237995969353291</v>
      </c>
      <c r="AG257" s="1">
        <f t="shared" si="18"/>
        <v>2.3938069312648649</v>
      </c>
      <c r="AH257" s="1">
        <f t="shared" si="19"/>
        <v>-141.1568054454749</v>
      </c>
      <c r="AI257" s="1">
        <f t="shared" si="20"/>
        <v>-73.414920137657901</v>
      </c>
      <c r="AJ257" s="1">
        <f t="shared" si="21"/>
        <v>-5.6774418031540153</v>
      </c>
      <c r="AK257" s="1">
        <f t="shared" si="22"/>
        <v>101.26773036371313</v>
      </c>
      <c r="AL257" s="1">
        <f t="shared" si="23"/>
        <v>50.577687801397765</v>
      </c>
      <c r="AM257" s="1">
        <f t="shared" si="24"/>
        <v>3.2147360978462545</v>
      </c>
      <c r="AN257" s="1">
        <f t="shared" si="25"/>
        <v>19.739601463067363</v>
      </c>
      <c r="AO257" s="1">
        <v>1219.836095238096</v>
      </c>
      <c r="AP257" s="1">
        <v>1170.0719393939389</v>
      </c>
      <c r="AQ257" s="1">
        <v>5.0381090909090398</v>
      </c>
      <c r="AR257" s="1">
        <v>64.94</v>
      </c>
      <c r="AS257" s="1">
        <f t="shared" si="26"/>
        <v>3.2008345906003379</v>
      </c>
      <c r="AT257" s="1">
        <v>18.942887729818089</v>
      </c>
      <c r="AU257" s="1">
        <v>22.69644000000001</v>
      </c>
      <c r="AV257" s="1">
        <v>-9.16278459164788E-5</v>
      </c>
      <c r="AW257" s="1">
        <v>90.194226728287475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51650.676979459437</v>
      </c>
      <c r="BC257" s="1">
        <f t="shared" si="30"/>
        <v>2000.005625</v>
      </c>
      <c r="BD257" s="1">
        <f t="shared" si="31"/>
        <v>1681.2047249999998</v>
      </c>
      <c r="BE257" s="1">
        <f t="shared" si="32"/>
        <v>0.84059999831250465</v>
      </c>
      <c r="BF257" s="1">
        <f t="shared" si="33"/>
        <v>0.16075799674313412</v>
      </c>
      <c r="BG257" s="1">
        <v>6</v>
      </c>
      <c r="BH257" s="1">
        <v>0.5</v>
      </c>
      <c r="BI257" s="1" t="s">
        <v>352</v>
      </c>
      <c r="BJ257" s="1">
        <v>2</v>
      </c>
      <c r="BK257" s="1" t="b">
        <v>1</v>
      </c>
      <c r="BL257" s="1">
        <v>1659796771</v>
      </c>
      <c r="BM257" s="1">
        <v>1106.60625</v>
      </c>
      <c r="BN257" s="1">
        <v>1171.5525</v>
      </c>
      <c r="BO257" s="1">
        <v>22.708868750000001</v>
      </c>
      <c r="BP257" s="1">
        <v>18.939712499999999</v>
      </c>
      <c r="BQ257" s="1">
        <v>1104.27</v>
      </c>
      <c r="BR257" s="1">
        <v>22.673825000000001</v>
      </c>
      <c r="BS257" s="1">
        <v>500.1225</v>
      </c>
      <c r="BT257" s="1">
        <v>99.067543749999999</v>
      </c>
      <c r="BU257" s="1">
        <v>0.10006464375</v>
      </c>
      <c r="BV257" s="1">
        <v>31.048231250000001</v>
      </c>
      <c r="BW257" s="1">
        <v>31.515887500000002</v>
      </c>
      <c r="BX257" s="1">
        <v>999.9</v>
      </c>
      <c r="BY257" s="1">
        <v>0</v>
      </c>
      <c r="BZ257" s="1">
        <v>0</v>
      </c>
      <c r="CA257" s="1">
        <v>9992.7443750000002</v>
      </c>
      <c r="CB257" s="1">
        <v>0</v>
      </c>
      <c r="CC257" s="1">
        <v>351.05743749999999</v>
      </c>
      <c r="CD257" s="1">
        <v>-64.945618750000008</v>
      </c>
      <c r="CE257" s="1">
        <v>1132.32</v>
      </c>
      <c r="CF257" s="1">
        <v>1194.16875</v>
      </c>
      <c r="CG257" s="1">
        <v>3.7691668749999998</v>
      </c>
      <c r="CH257" s="1">
        <v>1171.5525</v>
      </c>
      <c r="CI257" s="1">
        <v>18.939712499999999</v>
      </c>
      <c r="CJ257" s="1">
        <v>2.249713125</v>
      </c>
      <c r="CK257" s="1">
        <v>1.8763112500000001</v>
      </c>
      <c r="CL257" s="1">
        <v>19.320762500000001</v>
      </c>
      <c r="CM257" s="1">
        <v>16.437437500000001</v>
      </c>
      <c r="CN257" s="1">
        <v>2000.005625</v>
      </c>
      <c r="CO257" s="1">
        <v>0.97999899999999995</v>
      </c>
      <c r="CP257" s="1">
        <v>2.00012E-2</v>
      </c>
      <c r="CQ257" s="1">
        <v>0</v>
      </c>
      <c r="CR257" s="1">
        <v>2.5706250000000002</v>
      </c>
      <c r="CS257" s="1">
        <v>0</v>
      </c>
      <c r="CT257" s="1">
        <v>17400.587500000001</v>
      </c>
      <c r="CU257" s="1">
        <v>17412.362499999999</v>
      </c>
      <c r="CV257" s="1">
        <v>41.25</v>
      </c>
      <c r="CW257" s="1">
        <v>42.359250000000003</v>
      </c>
      <c r="CX257" s="1">
        <v>41.179250000000003</v>
      </c>
      <c r="CY257" s="1">
        <v>40.996062500000001</v>
      </c>
      <c r="CZ257" s="1">
        <v>41.398249999999997</v>
      </c>
      <c r="DA257" s="1">
        <v>1960.005625</v>
      </c>
      <c r="DB257" s="1">
        <v>40</v>
      </c>
      <c r="DC257" s="1">
        <v>0</v>
      </c>
      <c r="DD257" s="1">
        <v>1659796778.0999999</v>
      </c>
      <c r="DE257" s="1">
        <v>0</v>
      </c>
      <c r="DF257" s="1">
        <v>1659796167.5</v>
      </c>
      <c r="DG257" s="1" t="s">
        <v>353</v>
      </c>
      <c r="DH257" s="1">
        <v>1659796162</v>
      </c>
      <c r="DI257" s="1">
        <v>1659796167.5</v>
      </c>
      <c r="DJ257" s="1">
        <v>2</v>
      </c>
      <c r="DK257" s="1">
        <v>-1.4E-2</v>
      </c>
      <c r="DL257" s="1">
        <v>-1E-3</v>
      </c>
      <c r="DM257" s="1">
        <v>1.327</v>
      </c>
      <c r="DN257" s="1">
        <v>3.1E-2</v>
      </c>
      <c r="DO257" s="1">
        <v>400</v>
      </c>
      <c r="DP257" s="1">
        <v>20</v>
      </c>
      <c r="DQ257" s="1">
        <v>0.32</v>
      </c>
      <c r="DR257" s="1">
        <v>0.03</v>
      </c>
      <c r="DS257" s="1">
        <v>19.066971543157489</v>
      </c>
      <c r="DT257" s="1">
        <v>4.2421365939785396</v>
      </c>
      <c r="DU257" s="1">
        <v>0.36318894396491502</v>
      </c>
      <c r="DV257" s="1">
        <v>0</v>
      </c>
      <c r="DW257" s="1">
        <v>-64.415663414634139</v>
      </c>
      <c r="DX257" s="1">
        <v>-8.7909428571428965</v>
      </c>
      <c r="DY257" s="1">
        <v>0.88076872154762298</v>
      </c>
      <c r="DZ257" s="1">
        <v>0</v>
      </c>
      <c r="EA257" s="1">
        <v>3.7764975609756091</v>
      </c>
      <c r="EB257" s="1">
        <v>-0.13131491289199579</v>
      </c>
      <c r="EC257" s="1">
        <v>1.3105683328792E-2</v>
      </c>
      <c r="ED257" s="1">
        <v>1</v>
      </c>
      <c r="EE257" s="1">
        <v>2.3933805582652918</v>
      </c>
      <c r="EF257" s="1">
        <v>1.34631767047022E-2</v>
      </c>
      <c r="EG257" s="1">
        <v>1.19394795231338E-3</v>
      </c>
      <c r="EH257" s="1">
        <v>1</v>
      </c>
      <c r="EI257" s="1">
        <v>0.13208157170535609</v>
      </c>
      <c r="EJ257" s="1">
        <v>-6.2812481892169274E-3</v>
      </c>
      <c r="EK257" s="1">
        <v>4.7939259141487902E-4</v>
      </c>
      <c r="EL257" s="1">
        <v>1</v>
      </c>
      <c r="EM257" s="1">
        <v>3</v>
      </c>
      <c r="EN257" s="1">
        <v>5</v>
      </c>
      <c r="EO257" s="1" t="s">
        <v>374</v>
      </c>
      <c r="EP257" s="1">
        <v>2.9425300000000001</v>
      </c>
      <c r="EQ257" s="1">
        <v>2.8011900000000001</v>
      </c>
      <c r="ER257" s="1">
        <v>0.180753</v>
      </c>
      <c r="ES257" s="1">
        <v>0.18711900000000001</v>
      </c>
      <c r="ET257" s="1">
        <v>0.10322099999999999</v>
      </c>
      <c r="EU257" s="1">
        <v>9.0729500000000005E-2</v>
      </c>
      <c r="EV257" s="1">
        <v>16828.5</v>
      </c>
      <c r="EW257" s="1">
        <v>17509.8</v>
      </c>
      <c r="EX257" s="1">
        <v>23889.8</v>
      </c>
      <c r="EY257" s="1">
        <v>25070.1</v>
      </c>
      <c r="EZ257" s="1">
        <v>34295.1</v>
      </c>
      <c r="FA257" s="1">
        <v>36406.5</v>
      </c>
      <c r="FB257" s="1">
        <v>43557.3</v>
      </c>
      <c r="FC257" s="1">
        <v>46344.6</v>
      </c>
      <c r="FD257" s="1">
        <v>1.9691700000000001</v>
      </c>
      <c r="FE257" s="1">
        <v>1.84822</v>
      </c>
      <c r="FF257" s="1">
        <v>9.1746400000000006E-2</v>
      </c>
      <c r="FG257" s="1">
        <v>0</v>
      </c>
      <c r="FH257" s="1">
        <v>30.024999999999999</v>
      </c>
      <c r="FI257" s="1">
        <v>999.9</v>
      </c>
      <c r="FJ257" s="1">
        <v>55.7</v>
      </c>
      <c r="FK257" s="1">
        <v>34.6</v>
      </c>
      <c r="FL257" s="1">
        <v>31.061699999999998</v>
      </c>
      <c r="FM257" s="1">
        <v>64.578599999999994</v>
      </c>
      <c r="FN257" s="1">
        <v>25.845400000000001</v>
      </c>
      <c r="FO257" s="1">
        <v>1</v>
      </c>
      <c r="FP257" s="1">
        <v>0.38828499999999999</v>
      </c>
      <c r="FQ257" s="1">
        <v>1.91412</v>
      </c>
      <c r="FR257" s="1">
        <v>20.311399999999999</v>
      </c>
      <c r="FS257" s="1">
        <v>5.2111499999999999</v>
      </c>
      <c r="FT257" s="1">
        <v>11.9077</v>
      </c>
      <c r="FU257" s="1">
        <v>5.0016999999999996</v>
      </c>
      <c r="FV257" s="1">
        <v>3.2898999999999998</v>
      </c>
      <c r="FW257" s="1">
        <v>9999</v>
      </c>
      <c r="FX257" s="1">
        <v>9999</v>
      </c>
      <c r="FY257" s="1">
        <v>9999</v>
      </c>
      <c r="FZ257" s="1">
        <v>999.9</v>
      </c>
      <c r="GA257" s="1">
        <v>1.8595699999999999</v>
      </c>
      <c r="GB257" s="1">
        <v>1.8545499999999999</v>
      </c>
      <c r="GC257" s="1">
        <v>1.8577300000000001</v>
      </c>
      <c r="GD257" s="1">
        <v>1.8561799999999999</v>
      </c>
      <c r="GE257" s="1">
        <v>1.8549199999999999</v>
      </c>
      <c r="GF257" s="1">
        <v>1.85459</v>
      </c>
      <c r="GG257" s="1">
        <v>1.85321</v>
      </c>
      <c r="GH257" s="1">
        <v>1.8563799999999999</v>
      </c>
      <c r="GI257" s="1">
        <v>0</v>
      </c>
      <c r="GJ257" s="1">
        <v>0</v>
      </c>
      <c r="GK257" s="1">
        <v>0</v>
      </c>
      <c r="GL257" s="1">
        <v>0</v>
      </c>
      <c r="GM257" s="1" t="s">
        <v>355</v>
      </c>
      <c r="GN257" s="1" t="s">
        <v>356</v>
      </c>
      <c r="GO257" s="1" t="s">
        <v>357</v>
      </c>
      <c r="GP257" s="1" t="s">
        <v>357</v>
      </c>
      <c r="GQ257" s="1" t="s">
        <v>357</v>
      </c>
      <c r="GR257" s="1" t="s">
        <v>357</v>
      </c>
      <c r="GS257" s="1">
        <v>0</v>
      </c>
      <c r="GT257" s="1">
        <v>100</v>
      </c>
      <c r="GU257" s="1">
        <v>100</v>
      </c>
      <c r="GV257" s="1">
        <v>2.37</v>
      </c>
      <c r="GW257" s="1">
        <v>3.5099999999999999E-2</v>
      </c>
      <c r="GX257" s="1">
        <v>0.32553164529605683</v>
      </c>
      <c r="GY257" s="1">
        <v>3.0239061252787889E-3</v>
      </c>
      <c r="GZ257" s="1">
        <v>-1.398580452151984E-6</v>
      </c>
      <c r="HA257" s="1">
        <v>2.8030378366047371E-10</v>
      </c>
      <c r="HB257" s="1">
        <v>-4.7599640220891172E-2</v>
      </c>
      <c r="HC257" s="1">
        <v>9.965371539748925E-3</v>
      </c>
      <c r="HD257" s="1">
        <v>-4.563662031605912E-4</v>
      </c>
      <c r="HE257" s="1">
        <v>7.8337100744227795E-6</v>
      </c>
      <c r="HF257" s="1">
        <v>0</v>
      </c>
      <c r="HG257" s="1">
        <v>2134</v>
      </c>
      <c r="HH257" s="1">
        <v>2</v>
      </c>
      <c r="HI257" s="1">
        <v>25</v>
      </c>
      <c r="HJ257" s="1">
        <v>10.3</v>
      </c>
      <c r="HK257" s="1">
        <v>10.199999999999999</v>
      </c>
      <c r="HL257" s="1">
        <v>2.5488300000000002</v>
      </c>
      <c r="HM257" s="1">
        <v>2.2827099999999998</v>
      </c>
      <c r="HN257" s="1">
        <v>1.4978</v>
      </c>
      <c r="HO257" s="1">
        <v>2.3095699999999999</v>
      </c>
      <c r="HP257" s="1">
        <v>1.5478499999999999</v>
      </c>
      <c r="HQ257" s="1">
        <v>2.4169900000000002</v>
      </c>
      <c r="HR257" s="1">
        <v>37.674500000000002</v>
      </c>
      <c r="HS257" s="1">
        <v>15.235300000000001</v>
      </c>
      <c r="HT257" s="1">
        <v>18</v>
      </c>
      <c r="HU257" s="1">
        <v>504.18599999999998</v>
      </c>
      <c r="HV257" s="1">
        <v>490.70699999999999</v>
      </c>
      <c r="HW257" s="1">
        <v>27.553799999999999</v>
      </c>
      <c r="HX257" s="1">
        <v>32.005099999999999</v>
      </c>
      <c r="HY257" s="1">
        <v>30.000699999999998</v>
      </c>
      <c r="HZ257" s="1">
        <v>31.773700000000002</v>
      </c>
      <c r="IA257" s="1">
        <v>31.8733</v>
      </c>
      <c r="IB257" s="1">
        <v>51.007899999999999</v>
      </c>
      <c r="IC257" s="1">
        <v>42.248600000000003</v>
      </c>
      <c r="ID257" s="1">
        <v>0</v>
      </c>
      <c r="IE257" s="1">
        <v>27.526700000000002</v>
      </c>
      <c r="IF257" s="1">
        <v>1247.05</v>
      </c>
      <c r="IG257" s="1">
        <v>18.903700000000001</v>
      </c>
      <c r="IH257" s="1">
        <v>100.72199999999999</v>
      </c>
      <c r="II257" s="1">
        <v>100.44</v>
      </c>
      <c r="IJ257" s="1" t="s">
        <v>358</v>
      </c>
    </row>
    <row r="258" spans="1:244" ht="15.75" customHeight="1" x14ac:dyDescent="0.3">
      <c r="A258" s="1">
        <v>242</v>
      </c>
      <c r="B258" s="1">
        <v>1659796780</v>
      </c>
      <c r="C258" s="1">
        <v>638.5</v>
      </c>
      <c r="D258" s="1" t="s">
        <v>829</v>
      </c>
      <c r="E258" s="1" t="s">
        <v>830</v>
      </c>
      <c r="F258" s="1">
        <v>1</v>
      </c>
      <c r="G258" s="1" t="s">
        <v>346</v>
      </c>
      <c r="H258" s="1" t="s">
        <v>347</v>
      </c>
      <c r="I258" s="1" t="s">
        <v>348</v>
      </c>
      <c r="J258" s="1" t="s">
        <v>349</v>
      </c>
      <c r="K258" s="1" t="s">
        <v>350</v>
      </c>
      <c r="L258" s="1" t="s">
        <v>346</v>
      </c>
      <c r="M258" s="1" t="s">
        <v>351</v>
      </c>
      <c r="N258" s="1">
        <v>1659796772.5</v>
      </c>
      <c r="O258" s="1">
        <f t="shared" si="0"/>
        <v>3.1994788252110544E-3</v>
      </c>
      <c r="P258" s="1">
        <f t="shared" si="1"/>
        <v>3.1994788252110542</v>
      </c>
      <c r="Q258" s="1">
        <f t="shared" si="2"/>
        <v>19.812625146088223</v>
      </c>
      <c r="R258" s="1">
        <f t="shared" si="3"/>
        <v>1113.9686666666671</v>
      </c>
      <c r="S258" s="1">
        <f t="shared" si="4"/>
        <v>828.30339397254647</v>
      </c>
      <c r="T258" s="1">
        <f t="shared" si="5"/>
        <v>82.140831616803013</v>
      </c>
      <c r="U258" s="1">
        <f t="shared" si="6"/>
        <v>110.46956144440723</v>
      </c>
      <c r="V258" s="1">
        <f t="shared" si="7"/>
        <v>0.13111775448064514</v>
      </c>
      <c r="W258" s="1">
        <f t="shared" si="8"/>
        <v>2.9118584683984223</v>
      </c>
      <c r="X258" s="1">
        <f t="shared" si="9"/>
        <v>0.12792388298605661</v>
      </c>
      <c r="Y258" s="1">
        <f t="shared" si="10"/>
        <v>8.0232903689476137E-2</v>
      </c>
      <c r="Z258" s="1">
        <f t="shared" si="11"/>
        <v>321.51706399999989</v>
      </c>
      <c r="AA258" s="1">
        <f t="shared" si="12"/>
        <v>32.11574557862388</v>
      </c>
      <c r="AB258" s="1">
        <f t="shared" si="13"/>
        <v>31.515773333333321</v>
      </c>
      <c r="AC258" s="1">
        <f t="shared" si="14"/>
        <v>4.6457610072165973</v>
      </c>
      <c r="AD258" s="1">
        <f t="shared" si="15"/>
        <v>49.774232025869573</v>
      </c>
      <c r="AE258" s="1">
        <f t="shared" si="16"/>
        <v>2.2517569353830638</v>
      </c>
      <c r="AF258" s="1">
        <f t="shared" si="17"/>
        <v>4.5239410910704549</v>
      </c>
      <c r="AG258" s="1">
        <f t="shared" si="18"/>
        <v>2.3940040718335336</v>
      </c>
      <c r="AH258" s="1">
        <f t="shared" si="19"/>
        <v>-141.09701619180751</v>
      </c>
      <c r="AI258" s="1">
        <f t="shared" si="20"/>
        <v>-73.310534559693778</v>
      </c>
      <c r="AJ258" s="1">
        <f t="shared" si="21"/>
        <v>-5.6694059965334045</v>
      </c>
      <c r="AK258" s="1">
        <f t="shared" si="22"/>
        <v>101.44010725196522</v>
      </c>
      <c r="AL258" s="1">
        <f t="shared" si="23"/>
        <v>50.724079191564265</v>
      </c>
      <c r="AM258" s="1">
        <f t="shared" si="24"/>
        <v>3.2118254944516864</v>
      </c>
      <c r="AN258" s="1">
        <f t="shared" si="25"/>
        <v>19.812625146088223</v>
      </c>
      <c r="AO258" s="1">
        <v>1225.03164935065</v>
      </c>
      <c r="AP258" s="1">
        <v>1175.1603636363629</v>
      </c>
      <c r="AQ258" s="1">
        <v>5.0418787878784181</v>
      </c>
      <c r="AR258" s="1">
        <v>64.94</v>
      </c>
      <c r="AS258" s="1">
        <f t="shared" si="26"/>
        <v>3.1994788252110542</v>
      </c>
      <c r="AT258" s="1">
        <v>18.943267260717079</v>
      </c>
      <c r="AU258" s="1">
        <v>22.695020882352949</v>
      </c>
      <c r="AV258" s="1">
        <v>-7.524698316210917E-5</v>
      </c>
      <c r="AW258" s="1">
        <v>90.194226728287475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51650.225051416404</v>
      </c>
      <c r="BC258" s="1">
        <f t="shared" si="30"/>
        <v>2000.006666666666</v>
      </c>
      <c r="BD258" s="1">
        <f t="shared" si="31"/>
        <v>1681.2055999999993</v>
      </c>
      <c r="BE258" s="1">
        <f t="shared" si="32"/>
        <v>0.84059999800000662</v>
      </c>
      <c r="BF258" s="1">
        <f t="shared" si="33"/>
        <v>0.16075799614001288</v>
      </c>
      <c r="BG258" s="1">
        <v>6</v>
      </c>
      <c r="BH258" s="1">
        <v>0.5</v>
      </c>
      <c r="BI258" s="1" t="s">
        <v>352</v>
      </c>
      <c r="BJ258" s="1">
        <v>2</v>
      </c>
      <c r="BK258" s="1" t="b">
        <v>1</v>
      </c>
      <c r="BL258" s="1">
        <v>1659796772.5</v>
      </c>
      <c r="BM258" s="1">
        <v>1113.9686666666671</v>
      </c>
      <c r="BN258" s="1">
        <v>1179.113333333333</v>
      </c>
      <c r="BO258" s="1">
        <v>22.70658666666667</v>
      </c>
      <c r="BP258" s="1">
        <v>18.94093333333333</v>
      </c>
      <c r="BQ258" s="1">
        <v>1111.6253333333329</v>
      </c>
      <c r="BR258" s="1">
        <v>22.671546666666671</v>
      </c>
      <c r="BS258" s="1">
        <v>500.13566666666668</v>
      </c>
      <c r="BT258" s="1">
        <v>99.067493333333331</v>
      </c>
      <c r="BU258" s="1">
        <v>0.10007282000000001</v>
      </c>
      <c r="BV258" s="1">
        <v>31.048780000000001</v>
      </c>
      <c r="BW258" s="1">
        <v>31.515773333333321</v>
      </c>
      <c r="BX258" s="1">
        <v>999.89999999999986</v>
      </c>
      <c r="BY258" s="1">
        <v>0</v>
      </c>
      <c r="BZ258" s="1">
        <v>0</v>
      </c>
      <c r="CA258" s="1">
        <v>9992.6773333333331</v>
      </c>
      <c r="CB258" s="1">
        <v>0</v>
      </c>
      <c r="CC258" s="1">
        <v>349.1943333333333</v>
      </c>
      <c r="CD258" s="1">
        <v>-65.144773333333333</v>
      </c>
      <c r="CE258" s="1">
        <v>1139.850666666666</v>
      </c>
      <c r="CF258" s="1">
        <v>1201.8779999999999</v>
      </c>
      <c r="CG258" s="1">
        <v>3.7656600000000009</v>
      </c>
      <c r="CH258" s="1">
        <v>1179.113333333333</v>
      </c>
      <c r="CI258" s="1">
        <v>18.94093333333333</v>
      </c>
      <c r="CJ258" s="1">
        <v>2.2494853333333329</v>
      </c>
      <c r="CK258" s="1">
        <v>1.8764320000000001</v>
      </c>
      <c r="CL258" s="1">
        <v>19.319140000000001</v>
      </c>
      <c r="CM258" s="1">
        <v>16.43844666666666</v>
      </c>
      <c r="CN258" s="1">
        <v>2000.006666666666</v>
      </c>
      <c r="CO258" s="1">
        <v>0.97999899999999973</v>
      </c>
      <c r="CP258" s="1">
        <v>2.00012E-2</v>
      </c>
      <c r="CQ258" s="1">
        <v>0</v>
      </c>
      <c r="CR258" s="1">
        <v>2.5803333333333329</v>
      </c>
      <c r="CS258" s="1">
        <v>0</v>
      </c>
      <c r="CT258" s="1">
        <v>17398.873333333329</v>
      </c>
      <c r="CU258" s="1">
        <v>17412.373333333329</v>
      </c>
      <c r="CV258" s="1">
        <v>41.25</v>
      </c>
      <c r="CW258" s="1">
        <v>42.362400000000001</v>
      </c>
      <c r="CX258" s="1">
        <v>41.182866666666669</v>
      </c>
      <c r="CY258" s="1">
        <v>41</v>
      </c>
      <c r="CZ258" s="1">
        <v>41.403933333333342</v>
      </c>
      <c r="DA258" s="1">
        <v>1960.006666666666</v>
      </c>
      <c r="DB258" s="1">
        <v>40</v>
      </c>
      <c r="DC258" s="1">
        <v>0</v>
      </c>
      <c r="DD258" s="1">
        <v>1659796779.3</v>
      </c>
      <c r="DE258" s="1">
        <v>0</v>
      </c>
      <c r="DF258" s="1">
        <v>1659796167.5</v>
      </c>
      <c r="DG258" s="1" t="s">
        <v>353</v>
      </c>
      <c r="DH258" s="1">
        <v>1659796162</v>
      </c>
      <c r="DI258" s="1">
        <v>1659796167.5</v>
      </c>
      <c r="DJ258" s="1">
        <v>2</v>
      </c>
      <c r="DK258" s="1">
        <v>-1.4E-2</v>
      </c>
      <c r="DL258" s="1">
        <v>-1E-3</v>
      </c>
      <c r="DM258" s="1">
        <v>1.327</v>
      </c>
      <c r="DN258" s="1">
        <v>3.1E-2</v>
      </c>
      <c r="DO258" s="1">
        <v>400</v>
      </c>
      <c r="DP258" s="1">
        <v>20</v>
      </c>
      <c r="DQ258" s="1">
        <v>0.32</v>
      </c>
      <c r="DR258" s="1">
        <v>0.03</v>
      </c>
      <c r="DS258" s="1">
        <v>19.21281716540177</v>
      </c>
      <c r="DT258" s="1">
        <v>3.259004116189018</v>
      </c>
      <c r="DU258" s="1">
        <v>0.29251444367040658</v>
      </c>
      <c r="DV258" s="1">
        <v>0</v>
      </c>
      <c r="DW258" s="1">
        <v>-64.693299999999994</v>
      </c>
      <c r="DX258" s="1">
        <v>-8.0033943714821429</v>
      </c>
      <c r="DY258" s="1">
        <v>0.77605637842878505</v>
      </c>
      <c r="DZ258" s="1">
        <v>0</v>
      </c>
      <c r="EA258" s="1">
        <v>3.77284525</v>
      </c>
      <c r="EB258" s="1">
        <v>-0.14059621013133761</v>
      </c>
      <c r="EC258" s="1">
        <v>1.3617458828191899E-2</v>
      </c>
      <c r="ED258" s="1">
        <v>1</v>
      </c>
      <c r="EE258" s="1">
        <v>2.393799599018839</v>
      </c>
      <c r="EF258" s="1">
        <v>1.477511397082395E-2</v>
      </c>
      <c r="EG258" s="1">
        <v>1.257455298726694E-3</v>
      </c>
      <c r="EH258" s="1">
        <v>1</v>
      </c>
      <c r="EI258" s="1">
        <v>0.13187949072779759</v>
      </c>
      <c r="EJ258" s="1">
        <v>-6.5552573937613118E-3</v>
      </c>
      <c r="EK258" s="1">
        <v>4.9829829747012535E-4</v>
      </c>
      <c r="EL258" s="1">
        <v>1</v>
      </c>
      <c r="EM258" s="1">
        <v>3</v>
      </c>
      <c r="EN258" s="1">
        <v>5</v>
      </c>
      <c r="EO258" s="1" t="s">
        <v>374</v>
      </c>
      <c r="EP258" s="1">
        <v>2.9428399999999999</v>
      </c>
      <c r="EQ258" s="1">
        <v>2.8012299999999999</v>
      </c>
      <c r="ER258" s="1">
        <v>0.18124000000000001</v>
      </c>
      <c r="ES258" s="1">
        <v>0.18760299999999999</v>
      </c>
      <c r="ET258" s="1">
        <v>0.103216</v>
      </c>
      <c r="EU258" s="1">
        <v>9.0735700000000002E-2</v>
      </c>
      <c r="EV258" s="1">
        <v>16818.400000000001</v>
      </c>
      <c r="EW258" s="1">
        <v>17499.400000000001</v>
      </c>
      <c r="EX258" s="1">
        <v>23889.7</v>
      </c>
      <c r="EY258" s="1">
        <v>25070.2</v>
      </c>
      <c r="EZ258" s="1">
        <v>34295.300000000003</v>
      </c>
      <c r="FA258" s="1">
        <v>36406.300000000003</v>
      </c>
      <c r="FB258" s="1">
        <v>43557.4</v>
      </c>
      <c r="FC258" s="1">
        <v>46344.7</v>
      </c>
      <c r="FD258" s="1">
        <v>1.9691700000000001</v>
      </c>
      <c r="FE258" s="1">
        <v>1.84833</v>
      </c>
      <c r="FF258" s="1">
        <v>9.1306899999999996E-2</v>
      </c>
      <c r="FG258" s="1">
        <v>0</v>
      </c>
      <c r="FH258" s="1">
        <v>30.027100000000001</v>
      </c>
      <c r="FI258" s="1">
        <v>999.9</v>
      </c>
      <c r="FJ258" s="1">
        <v>55.7</v>
      </c>
      <c r="FK258" s="1">
        <v>34.6</v>
      </c>
      <c r="FL258" s="1">
        <v>31.064299999999999</v>
      </c>
      <c r="FM258" s="1">
        <v>64.628600000000006</v>
      </c>
      <c r="FN258" s="1">
        <v>25.777200000000001</v>
      </c>
      <c r="FO258" s="1">
        <v>1</v>
      </c>
      <c r="FP258" s="1">
        <v>0.38861000000000001</v>
      </c>
      <c r="FQ258" s="1">
        <v>1.93499</v>
      </c>
      <c r="FR258" s="1">
        <v>20.311199999999999</v>
      </c>
      <c r="FS258" s="1">
        <v>5.2114500000000001</v>
      </c>
      <c r="FT258" s="1">
        <v>11.9078</v>
      </c>
      <c r="FU258" s="1">
        <v>5.0018000000000002</v>
      </c>
      <c r="FV258" s="1">
        <v>3.28993</v>
      </c>
      <c r="FW258" s="1">
        <v>9999</v>
      </c>
      <c r="FX258" s="1">
        <v>9999</v>
      </c>
      <c r="FY258" s="1">
        <v>9999</v>
      </c>
      <c r="FZ258" s="1">
        <v>999.9</v>
      </c>
      <c r="GA258" s="1">
        <v>1.8595699999999999</v>
      </c>
      <c r="GB258" s="1">
        <v>1.8545499999999999</v>
      </c>
      <c r="GC258" s="1">
        <v>1.85772</v>
      </c>
      <c r="GD258" s="1">
        <v>1.8561700000000001</v>
      </c>
      <c r="GE258" s="1">
        <v>1.8549</v>
      </c>
      <c r="GF258" s="1">
        <v>1.8545799999999999</v>
      </c>
      <c r="GG258" s="1">
        <v>1.85321</v>
      </c>
      <c r="GH258" s="1">
        <v>1.8563799999999999</v>
      </c>
      <c r="GI258" s="1">
        <v>0</v>
      </c>
      <c r="GJ258" s="1">
        <v>0</v>
      </c>
      <c r="GK258" s="1">
        <v>0</v>
      </c>
      <c r="GL258" s="1">
        <v>0</v>
      </c>
      <c r="GM258" s="1" t="s">
        <v>355</v>
      </c>
      <c r="GN258" s="1" t="s">
        <v>356</v>
      </c>
      <c r="GO258" s="1" t="s">
        <v>357</v>
      </c>
      <c r="GP258" s="1" t="s">
        <v>357</v>
      </c>
      <c r="GQ258" s="1" t="s">
        <v>357</v>
      </c>
      <c r="GR258" s="1" t="s">
        <v>357</v>
      </c>
      <c r="GS258" s="1">
        <v>0</v>
      </c>
      <c r="GT258" s="1">
        <v>100</v>
      </c>
      <c r="GU258" s="1">
        <v>100</v>
      </c>
      <c r="GV258" s="1">
        <v>2.37</v>
      </c>
      <c r="GW258" s="1">
        <v>3.5000000000000003E-2</v>
      </c>
      <c r="GX258" s="1">
        <v>0.32553164529605683</v>
      </c>
      <c r="GY258" s="1">
        <v>3.0239061252787889E-3</v>
      </c>
      <c r="GZ258" s="1">
        <v>-1.398580452151984E-6</v>
      </c>
      <c r="HA258" s="1">
        <v>2.8030378366047371E-10</v>
      </c>
      <c r="HB258" s="1">
        <v>-4.7599640220891172E-2</v>
      </c>
      <c r="HC258" s="1">
        <v>9.965371539748925E-3</v>
      </c>
      <c r="HD258" s="1">
        <v>-4.563662031605912E-4</v>
      </c>
      <c r="HE258" s="1">
        <v>7.8337100744227795E-6</v>
      </c>
      <c r="HF258" s="1">
        <v>0</v>
      </c>
      <c r="HG258" s="1">
        <v>2134</v>
      </c>
      <c r="HH258" s="1">
        <v>2</v>
      </c>
      <c r="HI258" s="1">
        <v>25</v>
      </c>
      <c r="HJ258" s="1">
        <v>10.3</v>
      </c>
      <c r="HK258" s="1">
        <v>10.199999999999999</v>
      </c>
      <c r="HL258" s="1">
        <v>2.5598100000000001</v>
      </c>
      <c r="HM258" s="1">
        <v>2.2936999999999999</v>
      </c>
      <c r="HN258" s="1">
        <v>1.4978</v>
      </c>
      <c r="HO258" s="1">
        <v>2.3095699999999999</v>
      </c>
      <c r="HP258" s="1">
        <v>1.5478499999999999</v>
      </c>
      <c r="HQ258" s="1">
        <v>2.2473100000000001</v>
      </c>
      <c r="HR258" s="1">
        <v>37.674500000000002</v>
      </c>
      <c r="HS258" s="1">
        <v>15.2178</v>
      </c>
      <c r="HT258" s="1">
        <v>18</v>
      </c>
      <c r="HU258" s="1">
        <v>504.197</v>
      </c>
      <c r="HV258" s="1">
        <v>490.78100000000001</v>
      </c>
      <c r="HW258" s="1">
        <v>27.541599999999999</v>
      </c>
      <c r="HX258" s="1">
        <v>32.005899999999997</v>
      </c>
      <c r="HY258" s="1">
        <v>30.000800000000002</v>
      </c>
      <c r="HZ258" s="1">
        <v>31.775099999999998</v>
      </c>
      <c r="IA258" s="1">
        <v>31.874199999999998</v>
      </c>
      <c r="IB258" s="1">
        <v>51.240200000000002</v>
      </c>
      <c r="IC258" s="1">
        <v>42.248600000000003</v>
      </c>
      <c r="ID258" s="1">
        <v>0</v>
      </c>
      <c r="IE258" s="1">
        <v>27.526700000000002</v>
      </c>
      <c r="IF258" s="1">
        <v>1247.05</v>
      </c>
      <c r="IG258" s="1">
        <v>18.903700000000001</v>
      </c>
      <c r="IH258" s="1">
        <v>100.72199999999999</v>
      </c>
      <c r="II258" s="1">
        <v>100.44</v>
      </c>
      <c r="IJ258" s="1" t="s">
        <v>358</v>
      </c>
    </row>
    <row r="259" spans="1:244" ht="15.75" customHeight="1" x14ac:dyDescent="0.3">
      <c r="A259" s="1">
        <v>243</v>
      </c>
      <c r="B259" s="1">
        <v>1659796781</v>
      </c>
      <c r="C259" s="1">
        <v>639.5</v>
      </c>
      <c r="D259" s="1" t="s">
        <v>831</v>
      </c>
      <c r="E259" s="1" t="s">
        <v>832</v>
      </c>
      <c r="F259" s="1">
        <v>1</v>
      </c>
      <c r="G259" s="1" t="s">
        <v>346</v>
      </c>
      <c r="H259" s="1" t="s">
        <v>347</v>
      </c>
      <c r="I259" s="1" t="s">
        <v>348</v>
      </c>
      <c r="J259" s="1" t="s">
        <v>349</v>
      </c>
      <c r="K259" s="1" t="s">
        <v>350</v>
      </c>
      <c r="L259" s="1" t="s">
        <v>346</v>
      </c>
      <c r="M259" s="1" t="s">
        <v>351</v>
      </c>
      <c r="N259" s="1">
        <v>1659796773</v>
      </c>
      <c r="O259" s="1">
        <f t="shared" si="0"/>
        <v>3.1982732873316543E-3</v>
      </c>
      <c r="P259" s="1">
        <f t="shared" si="1"/>
        <v>3.1982732873316544</v>
      </c>
      <c r="Q259" s="1">
        <f t="shared" si="2"/>
        <v>19.739316375364186</v>
      </c>
      <c r="R259" s="1">
        <f t="shared" si="3"/>
        <v>1116.4412500000001</v>
      </c>
      <c r="S259" s="1">
        <f t="shared" si="4"/>
        <v>831.48413736964983</v>
      </c>
      <c r="T259" s="1">
        <f t="shared" si="5"/>
        <v>82.456181121897686</v>
      </c>
      <c r="U259" s="1">
        <f t="shared" si="6"/>
        <v>110.71465802483758</v>
      </c>
      <c r="V259" s="1">
        <f t="shared" si="7"/>
        <v>0.13106743749343169</v>
      </c>
      <c r="W259" s="1">
        <f t="shared" si="8"/>
        <v>2.9116700540703504</v>
      </c>
      <c r="X259" s="1">
        <f t="shared" si="9"/>
        <v>0.12787578361373944</v>
      </c>
      <c r="Y259" s="1">
        <f t="shared" si="10"/>
        <v>8.0202648849410654E-2</v>
      </c>
      <c r="Z259" s="1">
        <f t="shared" si="11"/>
        <v>321.51729675000007</v>
      </c>
      <c r="AA259" s="1">
        <f t="shared" si="12"/>
        <v>32.116120477188048</v>
      </c>
      <c r="AB259" s="1">
        <f t="shared" si="13"/>
        <v>31.515450000000001</v>
      </c>
      <c r="AC259" s="1">
        <f t="shared" si="14"/>
        <v>4.645675684069916</v>
      </c>
      <c r="AD259" s="1">
        <f t="shared" si="15"/>
        <v>49.772406761849048</v>
      </c>
      <c r="AE259" s="1">
        <f t="shared" si="16"/>
        <v>2.2516737198193755</v>
      </c>
      <c r="AF259" s="1">
        <f t="shared" si="17"/>
        <v>4.5239398018126415</v>
      </c>
      <c r="AG259" s="1">
        <f t="shared" si="18"/>
        <v>2.3940019642505406</v>
      </c>
      <c r="AH259" s="1">
        <f t="shared" si="19"/>
        <v>-141.04385197132595</v>
      </c>
      <c r="AI259" s="1">
        <f t="shared" si="20"/>
        <v>-73.255820895318976</v>
      </c>
      <c r="AJ259" s="1">
        <f t="shared" si="21"/>
        <v>-5.6655321824034921</v>
      </c>
      <c r="AK259" s="1">
        <f t="shared" si="22"/>
        <v>101.55209170095168</v>
      </c>
      <c r="AL259" s="1">
        <f t="shared" si="23"/>
        <v>50.762665363836611</v>
      </c>
      <c r="AM259" s="1">
        <f t="shared" si="24"/>
        <v>3.2107252227424881</v>
      </c>
      <c r="AN259" s="1">
        <f t="shared" si="25"/>
        <v>19.739316375364186</v>
      </c>
      <c r="AO259" s="1">
        <v>1230.2155757575761</v>
      </c>
      <c r="AP259" s="1">
        <v>1180.295575757576</v>
      </c>
      <c r="AQ259" s="1">
        <v>5.0690303030302264</v>
      </c>
      <c r="AR259" s="1">
        <v>64.94</v>
      </c>
      <c r="AS259" s="1">
        <f t="shared" si="26"/>
        <v>3.1982732873316544</v>
      </c>
      <c r="AT259" s="1">
        <v>18.943187024069839</v>
      </c>
      <c r="AU259" s="1">
        <v>22.693505294117632</v>
      </c>
      <c r="AV259" s="1">
        <v>-6.8357248720702382E-5</v>
      </c>
      <c r="AW259" s="1">
        <v>90.194226728287475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51644.884519117797</v>
      </c>
      <c r="BC259" s="1">
        <f t="shared" si="30"/>
        <v>2000.0081250000001</v>
      </c>
      <c r="BD259" s="1">
        <f t="shared" si="31"/>
        <v>1681.206825</v>
      </c>
      <c r="BE259" s="1">
        <f t="shared" si="32"/>
        <v>0.84059999756250992</v>
      </c>
      <c r="BF259" s="1">
        <f t="shared" si="33"/>
        <v>0.16075799529564413</v>
      </c>
      <c r="BG259" s="1">
        <v>6</v>
      </c>
      <c r="BH259" s="1">
        <v>0.5</v>
      </c>
      <c r="BI259" s="1" t="s">
        <v>352</v>
      </c>
      <c r="BJ259" s="1">
        <v>2</v>
      </c>
      <c r="BK259" s="1" t="b">
        <v>1</v>
      </c>
      <c r="BL259" s="1">
        <v>1659796773</v>
      </c>
      <c r="BM259" s="1">
        <v>1116.4412500000001</v>
      </c>
      <c r="BN259" s="1">
        <v>1181.640625</v>
      </c>
      <c r="BO259" s="1">
        <v>22.705768750000001</v>
      </c>
      <c r="BP259" s="1">
        <v>18.941381249999999</v>
      </c>
      <c r="BQ259" s="1">
        <v>1114.095</v>
      </c>
      <c r="BR259" s="1">
        <v>22.670731249999999</v>
      </c>
      <c r="BS259" s="1">
        <v>500.13287500000001</v>
      </c>
      <c r="BT259" s="1">
        <v>99.067387499999995</v>
      </c>
      <c r="BU259" s="1">
        <v>0.10008595625</v>
      </c>
      <c r="BV259" s="1">
        <v>31.048774999999999</v>
      </c>
      <c r="BW259" s="1">
        <v>31.515450000000001</v>
      </c>
      <c r="BX259" s="1">
        <v>999.9</v>
      </c>
      <c r="BY259" s="1">
        <v>0</v>
      </c>
      <c r="BZ259" s="1">
        <v>0</v>
      </c>
      <c r="CA259" s="1">
        <v>9991.6112499999999</v>
      </c>
      <c r="CB259" s="1">
        <v>0</v>
      </c>
      <c r="CC259" s="1">
        <v>348.61250000000001</v>
      </c>
      <c r="CD259" s="1">
        <v>-65.200018749999998</v>
      </c>
      <c r="CE259" s="1">
        <v>1142.379375</v>
      </c>
      <c r="CF259" s="1">
        <v>1204.4549999999999</v>
      </c>
      <c r="CG259" s="1">
        <v>3.7643931249999998</v>
      </c>
      <c r="CH259" s="1">
        <v>1181.640625</v>
      </c>
      <c r="CI259" s="1">
        <v>18.941381249999999</v>
      </c>
      <c r="CJ259" s="1">
        <v>2.2494018750000002</v>
      </c>
      <c r="CK259" s="1">
        <v>1.8764743749999999</v>
      </c>
      <c r="CL259" s="1">
        <v>19.31854375</v>
      </c>
      <c r="CM259" s="1">
        <v>16.438800000000001</v>
      </c>
      <c r="CN259" s="1">
        <v>2000.0081250000001</v>
      </c>
      <c r="CO259" s="1">
        <v>0.97999899999999995</v>
      </c>
      <c r="CP259" s="1">
        <v>2.00012E-2</v>
      </c>
      <c r="CQ259" s="1">
        <v>0</v>
      </c>
      <c r="CR259" s="1">
        <v>2.5568749999999998</v>
      </c>
      <c r="CS259" s="1">
        <v>0</v>
      </c>
      <c r="CT259" s="1">
        <v>17398.03125</v>
      </c>
      <c r="CU259" s="1">
        <v>17412.387500000001</v>
      </c>
      <c r="CV259" s="1">
        <v>41.25</v>
      </c>
      <c r="CW259" s="1">
        <v>42.363187500000002</v>
      </c>
      <c r="CX259" s="1">
        <v>41.183124999999997</v>
      </c>
      <c r="CY259" s="1">
        <v>41</v>
      </c>
      <c r="CZ259" s="1">
        <v>41.405999999999999</v>
      </c>
      <c r="DA259" s="1">
        <v>1960.0081250000001</v>
      </c>
      <c r="DB259" s="1">
        <v>40</v>
      </c>
      <c r="DC259" s="1">
        <v>0</v>
      </c>
      <c r="DD259" s="1">
        <v>1659796780.5</v>
      </c>
      <c r="DE259" s="1">
        <v>0</v>
      </c>
      <c r="DF259" s="1">
        <v>1659796167.5</v>
      </c>
      <c r="DG259" s="1" t="s">
        <v>353</v>
      </c>
      <c r="DH259" s="1">
        <v>1659796162</v>
      </c>
      <c r="DI259" s="1">
        <v>1659796167.5</v>
      </c>
      <c r="DJ259" s="1">
        <v>2</v>
      </c>
      <c r="DK259" s="1">
        <v>-1.4E-2</v>
      </c>
      <c r="DL259" s="1">
        <v>-1E-3</v>
      </c>
      <c r="DM259" s="1">
        <v>1.327</v>
      </c>
      <c r="DN259" s="1">
        <v>3.1E-2</v>
      </c>
      <c r="DO259" s="1">
        <v>400</v>
      </c>
      <c r="DP259" s="1">
        <v>20</v>
      </c>
      <c r="DQ259" s="1">
        <v>0.32</v>
      </c>
      <c r="DR259" s="1">
        <v>0.03</v>
      </c>
      <c r="DS259" s="1">
        <v>19.342421967370282</v>
      </c>
      <c r="DT259" s="1">
        <v>2.9474780830777929</v>
      </c>
      <c r="DU259" s="1">
        <v>0.2623172629789024</v>
      </c>
      <c r="DV259" s="1">
        <v>0</v>
      </c>
      <c r="DW259" s="1">
        <v>-64.863919512195125</v>
      </c>
      <c r="DX259" s="1">
        <v>-7.6953114982578974</v>
      </c>
      <c r="DY259" s="1">
        <v>0.7632039366300255</v>
      </c>
      <c r="DZ259" s="1">
        <v>0</v>
      </c>
      <c r="EA259" s="1">
        <v>3.7699739024390242</v>
      </c>
      <c r="EB259" s="1">
        <v>-0.14413839721253729</v>
      </c>
      <c r="EC259" s="1">
        <v>1.4285538291683889E-2</v>
      </c>
      <c r="ED259" s="1">
        <v>1</v>
      </c>
      <c r="EE259" s="1">
        <v>2.3940393308897878</v>
      </c>
      <c r="EF259" s="1">
        <v>1.355201537969297E-2</v>
      </c>
      <c r="EG259" s="1">
        <v>1.209181737406313E-3</v>
      </c>
      <c r="EH259" s="1">
        <v>1</v>
      </c>
      <c r="EI259" s="1">
        <v>0.13171506128337521</v>
      </c>
      <c r="EJ259" s="1">
        <v>-6.5584576458474304E-3</v>
      </c>
      <c r="EK259" s="1">
        <v>4.8413778599154609E-4</v>
      </c>
      <c r="EL259" s="1">
        <v>1</v>
      </c>
      <c r="EM259" s="1">
        <v>3</v>
      </c>
      <c r="EN259" s="1">
        <v>5</v>
      </c>
      <c r="EO259" s="1" t="s">
        <v>374</v>
      </c>
      <c r="EP259" s="1">
        <v>2.94245</v>
      </c>
      <c r="EQ259" s="1">
        <v>2.80124</v>
      </c>
      <c r="ER259" s="1">
        <v>0.181732</v>
      </c>
      <c r="ES259" s="1">
        <v>0.188079</v>
      </c>
      <c r="ET259" s="1">
        <v>0.103212</v>
      </c>
      <c r="EU259" s="1">
        <v>9.0737300000000007E-2</v>
      </c>
      <c r="EV259" s="1">
        <v>16808.3</v>
      </c>
      <c r="EW259" s="1">
        <v>17489.099999999999</v>
      </c>
      <c r="EX259" s="1">
        <v>23889.7</v>
      </c>
      <c r="EY259" s="1">
        <v>25070.1</v>
      </c>
      <c r="EZ259" s="1">
        <v>34295.5</v>
      </c>
      <c r="FA259" s="1">
        <v>36406.199999999997</v>
      </c>
      <c r="FB259" s="1">
        <v>43557.4</v>
      </c>
      <c r="FC259" s="1">
        <v>46344.6</v>
      </c>
      <c r="FD259" s="1">
        <v>1.96915</v>
      </c>
      <c r="FE259" s="1">
        <v>1.8483700000000001</v>
      </c>
      <c r="FF259" s="1">
        <v>9.1150400000000006E-2</v>
      </c>
      <c r="FG259" s="1">
        <v>0</v>
      </c>
      <c r="FH259" s="1">
        <v>30.0289</v>
      </c>
      <c r="FI259" s="1">
        <v>999.9</v>
      </c>
      <c r="FJ259" s="1">
        <v>55.7</v>
      </c>
      <c r="FK259" s="1">
        <v>34.6</v>
      </c>
      <c r="FL259" s="1">
        <v>31.058499999999999</v>
      </c>
      <c r="FM259" s="1">
        <v>64.408600000000007</v>
      </c>
      <c r="FN259" s="1">
        <v>26.209900000000001</v>
      </c>
      <c r="FO259" s="1">
        <v>1</v>
      </c>
      <c r="FP259" s="1">
        <v>0.38869399999999998</v>
      </c>
      <c r="FQ259" s="1">
        <v>1.8935999999999999</v>
      </c>
      <c r="FR259" s="1">
        <v>20.311599999999999</v>
      </c>
      <c r="FS259" s="1">
        <v>5.2120499999999996</v>
      </c>
      <c r="FT259" s="1">
        <v>11.9078</v>
      </c>
      <c r="FU259" s="1">
        <v>5.0018500000000001</v>
      </c>
      <c r="FV259" s="1">
        <v>3.28993</v>
      </c>
      <c r="FW259" s="1">
        <v>9999</v>
      </c>
      <c r="FX259" s="1">
        <v>9999</v>
      </c>
      <c r="FY259" s="1">
        <v>9999</v>
      </c>
      <c r="FZ259" s="1">
        <v>999.9</v>
      </c>
      <c r="GA259" s="1">
        <v>1.8595600000000001</v>
      </c>
      <c r="GB259" s="1">
        <v>1.8545400000000001</v>
      </c>
      <c r="GC259" s="1">
        <v>1.8576999999999999</v>
      </c>
      <c r="GD259" s="1">
        <v>1.85615</v>
      </c>
      <c r="GE259" s="1">
        <v>1.8549</v>
      </c>
      <c r="GF259" s="1">
        <v>1.8545700000000001</v>
      </c>
      <c r="GG259" s="1">
        <v>1.8532</v>
      </c>
      <c r="GH259" s="1">
        <v>1.8563799999999999</v>
      </c>
      <c r="GI259" s="1">
        <v>0</v>
      </c>
      <c r="GJ259" s="1">
        <v>0</v>
      </c>
      <c r="GK259" s="1">
        <v>0</v>
      </c>
      <c r="GL259" s="1">
        <v>0</v>
      </c>
      <c r="GM259" s="1" t="s">
        <v>355</v>
      </c>
      <c r="GN259" s="1" t="s">
        <v>356</v>
      </c>
      <c r="GO259" s="1" t="s">
        <v>357</v>
      </c>
      <c r="GP259" s="1" t="s">
        <v>357</v>
      </c>
      <c r="GQ259" s="1" t="s">
        <v>357</v>
      </c>
      <c r="GR259" s="1" t="s">
        <v>357</v>
      </c>
      <c r="GS259" s="1">
        <v>0</v>
      </c>
      <c r="GT259" s="1">
        <v>100</v>
      </c>
      <c r="GU259" s="1">
        <v>100</v>
      </c>
      <c r="GV259" s="1">
        <v>2.38</v>
      </c>
      <c r="GW259" s="1">
        <v>3.5000000000000003E-2</v>
      </c>
      <c r="GX259" s="1">
        <v>0.32553164529605683</v>
      </c>
      <c r="GY259" s="1">
        <v>3.0239061252787889E-3</v>
      </c>
      <c r="GZ259" s="1">
        <v>-1.398580452151984E-6</v>
      </c>
      <c r="HA259" s="1">
        <v>2.8030378366047371E-10</v>
      </c>
      <c r="HB259" s="1">
        <v>-4.7599640220891172E-2</v>
      </c>
      <c r="HC259" s="1">
        <v>9.965371539748925E-3</v>
      </c>
      <c r="HD259" s="1">
        <v>-4.563662031605912E-4</v>
      </c>
      <c r="HE259" s="1">
        <v>7.8337100744227795E-6</v>
      </c>
      <c r="HF259" s="1">
        <v>0</v>
      </c>
      <c r="HG259" s="1">
        <v>2134</v>
      </c>
      <c r="HH259" s="1">
        <v>2</v>
      </c>
      <c r="HI259" s="1">
        <v>25</v>
      </c>
      <c r="HJ259" s="1">
        <v>10.3</v>
      </c>
      <c r="HK259" s="1">
        <v>10.199999999999999</v>
      </c>
      <c r="HL259" s="1">
        <v>2.5647000000000002</v>
      </c>
      <c r="HM259" s="1">
        <v>2.2814899999999998</v>
      </c>
      <c r="HN259" s="1">
        <v>1.4978</v>
      </c>
      <c r="HO259" s="1">
        <v>2.3095699999999999</v>
      </c>
      <c r="HP259" s="1">
        <v>1.5478499999999999</v>
      </c>
      <c r="HQ259" s="1">
        <v>2.3999000000000001</v>
      </c>
      <c r="HR259" s="1">
        <v>37.674500000000002</v>
      </c>
      <c r="HS259" s="1">
        <v>15.2265</v>
      </c>
      <c r="HT259" s="1">
        <v>18</v>
      </c>
      <c r="HU259" s="1">
        <v>504.18599999999998</v>
      </c>
      <c r="HV259" s="1">
        <v>490.82299999999998</v>
      </c>
      <c r="HW259" s="1">
        <v>27.530899999999999</v>
      </c>
      <c r="HX259" s="1">
        <v>32.006599999999999</v>
      </c>
      <c r="HY259" s="1">
        <v>30.000699999999998</v>
      </c>
      <c r="HZ259" s="1">
        <v>31.775700000000001</v>
      </c>
      <c r="IA259" s="1">
        <v>31.875499999999999</v>
      </c>
      <c r="IB259" s="1">
        <v>51.3523</v>
      </c>
      <c r="IC259" s="1">
        <v>42.248600000000003</v>
      </c>
      <c r="ID259" s="1">
        <v>0</v>
      </c>
      <c r="IE259" s="1">
        <v>27.4754</v>
      </c>
      <c r="IF259" s="1">
        <v>1257.0999999999999</v>
      </c>
      <c r="IG259" s="1">
        <v>18.9039</v>
      </c>
      <c r="IH259" s="1">
        <v>100.72199999999999</v>
      </c>
      <c r="II259" s="1">
        <v>100.44</v>
      </c>
      <c r="IJ259" s="1" t="s">
        <v>358</v>
      </c>
    </row>
    <row r="260" spans="1:244" ht="15.75" customHeight="1" x14ac:dyDescent="0.3">
      <c r="A260" s="1">
        <v>244</v>
      </c>
      <c r="B260" s="1">
        <v>1659796782</v>
      </c>
      <c r="C260" s="1">
        <v>640.5</v>
      </c>
      <c r="D260" s="1" t="s">
        <v>833</v>
      </c>
      <c r="E260" s="1" t="s">
        <v>834</v>
      </c>
      <c r="F260" s="1">
        <v>1</v>
      </c>
      <c r="G260" s="1" t="s">
        <v>346</v>
      </c>
      <c r="H260" s="1" t="s">
        <v>347</v>
      </c>
      <c r="I260" s="1" t="s">
        <v>348</v>
      </c>
      <c r="J260" s="1" t="s">
        <v>349</v>
      </c>
      <c r="K260" s="1" t="s">
        <v>350</v>
      </c>
      <c r="L260" s="1" t="s">
        <v>346</v>
      </c>
      <c r="M260" s="1" t="s">
        <v>351</v>
      </c>
      <c r="N260" s="1">
        <v>1659796774.5</v>
      </c>
      <c r="O260" s="1">
        <f t="shared" si="0"/>
        <v>3.1961177567597014E-3</v>
      </c>
      <c r="P260" s="1">
        <f t="shared" si="1"/>
        <v>3.1961177567597012</v>
      </c>
      <c r="Q260" s="1">
        <f t="shared" si="2"/>
        <v>19.698565978362687</v>
      </c>
      <c r="R260" s="1">
        <f t="shared" si="3"/>
        <v>1123.8246666666671</v>
      </c>
      <c r="S260" s="1">
        <f t="shared" si="4"/>
        <v>838.89649228360292</v>
      </c>
      <c r="T260" s="1">
        <f t="shared" si="5"/>
        <v>83.191022957536362</v>
      </c>
      <c r="U260" s="1">
        <f t="shared" si="6"/>
        <v>111.44655449734051</v>
      </c>
      <c r="V260" s="1">
        <f t="shared" si="7"/>
        <v>0.13096833704588154</v>
      </c>
      <c r="W260" s="1">
        <f t="shared" si="8"/>
        <v>2.9118735752531295</v>
      </c>
      <c r="X260" s="1">
        <f t="shared" si="9"/>
        <v>0.12778166147629397</v>
      </c>
      <c r="Y260" s="1">
        <f t="shared" si="10"/>
        <v>8.0143390528684993E-2</v>
      </c>
      <c r="Z260" s="1">
        <f t="shared" si="11"/>
        <v>321.5178087999999</v>
      </c>
      <c r="AA260" s="1">
        <f t="shared" si="12"/>
        <v>32.11696780489244</v>
      </c>
      <c r="AB260" s="1">
        <f t="shared" si="13"/>
        <v>31.515039999999999</v>
      </c>
      <c r="AC260" s="1">
        <f t="shared" si="14"/>
        <v>4.6455674927636288</v>
      </c>
      <c r="AD260" s="1">
        <f t="shared" si="15"/>
        <v>49.765776709728591</v>
      </c>
      <c r="AE260" s="1">
        <f t="shared" si="16"/>
        <v>2.2514189071521451</v>
      </c>
      <c r="AF260" s="1">
        <f t="shared" si="17"/>
        <v>4.524030480392403</v>
      </c>
      <c r="AG260" s="1">
        <f t="shared" si="18"/>
        <v>2.3941485856114837</v>
      </c>
      <c r="AH260" s="1">
        <f t="shared" si="19"/>
        <v>-140.94879307310282</v>
      </c>
      <c r="AI260" s="1">
        <f t="shared" si="20"/>
        <v>-73.141371175653774</v>
      </c>
      <c r="AJ260" s="1">
        <f t="shared" si="21"/>
        <v>-5.6562837522603679</v>
      </c>
      <c r="AK260" s="1">
        <f t="shared" si="22"/>
        <v>101.77136079898293</v>
      </c>
      <c r="AL260" s="1">
        <f t="shared" si="23"/>
        <v>50.889769750782641</v>
      </c>
      <c r="AM260" s="1">
        <f t="shared" si="24"/>
        <v>3.2073673448622193</v>
      </c>
      <c r="AN260" s="1">
        <f t="shared" si="25"/>
        <v>19.698565978362687</v>
      </c>
      <c r="AO260" s="1">
        <v>1235.392930735931</v>
      </c>
      <c r="AP260" s="1">
        <v>1185.401696969697</v>
      </c>
      <c r="AQ260" s="1">
        <v>5.0928121212121011</v>
      </c>
      <c r="AR260" s="1">
        <v>64.94</v>
      </c>
      <c r="AS260" s="1">
        <f t="shared" si="26"/>
        <v>3.1961177567597012</v>
      </c>
      <c r="AT260" s="1">
        <v>18.943833300605089</v>
      </c>
      <c r="AU260" s="1">
        <v>22.691575</v>
      </c>
      <c r="AV260" s="1">
        <v>-5.8482473656063143E-5</v>
      </c>
      <c r="AW260" s="1">
        <v>90.194226728287475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51650.586193435731</v>
      </c>
      <c r="BC260" s="1">
        <f t="shared" si="30"/>
        <v>2000.0113333333329</v>
      </c>
      <c r="BD260" s="1">
        <f t="shared" si="31"/>
        <v>1681.2095199999994</v>
      </c>
      <c r="BE260" s="1">
        <f t="shared" si="32"/>
        <v>0.84059999660001916</v>
      </c>
      <c r="BF260" s="1">
        <f t="shared" si="33"/>
        <v>0.16075799343803718</v>
      </c>
      <c r="BG260" s="1">
        <v>6</v>
      </c>
      <c r="BH260" s="1">
        <v>0.5</v>
      </c>
      <c r="BI260" s="1" t="s">
        <v>352</v>
      </c>
      <c r="BJ260" s="1">
        <v>2</v>
      </c>
      <c r="BK260" s="1" t="b">
        <v>1</v>
      </c>
      <c r="BL260" s="1">
        <v>1659796774.5</v>
      </c>
      <c r="BM260" s="1">
        <v>1123.8246666666671</v>
      </c>
      <c r="BN260" s="1">
        <v>1189.2006666666671</v>
      </c>
      <c r="BO260" s="1">
        <v>22.70326</v>
      </c>
      <c r="BP260" s="1">
        <v>18.94278666666666</v>
      </c>
      <c r="BQ260" s="1">
        <v>1121.471333333333</v>
      </c>
      <c r="BR260" s="1">
        <v>22.668220000000002</v>
      </c>
      <c r="BS260" s="1">
        <v>500.13113333333342</v>
      </c>
      <c r="BT260" s="1">
        <v>99.067113333333324</v>
      </c>
      <c r="BU260" s="1">
        <v>0.1000946866666667</v>
      </c>
      <c r="BV260" s="1">
        <v>31.049126666666659</v>
      </c>
      <c r="BW260" s="1">
        <v>31.515039999999999</v>
      </c>
      <c r="BX260" s="1">
        <v>999.89999999999986</v>
      </c>
      <c r="BY260" s="1">
        <v>0</v>
      </c>
      <c r="BZ260" s="1">
        <v>0</v>
      </c>
      <c r="CA260" s="1">
        <v>9992.8019999999997</v>
      </c>
      <c r="CB260" s="1">
        <v>0</v>
      </c>
      <c r="CC260" s="1">
        <v>346.66686666666669</v>
      </c>
      <c r="CD260" s="1">
        <v>-65.37736666666666</v>
      </c>
      <c r="CE260" s="1">
        <v>1149.932</v>
      </c>
      <c r="CF260" s="1">
        <v>1212.164</v>
      </c>
      <c r="CG260" s="1">
        <v>3.7604813333333329</v>
      </c>
      <c r="CH260" s="1">
        <v>1189.2006666666671</v>
      </c>
      <c r="CI260" s="1">
        <v>18.94278666666666</v>
      </c>
      <c r="CJ260" s="1">
        <v>2.2491473333333332</v>
      </c>
      <c r="CK260" s="1">
        <v>1.8766080000000001</v>
      </c>
      <c r="CL260" s="1">
        <v>19.316726666666671</v>
      </c>
      <c r="CM260" s="1">
        <v>16.439920000000001</v>
      </c>
      <c r="CN260" s="1">
        <v>2000.0113333333329</v>
      </c>
      <c r="CO260" s="1">
        <v>0.97999899999999973</v>
      </c>
      <c r="CP260" s="1">
        <v>2.00012E-2</v>
      </c>
      <c r="CQ260" s="1">
        <v>0</v>
      </c>
      <c r="CR260" s="1">
        <v>2.6558000000000002</v>
      </c>
      <c r="CS260" s="1">
        <v>0</v>
      </c>
      <c r="CT260" s="1">
        <v>17395.900000000001</v>
      </c>
      <c r="CU260" s="1">
        <v>17412.419999999998</v>
      </c>
      <c r="CV260" s="1">
        <v>41.25</v>
      </c>
      <c r="CW260" s="1">
        <v>42.362400000000001</v>
      </c>
      <c r="CX260" s="1">
        <v>41.186999999999998</v>
      </c>
      <c r="CY260" s="1">
        <v>41</v>
      </c>
      <c r="CZ260" s="1">
        <v>41.412200000000013</v>
      </c>
      <c r="DA260" s="1">
        <v>1960.0113333333329</v>
      </c>
      <c r="DB260" s="1">
        <v>40</v>
      </c>
      <c r="DC260" s="1">
        <v>0</v>
      </c>
      <c r="DD260" s="1">
        <v>1659796781.0999999</v>
      </c>
      <c r="DE260" s="1">
        <v>0</v>
      </c>
      <c r="DF260" s="1">
        <v>1659796167.5</v>
      </c>
      <c r="DG260" s="1" t="s">
        <v>353</v>
      </c>
      <c r="DH260" s="1">
        <v>1659796162</v>
      </c>
      <c r="DI260" s="1">
        <v>1659796167.5</v>
      </c>
      <c r="DJ260" s="1">
        <v>2</v>
      </c>
      <c r="DK260" s="1">
        <v>-1.4E-2</v>
      </c>
      <c r="DL260" s="1">
        <v>-1E-3</v>
      </c>
      <c r="DM260" s="1">
        <v>1.327</v>
      </c>
      <c r="DN260" s="1">
        <v>3.1E-2</v>
      </c>
      <c r="DO260" s="1">
        <v>400</v>
      </c>
      <c r="DP260" s="1">
        <v>20</v>
      </c>
      <c r="DQ260" s="1">
        <v>0.32</v>
      </c>
      <c r="DR260" s="1">
        <v>0.03</v>
      </c>
      <c r="DS260" s="1">
        <v>19.355121125151872</v>
      </c>
      <c r="DT260" s="1">
        <v>2.9568830628750091</v>
      </c>
      <c r="DU260" s="1">
        <v>0.26726151259060232</v>
      </c>
      <c r="DV260" s="1">
        <v>0</v>
      </c>
      <c r="DW260" s="1">
        <v>-64.989219512195135</v>
      </c>
      <c r="DX260" s="1">
        <v>-7.3758020905922779</v>
      </c>
      <c r="DY260" s="1">
        <v>0.7320219699553584</v>
      </c>
      <c r="DZ260" s="1">
        <v>0</v>
      </c>
      <c r="EA260" s="1">
        <v>3.7676426829268288</v>
      </c>
      <c r="EB260" s="1">
        <v>-0.14702362369336819</v>
      </c>
      <c r="EC260" s="1">
        <v>1.4557805386800359E-2</v>
      </c>
      <c r="ED260" s="1">
        <v>1</v>
      </c>
      <c r="EE260" s="1">
        <v>2.3940371104108951</v>
      </c>
      <c r="EF260" s="1">
        <v>1.223155316274387E-2</v>
      </c>
      <c r="EG260" s="1">
        <v>1.189581108327321E-3</v>
      </c>
      <c r="EH260" s="1">
        <v>1</v>
      </c>
      <c r="EI260" s="1">
        <v>0.13169396093817881</v>
      </c>
      <c r="EJ260" s="1">
        <v>-6.4183600084680862E-3</v>
      </c>
      <c r="EK260" s="1">
        <v>4.9008691534724216E-4</v>
      </c>
      <c r="EL260" s="1">
        <v>1</v>
      </c>
      <c r="EM260" s="1">
        <v>3</v>
      </c>
      <c r="EN260" s="1">
        <v>5</v>
      </c>
      <c r="EO260" s="1" t="s">
        <v>374</v>
      </c>
      <c r="EP260" s="1">
        <v>2.9428999999999998</v>
      </c>
      <c r="EQ260" s="1">
        <v>2.8012899999999998</v>
      </c>
      <c r="ER260" s="1">
        <v>0.18221699999999999</v>
      </c>
      <c r="ES260" s="1">
        <v>0.188551</v>
      </c>
      <c r="ET260" s="1">
        <v>0.103201</v>
      </c>
      <c r="EU260" s="1">
        <v>9.0734300000000004E-2</v>
      </c>
      <c r="EV260" s="1">
        <v>16798.400000000001</v>
      </c>
      <c r="EW260" s="1">
        <v>17478.8</v>
      </c>
      <c r="EX260" s="1">
        <v>23889.8</v>
      </c>
      <c r="EY260" s="1">
        <v>25070</v>
      </c>
      <c r="EZ260" s="1">
        <v>34296.1</v>
      </c>
      <c r="FA260" s="1">
        <v>36406.199999999997</v>
      </c>
      <c r="FB260" s="1">
        <v>43557.5</v>
      </c>
      <c r="FC260" s="1">
        <v>46344.4</v>
      </c>
      <c r="FD260" s="1">
        <v>1.9690700000000001</v>
      </c>
      <c r="FE260" s="1">
        <v>1.8483499999999999</v>
      </c>
      <c r="FF260" s="1">
        <v>9.0993900000000003E-2</v>
      </c>
      <c r="FG260" s="1">
        <v>0</v>
      </c>
      <c r="FH260" s="1">
        <v>30.030999999999999</v>
      </c>
      <c r="FI260" s="1">
        <v>999.9</v>
      </c>
      <c r="FJ260" s="1">
        <v>55.7</v>
      </c>
      <c r="FK260" s="1">
        <v>34.6</v>
      </c>
      <c r="FL260" s="1">
        <v>31.062000000000001</v>
      </c>
      <c r="FM260" s="1">
        <v>64.158600000000007</v>
      </c>
      <c r="FN260" s="1">
        <v>25.480799999999999</v>
      </c>
      <c r="FO260" s="1">
        <v>1</v>
      </c>
      <c r="FP260" s="1">
        <v>0.388793</v>
      </c>
      <c r="FQ260" s="1">
        <v>1.8917200000000001</v>
      </c>
      <c r="FR260" s="1">
        <v>20.311599999999999</v>
      </c>
      <c r="FS260" s="1">
        <v>5.2114500000000001</v>
      </c>
      <c r="FT260" s="1">
        <v>11.9078</v>
      </c>
      <c r="FU260" s="1">
        <v>5.0018000000000002</v>
      </c>
      <c r="FV260" s="1">
        <v>3.2898499999999999</v>
      </c>
      <c r="FW260" s="1">
        <v>9999</v>
      </c>
      <c r="FX260" s="1">
        <v>9999</v>
      </c>
      <c r="FY260" s="1">
        <v>9999</v>
      </c>
      <c r="FZ260" s="1">
        <v>999.9</v>
      </c>
      <c r="GA260" s="1">
        <v>1.85954</v>
      </c>
      <c r="GB260" s="1">
        <v>1.85453</v>
      </c>
      <c r="GC260" s="1">
        <v>1.85768</v>
      </c>
      <c r="GD260" s="1">
        <v>1.8561300000000001</v>
      </c>
      <c r="GE260" s="1">
        <v>1.8548899999999999</v>
      </c>
      <c r="GF260" s="1">
        <v>1.85456</v>
      </c>
      <c r="GG260" s="1">
        <v>1.8531899999999999</v>
      </c>
      <c r="GH260" s="1">
        <v>1.8563799999999999</v>
      </c>
      <c r="GI260" s="1">
        <v>0</v>
      </c>
      <c r="GJ260" s="1">
        <v>0</v>
      </c>
      <c r="GK260" s="1">
        <v>0</v>
      </c>
      <c r="GL260" s="1">
        <v>0</v>
      </c>
      <c r="GM260" s="1" t="s">
        <v>355</v>
      </c>
      <c r="GN260" s="1" t="s">
        <v>356</v>
      </c>
      <c r="GO260" s="1" t="s">
        <v>357</v>
      </c>
      <c r="GP260" s="1" t="s">
        <v>357</v>
      </c>
      <c r="GQ260" s="1" t="s">
        <v>357</v>
      </c>
      <c r="GR260" s="1" t="s">
        <v>357</v>
      </c>
      <c r="GS260" s="1">
        <v>0</v>
      </c>
      <c r="GT260" s="1">
        <v>100</v>
      </c>
      <c r="GU260" s="1">
        <v>100</v>
      </c>
      <c r="GV260" s="1">
        <v>2.39</v>
      </c>
      <c r="GW260" s="1">
        <v>3.5000000000000003E-2</v>
      </c>
      <c r="GX260" s="1">
        <v>0.32553164529605683</v>
      </c>
      <c r="GY260" s="1">
        <v>3.0239061252787889E-3</v>
      </c>
      <c r="GZ260" s="1">
        <v>-1.398580452151984E-6</v>
      </c>
      <c r="HA260" s="1">
        <v>2.8030378366047371E-10</v>
      </c>
      <c r="HB260" s="1">
        <v>-4.7599640220891172E-2</v>
      </c>
      <c r="HC260" s="1">
        <v>9.965371539748925E-3</v>
      </c>
      <c r="HD260" s="1">
        <v>-4.563662031605912E-4</v>
      </c>
      <c r="HE260" s="1">
        <v>7.8337100744227795E-6</v>
      </c>
      <c r="HF260" s="1">
        <v>0</v>
      </c>
      <c r="HG260" s="1">
        <v>2134</v>
      </c>
      <c r="HH260" s="1">
        <v>2</v>
      </c>
      <c r="HI260" s="1">
        <v>25</v>
      </c>
      <c r="HJ260" s="1">
        <v>10.3</v>
      </c>
      <c r="HK260" s="1">
        <v>10.199999999999999</v>
      </c>
      <c r="HL260" s="1">
        <v>2.5769000000000002</v>
      </c>
      <c r="HM260" s="1">
        <v>2.2961399999999998</v>
      </c>
      <c r="HN260" s="1">
        <v>1.4978</v>
      </c>
      <c r="HO260" s="1">
        <v>2.3095699999999999</v>
      </c>
      <c r="HP260" s="1">
        <v>1.5478499999999999</v>
      </c>
      <c r="HQ260" s="1">
        <v>2.32422</v>
      </c>
      <c r="HR260" s="1">
        <v>37.674500000000002</v>
      </c>
      <c r="HS260" s="1">
        <v>15.2178</v>
      </c>
      <c r="HT260" s="1">
        <v>18</v>
      </c>
      <c r="HU260" s="1">
        <v>504.14699999999999</v>
      </c>
      <c r="HV260" s="1">
        <v>490.81400000000002</v>
      </c>
      <c r="HW260" s="1">
        <v>27.520700000000001</v>
      </c>
      <c r="HX260" s="1">
        <v>32.008000000000003</v>
      </c>
      <c r="HY260" s="1">
        <v>30.000699999999998</v>
      </c>
      <c r="HZ260" s="1">
        <v>31.776599999999998</v>
      </c>
      <c r="IA260" s="1">
        <v>31.876300000000001</v>
      </c>
      <c r="IB260" s="1">
        <v>51.583100000000002</v>
      </c>
      <c r="IC260" s="1">
        <v>42.248600000000003</v>
      </c>
      <c r="ID260" s="1">
        <v>0</v>
      </c>
      <c r="IE260" s="1">
        <v>27.4754</v>
      </c>
      <c r="IF260" s="1">
        <v>1257.0999999999999</v>
      </c>
      <c r="IG260" s="1">
        <v>18.908300000000001</v>
      </c>
      <c r="IH260" s="1">
        <v>100.723</v>
      </c>
      <c r="II260" s="1">
        <v>100.44</v>
      </c>
      <c r="IJ260" s="1" t="s">
        <v>358</v>
      </c>
    </row>
    <row r="261" spans="1:244" ht="15.75" customHeight="1" x14ac:dyDescent="0.3">
      <c r="A261" s="1">
        <v>245</v>
      </c>
      <c r="B261" s="1">
        <v>1659796783</v>
      </c>
      <c r="C261" s="1">
        <v>641.5</v>
      </c>
      <c r="D261" s="1" t="s">
        <v>835</v>
      </c>
      <c r="E261" s="1" t="s">
        <v>836</v>
      </c>
      <c r="F261" s="1">
        <v>1</v>
      </c>
      <c r="G261" s="1" t="s">
        <v>346</v>
      </c>
      <c r="H261" s="1" t="s">
        <v>347</v>
      </c>
      <c r="I261" s="1" t="s">
        <v>348</v>
      </c>
      <c r="J261" s="1" t="s">
        <v>349</v>
      </c>
      <c r="K261" s="1" t="s">
        <v>350</v>
      </c>
      <c r="L261" s="1" t="s">
        <v>346</v>
      </c>
      <c r="M261" s="1" t="s">
        <v>351</v>
      </c>
      <c r="N261" s="1">
        <v>1659796775</v>
      </c>
      <c r="O261" s="1">
        <f t="shared" si="0"/>
        <v>3.1923052130151245E-3</v>
      </c>
      <c r="P261" s="1">
        <f t="shared" si="1"/>
        <v>3.1923052130151244</v>
      </c>
      <c r="Q261" s="1">
        <f t="shared" si="2"/>
        <v>19.705503150437892</v>
      </c>
      <c r="R261" s="1">
        <f t="shared" si="3"/>
        <v>1126.30375</v>
      </c>
      <c r="S261" s="1">
        <f t="shared" si="4"/>
        <v>840.90835073530809</v>
      </c>
      <c r="T261" s="1">
        <f t="shared" si="5"/>
        <v>83.390461181624431</v>
      </c>
      <c r="U261" s="1">
        <f t="shared" si="6"/>
        <v>111.69230161760765</v>
      </c>
      <c r="V261" s="1">
        <f t="shared" si="7"/>
        <v>0.13080995320547303</v>
      </c>
      <c r="W261" s="1">
        <f t="shared" si="8"/>
        <v>2.9118892730646682</v>
      </c>
      <c r="X261" s="1">
        <f t="shared" si="9"/>
        <v>0.12763089637923333</v>
      </c>
      <c r="Y261" s="1">
        <f t="shared" si="10"/>
        <v>8.0048500891885657E-2</v>
      </c>
      <c r="Z261" s="1">
        <f t="shared" si="11"/>
        <v>321.51809474999999</v>
      </c>
      <c r="AA261" s="1">
        <f t="shared" si="12"/>
        <v>32.117775666766988</v>
      </c>
      <c r="AB261" s="1">
        <f t="shared" si="13"/>
        <v>31.514556249999998</v>
      </c>
      <c r="AC261" s="1">
        <f t="shared" si="14"/>
        <v>4.6454398430378134</v>
      </c>
      <c r="AD261" s="1">
        <f t="shared" si="15"/>
        <v>49.764148140791583</v>
      </c>
      <c r="AE261" s="1">
        <f t="shared" si="16"/>
        <v>2.2513217584629497</v>
      </c>
      <c r="AF261" s="1">
        <f t="shared" si="17"/>
        <v>4.5239833144406729</v>
      </c>
      <c r="AG261" s="1">
        <f t="shared" si="18"/>
        <v>2.3941180845748637</v>
      </c>
      <c r="AH261" s="1">
        <f t="shared" si="19"/>
        <v>-140.780659893967</v>
      </c>
      <c r="AI261" s="1">
        <f t="shared" si="20"/>
        <v>-73.094538924474648</v>
      </c>
      <c r="AJ261" s="1">
        <f t="shared" si="21"/>
        <v>-5.6526129924871631</v>
      </c>
      <c r="AK261" s="1">
        <f t="shared" si="22"/>
        <v>101.99028293907119</v>
      </c>
      <c r="AL261" s="1">
        <f t="shared" si="23"/>
        <v>50.920119711202261</v>
      </c>
      <c r="AM261" s="1">
        <f t="shared" si="24"/>
        <v>3.2062746813467768</v>
      </c>
      <c r="AN261" s="1">
        <f t="shared" si="25"/>
        <v>19.705503150437892</v>
      </c>
      <c r="AO261" s="1">
        <v>1240.5258571428569</v>
      </c>
      <c r="AP261" s="1">
        <v>1190.4861818181821</v>
      </c>
      <c r="AQ261" s="1">
        <v>5.100739393939322</v>
      </c>
      <c r="AR261" s="1">
        <v>64.94</v>
      </c>
      <c r="AS261" s="1">
        <f t="shared" si="26"/>
        <v>3.1923052130151244</v>
      </c>
      <c r="AT261" s="1">
        <v>18.945280213589822</v>
      </c>
      <c r="AU261" s="1">
        <v>22.688374411764691</v>
      </c>
      <c r="AV261" s="1">
        <v>-3.5461017980326597E-5</v>
      </c>
      <c r="AW261" s="1">
        <v>90.194226728287475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51651.060234883145</v>
      </c>
      <c r="BC261" s="1">
        <f t="shared" si="30"/>
        <v>2000.0131249999999</v>
      </c>
      <c r="BD261" s="1">
        <f t="shared" si="31"/>
        <v>1681.2110249999998</v>
      </c>
      <c r="BE261" s="1">
        <f t="shared" si="32"/>
        <v>0.84059999606252578</v>
      </c>
      <c r="BF261" s="1">
        <f t="shared" si="33"/>
        <v>0.16075799240067487</v>
      </c>
      <c r="BG261" s="1">
        <v>6</v>
      </c>
      <c r="BH261" s="1">
        <v>0.5</v>
      </c>
      <c r="BI261" s="1" t="s">
        <v>352</v>
      </c>
      <c r="BJ261" s="1">
        <v>2</v>
      </c>
      <c r="BK261" s="1" t="b">
        <v>1</v>
      </c>
      <c r="BL261" s="1">
        <v>1659796775</v>
      </c>
      <c r="BM261" s="1">
        <v>1126.30375</v>
      </c>
      <c r="BN261" s="1">
        <v>1191.7237500000001</v>
      </c>
      <c r="BO261" s="1">
        <v>22.702300000000001</v>
      </c>
      <c r="BP261" s="1">
        <v>18.94313125</v>
      </c>
      <c r="BQ261" s="1">
        <v>1123.9481249999999</v>
      </c>
      <c r="BR261" s="1">
        <v>22.6672625</v>
      </c>
      <c r="BS261" s="1">
        <v>500.13475</v>
      </c>
      <c r="BT261" s="1">
        <v>99.067025000000001</v>
      </c>
      <c r="BU261" s="1">
        <v>0.10009720625</v>
      </c>
      <c r="BV261" s="1">
        <v>31.048943749999999</v>
      </c>
      <c r="BW261" s="1">
        <v>31.514556249999998</v>
      </c>
      <c r="BX261" s="1">
        <v>999.9</v>
      </c>
      <c r="BY261" s="1">
        <v>0</v>
      </c>
      <c r="BZ261" s="1">
        <v>0</v>
      </c>
      <c r="CA261" s="1">
        <v>9992.9006249999984</v>
      </c>
      <c r="CB261" s="1">
        <v>0</v>
      </c>
      <c r="CC261" s="1">
        <v>346.09087499999998</v>
      </c>
      <c r="CD261" s="1">
        <v>-65.421125000000004</v>
      </c>
      <c r="CE261" s="1">
        <v>1152.4675</v>
      </c>
      <c r="CF261" s="1">
        <v>1214.7362499999999</v>
      </c>
      <c r="CG261" s="1">
        <v>3.7591787499999998</v>
      </c>
      <c r="CH261" s="1">
        <v>1191.7237500000001</v>
      </c>
      <c r="CI261" s="1">
        <v>18.94313125</v>
      </c>
      <c r="CJ261" s="1">
        <v>2.2490506250000002</v>
      </c>
      <c r="CK261" s="1">
        <v>1.8766406250000001</v>
      </c>
      <c r="CL261" s="1">
        <v>19.3160375</v>
      </c>
      <c r="CM261" s="1">
        <v>16.440193749999999</v>
      </c>
      <c r="CN261" s="1">
        <v>2000.0131249999999</v>
      </c>
      <c r="CO261" s="1">
        <v>0.97999899999999995</v>
      </c>
      <c r="CP261" s="1">
        <v>2.00012E-2</v>
      </c>
      <c r="CQ261" s="1">
        <v>0</v>
      </c>
      <c r="CR261" s="1">
        <v>2.7061250000000001</v>
      </c>
      <c r="CS261" s="1">
        <v>0</v>
      </c>
      <c r="CT261" s="1">
        <v>17394.8</v>
      </c>
      <c r="CU261" s="1">
        <v>17412.4375</v>
      </c>
      <c r="CV261" s="1">
        <v>41.25</v>
      </c>
      <c r="CW261" s="1">
        <v>42.363187500000002</v>
      </c>
      <c r="CX261" s="1">
        <v>41.186999999999998</v>
      </c>
      <c r="CY261" s="1">
        <v>41</v>
      </c>
      <c r="CZ261" s="1">
        <v>41.413749999999993</v>
      </c>
      <c r="DA261" s="1">
        <v>1960.0131249999999</v>
      </c>
      <c r="DB261" s="1">
        <v>40</v>
      </c>
      <c r="DC261" s="1">
        <v>0</v>
      </c>
      <c r="DD261" s="1">
        <v>1659796782.3</v>
      </c>
      <c r="DE261" s="1">
        <v>0</v>
      </c>
      <c r="DF261" s="1">
        <v>1659796167.5</v>
      </c>
      <c r="DG261" s="1" t="s">
        <v>353</v>
      </c>
      <c r="DH261" s="1">
        <v>1659796162</v>
      </c>
      <c r="DI261" s="1">
        <v>1659796167.5</v>
      </c>
      <c r="DJ261" s="1">
        <v>2</v>
      </c>
      <c r="DK261" s="1">
        <v>-1.4E-2</v>
      </c>
      <c r="DL261" s="1">
        <v>-1E-3</v>
      </c>
      <c r="DM261" s="1">
        <v>1.327</v>
      </c>
      <c r="DN261" s="1">
        <v>3.1E-2</v>
      </c>
      <c r="DO261" s="1">
        <v>400</v>
      </c>
      <c r="DP261" s="1">
        <v>20</v>
      </c>
      <c r="DQ261" s="1">
        <v>0.32</v>
      </c>
      <c r="DR261" s="1">
        <v>0.03</v>
      </c>
      <c r="DS261" s="1">
        <v>19.355121125151872</v>
      </c>
      <c r="DT261" s="1">
        <v>2.9568830628750091</v>
      </c>
      <c r="DU261" s="1">
        <v>0.26726151259060232</v>
      </c>
      <c r="DV261" s="1">
        <v>0</v>
      </c>
      <c r="DW261" s="1">
        <v>-64.989219512195135</v>
      </c>
      <c r="DX261" s="1">
        <v>-7.3758020905922779</v>
      </c>
      <c r="DY261" s="1">
        <v>0.7320219699553584</v>
      </c>
      <c r="DZ261" s="1">
        <v>0</v>
      </c>
      <c r="EA261" s="1">
        <v>3.7676426829268288</v>
      </c>
      <c r="EB261" s="1">
        <v>-0.14702362369336819</v>
      </c>
      <c r="EC261" s="1">
        <v>1.4557805386800359E-2</v>
      </c>
      <c r="ED261" s="1">
        <v>1</v>
      </c>
      <c r="EE261" s="1">
        <v>2.3940371104108951</v>
      </c>
      <c r="EF261" s="1">
        <v>1.223155316274387E-2</v>
      </c>
      <c r="EG261" s="1">
        <v>1.189581108327321E-3</v>
      </c>
      <c r="EH261" s="1">
        <v>1</v>
      </c>
      <c r="EI261" s="1">
        <v>0.13169396093817881</v>
      </c>
      <c r="EJ261" s="1">
        <v>-6.4183600084680862E-3</v>
      </c>
      <c r="EK261" s="1">
        <v>4.9008691534724216E-4</v>
      </c>
      <c r="EL261" s="1">
        <v>1</v>
      </c>
      <c r="EM261" s="1">
        <v>3</v>
      </c>
      <c r="EN261" s="1">
        <v>5</v>
      </c>
      <c r="EO261" s="1" t="s">
        <v>374</v>
      </c>
      <c r="EP261" s="1">
        <v>2.9427099999999999</v>
      </c>
      <c r="EQ261" s="1">
        <v>2.8012100000000002</v>
      </c>
      <c r="ER261" s="1">
        <v>0.182703</v>
      </c>
      <c r="ES261" s="1">
        <v>0.189029</v>
      </c>
      <c r="ET261" s="1">
        <v>0.10319200000000001</v>
      </c>
      <c r="EU261" s="1">
        <v>9.0740600000000005E-2</v>
      </c>
      <c r="EV261" s="1">
        <v>16788.400000000001</v>
      </c>
      <c r="EW261" s="1">
        <v>17468.400000000001</v>
      </c>
      <c r="EX261" s="1">
        <v>23889.9</v>
      </c>
      <c r="EY261" s="1">
        <v>25069.9</v>
      </c>
      <c r="EZ261" s="1">
        <v>34296.6</v>
      </c>
      <c r="FA261" s="1">
        <v>36406</v>
      </c>
      <c r="FB261" s="1">
        <v>43557.7</v>
      </c>
      <c r="FC261" s="1">
        <v>46344.4</v>
      </c>
      <c r="FD261" s="1">
        <v>1.9690700000000001</v>
      </c>
      <c r="FE261" s="1">
        <v>1.8482499999999999</v>
      </c>
      <c r="FF261" s="1">
        <v>9.0614E-2</v>
      </c>
      <c r="FG261" s="1">
        <v>0</v>
      </c>
      <c r="FH261" s="1">
        <v>30.032800000000002</v>
      </c>
      <c r="FI261" s="1">
        <v>999.9</v>
      </c>
      <c r="FJ261" s="1">
        <v>55.8</v>
      </c>
      <c r="FK261" s="1">
        <v>34.6</v>
      </c>
      <c r="FL261" s="1">
        <v>31.117100000000001</v>
      </c>
      <c r="FM261" s="1">
        <v>64.418599999999998</v>
      </c>
      <c r="FN261" s="1">
        <v>25.472799999999999</v>
      </c>
      <c r="FO261" s="1">
        <v>1</v>
      </c>
      <c r="FP261" s="1">
        <v>0.38880599999999998</v>
      </c>
      <c r="FQ261" s="1">
        <v>1.91706</v>
      </c>
      <c r="FR261" s="1">
        <v>20.311199999999999</v>
      </c>
      <c r="FS261" s="1">
        <v>5.2115999999999998</v>
      </c>
      <c r="FT261" s="1">
        <v>11.9078</v>
      </c>
      <c r="FU261" s="1">
        <v>5.0017500000000004</v>
      </c>
      <c r="FV261" s="1">
        <v>3.2898800000000001</v>
      </c>
      <c r="FW261" s="1">
        <v>9999</v>
      </c>
      <c r="FX261" s="1">
        <v>9999</v>
      </c>
      <c r="FY261" s="1">
        <v>9999</v>
      </c>
      <c r="FZ261" s="1">
        <v>999.9</v>
      </c>
      <c r="GA261" s="1">
        <v>1.85954</v>
      </c>
      <c r="GB261" s="1">
        <v>1.85453</v>
      </c>
      <c r="GC261" s="1">
        <v>1.8576600000000001</v>
      </c>
      <c r="GD261" s="1">
        <v>1.8561000000000001</v>
      </c>
      <c r="GE261" s="1">
        <v>1.85487</v>
      </c>
      <c r="GF261" s="1">
        <v>1.8545499999999999</v>
      </c>
      <c r="GG261" s="1">
        <v>1.8531899999999999</v>
      </c>
      <c r="GH261" s="1">
        <v>1.8563799999999999</v>
      </c>
      <c r="GI261" s="1">
        <v>0</v>
      </c>
      <c r="GJ261" s="1">
        <v>0</v>
      </c>
      <c r="GK261" s="1">
        <v>0</v>
      </c>
      <c r="GL261" s="1">
        <v>0</v>
      </c>
      <c r="GM261" s="1" t="s">
        <v>355</v>
      </c>
      <c r="GN261" s="1" t="s">
        <v>356</v>
      </c>
      <c r="GO261" s="1" t="s">
        <v>357</v>
      </c>
      <c r="GP261" s="1" t="s">
        <v>357</v>
      </c>
      <c r="GQ261" s="1" t="s">
        <v>357</v>
      </c>
      <c r="GR261" s="1" t="s">
        <v>357</v>
      </c>
      <c r="GS261" s="1">
        <v>0</v>
      </c>
      <c r="GT261" s="1">
        <v>100</v>
      </c>
      <c r="GU261" s="1">
        <v>100</v>
      </c>
      <c r="GV261" s="1">
        <v>2.39</v>
      </c>
      <c r="GW261" s="1">
        <v>3.5000000000000003E-2</v>
      </c>
      <c r="GX261" s="1">
        <v>0.32553164529605683</v>
      </c>
      <c r="GY261" s="1">
        <v>3.0239061252787889E-3</v>
      </c>
      <c r="GZ261" s="1">
        <v>-1.398580452151984E-6</v>
      </c>
      <c r="HA261" s="1">
        <v>2.8030378366047371E-10</v>
      </c>
      <c r="HB261" s="1">
        <v>-4.7599640220891172E-2</v>
      </c>
      <c r="HC261" s="1">
        <v>9.965371539748925E-3</v>
      </c>
      <c r="HD261" s="1">
        <v>-4.563662031605912E-4</v>
      </c>
      <c r="HE261" s="1">
        <v>7.8337100744227795E-6</v>
      </c>
      <c r="HF261" s="1">
        <v>0</v>
      </c>
      <c r="HG261" s="1">
        <v>2134</v>
      </c>
      <c r="HH261" s="1">
        <v>2</v>
      </c>
      <c r="HI261" s="1">
        <v>25</v>
      </c>
      <c r="HJ261" s="1">
        <v>10.3</v>
      </c>
      <c r="HK261" s="1">
        <v>10.3</v>
      </c>
      <c r="HL261" s="1">
        <v>2.5817899999999998</v>
      </c>
      <c r="HM261" s="1">
        <v>2.2778299999999998</v>
      </c>
      <c r="HN261" s="1">
        <v>1.4978</v>
      </c>
      <c r="HO261" s="1">
        <v>2.3095699999999999</v>
      </c>
      <c r="HP261" s="1">
        <v>1.5478499999999999</v>
      </c>
      <c r="HQ261" s="1">
        <v>2.33765</v>
      </c>
      <c r="HR261" s="1">
        <v>37.674500000000002</v>
      </c>
      <c r="HS261" s="1">
        <v>15.2265</v>
      </c>
      <c r="HT261" s="1">
        <v>18</v>
      </c>
      <c r="HU261" s="1">
        <v>504.15600000000001</v>
      </c>
      <c r="HV261" s="1">
        <v>490.75200000000001</v>
      </c>
      <c r="HW261" s="1">
        <v>27.513100000000001</v>
      </c>
      <c r="HX261" s="1">
        <v>32.008600000000001</v>
      </c>
      <c r="HY261" s="1">
        <v>30.000499999999999</v>
      </c>
      <c r="HZ261" s="1">
        <v>31.777699999999999</v>
      </c>
      <c r="IA261" s="1">
        <v>31.876899999999999</v>
      </c>
      <c r="IB261" s="1">
        <v>51.697299999999998</v>
      </c>
      <c r="IC261" s="1">
        <v>42.248600000000003</v>
      </c>
      <c r="ID261" s="1">
        <v>0</v>
      </c>
      <c r="IE261" s="1">
        <v>27.4754</v>
      </c>
      <c r="IF261" s="1">
        <v>1267.1400000000001</v>
      </c>
      <c r="IG261" s="1">
        <v>18.905999999999999</v>
      </c>
      <c r="IH261" s="1">
        <v>100.723</v>
      </c>
      <c r="II261" s="1">
        <v>100.44</v>
      </c>
      <c r="IJ261" s="1" t="s">
        <v>358</v>
      </c>
    </row>
    <row r="262" spans="1:244" ht="15.75" customHeight="1" x14ac:dyDescent="0.3">
      <c r="A262" s="1">
        <v>246</v>
      </c>
      <c r="B262" s="1">
        <v>1659796784</v>
      </c>
      <c r="C262" s="1">
        <v>642.5</v>
      </c>
      <c r="D262" s="1" t="s">
        <v>837</v>
      </c>
      <c r="E262" s="1" t="s">
        <v>838</v>
      </c>
      <c r="F262" s="1">
        <v>1</v>
      </c>
      <c r="G262" s="1" t="s">
        <v>346</v>
      </c>
      <c r="H262" s="1" t="s">
        <v>347</v>
      </c>
      <c r="I262" s="1" t="s">
        <v>348</v>
      </c>
      <c r="J262" s="1" t="s">
        <v>349</v>
      </c>
      <c r="K262" s="1" t="s">
        <v>350</v>
      </c>
      <c r="L262" s="1" t="s">
        <v>346</v>
      </c>
      <c r="M262" s="1" t="s">
        <v>351</v>
      </c>
      <c r="N262" s="1">
        <v>1659796776.5</v>
      </c>
      <c r="O262" s="1">
        <f t="shared" si="0"/>
        <v>3.1881670460265008E-3</v>
      </c>
      <c r="P262" s="1">
        <f t="shared" si="1"/>
        <v>3.1881670460265008</v>
      </c>
      <c r="Q262" s="1">
        <f t="shared" si="2"/>
        <v>19.693266824481032</v>
      </c>
      <c r="R262" s="1">
        <f t="shared" si="3"/>
        <v>1133.7106666666671</v>
      </c>
      <c r="S262" s="1">
        <f t="shared" si="4"/>
        <v>847.84676178403174</v>
      </c>
      <c r="T262" s="1">
        <f t="shared" si="5"/>
        <v>84.07837894831853</v>
      </c>
      <c r="U262" s="1">
        <f t="shared" si="6"/>
        <v>112.42663102136309</v>
      </c>
      <c r="V262" s="1">
        <f t="shared" si="7"/>
        <v>0.13062890678395819</v>
      </c>
      <c r="W262" s="1">
        <f t="shared" si="8"/>
        <v>2.9123131516453151</v>
      </c>
      <c r="X262" s="1">
        <f t="shared" si="9"/>
        <v>0.1274589782668416</v>
      </c>
      <c r="Y262" s="1">
        <f t="shared" si="10"/>
        <v>7.9940259965527866E-2</v>
      </c>
      <c r="Z262" s="1">
        <f t="shared" si="11"/>
        <v>321.51525519999996</v>
      </c>
      <c r="AA262" s="1">
        <f t="shared" si="12"/>
        <v>32.118849653732013</v>
      </c>
      <c r="AB262" s="1">
        <f t="shared" si="13"/>
        <v>31.513866666666669</v>
      </c>
      <c r="AC262" s="1">
        <f t="shared" si="14"/>
        <v>4.6452578842385357</v>
      </c>
      <c r="AD262" s="1">
        <f t="shared" si="15"/>
        <v>49.756955730851146</v>
      </c>
      <c r="AE262" s="1">
        <f t="shared" si="16"/>
        <v>2.2510164220130111</v>
      </c>
      <c r="AF262" s="1">
        <f t="shared" si="17"/>
        <v>4.5240236042360964</v>
      </c>
      <c r="AG262" s="1">
        <f t="shared" si="18"/>
        <v>2.3942414622255246</v>
      </c>
      <c r="AH262" s="1">
        <f t="shared" si="19"/>
        <v>-140.59816672976868</v>
      </c>
      <c r="AI262" s="1">
        <f t="shared" si="20"/>
        <v>-72.972376037434955</v>
      </c>
      <c r="AJ262" s="1">
        <f t="shared" si="21"/>
        <v>-5.6423295890049383</v>
      </c>
      <c r="AK262" s="1">
        <f t="shared" si="22"/>
        <v>102.30238284379139</v>
      </c>
      <c r="AL262" s="1">
        <f t="shared" si="23"/>
        <v>51.023859212764314</v>
      </c>
      <c r="AM262" s="1">
        <f t="shared" si="24"/>
        <v>3.2027018938714766</v>
      </c>
      <c r="AN262" s="1">
        <f t="shared" si="25"/>
        <v>19.693266824481032</v>
      </c>
      <c r="AO262" s="1">
        <v>1245.6319134199141</v>
      </c>
      <c r="AP262" s="1">
        <v>1195.591575757576</v>
      </c>
      <c r="AQ262" s="1">
        <v>5.1038303030301231</v>
      </c>
      <c r="AR262" s="1">
        <v>64.94</v>
      </c>
      <c r="AS262" s="1">
        <f t="shared" si="26"/>
        <v>3.1881670460265008</v>
      </c>
      <c r="AT262" s="1">
        <v>18.946437483868952</v>
      </c>
      <c r="AU262" s="1">
        <v>22.684575882352931</v>
      </c>
      <c r="AV262" s="1">
        <v>-1.9373518006567629E-5</v>
      </c>
      <c r="AW262" s="1">
        <v>90.194226728287475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51663.042427416854</v>
      </c>
      <c r="BC262" s="1">
        <f t="shared" si="30"/>
        <v>1999.9953333333331</v>
      </c>
      <c r="BD262" s="1">
        <f t="shared" si="31"/>
        <v>1681.1960799999997</v>
      </c>
      <c r="BE262" s="1">
        <f t="shared" si="32"/>
        <v>0.84060000140000324</v>
      </c>
      <c r="BF262" s="1">
        <f t="shared" si="33"/>
        <v>0.1607580027020063</v>
      </c>
      <c r="BG262" s="1">
        <v>6</v>
      </c>
      <c r="BH262" s="1">
        <v>0.5</v>
      </c>
      <c r="BI262" s="1" t="s">
        <v>352</v>
      </c>
      <c r="BJ262" s="1">
        <v>2</v>
      </c>
      <c r="BK262" s="1" t="b">
        <v>1</v>
      </c>
      <c r="BL262" s="1">
        <v>1659796776.5</v>
      </c>
      <c r="BM262" s="1">
        <v>1133.7106666666671</v>
      </c>
      <c r="BN262" s="1">
        <v>1199.278666666667</v>
      </c>
      <c r="BO262" s="1">
        <v>22.699259999999999</v>
      </c>
      <c r="BP262" s="1">
        <v>18.944273333333339</v>
      </c>
      <c r="BQ262" s="1">
        <v>1131.348</v>
      </c>
      <c r="BR262" s="1">
        <v>22.664226666666661</v>
      </c>
      <c r="BS262" s="1">
        <v>500.13540000000012</v>
      </c>
      <c r="BT262" s="1">
        <v>99.066853333333327</v>
      </c>
      <c r="BU262" s="1">
        <v>0.1000984533333333</v>
      </c>
      <c r="BV262" s="1">
        <v>31.049099999999999</v>
      </c>
      <c r="BW262" s="1">
        <v>31.513866666666669</v>
      </c>
      <c r="BX262" s="1">
        <v>999.89999999999986</v>
      </c>
      <c r="BY262" s="1">
        <v>0</v>
      </c>
      <c r="BZ262" s="1">
        <v>0</v>
      </c>
      <c r="CA262" s="1">
        <v>9995.3406666666669</v>
      </c>
      <c r="CB262" s="1">
        <v>0</v>
      </c>
      <c r="CC262" s="1">
        <v>344.33306666666681</v>
      </c>
      <c r="CD262" s="1">
        <v>-65.568846666666659</v>
      </c>
      <c r="CE262" s="1">
        <v>1160.0426666666669</v>
      </c>
      <c r="CF262" s="1">
        <v>1222.4380000000001</v>
      </c>
      <c r="CG262" s="1">
        <v>3.7549973333333342</v>
      </c>
      <c r="CH262" s="1">
        <v>1199.278666666667</v>
      </c>
      <c r="CI262" s="1">
        <v>18.944273333333339</v>
      </c>
      <c r="CJ262" s="1">
        <v>2.2487453333333329</v>
      </c>
      <c r="CK262" s="1">
        <v>1.876751333333333</v>
      </c>
      <c r="CL262" s="1">
        <v>19.313866666666669</v>
      </c>
      <c r="CM262" s="1">
        <v>16.44111333333333</v>
      </c>
      <c r="CN262" s="1">
        <v>1999.9953333333331</v>
      </c>
      <c r="CO262" s="1">
        <v>0.97999879999999984</v>
      </c>
      <c r="CP262" s="1">
        <v>2.0001393333333339E-2</v>
      </c>
      <c r="CQ262" s="1">
        <v>0</v>
      </c>
      <c r="CR262" s="1">
        <v>2.657</v>
      </c>
      <c r="CS262" s="1">
        <v>0</v>
      </c>
      <c r="CT262" s="1">
        <v>17392.373333333329</v>
      </c>
      <c r="CU262" s="1">
        <v>17412.28</v>
      </c>
      <c r="CV262" s="1">
        <v>41.25</v>
      </c>
      <c r="CW262" s="1">
        <v>42.366599999999998</v>
      </c>
      <c r="CX262" s="1">
        <v>41.186999999999998</v>
      </c>
      <c r="CY262" s="1">
        <v>41</v>
      </c>
      <c r="CZ262" s="1">
        <v>41.416333333333327</v>
      </c>
      <c r="DA262" s="1">
        <v>1959.9953333333331</v>
      </c>
      <c r="DB262" s="1">
        <v>40</v>
      </c>
      <c r="DC262" s="1">
        <v>0</v>
      </c>
      <c r="DD262" s="1">
        <v>1659796782.9000001</v>
      </c>
      <c r="DE262" s="1">
        <v>0</v>
      </c>
      <c r="DF262" s="1">
        <v>1659796167.5</v>
      </c>
      <c r="DG262" s="1" t="s">
        <v>353</v>
      </c>
      <c r="DH262" s="1">
        <v>1659796162</v>
      </c>
      <c r="DI262" s="1">
        <v>1659796167.5</v>
      </c>
      <c r="DJ262" s="1">
        <v>2</v>
      </c>
      <c r="DK262" s="1">
        <v>-1.4E-2</v>
      </c>
      <c r="DL262" s="1">
        <v>-1E-3</v>
      </c>
      <c r="DM262" s="1">
        <v>1.327</v>
      </c>
      <c r="DN262" s="1">
        <v>3.1E-2</v>
      </c>
      <c r="DO262" s="1">
        <v>400</v>
      </c>
      <c r="DP262" s="1">
        <v>20</v>
      </c>
      <c r="DQ262" s="1">
        <v>0.32</v>
      </c>
      <c r="DR262" s="1">
        <v>0.03</v>
      </c>
      <c r="DS262" s="1">
        <v>19.456103681944391</v>
      </c>
      <c r="DT262" s="1">
        <v>2.4195079292447659</v>
      </c>
      <c r="DU262" s="1">
        <v>0.23097916647426731</v>
      </c>
      <c r="DV262" s="1">
        <v>0</v>
      </c>
      <c r="DW262" s="1">
        <v>-65.192722500000016</v>
      </c>
      <c r="DX262" s="1">
        <v>-6.9097722326452358</v>
      </c>
      <c r="DY262" s="1">
        <v>0.67143927070417209</v>
      </c>
      <c r="DZ262" s="1">
        <v>0</v>
      </c>
      <c r="EA262" s="1">
        <v>3.763449249999999</v>
      </c>
      <c r="EB262" s="1">
        <v>-0.15242735459663101</v>
      </c>
      <c r="EC262" s="1">
        <v>1.4707741054883341E-2</v>
      </c>
      <c r="ED262" s="1">
        <v>0</v>
      </c>
      <c r="EE262" s="1">
        <v>2.3941620351740651</v>
      </c>
      <c r="EF262" s="1">
        <v>8.9967785289372278E-3</v>
      </c>
      <c r="EG262" s="1">
        <v>1.1347032858046501E-3</v>
      </c>
      <c r="EH262" s="1">
        <v>1</v>
      </c>
      <c r="EI262" s="1">
        <v>0.1315121662813884</v>
      </c>
      <c r="EJ262" s="1">
        <v>-6.2354825466180118E-3</v>
      </c>
      <c r="EK262" s="1">
        <v>4.7863511476119337E-4</v>
      </c>
      <c r="EL262" s="1">
        <v>1</v>
      </c>
      <c r="EM262" s="1">
        <v>2</v>
      </c>
      <c r="EN262" s="1">
        <v>5</v>
      </c>
      <c r="EO262" s="1" t="s">
        <v>429</v>
      </c>
      <c r="EP262" s="1">
        <v>2.9427400000000001</v>
      </c>
      <c r="EQ262" s="1">
        <v>2.80111</v>
      </c>
      <c r="ER262" s="1">
        <v>0.18319299999999999</v>
      </c>
      <c r="ES262" s="1">
        <v>0.18950600000000001</v>
      </c>
      <c r="ET262" s="1">
        <v>0.10317999999999999</v>
      </c>
      <c r="EU262" s="1">
        <v>9.0740899999999999E-2</v>
      </c>
      <c r="EV262" s="1">
        <v>16778.400000000001</v>
      </c>
      <c r="EW262" s="1">
        <v>17458.099999999999</v>
      </c>
      <c r="EX262" s="1">
        <v>23890</v>
      </c>
      <c r="EY262" s="1">
        <v>25069.9</v>
      </c>
      <c r="EZ262" s="1">
        <v>34297.1</v>
      </c>
      <c r="FA262" s="1">
        <v>36405.800000000003</v>
      </c>
      <c r="FB262" s="1">
        <v>43557.8</v>
      </c>
      <c r="FC262" s="1">
        <v>46344.2</v>
      </c>
      <c r="FD262" s="1">
        <v>1.96913</v>
      </c>
      <c r="FE262" s="1">
        <v>1.84815</v>
      </c>
      <c r="FF262" s="1">
        <v>9.0464900000000001E-2</v>
      </c>
      <c r="FG262" s="1">
        <v>0</v>
      </c>
      <c r="FH262" s="1">
        <v>30.0349</v>
      </c>
      <c r="FI262" s="1">
        <v>999.9</v>
      </c>
      <c r="FJ262" s="1">
        <v>55.8</v>
      </c>
      <c r="FK262" s="1">
        <v>34.6</v>
      </c>
      <c r="FL262" s="1">
        <v>31.118300000000001</v>
      </c>
      <c r="FM262" s="1">
        <v>64.348600000000005</v>
      </c>
      <c r="FN262" s="1">
        <v>25.460699999999999</v>
      </c>
      <c r="FO262" s="1">
        <v>1</v>
      </c>
      <c r="FP262" s="1">
        <v>0.38884099999999999</v>
      </c>
      <c r="FQ262" s="1">
        <v>1.94251</v>
      </c>
      <c r="FR262" s="1">
        <v>20.3109</v>
      </c>
      <c r="FS262" s="1">
        <v>5.2115999999999998</v>
      </c>
      <c r="FT262" s="1">
        <v>11.9078</v>
      </c>
      <c r="FU262" s="1">
        <v>5.0019</v>
      </c>
      <c r="FV262" s="1">
        <v>3.2898200000000002</v>
      </c>
      <c r="FW262" s="1">
        <v>9999</v>
      </c>
      <c r="FX262" s="1">
        <v>9999</v>
      </c>
      <c r="FY262" s="1">
        <v>9999</v>
      </c>
      <c r="FZ262" s="1">
        <v>999.9</v>
      </c>
      <c r="GA262" s="1">
        <v>1.85954</v>
      </c>
      <c r="GB262" s="1">
        <v>1.8545199999999999</v>
      </c>
      <c r="GC262" s="1">
        <v>1.8576600000000001</v>
      </c>
      <c r="GD262" s="1">
        <v>1.85609</v>
      </c>
      <c r="GE262" s="1">
        <v>1.8548800000000001</v>
      </c>
      <c r="GF262" s="1">
        <v>1.8545499999999999</v>
      </c>
      <c r="GG262" s="1">
        <v>1.8531899999999999</v>
      </c>
      <c r="GH262" s="1">
        <v>1.8563799999999999</v>
      </c>
      <c r="GI262" s="1">
        <v>0</v>
      </c>
      <c r="GJ262" s="1">
        <v>0</v>
      </c>
      <c r="GK262" s="1">
        <v>0</v>
      </c>
      <c r="GL262" s="1">
        <v>0</v>
      </c>
      <c r="GM262" s="1" t="s">
        <v>355</v>
      </c>
      <c r="GN262" s="1" t="s">
        <v>356</v>
      </c>
      <c r="GO262" s="1" t="s">
        <v>357</v>
      </c>
      <c r="GP262" s="1" t="s">
        <v>357</v>
      </c>
      <c r="GQ262" s="1" t="s">
        <v>357</v>
      </c>
      <c r="GR262" s="1" t="s">
        <v>357</v>
      </c>
      <c r="GS262" s="1">
        <v>0</v>
      </c>
      <c r="GT262" s="1">
        <v>100</v>
      </c>
      <c r="GU262" s="1">
        <v>100</v>
      </c>
      <c r="GV262" s="1">
        <v>2.4</v>
      </c>
      <c r="GW262" s="1">
        <v>3.5000000000000003E-2</v>
      </c>
      <c r="GX262" s="1">
        <v>0.32553164529605683</v>
      </c>
      <c r="GY262" s="1">
        <v>3.0239061252787889E-3</v>
      </c>
      <c r="GZ262" s="1">
        <v>-1.398580452151984E-6</v>
      </c>
      <c r="HA262" s="1">
        <v>2.8030378366047371E-10</v>
      </c>
      <c r="HB262" s="1">
        <v>-4.7599640220891172E-2</v>
      </c>
      <c r="HC262" s="1">
        <v>9.965371539748925E-3</v>
      </c>
      <c r="HD262" s="1">
        <v>-4.563662031605912E-4</v>
      </c>
      <c r="HE262" s="1">
        <v>7.8337100744227795E-6</v>
      </c>
      <c r="HF262" s="1">
        <v>0</v>
      </c>
      <c r="HG262" s="1">
        <v>2134</v>
      </c>
      <c r="HH262" s="1">
        <v>2</v>
      </c>
      <c r="HI262" s="1">
        <v>25</v>
      </c>
      <c r="HJ262" s="1">
        <v>10.4</v>
      </c>
      <c r="HK262" s="1">
        <v>10.3</v>
      </c>
      <c r="HL262" s="1">
        <v>2.5903299999999998</v>
      </c>
      <c r="HM262" s="1">
        <v>2.2839399999999999</v>
      </c>
      <c r="HN262" s="1">
        <v>1.4978</v>
      </c>
      <c r="HO262" s="1">
        <v>2.3095699999999999</v>
      </c>
      <c r="HP262" s="1">
        <v>1.5478499999999999</v>
      </c>
      <c r="HQ262" s="1">
        <v>2.4450699999999999</v>
      </c>
      <c r="HR262" s="1">
        <v>37.674500000000002</v>
      </c>
      <c r="HS262" s="1">
        <v>15.2178</v>
      </c>
      <c r="HT262" s="1">
        <v>18</v>
      </c>
      <c r="HU262" s="1">
        <v>504.19200000000001</v>
      </c>
      <c r="HV262" s="1">
        <v>490.697</v>
      </c>
      <c r="HW262" s="1">
        <v>27.5029</v>
      </c>
      <c r="HX262" s="1">
        <v>32.009599999999999</v>
      </c>
      <c r="HY262" s="1">
        <v>30.000499999999999</v>
      </c>
      <c r="HZ262" s="1">
        <v>31.778500000000001</v>
      </c>
      <c r="IA262" s="1">
        <v>31.878399999999999</v>
      </c>
      <c r="IB262" s="1">
        <v>51.924900000000001</v>
      </c>
      <c r="IC262" s="1">
        <v>42.248600000000003</v>
      </c>
      <c r="ID262" s="1">
        <v>0</v>
      </c>
      <c r="IE262" s="1">
        <v>27.4754</v>
      </c>
      <c r="IF262" s="1">
        <v>1267.1400000000001</v>
      </c>
      <c r="IG262" s="1">
        <v>18.911300000000001</v>
      </c>
      <c r="IH262" s="1">
        <v>100.723</v>
      </c>
      <c r="II262" s="1">
        <v>100.43899999999999</v>
      </c>
      <c r="IJ262" s="1" t="s">
        <v>358</v>
      </c>
    </row>
    <row r="263" spans="1:244" ht="15.75" customHeight="1" x14ac:dyDescent="0.3">
      <c r="A263" s="1">
        <v>247</v>
      </c>
      <c r="B263" s="1">
        <v>1659796785</v>
      </c>
      <c r="C263" s="1">
        <v>643.5</v>
      </c>
      <c r="D263" s="1" t="s">
        <v>839</v>
      </c>
      <c r="E263" s="1" t="s">
        <v>840</v>
      </c>
      <c r="F263" s="1">
        <v>1</v>
      </c>
      <c r="G263" s="1" t="s">
        <v>346</v>
      </c>
      <c r="H263" s="1" t="s">
        <v>347</v>
      </c>
      <c r="I263" s="1" t="s">
        <v>348</v>
      </c>
      <c r="J263" s="1" t="s">
        <v>349</v>
      </c>
      <c r="K263" s="1" t="s">
        <v>350</v>
      </c>
      <c r="L263" s="1" t="s">
        <v>346</v>
      </c>
      <c r="M263" s="1" t="s">
        <v>351</v>
      </c>
      <c r="N263" s="1">
        <v>1659796777</v>
      </c>
      <c r="O263" s="1">
        <f t="shared" si="0"/>
        <v>3.1841573817144829E-3</v>
      </c>
      <c r="P263" s="1">
        <f t="shared" si="1"/>
        <v>3.184157381714483</v>
      </c>
      <c r="Q263" s="1">
        <f t="shared" si="2"/>
        <v>19.688376834924284</v>
      </c>
      <c r="R263" s="1">
        <f t="shared" si="3"/>
        <v>1136.194375</v>
      </c>
      <c r="S263" s="1">
        <f t="shared" si="4"/>
        <v>849.985630034613</v>
      </c>
      <c r="T263" s="1">
        <f t="shared" si="5"/>
        <v>84.290448995551969</v>
      </c>
      <c r="U263" s="1">
        <f t="shared" si="6"/>
        <v>112.67288602405031</v>
      </c>
      <c r="V263" s="1">
        <f t="shared" si="7"/>
        <v>0.1304594995325716</v>
      </c>
      <c r="W263" s="1">
        <f t="shared" si="8"/>
        <v>2.9122199197118763</v>
      </c>
      <c r="X263" s="1">
        <f t="shared" si="9"/>
        <v>0.1272975818176254</v>
      </c>
      <c r="Y263" s="1">
        <f t="shared" si="10"/>
        <v>7.9838691511365523E-2</v>
      </c>
      <c r="Z263" s="1">
        <f t="shared" si="11"/>
        <v>321.51580049999995</v>
      </c>
      <c r="AA263" s="1">
        <f t="shared" si="12"/>
        <v>32.119655472016575</v>
      </c>
      <c r="AB263" s="1">
        <f t="shared" si="13"/>
        <v>31.513525000000001</v>
      </c>
      <c r="AC263" s="1">
        <f t="shared" si="14"/>
        <v>4.6451677317249045</v>
      </c>
      <c r="AD263" s="1">
        <f t="shared" si="15"/>
        <v>49.755254410959196</v>
      </c>
      <c r="AE263" s="1">
        <f t="shared" si="16"/>
        <v>2.2509041725327341</v>
      </c>
      <c r="AF263" s="1">
        <f t="shared" si="17"/>
        <v>4.5239526944051667</v>
      </c>
      <c r="AG263" s="1">
        <f t="shared" si="18"/>
        <v>2.3942635591921704</v>
      </c>
      <c r="AH263" s="1">
        <f t="shared" si="19"/>
        <v>-140.42134053360869</v>
      </c>
      <c r="AI263" s="1">
        <f t="shared" si="20"/>
        <v>-72.959573064757251</v>
      </c>
      <c r="AJ263" s="1">
        <f t="shared" si="21"/>
        <v>-5.6415030958914363</v>
      </c>
      <c r="AK263" s="1">
        <f t="shared" si="22"/>
        <v>102.49338380574258</v>
      </c>
      <c r="AL263" s="1">
        <f t="shared" si="23"/>
        <v>51.052846072881486</v>
      </c>
      <c r="AM263" s="1">
        <f t="shared" si="24"/>
        <v>3.2014322006905451</v>
      </c>
      <c r="AN263" s="1">
        <f t="shared" si="25"/>
        <v>19.688376834924284</v>
      </c>
      <c r="AO263" s="1">
        <v>1250.731692640692</v>
      </c>
      <c r="AP263" s="1">
        <v>1200.7047878787871</v>
      </c>
      <c r="AQ263" s="1">
        <v>5.102448484848555</v>
      </c>
      <c r="AR263" s="1">
        <v>64.94</v>
      </c>
      <c r="AS263" s="1">
        <f t="shared" si="26"/>
        <v>3.184157381714483</v>
      </c>
      <c r="AT263" s="1">
        <v>18.947471389109602</v>
      </c>
      <c r="AU263" s="1">
        <v>22.680983529411769</v>
      </c>
      <c r="AV263" s="1">
        <v>-3.27653400782446E-5</v>
      </c>
      <c r="AW263" s="1">
        <v>90.194226728287475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51660.446071929349</v>
      </c>
      <c r="BC263" s="1">
        <f t="shared" si="30"/>
        <v>1999.99875</v>
      </c>
      <c r="BD263" s="1">
        <f t="shared" si="31"/>
        <v>1681.1989499999997</v>
      </c>
      <c r="BE263" s="1">
        <f t="shared" si="32"/>
        <v>0.84060000037500016</v>
      </c>
      <c r="BF263" s="1">
        <f t="shared" si="33"/>
        <v>0.16075800072375043</v>
      </c>
      <c r="BG263" s="1">
        <v>6</v>
      </c>
      <c r="BH263" s="1">
        <v>0.5</v>
      </c>
      <c r="BI263" s="1" t="s">
        <v>352</v>
      </c>
      <c r="BJ263" s="1">
        <v>2</v>
      </c>
      <c r="BK263" s="1" t="b">
        <v>1</v>
      </c>
      <c r="BL263" s="1">
        <v>1659796777</v>
      </c>
      <c r="BM263" s="1">
        <v>1136.194375</v>
      </c>
      <c r="BN263" s="1">
        <v>1201.8043749999999</v>
      </c>
      <c r="BO263" s="1">
        <v>22.698137500000001</v>
      </c>
      <c r="BP263" s="1">
        <v>18.944668750000002</v>
      </c>
      <c r="BQ263" s="1">
        <v>1133.83</v>
      </c>
      <c r="BR263" s="1">
        <v>22.663106249999998</v>
      </c>
      <c r="BS263" s="1">
        <v>500.13987500000002</v>
      </c>
      <c r="BT263" s="1">
        <v>99.066812499999997</v>
      </c>
      <c r="BU263" s="1">
        <v>0.1000981125</v>
      </c>
      <c r="BV263" s="1">
        <v>31.048825000000001</v>
      </c>
      <c r="BW263" s="1">
        <v>31.513525000000001</v>
      </c>
      <c r="BX263" s="1">
        <v>999.9</v>
      </c>
      <c r="BY263" s="1">
        <v>0</v>
      </c>
      <c r="BZ263" s="1">
        <v>0</v>
      </c>
      <c r="CA263" s="1">
        <v>9994.8118749999994</v>
      </c>
      <c r="CB263" s="1">
        <v>0</v>
      </c>
      <c r="CC263" s="1">
        <v>343.77631250000002</v>
      </c>
      <c r="CD263" s="1">
        <v>-65.610250000000008</v>
      </c>
      <c r="CE263" s="1">
        <v>1162.5831250000001</v>
      </c>
      <c r="CF263" s="1">
        <v>1225.0125</v>
      </c>
      <c r="CG263" s="1">
        <v>3.7534831249999998</v>
      </c>
      <c r="CH263" s="1">
        <v>1201.8043749999999</v>
      </c>
      <c r="CI263" s="1">
        <v>18.944668750000002</v>
      </c>
      <c r="CJ263" s="1">
        <v>2.248633125</v>
      </c>
      <c r="CK263" s="1">
        <v>1.876789375</v>
      </c>
      <c r="CL263" s="1">
        <v>19.313068749999999</v>
      </c>
      <c r="CM263" s="1">
        <v>16.441431250000001</v>
      </c>
      <c r="CN263" s="1">
        <v>1999.99875</v>
      </c>
      <c r="CO263" s="1">
        <v>0.97999881249999987</v>
      </c>
      <c r="CP263" s="1">
        <v>2.0001381249999999E-2</v>
      </c>
      <c r="CQ263" s="1">
        <v>0</v>
      </c>
      <c r="CR263" s="1">
        <v>2.6258124999999999</v>
      </c>
      <c r="CS263" s="1">
        <v>0</v>
      </c>
      <c r="CT263" s="1">
        <v>17391.349999999999</v>
      </c>
      <c r="CU263" s="1">
        <v>17412.306250000001</v>
      </c>
      <c r="CV263" s="1">
        <v>41.25</v>
      </c>
      <c r="CW263" s="1">
        <v>42.367125000000001</v>
      </c>
      <c r="CX263" s="1">
        <v>41.186999999999998</v>
      </c>
      <c r="CY263" s="1">
        <v>41</v>
      </c>
      <c r="CZ263" s="1">
        <v>41.413749999999993</v>
      </c>
      <c r="DA263" s="1">
        <v>1959.99875</v>
      </c>
      <c r="DB263" s="1">
        <v>40</v>
      </c>
      <c r="DC263" s="1">
        <v>0</v>
      </c>
      <c r="DD263" s="1">
        <v>1659796784.0999999</v>
      </c>
      <c r="DE263" s="1">
        <v>0</v>
      </c>
      <c r="DF263" s="1">
        <v>1659796167.5</v>
      </c>
      <c r="DG263" s="1" t="s">
        <v>353</v>
      </c>
      <c r="DH263" s="1">
        <v>1659796162</v>
      </c>
      <c r="DI263" s="1">
        <v>1659796167.5</v>
      </c>
      <c r="DJ263" s="1">
        <v>2</v>
      </c>
      <c r="DK263" s="1">
        <v>-1.4E-2</v>
      </c>
      <c r="DL263" s="1">
        <v>-1E-3</v>
      </c>
      <c r="DM263" s="1">
        <v>1.327</v>
      </c>
      <c r="DN263" s="1">
        <v>3.1E-2</v>
      </c>
      <c r="DO263" s="1">
        <v>400</v>
      </c>
      <c r="DP263" s="1">
        <v>20</v>
      </c>
      <c r="DQ263" s="1">
        <v>0.32</v>
      </c>
      <c r="DR263" s="1">
        <v>0.03</v>
      </c>
      <c r="DS263" s="1">
        <v>19.529371798860861</v>
      </c>
      <c r="DT263" s="1">
        <v>1.9076653904606951</v>
      </c>
      <c r="DU263" s="1">
        <v>0.19713783644635649</v>
      </c>
      <c r="DV263" s="1">
        <v>0</v>
      </c>
      <c r="DW263" s="1">
        <v>-65.323002439024393</v>
      </c>
      <c r="DX263" s="1">
        <v>-6.4680501742160752</v>
      </c>
      <c r="DY263" s="1">
        <v>0.64661495704706529</v>
      </c>
      <c r="DZ263" s="1">
        <v>0</v>
      </c>
      <c r="EA263" s="1">
        <v>3.7601409756097559</v>
      </c>
      <c r="EB263" s="1">
        <v>-0.15835505226480959</v>
      </c>
      <c r="EC263" s="1">
        <v>1.5662216739482551E-2</v>
      </c>
      <c r="ED263" s="1">
        <v>0</v>
      </c>
      <c r="EE263" s="1">
        <v>2.394277447672664</v>
      </c>
      <c r="EF263" s="1">
        <v>3.1979634209802579E-3</v>
      </c>
      <c r="EG263" s="1">
        <v>1.0510955708156579E-3</v>
      </c>
      <c r="EH263" s="1">
        <v>1</v>
      </c>
      <c r="EI263" s="1">
        <v>0.13132608428177739</v>
      </c>
      <c r="EJ263" s="1">
        <v>-5.882469461956326E-3</v>
      </c>
      <c r="EK263" s="1">
        <v>4.3863011471850148E-4</v>
      </c>
      <c r="EL263" s="1">
        <v>1</v>
      </c>
      <c r="EM263" s="1">
        <v>2</v>
      </c>
      <c r="EN263" s="1">
        <v>5</v>
      </c>
      <c r="EO263" s="1" t="s">
        <v>429</v>
      </c>
      <c r="EP263" s="1">
        <v>2.9426299999999999</v>
      </c>
      <c r="EQ263" s="1">
        <v>2.8010700000000002</v>
      </c>
      <c r="ER263" s="1">
        <v>0.18367600000000001</v>
      </c>
      <c r="ES263" s="1">
        <v>0.18998699999999999</v>
      </c>
      <c r="ET263" s="1">
        <v>0.103169</v>
      </c>
      <c r="EU263" s="1">
        <v>9.0747900000000006E-2</v>
      </c>
      <c r="EV263" s="1">
        <v>16768.5</v>
      </c>
      <c r="EW263" s="1">
        <v>17447.8</v>
      </c>
      <c r="EX263" s="1">
        <v>23890</v>
      </c>
      <c r="EY263" s="1">
        <v>25070</v>
      </c>
      <c r="EZ263" s="1">
        <v>34297.599999999999</v>
      </c>
      <c r="FA263" s="1">
        <v>36405.699999999997</v>
      </c>
      <c r="FB263" s="1">
        <v>43557.8</v>
      </c>
      <c r="FC263" s="1">
        <v>46344.4</v>
      </c>
      <c r="FD263" s="1">
        <v>1.96915</v>
      </c>
      <c r="FE263" s="1">
        <v>1.84805</v>
      </c>
      <c r="FF263" s="1">
        <v>9.0643799999999997E-2</v>
      </c>
      <c r="FG263" s="1">
        <v>0</v>
      </c>
      <c r="FH263" s="1">
        <v>30.0367</v>
      </c>
      <c r="FI263" s="1">
        <v>999.9</v>
      </c>
      <c r="FJ263" s="1">
        <v>55.8</v>
      </c>
      <c r="FK263" s="1">
        <v>34.6</v>
      </c>
      <c r="FL263" s="1">
        <v>31.115600000000001</v>
      </c>
      <c r="FM263" s="1">
        <v>64.578599999999994</v>
      </c>
      <c r="FN263" s="1">
        <v>25.7532</v>
      </c>
      <c r="FO263" s="1">
        <v>1</v>
      </c>
      <c r="FP263" s="1">
        <v>0.38910600000000001</v>
      </c>
      <c r="FQ263" s="1">
        <v>1.95987</v>
      </c>
      <c r="FR263" s="1">
        <v>20.310700000000001</v>
      </c>
      <c r="FS263" s="1">
        <v>5.2112999999999996</v>
      </c>
      <c r="FT263" s="1">
        <v>11.9078</v>
      </c>
      <c r="FU263" s="1">
        <v>5.0017500000000004</v>
      </c>
      <c r="FV263" s="1">
        <v>3.2898200000000002</v>
      </c>
      <c r="FW263" s="1">
        <v>9999</v>
      </c>
      <c r="FX263" s="1">
        <v>9999</v>
      </c>
      <c r="FY263" s="1">
        <v>9999</v>
      </c>
      <c r="FZ263" s="1">
        <v>999.9</v>
      </c>
      <c r="GA263" s="1">
        <v>1.85955</v>
      </c>
      <c r="GB263" s="1">
        <v>1.85453</v>
      </c>
      <c r="GC263" s="1">
        <v>1.8576699999999999</v>
      </c>
      <c r="GD263" s="1">
        <v>1.8561000000000001</v>
      </c>
      <c r="GE263" s="1">
        <v>1.8548800000000001</v>
      </c>
      <c r="GF263" s="1">
        <v>1.8545499999999999</v>
      </c>
      <c r="GG263" s="1">
        <v>1.8531899999999999</v>
      </c>
      <c r="GH263" s="1">
        <v>1.8563799999999999</v>
      </c>
      <c r="GI263" s="1">
        <v>0</v>
      </c>
      <c r="GJ263" s="1">
        <v>0</v>
      </c>
      <c r="GK263" s="1">
        <v>0</v>
      </c>
      <c r="GL263" s="1">
        <v>0</v>
      </c>
      <c r="GM263" s="1" t="s">
        <v>355</v>
      </c>
      <c r="GN263" s="1" t="s">
        <v>356</v>
      </c>
      <c r="GO263" s="1" t="s">
        <v>357</v>
      </c>
      <c r="GP263" s="1" t="s">
        <v>357</v>
      </c>
      <c r="GQ263" s="1" t="s">
        <v>357</v>
      </c>
      <c r="GR263" s="1" t="s">
        <v>357</v>
      </c>
      <c r="GS263" s="1">
        <v>0</v>
      </c>
      <c r="GT263" s="1">
        <v>100</v>
      </c>
      <c r="GU263" s="1">
        <v>100</v>
      </c>
      <c r="GV263" s="1">
        <v>2.4</v>
      </c>
      <c r="GW263" s="1">
        <v>3.5000000000000003E-2</v>
      </c>
      <c r="GX263" s="1">
        <v>0.32553164529605683</v>
      </c>
      <c r="GY263" s="1">
        <v>3.0239061252787889E-3</v>
      </c>
      <c r="GZ263" s="1">
        <v>-1.398580452151984E-6</v>
      </c>
      <c r="HA263" s="1">
        <v>2.8030378366047371E-10</v>
      </c>
      <c r="HB263" s="1">
        <v>-4.7599640220891172E-2</v>
      </c>
      <c r="HC263" s="1">
        <v>9.965371539748925E-3</v>
      </c>
      <c r="HD263" s="1">
        <v>-4.563662031605912E-4</v>
      </c>
      <c r="HE263" s="1">
        <v>7.8337100744227795E-6</v>
      </c>
      <c r="HF263" s="1">
        <v>0</v>
      </c>
      <c r="HG263" s="1">
        <v>2134</v>
      </c>
      <c r="HH263" s="1">
        <v>2</v>
      </c>
      <c r="HI263" s="1">
        <v>25</v>
      </c>
      <c r="HJ263" s="1">
        <v>10.4</v>
      </c>
      <c r="HK263" s="1">
        <v>10.3</v>
      </c>
      <c r="HL263" s="1">
        <v>2.5988799999999999</v>
      </c>
      <c r="HM263" s="1">
        <v>2.2936999999999999</v>
      </c>
      <c r="HN263" s="1">
        <v>1.4978</v>
      </c>
      <c r="HO263" s="1">
        <v>2.3095699999999999</v>
      </c>
      <c r="HP263" s="1">
        <v>1.5478499999999999</v>
      </c>
      <c r="HQ263" s="1">
        <v>2.2936999999999999</v>
      </c>
      <c r="HR263" s="1">
        <v>37.674500000000002</v>
      </c>
      <c r="HS263" s="1">
        <v>15.2178</v>
      </c>
      <c r="HT263" s="1">
        <v>18</v>
      </c>
      <c r="HU263" s="1">
        <v>504.21100000000001</v>
      </c>
      <c r="HV263" s="1">
        <v>490.63600000000002</v>
      </c>
      <c r="HW263" s="1">
        <v>27.4924</v>
      </c>
      <c r="HX263" s="1">
        <v>32.0107</v>
      </c>
      <c r="HY263" s="1">
        <v>30.000599999999999</v>
      </c>
      <c r="HZ263" s="1">
        <v>31.779199999999999</v>
      </c>
      <c r="IA263" s="1">
        <v>31.879000000000001</v>
      </c>
      <c r="IB263" s="1">
        <v>52.034500000000001</v>
      </c>
      <c r="IC263" s="1">
        <v>42.248600000000003</v>
      </c>
      <c r="ID263" s="1">
        <v>0</v>
      </c>
      <c r="IE263" s="1">
        <v>27.4754</v>
      </c>
      <c r="IF263" s="1">
        <v>1277.1600000000001</v>
      </c>
      <c r="IG263" s="1">
        <v>18.917000000000002</v>
      </c>
      <c r="IH263" s="1">
        <v>100.723</v>
      </c>
      <c r="II263" s="1">
        <v>100.44</v>
      </c>
      <c r="IJ263" s="1" t="s">
        <v>358</v>
      </c>
    </row>
    <row r="264" spans="1:244" ht="15.75" customHeight="1" x14ac:dyDescent="0.3">
      <c r="A264" s="1">
        <v>248</v>
      </c>
      <c r="B264" s="1">
        <v>1659796786</v>
      </c>
      <c r="C264" s="1">
        <v>644.5</v>
      </c>
      <c r="D264" s="1" t="s">
        <v>841</v>
      </c>
      <c r="E264" s="1" t="s">
        <v>842</v>
      </c>
      <c r="F264" s="1">
        <v>1</v>
      </c>
      <c r="G264" s="1" t="s">
        <v>346</v>
      </c>
      <c r="H264" s="1" t="s">
        <v>347</v>
      </c>
      <c r="I264" s="1" t="s">
        <v>348</v>
      </c>
      <c r="J264" s="1" t="s">
        <v>349</v>
      </c>
      <c r="K264" s="1" t="s">
        <v>350</v>
      </c>
      <c r="L264" s="1" t="s">
        <v>346</v>
      </c>
      <c r="M264" s="1" t="s">
        <v>351</v>
      </c>
      <c r="N264" s="1">
        <v>1659796778.5</v>
      </c>
      <c r="O264" s="1">
        <f t="shared" si="0"/>
        <v>3.1803819368497604E-3</v>
      </c>
      <c r="P264" s="1">
        <f t="shared" si="1"/>
        <v>3.1803819368497606</v>
      </c>
      <c r="Q264" s="1">
        <f t="shared" si="2"/>
        <v>19.717327497576864</v>
      </c>
      <c r="R264" s="1">
        <f t="shared" si="3"/>
        <v>1143.626666666667</v>
      </c>
      <c r="S264" s="1">
        <f t="shared" si="4"/>
        <v>856.44938051297549</v>
      </c>
      <c r="T264" s="1">
        <f t="shared" si="5"/>
        <v>84.931378713977693</v>
      </c>
      <c r="U264" s="1">
        <f t="shared" si="6"/>
        <v>113.40984271118762</v>
      </c>
      <c r="V264" s="1">
        <f t="shared" si="7"/>
        <v>0.13028525299115545</v>
      </c>
      <c r="W264" s="1">
        <f t="shared" si="8"/>
        <v>2.9119681165332665</v>
      </c>
      <c r="X264" s="1">
        <f t="shared" si="9"/>
        <v>0.12713140043047083</v>
      </c>
      <c r="Y264" s="1">
        <f t="shared" si="10"/>
        <v>7.9734127551126771E-2</v>
      </c>
      <c r="Z264" s="1">
        <f t="shared" si="11"/>
        <v>321.5165320000001</v>
      </c>
      <c r="AA264" s="1">
        <f t="shared" si="12"/>
        <v>32.120818622350264</v>
      </c>
      <c r="AB264" s="1">
        <f t="shared" si="13"/>
        <v>31.51342</v>
      </c>
      <c r="AC264" s="1">
        <f t="shared" si="14"/>
        <v>4.6451400266243272</v>
      </c>
      <c r="AD264" s="1">
        <f t="shared" si="15"/>
        <v>49.74798871037499</v>
      </c>
      <c r="AE264" s="1">
        <f t="shared" si="16"/>
        <v>2.2505868067706318</v>
      </c>
      <c r="AF264" s="1">
        <f t="shared" si="17"/>
        <v>4.5239754713968363</v>
      </c>
      <c r="AG264" s="1">
        <f t="shared" si="18"/>
        <v>2.3945532198536954</v>
      </c>
      <c r="AH264" s="1">
        <f t="shared" si="19"/>
        <v>-140.25484341507445</v>
      </c>
      <c r="AI264" s="1">
        <f t="shared" si="20"/>
        <v>-72.922913258440147</v>
      </c>
      <c r="AJ264" s="1">
        <f t="shared" si="21"/>
        <v>-5.6391555444105386</v>
      </c>
      <c r="AK264" s="1">
        <f t="shared" si="22"/>
        <v>102.69961978207498</v>
      </c>
      <c r="AL264" s="1">
        <f t="shared" si="23"/>
        <v>51.144348488186417</v>
      </c>
      <c r="AM264" s="1">
        <f t="shared" si="24"/>
        <v>3.1976716463719592</v>
      </c>
      <c r="AN264" s="1">
        <f t="shared" si="25"/>
        <v>19.717327497576864</v>
      </c>
      <c r="AO264" s="1">
        <v>1255.868606060606</v>
      </c>
      <c r="AP264" s="1">
        <v>1205.7934545454541</v>
      </c>
      <c r="AQ264" s="1">
        <v>5.1048484848485352</v>
      </c>
      <c r="AR264" s="1">
        <v>64.94</v>
      </c>
      <c r="AS264" s="1">
        <f t="shared" si="26"/>
        <v>3.1803819368497606</v>
      </c>
      <c r="AT264" s="1">
        <v>18.948208448880631</v>
      </c>
      <c r="AU264" s="1">
        <v>22.677514705882349</v>
      </c>
      <c r="AV264" s="1">
        <v>-5.5364141068397409E-5</v>
      </c>
      <c r="AW264" s="1">
        <v>90.194226728287475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51653.293207366311</v>
      </c>
      <c r="BC264" s="1">
        <f t="shared" si="30"/>
        <v>2000.003333333334</v>
      </c>
      <c r="BD264" s="1">
        <f t="shared" si="31"/>
        <v>1681.2028000000005</v>
      </c>
      <c r="BE264" s="1">
        <f t="shared" si="32"/>
        <v>0.8405999990000016</v>
      </c>
      <c r="BF264" s="1">
        <f t="shared" si="33"/>
        <v>0.16075799807000321</v>
      </c>
      <c r="BG264" s="1">
        <v>6</v>
      </c>
      <c r="BH264" s="1">
        <v>0.5</v>
      </c>
      <c r="BI264" s="1" t="s">
        <v>352</v>
      </c>
      <c r="BJ264" s="1">
        <v>2</v>
      </c>
      <c r="BK264" s="1" t="b">
        <v>1</v>
      </c>
      <c r="BL264" s="1">
        <v>1659796778.5</v>
      </c>
      <c r="BM264" s="1">
        <v>1143.626666666667</v>
      </c>
      <c r="BN264" s="1">
        <v>1209.370666666666</v>
      </c>
      <c r="BO264" s="1">
        <v>22.694953333333331</v>
      </c>
      <c r="BP264" s="1">
        <v>18.945833333333329</v>
      </c>
      <c r="BQ264" s="1">
        <v>1141.2546666666669</v>
      </c>
      <c r="BR264" s="1">
        <v>22.659926666666671</v>
      </c>
      <c r="BS264" s="1">
        <v>500.13346666666672</v>
      </c>
      <c r="BT264" s="1">
        <v>99.066720000000018</v>
      </c>
      <c r="BU264" s="1">
        <v>0.1001200333333334</v>
      </c>
      <c r="BV264" s="1">
        <v>31.048913333333331</v>
      </c>
      <c r="BW264" s="1">
        <v>31.51342</v>
      </c>
      <c r="BX264" s="1">
        <v>999.89999999999986</v>
      </c>
      <c r="BY264" s="1">
        <v>0</v>
      </c>
      <c r="BZ264" s="1">
        <v>0</v>
      </c>
      <c r="CA264" s="1">
        <v>9993.3819999999996</v>
      </c>
      <c r="CB264" s="1">
        <v>0</v>
      </c>
      <c r="CC264" s="1">
        <v>342.08646666666681</v>
      </c>
      <c r="CD264" s="1">
        <v>-65.74466666666666</v>
      </c>
      <c r="CE264" s="1">
        <v>1170.1833333333329</v>
      </c>
      <c r="CF264" s="1">
        <v>1232.7260000000001</v>
      </c>
      <c r="CG264" s="1">
        <v>3.7491313333333331</v>
      </c>
      <c r="CH264" s="1">
        <v>1209.370666666666</v>
      </c>
      <c r="CI264" s="1">
        <v>18.945833333333329</v>
      </c>
      <c r="CJ264" s="1">
        <v>2.248316</v>
      </c>
      <c r="CK264" s="1">
        <v>1.8769033333333329</v>
      </c>
      <c r="CL264" s="1">
        <v>19.3108</v>
      </c>
      <c r="CM264" s="1">
        <v>16.442386666666671</v>
      </c>
      <c r="CN264" s="1">
        <v>2000.003333333334</v>
      </c>
      <c r="CO264" s="1">
        <v>0.97999879999999984</v>
      </c>
      <c r="CP264" s="1">
        <v>2.0001393333333329E-2</v>
      </c>
      <c r="CQ264" s="1">
        <v>0</v>
      </c>
      <c r="CR264" s="1">
        <v>2.5512000000000001</v>
      </c>
      <c r="CS264" s="1">
        <v>0</v>
      </c>
      <c r="CT264" s="1">
        <v>17388.64666666666</v>
      </c>
      <c r="CU264" s="1">
        <v>17412.346666666672</v>
      </c>
      <c r="CV264" s="1">
        <v>41.25</v>
      </c>
      <c r="CW264" s="1">
        <v>42.370800000000003</v>
      </c>
      <c r="CX264" s="1">
        <v>41.186999999999998</v>
      </c>
      <c r="CY264" s="1">
        <v>41</v>
      </c>
      <c r="CZ264" s="1">
        <v>41.42046666666667</v>
      </c>
      <c r="DA264" s="1">
        <v>1960.003333333334</v>
      </c>
      <c r="DB264" s="1">
        <v>40</v>
      </c>
      <c r="DC264" s="1">
        <v>0</v>
      </c>
      <c r="DD264" s="1">
        <v>1659796785.3</v>
      </c>
      <c r="DE264" s="1">
        <v>0</v>
      </c>
      <c r="DF264" s="1">
        <v>1659796167.5</v>
      </c>
      <c r="DG264" s="1" t="s">
        <v>353</v>
      </c>
      <c r="DH264" s="1">
        <v>1659796162</v>
      </c>
      <c r="DI264" s="1">
        <v>1659796167.5</v>
      </c>
      <c r="DJ264" s="1">
        <v>2</v>
      </c>
      <c r="DK264" s="1">
        <v>-1.4E-2</v>
      </c>
      <c r="DL264" s="1">
        <v>-1E-3</v>
      </c>
      <c r="DM264" s="1">
        <v>1.327</v>
      </c>
      <c r="DN264" s="1">
        <v>3.1E-2</v>
      </c>
      <c r="DO264" s="1">
        <v>400</v>
      </c>
      <c r="DP264" s="1">
        <v>20</v>
      </c>
      <c r="DQ264" s="1">
        <v>0.32</v>
      </c>
      <c r="DR264" s="1">
        <v>0.03</v>
      </c>
      <c r="DS264" s="1">
        <v>19.534669222502568</v>
      </c>
      <c r="DT264" s="1">
        <v>1.848013792043516</v>
      </c>
      <c r="DU264" s="1">
        <v>0.19609067234445529</v>
      </c>
      <c r="DV264" s="1">
        <v>0</v>
      </c>
      <c r="DW264" s="1">
        <v>-65.430573170731719</v>
      </c>
      <c r="DX264" s="1">
        <v>-6.1506585365854116</v>
      </c>
      <c r="DY264" s="1">
        <v>0.61500378583978055</v>
      </c>
      <c r="DZ264" s="1">
        <v>0</v>
      </c>
      <c r="EA264" s="1">
        <v>3.757358780487805</v>
      </c>
      <c r="EB264" s="1">
        <v>-0.1640450174216099</v>
      </c>
      <c r="EC264" s="1">
        <v>1.6241034028585389E-2</v>
      </c>
      <c r="ED264" s="1">
        <v>0</v>
      </c>
      <c r="EE264" s="1">
        <v>2.3942876972772069</v>
      </c>
      <c r="EF264" s="1">
        <v>3.1287704524828779E-3</v>
      </c>
      <c r="EG264" s="1">
        <v>1.0355263202120051E-3</v>
      </c>
      <c r="EH264" s="1">
        <v>1</v>
      </c>
      <c r="EI264" s="1">
        <v>0.1312982021444794</v>
      </c>
      <c r="EJ264" s="1">
        <v>-5.9583360391016913E-3</v>
      </c>
      <c r="EK264" s="1">
        <v>4.5772529992090872E-4</v>
      </c>
      <c r="EL264" s="1">
        <v>1</v>
      </c>
      <c r="EM264" s="1">
        <v>2</v>
      </c>
      <c r="EN264" s="1">
        <v>5</v>
      </c>
      <c r="EO264" s="1" t="s">
        <v>429</v>
      </c>
      <c r="EP264" s="1">
        <v>2.9426000000000001</v>
      </c>
      <c r="EQ264" s="1">
        <v>2.80111</v>
      </c>
      <c r="ER264" s="1">
        <v>0.18416399999999999</v>
      </c>
      <c r="ES264" s="1">
        <v>0.19046099999999999</v>
      </c>
      <c r="ET264" s="1">
        <v>0.103163</v>
      </c>
      <c r="EU264" s="1">
        <v>9.0755500000000003E-2</v>
      </c>
      <c r="EV264" s="1">
        <v>16758.400000000001</v>
      </c>
      <c r="EW264" s="1">
        <v>17437.599999999999</v>
      </c>
      <c r="EX264" s="1">
        <v>23889.9</v>
      </c>
      <c r="EY264" s="1">
        <v>25070</v>
      </c>
      <c r="EZ264" s="1">
        <v>34297.699999999997</v>
      </c>
      <c r="FA264" s="1">
        <v>36405.599999999999</v>
      </c>
      <c r="FB264" s="1">
        <v>43557.7</v>
      </c>
      <c r="FC264" s="1">
        <v>46344.6</v>
      </c>
      <c r="FD264" s="1">
        <v>1.9692000000000001</v>
      </c>
      <c r="FE264" s="1">
        <v>1.8481300000000001</v>
      </c>
      <c r="FF264" s="1">
        <v>9.0383000000000005E-2</v>
      </c>
      <c r="FG264" s="1">
        <v>0</v>
      </c>
      <c r="FH264" s="1">
        <v>30.0382</v>
      </c>
      <c r="FI264" s="1">
        <v>999.9</v>
      </c>
      <c r="FJ264" s="1">
        <v>55.7</v>
      </c>
      <c r="FK264" s="1">
        <v>34.6</v>
      </c>
      <c r="FL264" s="1">
        <v>31.0609</v>
      </c>
      <c r="FM264" s="1">
        <v>64.508600000000001</v>
      </c>
      <c r="FN264" s="1">
        <v>25.600999999999999</v>
      </c>
      <c r="FO264" s="1">
        <v>1</v>
      </c>
      <c r="FP264" s="1">
        <v>0.38920199999999999</v>
      </c>
      <c r="FQ264" s="1">
        <v>1.93028</v>
      </c>
      <c r="FR264" s="1">
        <v>20.3111</v>
      </c>
      <c r="FS264" s="1">
        <v>5.2112999999999996</v>
      </c>
      <c r="FT264" s="1">
        <v>11.907500000000001</v>
      </c>
      <c r="FU264" s="1">
        <v>5.0018000000000002</v>
      </c>
      <c r="FV264" s="1">
        <v>3.28973</v>
      </c>
      <c r="FW264" s="1">
        <v>9999</v>
      </c>
      <c r="FX264" s="1">
        <v>9999</v>
      </c>
      <c r="FY264" s="1">
        <v>9999</v>
      </c>
      <c r="FZ264" s="1">
        <v>999.9</v>
      </c>
      <c r="GA264" s="1">
        <v>1.8595699999999999</v>
      </c>
      <c r="GB264" s="1">
        <v>1.85453</v>
      </c>
      <c r="GC264" s="1">
        <v>1.8576900000000001</v>
      </c>
      <c r="GD264" s="1">
        <v>1.8561000000000001</v>
      </c>
      <c r="GE264" s="1">
        <v>1.8548899999999999</v>
      </c>
      <c r="GF264" s="1">
        <v>1.8545499999999999</v>
      </c>
      <c r="GG264" s="1">
        <v>1.85321</v>
      </c>
      <c r="GH264" s="1">
        <v>1.8563799999999999</v>
      </c>
      <c r="GI264" s="1">
        <v>0</v>
      </c>
      <c r="GJ264" s="1">
        <v>0</v>
      </c>
      <c r="GK264" s="1">
        <v>0</v>
      </c>
      <c r="GL264" s="1">
        <v>0</v>
      </c>
      <c r="GM264" s="1" t="s">
        <v>355</v>
      </c>
      <c r="GN264" s="1" t="s">
        <v>356</v>
      </c>
      <c r="GO264" s="1" t="s">
        <v>357</v>
      </c>
      <c r="GP264" s="1" t="s">
        <v>357</v>
      </c>
      <c r="GQ264" s="1" t="s">
        <v>357</v>
      </c>
      <c r="GR264" s="1" t="s">
        <v>357</v>
      </c>
      <c r="GS264" s="1">
        <v>0</v>
      </c>
      <c r="GT264" s="1">
        <v>100</v>
      </c>
      <c r="GU264" s="1">
        <v>100</v>
      </c>
      <c r="GV264" s="1">
        <v>2.41</v>
      </c>
      <c r="GW264" s="1">
        <v>3.5000000000000003E-2</v>
      </c>
      <c r="GX264" s="1">
        <v>0.32553164529605683</v>
      </c>
      <c r="GY264" s="1">
        <v>3.0239061252787889E-3</v>
      </c>
      <c r="GZ264" s="1">
        <v>-1.398580452151984E-6</v>
      </c>
      <c r="HA264" s="1">
        <v>2.8030378366047371E-10</v>
      </c>
      <c r="HB264" s="1">
        <v>-4.7599640220891172E-2</v>
      </c>
      <c r="HC264" s="1">
        <v>9.965371539748925E-3</v>
      </c>
      <c r="HD264" s="1">
        <v>-4.563662031605912E-4</v>
      </c>
      <c r="HE264" s="1">
        <v>7.8337100744227795E-6</v>
      </c>
      <c r="HF264" s="1">
        <v>0</v>
      </c>
      <c r="HG264" s="1">
        <v>2134</v>
      </c>
      <c r="HH264" s="1">
        <v>2</v>
      </c>
      <c r="HI264" s="1">
        <v>25</v>
      </c>
      <c r="HJ264" s="1">
        <v>10.4</v>
      </c>
      <c r="HK264" s="1">
        <v>10.3</v>
      </c>
      <c r="HL264" s="1">
        <v>2.6110799999999998</v>
      </c>
      <c r="HM264" s="1">
        <v>2.2875999999999999</v>
      </c>
      <c r="HN264" s="1">
        <v>1.4978</v>
      </c>
      <c r="HO264" s="1">
        <v>2.3095699999999999</v>
      </c>
      <c r="HP264" s="1">
        <v>1.5478499999999999</v>
      </c>
      <c r="HQ264" s="1">
        <v>2.4096700000000002</v>
      </c>
      <c r="HR264" s="1">
        <v>37.674500000000002</v>
      </c>
      <c r="HS264" s="1">
        <v>15.2265</v>
      </c>
      <c r="HT264" s="1">
        <v>18</v>
      </c>
      <c r="HU264" s="1">
        <v>504.25299999999999</v>
      </c>
      <c r="HV264" s="1">
        <v>490.69600000000003</v>
      </c>
      <c r="HW264" s="1">
        <v>27.479600000000001</v>
      </c>
      <c r="HX264" s="1">
        <v>32.011699999999998</v>
      </c>
      <c r="HY264" s="1">
        <v>30.000599999999999</v>
      </c>
      <c r="HZ264" s="1">
        <v>31.7806</v>
      </c>
      <c r="IA264" s="1">
        <v>31.880500000000001</v>
      </c>
      <c r="IB264" s="1">
        <v>52.27</v>
      </c>
      <c r="IC264" s="1">
        <v>42.248600000000003</v>
      </c>
      <c r="ID264" s="1">
        <v>0</v>
      </c>
      <c r="IE264" s="1">
        <v>27.43</v>
      </c>
      <c r="IF264" s="1">
        <v>1277.1600000000001</v>
      </c>
      <c r="IG264" s="1">
        <v>18.917100000000001</v>
      </c>
      <c r="IH264" s="1">
        <v>100.723</v>
      </c>
      <c r="II264" s="1">
        <v>100.44</v>
      </c>
      <c r="IJ264" s="1" t="s">
        <v>358</v>
      </c>
    </row>
    <row r="265" spans="1:244" ht="15.75" customHeight="1" x14ac:dyDescent="0.3">
      <c r="A265" s="1">
        <v>249</v>
      </c>
      <c r="B265" s="1">
        <v>1659796787</v>
      </c>
      <c r="C265" s="1">
        <v>645.5</v>
      </c>
      <c r="D265" s="1" t="s">
        <v>843</v>
      </c>
      <c r="E265" s="1" t="s">
        <v>844</v>
      </c>
      <c r="F265" s="1">
        <v>1</v>
      </c>
      <c r="G265" s="1" t="s">
        <v>346</v>
      </c>
      <c r="H265" s="1" t="s">
        <v>347</v>
      </c>
      <c r="I265" s="1" t="s">
        <v>348</v>
      </c>
      <c r="J265" s="1" t="s">
        <v>349</v>
      </c>
      <c r="K265" s="1" t="s">
        <v>350</v>
      </c>
      <c r="L265" s="1" t="s">
        <v>346</v>
      </c>
      <c r="M265" s="1" t="s">
        <v>351</v>
      </c>
      <c r="N265" s="1">
        <v>1659796779</v>
      </c>
      <c r="O265" s="1">
        <f t="shared" si="0"/>
        <v>3.1784027081408501E-3</v>
      </c>
      <c r="P265" s="1">
        <f t="shared" si="1"/>
        <v>3.1784027081408501</v>
      </c>
      <c r="Q265" s="1">
        <f t="shared" si="2"/>
        <v>19.736771075666233</v>
      </c>
      <c r="R265" s="1">
        <f t="shared" si="3"/>
        <v>1146.1156249999999</v>
      </c>
      <c r="S265" s="1">
        <f t="shared" si="4"/>
        <v>858.44622723000361</v>
      </c>
      <c r="T265" s="1">
        <f t="shared" si="5"/>
        <v>85.129343999448864</v>
      </c>
      <c r="U265" s="1">
        <f t="shared" si="6"/>
        <v>113.65659048743993</v>
      </c>
      <c r="V265" s="1">
        <f t="shared" si="7"/>
        <v>0.1302004506910808</v>
      </c>
      <c r="W265" s="1">
        <f t="shared" si="8"/>
        <v>2.911813867960662</v>
      </c>
      <c r="X265" s="1">
        <f t="shared" si="9"/>
        <v>0.12705048649264172</v>
      </c>
      <c r="Y265" s="1">
        <f t="shared" si="10"/>
        <v>7.9683218525299998E-2</v>
      </c>
      <c r="Z265" s="1">
        <f t="shared" si="11"/>
        <v>321.51669824999999</v>
      </c>
      <c r="AA265" s="1">
        <f t="shared" si="12"/>
        <v>32.121125372987237</v>
      </c>
      <c r="AB265" s="1">
        <f t="shared" si="13"/>
        <v>31.513112499999998</v>
      </c>
      <c r="AC265" s="1">
        <f t="shared" si="14"/>
        <v>4.6450588910860846</v>
      </c>
      <c r="AD265" s="1">
        <f t="shared" si="15"/>
        <v>49.746174672760425</v>
      </c>
      <c r="AE265" s="1">
        <f t="shared" si="16"/>
        <v>2.250470962040906</v>
      </c>
      <c r="AF265" s="1">
        <f t="shared" si="17"/>
        <v>4.5239075704713416</v>
      </c>
      <c r="AG265" s="1">
        <f t="shared" si="18"/>
        <v>2.3945879290451786</v>
      </c>
      <c r="AH265" s="1">
        <f t="shared" si="19"/>
        <v>-140.16755942901148</v>
      </c>
      <c r="AI265" s="1">
        <f t="shared" si="20"/>
        <v>-72.912117132293645</v>
      </c>
      <c r="AJ265" s="1">
        <f t="shared" si="21"/>
        <v>-5.6386034891041756</v>
      </c>
      <c r="AK265" s="1">
        <f t="shared" si="22"/>
        <v>102.79841819959069</v>
      </c>
      <c r="AL265" s="1">
        <f t="shared" si="23"/>
        <v>51.170872342332714</v>
      </c>
      <c r="AM265" s="1">
        <f t="shared" si="24"/>
        <v>3.1962466424049727</v>
      </c>
      <c r="AN265" s="1">
        <f t="shared" si="25"/>
        <v>19.736771075666233</v>
      </c>
      <c r="AO265" s="1">
        <v>1261.0338744588751</v>
      </c>
      <c r="AP265" s="1">
        <v>1210.917696969696</v>
      </c>
      <c r="AQ265" s="1">
        <v>5.1082787878787679</v>
      </c>
      <c r="AR265" s="1">
        <v>64.94</v>
      </c>
      <c r="AS265" s="1">
        <f t="shared" si="26"/>
        <v>3.1784027081408501</v>
      </c>
      <c r="AT265" s="1">
        <v>18.948371273179148</v>
      </c>
      <c r="AU265" s="1">
        <v>22.675676764705869</v>
      </c>
      <c r="AV265" s="1">
        <v>-1.0192472186825411E-4</v>
      </c>
      <c r="AW265" s="1">
        <v>90.194226728287475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51648.965504379252</v>
      </c>
      <c r="BC265" s="1">
        <f t="shared" si="30"/>
        <v>2000.004375</v>
      </c>
      <c r="BD265" s="1">
        <f t="shared" si="31"/>
        <v>1681.203675</v>
      </c>
      <c r="BE265" s="1">
        <f t="shared" si="32"/>
        <v>0.8405999986875029</v>
      </c>
      <c r="BF265" s="1">
        <f t="shared" si="33"/>
        <v>0.16075799746688055</v>
      </c>
      <c r="BG265" s="1">
        <v>6</v>
      </c>
      <c r="BH265" s="1">
        <v>0.5</v>
      </c>
      <c r="BI265" s="1" t="s">
        <v>352</v>
      </c>
      <c r="BJ265" s="1">
        <v>2</v>
      </c>
      <c r="BK265" s="1" t="b">
        <v>1</v>
      </c>
      <c r="BL265" s="1">
        <v>1659796779</v>
      </c>
      <c r="BM265" s="1">
        <v>1146.1156249999999</v>
      </c>
      <c r="BN265" s="1">
        <v>1211.8987500000001</v>
      </c>
      <c r="BO265" s="1">
        <v>22.6938</v>
      </c>
      <c r="BP265" s="1">
        <v>18.946362499999999</v>
      </c>
      <c r="BQ265" s="1">
        <v>1143.7418749999999</v>
      </c>
      <c r="BR265" s="1">
        <v>22.658774999999999</v>
      </c>
      <c r="BS265" s="1">
        <v>500.135625</v>
      </c>
      <c r="BT265" s="1">
        <v>99.066656249999994</v>
      </c>
      <c r="BU265" s="1">
        <v>0.10011890625</v>
      </c>
      <c r="BV265" s="1">
        <v>31.048649999999999</v>
      </c>
      <c r="BW265" s="1">
        <v>31.513112499999998</v>
      </c>
      <c r="BX265" s="1">
        <v>999.9</v>
      </c>
      <c r="BY265" s="1">
        <v>0</v>
      </c>
      <c r="BZ265" s="1">
        <v>0</v>
      </c>
      <c r="CA265" s="1">
        <v>9992.5068749999991</v>
      </c>
      <c r="CB265" s="1">
        <v>0</v>
      </c>
      <c r="CC265" s="1">
        <v>341.53250000000003</v>
      </c>
      <c r="CD265" s="1">
        <v>-65.783275000000003</v>
      </c>
      <c r="CE265" s="1">
        <v>1172.72875</v>
      </c>
      <c r="CF265" s="1">
        <v>1235.3031249999999</v>
      </c>
      <c r="CG265" s="1">
        <v>3.747448125</v>
      </c>
      <c r="CH265" s="1">
        <v>1211.8987500000001</v>
      </c>
      <c r="CI265" s="1">
        <v>18.946362499999999</v>
      </c>
      <c r="CJ265" s="1">
        <v>2.248200625</v>
      </c>
      <c r="CK265" s="1">
        <v>1.8769549999999999</v>
      </c>
      <c r="CL265" s="1">
        <v>19.309975000000001</v>
      </c>
      <c r="CM265" s="1">
        <v>16.442818750000001</v>
      </c>
      <c r="CN265" s="1">
        <v>2000.004375</v>
      </c>
      <c r="CO265" s="1">
        <v>0.97999881249999987</v>
      </c>
      <c r="CP265" s="1">
        <v>2.0001381249999999E-2</v>
      </c>
      <c r="CQ265" s="1">
        <v>0</v>
      </c>
      <c r="CR265" s="1">
        <v>2.5310625</v>
      </c>
      <c r="CS265" s="1">
        <v>0</v>
      </c>
      <c r="CT265" s="1">
        <v>17387.543750000001</v>
      </c>
      <c r="CU265" s="1">
        <v>17412.356250000001</v>
      </c>
      <c r="CV265" s="1">
        <v>41.25</v>
      </c>
      <c r="CW265" s="1">
        <v>42.371062500000001</v>
      </c>
      <c r="CX265" s="1">
        <v>41.186999999999998</v>
      </c>
      <c r="CY265" s="1">
        <v>41</v>
      </c>
      <c r="CZ265" s="1">
        <v>41.417624999999987</v>
      </c>
      <c r="DA265" s="1">
        <v>1960.004375</v>
      </c>
      <c r="DB265" s="1">
        <v>40</v>
      </c>
      <c r="DC265" s="1">
        <v>0</v>
      </c>
      <c r="DD265" s="1">
        <v>1659796786.5</v>
      </c>
      <c r="DE265" s="1">
        <v>0</v>
      </c>
      <c r="DF265" s="1">
        <v>1659796167.5</v>
      </c>
      <c r="DG265" s="1" t="s">
        <v>353</v>
      </c>
      <c r="DH265" s="1">
        <v>1659796162</v>
      </c>
      <c r="DI265" s="1">
        <v>1659796167.5</v>
      </c>
      <c r="DJ265" s="1">
        <v>2</v>
      </c>
      <c r="DK265" s="1">
        <v>-1.4E-2</v>
      </c>
      <c r="DL265" s="1">
        <v>-1E-3</v>
      </c>
      <c r="DM265" s="1">
        <v>1.327</v>
      </c>
      <c r="DN265" s="1">
        <v>3.1E-2</v>
      </c>
      <c r="DO265" s="1">
        <v>400</v>
      </c>
      <c r="DP265" s="1">
        <v>20</v>
      </c>
      <c r="DQ265" s="1">
        <v>0.32</v>
      </c>
      <c r="DR265" s="1">
        <v>0.03</v>
      </c>
      <c r="DS265" s="1">
        <v>19.534669222502568</v>
      </c>
      <c r="DT265" s="1">
        <v>1.848013792043516</v>
      </c>
      <c r="DU265" s="1">
        <v>0.19609067234445529</v>
      </c>
      <c r="DV265" s="1">
        <v>0</v>
      </c>
      <c r="DW265" s="1">
        <v>-65.430573170731719</v>
      </c>
      <c r="DX265" s="1">
        <v>-6.1506585365854116</v>
      </c>
      <c r="DY265" s="1">
        <v>0.61500378583978055</v>
      </c>
      <c r="DZ265" s="1">
        <v>0</v>
      </c>
      <c r="EA265" s="1">
        <v>3.757358780487805</v>
      </c>
      <c r="EB265" s="1">
        <v>-0.1640450174216099</v>
      </c>
      <c r="EC265" s="1">
        <v>1.6241034028585389E-2</v>
      </c>
      <c r="ED265" s="1">
        <v>0</v>
      </c>
      <c r="EE265" s="1">
        <v>2.3942876972772069</v>
      </c>
      <c r="EF265" s="1">
        <v>3.1287704524828779E-3</v>
      </c>
      <c r="EG265" s="1">
        <v>1.0355263202120051E-3</v>
      </c>
      <c r="EH265" s="1">
        <v>1</v>
      </c>
      <c r="EI265" s="1">
        <v>0.1312982021444794</v>
      </c>
      <c r="EJ265" s="1">
        <v>-5.9583360391016913E-3</v>
      </c>
      <c r="EK265" s="1">
        <v>4.5772529992090872E-4</v>
      </c>
      <c r="EL265" s="1">
        <v>1</v>
      </c>
      <c r="EM265" s="1">
        <v>2</v>
      </c>
      <c r="EN265" s="1">
        <v>5</v>
      </c>
      <c r="EO265" s="1" t="s">
        <v>429</v>
      </c>
      <c r="EP265" s="1">
        <v>2.9423599999999999</v>
      </c>
      <c r="EQ265" s="1">
        <v>2.80118</v>
      </c>
      <c r="ER265" s="1">
        <v>0.184641</v>
      </c>
      <c r="ES265" s="1">
        <v>0.190938</v>
      </c>
      <c r="ET265" s="1">
        <v>0.103155</v>
      </c>
      <c r="EU265" s="1">
        <v>9.0753799999999996E-2</v>
      </c>
      <c r="EV265" s="1">
        <v>16748.400000000001</v>
      </c>
      <c r="EW265" s="1">
        <v>17427.3</v>
      </c>
      <c r="EX265" s="1">
        <v>23889.7</v>
      </c>
      <c r="EY265" s="1">
        <v>25070.1</v>
      </c>
      <c r="EZ265" s="1">
        <v>34297.699999999997</v>
      </c>
      <c r="FA265" s="1">
        <v>36405.599999999999</v>
      </c>
      <c r="FB265" s="1">
        <v>43557.3</v>
      </c>
      <c r="FC265" s="1">
        <v>46344.5</v>
      </c>
      <c r="FD265" s="1">
        <v>1.9689000000000001</v>
      </c>
      <c r="FE265" s="1">
        <v>1.8482700000000001</v>
      </c>
      <c r="FF265" s="1">
        <v>9.0416499999999997E-2</v>
      </c>
      <c r="FG265" s="1">
        <v>0</v>
      </c>
      <c r="FH265" s="1">
        <v>30.039899999999999</v>
      </c>
      <c r="FI265" s="1">
        <v>999.9</v>
      </c>
      <c r="FJ265" s="1">
        <v>55.7</v>
      </c>
      <c r="FK265" s="1">
        <v>34.6</v>
      </c>
      <c r="FL265" s="1">
        <v>31.060099999999998</v>
      </c>
      <c r="FM265" s="1">
        <v>64.288600000000002</v>
      </c>
      <c r="FN265" s="1">
        <v>25.8093</v>
      </c>
      <c r="FO265" s="1">
        <v>1</v>
      </c>
      <c r="FP265" s="1">
        <v>0.38932899999999998</v>
      </c>
      <c r="FQ265" s="1">
        <v>1.9447700000000001</v>
      </c>
      <c r="FR265" s="1">
        <v>20.3109</v>
      </c>
      <c r="FS265" s="1">
        <v>5.2117500000000003</v>
      </c>
      <c r="FT265" s="1">
        <v>11.9072</v>
      </c>
      <c r="FU265" s="1">
        <v>5.0018000000000002</v>
      </c>
      <c r="FV265" s="1">
        <v>3.2896999999999998</v>
      </c>
      <c r="FW265" s="1">
        <v>9999</v>
      </c>
      <c r="FX265" s="1">
        <v>9999</v>
      </c>
      <c r="FY265" s="1">
        <v>9999</v>
      </c>
      <c r="FZ265" s="1">
        <v>999.9</v>
      </c>
      <c r="GA265" s="1">
        <v>1.85958</v>
      </c>
      <c r="GB265" s="1">
        <v>1.8545400000000001</v>
      </c>
      <c r="GC265" s="1">
        <v>1.8576900000000001</v>
      </c>
      <c r="GD265" s="1">
        <v>1.8561099999999999</v>
      </c>
      <c r="GE265" s="1">
        <v>1.8548899999999999</v>
      </c>
      <c r="GF265" s="1">
        <v>1.85456</v>
      </c>
      <c r="GG265" s="1">
        <v>1.85321</v>
      </c>
      <c r="GH265" s="1">
        <v>1.8563799999999999</v>
      </c>
      <c r="GI265" s="1">
        <v>0</v>
      </c>
      <c r="GJ265" s="1">
        <v>0</v>
      </c>
      <c r="GK265" s="1">
        <v>0</v>
      </c>
      <c r="GL265" s="1">
        <v>0</v>
      </c>
      <c r="GM265" s="1" t="s">
        <v>355</v>
      </c>
      <c r="GN265" s="1" t="s">
        <v>356</v>
      </c>
      <c r="GO265" s="1" t="s">
        <v>357</v>
      </c>
      <c r="GP265" s="1" t="s">
        <v>357</v>
      </c>
      <c r="GQ265" s="1" t="s">
        <v>357</v>
      </c>
      <c r="GR265" s="1" t="s">
        <v>357</v>
      </c>
      <c r="GS265" s="1">
        <v>0</v>
      </c>
      <c r="GT265" s="1">
        <v>100</v>
      </c>
      <c r="GU265" s="1">
        <v>100</v>
      </c>
      <c r="GV265" s="1">
        <v>2.41</v>
      </c>
      <c r="GW265" s="1">
        <v>3.5000000000000003E-2</v>
      </c>
      <c r="GX265" s="1">
        <v>0.32553164529605683</v>
      </c>
      <c r="GY265" s="1">
        <v>3.0239061252787889E-3</v>
      </c>
      <c r="GZ265" s="1">
        <v>-1.398580452151984E-6</v>
      </c>
      <c r="HA265" s="1">
        <v>2.8030378366047371E-10</v>
      </c>
      <c r="HB265" s="1">
        <v>-4.7599640220891172E-2</v>
      </c>
      <c r="HC265" s="1">
        <v>9.965371539748925E-3</v>
      </c>
      <c r="HD265" s="1">
        <v>-4.563662031605912E-4</v>
      </c>
      <c r="HE265" s="1">
        <v>7.8337100744227795E-6</v>
      </c>
      <c r="HF265" s="1">
        <v>0</v>
      </c>
      <c r="HG265" s="1">
        <v>2134</v>
      </c>
      <c r="HH265" s="1">
        <v>2</v>
      </c>
      <c r="HI265" s="1">
        <v>25</v>
      </c>
      <c r="HJ265" s="1">
        <v>10.4</v>
      </c>
      <c r="HK265" s="1">
        <v>10.3</v>
      </c>
      <c r="HL265" s="1">
        <v>2.6159699999999999</v>
      </c>
      <c r="HM265" s="1">
        <v>2.2973599999999998</v>
      </c>
      <c r="HN265" s="1">
        <v>1.4978</v>
      </c>
      <c r="HO265" s="1">
        <v>2.3083499999999999</v>
      </c>
      <c r="HP265" s="1">
        <v>1.5478499999999999</v>
      </c>
      <c r="HQ265" s="1">
        <v>2.2619600000000002</v>
      </c>
      <c r="HR265" s="1">
        <v>37.674500000000002</v>
      </c>
      <c r="HS265" s="1">
        <v>15.2178</v>
      </c>
      <c r="HT265" s="1">
        <v>18</v>
      </c>
      <c r="HU265" s="1">
        <v>504.07499999999999</v>
      </c>
      <c r="HV265" s="1">
        <v>490.80500000000001</v>
      </c>
      <c r="HW265" s="1">
        <v>27.467199999999998</v>
      </c>
      <c r="HX265" s="1">
        <v>32.012900000000002</v>
      </c>
      <c r="HY265" s="1">
        <v>30.000599999999999</v>
      </c>
      <c r="HZ265" s="1">
        <v>31.781300000000002</v>
      </c>
      <c r="IA265" s="1">
        <v>31.881699999999999</v>
      </c>
      <c r="IB265" s="1">
        <v>52.374499999999998</v>
      </c>
      <c r="IC265" s="1">
        <v>42.248600000000003</v>
      </c>
      <c r="ID265" s="1">
        <v>0</v>
      </c>
      <c r="IE265" s="1">
        <v>27.43</v>
      </c>
      <c r="IF265" s="1">
        <v>1287.2</v>
      </c>
      <c r="IG265" s="1">
        <v>18.9175</v>
      </c>
      <c r="IH265" s="1">
        <v>100.72199999999999</v>
      </c>
      <c r="II265" s="1">
        <v>100.44</v>
      </c>
      <c r="IJ265" s="1" t="s">
        <v>358</v>
      </c>
    </row>
    <row r="266" spans="1:244" ht="15.75" customHeight="1" x14ac:dyDescent="0.3">
      <c r="A266" s="1">
        <v>250</v>
      </c>
      <c r="B266" s="1">
        <v>1659796788</v>
      </c>
      <c r="C266" s="1">
        <v>646.5</v>
      </c>
      <c r="D266" s="1" t="s">
        <v>845</v>
      </c>
      <c r="E266" s="1" t="s">
        <v>846</v>
      </c>
      <c r="F266" s="1">
        <v>1</v>
      </c>
      <c r="G266" s="1" t="s">
        <v>346</v>
      </c>
      <c r="H266" s="1" t="s">
        <v>347</v>
      </c>
      <c r="I266" s="1" t="s">
        <v>348</v>
      </c>
      <c r="J266" s="1" t="s">
        <v>349</v>
      </c>
      <c r="K266" s="1" t="s">
        <v>350</v>
      </c>
      <c r="L266" s="1" t="s">
        <v>346</v>
      </c>
      <c r="M266" s="1" t="s">
        <v>351</v>
      </c>
      <c r="N266" s="1">
        <v>1659796780.5</v>
      </c>
      <c r="O266" s="1">
        <f t="shared" si="0"/>
        <v>3.1766844306803464E-3</v>
      </c>
      <c r="P266" s="1">
        <f t="shared" si="1"/>
        <v>3.1766844306803463</v>
      </c>
      <c r="Q266" s="1">
        <f t="shared" si="2"/>
        <v>19.973986970126159</v>
      </c>
      <c r="R266" s="1">
        <f t="shared" si="3"/>
        <v>1153.561333333334</v>
      </c>
      <c r="S266" s="1">
        <f t="shared" si="4"/>
        <v>862.52505433095428</v>
      </c>
      <c r="T266" s="1">
        <f t="shared" si="5"/>
        <v>85.533609218095577</v>
      </c>
      <c r="U266" s="1">
        <f t="shared" si="6"/>
        <v>114.39466459437975</v>
      </c>
      <c r="V266" s="1">
        <f t="shared" si="7"/>
        <v>0.13011771107821524</v>
      </c>
      <c r="W266" s="1">
        <f t="shared" si="8"/>
        <v>2.9114876762295947</v>
      </c>
      <c r="X266" s="1">
        <f t="shared" si="9"/>
        <v>0.12697135368961621</v>
      </c>
      <c r="Y266" s="1">
        <f t="shared" si="10"/>
        <v>7.9633446967058374E-2</v>
      </c>
      <c r="Z266" s="1">
        <f t="shared" si="11"/>
        <v>321.51706400000006</v>
      </c>
      <c r="AA266" s="1">
        <f t="shared" si="12"/>
        <v>32.121584005786048</v>
      </c>
      <c r="AB266" s="1">
        <f t="shared" si="13"/>
        <v>31.512720000000009</v>
      </c>
      <c r="AC266" s="1">
        <f t="shared" si="14"/>
        <v>4.6449553296309656</v>
      </c>
      <c r="AD266" s="1">
        <f t="shared" si="15"/>
        <v>49.739851825661262</v>
      </c>
      <c r="AE266" s="1">
        <f t="shared" si="16"/>
        <v>2.2501716693850704</v>
      </c>
      <c r="AF266" s="1">
        <f t="shared" si="17"/>
        <v>4.5238809260468793</v>
      </c>
      <c r="AG266" s="1">
        <f t="shared" si="18"/>
        <v>2.3947836602458952</v>
      </c>
      <c r="AH266" s="1">
        <f t="shared" si="19"/>
        <v>-140.09178339300328</v>
      </c>
      <c r="AI266" s="1">
        <f t="shared" si="20"/>
        <v>-72.858560465572879</v>
      </c>
      <c r="AJ266" s="1">
        <f t="shared" si="21"/>
        <v>-5.6350792100214351</v>
      </c>
      <c r="AK266" s="1">
        <f t="shared" si="22"/>
        <v>102.93164093140246</v>
      </c>
      <c r="AL266" s="1">
        <f t="shared" si="23"/>
        <v>51.263950986920257</v>
      </c>
      <c r="AM266" s="1">
        <f t="shared" si="24"/>
        <v>3.1926130209180914</v>
      </c>
      <c r="AN266" s="1">
        <f t="shared" si="25"/>
        <v>19.973986970126159</v>
      </c>
      <c r="AO266" s="1">
        <v>1266.211943722943</v>
      </c>
      <c r="AP266" s="1">
        <v>1215.939090909091</v>
      </c>
      <c r="AQ266" s="1">
        <v>5.0819030303027839</v>
      </c>
      <c r="AR266" s="1">
        <v>64.94</v>
      </c>
      <c r="AS266" s="1">
        <f t="shared" si="26"/>
        <v>3.1766844306803463</v>
      </c>
      <c r="AT266" s="1">
        <v>18.9490987915696</v>
      </c>
      <c r="AU266" s="1">
        <v>22.674729411764691</v>
      </c>
      <c r="AV266" s="1">
        <v>-1.413298088936243E-4</v>
      </c>
      <c r="AW266" s="1">
        <v>90.194226728287475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51639.734080924056</v>
      </c>
      <c r="BC266" s="1">
        <f t="shared" si="30"/>
        <v>2000.0066666666669</v>
      </c>
      <c r="BD266" s="1">
        <f t="shared" si="31"/>
        <v>1681.2056</v>
      </c>
      <c r="BE266" s="1">
        <f t="shared" si="32"/>
        <v>0.84059999800000662</v>
      </c>
      <c r="BF266" s="1">
        <f t="shared" si="33"/>
        <v>0.16075799614001288</v>
      </c>
      <c r="BG266" s="1">
        <v>6</v>
      </c>
      <c r="BH266" s="1">
        <v>0.5</v>
      </c>
      <c r="BI266" s="1" t="s">
        <v>352</v>
      </c>
      <c r="BJ266" s="1">
        <v>2</v>
      </c>
      <c r="BK266" s="1" t="b">
        <v>1</v>
      </c>
      <c r="BL266" s="1">
        <v>1659796780.5</v>
      </c>
      <c r="BM266" s="1">
        <v>1153.561333333334</v>
      </c>
      <c r="BN266" s="1">
        <v>1219.480666666667</v>
      </c>
      <c r="BO266" s="1">
        <v>22.690840000000001</v>
      </c>
      <c r="BP266" s="1">
        <v>18.94759333333333</v>
      </c>
      <c r="BQ266" s="1">
        <v>1151.1806666666671</v>
      </c>
      <c r="BR266" s="1">
        <v>22.655819999999999</v>
      </c>
      <c r="BS266" s="1">
        <v>500.1278666666667</v>
      </c>
      <c r="BT266" s="1">
        <v>99.066380000000009</v>
      </c>
      <c r="BU266" s="1">
        <v>0.10014135333333329</v>
      </c>
      <c r="BV266" s="1">
        <v>31.04854666666666</v>
      </c>
      <c r="BW266" s="1">
        <v>31.512720000000009</v>
      </c>
      <c r="BX266" s="1">
        <v>999.89999999999986</v>
      </c>
      <c r="BY266" s="1">
        <v>0</v>
      </c>
      <c r="BZ266" s="1">
        <v>0</v>
      </c>
      <c r="CA266" s="1">
        <v>9990.6706666666669</v>
      </c>
      <c r="CB266" s="1">
        <v>0</v>
      </c>
      <c r="CC266" s="1">
        <v>339.89113333333341</v>
      </c>
      <c r="CD266" s="1">
        <v>-65.919946666666661</v>
      </c>
      <c r="CE266" s="1">
        <v>1180.343333333333</v>
      </c>
      <c r="CF266" s="1">
        <v>1243.032666666667</v>
      </c>
      <c r="CG266" s="1">
        <v>3.743256666666666</v>
      </c>
      <c r="CH266" s="1">
        <v>1219.480666666667</v>
      </c>
      <c r="CI266" s="1">
        <v>18.94759333333333</v>
      </c>
      <c r="CJ266" s="1">
        <v>2.2479013333333331</v>
      </c>
      <c r="CK266" s="1">
        <v>1.8770720000000001</v>
      </c>
      <c r="CL266" s="1">
        <v>19.307839999999999</v>
      </c>
      <c r="CM266" s="1">
        <v>16.4438</v>
      </c>
      <c r="CN266" s="1">
        <v>2000.0066666666669</v>
      </c>
      <c r="CO266" s="1">
        <v>0.97999879999999984</v>
      </c>
      <c r="CP266" s="1">
        <v>2.0001393333333329E-2</v>
      </c>
      <c r="CQ266" s="1">
        <v>0</v>
      </c>
      <c r="CR266" s="1">
        <v>2.5373333333333341</v>
      </c>
      <c r="CS266" s="1">
        <v>0</v>
      </c>
      <c r="CT266" s="1">
        <v>17384.326666666671</v>
      </c>
      <c r="CU266" s="1">
        <v>17412.38</v>
      </c>
      <c r="CV266" s="1">
        <v>41.25</v>
      </c>
      <c r="CW266" s="1">
        <v>42.370800000000003</v>
      </c>
      <c r="CX266" s="1">
        <v>41.186999999999998</v>
      </c>
      <c r="CY266" s="1">
        <v>41</v>
      </c>
      <c r="CZ266" s="1">
        <v>41.416333333333327</v>
      </c>
      <c r="DA266" s="1">
        <v>1960.0066666666669</v>
      </c>
      <c r="DB266" s="1">
        <v>40</v>
      </c>
      <c r="DC266" s="1">
        <v>0</v>
      </c>
      <c r="DD266" s="1">
        <v>1659796787.0999999</v>
      </c>
      <c r="DE266" s="1">
        <v>0</v>
      </c>
      <c r="DF266" s="1">
        <v>1659796167.5</v>
      </c>
      <c r="DG266" s="1" t="s">
        <v>353</v>
      </c>
      <c r="DH266" s="1">
        <v>1659796162</v>
      </c>
      <c r="DI266" s="1">
        <v>1659796167.5</v>
      </c>
      <c r="DJ266" s="1">
        <v>2</v>
      </c>
      <c r="DK266" s="1">
        <v>-1.4E-2</v>
      </c>
      <c r="DL266" s="1">
        <v>-1E-3</v>
      </c>
      <c r="DM266" s="1">
        <v>1.327</v>
      </c>
      <c r="DN266" s="1">
        <v>3.1E-2</v>
      </c>
      <c r="DO266" s="1">
        <v>400</v>
      </c>
      <c r="DP266" s="1">
        <v>20</v>
      </c>
      <c r="DQ266" s="1">
        <v>0.32</v>
      </c>
      <c r="DR266" s="1">
        <v>0.03</v>
      </c>
      <c r="DS266" s="1">
        <v>19.581580904548471</v>
      </c>
      <c r="DT266" s="1">
        <v>1.6966091071196641</v>
      </c>
      <c r="DU266" s="1">
        <v>0.18944902810675579</v>
      </c>
      <c r="DV266" s="1">
        <v>0</v>
      </c>
      <c r="DW266" s="1">
        <v>-65.611307499999995</v>
      </c>
      <c r="DX266" s="1">
        <v>-5.5975418386490663</v>
      </c>
      <c r="DY266" s="1">
        <v>0.54591128509470221</v>
      </c>
      <c r="DZ266" s="1">
        <v>0</v>
      </c>
      <c r="EA266" s="1">
        <v>3.752284</v>
      </c>
      <c r="EB266" s="1">
        <v>-0.1709709568480422</v>
      </c>
      <c r="EC266" s="1">
        <v>1.6542644861085559E-2</v>
      </c>
      <c r="ED266" s="1">
        <v>0</v>
      </c>
      <c r="EE266" s="1">
        <v>2.3946082337418999</v>
      </c>
      <c r="EF266" s="1">
        <v>-1.5792993862790089E-3</v>
      </c>
      <c r="EG266" s="1">
        <v>7.5108137546923102E-4</v>
      </c>
      <c r="EH266" s="1">
        <v>1</v>
      </c>
      <c r="EI266" s="1">
        <v>0.13105409922594741</v>
      </c>
      <c r="EJ266" s="1">
        <v>-5.8280622785900149E-3</v>
      </c>
      <c r="EK266" s="1">
        <v>4.4601926089702238E-4</v>
      </c>
      <c r="EL266" s="1">
        <v>1</v>
      </c>
      <c r="EM266" s="1">
        <v>2</v>
      </c>
      <c r="EN266" s="1">
        <v>5</v>
      </c>
      <c r="EO266" s="1" t="s">
        <v>429</v>
      </c>
      <c r="EP266" s="1">
        <v>2.9424299999999999</v>
      </c>
      <c r="EQ266" s="1">
        <v>2.8012299999999999</v>
      </c>
      <c r="ER266" s="1">
        <v>0.185111</v>
      </c>
      <c r="ES266" s="1">
        <v>0.19140699999999999</v>
      </c>
      <c r="ET266" s="1">
        <v>0.10315100000000001</v>
      </c>
      <c r="EU266" s="1">
        <v>9.0757299999999999E-2</v>
      </c>
      <c r="EV266" s="1">
        <v>16738.599999999999</v>
      </c>
      <c r="EW266" s="1">
        <v>17417.2</v>
      </c>
      <c r="EX266" s="1">
        <v>23889.599999999999</v>
      </c>
      <c r="EY266" s="1">
        <v>25070</v>
      </c>
      <c r="EZ266" s="1">
        <v>34297.800000000003</v>
      </c>
      <c r="FA266" s="1">
        <v>36405.4</v>
      </c>
      <c r="FB266" s="1">
        <v>43557.2</v>
      </c>
      <c r="FC266" s="1">
        <v>46344.5</v>
      </c>
      <c r="FD266" s="1">
        <v>1.9689000000000001</v>
      </c>
      <c r="FE266" s="1">
        <v>1.8482700000000001</v>
      </c>
      <c r="FF266" s="1">
        <v>9.0345700000000001E-2</v>
      </c>
      <c r="FG266" s="1">
        <v>0</v>
      </c>
      <c r="FH266" s="1">
        <v>30.042100000000001</v>
      </c>
      <c r="FI266" s="1">
        <v>999.9</v>
      </c>
      <c r="FJ266" s="1">
        <v>55.7</v>
      </c>
      <c r="FK266" s="1">
        <v>34.6</v>
      </c>
      <c r="FL266" s="1">
        <v>31.061699999999998</v>
      </c>
      <c r="FM266" s="1">
        <v>64.608599999999996</v>
      </c>
      <c r="FN266" s="1">
        <v>26.089700000000001</v>
      </c>
      <c r="FO266" s="1">
        <v>1</v>
      </c>
      <c r="FP266" s="1">
        <v>0.38944099999999998</v>
      </c>
      <c r="FQ266" s="1">
        <v>1.9576199999999999</v>
      </c>
      <c r="FR266" s="1">
        <v>20.3108</v>
      </c>
      <c r="FS266" s="1">
        <v>5.2114500000000001</v>
      </c>
      <c r="FT266" s="1">
        <v>11.907400000000001</v>
      </c>
      <c r="FU266" s="1">
        <v>5.0015999999999998</v>
      </c>
      <c r="FV266" s="1">
        <v>3.2896000000000001</v>
      </c>
      <c r="FW266" s="1">
        <v>9999</v>
      </c>
      <c r="FX266" s="1">
        <v>9999</v>
      </c>
      <c r="FY266" s="1">
        <v>9999</v>
      </c>
      <c r="FZ266" s="1">
        <v>999.9</v>
      </c>
      <c r="GA266" s="1">
        <v>1.8595699999999999</v>
      </c>
      <c r="GB266" s="1">
        <v>1.8545400000000001</v>
      </c>
      <c r="GC266" s="1">
        <v>1.8576999999999999</v>
      </c>
      <c r="GD266" s="1">
        <v>1.8561000000000001</v>
      </c>
      <c r="GE266" s="1">
        <v>1.8548899999999999</v>
      </c>
      <c r="GF266" s="1">
        <v>1.8545499999999999</v>
      </c>
      <c r="GG266" s="1">
        <v>1.85321</v>
      </c>
      <c r="GH266" s="1">
        <v>1.8563799999999999</v>
      </c>
      <c r="GI266" s="1">
        <v>0</v>
      </c>
      <c r="GJ266" s="1">
        <v>0</v>
      </c>
      <c r="GK266" s="1">
        <v>0</v>
      </c>
      <c r="GL266" s="1">
        <v>0</v>
      </c>
      <c r="GM266" s="1" t="s">
        <v>355</v>
      </c>
      <c r="GN266" s="1" t="s">
        <v>356</v>
      </c>
      <c r="GO266" s="1" t="s">
        <v>357</v>
      </c>
      <c r="GP266" s="1" t="s">
        <v>357</v>
      </c>
      <c r="GQ266" s="1" t="s">
        <v>357</v>
      </c>
      <c r="GR266" s="1" t="s">
        <v>357</v>
      </c>
      <c r="GS266" s="1">
        <v>0</v>
      </c>
      <c r="GT266" s="1">
        <v>100</v>
      </c>
      <c r="GU266" s="1">
        <v>100</v>
      </c>
      <c r="GV266" s="1">
        <v>2.42</v>
      </c>
      <c r="GW266" s="1">
        <v>3.5000000000000003E-2</v>
      </c>
      <c r="GX266" s="1">
        <v>0.32553164529605683</v>
      </c>
      <c r="GY266" s="1">
        <v>3.0239061252787889E-3</v>
      </c>
      <c r="GZ266" s="1">
        <v>-1.398580452151984E-6</v>
      </c>
      <c r="HA266" s="1">
        <v>2.8030378366047371E-10</v>
      </c>
      <c r="HB266" s="1">
        <v>-4.7599640220891172E-2</v>
      </c>
      <c r="HC266" s="1">
        <v>9.965371539748925E-3</v>
      </c>
      <c r="HD266" s="1">
        <v>-4.563662031605912E-4</v>
      </c>
      <c r="HE266" s="1">
        <v>7.8337100744227795E-6</v>
      </c>
      <c r="HF266" s="1">
        <v>0</v>
      </c>
      <c r="HG266" s="1">
        <v>2134</v>
      </c>
      <c r="HH266" s="1">
        <v>2</v>
      </c>
      <c r="HI266" s="1">
        <v>25</v>
      </c>
      <c r="HJ266" s="1">
        <v>10.4</v>
      </c>
      <c r="HK266" s="1">
        <v>10.3</v>
      </c>
      <c r="HL266" s="1">
        <v>2.6245099999999999</v>
      </c>
      <c r="HM266" s="1">
        <v>2.2827099999999998</v>
      </c>
      <c r="HN266" s="1">
        <v>1.4978</v>
      </c>
      <c r="HO266" s="1">
        <v>2.3083499999999999</v>
      </c>
      <c r="HP266" s="1">
        <v>1.5478499999999999</v>
      </c>
      <c r="HQ266" s="1">
        <v>2.31934</v>
      </c>
      <c r="HR266" s="1">
        <v>37.674500000000002</v>
      </c>
      <c r="HS266" s="1">
        <v>15.209</v>
      </c>
      <c r="HT266" s="1">
        <v>18</v>
      </c>
      <c r="HU266" s="1">
        <v>504.08600000000001</v>
      </c>
      <c r="HV266" s="1">
        <v>490.81200000000001</v>
      </c>
      <c r="HW266" s="1">
        <v>27.460599999999999</v>
      </c>
      <c r="HX266" s="1">
        <v>32.014299999999999</v>
      </c>
      <c r="HY266" s="1">
        <v>30.000599999999999</v>
      </c>
      <c r="HZ266" s="1">
        <v>31.782800000000002</v>
      </c>
      <c r="IA266" s="1">
        <v>31.8825</v>
      </c>
      <c r="IB266" s="1">
        <v>52.604399999999998</v>
      </c>
      <c r="IC266" s="1">
        <v>42.248600000000003</v>
      </c>
      <c r="ID266" s="1">
        <v>0</v>
      </c>
      <c r="IE266" s="1">
        <v>27.43</v>
      </c>
      <c r="IF266" s="1">
        <v>1287.2</v>
      </c>
      <c r="IG266" s="1">
        <v>18.921299999999999</v>
      </c>
      <c r="IH266" s="1">
        <v>100.72199999999999</v>
      </c>
      <c r="II266" s="1">
        <v>100.44</v>
      </c>
      <c r="IJ266" s="1" t="s">
        <v>358</v>
      </c>
    </row>
    <row r="267" spans="1:244" ht="15.75" customHeight="1" x14ac:dyDescent="0.3">
      <c r="A267" s="1">
        <v>251</v>
      </c>
      <c r="B267" s="1">
        <v>1659796789</v>
      </c>
      <c r="C267" s="1">
        <v>647.5</v>
      </c>
      <c r="D267" s="1" t="s">
        <v>847</v>
      </c>
      <c r="E267" s="1" t="s">
        <v>848</v>
      </c>
      <c r="F267" s="1">
        <v>1</v>
      </c>
      <c r="G267" s="1" t="s">
        <v>346</v>
      </c>
      <c r="H267" s="1" t="s">
        <v>347</v>
      </c>
      <c r="I267" s="1" t="s">
        <v>348</v>
      </c>
      <c r="J267" s="1" t="s">
        <v>349</v>
      </c>
      <c r="K267" s="1" t="s">
        <v>350</v>
      </c>
      <c r="L267" s="1" t="s">
        <v>346</v>
      </c>
      <c r="M267" s="1" t="s">
        <v>351</v>
      </c>
      <c r="N267" s="1">
        <v>1659796781</v>
      </c>
      <c r="O267" s="1">
        <f t="shared" si="0"/>
        <v>3.174489947638858E-3</v>
      </c>
      <c r="P267" s="1">
        <f t="shared" si="1"/>
        <v>3.1744899476388579</v>
      </c>
      <c r="Q267" s="1">
        <f t="shared" si="2"/>
        <v>20.249534174153386</v>
      </c>
      <c r="R267" s="1">
        <f t="shared" si="3"/>
        <v>1156.0425</v>
      </c>
      <c r="S267" s="1">
        <f t="shared" si="4"/>
        <v>861.34172544108105</v>
      </c>
      <c r="T267" s="1">
        <f t="shared" si="5"/>
        <v>85.416230073798516</v>
      </c>
      <c r="U267" s="1">
        <f t="shared" si="6"/>
        <v>114.64066959547722</v>
      </c>
      <c r="V267" s="1">
        <f t="shared" si="7"/>
        <v>0.13002454872752534</v>
      </c>
      <c r="W267" s="1">
        <f t="shared" si="8"/>
        <v>2.9116854284278326</v>
      </c>
      <c r="X267" s="1">
        <f t="shared" si="9"/>
        <v>0.12688284445416698</v>
      </c>
      <c r="Y267" s="1">
        <f t="shared" si="10"/>
        <v>7.9577724834105287E-2</v>
      </c>
      <c r="Z267" s="1">
        <f t="shared" si="11"/>
        <v>321.51713343749998</v>
      </c>
      <c r="AA267" s="1">
        <f t="shared" si="12"/>
        <v>32.121880100113664</v>
      </c>
      <c r="AB267" s="1">
        <f t="shared" si="13"/>
        <v>31.51235625</v>
      </c>
      <c r="AC267" s="1">
        <f t="shared" si="14"/>
        <v>4.6448593556825708</v>
      </c>
      <c r="AD267" s="1">
        <f t="shared" si="15"/>
        <v>49.737954293557173</v>
      </c>
      <c r="AE267" s="1">
        <f t="shared" si="16"/>
        <v>2.2500590020945328</v>
      </c>
      <c r="AF267" s="1">
        <f t="shared" si="17"/>
        <v>4.5238269929931461</v>
      </c>
      <c r="AG267" s="1">
        <f t="shared" si="18"/>
        <v>2.394800353588038</v>
      </c>
      <c r="AH267" s="1">
        <f t="shared" si="19"/>
        <v>-139.99500669087362</v>
      </c>
      <c r="AI267" s="1">
        <f t="shared" si="20"/>
        <v>-72.83924343248971</v>
      </c>
      <c r="AJ267" s="1">
        <f t="shared" si="21"/>
        <v>-5.6331866514512408</v>
      </c>
      <c r="AK267" s="1">
        <f t="shared" si="22"/>
        <v>103.04969666268541</v>
      </c>
      <c r="AL267" s="1">
        <f t="shared" si="23"/>
        <v>51.29517253884115</v>
      </c>
      <c r="AM267" s="1">
        <f t="shared" si="24"/>
        <v>3.1912487927111286</v>
      </c>
      <c r="AN267" s="1">
        <f t="shared" si="25"/>
        <v>20.249534174153386</v>
      </c>
      <c r="AO267" s="1">
        <v>1271.389961038961</v>
      </c>
      <c r="AP267" s="1">
        <v>1220.928727272727</v>
      </c>
      <c r="AQ267" s="1">
        <v>5.0526909090907752</v>
      </c>
      <c r="AR267" s="1">
        <v>64.94</v>
      </c>
      <c r="AS267" s="1">
        <f t="shared" si="26"/>
        <v>3.1744899476388579</v>
      </c>
      <c r="AT267" s="1">
        <v>18.950276317585619</v>
      </c>
      <c r="AU267" s="1">
        <v>22.673338529411751</v>
      </c>
      <c r="AV267" s="1">
        <v>-1.4143774785238341E-4</v>
      </c>
      <c r="AW267" s="1">
        <v>90.194226728287475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51645.372491359209</v>
      </c>
      <c r="BC267" s="1">
        <f t="shared" si="30"/>
        <v>2000.006875</v>
      </c>
      <c r="BD267" s="1">
        <f t="shared" si="31"/>
        <v>1681.2057937500001</v>
      </c>
      <c r="BE267" s="1">
        <f t="shared" si="32"/>
        <v>0.84060000731247486</v>
      </c>
      <c r="BF267" s="1">
        <f t="shared" si="33"/>
        <v>0.16075801411307647</v>
      </c>
      <c r="BG267" s="1">
        <v>6</v>
      </c>
      <c r="BH267" s="1">
        <v>0.5</v>
      </c>
      <c r="BI267" s="1" t="s">
        <v>352</v>
      </c>
      <c r="BJ267" s="1">
        <v>2</v>
      </c>
      <c r="BK267" s="1" t="b">
        <v>1</v>
      </c>
      <c r="BL267" s="1">
        <v>1659796781</v>
      </c>
      <c r="BM267" s="1">
        <v>1156.0425</v>
      </c>
      <c r="BN267" s="1">
        <v>1222.006875</v>
      </c>
      <c r="BO267" s="1">
        <v>22.689712499999999</v>
      </c>
      <c r="BP267" s="1">
        <v>18.948062499999999</v>
      </c>
      <c r="BQ267" s="1">
        <v>1153.659375</v>
      </c>
      <c r="BR267" s="1">
        <v>22.65469375</v>
      </c>
      <c r="BS267" s="1">
        <v>500.12806249999988</v>
      </c>
      <c r="BT267" s="1">
        <v>99.06635</v>
      </c>
      <c r="BU267" s="1">
        <v>0.10013358125000001</v>
      </c>
      <c r="BV267" s="1">
        <v>31.048337499999999</v>
      </c>
      <c r="BW267" s="1">
        <v>31.51235625</v>
      </c>
      <c r="BX267" s="1">
        <v>999.9</v>
      </c>
      <c r="BY267" s="1">
        <v>0</v>
      </c>
      <c r="BZ267" s="1">
        <v>0</v>
      </c>
      <c r="CA267" s="1">
        <v>9991.8037499999991</v>
      </c>
      <c r="CB267" s="1">
        <v>0</v>
      </c>
      <c r="CC267" s="1">
        <v>339.31143750000001</v>
      </c>
      <c r="CD267" s="1">
        <v>-65.964868749999994</v>
      </c>
      <c r="CE267" s="1">
        <v>1182.880625</v>
      </c>
      <c r="CF267" s="1">
        <v>1245.608125</v>
      </c>
      <c r="CG267" s="1">
        <v>3.7416575000000001</v>
      </c>
      <c r="CH267" s="1">
        <v>1222.006875</v>
      </c>
      <c r="CI267" s="1">
        <v>18.948062499999999</v>
      </c>
      <c r="CJ267" s="1">
        <v>2.2477887499999998</v>
      </c>
      <c r="CK267" s="1">
        <v>1.8771175</v>
      </c>
      <c r="CL267" s="1">
        <v>19.307031250000001</v>
      </c>
      <c r="CM267" s="1">
        <v>16.44418125</v>
      </c>
      <c r="CN267" s="1">
        <v>2000.006875</v>
      </c>
      <c r="CO267" s="1">
        <v>0.9799986249999999</v>
      </c>
      <c r="CP267" s="1">
        <v>2.00015625E-2</v>
      </c>
      <c r="CQ267" s="1">
        <v>0</v>
      </c>
      <c r="CR267" s="1">
        <v>2.5775625</v>
      </c>
      <c r="CS267" s="1">
        <v>0</v>
      </c>
      <c r="CT267" s="1">
        <v>17383.162499999999</v>
      </c>
      <c r="CU267" s="1">
        <v>17412.381249999999</v>
      </c>
      <c r="CV267" s="1">
        <v>41.25</v>
      </c>
      <c r="CW267" s="1">
        <v>42.371062500000001</v>
      </c>
      <c r="CX267" s="1">
        <v>41.190937499999997</v>
      </c>
      <c r="CY267" s="1">
        <v>41</v>
      </c>
      <c r="CZ267" s="1">
        <v>41.417624999999987</v>
      </c>
      <c r="DA267" s="1">
        <v>1960.0062499999999</v>
      </c>
      <c r="DB267" s="1">
        <v>40.000624999999999</v>
      </c>
      <c r="DC267" s="1">
        <v>0</v>
      </c>
      <c r="DD267" s="1">
        <v>1659796788.3</v>
      </c>
      <c r="DE267" s="1">
        <v>0</v>
      </c>
      <c r="DF267" s="1">
        <v>1659796167.5</v>
      </c>
      <c r="DG267" s="1" t="s">
        <v>353</v>
      </c>
      <c r="DH267" s="1">
        <v>1659796162</v>
      </c>
      <c r="DI267" s="1">
        <v>1659796167.5</v>
      </c>
      <c r="DJ267" s="1">
        <v>2</v>
      </c>
      <c r="DK267" s="1">
        <v>-1.4E-2</v>
      </c>
      <c r="DL267" s="1">
        <v>-1E-3</v>
      </c>
      <c r="DM267" s="1">
        <v>1.327</v>
      </c>
      <c r="DN267" s="1">
        <v>3.1E-2</v>
      </c>
      <c r="DO267" s="1">
        <v>400</v>
      </c>
      <c r="DP267" s="1">
        <v>20</v>
      </c>
      <c r="DQ267" s="1">
        <v>0.32</v>
      </c>
      <c r="DR267" s="1">
        <v>0.03</v>
      </c>
      <c r="DS267" s="1">
        <v>19.62512381569104</v>
      </c>
      <c r="DT267" s="1">
        <v>2.4534829061349628</v>
      </c>
      <c r="DU267" s="1">
        <v>0.22230335511644711</v>
      </c>
      <c r="DV267" s="1">
        <v>0</v>
      </c>
      <c r="DW267" s="1">
        <v>-65.731707317073173</v>
      </c>
      <c r="DX267" s="1">
        <v>-5.4679902439024648</v>
      </c>
      <c r="DY267" s="1">
        <v>0.54569111355223132</v>
      </c>
      <c r="DZ267" s="1">
        <v>0</v>
      </c>
      <c r="EA267" s="1">
        <v>3.748598048780488</v>
      </c>
      <c r="EB267" s="1">
        <v>-0.17396571428570409</v>
      </c>
      <c r="EC267" s="1">
        <v>1.7248327627594501E-2</v>
      </c>
      <c r="ED267" s="1">
        <v>0</v>
      </c>
      <c r="EE267" s="1">
        <v>2.3948074429883501</v>
      </c>
      <c r="EF267" s="1">
        <v>-1.761774583885852E-3</v>
      </c>
      <c r="EG267" s="1">
        <v>7.6582341193157425E-4</v>
      </c>
      <c r="EH267" s="1">
        <v>1</v>
      </c>
      <c r="EI267" s="1">
        <v>0.13086125937312931</v>
      </c>
      <c r="EJ267" s="1">
        <v>-6.117161191442665E-3</v>
      </c>
      <c r="EK267" s="1">
        <v>4.552440476162369E-4</v>
      </c>
      <c r="EL267" s="1">
        <v>1</v>
      </c>
      <c r="EM267" s="1">
        <v>2</v>
      </c>
      <c r="EN267" s="1">
        <v>5</v>
      </c>
      <c r="EO267" s="1" t="s">
        <v>429</v>
      </c>
      <c r="EP267" s="1">
        <v>2.9426100000000002</v>
      </c>
      <c r="EQ267" s="1">
        <v>2.8013499999999998</v>
      </c>
      <c r="ER267" s="1">
        <v>0.185587</v>
      </c>
      <c r="ES267" s="1">
        <v>0.191881</v>
      </c>
      <c r="ET267" s="1">
        <v>0.103143</v>
      </c>
      <c r="EU267" s="1">
        <v>9.0757199999999996E-2</v>
      </c>
      <c r="EV267" s="1">
        <v>16728.8</v>
      </c>
      <c r="EW267" s="1">
        <v>17407</v>
      </c>
      <c r="EX267" s="1">
        <v>23889.599999999999</v>
      </c>
      <c r="EY267" s="1">
        <v>25070.1</v>
      </c>
      <c r="EZ267" s="1">
        <v>34298.199999999997</v>
      </c>
      <c r="FA267" s="1">
        <v>36405.4</v>
      </c>
      <c r="FB267" s="1">
        <v>43557.2</v>
      </c>
      <c r="FC267" s="1">
        <v>46344.3</v>
      </c>
      <c r="FD267" s="1">
        <v>1.9689000000000001</v>
      </c>
      <c r="FE267" s="1">
        <v>1.8484</v>
      </c>
      <c r="FF267" s="1">
        <v>8.9936000000000002E-2</v>
      </c>
      <c r="FG267" s="1">
        <v>0</v>
      </c>
      <c r="FH267" s="1">
        <v>30.043299999999999</v>
      </c>
      <c r="FI267" s="1">
        <v>999.9</v>
      </c>
      <c r="FJ267" s="1">
        <v>55.7</v>
      </c>
      <c r="FK267" s="1">
        <v>34.6</v>
      </c>
      <c r="FL267" s="1">
        <v>31.0608</v>
      </c>
      <c r="FM267" s="1">
        <v>64.418599999999998</v>
      </c>
      <c r="FN267" s="1">
        <v>25.472799999999999</v>
      </c>
      <c r="FO267" s="1">
        <v>1</v>
      </c>
      <c r="FP267" s="1">
        <v>0.38953300000000002</v>
      </c>
      <c r="FQ267" s="1">
        <v>1.9726999999999999</v>
      </c>
      <c r="FR267" s="1">
        <v>20.310600000000001</v>
      </c>
      <c r="FS267" s="1">
        <v>5.2114500000000001</v>
      </c>
      <c r="FT267" s="1">
        <v>11.907400000000001</v>
      </c>
      <c r="FU267" s="1">
        <v>5.0016999999999996</v>
      </c>
      <c r="FV267" s="1">
        <v>3.2896000000000001</v>
      </c>
      <c r="FW267" s="1">
        <v>9999</v>
      </c>
      <c r="FX267" s="1">
        <v>9999</v>
      </c>
      <c r="FY267" s="1">
        <v>9999</v>
      </c>
      <c r="FZ267" s="1">
        <v>999.9</v>
      </c>
      <c r="GA267" s="1">
        <v>1.8595600000000001</v>
      </c>
      <c r="GB267" s="1">
        <v>1.8545400000000001</v>
      </c>
      <c r="GC267" s="1">
        <v>1.85771</v>
      </c>
      <c r="GD267" s="1">
        <v>1.8561000000000001</v>
      </c>
      <c r="GE267" s="1">
        <v>1.8548800000000001</v>
      </c>
      <c r="GF267" s="1">
        <v>1.85456</v>
      </c>
      <c r="GG267" s="1">
        <v>1.8532200000000001</v>
      </c>
      <c r="GH267" s="1">
        <v>1.8563799999999999</v>
      </c>
      <c r="GI267" s="1">
        <v>0</v>
      </c>
      <c r="GJ267" s="1">
        <v>0</v>
      </c>
      <c r="GK267" s="1">
        <v>0</v>
      </c>
      <c r="GL267" s="1">
        <v>0</v>
      </c>
      <c r="GM267" s="1" t="s">
        <v>355</v>
      </c>
      <c r="GN267" s="1" t="s">
        <v>356</v>
      </c>
      <c r="GO267" s="1" t="s">
        <v>357</v>
      </c>
      <c r="GP267" s="1" t="s">
        <v>357</v>
      </c>
      <c r="GQ267" s="1" t="s">
        <v>357</v>
      </c>
      <c r="GR267" s="1" t="s">
        <v>357</v>
      </c>
      <c r="GS267" s="1">
        <v>0</v>
      </c>
      <c r="GT267" s="1">
        <v>100</v>
      </c>
      <c r="GU267" s="1">
        <v>100</v>
      </c>
      <c r="GV267" s="1">
        <v>2.42</v>
      </c>
      <c r="GW267" s="1">
        <v>3.5000000000000003E-2</v>
      </c>
      <c r="GX267" s="1">
        <v>0.32553164529605683</v>
      </c>
      <c r="GY267" s="1">
        <v>3.0239061252787889E-3</v>
      </c>
      <c r="GZ267" s="1">
        <v>-1.398580452151984E-6</v>
      </c>
      <c r="HA267" s="1">
        <v>2.8030378366047371E-10</v>
      </c>
      <c r="HB267" s="1">
        <v>-4.7599640220891172E-2</v>
      </c>
      <c r="HC267" s="1">
        <v>9.965371539748925E-3</v>
      </c>
      <c r="HD267" s="1">
        <v>-4.563662031605912E-4</v>
      </c>
      <c r="HE267" s="1">
        <v>7.8337100744227795E-6</v>
      </c>
      <c r="HF267" s="1">
        <v>0</v>
      </c>
      <c r="HG267" s="1">
        <v>2134</v>
      </c>
      <c r="HH267" s="1">
        <v>2</v>
      </c>
      <c r="HI267" s="1">
        <v>25</v>
      </c>
      <c r="HJ267" s="1">
        <v>10.4</v>
      </c>
      <c r="HK267" s="1">
        <v>10.4</v>
      </c>
      <c r="HL267" s="1">
        <v>2.63306</v>
      </c>
      <c r="HM267" s="1">
        <v>2.2936999999999999</v>
      </c>
      <c r="HN267" s="1">
        <v>1.4978</v>
      </c>
      <c r="HO267" s="1">
        <v>2.3095699999999999</v>
      </c>
      <c r="HP267" s="1">
        <v>1.5478499999999999</v>
      </c>
      <c r="HQ267" s="1">
        <v>2.3156699999999999</v>
      </c>
      <c r="HR267" s="1">
        <v>37.674500000000002</v>
      </c>
      <c r="HS267" s="1">
        <v>15.2178</v>
      </c>
      <c r="HT267" s="1">
        <v>18</v>
      </c>
      <c r="HU267" s="1">
        <v>504.096</v>
      </c>
      <c r="HV267" s="1">
        <v>490.904</v>
      </c>
      <c r="HW267" s="1">
        <v>27.4514</v>
      </c>
      <c r="HX267" s="1">
        <v>32.015000000000001</v>
      </c>
      <c r="HY267" s="1">
        <v>30.000699999999998</v>
      </c>
      <c r="HZ267" s="1">
        <v>31.783999999999999</v>
      </c>
      <c r="IA267" s="1">
        <v>31.883800000000001</v>
      </c>
      <c r="IB267" s="1">
        <v>52.7136</v>
      </c>
      <c r="IC267" s="1">
        <v>42.248600000000003</v>
      </c>
      <c r="ID267" s="1">
        <v>0</v>
      </c>
      <c r="IE267" s="1">
        <v>27.43</v>
      </c>
      <c r="IF267" s="1">
        <v>1297.22</v>
      </c>
      <c r="IG267" s="1">
        <v>18.9251</v>
      </c>
      <c r="IH267" s="1">
        <v>100.72199999999999</v>
      </c>
      <c r="II267" s="1">
        <v>100.44</v>
      </c>
      <c r="IJ267" s="1" t="s">
        <v>358</v>
      </c>
    </row>
    <row r="268" spans="1:244" ht="15.75" customHeight="1" x14ac:dyDescent="0.3">
      <c r="A268" s="1">
        <v>252</v>
      </c>
      <c r="B268" s="1">
        <v>1659796790</v>
      </c>
      <c r="C268" s="1">
        <v>648.5</v>
      </c>
      <c r="D268" s="1" t="s">
        <v>849</v>
      </c>
      <c r="E268" s="1" t="s">
        <v>850</v>
      </c>
      <c r="F268" s="1">
        <v>1</v>
      </c>
      <c r="G268" s="1" t="s">
        <v>346</v>
      </c>
      <c r="H268" s="1" t="s">
        <v>347</v>
      </c>
      <c r="I268" s="1" t="s">
        <v>348</v>
      </c>
      <c r="J268" s="1" t="s">
        <v>349</v>
      </c>
      <c r="K268" s="1" t="s">
        <v>350</v>
      </c>
      <c r="L268" s="1" t="s">
        <v>346</v>
      </c>
      <c r="M268" s="1" t="s">
        <v>351</v>
      </c>
      <c r="N268" s="1">
        <v>1659796782.5</v>
      </c>
      <c r="O268" s="1">
        <f t="shared" si="0"/>
        <v>3.1717874969345171E-3</v>
      </c>
      <c r="P268" s="1">
        <f t="shared" si="1"/>
        <v>3.1717874969345172</v>
      </c>
      <c r="Q268" s="1">
        <f t="shared" si="2"/>
        <v>20.332698318182253</v>
      </c>
      <c r="R268" s="1">
        <f t="shared" si="3"/>
        <v>1163.4860000000001</v>
      </c>
      <c r="S268" s="1">
        <f t="shared" si="4"/>
        <v>867.25094195042573</v>
      </c>
      <c r="T268" s="1">
        <f t="shared" si="5"/>
        <v>86.001921080151604</v>
      </c>
      <c r="U268" s="1">
        <f t="shared" si="6"/>
        <v>115.37840584505363</v>
      </c>
      <c r="V268" s="1">
        <f t="shared" si="7"/>
        <v>0.12990908532919376</v>
      </c>
      <c r="W268" s="1">
        <f t="shared" si="8"/>
        <v>2.9118019000867843</v>
      </c>
      <c r="X268" s="1">
        <f t="shared" si="9"/>
        <v>0.12677300801975172</v>
      </c>
      <c r="Y268" s="1">
        <f t="shared" si="10"/>
        <v>7.9508588531953459E-2</v>
      </c>
      <c r="Z268" s="1">
        <f t="shared" si="11"/>
        <v>321.51774100000006</v>
      </c>
      <c r="AA268" s="1">
        <f t="shared" si="12"/>
        <v>32.122064835057259</v>
      </c>
      <c r="AB268" s="1">
        <f t="shared" si="13"/>
        <v>31.511313333333341</v>
      </c>
      <c r="AC268" s="1">
        <f t="shared" si="14"/>
        <v>4.6445841959622918</v>
      </c>
      <c r="AD268" s="1">
        <f t="shared" si="15"/>
        <v>49.7325173050967</v>
      </c>
      <c r="AE268" s="1">
        <f t="shared" si="16"/>
        <v>2.2497509566133447</v>
      </c>
      <c r="AF268" s="1">
        <f t="shared" si="17"/>
        <v>4.5237021540890012</v>
      </c>
      <c r="AG268" s="1">
        <f t="shared" si="18"/>
        <v>2.3948332393489471</v>
      </c>
      <c r="AH268" s="1">
        <f t="shared" si="19"/>
        <v>-139.87582861481221</v>
      </c>
      <c r="AI268" s="1">
        <f t="shared" si="20"/>
        <v>-72.754443938811761</v>
      </c>
      <c r="AJ268" s="1">
        <f t="shared" si="21"/>
        <v>-5.6263610642620741</v>
      </c>
      <c r="AK268" s="1">
        <f t="shared" si="22"/>
        <v>103.26110738211401</v>
      </c>
      <c r="AL268" s="1">
        <f t="shared" si="23"/>
        <v>51.404705128292619</v>
      </c>
      <c r="AM268" s="1">
        <f t="shared" si="24"/>
        <v>3.1877089694916836</v>
      </c>
      <c r="AN268" s="1">
        <f t="shared" si="25"/>
        <v>20.332698318182253</v>
      </c>
      <c r="AO268" s="1">
        <v>1276.5338528138529</v>
      </c>
      <c r="AP268" s="1">
        <v>1226.014545454545</v>
      </c>
      <c r="AQ268" s="1">
        <v>5.0442181818180556</v>
      </c>
      <c r="AR268" s="1">
        <v>64.94</v>
      </c>
      <c r="AS268" s="1">
        <f t="shared" si="26"/>
        <v>3.1717874969345172</v>
      </c>
      <c r="AT268" s="1">
        <v>18.95179750050557</v>
      </c>
      <c r="AU268" s="1">
        <v>22.671525588235291</v>
      </c>
      <c r="AV268" s="1">
        <v>-1.223687288114967E-4</v>
      </c>
      <c r="AW268" s="1">
        <v>90.194226728287475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51648.747914760337</v>
      </c>
      <c r="BC268" s="1">
        <f t="shared" si="30"/>
        <v>2000.010666666667</v>
      </c>
      <c r="BD268" s="1">
        <f t="shared" si="31"/>
        <v>1681.2089800000003</v>
      </c>
      <c r="BE268" s="1">
        <f t="shared" si="32"/>
        <v>0.84060000679996372</v>
      </c>
      <c r="BF268" s="1">
        <f t="shared" si="33"/>
        <v>0.16075801312393001</v>
      </c>
      <c r="BG268" s="1">
        <v>6</v>
      </c>
      <c r="BH268" s="1">
        <v>0.5</v>
      </c>
      <c r="BI268" s="1" t="s">
        <v>352</v>
      </c>
      <c r="BJ268" s="1">
        <v>2</v>
      </c>
      <c r="BK268" s="1" t="b">
        <v>1</v>
      </c>
      <c r="BL268" s="1">
        <v>1659796782.5</v>
      </c>
      <c r="BM268" s="1">
        <v>1163.4860000000001</v>
      </c>
      <c r="BN268" s="1">
        <v>1229.6046666666671</v>
      </c>
      <c r="BO268" s="1">
        <v>22.68668666666667</v>
      </c>
      <c r="BP268" s="1">
        <v>18.949213333333329</v>
      </c>
      <c r="BQ268" s="1">
        <v>1161.096</v>
      </c>
      <c r="BR268" s="1">
        <v>22.65166666666666</v>
      </c>
      <c r="BS268" s="1">
        <v>500.13313333333338</v>
      </c>
      <c r="BT268" s="1">
        <v>99.066006666666681</v>
      </c>
      <c r="BU268" s="1">
        <v>0.10012498</v>
      </c>
      <c r="BV268" s="1">
        <v>31.047853333333329</v>
      </c>
      <c r="BW268" s="1">
        <v>31.511313333333341</v>
      </c>
      <c r="BX268" s="1">
        <v>999.89999999999986</v>
      </c>
      <c r="BY268" s="1">
        <v>0</v>
      </c>
      <c r="BZ268" s="1">
        <v>0</v>
      </c>
      <c r="CA268" s="1">
        <v>9992.503999999999</v>
      </c>
      <c r="CB268" s="1">
        <v>0</v>
      </c>
      <c r="CC268" s="1">
        <v>337.60433333333339</v>
      </c>
      <c r="CD268" s="1">
        <v>-66.118213333333344</v>
      </c>
      <c r="CE268" s="1">
        <v>1190.4933333333331</v>
      </c>
      <c r="CF268" s="1">
        <v>1253.353333333333</v>
      </c>
      <c r="CG268" s="1">
        <v>3.7374793333333329</v>
      </c>
      <c r="CH268" s="1">
        <v>1229.6046666666671</v>
      </c>
      <c r="CI268" s="1">
        <v>18.949213333333329</v>
      </c>
      <c r="CJ268" s="1">
        <v>2.2474806666666671</v>
      </c>
      <c r="CK268" s="1">
        <v>1.877224666666667</v>
      </c>
      <c r="CL268" s="1">
        <v>19.304833333333331</v>
      </c>
      <c r="CM268" s="1">
        <v>16.445080000000001</v>
      </c>
      <c r="CN268" s="1">
        <v>2000.010666666667</v>
      </c>
      <c r="CO268" s="1">
        <v>0.97999859999999983</v>
      </c>
      <c r="CP268" s="1">
        <v>2.0001586666666672E-2</v>
      </c>
      <c r="CQ268" s="1">
        <v>0</v>
      </c>
      <c r="CR268" s="1">
        <v>2.4615999999999998</v>
      </c>
      <c r="CS268" s="1">
        <v>0</v>
      </c>
      <c r="CT268" s="1">
        <v>17379.826666666671</v>
      </c>
      <c r="CU268" s="1">
        <v>17412.41333333333</v>
      </c>
      <c r="CV268" s="1">
        <v>41.25</v>
      </c>
      <c r="CW268" s="1">
        <v>42.375</v>
      </c>
      <c r="CX268" s="1">
        <v>41.195399999999999</v>
      </c>
      <c r="CY268" s="1">
        <v>41</v>
      </c>
      <c r="CZ268" s="1">
        <v>41.42046666666667</v>
      </c>
      <c r="DA268" s="1">
        <v>1960.01</v>
      </c>
      <c r="DB268" s="1">
        <v>40.000666666666667</v>
      </c>
      <c r="DC268" s="1">
        <v>0</v>
      </c>
      <c r="DD268" s="1">
        <v>1659796788.9000001</v>
      </c>
      <c r="DE268" s="1">
        <v>0</v>
      </c>
      <c r="DF268" s="1">
        <v>1659796167.5</v>
      </c>
      <c r="DG268" s="1" t="s">
        <v>353</v>
      </c>
      <c r="DH268" s="1">
        <v>1659796162</v>
      </c>
      <c r="DI268" s="1">
        <v>1659796167.5</v>
      </c>
      <c r="DJ268" s="1">
        <v>2</v>
      </c>
      <c r="DK268" s="1">
        <v>-1.4E-2</v>
      </c>
      <c r="DL268" s="1">
        <v>-1E-3</v>
      </c>
      <c r="DM268" s="1">
        <v>1.327</v>
      </c>
      <c r="DN268" s="1">
        <v>3.1E-2</v>
      </c>
      <c r="DO268" s="1">
        <v>400</v>
      </c>
      <c r="DP268" s="1">
        <v>20</v>
      </c>
      <c r="DQ268" s="1">
        <v>0.32</v>
      </c>
      <c r="DR268" s="1">
        <v>0.03</v>
      </c>
      <c r="DS268" s="1">
        <v>19.64526530521119</v>
      </c>
      <c r="DT268" s="1">
        <v>2.6766523978881271</v>
      </c>
      <c r="DU268" s="1">
        <v>0.24493879939788879</v>
      </c>
      <c r="DV268" s="1">
        <v>0</v>
      </c>
      <c r="DW268" s="1">
        <v>-65.828456097560959</v>
      </c>
      <c r="DX268" s="1">
        <v>-5.4405951219513176</v>
      </c>
      <c r="DY268" s="1">
        <v>0.54287211360606069</v>
      </c>
      <c r="DZ268" s="1">
        <v>0</v>
      </c>
      <c r="EA268" s="1">
        <v>3.7456578048780491</v>
      </c>
      <c r="EB268" s="1">
        <v>-0.17486675958187431</v>
      </c>
      <c r="EC268" s="1">
        <v>1.7337694520293059E-2</v>
      </c>
      <c r="ED268" s="1">
        <v>0</v>
      </c>
      <c r="EE268" s="1">
        <v>2.3948152980757529</v>
      </c>
      <c r="EF268" s="1">
        <v>-1.4198687500925279E-3</v>
      </c>
      <c r="EG268" s="1">
        <v>7.5459769623620386E-4</v>
      </c>
      <c r="EH268" s="1">
        <v>1</v>
      </c>
      <c r="EI268" s="1">
        <v>0.13083378365736939</v>
      </c>
      <c r="EJ268" s="1">
        <v>-6.1618809343418892E-3</v>
      </c>
      <c r="EK268" s="1">
        <v>4.7245020888915301E-4</v>
      </c>
      <c r="EL268" s="1">
        <v>1</v>
      </c>
      <c r="EM268" s="1">
        <v>2</v>
      </c>
      <c r="EN268" s="1">
        <v>5</v>
      </c>
      <c r="EO268" s="1" t="s">
        <v>429</v>
      </c>
      <c r="EP268" s="1">
        <v>2.9424800000000002</v>
      </c>
      <c r="EQ268" s="1">
        <v>2.80139</v>
      </c>
      <c r="ER268" s="1">
        <v>0.186059</v>
      </c>
      <c r="ES268" s="1">
        <v>0.19235099999999999</v>
      </c>
      <c r="ET268" s="1">
        <v>0.103132</v>
      </c>
      <c r="EU268" s="1">
        <v>9.0755100000000005E-2</v>
      </c>
      <c r="EV268" s="1">
        <v>16719.099999999999</v>
      </c>
      <c r="EW268" s="1">
        <v>17396.8</v>
      </c>
      <c r="EX268" s="1">
        <v>23889.599999999999</v>
      </c>
      <c r="EY268" s="1">
        <v>25070</v>
      </c>
      <c r="EZ268" s="1">
        <v>34298.699999999997</v>
      </c>
      <c r="FA268" s="1">
        <v>36405.300000000003</v>
      </c>
      <c r="FB268" s="1">
        <v>43557.3</v>
      </c>
      <c r="FC268" s="1">
        <v>46344.1</v>
      </c>
      <c r="FD268" s="1">
        <v>1.9688699999999999</v>
      </c>
      <c r="FE268" s="1">
        <v>1.8482700000000001</v>
      </c>
      <c r="FF268" s="1">
        <v>8.99509E-2</v>
      </c>
      <c r="FG268" s="1">
        <v>0</v>
      </c>
      <c r="FH268" s="1">
        <v>30.045300000000001</v>
      </c>
      <c r="FI268" s="1">
        <v>999.9</v>
      </c>
      <c r="FJ268" s="1">
        <v>55.7</v>
      </c>
      <c r="FK268" s="1">
        <v>34.6</v>
      </c>
      <c r="FL268" s="1">
        <v>31.0608</v>
      </c>
      <c r="FM268" s="1">
        <v>64.258600000000001</v>
      </c>
      <c r="FN268" s="1">
        <v>26.338100000000001</v>
      </c>
      <c r="FO268" s="1">
        <v>1</v>
      </c>
      <c r="FP268" s="1">
        <v>0.38972800000000002</v>
      </c>
      <c r="FQ268" s="1">
        <v>1.98638</v>
      </c>
      <c r="FR268" s="1">
        <v>20.310400000000001</v>
      </c>
      <c r="FS268" s="1">
        <v>5.2112999999999996</v>
      </c>
      <c r="FT268" s="1">
        <v>11.907400000000001</v>
      </c>
      <c r="FU268" s="1">
        <v>5.0016499999999997</v>
      </c>
      <c r="FV268" s="1">
        <v>3.2895799999999999</v>
      </c>
      <c r="FW268" s="1">
        <v>9999</v>
      </c>
      <c r="FX268" s="1">
        <v>9999</v>
      </c>
      <c r="FY268" s="1">
        <v>9999</v>
      </c>
      <c r="FZ268" s="1">
        <v>999.9</v>
      </c>
      <c r="GA268" s="1">
        <v>1.8595600000000001</v>
      </c>
      <c r="GB268" s="1">
        <v>1.85453</v>
      </c>
      <c r="GC268" s="1">
        <v>1.85771</v>
      </c>
      <c r="GD268" s="1">
        <v>1.85612</v>
      </c>
      <c r="GE268" s="1">
        <v>1.8548800000000001</v>
      </c>
      <c r="GF268" s="1">
        <v>1.85456</v>
      </c>
      <c r="GG268" s="1">
        <v>1.8532200000000001</v>
      </c>
      <c r="GH268" s="1">
        <v>1.8563799999999999</v>
      </c>
      <c r="GI268" s="1">
        <v>0</v>
      </c>
      <c r="GJ268" s="1">
        <v>0</v>
      </c>
      <c r="GK268" s="1">
        <v>0</v>
      </c>
      <c r="GL268" s="1">
        <v>0</v>
      </c>
      <c r="GM268" s="1" t="s">
        <v>355</v>
      </c>
      <c r="GN268" s="1" t="s">
        <v>356</v>
      </c>
      <c r="GO268" s="1" t="s">
        <v>357</v>
      </c>
      <c r="GP268" s="1" t="s">
        <v>357</v>
      </c>
      <c r="GQ268" s="1" t="s">
        <v>357</v>
      </c>
      <c r="GR268" s="1" t="s">
        <v>357</v>
      </c>
      <c r="GS268" s="1">
        <v>0</v>
      </c>
      <c r="GT268" s="1">
        <v>100</v>
      </c>
      <c r="GU268" s="1">
        <v>100</v>
      </c>
      <c r="GV268" s="1">
        <v>2.42</v>
      </c>
      <c r="GW268" s="1">
        <v>3.5000000000000003E-2</v>
      </c>
      <c r="GX268" s="1">
        <v>0.32553164529605683</v>
      </c>
      <c r="GY268" s="1">
        <v>3.0239061252787889E-3</v>
      </c>
      <c r="GZ268" s="1">
        <v>-1.398580452151984E-6</v>
      </c>
      <c r="HA268" s="1">
        <v>2.8030378366047371E-10</v>
      </c>
      <c r="HB268" s="1">
        <v>-4.7599640220891172E-2</v>
      </c>
      <c r="HC268" s="1">
        <v>9.965371539748925E-3</v>
      </c>
      <c r="HD268" s="1">
        <v>-4.563662031605912E-4</v>
      </c>
      <c r="HE268" s="1">
        <v>7.8337100744227795E-6</v>
      </c>
      <c r="HF268" s="1">
        <v>0</v>
      </c>
      <c r="HG268" s="1">
        <v>2134</v>
      </c>
      <c r="HH268" s="1">
        <v>2</v>
      </c>
      <c r="HI268" s="1">
        <v>25</v>
      </c>
      <c r="HJ268" s="1">
        <v>10.5</v>
      </c>
      <c r="HK268" s="1">
        <v>10.4</v>
      </c>
      <c r="HL268" s="1">
        <v>2.6415999999999999</v>
      </c>
      <c r="HM268" s="1">
        <v>2.2985799999999998</v>
      </c>
      <c r="HN268" s="1">
        <v>1.4978</v>
      </c>
      <c r="HO268" s="1">
        <v>2.3095699999999999</v>
      </c>
      <c r="HP268" s="1">
        <v>1.5478499999999999</v>
      </c>
      <c r="HQ268" s="1">
        <v>2.2253400000000001</v>
      </c>
      <c r="HR268" s="1">
        <v>37.674500000000002</v>
      </c>
      <c r="HS268" s="1">
        <v>15.209</v>
      </c>
      <c r="HT268" s="1">
        <v>18</v>
      </c>
      <c r="HU268" s="1">
        <v>504.08699999999999</v>
      </c>
      <c r="HV268" s="1">
        <v>490.82799999999997</v>
      </c>
      <c r="HW268" s="1">
        <v>27.4404</v>
      </c>
      <c r="HX268" s="1">
        <v>32.016399999999997</v>
      </c>
      <c r="HY268" s="1">
        <v>30.000699999999998</v>
      </c>
      <c r="HZ268" s="1">
        <v>31.7849</v>
      </c>
      <c r="IA268" s="1">
        <v>31.884599999999999</v>
      </c>
      <c r="IB268" s="1">
        <v>52.941499999999998</v>
      </c>
      <c r="IC268" s="1">
        <v>42.248600000000003</v>
      </c>
      <c r="ID268" s="1">
        <v>0</v>
      </c>
      <c r="IE268" s="1">
        <v>27.43</v>
      </c>
      <c r="IF268" s="1">
        <v>1297.22</v>
      </c>
      <c r="IG268" s="1">
        <v>18.930099999999999</v>
      </c>
      <c r="IH268" s="1">
        <v>100.72199999999999</v>
      </c>
      <c r="II268" s="1">
        <v>100.43899999999999</v>
      </c>
      <c r="IJ268" s="1" t="s">
        <v>358</v>
      </c>
    </row>
    <row r="269" spans="1:244" ht="15.75" customHeight="1" x14ac:dyDescent="0.3">
      <c r="A269" s="1">
        <v>253</v>
      </c>
      <c r="B269" s="1">
        <v>1659796791</v>
      </c>
      <c r="C269" s="1">
        <v>649.5</v>
      </c>
      <c r="D269" s="1" t="s">
        <v>851</v>
      </c>
      <c r="E269" s="1" t="s">
        <v>852</v>
      </c>
      <c r="F269" s="1">
        <v>1</v>
      </c>
      <c r="G269" s="1" t="s">
        <v>346</v>
      </c>
      <c r="H269" s="1" t="s">
        <v>347</v>
      </c>
      <c r="I269" s="1" t="s">
        <v>348</v>
      </c>
      <c r="J269" s="1" t="s">
        <v>349</v>
      </c>
      <c r="K269" s="1" t="s">
        <v>350</v>
      </c>
      <c r="L269" s="1" t="s">
        <v>346</v>
      </c>
      <c r="M269" s="1" t="s">
        <v>351</v>
      </c>
      <c r="N269" s="1">
        <v>1659796783</v>
      </c>
      <c r="O269" s="1">
        <f t="shared" si="0"/>
        <v>3.1678329424144323E-3</v>
      </c>
      <c r="P269" s="1">
        <f t="shared" si="1"/>
        <v>3.1678329424144325</v>
      </c>
      <c r="Q269" s="1">
        <f t="shared" si="2"/>
        <v>20.366961916999248</v>
      </c>
      <c r="R269" s="1">
        <f t="shared" si="3"/>
        <v>1165.9675</v>
      </c>
      <c r="S269" s="1">
        <f t="shared" si="4"/>
        <v>868.89312096389381</v>
      </c>
      <c r="T269" s="1">
        <f t="shared" si="5"/>
        <v>86.164668875127504</v>
      </c>
      <c r="U269" s="1">
        <f t="shared" si="6"/>
        <v>115.62435141068977</v>
      </c>
      <c r="V269" s="1">
        <f t="shared" si="7"/>
        <v>0.12974042678550005</v>
      </c>
      <c r="W269" s="1">
        <f t="shared" si="8"/>
        <v>2.9122648276961152</v>
      </c>
      <c r="X269" s="1">
        <f t="shared" si="9"/>
        <v>0.12661286591988716</v>
      </c>
      <c r="Y269" s="1">
        <f t="shared" si="10"/>
        <v>7.9407760600882352E-2</v>
      </c>
      <c r="Z269" s="1">
        <f t="shared" si="11"/>
        <v>321.51793143750001</v>
      </c>
      <c r="AA269" s="1">
        <f t="shared" si="12"/>
        <v>32.12275419980611</v>
      </c>
      <c r="AB269" s="1">
        <f t="shared" si="13"/>
        <v>31.510993750000001</v>
      </c>
      <c r="AC269" s="1">
        <f t="shared" si="14"/>
        <v>4.6444998809827247</v>
      </c>
      <c r="AD269" s="1">
        <f t="shared" si="15"/>
        <v>49.73031250938881</v>
      </c>
      <c r="AE269" s="1">
        <f t="shared" si="16"/>
        <v>2.2496275502243597</v>
      </c>
      <c r="AF269" s="1">
        <f t="shared" si="17"/>
        <v>4.5236545613897805</v>
      </c>
      <c r="AG269" s="1">
        <f t="shared" si="18"/>
        <v>2.394872330758365</v>
      </c>
      <c r="AH269" s="1">
        <f t="shared" si="19"/>
        <v>-139.70143276047645</v>
      </c>
      <c r="AI269" s="1">
        <f t="shared" si="20"/>
        <v>-72.74481486087079</v>
      </c>
      <c r="AJ269" s="1">
        <f t="shared" si="21"/>
        <v>-5.6247081954362308</v>
      </c>
      <c r="AK269" s="1">
        <f t="shared" si="22"/>
        <v>103.44697562071651</v>
      </c>
      <c r="AL269" s="1">
        <f t="shared" si="23"/>
        <v>51.435781758183147</v>
      </c>
      <c r="AM269" s="1">
        <f t="shared" si="24"/>
        <v>3.1863473584741855</v>
      </c>
      <c r="AN269" s="1">
        <f t="shared" si="25"/>
        <v>20.366961916999248</v>
      </c>
      <c r="AO269" s="1">
        <v>1281.7023636363631</v>
      </c>
      <c r="AP269" s="1">
        <v>1231.103818181818</v>
      </c>
      <c r="AQ269" s="1">
        <v>5.0515272727270251</v>
      </c>
      <c r="AR269" s="1">
        <v>64.94</v>
      </c>
      <c r="AS269" s="1">
        <f t="shared" si="26"/>
        <v>3.1678329424144325</v>
      </c>
      <c r="AT269" s="1">
        <v>18.953374708413161</v>
      </c>
      <c r="AU269" s="1">
        <v>22.668175882352941</v>
      </c>
      <c r="AV269" s="1">
        <v>-7.7757889133877589E-5</v>
      </c>
      <c r="AW269" s="1">
        <v>90.194226728287475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51661.895969387559</v>
      </c>
      <c r="BC269" s="1">
        <f t="shared" si="30"/>
        <v>2000.0118749999999</v>
      </c>
      <c r="BD269" s="1">
        <f t="shared" si="31"/>
        <v>1681.20999375</v>
      </c>
      <c r="BE269" s="1">
        <f t="shared" si="32"/>
        <v>0.84060000581246552</v>
      </c>
      <c r="BF269" s="1">
        <f t="shared" si="33"/>
        <v>0.16075801121805841</v>
      </c>
      <c r="BG269" s="1">
        <v>6</v>
      </c>
      <c r="BH269" s="1">
        <v>0.5</v>
      </c>
      <c r="BI269" s="1" t="s">
        <v>352</v>
      </c>
      <c r="BJ269" s="1">
        <v>2</v>
      </c>
      <c r="BK269" s="1" t="b">
        <v>1</v>
      </c>
      <c r="BL269" s="1">
        <v>1659796783</v>
      </c>
      <c r="BM269" s="1">
        <v>1165.9675</v>
      </c>
      <c r="BN269" s="1">
        <v>1232.1312499999999</v>
      </c>
      <c r="BO269" s="1">
        <v>22.685468749999998</v>
      </c>
      <c r="BP269" s="1">
        <v>18.949574999999999</v>
      </c>
      <c r="BQ269" s="1">
        <v>1163.5756249999999</v>
      </c>
      <c r="BR269" s="1">
        <v>22.650449999999999</v>
      </c>
      <c r="BS269" s="1">
        <v>500.13150000000002</v>
      </c>
      <c r="BT269" s="1">
        <v>99.065906250000012</v>
      </c>
      <c r="BU269" s="1">
        <v>0.10010945</v>
      </c>
      <c r="BV269" s="1">
        <v>31.04766875</v>
      </c>
      <c r="BW269" s="1">
        <v>31.510993750000001</v>
      </c>
      <c r="BX269" s="1">
        <v>999.9</v>
      </c>
      <c r="BY269" s="1">
        <v>0</v>
      </c>
      <c r="BZ269" s="1">
        <v>0</v>
      </c>
      <c r="CA269" s="1">
        <v>9995.16</v>
      </c>
      <c r="CB269" s="1">
        <v>0</v>
      </c>
      <c r="CC269" s="1">
        <v>336.996375</v>
      </c>
      <c r="CD269" s="1">
        <v>-66.163512499999996</v>
      </c>
      <c r="CE269" s="1">
        <v>1193.03125</v>
      </c>
      <c r="CF269" s="1">
        <v>1255.9293749999999</v>
      </c>
      <c r="CG269" s="1">
        <v>3.7359</v>
      </c>
      <c r="CH269" s="1">
        <v>1232.1312499999999</v>
      </c>
      <c r="CI269" s="1">
        <v>18.949574999999999</v>
      </c>
      <c r="CJ269" s="1">
        <v>2.2473575000000001</v>
      </c>
      <c r="CK269" s="1">
        <v>1.87725875</v>
      </c>
      <c r="CL269" s="1">
        <v>19.303956249999999</v>
      </c>
      <c r="CM269" s="1">
        <v>16.445362500000002</v>
      </c>
      <c r="CN269" s="1">
        <v>2000.0118749999999</v>
      </c>
      <c r="CO269" s="1">
        <v>0.9799986249999999</v>
      </c>
      <c r="CP269" s="1">
        <v>2.00015625E-2</v>
      </c>
      <c r="CQ269" s="1">
        <v>0</v>
      </c>
      <c r="CR269" s="1">
        <v>2.5046875000000002</v>
      </c>
      <c r="CS269" s="1">
        <v>0</v>
      </c>
      <c r="CT269" s="1">
        <v>17378.4375</v>
      </c>
      <c r="CU269" s="1">
        <v>17412.424999999999</v>
      </c>
      <c r="CV269" s="1">
        <v>41.25</v>
      </c>
      <c r="CW269" s="1">
        <v>42.375</v>
      </c>
      <c r="CX269" s="1">
        <v>41.198812500000003</v>
      </c>
      <c r="CY269" s="1">
        <v>41</v>
      </c>
      <c r="CZ269" s="1">
        <v>41.417624999999987</v>
      </c>
      <c r="DA269" s="1">
        <v>1960.01125</v>
      </c>
      <c r="DB269" s="1">
        <v>40.000624999999999</v>
      </c>
      <c r="DC269" s="1">
        <v>0</v>
      </c>
      <c r="DD269" s="1">
        <v>1659796790.0999999</v>
      </c>
      <c r="DE269" s="1">
        <v>0</v>
      </c>
      <c r="DF269" s="1">
        <v>1659796167.5</v>
      </c>
      <c r="DG269" s="1" t="s">
        <v>353</v>
      </c>
      <c r="DH269" s="1">
        <v>1659796162</v>
      </c>
      <c r="DI269" s="1">
        <v>1659796167.5</v>
      </c>
      <c r="DJ269" s="1">
        <v>2</v>
      </c>
      <c r="DK269" s="1">
        <v>-1.4E-2</v>
      </c>
      <c r="DL269" s="1">
        <v>-1E-3</v>
      </c>
      <c r="DM269" s="1">
        <v>1.327</v>
      </c>
      <c r="DN269" s="1">
        <v>3.1E-2</v>
      </c>
      <c r="DO269" s="1">
        <v>400</v>
      </c>
      <c r="DP269" s="1">
        <v>20</v>
      </c>
      <c r="DQ269" s="1">
        <v>0.32</v>
      </c>
      <c r="DR269" s="1">
        <v>0.03</v>
      </c>
      <c r="DS269" s="1">
        <v>19.64526530521119</v>
      </c>
      <c r="DT269" s="1">
        <v>2.6766523978881271</v>
      </c>
      <c r="DU269" s="1">
        <v>0.24493879939788879</v>
      </c>
      <c r="DV269" s="1">
        <v>0</v>
      </c>
      <c r="DW269" s="1">
        <v>-65.828456097560959</v>
      </c>
      <c r="DX269" s="1">
        <v>-5.4405951219513176</v>
      </c>
      <c r="DY269" s="1">
        <v>0.54287211360606069</v>
      </c>
      <c r="DZ269" s="1">
        <v>0</v>
      </c>
      <c r="EA269" s="1">
        <v>3.7456578048780491</v>
      </c>
      <c r="EB269" s="1">
        <v>-0.17486675958187431</v>
      </c>
      <c r="EC269" s="1">
        <v>1.7337694520293059E-2</v>
      </c>
      <c r="ED269" s="1">
        <v>0</v>
      </c>
      <c r="EE269" s="1">
        <v>2.3948152980757529</v>
      </c>
      <c r="EF269" s="1">
        <v>-1.4198687500925279E-3</v>
      </c>
      <c r="EG269" s="1">
        <v>7.5459769623620386E-4</v>
      </c>
      <c r="EH269" s="1">
        <v>1</v>
      </c>
      <c r="EI269" s="1">
        <v>0.13083378365736939</v>
      </c>
      <c r="EJ269" s="1">
        <v>-6.1618809343418892E-3</v>
      </c>
      <c r="EK269" s="1">
        <v>4.7245020888915301E-4</v>
      </c>
      <c r="EL269" s="1">
        <v>1</v>
      </c>
      <c r="EM269" s="1">
        <v>2</v>
      </c>
      <c r="EN269" s="1">
        <v>5</v>
      </c>
      <c r="EO269" s="1" t="s">
        <v>429</v>
      </c>
      <c r="EP269" s="1">
        <v>2.9426000000000001</v>
      </c>
      <c r="EQ269" s="1">
        <v>2.8013699999999999</v>
      </c>
      <c r="ER269" s="1">
        <v>0.18653600000000001</v>
      </c>
      <c r="ES269" s="1">
        <v>0.19281100000000001</v>
      </c>
      <c r="ET269" s="1">
        <v>0.103119</v>
      </c>
      <c r="EU269" s="1">
        <v>9.0758900000000003E-2</v>
      </c>
      <c r="EV269" s="1">
        <v>16709.400000000001</v>
      </c>
      <c r="EW269" s="1">
        <v>17386.8</v>
      </c>
      <c r="EX269" s="1">
        <v>23889.7</v>
      </c>
      <c r="EY269" s="1">
        <v>25069.8</v>
      </c>
      <c r="EZ269" s="1">
        <v>34299.5</v>
      </c>
      <c r="FA269" s="1">
        <v>36405.1</v>
      </c>
      <c r="FB269" s="1">
        <v>43557.7</v>
      </c>
      <c r="FC269" s="1">
        <v>46344.1</v>
      </c>
      <c r="FD269" s="1">
        <v>1.96905</v>
      </c>
      <c r="FE269" s="1">
        <v>1.8482499999999999</v>
      </c>
      <c r="FF269" s="1">
        <v>8.9630500000000002E-2</v>
      </c>
      <c r="FG269" s="1">
        <v>0</v>
      </c>
      <c r="FH269" s="1">
        <v>30.047699999999999</v>
      </c>
      <c r="FI269" s="1">
        <v>999.9</v>
      </c>
      <c r="FJ269" s="1">
        <v>55.7</v>
      </c>
      <c r="FK269" s="1">
        <v>34.6</v>
      </c>
      <c r="FL269" s="1">
        <v>31.062899999999999</v>
      </c>
      <c r="FM269" s="1">
        <v>64.3386</v>
      </c>
      <c r="FN269" s="1">
        <v>25.761199999999999</v>
      </c>
      <c r="FO269" s="1">
        <v>1</v>
      </c>
      <c r="FP269" s="1">
        <v>0.38977600000000001</v>
      </c>
      <c r="FQ269" s="1">
        <v>1.9432700000000001</v>
      </c>
      <c r="FR269" s="1">
        <v>20.3109</v>
      </c>
      <c r="FS269" s="1">
        <v>5.2110000000000003</v>
      </c>
      <c r="FT269" s="1">
        <v>11.9077</v>
      </c>
      <c r="FU269" s="1">
        <v>5.0014500000000002</v>
      </c>
      <c r="FV269" s="1">
        <v>3.2895799999999999</v>
      </c>
      <c r="FW269" s="1">
        <v>9999</v>
      </c>
      <c r="FX269" s="1">
        <v>9999</v>
      </c>
      <c r="FY269" s="1">
        <v>9999</v>
      </c>
      <c r="FZ269" s="1">
        <v>999.9</v>
      </c>
      <c r="GA269" s="1">
        <v>1.8595600000000001</v>
      </c>
      <c r="GB269" s="1">
        <v>1.85453</v>
      </c>
      <c r="GC269" s="1">
        <v>1.85772</v>
      </c>
      <c r="GD269" s="1">
        <v>1.8561300000000001</v>
      </c>
      <c r="GE269" s="1">
        <v>1.8548800000000001</v>
      </c>
      <c r="GF269" s="1">
        <v>1.8545499999999999</v>
      </c>
      <c r="GG269" s="1">
        <v>1.85321</v>
      </c>
      <c r="GH269" s="1">
        <v>1.8563799999999999</v>
      </c>
      <c r="GI269" s="1">
        <v>0</v>
      </c>
      <c r="GJ269" s="1">
        <v>0</v>
      </c>
      <c r="GK269" s="1">
        <v>0</v>
      </c>
      <c r="GL269" s="1">
        <v>0</v>
      </c>
      <c r="GM269" s="1" t="s">
        <v>355</v>
      </c>
      <c r="GN269" s="1" t="s">
        <v>356</v>
      </c>
      <c r="GO269" s="1" t="s">
        <v>357</v>
      </c>
      <c r="GP269" s="1" t="s">
        <v>357</v>
      </c>
      <c r="GQ269" s="1" t="s">
        <v>357</v>
      </c>
      <c r="GR269" s="1" t="s">
        <v>357</v>
      </c>
      <c r="GS269" s="1">
        <v>0</v>
      </c>
      <c r="GT269" s="1">
        <v>100</v>
      </c>
      <c r="GU269" s="1">
        <v>100</v>
      </c>
      <c r="GV269" s="1">
        <v>2.4300000000000002</v>
      </c>
      <c r="GW269" s="1">
        <v>3.5000000000000003E-2</v>
      </c>
      <c r="GX269" s="1">
        <v>0.32553164529605683</v>
      </c>
      <c r="GY269" s="1">
        <v>3.0239061252787889E-3</v>
      </c>
      <c r="GZ269" s="1">
        <v>-1.398580452151984E-6</v>
      </c>
      <c r="HA269" s="1">
        <v>2.8030378366047371E-10</v>
      </c>
      <c r="HB269" s="1">
        <v>-4.7599640220891172E-2</v>
      </c>
      <c r="HC269" s="1">
        <v>9.965371539748925E-3</v>
      </c>
      <c r="HD269" s="1">
        <v>-4.563662031605912E-4</v>
      </c>
      <c r="HE269" s="1">
        <v>7.8337100744227795E-6</v>
      </c>
      <c r="HF269" s="1">
        <v>0</v>
      </c>
      <c r="HG269" s="1">
        <v>2134</v>
      </c>
      <c r="HH269" s="1">
        <v>2</v>
      </c>
      <c r="HI269" s="1">
        <v>25</v>
      </c>
      <c r="HJ269" s="1">
        <v>10.5</v>
      </c>
      <c r="HK269" s="1">
        <v>10.4</v>
      </c>
      <c r="HL269" s="1">
        <v>2.65015</v>
      </c>
      <c r="HM269" s="1">
        <v>2.2973599999999998</v>
      </c>
      <c r="HN269" s="1">
        <v>1.4978</v>
      </c>
      <c r="HO269" s="1">
        <v>2.3095699999999999</v>
      </c>
      <c r="HP269" s="1">
        <v>1.5478499999999999</v>
      </c>
      <c r="HQ269" s="1">
        <v>2.36816</v>
      </c>
      <c r="HR269" s="1">
        <v>37.674500000000002</v>
      </c>
      <c r="HS269" s="1">
        <v>15.2265</v>
      </c>
      <c r="HT269" s="1">
        <v>18</v>
      </c>
      <c r="HU269" s="1">
        <v>504.20400000000001</v>
      </c>
      <c r="HV269" s="1">
        <v>490.82499999999999</v>
      </c>
      <c r="HW269" s="1">
        <v>27.430099999999999</v>
      </c>
      <c r="HX269" s="1">
        <v>32.017299999999999</v>
      </c>
      <c r="HY269" s="1">
        <v>30.000699999999998</v>
      </c>
      <c r="HZ269" s="1">
        <v>31.7864</v>
      </c>
      <c r="IA269" s="1">
        <v>31.886399999999998</v>
      </c>
      <c r="IB269" s="1">
        <v>53.054400000000001</v>
      </c>
      <c r="IC269" s="1">
        <v>42.248600000000003</v>
      </c>
      <c r="ID269" s="1">
        <v>0</v>
      </c>
      <c r="IE269" s="1">
        <v>27.385000000000002</v>
      </c>
      <c r="IF269" s="1">
        <v>1307.24</v>
      </c>
      <c r="IG269" s="1">
        <v>18.935400000000001</v>
      </c>
      <c r="IH269" s="1">
        <v>100.723</v>
      </c>
      <c r="II269" s="1">
        <v>100.43899999999999</v>
      </c>
      <c r="IJ269" s="1" t="s">
        <v>358</v>
      </c>
    </row>
    <row r="270" spans="1:244" ht="15.75" customHeight="1" x14ac:dyDescent="0.3">
      <c r="A270" s="1">
        <v>254</v>
      </c>
      <c r="B270" s="1">
        <v>1659796792</v>
      </c>
      <c r="C270" s="1">
        <v>650.5</v>
      </c>
      <c r="D270" s="1" t="s">
        <v>853</v>
      </c>
      <c r="E270" s="1" t="s">
        <v>854</v>
      </c>
      <c r="F270" s="1">
        <v>1</v>
      </c>
      <c r="G270" s="1" t="s">
        <v>346</v>
      </c>
      <c r="H270" s="1" t="s">
        <v>347</v>
      </c>
      <c r="I270" s="1" t="s">
        <v>348</v>
      </c>
      <c r="J270" s="1" t="s">
        <v>349</v>
      </c>
      <c r="K270" s="1" t="s">
        <v>350</v>
      </c>
      <c r="L270" s="1" t="s">
        <v>346</v>
      </c>
      <c r="M270" s="1" t="s">
        <v>351</v>
      </c>
      <c r="N270" s="1">
        <v>1659796784.5</v>
      </c>
      <c r="O270" s="1">
        <f t="shared" si="0"/>
        <v>3.1634284903117585E-3</v>
      </c>
      <c r="P270" s="1">
        <f t="shared" si="1"/>
        <v>3.1634284903117584</v>
      </c>
      <c r="Q270" s="1">
        <f t="shared" si="2"/>
        <v>20.271471836914465</v>
      </c>
      <c r="R270" s="1">
        <f t="shared" si="3"/>
        <v>1173.416666666667</v>
      </c>
      <c r="S270" s="1">
        <f t="shared" si="4"/>
        <v>876.89007440160685</v>
      </c>
      <c r="T270" s="1">
        <f t="shared" si="5"/>
        <v>86.95747739316171</v>
      </c>
      <c r="U270" s="1">
        <f t="shared" si="6"/>
        <v>116.36276455068391</v>
      </c>
      <c r="V270" s="1">
        <f t="shared" si="7"/>
        <v>0.12956009007808439</v>
      </c>
      <c r="W270" s="1">
        <f t="shared" si="8"/>
        <v>2.912335010446462</v>
      </c>
      <c r="X270" s="1">
        <f t="shared" si="9"/>
        <v>0.12644117830337229</v>
      </c>
      <c r="Y270" s="1">
        <f t="shared" si="10"/>
        <v>7.9299704746824518E-2</v>
      </c>
      <c r="Z270" s="1">
        <f t="shared" si="11"/>
        <v>321.51763460000001</v>
      </c>
      <c r="AA270" s="1">
        <f t="shared" si="12"/>
        <v>32.123008801467265</v>
      </c>
      <c r="AB270" s="1">
        <f t="shared" si="13"/>
        <v>31.509386666666671</v>
      </c>
      <c r="AC270" s="1">
        <f t="shared" si="14"/>
        <v>4.6440759078659353</v>
      </c>
      <c r="AD270" s="1">
        <f t="shared" si="15"/>
        <v>49.725148541404671</v>
      </c>
      <c r="AE270" s="1">
        <f t="shared" si="16"/>
        <v>2.2492825701023706</v>
      </c>
      <c r="AF270" s="1">
        <f t="shared" si="17"/>
        <v>4.5234305700051536</v>
      </c>
      <c r="AG270" s="1">
        <f t="shared" si="18"/>
        <v>2.3947933377635646</v>
      </c>
      <c r="AH270" s="1">
        <f t="shared" si="19"/>
        <v>-139.50719642274854</v>
      </c>
      <c r="AI270" s="1">
        <f t="shared" si="20"/>
        <v>-72.630642367416328</v>
      </c>
      <c r="AJ270" s="1">
        <f t="shared" si="21"/>
        <v>-5.6156763694768248</v>
      </c>
      <c r="AK270" s="1">
        <f t="shared" si="22"/>
        <v>103.76411944035831</v>
      </c>
      <c r="AL270" s="1">
        <f t="shared" si="23"/>
        <v>51.531337107219535</v>
      </c>
      <c r="AM270" s="1">
        <f t="shared" si="24"/>
        <v>3.1822610548509016</v>
      </c>
      <c r="AN270" s="1">
        <f t="shared" si="25"/>
        <v>20.271471836914465</v>
      </c>
      <c r="AO270" s="1">
        <v>1286.867402597403</v>
      </c>
      <c r="AP270" s="1">
        <v>1236.221757575757</v>
      </c>
      <c r="AQ270" s="1">
        <v>5.0839030303028654</v>
      </c>
      <c r="AR270" s="1">
        <v>64.94</v>
      </c>
      <c r="AS270" s="1">
        <f t="shared" si="26"/>
        <v>3.1634284903117584</v>
      </c>
      <c r="AT270" s="1">
        <v>18.95419267917087</v>
      </c>
      <c r="AU270" s="1">
        <v>22.663499705882341</v>
      </c>
      <c r="AV270" s="1">
        <v>-3.7318397113550882E-5</v>
      </c>
      <c r="AW270" s="1">
        <v>90.194226728287475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51664.027790102198</v>
      </c>
      <c r="BC270" s="1">
        <f t="shared" si="30"/>
        <v>2000.01</v>
      </c>
      <c r="BD270" s="1">
        <f t="shared" si="31"/>
        <v>1681.2084200000002</v>
      </c>
      <c r="BE270" s="1">
        <f t="shared" si="32"/>
        <v>0.84060000699996507</v>
      </c>
      <c r="BF270" s="1">
        <f t="shared" si="33"/>
        <v>0.16075801350993246</v>
      </c>
      <c r="BG270" s="1">
        <v>6</v>
      </c>
      <c r="BH270" s="1">
        <v>0.5</v>
      </c>
      <c r="BI270" s="1" t="s">
        <v>352</v>
      </c>
      <c r="BJ270" s="1">
        <v>2</v>
      </c>
      <c r="BK270" s="1" t="b">
        <v>1</v>
      </c>
      <c r="BL270" s="1">
        <v>1659796784.5</v>
      </c>
      <c r="BM270" s="1">
        <v>1173.416666666667</v>
      </c>
      <c r="BN270" s="1">
        <v>1239.716666666666</v>
      </c>
      <c r="BO270" s="1">
        <v>22.682046666666661</v>
      </c>
      <c r="BP270" s="1">
        <v>18.950993333333329</v>
      </c>
      <c r="BQ270" s="1">
        <v>1171.018</v>
      </c>
      <c r="BR270" s="1">
        <v>22.647026666666669</v>
      </c>
      <c r="BS270" s="1">
        <v>500.13986666666659</v>
      </c>
      <c r="BT270" s="1">
        <v>99.065679999999986</v>
      </c>
      <c r="BU270" s="1">
        <v>0.10008767333333329</v>
      </c>
      <c r="BV270" s="1">
        <v>31.046800000000001</v>
      </c>
      <c r="BW270" s="1">
        <v>31.509386666666671</v>
      </c>
      <c r="BX270" s="1">
        <v>999.89999999999986</v>
      </c>
      <c r="BY270" s="1">
        <v>0</v>
      </c>
      <c r="BZ270" s="1">
        <v>0</v>
      </c>
      <c r="CA270" s="1">
        <v>9995.5840000000007</v>
      </c>
      <c r="CB270" s="1">
        <v>0</v>
      </c>
      <c r="CC270" s="1">
        <v>335.23086666666671</v>
      </c>
      <c r="CD270" s="1">
        <v>-66.300066666666666</v>
      </c>
      <c r="CE270" s="1">
        <v>1200.6486666666669</v>
      </c>
      <c r="CF270" s="1">
        <v>1263.663333333333</v>
      </c>
      <c r="CG270" s="1">
        <v>3.731049333333333</v>
      </c>
      <c r="CH270" s="1">
        <v>1239.716666666666</v>
      </c>
      <c r="CI270" s="1">
        <v>18.950993333333329</v>
      </c>
      <c r="CJ270" s="1">
        <v>2.2470126666666661</v>
      </c>
      <c r="CK270" s="1">
        <v>1.877395333333334</v>
      </c>
      <c r="CL270" s="1">
        <v>19.301500000000001</v>
      </c>
      <c r="CM270" s="1">
        <v>16.446506666666671</v>
      </c>
      <c r="CN270" s="1">
        <v>2000.01</v>
      </c>
      <c r="CO270" s="1">
        <v>0.97999859999999972</v>
      </c>
      <c r="CP270" s="1">
        <v>2.0001586666666672E-2</v>
      </c>
      <c r="CQ270" s="1">
        <v>0</v>
      </c>
      <c r="CR270" s="1">
        <v>2.3435999999999999</v>
      </c>
      <c r="CS270" s="1">
        <v>0</v>
      </c>
      <c r="CT270" s="1">
        <v>17374.599999999999</v>
      </c>
      <c r="CU270" s="1">
        <v>17412.406666666669</v>
      </c>
      <c r="CV270" s="1">
        <v>41.25</v>
      </c>
      <c r="CW270" s="1">
        <v>42.375</v>
      </c>
      <c r="CX270" s="1">
        <v>41.199599999999997</v>
      </c>
      <c r="CY270" s="1">
        <v>41</v>
      </c>
      <c r="CZ270" s="1">
        <v>41.416333333333327</v>
      </c>
      <c r="DA270" s="1">
        <v>1960.0093333333341</v>
      </c>
      <c r="DB270" s="1">
        <v>40.000666666666667</v>
      </c>
      <c r="DC270" s="1">
        <v>0</v>
      </c>
      <c r="DD270" s="1">
        <v>1659796790.7</v>
      </c>
      <c r="DE270" s="1">
        <v>0</v>
      </c>
      <c r="DF270" s="1">
        <v>1659796167.5</v>
      </c>
      <c r="DG270" s="1" t="s">
        <v>353</v>
      </c>
      <c r="DH270" s="1">
        <v>1659796162</v>
      </c>
      <c r="DI270" s="1">
        <v>1659796167.5</v>
      </c>
      <c r="DJ270" s="1">
        <v>2</v>
      </c>
      <c r="DK270" s="1">
        <v>-1.4E-2</v>
      </c>
      <c r="DL270" s="1">
        <v>-1E-3</v>
      </c>
      <c r="DM270" s="1">
        <v>1.327</v>
      </c>
      <c r="DN270" s="1">
        <v>3.1E-2</v>
      </c>
      <c r="DO270" s="1">
        <v>400</v>
      </c>
      <c r="DP270" s="1">
        <v>20</v>
      </c>
      <c r="DQ270" s="1">
        <v>0.32</v>
      </c>
      <c r="DR270" s="1">
        <v>0.03</v>
      </c>
      <c r="DS270" s="1">
        <v>19.772702687636318</v>
      </c>
      <c r="DT270" s="1">
        <v>3.5237729942939722</v>
      </c>
      <c r="DU270" s="1">
        <v>0.30686998304879398</v>
      </c>
      <c r="DV270" s="1">
        <v>0</v>
      </c>
      <c r="DW270" s="1">
        <v>-65.990565000000004</v>
      </c>
      <c r="DX270" s="1">
        <v>-5.3861673545963153</v>
      </c>
      <c r="DY270" s="1">
        <v>0.52500127597463919</v>
      </c>
      <c r="DZ270" s="1">
        <v>0</v>
      </c>
      <c r="EA270" s="1">
        <v>3.740528499999999</v>
      </c>
      <c r="EB270" s="1">
        <v>-0.17845666041277039</v>
      </c>
      <c r="EC270" s="1">
        <v>1.7265475167223151E-2</v>
      </c>
      <c r="ED270" s="1">
        <v>0</v>
      </c>
      <c r="EE270" s="1">
        <v>2.3948635690103162</v>
      </c>
      <c r="EF270" s="1">
        <v>-1.8006949016491559E-4</v>
      </c>
      <c r="EG270" s="1">
        <v>7.7694805980286813E-4</v>
      </c>
      <c r="EH270" s="1">
        <v>1</v>
      </c>
      <c r="EI270" s="1">
        <v>0.13062726650270351</v>
      </c>
      <c r="EJ270" s="1">
        <v>-6.7445150888556186E-3</v>
      </c>
      <c r="EK270" s="1">
        <v>5.1351348120914106E-4</v>
      </c>
      <c r="EL270" s="1">
        <v>1</v>
      </c>
      <c r="EM270" s="1">
        <v>2</v>
      </c>
      <c r="EN270" s="1">
        <v>5</v>
      </c>
      <c r="EO270" s="1" t="s">
        <v>429</v>
      </c>
      <c r="EP270" s="1">
        <v>2.9426800000000002</v>
      </c>
      <c r="EQ270" s="1">
        <v>2.8012600000000001</v>
      </c>
      <c r="ER270" s="1">
        <v>0.18701300000000001</v>
      </c>
      <c r="ES270" s="1">
        <v>0.19328300000000001</v>
      </c>
      <c r="ET270" s="1">
        <v>0.103102</v>
      </c>
      <c r="EU270" s="1">
        <v>9.0760800000000003E-2</v>
      </c>
      <c r="EV270" s="1">
        <v>16699.599999999999</v>
      </c>
      <c r="EW270" s="1">
        <v>17376.5</v>
      </c>
      <c r="EX270" s="1">
        <v>23889.7</v>
      </c>
      <c r="EY270" s="1">
        <v>25069.7</v>
      </c>
      <c r="EZ270" s="1">
        <v>34300.199999999997</v>
      </c>
      <c r="FA270" s="1">
        <v>36404.9</v>
      </c>
      <c r="FB270" s="1">
        <v>43557.7</v>
      </c>
      <c r="FC270" s="1">
        <v>46343.9</v>
      </c>
      <c r="FD270" s="1">
        <v>1.96895</v>
      </c>
      <c r="FE270" s="1">
        <v>1.8483000000000001</v>
      </c>
      <c r="FF270" s="1">
        <v>8.9511300000000002E-2</v>
      </c>
      <c r="FG270" s="1">
        <v>0</v>
      </c>
      <c r="FH270" s="1">
        <v>30.0486</v>
      </c>
      <c r="FI270" s="1">
        <v>999.9</v>
      </c>
      <c r="FJ270" s="1">
        <v>55.7</v>
      </c>
      <c r="FK270" s="1">
        <v>34.6</v>
      </c>
      <c r="FL270" s="1">
        <v>31.060300000000002</v>
      </c>
      <c r="FM270" s="1">
        <v>64.508600000000001</v>
      </c>
      <c r="FN270" s="1">
        <v>26.254000000000001</v>
      </c>
      <c r="FO270" s="1">
        <v>1</v>
      </c>
      <c r="FP270" s="1">
        <v>0.38979900000000001</v>
      </c>
      <c r="FQ270" s="1">
        <v>1.9381600000000001</v>
      </c>
      <c r="FR270" s="1">
        <v>20.3109</v>
      </c>
      <c r="FS270" s="1">
        <v>5.2111499999999999</v>
      </c>
      <c r="FT270" s="1">
        <v>11.907500000000001</v>
      </c>
      <c r="FU270" s="1">
        <v>5.0015000000000001</v>
      </c>
      <c r="FV270" s="1">
        <v>3.2895300000000001</v>
      </c>
      <c r="FW270" s="1">
        <v>9999</v>
      </c>
      <c r="FX270" s="1">
        <v>9999</v>
      </c>
      <c r="FY270" s="1">
        <v>9999</v>
      </c>
      <c r="FZ270" s="1">
        <v>999.9</v>
      </c>
      <c r="GA270" s="1">
        <v>1.8595600000000001</v>
      </c>
      <c r="GB270" s="1">
        <v>1.85453</v>
      </c>
      <c r="GC270" s="1">
        <v>1.85772</v>
      </c>
      <c r="GD270" s="1">
        <v>1.8561300000000001</v>
      </c>
      <c r="GE270" s="1">
        <v>1.8548800000000001</v>
      </c>
      <c r="GF270" s="1">
        <v>1.8545499999999999</v>
      </c>
      <c r="GG270" s="1">
        <v>1.85321</v>
      </c>
      <c r="GH270" s="1">
        <v>1.8563799999999999</v>
      </c>
      <c r="GI270" s="1">
        <v>0</v>
      </c>
      <c r="GJ270" s="1">
        <v>0</v>
      </c>
      <c r="GK270" s="1">
        <v>0</v>
      </c>
      <c r="GL270" s="1">
        <v>0</v>
      </c>
      <c r="GM270" s="1" t="s">
        <v>355</v>
      </c>
      <c r="GN270" s="1" t="s">
        <v>356</v>
      </c>
      <c r="GO270" s="1" t="s">
        <v>357</v>
      </c>
      <c r="GP270" s="1" t="s">
        <v>357</v>
      </c>
      <c r="GQ270" s="1" t="s">
        <v>357</v>
      </c>
      <c r="GR270" s="1" t="s">
        <v>357</v>
      </c>
      <c r="GS270" s="1">
        <v>0</v>
      </c>
      <c r="GT270" s="1">
        <v>100</v>
      </c>
      <c r="GU270" s="1">
        <v>100</v>
      </c>
      <c r="GV270" s="1">
        <v>2.4300000000000002</v>
      </c>
      <c r="GW270" s="1">
        <v>3.5000000000000003E-2</v>
      </c>
      <c r="GX270" s="1">
        <v>0.32553164529605683</v>
      </c>
      <c r="GY270" s="1">
        <v>3.0239061252787889E-3</v>
      </c>
      <c r="GZ270" s="1">
        <v>-1.398580452151984E-6</v>
      </c>
      <c r="HA270" s="1">
        <v>2.8030378366047371E-10</v>
      </c>
      <c r="HB270" s="1">
        <v>-4.7599640220891172E-2</v>
      </c>
      <c r="HC270" s="1">
        <v>9.965371539748925E-3</v>
      </c>
      <c r="HD270" s="1">
        <v>-4.563662031605912E-4</v>
      </c>
      <c r="HE270" s="1">
        <v>7.8337100744227795E-6</v>
      </c>
      <c r="HF270" s="1">
        <v>0</v>
      </c>
      <c r="HG270" s="1">
        <v>2134</v>
      </c>
      <c r="HH270" s="1">
        <v>2</v>
      </c>
      <c r="HI270" s="1">
        <v>25</v>
      </c>
      <c r="HJ270" s="1">
        <v>10.5</v>
      </c>
      <c r="HK270" s="1">
        <v>10.4</v>
      </c>
      <c r="HL270" s="1">
        <v>2.65869</v>
      </c>
      <c r="HM270" s="1">
        <v>2.2936999999999999</v>
      </c>
      <c r="HN270" s="1">
        <v>1.4978</v>
      </c>
      <c r="HO270" s="1">
        <v>2.3095699999999999</v>
      </c>
      <c r="HP270" s="1">
        <v>1.5478499999999999</v>
      </c>
      <c r="HQ270" s="1">
        <v>2.2924799999999999</v>
      </c>
      <c r="HR270" s="1">
        <v>37.674500000000002</v>
      </c>
      <c r="HS270" s="1">
        <v>15.209</v>
      </c>
      <c r="HT270" s="1">
        <v>18</v>
      </c>
      <c r="HU270" s="1">
        <v>504.14699999999999</v>
      </c>
      <c r="HV270" s="1">
        <v>490.86599999999999</v>
      </c>
      <c r="HW270" s="1">
        <v>27.421299999999999</v>
      </c>
      <c r="HX270" s="1">
        <v>32.018000000000001</v>
      </c>
      <c r="HY270" s="1">
        <v>30.000599999999999</v>
      </c>
      <c r="HZ270" s="1">
        <v>31.786799999999999</v>
      </c>
      <c r="IA270" s="1">
        <v>31.8874</v>
      </c>
      <c r="IB270" s="1">
        <v>53.278599999999997</v>
      </c>
      <c r="IC270" s="1">
        <v>42.248600000000003</v>
      </c>
      <c r="ID270" s="1">
        <v>0</v>
      </c>
      <c r="IE270" s="1">
        <v>27.385000000000002</v>
      </c>
      <c r="IF270" s="1">
        <v>1307.24</v>
      </c>
      <c r="IG270" s="1">
        <v>18.943100000000001</v>
      </c>
      <c r="IH270" s="1">
        <v>100.723</v>
      </c>
      <c r="II270" s="1">
        <v>100.438</v>
      </c>
      <c r="IJ270" s="1" t="s">
        <v>358</v>
      </c>
    </row>
    <row r="271" spans="1:244" ht="15.75" customHeight="1" x14ac:dyDescent="0.3">
      <c r="A271" s="1">
        <v>255</v>
      </c>
      <c r="B271" s="1">
        <v>1659796793</v>
      </c>
      <c r="C271" s="1">
        <v>651.5</v>
      </c>
      <c r="D271" s="1" t="s">
        <v>855</v>
      </c>
      <c r="E271" s="1" t="s">
        <v>856</v>
      </c>
      <c r="F271" s="1">
        <v>1</v>
      </c>
      <c r="G271" s="1" t="s">
        <v>346</v>
      </c>
      <c r="H271" s="1" t="s">
        <v>347</v>
      </c>
      <c r="I271" s="1" t="s">
        <v>348</v>
      </c>
      <c r="J271" s="1" t="s">
        <v>349</v>
      </c>
      <c r="K271" s="1" t="s">
        <v>350</v>
      </c>
      <c r="L271" s="1" t="s">
        <v>346</v>
      </c>
      <c r="M271" s="1" t="s">
        <v>351</v>
      </c>
      <c r="N271" s="1">
        <v>1659796785</v>
      </c>
      <c r="O271" s="1">
        <f t="shared" si="0"/>
        <v>3.1583827796122423E-3</v>
      </c>
      <c r="P271" s="1">
        <f t="shared" si="1"/>
        <v>3.1583827796122423</v>
      </c>
      <c r="Q271" s="1">
        <f t="shared" si="2"/>
        <v>20.289153479356589</v>
      </c>
      <c r="R271" s="1">
        <f t="shared" si="3"/>
        <v>1175.9012499999999</v>
      </c>
      <c r="S271" s="1">
        <f t="shared" si="4"/>
        <v>878.64846549496269</v>
      </c>
      <c r="T271" s="1">
        <f t="shared" si="5"/>
        <v>87.131796422561905</v>
      </c>
      <c r="U271" s="1">
        <f t="shared" si="6"/>
        <v>116.60907900216831</v>
      </c>
      <c r="V271" s="1">
        <f t="shared" si="7"/>
        <v>0.12934436228125509</v>
      </c>
      <c r="W271" s="1">
        <f t="shared" si="8"/>
        <v>2.9127106428951341</v>
      </c>
      <c r="X271" s="1">
        <f t="shared" si="9"/>
        <v>0.12623608462462504</v>
      </c>
      <c r="Y271" s="1">
        <f t="shared" si="10"/>
        <v>7.9170597978354879E-2</v>
      </c>
      <c r="Z271" s="1">
        <f t="shared" si="11"/>
        <v>321.51773193749995</v>
      </c>
      <c r="AA271" s="1">
        <f t="shared" si="12"/>
        <v>32.124108646426286</v>
      </c>
      <c r="AB271" s="1">
        <f t="shared" si="13"/>
        <v>31.50905625</v>
      </c>
      <c r="AC271" s="1">
        <f t="shared" si="14"/>
        <v>4.6439887430821223</v>
      </c>
      <c r="AD271" s="1">
        <f t="shared" si="15"/>
        <v>49.722002871032778</v>
      </c>
      <c r="AE271" s="1">
        <f t="shared" si="16"/>
        <v>2.2491290607286678</v>
      </c>
      <c r="AF271" s="1">
        <f t="shared" si="17"/>
        <v>4.5234080102573131</v>
      </c>
      <c r="AG271" s="1">
        <f t="shared" si="18"/>
        <v>2.3948596823534545</v>
      </c>
      <c r="AH271" s="1">
        <f t="shared" si="19"/>
        <v>-139.28468058089987</v>
      </c>
      <c r="AI271" s="1">
        <f t="shared" si="20"/>
        <v>-72.601865036861852</v>
      </c>
      <c r="AJ271" s="1">
        <f t="shared" si="21"/>
        <v>-5.6127158604282927</v>
      </c>
      <c r="AK271" s="1">
        <f t="shared" si="22"/>
        <v>104.01847045930992</v>
      </c>
      <c r="AL271" s="1">
        <f t="shared" si="23"/>
        <v>51.557299481491313</v>
      </c>
      <c r="AM271" s="1">
        <f t="shared" si="24"/>
        <v>3.1806284597961207</v>
      </c>
      <c r="AN271" s="1">
        <f t="shared" si="25"/>
        <v>20.289153479356589</v>
      </c>
      <c r="AO271" s="1">
        <v>1292.011731601732</v>
      </c>
      <c r="AP271" s="1">
        <v>1241.307454545454</v>
      </c>
      <c r="AQ271" s="1">
        <v>5.0911151515151252</v>
      </c>
      <c r="AR271" s="1">
        <v>64.94</v>
      </c>
      <c r="AS271" s="1">
        <f t="shared" si="26"/>
        <v>3.1583827796122423</v>
      </c>
      <c r="AT271" s="1">
        <v>18.954475873452409</v>
      </c>
      <c r="AU271" s="1">
        <v>22.657772941176479</v>
      </c>
      <c r="AV271" s="1">
        <v>-1.7609214254777599E-5</v>
      </c>
      <c r="AW271" s="1">
        <v>90.194226728287475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51674.688025755342</v>
      </c>
      <c r="BC271" s="1">
        <f t="shared" si="30"/>
        <v>2000.0106249999999</v>
      </c>
      <c r="BD271" s="1">
        <f t="shared" si="31"/>
        <v>1681.2089437499999</v>
      </c>
      <c r="BE271" s="1">
        <f t="shared" si="32"/>
        <v>0.84060000618746711</v>
      </c>
      <c r="BF271" s="1">
        <f t="shared" si="33"/>
        <v>0.16075801194181155</v>
      </c>
      <c r="BG271" s="1">
        <v>6</v>
      </c>
      <c r="BH271" s="1">
        <v>0.5</v>
      </c>
      <c r="BI271" s="1" t="s">
        <v>352</v>
      </c>
      <c r="BJ271" s="1">
        <v>2</v>
      </c>
      <c r="BK271" s="1" t="b">
        <v>1</v>
      </c>
      <c r="BL271" s="1">
        <v>1659796785</v>
      </c>
      <c r="BM271" s="1">
        <v>1175.9012499999999</v>
      </c>
      <c r="BN271" s="1">
        <v>1242.24</v>
      </c>
      <c r="BO271" s="1">
        <v>22.680512499999999</v>
      </c>
      <c r="BP271" s="1">
        <v>18.951343749999999</v>
      </c>
      <c r="BQ271" s="1">
        <v>1173.5006249999999</v>
      </c>
      <c r="BR271" s="1">
        <v>22.645499999999998</v>
      </c>
      <c r="BS271" s="1">
        <v>500.13668749999999</v>
      </c>
      <c r="BT271" s="1">
        <v>99.065643750000007</v>
      </c>
      <c r="BU271" s="1">
        <v>0.10006340625</v>
      </c>
      <c r="BV271" s="1">
        <v>31.046712500000002</v>
      </c>
      <c r="BW271" s="1">
        <v>31.50905625</v>
      </c>
      <c r="BX271" s="1">
        <v>999.9</v>
      </c>
      <c r="BY271" s="1">
        <v>0</v>
      </c>
      <c r="BZ271" s="1">
        <v>0</v>
      </c>
      <c r="CA271" s="1">
        <v>9997.7349999999988</v>
      </c>
      <c r="CB271" s="1">
        <v>0</v>
      </c>
      <c r="CC271" s="1">
        <v>334.60731249999998</v>
      </c>
      <c r="CD271" s="1">
        <v>-66.338425000000001</v>
      </c>
      <c r="CE271" s="1">
        <v>1203.1893749999999</v>
      </c>
      <c r="CF271" s="1">
        <v>1266.235625</v>
      </c>
      <c r="CG271" s="1">
        <v>3.72916625</v>
      </c>
      <c r="CH271" s="1">
        <v>1242.24</v>
      </c>
      <c r="CI271" s="1">
        <v>18.951343749999999</v>
      </c>
      <c r="CJ271" s="1">
        <v>2.2468599999999999</v>
      </c>
      <c r="CK271" s="1">
        <v>1.877429375</v>
      </c>
      <c r="CL271" s="1">
        <v>19.300406250000002</v>
      </c>
      <c r="CM271" s="1">
        <v>16.446793750000001</v>
      </c>
      <c r="CN271" s="1">
        <v>2000.0106249999999</v>
      </c>
      <c r="CO271" s="1">
        <v>0.9799986249999999</v>
      </c>
      <c r="CP271" s="1">
        <v>2.00015625E-2</v>
      </c>
      <c r="CQ271" s="1">
        <v>0</v>
      </c>
      <c r="CR271" s="1">
        <v>2.3290000000000002</v>
      </c>
      <c r="CS271" s="1">
        <v>0</v>
      </c>
      <c r="CT271" s="1">
        <v>17373.506249999999</v>
      </c>
      <c r="CU271" s="1">
        <v>17412.412499999999</v>
      </c>
      <c r="CV271" s="1">
        <v>41.25</v>
      </c>
      <c r="CW271" s="1">
        <v>42.375</v>
      </c>
      <c r="CX271" s="1">
        <v>41.202749999999988</v>
      </c>
      <c r="CY271" s="1">
        <v>41</v>
      </c>
      <c r="CZ271" s="1">
        <v>41.417624999999987</v>
      </c>
      <c r="DA271" s="1">
        <v>1960.01</v>
      </c>
      <c r="DB271" s="1">
        <v>40.000624999999999</v>
      </c>
      <c r="DC271" s="1">
        <v>0</v>
      </c>
      <c r="DD271" s="1">
        <v>1659796792.5</v>
      </c>
      <c r="DE271" s="1">
        <v>0</v>
      </c>
      <c r="DF271" s="1">
        <v>1659796167.5</v>
      </c>
      <c r="DG271" s="1" t="s">
        <v>353</v>
      </c>
      <c r="DH271" s="1">
        <v>1659796162</v>
      </c>
      <c r="DI271" s="1">
        <v>1659796167.5</v>
      </c>
      <c r="DJ271" s="1">
        <v>2</v>
      </c>
      <c r="DK271" s="1">
        <v>-1.4E-2</v>
      </c>
      <c r="DL271" s="1">
        <v>-1E-3</v>
      </c>
      <c r="DM271" s="1">
        <v>1.327</v>
      </c>
      <c r="DN271" s="1">
        <v>3.1E-2</v>
      </c>
      <c r="DO271" s="1">
        <v>400</v>
      </c>
      <c r="DP271" s="1">
        <v>20</v>
      </c>
      <c r="DQ271" s="1">
        <v>0.32</v>
      </c>
      <c r="DR271" s="1">
        <v>0.03</v>
      </c>
      <c r="DS271" s="1">
        <v>19.772702687636318</v>
      </c>
      <c r="DT271" s="1">
        <v>3.5237729942939722</v>
      </c>
      <c r="DU271" s="1">
        <v>0.30686998304879398</v>
      </c>
      <c r="DV271" s="1">
        <v>0</v>
      </c>
      <c r="DW271" s="1">
        <v>-65.990565000000004</v>
      </c>
      <c r="DX271" s="1">
        <v>-5.3861673545963153</v>
      </c>
      <c r="DY271" s="1">
        <v>0.52500127597463919</v>
      </c>
      <c r="DZ271" s="1">
        <v>0</v>
      </c>
      <c r="EA271" s="1">
        <v>3.740528499999999</v>
      </c>
      <c r="EB271" s="1">
        <v>-0.17845666041277039</v>
      </c>
      <c r="EC271" s="1">
        <v>1.7265475167223151E-2</v>
      </c>
      <c r="ED271" s="1">
        <v>0</v>
      </c>
      <c r="EE271" s="1">
        <v>2.3948635690103162</v>
      </c>
      <c r="EF271" s="1">
        <v>-1.8006949016491559E-4</v>
      </c>
      <c r="EG271" s="1">
        <v>7.7694805980286813E-4</v>
      </c>
      <c r="EH271" s="1">
        <v>1</v>
      </c>
      <c r="EI271" s="1">
        <v>0.13062726650270351</v>
      </c>
      <c r="EJ271" s="1">
        <v>-6.7445150888556186E-3</v>
      </c>
      <c r="EK271" s="1">
        <v>5.1351348120914106E-4</v>
      </c>
      <c r="EL271" s="1">
        <v>1</v>
      </c>
      <c r="EM271" s="1">
        <v>2</v>
      </c>
      <c r="EN271" s="1">
        <v>5</v>
      </c>
      <c r="EO271" s="1" t="s">
        <v>429</v>
      </c>
      <c r="EP271" s="1">
        <v>2.9424600000000001</v>
      </c>
      <c r="EQ271" s="1">
        <v>2.8012299999999999</v>
      </c>
      <c r="ER271" s="1">
        <v>0.18748600000000001</v>
      </c>
      <c r="ES271" s="1">
        <v>0.193747</v>
      </c>
      <c r="ET271" s="1">
        <v>0.103086</v>
      </c>
      <c r="EU271" s="1">
        <v>9.0762800000000005E-2</v>
      </c>
      <c r="EV271" s="1">
        <v>16689.900000000001</v>
      </c>
      <c r="EW271" s="1">
        <v>17366.2</v>
      </c>
      <c r="EX271" s="1">
        <v>23889.8</v>
      </c>
      <c r="EY271" s="1">
        <v>25069.3</v>
      </c>
      <c r="EZ271" s="1">
        <v>34300.800000000003</v>
      </c>
      <c r="FA271" s="1">
        <v>36404.5</v>
      </c>
      <c r="FB271" s="1">
        <v>43557.7</v>
      </c>
      <c r="FC271" s="1">
        <v>46343.5</v>
      </c>
      <c r="FD271" s="1">
        <v>1.9688000000000001</v>
      </c>
      <c r="FE271" s="1">
        <v>1.84833</v>
      </c>
      <c r="FF271" s="1">
        <v>8.9473999999999998E-2</v>
      </c>
      <c r="FG271" s="1">
        <v>0</v>
      </c>
      <c r="FH271" s="1">
        <v>30.0505</v>
      </c>
      <c r="FI271" s="1">
        <v>999.9</v>
      </c>
      <c r="FJ271" s="1">
        <v>55.7</v>
      </c>
      <c r="FK271" s="1">
        <v>34.6</v>
      </c>
      <c r="FL271" s="1">
        <v>31.061399999999999</v>
      </c>
      <c r="FM271" s="1">
        <v>64.168599999999998</v>
      </c>
      <c r="FN271" s="1">
        <v>26.1098</v>
      </c>
      <c r="FO271" s="1">
        <v>1</v>
      </c>
      <c r="FP271" s="1">
        <v>0.38979900000000001</v>
      </c>
      <c r="FQ271" s="1">
        <v>1.95896</v>
      </c>
      <c r="FR271" s="1">
        <v>20.310600000000001</v>
      </c>
      <c r="FS271" s="1">
        <v>5.2111499999999999</v>
      </c>
      <c r="FT271" s="1">
        <v>11.907500000000001</v>
      </c>
      <c r="FU271" s="1">
        <v>5.0015499999999999</v>
      </c>
      <c r="FV271" s="1">
        <v>3.2895300000000001</v>
      </c>
      <c r="FW271" s="1">
        <v>9999</v>
      </c>
      <c r="FX271" s="1">
        <v>9999</v>
      </c>
      <c r="FY271" s="1">
        <v>9999</v>
      </c>
      <c r="FZ271" s="1">
        <v>999.9</v>
      </c>
      <c r="GA271" s="1">
        <v>1.8595600000000001</v>
      </c>
      <c r="GB271" s="1">
        <v>1.8545400000000001</v>
      </c>
      <c r="GC271" s="1">
        <v>1.85772</v>
      </c>
      <c r="GD271" s="1">
        <v>1.8561399999999999</v>
      </c>
      <c r="GE271" s="1">
        <v>1.8548800000000001</v>
      </c>
      <c r="GF271" s="1">
        <v>1.8545499999999999</v>
      </c>
      <c r="GG271" s="1">
        <v>1.8532</v>
      </c>
      <c r="GH271" s="1">
        <v>1.8563799999999999</v>
      </c>
      <c r="GI271" s="1">
        <v>0</v>
      </c>
      <c r="GJ271" s="1">
        <v>0</v>
      </c>
      <c r="GK271" s="1">
        <v>0</v>
      </c>
      <c r="GL271" s="1">
        <v>0</v>
      </c>
      <c r="GM271" s="1" t="s">
        <v>355</v>
      </c>
      <c r="GN271" s="1" t="s">
        <v>356</v>
      </c>
      <c r="GO271" s="1" t="s">
        <v>357</v>
      </c>
      <c r="GP271" s="1" t="s">
        <v>357</v>
      </c>
      <c r="GQ271" s="1" t="s">
        <v>357</v>
      </c>
      <c r="GR271" s="1" t="s">
        <v>357</v>
      </c>
      <c r="GS271" s="1">
        <v>0</v>
      </c>
      <c r="GT271" s="1">
        <v>100</v>
      </c>
      <c r="GU271" s="1">
        <v>100</v>
      </c>
      <c r="GV271" s="1">
        <v>2.4300000000000002</v>
      </c>
      <c r="GW271" s="1">
        <v>3.5000000000000003E-2</v>
      </c>
      <c r="GX271" s="1">
        <v>0.32553164529605683</v>
      </c>
      <c r="GY271" s="1">
        <v>3.0239061252787889E-3</v>
      </c>
      <c r="GZ271" s="1">
        <v>-1.398580452151984E-6</v>
      </c>
      <c r="HA271" s="1">
        <v>2.8030378366047371E-10</v>
      </c>
      <c r="HB271" s="1">
        <v>-4.7599640220891172E-2</v>
      </c>
      <c r="HC271" s="1">
        <v>9.965371539748925E-3</v>
      </c>
      <c r="HD271" s="1">
        <v>-4.563662031605912E-4</v>
      </c>
      <c r="HE271" s="1">
        <v>7.8337100744227795E-6</v>
      </c>
      <c r="HF271" s="1">
        <v>0</v>
      </c>
      <c r="HG271" s="1">
        <v>2134</v>
      </c>
      <c r="HH271" s="1">
        <v>2</v>
      </c>
      <c r="HI271" s="1">
        <v>25</v>
      </c>
      <c r="HJ271" s="1">
        <v>10.5</v>
      </c>
      <c r="HK271" s="1">
        <v>10.4</v>
      </c>
      <c r="HL271" s="1">
        <v>2.6672400000000001</v>
      </c>
      <c r="HM271" s="1">
        <v>2.2851599999999999</v>
      </c>
      <c r="HN271" s="1">
        <v>1.4978</v>
      </c>
      <c r="HO271" s="1">
        <v>2.3095699999999999</v>
      </c>
      <c r="HP271" s="1">
        <v>1.5478499999999999</v>
      </c>
      <c r="HQ271" s="1">
        <v>2.4182100000000002</v>
      </c>
      <c r="HR271" s="1">
        <v>37.674500000000002</v>
      </c>
      <c r="HS271" s="1">
        <v>15.2265</v>
      </c>
      <c r="HT271" s="1">
        <v>18</v>
      </c>
      <c r="HU271" s="1">
        <v>504.06200000000001</v>
      </c>
      <c r="HV271" s="1">
        <v>490.88799999999998</v>
      </c>
      <c r="HW271" s="1">
        <v>27.4148</v>
      </c>
      <c r="HX271" s="1">
        <v>32.019300000000001</v>
      </c>
      <c r="HY271" s="1">
        <v>30.000499999999999</v>
      </c>
      <c r="HZ271" s="1">
        <v>31.787700000000001</v>
      </c>
      <c r="IA271" s="1">
        <v>31.888100000000001</v>
      </c>
      <c r="IB271" s="1">
        <v>53.390999999999998</v>
      </c>
      <c r="IC271" s="1">
        <v>42.248600000000003</v>
      </c>
      <c r="ID271" s="1">
        <v>0</v>
      </c>
      <c r="IE271" s="1">
        <v>27.385000000000002</v>
      </c>
      <c r="IF271" s="1">
        <v>1317.26</v>
      </c>
      <c r="IG271" s="1">
        <v>18.951000000000001</v>
      </c>
      <c r="IH271" s="1">
        <v>100.723</v>
      </c>
      <c r="II271" s="1">
        <v>100.437</v>
      </c>
      <c r="IJ271" s="1" t="s">
        <v>358</v>
      </c>
    </row>
    <row r="272" spans="1:244" ht="15.75" customHeight="1" x14ac:dyDescent="0.3">
      <c r="A272" s="1">
        <v>256</v>
      </c>
      <c r="B272" s="1">
        <v>1659796794</v>
      </c>
      <c r="C272" s="1">
        <v>652.5</v>
      </c>
      <c r="D272" s="1" t="s">
        <v>857</v>
      </c>
      <c r="E272" s="1" t="s">
        <v>858</v>
      </c>
      <c r="F272" s="1">
        <v>1</v>
      </c>
      <c r="G272" s="1" t="s">
        <v>346</v>
      </c>
      <c r="H272" s="1" t="s">
        <v>347</v>
      </c>
      <c r="I272" s="1" t="s">
        <v>348</v>
      </c>
      <c r="J272" s="1" t="s">
        <v>349</v>
      </c>
      <c r="K272" s="1" t="s">
        <v>350</v>
      </c>
      <c r="L272" s="1" t="s">
        <v>346</v>
      </c>
      <c r="M272" s="1" t="s">
        <v>351</v>
      </c>
      <c r="N272" s="1">
        <v>1659796786.5</v>
      </c>
      <c r="O272" s="1">
        <f t="shared" ref="O272:O526" si="34">(P272)/1000</f>
        <v>3.1533658036516227E-3</v>
      </c>
      <c r="P272" s="1">
        <f t="shared" ref="P272:P526" si="35">IF(BK272, AS272, AM272)</f>
        <v>3.1533658036516226</v>
      </c>
      <c r="Q272" s="1">
        <f t="shared" ref="Q272:Q526" si="36">IF(BK272, AN272, AL272)</f>
        <v>20.400754972366329</v>
      </c>
      <c r="R272" s="1">
        <f t="shared" ref="R272:R526" si="37">BM272 - IF(AZ272&gt;1, Q272*BG272*100/(BB272*CA272), 0)</f>
        <v>1183.358666666667</v>
      </c>
      <c r="S272" s="1">
        <f t="shared" ref="S272:S526" si="38">((Y272-O272/2)*R272-Q272)/(Y272+O272/2)</f>
        <v>884.02422746050195</v>
      </c>
      <c r="T272" s="1">
        <f t="shared" ref="T272:T526" si="39">S272*(BT272+BU272)/1000</f>
        <v>87.664802195231047</v>
      </c>
      <c r="U272" s="1">
        <f t="shared" ref="U272:U526" si="40">(BM272 - IF(AZ272&gt;1, Q272*BG272*100/(BB272*CA272), 0))*(BT272+BU272)/1000</f>
        <v>117.34848459679885</v>
      </c>
      <c r="V272" s="1">
        <f t="shared" ref="V272:V526" si="41">2/((1/X272-1/W272)+SIGN(X272)*SQRT((1/X272-1/W272)*(1/X272-1/W272) + 4*BH272/((BH272+1)*(BH272+1))*(2*1/X272*1/W272-1/W272*1/W272)))</f>
        <v>0.12913129056660072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2.9133747562878689</v>
      </c>
      <c r="X272" s="1">
        <f t="shared" ref="X272:X526" si="43">O272*(1000-(1000*0.61365*EXP(17.502*AB272/(240.97+AB272))/(BT272+BU272)+BO272)/2)/(1000*0.61365*EXP(17.502*AB272/(240.97+AB272))/(BT272+BU272)-BO272)</f>
        <v>0.12603380100987852</v>
      </c>
      <c r="Y272" s="1">
        <f t="shared" ref="Y272:Y526" si="44">1/((BH272+1)/(V272/1.6)+1/(W272/1.37)) + BH272/((BH272+1)/(V272/1.6) + BH272/(W272/1.37))</f>
        <v>7.9043234369593748E-2</v>
      </c>
      <c r="Z272" s="1">
        <f t="shared" ref="Z272:Z526" si="45">(BC272*BF272)</f>
        <v>321.51784739999994</v>
      </c>
      <c r="AA272" s="1">
        <f t="shared" ref="AA272:AA526" si="46">(BV272+(Z272+2*0.95*0.0000000567*(((BV272+$B$7)+273)^4-(BV272+273)^4)-44100*O272)/(1.84*29.3*W272+8*0.95*0.0000000567*(BV272+273)^3))</f>
        <v>32.124337252300784</v>
      </c>
      <c r="AB272" s="1">
        <f t="shared" ref="AB272:AB526" si="47">($C$7*BW272+$D$7*BX272+$E$7*AA272)</f>
        <v>31.507693333333339</v>
      </c>
      <c r="AC272" s="1">
        <f t="shared" ref="AC272:AC526" si="48">0.61365*EXP(17.502*AB272/(240.97+AB272))</f>
        <v>4.6436292171459099</v>
      </c>
      <c r="AD272" s="1">
        <f t="shared" ref="AD272:AD526" si="49">(AE272/AF272*100)</f>
        <v>49.71557355519726</v>
      </c>
      <c r="AE272" s="1">
        <f t="shared" ref="AE272:AE526" si="50">BO272*(BT272+BU272)/1000</f>
        <v>2.2487289660497201</v>
      </c>
      <c r="AF272" s="1">
        <f t="shared" ref="AF272:AF526" si="51">0.61365*EXP(17.502*BV272/(240.97+BV272))</f>
        <v>4.5231882189854336</v>
      </c>
      <c r="AG272" s="1">
        <f t="shared" ref="AG272:AG526" si="52">(AC272-BO272*(BT272+BU272)/1000)</f>
        <v>2.3949002510961899</v>
      </c>
      <c r="AH272" s="1">
        <f t="shared" ref="AH272:AH526" si="53">(-O272*44100)</f>
        <v>-139.06343194103655</v>
      </c>
      <c r="AI272" s="1">
        <f t="shared" ref="AI272:AI526" si="54">2*29.3*W272*0.92*(BV272-AB272)</f>
        <v>-72.538249612470395</v>
      </c>
      <c r="AJ272" s="1">
        <f t="shared" ref="AJ272:AJ526" si="55">2*0.95*0.0000000567*(((BV272+$B$7)+273)^4-(AB272+273)^4)</f>
        <v>-5.6064583159797063</v>
      </c>
      <c r="AK272" s="1">
        <f t="shared" ref="AK272:AK526" si="56">Z272+AJ272+AH272+AI272</f>
        <v>104.30970753051329</v>
      </c>
      <c r="AL272" s="1">
        <f t="shared" ref="AL272:AL526" si="57">BS272*AZ272*(BN272-BM272*(1000-AZ272*BP272)/(1000-AZ272*BO272))/(100*BG272)</f>
        <v>51.627956213197301</v>
      </c>
      <c r="AM272" s="1">
        <f t="shared" ref="AM272:AM526" si="58">1000*BS272*AZ272*(BO272-BP272)/(100*BG272*(1000-AZ272*BO272))</f>
        <v>3.1761681121962191</v>
      </c>
      <c r="AN272" s="1">
        <f t="shared" ref="AN272:AN526" si="59">(AO272 - AP272 - BT272*1000/(8.314*(BV272+273.15)) * AR272/BS272 * AQ272) * BS272/(100*BG272) * (1000 - BP272)/1000</f>
        <v>20.400754972366329</v>
      </c>
      <c r="AO272" s="1">
        <v>1297.137848484849</v>
      </c>
      <c r="AP272" s="1">
        <v>1246.34806060606</v>
      </c>
      <c r="AQ272" s="1">
        <v>5.0812242424240894</v>
      </c>
      <c r="AR272" s="1">
        <v>64.94</v>
      </c>
      <c r="AS272" s="1">
        <f t="shared" ref="AS272:AS526" si="60">(AU272 - AT272 + BT272*1000/(8.314*(BV272+273.15)) * AW272/BS272 * AV272) * BS272/(100*BG272) * 1000/(1000 - AU272)</f>
        <v>3.1533658036516226</v>
      </c>
      <c r="AT272" s="1">
        <v>18.9549716826793</v>
      </c>
      <c r="AU272" s="1">
        <v>22.652474999999999</v>
      </c>
      <c r="AV272" s="1">
        <v>-3.496816070078873E-5</v>
      </c>
      <c r="AW272" s="1">
        <v>90.194226728287475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51693.655959821837</v>
      </c>
      <c r="BC272" s="1">
        <f t="shared" ref="BC272:BC526" si="64">$B$11*CB272+$C$11*CC272+$F$11*CN272*(1-CQ272)</f>
        <v>2000.0113333333329</v>
      </c>
      <c r="BD272" s="1">
        <f t="shared" ref="BD272:BD526" si="65">BC272*BE272</f>
        <v>1681.2095399999994</v>
      </c>
      <c r="BE272" s="1">
        <f t="shared" ref="BE272:BE526" si="66">($B$11*$D$9+$C$11*$D$9+$F$11*((DA272+CS272)/MAX(DA272+CS272+DB272, 0.1)*$I$9+DB272/MAX(DA272+CS272+DB272, 0.1)*$J$9))/($B$11+$C$11+$F$11)</f>
        <v>0.84060000659996248</v>
      </c>
      <c r="BF272" s="1">
        <f t="shared" ref="BF272:BF526" si="67">($B$11*$K$9+$C$11*$K$9+$F$11*((DA272+CS272)/MAX(DA272+CS272+DB272, 0.1)*$P$9+DB272/MAX(DA272+CS272+DB272, 0.1)*$Q$9))/($B$11+$C$11+$F$11)</f>
        <v>0.16075801273792781</v>
      </c>
      <c r="BG272" s="1">
        <v>6</v>
      </c>
      <c r="BH272" s="1">
        <v>0.5</v>
      </c>
      <c r="BI272" s="1" t="s">
        <v>352</v>
      </c>
      <c r="BJ272" s="1">
        <v>2</v>
      </c>
      <c r="BK272" s="1" t="b">
        <v>1</v>
      </c>
      <c r="BL272" s="1">
        <v>1659796786.5</v>
      </c>
      <c r="BM272" s="1">
        <v>1183.358666666667</v>
      </c>
      <c r="BN272" s="1">
        <v>1249.8033333333331</v>
      </c>
      <c r="BO272" s="1">
        <v>22.676500000000001</v>
      </c>
      <c r="BP272" s="1">
        <v>18.9526</v>
      </c>
      <c r="BQ272" s="1">
        <v>1180.951333333333</v>
      </c>
      <c r="BR272" s="1">
        <v>22.641500000000001</v>
      </c>
      <c r="BS272" s="1">
        <v>500.14400000000012</v>
      </c>
      <c r="BT272" s="1">
        <v>99.065579999999997</v>
      </c>
      <c r="BU272" s="1">
        <v>0.10003048</v>
      </c>
      <c r="BV272" s="1">
        <v>31.04585999999999</v>
      </c>
      <c r="BW272" s="1">
        <v>31.507693333333339</v>
      </c>
      <c r="BX272" s="1">
        <v>999.89999999999986</v>
      </c>
      <c r="BY272" s="1">
        <v>0</v>
      </c>
      <c r="BZ272" s="1">
        <v>0</v>
      </c>
      <c r="CA272" s="1">
        <v>10001.538666666671</v>
      </c>
      <c r="CB272" s="1">
        <v>0</v>
      </c>
      <c r="CC272" s="1">
        <v>332.84233333333327</v>
      </c>
      <c r="CD272" s="1">
        <v>-66.444860000000006</v>
      </c>
      <c r="CE272" s="1">
        <v>1210.815333333333</v>
      </c>
      <c r="CF272" s="1">
        <v>1273.9480000000001</v>
      </c>
      <c r="CG272" s="1">
        <v>3.7239</v>
      </c>
      <c r="CH272" s="1">
        <v>1249.8033333333331</v>
      </c>
      <c r="CI272" s="1">
        <v>18.9526</v>
      </c>
      <c r="CJ272" s="1">
        <v>2.2464613333333339</v>
      </c>
      <c r="CK272" s="1">
        <v>1.8775520000000001</v>
      </c>
      <c r="CL272" s="1">
        <v>19.29755333333333</v>
      </c>
      <c r="CM272" s="1">
        <v>16.447826666666671</v>
      </c>
      <c r="CN272" s="1">
        <v>2000.0113333333329</v>
      </c>
      <c r="CO272" s="1">
        <v>0.97999859999999972</v>
      </c>
      <c r="CP272" s="1">
        <v>2.0001586666666672E-2</v>
      </c>
      <c r="CQ272" s="1">
        <v>0</v>
      </c>
      <c r="CR272" s="1">
        <v>2.3618666666666659</v>
      </c>
      <c r="CS272" s="1">
        <v>0</v>
      </c>
      <c r="CT272" s="1">
        <v>17369.966666666671</v>
      </c>
      <c r="CU272" s="1">
        <v>17412.419999999998</v>
      </c>
      <c r="CV272" s="1">
        <v>41.25</v>
      </c>
      <c r="CW272" s="1">
        <v>42.375</v>
      </c>
      <c r="CX272" s="1">
        <v>41.207999999999998</v>
      </c>
      <c r="CY272" s="1">
        <v>41</v>
      </c>
      <c r="CZ272" s="1">
        <v>41.412199999999999</v>
      </c>
      <c r="DA272" s="1">
        <v>1960.010666666667</v>
      </c>
      <c r="DB272" s="1">
        <v>40.000666666666667</v>
      </c>
      <c r="DC272" s="1">
        <v>0</v>
      </c>
      <c r="DD272" s="1">
        <v>1659796793.0999999</v>
      </c>
      <c r="DE272" s="1">
        <v>0</v>
      </c>
      <c r="DF272" s="1">
        <v>1659796167.5</v>
      </c>
      <c r="DG272" s="1" t="s">
        <v>353</v>
      </c>
      <c r="DH272" s="1">
        <v>1659796162</v>
      </c>
      <c r="DI272" s="1">
        <v>1659796167.5</v>
      </c>
      <c r="DJ272" s="1">
        <v>2</v>
      </c>
      <c r="DK272" s="1">
        <v>-1.4E-2</v>
      </c>
      <c r="DL272" s="1">
        <v>-1E-3</v>
      </c>
      <c r="DM272" s="1">
        <v>1.327</v>
      </c>
      <c r="DN272" s="1">
        <v>3.1E-2</v>
      </c>
      <c r="DO272" s="1">
        <v>400</v>
      </c>
      <c r="DP272" s="1">
        <v>20</v>
      </c>
      <c r="DQ272" s="1">
        <v>0.32</v>
      </c>
      <c r="DR272" s="1">
        <v>0.03</v>
      </c>
      <c r="DS272" s="1">
        <v>19.907266793535609</v>
      </c>
      <c r="DT272" s="1">
        <v>3.1441739719140411</v>
      </c>
      <c r="DU272" s="1">
        <v>0.27839972164657861</v>
      </c>
      <c r="DV272" s="1">
        <v>0</v>
      </c>
      <c r="DW272" s="1">
        <v>-66.166917499999997</v>
      </c>
      <c r="DX272" s="1">
        <v>-5.198216510318673</v>
      </c>
      <c r="DY272" s="1">
        <v>0.50714587195771332</v>
      </c>
      <c r="DZ272" s="1">
        <v>0</v>
      </c>
      <c r="EA272" s="1">
        <v>3.734201249999999</v>
      </c>
      <c r="EB272" s="1">
        <v>-0.1921554596622902</v>
      </c>
      <c r="EC272" s="1">
        <v>1.860857963245716E-2</v>
      </c>
      <c r="ED272" s="1">
        <v>0</v>
      </c>
      <c r="EE272" s="1">
        <v>2.3948295587465349</v>
      </c>
      <c r="EF272" s="1">
        <v>4.3360511779704826E-3</v>
      </c>
      <c r="EG272" s="1">
        <v>7.4692298344447106E-4</v>
      </c>
      <c r="EH272" s="1">
        <v>1</v>
      </c>
      <c r="EI272" s="1">
        <v>0.13039788944786171</v>
      </c>
      <c r="EJ272" s="1">
        <v>-7.6878508095875129E-3</v>
      </c>
      <c r="EK272" s="1">
        <v>5.7999192649652585E-4</v>
      </c>
      <c r="EL272" s="1">
        <v>1</v>
      </c>
      <c r="EM272" s="1">
        <v>2</v>
      </c>
      <c r="EN272" s="1">
        <v>5</v>
      </c>
      <c r="EO272" s="1" t="s">
        <v>429</v>
      </c>
      <c r="EP272" s="1">
        <v>2.94279</v>
      </c>
      <c r="EQ272" s="1">
        <v>2.8011699999999999</v>
      </c>
      <c r="ER272" s="1">
        <v>0.18796099999999999</v>
      </c>
      <c r="ES272" s="1">
        <v>0.19421099999999999</v>
      </c>
      <c r="ET272" s="1">
        <v>0.103076</v>
      </c>
      <c r="EU272" s="1">
        <v>9.0770299999999998E-2</v>
      </c>
      <c r="EV272" s="1">
        <v>16680.099999999999</v>
      </c>
      <c r="EW272" s="1">
        <v>17356.2</v>
      </c>
      <c r="EX272" s="1">
        <v>23889.8</v>
      </c>
      <c r="EY272" s="1">
        <v>25069.3</v>
      </c>
      <c r="EZ272" s="1">
        <v>34301.199999999997</v>
      </c>
      <c r="FA272" s="1">
        <v>36404.199999999997</v>
      </c>
      <c r="FB272" s="1">
        <v>43557.7</v>
      </c>
      <c r="FC272" s="1">
        <v>46343.4</v>
      </c>
      <c r="FD272" s="1">
        <v>1.9689300000000001</v>
      </c>
      <c r="FE272" s="1">
        <v>1.84822</v>
      </c>
      <c r="FF272" s="1">
        <v>8.9511300000000002E-2</v>
      </c>
      <c r="FG272" s="1">
        <v>0</v>
      </c>
      <c r="FH272" s="1">
        <v>30.052499999999998</v>
      </c>
      <c r="FI272" s="1">
        <v>999.9</v>
      </c>
      <c r="FJ272" s="1">
        <v>55.7</v>
      </c>
      <c r="FK272" s="1">
        <v>34.6</v>
      </c>
      <c r="FL272" s="1">
        <v>31.059100000000001</v>
      </c>
      <c r="FM272" s="1">
        <v>64.158600000000007</v>
      </c>
      <c r="FN272" s="1">
        <v>25.929500000000001</v>
      </c>
      <c r="FO272" s="1">
        <v>1</v>
      </c>
      <c r="FP272" s="1">
        <v>0.38992100000000002</v>
      </c>
      <c r="FQ272" s="1">
        <v>1.9797800000000001</v>
      </c>
      <c r="FR272" s="1">
        <v>20.310400000000001</v>
      </c>
      <c r="FS272" s="1">
        <v>5.2114500000000001</v>
      </c>
      <c r="FT272" s="1">
        <v>11.9077</v>
      </c>
      <c r="FU272" s="1">
        <v>5.0015000000000001</v>
      </c>
      <c r="FV272" s="1">
        <v>3.2895300000000001</v>
      </c>
      <c r="FW272" s="1">
        <v>9999</v>
      </c>
      <c r="FX272" s="1">
        <v>9999</v>
      </c>
      <c r="FY272" s="1">
        <v>9999</v>
      </c>
      <c r="FZ272" s="1">
        <v>999.9</v>
      </c>
      <c r="GA272" s="1">
        <v>1.85955</v>
      </c>
      <c r="GB272" s="1">
        <v>1.8545400000000001</v>
      </c>
      <c r="GC272" s="1">
        <v>1.85772</v>
      </c>
      <c r="GD272" s="1">
        <v>1.8561300000000001</v>
      </c>
      <c r="GE272" s="1">
        <v>1.8548800000000001</v>
      </c>
      <c r="GF272" s="1">
        <v>1.85456</v>
      </c>
      <c r="GG272" s="1">
        <v>1.8532</v>
      </c>
      <c r="GH272" s="1">
        <v>1.8563799999999999</v>
      </c>
      <c r="GI272" s="1">
        <v>0</v>
      </c>
      <c r="GJ272" s="1">
        <v>0</v>
      </c>
      <c r="GK272" s="1">
        <v>0</v>
      </c>
      <c r="GL272" s="1">
        <v>0</v>
      </c>
      <c r="GM272" s="1" t="s">
        <v>355</v>
      </c>
      <c r="GN272" s="1" t="s">
        <v>356</v>
      </c>
      <c r="GO272" s="1" t="s">
        <v>357</v>
      </c>
      <c r="GP272" s="1" t="s">
        <v>357</v>
      </c>
      <c r="GQ272" s="1" t="s">
        <v>357</v>
      </c>
      <c r="GR272" s="1" t="s">
        <v>357</v>
      </c>
      <c r="GS272" s="1">
        <v>0</v>
      </c>
      <c r="GT272" s="1">
        <v>100</v>
      </c>
      <c r="GU272" s="1">
        <v>100</v>
      </c>
      <c r="GV272" s="1">
        <v>2.44</v>
      </c>
      <c r="GW272" s="1">
        <v>3.5000000000000003E-2</v>
      </c>
      <c r="GX272" s="1">
        <v>0.32553164529605683</v>
      </c>
      <c r="GY272" s="1">
        <v>3.0239061252787889E-3</v>
      </c>
      <c r="GZ272" s="1">
        <v>-1.398580452151984E-6</v>
      </c>
      <c r="HA272" s="1">
        <v>2.8030378366047371E-10</v>
      </c>
      <c r="HB272" s="1">
        <v>-4.7599640220891172E-2</v>
      </c>
      <c r="HC272" s="1">
        <v>9.965371539748925E-3</v>
      </c>
      <c r="HD272" s="1">
        <v>-4.563662031605912E-4</v>
      </c>
      <c r="HE272" s="1">
        <v>7.8337100744227795E-6</v>
      </c>
      <c r="HF272" s="1">
        <v>0</v>
      </c>
      <c r="HG272" s="1">
        <v>2134</v>
      </c>
      <c r="HH272" s="1">
        <v>2</v>
      </c>
      <c r="HI272" s="1">
        <v>25</v>
      </c>
      <c r="HJ272" s="1">
        <v>10.5</v>
      </c>
      <c r="HK272" s="1">
        <v>10.4</v>
      </c>
      <c r="HL272" s="1">
        <v>2.67578</v>
      </c>
      <c r="HM272" s="1">
        <v>2.2900399999999999</v>
      </c>
      <c r="HN272" s="1">
        <v>1.4978</v>
      </c>
      <c r="HO272" s="1">
        <v>2.3095699999999999</v>
      </c>
      <c r="HP272" s="1">
        <v>1.5478499999999999</v>
      </c>
      <c r="HQ272" s="1">
        <v>2.32178</v>
      </c>
      <c r="HR272" s="1">
        <v>37.674500000000002</v>
      </c>
      <c r="HS272" s="1">
        <v>15.209</v>
      </c>
      <c r="HT272" s="1">
        <v>18</v>
      </c>
      <c r="HU272" s="1">
        <v>504.14699999999999</v>
      </c>
      <c r="HV272" s="1">
        <v>490.83199999999999</v>
      </c>
      <c r="HW272" s="1">
        <v>27.406300000000002</v>
      </c>
      <c r="HX272" s="1">
        <v>32.020099999999999</v>
      </c>
      <c r="HY272" s="1">
        <v>30.000599999999999</v>
      </c>
      <c r="HZ272" s="1">
        <v>31.788900000000002</v>
      </c>
      <c r="IA272" s="1">
        <v>31.889500000000002</v>
      </c>
      <c r="IB272" s="1">
        <v>53.620199999999997</v>
      </c>
      <c r="IC272" s="1">
        <v>42.248600000000003</v>
      </c>
      <c r="ID272" s="1">
        <v>0</v>
      </c>
      <c r="IE272" s="1">
        <v>27.385000000000002</v>
      </c>
      <c r="IF272" s="1">
        <v>1317.26</v>
      </c>
      <c r="IG272" s="1">
        <v>18.9499</v>
      </c>
      <c r="IH272" s="1">
        <v>100.723</v>
      </c>
      <c r="II272" s="1">
        <v>100.437</v>
      </c>
      <c r="IJ272" s="1" t="s">
        <v>358</v>
      </c>
    </row>
    <row r="273" spans="1:244" ht="15.75" customHeight="1" x14ac:dyDescent="0.3">
      <c r="A273" s="1">
        <v>257</v>
      </c>
      <c r="B273" s="1">
        <v>1659796795</v>
      </c>
      <c r="C273" s="1">
        <v>653.5</v>
      </c>
      <c r="D273" s="1" t="s">
        <v>859</v>
      </c>
      <c r="E273" s="1" t="s">
        <v>860</v>
      </c>
      <c r="F273" s="1">
        <v>1</v>
      </c>
      <c r="G273" s="1" t="s">
        <v>346</v>
      </c>
      <c r="H273" s="1" t="s">
        <v>347</v>
      </c>
      <c r="I273" s="1" t="s">
        <v>348</v>
      </c>
      <c r="J273" s="1" t="s">
        <v>349</v>
      </c>
      <c r="K273" s="1" t="s">
        <v>350</v>
      </c>
      <c r="L273" s="1" t="s">
        <v>346</v>
      </c>
      <c r="M273" s="1" t="s">
        <v>351</v>
      </c>
      <c r="N273" s="1">
        <v>1659796787</v>
      </c>
      <c r="O273" s="1">
        <f t="shared" si="34"/>
        <v>3.1498036959023913E-3</v>
      </c>
      <c r="P273" s="1">
        <f t="shared" si="35"/>
        <v>3.1498036959023912</v>
      </c>
      <c r="Q273" s="1">
        <f t="shared" si="36"/>
        <v>20.517335227467512</v>
      </c>
      <c r="R273" s="1">
        <f t="shared" si="37"/>
        <v>1185.839375</v>
      </c>
      <c r="S273" s="1">
        <f t="shared" si="38"/>
        <v>884.64693813972133</v>
      </c>
      <c r="T273" s="1">
        <f t="shared" si="39"/>
        <v>87.726591975148409</v>
      </c>
      <c r="U273" s="1">
        <f t="shared" si="40"/>
        <v>117.59453688660091</v>
      </c>
      <c r="V273" s="1">
        <f t="shared" si="41"/>
        <v>0.12897001738058644</v>
      </c>
      <c r="W273" s="1">
        <f t="shared" si="42"/>
        <v>2.9136454036075508</v>
      </c>
      <c r="X273" s="1">
        <f t="shared" si="43"/>
        <v>0.12588043984954825</v>
      </c>
      <c r="Y273" s="1">
        <f t="shared" si="44"/>
        <v>7.8946696656992957E-2</v>
      </c>
      <c r="Z273" s="1">
        <f t="shared" si="45"/>
        <v>321.51793143750001</v>
      </c>
      <c r="AA273" s="1">
        <f t="shared" si="46"/>
        <v>32.125169457488603</v>
      </c>
      <c r="AB273" s="1">
        <f t="shared" si="47"/>
        <v>31.507881250000001</v>
      </c>
      <c r="AC273" s="1">
        <f t="shared" si="48"/>
        <v>4.643678786539116</v>
      </c>
      <c r="AD273" s="1">
        <f t="shared" si="49"/>
        <v>49.71200215199709</v>
      </c>
      <c r="AE273" s="1">
        <f t="shared" si="50"/>
        <v>2.2485669441436773</v>
      </c>
      <c r="AF273" s="1">
        <f t="shared" si="51"/>
        <v>4.5231872521822076</v>
      </c>
      <c r="AG273" s="1">
        <f t="shared" si="52"/>
        <v>2.3951118423954387</v>
      </c>
      <c r="AH273" s="1">
        <f t="shared" si="53"/>
        <v>-138.90634298929547</v>
      </c>
      <c r="AI273" s="1">
        <f t="shared" si="54"/>
        <v>-72.575095372947189</v>
      </c>
      <c r="AJ273" s="1">
        <f t="shared" si="55"/>
        <v>-5.6087901618394547</v>
      </c>
      <c r="AK273" s="1">
        <f t="shared" si="56"/>
        <v>104.42770291341789</v>
      </c>
      <c r="AL273" s="1">
        <f t="shared" si="57"/>
        <v>51.654542116355728</v>
      </c>
      <c r="AM273" s="1">
        <f t="shared" si="58"/>
        <v>3.1744081253128811</v>
      </c>
      <c r="AN273" s="1">
        <f t="shared" si="59"/>
        <v>20.517335227467512</v>
      </c>
      <c r="AO273" s="1">
        <v>1302.2520000000011</v>
      </c>
      <c r="AP273" s="1">
        <v>1251.3918181818181</v>
      </c>
      <c r="AQ273" s="1">
        <v>5.0669939393936856</v>
      </c>
      <c r="AR273" s="1">
        <v>64.94</v>
      </c>
      <c r="AS273" s="1">
        <f t="shared" si="60"/>
        <v>3.1498036959023912</v>
      </c>
      <c r="AT273" s="1">
        <v>18.955149772261809</v>
      </c>
      <c r="AU273" s="1">
        <v>22.648862058823521</v>
      </c>
      <c r="AV273" s="1">
        <v>-8.570922604011317E-5</v>
      </c>
      <c r="AW273" s="1">
        <v>90.194226728287475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51701.330278592643</v>
      </c>
      <c r="BC273" s="1">
        <f t="shared" si="64"/>
        <v>2000.0118749999999</v>
      </c>
      <c r="BD273" s="1">
        <f t="shared" si="65"/>
        <v>1681.20999375</v>
      </c>
      <c r="BE273" s="1">
        <f t="shared" si="66"/>
        <v>0.84060000581246552</v>
      </c>
      <c r="BF273" s="1">
        <f t="shared" si="67"/>
        <v>0.16075801121805841</v>
      </c>
      <c r="BG273" s="1">
        <v>6</v>
      </c>
      <c r="BH273" s="1">
        <v>0.5</v>
      </c>
      <c r="BI273" s="1" t="s">
        <v>352</v>
      </c>
      <c r="BJ273" s="1">
        <v>2</v>
      </c>
      <c r="BK273" s="1" t="b">
        <v>1</v>
      </c>
      <c r="BL273" s="1">
        <v>1659796787</v>
      </c>
      <c r="BM273" s="1">
        <v>1185.839375</v>
      </c>
      <c r="BN273" s="1">
        <v>1252.3231249999999</v>
      </c>
      <c r="BO273" s="1">
        <v>22.674856250000001</v>
      </c>
      <c r="BP273" s="1">
        <v>18.952999999999999</v>
      </c>
      <c r="BQ273" s="1">
        <v>1183.4293749999999</v>
      </c>
      <c r="BR273" s="1">
        <v>22.639856250000001</v>
      </c>
      <c r="BS273" s="1">
        <v>500.14218749999998</v>
      </c>
      <c r="BT273" s="1">
        <v>99.065643750000007</v>
      </c>
      <c r="BU273" s="1">
        <v>0.10001001875</v>
      </c>
      <c r="BV273" s="1">
        <v>31.04585625</v>
      </c>
      <c r="BW273" s="1">
        <v>31.507881250000001</v>
      </c>
      <c r="BX273" s="1">
        <v>999.9</v>
      </c>
      <c r="BY273" s="1">
        <v>0</v>
      </c>
      <c r="BZ273" s="1">
        <v>0</v>
      </c>
      <c r="CA273" s="1">
        <v>10003.08</v>
      </c>
      <c r="CB273" s="1">
        <v>0</v>
      </c>
      <c r="CC273" s="1">
        <v>332.29906249999999</v>
      </c>
      <c r="CD273" s="1">
        <v>-66.48439375000001</v>
      </c>
      <c r="CE273" s="1">
        <v>1213.3512499999999</v>
      </c>
      <c r="CF273" s="1">
        <v>1276.5174999999999</v>
      </c>
      <c r="CG273" s="1">
        <v>3.7218556249999999</v>
      </c>
      <c r="CH273" s="1">
        <v>1252.3231249999999</v>
      </c>
      <c r="CI273" s="1">
        <v>18.952999999999999</v>
      </c>
      <c r="CJ273" s="1">
        <v>2.2463000000000002</v>
      </c>
      <c r="CK273" s="1">
        <v>1.8775925</v>
      </c>
      <c r="CL273" s="1">
        <v>19.296399999999998</v>
      </c>
      <c r="CM273" s="1">
        <v>16.448168750000001</v>
      </c>
      <c r="CN273" s="1">
        <v>2000.0118749999999</v>
      </c>
      <c r="CO273" s="1">
        <v>0.9799986249999999</v>
      </c>
      <c r="CP273" s="1">
        <v>2.00015625E-2</v>
      </c>
      <c r="CQ273" s="1">
        <v>0</v>
      </c>
      <c r="CR273" s="1">
        <v>2.3419374999999998</v>
      </c>
      <c r="CS273" s="1">
        <v>0</v>
      </c>
      <c r="CT273" s="1">
        <v>17369.099999999999</v>
      </c>
      <c r="CU273" s="1">
        <v>17412.424999999999</v>
      </c>
      <c r="CV273" s="1">
        <v>41.25</v>
      </c>
      <c r="CW273" s="1">
        <v>42.375</v>
      </c>
      <c r="CX273" s="1">
        <v>41.210624999999993</v>
      </c>
      <c r="CY273" s="1">
        <v>41</v>
      </c>
      <c r="CZ273" s="1">
        <v>41.413749999999993</v>
      </c>
      <c r="DA273" s="1">
        <v>1960.01125</v>
      </c>
      <c r="DB273" s="1">
        <v>40.000624999999999</v>
      </c>
      <c r="DC273" s="1">
        <v>0</v>
      </c>
      <c r="DD273" s="1">
        <v>1659796794.3</v>
      </c>
      <c r="DE273" s="1">
        <v>0</v>
      </c>
      <c r="DF273" s="1">
        <v>1659796167.5</v>
      </c>
      <c r="DG273" s="1" t="s">
        <v>353</v>
      </c>
      <c r="DH273" s="1">
        <v>1659796162</v>
      </c>
      <c r="DI273" s="1">
        <v>1659796167.5</v>
      </c>
      <c r="DJ273" s="1">
        <v>2</v>
      </c>
      <c r="DK273" s="1">
        <v>-1.4E-2</v>
      </c>
      <c r="DL273" s="1">
        <v>-1E-3</v>
      </c>
      <c r="DM273" s="1">
        <v>1.327</v>
      </c>
      <c r="DN273" s="1">
        <v>3.1E-2</v>
      </c>
      <c r="DO273" s="1">
        <v>400</v>
      </c>
      <c r="DP273" s="1">
        <v>20</v>
      </c>
      <c r="DQ273" s="1">
        <v>0.32</v>
      </c>
      <c r="DR273" s="1">
        <v>0.03</v>
      </c>
      <c r="DS273" s="1">
        <v>19.907266793535609</v>
      </c>
      <c r="DT273" s="1">
        <v>3.1441739719140411</v>
      </c>
      <c r="DU273" s="1">
        <v>0.27839972164657861</v>
      </c>
      <c r="DV273" s="1">
        <v>0</v>
      </c>
      <c r="DW273" s="1">
        <v>-66.166917499999997</v>
      </c>
      <c r="DX273" s="1">
        <v>-5.198216510318673</v>
      </c>
      <c r="DY273" s="1">
        <v>0.50714587195771332</v>
      </c>
      <c r="DZ273" s="1">
        <v>0</v>
      </c>
      <c r="EA273" s="1">
        <v>3.734201249999999</v>
      </c>
      <c r="EB273" s="1">
        <v>-0.1921554596622902</v>
      </c>
      <c r="EC273" s="1">
        <v>1.860857963245716E-2</v>
      </c>
      <c r="ED273" s="1">
        <v>0</v>
      </c>
      <c r="EE273" s="1">
        <v>2.3948295587465349</v>
      </c>
      <c r="EF273" s="1">
        <v>4.3360511779704826E-3</v>
      </c>
      <c r="EG273" s="1">
        <v>7.4692298344447106E-4</v>
      </c>
      <c r="EH273" s="1">
        <v>1</v>
      </c>
      <c r="EI273" s="1">
        <v>0.13039788944786171</v>
      </c>
      <c r="EJ273" s="1">
        <v>-7.6878508095875129E-3</v>
      </c>
      <c r="EK273" s="1">
        <v>5.7999192649652585E-4</v>
      </c>
      <c r="EL273" s="1">
        <v>1</v>
      </c>
      <c r="EM273" s="1">
        <v>2</v>
      </c>
      <c r="EN273" s="1">
        <v>5</v>
      </c>
      <c r="EO273" s="1" t="s">
        <v>429</v>
      </c>
      <c r="EP273" s="1">
        <v>2.9426299999999999</v>
      </c>
      <c r="EQ273" s="1">
        <v>2.8010799999999998</v>
      </c>
      <c r="ER273" s="1">
        <v>0.18842800000000001</v>
      </c>
      <c r="ES273" s="1">
        <v>0.19468099999999999</v>
      </c>
      <c r="ET273" s="1">
        <v>0.103066</v>
      </c>
      <c r="EU273" s="1">
        <v>9.0773999999999994E-2</v>
      </c>
      <c r="EV273" s="1">
        <v>16670.5</v>
      </c>
      <c r="EW273" s="1">
        <v>17346</v>
      </c>
      <c r="EX273" s="1">
        <v>23889.7</v>
      </c>
      <c r="EY273" s="1">
        <v>25069.3</v>
      </c>
      <c r="EZ273" s="1">
        <v>34301.5</v>
      </c>
      <c r="FA273" s="1">
        <v>36403.9</v>
      </c>
      <c r="FB273" s="1">
        <v>43557.599999999999</v>
      </c>
      <c r="FC273" s="1">
        <v>46343.199999999997</v>
      </c>
      <c r="FD273" s="1">
        <v>1.9688699999999999</v>
      </c>
      <c r="FE273" s="1">
        <v>1.8480799999999999</v>
      </c>
      <c r="FF273" s="1">
        <v>8.9816699999999999E-2</v>
      </c>
      <c r="FG273" s="1">
        <v>0</v>
      </c>
      <c r="FH273" s="1">
        <v>30.053799999999999</v>
      </c>
      <c r="FI273" s="1">
        <v>999.9</v>
      </c>
      <c r="FJ273" s="1">
        <v>55.7</v>
      </c>
      <c r="FK273" s="1">
        <v>34.6</v>
      </c>
      <c r="FL273" s="1">
        <v>31.057600000000001</v>
      </c>
      <c r="FM273" s="1">
        <v>64.388599999999997</v>
      </c>
      <c r="FN273" s="1">
        <v>25.3886</v>
      </c>
      <c r="FO273" s="1">
        <v>1</v>
      </c>
      <c r="FP273" s="1">
        <v>0.39011899999999999</v>
      </c>
      <c r="FQ273" s="1">
        <v>1.9936</v>
      </c>
      <c r="FR273" s="1">
        <v>20.310300000000002</v>
      </c>
      <c r="FS273" s="1">
        <v>5.2112999999999996</v>
      </c>
      <c r="FT273" s="1">
        <v>11.9077</v>
      </c>
      <c r="FU273" s="1">
        <v>5.0014000000000003</v>
      </c>
      <c r="FV273" s="1">
        <v>3.2895500000000002</v>
      </c>
      <c r="FW273" s="1">
        <v>9999</v>
      </c>
      <c r="FX273" s="1">
        <v>9999</v>
      </c>
      <c r="FY273" s="1">
        <v>9999</v>
      </c>
      <c r="FZ273" s="1">
        <v>999.9</v>
      </c>
      <c r="GA273" s="1">
        <v>1.8595600000000001</v>
      </c>
      <c r="GB273" s="1">
        <v>1.8545400000000001</v>
      </c>
      <c r="GC273" s="1">
        <v>1.85772</v>
      </c>
      <c r="GD273" s="1">
        <v>1.8561300000000001</v>
      </c>
      <c r="GE273" s="1">
        <v>1.8548899999999999</v>
      </c>
      <c r="GF273" s="1">
        <v>1.8545700000000001</v>
      </c>
      <c r="GG273" s="1">
        <v>1.8532200000000001</v>
      </c>
      <c r="GH273" s="1">
        <v>1.8563799999999999</v>
      </c>
      <c r="GI273" s="1">
        <v>0</v>
      </c>
      <c r="GJ273" s="1">
        <v>0</v>
      </c>
      <c r="GK273" s="1">
        <v>0</v>
      </c>
      <c r="GL273" s="1">
        <v>0</v>
      </c>
      <c r="GM273" s="1" t="s">
        <v>355</v>
      </c>
      <c r="GN273" s="1" t="s">
        <v>356</v>
      </c>
      <c r="GO273" s="1" t="s">
        <v>357</v>
      </c>
      <c r="GP273" s="1" t="s">
        <v>357</v>
      </c>
      <c r="GQ273" s="1" t="s">
        <v>357</v>
      </c>
      <c r="GR273" s="1" t="s">
        <v>357</v>
      </c>
      <c r="GS273" s="1">
        <v>0</v>
      </c>
      <c r="GT273" s="1">
        <v>100</v>
      </c>
      <c r="GU273" s="1">
        <v>100</v>
      </c>
      <c r="GV273" s="1">
        <v>2.4500000000000002</v>
      </c>
      <c r="GW273" s="1">
        <v>3.5000000000000003E-2</v>
      </c>
      <c r="GX273" s="1">
        <v>0.32553164529605683</v>
      </c>
      <c r="GY273" s="1">
        <v>3.0239061252787889E-3</v>
      </c>
      <c r="GZ273" s="1">
        <v>-1.398580452151984E-6</v>
      </c>
      <c r="HA273" s="1">
        <v>2.8030378366047371E-10</v>
      </c>
      <c r="HB273" s="1">
        <v>-4.7599640220891172E-2</v>
      </c>
      <c r="HC273" s="1">
        <v>9.965371539748925E-3</v>
      </c>
      <c r="HD273" s="1">
        <v>-4.563662031605912E-4</v>
      </c>
      <c r="HE273" s="1">
        <v>7.8337100744227795E-6</v>
      </c>
      <c r="HF273" s="1">
        <v>0</v>
      </c>
      <c r="HG273" s="1">
        <v>2134</v>
      </c>
      <c r="HH273" s="1">
        <v>2</v>
      </c>
      <c r="HI273" s="1">
        <v>25</v>
      </c>
      <c r="HJ273" s="1">
        <v>10.6</v>
      </c>
      <c r="HK273" s="1">
        <v>10.5</v>
      </c>
      <c r="HL273" s="1">
        <v>2.6843300000000001</v>
      </c>
      <c r="HM273" s="1">
        <v>2.2741699999999998</v>
      </c>
      <c r="HN273" s="1">
        <v>1.4978</v>
      </c>
      <c r="HO273" s="1">
        <v>2.3095699999999999</v>
      </c>
      <c r="HP273" s="1">
        <v>1.5478499999999999</v>
      </c>
      <c r="HQ273" s="1">
        <v>2.4279799999999998</v>
      </c>
      <c r="HR273" s="1">
        <v>37.674500000000002</v>
      </c>
      <c r="HS273" s="1">
        <v>15.2265</v>
      </c>
      <c r="HT273" s="1">
        <v>18</v>
      </c>
      <c r="HU273" s="1">
        <v>504.12299999999999</v>
      </c>
      <c r="HV273" s="1">
        <v>490.73899999999998</v>
      </c>
      <c r="HW273" s="1">
        <v>27.396899999999999</v>
      </c>
      <c r="HX273" s="1">
        <v>32.021500000000003</v>
      </c>
      <c r="HY273" s="1">
        <v>30.000599999999999</v>
      </c>
      <c r="HZ273" s="1">
        <v>31.7898</v>
      </c>
      <c r="IA273" s="1">
        <v>31.8902</v>
      </c>
      <c r="IB273" s="1">
        <v>53.729599999999998</v>
      </c>
      <c r="IC273" s="1">
        <v>42.248600000000003</v>
      </c>
      <c r="ID273" s="1">
        <v>0</v>
      </c>
      <c r="IE273" s="1">
        <v>27.385000000000002</v>
      </c>
      <c r="IF273" s="1">
        <v>1327.3</v>
      </c>
      <c r="IG273" s="1">
        <v>18.953900000000001</v>
      </c>
      <c r="IH273" s="1">
        <v>100.723</v>
      </c>
      <c r="II273" s="1">
        <v>100.437</v>
      </c>
      <c r="IJ273" s="1" t="s">
        <v>358</v>
      </c>
    </row>
    <row r="274" spans="1:244" ht="15.75" customHeight="1" x14ac:dyDescent="0.3">
      <c r="A274" s="1">
        <v>258</v>
      </c>
      <c r="B274" s="1">
        <v>1659796796</v>
      </c>
      <c r="C274" s="1">
        <v>654.5</v>
      </c>
      <c r="D274" s="1" t="s">
        <v>861</v>
      </c>
      <c r="E274" s="1" t="s">
        <v>862</v>
      </c>
      <c r="F274" s="1">
        <v>1</v>
      </c>
      <c r="G274" s="1" t="s">
        <v>346</v>
      </c>
      <c r="H274" s="1" t="s">
        <v>347</v>
      </c>
      <c r="I274" s="1" t="s">
        <v>348</v>
      </c>
      <c r="J274" s="1" t="s">
        <v>349</v>
      </c>
      <c r="K274" s="1" t="s">
        <v>350</v>
      </c>
      <c r="L274" s="1" t="s">
        <v>346</v>
      </c>
      <c r="M274" s="1" t="s">
        <v>351</v>
      </c>
      <c r="N274" s="1">
        <v>1659796788.5</v>
      </c>
      <c r="O274" s="1">
        <f t="shared" si="34"/>
        <v>3.1463682241909641E-3</v>
      </c>
      <c r="P274" s="1">
        <f t="shared" si="35"/>
        <v>3.1463682241909638</v>
      </c>
      <c r="Q274" s="1">
        <f t="shared" si="36"/>
        <v>20.645107644360028</v>
      </c>
      <c r="R274" s="1">
        <f t="shared" si="37"/>
        <v>1193.2919999999999</v>
      </c>
      <c r="S274" s="1">
        <f t="shared" si="38"/>
        <v>889.88439715395498</v>
      </c>
      <c r="T274" s="1">
        <f t="shared" si="39"/>
        <v>88.245958700472073</v>
      </c>
      <c r="U274" s="1">
        <f t="shared" si="40"/>
        <v>118.3335688167883</v>
      </c>
      <c r="V274" s="1">
        <f t="shared" si="41"/>
        <v>0.12880047062271199</v>
      </c>
      <c r="W274" s="1">
        <f t="shared" si="42"/>
        <v>2.9144905670672037</v>
      </c>
      <c r="X274" s="1">
        <f t="shared" si="43"/>
        <v>0.12571977704694245</v>
      </c>
      <c r="Y274" s="1">
        <f t="shared" si="44"/>
        <v>7.8845511551645556E-2</v>
      </c>
      <c r="Z274" s="1">
        <f t="shared" si="45"/>
        <v>321.51774100000006</v>
      </c>
      <c r="AA274" s="1">
        <f t="shared" si="46"/>
        <v>32.125283750104231</v>
      </c>
      <c r="AB274" s="1">
        <f t="shared" si="47"/>
        <v>31.507899999999999</v>
      </c>
      <c r="AC274" s="1">
        <f t="shared" si="48"/>
        <v>4.6436837325127236</v>
      </c>
      <c r="AD274" s="1">
        <f t="shared" si="49"/>
        <v>49.703540991232735</v>
      </c>
      <c r="AE274" s="1">
        <f t="shared" si="50"/>
        <v>2.2481214941957401</v>
      </c>
      <c r="AF274" s="1">
        <f t="shared" si="51"/>
        <v>4.5230610321954501</v>
      </c>
      <c r="AG274" s="1">
        <f t="shared" si="52"/>
        <v>2.3955622383169834</v>
      </c>
      <c r="AH274" s="1">
        <f t="shared" si="53"/>
        <v>-138.75483868682153</v>
      </c>
      <c r="AI274" s="1">
        <f t="shared" si="54"/>
        <v>-72.676019680273228</v>
      </c>
      <c r="AJ274" s="1">
        <f t="shared" si="55"/>
        <v>-5.614948090174007</v>
      </c>
      <c r="AK274" s="1">
        <f t="shared" si="56"/>
        <v>104.47193454273132</v>
      </c>
      <c r="AL274" s="1">
        <f t="shared" si="57"/>
        <v>51.727839696116774</v>
      </c>
      <c r="AM274" s="1">
        <f t="shared" si="58"/>
        <v>3.1695531243367068</v>
      </c>
      <c r="AN274" s="1">
        <f t="shared" si="59"/>
        <v>20.645107644360028</v>
      </c>
      <c r="AO274" s="1">
        <v>1307.3653246753249</v>
      </c>
      <c r="AP274" s="1">
        <v>1256.4356969696969</v>
      </c>
      <c r="AQ274" s="1">
        <v>5.0498787878789999</v>
      </c>
      <c r="AR274" s="1">
        <v>64.94</v>
      </c>
      <c r="AS274" s="1">
        <f t="shared" si="60"/>
        <v>3.1463682241909638</v>
      </c>
      <c r="AT274" s="1">
        <v>18.955850685532951</v>
      </c>
      <c r="AU274" s="1">
        <v>22.6458555882353</v>
      </c>
      <c r="AV274" s="1">
        <v>-1.277696694007044E-4</v>
      </c>
      <c r="AW274" s="1">
        <v>90.194226728287475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51725.375965915366</v>
      </c>
      <c r="BC274" s="1">
        <f t="shared" si="64"/>
        <v>2000.010666666667</v>
      </c>
      <c r="BD274" s="1">
        <f t="shared" si="65"/>
        <v>1681.2089800000003</v>
      </c>
      <c r="BE274" s="1">
        <f t="shared" si="66"/>
        <v>0.84060000679996372</v>
      </c>
      <c r="BF274" s="1">
        <f t="shared" si="67"/>
        <v>0.16075801312393001</v>
      </c>
      <c r="BG274" s="1">
        <v>6</v>
      </c>
      <c r="BH274" s="1">
        <v>0.5</v>
      </c>
      <c r="BI274" s="1" t="s">
        <v>352</v>
      </c>
      <c r="BJ274" s="1">
        <v>2</v>
      </c>
      <c r="BK274" s="1" t="b">
        <v>1</v>
      </c>
      <c r="BL274" s="1">
        <v>1659796788.5</v>
      </c>
      <c r="BM274" s="1">
        <v>1193.2919999999999</v>
      </c>
      <c r="BN274" s="1">
        <v>1259.8853333333329</v>
      </c>
      <c r="BO274" s="1">
        <v>22.670366666666659</v>
      </c>
      <c r="BP274" s="1">
        <v>18.95417333333333</v>
      </c>
      <c r="BQ274" s="1">
        <v>1190.876</v>
      </c>
      <c r="BR274" s="1">
        <v>22.63537333333333</v>
      </c>
      <c r="BS274" s="1">
        <v>500.14053333333328</v>
      </c>
      <c r="BT274" s="1">
        <v>99.06568</v>
      </c>
      <c r="BU274" s="1">
        <v>9.9963293333333342E-2</v>
      </c>
      <c r="BV274" s="1">
        <v>31.045366666666659</v>
      </c>
      <c r="BW274" s="1">
        <v>31.507899999999999</v>
      </c>
      <c r="BX274" s="1">
        <v>999.89999999999986</v>
      </c>
      <c r="BY274" s="1">
        <v>0</v>
      </c>
      <c r="BZ274" s="1">
        <v>0</v>
      </c>
      <c r="CA274" s="1">
        <v>10007.91066666667</v>
      </c>
      <c r="CB274" s="1">
        <v>0</v>
      </c>
      <c r="CC274" s="1">
        <v>330.59666666666669</v>
      </c>
      <c r="CD274" s="1">
        <v>-66.593286666666657</v>
      </c>
      <c r="CE274" s="1">
        <v>1220.971333333333</v>
      </c>
      <c r="CF274" s="1">
        <v>1284.2266666666669</v>
      </c>
      <c r="CG274" s="1">
        <v>3.716197333333334</v>
      </c>
      <c r="CH274" s="1">
        <v>1259.8853333333329</v>
      </c>
      <c r="CI274" s="1">
        <v>18.95417333333333</v>
      </c>
      <c r="CJ274" s="1">
        <v>2.245855999999999</v>
      </c>
      <c r="CK274" s="1">
        <v>1.877709333333333</v>
      </c>
      <c r="CL274" s="1">
        <v>19.293226666666669</v>
      </c>
      <c r="CM274" s="1">
        <v>16.449146666666671</v>
      </c>
      <c r="CN274" s="1">
        <v>2000.010666666667</v>
      </c>
      <c r="CO274" s="1">
        <v>0.97999859999999972</v>
      </c>
      <c r="CP274" s="1">
        <v>2.0001586666666672E-2</v>
      </c>
      <c r="CQ274" s="1">
        <v>0</v>
      </c>
      <c r="CR274" s="1">
        <v>2.3143333333333329</v>
      </c>
      <c r="CS274" s="1">
        <v>0</v>
      </c>
      <c r="CT274" s="1">
        <v>17365.986666666671</v>
      </c>
      <c r="CU274" s="1">
        <v>17412.413333333341</v>
      </c>
      <c r="CV274" s="1">
        <v>41.25</v>
      </c>
      <c r="CW274" s="1">
        <v>42.375</v>
      </c>
      <c r="CX274" s="1">
        <v>41.2164</v>
      </c>
      <c r="CY274" s="1">
        <v>41</v>
      </c>
      <c r="CZ274" s="1">
        <v>41.412199999999999</v>
      </c>
      <c r="DA274" s="1">
        <v>1960.01</v>
      </c>
      <c r="DB274" s="1">
        <v>40.000666666666667</v>
      </c>
      <c r="DC274" s="1">
        <v>0</v>
      </c>
      <c r="DD274" s="1">
        <v>1659796794.9000001</v>
      </c>
      <c r="DE274" s="1">
        <v>0</v>
      </c>
      <c r="DF274" s="1">
        <v>1659796167.5</v>
      </c>
      <c r="DG274" s="1" t="s">
        <v>353</v>
      </c>
      <c r="DH274" s="1">
        <v>1659796162</v>
      </c>
      <c r="DI274" s="1">
        <v>1659796167.5</v>
      </c>
      <c r="DJ274" s="1">
        <v>2</v>
      </c>
      <c r="DK274" s="1">
        <v>-1.4E-2</v>
      </c>
      <c r="DL274" s="1">
        <v>-1E-3</v>
      </c>
      <c r="DM274" s="1">
        <v>1.327</v>
      </c>
      <c r="DN274" s="1">
        <v>3.1E-2</v>
      </c>
      <c r="DO274" s="1">
        <v>400</v>
      </c>
      <c r="DP274" s="1">
        <v>20</v>
      </c>
      <c r="DQ274" s="1">
        <v>0.32</v>
      </c>
      <c r="DR274" s="1">
        <v>0.03</v>
      </c>
      <c r="DS274" s="1">
        <v>20.0083906811718</v>
      </c>
      <c r="DT274" s="1">
        <v>3.6014334819243401</v>
      </c>
      <c r="DU274" s="1">
        <v>0.30306573748819698</v>
      </c>
      <c r="DV274" s="1">
        <v>0</v>
      </c>
      <c r="DW274" s="1">
        <v>-66.343417500000001</v>
      </c>
      <c r="DX274" s="1">
        <v>-4.8839178236396243</v>
      </c>
      <c r="DY274" s="1">
        <v>0.47584829982227511</v>
      </c>
      <c r="DZ274" s="1">
        <v>0</v>
      </c>
      <c r="EA274" s="1">
        <v>3.727474</v>
      </c>
      <c r="EB274" s="1">
        <v>-0.2103755347091987</v>
      </c>
      <c r="EC274" s="1">
        <v>2.0356226786907228E-2</v>
      </c>
      <c r="ED274" s="1">
        <v>0</v>
      </c>
      <c r="EE274" s="1">
        <v>2.3950511248268151</v>
      </c>
      <c r="EF274" s="1">
        <v>1.232828368795081E-2</v>
      </c>
      <c r="EG274" s="1">
        <v>1.0999199397335149E-3</v>
      </c>
      <c r="EH274" s="1">
        <v>1</v>
      </c>
      <c r="EI274" s="1">
        <v>0.13012088733426591</v>
      </c>
      <c r="EJ274" s="1">
        <v>-8.9915987204768205E-3</v>
      </c>
      <c r="EK274" s="1">
        <v>6.75970540604965E-4</v>
      </c>
      <c r="EL274" s="1">
        <v>1</v>
      </c>
      <c r="EM274" s="1">
        <v>2</v>
      </c>
      <c r="EN274" s="1">
        <v>5</v>
      </c>
      <c r="EO274" s="1" t="s">
        <v>429</v>
      </c>
      <c r="EP274" s="1">
        <v>2.9427599999999998</v>
      </c>
      <c r="EQ274" s="1">
        <v>2.8011499999999998</v>
      </c>
      <c r="ER274" s="1">
        <v>0.18890000000000001</v>
      </c>
      <c r="ES274" s="1">
        <v>0.19514500000000001</v>
      </c>
      <c r="ET274" s="1">
        <v>0.10305599999999999</v>
      </c>
      <c r="EU274" s="1">
        <v>9.0776899999999994E-2</v>
      </c>
      <c r="EV274" s="1">
        <v>16660.7</v>
      </c>
      <c r="EW274" s="1">
        <v>17335.900000000001</v>
      </c>
      <c r="EX274" s="1">
        <v>23889.599999999999</v>
      </c>
      <c r="EY274" s="1">
        <v>25069.1</v>
      </c>
      <c r="EZ274" s="1">
        <v>34301.800000000003</v>
      </c>
      <c r="FA274" s="1">
        <v>36403.699999999997</v>
      </c>
      <c r="FB274" s="1">
        <v>43557.4</v>
      </c>
      <c r="FC274" s="1">
        <v>46343</v>
      </c>
      <c r="FD274" s="1">
        <v>1.9688000000000001</v>
      </c>
      <c r="FE274" s="1">
        <v>1.8480700000000001</v>
      </c>
      <c r="FF274" s="1">
        <v>8.9995599999999995E-2</v>
      </c>
      <c r="FG274" s="1">
        <v>0</v>
      </c>
      <c r="FH274" s="1">
        <v>30.055700000000002</v>
      </c>
      <c r="FI274" s="1">
        <v>999.9</v>
      </c>
      <c r="FJ274" s="1">
        <v>55.7</v>
      </c>
      <c r="FK274" s="1">
        <v>34.6</v>
      </c>
      <c r="FL274" s="1">
        <v>31.059699999999999</v>
      </c>
      <c r="FM274" s="1">
        <v>64.468599999999995</v>
      </c>
      <c r="FN274" s="1">
        <v>25.568899999999999</v>
      </c>
      <c r="FO274" s="1">
        <v>1</v>
      </c>
      <c r="FP274" s="1">
        <v>0.39029199999999997</v>
      </c>
      <c r="FQ274" s="1">
        <v>1.9654</v>
      </c>
      <c r="FR274" s="1">
        <v>20.310600000000001</v>
      </c>
      <c r="FS274" s="1">
        <v>5.2107000000000001</v>
      </c>
      <c r="FT274" s="1">
        <v>11.907400000000001</v>
      </c>
      <c r="FU274" s="1">
        <v>5.0015000000000001</v>
      </c>
      <c r="FV274" s="1">
        <v>3.2895300000000001</v>
      </c>
      <c r="FW274" s="1">
        <v>9999</v>
      </c>
      <c r="FX274" s="1">
        <v>9999</v>
      </c>
      <c r="FY274" s="1">
        <v>9999</v>
      </c>
      <c r="FZ274" s="1">
        <v>999.9</v>
      </c>
      <c r="GA274" s="1">
        <v>1.8595600000000001</v>
      </c>
      <c r="GB274" s="1">
        <v>1.8545499999999999</v>
      </c>
      <c r="GC274" s="1">
        <v>1.8577300000000001</v>
      </c>
      <c r="GD274" s="1">
        <v>1.85615</v>
      </c>
      <c r="GE274" s="1">
        <v>1.8549</v>
      </c>
      <c r="GF274" s="1">
        <v>1.8545799999999999</v>
      </c>
      <c r="GG274" s="1">
        <v>1.8532299999999999</v>
      </c>
      <c r="GH274" s="1">
        <v>1.8563799999999999</v>
      </c>
      <c r="GI274" s="1">
        <v>0</v>
      </c>
      <c r="GJ274" s="1">
        <v>0</v>
      </c>
      <c r="GK274" s="1">
        <v>0</v>
      </c>
      <c r="GL274" s="1">
        <v>0</v>
      </c>
      <c r="GM274" s="1" t="s">
        <v>355</v>
      </c>
      <c r="GN274" s="1" t="s">
        <v>356</v>
      </c>
      <c r="GO274" s="1" t="s">
        <v>357</v>
      </c>
      <c r="GP274" s="1" t="s">
        <v>357</v>
      </c>
      <c r="GQ274" s="1" t="s">
        <v>357</v>
      </c>
      <c r="GR274" s="1" t="s">
        <v>357</v>
      </c>
      <c r="GS274" s="1">
        <v>0</v>
      </c>
      <c r="GT274" s="1">
        <v>100</v>
      </c>
      <c r="GU274" s="1">
        <v>100</v>
      </c>
      <c r="GV274" s="1">
        <v>2.4500000000000002</v>
      </c>
      <c r="GW274" s="1">
        <v>3.5000000000000003E-2</v>
      </c>
      <c r="GX274" s="1">
        <v>0.32553164529605683</v>
      </c>
      <c r="GY274" s="1">
        <v>3.0239061252787889E-3</v>
      </c>
      <c r="GZ274" s="1">
        <v>-1.398580452151984E-6</v>
      </c>
      <c r="HA274" s="1">
        <v>2.8030378366047371E-10</v>
      </c>
      <c r="HB274" s="1">
        <v>-4.7599640220891172E-2</v>
      </c>
      <c r="HC274" s="1">
        <v>9.965371539748925E-3</v>
      </c>
      <c r="HD274" s="1">
        <v>-4.563662031605912E-4</v>
      </c>
      <c r="HE274" s="1">
        <v>7.8337100744227795E-6</v>
      </c>
      <c r="HF274" s="1">
        <v>0</v>
      </c>
      <c r="HG274" s="1">
        <v>2134</v>
      </c>
      <c r="HH274" s="1">
        <v>2</v>
      </c>
      <c r="HI274" s="1">
        <v>25</v>
      </c>
      <c r="HJ274" s="1">
        <v>10.6</v>
      </c>
      <c r="HK274" s="1">
        <v>10.5</v>
      </c>
      <c r="HL274" s="1">
        <v>2.6928700000000001</v>
      </c>
      <c r="HM274" s="1">
        <v>2.2900399999999999</v>
      </c>
      <c r="HN274" s="1">
        <v>1.4978</v>
      </c>
      <c r="HO274" s="1">
        <v>2.3095699999999999</v>
      </c>
      <c r="HP274" s="1">
        <v>1.5478499999999999</v>
      </c>
      <c r="HQ274" s="1">
        <v>2.3877000000000002</v>
      </c>
      <c r="HR274" s="1">
        <v>37.674500000000002</v>
      </c>
      <c r="HS274" s="1">
        <v>15.2178</v>
      </c>
      <c r="HT274" s="1">
        <v>18</v>
      </c>
      <c r="HU274" s="1">
        <v>504.08699999999999</v>
      </c>
      <c r="HV274" s="1">
        <v>490.74900000000002</v>
      </c>
      <c r="HW274" s="1">
        <v>27.385999999999999</v>
      </c>
      <c r="HX274" s="1">
        <v>32.022799999999997</v>
      </c>
      <c r="HY274" s="1">
        <v>30.000599999999999</v>
      </c>
      <c r="HZ274" s="1">
        <v>31.7911</v>
      </c>
      <c r="IA274" s="1">
        <v>31.8916</v>
      </c>
      <c r="IB274" s="1">
        <v>53.950800000000001</v>
      </c>
      <c r="IC274" s="1">
        <v>42.248600000000003</v>
      </c>
      <c r="ID274" s="1">
        <v>0</v>
      </c>
      <c r="IE274" s="1">
        <v>27.339400000000001</v>
      </c>
      <c r="IF274" s="1">
        <v>1327.3</v>
      </c>
      <c r="IG274" s="1">
        <v>18.960599999999999</v>
      </c>
      <c r="IH274" s="1">
        <v>100.72199999999999</v>
      </c>
      <c r="II274" s="1">
        <v>100.43600000000001</v>
      </c>
      <c r="IJ274" s="1" t="s">
        <v>358</v>
      </c>
    </row>
    <row r="275" spans="1:244" ht="15.75" customHeight="1" x14ac:dyDescent="0.3">
      <c r="A275" s="1">
        <v>259</v>
      </c>
      <c r="B275" s="1">
        <v>1659796797</v>
      </c>
      <c r="C275" s="1">
        <v>655.5</v>
      </c>
      <c r="D275" s="1" t="s">
        <v>863</v>
      </c>
      <c r="E275" s="1" t="s">
        <v>864</v>
      </c>
      <c r="F275" s="1">
        <v>1</v>
      </c>
      <c r="G275" s="1" t="s">
        <v>346</v>
      </c>
      <c r="H275" s="1" t="s">
        <v>347</v>
      </c>
      <c r="I275" s="1" t="s">
        <v>348</v>
      </c>
      <c r="J275" s="1" t="s">
        <v>349</v>
      </c>
      <c r="K275" s="1" t="s">
        <v>350</v>
      </c>
      <c r="L275" s="1" t="s">
        <v>346</v>
      </c>
      <c r="M275" s="1" t="s">
        <v>351</v>
      </c>
      <c r="N275" s="1">
        <v>1659796789</v>
      </c>
      <c r="O275" s="1">
        <f t="shared" si="34"/>
        <v>3.1430164139851298E-3</v>
      </c>
      <c r="P275" s="1">
        <f t="shared" si="35"/>
        <v>3.14301641398513</v>
      </c>
      <c r="Q275" s="1">
        <f t="shared" si="36"/>
        <v>20.686813249121187</v>
      </c>
      <c r="R275" s="1">
        <f t="shared" si="37"/>
        <v>1195.76875</v>
      </c>
      <c r="S275" s="1">
        <f t="shared" si="38"/>
        <v>891.42410392464274</v>
      </c>
      <c r="T275" s="1">
        <f t="shared" si="39"/>
        <v>88.398730652096873</v>
      </c>
      <c r="U275" s="1">
        <f t="shared" si="40"/>
        <v>118.57929260389437</v>
      </c>
      <c r="V275" s="1">
        <f t="shared" si="41"/>
        <v>0.12863969830526575</v>
      </c>
      <c r="W275" s="1">
        <f t="shared" si="42"/>
        <v>2.9143921640362302</v>
      </c>
      <c r="X275" s="1">
        <f t="shared" si="43"/>
        <v>0.12556649081564433</v>
      </c>
      <c r="Y275" s="1">
        <f t="shared" si="44"/>
        <v>7.8749057220824828E-2</v>
      </c>
      <c r="Z275" s="1">
        <f t="shared" si="45"/>
        <v>321.51733293750004</v>
      </c>
      <c r="AA275" s="1">
        <f t="shared" si="46"/>
        <v>32.126171979983305</v>
      </c>
      <c r="AB275" s="1">
        <f t="shared" si="47"/>
        <v>31.508675</v>
      </c>
      <c r="AC275" s="1">
        <f t="shared" si="48"/>
        <v>4.6438881701017936</v>
      </c>
      <c r="AD275" s="1">
        <f t="shared" si="49"/>
        <v>49.699900229616091</v>
      </c>
      <c r="AE275" s="1">
        <f t="shared" si="50"/>
        <v>2.247954684822151</v>
      </c>
      <c r="AF275" s="1">
        <f t="shared" si="51"/>
        <v>4.5230567353988338</v>
      </c>
      <c r="AG275" s="1">
        <f t="shared" si="52"/>
        <v>2.3959334852796426</v>
      </c>
      <c r="AH275" s="1">
        <f t="shared" si="53"/>
        <v>-138.60702385674423</v>
      </c>
      <c r="AI275" s="1">
        <f t="shared" si="54"/>
        <v>-72.79795312176546</v>
      </c>
      <c r="AJ275" s="1">
        <f t="shared" si="55"/>
        <v>-5.6245796077895633</v>
      </c>
      <c r="AK275" s="1">
        <f t="shared" si="56"/>
        <v>104.48777635120081</v>
      </c>
      <c r="AL275" s="1">
        <f t="shared" si="57"/>
        <v>51.762120842370045</v>
      </c>
      <c r="AM275" s="1">
        <f t="shared" si="58"/>
        <v>3.1677479663100359</v>
      </c>
      <c r="AN275" s="1">
        <f t="shared" si="59"/>
        <v>20.686813249121187</v>
      </c>
      <c r="AO275" s="1">
        <v>1312.4879870129871</v>
      </c>
      <c r="AP275" s="1">
        <v>1261.49909090909</v>
      </c>
      <c r="AQ275" s="1">
        <v>5.0515030303029018</v>
      </c>
      <c r="AR275" s="1">
        <v>64.94</v>
      </c>
      <c r="AS275" s="1">
        <f t="shared" si="60"/>
        <v>3.14301641398513</v>
      </c>
      <c r="AT275" s="1">
        <v>18.956889439745488</v>
      </c>
      <c r="AU275" s="1">
        <v>22.643189117647061</v>
      </c>
      <c r="AV275" s="1">
        <v>-1.5845503253742279E-4</v>
      </c>
      <c r="AW275" s="1">
        <v>90.194226728287475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51722.590736841572</v>
      </c>
      <c r="BC275" s="1">
        <f t="shared" si="64"/>
        <v>2000.0081250000001</v>
      </c>
      <c r="BD275" s="1">
        <f t="shared" si="65"/>
        <v>1681.2068437500004</v>
      </c>
      <c r="BE275" s="1">
        <f t="shared" si="66"/>
        <v>0.84060000693747194</v>
      </c>
      <c r="BF275" s="1">
        <f t="shared" si="67"/>
        <v>0.16075801338932064</v>
      </c>
      <c r="BG275" s="1">
        <v>6</v>
      </c>
      <c r="BH275" s="1">
        <v>0.5</v>
      </c>
      <c r="BI275" s="1" t="s">
        <v>352</v>
      </c>
      <c r="BJ275" s="1">
        <v>2</v>
      </c>
      <c r="BK275" s="1" t="b">
        <v>1</v>
      </c>
      <c r="BL275" s="1">
        <v>1659796789</v>
      </c>
      <c r="BM275" s="1">
        <v>1195.76875</v>
      </c>
      <c r="BN275" s="1">
        <v>1262.4100000000001</v>
      </c>
      <c r="BO275" s="1">
        <v>22.6686625</v>
      </c>
      <c r="BP275" s="1">
        <v>18.95458125</v>
      </c>
      <c r="BQ275" s="1">
        <v>1193.350625</v>
      </c>
      <c r="BR275" s="1">
        <v>22.633675</v>
      </c>
      <c r="BS275" s="1">
        <v>500.14081249999998</v>
      </c>
      <c r="BT275" s="1">
        <v>99.065775000000002</v>
      </c>
      <c r="BU275" s="1">
        <v>9.996469999999999E-2</v>
      </c>
      <c r="BV275" s="1">
        <v>31.045349999999999</v>
      </c>
      <c r="BW275" s="1">
        <v>31.508675</v>
      </c>
      <c r="BX275" s="1">
        <v>999.9</v>
      </c>
      <c r="BY275" s="1">
        <v>0</v>
      </c>
      <c r="BZ275" s="1">
        <v>0</v>
      </c>
      <c r="CA275" s="1">
        <v>10007.338125</v>
      </c>
      <c r="CB275" s="1">
        <v>0</v>
      </c>
      <c r="CC275" s="1">
        <v>330.11525</v>
      </c>
      <c r="CD275" s="1">
        <v>-66.64103750000001</v>
      </c>
      <c r="CE275" s="1">
        <v>1223.5037500000001</v>
      </c>
      <c r="CF275" s="1">
        <v>1286.8006250000001</v>
      </c>
      <c r="CG275" s="1">
        <v>3.7140906249999999</v>
      </c>
      <c r="CH275" s="1">
        <v>1262.4100000000001</v>
      </c>
      <c r="CI275" s="1">
        <v>18.95458125</v>
      </c>
      <c r="CJ275" s="1">
        <v>2.245689375</v>
      </c>
      <c r="CK275" s="1">
        <v>1.87775125</v>
      </c>
      <c r="CL275" s="1">
        <v>19.292037499999999</v>
      </c>
      <c r="CM275" s="1">
        <v>16.4495</v>
      </c>
      <c r="CN275" s="1">
        <v>2000.0081250000001</v>
      </c>
      <c r="CO275" s="1">
        <v>0.9799986249999999</v>
      </c>
      <c r="CP275" s="1">
        <v>2.00015625E-2</v>
      </c>
      <c r="CQ275" s="1">
        <v>0</v>
      </c>
      <c r="CR275" s="1">
        <v>2.4046249999999998</v>
      </c>
      <c r="CS275" s="1">
        <v>0</v>
      </c>
      <c r="CT275" s="1">
        <v>17365.181250000001</v>
      </c>
      <c r="CU275" s="1">
        <v>17412.393749999999</v>
      </c>
      <c r="CV275" s="1">
        <v>41.25</v>
      </c>
      <c r="CW275" s="1">
        <v>42.375</v>
      </c>
      <c r="CX275" s="1">
        <v>41.218499999999999</v>
      </c>
      <c r="CY275" s="1">
        <v>41</v>
      </c>
      <c r="CZ275" s="1">
        <v>41.413749999999993</v>
      </c>
      <c r="DA275" s="1">
        <v>1960.0074999999999</v>
      </c>
      <c r="DB275" s="1">
        <v>40.000624999999999</v>
      </c>
      <c r="DC275" s="1">
        <v>0</v>
      </c>
      <c r="DD275" s="1">
        <v>1659796796.0999999</v>
      </c>
      <c r="DE275" s="1">
        <v>0</v>
      </c>
      <c r="DF275" s="1">
        <v>1659796167.5</v>
      </c>
      <c r="DG275" s="1" t="s">
        <v>353</v>
      </c>
      <c r="DH275" s="1">
        <v>1659796162</v>
      </c>
      <c r="DI275" s="1">
        <v>1659796167.5</v>
      </c>
      <c r="DJ275" s="1">
        <v>2</v>
      </c>
      <c r="DK275" s="1">
        <v>-1.4E-2</v>
      </c>
      <c r="DL275" s="1">
        <v>-1E-3</v>
      </c>
      <c r="DM275" s="1">
        <v>1.327</v>
      </c>
      <c r="DN275" s="1">
        <v>3.1E-2</v>
      </c>
      <c r="DO275" s="1">
        <v>400</v>
      </c>
      <c r="DP275" s="1">
        <v>20</v>
      </c>
      <c r="DQ275" s="1">
        <v>0.32</v>
      </c>
      <c r="DR275" s="1">
        <v>0.03</v>
      </c>
      <c r="DS275" s="1">
        <v>20.0083906811718</v>
      </c>
      <c r="DT275" s="1">
        <v>3.6014334819243401</v>
      </c>
      <c r="DU275" s="1">
        <v>0.30306573748819698</v>
      </c>
      <c r="DV275" s="1">
        <v>0</v>
      </c>
      <c r="DW275" s="1">
        <v>-66.343417500000001</v>
      </c>
      <c r="DX275" s="1">
        <v>-4.8839178236396243</v>
      </c>
      <c r="DY275" s="1">
        <v>0.47584829982227511</v>
      </c>
      <c r="DZ275" s="1">
        <v>0</v>
      </c>
      <c r="EA275" s="1">
        <v>3.727474</v>
      </c>
      <c r="EB275" s="1">
        <v>-0.2103755347091987</v>
      </c>
      <c r="EC275" s="1">
        <v>2.0356226786907228E-2</v>
      </c>
      <c r="ED275" s="1">
        <v>0</v>
      </c>
      <c r="EE275" s="1">
        <v>2.3950511248268151</v>
      </c>
      <c r="EF275" s="1">
        <v>1.232828368795081E-2</v>
      </c>
      <c r="EG275" s="1">
        <v>1.0999199397335149E-3</v>
      </c>
      <c r="EH275" s="1">
        <v>1</v>
      </c>
      <c r="EI275" s="1">
        <v>0.13012088733426591</v>
      </c>
      <c r="EJ275" s="1">
        <v>-8.9915987204768205E-3</v>
      </c>
      <c r="EK275" s="1">
        <v>6.75970540604965E-4</v>
      </c>
      <c r="EL275" s="1">
        <v>1</v>
      </c>
      <c r="EM275" s="1">
        <v>2</v>
      </c>
      <c r="EN275" s="1">
        <v>5</v>
      </c>
      <c r="EO275" s="1" t="s">
        <v>429</v>
      </c>
      <c r="EP275" s="1">
        <v>2.9424100000000002</v>
      </c>
      <c r="EQ275" s="1">
        <v>2.8010799999999998</v>
      </c>
      <c r="ER275" s="1">
        <v>0.18936500000000001</v>
      </c>
      <c r="ES275" s="1">
        <v>0.19561000000000001</v>
      </c>
      <c r="ET275" s="1">
        <v>0.103044</v>
      </c>
      <c r="EU275" s="1">
        <v>9.0780299999999994E-2</v>
      </c>
      <c r="EV275" s="1">
        <v>16651</v>
      </c>
      <c r="EW275" s="1">
        <v>17325.900000000001</v>
      </c>
      <c r="EX275" s="1">
        <v>23889.5</v>
      </c>
      <c r="EY275" s="1">
        <v>25069.1</v>
      </c>
      <c r="EZ275" s="1">
        <v>34302</v>
      </c>
      <c r="FA275" s="1">
        <v>36403.5</v>
      </c>
      <c r="FB275" s="1">
        <v>43557.1</v>
      </c>
      <c r="FC275" s="1">
        <v>46343</v>
      </c>
      <c r="FD275" s="1">
        <v>1.96885</v>
      </c>
      <c r="FE275" s="1">
        <v>1.8481300000000001</v>
      </c>
      <c r="FF275" s="1">
        <v>9.0092400000000003E-2</v>
      </c>
      <c r="FG275" s="1">
        <v>0</v>
      </c>
      <c r="FH275" s="1">
        <v>30.056999999999999</v>
      </c>
      <c r="FI275" s="1">
        <v>999.9</v>
      </c>
      <c r="FJ275" s="1">
        <v>55.7</v>
      </c>
      <c r="FK275" s="1">
        <v>34.6</v>
      </c>
      <c r="FL275" s="1">
        <v>31.0596</v>
      </c>
      <c r="FM275" s="1">
        <v>64.548599999999993</v>
      </c>
      <c r="FN275" s="1">
        <v>25.7973</v>
      </c>
      <c r="FO275" s="1">
        <v>1</v>
      </c>
      <c r="FP275" s="1">
        <v>0.39037899999999998</v>
      </c>
      <c r="FQ275" s="1">
        <v>1.9789600000000001</v>
      </c>
      <c r="FR275" s="1">
        <v>20.310400000000001</v>
      </c>
      <c r="FS275" s="1">
        <v>5.2108499999999998</v>
      </c>
      <c r="FT275" s="1">
        <v>11.907400000000001</v>
      </c>
      <c r="FU275" s="1">
        <v>5.0015000000000001</v>
      </c>
      <c r="FV275" s="1">
        <v>3.2895300000000001</v>
      </c>
      <c r="FW275" s="1">
        <v>9999</v>
      </c>
      <c r="FX275" s="1">
        <v>9999</v>
      </c>
      <c r="FY275" s="1">
        <v>9999</v>
      </c>
      <c r="FZ275" s="1">
        <v>999.9</v>
      </c>
      <c r="GA275" s="1">
        <v>1.85958</v>
      </c>
      <c r="GB275" s="1">
        <v>1.8545499999999999</v>
      </c>
      <c r="GC275" s="1">
        <v>1.8577300000000001</v>
      </c>
      <c r="GD275" s="1">
        <v>1.85616</v>
      </c>
      <c r="GE275" s="1">
        <v>1.8549</v>
      </c>
      <c r="GF275" s="1">
        <v>1.8545799999999999</v>
      </c>
      <c r="GG275" s="1">
        <v>1.85324</v>
      </c>
      <c r="GH275" s="1">
        <v>1.85639</v>
      </c>
      <c r="GI275" s="1">
        <v>0</v>
      </c>
      <c r="GJ275" s="1">
        <v>0</v>
      </c>
      <c r="GK275" s="1">
        <v>0</v>
      </c>
      <c r="GL275" s="1">
        <v>0</v>
      </c>
      <c r="GM275" s="1" t="s">
        <v>355</v>
      </c>
      <c r="GN275" s="1" t="s">
        <v>356</v>
      </c>
      <c r="GO275" s="1" t="s">
        <v>357</v>
      </c>
      <c r="GP275" s="1" t="s">
        <v>357</v>
      </c>
      <c r="GQ275" s="1" t="s">
        <v>357</v>
      </c>
      <c r="GR275" s="1" t="s">
        <v>357</v>
      </c>
      <c r="GS275" s="1">
        <v>0</v>
      </c>
      <c r="GT275" s="1">
        <v>100</v>
      </c>
      <c r="GU275" s="1">
        <v>100</v>
      </c>
      <c r="GV275" s="1">
        <v>2.4500000000000002</v>
      </c>
      <c r="GW275" s="1">
        <v>3.49E-2</v>
      </c>
      <c r="GX275" s="1">
        <v>0.32553164529605683</v>
      </c>
      <c r="GY275" s="1">
        <v>3.0239061252787889E-3</v>
      </c>
      <c r="GZ275" s="1">
        <v>-1.398580452151984E-6</v>
      </c>
      <c r="HA275" s="1">
        <v>2.8030378366047371E-10</v>
      </c>
      <c r="HB275" s="1">
        <v>-4.7599640220891172E-2</v>
      </c>
      <c r="HC275" s="1">
        <v>9.965371539748925E-3</v>
      </c>
      <c r="HD275" s="1">
        <v>-4.563662031605912E-4</v>
      </c>
      <c r="HE275" s="1">
        <v>7.8337100744227795E-6</v>
      </c>
      <c r="HF275" s="1">
        <v>0</v>
      </c>
      <c r="HG275" s="1">
        <v>2134</v>
      </c>
      <c r="HH275" s="1">
        <v>2</v>
      </c>
      <c r="HI275" s="1">
        <v>25</v>
      </c>
      <c r="HJ275" s="1">
        <v>10.6</v>
      </c>
      <c r="HK275" s="1">
        <v>10.5</v>
      </c>
      <c r="HL275" s="1">
        <v>2.7002000000000002</v>
      </c>
      <c r="HM275" s="1">
        <v>2.2717299999999998</v>
      </c>
      <c r="HN275" s="1">
        <v>1.4978</v>
      </c>
      <c r="HO275" s="1">
        <v>2.3095699999999999</v>
      </c>
      <c r="HP275" s="1">
        <v>1.5478499999999999</v>
      </c>
      <c r="HQ275" s="1">
        <v>2.3815900000000001</v>
      </c>
      <c r="HR275" s="1">
        <v>37.674500000000002</v>
      </c>
      <c r="HS275" s="1">
        <v>15.2265</v>
      </c>
      <c r="HT275" s="1">
        <v>18</v>
      </c>
      <c r="HU275" s="1">
        <v>504.12799999999999</v>
      </c>
      <c r="HV275" s="1">
        <v>490.79300000000001</v>
      </c>
      <c r="HW275" s="1">
        <v>27.377500000000001</v>
      </c>
      <c r="HX275" s="1">
        <v>32.023699999999998</v>
      </c>
      <c r="HY275" s="1">
        <v>30.000599999999999</v>
      </c>
      <c r="HZ275" s="1">
        <v>31.792400000000001</v>
      </c>
      <c r="IA275" s="1">
        <v>31.892900000000001</v>
      </c>
      <c r="IB275" s="1">
        <v>54.058500000000002</v>
      </c>
      <c r="IC275" s="1">
        <v>42.248600000000003</v>
      </c>
      <c r="ID275" s="1">
        <v>0</v>
      </c>
      <c r="IE275" s="1">
        <v>27.339400000000001</v>
      </c>
      <c r="IF275" s="1">
        <v>1337.31</v>
      </c>
      <c r="IG275" s="1">
        <v>18.970099999999999</v>
      </c>
      <c r="IH275" s="1">
        <v>100.72199999999999</v>
      </c>
      <c r="II275" s="1">
        <v>100.43600000000001</v>
      </c>
      <c r="IJ275" s="1" t="s">
        <v>358</v>
      </c>
    </row>
    <row r="276" spans="1:244" ht="15.75" customHeight="1" x14ac:dyDescent="0.3">
      <c r="A276" s="1">
        <v>260</v>
      </c>
      <c r="B276" s="1">
        <v>1659796798</v>
      </c>
      <c r="C276" s="1">
        <v>656.5</v>
      </c>
      <c r="D276" s="1" t="s">
        <v>865</v>
      </c>
      <c r="E276" s="1" t="s">
        <v>866</v>
      </c>
      <c r="F276" s="1">
        <v>1</v>
      </c>
      <c r="G276" s="1" t="s">
        <v>346</v>
      </c>
      <c r="H276" s="1" t="s">
        <v>347</v>
      </c>
      <c r="I276" s="1" t="s">
        <v>348</v>
      </c>
      <c r="J276" s="1" t="s">
        <v>349</v>
      </c>
      <c r="K276" s="1" t="s">
        <v>350</v>
      </c>
      <c r="L276" s="1" t="s">
        <v>346</v>
      </c>
      <c r="M276" s="1" t="s">
        <v>351</v>
      </c>
      <c r="N276" s="1">
        <v>1659796790.5</v>
      </c>
      <c r="O276" s="1">
        <f t="shared" si="34"/>
        <v>3.1173097960008832E-3</v>
      </c>
      <c r="P276" s="1">
        <f t="shared" si="35"/>
        <v>3.1173097960008831</v>
      </c>
      <c r="Q276" s="1">
        <f t="shared" si="36"/>
        <v>20.71889991781293</v>
      </c>
      <c r="R276" s="1">
        <f t="shared" si="37"/>
        <v>1203.217333333333</v>
      </c>
      <c r="S276" s="1">
        <f t="shared" si="38"/>
        <v>895.96232375906516</v>
      </c>
      <c r="T276" s="1">
        <f t="shared" si="39"/>
        <v>88.848896176862169</v>
      </c>
      <c r="U276" s="1">
        <f t="shared" si="40"/>
        <v>119.31811092123797</v>
      </c>
      <c r="V276" s="1">
        <f t="shared" si="41"/>
        <v>0.12752586417686221</v>
      </c>
      <c r="W276" s="1">
        <f t="shared" si="42"/>
        <v>2.9143858494246917</v>
      </c>
      <c r="X276" s="1">
        <f t="shared" si="43"/>
        <v>0.12450496583203599</v>
      </c>
      <c r="Y276" s="1">
        <f t="shared" si="44"/>
        <v>7.8081059135095984E-2</v>
      </c>
      <c r="Z276" s="1">
        <f t="shared" si="45"/>
        <v>321.51625140000016</v>
      </c>
      <c r="AA276" s="1">
        <f t="shared" si="46"/>
        <v>32.132583499743419</v>
      </c>
      <c r="AB276" s="1">
        <f t="shared" si="47"/>
        <v>31.509446666666669</v>
      </c>
      <c r="AC276" s="1">
        <f t="shared" si="48"/>
        <v>4.6440917361762342</v>
      </c>
      <c r="AD276" s="1">
        <f t="shared" si="49"/>
        <v>49.690362873214113</v>
      </c>
      <c r="AE276" s="1">
        <f t="shared" si="50"/>
        <v>2.2474870084562095</v>
      </c>
      <c r="AF276" s="1">
        <f t="shared" si="51"/>
        <v>4.5229836904003191</v>
      </c>
      <c r="AG276" s="1">
        <f t="shared" si="52"/>
        <v>2.3966047277200246</v>
      </c>
      <c r="AH276" s="1">
        <f t="shared" si="53"/>
        <v>-137.47336200363895</v>
      </c>
      <c r="AI276" s="1">
        <f t="shared" si="54"/>
        <v>-72.963557380748512</v>
      </c>
      <c r="AJ276" s="1">
        <f t="shared" si="55"/>
        <v>-5.6374004705538932</v>
      </c>
      <c r="AK276" s="1">
        <f t="shared" si="56"/>
        <v>105.44193154505882</v>
      </c>
      <c r="AL276" s="1">
        <f t="shared" si="57"/>
        <v>51.851518496548557</v>
      </c>
      <c r="AM276" s="1">
        <f t="shared" si="58"/>
        <v>3.1625588358714585</v>
      </c>
      <c r="AN276" s="1">
        <f t="shared" si="59"/>
        <v>20.71889991781293</v>
      </c>
      <c r="AO276" s="1">
        <v>1317.648411255411</v>
      </c>
      <c r="AP276" s="1">
        <v>1266.582848484848</v>
      </c>
      <c r="AQ276" s="1">
        <v>5.0587393939391418</v>
      </c>
      <c r="AR276" s="1">
        <v>64.94</v>
      </c>
      <c r="AS276" s="1">
        <f t="shared" si="60"/>
        <v>3.1173097960008831</v>
      </c>
      <c r="AT276" s="1">
        <v>18.957193001033911</v>
      </c>
      <c r="AU276" s="1">
        <v>22.639721764705889</v>
      </c>
      <c r="AV276" s="1">
        <v>-3.884291662361383E-3</v>
      </c>
      <c r="AW276" s="1">
        <v>90.194226728287475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51722.463430773707</v>
      </c>
      <c r="BC276" s="1">
        <f t="shared" si="64"/>
        <v>2000.0013333333341</v>
      </c>
      <c r="BD276" s="1">
        <f t="shared" si="65"/>
        <v>1681.2011400000006</v>
      </c>
      <c r="BE276" s="1">
        <f t="shared" si="66"/>
        <v>0.84060000959999359</v>
      </c>
      <c r="BF276" s="1">
        <f t="shared" si="67"/>
        <v>0.16075801852798766</v>
      </c>
      <c r="BG276" s="1">
        <v>6</v>
      </c>
      <c r="BH276" s="1">
        <v>0.5</v>
      </c>
      <c r="BI276" s="1" t="s">
        <v>352</v>
      </c>
      <c r="BJ276" s="1">
        <v>2</v>
      </c>
      <c r="BK276" s="1" t="b">
        <v>1</v>
      </c>
      <c r="BL276" s="1">
        <v>1659796790.5</v>
      </c>
      <c r="BM276" s="1">
        <v>1203.217333333333</v>
      </c>
      <c r="BN276" s="1">
        <v>1269.987333333333</v>
      </c>
      <c r="BO276" s="1">
        <v>22.66391333333333</v>
      </c>
      <c r="BP276" s="1">
        <v>18.955860000000001</v>
      </c>
      <c r="BQ276" s="1">
        <v>1200.7919999999999</v>
      </c>
      <c r="BR276" s="1">
        <v>22.628933333333329</v>
      </c>
      <c r="BS276" s="1">
        <v>500.13566666666668</v>
      </c>
      <c r="BT276" s="1">
        <v>99.065939999999998</v>
      </c>
      <c r="BU276" s="1">
        <v>9.9944346666666684E-2</v>
      </c>
      <c r="BV276" s="1">
        <v>31.045066666666671</v>
      </c>
      <c r="BW276" s="1">
        <v>31.509446666666669</v>
      </c>
      <c r="BX276" s="1">
        <v>999.89999999999986</v>
      </c>
      <c r="BY276" s="1">
        <v>0</v>
      </c>
      <c r="BZ276" s="1">
        <v>0</v>
      </c>
      <c r="CA276" s="1">
        <v>10007.28533333333</v>
      </c>
      <c r="CB276" s="1">
        <v>0</v>
      </c>
      <c r="CC276" s="1">
        <v>328.52780000000013</v>
      </c>
      <c r="CD276" s="1">
        <v>-66.770193333333339</v>
      </c>
      <c r="CE276" s="1">
        <v>1231.118666666667</v>
      </c>
      <c r="CF276" s="1">
        <v>1294.525333333333</v>
      </c>
      <c r="CG276" s="1">
        <v>3.7080626666666658</v>
      </c>
      <c r="CH276" s="1">
        <v>1269.987333333333</v>
      </c>
      <c r="CI276" s="1">
        <v>18.955860000000001</v>
      </c>
      <c r="CJ276" s="1">
        <v>2.2452226666666659</v>
      </c>
      <c r="CK276" s="1">
        <v>1.8778806666666661</v>
      </c>
      <c r="CL276" s="1">
        <v>19.288693333333331</v>
      </c>
      <c r="CM276" s="1">
        <v>16.450586666666659</v>
      </c>
      <c r="CN276" s="1">
        <v>2000.0013333333341</v>
      </c>
      <c r="CO276" s="1">
        <v>0.97999859999999972</v>
      </c>
      <c r="CP276" s="1">
        <v>2.0001586666666672E-2</v>
      </c>
      <c r="CQ276" s="1">
        <v>0</v>
      </c>
      <c r="CR276" s="1">
        <v>2.2675333333333332</v>
      </c>
      <c r="CS276" s="1">
        <v>0</v>
      </c>
      <c r="CT276" s="1">
        <v>17362.46</v>
      </c>
      <c r="CU276" s="1">
        <v>17412.333333333339</v>
      </c>
      <c r="CV276" s="1">
        <v>41.25</v>
      </c>
      <c r="CW276" s="1">
        <v>42.375</v>
      </c>
      <c r="CX276" s="1">
        <v>41.224800000000002</v>
      </c>
      <c r="CY276" s="1">
        <v>41</v>
      </c>
      <c r="CZ276" s="1">
        <v>41.412200000000013</v>
      </c>
      <c r="DA276" s="1">
        <v>1960.000666666667</v>
      </c>
      <c r="DB276" s="1">
        <v>40.000666666666667</v>
      </c>
      <c r="DC276" s="1">
        <v>0</v>
      </c>
      <c r="DD276" s="1">
        <v>1659796796.7</v>
      </c>
      <c r="DE276" s="1">
        <v>0</v>
      </c>
      <c r="DF276" s="1">
        <v>1659796167.5</v>
      </c>
      <c r="DG276" s="1" t="s">
        <v>353</v>
      </c>
      <c r="DH276" s="1">
        <v>1659796162</v>
      </c>
      <c r="DI276" s="1">
        <v>1659796167.5</v>
      </c>
      <c r="DJ276" s="1">
        <v>2</v>
      </c>
      <c r="DK276" s="1">
        <v>-1.4E-2</v>
      </c>
      <c r="DL276" s="1">
        <v>-1E-3</v>
      </c>
      <c r="DM276" s="1">
        <v>1.327</v>
      </c>
      <c r="DN276" s="1">
        <v>3.1E-2</v>
      </c>
      <c r="DO276" s="1">
        <v>400</v>
      </c>
      <c r="DP276" s="1">
        <v>20</v>
      </c>
      <c r="DQ276" s="1">
        <v>0.32</v>
      </c>
      <c r="DR276" s="1">
        <v>0.03</v>
      </c>
      <c r="DS276" s="1">
        <v>20.12029082516095</v>
      </c>
      <c r="DT276" s="1">
        <v>4.4442499081305122</v>
      </c>
      <c r="DU276" s="1">
        <v>0.34975137595077099</v>
      </c>
      <c r="DV276" s="1">
        <v>0</v>
      </c>
      <c r="DW276" s="1">
        <v>-66.520529999999994</v>
      </c>
      <c r="DX276" s="1">
        <v>-4.7872525328328166</v>
      </c>
      <c r="DY276" s="1">
        <v>0.46564416414253479</v>
      </c>
      <c r="DZ276" s="1">
        <v>0</v>
      </c>
      <c r="EA276" s="1">
        <v>3.7202130000000002</v>
      </c>
      <c r="EB276" s="1">
        <v>-0.22495812382739841</v>
      </c>
      <c r="EC276" s="1">
        <v>2.175158743632289E-2</v>
      </c>
      <c r="ED276" s="1">
        <v>0</v>
      </c>
      <c r="EE276" s="1">
        <v>2.3958609800335982</v>
      </c>
      <c r="EF276" s="1">
        <v>2.3338696479687521E-2</v>
      </c>
      <c r="EG276" s="1">
        <v>2.0526631729867119E-3</v>
      </c>
      <c r="EH276" s="1">
        <v>1</v>
      </c>
      <c r="EI276" s="1">
        <v>0.12978918827260419</v>
      </c>
      <c r="EJ276" s="1">
        <v>-9.9954715034648398E-3</v>
      </c>
      <c r="EK276" s="1">
        <v>7.534537608142694E-4</v>
      </c>
      <c r="EL276" s="1">
        <v>1</v>
      </c>
      <c r="EM276" s="1">
        <v>2</v>
      </c>
      <c r="EN276" s="1">
        <v>5</v>
      </c>
      <c r="EO276" s="1" t="s">
        <v>429</v>
      </c>
      <c r="EP276" s="1">
        <v>2.9425300000000001</v>
      </c>
      <c r="EQ276" s="1">
        <v>2.8011499999999998</v>
      </c>
      <c r="ER276" s="1">
        <v>0.18983900000000001</v>
      </c>
      <c r="ES276" s="1">
        <v>0.196073</v>
      </c>
      <c r="ET276" s="1">
        <v>0.103029</v>
      </c>
      <c r="EU276" s="1">
        <v>9.0778600000000001E-2</v>
      </c>
      <c r="EV276" s="1">
        <v>16641.2</v>
      </c>
      <c r="EW276" s="1">
        <v>17315.7</v>
      </c>
      <c r="EX276" s="1">
        <v>23889.4</v>
      </c>
      <c r="EY276" s="1">
        <v>25068.9</v>
      </c>
      <c r="EZ276" s="1">
        <v>34302.300000000003</v>
      </c>
      <c r="FA276" s="1">
        <v>36403.300000000003</v>
      </c>
      <c r="FB276" s="1">
        <v>43556.800000000003</v>
      </c>
      <c r="FC276" s="1">
        <v>46342.6</v>
      </c>
      <c r="FD276" s="1">
        <v>1.9686300000000001</v>
      </c>
      <c r="FE276" s="1">
        <v>1.8482700000000001</v>
      </c>
      <c r="FF276" s="1">
        <v>8.9980699999999997E-2</v>
      </c>
      <c r="FG276" s="1">
        <v>0</v>
      </c>
      <c r="FH276" s="1">
        <v>30.058299999999999</v>
      </c>
      <c r="FI276" s="1">
        <v>999.9</v>
      </c>
      <c r="FJ276" s="1">
        <v>55.7</v>
      </c>
      <c r="FK276" s="1">
        <v>34.6</v>
      </c>
      <c r="FL276" s="1">
        <v>31.058499999999999</v>
      </c>
      <c r="FM276" s="1">
        <v>64.568600000000004</v>
      </c>
      <c r="FN276" s="1">
        <v>25.472799999999999</v>
      </c>
      <c r="FO276" s="1">
        <v>1</v>
      </c>
      <c r="FP276" s="1">
        <v>0.39039099999999999</v>
      </c>
      <c r="FQ276" s="1">
        <v>1.99997</v>
      </c>
      <c r="FR276" s="1">
        <v>20.310199999999998</v>
      </c>
      <c r="FS276" s="1">
        <v>5.2107000000000001</v>
      </c>
      <c r="FT276" s="1">
        <v>11.9077</v>
      </c>
      <c r="FU276" s="1">
        <v>5.0015499999999999</v>
      </c>
      <c r="FV276" s="1">
        <v>3.2895300000000001</v>
      </c>
      <c r="FW276" s="1">
        <v>9999</v>
      </c>
      <c r="FX276" s="1">
        <v>9999</v>
      </c>
      <c r="FY276" s="1">
        <v>9999</v>
      </c>
      <c r="FZ276" s="1">
        <v>999.9</v>
      </c>
      <c r="GA276" s="1">
        <v>1.85958</v>
      </c>
      <c r="GB276" s="1">
        <v>1.8545499999999999</v>
      </c>
      <c r="GC276" s="1">
        <v>1.8577399999999999</v>
      </c>
      <c r="GD276" s="1">
        <v>1.8561700000000001</v>
      </c>
      <c r="GE276" s="1">
        <v>1.8549199999999999</v>
      </c>
      <c r="GF276" s="1">
        <v>1.8545700000000001</v>
      </c>
      <c r="GG276" s="1">
        <v>1.8532500000000001</v>
      </c>
      <c r="GH276" s="1">
        <v>1.8564000000000001</v>
      </c>
      <c r="GI276" s="1">
        <v>0</v>
      </c>
      <c r="GJ276" s="1">
        <v>0</v>
      </c>
      <c r="GK276" s="1">
        <v>0</v>
      </c>
      <c r="GL276" s="1">
        <v>0</v>
      </c>
      <c r="GM276" s="1" t="s">
        <v>355</v>
      </c>
      <c r="GN276" s="1" t="s">
        <v>356</v>
      </c>
      <c r="GO276" s="1" t="s">
        <v>357</v>
      </c>
      <c r="GP276" s="1" t="s">
        <v>357</v>
      </c>
      <c r="GQ276" s="1" t="s">
        <v>357</v>
      </c>
      <c r="GR276" s="1" t="s">
        <v>357</v>
      </c>
      <c r="GS276" s="1">
        <v>0</v>
      </c>
      <c r="GT276" s="1">
        <v>100</v>
      </c>
      <c r="GU276" s="1">
        <v>100</v>
      </c>
      <c r="GV276" s="1">
        <v>2.46</v>
      </c>
      <c r="GW276" s="1">
        <v>3.5000000000000003E-2</v>
      </c>
      <c r="GX276" s="1">
        <v>0.32553164529605683</v>
      </c>
      <c r="GY276" s="1">
        <v>3.0239061252787889E-3</v>
      </c>
      <c r="GZ276" s="1">
        <v>-1.398580452151984E-6</v>
      </c>
      <c r="HA276" s="1">
        <v>2.8030378366047371E-10</v>
      </c>
      <c r="HB276" s="1">
        <v>-4.7599640220891172E-2</v>
      </c>
      <c r="HC276" s="1">
        <v>9.965371539748925E-3</v>
      </c>
      <c r="HD276" s="1">
        <v>-4.563662031605912E-4</v>
      </c>
      <c r="HE276" s="1">
        <v>7.8337100744227795E-6</v>
      </c>
      <c r="HF276" s="1">
        <v>0</v>
      </c>
      <c r="HG276" s="1">
        <v>2134</v>
      </c>
      <c r="HH276" s="1">
        <v>2</v>
      </c>
      <c r="HI276" s="1">
        <v>25</v>
      </c>
      <c r="HJ276" s="1">
        <v>10.6</v>
      </c>
      <c r="HK276" s="1">
        <v>10.5</v>
      </c>
      <c r="HL276" s="1">
        <v>2.7087400000000001</v>
      </c>
      <c r="HM276" s="1">
        <v>2.2851599999999999</v>
      </c>
      <c r="HN276" s="1">
        <v>1.4978</v>
      </c>
      <c r="HO276" s="1">
        <v>2.3095699999999999</v>
      </c>
      <c r="HP276" s="1">
        <v>1.5478499999999999</v>
      </c>
      <c r="HQ276" s="1">
        <v>2.4121100000000002</v>
      </c>
      <c r="HR276" s="1">
        <v>37.674500000000002</v>
      </c>
      <c r="HS276" s="1">
        <v>15.2178</v>
      </c>
      <c r="HT276" s="1">
        <v>18</v>
      </c>
      <c r="HU276" s="1">
        <v>503.99700000000001</v>
      </c>
      <c r="HV276" s="1">
        <v>490.90300000000002</v>
      </c>
      <c r="HW276" s="1">
        <v>27.369199999999999</v>
      </c>
      <c r="HX276" s="1">
        <v>32.024900000000002</v>
      </c>
      <c r="HY276" s="1">
        <v>30.000499999999999</v>
      </c>
      <c r="HZ276" s="1">
        <v>31.793199999999999</v>
      </c>
      <c r="IA276" s="1">
        <v>31.894300000000001</v>
      </c>
      <c r="IB276" s="1">
        <v>54.288699999999999</v>
      </c>
      <c r="IC276" s="1">
        <v>42.248600000000003</v>
      </c>
      <c r="ID276" s="1">
        <v>0</v>
      </c>
      <c r="IE276" s="1">
        <v>27.339400000000001</v>
      </c>
      <c r="IF276" s="1">
        <v>1337.31</v>
      </c>
      <c r="IG276" s="1">
        <v>18.975300000000001</v>
      </c>
      <c r="IH276" s="1">
        <v>100.721</v>
      </c>
      <c r="II276" s="1">
        <v>100.43600000000001</v>
      </c>
      <c r="IJ276" s="1" t="s">
        <v>358</v>
      </c>
    </row>
    <row r="277" spans="1:244" ht="15.75" customHeight="1" x14ac:dyDescent="0.3">
      <c r="A277" s="1">
        <v>261</v>
      </c>
      <c r="B277" s="1">
        <v>1659796799</v>
      </c>
      <c r="C277" s="1">
        <v>657.5</v>
      </c>
      <c r="D277" s="1" t="s">
        <v>867</v>
      </c>
      <c r="E277" s="1" t="s">
        <v>868</v>
      </c>
      <c r="F277" s="1">
        <v>1</v>
      </c>
      <c r="G277" s="1" t="s">
        <v>346</v>
      </c>
      <c r="H277" s="1" t="s">
        <v>347</v>
      </c>
      <c r="I277" s="1" t="s">
        <v>348</v>
      </c>
      <c r="J277" s="1" t="s">
        <v>349</v>
      </c>
      <c r="K277" s="1" t="s">
        <v>350</v>
      </c>
      <c r="L277" s="1" t="s">
        <v>346</v>
      </c>
      <c r="M277" s="1" t="s">
        <v>351</v>
      </c>
      <c r="N277" s="1">
        <v>1659796791</v>
      </c>
      <c r="O277" s="1">
        <f t="shared" si="34"/>
        <v>3.1222337806917381E-3</v>
      </c>
      <c r="P277" s="1">
        <f t="shared" si="35"/>
        <v>3.122233780691738</v>
      </c>
      <c r="Q277" s="1">
        <f t="shared" si="36"/>
        <v>20.700264672412022</v>
      </c>
      <c r="R277" s="1">
        <f t="shared" si="37"/>
        <v>1205.6968750000001</v>
      </c>
      <c r="S277" s="1">
        <f t="shared" si="38"/>
        <v>898.94523294077828</v>
      </c>
      <c r="T277" s="1">
        <f t="shared" si="39"/>
        <v>89.144888886495863</v>
      </c>
      <c r="U277" s="1">
        <f t="shared" si="40"/>
        <v>119.56425154072883</v>
      </c>
      <c r="V277" s="1">
        <f t="shared" si="41"/>
        <v>0.12771304843345863</v>
      </c>
      <c r="W277" s="1">
        <f t="shared" si="42"/>
        <v>2.9139272058592178</v>
      </c>
      <c r="X277" s="1">
        <f t="shared" si="43"/>
        <v>0.1246829241567368</v>
      </c>
      <c r="Y277" s="1">
        <f t="shared" si="44"/>
        <v>7.8193084327877069E-2</v>
      </c>
      <c r="Z277" s="1">
        <f t="shared" si="45"/>
        <v>321.51593643749999</v>
      </c>
      <c r="AA277" s="1">
        <f t="shared" si="46"/>
        <v>32.131321922922389</v>
      </c>
      <c r="AB277" s="1">
        <f t="shared" si="47"/>
        <v>31.510156250000001</v>
      </c>
      <c r="AC277" s="1">
        <f t="shared" si="48"/>
        <v>4.6442789314922486</v>
      </c>
      <c r="AD277" s="1">
        <f t="shared" si="49"/>
        <v>49.686821693370398</v>
      </c>
      <c r="AE277" s="1">
        <f t="shared" si="50"/>
        <v>2.2473094953778183</v>
      </c>
      <c r="AF277" s="1">
        <f t="shared" si="51"/>
        <v>4.5229487795506786</v>
      </c>
      <c r="AG277" s="1">
        <f t="shared" si="52"/>
        <v>2.3969694361144303</v>
      </c>
      <c r="AH277" s="1">
        <f t="shared" si="53"/>
        <v>-137.69050972850565</v>
      </c>
      <c r="AI277" s="1">
        <f t="shared" si="54"/>
        <v>-73.084820757653759</v>
      </c>
      <c r="AJ277" s="1">
        <f t="shared" si="55"/>
        <v>-5.6476744538100663</v>
      </c>
      <c r="AK277" s="1">
        <f t="shared" si="56"/>
        <v>105.09293149753053</v>
      </c>
      <c r="AL277" s="1">
        <f t="shared" si="57"/>
        <v>51.879262116594276</v>
      </c>
      <c r="AM277" s="1">
        <f t="shared" si="58"/>
        <v>3.1607004758395276</v>
      </c>
      <c r="AN277" s="1">
        <f t="shared" si="59"/>
        <v>20.700264672412022</v>
      </c>
      <c r="AO277" s="1">
        <v>1322.8165974025981</v>
      </c>
      <c r="AP277" s="1">
        <v>1271.684424242424</v>
      </c>
      <c r="AQ277" s="1">
        <v>5.0763030303030234</v>
      </c>
      <c r="AR277" s="1">
        <v>64.94</v>
      </c>
      <c r="AS277" s="1">
        <f t="shared" si="60"/>
        <v>3.122233780691738</v>
      </c>
      <c r="AT277" s="1">
        <v>18.958441257135611</v>
      </c>
      <c r="AU277" s="1">
        <v>22.634993235294122</v>
      </c>
      <c r="AV277" s="1">
        <v>-2.2184142594398291E-3</v>
      </c>
      <c r="AW277" s="1">
        <v>90.194226728287475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51709.487042205415</v>
      </c>
      <c r="BC277" s="1">
        <f t="shared" si="64"/>
        <v>1999.9993750000001</v>
      </c>
      <c r="BD277" s="1">
        <f t="shared" si="65"/>
        <v>1681.1994937500001</v>
      </c>
      <c r="BE277" s="1">
        <f t="shared" si="66"/>
        <v>0.84060000956250303</v>
      </c>
      <c r="BF277" s="1">
        <f t="shared" si="67"/>
        <v>0.16075801845563076</v>
      </c>
      <c r="BG277" s="1">
        <v>6</v>
      </c>
      <c r="BH277" s="1">
        <v>0.5</v>
      </c>
      <c r="BI277" s="1" t="s">
        <v>352</v>
      </c>
      <c r="BJ277" s="1">
        <v>2</v>
      </c>
      <c r="BK277" s="1" t="b">
        <v>1</v>
      </c>
      <c r="BL277" s="1">
        <v>1659796791</v>
      </c>
      <c r="BM277" s="1">
        <v>1205.6968750000001</v>
      </c>
      <c r="BN277" s="1">
        <v>1272.506875</v>
      </c>
      <c r="BO277" s="1">
        <v>22.662075000000002</v>
      </c>
      <c r="BP277" s="1">
        <v>18.956193750000001</v>
      </c>
      <c r="BQ277" s="1">
        <v>1203.2693750000001</v>
      </c>
      <c r="BR277" s="1">
        <v>22.62709375</v>
      </c>
      <c r="BS277" s="1">
        <v>500.13568750000002</v>
      </c>
      <c r="BT277" s="1">
        <v>99.066131249999998</v>
      </c>
      <c r="BU277" s="1">
        <v>9.9964324999999993E-2</v>
      </c>
      <c r="BV277" s="1">
        <v>31.044931250000001</v>
      </c>
      <c r="BW277" s="1">
        <v>31.510156250000001</v>
      </c>
      <c r="BX277" s="1">
        <v>999.9</v>
      </c>
      <c r="BY277" s="1">
        <v>0</v>
      </c>
      <c r="BZ277" s="1">
        <v>0</v>
      </c>
      <c r="CA277" s="1">
        <v>10004.6425</v>
      </c>
      <c r="CB277" s="1">
        <v>0</v>
      </c>
      <c r="CC277" s="1">
        <v>328.06443750000011</v>
      </c>
      <c r="CD277" s="1">
        <v>-66.810237499999999</v>
      </c>
      <c r="CE277" s="1">
        <v>1233.6537499999999</v>
      </c>
      <c r="CF277" s="1">
        <v>1297.0943749999999</v>
      </c>
      <c r="CG277" s="1">
        <v>3.705886875</v>
      </c>
      <c r="CH277" s="1">
        <v>1272.506875</v>
      </c>
      <c r="CI277" s="1">
        <v>18.956193750000001</v>
      </c>
      <c r="CJ277" s="1">
        <v>2.245044375</v>
      </c>
      <c r="CK277" s="1">
        <v>1.8779174999999999</v>
      </c>
      <c r="CL277" s="1">
        <v>19.287418750000001</v>
      </c>
      <c r="CM277" s="1">
        <v>16.450893749999999</v>
      </c>
      <c r="CN277" s="1">
        <v>1999.9993750000001</v>
      </c>
      <c r="CO277" s="1">
        <v>0.9799986249999999</v>
      </c>
      <c r="CP277" s="1">
        <v>2.00015625E-2</v>
      </c>
      <c r="CQ277" s="1">
        <v>0</v>
      </c>
      <c r="CR277" s="1">
        <v>2.3075625</v>
      </c>
      <c r="CS277" s="1">
        <v>0</v>
      </c>
      <c r="CT277" s="1">
        <v>17361.875</v>
      </c>
      <c r="CU277" s="1">
        <v>17412.3125</v>
      </c>
      <c r="CV277" s="1">
        <v>41.25</v>
      </c>
      <c r="CW277" s="1">
        <v>42.375</v>
      </c>
      <c r="CX277" s="1">
        <v>41.226374999999997</v>
      </c>
      <c r="CY277" s="1">
        <v>41</v>
      </c>
      <c r="CZ277" s="1">
        <v>41.413749999999993</v>
      </c>
      <c r="DA277" s="1">
        <v>1959.99875</v>
      </c>
      <c r="DB277" s="1">
        <v>40.000624999999999</v>
      </c>
      <c r="DC277" s="1">
        <v>0</v>
      </c>
      <c r="DD277" s="1">
        <v>1659796798.5</v>
      </c>
      <c r="DE277" s="1">
        <v>0</v>
      </c>
      <c r="DF277" s="1">
        <v>1659796167.5</v>
      </c>
      <c r="DG277" s="1" t="s">
        <v>353</v>
      </c>
      <c r="DH277" s="1">
        <v>1659796162</v>
      </c>
      <c r="DI277" s="1">
        <v>1659796167.5</v>
      </c>
      <c r="DJ277" s="1">
        <v>2</v>
      </c>
      <c r="DK277" s="1">
        <v>-1.4E-2</v>
      </c>
      <c r="DL277" s="1">
        <v>-1E-3</v>
      </c>
      <c r="DM277" s="1">
        <v>1.327</v>
      </c>
      <c r="DN277" s="1">
        <v>3.1E-2</v>
      </c>
      <c r="DO277" s="1">
        <v>400</v>
      </c>
      <c r="DP277" s="1">
        <v>20</v>
      </c>
      <c r="DQ277" s="1">
        <v>0.32</v>
      </c>
      <c r="DR277" s="1">
        <v>0.03</v>
      </c>
      <c r="DS277" s="1">
        <v>20.12029082516095</v>
      </c>
      <c r="DT277" s="1">
        <v>4.4442499081305122</v>
      </c>
      <c r="DU277" s="1">
        <v>0.34975137595077099</v>
      </c>
      <c r="DV277" s="1">
        <v>0</v>
      </c>
      <c r="DW277" s="1">
        <v>-66.520529999999994</v>
      </c>
      <c r="DX277" s="1">
        <v>-4.7872525328328166</v>
      </c>
      <c r="DY277" s="1">
        <v>0.46564416414253479</v>
      </c>
      <c r="DZ277" s="1">
        <v>0</v>
      </c>
      <c r="EA277" s="1">
        <v>3.7202130000000002</v>
      </c>
      <c r="EB277" s="1">
        <v>-0.22495812382739841</v>
      </c>
      <c r="EC277" s="1">
        <v>2.175158743632289E-2</v>
      </c>
      <c r="ED277" s="1">
        <v>0</v>
      </c>
      <c r="EE277" s="1">
        <v>2.3958609800335982</v>
      </c>
      <c r="EF277" s="1">
        <v>2.3338696479687521E-2</v>
      </c>
      <c r="EG277" s="1">
        <v>2.0526631729867119E-3</v>
      </c>
      <c r="EH277" s="1">
        <v>1</v>
      </c>
      <c r="EI277" s="1">
        <v>0.12978918827260419</v>
      </c>
      <c r="EJ277" s="1">
        <v>-9.9954715034648398E-3</v>
      </c>
      <c r="EK277" s="1">
        <v>7.534537608142694E-4</v>
      </c>
      <c r="EL277" s="1">
        <v>1</v>
      </c>
      <c r="EM277" s="1">
        <v>2</v>
      </c>
      <c r="EN277" s="1">
        <v>5</v>
      </c>
      <c r="EO277" s="1" t="s">
        <v>429</v>
      </c>
      <c r="EP277" s="1">
        <v>2.9422299999999999</v>
      </c>
      <c r="EQ277" s="1">
        <v>2.8011599999999999</v>
      </c>
      <c r="ER277" s="1">
        <v>0.19030900000000001</v>
      </c>
      <c r="ES277" s="1">
        <v>0.19652700000000001</v>
      </c>
      <c r="ET277" s="1">
        <v>0.103016</v>
      </c>
      <c r="EU277" s="1">
        <v>9.07805E-2</v>
      </c>
      <c r="EV277" s="1">
        <v>16631.599999999999</v>
      </c>
      <c r="EW277" s="1">
        <v>17305.8</v>
      </c>
      <c r="EX277" s="1">
        <v>23889.4</v>
      </c>
      <c r="EY277" s="1">
        <v>25068.7</v>
      </c>
      <c r="EZ277" s="1">
        <v>34302.800000000003</v>
      </c>
      <c r="FA277" s="1">
        <v>36403.1</v>
      </c>
      <c r="FB277" s="1">
        <v>43556.7</v>
      </c>
      <c r="FC277" s="1">
        <v>46342.3</v>
      </c>
      <c r="FD277" s="1">
        <v>1.96868</v>
      </c>
      <c r="FE277" s="1">
        <v>1.8482700000000001</v>
      </c>
      <c r="FF277" s="1">
        <v>8.9846599999999999E-2</v>
      </c>
      <c r="FG277" s="1">
        <v>0</v>
      </c>
      <c r="FH277" s="1">
        <v>30.060300000000002</v>
      </c>
      <c r="FI277" s="1">
        <v>999.9</v>
      </c>
      <c r="FJ277" s="1">
        <v>55.7</v>
      </c>
      <c r="FK277" s="1">
        <v>34.6</v>
      </c>
      <c r="FL277" s="1">
        <v>31.059000000000001</v>
      </c>
      <c r="FM277" s="1">
        <v>64.438599999999994</v>
      </c>
      <c r="FN277" s="1">
        <v>26.1739</v>
      </c>
      <c r="FO277" s="1">
        <v>1</v>
      </c>
      <c r="FP277" s="1">
        <v>0.39054899999999998</v>
      </c>
      <c r="FQ277" s="1">
        <v>2.01803</v>
      </c>
      <c r="FR277" s="1">
        <v>20.309899999999999</v>
      </c>
      <c r="FS277" s="1">
        <v>5.2107000000000001</v>
      </c>
      <c r="FT277" s="1">
        <v>11.9077</v>
      </c>
      <c r="FU277" s="1">
        <v>5.0015999999999998</v>
      </c>
      <c r="FV277" s="1">
        <v>3.2894999999999999</v>
      </c>
      <c r="FW277" s="1">
        <v>9999</v>
      </c>
      <c r="FX277" s="1">
        <v>9999</v>
      </c>
      <c r="FY277" s="1">
        <v>9999</v>
      </c>
      <c r="FZ277" s="1">
        <v>999.9</v>
      </c>
      <c r="GA277" s="1">
        <v>1.85958</v>
      </c>
      <c r="GB277" s="1">
        <v>1.8545499999999999</v>
      </c>
      <c r="GC277" s="1">
        <v>1.8577399999999999</v>
      </c>
      <c r="GD277" s="1">
        <v>1.8561799999999999</v>
      </c>
      <c r="GE277" s="1">
        <v>1.85494</v>
      </c>
      <c r="GF277" s="1">
        <v>1.8545799999999999</v>
      </c>
      <c r="GG277" s="1">
        <v>1.8532500000000001</v>
      </c>
      <c r="GH277" s="1">
        <v>1.8564000000000001</v>
      </c>
      <c r="GI277" s="1">
        <v>0</v>
      </c>
      <c r="GJ277" s="1">
        <v>0</v>
      </c>
      <c r="GK277" s="1">
        <v>0</v>
      </c>
      <c r="GL277" s="1">
        <v>0</v>
      </c>
      <c r="GM277" s="1" t="s">
        <v>355</v>
      </c>
      <c r="GN277" s="1" t="s">
        <v>356</v>
      </c>
      <c r="GO277" s="1" t="s">
        <v>357</v>
      </c>
      <c r="GP277" s="1" t="s">
        <v>357</v>
      </c>
      <c r="GQ277" s="1" t="s">
        <v>357</v>
      </c>
      <c r="GR277" s="1" t="s">
        <v>357</v>
      </c>
      <c r="GS277" s="1">
        <v>0</v>
      </c>
      <c r="GT277" s="1">
        <v>100</v>
      </c>
      <c r="GU277" s="1">
        <v>100</v>
      </c>
      <c r="GV277" s="1">
        <v>2.46</v>
      </c>
      <c r="GW277" s="1">
        <v>3.49E-2</v>
      </c>
      <c r="GX277" s="1">
        <v>0.32553164529605683</v>
      </c>
      <c r="GY277" s="1">
        <v>3.0239061252787889E-3</v>
      </c>
      <c r="GZ277" s="1">
        <v>-1.398580452151984E-6</v>
      </c>
      <c r="HA277" s="1">
        <v>2.8030378366047371E-10</v>
      </c>
      <c r="HB277" s="1">
        <v>-4.7599640220891172E-2</v>
      </c>
      <c r="HC277" s="1">
        <v>9.965371539748925E-3</v>
      </c>
      <c r="HD277" s="1">
        <v>-4.563662031605912E-4</v>
      </c>
      <c r="HE277" s="1">
        <v>7.8337100744227795E-6</v>
      </c>
      <c r="HF277" s="1">
        <v>0</v>
      </c>
      <c r="HG277" s="1">
        <v>2134</v>
      </c>
      <c r="HH277" s="1">
        <v>2</v>
      </c>
      <c r="HI277" s="1">
        <v>25</v>
      </c>
      <c r="HJ277" s="1">
        <v>10.6</v>
      </c>
      <c r="HK277" s="1">
        <v>10.5</v>
      </c>
      <c r="HL277" s="1">
        <v>2.7172900000000002</v>
      </c>
      <c r="HM277" s="1">
        <v>2.2851599999999999</v>
      </c>
      <c r="HN277" s="1">
        <v>1.4978</v>
      </c>
      <c r="HO277" s="1">
        <v>2.3095699999999999</v>
      </c>
      <c r="HP277" s="1">
        <v>1.5478499999999999</v>
      </c>
      <c r="HQ277" s="1">
        <v>2.32178</v>
      </c>
      <c r="HR277" s="1">
        <v>37.674500000000002</v>
      </c>
      <c r="HS277" s="1">
        <v>15.2178</v>
      </c>
      <c r="HT277" s="1">
        <v>18</v>
      </c>
      <c r="HU277" s="1">
        <v>504.03699999999998</v>
      </c>
      <c r="HV277" s="1">
        <v>490.91399999999999</v>
      </c>
      <c r="HW277" s="1">
        <v>27.360499999999998</v>
      </c>
      <c r="HX277" s="1">
        <v>32.025799999999997</v>
      </c>
      <c r="HY277" s="1">
        <v>30.000599999999999</v>
      </c>
      <c r="HZ277" s="1">
        <v>31.794499999999999</v>
      </c>
      <c r="IA277" s="1">
        <v>31.895700000000001</v>
      </c>
      <c r="IB277" s="1">
        <v>54.402000000000001</v>
      </c>
      <c r="IC277" s="1">
        <v>42.248600000000003</v>
      </c>
      <c r="ID277" s="1">
        <v>0</v>
      </c>
      <c r="IE277" s="1">
        <v>27.339400000000001</v>
      </c>
      <c r="IF277" s="1">
        <v>1347.33</v>
      </c>
      <c r="IG277" s="1">
        <v>18.982099999999999</v>
      </c>
      <c r="IH277" s="1">
        <v>100.721</v>
      </c>
      <c r="II277" s="1">
        <v>100.435</v>
      </c>
      <c r="IJ277" s="1" t="s">
        <v>358</v>
      </c>
    </row>
    <row r="278" spans="1:244" ht="15.75" customHeight="1" x14ac:dyDescent="0.3">
      <c r="A278" s="1">
        <v>262</v>
      </c>
      <c r="B278" s="1">
        <v>1659796800</v>
      </c>
      <c r="C278" s="1">
        <v>658.5</v>
      </c>
      <c r="D278" s="1" t="s">
        <v>869</v>
      </c>
      <c r="E278" s="1" t="s">
        <v>870</v>
      </c>
      <c r="F278" s="1">
        <v>1</v>
      </c>
      <c r="G278" s="1" t="s">
        <v>346</v>
      </c>
      <c r="H278" s="1" t="s">
        <v>347</v>
      </c>
      <c r="I278" s="1" t="s">
        <v>348</v>
      </c>
      <c r="J278" s="1" t="s">
        <v>349</v>
      </c>
      <c r="K278" s="1" t="s">
        <v>350</v>
      </c>
      <c r="L278" s="1" t="s">
        <v>346</v>
      </c>
      <c r="M278" s="1" t="s">
        <v>351</v>
      </c>
      <c r="N278" s="1">
        <v>1659796792.5</v>
      </c>
      <c r="O278" s="1">
        <f t="shared" si="34"/>
        <v>3.1220306183531122E-3</v>
      </c>
      <c r="P278" s="1">
        <f t="shared" si="35"/>
        <v>3.1220306183531124</v>
      </c>
      <c r="Q278" s="1">
        <f t="shared" si="36"/>
        <v>20.713323849628452</v>
      </c>
      <c r="R278" s="1">
        <f t="shared" si="37"/>
        <v>1213.1386666666669</v>
      </c>
      <c r="S278" s="1">
        <f t="shared" si="38"/>
        <v>905.81892257343088</v>
      </c>
      <c r="T278" s="1">
        <f t="shared" si="39"/>
        <v>89.826789954654544</v>
      </c>
      <c r="U278" s="1">
        <f t="shared" si="40"/>
        <v>120.30257867317012</v>
      </c>
      <c r="V278" s="1">
        <f t="shared" si="41"/>
        <v>0.1276628631906582</v>
      </c>
      <c r="W278" s="1">
        <f t="shared" si="42"/>
        <v>2.914052618794456</v>
      </c>
      <c r="X278" s="1">
        <f t="shared" si="43"/>
        <v>0.12463521640800146</v>
      </c>
      <c r="Y278" s="1">
        <f t="shared" si="44"/>
        <v>7.8163051829954949E-2</v>
      </c>
      <c r="Z278" s="1">
        <f t="shared" si="45"/>
        <v>321.51774100000006</v>
      </c>
      <c r="AA278" s="1">
        <f t="shared" si="46"/>
        <v>32.131197653607948</v>
      </c>
      <c r="AB278" s="1">
        <f t="shared" si="47"/>
        <v>31.511266666666671</v>
      </c>
      <c r="AC278" s="1">
        <f t="shared" si="48"/>
        <v>4.6445718839134615</v>
      </c>
      <c r="AD278" s="1">
        <f t="shared" si="49"/>
        <v>49.676659417865743</v>
      </c>
      <c r="AE278" s="1">
        <f t="shared" si="50"/>
        <v>2.2468313444899137</v>
      </c>
      <c r="AF278" s="1">
        <f t="shared" si="51"/>
        <v>4.5229115057641378</v>
      </c>
      <c r="AG278" s="1">
        <f t="shared" si="52"/>
        <v>2.3977405394235478</v>
      </c>
      <c r="AH278" s="1">
        <f t="shared" si="53"/>
        <v>-137.68155026937225</v>
      </c>
      <c r="AI278" s="1">
        <f t="shared" si="54"/>
        <v>-73.285129783848816</v>
      </c>
      <c r="AJ278" s="1">
        <f t="shared" si="55"/>
        <v>-5.6629367107584407</v>
      </c>
      <c r="AK278" s="1">
        <f t="shared" si="56"/>
        <v>104.88812423602053</v>
      </c>
      <c r="AL278" s="1">
        <f t="shared" si="57"/>
        <v>51.965804155850613</v>
      </c>
      <c r="AM278" s="1">
        <f t="shared" si="58"/>
        <v>3.1554877146356133</v>
      </c>
      <c r="AN278" s="1">
        <f t="shared" si="59"/>
        <v>20.713323849628452</v>
      </c>
      <c r="AO278" s="1">
        <v>1327.971545454546</v>
      </c>
      <c r="AP278" s="1">
        <v>1276.7731515151511</v>
      </c>
      <c r="AQ278" s="1">
        <v>5.0859272727272682</v>
      </c>
      <c r="AR278" s="1">
        <v>64.94</v>
      </c>
      <c r="AS278" s="1">
        <f t="shared" si="60"/>
        <v>3.1220306183531124</v>
      </c>
      <c r="AT278" s="1">
        <v>18.959575167113059</v>
      </c>
      <c r="AU278" s="1">
        <v>22.630038529411749</v>
      </c>
      <c r="AV278" s="1">
        <v>-1.37558533477688E-3</v>
      </c>
      <c r="AW278" s="1">
        <v>90.194226728287475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51713.073552177979</v>
      </c>
      <c r="BC278" s="1">
        <f t="shared" si="64"/>
        <v>2000.010666666667</v>
      </c>
      <c r="BD278" s="1">
        <f t="shared" si="65"/>
        <v>1681.2089800000003</v>
      </c>
      <c r="BE278" s="1">
        <f t="shared" si="66"/>
        <v>0.84060000679996372</v>
      </c>
      <c r="BF278" s="1">
        <f t="shared" si="67"/>
        <v>0.16075801312393001</v>
      </c>
      <c r="BG278" s="1">
        <v>6</v>
      </c>
      <c r="BH278" s="1">
        <v>0.5</v>
      </c>
      <c r="BI278" s="1" t="s">
        <v>352</v>
      </c>
      <c r="BJ278" s="1">
        <v>2</v>
      </c>
      <c r="BK278" s="1" t="b">
        <v>1</v>
      </c>
      <c r="BL278" s="1">
        <v>1659796792.5</v>
      </c>
      <c r="BM278" s="1">
        <v>1213.1386666666669</v>
      </c>
      <c r="BN278" s="1">
        <v>1280.0746666666671</v>
      </c>
      <c r="BO278" s="1">
        <v>22.657186666666671</v>
      </c>
      <c r="BP278" s="1">
        <v>18.957313333333339</v>
      </c>
      <c r="BQ278" s="1">
        <v>1210.704</v>
      </c>
      <c r="BR278" s="1">
        <v>22.622213333333331</v>
      </c>
      <c r="BS278" s="1">
        <v>500.12413333333342</v>
      </c>
      <c r="BT278" s="1">
        <v>99.066426666666672</v>
      </c>
      <c r="BU278" s="1">
        <v>9.9960473333333341E-2</v>
      </c>
      <c r="BV278" s="1">
        <v>31.044786666666671</v>
      </c>
      <c r="BW278" s="1">
        <v>31.511266666666671</v>
      </c>
      <c r="BX278" s="1">
        <v>999.89999999999986</v>
      </c>
      <c r="BY278" s="1">
        <v>0</v>
      </c>
      <c r="BZ278" s="1">
        <v>0</v>
      </c>
      <c r="CA278" s="1">
        <v>10005.33</v>
      </c>
      <c r="CB278" s="1">
        <v>0</v>
      </c>
      <c r="CC278" s="1">
        <v>326.55820000000011</v>
      </c>
      <c r="CD278" s="1">
        <v>-66.937006666666647</v>
      </c>
      <c r="CE278" s="1">
        <v>1241.2613333333329</v>
      </c>
      <c r="CF278" s="1">
        <v>1304.81</v>
      </c>
      <c r="CG278" s="1">
        <v>3.6998740000000012</v>
      </c>
      <c r="CH278" s="1">
        <v>1280.0746666666671</v>
      </c>
      <c r="CI278" s="1">
        <v>18.957313333333339</v>
      </c>
      <c r="CJ278" s="1">
        <v>2.2445673333333329</v>
      </c>
      <c r="CK278" s="1">
        <v>1.878034666666667</v>
      </c>
      <c r="CL278" s="1">
        <v>19.283999999999999</v>
      </c>
      <c r="CM278" s="1">
        <v>16.451879999999999</v>
      </c>
      <c r="CN278" s="1">
        <v>2000.010666666667</v>
      </c>
      <c r="CO278" s="1">
        <v>0.97999879999999961</v>
      </c>
      <c r="CP278" s="1">
        <v>2.0001393333333329E-2</v>
      </c>
      <c r="CQ278" s="1">
        <v>0</v>
      </c>
      <c r="CR278" s="1">
        <v>2.4660666666666669</v>
      </c>
      <c r="CS278" s="1">
        <v>0</v>
      </c>
      <c r="CT278" s="1">
        <v>17359.046666666669</v>
      </c>
      <c r="CU278" s="1">
        <v>17412.41333333333</v>
      </c>
      <c r="CV278" s="1">
        <v>41.25</v>
      </c>
      <c r="CW278" s="1">
        <v>42.375</v>
      </c>
      <c r="CX278" s="1">
        <v>41.233199999999997</v>
      </c>
      <c r="CY278" s="1">
        <v>41</v>
      </c>
      <c r="CZ278" s="1">
        <v>41.42046666666667</v>
      </c>
      <c r="DA278" s="1">
        <v>1960.01</v>
      </c>
      <c r="DB278" s="1">
        <v>40.000666666666667</v>
      </c>
      <c r="DC278" s="1">
        <v>0</v>
      </c>
      <c r="DD278" s="1">
        <v>1659796799.0999999</v>
      </c>
      <c r="DE278" s="1">
        <v>0</v>
      </c>
      <c r="DF278" s="1">
        <v>1659796167.5</v>
      </c>
      <c r="DG278" s="1" t="s">
        <v>353</v>
      </c>
      <c r="DH278" s="1">
        <v>1659796162</v>
      </c>
      <c r="DI278" s="1">
        <v>1659796167.5</v>
      </c>
      <c r="DJ278" s="1">
        <v>2</v>
      </c>
      <c r="DK278" s="1">
        <v>-1.4E-2</v>
      </c>
      <c r="DL278" s="1">
        <v>-1E-3</v>
      </c>
      <c r="DM278" s="1">
        <v>1.327</v>
      </c>
      <c r="DN278" s="1">
        <v>3.1E-2</v>
      </c>
      <c r="DO278" s="1">
        <v>400</v>
      </c>
      <c r="DP278" s="1">
        <v>20</v>
      </c>
      <c r="DQ278" s="1">
        <v>0.32</v>
      </c>
      <c r="DR278" s="1">
        <v>0.03</v>
      </c>
      <c r="DS278" s="1">
        <v>20.247172194758541</v>
      </c>
      <c r="DT278" s="1">
        <v>4.6438535317373431</v>
      </c>
      <c r="DU278" s="1">
        <v>0.36190663732072198</v>
      </c>
      <c r="DV278" s="1">
        <v>0</v>
      </c>
      <c r="DW278" s="1">
        <v>-66.674182500000001</v>
      </c>
      <c r="DX278" s="1">
        <v>-4.9105924953092881</v>
      </c>
      <c r="DY278" s="1">
        <v>0.47691918334635142</v>
      </c>
      <c r="DZ278" s="1">
        <v>0</v>
      </c>
      <c r="EA278" s="1">
        <v>3.71252775</v>
      </c>
      <c r="EB278" s="1">
        <v>-0.23814540337711301</v>
      </c>
      <c r="EC278" s="1">
        <v>2.3007636937275849E-2</v>
      </c>
      <c r="ED278" s="1">
        <v>0</v>
      </c>
      <c r="EE278" s="1">
        <v>2.3969320044665849</v>
      </c>
      <c r="EF278" s="1">
        <v>3.3300359226180527E-2</v>
      </c>
      <c r="EG278" s="1">
        <v>2.7768980427850488E-3</v>
      </c>
      <c r="EH278" s="1">
        <v>1</v>
      </c>
      <c r="EI278" s="1">
        <v>0.129322461551278</v>
      </c>
      <c r="EJ278" s="1">
        <v>-1.2921515748340349E-2</v>
      </c>
      <c r="EK278" s="1">
        <v>1.0163222564640931E-3</v>
      </c>
      <c r="EL278" s="1">
        <v>1</v>
      </c>
      <c r="EM278" s="1">
        <v>2</v>
      </c>
      <c r="EN278" s="1">
        <v>5</v>
      </c>
      <c r="EO278" s="1" t="s">
        <v>429</v>
      </c>
      <c r="EP278" s="1">
        <v>2.9425699999999999</v>
      </c>
      <c r="EQ278" s="1">
        <v>2.8012000000000001</v>
      </c>
      <c r="ER278" s="1">
        <v>0.190776</v>
      </c>
      <c r="ES278" s="1">
        <v>0.19698399999999999</v>
      </c>
      <c r="ET278" s="1">
        <v>0.103003</v>
      </c>
      <c r="EU278" s="1">
        <v>9.0783199999999994E-2</v>
      </c>
      <c r="EV278" s="1">
        <v>16622</v>
      </c>
      <c r="EW278" s="1">
        <v>17295.900000000001</v>
      </c>
      <c r="EX278" s="1">
        <v>23889.4</v>
      </c>
      <c r="EY278" s="1">
        <v>25068.799999999999</v>
      </c>
      <c r="EZ278" s="1">
        <v>34303.300000000003</v>
      </c>
      <c r="FA278" s="1">
        <v>36403</v>
      </c>
      <c r="FB278" s="1">
        <v>43556.7</v>
      </c>
      <c r="FC278" s="1">
        <v>46342.400000000001</v>
      </c>
      <c r="FD278" s="1">
        <v>1.96875</v>
      </c>
      <c r="FE278" s="1">
        <v>1.8482000000000001</v>
      </c>
      <c r="FF278" s="1">
        <v>8.9682600000000001E-2</v>
      </c>
      <c r="FG278" s="1">
        <v>0</v>
      </c>
      <c r="FH278" s="1">
        <v>30.061599999999999</v>
      </c>
      <c r="FI278" s="1">
        <v>999.9</v>
      </c>
      <c r="FJ278" s="1">
        <v>55.7</v>
      </c>
      <c r="FK278" s="1">
        <v>34.6</v>
      </c>
      <c r="FL278" s="1">
        <v>31.057600000000001</v>
      </c>
      <c r="FM278" s="1">
        <v>64.098600000000005</v>
      </c>
      <c r="FN278" s="1">
        <v>25.500800000000002</v>
      </c>
      <c r="FO278" s="1">
        <v>1</v>
      </c>
      <c r="FP278" s="1">
        <v>0.39076</v>
      </c>
      <c r="FQ278" s="1">
        <v>2.0344000000000002</v>
      </c>
      <c r="FR278" s="1">
        <v>20.309799999999999</v>
      </c>
      <c r="FS278" s="1">
        <v>5.2111499999999999</v>
      </c>
      <c r="FT278" s="1">
        <v>11.908099999999999</v>
      </c>
      <c r="FU278" s="1">
        <v>5.0016499999999997</v>
      </c>
      <c r="FV278" s="1">
        <v>3.2895799999999999</v>
      </c>
      <c r="FW278" s="1">
        <v>9999</v>
      </c>
      <c r="FX278" s="1">
        <v>9999</v>
      </c>
      <c r="FY278" s="1">
        <v>9999</v>
      </c>
      <c r="FZ278" s="1">
        <v>999.9</v>
      </c>
      <c r="GA278" s="1">
        <v>1.8595900000000001</v>
      </c>
      <c r="GB278" s="1">
        <v>1.8545499999999999</v>
      </c>
      <c r="GC278" s="1">
        <v>1.85775</v>
      </c>
      <c r="GD278" s="1">
        <v>1.85619</v>
      </c>
      <c r="GE278" s="1">
        <v>1.8549500000000001</v>
      </c>
      <c r="GF278" s="1">
        <v>1.8545799999999999</v>
      </c>
      <c r="GG278" s="1">
        <v>1.8532599999999999</v>
      </c>
      <c r="GH278" s="1">
        <v>1.8564099999999999</v>
      </c>
      <c r="GI278" s="1">
        <v>0</v>
      </c>
      <c r="GJ278" s="1">
        <v>0</v>
      </c>
      <c r="GK278" s="1">
        <v>0</v>
      </c>
      <c r="GL278" s="1">
        <v>0</v>
      </c>
      <c r="GM278" s="1" t="s">
        <v>355</v>
      </c>
      <c r="GN278" s="1" t="s">
        <v>356</v>
      </c>
      <c r="GO278" s="1" t="s">
        <v>357</v>
      </c>
      <c r="GP278" s="1" t="s">
        <v>357</v>
      </c>
      <c r="GQ278" s="1" t="s">
        <v>357</v>
      </c>
      <c r="GR278" s="1" t="s">
        <v>357</v>
      </c>
      <c r="GS278" s="1">
        <v>0</v>
      </c>
      <c r="GT278" s="1">
        <v>100</v>
      </c>
      <c r="GU278" s="1">
        <v>100</v>
      </c>
      <c r="GV278" s="1">
        <v>2.46</v>
      </c>
      <c r="GW278" s="1">
        <v>3.5000000000000003E-2</v>
      </c>
      <c r="GX278" s="1">
        <v>0.32553164529605683</v>
      </c>
      <c r="GY278" s="1">
        <v>3.0239061252787889E-3</v>
      </c>
      <c r="GZ278" s="1">
        <v>-1.398580452151984E-6</v>
      </c>
      <c r="HA278" s="1">
        <v>2.8030378366047371E-10</v>
      </c>
      <c r="HB278" s="1">
        <v>-4.7599640220891172E-2</v>
      </c>
      <c r="HC278" s="1">
        <v>9.965371539748925E-3</v>
      </c>
      <c r="HD278" s="1">
        <v>-4.563662031605912E-4</v>
      </c>
      <c r="HE278" s="1">
        <v>7.8337100744227795E-6</v>
      </c>
      <c r="HF278" s="1">
        <v>0</v>
      </c>
      <c r="HG278" s="1">
        <v>2134</v>
      </c>
      <c r="HH278" s="1">
        <v>2</v>
      </c>
      <c r="HI278" s="1">
        <v>25</v>
      </c>
      <c r="HJ278" s="1">
        <v>10.6</v>
      </c>
      <c r="HK278" s="1">
        <v>10.5</v>
      </c>
      <c r="HL278" s="1">
        <v>2.7258300000000002</v>
      </c>
      <c r="HM278" s="1">
        <v>2.2778299999999998</v>
      </c>
      <c r="HN278" s="1">
        <v>1.4978</v>
      </c>
      <c r="HO278" s="1">
        <v>2.3095699999999999</v>
      </c>
      <c r="HP278" s="1">
        <v>1.5478499999999999</v>
      </c>
      <c r="HQ278" s="1">
        <v>2.4218799999999998</v>
      </c>
      <c r="HR278" s="1">
        <v>37.674500000000002</v>
      </c>
      <c r="HS278" s="1">
        <v>15.2178</v>
      </c>
      <c r="HT278" s="1">
        <v>18</v>
      </c>
      <c r="HU278" s="1">
        <v>504.08800000000002</v>
      </c>
      <c r="HV278" s="1">
        <v>490.87</v>
      </c>
      <c r="HW278" s="1">
        <v>27.350200000000001</v>
      </c>
      <c r="HX278" s="1">
        <v>32.027200000000001</v>
      </c>
      <c r="HY278" s="1">
        <v>30.000699999999998</v>
      </c>
      <c r="HZ278" s="1">
        <v>31.795300000000001</v>
      </c>
      <c r="IA278" s="1">
        <v>31.8964</v>
      </c>
      <c r="IB278" s="1">
        <v>54.624000000000002</v>
      </c>
      <c r="IC278" s="1">
        <v>42.248600000000003</v>
      </c>
      <c r="ID278" s="1">
        <v>0</v>
      </c>
      <c r="IE278" s="1">
        <v>27.339400000000001</v>
      </c>
      <c r="IF278" s="1">
        <v>1347.33</v>
      </c>
      <c r="IG278" s="1">
        <v>18.992000000000001</v>
      </c>
      <c r="IH278" s="1">
        <v>100.721</v>
      </c>
      <c r="II278" s="1">
        <v>100.435</v>
      </c>
      <c r="IJ278" s="1" t="s">
        <v>358</v>
      </c>
    </row>
    <row r="279" spans="1:244" ht="15.75" customHeight="1" x14ac:dyDescent="0.3">
      <c r="A279" s="1">
        <v>263</v>
      </c>
      <c r="B279" s="1">
        <v>1659796801</v>
      </c>
      <c r="C279" s="1">
        <v>659.5</v>
      </c>
      <c r="D279" s="1" t="s">
        <v>871</v>
      </c>
      <c r="E279" s="1" t="s">
        <v>872</v>
      </c>
      <c r="F279" s="1">
        <v>1</v>
      </c>
      <c r="G279" s="1" t="s">
        <v>346</v>
      </c>
      <c r="H279" s="1" t="s">
        <v>347</v>
      </c>
      <c r="I279" s="1" t="s">
        <v>348</v>
      </c>
      <c r="J279" s="1" t="s">
        <v>349</v>
      </c>
      <c r="K279" s="1" t="s">
        <v>350</v>
      </c>
      <c r="L279" s="1" t="s">
        <v>346</v>
      </c>
      <c r="M279" s="1" t="s">
        <v>351</v>
      </c>
      <c r="N279" s="1">
        <v>1659796793</v>
      </c>
      <c r="O279" s="1">
        <f t="shared" si="34"/>
        <v>3.1189294081901409E-3</v>
      </c>
      <c r="P279" s="1">
        <f t="shared" si="35"/>
        <v>3.1189294081901409</v>
      </c>
      <c r="Q279" s="1">
        <f t="shared" si="36"/>
        <v>20.674307457624252</v>
      </c>
      <c r="R279" s="1">
        <f t="shared" si="37"/>
        <v>1215.6231250000001</v>
      </c>
      <c r="S279" s="1">
        <f t="shared" si="38"/>
        <v>908.3944871434112</v>
      </c>
      <c r="T279" s="1">
        <f t="shared" si="39"/>
        <v>90.082418325738075</v>
      </c>
      <c r="U279" s="1">
        <f t="shared" si="40"/>
        <v>120.54924641501363</v>
      </c>
      <c r="V279" s="1">
        <f t="shared" si="41"/>
        <v>0.127514655371507</v>
      </c>
      <c r="W279" s="1">
        <f t="shared" si="42"/>
        <v>2.9141834230001034</v>
      </c>
      <c r="X279" s="1">
        <f t="shared" si="43"/>
        <v>0.12449407681979033</v>
      </c>
      <c r="Y279" s="1">
        <f t="shared" si="44"/>
        <v>7.8074225508348985E-2</v>
      </c>
      <c r="Z279" s="1">
        <f t="shared" si="45"/>
        <v>321.5176321875</v>
      </c>
      <c r="AA279" s="1">
        <f t="shared" si="46"/>
        <v>32.131829612835837</v>
      </c>
      <c r="AB279" s="1">
        <f t="shared" si="47"/>
        <v>31.511856250000001</v>
      </c>
      <c r="AC279" s="1">
        <f t="shared" si="48"/>
        <v>4.6447274355475603</v>
      </c>
      <c r="AD279" s="1">
        <f t="shared" si="49"/>
        <v>49.672944292024241</v>
      </c>
      <c r="AE279" s="1">
        <f t="shared" si="50"/>
        <v>2.246646611911161</v>
      </c>
      <c r="AF279" s="1">
        <f t="shared" si="51"/>
        <v>4.5228778843936874</v>
      </c>
      <c r="AG279" s="1">
        <f t="shared" si="52"/>
        <v>2.3980808236363993</v>
      </c>
      <c r="AH279" s="1">
        <f t="shared" si="53"/>
        <v>-137.5447869011852</v>
      </c>
      <c r="AI279" s="1">
        <f t="shared" si="54"/>
        <v>-73.401538170605448</v>
      </c>
      <c r="AJ279" s="1">
        <f t="shared" si="55"/>
        <v>-5.6716901578041652</v>
      </c>
      <c r="AK279" s="1">
        <f t="shared" si="56"/>
        <v>104.89961695790518</v>
      </c>
      <c r="AL279" s="1">
        <f t="shared" si="57"/>
        <v>51.981797286054658</v>
      </c>
      <c r="AM279" s="1">
        <f t="shared" si="58"/>
        <v>3.1536083180226115</v>
      </c>
      <c r="AN279" s="1">
        <f t="shared" si="59"/>
        <v>20.674307457624252</v>
      </c>
      <c r="AO279" s="1">
        <v>1333.08754978355</v>
      </c>
      <c r="AP279" s="1">
        <v>1281.878181818181</v>
      </c>
      <c r="AQ279" s="1">
        <v>5.0975393939391136</v>
      </c>
      <c r="AR279" s="1">
        <v>64.94</v>
      </c>
      <c r="AS279" s="1">
        <f t="shared" si="60"/>
        <v>3.1189294081901409</v>
      </c>
      <c r="AT279" s="1">
        <v>18.96024712156612</v>
      </c>
      <c r="AU279" s="1">
        <v>22.62584794117647</v>
      </c>
      <c r="AV279" s="1">
        <v>-1.20444258451014E-3</v>
      </c>
      <c r="AW279" s="1">
        <v>90.194226728287475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51716.80960555729</v>
      </c>
      <c r="BC279" s="1">
        <f t="shared" si="64"/>
        <v>2000.01</v>
      </c>
      <c r="BD279" s="1">
        <f t="shared" si="65"/>
        <v>1681.20841875</v>
      </c>
      <c r="BE279" s="1">
        <f t="shared" si="66"/>
        <v>0.84060000637496812</v>
      </c>
      <c r="BF279" s="1">
        <f t="shared" si="67"/>
        <v>0.16075801230368847</v>
      </c>
      <c r="BG279" s="1">
        <v>6</v>
      </c>
      <c r="BH279" s="1">
        <v>0.5</v>
      </c>
      <c r="BI279" s="1" t="s">
        <v>352</v>
      </c>
      <c r="BJ279" s="1">
        <v>2</v>
      </c>
      <c r="BK279" s="1" t="b">
        <v>1</v>
      </c>
      <c r="BL279" s="1">
        <v>1659796793</v>
      </c>
      <c r="BM279" s="1">
        <v>1215.6231250000001</v>
      </c>
      <c r="BN279" s="1">
        <v>1282.5843749999999</v>
      </c>
      <c r="BO279" s="1">
        <v>22.655268750000001</v>
      </c>
      <c r="BP279" s="1">
        <v>18.957625</v>
      </c>
      <c r="BQ279" s="1">
        <v>1213.18625</v>
      </c>
      <c r="BR279" s="1">
        <v>22.6203</v>
      </c>
      <c r="BS279" s="1">
        <v>500.128625</v>
      </c>
      <c r="BT279" s="1">
        <v>99.066675000000004</v>
      </c>
      <c r="BU279" s="1">
        <v>9.9953156250000008E-2</v>
      </c>
      <c r="BV279" s="1">
        <v>31.044656249999999</v>
      </c>
      <c r="BW279" s="1">
        <v>31.511856250000001</v>
      </c>
      <c r="BX279" s="1">
        <v>999.9</v>
      </c>
      <c r="BY279" s="1">
        <v>0</v>
      </c>
      <c r="BZ279" s="1">
        <v>0</v>
      </c>
      <c r="CA279" s="1">
        <v>10006.053125</v>
      </c>
      <c r="CB279" s="1">
        <v>0</v>
      </c>
      <c r="CC279" s="1">
        <v>326.21112499999998</v>
      </c>
      <c r="CD279" s="1">
        <v>-66.962275000000005</v>
      </c>
      <c r="CE279" s="1">
        <v>1243.80125</v>
      </c>
      <c r="CF279" s="1">
        <v>1307.3687500000001</v>
      </c>
      <c r="CG279" s="1">
        <v>3.6976437500000001</v>
      </c>
      <c r="CH279" s="1">
        <v>1282.5843749999999</v>
      </c>
      <c r="CI279" s="1">
        <v>18.957625</v>
      </c>
      <c r="CJ279" s="1">
        <v>2.2443831250000001</v>
      </c>
      <c r="CK279" s="1">
        <v>1.8780706250000001</v>
      </c>
      <c r="CL279" s="1">
        <v>19.28268125</v>
      </c>
      <c r="CM279" s="1">
        <v>16.452181249999999</v>
      </c>
      <c r="CN279" s="1">
        <v>2000.01</v>
      </c>
      <c r="CO279" s="1">
        <v>0.97999881249999987</v>
      </c>
      <c r="CP279" s="1">
        <v>2.0001381249999999E-2</v>
      </c>
      <c r="CQ279" s="1">
        <v>0</v>
      </c>
      <c r="CR279" s="1">
        <v>2.4593750000000001</v>
      </c>
      <c r="CS279" s="1">
        <v>0</v>
      </c>
      <c r="CT279" s="1">
        <v>17358.412499999999</v>
      </c>
      <c r="CU279" s="1">
        <v>17412.40625</v>
      </c>
      <c r="CV279" s="1">
        <v>41.25</v>
      </c>
      <c r="CW279" s="1">
        <v>42.375</v>
      </c>
      <c r="CX279" s="1">
        <v>41.234250000000003</v>
      </c>
      <c r="CY279" s="1">
        <v>41</v>
      </c>
      <c r="CZ279" s="1">
        <v>41.421499999999988</v>
      </c>
      <c r="DA279" s="1">
        <v>1960.0093750000001</v>
      </c>
      <c r="DB279" s="1">
        <v>40.000624999999999</v>
      </c>
      <c r="DC279" s="1">
        <v>0</v>
      </c>
      <c r="DD279" s="1">
        <v>1659796800.3</v>
      </c>
      <c r="DE279" s="1">
        <v>0</v>
      </c>
      <c r="DF279" s="1">
        <v>1659796167.5</v>
      </c>
      <c r="DG279" s="1" t="s">
        <v>353</v>
      </c>
      <c r="DH279" s="1">
        <v>1659796162</v>
      </c>
      <c r="DI279" s="1">
        <v>1659796167.5</v>
      </c>
      <c r="DJ279" s="1">
        <v>2</v>
      </c>
      <c r="DK279" s="1">
        <v>-1.4E-2</v>
      </c>
      <c r="DL279" s="1">
        <v>-1E-3</v>
      </c>
      <c r="DM279" s="1">
        <v>1.327</v>
      </c>
      <c r="DN279" s="1">
        <v>3.1E-2</v>
      </c>
      <c r="DO279" s="1">
        <v>400</v>
      </c>
      <c r="DP279" s="1">
        <v>20</v>
      </c>
      <c r="DQ279" s="1">
        <v>0.32</v>
      </c>
      <c r="DR279" s="1">
        <v>0.03</v>
      </c>
      <c r="DS279" s="1">
        <v>20.247172194758541</v>
      </c>
      <c r="DT279" s="1">
        <v>4.6438535317373431</v>
      </c>
      <c r="DU279" s="1">
        <v>0.36190663732072198</v>
      </c>
      <c r="DV279" s="1">
        <v>0</v>
      </c>
      <c r="DW279" s="1">
        <v>-66.674182500000001</v>
      </c>
      <c r="DX279" s="1">
        <v>-4.9105924953092881</v>
      </c>
      <c r="DY279" s="1">
        <v>0.47691918334635142</v>
      </c>
      <c r="DZ279" s="1">
        <v>0</v>
      </c>
      <c r="EA279" s="1">
        <v>3.71252775</v>
      </c>
      <c r="EB279" s="1">
        <v>-0.23814540337711301</v>
      </c>
      <c r="EC279" s="1">
        <v>2.3007636937275849E-2</v>
      </c>
      <c r="ED279" s="1">
        <v>0</v>
      </c>
      <c r="EE279" s="1">
        <v>2.3969320044665849</v>
      </c>
      <c r="EF279" s="1">
        <v>3.3300359226180527E-2</v>
      </c>
      <c r="EG279" s="1">
        <v>2.7768980427850488E-3</v>
      </c>
      <c r="EH279" s="1">
        <v>1</v>
      </c>
      <c r="EI279" s="1">
        <v>0.129322461551278</v>
      </c>
      <c r="EJ279" s="1">
        <v>-1.2921515748340349E-2</v>
      </c>
      <c r="EK279" s="1">
        <v>1.0163222564640931E-3</v>
      </c>
      <c r="EL279" s="1">
        <v>1</v>
      </c>
      <c r="EM279" s="1">
        <v>2</v>
      </c>
      <c r="EN279" s="1">
        <v>5</v>
      </c>
      <c r="EO279" s="1" t="s">
        <v>429</v>
      </c>
      <c r="EP279" s="1">
        <v>2.94279</v>
      </c>
      <c r="EQ279" s="1">
        <v>2.8010600000000001</v>
      </c>
      <c r="ER279" s="1">
        <v>0.19125</v>
      </c>
      <c r="ES279" s="1">
        <v>0.197436</v>
      </c>
      <c r="ET279" s="1">
        <v>0.102996</v>
      </c>
      <c r="EU279" s="1">
        <v>9.0787099999999996E-2</v>
      </c>
      <c r="EV279" s="1">
        <v>16612.3</v>
      </c>
      <c r="EW279" s="1">
        <v>17286.2</v>
      </c>
      <c r="EX279" s="1">
        <v>23889.599999999999</v>
      </c>
      <c r="EY279" s="1">
        <v>25068.799999999999</v>
      </c>
      <c r="EZ279" s="1">
        <v>34303.699999999997</v>
      </c>
      <c r="FA279" s="1">
        <v>36403</v>
      </c>
      <c r="FB279" s="1">
        <v>43556.800000000003</v>
      </c>
      <c r="FC279" s="1">
        <v>46342.5</v>
      </c>
      <c r="FD279" s="1">
        <v>1.96872</v>
      </c>
      <c r="FE279" s="1">
        <v>1.84815</v>
      </c>
      <c r="FF279" s="1">
        <v>8.9749700000000002E-2</v>
      </c>
      <c r="FG279" s="1">
        <v>0</v>
      </c>
      <c r="FH279" s="1">
        <v>30.063500000000001</v>
      </c>
      <c r="FI279" s="1">
        <v>999.9</v>
      </c>
      <c r="FJ279" s="1">
        <v>55.7</v>
      </c>
      <c r="FK279" s="1">
        <v>34.6</v>
      </c>
      <c r="FL279" s="1">
        <v>31.061499999999999</v>
      </c>
      <c r="FM279" s="1">
        <v>64.328599999999994</v>
      </c>
      <c r="FN279" s="1">
        <v>25.953499999999998</v>
      </c>
      <c r="FO279" s="1">
        <v>1</v>
      </c>
      <c r="FP279" s="1">
        <v>0.390963</v>
      </c>
      <c r="FQ279" s="1">
        <v>1.9778500000000001</v>
      </c>
      <c r="FR279" s="1">
        <v>20.310500000000001</v>
      </c>
      <c r="FS279" s="1">
        <v>5.2112999999999996</v>
      </c>
      <c r="FT279" s="1">
        <v>11.908099999999999</v>
      </c>
      <c r="FU279" s="1">
        <v>5.0015999999999998</v>
      </c>
      <c r="FV279" s="1">
        <v>3.2895799999999999</v>
      </c>
      <c r="FW279" s="1">
        <v>9999</v>
      </c>
      <c r="FX279" s="1">
        <v>9999</v>
      </c>
      <c r="FY279" s="1">
        <v>9999</v>
      </c>
      <c r="FZ279" s="1">
        <v>999.9</v>
      </c>
      <c r="GA279" s="1">
        <v>1.8595900000000001</v>
      </c>
      <c r="GB279" s="1">
        <v>1.8545499999999999</v>
      </c>
      <c r="GC279" s="1">
        <v>1.85775</v>
      </c>
      <c r="GD279" s="1">
        <v>1.8562000000000001</v>
      </c>
      <c r="GE279" s="1">
        <v>1.8549599999999999</v>
      </c>
      <c r="GF279" s="1">
        <v>1.85459</v>
      </c>
      <c r="GG279" s="1">
        <v>1.85327</v>
      </c>
      <c r="GH279" s="1">
        <v>1.85642</v>
      </c>
      <c r="GI279" s="1">
        <v>0</v>
      </c>
      <c r="GJ279" s="1">
        <v>0</v>
      </c>
      <c r="GK279" s="1">
        <v>0</v>
      </c>
      <c r="GL279" s="1">
        <v>0</v>
      </c>
      <c r="GM279" s="1" t="s">
        <v>355</v>
      </c>
      <c r="GN279" s="1" t="s">
        <v>356</v>
      </c>
      <c r="GO279" s="1" t="s">
        <v>357</v>
      </c>
      <c r="GP279" s="1" t="s">
        <v>357</v>
      </c>
      <c r="GQ279" s="1" t="s">
        <v>357</v>
      </c>
      <c r="GR279" s="1" t="s">
        <v>357</v>
      </c>
      <c r="GS279" s="1">
        <v>0</v>
      </c>
      <c r="GT279" s="1">
        <v>100</v>
      </c>
      <c r="GU279" s="1">
        <v>100</v>
      </c>
      <c r="GV279" s="1">
        <v>2.4700000000000002</v>
      </c>
      <c r="GW279" s="1">
        <v>3.49E-2</v>
      </c>
      <c r="GX279" s="1">
        <v>0.32553164529605683</v>
      </c>
      <c r="GY279" s="1">
        <v>3.0239061252787889E-3</v>
      </c>
      <c r="GZ279" s="1">
        <v>-1.398580452151984E-6</v>
      </c>
      <c r="HA279" s="1">
        <v>2.8030378366047371E-10</v>
      </c>
      <c r="HB279" s="1">
        <v>-4.7599640220891172E-2</v>
      </c>
      <c r="HC279" s="1">
        <v>9.965371539748925E-3</v>
      </c>
      <c r="HD279" s="1">
        <v>-4.563662031605912E-4</v>
      </c>
      <c r="HE279" s="1">
        <v>7.8337100744227795E-6</v>
      </c>
      <c r="HF279" s="1">
        <v>0</v>
      </c>
      <c r="HG279" s="1">
        <v>2134</v>
      </c>
      <c r="HH279" s="1">
        <v>2</v>
      </c>
      <c r="HI279" s="1">
        <v>25</v>
      </c>
      <c r="HJ279" s="1">
        <v>10.7</v>
      </c>
      <c r="HK279" s="1">
        <v>10.6</v>
      </c>
      <c r="HL279" s="1">
        <v>2.7343799999999998</v>
      </c>
      <c r="HM279" s="1">
        <v>2.2912599999999999</v>
      </c>
      <c r="HN279" s="1">
        <v>1.4978</v>
      </c>
      <c r="HO279" s="1">
        <v>2.3095699999999999</v>
      </c>
      <c r="HP279" s="1">
        <v>1.5478499999999999</v>
      </c>
      <c r="HQ279" s="1">
        <v>2.2558600000000002</v>
      </c>
      <c r="HR279" s="1">
        <v>37.674500000000002</v>
      </c>
      <c r="HS279" s="1">
        <v>15.2178</v>
      </c>
      <c r="HT279" s="1">
        <v>18</v>
      </c>
      <c r="HU279" s="1">
        <v>504.08300000000003</v>
      </c>
      <c r="HV279" s="1">
        <v>490.84699999999998</v>
      </c>
      <c r="HW279" s="1">
        <v>27.3369</v>
      </c>
      <c r="HX279" s="1">
        <v>32.028599999999997</v>
      </c>
      <c r="HY279" s="1">
        <v>30.000699999999998</v>
      </c>
      <c r="HZ279" s="1">
        <v>31.796700000000001</v>
      </c>
      <c r="IA279" s="1">
        <v>31.8978</v>
      </c>
      <c r="IB279" s="1">
        <v>54.7378</v>
      </c>
      <c r="IC279" s="1">
        <v>42.248600000000003</v>
      </c>
      <c r="ID279" s="1">
        <v>0</v>
      </c>
      <c r="IE279" s="1">
        <v>27.296099999999999</v>
      </c>
      <c r="IF279" s="1">
        <v>1357.38</v>
      </c>
      <c r="IG279" s="1">
        <v>18.993600000000001</v>
      </c>
      <c r="IH279" s="1">
        <v>100.721</v>
      </c>
      <c r="II279" s="1">
        <v>100.435</v>
      </c>
      <c r="IJ279" s="1" t="s">
        <v>358</v>
      </c>
    </row>
    <row r="280" spans="1:244" ht="15.75" customHeight="1" x14ac:dyDescent="0.3">
      <c r="A280" s="1">
        <v>264</v>
      </c>
      <c r="B280" s="1">
        <v>1659796802</v>
      </c>
      <c r="C280" s="1">
        <v>660.5</v>
      </c>
      <c r="D280" s="1" t="s">
        <v>873</v>
      </c>
      <c r="E280" s="1" t="s">
        <v>874</v>
      </c>
      <c r="F280" s="1">
        <v>1</v>
      </c>
      <c r="G280" s="1" t="s">
        <v>346</v>
      </c>
      <c r="H280" s="1" t="s">
        <v>347</v>
      </c>
      <c r="I280" s="1" t="s">
        <v>348</v>
      </c>
      <c r="J280" s="1" t="s">
        <v>349</v>
      </c>
      <c r="K280" s="1" t="s">
        <v>350</v>
      </c>
      <c r="L280" s="1" t="s">
        <v>346</v>
      </c>
      <c r="M280" s="1" t="s">
        <v>351</v>
      </c>
      <c r="N280" s="1">
        <v>1659796794.5</v>
      </c>
      <c r="O280" s="1">
        <f t="shared" si="34"/>
        <v>3.1155525446768121E-3</v>
      </c>
      <c r="P280" s="1">
        <f t="shared" si="35"/>
        <v>3.1155525446768122</v>
      </c>
      <c r="Q280" s="1">
        <f t="shared" si="36"/>
        <v>20.535859646874737</v>
      </c>
      <c r="R280" s="1">
        <f t="shared" si="37"/>
        <v>1223.063333333333</v>
      </c>
      <c r="S280" s="1">
        <f t="shared" si="38"/>
        <v>916.89813051652402</v>
      </c>
      <c r="T280" s="1">
        <f t="shared" si="39"/>
        <v>90.92592423437722</v>
      </c>
      <c r="U280" s="1">
        <f t="shared" si="40"/>
        <v>121.2873712784905</v>
      </c>
      <c r="V280" s="1">
        <f t="shared" si="41"/>
        <v>0.1273278365765543</v>
      </c>
      <c r="W280" s="1">
        <f t="shared" si="42"/>
        <v>2.9150235308983192</v>
      </c>
      <c r="X280" s="1">
        <f t="shared" si="43"/>
        <v>0.12431683559880241</v>
      </c>
      <c r="Y280" s="1">
        <f t="shared" si="44"/>
        <v>7.7962618283765828E-2</v>
      </c>
      <c r="Z280" s="1">
        <f t="shared" si="45"/>
        <v>321.51678340000001</v>
      </c>
      <c r="AA280" s="1">
        <f t="shared" si="46"/>
        <v>32.132337297824556</v>
      </c>
      <c r="AB280" s="1">
        <f t="shared" si="47"/>
        <v>31.513120000000001</v>
      </c>
      <c r="AC280" s="1">
        <f t="shared" si="48"/>
        <v>4.6450608699869695</v>
      </c>
      <c r="AD280" s="1">
        <f t="shared" si="49"/>
        <v>49.662244374836497</v>
      </c>
      <c r="AE280" s="1">
        <f t="shared" si="50"/>
        <v>2.246152905554994</v>
      </c>
      <c r="AF280" s="1">
        <f t="shared" si="51"/>
        <v>4.5228582272715476</v>
      </c>
      <c r="AG280" s="1">
        <f t="shared" si="52"/>
        <v>2.3989079644319755</v>
      </c>
      <c r="AH280" s="1">
        <f t="shared" si="53"/>
        <v>-137.39586722024742</v>
      </c>
      <c r="AI280" s="1">
        <f t="shared" si="54"/>
        <v>-73.633285908008759</v>
      </c>
      <c r="AJ280" s="1">
        <f t="shared" si="55"/>
        <v>-5.6879907365232167</v>
      </c>
      <c r="AK280" s="1">
        <f t="shared" si="56"/>
        <v>104.79963953522062</v>
      </c>
      <c r="AL280" s="1">
        <f t="shared" si="57"/>
        <v>52.060228573676362</v>
      </c>
      <c r="AM280" s="1">
        <f t="shared" si="58"/>
        <v>3.1484450025675499</v>
      </c>
      <c r="AN280" s="1">
        <f t="shared" si="59"/>
        <v>20.535859646874737</v>
      </c>
      <c r="AO280" s="1">
        <v>1338.1524069264069</v>
      </c>
      <c r="AP280" s="1">
        <v>1287.034181818181</v>
      </c>
      <c r="AQ280" s="1">
        <v>5.1128727272725758</v>
      </c>
      <c r="AR280" s="1">
        <v>64.94</v>
      </c>
      <c r="AS280" s="1">
        <f t="shared" si="60"/>
        <v>3.1155525446768122</v>
      </c>
      <c r="AT280" s="1">
        <v>18.96105921374664</v>
      </c>
      <c r="AU280" s="1">
        <v>22.62338911764704</v>
      </c>
      <c r="AV280" s="1">
        <v>-1.299969349276731E-3</v>
      </c>
      <c r="AW280" s="1">
        <v>90.194226728287475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51740.650065707203</v>
      </c>
      <c r="BC280" s="1">
        <f t="shared" si="64"/>
        <v>2000.0046666666669</v>
      </c>
      <c r="BD280" s="1">
        <f t="shared" si="65"/>
        <v>1681.2039400000003</v>
      </c>
      <c r="BE280" s="1">
        <f t="shared" si="66"/>
        <v>0.84060000859997996</v>
      </c>
      <c r="BF280" s="1">
        <f t="shared" si="67"/>
        <v>0.16075801659796127</v>
      </c>
      <c r="BG280" s="1">
        <v>6</v>
      </c>
      <c r="BH280" s="1">
        <v>0.5</v>
      </c>
      <c r="BI280" s="1" t="s">
        <v>352</v>
      </c>
      <c r="BJ280" s="1">
        <v>2</v>
      </c>
      <c r="BK280" s="1" t="b">
        <v>1</v>
      </c>
      <c r="BL280" s="1">
        <v>1659796794.5</v>
      </c>
      <c r="BM280" s="1">
        <v>1223.063333333333</v>
      </c>
      <c r="BN280" s="1">
        <v>1290.1393333333331</v>
      </c>
      <c r="BO280" s="1">
        <v>22.65023333333334</v>
      </c>
      <c r="BP280" s="1">
        <v>18.95862</v>
      </c>
      <c r="BQ280" s="1">
        <v>1220.6199999999999</v>
      </c>
      <c r="BR280" s="1">
        <v>22.61526666666667</v>
      </c>
      <c r="BS280" s="1">
        <v>500.12799999999999</v>
      </c>
      <c r="BT280" s="1">
        <v>99.066966666666673</v>
      </c>
      <c r="BU280" s="1">
        <v>9.9910446666666666E-2</v>
      </c>
      <c r="BV280" s="1">
        <v>31.04458</v>
      </c>
      <c r="BW280" s="1">
        <v>31.513120000000001</v>
      </c>
      <c r="BX280" s="1">
        <v>999.89999999999986</v>
      </c>
      <c r="BY280" s="1">
        <v>0</v>
      </c>
      <c r="BZ280" s="1">
        <v>0</v>
      </c>
      <c r="CA280" s="1">
        <v>10010.83</v>
      </c>
      <c r="CB280" s="1">
        <v>0</v>
      </c>
      <c r="CC280" s="1">
        <v>324.84140000000008</v>
      </c>
      <c r="CD280" s="1">
        <v>-67.07795333333334</v>
      </c>
      <c r="CE280" s="1">
        <v>1251.4079999999999</v>
      </c>
      <c r="CF280" s="1">
        <v>1315.0719999999999</v>
      </c>
      <c r="CG280" s="1">
        <v>3.6916086666666672</v>
      </c>
      <c r="CH280" s="1">
        <v>1290.1393333333331</v>
      </c>
      <c r="CI280" s="1">
        <v>18.95862</v>
      </c>
      <c r="CJ280" s="1">
        <v>2.2438899999999999</v>
      </c>
      <c r="CK280" s="1">
        <v>1.8781746666666661</v>
      </c>
      <c r="CL280" s="1">
        <v>19.279160000000001</v>
      </c>
      <c r="CM280" s="1">
        <v>16.45305333333333</v>
      </c>
      <c r="CN280" s="1">
        <v>2000.0046666666669</v>
      </c>
      <c r="CO280" s="1">
        <v>0.97999879999999961</v>
      </c>
      <c r="CP280" s="1">
        <v>2.0001393333333329E-2</v>
      </c>
      <c r="CQ280" s="1">
        <v>0</v>
      </c>
      <c r="CR280" s="1">
        <v>2.5074000000000001</v>
      </c>
      <c r="CS280" s="1">
        <v>0</v>
      </c>
      <c r="CT280" s="1">
        <v>17355.906666666669</v>
      </c>
      <c r="CU280" s="1">
        <v>17412.36</v>
      </c>
      <c r="CV280" s="1">
        <v>41.25</v>
      </c>
      <c r="CW280" s="1">
        <v>42.375</v>
      </c>
      <c r="CX280" s="1">
        <v>41.241599999999998</v>
      </c>
      <c r="CY280" s="1">
        <v>41</v>
      </c>
      <c r="CZ280" s="1">
        <v>41.424600000000012</v>
      </c>
      <c r="DA280" s="1">
        <v>1960.0039999999999</v>
      </c>
      <c r="DB280" s="1">
        <v>40.000666666666667</v>
      </c>
      <c r="DC280" s="1">
        <v>0</v>
      </c>
      <c r="DD280" s="1">
        <v>1659796800.9000001</v>
      </c>
      <c r="DE280" s="1">
        <v>0</v>
      </c>
      <c r="DF280" s="1">
        <v>1659796167.5</v>
      </c>
      <c r="DG280" s="1" t="s">
        <v>353</v>
      </c>
      <c r="DH280" s="1">
        <v>1659796162</v>
      </c>
      <c r="DI280" s="1">
        <v>1659796167.5</v>
      </c>
      <c r="DJ280" s="1">
        <v>2</v>
      </c>
      <c r="DK280" s="1">
        <v>-1.4E-2</v>
      </c>
      <c r="DL280" s="1">
        <v>-1E-3</v>
      </c>
      <c r="DM280" s="1">
        <v>1.327</v>
      </c>
      <c r="DN280" s="1">
        <v>3.1E-2</v>
      </c>
      <c r="DO280" s="1">
        <v>400</v>
      </c>
      <c r="DP280" s="1">
        <v>20</v>
      </c>
      <c r="DQ280" s="1">
        <v>0.32</v>
      </c>
      <c r="DR280" s="1">
        <v>0.03</v>
      </c>
      <c r="DS280" s="1">
        <v>20.377256140479531</v>
      </c>
      <c r="DT280" s="1">
        <v>3.964595525259226</v>
      </c>
      <c r="DU280" s="1">
        <v>0.31883754296705791</v>
      </c>
      <c r="DV280" s="1">
        <v>0</v>
      </c>
      <c r="DW280" s="1">
        <v>-66.808402499999985</v>
      </c>
      <c r="DX280" s="1">
        <v>-4.7828859287052454</v>
      </c>
      <c r="DY280" s="1">
        <v>0.46734366716983589</v>
      </c>
      <c r="DZ280" s="1">
        <v>0</v>
      </c>
      <c r="EA280" s="1">
        <v>3.7044800000000002</v>
      </c>
      <c r="EB280" s="1">
        <v>-0.24787722326454481</v>
      </c>
      <c r="EC280" s="1">
        <v>2.393286996998063E-2</v>
      </c>
      <c r="ED280" s="1">
        <v>0</v>
      </c>
      <c r="EE280" s="1">
        <v>2.398035170722562</v>
      </c>
      <c r="EF280" s="1">
        <v>3.8965420283705261E-2</v>
      </c>
      <c r="EG280" s="1">
        <v>3.1260727098068571E-3</v>
      </c>
      <c r="EH280" s="1">
        <v>1</v>
      </c>
      <c r="EI280" s="1">
        <v>0.12891370220710779</v>
      </c>
      <c r="EJ280" s="1">
        <v>-1.40413870835016E-2</v>
      </c>
      <c r="EK280" s="1">
        <v>1.089049336869494E-3</v>
      </c>
      <c r="EL280" s="1">
        <v>1</v>
      </c>
      <c r="EM280" s="1">
        <v>2</v>
      </c>
      <c r="EN280" s="1">
        <v>5</v>
      </c>
      <c r="EO280" s="1" t="s">
        <v>429</v>
      </c>
      <c r="EP280" s="1">
        <v>2.9425599999999998</v>
      </c>
      <c r="EQ280" s="1">
        <v>2.8009599999999999</v>
      </c>
      <c r="ER280" s="1">
        <v>0.19170699999999999</v>
      </c>
      <c r="ES280" s="1">
        <v>0.19789399999999999</v>
      </c>
      <c r="ET280" s="1">
        <v>0.10298300000000001</v>
      </c>
      <c r="EU280" s="1">
        <v>9.0789400000000006E-2</v>
      </c>
      <c r="EV280" s="1">
        <v>16602.900000000001</v>
      </c>
      <c r="EW280" s="1">
        <v>17276.400000000001</v>
      </c>
      <c r="EX280" s="1">
        <v>23889.599999999999</v>
      </c>
      <c r="EY280" s="1">
        <v>25069</v>
      </c>
      <c r="EZ280" s="1">
        <v>34304.300000000003</v>
      </c>
      <c r="FA280" s="1">
        <v>36403.1</v>
      </c>
      <c r="FB280" s="1">
        <v>43557</v>
      </c>
      <c r="FC280" s="1">
        <v>46342.8</v>
      </c>
      <c r="FD280" s="1">
        <v>1.9688000000000001</v>
      </c>
      <c r="FE280" s="1">
        <v>1.8481799999999999</v>
      </c>
      <c r="FF280" s="1">
        <v>8.9682600000000001E-2</v>
      </c>
      <c r="FG280" s="1">
        <v>0</v>
      </c>
      <c r="FH280" s="1">
        <v>30.0655</v>
      </c>
      <c r="FI280" s="1">
        <v>999.9</v>
      </c>
      <c r="FJ280" s="1">
        <v>55.7</v>
      </c>
      <c r="FK280" s="1">
        <v>34.6</v>
      </c>
      <c r="FL280" s="1">
        <v>31.059100000000001</v>
      </c>
      <c r="FM280" s="1">
        <v>64.768600000000006</v>
      </c>
      <c r="FN280" s="1">
        <v>25.757200000000001</v>
      </c>
      <c r="FO280" s="1">
        <v>1</v>
      </c>
      <c r="FP280" s="1">
        <v>0.39096799999999998</v>
      </c>
      <c r="FQ280" s="1">
        <v>1.98638</v>
      </c>
      <c r="FR280" s="1">
        <v>20.310400000000001</v>
      </c>
      <c r="FS280" s="1">
        <v>5.2112999999999996</v>
      </c>
      <c r="FT280" s="1">
        <v>11.908099999999999</v>
      </c>
      <c r="FU280" s="1">
        <v>5.0015000000000001</v>
      </c>
      <c r="FV280" s="1">
        <v>3.2896299999999998</v>
      </c>
      <c r="FW280" s="1">
        <v>9999</v>
      </c>
      <c r="FX280" s="1">
        <v>9999</v>
      </c>
      <c r="FY280" s="1">
        <v>9999</v>
      </c>
      <c r="FZ280" s="1">
        <v>999.9</v>
      </c>
      <c r="GA280" s="1">
        <v>1.8595900000000001</v>
      </c>
      <c r="GB280" s="1">
        <v>1.8545499999999999</v>
      </c>
      <c r="GC280" s="1">
        <v>1.85775</v>
      </c>
      <c r="GD280" s="1">
        <v>1.8562099999999999</v>
      </c>
      <c r="GE280" s="1">
        <v>1.8549599999999999</v>
      </c>
      <c r="GF280" s="1">
        <v>1.8546</v>
      </c>
      <c r="GG280" s="1">
        <v>1.85327</v>
      </c>
      <c r="GH280" s="1">
        <v>1.85642</v>
      </c>
      <c r="GI280" s="1">
        <v>0</v>
      </c>
      <c r="GJ280" s="1">
        <v>0</v>
      </c>
      <c r="GK280" s="1">
        <v>0</v>
      </c>
      <c r="GL280" s="1">
        <v>0</v>
      </c>
      <c r="GM280" s="1" t="s">
        <v>355</v>
      </c>
      <c r="GN280" s="1" t="s">
        <v>356</v>
      </c>
      <c r="GO280" s="1" t="s">
        <v>357</v>
      </c>
      <c r="GP280" s="1" t="s">
        <v>357</v>
      </c>
      <c r="GQ280" s="1" t="s">
        <v>357</v>
      </c>
      <c r="GR280" s="1" t="s">
        <v>357</v>
      </c>
      <c r="GS280" s="1">
        <v>0</v>
      </c>
      <c r="GT280" s="1">
        <v>100</v>
      </c>
      <c r="GU280" s="1">
        <v>100</v>
      </c>
      <c r="GV280" s="1">
        <v>2.48</v>
      </c>
      <c r="GW280" s="1">
        <v>3.5000000000000003E-2</v>
      </c>
      <c r="GX280" s="1">
        <v>0.32553164529605683</v>
      </c>
      <c r="GY280" s="1">
        <v>3.0239061252787889E-3</v>
      </c>
      <c r="GZ280" s="1">
        <v>-1.398580452151984E-6</v>
      </c>
      <c r="HA280" s="1">
        <v>2.8030378366047371E-10</v>
      </c>
      <c r="HB280" s="1">
        <v>-4.7599640220891172E-2</v>
      </c>
      <c r="HC280" s="1">
        <v>9.965371539748925E-3</v>
      </c>
      <c r="HD280" s="1">
        <v>-4.563662031605912E-4</v>
      </c>
      <c r="HE280" s="1">
        <v>7.8337100744227795E-6</v>
      </c>
      <c r="HF280" s="1">
        <v>0</v>
      </c>
      <c r="HG280" s="1">
        <v>2134</v>
      </c>
      <c r="HH280" s="1">
        <v>2</v>
      </c>
      <c r="HI280" s="1">
        <v>25</v>
      </c>
      <c r="HJ280" s="1">
        <v>10.7</v>
      </c>
      <c r="HK280" s="1">
        <v>10.6</v>
      </c>
      <c r="HL280" s="1">
        <v>2.7416999999999998</v>
      </c>
      <c r="HM280" s="1">
        <v>2.2705099999999998</v>
      </c>
      <c r="HN280" s="1">
        <v>1.4978</v>
      </c>
      <c r="HO280" s="1">
        <v>2.3095699999999999</v>
      </c>
      <c r="HP280" s="1">
        <v>1.5478499999999999</v>
      </c>
      <c r="HQ280" s="1">
        <v>2.3877000000000002</v>
      </c>
      <c r="HR280" s="1">
        <v>37.674500000000002</v>
      </c>
      <c r="HS280" s="1">
        <v>15.2178</v>
      </c>
      <c r="HT280" s="1">
        <v>18</v>
      </c>
      <c r="HU280" s="1">
        <v>504.13900000000001</v>
      </c>
      <c r="HV280" s="1">
        <v>490.86900000000003</v>
      </c>
      <c r="HW280" s="1">
        <v>27.331600000000002</v>
      </c>
      <c r="HX280" s="1">
        <v>32.03</v>
      </c>
      <c r="HY280" s="1">
        <v>30.000599999999999</v>
      </c>
      <c r="HZ280" s="1">
        <v>31.798100000000002</v>
      </c>
      <c r="IA280" s="1">
        <v>31.898499999999999</v>
      </c>
      <c r="IB280" s="1">
        <v>54.957099999999997</v>
      </c>
      <c r="IC280" s="1">
        <v>42.248600000000003</v>
      </c>
      <c r="ID280" s="1">
        <v>0</v>
      </c>
      <c r="IE280" s="1">
        <v>27.296099999999999</v>
      </c>
      <c r="IF280" s="1">
        <v>1357.38</v>
      </c>
      <c r="IG280" s="1">
        <v>19.0046</v>
      </c>
      <c r="IH280" s="1">
        <v>100.72199999999999</v>
      </c>
      <c r="II280" s="1">
        <v>100.43600000000001</v>
      </c>
      <c r="IJ280" s="1" t="s">
        <v>358</v>
      </c>
    </row>
    <row r="281" spans="1:244" ht="15.75" customHeight="1" x14ac:dyDescent="0.3">
      <c r="A281" s="1">
        <v>265</v>
      </c>
      <c r="B281" s="1">
        <v>1659796803</v>
      </c>
      <c r="C281" s="1">
        <v>661.5</v>
      </c>
      <c r="D281" s="1" t="s">
        <v>875</v>
      </c>
      <c r="E281" s="1" t="s">
        <v>876</v>
      </c>
      <c r="F281" s="1">
        <v>1</v>
      </c>
      <c r="G281" s="1" t="s">
        <v>346</v>
      </c>
      <c r="H281" s="1" t="s">
        <v>347</v>
      </c>
      <c r="I281" s="1" t="s">
        <v>348</v>
      </c>
      <c r="J281" s="1" t="s">
        <v>349</v>
      </c>
      <c r="K281" s="1" t="s">
        <v>350</v>
      </c>
      <c r="L281" s="1" t="s">
        <v>346</v>
      </c>
      <c r="M281" s="1" t="s">
        <v>351</v>
      </c>
      <c r="N281" s="1">
        <v>1659796795</v>
      </c>
      <c r="O281" s="1">
        <f t="shared" si="34"/>
        <v>3.1133752838311815E-3</v>
      </c>
      <c r="P281" s="1">
        <f t="shared" si="35"/>
        <v>3.1133752838311817</v>
      </c>
      <c r="Q281" s="1">
        <f t="shared" si="36"/>
        <v>20.616891477285662</v>
      </c>
      <c r="R281" s="1">
        <f t="shared" si="37"/>
        <v>1225.55</v>
      </c>
      <c r="S281" s="1">
        <f t="shared" si="38"/>
        <v>918.04943462463848</v>
      </c>
      <c r="T281" s="1">
        <f t="shared" si="39"/>
        <v>91.04022530750072</v>
      </c>
      <c r="U281" s="1">
        <f t="shared" si="40"/>
        <v>121.5341395762928</v>
      </c>
      <c r="V281" s="1">
        <f t="shared" si="41"/>
        <v>0.12722068471886191</v>
      </c>
      <c r="W281" s="1">
        <f t="shared" si="42"/>
        <v>2.9151603455659574</v>
      </c>
      <c r="X281" s="1">
        <f t="shared" si="43"/>
        <v>0.12421482242613166</v>
      </c>
      <c r="Y281" s="1">
        <f t="shared" si="44"/>
        <v>7.7898413608257971E-2</v>
      </c>
      <c r="Z281" s="1">
        <f t="shared" si="45"/>
        <v>321.5161359375</v>
      </c>
      <c r="AA281" s="1">
        <f t="shared" si="46"/>
        <v>32.132817082488629</v>
      </c>
      <c r="AB281" s="1">
        <f t="shared" si="47"/>
        <v>31.513537500000002</v>
      </c>
      <c r="AC281" s="1">
        <f t="shared" si="48"/>
        <v>4.6451710299607463</v>
      </c>
      <c r="AD281" s="1">
        <f t="shared" si="49"/>
        <v>49.658219940768831</v>
      </c>
      <c r="AE281" s="1">
        <f t="shared" si="50"/>
        <v>2.2459662454660108</v>
      </c>
      <c r="AF281" s="1">
        <f t="shared" si="51"/>
        <v>4.5228488821084341</v>
      </c>
      <c r="AG281" s="1">
        <f t="shared" si="52"/>
        <v>2.3992047844947355</v>
      </c>
      <c r="AH281" s="1">
        <f t="shared" si="53"/>
        <v>-137.29985001695511</v>
      </c>
      <c r="AI281" s="1">
        <f t="shared" si="54"/>
        <v>-73.708054150743237</v>
      </c>
      <c r="AJ281" s="1">
        <f t="shared" si="55"/>
        <v>-5.6935098864926061</v>
      </c>
      <c r="AK281" s="1">
        <f t="shared" si="56"/>
        <v>104.81472188330903</v>
      </c>
      <c r="AL281" s="1">
        <f t="shared" si="57"/>
        <v>52.080254419141319</v>
      </c>
      <c r="AM281" s="1">
        <f t="shared" si="58"/>
        <v>3.1465017498515087</v>
      </c>
      <c r="AN281" s="1">
        <f t="shared" si="59"/>
        <v>20.616891477285662</v>
      </c>
      <c r="AO281" s="1">
        <v>1343.2286147186151</v>
      </c>
      <c r="AP281" s="1">
        <v>1292.074303030302</v>
      </c>
      <c r="AQ281" s="1">
        <v>5.1005212121211061</v>
      </c>
      <c r="AR281" s="1">
        <v>64.94</v>
      </c>
      <c r="AS281" s="1">
        <f t="shared" si="60"/>
        <v>3.1133752838311817</v>
      </c>
      <c r="AT281" s="1">
        <v>18.961119643433641</v>
      </c>
      <c r="AU281" s="1">
        <v>22.620194999999999</v>
      </c>
      <c r="AV281" s="1">
        <v>-1.2013567432667309E-3</v>
      </c>
      <c r="AW281" s="1">
        <v>90.194226728287475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51744.539426662792</v>
      </c>
      <c r="BC281" s="1">
        <f t="shared" si="64"/>
        <v>2000.0006249999999</v>
      </c>
      <c r="BD281" s="1">
        <f t="shared" si="65"/>
        <v>1681.2005437500002</v>
      </c>
      <c r="BE281" s="1">
        <f t="shared" si="66"/>
        <v>0.84060000918749722</v>
      </c>
      <c r="BF281" s="1">
        <f t="shared" si="67"/>
        <v>0.16075801773186946</v>
      </c>
      <c r="BG281" s="1">
        <v>6</v>
      </c>
      <c r="BH281" s="1">
        <v>0.5</v>
      </c>
      <c r="BI281" s="1" t="s">
        <v>352</v>
      </c>
      <c r="BJ281" s="1">
        <v>2</v>
      </c>
      <c r="BK281" s="1" t="b">
        <v>1</v>
      </c>
      <c r="BL281" s="1">
        <v>1659796795</v>
      </c>
      <c r="BM281" s="1">
        <v>1225.55</v>
      </c>
      <c r="BN281" s="1">
        <v>1292.65625</v>
      </c>
      <c r="BO281" s="1">
        <v>22.648318750000001</v>
      </c>
      <c r="BP281" s="1">
        <v>18.958993750000001</v>
      </c>
      <c r="BQ281" s="1">
        <v>1223.1043749999999</v>
      </c>
      <c r="BR281" s="1">
        <v>22.613350000000001</v>
      </c>
      <c r="BS281" s="1">
        <v>500.13031250000012</v>
      </c>
      <c r="BT281" s="1">
        <v>99.06712499999999</v>
      </c>
      <c r="BU281" s="1">
        <v>9.9893543750000008E-2</v>
      </c>
      <c r="BV281" s="1">
        <v>31.044543749999999</v>
      </c>
      <c r="BW281" s="1">
        <v>31.513537500000002</v>
      </c>
      <c r="BX281" s="1">
        <v>999.9</v>
      </c>
      <c r="BY281" s="1">
        <v>0</v>
      </c>
      <c r="BZ281" s="1">
        <v>0</v>
      </c>
      <c r="CA281" s="1">
        <v>10011.596874999999</v>
      </c>
      <c r="CB281" s="1">
        <v>0</v>
      </c>
      <c r="CC281" s="1">
        <v>324.57524999999998</v>
      </c>
      <c r="CD281" s="1">
        <v>-67.108068750000001</v>
      </c>
      <c r="CE281" s="1">
        <v>1253.9493749999999</v>
      </c>
      <c r="CF281" s="1">
        <v>1317.6375</v>
      </c>
      <c r="CG281" s="1">
        <v>3.6893156249999999</v>
      </c>
      <c r="CH281" s="1">
        <v>1292.65625</v>
      </c>
      <c r="CI281" s="1">
        <v>18.958993750000001</v>
      </c>
      <c r="CJ281" s="1">
        <v>2.2437037499999999</v>
      </c>
      <c r="CK281" s="1">
        <v>1.878215</v>
      </c>
      <c r="CL281" s="1">
        <v>19.277825</v>
      </c>
      <c r="CM281" s="1">
        <v>16.453387500000002</v>
      </c>
      <c r="CN281" s="1">
        <v>2000.0006249999999</v>
      </c>
      <c r="CO281" s="1">
        <v>0.97999881249999987</v>
      </c>
      <c r="CP281" s="1">
        <v>2.0001381249999999E-2</v>
      </c>
      <c r="CQ281" s="1">
        <v>0</v>
      </c>
      <c r="CR281" s="1">
        <v>2.4776875</v>
      </c>
      <c r="CS281" s="1">
        <v>0</v>
      </c>
      <c r="CT281" s="1">
        <v>17355.293750000001</v>
      </c>
      <c r="CU281" s="1">
        <v>17412.325000000001</v>
      </c>
      <c r="CV281" s="1">
        <v>41.253875000000001</v>
      </c>
      <c r="CW281" s="1">
        <v>42.375</v>
      </c>
      <c r="CX281" s="1">
        <v>41.242125000000001</v>
      </c>
      <c r="CY281" s="1">
        <v>41</v>
      </c>
      <c r="CZ281" s="1">
        <v>41.425375000000003</v>
      </c>
      <c r="DA281" s="1">
        <v>1960</v>
      </c>
      <c r="DB281" s="1">
        <v>40.000624999999999</v>
      </c>
      <c r="DC281" s="1">
        <v>0</v>
      </c>
      <c r="DD281" s="1">
        <v>1659796802.0999999</v>
      </c>
      <c r="DE281" s="1">
        <v>0</v>
      </c>
      <c r="DF281" s="1">
        <v>1659796167.5</v>
      </c>
      <c r="DG281" s="1" t="s">
        <v>353</v>
      </c>
      <c r="DH281" s="1">
        <v>1659796162</v>
      </c>
      <c r="DI281" s="1">
        <v>1659796167.5</v>
      </c>
      <c r="DJ281" s="1">
        <v>2</v>
      </c>
      <c r="DK281" s="1">
        <v>-1.4E-2</v>
      </c>
      <c r="DL281" s="1">
        <v>-1E-3</v>
      </c>
      <c r="DM281" s="1">
        <v>1.327</v>
      </c>
      <c r="DN281" s="1">
        <v>3.1E-2</v>
      </c>
      <c r="DO281" s="1">
        <v>400</v>
      </c>
      <c r="DP281" s="1">
        <v>20</v>
      </c>
      <c r="DQ281" s="1">
        <v>0.32</v>
      </c>
      <c r="DR281" s="1">
        <v>0.03</v>
      </c>
      <c r="DS281" s="1">
        <v>20.48230156383006</v>
      </c>
      <c r="DT281" s="1">
        <v>2.416818423810938</v>
      </c>
      <c r="DU281" s="1">
        <v>0.20328670058341231</v>
      </c>
      <c r="DV281" s="1">
        <v>0</v>
      </c>
      <c r="DW281" s="1">
        <v>-66.896921951219511</v>
      </c>
      <c r="DX281" s="1">
        <v>-4.576137282230107</v>
      </c>
      <c r="DY281" s="1">
        <v>0.45994529129186551</v>
      </c>
      <c r="DZ281" s="1">
        <v>0</v>
      </c>
      <c r="EA281" s="1">
        <v>3.6992278048780491</v>
      </c>
      <c r="EB281" s="1">
        <v>-0.25228912891984862</v>
      </c>
      <c r="EC281" s="1">
        <v>2.495982269247872E-2</v>
      </c>
      <c r="ED281" s="1">
        <v>0</v>
      </c>
      <c r="EE281" s="1">
        <v>2.3990403356423582</v>
      </c>
      <c r="EF281" s="1">
        <v>4.4875037851676507E-2</v>
      </c>
      <c r="EG281" s="1">
        <v>3.3823547167590581E-3</v>
      </c>
      <c r="EH281" s="1">
        <v>1</v>
      </c>
      <c r="EI281" s="1">
        <v>0.128557528056607</v>
      </c>
      <c r="EJ281" s="1">
        <v>-1.484996545690888E-2</v>
      </c>
      <c r="EK281" s="1">
        <v>1.106379878121539E-3</v>
      </c>
      <c r="EL281" s="1">
        <v>1</v>
      </c>
      <c r="EM281" s="1">
        <v>2</v>
      </c>
      <c r="EN281" s="1">
        <v>5</v>
      </c>
      <c r="EO281" s="1" t="s">
        <v>429</v>
      </c>
      <c r="EP281" s="1">
        <v>2.9425599999999998</v>
      </c>
      <c r="EQ281" s="1">
        <v>2.8011200000000001</v>
      </c>
      <c r="ER281" s="1">
        <v>0.19217000000000001</v>
      </c>
      <c r="ES281" s="1">
        <v>0.198354</v>
      </c>
      <c r="ET281" s="1">
        <v>0.102965</v>
      </c>
      <c r="EU281" s="1">
        <v>9.0790200000000001E-2</v>
      </c>
      <c r="EV281" s="1">
        <v>16593.3</v>
      </c>
      <c r="EW281" s="1">
        <v>17266.7</v>
      </c>
      <c r="EX281" s="1">
        <v>23889.5</v>
      </c>
      <c r="EY281" s="1">
        <v>25069.200000000001</v>
      </c>
      <c r="EZ281" s="1">
        <v>34304.800000000003</v>
      </c>
      <c r="FA281" s="1">
        <v>36403.4</v>
      </c>
      <c r="FB281" s="1">
        <v>43556.800000000003</v>
      </c>
      <c r="FC281" s="1">
        <v>46343.1</v>
      </c>
      <c r="FD281" s="1">
        <v>1.96865</v>
      </c>
      <c r="FE281" s="1">
        <v>1.8483499999999999</v>
      </c>
      <c r="FF281" s="1">
        <v>8.9265399999999995E-2</v>
      </c>
      <c r="FG281" s="1">
        <v>0</v>
      </c>
      <c r="FH281" s="1">
        <v>30.066800000000001</v>
      </c>
      <c r="FI281" s="1">
        <v>999.9</v>
      </c>
      <c r="FJ281" s="1">
        <v>55.7</v>
      </c>
      <c r="FK281" s="1">
        <v>34.6</v>
      </c>
      <c r="FL281" s="1">
        <v>31.058700000000002</v>
      </c>
      <c r="FM281" s="1">
        <v>64.518600000000006</v>
      </c>
      <c r="FN281" s="1">
        <v>25.637</v>
      </c>
      <c r="FO281" s="1">
        <v>1</v>
      </c>
      <c r="FP281" s="1">
        <v>0.39100099999999999</v>
      </c>
      <c r="FQ281" s="1">
        <v>2.0088499999999998</v>
      </c>
      <c r="FR281" s="1">
        <v>20.310199999999998</v>
      </c>
      <c r="FS281" s="1">
        <v>5.2115999999999998</v>
      </c>
      <c r="FT281" s="1">
        <v>11.908099999999999</v>
      </c>
      <c r="FU281" s="1">
        <v>5.0015499999999999</v>
      </c>
      <c r="FV281" s="1">
        <v>3.2896299999999998</v>
      </c>
      <c r="FW281" s="1">
        <v>9999</v>
      </c>
      <c r="FX281" s="1">
        <v>9999</v>
      </c>
      <c r="FY281" s="1">
        <v>9999</v>
      </c>
      <c r="FZ281" s="1">
        <v>999.9</v>
      </c>
      <c r="GA281" s="1">
        <v>1.8595900000000001</v>
      </c>
      <c r="GB281" s="1">
        <v>1.8545499999999999</v>
      </c>
      <c r="GC281" s="1">
        <v>1.85775</v>
      </c>
      <c r="GD281" s="1">
        <v>1.85622</v>
      </c>
      <c r="GE281" s="1">
        <v>1.8549599999999999</v>
      </c>
      <c r="GF281" s="1">
        <v>1.8546</v>
      </c>
      <c r="GG281" s="1">
        <v>1.85327</v>
      </c>
      <c r="GH281" s="1">
        <v>1.85643</v>
      </c>
      <c r="GI281" s="1">
        <v>0</v>
      </c>
      <c r="GJ281" s="1">
        <v>0</v>
      </c>
      <c r="GK281" s="1">
        <v>0</v>
      </c>
      <c r="GL281" s="1">
        <v>0</v>
      </c>
      <c r="GM281" s="1" t="s">
        <v>355</v>
      </c>
      <c r="GN281" s="1" t="s">
        <v>356</v>
      </c>
      <c r="GO281" s="1" t="s">
        <v>357</v>
      </c>
      <c r="GP281" s="1" t="s">
        <v>357</v>
      </c>
      <c r="GQ281" s="1" t="s">
        <v>357</v>
      </c>
      <c r="GR281" s="1" t="s">
        <v>357</v>
      </c>
      <c r="GS281" s="1">
        <v>0</v>
      </c>
      <c r="GT281" s="1">
        <v>100</v>
      </c>
      <c r="GU281" s="1">
        <v>100</v>
      </c>
      <c r="GV281" s="1">
        <v>2.48</v>
      </c>
      <c r="GW281" s="1">
        <v>3.49E-2</v>
      </c>
      <c r="GX281" s="1">
        <v>0.32553164529605683</v>
      </c>
      <c r="GY281" s="1">
        <v>3.0239061252787889E-3</v>
      </c>
      <c r="GZ281" s="1">
        <v>-1.398580452151984E-6</v>
      </c>
      <c r="HA281" s="1">
        <v>2.8030378366047371E-10</v>
      </c>
      <c r="HB281" s="1">
        <v>-4.7599640220891172E-2</v>
      </c>
      <c r="HC281" s="1">
        <v>9.965371539748925E-3</v>
      </c>
      <c r="HD281" s="1">
        <v>-4.563662031605912E-4</v>
      </c>
      <c r="HE281" s="1">
        <v>7.8337100744227795E-6</v>
      </c>
      <c r="HF281" s="1">
        <v>0</v>
      </c>
      <c r="HG281" s="1">
        <v>2134</v>
      </c>
      <c r="HH281" s="1">
        <v>2</v>
      </c>
      <c r="HI281" s="1">
        <v>25</v>
      </c>
      <c r="HJ281" s="1">
        <v>10.7</v>
      </c>
      <c r="HK281" s="1">
        <v>10.6</v>
      </c>
      <c r="HL281" s="1">
        <v>2.7514599999999998</v>
      </c>
      <c r="HM281" s="1">
        <v>2.2936999999999999</v>
      </c>
      <c r="HN281" s="1">
        <v>1.4978</v>
      </c>
      <c r="HO281" s="1">
        <v>2.3095699999999999</v>
      </c>
      <c r="HP281" s="1">
        <v>1.5478499999999999</v>
      </c>
      <c r="HQ281" s="1">
        <v>2.2705099999999998</v>
      </c>
      <c r="HR281" s="1">
        <v>37.698700000000002</v>
      </c>
      <c r="HS281" s="1">
        <v>15.209</v>
      </c>
      <c r="HT281" s="1">
        <v>18</v>
      </c>
      <c r="HU281" s="1">
        <v>504.05799999999999</v>
      </c>
      <c r="HV281" s="1">
        <v>490.99599999999998</v>
      </c>
      <c r="HW281" s="1">
        <v>27.325399999999998</v>
      </c>
      <c r="HX281" s="1">
        <v>32.031199999999998</v>
      </c>
      <c r="HY281" s="1">
        <v>30.000499999999999</v>
      </c>
      <c r="HZ281" s="1">
        <v>31.799499999999998</v>
      </c>
      <c r="IA281" s="1">
        <v>31.899899999999999</v>
      </c>
      <c r="IB281" s="1">
        <v>55.067</v>
      </c>
      <c r="IC281" s="1">
        <v>42.248600000000003</v>
      </c>
      <c r="ID281" s="1">
        <v>0</v>
      </c>
      <c r="IE281" s="1">
        <v>27.296099999999999</v>
      </c>
      <c r="IF281" s="1">
        <v>1367.42</v>
      </c>
      <c r="IG281" s="1">
        <v>19.011500000000002</v>
      </c>
      <c r="IH281" s="1">
        <v>100.721</v>
      </c>
      <c r="II281" s="1">
        <v>100.437</v>
      </c>
      <c r="IJ281" s="1" t="s">
        <v>358</v>
      </c>
    </row>
    <row r="282" spans="1:244" ht="15.75" customHeight="1" x14ac:dyDescent="0.3">
      <c r="A282" s="1">
        <v>266</v>
      </c>
      <c r="B282" s="1">
        <v>1659796804</v>
      </c>
      <c r="C282" s="1">
        <v>662.5</v>
      </c>
      <c r="D282" s="1" t="s">
        <v>877</v>
      </c>
      <c r="E282" s="1" t="s">
        <v>878</v>
      </c>
      <c r="F282" s="1">
        <v>1</v>
      </c>
      <c r="G282" s="1" t="s">
        <v>346</v>
      </c>
      <c r="H282" s="1" t="s">
        <v>347</v>
      </c>
      <c r="I282" s="1" t="s">
        <v>348</v>
      </c>
      <c r="J282" s="1" t="s">
        <v>349</v>
      </c>
      <c r="K282" s="1" t="s">
        <v>350</v>
      </c>
      <c r="L282" s="1" t="s">
        <v>346</v>
      </c>
      <c r="M282" s="1" t="s">
        <v>351</v>
      </c>
      <c r="N282" s="1">
        <v>1659796796.5</v>
      </c>
      <c r="O282" s="1">
        <f t="shared" si="34"/>
        <v>3.1109376146738373E-3</v>
      </c>
      <c r="P282" s="1">
        <f t="shared" si="35"/>
        <v>3.1109376146738374</v>
      </c>
      <c r="Q282" s="1">
        <f t="shared" si="36"/>
        <v>20.762028949588</v>
      </c>
      <c r="R282" s="1">
        <f t="shared" si="37"/>
        <v>1233.000666666667</v>
      </c>
      <c r="S282" s="1">
        <f t="shared" si="38"/>
        <v>923.07762887551496</v>
      </c>
      <c r="T282" s="1">
        <f t="shared" si="39"/>
        <v>91.539058262865666</v>
      </c>
      <c r="U282" s="1">
        <f t="shared" si="40"/>
        <v>122.27326969417156</v>
      </c>
      <c r="V282" s="1">
        <f t="shared" si="41"/>
        <v>0.12707653714308098</v>
      </c>
      <c r="W282" s="1">
        <f t="shared" si="42"/>
        <v>2.9153351310476974</v>
      </c>
      <c r="X282" s="1">
        <f t="shared" si="43"/>
        <v>0.12407757132888494</v>
      </c>
      <c r="Y282" s="1">
        <f t="shared" si="44"/>
        <v>7.7812032485080729E-2</v>
      </c>
      <c r="Z282" s="1">
        <f t="shared" si="45"/>
        <v>321.51525520000007</v>
      </c>
      <c r="AA282" s="1">
        <f t="shared" si="46"/>
        <v>32.133269345625486</v>
      </c>
      <c r="AB282" s="1">
        <f t="shared" si="47"/>
        <v>31.51440666666667</v>
      </c>
      <c r="AC282" s="1">
        <f t="shared" si="48"/>
        <v>4.6454003722938078</v>
      </c>
      <c r="AD282" s="1">
        <f t="shared" si="49"/>
        <v>49.646311987169291</v>
      </c>
      <c r="AE282" s="1">
        <f t="shared" si="50"/>
        <v>2.2454126816319282</v>
      </c>
      <c r="AF282" s="1">
        <f t="shared" si="51"/>
        <v>4.5228186984206156</v>
      </c>
      <c r="AG282" s="1">
        <f t="shared" si="52"/>
        <v>2.3999876906618796</v>
      </c>
      <c r="AH282" s="1">
        <f t="shared" si="53"/>
        <v>-137.19234880711622</v>
      </c>
      <c r="AI282" s="1">
        <f t="shared" si="54"/>
        <v>-73.867483934018665</v>
      </c>
      <c r="AJ282" s="1">
        <f t="shared" si="55"/>
        <v>-5.7055039729348564</v>
      </c>
      <c r="AK282" s="1">
        <f t="shared" si="56"/>
        <v>104.74991848593031</v>
      </c>
      <c r="AL282" s="1">
        <f t="shared" si="57"/>
        <v>52.152346635954672</v>
      </c>
      <c r="AM282" s="1">
        <f t="shared" si="58"/>
        <v>3.1408268825309493</v>
      </c>
      <c r="AN282" s="1">
        <f t="shared" si="59"/>
        <v>20.762028949588</v>
      </c>
      <c r="AO282" s="1">
        <v>1348.355666666667</v>
      </c>
      <c r="AP282" s="1">
        <v>1297.1165454545451</v>
      </c>
      <c r="AQ282" s="1">
        <v>5.0823515151512959</v>
      </c>
      <c r="AR282" s="1">
        <v>64.94</v>
      </c>
      <c r="AS282" s="1">
        <f t="shared" si="60"/>
        <v>3.1109376146738374</v>
      </c>
      <c r="AT282" s="1">
        <v>18.961259509264359</v>
      </c>
      <c r="AU282" s="1">
        <v>22.616044705882349</v>
      </c>
      <c r="AV282" s="1">
        <v>-1.000075379337575E-3</v>
      </c>
      <c r="AW282" s="1">
        <v>90.194226728287475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51749.521143835686</v>
      </c>
      <c r="BC282" s="1">
        <f t="shared" si="64"/>
        <v>1999.995333333334</v>
      </c>
      <c r="BD282" s="1">
        <f t="shared" si="65"/>
        <v>1681.1960800000004</v>
      </c>
      <c r="BE282" s="1">
        <f t="shared" si="66"/>
        <v>0.84060000140000324</v>
      </c>
      <c r="BF282" s="1">
        <f t="shared" si="67"/>
        <v>0.1607580027020063</v>
      </c>
      <c r="BG282" s="1">
        <v>6</v>
      </c>
      <c r="BH282" s="1">
        <v>0.5</v>
      </c>
      <c r="BI282" s="1" t="s">
        <v>352</v>
      </c>
      <c r="BJ282" s="1">
        <v>2</v>
      </c>
      <c r="BK282" s="1" t="b">
        <v>1</v>
      </c>
      <c r="BL282" s="1">
        <v>1659796796.5</v>
      </c>
      <c r="BM282" s="1">
        <v>1233.000666666667</v>
      </c>
      <c r="BN282" s="1">
        <v>1300.212666666667</v>
      </c>
      <c r="BO282" s="1">
        <v>22.64268666666667</v>
      </c>
      <c r="BP282" s="1">
        <v>18.96002</v>
      </c>
      <c r="BQ282" s="1">
        <v>1230.548666666667</v>
      </c>
      <c r="BR282" s="1">
        <v>22.607726666666672</v>
      </c>
      <c r="BS282" s="1">
        <v>500.13380000000001</v>
      </c>
      <c r="BT282" s="1">
        <v>99.067359999999994</v>
      </c>
      <c r="BU282" s="1">
        <v>9.9877293333333339E-2</v>
      </c>
      <c r="BV282" s="1">
        <v>31.04442666666667</v>
      </c>
      <c r="BW282" s="1">
        <v>31.51440666666667</v>
      </c>
      <c r="BX282" s="1">
        <v>999.89999999999986</v>
      </c>
      <c r="BY282" s="1">
        <v>0</v>
      </c>
      <c r="BZ282" s="1">
        <v>0</v>
      </c>
      <c r="CA282" s="1">
        <v>10012.57333333333</v>
      </c>
      <c r="CB282" s="1">
        <v>0</v>
      </c>
      <c r="CC282" s="1">
        <v>323.36426666666671</v>
      </c>
      <c r="CD282" s="1">
        <v>-67.213966666666664</v>
      </c>
      <c r="CE282" s="1">
        <v>1261.565333333333</v>
      </c>
      <c r="CF282" s="1">
        <v>1325.3413333333331</v>
      </c>
      <c r="CG282" s="1">
        <v>3.6826613333333329</v>
      </c>
      <c r="CH282" s="1">
        <v>1300.212666666667</v>
      </c>
      <c r="CI282" s="1">
        <v>18.96002</v>
      </c>
      <c r="CJ282" s="1">
        <v>2.2431513333333339</v>
      </c>
      <c r="CK282" s="1">
        <v>1.8783213333333331</v>
      </c>
      <c r="CL282" s="1">
        <v>19.273873333333331</v>
      </c>
      <c r="CM282" s="1">
        <v>16.45427333333334</v>
      </c>
      <c r="CN282" s="1">
        <v>1999.995333333334</v>
      </c>
      <c r="CO282" s="1">
        <v>0.97999899999999973</v>
      </c>
      <c r="CP282" s="1">
        <v>2.00012E-2</v>
      </c>
      <c r="CQ282" s="1">
        <v>0</v>
      </c>
      <c r="CR282" s="1">
        <v>2.4266666666666672</v>
      </c>
      <c r="CS282" s="1">
        <v>0</v>
      </c>
      <c r="CT282" s="1">
        <v>17353.373333333329</v>
      </c>
      <c r="CU282" s="1">
        <v>17412.28</v>
      </c>
      <c r="CV282" s="1">
        <v>41.254133333333343</v>
      </c>
      <c r="CW282" s="1">
        <v>42.375</v>
      </c>
      <c r="CX282" s="1">
        <v>41.245800000000003</v>
      </c>
      <c r="CY282" s="1">
        <v>41</v>
      </c>
      <c r="CZ282" s="1">
        <v>41.428733333333327</v>
      </c>
      <c r="DA282" s="1">
        <v>1959.995333333334</v>
      </c>
      <c r="DB282" s="1">
        <v>40</v>
      </c>
      <c r="DC282" s="1">
        <v>0</v>
      </c>
      <c r="DD282" s="1">
        <v>1659796802.7</v>
      </c>
      <c r="DE282" s="1">
        <v>0</v>
      </c>
      <c r="DF282" s="1">
        <v>1659796167.5</v>
      </c>
      <c r="DG282" s="1" t="s">
        <v>353</v>
      </c>
      <c r="DH282" s="1">
        <v>1659796162</v>
      </c>
      <c r="DI282" s="1">
        <v>1659796167.5</v>
      </c>
      <c r="DJ282" s="1">
        <v>2</v>
      </c>
      <c r="DK282" s="1">
        <v>-1.4E-2</v>
      </c>
      <c r="DL282" s="1">
        <v>-1E-3</v>
      </c>
      <c r="DM282" s="1">
        <v>1.327</v>
      </c>
      <c r="DN282" s="1">
        <v>3.1E-2</v>
      </c>
      <c r="DO282" s="1">
        <v>400</v>
      </c>
      <c r="DP282" s="1">
        <v>20</v>
      </c>
      <c r="DQ282" s="1">
        <v>0.32</v>
      </c>
      <c r="DR282" s="1">
        <v>0.03</v>
      </c>
      <c r="DS282" s="1">
        <v>20.486715333651251</v>
      </c>
      <c r="DT282" s="1">
        <v>2.2895515175554131</v>
      </c>
      <c r="DU282" s="1">
        <v>0.20143694663629511</v>
      </c>
      <c r="DV282" s="1">
        <v>0</v>
      </c>
      <c r="DW282" s="1">
        <v>-66.971756097560984</v>
      </c>
      <c r="DX282" s="1">
        <v>-4.4684195121950774</v>
      </c>
      <c r="DY282" s="1">
        <v>0.44961057569845192</v>
      </c>
      <c r="DZ282" s="1">
        <v>0</v>
      </c>
      <c r="EA282" s="1">
        <v>3.6949853658536589</v>
      </c>
      <c r="EB282" s="1">
        <v>-0.25618369337978819</v>
      </c>
      <c r="EC282" s="1">
        <v>2.534303590276013E-2</v>
      </c>
      <c r="ED282" s="1">
        <v>0</v>
      </c>
      <c r="EE282" s="1">
        <v>2.3991892739582541</v>
      </c>
      <c r="EF282" s="1">
        <v>4.4019115160741737E-2</v>
      </c>
      <c r="EG282" s="1">
        <v>3.4258954153547718E-3</v>
      </c>
      <c r="EH282" s="1">
        <v>1</v>
      </c>
      <c r="EI282" s="1">
        <v>0.12850695861795919</v>
      </c>
      <c r="EJ282" s="1">
        <v>-1.4595593564897841E-2</v>
      </c>
      <c r="EK282" s="1">
        <v>1.1230797575697931E-3</v>
      </c>
      <c r="EL282" s="1">
        <v>1</v>
      </c>
      <c r="EM282" s="1">
        <v>2</v>
      </c>
      <c r="EN282" s="1">
        <v>5</v>
      </c>
      <c r="EO282" s="1" t="s">
        <v>429</v>
      </c>
      <c r="EP282" s="1">
        <v>2.9423499999999998</v>
      </c>
      <c r="EQ282" s="1">
        <v>2.8012299999999999</v>
      </c>
      <c r="ER282" s="1">
        <v>0.19262899999999999</v>
      </c>
      <c r="ES282" s="1">
        <v>0.19880900000000001</v>
      </c>
      <c r="ET282" s="1">
        <v>0.102953</v>
      </c>
      <c r="EU282" s="1">
        <v>9.0792399999999995E-2</v>
      </c>
      <c r="EV282" s="1">
        <v>16583.8</v>
      </c>
      <c r="EW282" s="1">
        <v>17256.900000000001</v>
      </c>
      <c r="EX282" s="1">
        <v>23889.4</v>
      </c>
      <c r="EY282" s="1">
        <v>25069.3</v>
      </c>
      <c r="EZ282" s="1">
        <v>34305.199999999997</v>
      </c>
      <c r="FA282" s="1">
        <v>36403.4</v>
      </c>
      <c r="FB282" s="1">
        <v>43556.6</v>
      </c>
      <c r="FC282" s="1">
        <v>46343.199999999997</v>
      </c>
      <c r="FD282" s="1">
        <v>1.9686999999999999</v>
      </c>
      <c r="FE282" s="1">
        <v>1.8483700000000001</v>
      </c>
      <c r="FF282" s="1">
        <v>8.9079099999999994E-2</v>
      </c>
      <c r="FG282" s="1">
        <v>0</v>
      </c>
      <c r="FH282" s="1">
        <v>30.0688</v>
      </c>
      <c r="FI282" s="1">
        <v>999.9</v>
      </c>
      <c r="FJ282" s="1">
        <v>55.7</v>
      </c>
      <c r="FK282" s="1">
        <v>34.6</v>
      </c>
      <c r="FL282" s="1">
        <v>31.060099999999998</v>
      </c>
      <c r="FM282" s="1">
        <v>64.448599999999999</v>
      </c>
      <c r="FN282" s="1">
        <v>26.161899999999999</v>
      </c>
      <c r="FO282" s="1">
        <v>1</v>
      </c>
      <c r="FP282" s="1">
        <v>0.39111499999999999</v>
      </c>
      <c r="FQ282" s="1">
        <v>2.0301300000000002</v>
      </c>
      <c r="FR282" s="1">
        <v>20.309999999999999</v>
      </c>
      <c r="FS282" s="1">
        <v>5.2117500000000003</v>
      </c>
      <c r="FT282" s="1">
        <v>11.907999999999999</v>
      </c>
      <c r="FU282" s="1">
        <v>5.0016499999999997</v>
      </c>
      <c r="FV282" s="1">
        <v>3.28973</v>
      </c>
      <c r="FW282" s="1">
        <v>9999</v>
      </c>
      <c r="FX282" s="1">
        <v>9999</v>
      </c>
      <c r="FY282" s="1">
        <v>9999</v>
      </c>
      <c r="FZ282" s="1">
        <v>999.9</v>
      </c>
      <c r="GA282" s="1">
        <v>1.8595900000000001</v>
      </c>
      <c r="GB282" s="1">
        <v>1.8545499999999999</v>
      </c>
      <c r="GC282" s="1">
        <v>1.85775</v>
      </c>
      <c r="GD282" s="1">
        <v>1.85622</v>
      </c>
      <c r="GE282" s="1">
        <v>1.8549599999999999</v>
      </c>
      <c r="GF282" s="1">
        <v>1.8546100000000001</v>
      </c>
      <c r="GG282" s="1">
        <v>1.85327</v>
      </c>
      <c r="GH282" s="1">
        <v>1.85642</v>
      </c>
      <c r="GI282" s="1">
        <v>0</v>
      </c>
      <c r="GJ282" s="1">
        <v>0</v>
      </c>
      <c r="GK282" s="1">
        <v>0</v>
      </c>
      <c r="GL282" s="1">
        <v>0</v>
      </c>
      <c r="GM282" s="1" t="s">
        <v>355</v>
      </c>
      <c r="GN282" s="1" t="s">
        <v>356</v>
      </c>
      <c r="GO282" s="1" t="s">
        <v>357</v>
      </c>
      <c r="GP282" s="1" t="s">
        <v>357</v>
      </c>
      <c r="GQ282" s="1" t="s">
        <v>357</v>
      </c>
      <c r="GR282" s="1" t="s">
        <v>357</v>
      </c>
      <c r="GS282" s="1">
        <v>0</v>
      </c>
      <c r="GT282" s="1">
        <v>100</v>
      </c>
      <c r="GU282" s="1">
        <v>100</v>
      </c>
      <c r="GV282" s="1">
        <v>2.48</v>
      </c>
      <c r="GW282" s="1">
        <v>3.5000000000000003E-2</v>
      </c>
      <c r="GX282" s="1">
        <v>0.32553164529605683</v>
      </c>
      <c r="GY282" s="1">
        <v>3.0239061252787889E-3</v>
      </c>
      <c r="GZ282" s="1">
        <v>-1.398580452151984E-6</v>
      </c>
      <c r="HA282" s="1">
        <v>2.8030378366047371E-10</v>
      </c>
      <c r="HB282" s="1">
        <v>-4.7599640220891172E-2</v>
      </c>
      <c r="HC282" s="1">
        <v>9.965371539748925E-3</v>
      </c>
      <c r="HD282" s="1">
        <v>-4.563662031605912E-4</v>
      </c>
      <c r="HE282" s="1">
        <v>7.8337100744227795E-6</v>
      </c>
      <c r="HF282" s="1">
        <v>0</v>
      </c>
      <c r="HG282" s="1">
        <v>2134</v>
      </c>
      <c r="HH282" s="1">
        <v>2</v>
      </c>
      <c r="HI282" s="1">
        <v>25</v>
      </c>
      <c r="HJ282" s="1">
        <v>10.7</v>
      </c>
      <c r="HK282" s="1">
        <v>10.6</v>
      </c>
      <c r="HL282" s="1">
        <v>2.7587899999999999</v>
      </c>
      <c r="HM282" s="1">
        <v>2.2839399999999999</v>
      </c>
      <c r="HN282" s="1">
        <v>1.4978</v>
      </c>
      <c r="HO282" s="1">
        <v>2.3095699999999999</v>
      </c>
      <c r="HP282" s="1">
        <v>1.5478499999999999</v>
      </c>
      <c r="HQ282" s="1">
        <v>2.3132299999999999</v>
      </c>
      <c r="HR282" s="1">
        <v>37.698700000000002</v>
      </c>
      <c r="HS282" s="1">
        <v>15.209</v>
      </c>
      <c r="HT282" s="1">
        <v>18</v>
      </c>
      <c r="HU282" s="1">
        <v>504.09800000000001</v>
      </c>
      <c r="HV282" s="1">
        <v>491.02300000000002</v>
      </c>
      <c r="HW282" s="1">
        <v>27.317799999999998</v>
      </c>
      <c r="HX282" s="1">
        <v>32.0321</v>
      </c>
      <c r="HY282" s="1">
        <v>30.000599999999999</v>
      </c>
      <c r="HZ282" s="1">
        <v>31.800699999999999</v>
      </c>
      <c r="IA282" s="1">
        <v>31.901299999999999</v>
      </c>
      <c r="IB282" s="1">
        <v>55.292299999999997</v>
      </c>
      <c r="IC282" s="1">
        <v>42.248600000000003</v>
      </c>
      <c r="ID282" s="1">
        <v>0</v>
      </c>
      <c r="IE282" s="1">
        <v>27.296099999999999</v>
      </c>
      <c r="IF282" s="1">
        <v>1367.42</v>
      </c>
      <c r="IG282" s="1">
        <v>19.019400000000001</v>
      </c>
      <c r="IH282" s="1">
        <v>100.721</v>
      </c>
      <c r="II282" s="1">
        <v>100.437</v>
      </c>
      <c r="IJ282" s="1" t="s">
        <v>358</v>
      </c>
    </row>
    <row r="283" spans="1:244" ht="15.75" customHeight="1" x14ac:dyDescent="0.3">
      <c r="A283" s="1">
        <v>267</v>
      </c>
      <c r="B283" s="1">
        <v>1659796805</v>
      </c>
      <c r="C283" s="1">
        <v>663.5</v>
      </c>
      <c r="D283" s="1" t="s">
        <v>879</v>
      </c>
      <c r="E283" s="1" t="s">
        <v>880</v>
      </c>
      <c r="F283" s="1">
        <v>1</v>
      </c>
      <c r="G283" s="1" t="s">
        <v>346</v>
      </c>
      <c r="H283" s="1" t="s">
        <v>347</v>
      </c>
      <c r="I283" s="1" t="s">
        <v>348</v>
      </c>
      <c r="J283" s="1" t="s">
        <v>349</v>
      </c>
      <c r="K283" s="1" t="s">
        <v>350</v>
      </c>
      <c r="L283" s="1" t="s">
        <v>346</v>
      </c>
      <c r="M283" s="1" t="s">
        <v>351</v>
      </c>
      <c r="N283" s="1">
        <v>1659796797</v>
      </c>
      <c r="O283" s="1">
        <f t="shared" si="34"/>
        <v>3.1082298466532129E-3</v>
      </c>
      <c r="P283" s="1">
        <f t="shared" si="35"/>
        <v>3.108229846653213</v>
      </c>
      <c r="Q283" s="1">
        <f t="shared" si="36"/>
        <v>20.903768678718702</v>
      </c>
      <c r="R283" s="1">
        <f t="shared" si="37"/>
        <v>1235.484375</v>
      </c>
      <c r="S283" s="1">
        <f t="shared" si="38"/>
        <v>923.42394797990858</v>
      </c>
      <c r="T283" s="1">
        <f t="shared" si="39"/>
        <v>91.573434709432988</v>
      </c>
      <c r="U283" s="1">
        <f t="shared" si="40"/>
        <v>122.51961625652871</v>
      </c>
      <c r="V283" s="1">
        <f t="shared" si="41"/>
        <v>0.12695323545238826</v>
      </c>
      <c r="W283" s="1">
        <f t="shared" si="42"/>
        <v>2.9152660096557454</v>
      </c>
      <c r="X283" s="1">
        <f t="shared" si="43"/>
        <v>0.12395994357113842</v>
      </c>
      <c r="Y283" s="1">
        <f t="shared" si="44"/>
        <v>7.7738021937635585E-2</v>
      </c>
      <c r="Z283" s="1">
        <f t="shared" si="45"/>
        <v>321.51480300000003</v>
      </c>
      <c r="AA283" s="1">
        <f t="shared" si="46"/>
        <v>32.133931942668411</v>
      </c>
      <c r="AB283" s="1">
        <f t="shared" si="47"/>
        <v>31.514412499999999</v>
      </c>
      <c r="AC283" s="1">
        <f t="shared" si="48"/>
        <v>4.6454019115374017</v>
      </c>
      <c r="AD283" s="1">
        <f t="shared" si="49"/>
        <v>49.642333592988251</v>
      </c>
      <c r="AE283" s="1">
        <f t="shared" si="50"/>
        <v>2.2452245343030017</v>
      </c>
      <c r="AF283" s="1">
        <f t="shared" si="51"/>
        <v>4.5228021565451328</v>
      </c>
      <c r="AG283" s="1">
        <f t="shared" si="52"/>
        <v>2.4001773772343999</v>
      </c>
      <c r="AH283" s="1">
        <f t="shared" si="53"/>
        <v>-137.07293623740668</v>
      </c>
      <c r="AI283" s="1">
        <f t="shared" si="54"/>
        <v>-73.876734313959162</v>
      </c>
      <c r="AJ283" s="1">
        <f t="shared" si="55"/>
        <v>-5.7063521250759068</v>
      </c>
      <c r="AK283" s="1">
        <f t="shared" si="56"/>
        <v>104.85878032355828</v>
      </c>
      <c r="AL283" s="1">
        <f t="shared" si="57"/>
        <v>52.180454109577575</v>
      </c>
      <c r="AM283" s="1">
        <f t="shared" si="58"/>
        <v>3.1388842146556484</v>
      </c>
      <c r="AN283" s="1">
        <f t="shared" si="59"/>
        <v>20.903768678718702</v>
      </c>
      <c r="AO283" s="1">
        <v>1353.5134415584421</v>
      </c>
      <c r="AP283" s="1">
        <v>1302.189333333333</v>
      </c>
      <c r="AQ283" s="1">
        <v>5.0649333333332587</v>
      </c>
      <c r="AR283" s="1">
        <v>64.94</v>
      </c>
      <c r="AS283" s="1">
        <f t="shared" si="60"/>
        <v>3.108229846653213</v>
      </c>
      <c r="AT283" s="1">
        <v>18.961940333332411</v>
      </c>
      <c r="AU283" s="1">
        <v>22.612177941176469</v>
      </c>
      <c r="AV283" s="1">
        <v>-8.0141747725761962E-4</v>
      </c>
      <c r="AW283" s="1">
        <v>90.194226728287475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51747.572420750119</v>
      </c>
      <c r="BC283" s="1">
        <f t="shared" si="64"/>
        <v>1999.9925000000001</v>
      </c>
      <c r="BD283" s="1">
        <f t="shared" si="65"/>
        <v>1681.1937000000003</v>
      </c>
      <c r="BE283" s="1">
        <f t="shared" si="66"/>
        <v>0.84060000225000853</v>
      </c>
      <c r="BF283" s="1">
        <f t="shared" si="67"/>
        <v>0.1607580043425163</v>
      </c>
      <c r="BG283" s="1">
        <v>6</v>
      </c>
      <c r="BH283" s="1">
        <v>0.5</v>
      </c>
      <c r="BI283" s="1" t="s">
        <v>352</v>
      </c>
      <c r="BJ283" s="1">
        <v>2</v>
      </c>
      <c r="BK283" s="1" t="b">
        <v>1</v>
      </c>
      <c r="BL283" s="1">
        <v>1659796797</v>
      </c>
      <c r="BM283" s="1">
        <v>1235.484375</v>
      </c>
      <c r="BN283" s="1">
        <v>1302.7368750000001</v>
      </c>
      <c r="BO283" s="1">
        <v>22.64078125</v>
      </c>
      <c r="BP283" s="1">
        <v>18.960368750000001</v>
      </c>
      <c r="BQ283" s="1">
        <v>1233.0306250000001</v>
      </c>
      <c r="BR283" s="1">
        <v>22.605824999999999</v>
      </c>
      <c r="BS283" s="1">
        <v>500.13156249999997</v>
      </c>
      <c r="BT283" s="1">
        <v>99.067387499999995</v>
      </c>
      <c r="BU283" s="1">
        <v>9.9885462499999994E-2</v>
      </c>
      <c r="BV283" s="1">
        <v>31.044362499999998</v>
      </c>
      <c r="BW283" s="1">
        <v>31.514412499999999</v>
      </c>
      <c r="BX283" s="1">
        <v>999.9</v>
      </c>
      <c r="BY283" s="1">
        <v>0</v>
      </c>
      <c r="BZ283" s="1">
        <v>0</v>
      </c>
      <c r="CA283" s="1">
        <v>10012.174999999999</v>
      </c>
      <c r="CB283" s="1">
        <v>0</v>
      </c>
      <c r="CC283" s="1">
        <v>323.09012500000011</v>
      </c>
      <c r="CD283" s="1">
        <v>-67.254175000000004</v>
      </c>
      <c r="CE283" s="1">
        <v>1264.1043749999999</v>
      </c>
      <c r="CF283" s="1">
        <v>1327.915</v>
      </c>
      <c r="CG283" s="1">
        <v>3.680409375</v>
      </c>
      <c r="CH283" s="1">
        <v>1302.7368750000001</v>
      </c>
      <c r="CI283" s="1">
        <v>18.960368750000001</v>
      </c>
      <c r="CJ283" s="1">
        <v>2.2429631250000002</v>
      </c>
      <c r="CK283" s="1">
        <v>1.8783562499999999</v>
      </c>
      <c r="CL283" s="1">
        <v>19.272525000000002</v>
      </c>
      <c r="CM283" s="1">
        <v>16.45456875</v>
      </c>
      <c r="CN283" s="1">
        <v>1999.9925000000001</v>
      </c>
      <c r="CO283" s="1">
        <v>0.97999899999999995</v>
      </c>
      <c r="CP283" s="1">
        <v>2.00012E-2</v>
      </c>
      <c r="CQ283" s="1">
        <v>0</v>
      </c>
      <c r="CR283" s="1">
        <v>2.5099999999999998</v>
      </c>
      <c r="CS283" s="1">
        <v>0</v>
      </c>
      <c r="CT283" s="1">
        <v>17353.2</v>
      </c>
      <c r="CU283" s="1">
        <v>17412.256249999999</v>
      </c>
      <c r="CV283" s="1">
        <v>41.257750000000001</v>
      </c>
      <c r="CW283" s="1">
        <v>42.375</v>
      </c>
      <c r="CX283" s="1">
        <v>41.246062500000001</v>
      </c>
      <c r="CY283" s="1">
        <v>41</v>
      </c>
      <c r="CZ283" s="1">
        <v>41.429250000000003</v>
      </c>
      <c r="DA283" s="1">
        <v>1959.9925000000001</v>
      </c>
      <c r="DB283" s="1">
        <v>40</v>
      </c>
      <c r="DC283" s="1">
        <v>0</v>
      </c>
      <c r="DD283" s="1">
        <v>1659796804.5</v>
      </c>
      <c r="DE283" s="1">
        <v>0</v>
      </c>
      <c r="DF283" s="1">
        <v>1659796167.5</v>
      </c>
      <c r="DG283" s="1" t="s">
        <v>353</v>
      </c>
      <c r="DH283" s="1">
        <v>1659796162</v>
      </c>
      <c r="DI283" s="1">
        <v>1659796167.5</v>
      </c>
      <c r="DJ283" s="1">
        <v>2</v>
      </c>
      <c r="DK283" s="1">
        <v>-1.4E-2</v>
      </c>
      <c r="DL283" s="1">
        <v>-1E-3</v>
      </c>
      <c r="DM283" s="1">
        <v>1.327</v>
      </c>
      <c r="DN283" s="1">
        <v>3.1E-2</v>
      </c>
      <c r="DO283" s="1">
        <v>400</v>
      </c>
      <c r="DP283" s="1">
        <v>20</v>
      </c>
      <c r="DQ283" s="1">
        <v>0.32</v>
      </c>
      <c r="DR283" s="1">
        <v>0.03</v>
      </c>
      <c r="DS283" s="1">
        <v>20.486715333651251</v>
      </c>
      <c r="DT283" s="1">
        <v>2.2895515175554131</v>
      </c>
      <c r="DU283" s="1">
        <v>0.20143694663629511</v>
      </c>
      <c r="DV283" s="1">
        <v>0</v>
      </c>
      <c r="DW283" s="1">
        <v>-66.971756097560984</v>
      </c>
      <c r="DX283" s="1">
        <v>-4.4684195121950774</v>
      </c>
      <c r="DY283" s="1">
        <v>0.44961057569845192</v>
      </c>
      <c r="DZ283" s="1">
        <v>0</v>
      </c>
      <c r="EA283" s="1">
        <v>3.6949853658536589</v>
      </c>
      <c r="EB283" s="1">
        <v>-0.25618369337978819</v>
      </c>
      <c r="EC283" s="1">
        <v>2.534303590276013E-2</v>
      </c>
      <c r="ED283" s="1">
        <v>0</v>
      </c>
      <c r="EE283" s="1">
        <v>2.3991892739582541</v>
      </c>
      <c r="EF283" s="1">
        <v>4.4019115160741737E-2</v>
      </c>
      <c r="EG283" s="1">
        <v>3.4258954153547718E-3</v>
      </c>
      <c r="EH283" s="1">
        <v>1</v>
      </c>
      <c r="EI283" s="1">
        <v>0.12850695861795919</v>
      </c>
      <c r="EJ283" s="1">
        <v>-1.4595593564897841E-2</v>
      </c>
      <c r="EK283" s="1">
        <v>1.1230797575697931E-3</v>
      </c>
      <c r="EL283" s="1">
        <v>1</v>
      </c>
      <c r="EM283" s="1">
        <v>2</v>
      </c>
      <c r="EN283" s="1">
        <v>5</v>
      </c>
      <c r="EO283" s="1" t="s">
        <v>429</v>
      </c>
      <c r="EP283" s="1">
        <v>2.9427699999999999</v>
      </c>
      <c r="EQ283" s="1">
        <v>2.8012800000000002</v>
      </c>
      <c r="ER283" s="1">
        <v>0.19308400000000001</v>
      </c>
      <c r="ES283" s="1">
        <v>0.199272</v>
      </c>
      <c r="ET283" s="1">
        <v>0.102938</v>
      </c>
      <c r="EU283" s="1">
        <v>9.0794399999999997E-2</v>
      </c>
      <c r="EV283" s="1">
        <v>16574.3</v>
      </c>
      <c r="EW283" s="1">
        <v>17246.8</v>
      </c>
      <c r="EX283" s="1">
        <v>23889.1</v>
      </c>
      <c r="EY283" s="1">
        <v>25069.200000000001</v>
      </c>
      <c r="EZ283" s="1">
        <v>34305.599999999999</v>
      </c>
      <c r="FA283" s="1">
        <v>36403.4</v>
      </c>
      <c r="FB283" s="1">
        <v>43556.3</v>
      </c>
      <c r="FC283" s="1">
        <v>46343.3</v>
      </c>
      <c r="FD283" s="1">
        <v>1.96882</v>
      </c>
      <c r="FE283" s="1">
        <v>1.8482700000000001</v>
      </c>
      <c r="FF283" s="1">
        <v>8.8743900000000001E-2</v>
      </c>
      <c r="FG283" s="1">
        <v>0</v>
      </c>
      <c r="FH283" s="1">
        <v>30.0701</v>
      </c>
      <c r="FI283" s="1">
        <v>999.9</v>
      </c>
      <c r="FJ283" s="1">
        <v>55.7</v>
      </c>
      <c r="FK283" s="1">
        <v>34.6</v>
      </c>
      <c r="FL283" s="1">
        <v>31.0608</v>
      </c>
      <c r="FM283" s="1">
        <v>64.468599999999995</v>
      </c>
      <c r="FN283" s="1">
        <v>25.468800000000002</v>
      </c>
      <c r="FO283" s="1">
        <v>1</v>
      </c>
      <c r="FP283" s="1">
        <v>0.39125500000000002</v>
      </c>
      <c r="FQ283" s="1">
        <v>2.0467399999999998</v>
      </c>
      <c r="FR283" s="1">
        <v>20.309799999999999</v>
      </c>
      <c r="FS283" s="1">
        <v>5.2117500000000003</v>
      </c>
      <c r="FT283" s="1">
        <v>11.907999999999999</v>
      </c>
      <c r="FU283" s="1">
        <v>5.0015499999999999</v>
      </c>
      <c r="FV283" s="1">
        <v>3.28973</v>
      </c>
      <c r="FW283" s="1">
        <v>9999</v>
      </c>
      <c r="FX283" s="1">
        <v>9999</v>
      </c>
      <c r="FY283" s="1">
        <v>9999</v>
      </c>
      <c r="FZ283" s="1">
        <v>999.9</v>
      </c>
      <c r="GA283" s="1">
        <v>1.8595900000000001</v>
      </c>
      <c r="GB283" s="1">
        <v>1.8545499999999999</v>
      </c>
      <c r="GC283" s="1">
        <v>1.8577399999999999</v>
      </c>
      <c r="GD283" s="1">
        <v>1.85622</v>
      </c>
      <c r="GE283" s="1">
        <v>1.8549500000000001</v>
      </c>
      <c r="GF283" s="1">
        <v>1.8546199999999999</v>
      </c>
      <c r="GG283" s="1">
        <v>1.8532599999999999</v>
      </c>
      <c r="GH283" s="1">
        <v>1.8564099999999999</v>
      </c>
      <c r="GI283" s="1">
        <v>0</v>
      </c>
      <c r="GJ283" s="1">
        <v>0</v>
      </c>
      <c r="GK283" s="1">
        <v>0</v>
      </c>
      <c r="GL283" s="1">
        <v>0</v>
      </c>
      <c r="GM283" s="1" t="s">
        <v>355</v>
      </c>
      <c r="GN283" s="1" t="s">
        <v>356</v>
      </c>
      <c r="GO283" s="1" t="s">
        <v>357</v>
      </c>
      <c r="GP283" s="1" t="s">
        <v>357</v>
      </c>
      <c r="GQ283" s="1" t="s">
        <v>357</v>
      </c>
      <c r="GR283" s="1" t="s">
        <v>357</v>
      </c>
      <c r="GS283" s="1">
        <v>0</v>
      </c>
      <c r="GT283" s="1">
        <v>100</v>
      </c>
      <c r="GU283" s="1">
        <v>100</v>
      </c>
      <c r="GV283" s="1">
        <v>2.4900000000000002</v>
      </c>
      <c r="GW283" s="1">
        <v>3.49E-2</v>
      </c>
      <c r="GX283" s="1">
        <v>0.32553164529605683</v>
      </c>
      <c r="GY283" s="1">
        <v>3.0239061252787889E-3</v>
      </c>
      <c r="GZ283" s="1">
        <v>-1.398580452151984E-6</v>
      </c>
      <c r="HA283" s="1">
        <v>2.8030378366047371E-10</v>
      </c>
      <c r="HB283" s="1">
        <v>-4.7599640220891172E-2</v>
      </c>
      <c r="HC283" s="1">
        <v>9.965371539748925E-3</v>
      </c>
      <c r="HD283" s="1">
        <v>-4.563662031605912E-4</v>
      </c>
      <c r="HE283" s="1">
        <v>7.8337100744227795E-6</v>
      </c>
      <c r="HF283" s="1">
        <v>0</v>
      </c>
      <c r="HG283" s="1">
        <v>2134</v>
      </c>
      <c r="HH283" s="1">
        <v>2</v>
      </c>
      <c r="HI283" s="1">
        <v>25</v>
      </c>
      <c r="HJ283" s="1">
        <v>10.7</v>
      </c>
      <c r="HK283" s="1">
        <v>10.6</v>
      </c>
      <c r="HL283" s="1">
        <v>2.7673299999999998</v>
      </c>
      <c r="HM283" s="1">
        <v>2.2973599999999998</v>
      </c>
      <c r="HN283" s="1">
        <v>1.4978</v>
      </c>
      <c r="HO283" s="1">
        <v>2.3095699999999999</v>
      </c>
      <c r="HP283" s="1">
        <v>1.5478499999999999</v>
      </c>
      <c r="HQ283" s="1">
        <v>2.3107899999999999</v>
      </c>
      <c r="HR283" s="1">
        <v>37.698700000000002</v>
      </c>
      <c r="HS283" s="1">
        <v>15.2178</v>
      </c>
      <c r="HT283" s="1">
        <v>18</v>
      </c>
      <c r="HU283" s="1">
        <v>504.17899999999997</v>
      </c>
      <c r="HV283" s="1">
        <v>490.96800000000002</v>
      </c>
      <c r="HW283" s="1">
        <v>27.308900000000001</v>
      </c>
      <c r="HX283" s="1">
        <v>32.0334</v>
      </c>
      <c r="HY283" s="1">
        <v>30.000599999999999</v>
      </c>
      <c r="HZ283" s="1">
        <v>31.801600000000001</v>
      </c>
      <c r="IA283" s="1">
        <v>31.902699999999999</v>
      </c>
      <c r="IB283" s="1">
        <v>55.394399999999997</v>
      </c>
      <c r="IC283" s="1">
        <v>42.248600000000003</v>
      </c>
      <c r="ID283" s="1">
        <v>0</v>
      </c>
      <c r="IE283" s="1">
        <v>27.296099999999999</v>
      </c>
      <c r="IF283" s="1">
        <v>1377.46</v>
      </c>
      <c r="IG283" s="1">
        <v>19.029299999999999</v>
      </c>
      <c r="IH283" s="1">
        <v>100.72</v>
      </c>
      <c r="II283" s="1">
        <v>100.437</v>
      </c>
      <c r="IJ283" s="1" t="s">
        <v>358</v>
      </c>
    </row>
    <row r="284" spans="1:244" ht="15.75" customHeight="1" x14ac:dyDescent="0.3">
      <c r="A284" s="1">
        <v>268</v>
      </c>
      <c r="B284" s="1">
        <v>1659796806</v>
      </c>
      <c r="C284" s="1">
        <v>664.5</v>
      </c>
      <c r="D284" s="1" t="s">
        <v>881</v>
      </c>
      <c r="E284" s="1" t="s">
        <v>882</v>
      </c>
      <c r="F284" s="1">
        <v>1</v>
      </c>
      <c r="G284" s="1" t="s">
        <v>346</v>
      </c>
      <c r="H284" s="1" t="s">
        <v>347</v>
      </c>
      <c r="I284" s="1" t="s">
        <v>348</v>
      </c>
      <c r="J284" s="1" t="s">
        <v>349</v>
      </c>
      <c r="K284" s="1" t="s">
        <v>350</v>
      </c>
      <c r="L284" s="1" t="s">
        <v>346</v>
      </c>
      <c r="M284" s="1" t="s">
        <v>351</v>
      </c>
      <c r="N284" s="1">
        <v>1659796798.5</v>
      </c>
      <c r="O284" s="1">
        <f t="shared" si="34"/>
        <v>3.1040720388812565E-3</v>
      </c>
      <c r="P284" s="1">
        <f t="shared" si="35"/>
        <v>3.1040720388812564</v>
      </c>
      <c r="Q284" s="1">
        <f t="shared" si="36"/>
        <v>21.171297666994835</v>
      </c>
      <c r="R284" s="1">
        <f t="shared" si="37"/>
        <v>1242.929333333333</v>
      </c>
      <c r="S284" s="1">
        <f t="shared" si="38"/>
        <v>926.74364873230365</v>
      </c>
      <c r="T284" s="1">
        <f t="shared" si="39"/>
        <v>91.903086104408004</v>
      </c>
      <c r="U284" s="1">
        <f t="shared" si="40"/>
        <v>123.25851026794962</v>
      </c>
      <c r="V284" s="1">
        <f t="shared" si="41"/>
        <v>0.12673775080211389</v>
      </c>
      <c r="W284" s="1">
        <f t="shared" si="42"/>
        <v>2.9148918008339337</v>
      </c>
      <c r="X284" s="1">
        <f t="shared" si="43"/>
        <v>0.12375410976067033</v>
      </c>
      <c r="Y284" s="1">
        <f t="shared" si="44"/>
        <v>7.7608536631034925E-2</v>
      </c>
      <c r="Z284" s="1">
        <f t="shared" si="45"/>
        <v>321.51291440000006</v>
      </c>
      <c r="AA284" s="1">
        <f t="shared" si="46"/>
        <v>32.134898304301451</v>
      </c>
      <c r="AB284" s="1">
        <f t="shared" si="47"/>
        <v>31.515193333333329</v>
      </c>
      <c r="AC284" s="1">
        <f t="shared" si="48"/>
        <v>4.6456079542961346</v>
      </c>
      <c r="AD284" s="1">
        <f t="shared" si="49"/>
        <v>49.630024576143242</v>
      </c>
      <c r="AE284" s="1">
        <f t="shared" si="50"/>
        <v>2.2446376485998991</v>
      </c>
      <c r="AF284" s="1">
        <f t="shared" si="51"/>
        <v>4.522741360234745</v>
      </c>
      <c r="AG284" s="1">
        <f t="shared" si="52"/>
        <v>2.4009703056962355</v>
      </c>
      <c r="AH284" s="1">
        <f t="shared" si="53"/>
        <v>-136.88957691466342</v>
      </c>
      <c r="AI284" s="1">
        <f t="shared" si="54"/>
        <v>-74.027018136832424</v>
      </c>
      <c r="AJ284" s="1">
        <f t="shared" si="55"/>
        <v>-5.7187097187791176</v>
      </c>
      <c r="AK284" s="1">
        <f t="shared" si="56"/>
        <v>104.8776096297251</v>
      </c>
      <c r="AL284" s="1">
        <f t="shared" si="57"/>
        <v>52.25186949892106</v>
      </c>
      <c r="AM284" s="1">
        <f t="shared" si="58"/>
        <v>3.1328013306535301</v>
      </c>
      <c r="AN284" s="1">
        <f t="shared" si="59"/>
        <v>21.171297666994835</v>
      </c>
      <c r="AO284" s="1">
        <v>1358.7067489177491</v>
      </c>
      <c r="AP284" s="1">
        <v>1307.1755151515149</v>
      </c>
      <c r="AQ284" s="1">
        <v>5.0412727272727178</v>
      </c>
      <c r="AR284" s="1">
        <v>64.94</v>
      </c>
      <c r="AS284" s="1">
        <f t="shared" si="60"/>
        <v>3.1040720388812564</v>
      </c>
      <c r="AT284" s="1">
        <v>18.963183067041271</v>
      </c>
      <c r="AU284" s="1">
        <v>22.607136764705881</v>
      </c>
      <c r="AV284" s="1">
        <v>-5.9787713448989624E-4</v>
      </c>
      <c r="AW284" s="1">
        <v>90.194226728287475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51737.010753567389</v>
      </c>
      <c r="BC284" s="1">
        <f t="shared" si="64"/>
        <v>1999.980666666667</v>
      </c>
      <c r="BD284" s="1">
        <f t="shared" si="65"/>
        <v>1681.1837600000001</v>
      </c>
      <c r="BE284" s="1">
        <f t="shared" si="66"/>
        <v>0.840600005800056</v>
      </c>
      <c r="BF284" s="1">
        <f t="shared" si="67"/>
        <v>0.16075801119410821</v>
      </c>
      <c r="BG284" s="1">
        <v>6</v>
      </c>
      <c r="BH284" s="1">
        <v>0.5</v>
      </c>
      <c r="BI284" s="1" t="s">
        <v>352</v>
      </c>
      <c r="BJ284" s="1">
        <v>2</v>
      </c>
      <c r="BK284" s="1" t="b">
        <v>1</v>
      </c>
      <c r="BL284" s="1">
        <v>1659796798.5</v>
      </c>
      <c r="BM284" s="1">
        <v>1242.929333333333</v>
      </c>
      <c r="BN284" s="1">
        <v>1310.286666666666</v>
      </c>
      <c r="BO284" s="1">
        <v>22.634753333333329</v>
      </c>
      <c r="BP284" s="1">
        <v>18.96144</v>
      </c>
      <c r="BQ284" s="1">
        <v>1240.4686666666671</v>
      </c>
      <c r="BR284" s="1">
        <v>22.599806666666659</v>
      </c>
      <c r="BS284" s="1">
        <v>500.13013333333328</v>
      </c>
      <c r="BT284" s="1">
        <v>99.067853333333332</v>
      </c>
      <c r="BU284" s="1">
        <v>9.9900586666666666E-2</v>
      </c>
      <c r="BV284" s="1">
        <v>31.044126666666671</v>
      </c>
      <c r="BW284" s="1">
        <v>31.515193333333329</v>
      </c>
      <c r="BX284" s="1">
        <v>999.89999999999986</v>
      </c>
      <c r="BY284" s="1">
        <v>0</v>
      </c>
      <c r="BZ284" s="1">
        <v>0</v>
      </c>
      <c r="CA284" s="1">
        <v>10009.986666666669</v>
      </c>
      <c r="CB284" s="1">
        <v>0</v>
      </c>
      <c r="CC284" s="1">
        <v>322.04700000000003</v>
      </c>
      <c r="CD284" s="1">
        <v>-67.359633333333335</v>
      </c>
      <c r="CE284" s="1">
        <v>1271.7133333333329</v>
      </c>
      <c r="CF284" s="1">
        <v>1335.6120000000001</v>
      </c>
      <c r="CG284" s="1">
        <v>3.6733060000000002</v>
      </c>
      <c r="CH284" s="1">
        <v>1310.286666666666</v>
      </c>
      <c r="CI284" s="1">
        <v>18.96144</v>
      </c>
      <c r="CJ284" s="1">
        <v>2.242376666666666</v>
      </c>
      <c r="CK284" s="1">
        <v>1.8784713333333329</v>
      </c>
      <c r="CL284" s="1">
        <v>19.268319999999999</v>
      </c>
      <c r="CM284" s="1">
        <v>16.455539999999999</v>
      </c>
      <c r="CN284" s="1">
        <v>1999.980666666667</v>
      </c>
      <c r="CO284" s="1">
        <v>0.97999899999999973</v>
      </c>
      <c r="CP284" s="1">
        <v>2.00012E-2</v>
      </c>
      <c r="CQ284" s="1">
        <v>0</v>
      </c>
      <c r="CR284" s="1">
        <v>2.484866666666667</v>
      </c>
      <c r="CS284" s="1">
        <v>0</v>
      </c>
      <c r="CT284" s="1">
        <v>17351.873333333329</v>
      </c>
      <c r="CU284" s="1">
        <v>17412.153333333328</v>
      </c>
      <c r="CV284" s="1">
        <v>41.2624</v>
      </c>
      <c r="CW284" s="1">
        <v>42.375</v>
      </c>
      <c r="CX284" s="1">
        <v>41.245800000000003</v>
      </c>
      <c r="CY284" s="1">
        <v>41</v>
      </c>
      <c r="CZ284" s="1">
        <v>41.432866666666669</v>
      </c>
      <c r="DA284" s="1">
        <v>1959.980666666667</v>
      </c>
      <c r="DB284" s="1">
        <v>40</v>
      </c>
      <c r="DC284" s="1">
        <v>0</v>
      </c>
      <c r="DD284" s="1">
        <v>1659796805.0999999</v>
      </c>
      <c r="DE284" s="1">
        <v>0</v>
      </c>
      <c r="DF284" s="1">
        <v>1659796167.5</v>
      </c>
      <c r="DG284" s="1" t="s">
        <v>353</v>
      </c>
      <c r="DH284" s="1">
        <v>1659796162</v>
      </c>
      <c r="DI284" s="1">
        <v>1659796167.5</v>
      </c>
      <c r="DJ284" s="1">
        <v>2</v>
      </c>
      <c r="DK284" s="1">
        <v>-1.4E-2</v>
      </c>
      <c r="DL284" s="1">
        <v>-1E-3</v>
      </c>
      <c r="DM284" s="1">
        <v>1.327</v>
      </c>
      <c r="DN284" s="1">
        <v>3.1E-2</v>
      </c>
      <c r="DO284" s="1">
        <v>400</v>
      </c>
      <c r="DP284" s="1">
        <v>20</v>
      </c>
      <c r="DQ284" s="1">
        <v>0.32</v>
      </c>
      <c r="DR284" s="1">
        <v>0.03</v>
      </c>
      <c r="DS284" s="1">
        <v>20.568537833180901</v>
      </c>
      <c r="DT284" s="1">
        <v>1.926809405850078</v>
      </c>
      <c r="DU284" s="1">
        <v>0.172437207378244</v>
      </c>
      <c r="DV284" s="1">
        <v>0</v>
      </c>
      <c r="DW284" s="1">
        <v>-67.115140000000011</v>
      </c>
      <c r="DX284" s="1">
        <v>-4.3406138836772614</v>
      </c>
      <c r="DY284" s="1">
        <v>0.42636491752957362</v>
      </c>
      <c r="DZ284" s="1">
        <v>0</v>
      </c>
      <c r="EA284" s="1">
        <v>3.6876502499999999</v>
      </c>
      <c r="EB284" s="1">
        <v>-0.26443080675422398</v>
      </c>
      <c r="EC284" s="1">
        <v>2.5498321463137501E-2</v>
      </c>
      <c r="ED284" s="1">
        <v>0</v>
      </c>
      <c r="EE284" s="1">
        <v>2.400214473483969</v>
      </c>
      <c r="EF284" s="1">
        <v>4.1849383297542127E-2</v>
      </c>
      <c r="EG284" s="1">
        <v>3.3064157194174501E-3</v>
      </c>
      <c r="EH284" s="1">
        <v>1</v>
      </c>
      <c r="EI284" s="1">
        <v>0.1281010582519628</v>
      </c>
      <c r="EJ284" s="1">
        <v>-1.383339648974472E-2</v>
      </c>
      <c r="EK284" s="1">
        <v>1.0757736002961751E-3</v>
      </c>
      <c r="EL284" s="1">
        <v>1</v>
      </c>
      <c r="EM284" s="1">
        <v>2</v>
      </c>
      <c r="EN284" s="1">
        <v>5</v>
      </c>
      <c r="EO284" s="1" t="s">
        <v>429</v>
      </c>
      <c r="EP284" s="1">
        <v>2.9425699999999999</v>
      </c>
      <c r="EQ284" s="1">
        <v>2.8014600000000001</v>
      </c>
      <c r="ER284" s="1">
        <v>0.19353899999999999</v>
      </c>
      <c r="ES284" s="1">
        <v>0.19971900000000001</v>
      </c>
      <c r="ET284" s="1">
        <v>0.102923</v>
      </c>
      <c r="EU284" s="1">
        <v>9.0794399999999997E-2</v>
      </c>
      <c r="EV284" s="1">
        <v>16564.8</v>
      </c>
      <c r="EW284" s="1">
        <v>17237.099999999999</v>
      </c>
      <c r="EX284" s="1">
        <v>23889.1</v>
      </c>
      <c r="EY284" s="1">
        <v>25069.1</v>
      </c>
      <c r="EZ284" s="1">
        <v>34306.1</v>
      </c>
      <c r="FA284" s="1">
        <v>36403.300000000003</v>
      </c>
      <c r="FB284" s="1">
        <v>43556.3</v>
      </c>
      <c r="FC284" s="1">
        <v>46343.199999999997</v>
      </c>
      <c r="FD284" s="1">
        <v>1.96885</v>
      </c>
      <c r="FE284" s="1">
        <v>1.8482000000000001</v>
      </c>
      <c r="FF284" s="1">
        <v>8.8445800000000005E-2</v>
      </c>
      <c r="FG284" s="1">
        <v>0</v>
      </c>
      <c r="FH284" s="1">
        <v>30.071400000000001</v>
      </c>
      <c r="FI284" s="1">
        <v>999.9</v>
      </c>
      <c r="FJ284" s="1">
        <v>55.7</v>
      </c>
      <c r="FK284" s="1">
        <v>34.6</v>
      </c>
      <c r="FL284" s="1">
        <v>31.061199999999999</v>
      </c>
      <c r="FM284" s="1">
        <v>64.218599999999995</v>
      </c>
      <c r="FN284" s="1">
        <v>26.338100000000001</v>
      </c>
      <c r="FO284" s="1">
        <v>1</v>
      </c>
      <c r="FP284" s="1">
        <v>0.39149600000000001</v>
      </c>
      <c r="FQ284" s="1">
        <v>2.0231699999999999</v>
      </c>
      <c r="FR284" s="1">
        <v>20.309999999999999</v>
      </c>
      <c r="FS284" s="1">
        <v>5.2119</v>
      </c>
      <c r="FT284" s="1">
        <v>11.907999999999999</v>
      </c>
      <c r="FU284" s="1">
        <v>5.0018500000000001</v>
      </c>
      <c r="FV284" s="1">
        <v>3.2898200000000002</v>
      </c>
      <c r="FW284" s="1">
        <v>9999</v>
      </c>
      <c r="FX284" s="1">
        <v>9999</v>
      </c>
      <c r="FY284" s="1">
        <v>9999</v>
      </c>
      <c r="FZ284" s="1">
        <v>999.9</v>
      </c>
      <c r="GA284" s="1">
        <v>1.8595900000000001</v>
      </c>
      <c r="GB284" s="1">
        <v>1.8545499999999999</v>
      </c>
      <c r="GC284" s="1">
        <v>1.8577399999999999</v>
      </c>
      <c r="GD284" s="1">
        <v>1.85619</v>
      </c>
      <c r="GE284" s="1">
        <v>1.85494</v>
      </c>
      <c r="GF284" s="1">
        <v>1.8546100000000001</v>
      </c>
      <c r="GG284" s="1">
        <v>1.8532500000000001</v>
      </c>
      <c r="GH284" s="1">
        <v>1.8564000000000001</v>
      </c>
      <c r="GI284" s="1">
        <v>0</v>
      </c>
      <c r="GJ284" s="1">
        <v>0</v>
      </c>
      <c r="GK284" s="1">
        <v>0</v>
      </c>
      <c r="GL284" s="1">
        <v>0</v>
      </c>
      <c r="GM284" s="1" t="s">
        <v>355</v>
      </c>
      <c r="GN284" s="1" t="s">
        <v>356</v>
      </c>
      <c r="GO284" s="1" t="s">
        <v>357</v>
      </c>
      <c r="GP284" s="1" t="s">
        <v>357</v>
      </c>
      <c r="GQ284" s="1" t="s">
        <v>357</v>
      </c>
      <c r="GR284" s="1" t="s">
        <v>357</v>
      </c>
      <c r="GS284" s="1">
        <v>0</v>
      </c>
      <c r="GT284" s="1">
        <v>100</v>
      </c>
      <c r="GU284" s="1">
        <v>100</v>
      </c>
      <c r="GV284" s="1">
        <v>2.4900000000000002</v>
      </c>
      <c r="GW284" s="1">
        <v>3.49E-2</v>
      </c>
      <c r="GX284" s="1">
        <v>0.32553164529605683</v>
      </c>
      <c r="GY284" s="1">
        <v>3.0239061252787889E-3</v>
      </c>
      <c r="GZ284" s="1">
        <v>-1.398580452151984E-6</v>
      </c>
      <c r="HA284" s="1">
        <v>2.8030378366047371E-10</v>
      </c>
      <c r="HB284" s="1">
        <v>-4.7599640220891172E-2</v>
      </c>
      <c r="HC284" s="1">
        <v>9.965371539748925E-3</v>
      </c>
      <c r="HD284" s="1">
        <v>-4.563662031605912E-4</v>
      </c>
      <c r="HE284" s="1">
        <v>7.8337100744227795E-6</v>
      </c>
      <c r="HF284" s="1">
        <v>0</v>
      </c>
      <c r="HG284" s="1">
        <v>2134</v>
      </c>
      <c r="HH284" s="1">
        <v>2</v>
      </c>
      <c r="HI284" s="1">
        <v>25</v>
      </c>
      <c r="HJ284" s="1">
        <v>10.7</v>
      </c>
      <c r="HK284" s="1">
        <v>10.6</v>
      </c>
      <c r="HL284" s="1">
        <v>2.7758799999999999</v>
      </c>
      <c r="HM284" s="1">
        <v>2.2912599999999999</v>
      </c>
      <c r="HN284" s="1">
        <v>1.4978</v>
      </c>
      <c r="HO284" s="1">
        <v>2.3095699999999999</v>
      </c>
      <c r="HP284" s="1">
        <v>1.5478499999999999</v>
      </c>
      <c r="HQ284" s="1">
        <v>2.2473100000000001</v>
      </c>
      <c r="HR284" s="1">
        <v>37.698700000000002</v>
      </c>
      <c r="HS284" s="1">
        <v>15.2003</v>
      </c>
      <c r="HT284" s="1">
        <v>18</v>
      </c>
      <c r="HU284" s="1">
        <v>504.20400000000001</v>
      </c>
      <c r="HV284" s="1">
        <v>490.92899999999997</v>
      </c>
      <c r="HW284" s="1">
        <v>27.2989</v>
      </c>
      <c r="HX284" s="1">
        <v>32.034199999999998</v>
      </c>
      <c r="HY284" s="1">
        <v>30.000699999999998</v>
      </c>
      <c r="HZ284" s="1">
        <v>31.802800000000001</v>
      </c>
      <c r="IA284" s="1">
        <v>31.9041</v>
      </c>
      <c r="IB284" s="1">
        <v>55.629100000000001</v>
      </c>
      <c r="IC284" s="1">
        <v>42.248600000000003</v>
      </c>
      <c r="ID284" s="1">
        <v>0</v>
      </c>
      <c r="IE284" s="1">
        <v>27.252800000000001</v>
      </c>
      <c r="IF284" s="1">
        <v>1377.46</v>
      </c>
      <c r="IG284" s="1">
        <v>19.039000000000001</v>
      </c>
      <c r="IH284" s="1">
        <v>100.72</v>
      </c>
      <c r="II284" s="1">
        <v>100.437</v>
      </c>
      <c r="IJ284" s="1" t="s">
        <v>358</v>
      </c>
    </row>
    <row r="285" spans="1:244" ht="15.75" customHeight="1" x14ac:dyDescent="0.3">
      <c r="A285" s="1">
        <v>269</v>
      </c>
      <c r="B285" s="1">
        <v>1659796807</v>
      </c>
      <c r="C285" s="1">
        <v>665.5</v>
      </c>
      <c r="D285" s="1" t="s">
        <v>883</v>
      </c>
      <c r="E285" s="1" t="s">
        <v>884</v>
      </c>
      <c r="F285" s="1">
        <v>1</v>
      </c>
      <c r="G285" s="1" t="s">
        <v>346</v>
      </c>
      <c r="H285" s="1" t="s">
        <v>347</v>
      </c>
      <c r="I285" s="1" t="s">
        <v>348</v>
      </c>
      <c r="J285" s="1" t="s">
        <v>349</v>
      </c>
      <c r="K285" s="1" t="s">
        <v>350</v>
      </c>
      <c r="L285" s="1" t="s">
        <v>346</v>
      </c>
      <c r="M285" s="1" t="s">
        <v>351</v>
      </c>
      <c r="N285" s="1">
        <v>1659796799</v>
      </c>
      <c r="O285" s="1">
        <f t="shared" si="34"/>
        <v>3.0993276923432641E-3</v>
      </c>
      <c r="P285" s="1">
        <f t="shared" si="35"/>
        <v>3.0993276923432642</v>
      </c>
      <c r="Q285" s="1">
        <f t="shared" si="36"/>
        <v>21.408301312191973</v>
      </c>
      <c r="R285" s="1">
        <f t="shared" si="37"/>
        <v>1245.4043750000001</v>
      </c>
      <c r="S285" s="1">
        <f t="shared" si="38"/>
        <v>925.70117905413781</v>
      </c>
      <c r="T285" s="1">
        <f t="shared" si="39"/>
        <v>91.799755580617187</v>
      </c>
      <c r="U285" s="1">
        <f t="shared" si="40"/>
        <v>123.50402031555053</v>
      </c>
      <c r="V285" s="1">
        <f t="shared" si="41"/>
        <v>0.12653458515734267</v>
      </c>
      <c r="W285" s="1">
        <f t="shared" si="42"/>
        <v>2.9152413134504762</v>
      </c>
      <c r="X285" s="1">
        <f t="shared" si="43"/>
        <v>0.1235607288749434</v>
      </c>
      <c r="Y285" s="1">
        <f t="shared" si="44"/>
        <v>7.7486823433967331E-2</v>
      </c>
      <c r="Z285" s="1">
        <f t="shared" si="45"/>
        <v>321.51270825</v>
      </c>
      <c r="AA285" s="1">
        <f t="shared" si="46"/>
        <v>32.135847615889311</v>
      </c>
      <c r="AB285" s="1">
        <f t="shared" si="47"/>
        <v>31.5147625</v>
      </c>
      <c r="AC285" s="1">
        <f t="shared" si="48"/>
        <v>4.6454942669660086</v>
      </c>
      <c r="AD285" s="1">
        <f t="shared" si="49"/>
        <v>49.626040524228891</v>
      </c>
      <c r="AE285" s="1">
        <f t="shared" si="50"/>
        <v>2.244436458155219</v>
      </c>
      <c r="AF285" s="1">
        <f t="shared" si="51"/>
        <v>4.5226990395484385</v>
      </c>
      <c r="AG285" s="1">
        <f t="shared" si="52"/>
        <v>2.4010578088107897</v>
      </c>
      <c r="AH285" s="1">
        <f t="shared" si="53"/>
        <v>-136.68035123233796</v>
      </c>
      <c r="AI285" s="1">
        <f t="shared" si="54"/>
        <v>-73.993983346401464</v>
      </c>
      <c r="AJ285" s="1">
        <f t="shared" si="55"/>
        <v>-5.7154556396407799</v>
      </c>
      <c r="AK285" s="1">
        <f t="shared" si="56"/>
        <v>105.12291803161982</v>
      </c>
      <c r="AL285" s="1">
        <f t="shared" si="57"/>
        <v>52.281857915942567</v>
      </c>
      <c r="AM285" s="1">
        <f t="shared" si="58"/>
        <v>3.1307759818095287</v>
      </c>
      <c r="AN285" s="1">
        <f t="shared" si="59"/>
        <v>21.408301312191973</v>
      </c>
      <c r="AO285" s="1">
        <v>1363.899225108225</v>
      </c>
      <c r="AP285" s="1">
        <v>1312.178181818183</v>
      </c>
      <c r="AQ285" s="1">
        <v>5.0215393939395456</v>
      </c>
      <c r="AR285" s="1">
        <v>64.94</v>
      </c>
      <c r="AS285" s="1">
        <f t="shared" si="60"/>
        <v>3.0993276923432642</v>
      </c>
      <c r="AT285" s="1">
        <v>18.96423547239521</v>
      </c>
      <c r="AU285" s="1">
        <v>22.602039411764711</v>
      </c>
      <c r="AV285" s="1">
        <v>-5.089804066833874E-4</v>
      </c>
      <c r="AW285" s="1">
        <v>90.194226728287475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51746.951291624275</v>
      </c>
      <c r="BC285" s="1">
        <f t="shared" si="64"/>
        <v>1999.9793749999999</v>
      </c>
      <c r="BD285" s="1">
        <f t="shared" si="65"/>
        <v>1681.182675</v>
      </c>
      <c r="BE285" s="1">
        <f t="shared" si="66"/>
        <v>0.84060000618756381</v>
      </c>
      <c r="BF285" s="1">
        <f t="shared" si="67"/>
        <v>0.16075801194199815</v>
      </c>
      <c r="BG285" s="1">
        <v>6</v>
      </c>
      <c r="BH285" s="1">
        <v>0.5</v>
      </c>
      <c r="BI285" s="1" t="s">
        <v>352</v>
      </c>
      <c r="BJ285" s="1">
        <v>2</v>
      </c>
      <c r="BK285" s="1" t="b">
        <v>1</v>
      </c>
      <c r="BL285" s="1">
        <v>1659796799</v>
      </c>
      <c r="BM285" s="1">
        <v>1245.4043750000001</v>
      </c>
      <c r="BN285" s="1">
        <v>1312.8043749999999</v>
      </c>
      <c r="BO285" s="1">
        <v>22.6327125</v>
      </c>
      <c r="BP285" s="1">
        <v>18.96174375</v>
      </c>
      <c r="BQ285" s="1">
        <v>1242.9412500000001</v>
      </c>
      <c r="BR285" s="1">
        <v>22.59776875</v>
      </c>
      <c r="BS285" s="1">
        <v>500.12706250000002</v>
      </c>
      <c r="BT285" s="1">
        <v>99.067906249999993</v>
      </c>
      <c r="BU285" s="1">
        <v>9.9900443749999998E-2</v>
      </c>
      <c r="BV285" s="1">
        <v>31.043962499999999</v>
      </c>
      <c r="BW285" s="1">
        <v>31.5147625</v>
      </c>
      <c r="BX285" s="1">
        <v>999.9</v>
      </c>
      <c r="BY285" s="1">
        <v>0</v>
      </c>
      <c r="BZ285" s="1">
        <v>0</v>
      </c>
      <c r="CA285" s="1">
        <v>10011.981250000001</v>
      </c>
      <c r="CB285" s="1">
        <v>0</v>
      </c>
      <c r="CC285" s="1">
        <v>321.77575000000002</v>
      </c>
      <c r="CD285" s="1">
        <v>-67.402637499999997</v>
      </c>
      <c r="CE285" s="1">
        <v>1274.2425000000001</v>
      </c>
      <c r="CF285" s="1">
        <v>1338.17875</v>
      </c>
      <c r="CG285" s="1">
        <v>3.6709631250000001</v>
      </c>
      <c r="CH285" s="1">
        <v>1312.8043749999999</v>
      </c>
      <c r="CI285" s="1">
        <v>18.96174375</v>
      </c>
      <c r="CJ285" s="1">
        <v>2.2421756249999998</v>
      </c>
      <c r="CK285" s="1">
        <v>1.8785025</v>
      </c>
      <c r="CL285" s="1">
        <v>19.266881250000001</v>
      </c>
      <c r="CM285" s="1">
        <v>16.4558</v>
      </c>
      <c r="CN285" s="1">
        <v>1999.9793749999999</v>
      </c>
      <c r="CO285" s="1">
        <v>0.97999899999999995</v>
      </c>
      <c r="CP285" s="1">
        <v>2.00012E-2</v>
      </c>
      <c r="CQ285" s="1">
        <v>0</v>
      </c>
      <c r="CR285" s="1">
        <v>2.4848750000000002</v>
      </c>
      <c r="CS285" s="1">
        <v>0</v>
      </c>
      <c r="CT285" s="1">
        <v>17351.84375</v>
      </c>
      <c r="CU285" s="1">
        <v>17412.137500000001</v>
      </c>
      <c r="CV285" s="1">
        <v>41.265500000000003</v>
      </c>
      <c r="CW285" s="1">
        <v>42.375</v>
      </c>
      <c r="CX285" s="1">
        <v>41.246062500000001</v>
      </c>
      <c r="CY285" s="1">
        <v>41</v>
      </c>
      <c r="CZ285" s="1">
        <v>41.433124999999997</v>
      </c>
      <c r="DA285" s="1">
        <v>1959.9793749999999</v>
      </c>
      <c r="DB285" s="1">
        <v>40</v>
      </c>
      <c r="DC285" s="1">
        <v>0</v>
      </c>
      <c r="DD285" s="1">
        <v>1659796805.7</v>
      </c>
      <c r="DE285" s="1">
        <v>0</v>
      </c>
      <c r="DF285" s="1">
        <v>1659796167.5</v>
      </c>
      <c r="DG285" s="1" t="s">
        <v>353</v>
      </c>
      <c r="DH285" s="1">
        <v>1659796162</v>
      </c>
      <c r="DI285" s="1">
        <v>1659796167.5</v>
      </c>
      <c r="DJ285" s="1">
        <v>2</v>
      </c>
      <c r="DK285" s="1">
        <v>-1.4E-2</v>
      </c>
      <c r="DL285" s="1">
        <v>-1E-3</v>
      </c>
      <c r="DM285" s="1">
        <v>1.327</v>
      </c>
      <c r="DN285" s="1">
        <v>3.1E-2</v>
      </c>
      <c r="DO285" s="1">
        <v>400</v>
      </c>
      <c r="DP285" s="1">
        <v>20</v>
      </c>
      <c r="DQ285" s="1">
        <v>0.32</v>
      </c>
      <c r="DR285" s="1">
        <v>0.03</v>
      </c>
      <c r="DS285" s="1">
        <v>20.655685064472749</v>
      </c>
      <c r="DT285" s="1">
        <v>2.6280477077976818</v>
      </c>
      <c r="DU285" s="1">
        <v>0.2288990252887611</v>
      </c>
      <c r="DV285" s="1">
        <v>0</v>
      </c>
      <c r="DW285" s="1">
        <v>-67.220336585365857</v>
      </c>
      <c r="DX285" s="1">
        <v>-4.364414634146331</v>
      </c>
      <c r="DY285" s="1">
        <v>0.43860591276257532</v>
      </c>
      <c r="DZ285" s="1">
        <v>0</v>
      </c>
      <c r="EA285" s="1">
        <v>3.682229024390244</v>
      </c>
      <c r="EB285" s="1">
        <v>-0.2707712195122069</v>
      </c>
      <c r="EC285" s="1">
        <v>2.6733745077662682E-2</v>
      </c>
      <c r="ED285" s="1">
        <v>0</v>
      </c>
      <c r="EE285" s="1">
        <v>2.401087841874602</v>
      </c>
      <c r="EF285" s="1">
        <v>3.3498034837548249E-2</v>
      </c>
      <c r="EG285" s="1">
        <v>2.815320402405461E-3</v>
      </c>
      <c r="EH285" s="1">
        <v>1</v>
      </c>
      <c r="EI285" s="1">
        <v>0.1277380389689641</v>
      </c>
      <c r="EJ285" s="1">
        <v>-1.239963576786993E-2</v>
      </c>
      <c r="EK285" s="1">
        <v>9.5435221555898743E-4</v>
      </c>
      <c r="EL285" s="1">
        <v>1</v>
      </c>
      <c r="EM285" s="1">
        <v>2</v>
      </c>
      <c r="EN285" s="1">
        <v>5</v>
      </c>
      <c r="EO285" s="1" t="s">
        <v>429</v>
      </c>
      <c r="EP285" s="1">
        <v>2.9426999999999999</v>
      </c>
      <c r="EQ285" s="1">
        <v>2.8014199999999998</v>
      </c>
      <c r="ER285" s="1">
        <v>0.193992</v>
      </c>
      <c r="ES285" s="1">
        <v>0.20016500000000001</v>
      </c>
      <c r="ET285" s="1">
        <v>0.102909</v>
      </c>
      <c r="EU285" s="1">
        <v>9.0794600000000003E-2</v>
      </c>
      <c r="EV285" s="1">
        <v>16555.5</v>
      </c>
      <c r="EW285" s="1">
        <v>17227.400000000001</v>
      </c>
      <c r="EX285" s="1">
        <v>23889.1</v>
      </c>
      <c r="EY285" s="1">
        <v>25069</v>
      </c>
      <c r="EZ285" s="1">
        <v>34306.699999999997</v>
      </c>
      <c r="FA285" s="1">
        <v>36403.1</v>
      </c>
      <c r="FB285" s="1">
        <v>43556.3</v>
      </c>
      <c r="FC285" s="1">
        <v>46343</v>
      </c>
      <c r="FD285" s="1">
        <v>1.9688000000000001</v>
      </c>
      <c r="FE285" s="1">
        <v>1.84822</v>
      </c>
      <c r="FF285" s="1">
        <v>8.8274500000000006E-2</v>
      </c>
      <c r="FG285" s="1">
        <v>0</v>
      </c>
      <c r="FH285" s="1">
        <v>30.072700000000001</v>
      </c>
      <c r="FI285" s="1">
        <v>999.9</v>
      </c>
      <c r="FJ285" s="1">
        <v>55.7</v>
      </c>
      <c r="FK285" s="1">
        <v>34.6</v>
      </c>
      <c r="FL285" s="1">
        <v>31.061499999999999</v>
      </c>
      <c r="FM285" s="1">
        <v>64.388599999999997</v>
      </c>
      <c r="FN285" s="1">
        <v>25.392600000000002</v>
      </c>
      <c r="FO285" s="1">
        <v>1</v>
      </c>
      <c r="FP285" s="1">
        <v>0.39155699999999999</v>
      </c>
      <c r="FQ285" s="1">
        <v>2.0357699999999999</v>
      </c>
      <c r="FR285" s="1">
        <v>20.309999999999999</v>
      </c>
      <c r="FS285" s="1">
        <v>5.2117500000000003</v>
      </c>
      <c r="FT285" s="1">
        <v>11.907999999999999</v>
      </c>
      <c r="FU285" s="1">
        <v>5.0018500000000001</v>
      </c>
      <c r="FV285" s="1">
        <v>3.2898200000000002</v>
      </c>
      <c r="FW285" s="1">
        <v>9999</v>
      </c>
      <c r="FX285" s="1">
        <v>9999</v>
      </c>
      <c r="FY285" s="1">
        <v>9999</v>
      </c>
      <c r="FZ285" s="1">
        <v>999.9</v>
      </c>
      <c r="GA285" s="1">
        <v>1.8595900000000001</v>
      </c>
      <c r="GB285" s="1">
        <v>1.8545499999999999</v>
      </c>
      <c r="GC285" s="1">
        <v>1.8577399999999999</v>
      </c>
      <c r="GD285" s="1">
        <v>1.8561799999999999</v>
      </c>
      <c r="GE285" s="1">
        <v>1.85494</v>
      </c>
      <c r="GF285" s="1">
        <v>1.8546</v>
      </c>
      <c r="GG285" s="1">
        <v>1.8532500000000001</v>
      </c>
      <c r="GH285" s="1">
        <v>1.85639</v>
      </c>
      <c r="GI285" s="1">
        <v>0</v>
      </c>
      <c r="GJ285" s="1">
        <v>0</v>
      </c>
      <c r="GK285" s="1">
        <v>0</v>
      </c>
      <c r="GL285" s="1">
        <v>0</v>
      </c>
      <c r="GM285" s="1" t="s">
        <v>355</v>
      </c>
      <c r="GN285" s="1" t="s">
        <v>356</v>
      </c>
      <c r="GO285" s="1" t="s">
        <v>357</v>
      </c>
      <c r="GP285" s="1" t="s">
        <v>357</v>
      </c>
      <c r="GQ285" s="1" t="s">
        <v>357</v>
      </c>
      <c r="GR285" s="1" t="s">
        <v>357</v>
      </c>
      <c r="GS285" s="1">
        <v>0</v>
      </c>
      <c r="GT285" s="1">
        <v>100</v>
      </c>
      <c r="GU285" s="1">
        <v>100</v>
      </c>
      <c r="GV285" s="1">
        <v>2.4900000000000002</v>
      </c>
      <c r="GW285" s="1">
        <v>3.49E-2</v>
      </c>
      <c r="GX285" s="1">
        <v>0.32553164529605683</v>
      </c>
      <c r="GY285" s="1">
        <v>3.0239061252787889E-3</v>
      </c>
      <c r="GZ285" s="1">
        <v>-1.398580452151984E-6</v>
      </c>
      <c r="HA285" s="1">
        <v>2.8030378366047371E-10</v>
      </c>
      <c r="HB285" s="1">
        <v>-4.7599640220891172E-2</v>
      </c>
      <c r="HC285" s="1">
        <v>9.965371539748925E-3</v>
      </c>
      <c r="HD285" s="1">
        <v>-4.563662031605912E-4</v>
      </c>
      <c r="HE285" s="1">
        <v>7.8337100744227795E-6</v>
      </c>
      <c r="HF285" s="1">
        <v>0</v>
      </c>
      <c r="HG285" s="1">
        <v>2134</v>
      </c>
      <c r="HH285" s="1">
        <v>2</v>
      </c>
      <c r="HI285" s="1">
        <v>25</v>
      </c>
      <c r="HJ285" s="1">
        <v>10.8</v>
      </c>
      <c r="HK285" s="1">
        <v>10.7</v>
      </c>
      <c r="HL285" s="1">
        <v>2.7819799999999999</v>
      </c>
      <c r="HM285" s="1">
        <v>2.2814899999999998</v>
      </c>
      <c r="HN285" s="1">
        <v>1.4978</v>
      </c>
      <c r="HO285" s="1">
        <v>2.3095699999999999</v>
      </c>
      <c r="HP285" s="1">
        <v>1.5478499999999999</v>
      </c>
      <c r="HQ285" s="1">
        <v>2.4414099999999999</v>
      </c>
      <c r="HR285" s="1">
        <v>37.698700000000002</v>
      </c>
      <c r="HS285" s="1">
        <v>15.2265</v>
      </c>
      <c r="HT285" s="1">
        <v>18</v>
      </c>
      <c r="HU285" s="1">
        <v>504.18</v>
      </c>
      <c r="HV285" s="1">
        <v>490.95600000000002</v>
      </c>
      <c r="HW285" s="1">
        <v>27.290099999999999</v>
      </c>
      <c r="HX285" s="1">
        <v>32.035600000000002</v>
      </c>
      <c r="HY285" s="1">
        <v>30.000699999999998</v>
      </c>
      <c r="HZ285" s="1">
        <v>31.803599999999999</v>
      </c>
      <c r="IA285" s="1">
        <v>31.9055</v>
      </c>
      <c r="IB285" s="1">
        <v>55.738799999999998</v>
      </c>
      <c r="IC285" s="1">
        <v>42.248600000000003</v>
      </c>
      <c r="ID285" s="1">
        <v>0</v>
      </c>
      <c r="IE285" s="1">
        <v>27.252800000000001</v>
      </c>
      <c r="IF285" s="1">
        <v>1377.46</v>
      </c>
      <c r="IG285" s="1">
        <v>19.049399999999999</v>
      </c>
      <c r="IH285" s="1">
        <v>100.72</v>
      </c>
      <c r="II285" s="1">
        <v>100.43600000000001</v>
      </c>
      <c r="IJ285" s="1" t="s">
        <v>358</v>
      </c>
    </row>
    <row r="286" spans="1:244" ht="15.75" customHeight="1" x14ac:dyDescent="0.3">
      <c r="A286" s="1">
        <v>270</v>
      </c>
      <c r="B286" s="1">
        <v>1659796808</v>
      </c>
      <c r="C286" s="1">
        <v>666.5</v>
      </c>
      <c r="D286" s="1" t="s">
        <v>885</v>
      </c>
      <c r="E286" s="1" t="s">
        <v>886</v>
      </c>
      <c r="F286" s="1">
        <v>1</v>
      </c>
      <c r="G286" s="1" t="s">
        <v>346</v>
      </c>
      <c r="H286" s="1" t="s">
        <v>347</v>
      </c>
      <c r="I286" s="1" t="s">
        <v>348</v>
      </c>
      <c r="J286" s="1" t="s">
        <v>349</v>
      </c>
      <c r="K286" s="1" t="s">
        <v>350</v>
      </c>
      <c r="L286" s="1" t="s">
        <v>346</v>
      </c>
      <c r="M286" s="1" t="s">
        <v>351</v>
      </c>
      <c r="N286" s="1">
        <v>1659796800.5</v>
      </c>
      <c r="O286" s="1">
        <f t="shared" si="34"/>
        <v>3.0947166876296099E-3</v>
      </c>
      <c r="P286" s="1">
        <f t="shared" si="35"/>
        <v>3.0947166876296097</v>
      </c>
      <c r="Q286" s="1">
        <f t="shared" si="36"/>
        <v>21.574044715459316</v>
      </c>
      <c r="R286" s="1">
        <f t="shared" si="37"/>
        <v>1252.833333333333</v>
      </c>
      <c r="S286" s="1">
        <f t="shared" si="38"/>
        <v>930.23059780997289</v>
      </c>
      <c r="T286" s="1">
        <f t="shared" si="39"/>
        <v>92.249408127637935</v>
      </c>
      <c r="U286" s="1">
        <f t="shared" si="40"/>
        <v>124.24138031437332</v>
      </c>
      <c r="V286" s="1">
        <f t="shared" si="41"/>
        <v>0.12629995856614773</v>
      </c>
      <c r="W286" s="1">
        <f t="shared" si="42"/>
        <v>2.9151497401680841</v>
      </c>
      <c r="X286" s="1">
        <f t="shared" si="43"/>
        <v>0.12333689076930079</v>
      </c>
      <c r="Y286" s="1">
        <f t="shared" si="44"/>
        <v>7.7345986740984293E-2</v>
      </c>
      <c r="Z286" s="1">
        <f t="shared" si="45"/>
        <v>321.51185040000001</v>
      </c>
      <c r="AA286" s="1">
        <f t="shared" si="46"/>
        <v>32.136720118638031</v>
      </c>
      <c r="AB286" s="1">
        <f t="shared" si="47"/>
        <v>31.515599999999999</v>
      </c>
      <c r="AC286" s="1">
        <f t="shared" si="48"/>
        <v>4.6457152668033368</v>
      </c>
      <c r="AD286" s="1">
        <f t="shared" si="49"/>
        <v>49.614326195948848</v>
      </c>
      <c r="AE286" s="1">
        <f t="shared" si="50"/>
        <v>2.2438611433987443</v>
      </c>
      <c r="AF286" s="1">
        <f t="shared" si="51"/>
        <v>4.5226073101078654</v>
      </c>
      <c r="AG286" s="1">
        <f t="shared" si="52"/>
        <v>2.4018541234045925</v>
      </c>
      <c r="AH286" s="1">
        <f t="shared" si="53"/>
        <v>-136.4770059244658</v>
      </c>
      <c r="AI286" s="1">
        <f t="shared" si="54"/>
        <v>-74.179205174110734</v>
      </c>
      <c r="AJ286" s="1">
        <f t="shared" si="55"/>
        <v>-5.7299561863985238</v>
      </c>
      <c r="AK286" s="1">
        <f t="shared" si="56"/>
        <v>105.12568311502497</v>
      </c>
      <c r="AL286" s="1">
        <f t="shared" si="57"/>
        <v>52.364516658739184</v>
      </c>
      <c r="AM286" s="1">
        <f t="shared" si="58"/>
        <v>3.1249046486051739</v>
      </c>
      <c r="AN286" s="1">
        <f t="shared" si="59"/>
        <v>21.574044715459316</v>
      </c>
      <c r="AO286" s="1">
        <v>1369.0521125541129</v>
      </c>
      <c r="AP286" s="1">
        <v>1317.187696969698</v>
      </c>
      <c r="AQ286" s="1">
        <v>5.0098787878788782</v>
      </c>
      <c r="AR286" s="1">
        <v>64.94</v>
      </c>
      <c r="AS286" s="1">
        <f t="shared" si="60"/>
        <v>3.0947166876296097</v>
      </c>
      <c r="AT286" s="1">
        <v>18.96493582918766</v>
      </c>
      <c r="AU286" s="1">
        <v>22.597876470588229</v>
      </c>
      <c r="AV286" s="1">
        <v>-5.8557595210647847E-4</v>
      </c>
      <c r="AW286" s="1">
        <v>90.194226728287475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51744.425700216816</v>
      </c>
      <c r="BC286" s="1">
        <f t="shared" si="64"/>
        <v>1999.9739999999999</v>
      </c>
      <c r="BD286" s="1">
        <f t="shared" si="65"/>
        <v>1681.1781599999999</v>
      </c>
      <c r="BE286" s="1">
        <f t="shared" si="66"/>
        <v>0.84060000780010136</v>
      </c>
      <c r="BF286" s="1">
        <f t="shared" si="67"/>
        <v>0.16075801505419571</v>
      </c>
      <c r="BG286" s="1">
        <v>6</v>
      </c>
      <c r="BH286" s="1">
        <v>0.5</v>
      </c>
      <c r="BI286" s="1" t="s">
        <v>352</v>
      </c>
      <c r="BJ286" s="1">
        <v>2</v>
      </c>
      <c r="BK286" s="1" t="b">
        <v>1</v>
      </c>
      <c r="BL286" s="1">
        <v>1659796800.5</v>
      </c>
      <c r="BM286" s="1">
        <v>1252.833333333333</v>
      </c>
      <c r="BN286" s="1">
        <v>1320.3513333333331</v>
      </c>
      <c r="BO286" s="1">
        <v>22.626793333333332</v>
      </c>
      <c r="BP286" s="1">
        <v>18.962700000000002</v>
      </c>
      <c r="BQ286" s="1">
        <v>1250.363333333333</v>
      </c>
      <c r="BR286" s="1">
        <v>22.591853333333329</v>
      </c>
      <c r="BS286" s="1">
        <v>500.12886666666662</v>
      </c>
      <c r="BT286" s="1">
        <v>99.068406666666675</v>
      </c>
      <c r="BU286" s="1">
        <v>9.9916053333333352E-2</v>
      </c>
      <c r="BV286" s="1">
        <v>31.043606666666669</v>
      </c>
      <c r="BW286" s="1">
        <v>31.515599999999999</v>
      </c>
      <c r="BX286" s="1">
        <v>999.89999999999986</v>
      </c>
      <c r="BY286" s="1">
        <v>0</v>
      </c>
      <c r="BZ286" s="1">
        <v>0</v>
      </c>
      <c r="CA286" s="1">
        <v>10011.406666666669</v>
      </c>
      <c r="CB286" s="1">
        <v>0</v>
      </c>
      <c r="CC286" s="1">
        <v>320.88960000000009</v>
      </c>
      <c r="CD286" s="1">
        <v>-67.520873333333327</v>
      </c>
      <c r="CE286" s="1">
        <v>1281.835333333333</v>
      </c>
      <c r="CF286" s="1">
        <v>1345.873333333333</v>
      </c>
      <c r="CG286" s="1">
        <v>3.664092000000001</v>
      </c>
      <c r="CH286" s="1">
        <v>1320.3513333333331</v>
      </c>
      <c r="CI286" s="1">
        <v>18.962700000000002</v>
      </c>
      <c r="CJ286" s="1">
        <v>2.2416006666666659</v>
      </c>
      <c r="CK286" s="1">
        <v>1.878606666666667</v>
      </c>
      <c r="CL286" s="1">
        <v>19.26276</v>
      </c>
      <c r="CM286" s="1">
        <v>16.456666666666671</v>
      </c>
      <c r="CN286" s="1">
        <v>1999.9739999999999</v>
      </c>
      <c r="CO286" s="1">
        <v>0.97999899999999973</v>
      </c>
      <c r="CP286" s="1">
        <v>2.00012E-2</v>
      </c>
      <c r="CQ286" s="1">
        <v>0</v>
      </c>
      <c r="CR286" s="1">
        <v>2.5436666666666659</v>
      </c>
      <c r="CS286" s="1">
        <v>0</v>
      </c>
      <c r="CT286" s="1">
        <v>17351.293333333331</v>
      </c>
      <c r="CU286" s="1">
        <v>17412.093333333331</v>
      </c>
      <c r="CV286" s="1">
        <v>41.266533333333342</v>
      </c>
      <c r="CW286" s="1">
        <v>42.375</v>
      </c>
      <c r="CX286" s="1">
        <v>41.25</v>
      </c>
      <c r="CY286" s="1">
        <v>41</v>
      </c>
      <c r="CZ286" s="1">
        <v>41.432866666666669</v>
      </c>
      <c r="DA286" s="1">
        <v>1959.9739999999999</v>
      </c>
      <c r="DB286" s="1">
        <v>40</v>
      </c>
      <c r="DC286" s="1">
        <v>0</v>
      </c>
      <c r="DD286" s="1">
        <v>1659796806.9000001</v>
      </c>
      <c r="DE286" s="1">
        <v>0</v>
      </c>
      <c r="DF286" s="1">
        <v>1659796167.5</v>
      </c>
      <c r="DG286" s="1" t="s">
        <v>353</v>
      </c>
      <c r="DH286" s="1">
        <v>1659796162</v>
      </c>
      <c r="DI286" s="1">
        <v>1659796167.5</v>
      </c>
      <c r="DJ286" s="1">
        <v>2</v>
      </c>
      <c r="DK286" s="1">
        <v>-1.4E-2</v>
      </c>
      <c r="DL286" s="1">
        <v>-1E-3</v>
      </c>
      <c r="DM286" s="1">
        <v>1.327</v>
      </c>
      <c r="DN286" s="1">
        <v>3.1E-2</v>
      </c>
      <c r="DO286" s="1">
        <v>400</v>
      </c>
      <c r="DP286" s="1">
        <v>20</v>
      </c>
      <c r="DQ286" s="1">
        <v>0.32</v>
      </c>
      <c r="DR286" s="1">
        <v>0.03</v>
      </c>
      <c r="DS286" s="1">
        <v>20.655685064472749</v>
      </c>
      <c r="DT286" s="1">
        <v>2.6280477077976818</v>
      </c>
      <c r="DU286" s="1">
        <v>0.2288990252887611</v>
      </c>
      <c r="DV286" s="1">
        <v>0</v>
      </c>
      <c r="DW286" s="1">
        <v>-67.220336585365857</v>
      </c>
      <c r="DX286" s="1">
        <v>-4.364414634146331</v>
      </c>
      <c r="DY286" s="1">
        <v>0.43860591276257532</v>
      </c>
      <c r="DZ286" s="1">
        <v>0</v>
      </c>
      <c r="EA286" s="1">
        <v>3.682229024390244</v>
      </c>
      <c r="EB286" s="1">
        <v>-0.2707712195122069</v>
      </c>
      <c r="EC286" s="1">
        <v>2.6733745077662682E-2</v>
      </c>
      <c r="ED286" s="1">
        <v>0</v>
      </c>
      <c r="EE286" s="1">
        <v>2.401087841874602</v>
      </c>
      <c r="EF286" s="1">
        <v>3.3498034837548249E-2</v>
      </c>
      <c r="EG286" s="1">
        <v>2.815320402405461E-3</v>
      </c>
      <c r="EH286" s="1">
        <v>1</v>
      </c>
      <c r="EI286" s="1">
        <v>0.1277380389689641</v>
      </c>
      <c r="EJ286" s="1">
        <v>-1.239963576786993E-2</v>
      </c>
      <c r="EK286" s="1">
        <v>9.5435221555898743E-4</v>
      </c>
      <c r="EL286" s="1">
        <v>1</v>
      </c>
      <c r="EM286" s="1">
        <v>2</v>
      </c>
      <c r="EN286" s="1">
        <v>5</v>
      </c>
      <c r="EO286" s="1" t="s">
        <v>429</v>
      </c>
      <c r="EP286" s="1">
        <v>2.9426600000000001</v>
      </c>
      <c r="EQ286" s="1">
        <v>2.8013400000000002</v>
      </c>
      <c r="ER286" s="1">
        <v>0.194438</v>
      </c>
      <c r="ES286" s="1">
        <v>0.20061200000000001</v>
      </c>
      <c r="ET286" s="1">
        <v>0.102895</v>
      </c>
      <c r="EU286" s="1">
        <v>9.0793700000000005E-2</v>
      </c>
      <c r="EV286" s="1">
        <v>16546.400000000001</v>
      </c>
      <c r="EW286" s="1">
        <v>17217.7</v>
      </c>
      <c r="EX286" s="1">
        <v>23889.200000000001</v>
      </c>
      <c r="EY286" s="1">
        <v>25068.9</v>
      </c>
      <c r="EZ286" s="1">
        <v>34307.4</v>
      </c>
      <c r="FA286" s="1">
        <v>36403.1</v>
      </c>
      <c r="FB286" s="1">
        <v>43556.5</v>
      </c>
      <c r="FC286" s="1">
        <v>46342.8</v>
      </c>
      <c r="FD286" s="1">
        <v>1.9688699999999999</v>
      </c>
      <c r="FE286" s="1">
        <v>1.8480799999999999</v>
      </c>
      <c r="FF286" s="1">
        <v>8.8058399999999995E-2</v>
      </c>
      <c r="FG286" s="1">
        <v>0</v>
      </c>
      <c r="FH286" s="1">
        <v>30.074000000000002</v>
      </c>
      <c r="FI286" s="1">
        <v>999.9</v>
      </c>
      <c r="FJ286" s="1">
        <v>55.7</v>
      </c>
      <c r="FK286" s="1">
        <v>34.6</v>
      </c>
      <c r="FL286" s="1">
        <v>31.062000000000001</v>
      </c>
      <c r="FM286" s="1">
        <v>64.408600000000007</v>
      </c>
      <c r="FN286" s="1">
        <v>26.290099999999999</v>
      </c>
      <c r="FO286" s="1">
        <v>1</v>
      </c>
      <c r="FP286" s="1">
        <v>0.39159300000000002</v>
      </c>
      <c r="FQ286" s="1">
        <v>2.0556100000000002</v>
      </c>
      <c r="FR286" s="1">
        <v>20.309699999999999</v>
      </c>
      <c r="FS286" s="1">
        <v>5.2117500000000003</v>
      </c>
      <c r="FT286" s="1">
        <v>11.908099999999999</v>
      </c>
      <c r="FU286" s="1">
        <v>5.0019</v>
      </c>
      <c r="FV286" s="1">
        <v>3.2898000000000001</v>
      </c>
      <c r="FW286" s="1">
        <v>9999</v>
      </c>
      <c r="FX286" s="1">
        <v>9999</v>
      </c>
      <c r="FY286" s="1">
        <v>9999</v>
      </c>
      <c r="FZ286" s="1">
        <v>999.9</v>
      </c>
      <c r="GA286" s="1">
        <v>1.8595900000000001</v>
      </c>
      <c r="GB286" s="1">
        <v>1.8545499999999999</v>
      </c>
      <c r="GC286" s="1">
        <v>1.8577399999999999</v>
      </c>
      <c r="GD286" s="1">
        <v>1.8561700000000001</v>
      </c>
      <c r="GE286" s="1">
        <v>1.85494</v>
      </c>
      <c r="GF286" s="1">
        <v>1.8546</v>
      </c>
      <c r="GG286" s="1">
        <v>1.8532500000000001</v>
      </c>
      <c r="GH286" s="1">
        <v>1.8564000000000001</v>
      </c>
      <c r="GI286" s="1">
        <v>0</v>
      </c>
      <c r="GJ286" s="1">
        <v>0</v>
      </c>
      <c r="GK286" s="1">
        <v>0</v>
      </c>
      <c r="GL286" s="1">
        <v>0</v>
      </c>
      <c r="GM286" s="1" t="s">
        <v>355</v>
      </c>
      <c r="GN286" s="1" t="s">
        <v>356</v>
      </c>
      <c r="GO286" s="1" t="s">
        <v>357</v>
      </c>
      <c r="GP286" s="1" t="s">
        <v>357</v>
      </c>
      <c r="GQ286" s="1" t="s">
        <v>357</v>
      </c>
      <c r="GR286" s="1" t="s">
        <v>357</v>
      </c>
      <c r="GS286" s="1">
        <v>0</v>
      </c>
      <c r="GT286" s="1">
        <v>100</v>
      </c>
      <c r="GU286" s="1">
        <v>100</v>
      </c>
      <c r="GV286" s="1">
        <v>2.5</v>
      </c>
      <c r="GW286" s="1">
        <v>3.49E-2</v>
      </c>
      <c r="GX286" s="1">
        <v>0.32553164529605683</v>
      </c>
      <c r="GY286" s="1">
        <v>3.0239061252787889E-3</v>
      </c>
      <c r="GZ286" s="1">
        <v>-1.398580452151984E-6</v>
      </c>
      <c r="HA286" s="1">
        <v>2.8030378366047371E-10</v>
      </c>
      <c r="HB286" s="1">
        <v>-4.7599640220891172E-2</v>
      </c>
      <c r="HC286" s="1">
        <v>9.965371539748925E-3</v>
      </c>
      <c r="HD286" s="1">
        <v>-4.563662031605912E-4</v>
      </c>
      <c r="HE286" s="1">
        <v>7.8337100744227795E-6</v>
      </c>
      <c r="HF286" s="1">
        <v>0</v>
      </c>
      <c r="HG286" s="1">
        <v>2134</v>
      </c>
      <c r="HH286" s="1">
        <v>2</v>
      </c>
      <c r="HI286" s="1">
        <v>25</v>
      </c>
      <c r="HJ286" s="1">
        <v>10.8</v>
      </c>
      <c r="HK286" s="1">
        <v>10.7</v>
      </c>
      <c r="HL286" s="1">
        <v>2.79297</v>
      </c>
      <c r="HM286" s="1">
        <v>2.2973599999999998</v>
      </c>
      <c r="HN286" s="1">
        <v>1.4978</v>
      </c>
      <c r="HO286" s="1">
        <v>2.3095699999999999</v>
      </c>
      <c r="HP286" s="1">
        <v>1.5478499999999999</v>
      </c>
      <c r="HQ286" s="1">
        <v>2.2839399999999999</v>
      </c>
      <c r="HR286" s="1">
        <v>37.698700000000002</v>
      </c>
      <c r="HS286" s="1">
        <v>15.2003</v>
      </c>
      <c r="HT286" s="1">
        <v>18</v>
      </c>
      <c r="HU286" s="1">
        <v>504.23500000000001</v>
      </c>
      <c r="HV286" s="1">
        <v>490.86700000000002</v>
      </c>
      <c r="HW286" s="1">
        <v>27.282299999999999</v>
      </c>
      <c r="HX286" s="1">
        <v>32.036999999999999</v>
      </c>
      <c r="HY286" s="1">
        <v>30.000599999999999</v>
      </c>
      <c r="HZ286" s="1">
        <v>31.805</v>
      </c>
      <c r="IA286" s="1">
        <v>31.9069</v>
      </c>
      <c r="IB286" s="1">
        <v>55.965200000000003</v>
      </c>
      <c r="IC286" s="1">
        <v>42.248600000000003</v>
      </c>
      <c r="ID286" s="1">
        <v>0</v>
      </c>
      <c r="IE286" s="1">
        <v>27.252800000000001</v>
      </c>
      <c r="IF286" s="1">
        <v>1387.51</v>
      </c>
      <c r="IG286" s="1">
        <v>19.055599999999998</v>
      </c>
      <c r="IH286" s="1">
        <v>100.72</v>
      </c>
      <c r="II286" s="1">
        <v>100.43600000000001</v>
      </c>
      <c r="IJ286" s="1" t="s">
        <v>358</v>
      </c>
    </row>
    <row r="287" spans="1:244" ht="15.75" customHeight="1" x14ac:dyDescent="0.3">
      <c r="A287" s="1">
        <v>271</v>
      </c>
      <c r="B287" s="1">
        <v>1659796809</v>
      </c>
      <c r="C287" s="1">
        <v>667.5</v>
      </c>
      <c r="D287" s="1" t="s">
        <v>887</v>
      </c>
      <c r="E287" s="1" t="s">
        <v>888</v>
      </c>
      <c r="F287" s="1">
        <v>1</v>
      </c>
      <c r="G287" s="1" t="s">
        <v>346</v>
      </c>
      <c r="H287" s="1" t="s">
        <v>347</v>
      </c>
      <c r="I287" s="1" t="s">
        <v>348</v>
      </c>
      <c r="J287" s="1" t="s">
        <v>349</v>
      </c>
      <c r="K287" s="1" t="s">
        <v>350</v>
      </c>
      <c r="L287" s="1" t="s">
        <v>346</v>
      </c>
      <c r="M287" s="1" t="s">
        <v>351</v>
      </c>
      <c r="N287" s="1">
        <v>1659796801</v>
      </c>
      <c r="O287" s="1">
        <f t="shared" si="34"/>
        <v>3.0903865819575872E-3</v>
      </c>
      <c r="P287" s="1">
        <f t="shared" si="35"/>
        <v>3.0903865819575871</v>
      </c>
      <c r="Q287" s="1">
        <f t="shared" si="36"/>
        <v>21.689849568563041</v>
      </c>
      <c r="R287" s="1">
        <f t="shared" si="37"/>
        <v>1255.3018750000001</v>
      </c>
      <c r="S287" s="1">
        <f t="shared" si="38"/>
        <v>930.74344555402581</v>
      </c>
      <c r="T287" s="1">
        <f t="shared" si="39"/>
        <v>92.300299145049379</v>
      </c>
      <c r="U287" s="1">
        <f t="shared" si="40"/>
        <v>124.48622564392363</v>
      </c>
      <c r="V287" s="1">
        <f t="shared" si="41"/>
        <v>0.12611727164835429</v>
      </c>
      <c r="W287" s="1">
        <f t="shared" si="42"/>
        <v>2.9151555626730947</v>
      </c>
      <c r="X287" s="1">
        <f t="shared" si="43"/>
        <v>0.12316266726557354</v>
      </c>
      <c r="Y287" s="1">
        <f t="shared" si="44"/>
        <v>7.7236361337000708E-2</v>
      </c>
      <c r="Z287" s="1">
        <f t="shared" si="45"/>
        <v>321.51450374999996</v>
      </c>
      <c r="AA287" s="1">
        <f t="shared" si="46"/>
        <v>32.137717812224246</v>
      </c>
      <c r="AB287" s="1">
        <f t="shared" si="47"/>
        <v>31.514968750000001</v>
      </c>
      <c r="AC287" s="1">
        <f t="shared" si="48"/>
        <v>4.6455486914494211</v>
      </c>
      <c r="AD287" s="1">
        <f t="shared" si="49"/>
        <v>49.610216187552396</v>
      </c>
      <c r="AE287" s="1">
        <f t="shared" si="50"/>
        <v>2.2436568267546959</v>
      </c>
      <c r="AF287" s="1">
        <f t="shared" si="51"/>
        <v>4.5225701461822041</v>
      </c>
      <c r="AG287" s="1">
        <f t="shared" si="52"/>
        <v>2.4018918646947252</v>
      </c>
      <c r="AH287" s="1">
        <f t="shared" si="53"/>
        <v>-136.28604826432959</v>
      </c>
      <c r="AI287" s="1">
        <f t="shared" si="54"/>
        <v>-74.102802408280226</v>
      </c>
      <c r="AJ287" s="1">
        <f t="shared" si="55"/>
        <v>-5.7240211514571904</v>
      </c>
      <c r="AK287" s="1">
        <f t="shared" si="56"/>
        <v>105.40163192593296</v>
      </c>
      <c r="AL287" s="1">
        <f t="shared" si="57"/>
        <v>52.393539765521183</v>
      </c>
      <c r="AM287" s="1">
        <f t="shared" si="58"/>
        <v>3.1229007519601839</v>
      </c>
      <c r="AN287" s="1">
        <f t="shared" si="59"/>
        <v>21.689849568563041</v>
      </c>
      <c r="AO287" s="1">
        <v>1374.1518831168839</v>
      </c>
      <c r="AP287" s="1">
        <v>1322.18812121212</v>
      </c>
      <c r="AQ287" s="1">
        <v>5.0015151515149414</v>
      </c>
      <c r="AR287" s="1">
        <v>64.94</v>
      </c>
      <c r="AS287" s="1">
        <f t="shared" si="60"/>
        <v>3.0903865819575871</v>
      </c>
      <c r="AT287" s="1">
        <v>18.965571340874991</v>
      </c>
      <c r="AU287" s="1">
        <v>22.593688235294099</v>
      </c>
      <c r="AV287" s="1">
        <v>-6.1685274521031965E-4</v>
      </c>
      <c r="AW287" s="1">
        <v>90.194226728287475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51744.615881937731</v>
      </c>
      <c r="BC287" s="1">
        <f t="shared" si="64"/>
        <v>1999.9906249999999</v>
      </c>
      <c r="BD287" s="1">
        <f t="shared" si="65"/>
        <v>1681.1921249999998</v>
      </c>
      <c r="BE287" s="1">
        <f t="shared" si="66"/>
        <v>0.84060000281251313</v>
      </c>
      <c r="BF287" s="1">
        <f t="shared" si="67"/>
        <v>0.16075800542815044</v>
      </c>
      <c r="BG287" s="1">
        <v>6</v>
      </c>
      <c r="BH287" s="1">
        <v>0.5</v>
      </c>
      <c r="BI287" s="1" t="s">
        <v>352</v>
      </c>
      <c r="BJ287" s="1">
        <v>2</v>
      </c>
      <c r="BK287" s="1" t="b">
        <v>1</v>
      </c>
      <c r="BL287" s="1">
        <v>1659796801</v>
      </c>
      <c r="BM287" s="1">
        <v>1255.3018750000001</v>
      </c>
      <c r="BN287" s="1">
        <v>1322.8612499999999</v>
      </c>
      <c r="BO287" s="1">
        <v>22.624725000000002</v>
      </c>
      <c r="BP287" s="1">
        <v>18.962956250000001</v>
      </c>
      <c r="BQ287" s="1">
        <v>1252.83</v>
      </c>
      <c r="BR287" s="1">
        <v>22.5897875</v>
      </c>
      <c r="BS287" s="1">
        <v>500.12650000000002</v>
      </c>
      <c r="BT287" s="1">
        <v>99.068431250000003</v>
      </c>
      <c r="BU287" s="1">
        <v>9.9926674999999993E-2</v>
      </c>
      <c r="BV287" s="1">
        <v>31.0434625</v>
      </c>
      <c r="BW287" s="1">
        <v>31.514968750000001</v>
      </c>
      <c r="BX287" s="1">
        <v>999.9</v>
      </c>
      <c r="BY287" s="1">
        <v>0</v>
      </c>
      <c r="BZ287" s="1">
        <v>0</v>
      </c>
      <c r="CA287" s="1">
        <v>10011.4375</v>
      </c>
      <c r="CB287" s="1">
        <v>0</v>
      </c>
      <c r="CC287" s="1">
        <v>320.61618750000002</v>
      </c>
      <c r="CD287" s="1">
        <v>-67.562399999999997</v>
      </c>
      <c r="CE287" s="1">
        <v>1284.358125</v>
      </c>
      <c r="CF287" s="1">
        <v>1348.431875</v>
      </c>
      <c r="CG287" s="1">
        <v>3.6617643750000002</v>
      </c>
      <c r="CH287" s="1">
        <v>1322.8612499999999</v>
      </c>
      <c r="CI287" s="1">
        <v>18.962956250000001</v>
      </c>
      <c r="CJ287" s="1">
        <v>2.2413962500000002</v>
      </c>
      <c r="CK287" s="1">
        <v>1.8786324999999999</v>
      </c>
      <c r="CL287" s="1">
        <v>19.26129375</v>
      </c>
      <c r="CM287" s="1">
        <v>16.456881249999999</v>
      </c>
      <c r="CN287" s="1">
        <v>1999.9906249999999</v>
      </c>
      <c r="CO287" s="1">
        <v>0.97999918750000004</v>
      </c>
      <c r="CP287" s="1">
        <v>2.0001018749999998E-2</v>
      </c>
      <c r="CQ287" s="1">
        <v>0</v>
      </c>
      <c r="CR287" s="1">
        <v>2.5480624999999999</v>
      </c>
      <c r="CS287" s="1">
        <v>0</v>
      </c>
      <c r="CT287" s="1">
        <v>17351.34375</v>
      </c>
      <c r="CU287" s="1">
        <v>17412.237499999999</v>
      </c>
      <c r="CV287" s="1">
        <v>41.269374999999997</v>
      </c>
      <c r="CW287" s="1">
        <v>42.375</v>
      </c>
      <c r="CX287" s="1">
        <v>41.25</v>
      </c>
      <c r="CY287" s="1">
        <v>41</v>
      </c>
      <c r="CZ287" s="1">
        <v>41.433124999999997</v>
      </c>
      <c r="DA287" s="1">
        <v>1959.9906249999999</v>
      </c>
      <c r="DB287" s="1">
        <v>40</v>
      </c>
      <c r="DC287" s="1">
        <v>0</v>
      </c>
      <c r="DD287" s="1">
        <v>1659796808.0999999</v>
      </c>
      <c r="DE287" s="1">
        <v>0</v>
      </c>
      <c r="DF287" s="1">
        <v>1659796167.5</v>
      </c>
      <c r="DG287" s="1" t="s">
        <v>353</v>
      </c>
      <c r="DH287" s="1">
        <v>1659796162</v>
      </c>
      <c r="DI287" s="1">
        <v>1659796167.5</v>
      </c>
      <c r="DJ287" s="1">
        <v>2</v>
      </c>
      <c r="DK287" s="1">
        <v>-1.4E-2</v>
      </c>
      <c r="DL287" s="1">
        <v>-1E-3</v>
      </c>
      <c r="DM287" s="1">
        <v>1.327</v>
      </c>
      <c r="DN287" s="1">
        <v>3.1E-2</v>
      </c>
      <c r="DO287" s="1">
        <v>400</v>
      </c>
      <c r="DP287" s="1">
        <v>20</v>
      </c>
      <c r="DQ287" s="1">
        <v>0.32</v>
      </c>
      <c r="DR287" s="1">
        <v>0.03</v>
      </c>
      <c r="DS287" s="1">
        <v>20.76093724055654</v>
      </c>
      <c r="DT287" s="1">
        <v>3.5004930200181148</v>
      </c>
      <c r="DU287" s="1">
        <v>0.31516620373016813</v>
      </c>
      <c r="DV287" s="1">
        <v>0</v>
      </c>
      <c r="DW287" s="1">
        <v>-67.363057499999996</v>
      </c>
      <c r="DX287" s="1">
        <v>-4.3941016885551667</v>
      </c>
      <c r="DY287" s="1">
        <v>0.43176488560760751</v>
      </c>
      <c r="DZ287" s="1">
        <v>0</v>
      </c>
      <c r="EA287" s="1">
        <v>3.674547</v>
      </c>
      <c r="EB287" s="1">
        <v>-0.27705928705441679</v>
      </c>
      <c r="EC287" s="1">
        <v>2.666252587434283E-2</v>
      </c>
      <c r="ED287" s="1">
        <v>0</v>
      </c>
      <c r="EE287" s="1">
        <v>2.4015700162136961</v>
      </c>
      <c r="EF287" s="1">
        <v>2.3618065463114769E-2</v>
      </c>
      <c r="EG287" s="1">
        <v>2.3390212763549001E-3</v>
      </c>
      <c r="EH287" s="1">
        <v>1</v>
      </c>
      <c r="EI287" s="1">
        <v>0.12749368127572031</v>
      </c>
      <c r="EJ287" s="1">
        <v>-1.1190358757529859E-2</v>
      </c>
      <c r="EK287" s="1">
        <v>8.947005932464369E-4</v>
      </c>
      <c r="EL287" s="1">
        <v>1</v>
      </c>
      <c r="EM287" s="1">
        <v>2</v>
      </c>
      <c r="EN287" s="1">
        <v>5</v>
      </c>
      <c r="EO287" s="1" t="s">
        <v>429</v>
      </c>
      <c r="EP287" s="1">
        <v>2.9425599999999998</v>
      </c>
      <c r="EQ287" s="1">
        <v>2.8013699999999999</v>
      </c>
      <c r="ER287" s="1">
        <v>0.19489500000000001</v>
      </c>
      <c r="ES287" s="1">
        <v>0.20105300000000001</v>
      </c>
      <c r="ET287" s="1">
        <v>0.102881</v>
      </c>
      <c r="EU287" s="1">
        <v>9.0791300000000005E-2</v>
      </c>
      <c r="EV287" s="1">
        <v>16537</v>
      </c>
      <c r="EW287" s="1">
        <v>17208.2</v>
      </c>
      <c r="EX287" s="1">
        <v>23889.1</v>
      </c>
      <c r="EY287" s="1">
        <v>25068.799999999999</v>
      </c>
      <c r="EZ287" s="1">
        <v>34307.9</v>
      </c>
      <c r="FA287" s="1">
        <v>36403</v>
      </c>
      <c r="FB287" s="1">
        <v>43556.4</v>
      </c>
      <c r="FC287" s="1">
        <v>46342.6</v>
      </c>
      <c r="FD287" s="1">
        <v>1.96878</v>
      </c>
      <c r="FE287" s="1">
        <v>1.8481000000000001</v>
      </c>
      <c r="FF287" s="1">
        <v>8.8006299999999996E-2</v>
      </c>
      <c r="FG287" s="1">
        <v>0</v>
      </c>
      <c r="FH287" s="1">
        <v>30.075299999999999</v>
      </c>
      <c r="FI287" s="1">
        <v>999.9</v>
      </c>
      <c r="FJ287" s="1">
        <v>55.7</v>
      </c>
      <c r="FK287" s="1">
        <v>34.6</v>
      </c>
      <c r="FL287" s="1">
        <v>31.059200000000001</v>
      </c>
      <c r="FM287" s="1">
        <v>64.428600000000003</v>
      </c>
      <c r="FN287" s="1">
        <v>25.4848</v>
      </c>
      <c r="FO287" s="1">
        <v>1</v>
      </c>
      <c r="FP287" s="1">
        <v>0.39177600000000001</v>
      </c>
      <c r="FQ287" s="1">
        <v>2.07395</v>
      </c>
      <c r="FR287" s="1">
        <v>20.3095</v>
      </c>
      <c r="FS287" s="1">
        <v>5.2112999999999996</v>
      </c>
      <c r="FT287" s="1">
        <v>11.908099999999999</v>
      </c>
      <c r="FU287" s="1">
        <v>5.0019499999999999</v>
      </c>
      <c r="FV287" s="1">
        <v>3.2897500000000002</v>
      </c>
      <c r="FW287" s="1">
        <v>9999</v>
      </c>
      <c r="FX287" s="1">
        <v>9999</v>
      </c>
      <c r="FY287" s="1">
        <v>9999</v>
      </c>
      <c r="FZ287" s="1">
        <v>999.9</v>
      </c>
      <c r="GA287" s="1">
        <v>1.8595900000000001</v>
      </c>
      <c r="GB287" s="1">
        <v>1.8545499999999999</v>
      </c>
      <c r="GC287" s="1">
        <v>1.8577399999999999</v>
      </c>
      <c r="GD287" s="1">
        <v>1.8561700000000001</v>
      </c>
      <c r="GE287" s="1">
        <v>1.85494</v>
      </c>
      <c r="GF287" s="1">
        <v>1.85459</v>
      </c>
      <c r="GG287" s="1">
        <v>1.8532500000000001</v>
      </c>
      <c r="GH287" s="1">
        <v>1.8564000000000001</v>
      </c>
      <c r="GI287" s="1">
        <v>0</v>
      </c>
      <c r="GJ287" s="1">
        <v>0</v>
      </c>
      <c r="GK287" s="1">
        <v>0</v>
      </c>
      <c r="GL287" s="1">
        <v>0</v>
      </c>
      <c r="GM287" s="1" t="s">
        <v>355</v>
      </c>
      <c r="GN287" s="1" t="s">
        <v>356</v>
      </c>
      <c r="GO287" s="1" t="s">
        <v>357</v>
      </c>
      <c r="GP287" s="1" t="s">
        <v>357</v>
      </c>
      <c r="GQ287" s="1" t="s">
        <v>357</v>
      </c>
      <c r="GR287" s="1" t="s">
        <v>357</v>
      </c>
      <c r="GS287" s="1">
        <v>0</v>
      </c>
      <c r="GT287" s="1">
        <v>100</v>
      </c>
      <c r="GU287" s="1">
        <v>100</v>
      </c>
      <c r="GV287" s="1">
        <v>2.5</v>
      </c>
      <c r="GW287" s="1">
        <v>3.49E-2</v>
      </c>
      <c r="GX287" s="1">
        <v>0.32553164529605683</v>
      </c>
      <c r="GY287" s="1">
        <v>3.0239061252787889E-3</v>
      </c>
      <c r="GZ287" s="1">
        <v>-1.398580452151984E-6</v>
      </c>
      <c r="HA287" s="1">
        <v>2.8030378366047371E-10</v>
      </c>
      <c r="HB287" s="1">
        <v>-4.7599640220891172E-2</v>
      </c>
      <c r="HC287" s="1">
        <v>9.965371539748925E-3</v>
      </c>
      <c r="HD287" s="1">
        <v>-4.563662031605912E-4</v>
      </c>
      <c r="HE287" s="1">
        <v>7.8337100744227795E-6</v>
      </c>
      <c r="HF287" s="1">
        <v>0</v>
      </c>
      <c r="HG287" s="1">
        <v>2134</v>
      </c>
      <c r="HH287" s="1">
        <v>2</v>
      </c>
      <c r="HI287" s="1">
        <v>25</v>
      </c>
      <c r="HJ287" s="1">
        <v>10.8</v>
      </c>
      <c r="HK287" s="1">
        <v>10.7</v>
      </c>
      <c r="HL287" s="1">
        <v>2.7978499999999999</v>
      </c>
      <c r="HM287" s="1">
        <v>2.2778299999999998</v>
      </c>
      <c r="HN287" s="1">
        <v>1.4978</v>
      </c>
      <c r="HO287" s="1">
        <v>2.3095699999999999</v>
      </c>
      <c r="HP287" s="1">
        <v>1.5478499999999999</v>
      </c>
      <c r="HQ287" s="1">
        <v>2.4121100000000002</v>
      </c>
      <c r="HR287" s="1">
        <v>37.698700000000002</v>
      </c>
      <c r="HS287" s="1">
        <v>15.209</v>
      </c>
      <c r="HT287" s="1">
        <v>18</v>
      </c>
      <c r="HU287" s="1">
        <v>504.185</v>
      </c>
      <c r="HV287" s="1">
        <v>490.89499999999998</v>
      </c>
      <c r="HW287" s="1">
        <v>27.273599999999998</v>
      </c>
      <c r="HX287" s="1">
        <v>32.038499999999999</v>
      </c>
      <c r="HY287" s="1">
        <v>30.000599999999999</v>
      </c>
      <c r="HZ287" s="1">
        <v>31.8064</v>
      </c>
      <c r="IA287" s="1">
        <v>31.908300000000001</v>
      </c>
      <c r="IB287" s="1">
        <v>56.069899999999997</v>
      </c>
      <c r="IC287" s="1">
        <v>42.248600000000003</v>
      </c>
      <c r="ID287" s="1">
        <v>0</v>
      </c>
      <c r="IE287" s="1">
        <v>27.252800000000001</v>
      </c>
      <c r="IF287" s="1">
        <v>1387.51</v>
      </c>
      <c r="IG287" s="1">
        <v>19.0655</v>
      </c>
      <c r="IH287" s="1">
        <v>100.72</v>
      </c>
      <c r="II287" s="1">
        <v>100.435</v>
      </c>
      <c r="IJ287" s="1" t="s">
        <v>358</v>
      </c>
    </row>
    <row r="288" spans="1:244" ht="15.75" customHeight="1" x14ac:dyDescent="0.3">
      <c r="A288" s="1">
        <v>272</v>
      </c>
      <c r="B288" s="1">
        <v>1659796810</v>
      </c>
      <c r="C288" s="1">
        <v>668.5</v>
      </c>
      <c r="D288" s="1" t="s">
        <v>889</v>
      </c>
      <c r="E288" s="1" t="s">
        <v>890</v>
      </c>
      <c r="F288" s="1">
        <v>1</v>
      </c>
      <c r="G288" s="1" t="s">
        <v>346</v>
      </c>
      <c r="H288" s="1" t="s">
        <v>347</v>
      </c>
      <c r="I288" s="1" t="s">
        <v>348</v>
      </c>
      <c r="J288" s="1" t="s">
        <v>349</v>
      </c>
      <c r="K288" s="1" t="s">
        <v>350</v>
      </c>
      <c r="L288" s="1" t="s">
        <v>346</v>
      </c>
      <c r="M288" s="1" t="s">
        <v>351</v>
      </c>
      <c r="N288" s="1">
        <v>1659796802.5</v>
      </c>
      <c r="O288" s="1">
        <f t="shared" si="34"/>
        <v>3.0868365374947574E-3</v>
      </c>
      <c r="P288" s="1">
        <f t="shared" si="35"/>
        <v>3.0868365374947575</v>
      </c>
      <c r="Q288" s="1">
        <f t="shared" si="36"/>
        <v>21.628002185327976</v>
      </c>
      <c r="R288" s="1">
        <f t="shared" si="37"/>
        <v>1262.7286666666671</v>
      </c>
      <c r="S288" s="1">
        <f t="shared" si="38"/>
        <v>938.26211969127644</v>
      </c>
      <c r="T288" s="1">
        <f t="shared" si="39"/>
        <v>93.04621571613346</v>
      </c>
      <c r="U288" s="1">
        <f t="shared" si="40"/>
        <v>125.22313481894763</v>
      </c>
      <c r="V288" s="1">
        <f t="shared" si="41"/>
        <v>0.12593508062979542</v>
      </c>
      <c r="W288" s="1">
        <f t="shared" si="42"/>
        <v>2.9146472612126888</v>
      </c>
      <c r="X288" s="1">
        <f t="shared" si="43"/>
        <v>0.12298839835128671</v>
      </c>
      <c r="Y288" s="1">
        <f t="shared" si="44"/>
        <v>7.7126754075622847E-2</v>
      </c>
      <c r="Z288" s="1">
        <f t="shared" si="45"/>
        <v>321.51312719999999</v>
      </c>
      <c r="AA288" s="1">
        <f t="shared" si="46"/>
        <v>32.138476307356463</v>
      </c>
      <c r="AB288" s="1">
        <f t="shared" si="47"/>
        <v>31.515253333333341</v>
      </c>
      <c r="AC288" s="1">
        <f t="shared" si="48"/>
        <v>4.6456237871532595</v>
      </c>
      <c r="AD288" s="1">
        <f t="shared" si="49"/>
        <v>49.598349198709514</v>
      </c>
      <c r="AE288" s="1">
        <f t="shared" si="50"/>
        <v>2.2430771957847715</v>
      </c>
      <c r="AF288" s="1">
        <f t="shared" si="51"/>
        <v>4.5224835746007725</v>
      </c>
      <c r="AG288" s="1">
        <f t="shared" si="52"/>
        <v>2.402546591368488</v>
      </c>
      <c r="AH288" s="1">
        <f t="shared" si="53"/>
        <v>-136.12949130351879</v>
      </c>
      <c r="AI288" s="1">
        <f t="shared" si="54"/>
        <v>-74.187370303813267</v>
      </c>
      <c r="AJ288" s="1">
        <f t="shared" si="55"/>
        <v>-5.731551485631889</v>
      </c>
      <c r="AK288" s="1">
        <f t="shared" si="56"/>
        <v>105.46471410703604</v>
      </c>
      <c r="AL288" s="1">
        <f t="shared" si="57"/>
        <v>52.476800337503704</v>
      </c>
      <c r="AM288" s="1">
        <f t="shared" si="58"/>
        <v>3.1171553070929607</v>
      </c>
      <c r="AN288" s="1">
        <f t="shared" si="59"/>
        <v>21.628002185327976</v>
      </c>
      <c r="AO288" s="1">
        <v>1379.2287965367971</v>
      </c>
      <c r="AP288" s="1">
        <v>1327.2487272727269</v>
      </c>
      <c r="AQ288" s="1">
        <v>5.0196242424241211</v>
      </c>
      <c r="AR288" s="1">
        <v>64.94</v>
      </c>
      <c r="AS288" s="1">
        <f t="shared" si="60"/>
        <v>3.0868365374947575</v>
      </c>
      <c r="AT288" s="1">
        <v>18.96589465596557</v>
      </c>
      <c r="AU288" s="1">
        <v>22.589686176470579</v>
      </c>
      <c r="AV288" s="1">
        <v>-5.9463820906638365E-4</v>
      </c>
      <c r="AW288" s="1">
        <v>90.194226728287475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51730.265289222349</v>
      </c>
      <c r="BC288" s="1">
        <f t="shared" si="64"/>
        <v>1999.982</v>
      </c>
      <c r="BD288" s="1">
        <f t="shared" si="65"/>
        <v>1681.1848799999998</v>
      </c>
      <c r="BE288" s="1">
        <f t="shared" si="66"/>
        <v>0.84060000540004853</v>
      </c>
      <c r="BF288" s="1">
        <f t="shared" si="67"/>
        <v>0.16075801042209378</v>
      </c>
      <c r="BG288" s="1">
        <v>6</v>
      </c>
      <c r="BH288" s="1">
        <v>0.5</v>
      </c>
      <c r="BI288" s="1" t="s">
        <v>352</v>
      </c>
      <c r="BJ288" s="1">
        <v>2</v>
      </c>
      <c r="BK288" s="1" t="b">
        <v>1</v>
      </c>
      <c r="BL288" s="1">
        <v>1659796802.5</v>
      </c>
      <c r="BM288" s="1">
        <v>1262.7286666666671</v>
      </c>
      <c r="BN288" s="1">
        <v>1330.406666666667</v>
      </c>
      <c r="BO288" s="1">
        <v>22.618806666666661</v>
      </c>
      <c r="BP288" s="1">
        <v>18.963773333333329</v>
      </c>
      <c r="BQ288" s="1">
        <v>1260.2513333333329</v>
      </c>
      <c r="BR288" s="1">
        <v>22.583873333333329</v>
      </c>
      <c r="BS288" s="1">
        <v>500.12933333333342</v>
      </c>
      <c r="BT288" s="1">
        <v>99.068719999999999</v>
      </c>
      <c r="BU288" s="1">
        <v>9.9959799999999988E-2</v>
      </c>
      <c r="BV288" s="1">
        <v>31.043126666666669</v>
      </c>
      <c r="BW288" s="1">
        <v>31.515253333333341</v>
      </c>
      <c r="BX288" s="1">
        <v>999.89999999999986</v>
      </c>
      <c r="BY288" s="1">
        <v>0</v>
      </c>
      <c r="BZ288" s="1">
        <v>0</v>
      </c>
      <c r="CA288" s="1">
        <v>10008.5</v>
      </c>
      <c r="CB288" s="1">
        <v>0</v>
      </c>
      <c r="CC288" s="1">
        <v>319.81153333333339</v>
      </c>
      <c r="CD288" s="1">
        <v>-67.680066666666661</v>
      </c>
      <c r="CE288" s="1">
        <v>1291.95</v>
      </c>
      <c r="CF288" s="1">
        <v>1356.1233333333339</v>
      </c>
      <c r="CG288" s="1">
        <v>3.6550280000000002</v>
      </c>
      <c r="CH288" s="1">
        <v>1330.406666666667</v>
      </c>
      <c r="CI288" s="1">
        <v>18.963773333333329</v>
      </c>
      <c r="CJ288" s="1">
        <v>2.2408160000000001</v>
      </c>
      <c r="CK288" s="1">
        <v>1.878719333333333</v>
      </c>
      <c r="CL288" s="1">
        <v>19.25714</v>
      </c>
      <c r="CM288" s="1">
        <v>16.457599999999999</v>
      </c>
      <c r="CN288" s="1">
        <v>1999.982</v>
      </c>
      <c r="CO288" s="1">
        <v>0.97999919999999985</v>
      </c>
      <c r="CP288" s="1">
        <v>2.0001006666666672E-2</v>
      </c>
      <c r="CQ288" s="1">
        <v>0</v>
      </c>
      <c r="CR288" s="1">
        <v>2.5488666666666671</v>
      </c>
      <c r="CS288" s="1">
        <v>0</v>
      </c>
      <c r="CT288" s="1">
        <v>17350.560000000001</v>
      </c>
      <c r="CU288" s="1">
        <v>17412.16</v>
      </c>
      <c r="CV288" s="1">
        <v>41.274800000000013</v>
      </c>
      <c r="CW288" s="1">
        <v>42.375</v>
      </c>
      <c r="CX288" s="1">
        <v>41.25</v>
      </c>
      <c r="CY288" s="1">
        <v>41.004133333333343</v>
      </c>
      <c r="CZ288" s="1">
        <v>41.436999999999998</v>
      </c>
      <c r="DA288" s="1">
        <v>1959.982</v>
      </c>
      <c r="DB288" s="1">
        <v>40</v>
      </c>
      <c r="DC288" s="1">
        <v>0</v>
      </c>
      <c r="DD288" s="1">
        <v>1659796808.7</v>
      </c>
      <c r="DE288" s="1">
        <v>0</v>
      </c>
      <c r="DF288" s="1">
        <v>1659796167.5</v>
      </c>
      <c r="DG288" s="1" t="s">
        <v>353</v>
      </c>
      <c r="DH288" s="1">
        <v>1659796162</v>
      </c>
      <c r="DI288" s="1">
        <v>1659796167.5</v>
      </c>
      <c r="DJ288" s="1">
        <v>2</v>
      </c>
      <c r="DK288" s="1">
        <v>-1.4E-2</v>
      </c>
      <c r="DL288" s="1">
        <v>-1E-3</v>
      </c>
      <c r="DM288" s="1">
        <v>1.327</v>
      </c>
      <c r="DN288" s="1">
        <v>3.1E-2</v>
      </c>
      <c r="DO288" s="1">
        <v>400</v>
      </c>
      <c r="DP288" s="1">
        <v>20</v>
      </c>
      <c r="DQ288" s="1">
        <v>0.32</v>
      </c>
      <c r="DR288" s="1">
        <v>0.03</v>
      </c>
      <c r="DS288" s="1">
        <v>20.904465887750419</v>
      </c>
      <c r="DT288" s="1">
        <v>4.4100973356113631</v>
      </c>
      <c r="DU288" s="1">
        <v>0.38080481457315252</v>
      </c>
      <c r="DV288" s="1">
        <v>0</v>
      </c>
      <c r="DW288" s="1">
        <v>-67.458236585365867</v>
      </c>
      <c r="DX288" s="1">
        <v>-4.4620452961671919</v>
      </c>
      <c r="DY288" s="1">
        <v>0.44864672437861158</v>
      </c>
      <c r="DZ288" s="1">
        <v>0</v>
      </c>
      <c r="EA288" s="1">
        <v>3.6688917073170728</v>
      </c>
      <c r="EB288" s="1">
        <v>-0.276780418118454</v>
      </c>
      <c r="EC288" s="1">
        <v>2.7301769700742572E-2</v>
      </c>
      <c r="ED288" s="1">
        <v>0</v>
      </c>
      <c r="EE288" s="1">
        <v>2.4023322591333311</v>
      </c>
      <c r="EF288" s="1">
        <v>9.3827785499679284E-3</v>
      </c>
      <c r="EG288" s="1">
        <v>1.295783661586812E-3</v>
      </c>
      <c r="EH288" s="1">
        <v>1</v>
      </c>
      <c r="EI288" s="1">
        <v>0.1271405571459244</v>
      </c>
      <c r="EJ288" s="1">
        <v>-9.54577513375123E-3</v>
      </c>
      <c r="EK288" s="1">
        <v>7.4533763170470829E-4</v>
      </c>
      <c r="EL288" s="1">
        <v>1</v>
      </c>
      <c r="EM288" s="1">
        <v>2</v>
      </c>
      <c r="EN288" s="1">
        <v>5</v>
      </c>
      <c r="EO288" s="1" t="s">
        <v>429</v>
      </c>
      <c r="EP288" s="1">
        <v>2.94265</v>
      </c>
      <c r="EQ288" s="1">
        <v>2.8012700000000001</v>
      </c>
      <c r="ER288" s="1">
        <v>0.19534699999999999</v>
      </c>
      <c r="ES288" s="1">
        <v>0.20150499999999999</v>
      </c>
      <c r="ET288" s="1">
        <v>0.102869</v>
      </c>
      <c r="EU288" s="1">
        <v>9.0793600000000002E-2</v>
      </c>
      <c r="EV288" s="1">
        <v>16527.599999999999</v>
      </c>
      <c r="EW288" s="1">
        <v>17198.400000000001</v>
      </c>
      <c r="EX288" s="1">
        <v>23889</v>
      </c>
      <c r="EY288" s="1">
        <v>25068.799999999999</v>
      </c>
      <c r="EZ288" s="1">
        <v>34308.1</v>
      </c>
      <c r="FA288" s="1">
        <v>36402.800000000003</v>
      </c>
      <c r="FB288" s="1">
        <v>43556.1</v>
      </c>
      <c r="FC288" s="1">
        <v>46342.400000000001</v>
      </c>
      <c r="FD288" s="1">
        <v>1.96875</v>
      </c>
      <c r="FE288" s="1">
        <v>1.8481799999999999</v>
      </c>
      <c r="FF288" s="1">
        <v>8.7879600000000002E-2</v>
      </c>
      <c r="FG288" s="1">
        <v>0</v>
      </c>
      <c r="FH288" s="1">
        <v>30.076599999999999</v>
      </c>
      <c r="FI288" s="1">
        <v>999.9</v>
      </c>
      <c r="FJ288" s="1">
        <v>55.7</v>
      </c>
      <c r="FK288" s="1">
        <v>34.6</v>
      </c>
      <c r="FL288" s="1">
        <v>31.059100000000001</v>
      </c>
      <c r="FM288" s="1">
        <v>64.448599999999999</v>
      </c>
      <c r="FN288" s="1">
        <v>26.037700000000001</v>
      </c>
      <c r="FO288" s="1">
        <v>1</v>
      </c>
      <c r="FP288" s="1">
        <v>0.39195600000000003</v>
      </c>
      <c r="FQ288" s="1">
        <v>2.0898599999999998</v>
      </c>
      <c r="FR288" s="1">
        <v>20.3093</v>
      </c>
      <c r="FS288" s="1">
        <v>5.2114500000000001</v>
      </c>
      <c r="FT288" s="1">
        <v>11.907999999999999</v>
      </c>
      <c r="FU288" s="1">
        <v>5.0018000000000002</v>
      </c>
      <c r="FV288" s="1">
        <v>3.2896800000000002</v>
      </c>
      <c r="FW288" s="1">
        <v>9999</v>
      </c>
      <c r="FX288" s="1">
        <v>9999</v>
      </c>
      <c r="FY288" s="1">
        <v>9999</v>
      </c>
      <c r="FZ288" s="1">
        <v>999.9</v>
      </c>
      <c r="GA288" s="1">
        <v>1.8595900000000001</v>
      </c>
      <c r="GB288" s="1">
        <v>1.8545499999999999</v>
      </c>
      <c r="GC288" s="1">
        <v>1.85775</v>
      </c>
      <c r="GD288" s="1">
        <v>1.85619</v>
      </c>
      <c r="GE288" s="1">
        <v>1.8549599999999999</v>
      </c>
      <c r="GF288" s="1">
        <v>1.8546199999999999</v>
      </c>
      <c r="GG288" s="1">
        <v>1.8532500000000001</v>
      </c>
      <c r="GH288" s="1">
        <v>1.8564099999999999</v>
      </c>
      <c r="GI288" s="1">
        <v>0</v>
      </c>
      <c r="GJ288" s="1">
        <v>0</v>
      </c>
      <c r="GK288" s="1">
        <v>0</v>
      </c>
      <c r="GL288" s="1">
        <v>0</v>
      </c>
      <c r="GM288" s="1" t="s">
        <v>355</v>
      </c>
      <c r="GN288" s="1" t="s">
        <v>356</v>
      </c>
      <c r="GO288" s="1" t="s">
        <v>357</v>
      </c>
      <c r="GP288" s="1" t="s">
        <v>357</v>
      </c>
      <c r="GQ288" s="1" t="s">
        <v>357</v>
      </c>
      <c r="GR288" s="1" t="s">
        <v>357</v>
      </c>
      <c r="GS288" s="1">
        <v>0</v>
      </c>
      <c r="GT288" s="1">
        <v>100</v>
      </c>
      <c r="GU288" s="1">
        <v>100</v>
      </c>
      <c r="GV288" s="1">
        <v>2.5099999999999998</v>
      </c>
      <c r="GW288" s="1">
        <v>3.49E-2</v>
      </c>
      <c r="GX288" s="1">
        <v>0.32553164529605683</v>
      </c>
      <c r="GY288" s="1">
        <v>3.0239061252787889E-3</v>
      </c>
      <c r="GZ288" s="1">
        <v>-1.398580452151984E-6</v>
      </c>
      <c r="HA288" s="1">
        <v>2.8030378366047371E-10</v>
      </c>
      <c r="HB288" s="1">
        <v>-4.7599640220891172E-2</v>
      </c>
      <c r="HC288" s="1">
        <v>9.965371539748925E-3</v>
      </c>
      <c r="HD288" s="1">
        <v>-4.563662031605912E-4</v>
      </c>
      <c r="HE288" s="1">
        <v>7.8337100744227795E-6</v>
      </c>
      <c r="HF288" s="1">
        <v>0</v>
      </c>
      <c r="HG288" s="1">
        <v>2134</v>
      </c>
      <c r="HH288" s="1">
        <v>2</v>
      </c>
      <c r="HI288" s="1">
        <v>25</v>
      </c>
      <c r="HJ288" s="1">
        <v>10.8</v>
      </c>
      <c r="HK288" s="1">
        <v>10.7</v>
      </c>
      <c r="HL288" s="1">
        <v>2.81006</v>
      </c>
      <c r="HM288" s="1">
        <v>2.2888199999999999</v>
      </c>
      <c r="HN288" s="1">
        <v>1.4978</v>
      </c>
      <c r="HO288" s="1">
        <v>2.3095699999999999</v>
      </c>
      <c r="HP288" s="1">
        <v>1.5478499999999999</v>
      </c>
      <c r="HQ288" s="1">
        <v>2.3059099999999999</v>
      </c>
      <c r="HR288" s="1">
        <v>37.698700000000002</v>
      </c>
      <c r="HS288" s="1">
        <v>15.2003</v>
      </c>
      <c r="HT288" s="1">
        <v>18</v>
      </c>
      <c r="HU288" s="1">
        <v>504.18</v>
      </c>
      <c r="HV288" s="1">
        <v>490.95499999999998</v>
      </c>
      <c r="HW288" s="1">
        <v>27.264099999999999</v>
      </c>
      <c r="HX288" s="1">
        <v>32.039900000000003</v>
      </c>
      <c r="HY288" s="1">
        <v>30.000699999999998</v>
      </c>
      <c r="HZ288" s="1">
        <v>31.8078</v>
      </c>
      <c r="IA288" s="1">
        <v>31.909700000000001</v>
      </c>
      <c r="IB288" s="1">
        <v>56.297400000000003</v>
      </c>
      <c r="IC288" s="1">
        <v>42.248600000000003</v>
      </c>
      <c r="ID288" s="1">
        <v>0</v>
      </c>
      <c r="IE288" s="1">
        <v>27.252800000000001</v>
      </c>
      <c r="IF288" s="1">
        <v>1397.52</v>
      </c>
      <c r="IG288" s="1">
        <v>19.0762</v>
      </c>
      <c r="IH288" s="1">
        <v>100.71899999999999</v>
      </c>
      <c r="II288" s="1">
        <v>100.435</v>
      </c>
      <c r="IJ288" s="1" t="s">
        <v>358</v>
      </c>
    </row>
    <row r="289" spans="1:244" ht="15.75" customHeight="1" x14ac:dyDescent="0.3">
      <c r="A289" s="1">
        <v>273</v>
      </c>
      <c r="B289" s="1">
        <v>1659796811</v>
      </c>
      <c r="C289" s="1">
        <v>669.5</v>
      </c>
      <c r="D289" s="1" t="s">
        <v>891</v>
      </c>
      <c r="E289" s="1" t="s">
        <v>892</v>
      </c>
      <c r="F289" s="1">
        <v>1</v>
      </c>
      <c r="G289" s="1" t="s">
        <v>346</v>
      </c>
      <c r="H289" s="1" t="s">
        <v>347</v>
      </c>
      <c r="I289" s="1" t="s">
        <v>348</v>
      </c>
      <c r="J289" s="1" t="s">
        <v>349</v>
      </c>
      <c r="K289" s="1" t="s">
        <v>350</v>
      </c>
      <c r="L289" s="1" t="s">
        <v>346</v>
      </c>
      <c r="M289" s="1" t="s">
        <v>351</v>
      </c>
      <c r="N289" s="1">
        <v>1659796803</v>
      </c>
      <c r="O289" s="1">
        <f t="shared" si="34"/>
        <v>3.0834864903941822E-3</v>
      </c>
      <c r="P289" s="1">
        <f t="shared" si="35"/>
        <v>3.0834864903941823</v>
      </c>
      <c r="Q289" s="1">
        <f t="shared" si="36"/>
        <v>21.570643874003466</v>
      </c>
      <c r="R289" s="1">
        <f t="shared" si="37"/>
        <v>1265.19625</v>
      </c>
      <c r="S289" s="1">
        <f t="shared" si="38"/>
        <v>941.06175006236492</v>
      </c>
      <c r="T289" s="1">
        <f t="shared" si="39"/>
        <v>93.323868903000658</v>
      </c>
      <c r="U289" s="1">
        <f t="shared" si="40"/>
        <v>125.46786538050586</v>
      </c>
      <c r="V289" s="1">
        <f t="shared" si="41"/>
        <v>0.12579507484660182</v>
      </c>
      <c r="W289" s="1">
        <f t="shared" si="42"/>
        <v>2.9141855278389119</v>
      </c>
      <c r="X289" s="1">
        <f t="shared" si="43"/>
        <v>0.12285440423385473</v>
      </c>
      <c r="Y289" s="1">
        <f t="shared" si="44"/>
        <v>7.7042484670920314E-2</v>
      </c>
      <c r="Z289" s="1">
        <f t="shared" si="45"/>
        <v>321.51280800000001</v>
      </c>
      <c r="AA289" s="1">
        <f t="shared" si="46"/>
        <v>32.139581868239645</v>
      </c>
      <c r="AB289" s="1">
        <f t="shared" si="47"/>
        <v>31.51455</v>
      </c>
      <c r="AC289" s="1">
        <f t="shared" si="48"/>
        <v>4.6454381938365339</v>
      </c>
      <c r="AD289" s="1">
        <f t="shared" si="49"/>
        <v>49.593696195708908</v>
      </c>
      <c r="AE289" s="1">
        <f t="shared" si="50"/>
        <v>2.2428761396037888</v>
      </c>
      <c r="AF289" s="1">
        <f t="shared" si="51"/>
        <v>4.5225024784457455</v>
      </c>
      <c r="AG289" s="1">
        <f t="shared" si="52"/>
        <v>2.402562054232745</v>
      </c>
      <c r="AH289" s="1">
        <f t="shared" si="53"/>
        <v>-135.98175422638343</v>
      </c>
      <c r="AI289" s="1">
        <f t="shared" si="54"/>
        <v>-74.053595902859087</v>
      </c>
      <c r="AJ289" s="1">
        <f t="shared" si="55"/>
        <v>-5.7221050787825174</v>
      </c>
      <c r="AK289" s="1">
        <f t="shared" si="56"/>
        <v>105.75535279197496</v>
      </c>
      <c r="AL289" s="1">
        <f t="shared" si="57"/>
        <v>52.507852549630918</v>
      </c>
      <c r="AM289" s="1">
        <f t="shared" si="58"/>
        <v>3.1152582210499133</v>
      </c>
      <c r="AN289" s="1">
        <f t="shared" si="59"/>
        <v>21.570643874003466</v>
      </c>
      <c r="AO289" s="1">
        <v>1384.28283982684</v>
      </c>
      <c r="AP289" s="1">
        <v>1332.302545454545</v>
      </c>
      <c r="AQ289" s="1">
        <v>5.0334181818179502</v>
      </c>
      <c r="AR289" s="1">
        <v>64.94</v>
      </c>
      <c r="AS289" s="1">
        <f t="shared" si="60"/>
        <v>3.0834864903941823</v>
      </c>
      <c r="AT289" s="1">
        <v>18.96611718111366</v>
      </c>
      <c r="AU289" s="1">
        <v>22.586118529411749</v>
      </c>
      <c r="AV289" s="1">
        <v>-6.1024231011207913E-4</v>
      </c>
      <c r="AW289" s="1">
        <v>90.194226728287475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51717.16061369353</v>
      </c>
      <c r="BC289" s="1">
        <f t="shared" si="64"/>
        <v>1999.98</v>
      </c>
      <c r="BD289" s="1">
        <f t="shared" si="65"/>
        <v>1681.1831999999999</v>
      </c>
      <c r="BE289" s="1">
        <f t="shared" si="66"/>
        <v>0.84060000600006002</v>
      </c>
      <c r="BF289" s="1">
        <f t="shared" si="67"/>
        <v>0.16075801158011579</v>
      </c>
      <c r="BG289" s="1">
        <v>6</v>
      </c>
      <c r="BH289" s="1">
        <v>0.5</v>
      </c>
      <c r="BI289" s="1" t="s">
        <v>352</v>
      </c>
      <c r="BJ289" s="1">
        <v>2</v>
      </c>
      <c r="BK289" s="1" t="b">
        <v>1</v>
      </c>
      <c r="BL289" s="1">
        <v>1659796803</v>
      </c>
      <c r="BM289" s="1">
        <v>1265.19625</v>
      </c>
      <c r="BN289" s="1">
        <v>1332.9181249999999</v>
      </c>
      <c r="BO289" s="1">
        <v>22.616775000000001</v>
      </c>
      <c r="BP289" s="1">
        <v>18.963943749999999</v>
      </c>
      <c r="BQ289" s="1">
        <v>1262.7168750000001</v>
      </c>
      <c r="BR289" s="1">
        <v>22.581843750000001</v>
      </c>
      <c r="BS289" s="1">
        <v>500.12731250000002</v>
      </c>
      <c r="BT289" s="1">
        <v>99.068712500000004</v>
      </c>
      <c r="BU289" s="1">
        <v>9.9985937499999997E-2</v>
      </c>
      <c r="BV289" s="1">
        <v>31.043199999999999</v>
      </c>
      <c r="BW289" s="1">
        <v>31.51455</v>
      </c>
      <c r="BX289" s="1">
        <v>999.9</v>
      </c>
      <c r="BY289" s="1">
        <v>0</v>
      </c>
      <c r="BZ289" s="1">
        <v>0</v>
      </c>
      <c r="CA289" s="1">
        <v>10005.859375</v>
      </c>
      <c r="CB289" s="1">
        <v>0</v>
      </c>
      <c r="CC289" s="1">
        <v>319.52199999999999</v>
      </c>
      <c r="CD289" s="1">
        <v>-67.723718750000003</v>
      </c>
      <c r="CE289" s="1">
        <v>1294.471875</v>
      </c>
      <c r="CF289" s="1">
        <v>1358.6837499999999</v>
      </c>
      <c r="CG289" s="1">
        <v>3.6528256250000002</v>
      </c>
      <c r="CH289" s="1">
        <v>1332.9181249999999</v>
      </c>
      <c r="CI289" s="1">
        <v>18.963943749999999</v>
      </c>
      <c r="CJ289" s="1">
        <v>2.2406143749999998</v>
      </c>
      <c r="CK289" s="1">
        <v>1.87873625</v>
      </c>
      <c r="CL289" s="1">
        <v>19.255693749999999</v>
      </c>
      <c r="CM289" s="1">
        <v>16.4577375</v>
      </c>
      <c r="CN289" s="1">
        <v>1999.98</v>
      </c>
      <c r="CO289" s="1">
        <v>0.97999918750000004</v>
      </c>
      <c r="CP289" s="1">
        <v>2.0001018749999998E-2</v>
      </c>
      <c r="CQ289" s="1">
        <v>0</v>
      </c>
      <c r="CR289" s="1">
        <v>2.5858750000000001</v>
      </c>
      <c r="CS289" s="1">
        <v>0</v>
      </c>
      <c r="CT289" s="1">
        <v>17350.512500000001</v>
      </c>
      <c r="CU289" s="1">
        <v>17412.143749999999</v>
      </c>
      <c r="CV289" s="1">
        <v>41.277124999999998</v>
      </c>
      <c r="CW289" s="1">
        <v>42.378875000000001</v>
      </c>
      <c r="CX289" s="1">
        <v>41.25</v>
      </c>
      <c r="CY289" s="1">
        <v>41.003875000000001</v>
      </c>
      <c r="CZ289" s="1">
        <v>41.436999999999998</v>
      </c>
      <c r="DA289" s="1">
        <v>1959.98</v>
      </c>
      <c r="DB289" s="1">
        <v>40</v>
      </c>
      <c r="DC289" s="1">
        <v>0</v>
      </c>
      <c r="DD289" s="1">
        <v>1659796809.9000001</v>
      </c>
      <c r="DE289" s="1">
        <v>0</v>
      </c>
      <c r="DF289" s="1">
        <v>1659796167.5</v>
      </c>
      <c r="DG289" s="1" t="s">
        <v>353</v>
      </c>
      <c r="DH289" s="1">
        <v>1659796162</v>
      </c>
      <c r="DI289" s="1">
        <v>1659796167.5</v>
      </c>
      <c r="DJ289" s="1">
        <v>2</v>
      </c>
      <c r="DK289" s="1">
        <v>-1.4E-2</v>
      </c>
      <c r="DL289" s="1">
        <v>-1E-3</v>
      </c>
      <c r="DM289" s="1">
        <v>1.327</v>
      </c>
      <c r="DN289" s="1">
        <v>3.1E-2</v>
      </c>
      <c r="DO289" s="1">
        <v>400</v>
      </c>
      <c r="DP289" s="1">
        <v>20</v>
      </c>
      <c r="DQ289" s="1">
        <v>0.32</v>
      </c>
      <c r="DR289" s="1">
        <v>0.03</v>
      </c>
      <c r="DS289" s="1">
        <v>20.904465887750419</v>
      </c>
      <c r="DT289" s="1">
        <v>4.4100973356113631</v>
      </c>
      <c r="DU289" s="1">
        <v>0.38080481457315252</v>
      </c>
      <c r="DV289" s="1">
        <v>0</v>
      </c>
      <c r="DW289" s="1">
        <v>-67.458236585365867</v>
      </c>
      <c r="DX289" s="1">
        <v>-4.4620452961671919</v>
      </c>
      <c r="DY289" s="1">
        <v>0.44864672437861158</v>
      </c>
      <c r="DZ289" s="1">
        <v>0</v>
      </c>
      <c r="EA289" s="1">
        <v>3.6688917073170728</v>
      </c>
      <c r="EB289" s="1">
        <v>-0.276780418118454</v>
      </c>
      <c r="EC289" s="1">
        <v>2.7301769700742572E-2</v>
      </c>
      <c r="ED289" s="1">
        <v>0</v>
      </c>
      <c r="EE289" s="1">
        <v>2.4023322591333311</v>
      </c>
      <c r="EF289" s="1">
        <v>9.3827785499679284E-3</v>
      </c>
      <c r="EG289" s="1">
        <v>1.295783661586812E-3</v>
      </c>
      <c r="EH289" s="1">
        <v>1</v>
      </c>
      <c r="EI289" s="1">
        <v>0.1271405571459244</v>
      </c>
      <c r="EJ289" s="1">
        <v>-9.54577513375123E-3</v>
      </c>
      <c r="EK289" s="1">
        <v>7.4533763170470829E-4</v>
      </c>
      <c r="EL289" s="1">
        <v>1</v>
      </c>
      <c r="EM289" s="1">
        <v>2</v>
      </c>
      <c r="EN289" s="1">
        <v>5</v>
      </c>
      <c r="EO289" s="1" t="s">
        <v>429</v>
      </c>
      <c r="EP289" s="1">
        <v>2.94258</v>
      </c>
      <c r="EQ289" s="1">
        <v>2.8011599999999999</v>
      </c>
      <c r="ER289" s="1">
        <v>0.195802</v>
      </c>
      <c r="ES289" s="1">
        <v>0.20195299999999999</v>
      </c>
      <c r="ET289" s="1">
        <v>0.102857</v>
      </c>
      <c r="EU289" s="1">
        <v>9.0795799999999996E-2</v>
      </c>
      <c r="EV289" s="1">
        <v>16518.2</v>
      </c>
      <c r="EW289" s="1">
        <v>17188.7</v>
      </c>
      <c r="EX289" s="1">
        <v>23889</v>
      </c>
      <c r="EY289" s="1">
        <v>25068.799999999999</v>
      </c>
      <c r="EZ289" s="1">
        <v>34308.6</v>
      </c>
      <c r="FA289" s="1">
        <v>36402.800000000003</v>
      </c>
      <c r="FB289" s="1">
        <v>43556.1</v>
      </c>
      <c r="FC289" s="1">
        <v>46342.400000000001</v>
      </c>
      <c r="FD289" s="1">
        <v>1.96885</v>
      </c>
      <c r="FE289" s="1">
        <v>1.84795</v>
      </c>
      <c r="FF289" s="1">
        <v>8.7700799999999995E-2</v>
      </c>
      <c r="FG289" s="1">
        <v>0</v>
      </c>
      <c r="FH289" s="1">
        <v>30.0779</v>
      </c>
      <c r="FI289" s="1">
        <v>999.9</v>
      </c>
      <c r="FJ289" s="1">
        <v>55.7</v>
      </c>
      <c r="FK289" s="1">
        <v>34.6</v>
      </c>
      <c r="FL289" s="1">
        <v>31.058</v>
      </c>
      <c r="FM289" s="1">
        <v>64.528599999999997</v>
      </c>
      <c r="FN289" s="1">
        <v>25.801300000000001</v>
      </c>
      <c r="FO289" s="1">
        <v>1</v>
      </c>
      <c r="FP289" s="1">
        <v>0.392208</v>
      </c>
      <c r="FQ289" s="1">
        <v>2.0497100000000001</v>
      </c>
      <c r="FR289" s="1">
        <v>20.309699999999999</v>
      </c>
      <c r="FS289" s="1">
        <v>5.2107000000000001</v>
      </c>
      <c r="FT289" s="1">
        <v>11.907999999999999</v>
      </c>
      <c r="FU289" s="1">
        <v>5.0016999999999996</v>
      </c>
      <c r="FV289" s="1">
        <v>3.2895799999999999</v>
      </c>
      <c r="FW289" s="1">
        <v>9999</v>
      </c>
      <c r="FX289" s="1">
        <v>9999</v>
      </c>
      <c r="FY289" s="1">
        <v>9999</v>
      </c>
      <c r="FZ289" s="1">
        <v>999.9</v>
      </c>
      <c r="GA289" s="1">
        <v>1.8595900000000001</v>
      </c>
      <c r="GB289" s="1">
        <v>1.8545499999999999</v>
      </c>
      <c r="GC289" s="1">
        <v>1.85775</v>
      </c>
      <c r="GD289" s="1">
        <v>1.8562000000000001</v>
      </c>
      <c r="GE289" s="1">
        <v>1.8549599999999999</v>
      </c>
      <c r="GF289" s="1">
        <v>1.85463</v>
      </c>
      <c r="GG289" s="1">
        <v>1.8532500000000001</v>
      </c>
      <c r="GH289" s="1">
        <v>1.8564099999999999</v>
      </c>
      <c r="GI289" s="1">
        <v>0</v>
      </c>
      <c r="GJ289" s="1">
        <v>0</v>
      </c>
      <c r="GK289" s="1">
        <v>0</v>
      </c>
      <c r="GL289" s="1">
        <v>0</v>
      </c>
      <c r="GM289" s="1" t="s">
        <v>355</v>
      </c>
      <c r="GN289" s="1" t="s">
        <v>356</v>
      </c>
      <c r="GO289" s="1" t="s">
        <v>357</v>
      </c>
      <c r="GP289" s="1" t="s">
        <v>357</v>
      </c>
      <c r="GQ289" s="1" t="s">
        <v>357</v>
      </c>
      <c r="GR289" s="1" t="s">
        <v>357</v>
      </c>
      <c r="GS289" s="1">
        <v>0</v>
      </c>
      <c r="GT289" s="1">
        <v>100</v>
      </c>
      <c r="GU289" s="1">
        <v>100</v>
      </c>
      <c r="GV289" s="1">
        <v>2.5099999999999998</v>
      </c>
      <c r="GW289" s="1">
        <v>3.49E-2</v>
      </c>
      <c r="GX289" s="1">
        <v>0.32553164529605683</v>
      </c>
      <c r="GY289" s="1">
        <v>3.0239061252787889E-3</v>
      </c>
      <c r="GZ289" s="1">
        <v>-1.398580452151984E-6</v>
      </c>
      <c r="HA289" s="1">
        <v>2.8030378366047371E-10</v>
      </c>
      <c r="HB289" s="1">
        <v>-4.7599640220891172E-2</v>
      </c>
      <c r="HC289" s="1">
        <v>9.965371539748925E-3</v>
      </c>
      <c r="HD289" s="1">
        <v>-4.563662031605912E-4</v>
      </c>
      <c r="HE289" s="1">
        <v>7.8337100744227795E-6</v>
      </c>
      <c r="HF289" s="1">
        <v>0</v>
      </c>
      <c r="HG289" s="1">
        <v>2134</v>
      </c>
      <c r="HH289" s="1">
        <v>2</v>
      </c>
      <c r="HI289" s="1">
        <v>25</v>
      </c>
      <c r="HJ289" s="1">
        <v>10.8</v>
      </c>
      <c r="HK289" s="1">
        <v>10.7</v>
      </c>
      <c r="HL289" s="1">
        <v>2.81494</v>
      </c>
      <c r="HM289" s="1">
        <v>2.2729499999999998</v>
      </c>
      <c r="HN289" s="1">
        <v>1.4978</v>
      </c>
      <c r="HO289" s="1">
        <v>2.3095699999999999</v>
      </c>
      <c r="HP289" s="1">
        <v>1.5478499999999999</v>
      </c>
      <c r="HQ289" s="1">
        <v>2.34863</v>
      </c>
      <c r="HR289" s="1">
        <v>37.698700000000002</v>
      </c>
      <c r="HS289" s="1">
        <v>15.209</v>
      </c>
      <c r="HT289" s="1">
        <v>18</v>
      </c>
      <c r="HU289" s="1">
        <v>504.25099999999998</v>
      </c>
      <c r="HV289" s="1">
        <v>490.81700000000001</v>
      </c>
      <c r="HW289" s="1">
        <v>27.254200000000001</v>
      </c>
      <c r="HX289" s="1">
        <v>32.0413</v>
      </c>
      <c r="HY289" s="1">
        <v>30.000800000000002</v>
      </c>
      <c r="HZ289" s="1">
        <v>31.809200000000001</v>
      </c>
      <c r="IA289" s="1">
        <v>31.911000000000001</v>
      </c>
      <c r="IB289" s="1">
        <v>56.406599999999997</v>
      </c>
      <c r="IC289" s="1">
        <v>42.248600000000003</v>
      </c>
      <c r="ID289" s="1">
        <v>0</v>
      </c>
      <c r="IE289" s="1">
        <v>27.2104</v>
      </c>
      <c r="IF289" s="1">
        <v>1397.52</v>
      </c>
      <c r="IG289" s="1">
        <v>19.087</v>
      </c>
      <c r="IH289" s="1">
        <v>100.71899999999999</v>
      </c>
      <c r="II289" s="1">
        <v>100.435</v>
      </c>
      <c r="IJ289" s="1" t="s">
        <v>358</v>
      </c>
    </row>
    <row r="290" spans="1:244" ht="15.75" customHeight="1" x14ac:dyDescent="0.3">
      <c r="A290" s="1">
        <v>274</v>
      </c>
      <c r="B290" s="1">
        <v>1659796812</v>
      </c>
      <c r="C290" s="1">
        <v>670.5</v>
      </c>
      <c r="D290" s="1" t="s">
        <v>893</v>
      </c>
      <c r="E290" s="1" t="s">
        <v>894</v>
      </c>
      <c r="F290" s="1">
        <v>1</v>
      </c>
      <c r="G290" s="1" t="s">
        <v>346</v>
      </c>
      <c r="H290" s="1" t="s">
        <v>347</v>
      </c>
      <c r="I290" s="1" t="s">
        <v>348</v>
      </c>
      <c r="J290" s="1" t="s">
        <v>349</v>
      </c>
      <c r="K290" s="1" t="s">
        <v>350</v>
      </c>
      <c r="L290" s="1" t="s">
        <v>346</v>
      </c>
      <c r="M290" s="1" t="s">
        <v>351</v>
      </c>
      <c r="N290" s="1">
        <v>1659796804.5</v>
      </c>
      <c r="O290" s="1">
        <f t="shared" si="34"/>
        <v>3.0801127878064419E-3</v>
      </c>
      <c r="P290" s="1">
        <f t="shared" si="35"/>
        <v>3.080112787806442</v>
      </c>
      <c r="Q290" s="1">
        <f t="shared" si="36"/>
        <v>21.49273674579009</v>
      </c>
      <c r="R290" s="1">
        <f t="shared" si="37"/>
        <v>1272.6279999999999</v>
      </c>
      <c r="S290" s="1">
        <f t="shared" si="38"/>
        <v>948.85975018610304</v>
      </c>
      <c r="T290" s="1">
        <f t="shared" si="39"/>
        <v>94.097381861539247</v>
      </c>
      <c r="U290" s="1">
        <f t="shared" si="40"/>
        <v>126.20512447724735</v>
      </c>
      <c r="V290" s="1">
        <f t="shared" si="41"/>
        <v>0.12564123069269303</v>
      </c>
      <c r="W290" s="1">
        <f t="shared" si="42"/>
        <v>2.9138199273713048</v>
      </c>
      <c r="X290" s="1">
        <f t="shared" si="43"/>
        <v>0.12270729924034561</v>
      </c>
      <c r="Y290" s="1">
        <f t="shared" si="44"/>
        <v>7.6949957797784463E-2</v>
      </c>
      <c r="Z290" s="1">
        <f t="shared" si="45"/>
        <v>321.51216959999999</v>
      </c>
      <c r="AA290" s="1">
        <f t="shared" si="46"/>
        <v>32.14037195294086</v>
      </c>
      <c r="AB290" s="1">
        <f t="shared" si="47"/>
        <v>31.513280000000009</v>
      </c>
      <c r="AC290" s="1">
        <f t="shared" si="48"/>
        <v>4.6451030867140561</v>
      </c>
      <c r="AD290" s="1">
        <f t="shared" si="49"/>
        <v>49.581022432805597</v>
      </c>
      <c r="AE290" s="1">
        <f t="shared" si="50"/>
        <v>2.2422757023636999</v>
      </c>
      <c r="AF290" s="1">
        <f t="shared" si="51"/>
        <v>4.5224474856333012</v>
      </c>
      <c r="AG290" s="1">
        <f t="shared" si="52"/>
        <v>2.4028273843503563</v>
      </c>
      <c r="AH290" s="1">
        <f t="shared" si="53"/>
        <v>-135.83297394226409</v>
      </c>
      <c r="AI290" s="1">
        <f t="shared" si="54"/>
        <v>-73.878313856734508</v>
      </c>
      <c r="AJ290" s="1">
        <f t="shared" si="55"/>
        <v>-5.7092355700092039</v>
      </c>
      <c r="AK290" s="1">
        <f t="shared" si="56"/>
        <v>106.09164623099221</v>
      </c>
      <c r="AL290" s="1">
        <f t="shared" si="57"/>
        <v>52.581714625238412</v>
      </c>
      <c r="AM290" s="1">
        <f t="shared" si="58"/>
        <v>3.1093764175407093</v>
      </c>
      <c r="AN290" s="1">
        <f t="shared" si="59"/>
        <v>21.49273674579009</v>
      </c>
      <c r="AO290" s="1">
        <v>1389.371696969697</v>
      </c>
      <c r="AP290" s="1">
        <v>1337.379272727273</v>
      </c>
      <c r="AQ290" s="1">
        <v>5.0545090909090824</v>
      </c>
      <c r="AR290" s="1">
        <v>64.94</v>
      </c>
      <c r="AS290" s="1">
        <f t="shared" si="60"/>
        <v>3.080112787806442</v>
      </c>
      <c r="AT290" s="1">
        <v>18.966322569628069</v>
      </c>
      <c r="AU290" s="1">
        <v>22.58209676470587</v>
      </c>
      <c r="AV290" s="1">
        <v>-5.6936569861233785E-4</v>
      </c>
      <c r="AW290" s="1">
        <v>90.194226728287475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51706.835414430869</v>
      </c>
      <c r="BC290" s="1">
        <f t="shared" si="64"/>
        <v>1999.9760000000001</v>
      </c>
      <c r="BD290" s="1">
        <f t="shared" si="65"/>
        <v>1681.17984</v>
      </c>
      <c r="BE290" s="1">
        <f t="shared" si="66"/>
        <v>0.84060000720008632</v>
      </c>
      <c r="BF290" s="1">
        <f t="shared" si="67"/>
        <v>0.16075801389616673</v>
      </c>
      <c r="BG290" s="1">
        <v>6</v>
      </c>
      <c r="BH290" s="1">
        <v>0.5</v>
      </c>
      <c r="BI290" s="1" t="s">
        <v>352</v>
      </c>
      <c r="BJ290" s="1">
        <v>2</v>
      </c>
      <c r="BK290" s="1" t="b">
        <v>1</v>
      </c>
      <c r="BL290" s="1">
        <v>1659796804.5</v>
      </c>
      <c r="BM290" s="1">
        <v>1272.6279999999999</v>
      </c>
      <c r="BN290" s="1">
        <v>1340.4573333333331</v>
      </c>
      <c r="BO290" s="1">
        <v>22.610673333333331</v>
      </c>
      <c r="BP290" s="1">
        <v>18.964713333333339</v>
      </c>
      <c r="BQ290" s="1">
        <v>1270.1426666666671</v>
      </c>
      <c r="BR290" s="1">
        <v>22.575746666666671</v>
      </c>
      <c r="BS290" s="1">
        <v>500.12693333333328</v>
      </c>
      <c r="BT290" s="1">
        <v>99.068893333333321</v>
      </c>
      <c r="BU290" s="1">
        <v>0.1000110733333333</v>
      </c>
      <c r="BV290" s="1">
        <v>31.042986666666661</v>
      </c>
      <c r="BW290" s="1">
        <v>31.513280000000009</v>
      </c>
      <c r="BX290" s="1">
        <v>999.89999999999986</v>
      </c>
      <c r="BY290" s="1">
        <v>0</v>
      </c>
      <c r="BZ290" s="1">
        <v>0</v>
      </c>
      <c r="CA290" s="1">
        <v>10003.75</v>
      </c>
      <c r="CB290" s="1">
        <v>0</v>
      </c>
      <c r="CC290" s="1">
        <v>318.71846666666659</v>
      </c>
      <c r="CD290" s="1">
        <v>-67.831220000000002</v>
      </c>
      <c r="CE290" s="1">
        <v>1302.067333333333</v>
      </c>
      <c r="CF290" s="1">
        <v>1366.37</v>
      </c>
      <c r="CG290" s="1">
        <v>3.64595</v>
      </c>
      <c r="CH290" s="1">
        <v>1340.4573333333331</v>
      </c>
      <c r="CI290" s="1">
        <v>18.964713333333339</v>
      </c>
      <c r="CJ290" s="1">
        <v>2.2400146666666672</v>
      </c>
      <c r="CK290" s="1">
        <v>1.878816</v>
      </c>
      <c r="CL290" s="1">
        <v>19.251393333333329</v>
      </c>
      <c r="CM290" s="1">
        <v>16.458406666666669</v>
      </c>
      <c r="CN290" s="1">
        <v>1999.9760000000001</v>
      </c>
      <c r="CO290" s="1">
        <v>0.97999919999999985</v>
      </c>
      <c r="CP290" s="1">
        <v>2.0001006666666661E-2</v>
      </c>
      <c r="CQ290" s="1">
        <v>0</v>
      </c>
      <c r="CR290" s="1">
        <v>2.4691999999999998</v>
      </c>
      <c r="CS290" s="1">
        <v>0</v>
      </c>
      <c r="CT290" s="1">
        <v>17349.88</v>
      </c>
      <c r="CU290" s="1">
        <v>17412.106666666659</v>
      </c>
      <c r="CV290" s="1">
        <v>41.28306666666667</v>
      </c>
      <c r="CW290" s="1">
        <v>42.383266666666671</v>
      </c>
      <c r="CX290" s="1">
        <v>41.25</v>
      </c>
      <c r="CY290" s="1">
        <v>41.008266666666671</v>
      </c>
      <c r="CZ290" s="1">
        <v>41.436999999999998</v>
      </c>
      <c r="DA290" s="1">
        <v>1959.9760000000001</v>
      </c>
      <c r="DB290" s="1">
        <v>40</v>
      </c>
      <c r="DC290" s="1">
        <v>0</v>
      </c>
      <c r="DD290" s="1">
        <v>1659796811.0999999</v>
      </c>
      <c r="DE290" s="1">
        <v>0</v>
      </c>
      <c r="DF290" s="1">
        <v>1659796167.5</v>
      </c>
      <c r="DG290" s="1" t="s">
        <v>353</v>
      </c>
      <c r="DH290" s="1">
        <v>1659796162</v>
      </c>
      <c r="DI290" s="1">
        <v>1659796167.5</v>
      </c>
      <c r="DJ290" s="1">
        <v>2</v>
      </c>
      <c r="DK290" s="1">
        <v>-1.4E-2</v>
      </c>
      <c r="DL290" s="1">
        <v>-1E-3</v>
      </c>
      <c r="DM290" s="1">
        <v>1.327</v>
      </c>
      <c r="DN290" s="1">
        <v>3.1E-2</v>
      </c>
      <c r="DO290" s="1">
        <v>400</v>
      </c>
      <c r="DP290" s="1">
        <v>20</v>
      </c>
      <c r="DQ290" s="1">
        <v>0.32</v>
      </c>
      <c r="DR290" s="1">
        <v>0.03</v>
      </c>
      <c r="DS290" s="1">
        <v>20.99560415788935</v>
      </c>
      <c r="DT290" s="1">
        <v>4.8430575939631302</v>
      </c>
      <c r="DU290" s="1">
        <v>0.41392595152135642</v>
      </c>
      <c r="DV290" s="1">
        <v>0</v>
      </c>
      <c r="DW290" s="1">
        <v>-67.590284999999994</v>
      </c>
      <c r="DX290" s="1">
        <v>-4.6969598499060616</v>
      </c>
      <c r="DY290" s="1">
        <v>0.46015943190920272</v>
      </c>
      <c r="DZ290" s="1">
        <v>0</v>
      </c>
      <c r="EA290" s="1">
        <v>3.6607932500000002</v>
      </c>
      <c r="EB290" s="1">
        <v>-0.27200093808629933</v>
      </c>
      <c r="EC290" s="1">
        <v>2.6171934241425492E-2</v>
      </c>
      <c r="ED290" s="1">
        <v>0</v>
      </c>
      <c r="EE290" s="1">
        <v>2.4026104503256791</v>
      </c>
      <c r="EF290" s="1">
        <v>3.757399894240716E-3</v>
      </c>
      <c r="EG290" s="1">
        <v>8.544261895898276E-4</v>
      </c>
      <c r="EH290" s="1">
        <v>1</v>
      </c>
      <c r="EI290" s="1">
        <v>0.12691452644424581</v>
      </c>
      <c r="EJ290" s="1">
        <v>-8.7103153527417782E-3</v>
      </c>
      <c r="EK290" s="1">
        <v>6.9369340565416705E-4</v>
      </c>
      <c r="EL290" s="1">
        <v>1</v>
      </c>
      <c r="EM290" s="1">
        <v>2</v>
      </c>
      <c r="EN290" s="1">
        <v>5</v>
      </c>
      <c r="EO290" s="1" t="s">
        <v>429</v>
      </c>
      <c r="EP290" s="1">
        <v>2.94279</v>
      </c>
      <c r="EQ290" s="1">
        <v>2.80124</v>
      </c>
      <c r="ER290" s="1">
        <v>0.19626399999999999</v>
      </c>
      <c r="ES290" s="1">
        <v>0.202401</v>
      </c>
      <c r="ET290" s="1">
        <v>0.10284</v>
      </c>
      <c r="EU290" s="1">
        <v>9.0802800000000003E-2</v>
      </c>
      <c r="EV290" s="1">
        <v>16508.599999999999</v>
      </c>
      <c r="EW290" s="1">
        <v>17178.900000000001</v>
      </c>
      <c r="EX290" s="1">
        <v>23888.799999999999</v>
      </c>
      <c r="EY290" s="1">
        <v>25068.6</v>
      </c>
      <c r="EZ290" s="1">
        <v>34308.9</v>
      </c>
      <c r="FA290" s="1">
        <v>36402.5</v>
      </c>
      <c r="FB290" s="1">
        <v>43555.6</v>
      </c>
      <c r="FC290" s="1">
        <v>46342.400000000001</v>
      </c>
      <c r="FD290" s="1">
        <v>1.96852</v>
      </c>
      <c r="FE290" s="1">
        <v>1.8481799999999999</v>
      </c>
      <c r="FF290" s="1">
        <v>8.7499599999999997E-2</v>
      </c>
      <c r="FG290" s="1">
        <v>0</v>
      </c>
      <c r="FH290" s="1">
        <v>30.0792</v>
      </c>
      <c r="FI290" s="1">
        <v>999.9</v>
      </c>
      <c r="FJ290" s="1">
        <v>55.7</v>
      </c>
      <c r="FK290" s="1">
        <v>34.6</v>
      </c>
      <c r="FL290" s="1">
        <v>31.062000000000001</v>
      </c>
      <c r="FM290" s="1">
        <v>64.758600000000001</v>
      </c>
      <c r="FN290" s="1">
        <v>25.625</v>
      </c>
      <c r="FO290" s="1">
        <v>1</v>
      </c>
      <c r="FP290" s="1">
        <v>0.39226899999999998</v>
      </c>
      <c r="FQ290" s="1">
        <v>2.06277</v>
      </c>
      <c r="FR290" s="1">
        <v>20.3095</v>
      </c>
      <c r="FS290" s="1">
        <v>5.2108499999999998</v>
      </c>
      <c r="FT290" s="1">
        <v>11.907999999999999</v>
      </c>
      <c r="FU290" s="1">
        <v>5.0016999999999996</v>
      </c>
      <c r="FV290" s="1">
        <v>3.2896000000000001</v>
      </c>
      <c r="FW290" s="1">
        <v>9999</v>
      </c>
      <c r="FX290" s="1">
        <v>9999</v>
      </c>
      <c r="FY290" s="1">
        <v>9999</v>
      </c>
      <c r="FZ290" s="1">
        <v>999.9</v>
      </c>
      <c r="GA290" s="1">
        <v>1.8595900000000001</v>
      </c>
      <c r="GB290" s="1">
        <v>1.8545499999999999</v>
      </c>
      <c r="GC290" s="1">
        <v>1.85775</v>
      </c>
      <c r="GD290" s="1">
        <v>1.85619</v>
      </c>
      <c r="GE290" s="1">
        <v>1.8549500000000001</v>
      </c>
      <c r="GF290" s="1">
        <v>1.8546199999999999</v>
      </c>
      <c r="GG290" s="1">
        <v>1.85324</v>
      </c>
      <c r="GH290" s="1">
        <v>1.85639</v>
      </c>
      <c r="GI290" s="1">
        <v>0</v>
      </c>
      <c r="GJ290" s="1">
        <v>0</v>
      </c>
      <c r="GK290" s="1">
        <v>0</v>
      </c>
      <c r="GL290" s="1">
        <v>0</v>
      </c>
      <c r="GM290" s="1" t="s">
        <v>355</v>
      </c>
      <c r="GN290" s="1" t="s">
        <v>356</v>
      </c>
      <c r="GO290" s="1" t="s">
        <v>357</v>
      </c>
      <c r="GP290" s="1" t="s">
        <v>357</v>
      </c>
      <c r="GQ290" s="1" t="s">
        <v>357</v>
      </c>
      <c r="GR290" s="1" t="s">
        <v>357</v>
      </c>
      <c r="GS290" s="1">
        <v>0</v>
      </c>
      <c r="GT290" s="1">
        <v>100</v>
      </c>
      <c r="GU290" s="1">
        <v>100</v>
      </c>
      <c r="GV290" s="1">
        <v>2.5099999999999998</v>
      </c>
      <c r="GW290" s="1">
        <v>3.49E-2</v>
      </c>
      <c r="GX290" s="1">
        <v>0.32553164529605683</v>
      </c>
      <c r="GY290" s="1">
        <v>3.0239061252787889E-3</v>
      </c>
      <c r="GZ290" s="1">
        <v>-1.398580452151984E-6</v>
      </c>
      <c r="HA290" s="1">
        <v>2.8030378366047371E-10</v>
      </c>
      <c r="HB290" s="1">
        <v>-4.7599640220891172E-2</v>
      </c>
      <c r="HC290" s="1">
        <v>9.965371539748925E-3</v>
      </c>
      <c r="HD290" s="1">
        <v>-4.563662031605912E-4</v>
      </c>
      <c r="HE290" s="1">
        <v>7.8337100744227795E-6</v>
      </c>
      <c r="HF290" s="1">
        <v>0</v>
      </c>
      <c r="HG290" s="1">
        <v>2134</v>
      </c>
      <c r="HH290" s="1">
        <v>2</v>
      </c>
      <c r="HI290" s="1">
        <v>25</v>
      </c>
      <c r="HJ290" s="1">
        <v>10.8</v>
      </c>
      <c r="HK290" s="1">
        <v>10.7</v>
      </c>
      <c r="HL290" s="1">
        <v>2.8259300000000001</v>
      </c>
      <c r="HM290" s="1">
        <v>2.2863799999999999</v>
      </c>
      <c r="HN290" s="1">
        <v>1.4978</v>
      </c>
      <c r="HO290" s="1">
        <v>2.3095699999999999</v>
      </c>
      <c r="HP290" s="1">
        <v>1.5478499999999999</v>
      </c>
      <c r="HQ290" s="1">
        <v>2.3754900000000001</v>
      </c>
      <c r="HR290" s="1">
        <v>37.698700000000002</v>
      </c>
      <c r="HS290" s="1">
        <v>15.2003</v>
      </c>
      <c r="HT290" s="1">
        <v>18</v>
      </c>
      <c r="HU290" s="1">
        <v>504.06400000000002</v>
      </c>
      <c r="HV290" s="1">
        <v>490.97699999999998</v>
      </c>
      <c r="HW290" s="1">
        <v>27.245899999999999</v>
      </c>
      <c r="HX290" s="1">
        <v>32.042700000000004</v>
      </c>
      <c r="HY290" s="1">
        <v>30.000699999999998</v>
      </c>
      <c r="HZ290" s="1">
        <v>31.810600000000001</v>
      </c>
      <c r="IA290" s="1">
        <v>31.912400000000002</v>
      </c>
      <c r="IB290" s="1">
        <v>56.631</v>
      </c>
      <c r="IC290" s="1">
        <v>41.957900000000002</v>
      </c>
      <c r="ID290" s="1">
        <v>0</v>
      </c>
      <c r="IE290" s="1">
        <v>27.2104</v>
      </c>
      <c r="IF290" s="1">
        <v>1407.54</v>
      </c>
      <c r="IG290" s="1">
        <v>19.101299999999998</v>
      </c>
      <c r="IH290" s="1">
        <v>100.718</v>
      </c>
      <c r="II290" s="1">
        <v>100.435</v>
      </c>
      <c r="IJ290" s="1" t="s">
        <v>358</v>
      </c>
    </row>
    <row r="291" spans="1:244" ht="15.75" customHeight="1" x14ac:dyDescent="0.3">
      <c r="A291" s="1">
        <v>275</v>
      </c>
      <c r="B291" s="1">
        <v>1659796813</v>
      </c>
      <c r="C291" s="1">
        <v>671.5</v>
      </c>
      <c r="D291" s="1" t="s">
        <v>895</v>
      </c>
      <c r="E291" s="1" t="s">
        <v>896</v>
      </c>
      <c r="F291" s="1">
        <v>1</v>
      </c>
      <c r="G291" s="1" t="s">
        <v>346</v>
      </c>
      <c r="H291" s="1" t="s">
        <v>347</v>
      </c>
      <c r="I291" s="1" t="s">
        <v>348</v>
      </c>
      <c r="J291" s="1" t="s">
        <v>349</v>
      </c>
      <c r="K291" s="1" t="s">
        <v>350</v>
      </c>
      <c r="L291" s="1" t="s">
        <v>346</v>
      </c>
      <c r="M291" s="1" t="s">
        <v>351</v>
      </c>
      <c r="N291" s="1">
        <v>1659796805</v>
      </c>
      <c r="O291" s="1">
        <f t="shared" si="34"/>
        <v>3.0761952085752828E-3</v>
      </c>
      <c r="P291" s="1">
        <f t="shared" si="35"/>
        <v>3.0761952085752826</v>
      </c>
      <c r="Q291" s="1">
        <f t="shared" si="36"/>
        <v>21.365288135485997</v>
      </c>
      <c r="R291" s="1">
        <f t="shared" si="37"/>
        <v>1275.100625</v>
      </c>
      <c r="S291" s="1">
        <f t="shared" si="38"/>
        <v>952.51515111088941</v>
      </c>
      <c r="T291" s="1">
        <f t="shared" si="39"/>
        <v>94.459871440446335</v>
      </c>
      <c r="U291" s="1">
        <f t="shared" si="40"/>
        <v>126.45031522140142</v>
      </c>
      <c r="V291" s="1">
        <f t="shared" si="41"/>
        <v>0.12547953789674685</v>
      </c>
      <c r="W291" s="1">
        <f t="shared" si="42"/>
        <v>2.9135052948406961</v>
      </c>
      <c r="X291" s="1">
        <f t="shared" si="43"/>
        <v>0.1225527503371642</v>
      </c>
      <c r="Y291" s="1">
        <f t="shared" si="44"/>
        <v>7.6852743321348838E-2</v>
      </c>
      <c r="Z291" s="1">
        <f t="shared" si="45"/>
        <v>321.51493893750001</v>
      </c>
      <c r="AA291" s="1">
        <f t="shared" si="46"/>
        <v>32.141626510700988</v>
      </c>
      <c r="AB291" s="1">
        <f t="shared" si="47"/>
        <v>31.512362499999998</v>
      </c>
      <c r="AC291" s="1">
        <f t="shared" si="48"/>
        <v>4.6448610047049037</v>
      </c>
      <c r="AD291" s="1">
        <f t="shared" si="49"/>
        <v>49.57590642827148</v>
      </c>
      <c r="AE291" s="1">
        <f t="shared" si="50"/>
        <v>2.242058018550217</v>
      </c>
      <c r="AF291" s="1">
        <f t="shared" si="51"/>
        <v>4.5224750893745567</v>
      </c>
      <c r="AG291" s="1">
        <f t="shared" si="52"/>
        <v>2.4028029861546867</v>
      </c>
      <c r="AH291" s="1">
        <f t="shared" si="53"/>
        <v>-135.66020869816998</v>
      </c>
      <c r="AI291" s="1">
        <f t="shared" si="54"/>
        <v>-73.709402247797598</v>
      </c>
      <c r="AJ291" s="1">
        <f t="shared" si="55"/>
        <v>-5.696774627641334</v>
      </c>
      <c r="AK291" s="1">
        <f t="shared" si="56"/>
        <v>106.44855336389109</v>
      </c>
      <c r="AL291" s="1">
        <f t="shared" si="57"/>
        <v>52.612652195384136</v>
      </c>
      <c r="AM291" s="1">
        <f t="shared" si="58"/>
        <v>3.1072806248961933</v>
      </c>
      <c r="AN291" s="1">
        <f t="shared" si="59"/>
        <v>21.365288135485997</v>
      </c>
      <c r="AO291" s="1">
        <v>1394.49574891775</v>
      </c>
      <c r="AP291" s="1">
        <v>1342.515757575758</v>
      </c>
      <c r="AQ291" s="1">
        <v>5.0827030303027714</v>
      </c>
      <c r="AR291" s="1">
        <v>64.94</v>
      </c>
      <c r="AS291" s="1">
        <f t="shared" si="60"/>
        <v>3.0761952085752826</v>
      </c>
      <c r="AT291" s="1">
        <v>18.966272456416728</v>
      </c>
      <c r="AU291" s="1">
        <v>22.57655088235294</v>
      </c>
      <c r="AV291" s="1">
        <v>-4.3853535563030151E-4</v>
      </c>
      <c r="AW291" s="1">
        <v>90.194226728287475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51697.89700269606</v>
      </c>
      <c r="BC291" s="1">
        <f t="shared" si="64"/>
        <v>1999.993125</v>
      </c>
      <c r="BD291" s="1">
        <f t="shared" si="65"/>
        <v>1681.1942437499999</v>
      </c>
      <c r="BE291" s="1">
        <f t="shared" si="66"/>
        <v>0.84060001143753926</v>
      </c>
      <c r="BF291" s="1">
        <f t="shared" si="67"/>
        <v>0.16075802207445089</v>
      </c>
      <c r="BG291" s="1">
        <v>6</v>
      </c>
      <c r="BH291" s="1">
        <v>0.5</v>
      </c>
      <c r="BI291" s="1" t="s">
        <v>352</v>
      </c>
      <c r="BJ291" s="1">
        <v>2</v>
      </c>
      <c r="BK291" s="1" t="b">
        <v>1</v>
      </c>
      <c r="BL291" s="1">
        <v>1659796805</v>
      </c>
      <c r="BM291" s="1">
        <v>1275.100625</v>
      </c>
      <c r="BN291" s="1">
        <v>1342.973125</v>
      </c>
      <c r="BO291" s="1">
        <v>22.608481250000001</v>
      </c>
      <c r="BP291" s="1">
        <v>18.964968750000001</v>
      </c>
      <c r="BQ291" s="1">
        <v>1272.6131250000001</v>
      </c>
      <c r="BR291" s="1">
        <v>22.573556249999999</v>
      </c>
      <c r="BS291" s="1">
        <v>500.1266875</v>
      </c>
      <c r="BT291" s="1">
        <v>99.068868750000007</v>
      </c>
      <c r="BU291" s="1">
        <v>0.10002250625</v>
      </c>
      <c r="BV291" s="1">
        <v>31.043093750000001</v>
      </c>
      <c r="BW291" s="1">
        <v>31.512362499999998</v>
      </c>
      <c r="BX291" s="1">
        <v>999.9</v>
      </c>
      <c r="BY291" s="1">
        <v>0</v>
      </c>
      <c r="BZ291" s="1">
        <v>0</v>
      </c>
      <c r="CA291" s="1">
        <v>10001.953125</v>
      </c>
      <c r="CB291" s="1">
        <v>0</v>
      </c>
      <c r="CC291" s="1">
        <v>318.40687500000001</v>
      </c>
      <c r="CD291" s="1">
        <v>-67.874387500000012</v>
      </c>
      <c r="CE291" s="1">
        <v>1304.5943749999999</v>
      </c>
      <c r="CF291" s="1">
        <v>1368.9349999999999</v>
      </c>
      <c r="CG291" s="1">
        <v>3.6435</v>
      </c>
      <c r="CH291" s="1">
        <v>1342.973125</v>
      </c>
      <c r="CI291" s="1">
        <v>18.964968750000001</v>
      </c>
      <c r="CJ291" s="1">
        <v>2.2397968750000001</v>
      </c>
      <c r="CK291" s="1">
        <v>1.878840625</v>
      </c>
      <c r="CL291" s="1">
        <v>19.24983125</v>
      </c>
      <c r="CM291" s="1">
        <v>16.458612500000001</v>
      </c>
      <c r="CN291" s="1">
        <v>1999.993125</v>
      </c>
      <c r="CO291" s="1">
        <v>0.97999918750000004</v>
      </c>
      <c r="CP291" s="1">
        <v>2.0001018749999998E-2</v>
      </c>
      <c r="CQ291" s="1">
        <v>0</v>
      </c>
      <c r="CR291" s="1">
        <v>2.4322499999999998</v>
      </c>
      <c r="CS291" s="1">
        <v>0</v>
      </c>
      <c r="CT291" s="1">
        <v>17350.043750000001</v>
      </c>
      <c r="CU291" s="1">
        <v>17412.256249999999</v>
      </c>
      <c r="CV291" s="1">
        <v>41.284875</v>
      </c>
      <c r="CW291" s="1">
        <v>42.382750000000001</v>
      </c>
      <c r="CX291" s="1">
        <v>41.25</v>
      </c>
      <c r="CY291" s="1">
        <v>41.007750000000001</v>
      </c>
      <c r="CZ291" s="1">
        <v>41.436999999999998</v>
      </c>
      <c r="DA291" s="1">
        <v>1959.9925000000001</v>
      </c>
      <c r="DB291" s="1">
        <v>40.000624999999999</v>
      </c>
      <c r="DC291" s="1">
        <v>0</v>
      </c>
      <c r="DD291" s="1">
        <v>1659796811.7</v>
      </c>
      <c r="DE291" s="1">
        <v>0</v>
      </c>
      <c r="DF291" s="1">
        <v>1659796167.5</v>
      </c>
      <c r="DG291" s="1" t="s">
        <v>353</v>
      </c>
      <c r="DH291" s="1">
        <v>1659796162</v>
      </c>
      <c r="DI291" s="1">
        <v>1659796167.5</v>
      </c>
      <c r="DJ291" s="1">
        <v>2</v>
      </c>
      <c r="DK291" s="1">
        <v>-1.4E-2</v>
      </c>
      <c r="DL291" s="1">
        <v>-1E-3</v>
      </c>
      <c r="DM291" s="1">
        <v>1.327</v>
      </c>
      <c r="DN291" s="1">
        <v>3.1E-2</v>
      </c>
      <c r="DO291" s="1">
        <v>400</v>
      </c>
      <c r="DP291" s="1">
        <v>20</v>
      </c>
      <c r="DQ291" s="1">
        <v>0.32</v>
      </c>
      <c r="DR291" s="1">
        <v>0.03</v>
      </c>
      <c r="DS291" s="1">
        <v>21.08606479328699</v>
      </c>
      <c r="DT291" s="1">
        <v>5.1897304437310661</v>
      </c>
      <c r="DU291" s="1">
        <v>0.42174580327267469</v>
      </c>
      <c r="DV291" s="1">
        <v>0</v>
      </c>
      <c r="DW291" s="1">
        <v>-67.688158536585362</v>
      </c>
      <c r="DX291" s="1">
        <v>-4.7519017421602996</v>
      </c>
      <c r="DY291" s="1">
        <v>0.476445338392462</v>
      </c>
      <c r="DZ291" s="1">
        <v>0</v>
      </c>
      <c r="EA291" s="1">
        <v>3.6549731707317079</v>
      </c>
      <c r="EB291" s="1">
        <v>-0.27368257839720911</v>
      </c>
      <c r="EC291" s="1">
        <v>2.699623997658359E-2</v>
      </c>
      <c r="ED291" s="1">
        <v>0</v>
      </c>
      <c r="EE291" s="1">
        <v>2.4028386415013241</v>
      </c>
      <c r="EF291" s="1">
        <v>-1.08765414376837E-3</v>
      </c>
      <c r="EG291" s="1">
        <v>5.6943825199798164E-4</v>
      </c>
      <c r="EH291" s="1">
        <v>1</v>
      </c>
      <c r="EI291" s="1">
        <v>0.12663217801543239</v>
      </c>
      <c r="EJ291" s="1">
        <v>-7.939353390118694E-3</v>
      </c>
      <c r="EK291" s="1">
        <v>5.8225570805095473E-4</v>
      </c>
      <c r="EL291" s="1">
        <v>1</v>
      </c>
      <c r="EM291" s="1">
        <v>2</v>
      </c>
      <c r="EN291" s="1">
        <v>5</v>
      </c>
      <c r="EO291" s="1" t="s">
        <v>429</v>
      </c>
      <c r="EP291" s="1">
        <v>2.9424100000000002</v>
      </c>
      <c r="EQ291" s="1">
        <v>2.8012800000000002</v>
      </c>
      <c r="ER291" s="1">
        <v>0.19670899999999999</v>
      </c>
      <c r="ES291" s="1">
        <v>0.20285300000000001</v>
      </c>
      <c r="ET291" s="1">
        <v>0.10281899999999999</v>
      </c>
      <c r="EU291" s="1">
        <v>9.0805200000000003E-2</v>
      </c>
      <c r="EV291" s="1">
        <v>16499.2</v>
      </c>
      <c r="EW291" s="1">
        <v>17169.099999999999</v>
      </c>
      <c r="EX291" s="1">
        <v>23888.6</v>
      </c>
      <c r="EY291" s="1">
        <v>25068.5</v>
      </c>
      <c r="EZ291" s="1">
        <v>34309.5</v>
      </c>
      <c r="FA291" s="1">
        <v>36402.300000000003</v>
      </c>
      <c r="FB291" s="1">
        <v>43555.3</v>
      </c>
      <c r="FC291" s="1">
        <v>46342.3</v>
      </c>
      <c r="FD291" s="1">
        <v>1.9684699999999999</v>
      </c>
      <c r="FE291" s="1">
        <v>1.8481799999999999</v>
      </c>
      <c r="FF291" s="1">
        <v>8.7134500000000004E-2</v>
      </c>
      <c r="FG291" s="1">
        <v>0</v>
      </c>
      <c r="FH291" s="1">
        <v>30.080500000000001</v>
      </c>
      <c r="FI291" s="1">
        <v>999.9</v>
      </c>
      <c r="FJ291" s="1">
        <v>55.7</v>
      </c>
      <c r="FK291" s="1">
        <v>34.6</v>
      </c>
      <c r="FL291" s="1">
        <v>31.060500000000001</v>
      </c>
      <c r="FM291" s="1">
        <v>64.538600000000002</v>
      </c>
      <c r="FN291" s="1">
        <v>26.133800000000001</v>
      </c>
      <c r="FO291" s="1">
        <v>1</v>
      </c>
      <c r="FP291" s="1">
        <v>0.39240599999999998</v>
      </c>
      <c r="FQ291" s="1">
        <v>2.0837300000000001</v>
      </c>
      <c r="FR291" s="1">
        <v>20.309200000000001</v>
      </c>
      <c r="FS291" s="1">
        <v>5.2105499999999996</v>
      </c>
      <c r="FT291" s="1">
        <v>11.907999999999999</v>
      </c>
      <c r="FU291" s="1">
        <v>5.0016499999999997</v>
      </c>
      <c r="FV291" s="1">
        <v>3.2895500000000002</v>
      </c>
      <c r="FW291" s="1">
        <v>9999</v>
      </c>
      <c r="FX291" s="1">
        <v>9999</v>
      </c>
      <c r="FY291" s="1">
        <v>9999</v>
      </c>
      <c r="FZ291" s="1">
        <v>999.9</v>
      </c>
      <c r="GA291" s="1">
        <v>1.8595900000000001</v>
      </c>
      <c r="GB291" s="1">
        <v>1.8545499999999999</v>
      </c>
      <c r="GC291" s="1">
        <v>1.85775</v>
      </c>
      <c r="GD291" s="1">
        <v>1.8562000000000001</v>
      </c>
      <c r="GE291" s="1">
        <v>1.8549599999999999</v>
      </c>
      <c r="GF291" s="1">
        <v>1.8546199999999999</v>
      </c>
      <c r="GG291" s="1">
        <v>1.8532500000000001</v>
      </c>
      <c r="GH291" s="1">
        <v>1.85639</v>
      </c>
      <c r="GI291" s="1">
        <v>0</v>
      </c>
      <c r="GJ291" s="1">
        <v>0</v>
      </c>
      <c r="GK291" s="1">
        <v>0</v>
      </c>
      <c r="GL291" s="1">
        <v>0</v>
      </c>
      <c r="GM291" s="1" t="s">
        <v>355</v>
      </c>
      <c r="GN291" s="1" t="s">
        <v>356</v>
      </c>
      <c r="GO291" s="1" t="s">
        <v>357</v>
      </c>
      <c r="GP291" s="1" t="s">
        <v>357</v>
      </c>
      <c r="GQ291" s="1" t="s">
        <v>357</v>
      </c>
      <c r="GR291" s="1" t="s">
        <v>357</v>
      </c>
      <c r="GS291" s="1">
        <v>0</v>
      </c>
      <c r="GT291" s="1">
        <v>100</v>
      </c>
      <c r="GU291" s="1">
        <v>100</v>
      </c>
      <c r="GV291" s="1">
        <v>2.52</v>
      </c>
      <c r="GW291" s="1">
        <v>3.4799999999999998E-2</v>
      </c>
      <c r="GX291" s="1">
        <v>0.32553164529605683</v>
      </c>
      <c r="GY291" s="1">
        <v>3.0239061252787889E-3</v>
      </c>
      <c r="GZ291" s="1">
        <v>-1.398580452151984E-6</v>
      </c>
      <c r="HA291" s="1">
        <v>2.8030378366047371E-10</v>
      </c>
      <c r="HB291" s="1">
        <v>-4.7599640220891172E-2</v>
      </c>
      <c r="HC291" s="1">
        <v>9.965371539748925E-3</v>
      </c>
      <c r="HD291" s="1">
        <v>-4.563662031605912E-4</v>
      </c>
      <c r="HE291" s="1">
        <v>7.8337100744227795E-6</v>
      </c>
      <c r="HF291" s="1">
        <v>0</v>
      </c>
      <c r="HG291" s="1">
        <v>2134</v>
      </c>
      <c r="HH291" s="1">
        <v>2</v>
      </c>
      <c r="HI291" s="1">
        <v>25</v>
      </c>
      <c r="HJ291" s="1">
        <v>10.8</v>
      </c>
      <c r="HK291" s="1">
        <v>10.8</v>
      </c>
      <c r="HL291" s="1">
        <v>2.83081</v>
      </c>
      <c r="HM291" s="1">
        <v>2.2814899999999998</v>
      </c>
      <c r="HN291" s="1">
        <v>1.4978</v>
      </c>
      <c r="HO291" s="1">
        <v>2.3095699999999999</v>
      </c>
      <c r="HP291" s="1">
        <v>1.5478499999999999</v>
      </c>
      <c r="HQ291" s="1">
        <v>2.2851599999999999</v>
      </c>
      <c r="HR291" s="1">
        <v>37.698700000000002</v>
      </c>
      <c r="HS291" s="1">
        <v>15.209</v>
      </c>
      <c r="HT291" s="1">
        <v>18</v>
      </c>
      <c r="HU291" s="1">
        <v>504.04399999999998</v>
      </c>
      <c r="HV291" s="1">
        <v>490.98700000000002</v>
      </c>
      <c r="HW291" s="1">
        <v>27.238700000000001</v>
      </c>
      <c r="HX291" s="1">
        <v>32.0441</v>
      </c>
      <c r="HY291" s="1">
        <v>30.000699999999998</v>
      </c>
      <c r="HZ291" s="1">
        <v>31.811800000000002</v>
      </c>
      <c r="IA291" s="1">
        <v>31.913799999999998</v>
      </c>
      <c r="IB291" s="1">
        <v>56.734000000000002</v>
      </c>
      <c r="IC291" s="1">
        <v>41.957900000000002</v>
      </c>
      <c r="ID291" s="1">
        <v>0</v>
      </c>
      <c r="IE291" s="1">
        <v>27.2104</v>
      </c>
      <c r="IF291" s="1">
        <v>1407.54</v>
      </c>
      <c r="IG291" s="1">
        <v>19.114599999999999</v>
      </c>
      <c r="IH291" s="1">
        <v>100.718</v>
      </c>
      <c r="II291" s="1">
        <v>100.435</v>
      </c>
      <c r="IJ291" s="1" t="s">
        <v>358</v>
      </c>
    </row>
    <row r="292" spans="1:244" ht="15.75" customHeight="1" x14ac:dyDescent="0.3">
      <c r="A292" s="1">
        <v>276</v>
      </c>
      <c r="B292" s="1">
        <v>1659796814</v>
      </c>
      <c r="C292" s="1">
        <v>672.5</v>
      </c>
      <c r="D292" s="1" t="s">
        <v>897</v>
      </c>
      <c r="E292" s="1" t="s">
        <v>898</v>
      </c>
      <c r="F292" s="1">
        <v>1</v>
      </c>
      <c r="G292" s="1" t="s">
        <v>346</v>
      </c>
      <c r="H292" s="1" t="s">
        <v>347</v>
      </c>
      <c r="I292" s="1" t="s">
        <v>348</v>
      </c>
      <c r="J292" s="1" t="s">
        <v>349</v>
      </c>
      <c r="K292" s="1" t="s">
        <v>350</v>
      </c>
      <c r="L292" s="1" t="s">
        <v>346</v>
      </c>
      <c r="M292" s="1" t="s">
        <v>351</v>
      </c>
      <c r="N292" s="1">
        <v>1659796806.5</v>
      </c>
      <c r="O292" s="1">
        <f t="shared" si="34"/>
        <v>3.0714269913205815E-3</v>
      </c>
      <c r="P292" s="1">
        <f t="shared" si="35"/>
        <v>3.0714269913205814</v>
      </c>
      <c r="Q292" s="1">
        <f t="shared" si="36"/>
        <v>21.484178187193102</v>
      </c>
      <c r="R292" s="1">
        <f t="shared" si="37"/>
        <v>1282.528666666667</v>
      </c>
      <c r="S292" s="1">
        <f t="shared" si="38"/>
        <v>957.70491998203613</v>
      </c>
      <c r="T292" s="1">
        <f t="shared" si="39"/>
        <v>94.974572495973831</v>
      </c>
      <c r="U292" s="1">
        <f t="shared" si="40"/>
        <v>127.1869960037198</v>
      </c>
      <c r="V292" s="1">
        <f t="shared" si="41"/>
        <v>0.12527874042846782</v>
      </c>
      <c r="W292" s="1">
        <f t="shared" si="42"/>
        <v>2.91402414387841</v>
      </c>
      <c r="X292" s="1">
        <f t="shared" si="43"/>
        <v>0.1223617016306676</v>
      </c>
      <c r="Y292" s="1">
        <f t="shared" si="44"/>
        <v>7.6732490755486604E-2</v>
      </c>
      <c r="Z292" s="1">
        <f t="shared" si="45"/>
        <v>321.51763460000001</v>
      </c>
      <c r="AA292" s="1">
        <f t="shared" si="46"/>
        <v>32.142723101462764</v>
      </c>
      <c r="AB292" s="1">
        <f t="shared" si="47"/>
        <v>31.510120000000001</v>
      </c>
      <c r="AC292" s="1">
        <f t="shared" si="48"/>
        <v>4.6442693682135001</v>
      </c>
      <c r="AD292" s="1">
        <f t="shared" si="49"/>
        <v>49.56193629982527</v>
      </c>
      <c r="AE292" s="1">
        <f t="shared" si="50"/>
        <v>2.2414287249425238</v>
      </c>
      <c r="AF292" s="1">
        <f t="shared" si="51"/>
        <v>4.5224801375454451</v>
      </c>
      <c r="AG292" s="1">
        <f t="shared" si="52"/>
        <v>2.4028406432709764</v>
      </c>
      <c r="AH292" s="1">
        <f t="shared" si="53"/>
        <v>-135.44993031723766</v>
      </c>
      <c r="AI292" s="1">
        <f t="shared" si="54"/>
        <v>-73.367153463240385</v>
      </c>
      <c r="AJ292" s="1">
        <f t="shared" si="55"/>
        <v>-5.6692514910217024</v>
      </c>
      <c r="AK292" s="1">
        <f t="shared" si="56"/>
        <v>107.03129932850024</v>
      </c>
      <c r="AL292" s="1">
        <f t="shared" si="57"/>
        <v>52.694003917648175</v>
      </c>
      <c r="AM292" s="1">
        <f t="shared" si="58"/>
        <v>3.1011237973773387</v>
      </c>
      <c r="AN292" s="1">
        <f t="shared" si="59"/>
        <v>21.484178187193102</v>
      </c>
      <c r="AO292" s="1">
        <v>1399.6455021645029</v>
      </c>
      <c r="AP292" s="1">
        <v>1347.5472121212119</v>
      </c>
      <c r="AQ292" s="1">
        <v>5.077418181818115</v>
      </c>
      <c r="AR292" s="1">
        <v>64.94</v>
      </c>
      <c r="AS292" s="1">
        <f t="shared" si="60"/>
        <v>3.0714269913205814</v>
      </c>
      <c r="AT292" s="1">
        <v>18.966029965020152</v>
      </c>
      <c r="AU292" s="1">
        <v>22.57008794117646</v>
      </c>
      <c r="AV292" s="1">
        <v>-3.4845912302255408E-4</v>
      </c>
      <c r="AW292" s="1">
        <v>90.194226728287475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51712.603919575995</v>
      </c>
      <c r="BC292" s="1">
        <f t="shared" si="64"/>
        <v>2000.01</v>
      </c>
      <c r="BD292" s="1">
        <f t="shared" si="65"/>
        <v>1681.2084200000002</v>
      </c>
      <c r="BE292" s="1">
        <f t="shared" si="66"/>
        <v>0.84060000699996507</v>
      </c>
      <c r="BF292" s="1">
        <f t="shared" si="67"/>
        <v>0.16075801350993246</v>
      </c>
      <c r="BG292" s="1">
        <v>6</v>
      </c>
      <c r="BH292" s="1">
        <v>0.5</v>
      </c>
      <c r="BI292" s="1" t="s">
        <v>352</v>
      </c>
      <c r="BJ292" s="1">
        <v>2</v>
      </c>
      <c r="BK292" s="1" t="b">
        <v>1</v>
      </c>
      <c r="BL292" s="1">
        <v>1659796806.5</v>
      </c>
      <c r="BM292" s="1">
        <v>1282.528666666667</v>
      </c>
      <c r="BN292" s="1">
        <v>1350.5166666666671</v>
      </c>
      <c r="BO292" s="1">
        <v>22.60212666666667</v>
      </c>
      <c r="BP292" s="1">
        <v>18.965826666666668</v>
      </c>
      <c r="BQ292" s="1">
        <v>1280.0346666666669</v>
      </c>
      <c r="BR292" s="1">
        <v>22.567213333333331</v>
      </c>
      <c r="BS292" s="1">
        <v>500.12900000000002</v>
      </c>
      <c r="BT292" s="1">
        <v>99.068906666666678</v>
      </c>
      <c r="BU292" s="1">
        <v>0.1000236733333334</v>
      </c>
      <c r="BV292" s="1">
        <v>31.043113333333331</v>
      </c>
      <c r="BW292" s="1">
        <v>31.510120000000001</v>
      </c>
      <c r="BX292" s="1">
        <v>999.89999999999986</v>
      </c>
      <c r="BY292" s="1">
        <v>0</v>
      </c>
      <c r="BZ292" s="1">
        <v>0</v>
      </c>
      <c r="CA292" s="1">
        <v>10004.91666666667</v>
      </c>
      <c r="CB292" s="1">
        <v>0</v>
      </c>
      <c r="CC292" s="1">
        <v>317.6239333333333</v>
      </c>
      <c r="CD292" s="1">
        <v>-67.989766666666668</v>
      </c>
      <c r="CE292" s="1">
        <v>1312.1853333333329</v>
      </c>
      <c r="CF292" s="1">
        <v>1376.6253333333329</v>
      </c>
      <c r="CG292" s="1">
        <v>3.6362913333333329</v>
      </c>
      <c r="CH292" s="1">
        <v>1350.5166666666671</v>
      </c>
      <c r="CI292" s="1">
        <v>18.965826666666668</v>
      </c>
      <c r="CJ292" s="1">
        <v>2.239168666666667</v>
      </c>
      <c r="CK292" s="1">
        <v>1.8789260000000001</v>
      </c>
      <c r="CL292" s="1">
        <v>19.24532666666666</v>
      </c>
      <c r="CM292" s="1">
        <v>16.45933333333334</v>
      </c>
      <c r="CN292" s="1">
        <v>2000.01</v>
      </c>
      <c r="CO292" s="1">
        <v>0.97999939999999996</v>
      </c>
      <c r="CP292" s="1">
        <v>2.0000813333333329E-2</v>
      </c>
      <c r="CQ292" s="1">
        <v>0</v>
      </c>
      <c r="CR292" s="1">
        <v>2.4291333333333331</v>
      </c>
      <c r="CS292" s="1">
        <v>0</v>
      </c>
      <c r="CT292" s="1">
        <v>17349.64</v>
      </c>
      <c r="CU292" s="1">
        <v>17412.406666666669</v>
      </c>
      <c r="CV292" s="1">
        <v>41.291333333333327</v>
      </c>
      <c r="CW292" s="1">
        <v>42.3874</v>
      </c>
      <c r="CX292" s="1">
        <v>41.25</v>
      </c>
      <c r="CY292" s="1">
        <v>41.0124</v>
      </c>
      <c r="CZ292" s="1">
        <v>41.436999999999998</v>
      </c>
      <c r="DA292" s="1">
        <v>1960.0093333333341</v>
      </c>
      <c r="DB292" s="1">
        <v>40.000666666666667</v>
      </c>
      <c r="DC292" s="1">
        <v>0</v>
      </c>
      <c r="DD292" s="1">
        <v>1659796812.9000001</v>
      </c>
      <c r="DE292" s="1">
        <v>0</v>
      </c>
      <c r="DF292" s="1">
        <v>1659796167.5</v>
      </c>
      <c r="DG292" s="1" t="s">
        <v>353</v>
      </c>
      <c r="DH292" s="1">
        <v>1659796162</v>
      </c>
      <c r="DI292" s="1">
        <v>1659796167.5</v>
      </c>
      <c r="DJ292" s="1">
        <v>2</v>
      </c>
      <c r="DK292" s="1">
        <v>-1.4E-2</v>
      </c>
      <c r="DL292" s="1">
        <v>-1E-3</v>
      </c>
      <c r="DM292" s="1">
        <v>1.327</v>
      </c>
      <c r="DN292" s="1">
        <v>3.1E-2</v>
      </c>
      <c r="DO292" s="1">
        <v>400</v>
      </c>
      <c r="DP292" s="1">
        <v>20</v>
      </c>
      <c r="DQ292" s="1">
        <v>0.32</v>
      </c>
      <c r="DR292" s="1">
        <v>0.03</v>
      </c>
      <c r="DS292" s="1">
        <v>21.08606479328699</v>
      </c>
      <c r="DT292" s="1">
        <v>5.1897304437310661</v>
      </c>
      <c r="DU292" s="1">
        <v>0.42174580327267469</v>
      </c>
      <c r="DV292" s="1">
        <v>0</v>
      </c>
      <c r="DW292" s="1">
        <v>-67.688158536585362</v>
      </c>
      <c r="DX292" s="1">
        <v>-4.7519017421602996</v>
      </c>
      <c r="DY292" s="1">
        <v>0.476445338392462</v>
      </c>
      <c r="DZ292" s="1">
        <v>0</v>
      </c>
      <c r="EA292" s="1">
        <v>3.6549731707317079</v>
      </c>
      <c r="EB292" s="1">
        <v>-0.27368257839720911</v>
      </c>
      <c r="EC292" s="1">
        <v>2.699623997658359E-2</v>
      </c>
      <c r="ED292" s="1">
        <v>0</v>
      </c>
      <c r="EE292" s="1">
        <v>2.4028386415013241</v>
      </c>
      <c r="EF292" s="1">
        <v>-1.08765414376837E-3</v>
      </c>
      <c r="EG292" s="1">
        <v>5.6943825199798164E-4</v>
      </c>
      <c r="EH292" s="1">
        <v>1</v>
      </c>
      <c r="EI292" s="1">
        <v>0.12663217801543239</v>
      </c>
      <c r="EJ292" s="1">
        <v>-7.939353390118694E-3</v>
      </c>
      <c r="EK292" s="1">
        <v>5.8225570805095473E-4</v>
      </c>
      <c r="EL292" s="1">
        <v>1</v>
      </c>
      <c r="EM292" s="1">
        <v>2</v>
      </c>
      <c r="EN292" s="1">
        <v>5</v>
      </c>
      <c r="EO292" s="1" t="s">
        <v>429</v>
      </c>
      <c r="EP292" s="1">
        <v>2.9427599999999998</v>
      </c>
      <c r="EQ292" s="1">
        <v>2.80159</v>
      </c>
      <c r="ER292" s="1">
        <v>0.19716500000000001</v>
      </c>
      <c r="ES292" s="1">
        <v>0.20329700000000001</v>
      </c>
      <c r="ET292" s="1">
        <v>0.102802</v>
      </c>
      <c r="EU292" s="1">
        <v>9.0815599999999996E-2</v>
      </c>
      <c r="EV292" s="1">
        <v>16489.900000000001</v>
      </c>
      <c r="EW292" s="1">
        <v>17159.400000000001</v>
      </c>
      <c r="EX292" s="1">
        <v>23888.6</v>
      </c>
      <c r="EY292" s="1">
        <v>25068.400000000001</v>
      </c>
      <c r="EZ292" s="1">
        <v>34310.1</v>
      </c>
      <c r="FA292" s="1">
        <v>36401.9</v>
      </c>
      <c r="FB292" s="1">
        <v>43555.3</v>
      </c>
      <c r="FC292" s="1">
        <v>46342.3</v>
      </c>
      <c r="FD292" s="1">
        <v>1.9683999999999999</v>
      </c>
      <c r="FE292" s="1">
        <v>1.8481000000000001</v>
      </c>
      <c r="FF292" s="1">
        <v>8.7052599999999994E-2</v>
      </c>
      <c r="FG292" s="1">
        <v>0</v>
      </c>
      <c r="FH292" s="1">
        <v>30.081800000000001</v>
      </c>
      <c r="FI292" s="1">
        <v>999.9</v>
      </c>
      <c r="FJ292" s="1">
        <v>55.7</v>
      </c>
      <c r="FK292" s="1">
        <v>34.6</v>
      </c>
      <c r="FL292" s="1">
        <v>31.060400000000001</v>
      </c>
      <c r="FM292" s="1">
        <v>64.498599999999996</v>
      </c>
      <c r="FN292" s="1">
        <v>25.3766</v>
      </c>
      <c r="FO292" s="1">
        <v>1</v>
      </c>
      <c r="FP292" s="1">
        <v>0.39255099999999998</v>
      </c>
      <c r="FQ292" s="1">
        <v>2.1023800000000001</v>
      </c>
      <c r="FR292" s="1">
        <v>20.309100000000001</v>
      </c>
      <c r="FS292" s="1">
        <v>5.2103999999999999</v>
      </c>
      <c r="FT292" s="1">
        <v>11.908099999999999</v>
      </c>
      <c r="FU292" s="1">
        <v>5.0016999999999996</v>
      </c>
      <c r="FV292" s="1">
        <v>3.2896299999999998</v>
      </c>
      <c r="FW292" s="1">
        <v>9999</v>
      </c>
      <c r="FX292" s="1">
        <v>9999</v>
      </c>
      <c r="FY292" s="1">
        <v>9999</v>
      </c>
      <c r="FZ292" s="1">
        <v>999.9</v>
      </c>
      <c r="GA292" s="1">
        <v>1.8595900000000001</v>
      </c>
      <c r="GB292" s="1">
        <v>1.8545499999999999</v>
      </c>
      <c r="GC292" s="1">
        <v>1.85775</v>
      </c>
      <c r="GD292" s="1">
        <v>1.85619</v>
      </c>
      <c r="GE292" s="1">
        <v>1.8549599999999999</v>
      </c>
      <c r="GF292" s="1">
        <v>1.8546100000000001</v>
      </c>
      <c r="GG292" s="1">
        <v>1.85324</v>
      </c>
      <c r="GH292" s="1">
        <v>1.8563799999999999</v>
      </c>
      <c r="GI292" s="1">
        <v>0</v>
      </c>
      <c r="GJ292" s="1">
        <v>0</v>
      </c>
      <c r="GK292" s="1">
        <v>0</v>
      </c>
      <c r="GL292" s="1">
        <v>0</v>
      </c>
      <c r="GM292" s="1" t="s">
        <v>355</v>
      </c>
      <c r="GN292" s="1" t="s">
        <v>356</v>
      </c>
      <c r="GO292" s="1" t="s">
        <v>357</v>
      </c>
      <c r="GP292" s="1" t="s">
        <v>357</v>
      </c>
      <c r="GQ292" s="1" t="s">
        <v>357</v>
      </c>
      <c r="GR292" s="1" t="s">
        <v>357</v>
      </c>
      <c r="GS292" s="1">
        <v>0</v>
      </c>
      <c r="GT292" s="1">
        <v>100</v>
      </c>
      <c r="GU292" s="1">
        <v>100</v>
      </c>
      <c r="GV292" s="1">
        <v>2.5299999999999998</v>
      </c>
      <c r="GW292" s="1">
        <v>3.4799999999999998E-2</v>
      </c>
      <c r="GX292" s="1">
        <v>0.32553164529605683</v>
      </c>
      <c r="GY292" s="1">
        <v>3.0239061252787889E-3</v>
      </c>
      <c r="GZ292" s="1">
        <v>-1.398580452151984E-6</v>
      </c>
      <c r="HA292" s="1">
        <v>2.8030378366047371E-10</v>
      </c>
      <c r="HB292" s="1">
        <v>-4.7599640220891172E-2</v>
      </c>
      <c r="HC292" s="1">
        <v>9.965371539748925E-3</v>
      </c>
      <c r="HD292" s="1">
        <v>-4.563662031605912E-4</v>
      </c>
      <c r="HE292" s="1">
        <v>7.8337100744227795E-6</v>
      </c>
      <c r="HF292" s="1">
        <v>0</v>
      </c>
      <c r="HG292" s="1">
        <v>2134</v>
      </c>
      <c r="HH292" s="1">
        <v>2</v>
      </c>
      <c r="HI292" s="1">
        <v>25</v>
      </c>
      <c r="HJ292" s="1">
        <v>10.9</v>
      </c>
      <c r="HK292" s="1">
        <v>10.8</v>
      </c>
      <c r="HL292" s="1">
        <v>2.8430200000000001</v>
      </c>
      <c r="HM292" s="1">
        <v>2.2851599999999999</v>
      </c>
      <c r="HN292" s="1">
        <v>1.4978</v>
      </c>
      <c r="HO292" s="1">
        <v>2.3095699999999999</v>
      </c>
      <c r="HP292" s="1">
        <v>1.5478499999999999</v>
      </c>
      <c r="HQ292" s="1">
        <v>2.4182100000000002</v>
      </c>
      <c r="HR292" s="1">
        <v>37.698700000000002</v>
      </c>
      <c r="HS292" s="1">
        <v>15.209</v>
      </c>
      <c r="HT292" s="1">
        <v>18</v>
      </c>
      <c r="HU292" s="1">
        <v>504.00400000000002</v>
      </c>
      <c r="HV292" s="1">
        <v>490.94799999999998</v>
      </c>
      <c r="HW292" s="1">
        <v>27.230399999999999</v>
      </c>
      <c r="HX292" s="1">
        <v>32.045499999999997</v>
      </c>
      <c r="HY292" s="1">
        <v>30.000699999999998</v>
      </c>
      <c r="HZ292" s="1">
        <v>31.8127</v>
      </c>
      <c r="IA292" s="1">
        <v>31.915199999999999</v>
      </c>
      <c r="IB292" s="1">
        <v>56.960500000000003</v>
      </c>
      <c r="IC292" s="1">
        <v>41.957900000000002</v>
      </c>
      <c r="ID292" s="1">
        <v>0</v>
      </c>
      <c r="IE292" s="1">
        <v>27.2104</v>
      </c>
      <c r="IF292" s="1">
        <v>1417.56</v>
      </c>
      <c r="IG292" s="1">
        <v>19.121200000000002</v>
      </c>
      <c r="IH292" s="1">
        <v>100.717</v>
      </c>
      <c r="II292" s="1">
        <v>100.434</v>
      </c>
      <c r="IJ292" s="1" t="s">
        <v>358</v>
      </c>
    </row>
    <row r="293" spans="1:244" ht="15.75" customHeight="1" x14ac:dyDescent="0.3">
      <c r="A293" s="1">
        <v>277</v>
      </c>
      <c r="B293" s="1">
        <v>1659796815</v>
      </c>
      <c r="C293" s="1">
        <v>673.5</v>
      </c>
      <c r="D293" s="1" t="s">
        <v>899</v>
      </c>
      <c r="E293" s="1" t="s">
        <v>900</v>
      </c>
      <c r="F293" s="1">
        <v>1</v>
      </c>
      <c r="G293" s="1" t="s">
        <v>346</v>
      </c>
      <c r="H293" s="1" t="s">
        <v>347</v>
      </c>
      <c r="I293" s="1" t="s">
        <v>348</v>
      </c>
      <c r="J293" s="1" t="s">
        <v>349</v>
      </c>
      <c r="K293" s="1" t="s">
        <v>350</v>
      </c>
      <c r="L293" s="1" t="s">
        <v>346</v>
      </c>
      <c r="M293" s="1" t="s">
        <v>351</v>
      </c>
      <c r="N293" s="1">
        <v>1659796807</v>
      </c>
      <c r="O293" s="1">
        <f t="shared" si="34"/>
        <v>3.0666597606168254E-3</v>
      </c>
      <c r="P293" s="1">
        <f t="shared" si="35"/>
        <v>3.0666597606168255</v>
      </c>
      <c r="Q293" s="1">
        <f t="shared" si="36"/>
        <v>21.526404222158337</v>
      </c>
      <c r="R293" s="1">
        <f t="shared" si="37"/>
        <v>1285.003125</v>
      </c>
      <c r="S293" s="1">
        <f t="shared" si="38"/>
        <v>959.10612974802132</v>
      </c>
      <c r="T293" s="1">
        <f t="shared" si="39"/>
        <v>95.113514083122524</v>
      </c>
      <c r="U293" s="1">
        <f t="shared" si="40"/>
        <v>127.43236544495257</v>
      </c>
      <c r="V293" s="1">
        <f t="shared" si="41"/>
        <v>0.12507677493912228</v>
      </c>
      <c r="W293" s="1">
        <f t="shared" si="42"/>
        <v>2.913942430266272</v>
      </c>
      <c r="X293" s="1">
        <f t="shared" si="43"/>
        <v>0.12216893675846052</v>
      </c>
      <c r="Y293" s="1">
        <f t="shared" si="44"/>
        <v>7.6611212625129377E-2</v>
      </c>
      <c r="Z293" s="1">
        <f t="shared" si="45"/>
        <v>321.51693393750003</v>
      </c>
      <c r="AA293" s="1">
        <f t="shared" si="46"/>
        <v>32.143976729626594</v>
      </c>
      <c r="AB293" s="1">
        <f t="shared" si="47"/>
        <v>31.509487499999999</v>
      </c>
      <c r="AC293" s="1">
        <f t="shared" si="48"/>
        <v>4.6441025082476042</v>
      </c>
      <c r="AD293" s="1">
        <f t="shared" si="49"/>
        <v>49.556946522490172</v>
      </c>
      <c r="AE293" s="1">
        <f t="shared" si="50"/>
        <v>2.2412013599550922</v>
      </c>
      <c r="AF293" s="1">
        <f t="shared" si="51"/>
        <v>4.5224767004923905</v>
      </c>
      <c r="AG293" s="1">
        <f t="shared" si="52"/>
        <v>2.402901148292512</v>
      </c>
      <c r="AH293" s="1">
        <f t="shared" si="53"/>
        <v>-135.23969544320201</v>
      </c>
      <c r="AI293" s="1">
        <f t="shared" si="54"/>
        <v>-73.267827243956518</v>
      </c>
      <c r="AJ293" s="1">
        <f t="shared" si="55"/>
        <v>-5.6617170508391057</v>
      </c>
      <c r="AK293" s="1">
        <f t="shared" si="56"/>
        <v>107.34769419950239</v>
      </c>
      <c r="AL293" s="1">
        <f t="shared" si="57"/>
        <v>52.72744897917989</v>
      </c>
      <c r="AM293" s="1">
        <f t="shared" si="58"/>
        <v>3.0986582241102747</v>
      </c>
      <c r="AN293" s="1">
        <f t="shared" si="59"/>
        <v>21.526404222158337</v>
      </c>
      <c r="AO293" s="1">
        <v>1404.810233766234</v>
      </c>
      <c r="AP293" s="1">
        <v>1352.636363636364</v>
      </c>
      <c r="AQ293" s="1">
        <v>5.082278787878673</v>
      </c>
      <c r="AR293" s="1">
        <v>64.94</v>
      </c>
      <c r="AS293" s="1">
        <f t="shared" si="60"/>
        <v>3.0666597606168255</v>
      </c>
      <c r="AT293" s="1">
        <v>18.966099738817601</v>
      </c>
      <c r="AU293" s="1">
        <v>22.56467470588235</v>
      </c>
      <c r="AV293" s="1">
        <v>-3.6850460290432561E-4</v>
      </c>
      <c r="AW293" s="1">
        <v>90.194226728287475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51710.288675116986</v>
      </c>
      <c r="BC293" s="1">
        <f t="shared" si="64"/>
        <v>2000.005625</v>
      </c>
      <c r="BD293" s="1">
        <f t="shared" si="65"/>
        <v>1681.20474375</v>
      </c>
      <c r="BE293" s="1">
        <f t="shared" si="66"/>
        <v>0.84060000768747845</v>
      </c>
      <c r="BF293" s="1">
        <f t="shared" si="67"/>
        <v>0.16075801483683327</v>
      </c>
      <c r="BG293" s="1">
        <v>6</v>
      </c>
      <c r="BH293" s="1">
        <v>0.5</v>
      </c>
      <c r="BI293" s="1" t="s">
        <v>352</v>
      </c>
      <c r="BJ293" s="1">
        <v>2</v>
      </c>
      <c r="BK293" s="1" t="b">
        <v>1</v>
      </c>
      <c r="BL293" s="1">
        <v>1659796807</v>
      </c>
      <c r="BM293" s="1">
        <v>1285.003125</v>
      </c>
      <c r="BN293" s="1">
        <v>1353.035625</v>
      </c>
      <c r="BO293" s="1">
        <v>22.5998375</v>
      </c>
      <c r="BP293" s="1">
        <v>18.966474999999999</v>
      </c>
      <c r="BQ293" s="1">
        <v>1282.5074999999999</v>
      </c>
      <c r="BR293" s="1">
        <v>22.564924999999999</v>
      </c>
      <c r="BS293" s="1">
        <v>500.13656250000003</v>
      </c>
      <c r="BT293" s="1">
        <v>99.068868750000007</v>
      </c>
      <c r="BU293" s="1">
        <v>0.10004606874999999</v>
      </c>
      <c r="BV293" s="1">
        <v>31.043099999999999</v>
      </c>
      <c r="BW293" s="1">
        <v>31.509487499999999</v>
      </c>
      <c r="BX293" s="1">
        <v>999.9</v>
      </c>
      <c r="BY293" s="1">
        <v>0</v>
      </c>
      <c r="BZ293" s="1">
        <v>0</v>
      </c>
      <c r="CA293" s="1">
        <v>10004.453125</v>
      </c>
      <c r="CB293" s="1">
        <v>0</v>
      </c>
      <c r="CC293" s="1">
        <v>317.31581249999999</v>
      </c>
      <c r="CD293" s="1">
        <v>-68.034062500000005</v>
      </c>
      <c r="CE293" s="1">
        <v>1314.714375</v>
      </c>
      <c r="CF293" s="1">
        <v>1379.194375</v>
      </c>
      <c r="CG293" s="1">
        <v>3.6333525</v>
      </c>
      <c r="CH293" s="1">
        <v>1353.035625</v>
      </c>
      <c r="CI293" s="1">
        <v>18.966474999999999</v>
      </c>
      <c r="CJ293" s="1">
        <v>2.2389406250000001</v>
      </c>
      <c r="CK293" s="1">
        <v>1.878989375</v>
      </c>
      <c r="CL293" s="1">
        <v>19.243693749999998</v>
      </c>
      <c r="CM293" s="1">
        <v>16.4598625</v>
      </c>
      <c r="CN293" s="1">
        <v>2000.005625</v>
      </c>
      <c r="CO293" s="1">
        <v>0.97999937500000001</v>
      </c>
      <c r="CP293" s="1">
        <v>2.00008375E-2</v>
      </c>
      <c r="CQ293" s="1">
        <v>0</v>
      </c>
      <c r="CR293" s="1">
        <v>2.4154374999999999</v>
      </c>
      <c r="CS293" s="1">
        <v>0</v>
      </c>
      <c r="CT293" s="1">
        <v>17349.443749999999</v>
      </c>
      <c r="CU293" s="1">
        <v>17412.368750000001</v>
      </c>
      <c r="CV293" s="1">
        <v>41.292625000000001</v>
      </c>
      <c r="CW293" s="1">
        <v>42.390500000000003</v>
      </c>
      <c r="CX293" s="1">
        <v>41.25</v>
      </c>
      <c r="CY293" s="1">
        <v>41.015500000000003</v>
      </c>
      <c r="CZ293" s="1">
        <v>41.436999999999998</v>
      </c>
      <c r="DA293" s="1">
        <v>1960.0050000000001</v>
      </c>
      <c r="DB293" s="1">
        <v>40.000624999999999</v>
      </c>
      <c r="DC293" s="1">
        <v>0</v>
      </c>
      <c r="DD293" s="1">
        <v>1659796814.0999999</v>
      </c>
      <c r="DE293" s="1">
        <v>0</v>
      </c>
      <c r="DF293" s="1">
        <v>1659796167.5</v>
      </c>
      <c r="DG293" s="1" t="s">
        <v>353</v>
      </c>
      <c r="DH293" s="1">
        <v>1659796162</v>
      </c>
      <c r="DI293" s="1">
        <v>1659796167.5</v>
      </c>
      <c r="DJ293" s="1">
        <v>2</v>
      </c>
      <c r="DK293" s="1">
        <v>-1.4E-2</v>
      </c>
      <c r="DL293" s="1">
        <v>-1E-3</v>
      </c>
      <c r="DM293" s="1">
        <v>1.327</v>
      </c>
      <c r="DN293" s="1">
        <v>3.1E-2</v>
      </c>
      <c r="DO293" s="1">
        <v>400</v>
      </c>
      <c r="DP293" s="1">
        <v>20</v>
      </c>
      <c r="DQ293" s="1">
        <v>0.32</v>
      </c>
      <c r="DR293" s="1">
        <v>0.03</v>
      </c>
      <c r="DS293" s="1">
        <v>21.144313897181611</v>
      </c>
      <c r="DT293" s="1">
        <v>4.8077085182519141</v>
      </c>
      <c r="DU293" s="1">
        <v>0.41391131801894832</v>
      </c>
      <c r="DV293" s="1">
        <v>0</v>
      </c>
      <c r="DW293" s="1">
        <v>-67.832627499999987</v>
      </c>
      <c r="DX293" s="1">
        <v>-4.8486000000001042</v>
      </c>
      <c r="DY293" s="1">
        <v>0.47491439754312681</v>
      </c>
      <c r="DZ293" s="1">
        <v>0</v>
      </c>
      <c r="EA293" s="1">
        <v>3.64656775</v>
      </c>
      <c r="EB293" s="1">
        <v>-0.28139245778612648</v>
      </c>
      <c r="EC293" s="1">
        <v>2.711671029895589E-2</v>
      </c>
      <c r="ED293" s="1">
        <v>0</v>
      </c>
      <c r="EE293" s="1">
        <v>2.4028300786846568</v>
      </c>
      <c r="EF293" s="1">
        <v>-3.1276020407439318E-3</v>
      </c>
      <c r="EG293" s="1">
        <v>5.5934438122809914E-4</v>
      </c>
      <c r="EH293" s="1">
        <v>1</v>
      </c>
      <c r="EI293" s="1">
        <v>0.12647176063829671</v>
      </c>
      <c r="EJ293" s="1">
        <v>-8.655698969373361E-3</v>
      </c>
      <c r="EK293" s="1">
        <v>6.482909232835548E-4</v>
      </c>
      <c r="EL293" s="1">
        <v>1</v>
      </c>
      <c r="EM293" s="1">
        <v>2</v>
      </c>
      <c r="EN293" s="1">
        <v>5</v>
      </c>
      <c r="EO293" s="1" t="s">
        <v>429</v>
      </c>
      <c r="EP293" s="1">
        <v>2.9425400000000002</v>
      </c>
      <c r="EQ293" s="1">
        <v>2.8015599999999998</v>
      </c>
      <c r="ER293" s="1">
        <v>0.19761200000000001</v>
      </c>
      <c r="ES293" s="1">
        <v>0.20374600000000001</v>
      </c>
      <c r="ET293" s="1">
        <v>0.102787</v>
      </c>
      <c r="EU293" s="1">
        <v>9.0847399999999995E-2</v>
      </c>
      <c r="EV293" s="1">
        <v>16480.599999999999</v>
      </c>
      <c r="EW293" s="1">
        <v>17149.8</v>
      </c>
      <c r="EX293" s="1">
        <v>23888.5</v>
      </c>
      <c r="EY293" s="1">
        <v>25068.400000000001</v>
      </c>
      <c r="EZ293" s="1">
        <v>34310.6</v>
      </c>
      <c r="FA293" s="1">
        <v>36400.800000000003</v>
      </c>
      <c r="FB293" s="1">
        <v>43555.199999999997</v>
      </c>
      <c r="FC293" s="1">
        <v>46342.400000000001</v>
      </c>
      <c r="FD293" s="1">
        <v>1.9684299999999999</v>
      </c>
      <c r="FE293" s="1">
        <v>1.84815</v>
      </c>
      <c r="FF293" s="1">
        <v>8.7335700000000002E-2</v>
      </c>
      <c r="FG293" s="1">
        <v>0</v>
      </c>
      <c r="FH293" s="1">
        <v>30.083100000000002</v>
      </c>
      <c r="FI293" s="1">
        <v>999.9</v>
      </c>
      <c r="FJ293" s="1">
        <v>55.7</v>
      </c>
      <c r="FK293" s="1">
        <v>34.6</v>
      </c>
      <c r="FL293" s="1">
        <v>31.058700000000002</v>
      </c>
      <c r="FM293" s="1">
        <v>64.458600000000004</v>
      </c>
      <c r="FN293" s="1">
        <v>26.2821</v>
      </c>
      <c r="FO293" s="1">
        <v>1</v>
      </c>
      <c r="FP293" s="1">
        <v>0.39260400000000001</v>
      </c>
      <c r="FQ293" s="1">
        <v>2.11815</v>
      </c>
      <c r="FR293" s="1">
        <v>20.309000000000001</v>
      </c>
      <c r="FS293" s="1">
        <v>5.2108499999999998</v>
      </c>
      <c r="FT293" s="1">
        <v>11.908099999999999</v>
      </c>
      <c r="FU293" s="1">
        <v>5.0016999999999996</v>
      </c>
      <c r="FV293" s="1">
        <v>3.28965</v>
      </c>
      <c r="FW293" s="1">
        <v>9999</v>
      </c>
      <c r="FX293" s="1">
        <v>9999</v>
      </c>
      <c r="FY293" s="1">
        <v>9999</v>
      </c>
      <c r="FZ293" s="1">
        <v>999.9</v>
      </c>
      <c r="GA293" s="1">
        <v>1.8595900000000001</v>
      </c>
      <c r="GB293" s="1">
        <v>1.8545499999999999</v>
      </c>
      <c r="GC293" s="1">
        <v>1.85775</v>
      </c>
      <c r="GD293" s="1">
        <v>1.85619</v>
      </c>
      <c r="GE293" s="1">
        <v>1.8549500000000001</v>
      </c>
      <c r="GF293" s="1">
        <v>1.85459</v>
      </c>
      <c r="GG293" s="1">
        <v>1.8532299999999999</v>
      </c>
      <c r="GH293" s="1">
        <v>1.85639</v>
      </c>
      <c r="GI293" s="1">
        <v>0</v>
      </c>
      <c r="GJ293" s="1">
        <v>0</v>
      </c>
      <c r="GK293" s="1">
        <v>0</v>
      </c>
      <c r="GL293" s="1">
        <v>0</v>
      </c>
      <c r="GM293" s="1" t="s">
        <v>355</v>
      </c>
      <c r="GN293" s="1" t="s">
        <v>356</v>
      </c>
      <c r="GO293" s="1" t="s">
        <v>357</v>
      </c>
      <c r="GP293" s="1" t="s">
        <v>357</v>
      </c>
      <c r="GQ293" s="1" t="s">
        <v>357</v>
      </c>
      <c r="GR293" s="1" t="s">
        <v>357</v>
      </c>
      <c r="GS293" s="1">
        <v>0</v>
      </c>
      <c r="GT293" s="1">
        <v>100</v>
      </c>
      <c r="GU293" s="1">
        <v>100</v>
      </c>
      <c r="GV293" s="1">
        <v>2.52</v>
      </c>
      <c r="GW293" s="1">
        <v>3.49E-2</v>
      </c>
      <c r="GX293" s="1">
        <v>0.32553164529605683</v>
      </c>
      <c r="GY293" s="1">
        <v>3.0239061252787889E-3</v>
      </c>
      <c r="GZ293" s="1">
        <v>-1.398580452151984E-6</v>
      </c>
      <c r="HA293" s="1">
        <v>2.8030378366047371E-10</v>
      </c>
      <c r="HB293" s="1">
        <v>-4.7599640220891172E-2</v>
      </c>
      <c r="HC293" s="1">
        <v>9.965371539748925E-3</v>
      </c>
      <c r="HD293" s="1">
        <v>-4.563662031605912E-4</v>
      </c>
      <c r="HE293" s="1">
        <v>7.8337100744227795E-6</v>
      </c>
      <c r="HF293" s="1">
        <v>0</v>
      </c>
      <c r="HG293" s="1">
        <v>2134</v>
      </c>
      <c r="HH293" s="1">
        <v>2</v>
      </c>
      <c r="HI293" s="1">
        <v>25</v>
      </c>
      <c r="HJ293" s="1">
        <v>10.9</v>
      </c>
      <c r="HK293" s="1">
        <v>10.8</v>
      </c>
      <c r="HL293" s="1">
        <v>2.8479000000000001</v>
      </c>
      <c r="HM293" s="1">
        <v>2.2924799999999999</v>
      </c>
      <c r="HN293" s="1">
        <v>1.4978</v>
      </c>
      <c r="HO293" s="1">
        <v>2.3083499999999999</v>
      </c>
      <c r="HP293" s="1">
        <v>1.5478499999999999</v>
      </c>
      <c r="HQ293" s="1">
        <v>2.2644000000000002</v>
      </c>
      <c r="HR293" s="1">
        <v>37.698700000000002</v>
      </c>
      <c r="HS293" s="1">
        <v>15.1915</v>
      </c>
      <c r="HT293" s="1">
        <v>18</v>
      </c>
      <c r="HU293" s="1">
        <v>504.02800000000002</v>
      </c>
      <c r="HV293" s="1">
        <v>490.99200000000002</v>
      </c>
      <c r="HW293" s="1">
        <v>27.2212</v>
      </c>
      <c r="HX293" s="1">
        <v>32.046999999999997</v>
      </c>
      <c r="HY293" s="1">
        <v>30.000699999999998</v>
      </c>
      <c r="HZ293" s="1">
        <v>31.8139</v>
      </c>
      <c r="IA293" s="1">
        <v>31.916599999999999</v>
      </c>
      <c r="IB293" s="1">
        <v>57.068399999999997</v>
      </c>
      <c r="IC293" s="1">
        <v>41.957900000000002</v>
      </c>
      <c r="ID293" s="1">
        <v>0</v>
      </c>
      <c r="IE293" s="1">
        <v>27.2104</v>
      </c>
      <c r="IF293" s="1">
        <v>1417.56</v>
      </c>
      <c r="IG293" s="1">
        <v>19.1325</v>
      </c>
      <c r="IH293" s="1">
        <v>100.717</v>
      </c>
      <c r="II293" s="1">
        <v>100.435</v>
      </c>
      <c r="IJ293" s="1" t="s">
        <v>358</v>
      </c>
    </row>
    <row r="294" spans="1:244" ht="15.75" customHeight="1" x14ac:dyDescent="0.3">
      <c r="A294" s="1">
        <v>278</v>
      </c>
      <c r="B294" s="1">
        <v>1659796816</v>
      </c>
      <c r="C294" s="1">
        <v>674.5</v>
      </c>
      <c r="D294" s="1" t="s">
        <v>901</v>
      </c>
      <c r="E294" s="1" t="s">
        <v>902</v>
      </c>
      <c r="F294" s="1">
        <v>1</v>
      </c>
      <c r="G294" s="1" t="s">
        <v>346</v>
      </c>
      <c r="H294" s="1" t="s">
        <v>347</v>
      </c>
      <c r="I294" s="1" t="s">
        <v>348</v>
      </c>
      <c r="J294" s="1" t="s">
        <v>349</v>
      </c>
      <c r="K294" s="1" t="s">
        <v>350</v>
      </c>
      <c r="L294" s="1" t="s">
        <v>346</v>
      </c>
      <c r="M294" s="1" t="s">
        <v>351</v>
      </c>
      <c r="N294" s="1">
        <v>1659796808.5</v>
      </c>
      <c r="O294" s="1">
        <f t="shared" si="34"/>
        <v>3.0618822275756997E-3</v>
      </c>
      <c r="P294" s="1">
        <f t="shared" si="35"/>
        <v>3.0618822275756998</v>
      </c>
      <c r="Q294" s="1">
        <f t="shared" si="36"/>
        <v>21.697182950592598</v>
      </c>
      <c r="R294" s="1">
        <f t="shared" si="37"/>
        <v>1292.422</v>
      </c>
      <c r="S294" s="1">
        <f t="shared" si="38"/>
        <v>963.59385704177384</v>
      </c>
      <c r="T294" s="1">
        <f t="shared" si="39"/>
        <v>95.558406513907101</v>
      </c>
      <c r="U294" s="1">
        <f t="shared" si="40"/>
        <v>128.16788521531927</v>
      </c>
      <c r="V294" s="1">
        <f t="shared" si="41"/>
        <v>0.12486947135384202</v>
      </c>
      <c r="W294" s="1">
        <f t="shared" si="42"/>
        <v>2.9139975309510886</v>
      </c>
      <c r="X294" s="1">
        <f t="shared" si="43"/>
        <v>0.12197119726914973</v>
      </c>
      <c r="Y294" s="1">
        <f t="shared" si="44"/>
        <v>7.6486793840788492E-2</v>
      </c>
      <c r="Z294" s="1">
        <f t="shared" si="45"/>
        <v>321.51646420000003</v>
      </c>
      <c r="AA294" s="1">
        <f t="shared" si="46"/>
        <v>32.145226399782267</v>
      </c>
      <c r="AB294" s="1">
        <f t="shared" si="47"/>
        <v>31.507673333333329</v>
      </c>
      <c r="AC294" s="1">
        <f t="shared" si="48"/>
        <v>4.6436239414948215</v>
      </c>
      <c r="AD294" s="1">
        <f t="shared" si="49"/>
        <v>49.542837779539298</v>
      </c>
      <c r="AE294" s="1">
        <f t="shared" si="50"/>
        <v>2.2405667009707702</v>
      </c>
      <c r="AF294" s="1">
        <f t="shared" si="51"/>
        <v>4.5224835746007708</v>
      </c>
      <c r="AG294" s="1">
        <f t="shared" si="52"/>
        <v>2.4030572405240513</v>
      </c>
      <c r="AH294" s="1">
        <f t="shared" si="53"/>
        <v>-135.02900623608835</v>
      </c>
      <c r="AI294" s="1">
        <f t="shared" si="54"/>
        <v>-72.980018812733107</v>
      </c>
      <c r="AJ294" s="1">
        <f t="shared" si="55"/>
        <v>-5.6393205114746268</v>
      </c>
      <c r="AK294" s="1">
        <f t="shared" si="56"/>
        <v>107.86811863970394</v>
      </c>
      <c r="AL294" s="1">
        <f t="shared" si="57"/>
        <v>52.830499574198605</v>
      </c>
      <c r="AM294" s="1">
        <f t="shared" si="58"/>
        <v>3.0915710958484581</v>
      </c>
      <c r="AN294" s="1">
        <f t="shared" si="59"/>
        <v>21.697182950592598</v>
      </c>
      <c r="AO294" s="1">
        <v>1409.9815757575759</v>
      </c>
      <c r="AP294" s="1">
        <v>1357.6778787878791</v>
      </c>
      <c r="AQ294" s="1">
        <v>5.0667515151514069</v>
      </c>
      <c r="AR294" s="1">
        <v>64.94</v>
      </c>
      <c r="AS294" s="1">
        <f t="shared" si="60"/>
        <v>3.0618822275756998</v>
      </c>
      <c r="AT294" s="1">
        <v>18.966837891101921</v>
      </c>
      <c r="AU294" s="1">
        <v>22.560132647058818</v>
      </c>
      <c r="AV294" s="1">
        <v>-4.1209290978627878E-4</v>
      </c>
      <c r="AW294" s="1">
        <v>90.194226728287475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51711.842424860937</v>
      </c>
      <c r="BC294" s="1">
        <f t="shared" si="64"/>
        <v>2000.002666666667</v>
      </c>
      <c r="BD294" s="1">
        <f t="shared" si="65"/>
        <v>1681.2022600000003</v>
      </c>
      <c r="BE294" s="1">
        <f t="shared" si="66"/>
        <v>0.84060000919998767</v>
      </c>
      <c r="BF294" s="1">
        <f t="shared" si="67"/>
        <v>0.16075801775597631</v>
      </c>
      <c r="BG294" s="1">
        <v>6</v>
      </c>
      <c r="BH294" s="1">
        <v>0.5</v>
      </c>
      <c r="BI294" s="1" t="s">
        <v>352</v>
      </c>
      <c r="BJ294" s="1">
        <v>2</v>
      </c>
      <c r="BK294" s="1" t="b">
        <v>1</v>
      </c>
      <c r="BL294" s="1">
        <v>1659796808.5</v>
      </c>
      <c r="BM294" s="1">
        <v>1292.422</v>
      </c>
      <c r="BN294" s="1">
        <v>1360.5946666666671</v>
      </c>
      <c r="BO294" s="1">
        <v>22.593473333333339</v>
      </c>
      <c r="BP294" s="1">
        <v>18.968399999999999</v>
      </c>
      <c r="BQ294" s="1">
        <v>1289.9206666666671</v>
      </c>
      <c r="BR294" s="1">
        <v>22.55856</v>
      </c>
      <c r="BS294" s="1">
        <v>500.13693333333327</v>
      </c>
      <c r="BT294" s="1">
        <v>99.068686666666665</v>
      </c>
      <c r="BU294" s="1">
        <v>0.1000718466666667</v>
      </c>
      <c r="BV294" s="1">
        <v>31.043126666666659</v>
      </c>
      <c r="BW294" s="1">
        <v>31.507673333333329</v>
      </c>
      <c r="BX294" s="1">
        <v>999.89999999999986</v>
      </c>
      <c r="BY294" s="1">
        <v>0</v>
      </c>
      <c r="BZ294" s="1">
        <v>0</v>
      </c>
      <c r="CA294" s="1">
        <v>10004.78666666667</v>
      </c>
      <c r="CB294" s="1">
        <v>0</v>
      </c>
      <c r="CC294" s="1">
        <v>316.49206666666669</v>
      </c>
      <c r="CD294" s="1">
        <v>-68.174033333333341</v>
      </c>
      <c r="CE294" s="1">
        <v>1322.296</v>
      </c>
      <c r="CF294" s="1">
        <v>1386.902</v>
      </c>
      <c r="CG294" s="1">
        <v>3.6250573333333329</v>
      </c>
      <c r="CH294" s="1">
        <v>1360.5946666666671</v>
      </c>
      <c r="CI294" s="1">
        <v>18.968399999999999</v>
      </c>
      <c r="CJ294" s="1">
        <v>2.2383053333333338</v>
      </c>
      <c r="CK294" s="1">
        <v>1.879176</v>
      </c>
      <c r="CL294" s="1">
        <v>19.239133333333331</v>
      </c>
      <c r="CM294" s="1">
        <v>16.46142</v>
      </c>
      <c r="CN294" s="1">
        <v>2000.002666666667</v>
      </c>
      <c r="CO294" s="1">
        <v>0.97999939999999985</v>
      </c>
      <c r="CP294" s="1">
        <v>2.0000813333333329E-2</v>
      </c>
      <c r="CQ294" s="1">
        <v>0</v>
      </c>
      <c r="CR294" s="1">
        <v>2.460866666666667</v>
      </c>
      <c r="CS294" s="1">
        <v>0</v>
      </c>
      <c r="CT294" s="1">
        <v>17349.093333333331</v>
      </c>
      <c r="CU294" s="1">
        <v>17412.346666666661</v>
      </c>
      <c r="CV294" s="1">
        <v>41.299600000000012</v>
      </c>
      <c r="CW294" s="1">
        <v>42.395666666666671</v>
      </c>
      <c r="CX294" s="1">
        <v>41.25</v>
      </c>
      <c r="CY294" s="1">
        <v>41.020666666666671</v>
      </c>
      <c r="CZ294" s="1">
        <v>41.436999999999998</v>
      </c>
      <c r="DA294" s="1">
        <v>1960.002</v>
      </c>
      <c r="DB294" s="1">
        <v>40.000666666666667</v>
      </c>
      <c r="DC294" s="1">
        <v>0</v>
      </c>
      <c r="DD294" s="1">
        <v>1659796814.7</v>
      </c>
      <c r="DE294" s="1">
        <v>0</v>
      </c>
      <c r="DF294" s="1">
        <v>1659796167.5</v>
      </c>
      <c r="DG294" s="1" t="s">
        <v>353</v>
      </c>
      <c r="DH294" s="1">
        <v>1659796162</v>
      </c>
      <c r="DI294" s="1">
        <v>1659796167.5</v>
      </c>
      <c r="DJ294" s="1">
        <v>2</v>
      </c>
      <c r="DK294" s="1">
        <v>-1.4E-2</v>
      </c>
      <c r="DL294" s="1">
        <v>-1E-3</v>
      </c>
      <c r="DM294" s="1">
        <v>1.327</v>
      </c>
      <c r="DN294" s="1">
        <v>3.1E-2</v>
      </c>
      <c r="DO294" s="1">
        <v>400</v>
      </c>
      <c r="DP294" s="1">
        <v>20</v>
      </c>
      <c r="DQ294" s="1">
        <v>0.32</v>
      </c>
      <c r="DR294" s="1">
        <v>0.03</v>
      </c>
      <c r="DS294" s="1">
        <v>21.243939667800021</v>
      </c>
      <c r="DT294" s="1">
        <v>4.6244521792723194</v>
      </c>
      <c r="DU294" s="1">
        <v>0.39907927751753869</v>
      </c>
      <c r="DV294" s="1">
        <v>0</v>
      </c>
      <c r="DW294" s="1">
        <v>-67.935753658536584</v>
      </c>
      <c r="DX294" s="1">
        <v>-4.9880111498256978</v>
      </c>
      <c r="DY294" s="1">
        <v>0.49967871487223831</v>
      </c>
      <c r="DZ294" s="1">
        <v>0</v>
      </c>
      <c r="EA294" s="1">
        <v>3.6397236585365849</v>
      </c>
      <c r="EB294" s="1">
        <v>-0.29964668989546411</v>
      </c>
      <c r="EC294" s="1">
        <v>2.978396440025402E-2</v>
      </c>
      <c r="ED294" s="1">
        <v>0</v>
      </c>
      <c r="EE294" s="1">
        <v>2.4029609527507652</v>
      </c>
      <c r="EF294" s="1">
        <v>-2.447210672104125E-3</v>
      </c>
      <c r="EG294" s="1">
        <v>6.6615484289023132E-4</v>
      </c>
      <c r="EH294" s="1">
        <v>1</v>
      </c>
      <c r="EI294" s="1">
        <v>0.12620756766978439</v>
      </c>
      <c r="EJ294" s="1">
        <v>-9.3169261453578817E-3</v>
      </c>
      <c r="EK294" s="1">
        <v>6.7605121474489471E-4</v>
      </c>
      <c r="EL294" s="1">
        <v>1</v>
      </c>
      <c r="EM294" s="1">
        <v>2</v>
      </c>
      <c r="EN294" s="1">
        <v>5</v>
      </c>
      <c r="EO294" s="1" t="s">
        <v>429</v>
      </c>
      <c r="EP294" s="1">
        <v>2.94265</v>
      </c>
      <c r="EQ294" s="1">
        <v>2.8014899999999998</v>
      </c>
      <c r="ER294" s="1">
        <v>0.19806000000000001</v>
      </c>
      <c r="ES294" s="1">
        <v>0.20418800000000001</v>
      </c>
      <c r="ET294" s="1">
        <v>0.10277600000000001</v>
      </c>
      <c r="EU294" s="1">
        <v>9.0877899999999998E-2</v>
      </c>
      <c r="EV294" s="1">
        <v>16471.400000000001</v>
      </c>
      <c r="EW294" s="1">
        <v>17140.099999999999</v>
      </c>
      <c r="EX294" s="1">
        <v>23888.5</v>
      </c>
      <c r="EY294" s="1">
        <v>25068.3</v>
      </c>
      <c r="EZ294" s="1">
        <v>34311.1</v>
      </c>
      <c r="FA294" s="1">
        <v>36399.4</v>
      </c>
      <c r="FB294" s="1">
        <v>43555.3</v>
      </c>
      <c r="FC294" s="1">
        <v>46342.2</v>
      </c>
      <c r="FD294" s="1">
        <v>1.9683999999999999</v>
      </c>
      <c r="FE294" s="1">
        <v>1.8480700000000001</v>
      </c>
      <c r="FF294" s="1">
        <v>8.7462399999999996E-2</v>
      </c>
      <c r="FG294" s="1">
        <v>0</v>
      </c>
      <c r="FH294" s="1">
        <v>30.0837</v>
      </c>
      <c r="FI294" s="1">
        <v>999.9</v>
      </c>
      <c r="FJ294" s="1">
        <v>55.7</v>
      </c>
      <c r="FK294" s="1">
        <v>34.6</v>
      </c>
      <c r="FL294" s="1">
        <v>31.0611</v>
      </c>
      <c r="FM294" s="1">
        <v>64.538600000000002</v>
      </c>
      <c r="FN294" s="1">
        <v>25.520800000000001</v>
      </c>
      <c r="FO294" s="1">
        <v>1</v>
      </c>
      <c r="FP294" s="1">
        <v>0.39283299999999999</v>
      </c>
      <c r="FQ294" s="1">
        <v>2.0790899999999999</v>
      </c>
      <c r="FR294" s="1">
        <v>20.3095</v>
      </c>
      <c r="FS294" s="1">
        <v>5.2110000000000003</v>
      </c>
      <c r="FT294" s="1">
        <v>11.907999999999999</v>
      </c>
      <c r="FU294" s="1">
        <v>5.0016999999999996</v>
      </c>
      <c r="FV294" s="1">
        <v>3.2896299999999998</v>
      </c>
      <c r="FW294" s="1">
        <v>9999</v>
      </c>
      <c r="FX294" s="1">
        <v>9999</v>
      </c>
      <c r="FY294" s="1">
        <v>9999</v>
      </c>
      <c r="FZ294" s="1">
        <v>999.9</v>
      </c>
      <c r="GA294" s="1">
        <v>1.8595900000000001</v>
      </c>
      <c r="GB294" s="1">
        <v>1.8545499999999999</v>
      </c>
      <c r="GC294" s="1">
        <v>1.8577399999999999</v>
      </c>
      <c r="GD294" s="1">
        <v>1.85619</v>
      </c>
      <c r="GE294" s="1">
        <v>1.8549500000000001</v>
      </c>
      <c r="GF294" s="1">
        <v>1.8546</v>
      </c>
      <c r="GG294" s="1">
        <v>1.85324</v>
      </c>
      <c r="GH294" s="1">
        <v>1.8564000000000001</v>
      </c>
      <c r="GI294" s="1">
        <v>0</v>
      </c>
      <c r="GJ294" s="1">
        <v>0</v>
      </c>
      <c r="GK294" s="1">
        <v>0</v>
      </c>
      <c r="GL294" s="1">
        <v>0</v>
      </c>
      <c r="GM294" s="1" t="s">
        <v>355</v>
      </c>
      <c r="GN294" s="1" t="s">
        <v>356</v>
      </c>
      <c r="GO294" s="1" t="s">
        <v>357</v>
      </c>
      <c r="GP294" s="1" t="s">
        <v>357</v>
      </c>
      <c r="GQ294" s="1" t="s">
        <v>357</v>
      </c>
      <c r="GR294" s="1" t="s">
        <v>357</v>
      </c>
      <c r="GS294" s="1">
        <v>0</v>
      </c>
      <c r="GT294" s="1">
        <v>100</v>
      </c>
      <c r="GU294" s="1">
        <v>100</v>
      </c>
      <c r="GV294" s="1">
        <v>2.5299999999999998</v>
      </c>
      <c r="GW294" s="1">
        <v>3.49E-2</v>
      </c>
      <c r="GX294" s="1">
        <v>0.32553164529605683</v>
      </c>
      <c r="GY294" s="1">
        <v>3.0239061252787889E-3</v>
      </c>
      <c r="GZ294" s="1">
        <v>-1.398580452151984E-6</v>
      </c>
      <c r="HA294" s="1">
        <v>2.8030378366047371E-10</v>
      </c>
      <c r="HB294" s="1">
        <v>-4.7599640220891172E-2</v>
      </c>
      <c r="HC294" s="1">
        <v>9.965371539748925E-3</v>
      </c>
      <c r="HD294" s="1">
        <v>-4.563662031605912E-4</v>
      </c>
      <c r="HE294" s="1">
        <v>7.8337100744227795E-6</v>
      </c>
      <c r="HF294" s="1">
        <v>0</v>
      </c>
      <c r="HG294" s="1">
        <v>2134</v>
      </c>
      <c r="HH294" s="1">
        <v>2</v>
      </c>
      <c r="HI294" s="1">
        <v>25</v>
      </c>
      <c r="HJ294" s="1">
        <v>10.9</v>
      </c>
      <c r="HK294" s="1">
        <v>10.8</v>
      </c>
      <c r="HL294" s="1">
        <v>2.8588900000000002</v>
      </c>
      <c r="HM294" s="1">
        <v>2.2766099999999998</v>
      </c>
      <c r="HN294" s="1">
        <v>1.4978</v>
      </c>
      <c r="HO294" s="1">
        <v>2.3083499999999999</v>
      </c>
      <c r="HP294" s="1">
        <v>1.5478499999999999</v>
      </c>
      <c r="HQ294" s="1">
        <v>2.4145500000000002</v>
      </c>
      <c r="HR294" s="1">
        <v>37.698700000000002</v>
      </c>
      <c r="HS294" s="1">
        <v>15.209</v>
      </c>
      <c r="HT294" s="1">
        <v>18</v>
      </c>
      <c r="HU294" s="1">
        <v>504.01900000000001</v>
      </c>
      <c r="HV294" s="1">
        <v>490.95299999999997</v>
      </c>
      <c r="HW294" s="1">
        <v>27.211500000000001</v>
      </c>
      <c r="HX294" s="1">
        <v>32.048400000000001</v>
      </c>
      <c r="HY294" s="1">
        <v>30.000800000000002</v>
      </c>
      <c r="HZ294" s="1">
        <v>31.814699999999998</v>
      </c>
      <c r="IA294" s="1">
        <v>31.917999999999999</v>
      </c>
      <c r="IB294" s="1">
        <v>57.295699999999997</v>
      </c>
      <c r="IC294" s="1">
        <v>41.957900000000002</v>
      </c>
      <c r="ID294" s="1">
        <v>0</v>
      </c>
      <c r="IE294" s="1">
        <v>27.166799999999999</v>
      </c>
      <c r="IF294" s="1">
        <v>1427.58</v>
      </c>
      <c r="IG294" s="1">
        <v>19.1465</v>
      </c>
      <c r="IH294" s="1">
        <v>100.717</v>
      </c>
      <c r="II294" s="1">
        <v>100.434</v>
      </c>
      <c r="IJ294" s="1" t="s">
        <v>358</v>
      </c>
    </row>
    <row r="295" spans="1:244" ht="15.75" customHeight="1" x14ac:dyDescent="0.3">
      <c r="A295" s="1">
        <v>279</v>
      </c>
      <c r="B295" s="1">
        <v>1659796817</v>
      </c>
      <c r="C295" s="1">
        <v>675.5</v>
      </c>
      <c r="D295" s="1" t="s">
        <v>903</v>
      </c>
      <c r="E295" s="1" t="s">
        <v>904</v>
      </c>
      <c r="F295" s="1">
        <v>1</v>
      </c>
      <c r="G295" s="1" t="s">
        <v>346</v>
      </c>
      <c r="H295" s="1" t="s">
        <v>347</v>
      </c>
      <c r="I295" s="1" t="s">
        <v>348</v>
      </c>
      <c r="J295" s="1" t="s">
        <v>349</v>
      </c>
      <c r="K295" s="1" t="s">
        <v>350</v>
      </c>
      <c r="L295" s="1" t="s">
        <v>346</v>
      </c>
      <c r="M295" s="1" t="s">
        <v>351</v>
      </c>
      <c r="N295" s="1">
        <v>1659796809</v>
      </c>
      <c r="O295" s="1">
        <f t="shared" si="34"/>
        <v>3.0275514738549647E-3</v>
      </c>
      <c r="P295" s="1">
        <f t="shared" si="35"/>
        <v>3.0275514738549645</v>
      </c>
      <c r="Q295" s="1">
        <f t="shared" si="36"/>
        <v>21.90502100362535</v>
      </c>
      <c r="R295" s="1">
        <f t="shared" si="37"/>
        <v>1294.891875</v>
      </c>
      <c r="S295" s="1">
        <f t="shared" si="38"/>
        <v>960.07525644614805</v>
      </c>
      <c r="T295" s="1">
        <f t="shared" si="39"/>
        <v>95.209530394969903</v>
      </c>
      <c r="U295" s="1">
        <f t="shared" si="40"/>
        <v>128.41289940891977</v>
      </c>
      <c r="V295" s="1">
        <f t="shared" si="41"/>
        <v>0.12342434635175398</v>
      </c>
      <c r="W295" s="1">
        <f t="shared" si="42"/>
        <v>2.9141516611231344</v>
      </c>
      <c r="X295" s="1">
        <f t="shared" si="43"/>
        <v>0.12059209445828985</v>
      </c>
      <c r="Y295" s="1">
        <f t="shared" si="44"/>
        <v>7.561911246859232E-2</v>
      </c>
      <c r="Z295" s="1">
        <f t="shared" si="45"/>
        <v>321.51843018750009</v>
      </c>
      <c r="AA295" s="1">
        <f t="shared" si="46"/>
        <v>32.154135364523185</v>
      </c>
      <c r="AB295" s="1">
        <f t="shared" si="47"/>
        <v>31.507731249999999</v>
      </c>
      <c r="AC295" s="1">
        <f t="shared" si="48"/>
        <v>4.6436392189154132</v>
      </c>
      <c r="AD295" s="1">
        <f t="shared" si="49"/>
        <v>49.537993997968584</v>
      </c>
      <c r="AE295" s="1">
        <f t="shared" si="50"/>
        <v>2.240348227030446</v>
      </c>
      <c r="AF295" s="1">
        <f t="shared" si="51"/>
        <v>4.5224847560890664</v>
      </c>
      <c r="AG295" s="1">
        <f t="shared" si="52"/>
        <v>2.4032909918849672</v>
      </c>
      <c r="AH295" s="1">
        <f t="shared" si="53"/>
        <v>-133.51501999700395</v>
      </c>
      <c r="AI295" s="1">
        <f t="shared" si="54"/>
        <v>-72.992258027087075</v>
      </c>
      <c r="AJ295" s="1">
        <f t="shared" si="55"/>
        <v>-5.6399696849311285</v>
      </c>
      <c r="AK295" s="1">
        <f t="shared" si="56"/>
        <v>109.37118247847792</v>
      </c>
      <c r="AL295" s="1">
        <f t="shared" si="57"/>
        <v>52.864922287685687</v>
      </c>
      <c r="AM295" s="1">
        <f t="shared" si="58"/>
        <v>3.0882573036757734</v>
      </c>
      <c r="AN295" s="1">
        <f t="shared" si="59"/>
        <v>21.90502100362535</v>
      </c>
      <c r="AO295" s="1">
        <v>1415.157913419913</v>
      </c>
      <c r="AP295" s="1">
        <v>1362.686909090909</v>
      </c>
      <c r="AQ295" s="1">
        <v>5.049830303030185</v>
      </c>
      <c r="AR295" s="1">
        <v>64.94</v>
      </c>
      <c r="AS295" s="1">
        <f t="shared" si="60"/>
        <v>3.0275514738549645</v>
      </c>
      <c r="AT295" s="1">
        <v>18.967867866357111</v>
      </c>
      <c r="AU295" s="1">
        <v>22.557129117647062</v>
      </c>
      <c r="AV295" s="1">
        <v>-5.5463768405335078E-3</v>
      </c>
      <c r="AW295" s="1">
        <v>90.194226728287475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51716.212767781188</v>
      </c>
      <c r="BC295" s="1">
        <f t="shared" si="64"/>
        <v>2000.0150000000001</v>
      </c>
      <c r="BD295" s="1">
        <f t="shared" si="65"/>
        <v>1681.21261875</v>
      </c>
      <c r="BE295" s="1">
        <f t="shared" si="66"/>
        <v>0.84060000487496345</v>
      </c>
      <c r="BF295" s="1">
        <f t="shared" si="67"/>
        <v>0.16075800940867946</v>
      </c>
      <c r="BG295" s="1">
        <v>6</v>
      </c>
      <c r="BH295" s="1">
        <v>0.5</v>
      </c>
      <c r="BI295" s="1" t="s">
        <v>352</v>
      </c>
      <c r="BJ295" s="1">
        <v>2</v>
      </c>
      <c r="BK295" s="1" t="b">
        <v>1</v>
      </c>
      <c r="BL295" s="1">
        <v>1659796809</v>
      </c>
      <c r="BM295" s="1">
        <v>1294.891875</v>
      </c>
      <c r="BN295" s="1">
        <v>1363.1087500000001</v>
      </c>
      <c r="BO295" s="1">
        <v>22.591256250000001</v>
      </c>
      <c r="BP295" s="1">
        <v>18.970118750000001</v>
      </c>
      <c r="BQ295" s="1">
        <v>1292.3887500000001</v>
      </c>
      <c r="BR295" s="1">
        <v>22.556349999999998</v>
      </c>
      <c r="BS295" s="1">
        <v>500.14499999999998</v>
      </c>
      <c r="BT295" s="1">
        <v>99.06874375000001</v>
      </c>
      <c r="BU295" s="1">
        <v>0.10007635625</v>
      </c>
      <c r="BV295" s="1">
        <v>31.043131249999998</v>
      </c>
      <c r="BW295" s="1">
        <v>31.507731249999999</v>
      </c>
      <c r="BX295" s="1">
        <v>999.9</v>
      </c>
      <c r="BY295" s="1">
        <v>0</v>
      </c>
      <c r="BZ295" s="1">
        <v>0</v>
      </c>
      <c r="CA295" s="1">
        <v>10005.6625</v>
      </c>
      <c r="CB295" s="1">
        <v>0</v>
      </c>
      <c r="CC295" s="1">
        <v>316.23925000000003</v>
      </c>
      <c r="CD295" s="1">
        <v>-68.217749999999995</v>
      </c>
      <c r="CE295" s="1">
        <v>1324.82</v>
      </c>
      <c r="CF295" s="1">
        <v>1389.4668750000001</v>
      </c>
      <c r="CG295" s="1">
        <v>3.621124375</v>
      </c>
      <c r="CH295" s="1">
        <v>1363.1087500000001</v>
      </c>
      <c r="CI295" s="1">
        <v>18.970118750000001</v>
      </c>
      <c r="CJ295" s="1">
        <v>2.238086875</v>
      </c>
      <c r="CK295" s="1">
        <v>1.8793474999999999</v>
      </c>
      <c r="CL295" s="1">
        <v>19.237568750000001</v>
      </c>
      <c r="CM295" s="1">
        <v>16.46285</v>
      </c>
      <c r="CN295" s="1">
        <v>2000.0150000000001</v>
      </c>
      <c r="CO295" s="1">
        <v>0.97999956249999998</v>
      </c>
      <c r="CP295" s="1">
        <v>2.0000656249999998E-2</v>
      </c>
      <c r="CQ295" s="1">
        <v>0</v>
      </c>
      <c r="CR295" s="1">
        <v>2.5201875</v>
      </c>
      <c r="CS295" s="1">
        <v>0</v>
      </c>
      <c r="CT295" s="1">
        <v>17348.943749999999</v>
      </c>
      <c r="CU295" s="1">
        <v>17412.45</v>
      </c>
      <c r="CV295" s="1">
        <v>41.300375000000003</v>
      </c>
      <c r="CW295" s="1">
        <v>42.398249999999997</v>
      </c>
      <c r="CX295" s="1">
        <v>41.25</v>
      </c>
      <c r="CY295" s="1">
        <v>41.023249999999997</v>
      </c>
      <c r="CZ295" s="1">
        <v>41.436999999999998</v>
      </c>
      <c r="DA295" s="1">
        <v>1960.014375</v>
      </c>
      <c r="DB295" s="1">
        <v>40.000624999999999</v>
      </c>
      <c r="DC295" s="1">
        <v>0</v>
      </c>
      <c r="DD295" s="1">
        <v>1659796815.9000001</v>
      </c>
      <c r="DE295" s="1">
        <v>0</v>
      </c>
      <c r="DF295" s="1">
        <v>1659796167.5</v>
      </c>
      <c r="DG295" s="1" t="s">
        <v>353</v>
      </c>
      <c r="DH295" s="1">
        <v>1659796162</v>
      </c>
      <c r="DI295" s="1">
        <v>1659796167.5</v>
      </c>
      <c r="DJ295" s="1">
        <v>2</v>
      </c>
      <c r="DK295" s="1">
        <v>-1.4E-2</v>
      </c>
      <c r="DL295" s="1">
        <v>-1E-3</v>
      </c>
      <c r="DM295" s="1">
        <v>1.327</v>
      </c>
      <c r="DN295" s="1">
        <v>3.1E-2</v>
      </c>
      <c r="DO295" s="1">
        <v>400</v>
      </c>
      <c r="DP295" s="1">
        <v>20</v>
      </c>
      <c r="DQ295" s="1">
        <v>0.32</v>
      </c>
      <c r="DR295" s="1">
        <v>0.03</v>
      </c>
      <c r="DS295" s="1">
        <v>21.243939667800021</v>
      </c>
      <c r="DT295" s="1">
        <v>4.6244521792723194</v>
      </c>
      <c r="DU295" s="1">
        <v>0.39907927751753869</v>
      </c>
      <c r="DV295" s="1">
        <v>0</v>
      </c>
      <c r="DW295" s="1">
        <v>-67.935753658536584</v>
      </c>
      <c r="DX295" s="1">
        <v>-4.9880111498256978</v>
      </c>
      <c r="DY295" s="1">
        <v>0.49967871487223831</v>
      </c>
      <c r="DZ295" s="1">
        <v>0</v>
      </c>
      <c r="EA295" s="1">
        <v>3.6397236585365849</v>
      </c>
      <c r="EB295" s="1">
        <v>-0.29964668989546411</v>
      </c>
      <c r="EC295" s="1">
        <v>2.978396440025402E-2</v>
      </c>
      <c r="ED295" s="1">
        <v>0</v>
      </c>
      <c r="EE295" s="1">
        <v>2.4029609527507652</v>
      </c>
      <c r="EF295" s="1">
        <v>-2.447210672104125E-3</v>
      </c>
      <c r="EG295" s="1">
        <v>6.6615484289023132E-4</v>
      </c>
      <c r="EH295" s="1">
        <v>1</v>
      </c>
      <c r="EI295" s="1">
        <v>0.12620756766978439</v>
      </c>
      <c r="EJ295" s="1">
        <v>-9.3169261453578817E-3</v>
      </c>
      <c r="EK295" s="1">
        <v>6.7605121474489471E-4</v>
      </c>
      <c r="EL295" s="1">
        <v>1</v>
      </c>
      <c r="EM295" s="1">
        <v>2</v>
      </c>
      <c r="EN295" s="1">
        <v>5</v>
      </c>
      <c r="EO295" s="1" t="s">
        <v>429</v>
      </c>
      <c r="EP295" s="1">
        <v>2.94278</v>
      </c>
      <c r="EQ295" s="1">
        <v>2.8013499999999998</v>
      </c>
      <c r="ER295" s="1">
        <v>0.19850599999999999</v>
      </c>
      <c r="ES295" s="1">
        <v>0.204622</v>
      </c>
      <c r="ET295" s="1">
        <v>0.102768</v>
      </c>
      <c r="EU295" s="1">
        <v>9.0915300000000004E-2</v>
      </c>
      <c r="EV295" s="1">
        <v>16462.099999999999</v>
      </c>
      <c r="EW295" s="1">
        <v>17130.8</v>
      </c>
      <c r="EX295" s="1">
        <v>23888.400000000001</v>
      </c>
      <c r="EY295" s="1">
        <v>25068.3</v>
      </c>
      <c r="EZ295" s="1">
        <v>34311.300000000003</v>
      </c>
      <c r="FA295" s="1">
        <v>36397.800000000003</v>
      </c>
      <c r="FB295" s="1">
        <v>43555.1</v>
      </c>
      <c r="FC295" s="1">
        <v>46342</v>
      </c>
      <c r="FD295" s="1">
        <v>1.9683999999999999</v>
      </c>
      <c r="FE295" s="1">
        <v>1.84822</v>
      </c>
      <c r="FF295" s="1">
        <v>8.7797600000000003E-2</v>
      </c>
      <c r="FG295" s="1">
        <v>0</v>
      </c>
      <c r="FH295" s="1">
        <v>30.085000000000001</v>
      </c>
      <c r="FI295" s="1">
        <v>999.9</v>
      </c>
      <c r="FJ295" s="1">
        <v>55.7</v>
      </c>
      <c r="FK295" s="1">
        <v>34.6</v>
      </c>
      <c r="FL295" s="1">
        <v>31.058299999999999</v>
      </c>
      <c r="FM295" s="1">
        <v>64.558599999999998</v>
      </c>
      <c r="FN295" s="1">
        <v>25.9255</v>
      </c>
      <c r="FO295" s="1">
        <v>1</v>
      </c>
      <c r="FP295" s="1">
        <v>0.39288400000000001</v>
      </c>
      <c r="FQ295" s="1">
        <v>2.09429</v>
      </c>
      <c r="FR295" s="1">
        <v>20.3094</v>
      </c>
      <c r="FS295" s="1">
        <v>5.2110000000000003</v>
      </c>
      <c r="FT295" s="1">
        <v>11.907999999999999</v>
      </c>
      <c r="FU295" s="1">
        <v>5.0016499999999997</v>
      </c>
      <c r="FV295" s="1">
        <v>3.2896800000000002</v>
      </c>
      <c r="FW295" s="1">
        <v>9999</v>
      </c>
      <c r="FX295" s="1">
        <v>9999</v>
      </c>
      <c r="FY295" s="1">
        <v>9999</v>
      </c>
      <c r="FZ295" s="1">
        <v>999.9</v>
      </c>
      <c r="GA295" s="1">
        <v>1.8595900000000001</v>
      </c>
      <c r="GB295" s="1">
        <v>1.8545499999999999</v>
      </c>
      <c r="GC295" s="1">
        <v>1.85775</v>
      </c>
      <c r="GD295" s="1">
        <v>1.85619</v>
      </c>
      <c r="GE295" s="1">
        <v>1.8549500000000001</v>
      </c>
      <c r="GF295" s="1">
        <v>1.8546</v>
      </c>
      <c r="GG295" s="1">
        <v>1.85324</v>
      </c>
      <c r="GH295" s="1">
        <v>1.8564000000000001</v>
      </c>
      <c r="GI295" s="1">
        <v>0</v>
      </c>
      <c r="GJ295" s="1">
        <v>0</v>
      </c>
      <c r="GK295" s="1">
        <v>0</v>
      </c>
      <c r="GL295" s="1">
        <v>0</v>
      </c>
      <c r="GM295" s="1" t="s">
        <v>355</v>
      </c>
      <c r="GN295" s="1" t="s">
        <v>356</v>
      </c>
      <c r="GO295" s="1" t="s">
        <v>357</v>
      </c>
      <c r="GP295" s="1" t="s">
        <v>357</v>
      </c>
      <c r="GQ295" s="1" t="s">
        <v>357</v>
      </c>
      <c r="GR295" s="1" t="s">
        <v>357</v>
      </c>
      <c r="GS295" s="1">
        <v>0</v>
      </c>
      <c r="GT295" s="1">
        <v>100</v>
      </c>
      <c r="GU295" s="1">
        <v>100</v>
      </c>
      <c r="GV295" s="1">
        <v>2.54</v>
      </c>
      <c r="GW295" s="1">
        <v>3.4799999999999998E-2</v>
      </c>
      <c r="GX295" s="1">
        <v>0.32553164529605683</v>
      </c>
      <c r="GY295" s="1">
        <v>3.0239061252787889E-3</v>
      </c>
      <c r="GZ295" s="1">
        <v>-1.398580452151984E-6</v>
      </c>
      <c r="HA295" s="1">
        <v>2.8030378366047371E-10</v>
      </c>
      <c r="HB295" s="1">
        <v>-4.7599640220891172E-2</v>
      </c>
      <c r="HC295" s="1">
        <v>9.965371539748925E-3</v>
      </c>
      <c r="HD295" s="1">
        <v>-4.563662031605912E-4</v>
      </c>
      <c r="HE295" s="1">
        <v>7.8337100744227795E-6</v>
      </c>
      <c r="HF295" s="1">
        <v>0</v>
      </c>
      <c r="HG295" s="1">
        <v>2134</v>
      </c>
      <c r="HH295" s="1">
        <v>2</v>
      </c>
      <c r="HI295" s="1">
        <v>25</v>
      </c>
      <c r="HJ295" s="1">
        <v>10.9</v>
      </c>
      <c r="HK295" s="1">
        <v>10.8</v>
      </c>
      <c r="HL295" s="1">
        <v>2.8649900000000001</v>
      </c>
      <c r="HM295" s="1">
        <v>2.2875999999999999</v>
      </c>
      <c r="HN295" s="1">
        <v>1.4978</v>
      </c>
      <c r="HO295" s="1">
        <v>2.3095699999999999</v>
      </c>
      <c r="HP295" s="1">
        <v>1.5478499999999999</v>
      </c>
      <c r="HQ295" s="1">
        <v>2.3132299999999999</v>
      </c>
      <c r="HR295" s="1">
        <v>37.698700000000002</v>
      </c>
      <c r="HS295" s="1">
        <v>15.2003</v>
      </c>
      <c r="HT295" s="1">
        <v>18</v>
      </c>
      <c r="HU295" s="1">
        <v>504.029</v>
      </c>
      <c r="HV295" s="1">
        <v>491.06400000000002</v>
      </c>
      <c r="HW295" s="1">
        <v>27.203399999999998</v>
      </c>
      <c r="HX295" s="1">
        <v>32.049799999999998</v>
      </c>
      <c r="HY295" s="1">
        <v>30.000699999999998</v>
      </c>
      <c r="HZ295" s="1">
        <v>31.816099999999999</v>
      </c>
      <c r="IA295" s="1">
        <v>31.9194</v>
      </c>
      <c r="IB295" s="1">
        <v>57.402500000000003</v>
      </c>
      <c r="IC295" s="1">
        <v>41.650500000000001</v>
      </c>
      <c r="ID295" s="1">
        <v>0</v>
      </c>
      <c r="IE295" s="1">
        <v>27.166799999999999</v>
      </c>
      <c r="IF295" s="1">
        <v>1427.58</v>
      </c>
      <c r="IG295" s="1">
        <v>19.1572</v>
      </c>
      <c r="IH295" s="1">
        <v>100.717</v>
      </c>
      <c r="II295" s="1">
        <v>100.434</v>
      </c>
      <c r="IJ295" s="1" t="s">
        <v>358</v>
      </c>
    </row>
    <row r="296" spans="1:244" ht="15.75" customHeight="1" x14ac:dyDescent="0.3">
      <c r="A296" s="1">
        <v>280</v>
      </c>
      <c r="B296" s="1">
        <v>1659796818</v>
      </c>
      <c r="C296" s="1">
        <v>676.5</v>
      </c>
      <c r="D296" s="1" t="s">
        <v>905</v>
      </c>
      <c r="E296" s="1" t="s">
        <v>906</v>
      </c>
      <c r="F296" s="1">
        <v>1</v>
      </c>
      <c r="G296" s="1" t="s">
        <v>346</v>
      </c>
      <c r="H296" s="1" t="s">
        <v>347</v>
      </c>
      <c r="I296" s="1" t="s">
        <v>348</v>
      </c>
      <c r="J296" s="1" t="s">
        <v>349</v>
      </c>
      <c r="K296" s="1" t="s">
        <v>350</v>
      </c>
      <c r="L296" s="1" t="s">
        <v>346</v>
      </c>
      <c r="M296" s="1" t="s">
        <v>351</v>
      </c>
      <c r="N296" s="1">
        <v>1659796810.5</v>
      </c>
      <c r="O296" s="1">
        <f t="shared" si="34"/>
        <v>3.0183774651888944E-3</v>
      </c>
      <c r="P296" s="1">
        <f t="shared" si="35"/>
        <v>3.0183774651888946</v>
      </c>
      <c r="Q296" s="1">
        <f t="shared" si="36"/>
        <v>22.094070818253787</v>
      </c>
      <c r="R296" s="1">
        <f t="shared" si="37"/>
        <v>1302.2919999999999</v>
      </c>
      <c r="S296" s="1">
        <f t="shared" si="38"/>
        <v>963.82322008582776</v>
      </c>
      <c r="T296" s="1">
        <f t="shared" si="39"/>
        <v>95.581231799734709</v>
      </c>
      <c r="U296" s="1">
        <f t="shared" si="40"/>
        <v>129.14678846589285</v>
      </c>
      <c r="V296" s="1">
        <f t="shared" si="41"/>
        <v>0.12302803370199171</v>
      </c>
      <c r="W296" s="1">
        <f t="shared" si="42"/>
        <v>2.9137367833109131</v>
      </c>
      <c r="X296" s="1">
        <f t="shared" si="43"/>
        <v>0.12021332694016806</v>
      </c>
      <c r="Y296" s="1">
        <f t="shared" si="44"/>
        <v>7.5380856047160077E-2</v>
      </c>
      <c r="Z296" s="1">
        <f t="shared" si="45"/>
        <v>321.5183793999999</v>
      </c>
      <c r="AA296" s="1">
        <f t="shared" si="46"/>
        <v>32.156601879330381</v>
      </c>
      <c r="AB296" s="1">
        <f t="shared" si="47"/>
        <v>31.506360000000001</v>
      </c>
      <c r="AC296" s="1">
        <f t="shared" si="48"/>
        <v>4.6432775184977508</v>
      </c>
      <c r="AD296" s="1">
        <f t="shared" si="49"/>
        <v>49.524004540480348</v>
      </c>
      <c r="AE296" s="1">
        <f t="shared" si="50"/>
        <v>2.239706460001849</v>
      </c>
      <c r="AF296" s="1">
        <f t="shared" si="51"/>
        <v>4.5224663893468851</v>
      </c>
      <c r="AG296" s="1">
        <f t="shared" si="52"/>
        <v>2.4035710584959018</v>
      </c>
      <c r="AH296" s="1">
        <f t="shared" si="53"/>
        <v>-133.11044621483023</v>
      </c>
      <c r="AI296" s="1">
        <f t="shared" si="54"/>
        <v>-72.777655378078848</v>
      </c>
      <c r="AJ296" s="1">
        <f t="shared" si="55"/>
        <v>-5.6241484398032151</v>
      </c>
      <c r="AK296" s="1">
        <f t="shared" si="56"/>
        <v>110.00612936728761</v>
      </c>
      <c r="AL296" s="1">
        <f t="shared" si="57"/>
        <v>52.972906796463064</v>
      </c>
      <c r="AM296" s="1">
        <f t="shared" si="58"/>
        <v>3.0799751845916812</v>
      </c>
      <c r="AN296" s="1">
        <f t="shared" si="59"/>
        <v>22.094070818253787</v>
      </c>
      <c r="AO296" s="1">
        <v>1420.3028701298711</v>
      </c>
      <c r="AP296" s="1">
        <v>1367.69903030303</v>
      </c>
      <c r="AQ296" s="1">
        <v>5.0304121212120414</v>
      </c>
      <c r="AR296" s="1">
        <v>64.94</v>
      </c>
      <c r="AS296" s="1">
        <f t="shared" si="60"/>
        <v>3.0183774651888946</v>
      </c>
      <c r="AT296" s="1">
        <v>18.96973307607572</v>
      </c>
      <c r="AU296" s="1">
        <v>22.555050588235279</v>
      </c>
      <c r="AV296" s="1">
        <v>-6.5066003883816441E-3</v>
      </c>
      <c r="AW296" s="1">
        <v>90.194226728287475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51704.461801345773</v>
      </c>
      <c r="BC296" s="1">
        <f t="shared" si="64"/>
        <v>2000.014666666666</v>
      </c>
      <c r="BD296" s="1">
        <f t="shared" si="65"/>
        <v>1681.2123399999994</v>
      </c>
      <c r="BE296" s="1">
        <f t="shared" si="66"/>
        <v>0.84060000559995884</v>
      </c>
      <c r="BF296" s="1">
        <f t="shared" si="67"/>
        <v>0.16075801080792074</v>
      </c>
      <c r="BG296" s="1">
        <v>6</v>
      </c>
      <c r="BH296" s="1">
        <v>0.5</v>
      </c>
      <c r="BI296" s="1" t="s">
        <v>352</v>
      </c>
      <c r="BJ296" s="1">
        <v>2</v>
      </c>
      <c r="BK296" s="1" t="b">
        <v>1</v>
      </c>
      <c r="BL296" s="1">
        <v>1659796810.5</v>
      </c>
      <c r="BM296" s="1">
        <v>1302.2919999999999</v>
      </c>
      <c r="BN296" s="1">
        <v>1370.653333333333</v>
      </c>
      <c r="BO296" s="1">
        <v>22.584779999999999</v>
      </c>
      <c r="BP296" s="1">
        <v>18.973306666666669</v>
      </c>
      <c r="BQ296" s="1">
        <v>1299.782666666667</v>
      </c>
      <c r="BR296" s="1">
        <v>22.54989333333334</v>
      </c>
      <c r="BS296" s="1">
        <v>500.14179999999999</v>
      </c>
      <c r="BT296" s="1">
        <v>99.068706666666671</v>
      </c>
      <c r="BU296" s="1">
        <v>0.10013447333333329</v>
      </c>
      <c r="BV296" s="1">
        <v>31.043060000000001</v>
      </c>
      <c r="BW296" s="1">
        <v>31.506360000000001</v>
      </c>
      <c r="BX296" s="1">
        <v>999.89999999999986</v>
      </c>
      <c r="BY296" s="1">
        <v>0</v>
      </c>
      <c r="BZ296" s="1">
        <v>0</v>
      </c>
      <c r="CA296" s="1">
        <v>10003.293333333329</v>
      </c>
      <c r="CB296" s="1">
        <v>0</v>
      </c>
      <c r="CC296" s="1">
        <v>315.38353333333339</v>
      </c>
      <c r="CD296" s="1">
        <v>-68.362293333333341</v>
      </c>
      <c r="CE296" s="1">
        <v>1332.3826666666671</v>
      </c>
      <c r="CF296" s="1">
        <v>1397.1626666666671</v>
      </c>
      <c r="CG296" s="1">
        <v>3.6114706666666661</v>
      </c>
      <c r="CH296" s="1">
        <v>1370.653333333333</v>
      </c>
      <c r="CI296" s="1">
        <v>18.973306666666669</v>
      </c>
      <c r="CJ296" s="1">
        <v>2.2374446666666672</v>
      </c>
      <c r="CK296" s="1">
        <v>1.8796619999999999</v>
      </c>
      <c r="CL296" s="1">
        <v>19.232959999999999</v>
      </c>
      <c r="CM296" s="1">
        <v>16.465479999999999</v>
      </c>
      <c r="CN296" s="1">
        <v>2000.014666666666</v>
      </c>
      <c r="CO296" s="1">
        <v>0.97999959999999986</v>
      </c>
      <c r="CP296" s="1">
        <v>2.000062E-2</v>
      </c>
      <c r="CQ296" s="1">
        <v>0</v>
      </c>
      <c r="CR296" s="1">
        <v>2.5923333333333338</v>
      </c>
      <c r="CS296" s="1">
        <v>0</v>
      </c>
      <c r="CT296" s="1">
        <v>17348.919999999998</v>
      </c>
      <c r="CU296" s="1">
        <v>17412.439999999999</v>
      </c>
      <c r="CV296" s="1">
        <v>41.303733333333327</v>
      </c>
      <c r="CW296" s="1">
        <v>42.403933333333342</v>
      </c>
      <c r="CX296" s="1">
        <v>41.25</v>
      </c>
      <c r="CY296" s="1">
        <v>41.028933333333342</v>
      </c>
      <c r="CZ296" s="1">
        <v>41.436999999999998</v>
      </c>
      <c r="DA296" s="1">
        <v>1960.0139999999999</v>
      </c>
      <c r="DB296" s="1">
        <v>40.000666666666667</v>
      </c>
      <c r="DC296" s="1">
        <v>0</v>
      </c>
      <c r="DD296" s="1">
        <v>1659796817.0999999</v>
      </c>
      <c r="DE296" s="1">
        <v>0</v>
      </c>
      <c r="DF296" s="1">
        <v>1659796167.5</v>
      </c>
      <c r="DG296" s="1" t="s">
        <v>353</v>
      </c>
      <c r="DH296" s="1">
        <v>1659796162</v>
      </c>
      <c r="DI296" s="1">
        <v>1659796167.5</v>
      </c>
      <c r="DJ296" s="1">
        <v>2</v>
      </c>
      <c r="DK296" s="1">
        <v>-1.4E-2</v>
      </c>
      <c r="DL296" s="1">
        <v>-1E-3</v>
      </c>
      <c r="DM296" s="1">
        <v>1.327</v>
      </c>
      <c r="DN296" s="1">
        <v>3.1E-2</v>
      </c>
      <c r="DO296" s="1">
        <v>400</v>
      </c>
      <c r="DP296" s="1">
        <v>20</v>
      </c>
      <c r="DQ296" s="1">
        <v>0.32</v>
      </c>
      <c r="DR296" s="1">
        <v>0.03</v>
      </c>
      <c r="DS296" s="1">
        <v>21.337795367565199</v>
      </c>
      <c r="DT296" s="1">
        <v>4.3463478939725588</v>
      </c>
      <c r="DU296" s="1">
        <v>0.38878054955664049</v>
      </c>
      <c r="DV296" s="1">
        <v>0</v>
      </c>
      <c r="DW296" s="1">
        <v>-68.070205000000001</v>
      </c>
      <c r="DX296" s="1">
        <v>-5.2527669793618683</v>
      </c>
      <c r="DY296" s="1">
        <v>0.51085679204156642</v>
      </c>
      <c r="DZ296" s="1">
        <v>0</v>
      </c>
      <c r="EA296" s="1">
        <v>3.62951925</v>
      </c>
      <c r="EB296" s="1">
        <v>-0.33294180112570898</v>
      </c>
      <c r="EC296" s="1">
        <v>3.2662093119356313E-2</v>
      </c>
      <c r="ED296" s="1">
        <v>0</v>
      </c>
      <c r="EE296" s="1">
        <v>2.4032152617039371</v>
      </c>
      <c r="EF296" s="1">
        <v>4.5210225924621414E-3</v>
      </c>
      <c r="EG296" s="1">
        <v>1.106728923499745E-3</v>
      </c>
      <c r="EH296" s="1">
        <v>1</v>
      </c>
      <c r="EI296" s="1">
        <v>0.12595106751025631</v>
      </c>
      <c r="EJ296" s="1">
        <v>-1.095572164687769E-2</v>
      </c>
      <c r="EK296" s="1">
        <v>8.5883773554003978E-4</v>
      </c>
      <c r="EL296" s="1">
        <v>1</v>
      </c>
      <c r="EM296" s="1">
        <v>2</v>
      </c>
      <c r="EN296" s="1">
        <v>5</v>
      </c>
      <c r="EO296" s="1" t="s">
        <v>429</v>
      </c>
      <c r="EP296" s="1">
        <v>2.94245</v>
      </c>
      <c r="EQ296" s="1">
        <v>2.8010899999999999</v>
      </c>
      <c r="ER296" s="1">
        <v>0.19895099999999999</v>
      </c>
      <c r="ES296" s="1">
        <v>0.20506199999999999</v>
      </c>
      <c r="ET296" s="1">
        <v>0.102759</v>
      </c>
      <c r="EU296" s="1">
        <v>9.0939699999999998E-2</v>
      </c>
      <c r="EV296" s="1">
        <v>16452.8</v>
      </c>
      <c r="EW296" s="1">
        <v>17121</v>
      </c>
      <c r="EX296" s="1">
        <v>23888.2</v>
      </c>
      <c r="EY296" s="1">
        <v>25068</v>
      </c>
      <c r="EZ296" s="1">
        <v>34311.5</v>
      </c>
      <c r="FA296" s="1">
        <v>36396.199999999997</v>
      </c>
      <c r="FB296" s="1">
        <v>43554.9</v>
      </c>
      <c r="FC296" s="1">
        <v>46341.3</v>
      </c>
      <c r="FD296" s="1">
        <v>1.96828</v>
      </c>
      <c r="FE296" s="1">
        <v>1.84822</v>
      </c>
      <c r="FF296" s="1">
        <v>8.8065900000000003E-2</v>
      </c>
      <c r="FG296" s="1">
        <v>0</v>
      </c>
      <c r="FH296" s="1">
        <v>30.085699999999999</v>
      </c>
      <c r="FI296" s="1">
        <v>999.9</v>
      </c>
      <c r="FJ296" s="1">
        <v>55.8</v>
      </c>
      <c r="FK296" s="1">
        <v>34.6</v>
      </c>
      <c r="FL296" s="1">
        <v>31.115600000000001</v>
      </c>
      <c r="FM296" s="1">
        <v>64.458600000000004</v>
      </c>
      <c r="FN296" s="1">
        <v>25.849399999999999</v>
      </c>
      <c r="FO296" s="1">
        <v>1</v>
      </c>
      <c r="FP296" s="1">
        <v>0.39306200000000002</v>
      </c>
      <c r="FQ296" s="1">
        <v>2.11694</v>
      </c>
      <c r="FR296" s="1">
        <v>20.309000000000001</v>
      </c>
      <c r="FS296" s="1">
        <v>5.2110000000000003</v>
      </c>
      <c r="FT296" s="1">
        <v>11.907999999999999</v>
      </c>
      <c r="FU296" s="1">
        <v>5.0015999999999998</v>
      </c>
      <c r="FV296" s="1">
        <v>3.2896800000000002</v>
      </c>
      <c r="FW296" s="1">
        <v>9999</v>
      </c>
      <c r="FX296" s="1">
        <v>9999</v>
      </c>
      <c r="FY296" s="1">
        <v>9999</v>
      </c>
      <c r="FZ296" s="1">
        <v>999.9</v>
      </c>
      <c r="GA296" s="1">
        <v>1.8595900000000001</v>
      </c>
      <c r="GB296" s="1">
        <v>1.8545499999999999</v>
      </c>
      <c r="GC296" s="1">
        <v>1.85775</v>
      </c>
      <c r="GD296" s="1">
        <v>1.8562000000000001</v>
      </c>
      <c r="GE296" s="1">
        <v>1.8549599999999999</v>
      </c>
      <c r="GF296" s="1">
        <v>1.8546</v>
      </c>
      <c r="GG296" s="1">
        <v>1.8532599999999999</v>
      </c>
      <c r="GH296" s="1">
        <v>1.85642</v>
      </c>
      <c r="GI296" s="1">
        <v>0</v>
      </c>
      <c r="GJ296" s="1">
        <v>0</v>
      </c>
      <c r="GK296" s="1">
        <v>0</v>
      </c>
      <c r="GL296" s="1">
        <v>0</v>
      </c>
      <c r="GM296" s="1" t="s">
        <v>355</v>
      </c>
      <c r="GN296" s="1" t="s">
        <v>356</v>
      </c>
      <c r="GO296" s="1" t="s">
        <v>357</v>
      </c>
      <c r="GP296" s="1" t="s">
        <v>357</v>
      </c>
      <c r="GQ296" s="1" t="s">
        <v>357</v>
      </c>
      <c r="GR296" s="1" t="s">
        <v>357</v>
      </c>
      <c r="GS296" s="1">
        <v>0</v>
      </c>
      <c r="GT296" s="1">
        <v>100</v>
      </c>
      <c r="GU296" s="1">
        <v>100</v>
      </c>
      <c r="GV296" s="1">
        <v>2.54</v>
      </c>
      <c r="GW296" s="1">
        <v>3.4799999999999998E-2</v>
      </c>
      <c r="GX296" s="1">
        <v>0.32553164529605683</v>
      </c>
      <c r="GY296" s="1">
        <v>3.0239061252787889E-3</v>
      </c>
      <c r="GZ296" s="1">
        <v>-1.398580452151984E-6</v>
      </c>
      <c r="HA296" s="1">
        <v>2.8030378366047371E-10</v>
      </c>
      <c r="HB296" s="1">
        <v>-4.7599640220891172E-2</v>
      </c>
      <c r="HC296" s="1">
        <v>9.965371539748925E-3</v>
      </c>
      <c r="HD296" s="1">
        <v>-4.563662031605912E-4</v>
      </c>
      <c r="HE296" s="1">
        <v>7.8337100744227795E-6</v>
      </c>
      <c r="HF296" s="1">
        <v>0</v>
      </c>
      <c r="HG296" s="1">
        <v>2134</v>
      </c>
      <c r="HH296" s="1">
        <v>2</v>
      </c>
      <c r="HI296" s="1">
        <v>25</v>
      </c>
      <c r="HJ296" s="1">
        <v>10.9</v>
      </c>
      <c r="HK296" s="1">
        <v>10.8</v>
      </c>
      <c r="HL296" s="1">
        <v>2.8759800000000002</v>
      </c>
      <c r="HM296" s="1">
        <v>2.2753899999999998</v>
      </c>
      <c r="HN296" s="1">
        <v>1.4978</v>
      </c>
      <c r="HO296" s="1">
        <v>2.3095699999999999</v>
      </c>
      <c r="HP296" s="1">
        <v>1.5478499999999999</v>
      </c>
      <c r="HQ296" s="1">
        <v>2.36572</v>
      </c>
      <c r="HR296" s="1">
        <v>37.698700000000002</v>
      </c>
      <c r="HS296" s="1">
        <v>15.2003</v>
      </c>
      <c r="HT296" s="1">
        <v>18</v>
      </c>
      <c r="HU296" s="1">
        <v>503.96300000000002</v>
      </c>
      <c r="HV296" s="1">
        <v>491.07400000000001</v>
      </c>
      <c r="HW296" s="1">
        <v>27.196300000000001</v>
      </c>
      <c r="HX296" s="1">
        <v>32.051200000000001</v>
      </c>
      <c r="HY296" s="1">
        <v>30.000699999999998</v>
      </c>
      <c r="HZ296" s="1">
        <v>31.817499999999999</v>
      </c>
      <c r="IA296" s="1">
        <v>31.9208</v>
      </c>
      <c r="IB296" s="1">
        <v>57.627699999999997</v>
      </c>
      <c r="IC296" s="1">
        <v>41.650500000000001</v>
      </c>
      <c r="ID296" s="1">
        <v>0</v>
      </c>
      <c r="IE296" s="1">
        <v>27.166799999999999</v>
      </c>
      <c r="IF296" s="1">
        <v>1437.59</v>
      </c>
      <c r="IG296" s="1">
        <v>19.165800000000001</v>
      </c>
      <c r="IH296" s="1">
        <v>100.71599999999999</v>
      </c>
      <c r="II296" s="1">
        <v>100.432</v>
      </c>
      <c r="IJ296" s="1" t="s">
        <v>358</v>
      </c>
    </row>
    <row r="297" spans="1:244" ht="15.75" customHeight="1" x14ac:dyDescent="0.3">
      <c r="A297" s="1">
        <v>281</v>
      </c>
      <c r="B297" s="1">
        <v>1659796819</v>
      </c>
      <c r="C297" s="1">
        <v>677.5</v>
      </c>
      <c r="D297" s="1" t="s">
        <v>907</v>
      </c>
      <c r="E297" s="1" t="s">
        <v>908</v>
      </c>
      <c r="F297" s="1">
        <v>1</v>
      </c>
      <c r="G297" s="1" t="s">
        <v>346</v>
      </c>
      <c r="H297" s="1" t="s">
        <v>347</v>
      </c>
      <c r="I297" s="1" t="s">
        <v>348</v>
      </c>
      <c r="J297" s="1" t="s">
        <v>349</v>
      </c>
      <c r="K297" s="1" t="s">
        <v>350</v>
      </c>
      <c r="L297" s="1" t="s">
        <v>346</v>
      </c>
      <c r="M297" s="1" t="s">
        <v>351</v>
      </c>
      <c r="N297" s="1">
        <v>1659796811</v>
      </c>
      <c r="O297" s="1">
        <f t="shared" si="34"/>
        <v>3.0142819477497391E-3</v>
      </c>
      <c r="P297" s="1">
        <f t="shared" si="35"/>
        <v>3.0142819477497391</v>
      </c>
      <c r="Q297" s="1">
        <f t="shared" si="36"/>
        <v>22.155853947797954</v>
      </c>
      <c r="R297" s="1">
        <f t="shared" si="37"/>
        <v>1304.7606249999999</v>
      </c>
      <c r="S297" s="1">
        <f t="shared" si="38"/>
        <v>964.94503490329953</v>
      </c>
      <c r="T297" s="1">
        <f t="shared" si="39"/>
        <v>95.692554799596181</v>
      </c>
      <c r="U297" s="1">
        <f t="shared" si="40"/>
        <v>129.39169910406358</v>
      </c>
      <c r="V297" s="1">
        <f t="shared" si="41"/>
        <v>0.12283714391245133</v>
      </c>
      <c r="W297" s="1">
        <f t="shared" si="42"/>
        <v>2.9137155544449476</v>
      </c>
      <c r="X297" s="1">
        <f t="shared" si="43"/>
        <v>0.12003103768972366</v>
      </c>
      <c r="Y297" s="1">
        <f t="shared" si="44"/>
        <v>7.5266176984980782E-2</v>
      </c>
      <c r="Z297" s="1">
        <f t="shared" si="45"/>
        <v>321.52002618750004</v>
      </c>
      <c r="AA297" s="1">
        <f t="shared" si="46"/>
        <v>32.157732833180951</v>
      </c>
      <c r="AB297" s="1">
        <f t="shared" si="47"/>
        <v>31.5070625</v>
      </c>
      <c r="AC297" s="1">
        <f t="shared" si="48"/>
        <v>4.6434628168318808</v>
      </c>
      <c r="AD297" s="1">
        <f t="shared" si="49"/>
        <v>49.5194334477575</v>
      </c>
      <c r="AE297" s="1">
        <f t="shared" si="50"/>
        <v>2.2395056377073406</v>
      </c>
      <c r="AF297" s="1">
        <f t="shared" si="51"/>
        <v>4.5224783116107261</v>
      </c>
      <c r="AG297" s="1">
        <f t="shared" si="52"/>
        <v>2.4039571791245402</v>
      </c>
      <c r="AH297" s="1">
        <f t="shared" si="53"/>
        <v>-132.92983389576349</v>
      </c>
      <c r="AI297" s="1">
        <f t="shared" si="54"/>
        <v>-72.880211663460855</v>
      </c>
      <c r="AJ297" s="1">
        <f t="shared" si="55"/>
        <v>-5.6321356689348878</v>
      </c>
      <c r="AK297" s="1">
        <f t="shared" si="56"/>
        <v>110.07784495934079</v>
      </c>
      <c r="AL297" s="1">
        <f t="shared" si="57"/>
        <v>53.003521459915461</v>
      </c>
      <c r="AM297" s="1">
        <f t="shared" si="58"/>
        <v>3.076088286194341</v>
      </c>
      <c r="AN297" s="1">
        <f t="shared" si="59"/>
        <v>22.155853947797954</v>
      </c>
      <c r="AO297" s="1">
        <v>1425.405502164502</v>
      </c>
      <c r="AP297" s="1">
        <v>1372.7458787878779</v>
      </c>
      <c r="AQ297" s="1">
        <v>5.0264848484847189</v>
      </c>
      <c r="AR297" s="1">
        <v>64.94</v>
      </c>
      <c r="AS297" s="1">
        <f t="shared" si="60"/>
        <v>3.0142819477497391</v>
      </c>
      <c r="AT297" s="1">
        <v>18.97421867713993</v>
      </c>
      <c r="AU297" s="1">
        <v>22.552719705882339</v>
      </c>
      <c r="AV297" s="1">
        <v>-6.2191653787967696E-3</v>
      </c>
      <c r="AW297" s="1">
        <v>90.194226728287475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51703.854095167415</v>
      </c>
      <c r="BC297" s="1">
        <f t="shared" si="64"/>
        <v>2000.0250000000001</v>
      </c>
      <c r="BD297" s="1">
        <f t="shared" si="65"/>
        <v>1681.2210187500002</v>
      </c>
      <c r="BE297" s="1">
        <f t="shared" si="66"/>
        <v>0.84060000187497663</v>
      </c>
      <c r="BF297" s="1">
        <f t="shared" si="67"/>
        <v>0.16075800361870476</v>
      </c>
      <c r="BG297" s="1">
        <v>6</v>
      </c>
      <c r="BH297" s="1">
        <v>0.5</v>
      </c>
      <c r="BI297" s="1" t="s">
        <v>352</v>
      </c>
      <c r="BJ297" s="1">
        <v>2</v>
      </c>
      <c r="BK297" s="1" t="b">
        <v>1</v>
      </c>
      <c r="BL297" s="1">
        <v>1659796811</v>
      </c>
      <c r="BM297" s="1">
        <v>1304.7606249999999</v>
      </c>
      <c r="BN297" s="1">
        <v>1373.161875</v>
      </c>
      <c r="BO297" s="1">
        <v>22.5827375</v>
      </c>
      <c r="BP297" s="1">
        <v>18.975806250000002</v>
      </c>
      <c r="BQ297" s="1">
        <v>1302.2493750000001</v>
      </c>
      <c r="BR297" s="1">
        <v>22.547856249999999</v>
      </c>
      <c r="BS297" s="1">
        <v>500.14068750000001</v>
      </c>
      <c r="BT297" s="1">
        <v>99.068799999999996</v>
      </c>
      <c r="BU297" s="1">
        <v>0.10011775000000001</v>
      </c>
      <c r="BV297" s="1">
        <v>31.043106250000001</v>
      </c>
      <c r="BW297" s="1">
        <v>31.5070625</v>
      </c>
      <c r="BX297" s="1">
        <v>999.9</v>
      </c>
      <c r="BY297" s="1">
        <v>0</v>
      </c>
      <c r="BZ297" s="1">
        <v>0</v>
      </c>
      <c r="CA297" s="1">
        <v>10003.1625</v>
      </c>
      <c r="CB297" s="1">
        <v>0</v>
      </c>
      <c r="CC297" s="1">
        <v>315.18412499999999</v>
      </c>
      <c r="CD297" s="1">
        <v>-68.402093750000006</v>
      </c>
      <c r="CE297" s="1">
        <v>1334.9056250000001</v>
      </c>
      <c r="CF297" s="1">
        <v>1399.7237500000001</v>
      </c>
      <c r="CG297" s="1">
        <v>3.6069274999999998</v>
      </c>
      <c r="CH297" s="1">
        <v>1373.161875</v>
      </c>
      <c r="CI297" s="1">
        <v>18.975806250000002</v>
      </c>
      <c r="CJ297" s="1">
        <v>2.237244375</v>
      </c>
      <c r="CK297" s="1">
        <v>1.8799112499999999</v>
      </c>
      <c r="CL297" s="1">
        <v>19.231525000000001</v>
      </c>
      <c r="CM297" s="1">
        <v>16.4675625</v>
      </c>
      <c r="CN297" s="1">
        <v>2000.0250000000001</v>
      </c>
      <c r="CO297" s="1">
        <v>0.97999974999999995</v>
      </c>
      <c r="CP297" s="1">
        <v>2.0000475E-2</v>
      </c>
      <c r="CQ297" s="1">
        <v>0</v>
      </c>
      <c r="CR297" s="1">
        <v>2.5804999999999998</v>
      </c>
      <c r="CS297" s="1">
        <v>0</v>
      </c>
      <c r="CT297" s="1">
        <v>17348.868750000001</v>
      </c>
      <c r="CU297" s="1">
        <v>17412.53125</v>
      </c>
      <c r="CV297" s="1">
        <v>41.304250000000003</v>
      </c>
      <c r="CW297" s="1">
        <v>42.405999999999999</v>
      </c>
      <c r="CX297" s="1">
        <v>41.25</v>
      </c>
      <c r="CY297" s="1">
        <v>41.030999999999999</v>
      </c>
      <c r="CZ297" s="1">
        <v>41.436999999999998</v>
      </c>
      <c r="DA297" s="1">
        <v>1960.024375</v>
      </c>
      <c r="DB297" s="1">
        <v>40.000624999999999</v>
      </c>
      <c r="DC297" s="1">
        <v>0</v>
      </c>
      <c r="DD297" s="1">
        <v>1659796817.7</v>
      </c>
      <c r="DE297" s="1">
        <v>0</v>
      </c>
      <c r="DF297" s="1">
        <v>1659796167.5</v>
      </c>
      <c r="DG297" s="1" t="s">
        <v>353</v>
      </c>
      <c r="DH297" s="1">
        <v>1659796162</v>
      </c>
      <c r="DI297" s="1">
        <v>1659796167.5</v>
      </c>
      <c r="DJ297" s="1">
        <v>2</v>
      </c>
      <c r="DK297" s="1">
        <v>-1.4E-2</v>
      </c>
      <c r="DL297" s="1">
        <v>-1E-3</v>
      </c>
      <c r="DM297" s="1">
        <v>1.327</v>
      </c>
      <c r="DN297" s="1">
        <v>3.1E-2</v>
      </c>
      <c r="DO297" s="1">
        <v>400</v>
      </c>
      <c r="DP297" s="1">
        <v>20</v>
      </c>
      <c r="DQ297" s="1">
        <v>0.32</v>
      </c>
      <c r="DR297" s="1">
        <v>0.03</v>
      </c>
      <c r="DS297" s="1">
        <v>21.509599821616501</v>
      </c>
      <c r="DT297" s="1">
        <v>3.7023625042861492</v>
      </c>
      <c r="DU297" s="1">
        <v>0.32880922810294327</v>
      </c>
      <c r="DV297" s="1">
        <v>0</v>
      </c>
      <c r="DW297" s="1">
        <v>-68.168797560975619</v>
      </c>
      <c r="DX297" s="1">
        <v>-5.3492885017420662</v>
      </c>
      <c r="DY297" s="1">
        <v>0.53139477607785335</v>
      </c>
      <c r="DZ297" s="1">
        <v>0</v>
      </c>
      <c r="EA297" s="1">
        <v>3.6210075609756101</v>
      </c>
      <c r="EB297" s="1">
        <v>-0.36846773519163312</v>
      </c>
      <c r="EC297" s="1">
        <v>3.7297178915124012E-2</v>
      </c>
      <c r="ED297" s="1">
        <v>0</v>
      </c>
      <c r="EE297" s="1">
        <v>2.4036738834614821</v>
      </c>
      <c r="EF297" s="1">
        <v>1.9258691757640022E-2</v>
      </c>
      <c r="EG297" s="1">
        <v>1.9962554491984698E-3</v>
      </c>
      <c r="EH297" s="1">
        <v>1</v>
      </c>
      <c r="EI297" s="1">
        <v>0.1254947378621058</v>
      </c>
      <c r="EJ297" s="1">
        <v>-1.5197039541638259E-2</v>
      </c>
      <c r="EK297" s="1">
        <v>1.192280134557725E-3</v>
      </c>
      <c r="EL297" s="1">
        <v>1</v>
      </c>
      <c r="EM297" s="1">
        <v>2</v>
      </c>
      <c r="EN297" s="1">
        <v>5</v>
      </c>
      <c r="EO297" s="1" t="s">
        <v>429</v>
      </c>
      <c r="EP297" s="1">
        <v>2.9426899999999998</v>
      </c>
      <c r="EQ297" s="1">
        <v>2.8010700000000002</v>
      </c>
      <c r="ER297" s="1">
        <v>0.19939799999999999</v>
      </c>
      <c r="ES297" s="1">
        <v>0.20550299999999999</v>
      </c>
      <c r="ET297" s="1">
        <v>0.10274899999999999</v>
      </c>
      <c r="EU297" s="1">
        <v>9.0978299999999998E-2</v>
      </c>
      <c r="EV297" s="1">
        <v>16443.5</v>
      </c>
      <c r="EW297" s="1">
        <v>17111.3</v>
      </c>
      <c r="EX297" s="1">
        <v>23888.1</v>
      </c>
      <c r="EY297" s="1">
        <v>25067.7</v>
      </c>
      <c r="EZ297" s="1">
        <v>34311.5</v>
      </c>
      <c r="FA297" s="1">
        <v>36394.300000000003</v>
      </c>
      <c r="FB297" s="1">
        <v>43554.400000000001</v>
      </c>
      <c r="FC297" s="1">
        <v>46340.800000000003</v>
      </c>
      <c r="FD297" s="1">
        <v>1.96817</v>
      </c>
      <c r="FE297" s="1">
        <v>1.84833</v>
      </c>
      <c r="FF297" s="1">
        <v>8.8095699999999999E-2</v>
      </c>
      <c r="FG297" s="1">
        <v>0</v>
      </c>
      <c r="FH297" s="1">
        <v>30.087</v>
      </c>
      <c r="FI297" s="1">
        <v>999.9</v>
      </c>
      <c r="FJ297" s="1">
        <v>55.7</v>
      </c>
      <c r="FK297" s="1">
        <v>34.6</v>
      </c>
      <c r="FL297" s="1">
        <v>31.061</v>
      </c>
      <c r="FM297" s="1">
        <v>64.4786</v>
      </c>
      <c r="FN297" s="1">
        <v>25.637</v>
      </c>
      <c r="FO297" s="1">
        <v>1</v>
      </c>
      <c r="FP297" s="1">
        <v>0.393349</v>
      </c>
      <c r="FQ297" s="1">
        <v>2.1374300000000002</v>
      </c>
      <c r="FR297" s="1">
        <v>20.308800000000002</v>
      </c>
      <c r="FS297" s="1">
        <v>5.2110000000000003</v>
      </c>
      <c r="FT297" s="1">
        <v>11.9078</v>
      </c>
      <c r="FU297" s="1">
        <v>5.0016499999999997</v>
      </c>
      <c r="FV297" s="1">
        <v>3.2896800000000002</v>
      </c>
      <c r="FW297" s="1">
        <v>9999</v>
      </c>
      <c r="FX297" s="1">
        <v>9999</v>
      </c>
      <c r="FY297" s="1">
        <v>9999</v>
      </c>
      <c r="FZ297" s="1">
        <v>999.9</v>
      </c>
      <c r="GA297" s="1">
        <v>1.8595900000000001</v>
      </c>
      <c r="GB297" s="1">
        <v>1.8545499999999999</v>
      </c>
      <c r="GC297" s="1">
        <v>1.8577399999999999</v>
      </c>
      <c r="GD297" s="1">
        <v>1.8561799999999999</v>
      </c>
      <c r="GE297" s="1">
        <v>1.8549500000000001</v>
      </c>
      <c r="GF297" s="1">
        <v>1.8546</v>
      </c>
      <c r="GG297" s="1">
        <v>1.8532599999999999</v>
      </c>
      <c r="GH297" s="1">
        <v>1.8564099999999999</v>
      </c>
      <c r="GI297" s="1">
        <v>0</v>
      </c>
      <c r="GJ297" s="1">
        <v>0</v>
      </c>
      <c r="GK297" s="1">
        <v>0</v>
      </c>
      <c r="GL297" s="1">
        <v>0</v>
      </c>
      <c r="GM297" s="1" t="s">
        <v>355</v>
      </c>
      <c r="GN297" s="1" t="s">
        <v>356</v>
      </c>
      <c r="GO297" s="1" t="s">
        <v>357</v>
      </c>
      <c r="GP297" s="1" t="s">
        <v>357</v>
      </c>
      <c r="GQ297" s="1" t="s">
        <v>357</v>
      </c>
      <c r="GR297" s="1" t="s">
        <v>357</v>
      </c>
      <c r="GS297" s="1">
        <v>0</v>
      </c>
      <c r="GT297" s="1">
        <v>100</v>
      </c>
      <c r="GU297" s="1">
        <v>100</v>
      </c>
      <c r="GV297" s="1">
        <v>2.54</v>
      </c>
      <c r="GW297" s="1">
        <v>3.4799999999999998E-2</v>
      </c>
      <c r="GX297" s="1">
        <v>0.32553164529605683</v>
      </c>
      <c r="GY297" s="1">
        <v>3.0239061252787889E-3</v>
      </c>
      <c r="GZ297" s="1">
        <v>-1.398580452151984E-6</v>
      </c>
      <c r="HA297" s="1">
        <v>2.8030378366047371E-10</v>
      </c>
      <c r="HB297" s="1">
        <v>-4.7599640220891172E-2</v>
      </c>
      <c r="HC297" s="1">
        <v>9.965371539748925E-3</v>
      </c>
      <c r="HD297" s="1">
        <v>-4.563662031605912E-4</v>
      </c>
      <c r="HE297" s="1">
        <v>7.8337100744227795E-6</v>
      </c>
      <c r="HF297" s="1">
        <v>0</v>
      </c>
      <c r="HG297" s="1">
        <v>2134</v>
      </c>
      <c r="HH297" s="1">
        <v>2</v>
      </c>
      <c r="HI297" s="1">
        <v>25</v>
      </c>
      <c r="HJ297" s="1">
        <v>10.9</v>
      </c>
      <c r="HK297" s="1">
        <v>10.9</v>
      </c>
      <c r="HL297" s="1">
        <v>2.8820800000000002</v>
      </c>
      <c r="HM297" s="1">
        <v>2.2912599999999999</v>
      </c>
      <c r="HN297" s="1">
        <v>1.4978</v>
      </c>
      <c r="HO297" s="1">
        <v>2.3095699999999999</v>
      </c>
      <c r="HP297" s="1">
        <v>1.5478499999999999</v>
      </c>
      <c r="HQ297" s="1">
        <v>2.36084</v>
      </c>
      <c r="HR297" s="1">
        <v>37.722799999999999</v>
      </c>
      <c r="HS297" s="1">
        <v>15.2003</v>
      </c>
      <c r="HT297" s="1">
        <v>18</v>
      </c>
      <c r="HU297" s="1">
        <v>503.91300000000001</v>
      </c>
      <c r="HV297" s="1">
        <v>491.15199999999999</v>
      </c>
      <c r="HW297" s="1">
        <v>27.187999999999999</v>
      </c>
      <c r="HX297" s="1">
        <v>32.052599999999998</v>
      </c>
      <c r="HY297" s="1">
        <v>30.000900000000001</v>
      </c>
      <c r="HZ297" s="1">
        <v>31.818899999999999</v>
      </c>
      <c r="IA297" s="1">
        <v>31.9222</v>
      </c>
      <c r="IB297" s="1">
        <v>57.729500000000002</v>
      </c>
      <c r="IC297" s="1">
        <v>41.650500000000001</v>
      </c>
      <c r="ID297" s="1">
        <v>0</v>
      </c>
      <c r="IE297" s="1">
        <v>27.166799999999999</v>
      </c>
      <c r="IF297" s="1">
        <v>1437.59</v>
      </c>
      <c r="IG297" s="1">
        <v>19.1768</v>
      </c>
      <c r="IH297" s="1">
        <v>100.715</v>
      </c>
      <c r="II297" s="1">
        <v>100.431</v>
      </c>
      <c r="IJ297" s="1" t="s">
        <v>358</v>
      </c>
    </row>
    <row r="298" spans="1:244" ht="15.75" customHeight="1" x14ac:dyDescent="0.3">
      <c r="A298" s="1">
        <v>282</v>
      </c>
      <c r="B298" s="1">
        <v>1659796820</v>
      </c>
      <c r="C298" s="1">
        <v>678.5</v>
      </c>
      <c r="D298" s="1" t="s">
        <v>909</v>
      </c>
      <c r="E298" s="1" t="s">
        <v>910</v>
      </c>
      <c r="F298" s="1">
        <v>1</v>
      </c>
      <c r="G298" s="1" t="s">
        <v>346</v>
      </c>
      <c r="H298" s="1" t="s">
        <v>347</v>
      </c>
      <c r="I298" s="1" t="s">
        <v>348</v>
      </c>
      <c r="J298" s="1" t="s">
        <v>349</v>
      </c>
      <c r="K298" s="1" t="s">
        <v>350</v>
      </c>
      <c r="L298" s="1" t="s">
        <v>346</v>
      </c>
      <c r="M298" s="1" t="s">
        <v>351</v>
      </c>
      <c r="N298" s="1">
        <v>1659796812.5</v>
      </c>
      <c r="O298" s="1">
        <f t="shared" si="34"/>
        <v>3.0107913012042179E-3</v>
      </c>
      <c r="P298" s="1">
        <f t="shared" si="35"/>
        <v>3.0107913012042178</v>
      </c>
      <c r="Q298" s="1">
        <f t="shared" si="36"/>
        <v>21.944435622978638</v>
      </c>
      <c r="R298" s="1">
        <f t="shared" si="37"/>
        <v>1312.1653333333329</v>
      </c>
      <c r="S298" s="1">
        <f t="shared" si="38"/>
        <v>974.40597674141588</v>
      </c>
      <c r="T298" s="1">
        <f t="shared" si="39"/>
        <v>96.630930001140129</v>
      </c>
      <c r="U298" s="1">
        <f t="shared" si="40"/>
        <v>130.12620971320723</v>
      </c>
      <c r="V298" s="1">
        <f t="shared" si="41"/>
        <v>0.12266372540017136</v>
      </c>
      <c r="W298" s="1">
        <f t="shared" si="42"/>
        <v>2.9134935322598445</v>
      </c>
      <c r="X298" s="1">
        <f t="shared" si="43"/>
        <v>0.11986523153979285</v>
      </c>
      <c r="Y298" s="1">
        <f t="shared" si="44"/>
        <v>7.5161885622102922E-2</v>
      </c>
      <c r="Z298" s="1">
        <f t="shared" si="45"/>
        <v>321.51976259999992</v>
      </c>
      <c r="AA298" s="1">
        <f t="shared" si="46"/>
        <v>32.158727094971404</v>
      </c>
      <c r="AB298" s="1">
        <f t="shared" si="47"/>
        <v>31.506799999999998</v>
      </c>
      <c r="AC298" s="1">
        <f t="shared" si="48"/>
        <v>4.6433935764873366</v>
      </c>
      <c r="AD298" s="1">
        <f t="shared" si="49"/>
        <v>49.505721847196</v>
      </c>
      <c r="AE298" s="1">
        <f t="shared" si="50"/>
        <v>2.2388864374879351</v>
      </c>
      <c r="AF298" s="1">
        <f t="shared" si="51"/>
        <v>4.5224801375454451</v>
      </c>
      <c r="AG298" s="1">
        <f t="shared" si="52"/>
        <v>2.4045071389994015</v>
      </c>
      <c r="AH298" s="1">
        <f t="shared" si="53"/>
        <v>-132.77589638310602</v>
      </c>
      <c r="AI298" s="1">
        <f t="shared" si="54"/>
        <v>-72.832314200556098</v>
      </c>
      <c r="AJ298" s="1">
        <f t="shared" si="55"/>
        <v>-5.628856006313014</v>
      </c>
      <c r="AK298" s="1">
        <f t="shared" si="56"/>
        <v>110.28269601002479</v>
      </c>
      <c r="AL298" s="1">
        <f t="shared" si="57"/>
        <v>53.09892804347934</v>
      </c>
      <c r="AM298" s="1">
        <f t="shared" si="58"/>
        <v>3.0665553290166581</v>
      </c>
      <c r="AN298" s="1">
        <f t="shared" si="59"/>
        <v>21.944435622978638</v>
      </c>
      <c r="AO298" s="1">
        <v>1430.4781125541131</v>
      </c>
      <c r="AP298" s="1">
        <v>1377.8991515151511</v>
      </c>
      <c r="AQ298" s="1">
        <v>5.0615272727271661</v>
      </c>
      <c r="AR298" s="1">
        <v>64.94</v>
      </c>
      <c r="AS298" s="1">
        <f t="shared" si="60"/>
        <v>3.0107913012042178</v>
      </c>
      <c r="AT298" s="1">
        <v>18.982295515712</v>
      </c>
      <c r="AU298" s="1">
        <v>22.550672058823519</v>
      </c>
      <c r="AV298" s="1">
        <v>-5.3694212067627416E-3</v>
      </c>
      <c r="AW298" s="1">
        <v>90.194226728287475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51697.561742721904</v>
      </c>
      <c r="BC298" s="1">
        <f t="shared" si="64"/>
        <v>2000.0233333333331</v>
      </c>
      <c r="BD298" s="1">
        <f t="shared" si="65"/>
        <v>1681.2196199999996</v>
      </c>
      <c r="BE298" s="1">
        <f t="shared" si="66"/>
        <v>0.84060000299996496</v>
      </c>
      <c r="BF298" s="1">
        <f t="shared" si="67"/>
        <v>0.16075800578993243</v>
      </c>
      <c r="BG298" s="1">
        <v>6</v>
      </c>
      <c r="BH298" s="1">
        <v>0.5</v>
      </c>
      <c r="BI298" s="1" t="s">
        <v>352</v>
      </c>
      <c r="BJ298" s="1">
        <v>2</v>
      </c>
      <c r="BK298" s="1" t="b">
        <v>1</v>
      </c>
      <c r="BL298" s="1">
        <v>1659796812.5</v>
      </c>
      <c r="BM298" s="1">
        <v>1312.1653333333329</v>
      </c>
      <c r="BN298" s="1">
        <v>1380.692666666667</v>
      </c>
      <c r="BO298" s="1">
        <v>22.576460000000001</v>
      </c>
      <c r="BP298" s="1">
        <v>18.980720000000009</v>
      </c>
      <c r="BQ298" s="1">
        <v>1309.647333333334</v>
      </c>
      <c r="BR298" s="1">
        <v>22.54158666666666</v>
      </c>
      <c r="BS298" s="1">
        <v>500.14573333333328</v>
      </c>
      <c r="BT298" s="1">
        <v>99.068939999999984</v>
      </c>
      <c r="BU298" s="1">
        <v>0.1001253666666667</v>
      </c>
      <c r="BV298" s="1">
        <v>31.043113333333331</v>
      </c>
      <c r="BW298" s="1">
        <v>31.506799999999998</v>
      </c>
      <c r="BX298" s="1">
        <v>999.89999999999986</v>
      </c>
      <c r="BY298" s="1">
        <v>0</v>
      </c>
      <c r="BZ298" s="1">
        <v>0</v>
      </c>
      <c r="CA298" s="1">
        <v>10001.878666666669</v>
      </c>
      <c r="CB298" s="1">
        <v>0</v>
      </c>
      <c r="CC298" s="1">
        <v>314.39460000000003</v>
      </c>
      <c r="CD298" s="1">
        <v>-68.52846000000001</v>
      </c>
      <c r="CE298" s="1">
        <v>1342.472666666667</v>
      </c>
      <c r="CF298" s="1">
        <v>1407.4073333333331</v>
      </c>
      <c r="CG298" s="1">
        <v>3.5957353333333328</v>
      </c>
      <c r="CH298" s="1">
        <v>1380.692666666667</v>
      </c>
      <c r="CI298" s="1">
        <v>18.980720000000009</v>
      </c>
      <c r="CJ298" s="1">
        <v>2.236625333333333</v>
      </c>
      <c r="CK298" s="1">
        <v>1.8804000000000001</v>
      </c>
      <c r="CL298" s="1">
        <v>19.227086666666661</v>
      </c>
      <c r="CM298" s="1">
        <v>16.471646666666668</v>
      </c>
      <c r="CN298" s="1">
        <v>2000.0233333333331</v>
      </c>
      <c r="CO298" s="1">
        <v>0.97999979999999998</v>
      </c>
      <c r="CP298" s="1">
        <v>2.0000426666666671E-2</v>
      </c>
      <c r="CQ298" s="1">
        <v>0</v>
      </c>
      <c r="CR298" s="1">
        <v>2.504866666666667</v>
      </c>
      <c r="CS298" s="1">
        <v>0</v>
      </c>
      <c r="CT298" s="1">
        <v>17348.46</v>
      </c>
      <c r="CU298" s="1">
        <v>17412.513333333329</v>
      </c>
      <c r="CV298" s="1">
        <v>41.307866666666669</v>
      </c>
      <c r="CW298" s="1">
        <v>42.412200000000013</v>
      </c>
      <c r="CX298" s="1">
        <v>41.25</v>
      </c>
      <c r="CY298" s="1">
        <v>41.037200000000013</v>
      </c>
      <c r="CZ298" s="1">
        <v>41.436999999999998</v>
      </c>
      <c r="DA298" s="1">
        <v>1960.022666666667</v>
      </c>
      <c r="DB298" s="1">
        <v>40.000666666666667</v>
      </c>
      <c r="DC298" s="1">
        <v>0</v>
      </c>
      <c r="DD298" s="1">
        <v>1659796818.9000001</v>
      </c>
      <c r="DE298" s="1">
        <v>0</v>
      </c>
      <c r="DF298" s="1">
        <v>1659796167.5</v>
      </c>
      <c r="DG298" s="1" t="s">
        <v>353</v>
      </c>
      <c r="DH298" s="1">
        <v>1659796162</v>
      </c>
      <c r="DI298" s="1">
        <v>1659796167.5</v>
      </c>
      <c r="DJ298" s="1">
        <v>2</v>
      </c>
      <c r="DK298" s="1">
        <v>-1.4E-2</v>
      </c>
      <c r="DL298" s="1">
        <v>-1E-3</v>
      </c>
      <c r="DM298" s="1">
        <v>1.327</v>
      </c>
      <c r="DN298" s="1">
        <v>3.1E-2</v>
      </c>
      <c r="DO298" s="1">
        <v>400</v>
      </c>
      <c r="DP298" s="1">
        <v>20</v>
      </c>
      <c r="DQ298" s="1">
        <v>0.32</v>
      </c>
      <c r="DR298" s="1">
        <v>0.03</v>
      </c>
      <c r="DS298" s="1">
        <v>21.509599821616501</v>
      </c>
      <c r="DT298" s="1">
        <v>3.7023625042861492</v>
      </c>
      <c r="DU298" s="1">
        <v>0.32880922810294327</v>
      </c>
      <c r="DV298" s="1">
        <v>0</v>
      </c>
      <c r="DW298" s="1">
        <v>-68.168797560975619</v>
      </c>
      <c r="DX298" s="1">
        <v>-5.3492885017420662</v>
      </c>
      <c r="DY298" s="1">
        <v>0.53139477607785335</v>
      </c>
      <c r="DZ298" s="1">
        <v>0</v>
      </c>
      <c r="EA298" s="1">
        <v>3.6210075609756101</v>
      </c>
      <c r="EB298" s="1">
        <v>-0.36846773519163312</v>
      </c>
      <c r="EC298" s="1">
        <v>3.7297178915124012E-2</v>
      </c>
      <c r="ED298" s="1">
        <v>0</v>
      </c>
      <c r="EE298" s="1">
        <v>2.4036738834614821</v>
      </c>
      <c r="EF298" s="1">
        <v>1.9258691757640022E-2</v>
      </c>
      <c r="EG298" s="1">
        <v>1.9962554491984698E-3</v>
      </c>
      <c r="EH298" s="1">
        <v>1</v>
      </c>
      <c r="EI298" s="1">
        <v>0.1254947378621058</v>
      </c>
      <c r="EJ298" s="1">
        <v>-1.5197039541638259E-2</v>
      </c>
      <c r="EK298" s="1">
        <v>1.192280134557725E-3</v>
      </c>
      <c r="EL298" s="1">
        <v>1</v>
      </c>
      <c r="EM298" s="1">
        <v>2</v>
      </c>
      <c r="EN298" s="1">
        <v>5</v>
      </c>
      <c r="EO298" s="1" t="s">
        <v>429</v>
      </c>
      <c r="EP298" s="1">
        <v>2.94238</v>
      </c>
      <c r="EQ298" s="1">
        <v>2.80098</v>
      </c>
      <c r="ER298" s="1">
        <v>0.19983799999999999</v>
      </c>
      <c r="ES298" s="1">
        <v>0.20593900000000001</v>
      </c>
      <c r="ET298" s="1">
        <v>0.102745</v>
      </c>
      <c r="EU298" s="1">
        <v>9.1040899999999994E-2</v>
      </c>
      <c r="EV298" s="1">
        <v>16434.400000000001</v>
      </c>
      <c r="EW298" s="1">
        <v>17101.900000000001</v>
      </c>
      <c r="EX298" s="1">
        <v>23887.9</v>
      </c>
      <c r="EY298" s="1">
        <v>25067.7</v>
      </c>
      <c r="EZ298" s="1">
        <v>34311.599999999999</v>
      </c>
      <c r="FA298" s="1">
        <v>36391.599999999999</v>
      </c>
      <c r="FB298" s="1">
        <v>43554.2</v>
      </c>
      <c r="FC298" s="1">
        <v>46340.4</v>
      </c>
      <c r="FD298" s="1">
        <v>1.96828</v>
      </c>
      <c r="FE298" s="1">
        <v>1.8482000000000001</v>
      </c>
      <c r="FF298" s="1">
        <v>8.8170200000000004E-2</v>
      </c>
      <c r="FG298" s="1">
        <v>0</v>
      </c>
      <c r="FH298" s="1">
        <v>30.088899999999999</v>
      </c>
      <c r="FI298" s="1">
        <v>999.9</v>
      </c>
      <c r="FJ298" s="1">
        <v>55.7</v>
      </c>
      <c r="FK298" s="1">
        <v>34.6</v>
      </c>
      <c r="FL298" s="1">
        <v>31.058299999999999</v>
      </c>
      <c r="FM298" s="1">
        <v>64.5886</v>
      </c>
      <c r="FN298" s="1">
        <v>26.181899999999999</v>
      </c>
      <c r="FO298" s="1">
        <v>1</v>
      </c>
      <c r="FP298" s="1">
        <v>0.39355400000000001</v>
      </c>
      <c r="FQ298" s="1">
        <v>2.1548699999999998</v>
      </c>
      <c r="FR298" s="1">
        <v>20.308599999999998</v>
      </c>
      <c r="FS298" s="1">
        <v>5.2110000000000003</v>
      </c>
      <c r="FT298" s="1">
        <v>11.907999999999999</v>
      </c>
      <c r="FU298" s="1">
        <v>5.0015999999999998</v>
      </c>
      <c r="FV298" s="1">
        <v>3.2897500000000002</v>
      </c>
      <c r="FW298" s="1">
        <v>9999</v>
      </c>
      <c r="FX298" s="1">
        <v>9999</v>
      </c>
      <c r="FY298" s="1">
        <v>9999</v>
      </c>
      <c r="FZ298" s="1">
        <v>999.9</v>
      </c>
      <c r="GA298" s="1">
        <v>1.8595900000000001</v>
      </c>
      <c r="GB298" s="1">
        <v>1.8545499999999999</v>
      </c>
      <c r="GC298" s="1">
        <v>1.85775</v>
      </c>
      <c r="GD298" s="1">
        <v>1.85619</v>
      </c>
      <c r="GE298" s="1">
        <v>1.8549599999999999</v>
      </c>
      <c r="GF298" s="1">
        <v>1.85459</v>
      </c>
      <c r="GG298" s="1">
        <v>1.85328</v>
      </c>
      <c r="GH298" s="1">
        <v>1.8564099999999999</v>
      </c>
      <c r="GI298" s="1">
        <v>0</v>
      </c>
      <c r="GJ298" s="1">
        <v>0</v>
      </c>
      <c r="GK298" s="1">
        <v>0</v>
      </c>
      <c r="GL298" s="1">
        <v>0</v>
      </c>
      <c r="GM298" s="1" t="s">
        <v>355</v>
      </c>
      <c r="GN298" s="1" t="s">
        <v>356</v>
      </c>
      <c r="GO298" s="1" t="s">
        <v>357</v>
      </c>
      <c r="GP298" s="1" t="s">
        <v>357</v>
      </c>
      <c r="GQ298" s="1" t="s">
        <v>357</v>
      </c>
      <c r="GR298" s="1" t="s">
        <v>357</v>
      </c>
      <c r="GS298" s="1">
        <v>0</v>
      </c>
      <c r="GT298" s="1">
        <v>100</v>
      </c>
      <c r="GU298" s="1">
        <v>100</v>
      </c>
      <c r="GV298" s="1">
        <v>2.54</v>
      </c>
      <c r="GW298" s="1">
        <v>3.4799999999999998E-2</v>
      </c>
      <c r="GX298" s="1">
        <v>0.32553164529605683</v>
      </c>
      <c r="GY298" s="1">
        <v>3.0239061252787889E-3</v>
      </c>
      <c r="GZ298" s="1">
        <v>-1.398580452151984E-6</v>
      </c>
      <c r="HA298" s="1">
        <v>2.8030378366047371E-10</v>
      </c>
      <c r="HB298" s="1">
        <v>-4.7599640220891172E-2</v>
      </c>
      <c r="HC298" s="1">
        <v>9.965371539748925E-3</v>
      </c>
      <c r="HD298" s="1">
        <v>-4.563662031605912E-4</v>
      </c>
      <c r="HE298" s="1">
        <v>7.8337100744227795E-6</v>
      </c>
      <c r="HF298" s="1">
        <v>0</v>
      </c>
      <c r="HG298" s="1">
        <v>2134</v>
      </c>
      <c r="HH298" s="1">
        <v>2</v>
      </c>
      <c r="HI298" s="1">
        <v>25</v>
      </c>
      <c r="HJ298" s="1">
        <v>11</v>
      </c>
      <c r="HK298" s="1">
        <v>10.9</v>
      </c>
      <c r="HL298" s="1">
        <v>2.8918499999999998</v>
      </c>
      <c r="HM298" s="1">
        <v>2.2790499999999998</v>
      </c>
      <c r="HN298" s="1">
        <v>1.4978</v>
      </c>
      <c r="HO298" s="1">
        <v>2.3095699999999999</v>
      </c>
      <c r="HP298" s="1">
        <v>1.5478499999999999</v>
      </c>
      <c r="HQ298" s="1">
        <v>2.3095699999999999</v>
      </c>
      <c r="HR298" s="1">
        <v>37.698700000000002</v>
      </c>
      <c r="HS298" s="1">
        <v>15.1915</v>
      </c>
      <c r="HT298" s="1">
        <v>18</v>
      </c>
      <c r="HU298" s="1">
        <v>503.98399999999998</v>
      </c>
      <c r="HV298" s="1">
        <v>491.07900000000001</v>
      </c>
      <c r="HW298" s="1">
        <v>27.178599999999999</v>
      </c>
      <c r="HX298" s="1">
        <v>32.054000000000002</v>
      </c>
      <c r="HY298" s="1">
        <v>30.000900000000001</v>
      </c>
      <c r="HZ298" s="1">
        <v>31.8203</v>
      </c>
      <c r="IA298" s="1">
        <v>31.9236</v>
      </c>
      <c r="IB298" s="1">
        <v>57.959499999999998</v>
      </c>
      <c r="IC298" s="1">
        <v>41.650500000000001</v>
      </c>
      <c r="ID298" s="1">
        <v>0</v>
      </c>
      <c r="IE298" s="1">
        <v>27.166799999999999</v>
      </c>
      <c r="IF298" s="1">
        <v>1447.61</v>
      </c>
      <c r="IG298" s="1">
        <v>19.1831</v>
      </c>
      <c r="IH298" s="1">
        <v>100.715</v>
      </c>
      <c r="II298" s="1">
        <v>100.431</v>
      </c>
      <c r="IJ298" s="1" t="s">
        <v>358</v>
      </c>
    </row>
    <row r="299" spans="1:244" ht="15.75" customHeight="1" x14ac:dyDescent="0.3">
      <c r="A299" s="1">
        <v>283</v>
      </c>
      <c r="B299" s="1">
        <v>1659796821</v>
      </c>
      <c r="C299" s="1">
        <v>679.5</v>
      </c>
      <c r="D299" s="1" t="s">
        <v>911</v>
      </c>
      <c r="E299" s="1" t="s">
        <v>912</v>
      </c>
      <c r="F299" s="1">
        <v>1</v>
      </c>
      <c r="G299" s="1" t="s">
        <v>346</v>
      </c>
      <c r="H299" s="1" t="s">
        <v>347</v>
      </c>
      <c r="I299" s="1" t="s">
        <v>348</v>
      </c>
      <c r="J299" s="1" t="s">
        <v>349</v>
      </c>
      <c r="K299" s="1" t="s">
        <v>350</v>
      </c>
      <c r="L299" s="1" t="s">
        <v>346</v>
      </c>
      <c r="M299" s="1" t="s">
        <v>351</v>
      </c>
      <c r="N299" s="1">
        <v>1659796813</v>
      </c>
      <c r="O299" s="1">
        <f t="shared" si="34"/>
        <v>3.0113883534161217E-3</v>
      </c>
      <c r="P299" s="1">
        <f t="shared" si="35"/>
        <v>3.0113883534161219</v>
      </c>
      <c r="Q299" s="1">
        <f t="shared" si="36"/>
        <v>21.928494211618773</v>
      </c>
      <c r="R299" s="1">
        <f t="shared" si="37"/>
        <v>1314.640625</v>
      </c>
      <c r="S299" s="1">
        <f t="shared" si="38"/>
        <v>976.99450339950249</v>
      </c>
      <c r="T299" s="1">
        <f t="shared" si="39"/>
        <v>96.887571620204369</v>
      </c>
      <c r="U299" s="1">
        <f t="shared" si="40"/>
        <v>130.37160113625936</v>
      </c>
      <c r="V299" s="1">
        <f t="shared" si="41"/>
        <v>0.12266799095652599</v>
      </c>
      <c r="W299" s="1">
        <f t="shared" si="42"/>
        <v>2.9135608203631973</v>
      </c>
      <c r="X299" s="1">
        <f t="shared" si="43"/>
        <v>0.11986936789944461</v>
      </c>
      <c r="Y299" s="1">
        <f t="shared" si="44"/>
        <v>7.5164482148614556E-2</v>
      </c>
      <c r="Z299" s="1">
        <f t="shared" si="45"/>
        <v>321.51852993749998</v>
      </c>
      <c r="AA299" s="1">
        <f t="shared" si="46"/>
        <v>32.158539429908828</v>
      </c>
      <c r="AB299" s="1">
        <f t="shared" si="47"/>
        <v>31.507668750000001</v>
      </c>
      <c r="AC299" s="1">
        <f t="shared" si="48"/>
        <v>4.6436227324921839</v>
      </c>
      <c r="AD299" s="1">
        <f t="shared" si="49"/>
        <v>49.502135643991792</v>
      </c>
      <c r="AE299" s="1">
        <f t="shared" si="50"/>
        <v>2.2387241458218829</v>
      </c>
      <c r="AF299" s="1">
        <f t="shared" si="51"/>
        <v>4.5224799227295618</v>
      </c>
      <c r="AG299" s="1">
        <f t="shared" si="52"/>
        <v>2.404898586670301</v>
      </c>
      <c r="AH299" s="1">
        <f t="shared" si="53"/>
        <v>-132.80222638565095</v>
      </c>
      <c r="AI299" s="1">
        <f t="shared" si="54"/>
        <v>-72.970586863942884</v>
      </c>
      <c r="AJ299" s="1">
        <f t="shared" si="55"/>
        <v>-5.6394363263138203</v>
      </c>
      <c r="AK299" s="1">
        <f t="shared" si="56"/>
        <v>110.1062803615923</v>
      </c>
      <c r="AL299" s="1">
        <f t="shared" si="57"/>
        <v>53.130242523777667</v>
      </c>
      <c r="AM299" s="1">
        <f t="shared" si="58"/>
        <v>3.0614485503193216</v>
      </c>
      <c r="AN299" s="1">
        <f t="shared" si="59"/>
        <v>21.928494211618773</v>
      </c>
      <c r="AO299" s="1">
        <v>1435.585112554113</v>
      </c>
      <c r="AP299" s="1">
        <v>1382.9580000000001</v>
      </c>
      <c r="AQ299" s="1">
        <v>5.0746666666665137</v>
      </c>
      <c r="AR299" s="1">
        <v>64.94</v>
      </c>
      <c r="AS299" s="1">
        <f t="shared" si="60"/>
        <v>3.0113883534161219</v>
      </c>
      <c r="AT299" s="1">
        <v>18.991551535911061</v>
      </c>
      <c r="AU299" s="1">
        <v>22.549923823529401</v>
      </c>
      <c r="AV299" s="1">
        <v>-3.8469527320411489E-3</v>
      </c>
      <c r="AW299" s="1">
        <v>90.194226728287475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51699.468558562643</v>
      </c>
      <c r="BC299" s="1">
        <f t="shared" si="64"/>
        <v>2000.015625</v>
      </c>
      <c r="BD299" s="1">
        <f t="shared" si="65"/>
        <v>1681.21314375</v>
      </c>
      <c r="BE299" s="1">
        <f t="shared" si="66"/>
        <v>0.84060000468746332</v>
      </c>
      <c r="BF299" s="1">
        <f t="shared" si="67"/>
        <v>0.16075800904680432</v>
      </c>
      <c r="BG299" s="1">
        <v>6</v>
      </c>
      <c r="BH299" s="1">
        <v>0.5</v>
      </c>
      <c r="BI299" s="1" t="s">
        <v>352</v>
      </c>
      <c r="BJ299" s="1">
        <v>2</v>
      </c>
      <c r="BK299" s="1" t="b">
        <v>1</v>
      </c>
      <c r="BL299" s="1">
        <v>1659796813</v>
      </c>
      <c r="BM299" s="1">
        <v>1314.640625</v>
      </c>
      <c r="BN299" s="1">
        <v>1383.2075</v>
      </c>
      <c r="BO299" s="1">
        <v>22.574837500000001</v>
      </c>
      <c r="BP299" s="1">
        <v>18.985031249999999</v>
      </c>
      <c r="BQ299" s="1">
        <v>1312.120625</v>
      </c>
      <c r="BR299" s="1">
        <v>22.539962500000001</v>
      </c>
      <c r="BS299" s="1">
        <v>500.13900000000001</v>
      </c>
      <c r="BT299" s="1">
        <v>99.068899999999999</v>
      </c>
      <c r="BU299" s="1">
        <v>0.10010380000000001</v>
      </c>
      <c r="BV299" s="1">
        <v>31.043112499999999</v>
      </c>
      <c r="BW299" s="1">
        <v>31.507668750000001</v>
      </c>
      <c r="BX299" s="1">
        <v>999.9</v>
      </c>
      <c r="BY299" s="1">
        <v>0</v>
      </c>
      <c r="BZ299" s="1">
        <v>0</v>
      </c>
      <c r="CA299" s="1">
        <v>10002.2675</v>
      </c>
      <c r="CB299" s="1">
        <v>0</v>
      </c>
      <c r="CC299" s="1">
        <v>314.19524999999999</v>
      </c>
      <c r="CD299" s="1">
        <v>-68.568068750000009</v>
      </c>
      <c r="CE299" s="1">
        <v>1345.0025000000001</v>
      </c>
      <c r="CF299" s="1">
        <v>1409.9768750000001</v>
      </c>
      <c r="CG299" s="1">
        <v>3.5898012499999998</v>
      </c>
      <c r="CH299" s="1">
        <v>1383.2075</v>
      </c>
      <c r="CI299" s="1">
        <v>18.985031249999999</v>
      </c>
      <c r="CJ299" s="1">
        <v>2.23646375</v>
      </c>
      <c r="CK299" s="1">
        <v>1.8808262499999999</v>
      </c>
      <c r="CL299" s="1">
        <v>19.225925</v>
      </c>
      <c r="CM299" s="1">
        <v>16.475200000000001</v>
      </c>
      <c r="CN299" s="1">
        <v>2000.015625</v>
      </c>
      <c r="CO299" s="1">
        <v>0.97999974999999995</v>
      </c>
      <c r="CP299" s="1">
        <v>2.0000475E-2</v>
      </c>
      <c r="CQ299" s="1">
        <v>0</v>
      </c>
      <c r="CR299" s="1">
        <v>2.5631249999999999</v>
      </c>
      <c r="CS299" s="1">
        <v>0</v>
      </c>
      <c r="CT299" s="1">
        <v>17348.256249999999</v>
      </c>
      <c r="CU299" s="1">
        <v>17412.443749999999</v>
      </c>
      <c r="CV299" s="1">
        <v>41.308124999999997</v>
      </c>
      <c r="CW299" s="1">
        <v>42.413749999999993</v>
      </c>
      <c r="CX299" s="1">
        <v>41.25</v>
      </c>
      <c r="CY299" s="1">
        <v>41.038749999999993</v>
      </c>
      <c r="CZ299" s="1">
        <v>41.436999999999998</v>
      </c>
      <c r="DA299" s="1">
        <v>1960.0150000000001</v>
      </c>
      <c r="DB299" s="1">
        <v>40.000624999999999</v>
      </c>
      <c r="DC299" s="1">
        <v>0</v>
      </c>
      <c r="DD299" s="1">
        <v>1659796820.0999999</v>
      </c>
      <c r="DE299" s="1">
        <v>0</v>
      </c>
      <c r="DF299" s="1">
        <v>1659796167.5</v>
      </c>
      <c r="DG299" s="1" t="s">
        <v>353</v>
      </c>
      <c r="DH299" s="1">
        <v>1659796162</v>
      </c>
      <c r="DI299" s="1">
        <v>1659796167.5</v>
      </c>
      <c r="DJ299" s="1">
        <v>2</v>
      </c>
      <c r="DK299" s="1">
        <v>-1.4E-2</v>
      </c>
      <c r="DL299" s="1">
        <v>-1E-3</v>
      </c>
      <c r="DM299" s="1">
        <v>1.327</v>
      </c>
      <c r="DN299" s="1">
        <v>3.1E-2</v>
      </c>
      <c r="DO299" s="1">
        <v>400</v>
      </c>
      <c r="DP299" s="1">
        <v>20</v>
      </c>
      <c r="DQ299" s="1">
        <v>0.32</v>
      </c>
      <c r="DR299" s="1">
        <v>0.03</v>
      </c>
      <c r="DS299" s="1">
        <v>21.608564898637979</v>
      </c>
      <c r="DT299" s="1">
        <v>3.2965998782400399</v>
      </c>
      <c r="DU299" s="1">
        <v>0.30091213985405912</v>
      </c>
      <c r="DV299" s="1">
        <v>0</v>
      </c>
      <c r="DW299" s="1">
        <v>-68.310750000000013</v>
      </c>
      <c r="DX299" s="1">
        <v>-5.3666431519696838</v>
      </c>
      <c r="DY299" s="1">
        <v>0.52027830052770807</v>
      </c>
      <c r="DZ299" s="1">
        <v>0</v>
      </c>
      <c r="EA299" s="1">
        <v>3.6086809999999998</v>
      </c>
      <c r="EB299" s="1">
        <v>-0.42412030018761349</v>
      </c>
      <c r="EC299" s="1">
        <v>4.2156481933387203E-2</v>
      </c>
      <c r="ED299" s="1">
        <v>0</v>
      </c>
      <c r="EE299" s="1">
        <v>2.4043245367554351</v>
      </c>
      <c r="EF299" s="1">
        <v>3.043962088622593E-2</v>
      </c>
      <c r="EG299" s="1">
        <v>2.7585166808610059E-3</v>
      </c>
      <c r="EH299" s="1">
        <v>1</v>
      </c>
      <c r="EI299" s="1">
        <v>0.12511120973585399</v>
      </c>
      <c r="EJ299" s="1">
        <v>-1.7840446207708169E-2</v>
      </c>
      <c r="EK299" s="1">
        <v>1.420482070719938E-3</v>
      </c>
      <c r="EL299" s="1">
        <v>1</v>
      </c>
      <c r="EM299" s="1">
        <v>2</v>
      </c>
      <c r="EN299" s="1">
        <v>5</v>
      </c>
      <c r="EO299" s="1" t="s">
        <v>429</v>
      </c>
      <c r="EP299" s="1">
        <v>2.94259</v>
      </c>
      <c r="EQ299" s="1">
        <v>2.8011300000000001</v>
      </c>
      <c r="ER299" s="1">
        <v>0.20028699999999999</v>
      </c>
      <c r="ES299" s="1">
        <v>0.20638500000000001</v>
      </c>
      <c r="ET299" s="1">
        <v>0.102741</v>
      </c>
      <c r="EU299" s="1">
        <v>9.1115600000000005E-2</v>
      </c>
      <c r="EV299" s="1">
        <v>16425.2</v>
      </c>
      <c r="EW299" s="1">
        <v>17092.099999999999</v>
      </c>
      <c r="EX299" s="1">
        <v>23888</v>
      </c>
      <c r="EY299" s="1">
        <v>25067.5</v>
      </c>
      <c r="EZ299" s="1">
        <v>34311.800000000003</v>
      </c>
      <c r="FA299" s="1">
        <v>36388.300000000003</v>
      </c>
      <c r="FB299" s="1">
        <v>43554.3</v>
      </c>
      <c r="FC299" s="1">
        <v>46340.1</v>
      </c>
      <c r="FD299" s="1">
        <v>1.9682500000000001</v>
      </c>
      <c r="FE299" s="1">
        <v>1.8481300000000001</v>
      </c>
      <c r="FF299" s="1">
        <v>8.7931800000000004E-2</v>
      </c>
      <c r="FG299" s="1">
        <v>0</v>
      </c>
      <c r="FH299" s="1">
        <v>30.090199999999999</v>
      </c>
      <c r="FI299" s="1">
        <v>999.9</v>
      </c>
      <c r="FJ299" s="1">
        <v>55.7</v>
      </c>
      <c r="FK299" s="1">
        <v>34.6</v>
      </c>
      <c r="FL299" s="1">
        <v>31.060500000000001</v>
      </c>
      <c r="FM299" s="1">
        <v>64.278599999999997</v>
      </c>
      <c r="FN299" s="1">
        <v>25.416699999999999</v>
      </c>
      <c r="FO299" s="1">
        <v>1</v>
      </c>
      <c r="FP299" s="1">
        <v>0.39368399999999998</v>
      </c>
      <c r="FQ299" s="1">
        <v>2.1162200000000002</v>
      </c>
      <c r="FR299" s="1">
        <v>20.309000000000001</v>
      </c>
      <c r="FS299" s="1">
        <v>5.2111499999999999</v>
      </c>
      <c r="FT299" s="1">
        <v>11.907999999999999</v>
      </c>
      <c r="FU299" s="1">
        <v>5.0017500000000004</v>
      </c>
      <c r="FV299" s="1">
        <v>3.2897500000000002</v>
      </c>
      <c r="FW299" s="1">
        <v>9999</v>
      </c>
      <c r="FX299" s="1">
        <v>9999</v>
      </c>
      <c r="FY299" s="1">
        <v>9999</v>
      </c>
      <c r="FZ299" s="1">
        <v>999.9</v>
      </c>
      <c r="GA299" s="1">
        <v>1.8595900000000001</v>
      </c>
      <c r="GB299" s="1">
        <v>1.8545499999999999</v>
      </c>
      <c r="GC299" s="1">
        <v>1.8577399999999999</v>
      </c>
      <c r="GD299" s="1">
        <v>1.85619</v>
      </c>
      <c r="GE299" s="1">
        <v>1.8549500000000001</v>
      </c>
      <c r="GF299" s="1">
        <v>1.85459</v>
      </c>
      <c r="GG299" s="1">
        <v>1.85327</v>
      </c>
      <c r="GH299" s="1">
        <v>1.8564000000000001</v>
      </c>
      <c r="GI299" s="1">
        <v>0</v>
      </c>
      <c r="GJ299" s="1">
        <v>0</v>
      </c>
      <c r="GK299" s="1">
        <v>0</v>
      </c>
      <c r="GL299" s="1">
        <v>0</v>
      </c>
      <c r="GM299" s="1" t="s">
        <v>355</v>
      </c>
      <c r="GN299" s="1" t="s">
        <v>356</v>
      </c>
      <c r="GO299" s="1" t="s">
        <v>357</v>
      </c>
      <c r="GP299" s="1" t="s">
        <v>357</v>
      </c>
      <c r="GQ299" s="1" t="s">
        <v>357</v>
      </c>
      <c r="GR299" s="1" t="s">
        <v>357</v>
      </c>
      <c r="GS299" s="1">
        <v>0</v>
      </c>
      <c r="GT299" s="1">
        <v>100</v>
      </c>
      <c r="GU299" s="1">
        <v>100</v>
      </c>
      <c r="GV299" s="1">
        <v>2.5499999999999998</v>
      </c>
      <c r="GW299" s="1">
        <v>3.49E-2</v>
      </c>
      <c r="GX299" s="1">
        <v>0.32553164529605683</v>
      </c>
      <c r="GY299" s="1">
        <v>3.0239061252787889E-3</v>
      </c>
      <c r="GZ299" s="1">
        <v>-1.398580452151984E-6</v>
      </c>
      <c r="HA299" s="1">
        <v>2.8030378366047371E-10</v>
      </c>
      <c r="HB299" s="1">
        <v>-4.7599640220891172E-2</v>
      </c>
      <c r="HC299" s="1">
        <v>9.965371539748925E-3</v>
      </c>
      <c r="HD299" s="1">
        <v>-4.563662031605912E-4</v>
      </c>
      <c r="HE299" s="1">
        <v>7.8337100744227795E-6</v>
      </c>
      <c r="HF299" s="1">
        <v>0</v>
      </c>
      <c r="HG299" s="1">
        <v>2134</v>
      </c>
      <c r="HH299" s="1">
        <v>2</v>
      </c>
      <c r="HI299" s="1">
        <v>25</v>
      </c>
      <c r="HJ299" s="1">
        <v>11</v>
      </c>
      <c r="HK299" s="1">
        <v>10.9</v>
      </c>
      <c r="HL299" s="1">
        <v>2.8979499999999998</v>
      </c>
      <c r="HM299" s="1">
        <v>2.2827099999999998</v>
      </c>
      <c r="HN299" s="1">
        <v>1.4978</v>
      </c>
      <c r="HO299" s="1">
        <v>2.3095699999999999</v>
      </c>
      <c r="HP299" s="1">
        <v>1.5478499999999999</v>
      </c>
      <c r="HQ299" s="1">
        <v>2.4108900000000002</v>
      </c>
      <c r="HR299" s="1">
        <v>37.698700000000002</v>
      </c>
      <c r="HS299" s="1">
        <v>15.209</v>
      </c>
      <c r="HT299" s="1">
        <v>18</v>
      </c>
      <c r="HU299" s="1">
        <v>503.97899999999998</v>
      </c>
      <c r="HV299" s="1">
        <v>491.04</v>
      </c>
      <c r="HW299" s="1">
        <v>27.168900000000001</v>
      </c>
      <c r="HX299" s="1">
        <v>32.055399999999999</v>
      </c>
      <c r="HY299" s="1">
        <v>30.000900000000001</v>
      </c>
      <c r="HZ299" s="1">
        <v>31.8217</v>
      </c>
      <c r="IA299" s="1">
        <v>31.925000000000001</v>
      </c>
      <c r="IB299" s="1">
        <v>58.059699999999999</v>
      </c>
      <c r="IC299" s="1">
        <v>41.650500000000001</v>
      </c>
      <c r="ID299" s="1">
        <v>0</v>
      </c>
      <c r="IE299" s="1">
        <v>27.1233</v>
      </c>
      <c r="IF299" s="1">
        <v>1447.61</v>
      </c>
      <c r="IG299" s="1">
        <v>19.1967</v>
      </c>
      <c r="IH299" s="1">
        <v>100.715</v>
      </c>
      <c r="II299" s="1">
        <v>100.43</v>
      </c>
      <c r="IJ299" s="1" t="s">
        <v>358</v>
      </c>
    </row>
    <row r="300" spans="1:244" ht="15.75" customHeight="1" x14ac:dyDescent="0.3">
      <c r="A300" s="1">
        <v>284</v>
      </c>
      <c r="B300" s="1">
        <v>1659796821.5</v>
      </c>
      <c r="C300" s="1">
        <v>680</v>
      </c>
      <c r="D300" s="1" t="s">
        <v>911</v>
      </c>
      <c r="E300" s="1" t="s">
        <v>912</v>
      </c>
      <c r="F300" s="1">
        <v>1</v>
      </c>
      <c r="G300" s="1" t="s">
        <v>346</v>
      </c>
      <c r="H300" s="1" t="s">
        <v>347</v>
      </c>
      <c r="I300" s="1" t="s">
        <v>348</v>
      </c>
      <c r="J300" s="1" t="s">
        <v>349</v>
      </c>
      <c r="K300" s="1" t="s">
        <v>350</v>
      </c>
      <c r="L300" s="1" t="s">
        <v>346</v>
      </c>
      <c r="M300" s="1" t="s">
        <v>351</v>
      </c>
      <c r="N300" s="1">
        <v>1659796813</v>
      </c>
      <c r="O300" s="1">
        <f t="shared" si="34"/>
        <v>3.0119971853918553E-3</v>
      </c>
      <c r="P300" s="1">
        <f t="shared" si="35"/>
        <v>3.0119971853918552</v>
      </c>
      <c r="Q300" s="1">
        <f t="shared" si="36"/>
        <v>21.888169272905174</v>
      </c>
      <c r="R300" s="1">
        <f t="shared" si="37"/>
        <v>1314.640625</v>
      </c>
      <c r="S300" s="1">
        <f t="shared" si="38"/>
        <v>977.57838217292806</v>
      </c>
      <c r="T300" s="1">
        <f t="shared" si="39"/>
        <v>96.945474296504955</v>
      </c>
      <c r="U300" s="1">
        <f t="shared" si="40"/>
        <v>130.37160113625936</v>
      </c>
      <c r="V300" s="1">
        <f t="shared" si="41"/>
        <v>0.12269336961744649</v>
      </c>
      <c r="W300" s="1">
        <f t="shared" si="42"/>
        <v>2.9135608203631973</v>
      </c>
      <c r="X300" s="1">
        <f t="shared" si="43"/>
        <v>0.11989360266943214</v>
      </c>
      <c r="Y300" s="1">
        <f t="shared" si="44"/>
        <v>7.5179728406599228E-2</v>
      </c>
      <c r="Z300" s="1">
        <f t="shared" si="45"/>
        <v>321.51852993749998</v>
      </c>
      <c r="AA300" s="1">
        <f t="shared" si="46"/>
        <v>32.158380733263222</v>
      </c>
      <c r="AB300" s="1">
        <f t="shared" si="47"/>
        <v>31.507668750000001</v>
      </c>
      <c r="AC300" s="1">
        <f t="shared" si="48"/>
        <v>4.6436227324921839</v>
      </c>
      <c r="AD300" s="1">
        <f t="shared" si="49"/>
        <v>49.502135643991792</v>
      </c>
      <c r="AE300" s="1">
        <f t="shared" si="50"/>
        <v>2.2387241458218829</v>
      </c>
      <c r="AF300" s="1">
        <f t="shared" si="51"/>
        <v>4.5224799227295618</v>
      </c>
      <c r="AG300" s="1">
        <f t="shared" si="52"/>
        <v>2.404898586670301</v>
      </c>
      <c r="AH300" s="1">
        <f t="shared" si="53"/>
        <v>-132.82907587578083</v>
      </c>
      <c r="AI300" s="1">
        <f t="shared" si="54"/>
        <v>-72.970586863942884</v>
      </c>
      <c r="AJ300" s="1">
        <f t="shared" si="55"/>
        <v>-5.6394363263138203</v>
      </c>
      <c r="AK300" s="1">
        <f t="shared" si="56"/>
        <v>110.07943087146242</v>
      </c>
      <c r="AL300" s="1">
        <f t="shared" si="57"/>
        <v>53.130242523777667</v>
      </c>
      <c r="AM300" s="1">
        <f t="shared" si="58"/>
        <v>3.0614485503193216</v>
      </c>
      <c r="AN300" s="1">
        <f t="shared" si="59"/>
        <v>21.888169272905174</v>
      </c>
      <c r="AO300" s="1">
        <v>1438.149398268398</v>
      </c>
      <c r="AP300" s="1">
        <v>1385.5166666666671</v>
      </c>
      <c r="AQ300" s="1">
        <v>5.0854666666666883</v>
      </c>
      <c r="AR300" s="1">
        <v>64.94</v>
      </c>
      <c r="AS300" s="1">
        <f t="shared" si="60"/>
        <v>3.0119971853918552</v>
      </c>
      <c r="AT300" s="1">
        <v>18.996189485456661</v>
      </c>
      <c r="AU300" s="1">
        <v>22.549579999999999</v>
      </c>
      <c r="AV300" s="1">
        <v>-3.0405059482148311E-3</v>
      </c>
      <c r="AW300" s="1">
        <v>90.194226728287475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51699.468558562643</v>
      </c>
      <c r="BC300" s="1">
        <f t="shared" si="64"/>
        <v>2000.015625</v>
      </c>
      <c r="BD300" s="1">
        <f t="shared" si="65"/>
        <v>1681.21314375</v>
      </c>
      <c r="BE300" s="1">
        <f t="shared" si="66"/>
        <v>0.84060000468746332</v>
      </c>
      <c r="BF300" s="1">
        <f t="shared" si="67"/>
        <v>0.16075800904680432</v>
      </c>
      <c r="BG300" s="1">
        <v>6</v>
      </c>
      <c r="BH300" s="1">
        <v>0.5</v>
      </c>
      <c r="BI300" s="1" t="s">
        <v>352</v>
      </c>
      <c r="BJ300" s="1">
        <v>2</v>
      </c>
      <c r="BK300" s="1" t="b">
        <v>1</v>
      </c>
      <c r="BL300" s="1">
        <v>1659796813</v>
      </c>
      <c r="BM300" s="1">
        <v>1314.640625</v>
      </c>
      <c r="BN300" s="1">
        <v>1383.2075</v>
      </c>
      <c r="BO300" s="1">
        <v>22.574837500000001</v>
      </c>
      <c r="BP300" s="1">
        <v>18.985031249999999</v>
      </c>
      <c r="BQ300" s="1">
        <v>1312.120625</v>
      </c>
      <c r="BR300" s="1">
        <v>22.539962500000001</v>
      </c>
      <c r="BS300" s="1">
        <v>500.13900000000001</v>
      </c>
      <c r="BT300" s="1">
        <v>99.068899999999999</v>
      </c>
      <c r="BU300" s="1">
        <v>0.10010380000000001</v>
      </c>
      <c r="BV300" s="1">
        <v>31.043112499999999</v>
      </c>
      <c r="BW300" s="1">
        <v>31.507668750000001</v>
      </c>
      <c r="BX300" s="1">
        <v>999.9</v>
      </c>
      <c r="BY300" s="1">
        <v>0</v>
      </c>
      <c r="BZ300" s="1">
        <v>0</v>
      </c>
      <c r="CA300" s="1">
        <v>10002.2675</v>
      </c>
      <c r="CB300" s="1">
        <v>0</v>
      </c>
      <c r="CC300" s="1">
        <v>314.19524999999999</v>
      </c>
      <c r="CD300" s="1">
        <v>-68.568068750000009</v>
      </c>
      <c r="CE300" s="1">
        <v>1345.0025000000001</v>
      </c>
      <c r="CF300" s="1">
        <v>1409.9768750000001</v>
      </c>
      <c r="CG300" s="1">
        <v>3.5898012499999998</v>
      </c>
      <c r="CH300" s="1">
        <v>1383.2075</v>
      </c>
      <c r="CI300" s="1">
        <v>18.985031249999999</v>
      </c>
      <c r="CJ300" s="1">
        <v>2.23646375</v>
      </c>
      <c r="CK300" s="1">
        <v>1.8808262499999999</v>
      </c>
      <c r="CL300" s="1">
        <v>19.225925</v>
      </c>
      <c r="CM300" s="1">
        <v>16.475200000000001</v>
      </c>
      <c r="CN300" s="1">
        <v>2000.015625</v>
      </c>
      <c r="CO300" s="1">
        <v>0.97999974999999995</v>
      </c>
      <c r="CP300" s="1">
        <v>2.0000475E-2</v>
      </c>
      <c r="CQ300" s="1">
        <v>0</v>
      </c>
      <c r="CR300" s="1">
        <v>2.5631249999999999</v>
      </c>
      <c r="CS300" s="1">
        <v>0</v>
      </c>
      <c r="CT300" s="1">
        <v>17348.256249999999</v>
      </c>
      <c r="CU300" s="1">
        <v>17412.443749999999</v>
      </c>
      <c r="CV300" s="1">
        <v>41.308124999999997</v>
      </c>
      <c r="CW300" s="1">
        <v>42.413749999999993</v>
      </c>
      <c r="CX300" s="1">
        <v>41.25</v>
      </c>
      <c r="CY300" s="1">
        <v>41.038749999999993</v>
      </c>
      <c r="CZ300" s="1">
        <v>41.436999999999998</v>
      </c>
      <c r="DA300" s="1">
        <v>1960.0150000000001</v>
      </c>
      <c r="DB300" s="1">
        <v>40.000624999999999</v>
      </c>
      <c r="DC300" s="1">
        <v>0</v>
      </c>
      <c r="DD300" s="1">
        <v>1659796820.7</v>
      </c>
      <c r="DE300" s="1">
        <v>0</v>
      </c>
      <c r="DF300" s="1">
        <v>1659796167.5</v>
      </c>
      <c r="DG300" s="1" t="s">
        <v>353</v>
      </c>
      <c r="DH300" s="1">
        <v>1659796162</v>
      </c>
      <c r="DI300" s="1">
        <v>1659796167.5</v>
      </c>
      <c r="DJ300" s="1">
        <v>2</v>
      </c>
      <c r="DK300" s="1">
        <v>-1.4E-2</v>
      </c>
      <c r="DL300" s="1">
        <v>-1E-3</v>
      </c>
      <c r="DM300" s="1">
        <v>1.327</v>
      </c>
      <c r="DN300" s="1">
        <v>3.1E-2</v>
      </c>
      <c r="DO300" s="1">
        <v>400</v>
      </c>
      <c r="DP300" s="1">
        <v>20</v>
      </c>
      <c r="DQ300" s="1">
        <v>0.32</v>
      </c>
      <c r="DR300" s="1">
        <v>0.03</v>
      </c>
      <c r="DS300" s="1">
        <v>21.608564898637979</v>
      </c>
      <c r="DT300" s="1">
        <v>3.2965998782400399</v>
      </c>
      <c r="DU300" s="1">
        <v>0.30091213985405912</v>
      </c>
      <c r="DV300" s="1">
        <v>0</v>
      </c>
      <c r="DW300" s="1">
        <v>-68.310750000000013</v>
      </c>
      <c r="DX300" s="1">
        <v>-5.3666431519696838</v>
      </c>
      <c r="DY300" s="1">
        <v>0.52027830052770807</v>
      </c>
      <c r="DZ300" s="1">
        <v>0</v>
      </c>
      <c r="EA300" s="1">
        <v>3.6086809999999998</v>
      </c>
      <c r="EB300" s="1">
        <v>-0.42412030018761349</v>
      </c>
      <c r="EC300" s="1">
        <v>4.2156481933387203E-2</v>
      </c>
      <c r="ED300" s="1">
        <v>0</v>
      </c>
      <c r="EE300" s="1">
        <v>2.4043245367554351</v>
      </c>
      <c r="EF300" s="1">
        <v>3.043962088622593E-2</v>
      </c>
      <c r="EG300" s="1">
        <v>2.7585166808610059E-3</v>
      </c>
      <c r="EH300" s="1">
        <v>1</v>
      </c>
      <c r="EI300" s="1">
        <v>0.12511120973585399</v>
      </c>
      <c r="EJ300" s="1">
        <v>-1.7840446207708169E-2</v>
      </c>
      <c r="EK300" s="1">
        <v>1.420482070719938E-3</v>
      </c>
      <c r="EL300" s="1">
        <v>1</v>
      </c>
      <c r="EM300" s="1">
        <v>2</v>
      </c>
      <c r="EN300" s="1">
        <v>5</v>
      </c>
      <c r="EO300" s="1" t="s">
        <v>429</v>
      </c>
      <c r="EP300" s="1">
        <v>2.9425699999999999</v>
      </c>
      <c r="EQ300" s="1">
        <v>2.8013300000000001</v>
      </c>
      <c r="ER300" s="1">
        <v>0.20050999999999999</v>
      </c>
      <c r="ES300" s="1">
        <v>0.206598</v>
      </c>
      <c r="ET300" s="1">
        <v>0.102744</v>
      </c>
      <c r="EU300" s="1">
        <v>9.1153999999999999E-2</v>
      </c>
      <c r="EV300" s="1">
        <v>16420.7</v>
      </c>
      <c r="EW300" s="1">
        <v>17087.400000000001</v>
      </c>
      <c r="EX300" s="1">
        <v>23888.1</v>
      </c>
      <c r="EY300" s="1">
        <v>25067.4</v>
      </c>
      <c r="EZ300" s="1">
        <v>34311.800000000003</v>
      </c>
      <c r="FA300" s="1">
        <v>36386.699999999997</v>
      </c>
      <c r="FB300" s="1">
        <v>43554.400000000001</v>
      </c>
      <c r="FC300" s="1">
        <v>46340</v>
      </c>
      <c r="FD300" s="1">
        <v>1.9683999999999999</v>
      </c>
      <c r="FE300" s="1">
        <v>1.8481000000000001</v>
      </c>
      <c r="FF300" s="1">
        <v>8.7842299999999998E-2</v>
      </c>
      <c r="FG300" s="1">
        <v>0</v>
      </c>
      <c r="FH300" s="1">
        <v>30.090800000000002</v>
      </c>
      <c r="FI300" s="1">
        <v>999.9</v>
      </c>
      <c r="FJ300" s="1">
        <v>55.7</v>
      </c>
      <c r="FK300" s="1">
        <v>34.6</v>
      </c>
      <c r="FL300" s="1">
        <v>31.061800000000002</v>
      </c>
      <c r="FM300" s="1">
        <v>64.278599999999997</v>
      </c>
      <c r="FN300" s="1">
        <v>26.1739</v>
      </c>
      <c r="FO300" s="1">
        <v>1</v>
      </c>
      <c r="FP300" s="1">
        <v>0.39374500000000001</v>
      </c>
      <c r="FQ300" s="1">
        <v>2.11972</v>
      </c>
      <c r="FR300" s="1">
        <v>20.309100000000001</v>
      </c>
      <c r="FS300" s="1">
        <v>5.2122000000000002</v>
      </c>
      <c r="FT300" s="1">
        <v>11.907999999999999</v>
      </c>
      <c r="FU300" s="1">
        <v>5.0019999999999998</v>
      </c>
      <c r="FV300" s="1">
        <v>3.2898999999999998</v>
      </c>
      <c r="FW300" s="1">
        <v>9999</v>
      </c>
      <c r="FX300" s="1">
        <v>9999</v>
      </c>
      <c r="FY300" s="1">
        <v>9999</v>
      </c>
      <c r="FZ300" s="1">
        <v>999.9</v>
      </c>
      <c r="GA300" s="1">
        <v>1.8595900000000001</v>
      </c>
      <c r="GB300" s="1">
        <v>1.8545499999999999</v>
      </c>
      <c r="GC300" s="1">
        <v>1.8577399999999999</v>
      </c>
      <c r="GD300" s="1">
        <v>1.8561799999999999</v>
      </c>
      <c r="GE300" s="1">
        <v>1.8549500000000001</v>
      </c>
      <c r="GF300" s="1">
        <v>1.85459</v>
      </c>
      <c r="GG300" s="1">
        <v>1.8532599999999999</v>
      </c>
      <c r="GH300" s="1">
        <v>1.8564000000000001</v>
      </c>
      <c r="GI300" s="1">
        <v>0</v>
      </c>
      <c r="GJ300" s="1">
        <v>0</v>
      </c>
      <c r="GK300" s="1">
        <v>0</v>
      </c>
      <c r="GL300" s="1">
        <v>0</v>
      </c>
      <c r="GM300" s="1" t="s">
        <v>355</v>
      </c>
      <c r="GN300" s="1" t="s">
        <v>356</v>
      </c>
      <c r="GO300" s="1" t="s">
        <v>357</v>
      </c>
      <c r="GP300" s="1" t="s">
        <v>357</v>
      </c>
      <c r="GQ300" s="1" t="s">
        <v>357</v>
      </c>
      <c r="GR300" s="1" t="s">
        <v>357</v>
      </c>
      <c r="GS300" s="1">
        <v>0</v>
      </c>
      <c r="GT300" s="1">
        <v>100</v>
      </c>
      <c r="GU300" s="1">
        <v>100</v>
      </c>
      <c r="GV300" s="1">
        <v>2.5499999999999998</v>
      </c>
      <c r="GW300" s="1">
        <v>3.49E-2</v>
      </c>
      <c r="GX300" s="1">
        <v>0.32553164529605683</v>
      </c>
      <c r="GY300" s="1">
        <v>3.0239061252787889E-3</v>
      </c>
      <c r="GZ300" s="1">
        <v>-1.398580452151984E-6</v>
      </c>
      <c r="HA300" s="1">
        <v>2.8030378366047371E-10</v>
      </c>
      <c r="HB300" s="1">
        <v>-4.7599640220891172E-2</v>
      </c>
      <c r="HC300" s="1">
        <v>9.965371539748925E-3</v>
      </c>
      <c r="HD300" s="1">
        <v>-4.563662031605912E-4</v>
      </c>
      <c r="HE300" s="1">
        <v>7.8337100744227795E-6</v>
      </c>
      <c r="HF300" s="1">
        <v>0</v>
      </c>
      <c r="HG300" s="1">
        <v>2134</v>
      </c>
      <c r="HH300" s="1">
        <v>2</v>
      </c>
      <c r="HI300" s="1">
        <v>25</v>
      </c>
      <c r="HJ300" s="1">
        <v>11</v>
      </c>
      <c r="HK300" s="1">
        <v>10.9</v>
      </c>
      <c r="HL300" s="1">
        <v>2.9028299999999998</v>
      </c>
      <c r="HM300" s="1">
        <v>2.2900399999999999</v>
      </c>
      <c r="HN300" s="1">
        <v>1.4978</v>
      </c>
      <c r="HO300" s="1">
        <v>2.3095699999999999</v>
      </c>
      <c r="HP300" s="1">
        <v>1.5478499999999999</v>
      </c>
      <c r="HQ300" s="1">
        <v>2.2363300000000002</v>
      </c>
      <c r="HR300" s="1">
        <v>37.698700000000002</v>
      </c>
      <c r="HS300" s="1">
        <v>15.1915</v>
      </c>
      <c r="HT300" s="1">
        <v>18</v>
      </c>
      <c r="HU300" s="1">
        <v>504.07400000000001</v>
      </c>
      <c r="HV300" s="1">
        <v>491.02699999999999</v>
      </c>
      <c r="HW300" s="1">
        <v>27.1663</v>
      </c>
      <c r="HX300" s="1">
        <v>32.055799999999998</v>
      </c>
      <c r="HY300" s="1">
        <v>30.000900000000001</v>
      </c>
      <c r="HZ300" s="1">
        <v>31.822199999999999</v>
      </c>
      <c r="IA300" s="1">
        <v>31.9254</v>
      </c>
      <c r="IB300" s="1">
        <v>58.102600000000002</v>
      </c>
      <c r="IC300" s="1">
        <v>41.650500000000001</v>
      </c>
      <c r="ID300" s="1">
        <v>0</v>
      </c>
      <c r="IE300" s="1">
        <v>27.1233</v>
      </c>
      <c r="IF300" s="1">
        <v>1457.69</v>
      </c>
      <c r="IG300" s="1">
        <v>19.2013</v>
      </c>
      <c r="IH300" s="1">
        <v>100.71599999999999</v>
      </c>
      <c r="II300" s="1">
        <v>100.43</v>
      </c>
      <c r="IJ300" s="1" t="s">
        <v>358</v>
      </c>
    </row>
    <row r="301" spans="1:244" ht="15.75" customHeight="1" x14ac:dyDescent="0.3">
      <c r="A301" s="1">
        <v>285</v>
      </c>
      <c r="B301" s="1">
        <v>1659796823</v>
      </c>
      <c r="C301" s="1">
        <v>681.5</v>
      </c>
      <c r="D301" s="1" t="s">
        <v>913</v>
      </c>
      <c r="E301" s="1" t="s">
        <v>914</v>
      </c>
      <c r="F301" s="1">
        <v>1</v>
      </c>
      <c r="G301" s="1" t="s">
        <v>346</v>
      </c>
      <c r="H301" s="1" t="s">
        <v>347</v>
      </c>
      <c r="I301" s="1" t="s">
        <v>348</v>
      </c>
      <c r="J301" s="1" t="s">
        <v>349</v>
      </c>
      <c r="K301" s="1" t="s">
        <v>350</v>
      </c>
      <c r="L301" s="1" t="s">
        <v>346</v>
      </c>
      <c r="M301" s="1" t="s">
        <v>351</v>
      </c>
      <c r="N301" s="1">
        <v>1659796815.03125</v>
      </c>
      <c r="O301" s="1">
        <f t="shared" si="34"/>
        <v>3.0089204017326211E-3</v>
      </c>
      <c r="P301" s="1">
        <f t="shared" si="35"/>
        <v>3.0089204017326212</v>
      </c>
      <c r="Q301" s="1">
        <f t="shared" si="36"/>
        <v>22.051035246455342</v>
      </c>
      <c r="R301" s="1">
        <f t="shared" si="37"/>
        <v>1324.6881249999999</v>
      </c>
      <c r="S301" s="1">
        <f t="shared" si="38"/>
        <v>984.69306930106495</v>
      </c>
      <c r="T301" s="1">
        <f t="shared" si="39"/>
        <v>97.650899767172746</v>
      </c>
      <c r="U301" s="1">
        <f t="shared" si="40"/>
        <v>131.36782551841921</v>
      </c>
      <c r="V301" s="1">
        <f t="shared" si="41"/>
        <v>0.12252062255795729</v>
      </c>
      <c r="W301" s="1">
        <f t="shared" si="42"/>
        <v>2.9133052674792275</v>
      </c>
      <c r="X301" s="1">
        <f t="shared" si="43"/>
        <v>0.11972839842573883</v>
      </c>
      <c r="Y301" s="1">
        <f t="shared" si="44"/>
        <v>7.5075819233421728E-2</v>
      </c>
      <c r="Z301" s="1">
        <f t="shared" si="45"/>
        <v>321.51783168750006</v>
      </c>
      <c r="AA301" s="1">
        <f t="shared" si="46"/>
        <v>32.159194543670957</v>
      </c>
      <c r="AB301" s="1">
        <f t="shared" si="47"/>
        <v>31.508468749999999</v>
      </c>
      <c r="AC301" s="1">
        <f t="shared" si="48"/>
        <v>4.6438337625587334</v>
      </c>
      <c r="AD301" s="1">
        <f t="shared" si="49"/>
        <v>49.48798650825394</v>
      </c>
      <c r="AE301" s="1">
        <f t="shared" si="50"/>
        <v>2.2380746862919669</v>
      </c>
      <c r="AF301" s="1">
        <f t="shared" si="51"/>
        <v>4.5224605893365366</v>
      </c>
      <c r="AG301" s="1">
        <f t="shared" si="52"/>
        <v>2.4057590762667664</v>
      </c>
      <c r="AH301" s="1">
        <f t="shared" si="53"/>
        <v>-132.6933897164086</v>
      </c>
      <c r="AI301" s="1">
        <f t="shared" si="54"/>
        <v>-73.101615851339389</v>
      </c>
      <c r="AJ301" s="1">
        <f t="shared" si="55"/>
        <v>-5.6500785115358543</v>
      </c>
      <c r="AK301" s="1">
        <f t="shared" si="56"/>
        <v>110.0727476082162</v>
      </c>
      <c r="AL301" s="1">
        <f t="shared" si="57"/>
        <v>53.263603176051674</v>
      </c>
      <c r="AM301" s="1">
        <f t="shared" si="58"/>
        <v>3.0427831404385635</v>
      </c>
      <c r="AN301" s="1">
        <f t="shared" si="59"/>
        <v>22.051035246455342</v>
      </c>
      <c r="AO301" s="1">
        <v>1445.9233939393939</v>
      </c>
      <c r="AP301" s="1">
        <v>1393.1072121212119</v>
      </c>
      <c r="AQ301" s="1">
        <v>5.0823515151513377</v>
      </c>
      <c r="AR301" s="1">
        <v>64.94</v>
      </c>
      <c r="AS301" s="1">
        <f t="shared" si="60"/>
        <v>3.0089204017326212</v>
      </c>
      <c r="AT301" s="1">
        <v>19.00996381711613</v>
      </c>
      <c r="AU301" s="1">
        <v>22.552300294117639</v>
      </c>
      <c r="AV301" s="1">
        <v>-1.9904048540797612E-3</v>
      </c>
      <c r="AW301" s="1">
        <v>90.194226728287475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51692.234472618395</v>
      </c>
      <c r="BC301" s="1">
        <f t="shared" si="64"/>
        <v>2000.01125</v>
      </c>
      <c r="BD301" s="1">
        <f t="shared" si="65"/>
        <v>1681.20946875</v>
      </c>
      <c r="BE301" s="1">
        <f t="shared" si="66"/>
        <v>0.84060000599996632</v>
      </c>
      <c r="BF301" s="1">
        <f t="shared" si="67"/>
        <v>0.16075801157993488</v>
      </c>
      <c r="BG301" s="1">
        <v>6</v>
      </c>
      <c r="BH301" s="1">
        <v>0.5</v>
      </c>
      <c r="BI301" s="1" t="s">
        <v>352</v>
      </c>
      <c r="BJ301" s="1">
        <v>2</v>
      </c>
      <c r="BK301" s="1" t="b">
        <v>1</v>
      </c>
      <c r="BL301" s="1">
        <v>1659796815.03125</v>
      </c>
      <c r="BM301" s="1">
        <v>1324.6881249999999</v>
      </c>
      <c r="BN301" s="1">
        <v>1393.421875</v>
      </c>
      <c r="BO301" s="1">
        <v>22.56831875</v>
      </c>
      <c r="BP301" s="1">
        <v>19.000393750000001</v>
      </c>
      <c r="BQ301" s="1">
        <v>1322.160625</v>
      </c>
      <c r="BR301" s="1">
        <v>22.533449999999998</v>
      </c>
      <c r="BS301" s="1">
        <v>500.14156250000002</v>
      </c>
      <c r="BT301" s="1">
        <v>99.068787499999985</v>
      </c>
      <c r="BU301" s="1">
        <v>0.1000833</v>
      </c>
      <c r="BV301" s="1">
        <v>31.043037500000001</v>
      </c>
      <c r="BW301" s="1">
        <v>31.508468749999999</v>
      </c>
      <c r="BX301" s="1">
        <v>999.9</v>
      </c>
      <c r="BY301" s="1">
        <v>0</v>
      </c>
      <c r="BZ301" s="1">
        <v>0</v>
      </c>
      <c r="CA301" s="1">
        <v>10000.817499999999</v>
      </c>
      <c r="CB301" s="1">
        <v>0</v>
      </c>
      <c r="CC301" s="1">
        <v>313.28856250000001</v>
      </c>
      <c r="CD301" s="1">
        <v>-68.734049999999996</v>
      </c>
      <c r="CE301" s="1">
        <v>1355.2737500000001</v>
      </c>
      <c r="CF301" s="1">
        <v>1420.4112500000001</v>
      </c>
      <c r="CG301" s="1">
        <v>3.5679237499999998</v>
      </c>
      <c r="CH301" s="1">
        <v>1393.421875</v>
      </c>
      <c r="CI301" s="1">
        <v>19.000393750000001</v>
      </c>
      <c r="CJ301" s="1">
        <v>2.2358156249999999</v>
      </c>
      <c r="CK301" s="1">
        <v>1.8823456249999999</v>
      </c>
      <c r="CL301" s="1">
        <v>19.22126875</v>
      </c>
      <c r="CM301" s="1">
        <v>16.487868750000001</v>
      </c>
      <c r="CN301" s="1">
        <v>2000.01125</v>
      </c>
      <c r="CO301" s="1">
        <v>0.97999974999999995</v>
      </c>
      <c r="CP301" s="1">
        <v>2.0000475E-2</v>
      </c>
      <c r="CQ301" s="1">
        <v>0</v>
      </c>
      <c r="CR301" s="1">
        <v>2.6468750000000001</v>
      </c>
      <c r="CS301" s="1">
        <v>0</v>
      </c>
      <c r="CT301" s="1">
        <v>17347.618750000001</v>
      </c>
      <c r="CU301" s="1">
        <v>17412.412499999999</v>
      </c>
      <c r="CV301" s="1">
        <v>41.308124999999997</v>
      </c>
      <c r="CW301" s="1">
        <v>42.421499999999988</v>
      </c>
      <c r="CX301" s="1">
        <v>41.25</v>
      </c>
      <c r="CY301" s="1">
        <v>41.046499999999988</v>
      </c>
      <c r="CZ301" s="1">
        <v>41.436999999999998</v>
      </c>
      <c r="DA301" s="1">
        <v>1960.0106249999999</v>
      </c>
      <c r="DB301" s="1">
        <v>40.000624999999999</v>
      </c>
      <c r="DC301" s="1">
        <v>0</v>
      </c>
      <c r="DD301" s="1">
        <v>1659796821.9000001</v>
      </c>
      <c r="DE301" s="1">
        <v>0</v>
      </c>
      <c r="DF301" s="1">
        <v>1659796167.5</v>
      </c>
      <c r="DG301" s="1" t="s">
        <v>353</v>
      </c>
      <c r="DH301" s="1">
        <v>1659796162</v>
      </c>
      <c r="DI301" s="1">
        <v>1659796167.5</v>
      </c>
      <c r="DJ301" s="1">
        <v>2</v>
      </c>
      <c r="DK301" s="1">
        <v>-1.4E-2</v>
      </c>
      <c r="DL301" s="1">
        <v>-1E-3</v>
      </c>
      <c r="DM301" s="1">
        <v>1.327</v>
      </c>
      <c r="DN301" s="1">
        <v>3.1E-2</v>
      </c>
      <c r="DO301" s="1">
        <v>400</v>
      </c>
      <c r="DP301" s="1">
        <v>20</v>
      </c>
      <c r="DQ301" s="1">
        <v>0.32</v>
      </c>
      <c r="DR301" s="1">
        <v>0.03</v>
      </c>
      <c r="DS301" s="1">
        <v>21.7083496337615</v>
      </c>
      <c r="DT301" s="1">
        <v>2.387576783962996</v>
      </c>
      <c r="DU301" s="1">
        <v>0.23402112778872949</v>
      </c>
      <c r="DV301" s="1">
        <v>0</v>
      </c>
      <c r="DW301" s="1">
        <v>-68.422658536585374</v>
      </c>
      <c r="DX301" s="1">
        <v>-5.1543574912893044</v>
      </c>
      <c r="DY301" s="1">
        <v>0.51158097085818166</v>
      </c>
      <c r="DZ301" s="1">
        <v>0</v>
      </c>
      <c r="EA301" s="1">
        <v>3.5973043902439028</v>
      </c>
      <c r="EB301" s="1">
        <v>-0.48660794425086068</v>
      </c>
      <c r="EC301" s="1">
        <v>4.99745145804842E-2</v>
      </c>
      <c r="ED301" s="1">
        <v>0</v>
      </c>
      <c r="EE301" s="1">
        <v>2.4051974642220508</v>
      </c>
      <c r="EF301" s="1">
        <v>4.1423235615763228E-2</v>
      </c>
      <c r="EG301" s="1">
        <v>3.2992573337858031E-3</v>
      </c>
      <c r="EH301" s="1">
        <v>1</v>
      </c>
      <c r="EI301" s="1">
        <v>0.12461968674411179</v>
      </c>
      <c r="EJ301" s="1">
        <v>-1.9969527354506071E-2</v>
      </c>
      <c r="EK301" s="1">
        <v>1.514995173281717E-3</v>
      </c>
      <c r="EL301" s="1">
        <v>1</v>
      </c>
      <c r="EM301" s="1">
        <v>2</v>
      </c>
      <c r="EN301" s="1">
        <v>5</v>
      </c>
      <c r="EO301" s="1" t="s">
        <v>429</v>
      </c>
      <c r="EP301" s="1">
        <v>2.9426399999999999</v>
      </c>
      <c r="EQ301" s="1">
        <v>2.8012899999999998</v>
      </c>
      <c r="ER301" s="1">
        <v>0.20117099999999999</v>
      </c>
      <c r="ES301" s="1">
        <v>0.20725499999999999</v>
      </c>
      <c r="ET301" s="1">
        <v>0.102755</v>
      </c>
      <c r="EU301" s="1">
        <v>9.1250600000000001E-2</v>
      </c>
      <c r="EV301" s="1">
        <v>16407</v>
      </c>
      <c r="EW301" s="1">
        <v>17073.2</v>
      </c>
      <c r="EX301" s="1">
        <v>23887.9</v>
      </c>
      <c r="EY301" s="1">
        <v>25067.3</v>
      </c>
      <c r="EZ301" s="1">
        <v>34311.300000000003</v>
      </c>
      <c r="FA301" s="1">
        <v>36382.800000000003</v>
      </c>
      <c r="FB301" s="1">
        <v>43554.3</v>
      </c>
      <c r="FC301" s="1">
        <v>46340</v>
      </c>
      <c r="FD301" s="1">
        <v>1.9684999999999999</v>
      </c>
      <c r="FE301" s="1">
        <v>1.84785</v>
      </c>
      <c r="FF301" s="1">
        <v>8.7365499999999999E-2</v>
      </c>
      <c r="FG301" s="1">
        <v>0</v>
      </c>
      <c r="FH301" s="1">
        <v>30.094100000000001</v>
      </c>
      <c r="FI301" s="1">
        <v>999.9</v>
      </c>
      <c r="FJ301" s="1">
        <v>55.7</v>
      </c>
      <c r="FK301" s="1">
        <v>34.6</v>
      </c>
      <c r="FL301" s="1">
        <v>31.058800000000002</v>
      </c>
      <c r="FM301" s="1">
        <v>64.618600000000001</v>
      </c>
      <c r="FN301" s="1">
        <v>25.416699999999999</v>
      </c>
      <c r="FO301" s="1">
        <v>1</v>
      </c>
      <c r="FP301" s="1">
        <v>0.39380300000000001</v>
      </c>
      <c r="FQ301" s="1">
        <v>2.15245</v>
      </c>
      <c r="FR301" s="1">
        <v>20.308499999999999</v>
      </c>
      <c r="FS301" s="1">
        <v>5.2117500000000003</v>
      </c>
      <c r="FT301" s="1">
        <v>11.907999999999999</v>
      </c>
      <c r="FU301" s="1">
        <v>5.0020499999999997</v>
      </c>
      <c r="FV301" s="1">
        <v>3.2897500000000002</v>
      </c>
      <c r="FW301" s="1">
        <v>9999</v>
      </c>
      <c r="FX301" s="1">
        <v>9999</v>
      </c>
      <c r="FY301" s="1">
        <v>9999</v>
      </c>
      <c r="FZ301" s="1">
        <v>999.9</v>
      </c>
      <c r="GA301" s="1">
        <v>1.8595900000000001</v>
      </c>
      <c r="GB301" s="1">
        <v>1.8545400000000001</v>
      </c>
      <c r="GC301" s="1">
        <v>1.85775</v>
      </c>
      <c r="GD301" s="1">
        <v>1.85616</v>
      </c>
      <c r="GE301" s="1">
        <v>1.85494</v>
      </c>
      <c r="GF301" s="1">
        <v>1.8545799999999999</v>
      </c>
      <c r="GG301" s="1">
        <v>1.8532599999999999</v>
      </c>
      <c r="GH301" s="1">
        <v>1.8563799999999999</v>
      </c>
      <c r="GI301" s="1">
        <v>0</v>
      </c>
      <c r="GJ301" s="1">
        <v>0</v>
      </c>
      <c r="GK301" s="1">
        <v>0</v>
      </c>
      <c r="GL301" s="1">
        <v>0</v>
      </c>
      <c r="GM301" s="1" t="s">
        <v>355</v>
      </c>
      <c r="GN301" s="1" t="s">
        <v>356</v>
      </c>
      <c r="GO301" s="1" t="s">
        <v>357</v>
      </c>
      <c r="GP301" s="1" t="s">
        <v>357</v>
      </c>
      <c r="GQ301" s="1" t="s">
        <v>357</v>
      </c>
      <c r="GR301" s="1" t="s">
        <v>357</v>
      </c>
      <c r="GS301" s="1">
        <v>0</v>
      </c>
      <c r="GT301" s="1">
        <v>100</v>
      </c>
      <c r="GU301" s="1">
        <v>100</v>
      </c>
      <c r="GV301" s="1">
        <v>2.5499999999999998</v>
      </c>
      <c r="GW301" s="1">
        <v>3.4799999999999998E-2</v>
      </c>
      <c r="GX301" s="1">
        <v>0.32553164529605683</v>
      </c>
      <c r="GY301" s="1">
        <v>3.0239061252787889E-3</v>
      </c>
      <c r="GZ301" s="1">
        <v>-1.398580452151984E-6</v>
      </c>
      <c r="HA301" s="1">
        <v>2.8030378366047371E-10</v>
      </c>
      <c r="HB301" s="1">
        <v>-4.7599640220891172E-2</v>
      </c>
      <c r="HC301" s="1">
        <v>9.965371539748925E-3</v>
      </c>
      <c r="HD301" s="1">
        <v>-4.563662031605912E-4</v>
      </c>
      <c r="HE301" s="1">
        <v>7.8337100744227795E-6</v>
      </c>
      <c r="HF301" s="1">
        <v>0</v>
      </c>
      <c r="HG301" s="1">
        <v>2134</v>
      </c>
      <c r="HH301" s="1">
        <v>2</v>
      </c>
      <c r="HI301" s="1">
        <v>25</v>
      </c>
      <c r="HJ301" s="1">
        <v>11</v>
      </c>
      <c r="HK301" s="1">
        <v>10.9</v>
      </c>
      <c r="HL301" s="1">
        <v>2.9125999999999999</v>
      </c>
      <c r="HM301" s="1">
        <v>2.2741699999999998</v>
      </c>
      <c r="HN301" s="1">
        <v>1.4978</v>
      </c>
      <c r="HO301" s="1">
        <v>2.3095699999999999</v>
      </c>
      <c r="HP301" s="1">
        <v>1.5478499999999999</v>
      </c>
      <c r="HQ301" s="1">
        <v>2.4255399999999998</v>
      </c>
      <c r="HR301" s="1">
        <v>37.722799999999999</v>
      </c>
      <c r="HS301" s="1">
        <v>15.2178</v>
      </c>
      <c r="HT301" s="1">
        <v>18</v>
      </c>
      <c r="HU301" s="1">
        <v>504.15199999999999</v>
      </c>
      <c r="HV301" s="1">
        <v>490.87900000000002</v>
      </c>
      <c r="HW301" s="1">
        <v>27.152999999999999</v>
      </c>
      <c r="HX301" s="1">
        <v>32.058199999999999</v>
      </c>
      <c r="HY301" s="1">
        <v>30.000699999999998</v>
      </c>
      <c r="HZ301" s="1">
        <v>31.8245</v>
      </c>
      <c r="IA301" s="1">
        <v>31.927800000000001</v>
      </c>
      <c r="IB301" s="1">
        <v>58.352200000000003</v>
      </c>
      <c r="IC301" s="1">
        <v>41.650500000000001</v>
      </c>
      <c r="ID301" s="1">
        <v>0</v>
      </c>
      <c r="IE301" s="1">
        <v>27.1233</v>
      </c>
      <c r="IF301" s="1">
        <v>1457.69</v>
      </c>
      <c r="IG301" s="1">
        <v>19.204499999999999</v>
      </c>
      <c r="IH301" s="1">
        <v>100.715</v>
      </c>
      <c r="II301" s="1">
        <v>100.43</v>
      </c>
      <c r="IJ301" s="1" t="s">
        <v>358</v>
      </c>
    </row>
    <row r="302" spans="1:244" ht="15.75" customHeight="1" x14ac:dyDescent="0.3">
      <c r="A302" s="1">
        <v>286</v>
      </c>
      <c r="B302" s="1">
        <v>1659796823.5</v>
      </c>
      <c r="C302" s="1">
        <v>682</v>
      </c>
      <c r="D302" s="1" t="s">
        <v>913</v>
      </c>
      <c r="E302" s="1" t="s">
        <v>914</v>
      </c>
      <c r="F302" s="1">
        <v>1</v>
      </c>
      <c r="G302" s="1" t="s">
        <v>346</v>
      </c>
      <c r="H302" s="1" t="s">
        <v>347</v>
      </c>
      <c r="I302" s="1" t="s">
        <v>348</v>
      </c>
      <c r="J302" s="1" t="s">
        <v>349</v>
      </c>
      <c r="K302" s="1" t="s">
        <v>350</v>
      </c>
      <c r="L302" s="1" t="s">
        <v>346</v>
      </c>
      <c r="M302" s="1" t="s">
        <v>351</v>
      </c>
      <c r="N302" s="1">
        <v>1659796815.03125</v>
      </c>
      <c r="O302" s="1">
        <f t="shared" si="34"/>
        <v>3.0072470866397277E-3</v>
      </c>
      <c r="P302" s="1">
        <f t="shared" si="35"/>
        <v>3.0072470866397278</v>
      </c>
      <c r="Q302" s="1">
        <f t="shared" si="36"/>
        <v>22.146679498486289</v>
      </c>
      <c r="R302" s="1">
        <f t="shared" si="37"/>
        <v>1324.6881249999999</v>
      </c>
      <c r="S302" s="1">
        <f t="shared" si="38"/>
        <v>983.28260312952921</v>
      </c>
      <c r="T302" s="1">
        <f t="shared" si="39"/>
        <v>97.511025429639943</v>
      </c>
      <c r="U302" s="1">
        <f t="shared" si="40"/>
        <v>131.36782551841921</v>
      </c>
      <c r="V302" s="1">
        <f t="shared" si="41"/>
        <v>0.12245090143746531</v>
      </c>
      <c r="W302" s="1">
        <f t="shared" si="42"/>
        <v>2.9133052674792275</v>
      </c>
      <c r="X302" s="1">
        <f t="shared" si="43"/>
        <v>0.11966181529644822</v>
      </c>
      <c r="Y302" s="1">
        <f t="shared" si="44"/>
        <v>7.5033931736798357E-2</v>
      </c>
      <c r="Z302" s="1">
        <f t="shared" si="45"/>
        <v>321.51783168750006</v>
      </c>
      <c r="AA302" s="1">
        <f t="shared" si="46"/>
        <v>32.159630741411995</v>
      </c>
      <c r="AB302" s="1">
        <f t="shared" si="47"/>
        <v>31.508468749999999</v>
      </c>
      <c r="AC302" s="1">
        <f t="shared" si="48"/>
        <v>4.6438337625587334</v>
      </c>
      <c r="AD302" s="1">
        <f t="shared" si="49"/>
        <v>49.48798650825394</v>
      </c>
      <c r="AE302" s="1">
        <f t="shared" si="50"/>
        <v>2.2380746862919669</v>
      </c>
      <c r="AF302" s="1">
        <f t="shared" si="51"/>
        <v>4.5224605893365366</v>
      </c>
      <c r="AG302" s="1">
        <f t="shared" si="52"/>
        <v>2.4057590762667664</v>
      </c>
      <c r="AH302" s="1">
        <f t="shared" si="53"/>
        <v>-132.619596520812</v>
      </c>
      <c r="AI302" s="1">
        <f t="shared" si="54"/>
        <v>-73.101615851339389</v>
      </c>
      <c r="AJ302" s="1">
        <f t="shared" si="55"/>
        <v>-5.6500785115358543</v>
      </c>
      <c r="AK302" s="1">
        <f t="shared" si="56"/>
        <v>110.14654080381281</v>
      </c>
      <c r="AL302" s="1">
        <f t="shared" si="57"/>
        <v>53.263603176051674</v>
      </c>
      <c r="AM302" s="1">
        <f t="shared" si="58"/>
        <v>3.0427831404385635</v>
      </c>
      <c r="AN302" s="1">
        <f t="shared" si="59"/>
        <v>22.146679498486289</v>
      </c>
      <c r="AO302" s="1">
        <v>1448.531402597403</v>
      </c>
      <c r="AP302" s="1">
        <v>1395.6402424242419</v>
      </c>
      <c r="AQ302" s="1">
        <v>5.0740969696969644</v>
      </c>
      <c r="AR302" s="1">
        <v>64.94</v>
      </c>
      <c r="AS302" s="1">
        <f t="shared" si="60"/>
        <v>3.0072470866397278</v>
      </c>
      <c r="AT302" s="1">
        <v>19.01519490376127</v>
      </c>
      <c r="AU302" s="1">
        <v>22.5539132352941</v>
      </c>
      <c r="AV302" s="1">
        <v>-1.7568062781908591E-3</v>
      </c>
      <c r="AW302" s="1">
        <v>90.194226728287475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51692.234472618395</v>
      </c>
      <c r="BC302" s="1">
        <f t="shared" si="64"/>
        <v>2000.01125</v>
      </c>
      <c r="BD302" s="1">
        <f t="shared" si="65"/>
        <v>1681.20946875</v>
      </c>
      <c r="BE302" s="1">
        <f t="shared" si="66"/>
        <v>0.84060000599996632</v>
      </c>
      <c r="BF302" s="1">
        <f t="shared" si="67"/>
        <v>0.16075801157993488</v>
      </c>
      <c r="BG302" s="1">
        <v>6</v>
      </c>
      <c r="BH302" s="1">
        <v>0.5</v>
      </c>
      <c r="BI302" s="1" t="s">
        <v>352</v>
      </c>
      <c r="BJ302" s="1">
        <v>2</v>
      </c>
      <c r="BK302" s="1" t="b">
        <v>1</v>
      </c>
      <c r="BL302" s="1">
        <v>1659796815.03125</v>
      </c>
      <c r="BM302" s="1">
        <v>1324.6881249999999</v>
      </c>
      <c r="BN302" s="1">
        <v>1393.421875</v>
      </c>
      <c r="BO302" s="1">
        <v>22.56831875</v>
      </c>
      <c r="BP302" s="1">
        <v>19.000393750000001</v>
      </c>
      <c r="BQ302" s="1">
        <v>1322.160625</v>
      </c>
      <c r="BR302" s="1">
        <v>22.533449999999998</v>
      </c>
      <c r="BS302" s="1">
        <v>500.14156250000002</v>
      </c>
      <c r="BT302" s="1">
        <v>99.068787499999985</v>
      </c>
      <c r="BU302" s="1">
        <v>0.1000833</v>
      </c>
      <c r="BV302" s="1">
        <v>31.043037500000001</v>
      </c>
      <c r="BW302" s="1">
        <v>31.508468749999999</v>
      </c>
      <c r="BX302" s="1">
        <v>999.9</v>
      </c>
      <c r="BY302" s="1">
        <v>0</v>
      </c>
      <c r="BZ302" s="1">
        <v>0</v>
      </c>
      <c r="CA302" s="1">
        <v>10000.817499999999</v>
      </c>
      <c r="CB302" s="1">
        <v>0</v>
      </c>
      <c r="CC302" s="1">
        <v>313.28856250000001</v>
      </c>
      <c r="CD302" s="1">
        <v>-68.734049999999996</v>
      </c>
      <c r="CE302" s="1">
        <v>1355.2737500000001</v>
      </c>
      <c r="CF302" s="1">
        <v>1420.4112500000001</v>
      </c>
      <c r="CG302" s="1">
        <v>3.5679237499999998</v>
      </c>
      <c r="CH302" s="1">
        <v>1393.421875</v>
      </c>
      <c r="CI302" s="1">
        <v>19.000393750000001</v>
      </c>
      <c r="CJ302" s="1">
        <v>2.2358156249999999</v>
      </c>
      <c r="CK302" s="1">
        <v>1.8823456249999999</v>
      </c>
      <c r="CL302" s="1">
        <v>19.22126875</v>
      </c>
      <c r="CM302" s="1">
        <v>16.487868750000001</v>
      </c>
      <c r="CN302" s="1">
        <v>2000.01125</v>
      </c>
      <c r="CO302" s="1">
        <v>0.97999974999999995</v>
      </c>
      <c r="CP302" s="1">
        <v>2.0000475E-2</v>
      </c>
      <c r="CQ302" s="1">
        <v>0</v>
      </c>
      <c r="CR302" s="1">
        <v>2.6468750000000001</v>
      </c>
      <c r="CS302" s="1">
        <v>0</v>
      </c>
      <c r="CT302" s="1">
        <v>17347.618750000001</v>
      </c>
      <c r="CU302" s="1">
        <v>17412.412499999999</v>
      </c>
      <c r="CV302" s="1">
        <v>41.308124999999997</v>
      </c>
      <c r="CW302" s="1">
        <v>42.421499999999988</v>
      </c>
      <c r="CX302" s="1">
        <v>41.25</v>
      </c>
      <c r="CY302" s="1">
        <v>41.046499999999988</v>
      </c>
      <c r="CZ302" s="1">
        <v>41.436999999999998</v>
      </c>
      <c r="DA302" s="1">
        <v>1960.0106249999999</v>
      </c>
      <c r="DB302" s="1">
        <v>40.000624999999999</v>
      </c>
      <c r="DC302" s="1">
        <v>0</v>
      </c>
      <c r="DD302" s="1">
        <v>1659796822.5</v>
      </c>
      <c r="DE302" s="1">
        <v>0</v>
      </c>
      <c r="DF302" s="1">
        <v>1659796167.5</v>
      </c>
      <c r="DG302" s="1" t="s">
        <v>353</v>
      </c>
      <c r="DH302" s="1">
        <v>1659796162</v>
      </c>
      <c r="DI302" s="1">
        <v>1659796167.5</v>
      </c>
      <c r="DJ302" s="1">
        <v>2</v>
      </c>
      <c r="DK302" s="1">
        <v>-1.4E-2</v>
      </c>
      <c r="DL302" s="1">
        <v>-1E-3</v>
      </c>
      <c r="DM302" s="1">
        <v>1.327</v>
      </c>
      <c r="DN302" s="1">
        <v>3.1E-2</v>
      </c>
      <c r="DO302" s="1">
        <v>400</v>
      </c>
      <c r="DP302" s="1">
        <v>20</v>
      </c>
      <c r="DQ302" s="1">
        <v>0.32</v>
      </c>
      <c r="DR302" s="1">
        <v>0.03</v>
      </c>
      <c r="DS302" s="1">
        <v>21.74810911289028</v>
      </c>
      <c r="DT302" s="1">
        <v>2.2416953156643609</v>
      </c>
      <c r="DU302" s="1">
        <v>0.2302321538340982</v>
      </c>
      <c r="DV302" s="1">
        <v>0</v>
      </c>
      <c r="DW302" s="1">
        <v>-68.580664999999982</v>
      </c>
      <c r="DX302" s="1">
        <v>-4.9186153846151708</v>
      </c>
      <c r="DY302" s="1">
        <v>0.47534901627646181</v>
      </c>
      <c r="DZ302" s="1">
        <v>0</v>
      </c>
      <c r="EA302" s="1">
        <v>3.581134249999999</v>
      </c>
      <c r="EB302" s="1">
        <v>-0.57769474671670218</v>
      </c>
      <c r="EC302" s="1">
        <v>5.7895102508221677E-2</v>
      </c>
      <c r="ED302" s="1">
        <v>0</v>
      </c>
      <c r="EE302" s="1">
        <v>2.4058046554271639</v>
      </c>
      <c r="EF302" s="1">
        <v>4.1849721121175229E-2</v>
      </c>
      <c r="EG302" s="1">
        <v>3.3944825879049989E-3</v>
      </c>
      <c r="EH302" s="1">
        <v>1</v>
      </c>
      <c r="EI302" s="1">
        <v>0.1242858514820592</v>
      </c>
      <c r="EJ302" s="1">
        <v>-1.9813121247054189E-2</v>
      </c>
      <c r="EK302" s="1">
        <v>1.5471179186287731E-3</v>
      </c>
      <c r="EL302" s="1">
        <v>1</v>
      </c>
      <c r="EM302" s="1">
        <v>2</v>
      </c>
      <c r="EN302" s="1">
        <v>5</v>
      </c>
      <c r="EO302" s="1" t="s">
        <v>429</v>
      </c>
      <c r="EP302" s="1">
        <v>2.9425599999999998</v>
      </c>
      <c r="EQ302" s="1">
        <v>2.80152</v>
      </c>
      <c r="ER302" s="1">
        <v>0.20139099999999999</v>
      </c>
      <c r="ES302" s="1">
        <v>0.20746600000000001</v>
      </c>
      <c r="ET302" s="1">
        <v>0.10276100000000001</v>
      </c>
      <c r="EU302" s="1">
        <v>9.1264999999999999E-2</v>
      </c>
      <c r="EV302" s="1">
        <v>16402.400000000001</v>
      </c>
      <c r="EW302" s="1">
        <v>17068.599999999999</v>
      </c>
      <c r="EX302" s="1">
        <v>23887.9</v>
      </c>
      <c r="EY302" s="1">
        <v>25067.200000000001</v>
      </c>
      <c r="EZ302" s="1">
        <v>34311.1</v>
      </c>
      <c r="FA302" s="1">
        <v>36382.1</v>
      </c>
      <c r="FB302" s="1">
        <v>43554.3</v>
      </c>
      <c r="FC302" s="1">
        <v>46339.8</v>
      </c>
      <c r="FD302" s="1">
        <v>1.96852</v>
      </c>
      <c r="FE302" s="1">
        <v>1.8479000000000001</v>
      </c>
      <c r="FF302" s="1">
        <v>8.7305900000000006E-2</v>
      </c>
      <c r="FG302" s="1">
        <v>0</v>
      </c>
      <c r="FH302" s="1">
        <v>30.0947</v>
      </c>
      <c r="FI302" s="1">
        <v>999.9</v>
      </c>
      <c r="FJ302" s="1">
        <v>55.7</v>
      </c>
      <c r="FK302" s="1">
        <v>34.6</v>
      </c>
      <c r="FL302" s="1">
        <v>31.060099999999998</v>
      </c>
      <c r="FM302" s="1">
        <v>64.618600000000001</v>
      </c>
      <c r="FN302" s="1">
        <v>25.500800000000002</v>
      </c>
      <c r="FO302" s="1">
        <v>1</v>
      </c>
      <c r="FP302" s="1">
        <v>0.39387699999999998</v>
      </c>
      <c r="FQ302" s="1">
        <v>2.1594899999999999</v>
      </c>
      <c r="FR302" s="1">
        <v>20.308599999999998</v>
      </c>
      <c r="FS302" s="1">
        <v>5.2134</v>
      </c>
      <c r="FT302" s="1">
        <v>11.907999999999999</v>
      </c>
      <c r="FU302" s="1">
        <v>5.0025500000000003</v>
      </c>
      <c r="FV302" s="1">
        <v>3.2899699999999998</v>
      </c>
      <c r="FW302" s="1">
        <v>9999</v>
      </c>
      <c r="FX302" s="1">
        <v>9999</v>
      </c>
      <c r="FY302" s="1">
        <v>9999</v>
      </c>
      <c r="FZ302" s="1">
        <v>999.9</v>
      </c>
      <c r="GA302" s="1">
        <v>1.8595900000000001</v>
      </c>
      <c r="GB302" s="1">
        <v>1.8545400000000001</v>
      </c>
      <c r="GC302" s="1">
        <v>1.85775</v>
      </c>
      <c r="GD302" s="1">
        <v>1.85616</v>
      </c>
      <c r="GE302" s="1">
        <v>1.85494</v>
      </c>
      <c r="GF302" s="1">
        <v>1.85459</v>
      </c>
      <c r="GG302" s="1">
        <v>1.8532500000000001</v>
      </c>
      <c r="GH302" s="1">
        <v>1.85639</v>
      </c>
      <c r="GI302" s="1">
        <v>0</v>
      </c>
      <c r="GJ302" s="1">
        <v>0</v>
      </c>
      <c r="GK302" s="1">
        <v>0</v>
      </c>
      <c r="GL302" s="1">
        <v>0</v>
      </c>
      <c r="GM302" s="1" t="s">
        <v>355</v>
      </c>
      <c r="GN302" s="1" t="s">
        <v>356</v>
      </c>
      <c r="GO302" s="1" t="s">
        <v>357</v>
      </c>
      <c r="GP302" s="1" t="s">
        <v>357</v>
      </c>
      <c r="GQ302" s="1" t="s">
        <v>357</v>
      </c>
      <c r="GR302" s="1" t="s">
        <v>357</v>
      </c>
      <c r="GS302" s="1">
        <v>0</v>
      </c>
      <c r="GT302" s="1">
        <v>100</v>
      </c>
      <c r="GU302" s="1">
        <v>100</v>
      </c>
      <c r="GV302" s="1">
        <v>2.56</v>
      </c>
      <c r="GW302" s="1">
        <v>3.4799999999999998E-2</v>
      </c>
      <c r="GX302" s="1">
        <v>0.32553164529605683</v>
      </c>
      <c r="GY302" s="1">
        <v>3.0239061252787889E-3</v>
      </c>
      <c r="GZ302" s="1">
        <v>-1.398580452151984E-6</v>
      </c>
      <c r="HA302" s="1">
        <v>2.8030378366047371E-10</v>
      </c>
      <c r="HB302" s="1">
        <v>-4.7599640220891172E-2</v>
      </c>
      <c r="HC302" s="1">
        <v>9.965371539748925E-3</v>
      </c>
      <c r="HD302" s="1">
        <v>-4.563662031605912E-4</v>
      </c>
      <c r="HE302" s="1">
        <v>7.8337100744227795E-6</v>
      </c>
      <c r="HF302" s="1">
        <v>0</v>
      </c>
      <c r="HG302" s="1">
        <v>2134</v>
      </c>
      <c r="HH302" s="1">
        <v>2</v>
      </c>
      <c r="HI302" s="1">
        <v>25</v>
      </c>
      <c r="HJ302" s="1">
        <v>11</v>
      </c>
      <c r="HK302" s="1">
        <v>10.9</v>
      </c>
      <c r="HL302" s="1">
        <v>2.9174799999999999</v>
      </c>
      <c r="HM302" s="1">
        <v>2.2900399999999999</v>
      </c>
      <c r="HN302" s="1">
        <v>1.4978</v>
      </c>
      <c r="HO302" s="1">
        <v>2.3095699999999999</v>
      </c>
      <c r="HP302" s="1">
        <v>1.5478499999999999</v>
      </c>
      <c r="HQ302" s="1">
        <v>2.3022499999999999</v>
      </c>
      <c r="HR302" s="1">
        <v>37.698700000000002</v>
      </c>
      <c r="HS302" s="1">
        <v>15.2003</v>
      </c>
      <c r="HT302" s="1">
        <v>18</v>
      </c>
      <c r="HU302" s="1">
        <v>504.17099999999999</v>
      </c>
      <c r="HV302" s="1">
        <v>490.91699999999997</v>
      </c>
      <c r="HW302" s="1">
        <v>27.149899999999999</v>
      </c>
      <c r="HX302" s="1">
        <v>32.058799999999998</v>
      </c>
      <c r="HY302" s="1">
        <v>30.000699999999998</v>
      </c>
      <c r="HZ302" s="1">
        <v>31.825099999999999</v>
      </c>
      <c r="IA302" s="1">
        <v>31.9283</v>
      </c>
      <c r="IB302" s="1">
        <v>58.398099999999999</v>
      </c>
      <c r="IC302" s="1">
        <v>41.650500000000001</v>
      </c>
      <c r="ID302" s="1">
        <v>0</v>
      </c>
      <c r="IE302" s="1">
        <v>27.1233</v>
      </c>
      <c r="IF302" s="1">
        <v>1467.85</v>
      </c>
      <c r="IG302" s="1">
        <v>19.210799999999999</v>
      </c>
      <c r="IH302" s="1">
        <v>100.715</v>
      </c>
      <c r="II302" s="1">
        <v>100.429</v>
      </c>
      <c r="IJ302" s="1" t="s">
        <v>358</v>
      </c>
    </row>
    <row r="303" spans="1:244" ht="15.75" customHeight="1" x14ac:dyDescent="0.3">
      <c r="A303" s="1">
        <v>287</v>
      </c>
      <c r="B303" s="1">
        <v>1659796825</v>
      </c>
      <c r="C303" s="1">
        <v>683.5</v>
      </c>
      <c r="D303" s="1" t="s">
        <v>915</v>
      </c>
      <c r="E303" s="1" t="s">
        <v>916</v>
      </c>
      <c r="F303" s="1">
        <v>1</v>
      </c>
      <c r="G303" s="1" t="s">
        <v>346</v>
      </c>
      <c r="H303" s="1" t="s">
        <v>347</v>
      </c>
      <c r="I303" s="1" t="s">
        <v>348</v>
      </c>
      <c r="J303" s="1" t="s">
        <v>349</v>
      </c>
      <c r="K303" s="1" t="s">
        <v>350</v>
      </c>
      <c r="L303" s="1" t="s">
        <v>346</v>
      </c>
      <c r="M303" s="1" t="s">
        <v>351</v>
      </c>
      <c r="N303" s="1">
        <v>1659796817.0625</v>
      </c>
      <c r="O303" s="1">
        <f t="shared" si="34"/>
        <v>2.9938812226977447E-3</v>
      </c>
      <c r="P303" s="1">
        <f t="shared" si="35"/>
        <v>2.9938812226977447</v>
      </c>
      <c r="Q303" s="1">
        <f t="shared" si="36"/>
        <v>22.240882282148934</v>
      </c>
      <c r="R303" s="1">
        <f t="shared" si="37"/>
        <v>1334.7537500000001</v>
      </c>
      <c r="S303" s="1">
        <f t="shared" si="38"/>
        <v>990.32187037135657</v>
      </c>
      <c r="T303" s="1">
        <f t="shared" si="39"/>
        <v>98.209155709603564</v>
      </c>
      <c r="U303" s="1">
        <f t="shared" si="40"/>
        <v>132.36609509448911</v>
      </c>
      <c r="V303" s="1">
        <f t="shared" si="41"/>
        <v>0.12185833649586385</v>
      </c>
      <c r="W303" s="1">
        <f t="shared" si="42"/>
        <v>2.9129363545431337</v>
      </c>
      <c r="X303" s="1">
        <f t="shared" si="43"/>
        <v>0.11909550959043541</v>
      </c>
      <c r="Y303" s="1">
        <f t="shared" si="44"/>
        <v>7.467770529973021E-2</v>
      </c>
      <c r="Z303" s="1">
        <f t="shared" si="45"/>
        <v>321.51414093749997</v>
      </c>
      <c r="AA303" s="1">
        <f t="shared" si="46"/>
        <v>32.1629312990218</v>
      </c>
      <c r="AB303" s="1">
        <f t="shared" si="47"/>
        <v>31.509325</v>
      </c>
      <c r="AC303" s="1">
        <f t="shared" si="48"/>
        <v>4.6440596399292984</v>
      </c>
      <c r="AD303" s="1">
        <f t="shared" si="49"/>
        <v>49.478316723734686</v>
      </c>
      <c r="AE303" s="1">
        <f t="shared" si="50"/>
        <v>2.2375999082443392</v>
      </c>
      <c r="AF303" s="1">
        <f t="shared" si="51"/>
        <v>4.5223848675736482</v>
      </c>
      <c r="AG303" s="1">
        <f t="shared" si="52"/>
        <v>2.4064597316849592</v>
      </c>
      <c r="AH303" s="1">
        <f t="shared" si="53"/>
        <v>-132.03016192097053</v>
      </c>
      <c r="AI303" s="1">
        <f t="shared" si="54"/>
        <v>-73.272957524830133</v>
      </c>
      <c r="AJ303" s="1">
        <f t="shared" si="55"/>
        <v>-5.6640545995276135</v>
      </c>
      <c r="AK303" s="1">
        <f t="shared" si="56"/>
        <v>110.5469668921717</v>
      </c>
      <c r="AL303" s="1">
        <f t="shared" si="57"/>
        <v>53.351210213029724</v>
      </c>
      <c r="AM303" s="1">
        <f t="shared" si="58"/>
        <v>3.0237034822154074</v>
      </c>
      <c r="AN303" s="1">
        <f t="shared" si="59"/>
        <v>22.240882282148934</v>
      </c>
      <c r="AO303" s="1">
        <v>1456.3372164502171</v>
      </c>
      <c r="AP303" s="1">
        <v>1403.2936969696971</v>
      </c>
      <c r="AQ303" s="1">
        <v>5.0812121212118564</v>
      </c>
      <c r="AR303" s="1">
        <v>64.94</v>
      </c>
      <c r="AS303" s="1">
        <f t="shared" si="60"/>
        <v>2.9938812226977447</v>
      </c>
      <c r="AT303" s="1">
        <v>19.041829858549612</v>
      </c>
      <c r="AU303" s="1">
        <v>22.559165294117641</v>
      </c>
      <c r="AV303" s="1">
        <v>-9.4693838053313173E-4</v>
      </c>
      <c r="AW303" s="1">
        <v>90.194226728287475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51681.82780025684</v>
      </c>
      <c r="BC303" s="1">
        <f t="shared" si="64"/>
        <v>1999.9881250000001</v>
      </c>
      <c r="BD303" s="1">
        <f t="shared" si="65"/>
        <v>1681.1900437500001</v>
      </c>
      <c r="BE303" s="1">
        <f t="shared" si="66"/>
        <v>0.8406000129375768</v>
      </c>
      <c r="BF303" s="1">
        <f t="shared" si="67"/>
        <v>0.16075802496952324</v>
      </c>
      <c r="BG303" s="1">
        <v>6</v>
      </c>
      <c r="BH303" s="1">
        <v>0.5</v>
      </c>
      <c r="BI303" s="1" t="s">
        <v>352</v>
      </c>
      <c r="BJ303" s="1">
        <v>2</v>
      </c>
      <c r="BK303" s="1" t="b">
        <v>1</v>
      </c>
      <c r="BL303" s="1">
        <v>1659796817.0625</v>
      </c>
      <c r="BM303" s="1">
        <v>1334.7537500000001</v>
      </c>
      <c r="BN303" s="1">
        <v>1403.599375</v>
      </c>
      <c r="BO303" s="1">
        <v>22.56351875</v>
      </c>
      <c r="BP303" s="1">
        <v>19.01791875</v>
      </c>
      <c r="BQ303" s="1">
        <v>1332.21875</v>
      </c>
      <c r="BR303" s="1">
        <v>22.528656250000001</v>
      </c>
      <c r="BS303" s="1">
        <v>500.13731250000001</v>
      </c>
      <c r="BT303" s="1">
        <v>99.068818749999991</v>
      </c>
      <c r="BU303" s="1">
        <v>0.10010667500000001</v>
      </c>
      <c r="BV303" s="1">
        <v>31.04274375</v>
      </c>
      <c r="BW303" s="1">
        <v>31.509325</v>
      </c>
      <c r="BX303" s="1">
        <v>999.9</v>
      </c>
      <c r="BY303" s="1">
        <v>0</v>
      </c>
      <c r="BZ303" s="1">
        <v>0</v>
      </c>
      <c r="CA303" s="1">
        <v>9998.7049999999999</v>
      </c>
      <c r="CB303" s="1">
        <v>0</v>
      </c>
      <c r="CC303" s="1">
        <v>312.49175000000002</v>
      </c>
      <c r="CD303" s="1">
        <v>-68.845118750000012</v>
      </c>
      <c r="CE303" s="1">
        <v>1365.5662500000001</v>
      </c>
      <c r="CF303" s="1">
        <v>1430.8118750000001</v>
      </c>
      <c r="CG303" s="1">
        <v>3.54559625</v>
      </c>
      <c r="CH303" s="1">
        <v>1403.599375</v>
      </c>
      <c r="CI303" s="1">
        <v>19.01791875</v>
      </c>
      <c r="CJ303" s="1">
        <v>2.2353406250000001</v>
      </c>
      <c r="CK303" s="1">
        <v>1.8840825000000001</v>
      </c>
      <c r="CL303" s="1">
        <v>19.217862499999999</v>
      </c>
      <c r="CM303" s="1">
        <v>16.50235</v>
      </c>
      <c r="CN303" s="1">
        <v>1999.9881250000001</v>
      </c>
      <c r="CO303" s="1">
        <v>0.97999956249999998</v>
      </c>
      <c r="CP303" s="1">
        <v>2.0000656249999998E-2</v>
      </c>
      <c r="CQ303" s="1">
        <v>0</v>
      </c>
      <c r="CR303" s="1">
        <v>2.644625</v>
      </c>
      <c r="CS303" s="1">
        <v>0</v>
      </c>
      <c r="CT303" s="1">
        <v>17346.918750000001</v>
      </c>
      <c r="CU303" s="1">
        <v>17412.212500000001</v>
      </c>
      <c r="CV303" s="1">
        <v>41.311999999999998</v>
      </c>
      <c r="CW303" s="1">
        <v>42.429250000000003</v>
      </c>
      <c r="CX303" s="1">
        <v>41.253875000000001</v>
      </c>
      <c r="CY303" s="1">
        <v>41.054250000000003</v>
      </c>
      <c r="CZ303" s="1">
        <v>41.436999999999998</v>
      </c>
      <c r="DA303" s="1">
        <v>1959.9875</v>
      </c>
      <c r="DB303" s="1">
        <v>40.000624999999999</v>
      </c>
      <c r="DC303" s="1">
        <v>0</v>
      </c>
      <c r="DD303" s="1">
        <v>1659796823.7</v>
      </c>
      <c r="DE303" s="1">
        <v>0</v>
      </c>
      <c r="DF303" s="1">
        <v>1659796167.5</v>
      </c>
      <c r="DG303" s="1" t="s">
        <v>353</v>
      </c>
      <c r="DH303" s="1">
        <v>1659796162</v>
      </c>
      <c r="DI303" s="1">
        <v>1659796167.5</v>
      </c>
      <c r="DJ303" s="1">
        <v>2</v>
      </c>
      <c r="DK303" s="1">
        <v>-1.4E-2</v>
      </c>
      <c r="DL303" s="1">
        <v>-1E-3</v>
      </c>
      <c r="DM303" s="1">
        <v>1.327</v>
      </c>
      <c r="DN303" s="1">
        <v>3.1E-2</v>
      </c>
      <c r="DO303" s="1">
        <v>400</v>
      </c>
      <c r="DP303" s="1">
        <v>20</v>
      </c>
      <c r="DQ303" s="1">
        <v>0.32</v>
      </c>
      <c r="DR303" s="1">
        <v>0.03</v>
      </c>
      <c r="DS303" s="1">
        <v>21.80669003721826</v>
      </c>
      <c r="DT303" s="1">
        <v>3.1199401315668629</v>
      </c>
      <c r="DU303" s="1">
        <v>0.26685283698284462</v>
      </c>
      <c r="DV303" s="1">
        <v>0</v>
      </c>
      <c r="DW303" s="1">
        <v>-68.664502439024389</v>
      </c>
      <c r="DX303" s="1">
        <v>-4.415550522648009</v>
      </c>
      <c r="DY303" s="1">
        <v>0.4451709781085782</v>
      </c>
      <c r="DZ303" s="1">
        <v>0</v>
      </c>
      <c r="EA303" s="1">
        <v>3.568318536585366</v>
      </c>
      <c r="EB303" s="1">
        <v>-0.62996132404180705</v>
      </c>
      <c r="EC303" s="1">
        <v>6.4130866795227365E-2</v>
      </c>
      <c r="ED303" s="1">
        <v>0</v>
      </c>
      <c r="EE303" s="1">
        <v>2.406519464522813</v>
      </c>
      <c r="EF303" s="1">
        <v>3.8966352747880753E-2</v>
      </c>
      <c r="EG303" s="1">
        <v>3.2294855255356708E-3</v>
      </c>
      <c r="EH303" s="1">
        <v>1</v>
      </c>
      <c r="EI303" s="1">
        <v>0.1238248832183457</v>
      </c>
      <c r="EJ303" s="1">
        <v>-1.9660270334037971E-2</v>
      </c>
      <c r="EK303" s="1">
        <v>1.498617234916261E-3</v>
      </c>
      <c r="EL303" s="1">
        <v>1</v>
      </c>
      <c r="EM303" s="1">
        <v>2</v>
      </c>
      <c r="EN303" s="1">
        <v>5</v>
      </c>
      <c r="EO303" s="1" t="s">
        <v>429</v>
      </c>
      <c r="EP303" s="1">
        <v>2.94252</v>
      </c>
      <c r="EQ303" s="1">
        <v>2.8012899999999998</v>
      </c>
      <c r="ER303" s="1">
        <v>0.20205799999999999</v>
      </c>
      <c r="ES303" s="1">
        <v>0.20807600000000001</v>
      </c>
      <c r="ET303" s="1">
        <v>0.10277600000000001</v>
      </c>
      <c r="EU303" s="1">
        <v>9.1287900000000005E-2</v>
      </c>
      <c r="EV303" s="1">
        <v>16388.599999999999</v>
      </c>
      <c r="EW303" s="1">
        <v>17055.400000000001</v>
      </c>
      <c r="EX303" s="1">
        <v>23887.8</v>
      </c>
      <c r="EY303" s="1">
        <v>25067.1</v>
      </c>
      <c r="EZ303" s="1">
        <v>34310.300000000003</v>
      </c>
      <c r="FA303" s="1">
        <v>36381.300000000003</v>
      </c>
      <c r="FB303" s="1">
        <v>43554.1</v>
      </c>
      <c r="FC303" s="1">
        <v>46339.9</v>
      </c>
      <c r="FD303" s="1">
        <v>1.9684999999999999</v>
      </c>
      <c r="FE303" s="1">
        <v>1.8478699999999999</v>
      </c>
      <c r="FF303" s="1">
        <v>8.7007899999999999E-2</v>
      </c>
      <c r="FG303" s="1">
        <v>0</v>
      </c>
      <c r="FH303" s="1">
        <v>30.0974</v>
      </c>
      <c r="FI303" s="1">
        <v>999.9</v>
      </c>
      <c r="FJ303" s="1">
        <v>55.7</v>
      </c>
      <c r="FK303" s="1">
        <v>34.6</v>
      </c>
      <c r="FL303" s="1">
        <v>31.059000000000001</v>
      </c>
      <c r="FM303" s="1">
        <v>64.448599999999999</v>
      </c>
      <c r="FN303" s="1">
        <v>25.7973</v>
      </c>
      <c r="FO303" s="1">
        <v>1</v>
      </c>
      <c r="FP303" s="1">
        <v>0.39431699999999997</v>
      </c>
      <c r="FQ303" s="1">
        <v>2.1856499999999999</v>
      </c>
      <c r="FR303" s="1">
        <v>20.308199999999999</v>
      </c>
      <c r="FS303" s="1">
        <v>5.2119</v>
      </c>
      <c r="FT303" s="1">
        <v>11.907999999999999</v>
      </c>
      <c r="FU303" s="1">
        <v>5.0022000000000002</v>
      </c>
      <c r="FV303" s="1">
        <v>3.2896299999999998</v>
      </c>
      <c r="FW303" s="1">
        <v>9999</v>
      </c>
      <c r="FX303" s="1">
        <v>9999</v>
      </c>
      <c r="FY303" s="1">
        <v>9999</v>
      </c>
      <c r="FZ303" s="1">
        <v>999.9</v>
      </c>
      <c r="GA303" s="1">
        <v>1.8595900000000001</v>
      </c>
      <c r="GB303" s="1">
        <v>1.8545400000000001</v>
      </c>
      <c r="GC303" s="1">
        <v>1.8577600000000001</v>
      </c>
      <c r="GD303" s="1">
        <v>1.85615</v>
      </c>
      <c r="GE303" s="1">
        <v>1.8549500000000001</v>
      </c>
      <c r="GF303" s="1">
        <v>1.85459</v>
      </c>
      <c r="GG303" s="1">
        <v>1.85324</v>
      </c>
      <c r="GH303" s="1">
        <v>1.8564000000000001</v>
      </c>
      <c r="GI303" s="1">
        <v>0</v>
      </c>
      <c r="GJ303" s="1">
        <v>0</v>
      </c>
      <c r="GK303" s="1">
        <v>0</v>
      </c>
      <c r="GL303" s="1">
        <v>0</v>
      </c>
      <c r="GM303" s="1" t="s">
        <v>355</v>
      </c>
      <c r="GN303" s="1" t="s">
        <v>356</v>
      </c>
      <c r="GO303" s="1" t="s">
        <v>357</v>
      </c>
      <c r="GP303" s="1" t="s">
        <v>357</v>
      </c>
      <c r="GQ303" s="1" t="s">
        <v>357</v>
      </c>
      <c r="GR303" s="1" t="s">
        <v>357</v>
      </c>
      <c r="GS303" s="1">
        <v>0</v>
      </c>
      <c r="GT303" s="1">
        <v>100</v>
      </c>
      <c r="GU303" s="1">
        <v>100</v>
      </c>
      <c r="GV303" s="1">
        <v>2.57</v>
      </c>
      <c r="GW303" s="1">
        <v>3.49E-2</v>
      </c>
      <c r="GX303" s="1">
        <v>0.32553164529605683</v>
      </c>
      <c r="GY303" s="1">
        <v>3.0239061252787889E-3</v>
      </c>
      <c r="GZ303" s="1">
        <v>-1.398580452151984E-6</v>
      </c>
      <c r="HA303" s="1">
        <v>2.8030378366047371E-10</v>
      </c>
      <c r="HB303" s="1">
        <v>-4.7599640220891172E-2</v>
      </c>
      <c r="HC303" s="1">
        <v>9.965371539748925E-3</v>
      </c>
      <c r="HD303" s="1">
        <v>-4.563662031605912E-4</v>
      </c>
      <c r="HE303" s="1">
        <v>7.8337100744227795E-6</v>
      </c>
      <c r="HF303" s="1">
        <v>0</v>
      </c>
      <c r="HG303" s="1">
        <v>2134</v>
      </c>
      <c r="HH303" s="1">
        <v>2</v>
      </c>
      <c r="HI303" s="1">
        <v>25</v>
      </c>
      <c r="HJ303" s="1">
        <v>11.1</v>
      </c>
      <c r="HK303" s="1">
        <v>11</v>
      </c>
      <c r="HL303" s="1">
        <v>2.9272499999999999</v>
      </c>
      <c r="HM303" s="1">
        <v>2.2729499999999998</v>
      </c>
      <c r="HN303" s="1">
        <v>1.4978</v>
      </c>
      <c r="HO303" s="1">
        <v>2.3083499999999999</v>
      </c>
      <c r="HP303" s="1">
        <v>1.5478499999999999</v>
      </c>
      <c r="HQ303" s="1">
        <v>2.3803700000000001</v>
      </c>
      <c r="HR303" s="1">
        <v>37.722799999999999</v>
      </c>
      <c r="HS303" s="1">
        <v>15.2178</v>
      </c>
      <c r="HT303" s="1">
        <v>18</v>
      </c>
      <c r="HU303" s="1">
        <v>504.17200000000003</v>
      </c>
      <c r="HV303" s="1">
        <v>490.91800000000001</v>
      </c>
      <c r="HW303" s="1">
        <v>27.134499999999999</v>
      </c>
      <c r="HX303" s="1">
        <v>32.061199999999999</v>
      </c>
      <c r="HY303" s="1">
        <v>30.000800000000002</v>
      </c>
      <c r="HZ303" s="1">
        <v>31.827300000000001</v>
      </c>
      <c r="IA303" s="1">
        <v>31.930499999999999</v>
      </c>
      <c r="IB303" s="1">
        <v>58.6693</v>
      </c>
      <c r="IC303" s="1">
        <v>41.370199999999997</v>
      </c>
      <c r="ID303" s="1">
        <v>0</v>
      </c>
      <c r="IE303" s="1">
        <v>27.1233</v>
      </c>
      <c r="IF303" s="1">
        <v>1467.85</v>
      </c>
      <c r="IG303" s="1">
        <v>19.223199999999999</v>
      </c>
      <c r="IH303" s="1">
        <v>100.714</v>
      </c>
      <c r="II303" s="1">
        <v>100.429</v>
      </c>
      <c r="IJ303" s="1" t="s">
        <v>358</v>
      </c>
    </row>
    <row r="304" spans="1:244" ht="15.75" customHeight="1" x14ac:dyDescent="0.3">
      <c r="A304" s="1">
        <v>288</v>
      </c>
      <c r="B304" s="1">
        <v>1659796825.5</v>
      </c>
      <c r="C304" s="1">
        <v>684</v>
      </c>
      <c r="D304" s="1" t="s">
        <v>915</v>
      </c>
      <c r="E304" s="1" t="s">
        <v>916</v>
      </c>
      <c r="F304" s="1">
        <v>1</v>
      </c>
      <c r="G304" s="1" t="s">
        <v>346</v>
      </c>
      <c r="H304" s="1" t="s">
        <v>347</v>
      </c>
      <c r="I304" s="1" t="s">
        <v>348</v>
      </c>
      <c r="J304" s="1" t="s">
        <v>349</v>
      </c>
      <c r="K304" s="1" t="s">
        <v>350</v>
      </c>
      <c r="L304" s="1" t="s">
        <v>346</v>
      </c>
      <c r="M304" s="1" t="s">
        <v>351</v>
      </c>
      <c r="N304" s="1">
        <v>1659796817.0625</v>
      </c>
      <c r="O304" s="1">
        <f t="shared" si="34"/>
        <v>2.9877983938973577E-3</v>
      </c>
      <c r="P304" s="1">
        <f t="shared" si="35"/>
        <v>2.9877983938973576</v>
      </c>
      <c r="Q304" s="1">
        <f t="shared" si="36"/>
        <v>22.24655918599078</v>
      </c>
      <c r="R304" s="1">
        <f t="shared" si="37"/>
        <v>1334.7537500000001</v>
      </c>
      <c r="S304" s="1">
        <f t="shared" si="38"/>
        <v>989.65053383443001</v>
      </c>
      <c r="T304" s="1">
        <f t="shared" si="39"/>
        <v>98.142579986638026</v>
      </c>
      <c r="U304" s="1">
        <f t="shared" si="40"/>
        <v>132.36609509448911</v>
      </c>
      <c r="V304" s="1">
        <f t="shared" si="41"/>
        <v>0.12160502922924099</v>
      </c>
      <c r="W304" s="1">
        <f t="shared" si="42"/>
        <v>2.9129363545431337</v>
      </c>
      <c r="X304" s="1">
        <f t="shared" si="43"/>
        <v>0.11885353686611981</v>
      </c>
      <c r="Y304" s="1">
        <f t="shared" si="44"/>
        <v>7.4525485924929483E-2</v>
      </c>
      <c r="Z304" s="1">
        <f t="shared" si="45"/>
        <v>321.51414093749997</v>
      </c>
      <c r="AA304" s="1">
        <f t="shared" si="46"/>
        <v>32.164517150196183</v>
      </c>
      <c r="AB304" s="1">
        <f t="shared" si="47"/>
        <v>31.509325</v>
      </c>
      <c r="AC304" s="1">
        <f t="shared" si="48"/>
        <v>4.6440596399292984</v>
      </c>
      <c r="AD304" s="1">
        <f t="shared" si="49"/>
        <v>49.478316723734686</v>
      </c>
      <c r="AE304" s="1">
        <f t="shared" si="50"/>
        <v>2.2375999082443392</v>
      </c>
      <c r="AF304" s="1">
        <f t="shared" si="51"/>
        <v>4.5223848675736482</v>
      </c>
      <c r="AG304" s="1">
        <f t="shared" si="52"/>
        <v>2.4064597316849592</v>
      </c>
      <c r="AH304" s="1">
        <f t="shared" si="53"/>
        <v>-131.76190917087348</v>
      </c>
      <c r="AI304" s="1">
        <f t="shared" si="54"/>
        <v>-73.272957524830133</v>
      </c>
      <c r="AJ304" s="1">
        <f t="shared" si="55"/>
        <v>-5.6640545995276135</v>
      </c>
      <c r="AK304" s="1">
        <f t="shared" si="56"/>
        <v>110.81521964226874</v>
      </c>
      <c r="AL304" s="1">
        <f t="shared" si="57"/>
        <v>53.351210213029724</v>
      </c>
      <c r="AM304" s="1">
        <f t="shared" si="58"/>
        <v>3.0237034822154074</v>
      </c>
      <c r="AN304" s="1">
        <f t="shared" si="59"/>
        <v>22.24655918599078</v>
      </c>
      <c r="AO304" s="1">
        <v>1458.885181818182</v>
      </c>
      <c r="AP304" s="1">
        <v>1405.8387272727271</v>
      </c>
      <c r="AQ304" s="1">
        <v>5.0804242424242183</v>
      </c>
      <c r="AR304" s="1">
        <v>64.94</v>
      </c>
      <c r="AS304" s="1">
        <f t="shared" si="60"/>
        <v>2.9877983938973576</v>
      </c>
      <c r="AT304" s="1">
        <v>19.052760145126129</v>
      </c>
      <c r="AU304" s="1">
        <v>22.561069117647062</v>
      </c>
      <c r="AV304" s="1">
        <v>-6.7983785661196851E-4</v>
      </c>
      <c r="AW304" s="1">
        <v>90.194226728287475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51681.82780025684</v>
      </c>
      <c r="BC304" s="1">
        <f t="shared" si="64"/>
        <v>1999.9881250000001</v>
      </c>
      <c r="BD304" s="1">
        <f t="shared" si="65"/>
        <v>1681.1900437500001</v>
      </c>
      <c r="BE304" s="1">
        <f t="shared" si="66"/>
        <v>0.8406000129375768</v>
      </c>
      <c r="BF304" s="1">
        <f t="shared" si="67"/>
        <v>0.16075802496952324</v>
      </c>
      <c r="BG304" s="1">
        <v>6</v>
      </c>
      <c r="BH304" s="1">
        <v>0.5</v>
      </c>
      <c r="BI304" s="1" t="s">
        <v>352</v>
      </c>
      <c r="BJ304" s="1">
        <v>2</v>
      </c>
      <c r="BK304" s="1" t="b">
        <v>1</v>
      </c>
      <c r="BL304" s="1">
        <v>1659796817.0625</v>
      </c>
      <c r="BM304" s="1">
        <v>1334.7537500000001</v>
      </c>
      <c r="BN304" s="1">
        <v>1403.599375</v>
      </c>
      <c r="BO304" s="1">
        <v>22.56351875</v>
      </c>
      <c r="BP304" s="1">
        <v>19.01791875</v>
      </c>
      <c r="BQ304" s="1">
        <v>1332.21875</v>
      </c>
      <c r="BR304" s="1">
        <v>22.528656250000001</v>
      </c>
      <c r="BS304" s="1">
        <v>500.13731250000001</v>
      </c>
      <c r="BT304" s="1">
        <v>99.068818749999991</v>
      </c>
      <c r="BU304" s="1">
        <v>0.10010667500000001</v>
      </c>
      <c r="BV304" s="1">
        <v>31.04274375</v>
      </c>
      <c r="BW304" s="1">
        <v>31.509325</v>
      </c>
      <c r="BX304" s="1">
        <v>999.9</v>
      </c>
      <c r="BY304" s="1">
        <v>0</v>
      </c>
      <c r="BZ304" s="1">
        <v>0</v>
      </c>
      <c r="CA304" s="1">
        <v>9998.7049999999999</v>
      </c>
      <c r="CB304" s="1">
        <v>0</v>
      </c>
      <c r="CC304" s="1">
        <v>312.49175000000002</v>
      </c>
      <c r="CD304" s="1">
        <v>-68.845118750000012</v>
      </c>
      <c r="CE304" s="1">
        <v>1365.5662500000001</v>
      </c>
      <c r="CF304" s="1">
        <v>1430.8118750000001</v>
      </c>
      <c r="CG304" s="1">
        <v>3.54559625</v>
      </c>
      <c r="CH304" s="1">
        <v>1403.599375</v>
      </c>
      <c r="CI304" s="1">
        <v>19.01791875</v>
      </c>
      <c r="CJ304" s="1">
        <v>2.2353406250000001</v>
      </c>
      <c r="CK304" s="1">
        <v>1.8840825000000001</v>
      </c>
      <c r="CL304" s="1">
        <v>19.217862499999999</v>
      </c>
      <c r="CM304" s="1">
        <v>16.50235</v>
      </c>
      <c r="CN304" s="1">
        <v>1999.9881250000001</v>
      </c>
      <c r="CO304" s="1">
        <v>0.97999956249999998</v>
      </c>
      <c r="CP304" s="1">
        <v>2.0000656249999998E-2</v>
      </c>
      <c r="CQ304" s="1">
        <v>0</v>
      </c>
      <c r="CR304" s="1">
        <v>2.644625</v>
      </c>
      <c r="CS304" s="1">
        <v>0</v>
      </c>
      <c r="CT304" s="1">
        <v>17346.918750000001</v>
      </c>
      <c r="CU304" s="1">
        <v>17412.212500000001</v>
      </c>
      <c r="CV304" s="1">
        <v>41.311999999999998</v>
      </c>
      <c r="CW304" s="1">
        <v>42.429250000000003</v>
      </c>
      <c r="CX304" s="1">
        <v>41.253875000000001</v>
      </c>
      <c r="CY304" s="1">
        <v>41.054250000000003</v>
      </c>
      <c r="CZ304" s="1">
        <v>41.436999999999998</v>
      </c>
      <c r="DA304" s="1">
        <v>1959.9875</v>
      </c>
      <c r="DB304" s="1">
        <v>40.000624999999999</v>
      </c>
      <c r="DC304" s="1">
        <v>0</v>
      </c>
      <c r="DD304" s="1">
        <v>1659796824.9000001</v>
      </c>
      <c r="DE304" s="1">
        <v>0</v>
      </c>
      <c r="DF304" s="1">
        <v>1659796167.5</v>
      </c>
      <c r="DG304" s="1" t="s">
        <v>353</v>
      </c>
      <c r="DH304" s="1">
        <v>1659796162</v>
      </c>
      <c r="DI304" s="1">
        <v>1659796167.5</v>
      </c>
      <c r="DJ304" s="1">
        <v>2</v>
      </c>
      <c r="DK304" s="1">
        <v>-1.4E-2</v>
      </c>
      <c r="DL304" s="1">
        <v>-1E-3</v>
      </c>
      <c r="DM304" s="1">
        <v>1.327</v>
      </c>
      <c r="DN304" s="1">
        <v>3.1E-2</v>
      </c>
      <c r="DO304" s="1">
        <v>400</v>
      </c>
      <c r="DP304" s="1">
        <v>20</v>
      </c>
      <c r="DQ304" s="1">
        <v>0.32</v>
      </c>
      <c r="DR304" s="1">
        <v>0.03</v>
      </c>
      <c r="DS304" s="1">
        <v>21.80669003721826</v>
      </c>
      <c r="DT304" s="1">
        <v>3.1199401315668629</v>
      </c>
      <c r="DU304" s="1">
        <v>0.26685283698284462</v>
      </c>
      <c r="DV304" s="1">
        <v>0</v>
      </c>
      <c r="DW304" s="1">
        <v>-68.664502439024389</v>
      </c>
      <c r="DX304" s="1">
        <v>-4.415550522648009</v>
      </c>
      <c r="DY304" s="1">
        <v>0.4451709781085782</v>
      </c>
      <c r="DZ304" s="1">
        <v>0</v>
      </c>
      <c r="EA304" s="1">
        <v>3.568318536585366</v>
      </c>
      <c r="EB304" s="1">
        <v>-0.62996132404180705</v>
      </c>
      <c r="EC304" s="1">
        <v>6.4130866795227365E-2</v>
      </c>
      <c r="ED304" s="1">
        <v>0</v>
      </c>
      <c r="EE304" s="1">
        <v>2.406519464522813</v>
      </c>
      <c r="EF304" s="1">
        <v>3.8966352747880753E-2</v>
      </c>
      <c r="EG304" s="1">
        <v>3.2294855255356708E-3</v>
      </c>
      <c r="EH304" s="1">
        <v>1</v>
      </c>
      <c r="EI304" s="1">
        <v>0.1238248832183457</v>
      </c>
      <c r="EJ304" s="1">
        <v>-1.9660270334037971E-2</v>
      </c>
      <c r="EK304" s="1">
        <v>1.498617234916261E-3</v>
      </c>
      <c r="EL304" s="1">
        <v>1</v>
      </c>
      <c r="EM304" s="1">
        <v>2</v>
      </c>
      <c r="EN304" s="1">
        <v>5</v>
      </c>
      <c r="EO304" s="1" t="s">
        <v>429</v>
      </c>
      <c r="EP304" s="1">
        <v>2.9426199999999998</v>
      </c>
      <c r="EQ304" s="1">
        <v>2.8012199999999998</v>
      </c>
      <c r="ER304" s="1">
        <v>0.20227500000000001</v>
      </c>
      <c r="ES304" s="1">
        <v>0.20827399999999999</v>
      </c>
      <c r="ET304" s="1">
        <v>0.10278</v>
      </c>
      <c r="EU304" s="1">
        <v>9.1294200000000006E-2</v>
      </c>
      <c r="EV304" s="1">
        <v>16384.099999999999</v>
      </c>
      <c r="EW304" s="1">
        <v>17051.099999999999</v>
      </c>
      <c r="EX304" s="1">
        <v>23887.7</v>
      </c>
      <c r="EY304" s="1">
        <v>25067.1</v>
      </c>
      <c r="EZ304" s="1">
        <v>34310.1</v>
      </c>
      <c r="FA304" s="1">
        <v>36381.199999999997</v>
      </c>
      <c r="FB304" s="1">
        <v>43553.9</v>
      </c>
      <c r="FC304" s="1">
        <v>46340</v>
      </c>
      <c r="FD304" s="1">
        <v>1.96852</v>
      </c>
      <c r="FE304" s="1">
        <v>1.8478699999999999</v>
      </c>
      <c r="FF304" s="1">
        <v>8.6929599999999996E-2</v>
      </c>
      <c r="FG304" s="1">
        <v>0</v>
      </c>
      <c r="FH304" s="1">
        <v>30.097999999999999</v>
      </c>
      <c r="FI304" s="1">
        <v>999.9</v>
      </c>
      <c r="FJ304" s="1">
        <v>55.7</v>
      </c>
      <c r="FK304" s="1">
        <v>34.6</v>
      </c>
      <c r="FL304" s="1">
        <v>31.060099999999998</v>
      </c>
      <c r="FM304" s="1">
        <v>64.448599999999999</v>
      </c>
      <c r="FN304" s="1">
        <v>26.209900000000001</v>
      </c>
      <c r="FO304" s="1">
        <v>1</v>
      </c>
      <c r="FP304" s="1">
        <v>0.394347</v>
      </c>
      <c r="FQ304" s="1">
        <v>2.17354</v>
      </c>
      <c r="FR304" s="1">
        <v>20.308399999999999</v>
      </c>
      <c r="FS304" s="1">
        <v>5.2119</v>
      </c>
      <c r="FT304" s="1">
        <v>11.907999999999999</v>
      </c>
      <c r="FU304" s="1">
        <v>5.0022000000000002</v>
      </c>
      <c r="FV304" s="1">
        <v>3.2896299999999998</v>
      </c>
      <c r="FW304" s="1">
        <v>9999</v>
      </c>
      <c r="FX304" s="1">
        <v>9999</v>
      </c>
      <c r="FY304" s="1">
        <v>9999</v>
      </c>
      <c r="FZ304" s="1">
        <v>999.9</v>
      </c>
      <c r="GA304" s="1">
        <v>1.8595900000000001</v>
      </c>
      <c r="GB304" s="1">
        <v>1.8545400000000001</v>
      </c>
      <c r="GC304" s="1">
        <v>1.8577600000000001</v>
      </c>
      <c r="GD304" s="1">
        <v>1.85615</v>
      </c>
      <c r="GE304" s="1">
        <v>1.8549599999999999</v>
      </c>
      <c r="GF304" s="1">
        <v>1.85459</v>
      </c>
      <c r="GG304" s="1">
        <v>1.85324</v>
      </c>
      <c r="GH304" s="1">
        <v>1.8564000000000001</v>
      </c>
      <c r="GI304" s="1">
        <v>0</v>
      </c>
      <c r="GJ304" s="1">
        <v>0</v>
      </c>
      <c r="GK304" s="1">
        <v>0</v>
      </c>
      <c r="GL304" s="1">
        <v>0</v>
      </c>
      <c r="GM304" s="1" t="s">
        <v>355</v>
      </c>
      <c r="GN304" s="1" t="s">
        <v>356</v>
      </c>
      <c r="GO304" s="1" t="s">
        <v>357</v>
      </c>
      <c r="GP304" s="1" t="s">
        <v>357</v>
      </c>
      <c r="GQ304" s="1" t="s">
        <v>357</v>
      </c>
      <c r="GR304" s="1" t="s">
        <v>357</v>
      </c>
      <c r="GS304" s="1">
        <v>0</v>
      </c>
      <c r="GT304" s="1">
        <v>100</v>
      </c>
      <c r="GU304" s="1">
        <v>100</v>
      </c>
      <c r="GV304" s="1">
        <v>2.56</v>
      </c>
      <c r="GW304" s="1">
        <v>3.4799999999999998E-2</v>
      </c>
      <c r="GX304" s="1">
        <v>0.32553164529605683</v>
      </c>
      <c r="GY304" s="1">
        <v>3.0239061252787889E-3</v>
      </c>
      <c r="GZ304" s="1">
        <v>-1.398580452151984E-6</v>
      </c>
      <c r="HA304" s="1">
        <v>2.8030378366047371E-10</v>
      </c>
      <c r="HB304" s="1">
        <v>-4.7599640220891172E-2</v>
      </c>
      <c r="HC304" s="1">
        <v>9.965371539748925E-3</v>
      </c>
      <c r="HD304" s="1">
        <v>-4.563662031605912E-4</v>
      </c>
      <c r="HE304" s="1">
        <v>7.8337100744227795E-6</v>
      </c>
      <c r="HF304" s="1">
        <v>0</v>
      </c>
      <c r="HG304" s="1">
        <v>2134</v>
      </c>
      <c r="HH304" s="1">
        <v>2</v>
      </c>
      <c r="HI304" s="1">
        <v>25</v>
      </c>
      <c r="HJ304" s="1">
        <v>11.1</v>
      </c>
      <c r="HK304" s="1">
        <v>11</v>
      </c>
      <c r="HL304" s="1">
        <v>2.9333499999999999</v>
      </c>
      <c r="HM304" s="1">
        <v>2.2863799999999999</v>
      </c>
      <c r="HN304" s="1">
        <v>1.4978</v>
      </c>
      <c r="HO304" s="1">
        <v>2.3083499999999999</v>
      </c>
      <c r="HP304" s="1">
        <v>1.5478499999999999</v>
      </c>
      <c r="HQ304" s="1">
        <v>2.3791500000000001</v>
      </c>
      <c r="HR304" s="1">
        <v>37.722799999999999</v>
      </c>
      <c r="HS304" s="1">
        <v>15.209</v>
      </c>
      <c r="HT304" s="1">
        <v>18</v>
      </c>
      <c r="HU304" s="1">
        <v>504.19</v>
      </c>
      <c r="HV304" s="1">
        <v>490.92099999999999</v>
      </c>
      <c r="HW304" s="1">
        <v>27.1312</v>
      </c>
      <c r="HX304" s="1">
        <v>32.061799999999998</v>
      </c>
      <c r="HY304" s="1">
        <v>30.000800000000002</v>
      </c>
      <c r="HZ304" s="1">
        <v>31.8277</v>
      </c>
      <c r="IA304" s="1">
        <v>31.931000000000001</v>
      </c>
      <c r="IB304" s="1">
        <v>58.720500000000001</v>
      </c>
      <c r="IC304" s="1">
        <v>41.370199999999997</v>
      </c>
      <c r="ID304" s="1">
        <v>0</v>
      </c>
      <c r="IE304" s="1">
        <v>27.1233</v>
      </c>
      <c r="IF304" s="1">
        <v>1478.35</v>
      </c>
      <c r="IG304" s="1">
        <v>19.2226</v>
      </c>
      <c r="IH304" s="1">
        <v>100.714</v>
      </c>
      <c r="II304" s="1">
        <v>100.43</v>
      </c>
      <c r="IJ304" s="1" t="s">
        <v>358</v>
      </c>
    </row>
    <row r="305" spans="1:244" ht="15.75" customHeight="1" x14ac:dyDescent="0.3">
      <c r="A305" s="1">
        <v>289</v>
      </c>
      <c r="B305" s="1">
        <v>1659796827</v>
      </c>
      <c r="C305" s="1">
        <v>685.5</v>
      </c>
      <c r="D305" s="1" t="s">
        <v>917</v>
      </c>
      <c r="E305" s="1" t="s">
        <v>918</v>
      </c>
      <c r="F305" s="1">
        <v>1</v>
      </c>
      <c r="G305" s="1" t="s">
        <v>346</v>
      </c>
      <c r="H305" s="1" t="s">
        <v>347</v>
      </c>
      <c r="I305" s="1" t="s">
        <v>348</v>
      </c>
      <c r="J305" s="1" t="s">
        <v>349</v>
      </c>
      <c r="K305" s="1" t="s">
        <v>350</v>
      </c>
      <c r="L305" s="1" t="s">
        <v>346</v>
      </c>
      <c r="M305" s="1" t="s">
        <v>351</v>
      </c>
      <c r="N305" s="1">
        <v>1659796819.09375</v>
      </c>
      <c r="O305" s="1">
        <f t="shared" si="34"/>
        <v>2.9683739844033326E-3</v>
      </c>
      <c r="P305" s="1">
        <f t="shared" si="35"/>
        <v>2.9683739844033328</v>
      </c>
      <c r="Q305" s="1">
        <f t="shared" si="36"/>
        <v>22.188734157543777</v>
      </c>
      <c r="R305" s="1">
        <f t="shared" si="37"/>
        <v>1344.8187499999999</v>
      </c>
      <c r="S305" s="1">
        <f t="shared" si="38"/>
        <v>998.08765361758537</v>
      </c>
      <c r="T305" s="1">
        <f t="shared" si="39"/>
        <v>98.979343093498684</v>
      </c>
      <c r="U305" s="1">
        <f t="shared" si="40"/>
        <v>133.36431522057529</v>
      </c>
      <c r="V305" s="1">
        <f t="shared" si="41"/>
        <v>0.12076861479850166</v>
      </c>
      <c r="W305" s="1">
        <f t="shared" si="42"/>
        <v>2.9132177352466022</v>
      </c>
      <c r="X305" s="1">
        <f t="shared" si="43"/>
        <v>0.1180546431846474</v>
      </c>
      <c r="Y305" s="1">
        <f t="shared" si="44"/>
        <v>7.4022911799729502E-2</v>
      </c>
      <c r="Z305" s="1">
        <f t="shared" si="45"/>
        <v>321.51553743749997</v>
      </c>
      <c r="AA305" s="1">
        <f t="shared" si="46"/>
        <v>32.168632918339782</v>
      </c>
      <c r="AB305" s="1">
        <f t="shared" si="47"/>
        <v>31.510187500000001</v>
      </c>
      <c r="AC305" s="1">
        <f t="shared" si="48"/>
        <v>4.6442871757118267</v>
      </c>
      <c r="AD305" s="1">
        <f t="shared" si="49"/>
        <v>49.47389643498925</v>
      </c>
      <c r="AE305" s="1">
        <f t="shared" si="50"/>
        <v>2.2372908096710629</v>
      </c>
      <c r="AF305" s="1">
        <f t="shared" si="51"/>
        <v>4.5221641529911754</v>
      </c>
      <c r="AG305" s="1">
        <f t="shared" si="52"/>
        <v>2.4069963660407638</v>
      </c>
      <c r="AH305" s="1">
        <f t="shared" si="53"/>
        <v>-130.90529271218696</v>
      </c>
      <c r="AI305" s="1">
        <f t="shared" si="54"/>
        <v>-73.549977864306399</v>
      </c>
      <c r="AJ305" s="1">
        <f t="shared" si="55"/>
        <v>-5.6849195337200324</v>
      </c>
      <c r="AK305" s="1">
        <f t="shared" si="56"/>
        <v>111.3753473272866</v>
      </c>
      <c r="AL305" s="1">
        <f t="shared" si="57"/>
        <v>53.345922903120993</v>
      </c>
      <c r="AM305" s="1">
        <f t="shared" si="58"/>
        <v>3.0052642651108035</v>
      </c>
      <c r="AN305" s="1">
        <f t="shared" si="59"/>
        <v>22.188734157543777</v>
      </c>
      <c r="AO305" s="1">
        <v>1466.3050346320349</v>
      </c>
      <c r="AP305" s="1">
        <v>1413.3829696969699</v>
      </c>
      <c r="AQ305" s="1">
        <v>5.0697212121213662</v>
      </c>
      <c r="AR305" s="1">
        <v>64.94</v>
      </c>
      <c r="AS305" s="1">
        <f t="shared" si="60"/>
        <v>2.9683739844033328</v>
      </c>
      <c r="AT305" s="1">
        <v>19.08487115795727</v>
      </c>
      <c r="AU305" s="1">
        <v>22.564777647058811</v>
      </c>
      <c r="AV305" s="1">
        <v>1.1607640401917589E-4</v>
      </c>
      <c r="AW305" s="1">
        <v>90.194226728287475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51689.951235994522</v>
      </c>
      <c r="BC305" s="1">
        <f t="shared" si="64"/>
        <v>1999.996875</v>
      </c>
      <c r="BD305" s="1">
        <f t="shared" si="65"/>
        <v>1681.1973937499999</v>
      </c>
      <c r="BE305" s="1">
        <f t="shared" si="66"/>
        <v>0.84060001031251608</v>
      </c>
      <c r="BF305" s="1">
        <f t="shared" si="67"/>
        <v>0.16075801990315608</v>
      </c>
      <c r="BG305" s="1">
        <v>6</v>
      </c>
      <c r="BH305" s="1">
        <v>0.5</v>
      </c>
      <c r="BI305" s="1" t="s">
        <v>352</v>
      </c>
      <c r="BJ305" s="1">
        <v>2</v>
      </c>
      <c r="BK305" s="1" t="b">
        <v>1</v>
      </c>
      <c r="BL305" s="1">
        <v>1659796819.09375</v>
      </c>
      <c r="BM305" s="1">
        <v>1344.8187499999999</v>
      </c>
      <c r="BN305" s="1">
        <v>1413.665</v>
      </c>
      <c r="BO305" s="1">
        <v>22.560387500000001</v>
      </c>
      <c r="BP305" s="1">
        <v>19.0363875</v>
      </c>
      <c r="BQ305" s="1">
        <v>1342.275625</v>
      </c>
      <c r="BR305" s="1">
        <v>22.525524999999998</v>
      </c>
      <c r="BS305" s="1">
        <v>500.13581249999999</v>
      </c>
      <c r="BT305" s="1">
        <v>99.068906249999998</v>
      </c>
      <c r="BU305" s="1">
        <v>0.1000823</v>
      </c>
      <c r="BV305" s="1">
        <v>31.041887500000001</v>
      </c>
      <c r="BW305" s="1">
        <v>31.510187500000001</v>
      </c>
      <c r="BX305" s="1">
        <v>999.9</v>
      </c>
      <c r="BY305" s="1">
        <v>0</v>
      </c>
      <c r="BZ305" s="1">
        <v>0</v>
      </c>
      <c r="CA305" s="1">
        <v>10000.305</v>
      </c>
      <c r="CB305" s="1">
        <v>0</v>
      </c>
      <c r="CC305" s="1">
        <v>311.75574999999998</v>
      </c>
      <c r="CD305" s="1">
        <v>-68.845568749999998</v>
      </c>
      <c r="CE305" s="1">
        <v>1375.859375</v>
      </c>
      <c r="CF305" s="1">
        <v>1441.099375</v>
      </c>
      <c r="CG305" s="1">
        <v>3.523995625</v>
      </c>
      <c r="CH305" s="1">
        <v>1413.665</v>
      </c>
      <c r="CI305" s="1">
        <v>19.0363875</v>
      </c>
      <c r="CJ305" s="1">
        <v>2.2350325</v>
      </c>
      <c r="CK305" s="1">
        <v>1.8859131250000001</v>
      </c>
      <c r="CL305" s="1">
        <v>19.21565</v>
      </c>
      <c r="CM305" s="1">
        <v>16.51761875</v>
      </c>
      <c r="CN305" s="1">
        <v>1999.996875</v>
      </c>
      <c r="CO305" s="1">
        <v>0.97999974999999995</v>
      </c>
      <c r="CP305" s="1">
        <v>2.0000475E-2</v>
      </c>
      <c r="CQ305" s="1">
        <v>0</v>
      </c>
      <c r="CR305" s="1">
        <v>2.6062500000000002</v>
      </c>
      <c r="CS305" s="1">
        <v>0</v>
      </c>
      <c r="CT305" s="1">
        <v>17346.400000000001</v>
      </c>
      <c r="CU305" s="1">
        <v>17412.293750000001</v>
      </c>
      <c r="CV305" s="1">
        <v>41.311999999999998</v>
      </c>
      <c r="CW305" s="1">
        <v>42.433124999999997</v>
      </c>
      <c r="CX305" s="1">
        <v>41.253875000000001</v>
      </c>
      <c r="CY305" s="1">
        <v>41.058124999999997</v>
      </c>
      <c r="CZ305" s="1">
        <v>41.436999999999998</v>
      </c>
      <c r="DA305" s="1">
        <v>1959.9962499999999</v>
      </c>
      <c r="DB305" s="1">
        <v>40.000624999999999</v>
      </c>
      <c r="DC305" s="1">
        <v>0</v>
      </c>
      <c r="DD305" s="1">
        <v>1659796826.0999999</v>
      </c>
      <c r="DE305" s="1">
        <v>0</v>
      </c>
      <c r="DF305" s="1">
        <v>1659796167.5</v>
      </c>
      <c r="DG305" s="1" t="s">
        <v>353</v>
      </c>
      <c r="DH305" s="1">
        <v>1659796162</v>
      </c>
      <c r="DI305" s="1">
        <v>1659796167.5</v>
      </c>
      <c r="DJ305" s="1">
        <v>2</v>
      </c>
      <c r="DK305" s="1">
        <v>-1.4E-2</v>
      </c>
      <c r="DL305" s="1">
        <v>-1E-3</v>
      </c>
      <c r="DM305" s="1">
        <v>1.327</v>
      </c>
      <c r="DN305" s="1">
        <v>3.1E-2</v>
      </c>
      <c r="DO305" s="1">
        <v>400</v>
      </c>
      <c r="DP305" s="1">
        <v>20</v>
      </c>
      <c r="DQ305" s="1">
        <v>0.32</v>
      </c>
      <c r="DR305" s="1">
        <v>0.03</v>
      </c>
      <c r="DS305" s="1">
        <v>21.84755623925609</v>
      </c>
      <c r="DT305" s="1">
        <v>3.4556846205487308</v>
      </c>
      <c r="DU305" s="1">
        <v>0.28240407126799622</v>
      </c>
      <c r="DV305" s="1">
        <v>0</v>
      </c>
      <c r="DW305" s="1">
        <v>-68.707236585365848</v>
      </c>
      <c r="DX305" s="1">
        <v>-3.8228696864113152</v>
      </c>
      <c r="DY305" s="1">
        <v>0.41105202492883519</v>
      </c>
      <c r="DZ305" s="1">
        <v>0</v>
      </c>
      <c r="EA305" s="1">
        <v>3.5588302439024391</v>
      </c>
      <c r="EB305" s="1">
        <v>-0.65734076655051121</v>
      </c>
      <c r="EC305" s="1">
        <v>6.6453295592186101E-2</v>
      </c>
      <c r="ED305" s="1">
        <v>0</v>
      </c>
      <c r="EE305" s="1">
        <v>2.4068319308822348</v>
      </c>
      <c r="EF305" s="1">
        <v>3.4152428387623272E-2</v>
      </c>
      <c r="EG305" s="1">
        <v>3.0815542020123572E-3</v>
      </c>
      <c r="EH305" s="1">
        <v>1</v>
      </c>
      <c r="EI305" s="1">
        <v>0.1235425495705505</v>
      </c>
      <c r="EJ305" s="1">
        <v>-1.9334739524962001E-2</v>
      </c>
      <c r="EK305" s="1">
        <v>1.4793759149128009E-3</v>
      </c>
      <c r="EL305" s="1">
        <v>1</v>
      </c>
      <c r="EM305" s="1">
        <v>2</v>
      </c>
      <c r="EN305" s="1">
        <v>5</v>
      </c>
      <c r="EO305" s="1" t="s">
        <v>429</v>
      </c>
      <c r="EP305" s="1">
        <v>2.94232</v>
      </c>
      <c r="EQ305" s="1">
        <v>2.8011599999999999</v>
      </c>
      <c r="ER305" s="1">
        <v>0.20292499999999999</v>
      </c>
      <c r="ES305" s="1">
        <v>0.20885400000000001</v>
      </c>
      <c r="ET305" s="1">
        <v>0.102787</v>
      </c>
      <c r="EU305" s="1">
        <v>9.13186E-2</v>
      </c>
      <c r="EV305" s="1">
        <v>16370.7</v>
      </c>
      <c r="EW305" s="1">
        <v>17038.5</v>
      </c>
      <c r="EX305" s="1">
        <v>23887.7</v>
      </c>
      <c r="EY305" s="1">
        <v>25067.1</v>
      </c>
      <c r="EZ305" s="1">
        <v>34309.599999999999</v>
      </c>
      <c r="FA305" s="1">
        <v>36380.1</v>
      </c>
      <c r="FB305" s="1">
        <v>43553.7</v>
      </c>
      <c r="FC305" s="1">
        <v>46339.9</v>
      </c>
      <c r="FD305" s="1">
        <v>1.96837</v>
      </c>
      <c r="FE305" s="1">
        <v>1.8481799999999999</v>
      </c>
      <c r="FF305" s="1">
        <v>8.6873800000000001E-2</v>
      </c>
      <c r="FG305" s="1">
        <v>0</v>
      </c>
      <c r="FH305" s="1">
        <v>30.101299999999998</v>
      </c>
      <c r="FI305" s="1">
        <v>999.9</v>
      </c>
      <c r="FJ305" s="1">
        <v>55.7</v>
      </c>
      <c r="FK305" s="1">
        <v>34.6</v>
      </c>
      <c r="FL305" s="1">
        <v>31.059000000000001</v>
      </c>
      <c r="FM305" s="1">
        <v>64.548599999999993</v>
      </c>
      <c r="FN305" s="1">
        <v>26.201899999999998</v>
      </c>
      <c r="FO305" s="1">
        <v>1</v>
      </c>
      <c r="FP305" s="1">
        <v>0.394538</v>
      </c>
      <c r="FQ305" s="1">
        <v>2.1558700000000002</v>
      </c>
      <c r="FR305" s="1">
        <v>20.308599999999998</v>
      </c>
      <c r="FS305" s="1">
        <v>5.2123499999999998</v>
      </c>
      <c r="FT305" s="1">
        <v>11.9077</v>
      </c>
      <c r="FU305" s="1">
        <v>5.0021500000000003</v>
      </c>
      <c r="FV305" s="1">
        <v>3.2896800000000002</v>
      </c>
      <c r="FW305" s="1">
        <v>9999</v>
      </c>
      <c r="FX305" s="1">
        <v>9999</v>
      </c>
      <c r="FY305" s="1">
        <v>9999</v>
      </c>
      <c r="FZ305" s="1">
        <v>999.9</v>
      </c>
      <c r="GA305" s="1">
        <v>1.85958</v>
      </c>
      <c r="GB305" s="1">
        <v>1.8545499999999999</v>
      </c>
      <c r="GC305" s="1">
        <v>1.8577600000000001</v>
      </c>
      <c r="GD305" s="1">
        <v>1.85615</v>
      </c>
      <c r="GE305" s="1">
        <v>1.8549500000000001</v>
      </c>
      <c r="GF305" s="1">
        <v>1.8546</v>
      </c>
      <c r="GG305" s="1">
        <v>1.85324</v>
      </c>
      <c r="GH305" s="1">
        <v>1.8564000000000001</v>
      </c>
      <c r="GI305" s="1">
        <v>0</v>
      </c>
      <c r="GJ305" s="1">
        <v>0</v>
      </c>
      <c r="GK305" s="1">
        <v>0</v>
      </c>
      <c r="GL305" s="1">
        <v>0</v>
      </c>
      <c r="GM305" s="1" t="s">
        <v>355</v>
      </c>
      <c r="GN305" s="1" t="s">
        <v>356</v>
      </c>
      <c r="GO305" s="1" t="s">
        <v>357</v>
      </c>
      <c r="GP305" s="1" t="s">
        <v>357</v>
      </c>
      <c r="GQ305" s="1" t="s">
        <v>357</v>
      </c>
      <c r="GR305" s="1" t="s">
        <v>357</v>
      </c>
      <c r="GS305" s="1">
        <v>0</v>
      </c>
      <c r="GT305" s="1">
        <v>100</v>
      </c>
      <c r="GU305" s="1">
        <v>100</v>
      </c>
      <c r="GV305" s="1">
        <v>2.58</v>
      </c>
      <c r="GW305" s="1">
        <v>3.4799999999999998E-2</v>
      </c>
      <c r="GX305" s="1">
        <v>0.32553164529605683</v>
      </c>
      <c r="GY305" s="1">
        <v>3.0239061252787889E-3</v>
      </c>
      <c r="GZ305" s="1">
        <v>-1.398580452151984E-6</v>
      </c>
      <c r="HA305" s="1">
        <v>2.8030378366047371E-10</v>
      </c>
      <c r="HB305" s="1">
        <v>-4.7599640220891172E-2</v>
      </c>
      <c r="HC305" s="1">
        <v>9.965371539748925E-3</v>
      </c>
      <c r="HD305" s="1">
        <v>-4.563662031605912E-4</v>
      </c>
      <c r="HE305" s="1">
        <v>7.8337100744227795E-6</v>
      </c>
      <c r="HF305" s="1">
        <v>0</v>
      </c>
      <c r="HG305" s="1">
        <v>2134</v>
      </c>
      <c r="HH305" s="1">
        <v>2</v>
      </c>
      <c r="HI305" s="1">
        <v>25</v>
      </c>
      <c r="HJ305" s="1">
        <v>11.1</v>
      </c>
      <c r="HK305" s="1">
        <v>11</v>
      </c>
      <c r="HL305" s="1">
        <v>2.94434</v>
      </c>
      <c r="HM305" s="1">
        <v>2.2888199999999999</v>
      </c>
      <c r="HN305" s="1">
        <v>1.4978</v>
      </c>
      <c r="HO305" s="1">
        <v>2.3095699999999999</v>
      </c>
      <c r="HP305" s="1">
        <v>1.5478499999999999</v>
      </c>
      <c r="HQ305" s="1">
        <v>2.2509800000000002</v>
      </c>
      <c r="HR305" s="1">
        <v>37.722799999999999</v>
      </c>
      <c r="HS305" s="1">
        <v>15.209</v>
      </c>
      <c r="HT305" s="1">
        <v>18</v>
      </c>
      <c r="HU305" s="1">
        <v>504.11700000000002</v>
      </c>
      <c r="HV305" s="1">
        <v>491.13799999999998</v>
      </c>
      <c r="HW305" s="1">
        <v>27.116499999999998</v>
      </c>
      <c r="HX305" s="1">
        <v>32.064700000000002</v>
      </c>
      <c r="HY305" s="1">
        <v>30.000800000000002</v>
      </c>
      <c r="HZ305" s="1">
        <v>31.830100000000002</v>
      </c>
      <c r="IA305" s="1">
        <v>31.933299999999999</v>
      </c>
      <c r="IB305" s="1">
        <v>59.006300000000003</v>
      </c>
      <c r="IC305" s="1">
        <v>41.370199999999997</v>
      </c>
      <c r="ID305" s="1">
        <v>0</v>
      </c>
      <c r="IE305" s="1">
        <v>27.0837</v>
      </c>
      <c r="IF305" s="1">
        <v>1478.35</v>
      </c>
      <c r="IG305" s="1">
        <v>19.235800000000001</v>
      </c>
      <c r="IH305" s="1">
        <v>100.714</v>
      </c>
      <c r="II305" s="1">
        <v>100.429</v>
      </c>
      <c r="IJ305" s="1" t="s">
        <v>358</v>
      </c>
    </row>
    <row r="306" spans="1:244" ht="15.75" customHeight="1" x14ac:dyDescent="0.3">
      <c r="A306" s="1">
        <v>290</v>
      </c>
      <c r="B306" s="1">
        <v>1659796827.5</v>
      </c>
      <c r="C306" s="1">
        <v>686</v>
      </c>
      <c r="D306" s="1" t="s">
        <v>917</v>
      </c>
      <c r="E306" s="1" t="s">
        <v>918</v>
      </c>
      <c r="F306" s="1">
        <v>1</v>
      </c>
      <c r="G306" s="1" t="s">
        <v>346</v>
      </c>
      <c r="H306" s="1" t="s">
        <v>347</v>
      </c>
      <c r="I306" s="1" t="s">
        <v>348</v>
      </c>
      <c r="J306" s="1" t="s">
        <v>349</v>
      </c>
      <c r="K306" s="1" t="s">
        <v>350</v>
      </c>
      <c r="L306" s="1" t="s">
        <v>346</v>
      </c>
      <c r="M306" s="1" t="s">
        <v>351</v>
      </c>
      <c r="N306" s="1">
        <v>1659796819.09375</v>
      </c>
      <c r="O306" s="1">
        <f t="shared" si="34"/>
        <v>2.9628070772647667E-3</v>
      </c>
      <c r="P306" s="1">
        <f t="shared" si="35"/>
        <v>2.9628070772647668</v>
      </c>
      <c r="Q306" s="1">
        <f t="shared" si="36"/>
        <v>22.182975566539124</v>
      </c>
      <c r="R306" s="1">
        <f t="shared" si="37"/>
        <v>1344.8187499999999</v>
      </c>
      <c r="S306" s="1">
        <f t="shared" si="38"/>
        <v>997.60985588404321</v>
      </c>
      <c r="T306" s="1">
        <f t="shared" si="39"/>
        <v>98.93196037553183</v>
      </c>
      <c r="U306" s="1">
        <f t="shared" si="40"/>
        <v>133.36431522057529</v>
      </c>
      <c r="V306" s="1">
        <f t="shared" si="41"/>
        <v>0.12053693720484236</v>
      </c>
      <c r="W306" s="1">
        <f t="shared" si="42"/>
        <v>2.9132177352466022</v>
      </c>
      <c r="X306" s="1">
        <f t="shared" si="43"/>
        <v>0.11783324276834591</v>
      </c>
      <c r="Y306" s="1">
        <f t="shared" si="44"/>
        <v>7.3883641885401016E-2</v>
      </c>
      <c r="Z306" s="1">
        <f t="shared" si="45"/>
        <v>321.51553743749997</v>
      </c>
      <c r="AA306" s="1">
        <f t="shared" si="46"/>
        <v>32.170084134574608</v>
      </c>
      <c r="AB306" s="1">
        <f t="shared" si="47"/>
        <v>31.510187500000001</v>
      </c>
      <c r="AC306" s="1">
        <f t="shared" si="48"/>
        <v>4.6442871757118267</v>
      </c>
      <c r="AD306" s="1">
        <f t="shared" si="49"/>
        <v>49.47389643498925</v>
      </c>
      <c r="AE306" s="1">
        <f t="shared" si="50"/>
        <v>2.2372908096710629</v>
      </c>
      <c r="AF306" s="1">
        <f t="shared" si="51"/>
        <v>4.5221641529911754</v>
      </c>
      <c r="AG306" s="1">
        <f t="shared" si="52"/>
        <v>2.4069963660407638</v>
      </c>
      <c r="AH306" s="1">
        <f t="shared" si="53"/>
        <v>-130.65979210737621</v>
      </c>
      <c r="AI306" s="1">
        <f t="shared" si="54"/>
        <v>-73.549977864306399</v>
      </c>
      <c r="AJ306" s="1">
        <f t="shared" si="55"/>
        <v>-5.6849195337200324</v>
      </c>
      <c r="AK306" s="1">
        <f t="shared" si="56"/>
        <v>111.62084793209736</v>
      </c>
      <c r="AL306" s="1">
        <f t="shared" si="57"/>
        <v>53.345922903120993</v>
      </c>
      <c r="AM306" s="1">
        <f t="shared" si="58"/>
        <v>3.0052642651108035</v>
      </c>
      <c r="AN306" s="1">
        <f t="shared" si="59"/>
        <v>22.182975566539124</v>
      </c>
      <c r="AO306" s="1">
        <v>1468.6789783549791</v>
      </c>
      <c r="AP306" s="1">
        <v>1415.862969696969</v>
      </c>
      <c r="AQ306" s="1">
        <v>5.0502545454545213</v>
      </c>
      <c r="AR306" s="1">
        <v>64.94</v>
      </c>
      <c r="AS306" s="1">
        <f t="shared" si="60"/>
        <v>2.9628070772647668</v>
      </c>
      <c r="AT306" s="1">
        <v>19.093511841535179</v>
      </c>
      <c r="AU306" s="1">
        <v>22.565429117647049</v>
      </c>
      <c r="AV306" s="1">
        <v>3.226243361939173E-4</v>
      </c>
      <c r="AW306" s="1">
        <v>90.194226728287475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51689.951235994522</v>
      </c>
      <c r="BC306" s="1">
        <f t="shared" si="64"/>
        <v>1999.996875</v>
      </c>
      <c r="BD306" s="1">
        <f t="shared" si="65"/>
        <v>1681.1973937499999</v>
      </c>
      <c r="BE306" s="1">
        <f t="shared" si="66"/>
        <v>0.84060001031251608</v>
      </c>
      <c r="BF306" s="1">
        <f t="shared" si="67"/>
        <v>0.16075801990315608</v>
      </c>
      <c r="BG306" s="1">
        <v>6</v>
      </c>
      <c r="BH306" s="1">
        <v>0.5</v>
      </c>
      <c r="BI306" s="1" t="s">
        <v>352</v>
      </c>
      <c r="BJ306" s="1">
        <v>2</v>
      </c>
      <c r="BK306" s="1" t="b">
        <v>1</v>
      </c>
      <c r="BL306" s="1">
        <v>1659796819.09375</v>
      </c>
      <c r="BM306" s="1">
        <v>1344.8187499999999</v>
      </c>
      <c r="BN306" s="1">
        <v>1413.665</v>
      </c>
      <c r="BO306" s="1">
        <v>22.560387500000001</v>
      </c>
      <c r="BP306" s="1">
        <v>19.0363875</v>
      </c>
      <c r="BQ306" s="1">
        <v>1342.275625</v>
      </c>
      <c r="BR306" s="1">
        <v>22.525524999999998</v>
      </c>
      <c r="BS306" s="1">
        <v>500.13581249999999</v>
      </c>
      <c r="BT306" s="1">
        <v>99.068906249999998</v>
      </c>
      <c r="BU306" s="1">
        <v>0.1000823</v>
      </c>
      <c r="BV306" s="1">
        <v>31.041887500000001</v>
      </c>
      <c r="BW306" s="1">
        <v>31.510187500000001</v>
      </c>
      <c r="BX306" s="1">
        <v>999.9</v>
      </c>
      <c r="BY306" s="1">
        <v>0</v>
      </c>
      <c r="BZ306" s="1">
        <v>0</v>
      </c>
      <c r="CA306" s="1">
        <v>10000.305</v>
      </c>
      <c r="CB306" s="1">
        <v>0</v>
      </c>
      <c r="CC306" s="1">
        <v>311.75574999999998</v>
      </c>
      <c r="CD306" s="1">
        <v>-68.845568749999998</v>
      </c>
      <c r="CE306" s="1">
        <v>1375.859375</v>
      </c>
      <c r="CF306" s="1">
        <v>1441.099375</v>
      </c>
      <c r="CG306" s="1">
        <v>3.523995625</v>
      </c>
      <c r="CH306" s="1">
        <v>1413.665</v>
      </c>
      <c r="CI306" s="1">
        <v>19.0363875</v>
      </c>
      <c r="CJ306" s="1">
        <v>2.2350325</v>
      </c>
      <c r="CK306" s="1">
        <v>1.8859131250000001</v>
      </c>
      <c r="CL306" s="1">
        <v>19.21565</v>
      </c>
      <c r="CM306" s="1">
        <v>16.51761875</v>
      </c>
      <c r="CN306" s="1">
        <v>1999.996875</v>
      </c>
      <c r="CO306" s="1">
        <v>0.97999974999999995</v>
      </c>
      <c r="CP306" s="1">
        <v>2.0000475E-2</v>
      </c>
      <c r="CQ306" s="1">
        <v>0</v>
      </c>
      <c r="CR306" s="1">
        <v>2.6062500000000002</v>
      </c>
      <c r="CS306" s="1">
        <v>0</v>
      </c>
      <c r="CT306" s="1">
        <v>17346.400000000001</v>
      </c>
      <c r="CU306" s="1">
        <v>17412.293750000001</v>
      </c>
      <c r="CV306" s="1">
        <v>41.311999999999998</v>
      </c>
      <c r="CW306" s="1">
        <v>42.433124999999997</v>
      </c>
      <c r="CX306" s="1">
        <v>41.253875000000001</v>
      </c>
      <c r="CY306" s="1">
        <v>41.058124999999997</v>
      </c>
      <c r="CZ306" s="1">
        <v>41.436999999999998</v>
      </c>
      <c r="DA306" s="1">
        <v>1959.9962499999999</v>
      </c>
      <c r="DB306" s="1">
        <v>40.000624999999999</v>
      </c>
      <c r="DC306" s="1">
        <v>0</v>
      </c>
      <c r="DD306" s="1">
        <v>1659796826.7</v>
      </c>
      <c r="DE306" s="1">
        <v>0</v>
      </c>
      <c r="DF306" s="1">
        <v>1659796167.5</v>
      </c>
      <c r="DG306" s="1" t="s">
        <v>353</v>
      </c>
      <c r="DH306" s="1">
        <v>1659796162</v>
      </c>
      <c r="DI306" s="1">
        <v>1659796167.5</v>
      </c>
      <c r="DJ306" s="1">
        <v>2</v>
      </c>
      <c r="DK306" s="1">
        <v>-1.4E-2</v>
      </c>
      <c r="DL306" s="1">
        <v>-1E-3</v>
      </c>
      <c r="DM306" s="1">
        <v>1.327</v>
      </c>
      <c r="DN306" s="1">
        <v>3.1E-2</v>
      </c>
      <c r="DO306" s="1">
        <v>400</v>
      </c>
      <c r="DP306" s="1">
        <v>20</v>
      </c>
      <c r="DQ306" s="1">
        <v>0.32</v>
      </c>
      <c r="DR306" s="1">
        <v>0.03</v>
      </c>
      <c r="DS306" s="1">
        <v>21.90486261718565</v>
      </c>
      <c r="DT306" s="1">
        <v>3.4493168848817199</v>
      </c>
      <c r="DU306" s="1">
        <v>0.28845770556906541</v>
      </c>
      <c r="DV306" s="1">
        <v>0</v>
      </c>
      <c r="DW306" s="1">
        <v>-68.740362500000003</v>
      </c>
      <c r="DX306" s="1">
        <v>-2.1679080675419899</v>
      </c>
      <c r="DY306" s="1">
        <v>0.37831278242183369</v>
      </c>
      <c r="DZ306" s="1">
        <v>0</v>
      </c>
      <c r="EA306" s="1">
        <v>3.5426690000000001</v>
      </c>
      <c r="EB306" s="1">
        <v>-0.69091362101314646</v>
      </c>
      <c r="EC306" s="1">
        <v>6.7616683399882915E-2</v>
      </c>
      <c r="ED306" s="1">
        <v>0</v>
      </c>
      <c r="EE306" s="1">
        <v>2.4071158726274229</v>
      </c>
      <c r="EF306" s="1">
        <v>2.497867158944939E-2</v>
      </c>
      <c r="EG306" s="1">
        <v>2.8392975010441399E-3</v>
      </c>
      <c r="EH306" s="1">
        <v>1</v>
      </c>
      <c r="EI306" s="1">
        <v>0.1231570784727225</v>
      </c>
      <c r="EJ306" s="1">
        <v>-1.9107307940616179E-2</v>
      </c>
      <c r="EK306" s="1">
        <v>1.505489939596515E-3</v>
      </c>
      <c r="EL306" s="1">
        <v>1</v>
      </c>
      <c r="EM306" s="1">
        <v>2</v>
      </c>
      <c r="EN306" s="1">
        <v>5</v>
      </c>
      <c r="EO306" s="1" t="s">
        <v>429</v>
      </c>
      <c r="EP306" s="1">
        <v>2.9426299999999999</v>
      </c>
      <c r="EQ306" s="1">
        <v>2.80111</v>
      </c>
      <c r="ER306" s="1">
        <v>0.20313899999999999</v>
      </c>
      <c r="ES306" s="1">
        <v>0.20905599999999999</v>
      </c>
      <c r="ET306" s="1">
        <v>0.10278900000000001</v>
      </c>
      <c r="EU306" s="1">
        <v>9.1339400000000001E-2</v>
      </c>
      <c r="EV306" s="1">
        <v>16366.2</v>
      </c>
      <c r="EW306" s="1">
        <v>17034.2</v>
      </c>
      <c r="EX306" s="1">
        <v>23887.599999999999</v>
      </c>
      <c r="EY306" s="1">
        <v>25067.1</v>
      </c>
      <c r="EZ306" s="1">
        <v>34309.4</v>
      </c>
      <c r="FA306" s="1">
        <v>36379.199999999997</v>
      </c>
      <c r="FB306" s="1">
        <v>43553.599999999999</v>
      </c>
      <c r="FC306" s="1">
        <v>46339.9</v>
      </c>
      <c r="FD306" s="1">
        <v>1.96837</v>
      </c>
      <c r="FE306" s="1">
        <v>1.8482000000000001</v>
      </c>
      <c r="FF306" s="1">
        <v>8.6762000000000006E-2</v>
      </c>
      <c r="FG306" s="1">
        <v>0</v>
      </c>
      <c r="FH306" s="1">
        <v>30.101900000000001</v>
      </c>
      <c r="FI306" s="1">
        <v>999.9</v>
      </c>
      <c r="FJ306" s="1">
        <v>55.7</v>
      </c>
      <c r="FK306" s="1">
        <v>34.6</v>
      </c>
      <c r="FL306" s="1">
        <v>31.061599999999999</v>
      </c>
      <c r="FM306" s="1">
        <v>64.548599999999993</v>
      </c>
      <c r="FN306" s="1">
        <v>26.073699999999999</v>
      </c>
      <c r="FO306" s="1">
        <v>1</v>
      </c>
      <c r="FP306" s="1">
        <v>0.394538</v>
      </c>
      <c r="FQ306" s="1">
        <v>2.1611500000000001</v>
      </c>
      <c r="FR306" s="1">
        <v>20.308499999999999</v>
      </c>
      <c r="FS306" s="1">
        <v>5.2120499999999996</v>
      </c>
      <c r="FT306" s="1">
        <v>11.9077</v>
      </c>
      <c r="FU306" s="1">
        <v>5.0019</v>
      </c>
      <c r="FV306" s="1">
        <v>3.2896800000000002</v>
      </c>
      <c r="FW306" s="1">
        <v>9999</v>
      </c>
      <c r="FX306" s="1">
        <v>9999</v>
      </c>
      <c r="FY306" s="1">
        <v>9999</v>
      </c>
      <c r="FZ306" s="1">
        <v>999.9</v>
      </c>
      <c r="GA306" s="1">
        <v>1.85958</v>
      </c>
      <c r="GB306" s="1">
        <v>1.8545499999999999</v>
      </c>
      <c r="GC306" s="1">
        <v>1.8577600000000001</v>
      </c>
      <c r="GD306" s="1">
        <v>1.8561399999999999</v>
      </c>
      <c r="GE306" s="1">
        <v>1.8549500000000001</v>
      </c>
      <c r="GF306" s="1">
        <v>1.85459</v>
      </c>
      <c r="GG306" s="1">
        <v>1.85324</v>
      </c>
      <c r="GH306" s="1">
        <v>1.85639</v>
      </c>
      <c r="GI306" s="1">
        <v>0</v>
      </c>
      <c r="GJ306" s="1">
        <v>0</v>
      </c>
      <c r="GK306" s="1">
        <v>0</v>
      </c>
      <c r="GL306" s="1">
        <v>0</v>
      </c>
      <c r="GM306" s="1" t="s">
        <v>355</v>
      </c>
      <c r="GN306" s="1" t="s">
        <v>356</v>
      </c>
      <c r="GO306" s="1" t="s">
        <v>357</v>
      </c>
      <c r="GP306" s="1" t="s">
        <v>357</v>
      </c>
      <c r="GQ306" s="1" t="s">
        <v>357</v>
      </c>
      <c r="GR306" s="1" t="s">
        <v>357</v>
      </c>
      <c r="GS306" s="1">
        <v>0</v>
      </c>
      <c r="GT306" s="1">
        <v>100</v>
      </c>
      <c r="GU306" s="1">
        <v>100</v>
      </c>
      <c r="GV306" s="1">
        <v>2.57</v>
      </c>
      <c r="GW306" s="1">
        <v>3.49E-2</v>
      </c>
      <c r="GX306" s="1">
        <v>0.32553164529605683</v>
      </c>
      <c r="GY306" s="1">
        <v>3.0239061252787889E-3</v>
      </c>
      <c r="GZ306" s="1">
        <v>-1.398580452151984E-6</v>
      </c>
      <c r="HA306" s="1">
        <v>2.8030378366047371E-10</v>
      </c>
      <c r="HB306" s="1">
        <v>-4.7599640220891172E-2</v>
      </c>
      <c r="HC306" s="1">
        <v>9.965371539748925E-3</v>
      </c>
      <c r="HD306" s="1">
        <v>-4.563662031605912E-4</v>
      </c>
      <c r="HE306" s="1">
        <v>7.8337100744227795E-6</v>
      </c>
      <c r="HF306" s="1">
        <v>0</v>
      </c>
      <c r="HG306" s="1">
        <v>2134</v>
      </c>
      <c r="HH306" s="1">
        <v>2</v>
      </c>
      <c r="HI306" s="1">
        <v>25</v>
      </c>
      <c r="HJ306" s="1">
        <v>11.1</v>
      </c>
      <c r="HK306" s="1">
        <v>11</v>
      </c>
      <c r="HL306" s="1">
        <v>2.95044</v>
      </c>
      <c r="HM306" s="1">
        <v>2.2827099999999998</v>
      </c>
      <c r="HN306" s="1">
        <v>1.4978</v>
      </c>
      <c r="HO306" s="1">
        <v>2.3095699999999999</v>
      </c>
      <c r="HP306" s="1">
        <v>1.5478499999999999</v>
      </c>
      <c r="HQ306" s="1">
        <v>2.4389599999999998</v>
      </c>
      <c r="HR306" s="1">
        <v>37.722799999999999</v>
      </c>
      <c r="HS306" s="1">
        <v>15.2003</v>
      </c>
      <c r="HT306" s="1">
        <v>18</v>
      </c>
      <c r="HU306" s="1">
        <v>504.12</v>
      </c>
      <c r="HV306" s="1">
        <v>491.15800000000002</v>
      </c>
      <c r="HW306" s="1">
        <v>27.1143</v>
      </c>
      <c r="HX306" s="1">
        <v>32.065399999999997</v>
      </c>
      <c r="HY306" s="1">
        <v>30.000699999999998</v>
      </c>
      <c r="HZ306" s="1">
        <v>31.830500000000001</v>
      </c>
      <c r="IA306" s="1">
        <v>31.933800000000002</v>
      </c>
      <c r="IB306" s="1">
        <v>59.060099999999998</v>
      </c>
      <c r="IC306" s="1">
        <v>41.370199999999997</v>
      </c>
      <c r="ID306" s="1">
        <v>0</v>
      </c>
      <c r="IE306" s="1">
        <v>27.0837</v>
      </c>
      <c r="IF306" s="1">
        <v>1488.42</v>
      </c>
      <c r="IG306" s="1">
        <v>19.2377</v>
      </c>
      <c r="IH306" s="1">
        <v>100.714</v>
      </c>
      <c r="II306" s="1">
        <v>100.429</v>
      </c>
      <c r="IJ306" s="1" t="s">
        <v>358</v>
      </c>
    </row>
    <row r="307" spans="1:244" ht="15.75" customHeight="1" x14ac:dyDescent="0.3">
      <c r="A307" s="1">
        <v>291</v>
      </c>
      <c r="B307" s="1">
        <v>1659796829</v>
      </c>
      <c r="C307" s="1">
        <v>687.5</v>
      </c>
      <c r="D307" s="1" t="s">
        <v>919</v>
      </c>
      <c r="E307" s="1" t="s">
        <v>920</v>
      </c>
      <c r="F307" s="1">
        <v>1</v>
      </c>
      <c r="G307" s="1" t="s">
        <v>346</v>
      </c>
      <c r="H307" s="1" t="s">
        <v>347</v>
      </c>
      <c r="I307" s="1" t="s">
        <v>348</v>
      </c>
      <c r="J307" s="1" t="s">
        <v>349</v>
      </c>
      <c r="K307" s="1" t="s">
        <v>350</v>
      </c>
      <c r="L307" s="1" t="s">
        <v>346</v>
      </c>
      <c r="M307" s="1" t="s">
        <v>351</v>
      </c>
      <c r="N307" s="1">
        <v>1659796821.125</v>
      </c>
      <c r="O307" s="1">
        <f t="shared" si="34"/>
        <v>2.9557395715986419E-3</v>
      </c>
      <c r="P307" s="1">
        <f t="shared" si="35"/>
        <v>2.9557395715986421</v>
      </c>
      <c r="Q307" s="1">
        <f t="shared" si="36"/>
        <v>22.17294763762634</v>
      </c>
      <c r="R307" s="1">
        <f t="shared" si="37"/>
        <v>1354.845</v>
      </c>
      <c r="S307" s="1">
        <f t="shared" si="38"/>
        <v>1006.6088605928418</v>
      </c>
      <c r="T307" s="1">
        <f t="shared" si="39"/>
        <v>99.824272038515858</v>
      </c>
      <c r="U307" s="1">
        <f t="shared" si="40"/>
        <v>134.35845952157595</v>
      </c>
      <c r="V307" s="1">
        <f t="shared" si="41"/>
        <v>0.12022072704581215</v>
      </c>
      <c r="W307" s="1">
        <f t="shared" si="42"/>
        <v>2.9138990424834725</v>
      </c>
      <c r="X307" s="1">
        <f t="shared" si="43"/>
        <v>0.11753164266537899</v>
      </c>
      <c r="Y307" s="1">
        <f t="shared" si="44"/>
        <v>7.3693870465151787E-2</v>
      </c>
      <c r="Z307" s="1">
        <f t="shared" si="45"/>
        <v>321.51380549999999</v>
      </c>
      <c r="AA307" s="1">
        <f t="shared" si="46"/>
        <v>32.17036578739782</v>
      </c>
      <c r="AB307" s="1">
        <f t="shared" si="47"/>
        <v>31.511218750000001</v>
      </c>
      <c r="AC307" s="1">
        <f t="shared" si="48"/>
        <v>4.6445592421071824</v>
      </c>
      <c r="AD307" s="1">
        <f t="shared" si="49"/>
        <v>49.474400257208742</v>
      </c>
      <c r="AE307" s="1">
        <f t="shared" si="50"/>
        <v>2.2371470167473029</v>
      </c>
      <c r="AF307" s="1">
        <f t="shared" si="51"/>
        <v>4.5218274604982929</v>
      </c>
      <c r="AG307" s="1">
        <f t="shared" si="52"/>
        <v>2.4074122253598795</v>
      </c>
      <c r="AH307" s="1">
        <f t="shared" si="53"/>
        <v>-130.34811510750012</v>
      </c>
      <c r="AI307" s="1">
        <f t="shared" si="54"/>
        <v>-73.934386338634994</v>
      </c>
      <c r="AJ307" s="1">
        <f t="shared" si="55"/>
        <v>-5.7132878619426242</v>
      </c>
      <c r="AK307" s="1">
        <f t="shared" si="56"/>
        <v>111.51801619192227</v>
      </c>
      <c r="AL307" s="1">
        <f t="shared" si="57"/>
        <v>53.305365908460104</v>
      </c>
      <c r="AM307" s="1">
        <f t="shared" si="58"/>
        <v>2.9862237895741526</v>
      </c>
      <c r="AN307" s="1">
        <f t="shared" si="59"/>
        <v>22.17294763762634</v>
      </c>
      <c r="AO307" s="1">
        <v>1475.623870129871</v>
      </c>
      <c r="AP307" s="1">
        <v>1423.2180606060599</v>
      </c>
      <c r="AQ307" s="1">
        <v>4.9720242424241734</v>
      </c>
      <c r="AR307" s="1">
        <v>64.94</v>
      </c>
      <c r="AS307" s="1">
        <f t="shared" si="60"/>
        <v>2.9557395715986421</v>
      </c>
      <c r="AT307" s="1">
        <v>19.105801636006792</v>
      </c>
      <c r="AU307" s="1">
        <v>22.567512058823532</v>
      </c>
      <c r="AV307" s="1">
        <v>5.8673833742929865E-4</v>
      </c>
      <c r="AW307" s="1">
        <v>90.194226728287475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51709.486287153057</v>
      </c>
      <c r="BC307" s="1">
        <f t="shared" si="64"/>
        <v>1999.9862499999999</v>
      </c>
      <c r="BD307" s="1">
        <f t="shared" si="65"/>
        <v>1681.1884499999999</v>
      </c>
      <c r="BE307" s="1">
        <f t="shared" si="66"/>
        <v>0.84060000412502833</v>
      </c>
      <c r="BF307" s="1">
        <f t="shared" si="67"/>
        <v>0.16075800796130474</v>
      </c>
      <c r="BG307" s="1">
        <v>6</v>
      </c>
      <c r="BH307" s="1">
        <v>0.5</v>
      </c>
      <c r="BI307" s="1" t="s">
        <v>352</v>
      </c>
      <c r="BJ307" s="1">
        <v>2</v>
      </c>
      <c r="BK307" s="1" t="b">
        <v>1</v>
      </c>
      <c r="BL307" s="1">
        <v>1659796821.125</v>
      </c>
      <c r="BM307" s="1">
        <v>1354.845</v>
      </c>
      <c r="BN307" s="1">
        <v>1423.6468749999999</v>
      </c>
      <c r="BO307" s="1">
        <v>22.5589625</v>
      </c>
      <c r="BP307" s="1">
        <v>19.057331250000001</v>
      </c>
      <c r="BQ307" s="1">
        <v>1352.2943749999999</v>
      </c>
      <c r="BR307" s="1">
        <v>22.524100000000001</v>
      </c>
      <c r="BS307" s="1">
        <v>500.14249999999998</v>
      </c>
      <c r="BT307" s="1">
        <v>99.068837499999987</v>
      </c>
      <c r="BU307" s="1">
        <v>0.10004124374999999</v>
      </c>
      <c r="BV307" s="1">
        <v>31.040581249999999</v>
      </c>
      <c r="BW307" s="1">
        <v>31.511218750000001</v>
      </c>
      <c r="BX307" s="1">
        <v>999.9</v>
      </c>
      <c r="BY307" s="1">
        <v>0</v>
      </c>
      <c r="BZ307" s="1">
        <v>0</v>
      </c>
      <c r="CA307" s="1">
        <v>10004.208124999999</v>
      </c>
      <c r="CB307" s="1">
        <v>0</v>
      </c>
      <c r="CC307" s="1">
        <v>311.2</v>
      </c>
      <c r="CD307" s="1">
        <v>-68.80085625000001</v>
      </c>
      <c r="CE307" s="1">
        <v>1386.1156249999999</v>
      </c>
      <c r="CF307" s="1">
        <v>1451.305625</v>
      </c>
      <c r="CG307" s="1">
        <v>3.5016293749999998</v>
      </c>
      <c r="CH307" s="1">
        <v>1423.6468749999999</v>
      </c>
      <c r="CI307" s="1">
        <v>19.057331250000001</v>
      </c>
      <c r="CJ307" s="1">
        <v>2.2348893749999998</v>
      </c>
      <c r="CK307" s="1">
        <v>1.887986875</v>
      </c>
      <c r="CL307" s="1">
        <v>19.214625000000002</v>
      </c>
      <c r="CM307" s="1">
        <v>16.5348875</v>
      </c>
      <c r="CN307" s="1">
        <v>1999.9862499999999</v>
      </c>
      <c r="CO307" s="1">
        <v>0.97999993749999992</v>
      </c>
      <c r="CP307" s="1">
        <v>2.0000293749999998E-2</v>
      </c>
      <c r="CQ307" s="1">
        <v>0</v>
      </c>
      <c r="CR307" s="1">
        <v>2.7330625</v>
      </c>
      <c r="CS307" s="1">
        <v>0</v>
      </c>
      <c r="CT307" s="1">
        <v>17345.637500000001</v>
      </c>
      <c r="CU307" s="1">
        <v>17412.2</v>
      </c>
      <c r="CV307" s="1">
        <v>41.311999999999998</v>
      </c>
      <c r="CW307" s="1">
        <v>42.436999999999998</v>
      </c>
      <c r="CX307" s="1">
        <v>41.261625000000002</v>
      </c>
      <c r="CY307" s="1">
        <v>41.061999999999998</v>
      </c>
      <c r="CZ307" s="1">
        <v>41.444875000000003</v>
      </c>
      <c r="DA307" s="1">
        <v>1959.9862499999999</v>
      </c>
      <c r="DB307" s="1">
        <v>40</v>
      </c>
      <c r="DC307" s="1">
        <v>0</v>
      </c>
      <c r="DD307" s="1">
        <v>1659796827.9000001</v>
      </c>
      <c r="DE307" s="1">
        <v>0</v>
      </c>
      <c r="DF307" s="1">
        <v>1659796167.5</v>
      </c>
      <c r="DG307" s="1" t="s">
        <v>353</v>
      </c>
      <c r="DH307" s="1">
        <v>1659796162</v>
      </c>
      <c r="DI307" s="1">
        <v>1659796167.5</v>
      </c>
      <c r="DJ307" s="1">
        <v>2</v>
      </c>
      <c r="DK307" s="1">
        <v>-1.4E-2</v>
      </c>
      <c r="DL307" s="1">
        <v>-1E-3</v>
      </c>
      <c r="DM307" s="1">
        <v>1.327</v>
      </c>
      <c r="DN307" s="1">
        <v>3.1E-2</v>
      </c>
      <c r="DO307" s="1">
        <v>400</v>
      </c>
      <c r="DP307" s="1">
        <v>20</v>
      </c>
      <c r="DQ307" s="1">
        <v>0.32</v>
      </c>
      <c r="DR307" s="1">
        <v>0.03</v>
      </c>
      <c r="DS307" s="1">
        <v>21.99413762290003</v>
      </c>
      <c r="DT307" s="1">
        <v>2.6233871472048418</v>
      </c>
      <c r="DU307" s="1">
        <v>0.23162063398715849</v>
      </c>
      <c r="DV307" s="1">
        <v>0</v>
      </c>
      <c r="DW307" s="1">
        <v>-68.720163414634143</v>
      </c>
      <c r="DX307" s="1">
        <v>-0.73821742160274473</v>
      </c>
      <c r="DY307" s="1">
        <v>0.39358816705647631</v>
      </c>
      <c r="DZ307" s="1">
        <v>1</v>
      </c>
      <c r="EA307" s="1">
        <v>3.5304280487804882</v>
      </c>
      <c r="EB307" s="1">
        <v>-0.69163358885017434</v>
      </c>
      <c r="EC307" s="1">
        <v>6.9226933861052234E-2</v>
      </c>
      <c r="ED307" s="1">
        <v>0</v>
      </c>
      <c r="EE307" s="1">
        <v>2.4076956331445132</v>
      </c>
      <c r="EF307" s="1">
        <v>1.071724939241271E-2</v>
      </c>
      <c r="EG307" s="1">
        <v>2.3013373938627359E-3</v>
      </c>
      <c r="EH307" s="1">
        <v>1</v>
      </c>
      <c r="EI307" s="1">
        <v>0.1225644556418673</v>
      </c>
      <c r="EJ307" s="1">
        <v>-1.8354948342285252E-2</v>
      </c>
      <c r="EK307" s="1">
        <v>1.40963242713971E-3</v>
      </c>
      <c r="EL307" s="1">
        <v>1</v>
      </c>
      <c r="EM307" s="1">
        <v>3</v>
      </c>
      <c r="EN307" s="1">
        <v>5</v>
      </c>
      <c r="EO307" s="1" t="s">
        <v>374</v>
      </c>
      <c r="EP307" s="1">
        <v>2.9426399999999999</v>
      </c>
      <c r="EQ307" s="1">
        <v>2.8010600000000001</v>
      </c>
      <c r="ER307" s="1">
        <v>0.203768</v>
      </c>
      <c r="ES307" s="1">
        <v>0.20969099999999999</v>
      </c>
      <c r="ET307" s="1">
        <v>0.1028</v>
      </c>
      <c r="EU307" s="1">
        <v>9.1409900000000002E-2</v>
      </c>
      <c r="EV307" s="1">
        <v>16353.2</v>
      </c>
      <c r="EW307" s="1">
        <v>17020.400000000001</v>
      </c>
      <c r="EX307" s="1">
        <v>23887.5</v>
      </c>
      <c r="EY307" s="1">
        <v>25067</v>
      </c>
      <c r="EZ307" s="1">
        <v>34308.800000000003</v>
      </c>
      <c r="FA307" s="1">
        <v>36376.400000000001</v>
      </c>
      <c r="FB307" s="1">
        <v>43553.3</v>
      </c>
      <c r="FC307" s="1">
        <v>46339.8</v>
      </c>
      <c r="FD307" s="1">
        <v>1.9684299999999999</v>
      </c>
      <c r="FE307" s="1">
        <v>1.8482000000000001</v>
      </c>
      <c r="FF307" s="1">
        <v>8.6300100000000005E-2</v>
      </c>
      <c r="FG307" s="1">
        <v>0</v>
      </c>
      <c r="FH307" s="1">
        <v>30.1052</v>
      </c>
      <c r="FI307" s="1">
        <v>999.9</v>
      </c>
      <c r="FJ307" s="1">
        <v>55.7</v>
      </c>
      <c r="FK307" s="1">
        <v>34.6</v>
      </c>
      <c r="FL307" s="1">
        <v>31.058800000000002</v>
      </c>
      <c r="FM307" s="1">
        <v>64.438599999999994</v>
      </c>
      <c r="FN307" s="1">
        <v>26.169899999999998</v>
      </c>
      <c r="FO307" s="1">
        <v>1</v>
      </c>
      <c r="FP307" s="1">
        <v>0.39472600000000002</v>
      </c>
      <c r="FQ307" s="1">
        <v>2.1908300000000001</v>
      </c>
      <c r="FR307" s="1">
        <v>20.3081</v>
      </c>
      <c r="FS307" s="1">
        <v>5.2123499999999998</v>
      </c>
      <c r="FT307" s="1">
        <v>11.907500000000001</v>
      </c>
      <c r="FU307" s="1">
        <v>5.0021500000000003</v>
      </c>
      <c r="FV307" s="1">
        <v>3.2897799999999999</v>
      </c>
      <c r="FW307" s="1">
        <v>9999</v>
      </c>
      <c r="FX307" s="1">
        <v>9999</v>
      </c>
      <c r="FY307" s="1">
        <v>9999</v>
      </c>
      <c r="FZ307" s="1">
        <v>999.9</v>
      </c>
      <c r="GA307" s="1">
        <v>1.8595699999999999</v>
      </c>
      <c r="GB307" s="1">
        <v>1.8545499999999999</v>
      </c>
      <c r="GC307" s="1">
        <v>1.85775</v>
      </c>
      <c r="GD307" s="1">
        <v>1.8561300000000001</v>
      </c>
      <c r="GE307" s="1">
        <v>1.85494</v>
      </c>
      <c r="GF307" s="1">
        <v>1.8545799999999999</v>
      </c>
      <c r="GG307" s="1">
        <v>1.85324</v>
      </c>
      <c r="GH307" s="1">
        <v>1.8563799999999999</v>
      </c>
      <c r="GI307" s="1">
        <v>0</v>
      </c>
      <c r="GJ307" s="1">
        <v>0</v>
      </c>
      <c r="GK307" s="1">
        <v>0</v>
      </c>
      <c r="GL307" s="1">
        <v>0</v>
      </c>
      <c r="GM307" s="1" t="s">
        <v>355</v>
      </c>
      <c r="GN307" s="1" t="s">
        <v>356</v>
      </c>
      <c r="GO307" s="1" t="s">
        <v>357</v>
      </c>
      <c r="GP307" s="1" t="s">
        <v>357</v>
      </c>
      <c r="GQ307" s="1" t="s">
        <v>357</v>
      </c>
      <c r="GR307" s="1" t="s">
        <v>357</v>
      </c>
      <c r="GS307" s="1">
        <v>0</v>
      </c>
      <c r="GT307" s="1">
        <v>100</v>
      </c>
      <c r="GU307" s="1">
        <v>100</v>
      </c>
      <c r="GV307" s="1">
        <v>2.58</v>
      </c>
      <c r="GW307" s="1">
        <v>3.4799999999999998E-2</v>
      </c>
      <c r="GX307" s="1">
        <v>0.32553164529605683</v>
      </c>
      <c r="GY307" s="1">
        <v>3.0239061252787889E-3</v>
      </c>
      <c r="GZ307" s="1">
        <v>-1.398580452151984E-6</v>
      </c>
      <c r="HA307" s="1">
        <v>2.8030378366047371E-10</v>
      </c>
      <c r="HB307" s="1">
        <v>-4.7599640220891172E-2</v>
      </c>
      <c r="HC307" s="1">
        <v>9.965371539748925E-3</v>
      </c>
      <c r="HD307" s="1">
        <v>-4.563662031605912E-4</v>
      </c>
      <c r="HE307" s="1">
        <v>7.8337100744227795E-6</v>
      </c>
      <c r="HF307" s="1">
        <v>0</v>
      </c>
      <c r="HG307" s="1">
        <v>2134</v>
      </c>
      <c r="HH307" s="1">
        <v>2</v>
      </c>
      <c r="HI307" s="1">
        <v>25</v>
      </c>
      <c r="HJ307" s="1">
        <v>11.1</v>
      </c>
      <c r="HK307" s="1">
        <v>11</v>
      </c>
      <c r="HL307" s="1">
        <v>2.96143</v>
      </c>
      <c r="HM307" s="1">
        <v>2.2912599999999999</v>
      </c>
      <c r="HN307" s="1">
        <v>1.4978</v>
      </c>
      <c r="HO307" s="1">
        <v>2.3095699999999999</v>
      </c>
      <c r="HP307" s="1">
        <v>1.5478499999999999</v>
      </c>
      <c r="HQ307" s="1">
        <v>2.2668499999999998</v>
      </c>
      <c r="HR307" s="1">
        <v>37.722799999999999</v>
      </c>
      <c r="HS307" s="1">
        <v>15.209</v>
      </c>
      <c r="HT307" s="1">
        <v>18</v>
      </c>
      <c r="HU307" s="1">
        <v>504.16800000000001</v>
      </c>
      <c r="HV307" s="1">
        <v>491.17599999999999</v>
      </c>
      <c r="HW307" s="1">
        <v>27.101900000000001</v>
      </c>
      <c r="HX307" s="1">
        <v>32.068100000000001</v>
      </c>
      <c r="HY307" s="1">
        <v>30.000699999999998</v>
      </c>
      <c r="HZ307" s="1">
        <v>31.832899999999999</v>
      </c>
      <c r="IA307" s="1">
        <v>31.936199999999999</v>
      </c>
      <c r="IB307" s="1">
        <v>59.330199999999998</v>
      </c>
      <c r="IC307" s="1">
        <v>41.370199999999997</v>
      </c>
      <c r="ID307" s="1">
        <v>0</v>
      </c>
      <c r="IE307" s="1">
        <v>27.0837</v>
      </c>
      <c r="IF307" s="1">
        <v>1488.42</v>
      </c>
      <c r="IG307" s="1">
        <v>19.2468</v>
      </c>
      <c r="IH307" s="1">
        <v>100.71299999999999</v>
      </c>
      <c r="II307" s="1">
        <v>100.429</v>
      </c>
      <c r="IJ307" s="1" t="s">
        <v>358</v>
      </c>
    </row>
    <row r="308" spans="1:244" ht="15.75" customHeight="1" x14ac:dyDescent="0.3">
      <c r="A308" s="1">
        <v>292</v>
      </c>
      <c r="B308" s="1">
        <v>1659796829.5</v>
      </c>
      <c r="C308" s="1">
        <v>688</v>
      </c>
      <c r="D308" s="1" t="s">
        <v>919</v>
      </c>
      <c r="E308" s="1" t="s">
        <v>920</v>
      </c>
      <c r="F308" s="1">
        <v>1</v>
      </c>
      <c r="G308" s="1" t="s">
        <v>346</v>
      </c>
      <c r="H308" s="1" t="s">
        <v>347</v>
      </c>
      <c r="I308" s="1" t="s">
        <v>348</v>
      </c>
      <c r="J308" s="1" t="s">
        <v>349</v>
      </c>
      <c r="K308" s="1" t="s">
        <v>350</v>
      </c>
      <c r="L308" s="1" t="s">
        <v>346</v>
      </c>
      <c r="M308" s="1" t="s">
        <v>351</v>
      </c>
      <c r="N308" s="1">
        <v>1659796821.125</v>
      </c>
      <c r="O308" s="1">
        <f t="shared" si="34"/>
        <v>2.9549055229461611E-3</v>
      </c>
      <c r="P308" s="1">
        <f t="shared" si="35"/>
        <v>2.9549055229461612</v>
      </c>
      <c r="Q308" s="1">
        <f t="shared" si="36"/>
        <v>22.188302323475956</v>
      </c>
      <c r="R308" s="1">
        <f t="shared" si="37"/>
        <v>1354.845</v>
      </c>
      <c r="S308" s="1">
        <f t="shared" si="38"/>
        <v>1006.320975821671</v>
      </c>
      <c r="T308" s="1">
        <f t="shared" si="39"/>
        <v>99.795722828551462</v>
      </c>
      <c r="U308" s="1">
        <f t="shared" si="40"/>
        <v>134.35845952157595</v>
      </c>
      <c r="V308" s="1">
        <f t="shared" si="41"/>
        <v>0.12018602870423888</v>
      </c>
      <c r="W308" s="1">
        <f t="shared" si="42"/>
        <v>2.9138990424834725</v>
      </c>
      <c r="X308" s="1">
        <f t="shared" si="43"/>
        <v>0.11749847766358695</v>
      </c>
      <c r="Y308" s="1">
        <f t="shared" si="44"/>
        <v>7.3673008841456319E-2</v>
      </c>
      <c r="Z308" s="1">
        <f t="shared" si="45"/>
        <v>321.51380549999999</v>
      </c>
      <c r="AA308" s="1">
        <f t="shared" si="46"/>
        <v>32.170583165429235</v>
      </c>
      <c r="AB308" s="1">
        <f t="shared" si="47"/>
        <v>31.511218750000001</v>
      </c>
      <c r="AC308" s="1">
        <f t="shared" si="48"/>
        <v>4.6445592421071824</v>
      </c>
      <c r="AD308" s="1">
        <f t="shared" si="49"/>
        <v>49.474400257208742</v>
      </c>
      <c r="AE308" s="1">
        <f t="shared" si="50"/>
        <v>2.2371470167473029</v>
      </c>
      <c r="AF308" s="1">
        <f t="shared" si="51"/>
        <v>4.5218274604982929</v>
      </c>
      <c r="AG308" s="1">
        <f t="shared" si="52"/>
        <v>2.4074122253598795</v>
      </c>
      <c r="AH308" s="1">
        <f t="shared" si="53"/>
        <v>-130.31133356192569</v>
      </c>
      <c r="AI308" s="1">
        <f t="shared" si="54"/>
        <v>-73.934386338634994</v>
      </c>
      <c r="AJ308" s="1">
        <f t="shared" si="55"/>
        <v>-5.7132878619426242</v>
      </c>
      <c r="AK308" s="1">
        <f t="shared" si="56"/>
        <v>111.5547977374967</v>
      </c>
      <c r="AL308" s="1">
        <f t="shared" si="57"/>
        <v>53.305365908460104</v>
      </c>
      <c r="AM308" s="1">
        <f t="shared" si="58"/>
        <v>2.9862237895741526</v>
      </c>
      <c r="AN308" s="1">
        <f t="shared" si="59"/>
        <v>22.188302323475956</v>
      </c>
      <c r="AO308" s="1">
        <v>1477.945025974027</v>
      </c>
      <c r="AP308" s="1">
        <v>1425.648242424242</v>
      </c>
      <c r="AQ308" s="1">
        <v>4.9468969696968186</v>
      </c>
      <c r="AR308" s="1">
        <v>64.94</v>
      </c>
      <c r="AS308" s="1">
        <f t="shared" si="60"/>
        <v>2.9549055229461612</v>
      </c>
      <c r="AT308" s="1">
        <v>19.107656060092641</v>
      </c>
      <c r="AU308" s="1">
        <v>22.568520882352939</v>
      </c>
      <c r="AV308" s="1">
        <v>5.6749095714245636E-4</v>
      </c>
      <c r="AW308" s="1">
        <v>90.194226728287475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51709.486287153057</v>
      </c>
      <c r="BC308" s="1">
        <f t="shared" si="64"/>
        <v>1999.9862499999999</v>
      </c>
      <c r="BD308" s="1">
        <f t="shared" si="65"/>
        <v>1681.1884499999999</v>
      </c>
      <c r="BE308" s="1">
        <f t="shared" si="66"/>
        <v>0.84060000412502833</v>
      </c>
      <c r="BF308" s="1">
        <f t="shared" si="67"/>
        <v>0.16075800796130474</v>
      </c>
      <c r="BG308" s="1">
        <v>6</v>
      </c>
      <c r="BH308" s="1">
        <v>0.5</v>
      </c>
      <c r="BI308" s="1" t="s">
        <v>352</v>
      </c>
      <c r="BJ308" s="1">
        <v>2</v>
      </c>
      <c r="BK308" s="1" t="b">
        <v>1</v>
      </c>
      <c r="BL308" s="1">
        <v>1659796821.125</v>
      </c>
      <c r="BM308" s="1">
        <v>1354.845</v>
      </c>
      <c r="BN308" s="1">
        <v>1423.6468749999999</v>
      </c>
      <c r="BO308" s="1">
        <v>22.5589625</v>
      </c>
      <c r="BP308" s="1">
        <v>19.057331250000001</v>
      </c>
      <c r="BQ308" s="1">
        <v>1352.2943749999999</v>
      </c>
      <c r="BR308" s="1">
        <v>22.524100000000001</v>
      </c>
      <c r="BS308" s="1">
        <v>500.14249999999998</v>
      </c>
      <c r="BT308" s="1">
        <v>99.068837499999987</v>
      </c>
      <c r="BU308" s="1">
        <v>0.10004124374999999</v>
      </c>
      <c r="BV308" s="1">
        <v>31.040581249999999</v>
      </c>
      <c r="BW308" s="1">
        <v>31.511218750000001</v>
      </c>
      <c r="BX308" s="1">
        <v>999.9</v>
      </c>
      <c r="BY308" s="1">
        <v>0</v>
      </c>
      <c r="BZ308" s="1">
        <v>0</v>
      </c>
      <c r="CA308" s="1">
        <v>10004.208124999999</v>
      </c>
      <c r="CB308" s="1">
        <v>0</v>
      </c>
      <c r="CC308" s="1">
        <v>311.2</v>
      </c>
      <c r="CD308" s="1">
        <v>-68.80085625000001</v>
      </c>
      <c r="CE308" s="1">
        <v>1386.1156249999999</v>
      </c>
      <c r="CF308" s="1">
        <v>1451.305625</v>
      </c>
      <c r="CG308" s="1">
        <v>3.5016293749999998</v>
      </c>
      <c r="CH308" s="1">
        <v>1423.6468749999999</v>
      </c>
      <c r="CI308" s="1">
        <v>19.057331250000001</v>
      </c>
      <c r="CJ308" s="1">
        <v>2.2348893749999998</v>
      </c>
      <c r="CK308" s="1">
        <v>1.887986875</v>
      </c>
      <c r="CL308" s="1">
        <v>19.214625000000002</v>
      </c>
      <c r="CM308" s="1">
        <v>16.5348875</v>
      </c>
      <c r="CN308" s="1">
        <v>1999.9862499999999</v>
      </c>
      <c r="CO308" s="1">
        <v>0.97999993749999992</v>
      </c>
      <c r="CP308" s="1">
        <v>2.0000293749999998E-2</v>
      </c>
      <c r="CQ308" s="1">
        <v>0</v>
      </c>
      <c r="CR308" s="1">
        <v>2.7330625</v>
      </c>
      <c r="CS308" s="1">
        <v>0</v>
      </c>
      <c r="CT308" s="1">
        <v>17345.637500000001</v>
      </c>
      <c r="CU308" s="1">
        <v>17412.2</v>
      </c>
      <c r="CV308" s="1">
        <v>41.311999999999998</v>
      </c>
      <c r="CW308" s="1">
        <v>42.436999999999998</v>
      </c>
      <c r="CX308" s="1">
        <v>41.261625000000002</v>
      </c>
      <c r="CY308" s="1">
        <v>41.061999999999998</v>
      </c>
      <c r="CZ308" s="1">
        <v>41.444875000000003</v>
      </c>
      <c r="DA308" s="1">
        <v>1959.9862499999999</v>
      </c>
      <c r="DB308" s="1">
        <v>40</v>
      </c>
      <c r="DC308" s="1">
        <v>0</v>
      </c>
      <c r="DD308" s="1">
        <v>1659796828.5</v>
      </c>
      <c r="DE308" s="1">
        <v>0</v>
      </c>
      <c r="DF308" s="1">
        <v>1659796167.5</v>
      </c>
      <c r="DG308" s="1" t="s">
        <v>353</v>
      </c>
      <c r="DH308" s="1">
        <v>1659796162</v>
      </c>
      <c r="DI308" s="1">
        <v>1659796167.5</v>
      </c>
      <c r="DJ308" s="1">
        <v>2</v>
      </c>
      <c r="DK308" s="1">
        <v>-1.4E-2</v>
      </c>
      <c r="DL308" s="1">
        <v>-1E-3</v>
      </c>
      <c r="DM308" s="1">
        <v>1.327</v>
      </c>
      <c r="DN308" s="1">
        <v>3.1E-2</v>
      </c>
      <c r="DO308" s="1">
        <v>400</v>
      </c>
      <c r="DP308" s="1">
        <v>20</v>
      </c>
      <c r="DQ308" s="1">
        <v>0.32</v>
      </c>
      <c r="DR308" s="1">
        <v>0.03</v>
      </c>
      <c r="DS308" s="1">
        <v>21.99413762290003</v>
      </c>
      <c r="DT308" s="1">
        <v>2.6233871472048418</v>
      </c>
      <c r="DU308" s="1">
        <v>0.23162063398715849</v>
      </c>
      <c r="DV308" s="1">
        <v>0</v>
      </c>
      <c r="DW308" s="1">
        <v>-68.720163414634143</v>
      </c>
      <c r="DX308" s="1">
        <v>-0.73821742160274473</v>
      </c>
      <c r="DY308" s="1">
        <v>0.39358816705647631</v>
      </c>
      <c r="DZ308" s="1">
        <v>1</v>
      </c>
      <c r="EA308" s="1">
        <v>3.5304280487804882</v>
      </c>
      <c r="EB308" s="1">
        <v>-0.69163358885017434</v>
      </c>
      <c r="EC308" s="1">
        <v>6.9226933861052234E-2</v>
      </c>
      <c r="ED308" s="1">
        <v>0</v>
      </c>
      <c r="EE308" s="1">
        <v>2.4076956331445132</v>
      </c>
      <c r="EF308" s="1">
        <v>1.071724939241271E-2</v>
      </c>
      <c r="EG308" s="1">
        <v>2.3013373938627359E-3</v>
      </c>
      <c r="EH308" s="1">
        <v>1</v>
      </c>
      <c r="EI308" s="1">
        <v>0.1225644556418673</v>
      </c>
      <c r="EJ308" s="1">
        <v>-1.8354948342285252E-2</v>
      </c>
      <c r="EK308" s="1">
        <v>1.40963242713971E-3</v>
      </c>
      <c r="EL308" s="1">
        <v>1</v>
      </c>
      <c r="EM308" s="1">
        <v>3</v>
      </c>
      <c r="EN308" s="1">
        <v>5</v>
      </c>
      <c r="EO308" s="1" t="s">
        <v>374</v>
      </c>
      <c r="EP308" s="1">
        <v>2.9424999999999999</v>
      </c>
      <c r="EQ308" s="1">
        <v>2.80105</v>
      </c>
      <c r="ER308" s="1">
        <v>0.20397899999999999</v>
      </c>
      <c r="ES308" s="1">
        <v>0.20991099999999999</v>
      </c>
      <c r="ET308" s="1">
        <v>0.102802</v>
      </c>
      <c r="EU308" s="1">
        <v>9.1430200000000003E-2</v>
      </c>
      <c r="EV308" s="1">
        <v>16348.8</v>
      </c>
      <c r="EW308" s="1">
        <v>17015.599999999999</v>
      </c>
      <c r="EX308" s="1">
        <v>23887.4</v>
      </c>
      <c r="EY308" s="1">
        <v>25067</v>
      </c>
      <c r="EZ308" s="1">
        <v>34308.699999999997</v>
      </c>
      <c r="FA308" s="1">
        <v>36375.4</v>
      </c>
      <c r="FB308" s="1">
        <v>43553.2</v>
      </c>
      <c r="FC308" s="1">
        <v>46339.5</v>
      </c>
      <c r="FD308" s="1">
        <v>1.9683299999999999</v>
      </c>
      <c r="FE308" s="1">
        <v>1.8482000000000001</v>
      </c>
      <c r="FF308" s="1">
        <v>8.6277699999999999E-2</v>
      </c>
      <c r="FG308" s="1">
        <v>0</v>
      </c>
      <c r="FH308" s="1">
        <v>30.105799999999999</v>
      </c>
      <c r="FI308" s="1">
        <v>999.9</v>
      </c>
      <c r="FJ308" s="1">
        <v>55.7</v>
      </c>
      <c r="FK308" s="1">
        <v>34.6</v>
      </c>
      <c r="FL308" s="1">
        <v>31.058399999999999</v>
      </c>
      <c r="FM308" s="1">
        <v>64.438599999999994</v>
      </c>
      <c r="FN308" s="1">
        <v>25.588899999999999</v>
      </c>
      <c r="FO308" s="1">
        <v>1</v>
      </c>
      <c r="FP308" s="1">
        <v>0.394789</v>
      </c>
      <c r="FQ308" s="1">
        <v>2.1953399999999998</v>
      </c>
      <c r="FR308" s="1">
        <v>20.308</v>
      </c>
      <c r="FS308" s="1">
        <v>5.2123499999999998</v>
      </c>
      <c r="FT308" s="1">
        <v>11.907500000000001</v>
      </c>
      <c r="FU308" s="1">
        <v>5.0021000000000004</v>
      </c>
      <c r="FV308" s="1">
        <v>3.2897799999999999</v>
      </c>
      <c r="FW308" s="1">
        <v>9999</v>
      </c>
      <c r="FX308" s="1">
        <v>9999</v>
      </c>
      <c r="FY308" s="1">
        <v>9999</v>
      </c>
      <c r="FZ308" s="1">
        <v>999.9</v>
      </c>
      <c r="GA308" s="1">
        <v>1.8595699999999999</v>
      </c>
      <c r="GB308" s="1">
        <v>1.8545499999999999</v>
      </c>
      <c r="GC308" s="1">
        <v>1.8577600000000001</v>
      </c>
      <c r="GD308" s="1">
        <v>1.8561300000000001</v>
      </c>
      <c r="GE308" s="1">
        <v>1.85493</v>
      </c>
      <c r="GF308" s="1">
        <v>1.8545799999999999</v>
      </c>
      <c r="GG308" s="1">
        <v>1.8532500000000001</v>
      </c>
      <c r="GH308" s="1">
        <v>1.8563799999999999</v>
      </c>
      <c r="GI308" s="1">
        <v>0</v>
      </c>
      <c r="GJ308" s="1">
        <v>0</v>
      </c>
      <c r="GK308" s="1">
        <v>0</v>
      </c>
      <c r="GL308" s="1">
        <v>0</v>
      </c>
      <c r="GM308" s="1" t="s">
        <v>355</v>
      </c>
      <c r="GN308" s="1" t="s">
        <v>356</v>
      </c>
      <c r="GO308" s="1" t="s">
        <v>357</v>
      </c>
      <c r="GP308" s="1" t="s">
        <v>357</v>
      </c>
      <c r="GQ308" s="1" t="s">
        <v>357</v>
      </c>
      <c r="GR308" s="1" t="s">
        <v>357</v>
      </c>
      <c r="GS308" s="1">
        <v>0</v>
      </c>
      <c r="GT308" s="1">
        <v>100</v>
      </c>
      <c r="GU308" s="1">
        <v>100</v>
      </c>
      <c r="GV308" s="1">
        <v>2.58</v>
      </c>
      <c r="GW308" s="1">
        <v>3.4799999999999998E-2</v>
      </c>
      <c r="GX308" s="1">
        <v>0.32553164529605683</v>
      </c>
      <c r="GY308" s="1">
        <v>3.0239061252787889E-3</v>
      </c>
      <c r="GZ308" s="1">
        <v>-1.398580452151984E-6</v>
      </c>
      <c r="HA308" s="1">
        <v>2.8030378366047371E-10</v>
      </c>
      <c r="HB308" s="1">
        <v>-4.7599640220891172E-2</v>
      </c>
      <c r="HC308" s="1">
        <v>9.965371539748925E-3</v>
      </c>
      <c r="HD308" s="1">
        <v>-4.563662031605912E-4</v>
      </c>
      <c r="HE308" s="1">
        <v>7.8337100744227795E-6</v>
      </c>
      <c r="HF308" s="1">
        <v>0</v>
      </c>
      <c r="HG308" s="1">
        <v>2134</v>
      </c>
      <c r="HH308" s="1">
        <v>2</v>
      </c>
      <c r="HI308" s="1">
        <v>25</v>
      </c>
      <c r="HJ308" s="1">
        <v>11.1</v>
      </c>
      <c r="HK308" s="1">
        <v>11</v>
      </c>
      <c r="HL308" s="1">
        <v>2.96631</v>
      </c>
      <c r="HM308" s="1">
        <v>2.2729499999999998</v>
      </c>
      <c r="HN308" s="1">
        <v>1.4978</v>
      </c>
      <c r="HO308" s="1">
        <v>2.3095699999999999</v>
      </c>
      <c r="HP308" s="1">
        <v>1.5478499999999999</v>
      </c>
      <c r="HQ308" s="1">
        <v>2.4267599999999998</v>
      </c>
      <c r="HR308" s="1">
        <v>37.722799999999999</v>
      </c>
      <c r="HS308" s="1">
        <v>15.209</v>
      </c>
      <c r="HT308" s="1">
        <v>18</v>
      </c>
      <c r="HU308" s="1">
        <v>504.11</v>
      </c>
      <c r="HV308" s="1">
        <v>491.18</v>
      </c>
      <c r="HW308" s="1">
        <v>27.099399999999999</v>
      </c>
      <c r="HX308" s="1">
        <v>32.068600000000004</v>
      </c>
      <c r="HY308" s="1">
        <v>30.000699999999998</v>
      </c>
      <c r="HZ308" s="1">
        <v>31.833300000000001</v>
      </c>
      <c r="IA308" s="1">
        <v>31.936599999999999</v>
      </c>
      <c r="IB308" s="1">
        <v>59.381999999999998</v>
      </c>
      <c r="IC308" s="1">
        <v>41.370199999999997</v>
      </c>
      <c r="ID308" s="1">
        <v>0</v>
      </c>
      <c r="IE308" s="1">
        <v>27.0837</v>
      </c>
      <c r="IF308" s="1">
        <v>1498.54</v>
      </c>
      <c r="IG308" s="1">
        <v>19.25</v>
      </c>
      <c r="IH308" s="1">
        <v>100.71299999999999</v>
      </c>
      <c r="II308" s="1">
        <v>100.429</v>
      </c>
      <c r="IJ308" s="1" t="s">
        <v>358</v>
      </c>
    </row>
    <row r="309" spans="1:244" ht="15.75" customHeight="1" x14ac:dyDescent="0.3">
      <c r="A309" s="1">
        <v>293</v>
      </c>
      <c r="B309" s="1">
        <v>1659796831</v>
      </c>
      <c r="C309" s="1">
        <v>689.5</v>
      </c>
      <c r="D309" s="1" t="s">
        <v>921</v>
      </c>
      <c r="E309" s="1" t="s">
        <v>922</v>
      </c>
      <c r="F309" s="1">
        <v>1</v>
      </c>
      <c r="G309" s="1" t="s">
        <v>346</v>
      </c>
      <c r="H309" s="1" t="s">
        <v>347</v>
      </c>
      <c r="I309" s="1" t="s">
        <v>348</v>
      </c>
      <c r="J309" s="1" t="s">
        <v>349</v>
      </c>
      <c r="K309" s="1" t="s">
        <v>350</v>
      </c>
      <c r="L309" s="1" t="s">
        <v>346</v>
      </c>
      <c r="M309" s="1" t="s">
        <v>351</v>
      </c>
      <c r="N309" s="1">
        <v>1659796823.15625</v>
      </c>
      <c r="O309" s="1">
        <f t="shared" si="34"/>
        <v>2.9512608851459299E-3</v>
      </c>
      <c r="P309" s="1">
        <f t="shared" si="35"/>
        <v>2.9512608851459299</v>
      </c>
      <c r="Q309" s="1">
        <f t="shared" si="36"/>
        <v>22.33439150991688</v>
      </c>
      <c r="R309" s="1">
        <f t="shared" si="37"/>
        <v>1364.825</v>
      </c>
      <c r="S309" s="1">
        <f t="shared" si="38"/>
        <v>1013.5603788146568</v>
      </c>
      <c r="T309" s="1">
        <f t="shared" si="39"/>
        <v>100.51349184587303</v>
      </c>
      <c r="U309" s="1">
        <f t="shared" si="40"/>
        <v>135.34795694063874</v>
      </c>
      <c r="V309" s="1">
        <f t="shared" si="41"/>
        <v>0.12002147283697293</v>
      </c>
      <c r="W309" s="1">
        <f t="shared" si="42"/>
        <v>2.914143468354184</v>
      </c>
      <c r="X309" s="1">
        <f t="shared" si="43"/>
        <v>0.11734140720694108</v>
      </c>
      <c r="Y309" s="1">
        <f t="shared" si="44"/>
        <v>7.3574188291025633E-2</v>
      </c>
      <c r="Z309" s="1">
        <f t="shared" si="45"/>
        <v>321.51260849999994</v>
      </c>
      <c r="AA309" s="1">
        <f t="shared" si="46"/>
        <v>32.170332556742814</v>
      </c>
      <c r="AB309" s="1">
        <f t="shared" si="47"/>
        <v>31.51226875</v>
      </c>
      <c r="AC309" s="1">
        <f t="shared" si="48"/>
        <v>4.6448362694234229</v>
      </c>
      <c r="AD309" s="1">
        <f t="shared" si="49"/>
        <v>49.478307628220591</v>
      </c>
      <c r="AE309" s="1">
        <f t="shared" si="50"/>
        <v>2.2371826265884125</v>
      </c>
      <c r="AF309" s="1">
        <f t="shared" si="51"/>
        <v>4.5215423360850897</v>
      </c>
      <c r="AG309" s="1">
        <f t="shared" si="52"/>
        <v>2.4076536428350104</v>
      </c>
      <c r="AH309" s="1">
        <f t="shared" si="53"/>
        <v>-130.1506050349355</v>
      </c>
      <c r="AI309" s="1">
        <f t="shared" si="54"/>
        <v>-74.279350779801121</v>
      </c>
      <c r="AJ309" s="1">
        <f t="shared" si="55"/>
        <v>-5.7394620251833368</v>
      </c>
      <c r="AK309" s="1">
        <f t="shared" si="56"/>
        <v>111.34319066007998</v>
      </c>
      <c r="AL309" s="1">
        <f t="shared" si="57"/>
        <v>53.303966831901754</v>
      </c>
      <c r="AM309" s="1">
        <f t="shared" si="58"/>
        <v>2.9665053918880449</v>
      </c>
      <c r="AN309" s="1">
        <f t="shared" si="59"/>
        <v>22.33439150991688</v>
      </c>
      <c r="AO309" s="1">
        <v>1485.2287965367971</v>
      </c>
      <c r="AP309" s="1">
        <v>1433.001757575757</v>
      </c>
      <c r="AQ309" s="1">
        <v>4.8979030303028326</v>
      </c>
      <c r="AR309" s="1">
        <v>64.94</v>
      </c>
      <c r="AS309" s="1">
        <f t="shared" si="60"/>
        <v>2.9512608851459299</v>
      </c>
      <c r="AT309" s="1">
        <v>19.113656393298029</v>
      </c>
      <c r="AU309" s="1">
        <v>22.571150588235302</v>
      </c>
      <c r="AV309" s="1">
        <v>4.3895455113797442E-4</v>
      </c>
      <c r="AW309" s="1">
        <v>90.194226728287475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51716.602664665181</v>
      </c>
      <c r="BC309" s="1">
        <f t="shared" si="64"/>
        <v>1999.97875</v>
      </c>
      <c r="BD309" s="1">
        <f t="shared" si="65"/>
        <v>1681.1821499999999</v>
      </c>
      <c r="BE309" s="1">
        <f t="shared" si="66"/>
        <v>0.84060000637506771</v>
      </c>
      <c r="BF309" s="1">
        <f t="shared" si="67"/>
        <v>0.1607580123038807</v>
      </c>
      <c r="BG309" s="1">
        <v>6</v>
      </c>
      <c r="BH309" s="1">
        <v>0.5</v>
      </c>
      <c r="BI309" s="1" t="s">
        <v>352</v>
      </c>
      <c r="BJ309" s="1">
        <v>2</v>
      </c>
      <c r="BK309" s="1" t="b">
        <v>1</v>
      </c>
      <c r="BL309" s="1">
        <v>1659796823.15625</v>
      </c>
      <c r="BM309" s="1">
        <v>1364.825</v>
      </c>
      <c r="BN309" s="1">
        <v>1433.6287500000001</v>
      </c>
      <c r="BO309" s="1">
        <v>22.55935625</v>
      </c>
      <c r="BP309" s="1">
        <v>19.08084375</v>
      </c>
      <c r="BQ309" s="1">
        <v>1362.266875</v>
      </c>
      <c r="BR309" s="1">
        <v>22.5245</v>
      </c>
      <c r="BS309" s="1">
        <v>500.14187500000003</v>
      </c>
      <c r="BT309" s="1">
        <v>99.068756250000007</v>
      </c>
      <c r="BU309" s="1">
        <v>9.9970099999999992E-2</v>
      </c>
      <c r="BV309" s="1">
        <v>31.039474999999999</v>
      </c>
      <c r="BW309" s="1">
        <v>31.51226875</v>
      </c>
      <c r="BX309" s="1">
        <v>999.9</v>
      </c>
      <c r="BY309" s="1">
        <v>0</v>
      </c>
      <c r="BZ309" s="1">
        <v>0</v>
      </c>
      <c r="CA309" s="1">
        <v>10005.614374999999</v>
      </c>
      <c r="CB309" s="1">
        <v>0</v>
      </c>
      <c r="CC309" s="1">
        <v>310.7831875</v>
      </c>
      <c r="CD309" s="1">
        <v>-68.802612499999995</v>
      </c>
      <c r="CE309" s="1">
        <v>1396.3262500000001</v>
      </c>
      <c r="CF309" s="1">
        <v>1461.5162499999999</v>
      </c>
      <c r="CG309" s="1">
        <v>3.47851</v>
      </c>
      <c r="CH309" s="1">
        <v>1433.6287500000001</v>
      </c>
      <c r="CI309" s="1">
        <v>19.08084375</v>
      </c>
      <c r="CJ309" s="1">
        <v>2.2349275</v>
      </c>
      <c r="CK309" s="1">
        <v>1.8903156249999999</v>
      </c>
      <c r="CL309" s="1">
        <v>19.214893750000002</v>
      </c>
      <c r="CM309" s="1">
        <v>16.554268749999999</v>
      </c>
      <c r="CN309" s="1">
        <v>1999.97875</v>
      </c>
      <c r="CO309" s="1">
        <v>0.97999993749999992</v>
      </c>
      <c r="CP309" s="1">
        <v>2.0000293749999998E-2</v>
      </c>
      <c r="CQ309" s="1">
        <v>0</v>
      </c>
      <c r="CR309" s="1">
        <v>2.7604375000000001</v>
      </c>
      <c r="CS309" s="1">
        <v>0</v>
      </c>
      <c r="CT309" s="1">
        <v>17345.05</v>
      </c>
      <c r="CU309" s="1">
        <v>17412.131249999999</v>
      </c>
      <c r="CV309" s="1">
        <v>41.311999999999998</v>
      </c>
      <c r="CW309" s="1">
        <v>42.436999999999998</v>
      </c>
      <c r="CX309" s="1">
        <v>41.269374999999997</v>
      </c>
      <c r="CY309" s="1">
        <v>41.061999999999998</v>
      </c>
      <c r="CZ309" s="1">
        <v>41.452749999999988</v>
      </c>
      <c r="DA309" s="1">
        <v>1959.97875</v>
      </c>
      <c r="DB309" s="1">
        <v>40</v>
      </c>
      <c r="DC309" s="1">
        <v>0</v>
      </c>
      <c r="DD309" s="1">
        <v>1659796829.7</v>
      </c>
      <c r="DE309" s="1">
        <v>0</v>
      </c>
      <c r="DF309" s="1">
        <v>1659796167.5</v>
      </c>
      <c r="DG309" s="1" t="s">
        <v>353</v>
      </c>
      <c r="DH309" s="1">
        <v>1659796162</v>
      </c>
      <c r="DI309" s="1">
        <v>1659796167.5</v>
      </c>
      <c r="DJ309" s="1">
        <v>2</v>
      </c>
      <c r="DK309" s="1">
        <v>-1.4E-2</v>
      </c>
      <c r="DL309" s="1">
        <v>-1E-3</v>
      </c>
      <c r="DM309" s="1">
        <v>1.327</v>
      </c>
      <c r="DN309" s="1">
        <v>3.1E-2</v>
      </c>
      <c r="DO309" s="1">
        <v>400</v>
      </c>
      <c r="DP309" s="1">
        <v>20</v>
      </c>
      <c r="DQ309" s="1">
        <v>0.32</v>
      </c>
      <c r="DR309" s="1">
        <v>0.03</v>
      </c>
      <c r="DS309" s="1">
        <v>22.039736146453759</v>
      </c>
      <c r="DT309" s="1">
        <v>2.0541879838260209</v>
      </c>
      <c r="DU309" s="1">
        <v>0.193507071433796</v>
      </c>
      <c r="DV309" s="1">
        <v>0</v>
      </c>
      <c r="DW309" s="1">
        <v>-68.729343902439027</v>
      </c>
      <c r="DX309" s="1">
        <v>9.9365853657245855E-3</v>
      </c>
      <c r="DY309" s="1">
        <v>0.38365780551308021</v>
      </c>
      <c r="DZ309" s="1">
        <v>1</v>
      </c>
      <c r="EA309" s="1">
        <v>3.5203678048780489</v>
      </c>
      <c r="EB309" s="1">
        <v>-0.69506696864111039</v>
      </c>
      <c r="EC309" s="1">
        <v>6.9515672158652439E-2</v>
      </c>
      <c r="ED309" s="1">
        <v>0</v>
      </c>
      <c r="EE309" s="1">
        <v>2.407907362503201</v>
      </c>
      <c r="EF309" s="1">
        <v>-1.196329678819798E-3</v>
      </c>
      <c r="EG309" s="1">
        <v>1.929055482670356E-3</v>
      </c>
      <c r="EH309" s="1">
        <v>1</v>
      </c>
      <c r="EI309" s="1">
        <v>0.1222335868206454</v>
      </c>
      <c r="EJ309" s="1">
        <v>-1.7132532807090019E-2</v>
      </c>
      <c r="EK309" s="1">
        <v>1.317104643623485E-3</v>
      </c>
      <c r="EL309" s="1">
        <v>1</v>
      </c>
      <c r="EM309" s="1">
        <v>3</v>
      </c>
      <c r="EN309" s="1">
        <v>5</v>
      </c>
      <c r="EO309" s="1" t="s">
        <v>374</v>
      </c>
      <c r="EP309" s="1">
        <v>2.9427400000000001</v>
      </c>
      <c r="EQ309" s="1">
        <v>2.8008000000000002</v>
      </c>
      <c r="ER309" s="1">
        <v>0.20461299999999999</v>
      </c>
      <c r="ES309" s="1">
        <v>0.210564</v>
      </c>
      <c r="ET309" s="1">
        <v>0.102815</v>
      </c>
      <c r="EU309" s="1">
        <v>9.1487299999999994E-2</v>
      </c>
      <c r="EV309" s="1">
        <v>16335.7</v>
      </c>
      <c r="EW309" s="1">
        <v>17001.3</v>
      </c>
      <c r="EX309" s="1">
        <v>23887.4</v>
      </c>
      <c r="EY309" s="1">
        <v>25066.6</v>
      </c>
      <c r="EZ309" s="1">
        <v>34308.300000000003</v>
      </c>
      <c r="FA309" s="1">
        <v>36372.800000000003</v>
      </c>
      <c r="FB309" s="1">
        <v>43553.2</v>
      </c>
      <c r="FC309" s="1">
        <v>46339.1</v>
      </c>
      <c r="FD309" s="1">
        <v>1.9683299999999999</v>
      </c>
      <c r="FE309" s="1">
        <v>1.84822</v>
      </c>
      <c r="FF309" s="1">
        <v>8.5838100000000001E-2</v>
      </c>
      <c r="FG309" s="1">
        <v>0</v>
      </c>
      <c r="FH309" s="1">
        <v>30.109100000000002</v>
      </c>
      <c r="FI309" s="1">
        <v>999.9</v>
      </c>
      <c r="FJ309" s="1">
        <v>55.7</v>
      </c>
      <c r="FK309" s="1">
        <v>34.6</v>
      </c>
      <c r="FL309" s="1">
        <v>31.060700000000001</v>
      </c>
      <c r="FM309" s="1">
        <v>64.268600000000006</v>
      </c>
      <c r="FN309" s="1">
        <v>26.0457</v>
      </c>
      <c r="FO309" s="1">
        <v>1</v>
      </c>
      <c r="FP309" s="1">
        <v>0.395175</v>
      </c>
      <c r="FQ309" s="1">
        <v>2.1680600000000001</v>
      </c>
      <c r="FR309" s="1">
        <v>20.308199999999999</v>
      </c>
      <c r="FS309" s="1">
        <v>5.2114500000000001</v>
      </c>
      <c r="FT309" s="1">
        <v>11.9078</v>
      </c>
      <c r="FU309" s="1">
        <v>5.0021500000000003</v>
      </c>
      <c r="FV309" s="1">
        <v>3.2897500000000002</v>
      </c>
      <c r="FW309" s="1">
        <v>9999</v>
      </c>
      <c r="FX309" s="1">
        <v>9999</v>
      </c>
      <c r="FY309" s="1">
        <v>9999</v>
      </c>
      <c r="FZ309" s="1">
        <v>999.9</v>
      </c>
      <c r="GA309" s="1">
        <v>1.85958</v>
      </c>
      <c r="GB309" s="1">
        <v>1.8545499999999999</v>
      </c>
      <c r="GC309" s="1">
        <v>1.8577600000000001</v>
      </c>
      <c r="GD309" s="1">
        <v>1.85616</v>
      </c>
      <c r="GE309" s="1">
        <v>1.8549500000000001</v>
      </c>
      <c r="GF309" s="1">
        <v>1.8545700000000001</v>
      </c>
      <c r="GG309" s="1">
        <v>1.85327</v>
      </c>
      <c r="GH309" s="1">
        <v>1.85639</v>
      </c>
      <c r="GI309" s="1">
        <v>0</v>
      </c>
      <c r="GJ309" s="1">
        <v>0</v>
      </c>
      <c r="GK309" s="1">
        <v>0</v>
      </c>
      <c r="GL309" s="1">
        <v>0</v>
      </c>
      <c r="GM309" s="1" t="s">
        <v>355</v>
      </c>
      <c r="GN309" s="1" t="s">
        <v>356</v>
      </c>
      <c r="GO309" s="1" t="s">
        <v>357</v>
      </c>
      <c r="GP309" s="1" t="s">
        <v>357</v>
      </c>
      <c r="GQ309" s="1" t="s">
        <v>357</v>
      </c>
      <c r="GR309" s="1" t="s">
        <v>357</v>
      </c>
      <c r="GS309" s="1">
        <v>0</v>
      </c>
      <c r="GT309" s="1">
        <v>100</v>
      </c>
      <c r="GU309" s="1">
        <v>100</v>
      </c>
      <c r="GV309" s="1">
        <v>2.58</v>
      </c>
      <c r="GW309" s="1">
        <v>3.49E-2</v>
      </c>
      <c r="GX309" s="1">
        <v>0.32553164529605683</v>
      </c>
      <c r="GY309" s="1">
        <v>3.0239061252787889E-3</v>
      </c>
      <c r="GZ309" s="1">
        <v>-1.398580452151984E-6</v>
      </c>
      <c r="HA309" s="1">
        <v>2.8030378366047371E-10</v>
      </c>
      <c r="HB309" s="1">
        <v>-4.7599640220891172E-2</v>
      </c>
      <c r="HC309" s="1">
        <v>9.965371539748925E-3</v>
      </c>
      <c r="HD309" s="1">
        <v>-4.563662031605912E-4</v>
      </c>
      <c r="HE309" s="1">
        <v>7.8337100744227795E-6</v>
      </c>
      <c r="HF309" s="1">
        <v>0</v>
      </c>
      <c r="HG309" s="1">
        <v>2134</v>
      </c>
      <c r="HH309" s="1">
        <v>2</v>
      </c>
      <c r="HI309" s="1">
        <v>25</v>
      </c>
      <c r="HJ309" s="1">
        <v>11.2</v>
      </c>
      <c r="HK309" s="1">
        <v>11.1</v>
      </c>
      <c r="HL309" s="1">
        <v>2.97729</v>
      </c>
      <c r="HM309" s="1">
        <v>2.2936999999999999</v>
      </c>
      <c r="HN309" s="1">
        <v>1.4978</v>
      </c>
      <c r="HO309" s="1">
        <v>2.3095699999999999</v>
      </c>
      <c r="HP309" s="1">
        <v>1.5478499999999999</v>
      </c>
      <c r="HQ309" s="1">
        <v>2.2973599999999998</v>
      </c>
      <c r="HR309" s="1">
        <v>37.722799999999999</v>
      </c>
      <c r="HS309" s="1">
        <v>15.209</v>
      </c>
      <c r="HT309" s="1">
        <v>18</v>
      </c>
      <c r="HU309" s="1">
        <v>504.12700000000001</v>
      </c>
      <c r="HV309" s="1">
        <v>491.21499999999997</v>
      </c>
      <c r="HW309" s="1">
        <v>27.084299999999999</v>
      </c>
      <c r="HX309" s="1">
        <v>32.070999999999998</v>
      </c>
      <c r="HY309" s="1">
        <v>30.000900000000001</v>
      </c>
      <c r="HZ309" s="1">
        <v>31.835599999999999</v>
      </c>
      <c r="IA309" s="1">
        <v>31.9389</v>
      </c>
      <c r="IB309" s="1">
        <v>59.665500000000002</v>
      </c>
      <c r="IC309" s="1">
        <v>41.370199999999997</v>
      </c>
      <c r="ID309" s="1">
        <v>0</v>
      </c>
      <c r="IE309" s="1">
        <v>27.0489</v>
      </c>
      <c r="IF309" s="1">
        <v>1498.54</v>
      </c>
      <c r="IG309" s="1">
        <v>19.2593</v>
      </c>
      <c r="IH309" s="1">
        <v>100.71299999999999</v>
      </c>
      <c r="II309" s="1">
        <v>100.42700000000001</v>
      </c>
      <c r="IJ309" s="1" t="s">
        <v>358</v>
      </c>
    </row>
    <row r="310" spans="1:244" ht="15.75" customHeight="1" x14ac:dyDescent="0.3">
      <c r="A310" s="1">
        <v>294</v>
      </c>
      <c r="B310" s="1">
        <v>1659796831.5</v>
      </c>
      <c r="C310" s="1">
        <v>690</v>
      </c>
      <c r="D310" s="1" t="s">
        <v>921</v>
      </c>
      <c r="E310" s="1" t="s">
        <v>922</v>
      </c>
      <c r="F310" s="1">
        <v>1</v>
      </c>
      <c r="G310" s="1" t="s">
        <v>346</v>
      </c>
      <c r="H310" s="1" t="s">
        <v>347</v>
      </c>
      <c r="I310" s="1" t="s">
        <v>348</v>
      </c>
      <c r="J310" s="1" t="s">
        <v>349</v>
      </c>
      <c r="K310" s="1" t="s">
        <v>350</v>
      </c>
      <c r="L310" s="1" t="s">
        <v>346</v>
      </c>
      <c r="M310" s="1" t="s">
        <v>351</v>
      </c>
      <c r="N310" s="1">
        <v>1659796823.15625</v>
      </c>
      <c r="O310" s="1">
        <f t="shared" si="34"/>
        <v>2.9494012817895569E-3</v>
      </c>
      <c r="P310" s="1">
        <f t="shared" si="35"/>
        <v>2.949401281789557</v>
      </c>
      <c r="Q310" s="1">
        <f t="shared" si="36"/>
        <v>22.41333766079758</v>
      </c>
      <c r="R310" s="1">
        <f t="shared" si="37"/>
        <v>1364.825</v>
      </c>
      <c r="S310" s="1">
        <f t="shared" si="38"/>
        <v>1012.3194674134892</v>
      </c>
      <c r="T310" s="1">
        <f t="shared" si="39"/>
        <v>100.39043224270605</v>
      </c>
      <c r="U310" s="1">
        <f t="shared" si="40"/>
        <v>135.34795694063874</v>
      </c>
      <c r="V310" s="1">
        <f t="shared" si="41"/>
        <v>0.11994412368402449</v>
      </c>
      <c r="W310" s="1">
        <f t="shared" si="42"/>
        <v>2.914143468354184</v>
      </c>
      <c r="X310" s="1">
        <f t="shared" si="43"/>
        <v>0.11726746983468714</v>
      </c>
      <c r="Y310" s="1">
        <f t="shared" si="44"/>
        <v>7.3527680374862722E-2</v>
      </c>
      <c r="Z310" s="1">
        <f t="shared" si="45"/>
        <v>321.51260849999994</v>
      </c>
      <c r="AA310" s="1">
        <f t="shared" si="46"/>
        <v>32.170817187648261</v>
      </c>
      <c r="AB310" s="1">
        <f t="shared" si="47"/>
        <v>31.51226875</v>
      </c>
      <c r="AC310" s="1">
        <f t="shared" si="48"/>
        <v>4.6448362694234229</v>
      </c>
      <c r="AD310" s="1">
        <f t="shared" si="49"/>
        <v>49.478307628220591</v>
      </c>
      <c r="AE310" s="1">
        <f t="shared" si="50"/>
        <v>2.2371826265884125</v>
      </c>
      <c r="AF310" s="1">
        <f t="shared" si="51"/>
        <v>4.5215423360850897</v>
      </c>
      <c r="AG310" s="1">
        <f t="shared" si="52"/>
        <v>2.4076536428350104</v>
      </c>
      <c r="AH310" s="1">
        <f t="shared" si="53"/>
        <v>-130.06859652691946</v>
      </c>
      <c r="AI310" s="1">
        <f t="shared" si="54"/>
        <v>-74.279350779801121</v>
      </c>
      <c r="AJ310" s="1">
        <f t="shared" si="55"/>
        <v>-5.7394620251833368</v>
      </c>
      <c r="AK310" s="1">
        <f t="shared" si="56"/>
        <v>111.42519916809601</v>
      </c>
      <c r="AL310" s="1">
        <f t="shared" si="57"/>
        <v>53.303966831901754</v>
      </c>
      <c r="AM310" s="1">
        <f t="shared" si="58"/>
        <v>2.9665053918880449</v>
      </c>
      <c r="AN310" s="1">
        <f t="shared" si="59"/>
        <v>22.41333766079758</v>
      </c>
      <c r="AO310" s="1">
        <v>1487.772887445888</v>
      </c>
      <c r="AP310" s="1">
        <v>1435.45496969697</v>
      </c>
      <c r="AQ310" s="1">
        <v>4.8967878787878689</v>
      </c>
      <c r="AR310" s="1">
        <v>64.94</v>
      </c>
      <c r="AS310" s="1">
        <f t="shared" si="60"/>
        <v>2.949401281789557</v>
      </c>
      <c r="AT310" s="1">
        <v>19.116755799820371</v>
      </c>
      <c r="AU310" s="1">
        <v>22.57253235294117</v>
      </c>
      <c r="AV310" s="1">
        <v>3.7273628797379453E-4</v>
      </c>
      <c r="AW310" s="1">
        <v>90.194226728287475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51716.602664665181</v>
      </c>
      <c r="BC310" s="1">
        <f t="shared" si="64"/>
        <v>1999.97875</v>
      </c>
      <c r="BD310" s="1">
        <f t="shared" si="65"/>
        <v>1681.1821499999999</v>
      </c>
      <c r="BE310" s="1">
        <f t="shared" si="66"/>
        <v>0.84060000637506771</v>
      </c>
      <c r="BF310" s="1">
        <f t="shared" si="67"/>
        <v>0.1607580123038807</v>
      </c>
      <c r="BG310" s="1">
        <v>6</v>
      </c>
      <c r="BH310" s="1">
        <v>0.5</v>
      </c>
      <c r="BI310" s="1" t="s">
        <v>352</v>
      </c>
      <c r="BJ310" s="1">
        <v>2</v>
      </c>
      <c r="BK310" s="1" t="b">
        <v>1</v>
      </c>
      <c r="BL310" s="1">
        <v>1659796823.15625</v>
      </c>
      <c r="BM310" s="1">
        <v>1364.825</v>
      </c>
      <c r="BN310" s="1">
        <v>1433.6287500000001</v>
      </c>
      <c r="BO310" s="1">
        <v>22.55935625</v>
      </c>
      <c r="BP310" s="1">
        <v>19.08084375</v>
      </c>
      <c r="BQ310" s="1">
        <v>1362.266875</v>
      </c>
      <c r="BR310" s="1">
        <v>22.5245</v>
      </c>
      <c r="BS310" s="1">
        <v>500.14187500000003</v>
      </c>
      <c r="BT310" s="1">
        <v>99.068756250000007</v>
      </c>
      <c r="BU310" s="1">
        <v>9.9970099999999992E-2</v>
      </c>
      <c r="BV310" s="1">
        <v>31.039474999999999</v>
      </c>
      <c r="BW310" s="1">
        <v>31.51226875</v>
      </c>
      <c r="BX310" s="1">
        <v>999.9</v>
      </c>
      <c r="BY310" s="1">
        <v>0</v>
      </c>
      <c r="BZ310" s="1">
        <v>0</v>
      </c>
      <c r="CA310" s="1">
        <v>10005.614374999999</v>
      </c>
      <c r="CB310" s="1">
        <v>0</v>
      </c>
      <c r="CC310" s="1">
        <v>310.7831875</v>
      </c>
      <c r="CD310" s="1">
        <v>-68.802612499999995</v>
      </c>
      <c r="CE310" s="1">
        <v>1396.3262500000001</v>
      </c>
      <c r="CF310" s="1">
        <v>1461.5162499999999</v>
      </c>
      <c r="CG310" s="1">
        <v>3.47851</v>
      </c>
      <c r="CH310" s="1">
        <v>1433.6287500000001</v>
      </c>
      <c r="CI310" s="1">
        <v>19.08084375</v>
      </c>
      <c r="CJ310" s="1">
        <v>2.2349275</v>
      </c>
      <c r="CK310" s="1">
        <v>1.8903156249999999</v>
      </c>
      <c r="CL310" s="1">
        <v>19.214893750000002</v>
      </c>
      <c r="CM310" s="1">
        <v>16.554268749999999</v>
      </c>
      <c r="CN310" s="1">
        <v>1999.97875</v>
      </c>
      <c r="CO310" s="1">
        <v>0.97999993749999992</v>
      </c>
      <c r="CP310" s="1">
        <v>2.0000293749999998E-2</v>
      </c>
      <c r="CQ310" s="1">
        <v>0</v>
      </c>
      <c r="CR310" s="1">
        <v>2.7604375000000001</v>
      </c>
      <c r="CS310" s="1">
        <v>0</v>
      </c>
      <c r="CT310" s="1">
        <v>17345.05</v>
      </c>
      <c r="CU310" s="1">
        <v>17412.131249999999</v>
      </c>
      <c r="CV310" s="1">
        <v>41.311999999999998</v>
      </c>
      <c r="CW310" s="1">
        <v>42.436999999999998</v>
      </c>
      <c r="CX310" s="1">
        <v>41.269374999999997</v>
      </c>
      <c r="CY310" s="1">
        <v>41.061999999999998</v>
      </c>
      <c r="CZ310" s="1">
        <v>41.452749999999988</v>
      </c>
      <c r="DA310" s="1">
        <v>1959.97875</v>
      </c>
      <c r="DB310" s="1">
        <v>40</v>
      </c>
      <c r="DC310" s="1">
        <v>0</v>
      </c>
      <c r="DD310" s="1">
        <v>1659796830.9000001</v>
      </c>
      <c r="DE310" s="1">
        <v>0</v>
      </c>
      <c r="DF310" s="1">
        <v>1659796167.5</v>
      </c>
      <c r="DG310" s="1" t="s">
        <v>353</v>
      </c>
      <c r="DH310" s="1">
        <v>1659796162</v>
      </c>
      <c r="DI310" s="1">
        <v>1659796167.5</v>
      </c>
      <c r="DJ310" s="1">
        <v>2</v>
      </c>
      <c r="DK310" s="1">
        <v>-1.4E-2</v>
      </c>
      <c r="DL310" s="1">
        <v>-1E-3</v>
      </c>
      <c r="DM310" s="1">
        <v>1.327</v>
      </c>
      <c r="DN310" s="1">
        <v>3.1E-2</v>
      </c>
      <c r="DO310" s="1">
        <v>400</v>
      </c>
      <c r="DP310" s="1">
        <v>20</v>
      </c>
      <c r="DQ310" s="1">
        <v>0.32</v>
      </c>
      <c r="DR310" s="1">
        <v>0.03</v>
      </c>
      <c r="DS310" s="1">
        <v>22.091123748246829</v>
      </c>
      <c r="DT310" s="1">
        <v>1.595465457367774</v>
      </c>
      <c r="DU310" s="1">
        <v>0.1587846806696307</v>
      </c>
      <c r="DV310" s="1">
        <v>0</v>
      </c>
      <c r="DW310" s="1">
        <v>-68.770472500000011</v>
      </c>
      <c r="DX310" s="1">
        <v>0.75669005628520514</v>
      </c>
      <c r="DY310" s="1">
        <v>0.36645020806891337</v>
      </c>
      <c r="DZ310" s="1">
        <v>1</v>
      </c>
      <c r="EA310" s="1">
        <v>3.5018712500000002</v>
      </c>
      <c r="EB310" s="1">
        <v>-0.68989857410882982</v>
      </c>
      <c r="EC310" s="1">
        <v>6.7458812292668618E-2</v>
      </c>
      <c r="ED310" s="1">
        <v>0</v>
      </c>
      <c r="EE310" s="1">
        <v>2.4078773691222239</v>
      </c>
      <c r="EF310" s="1">
        <v>-1.255060904336633E-2</v>
      </c>
      <c r="EG310" s="1">
        <v>1.8634349797566E-3</v>
      </c>
      <c r="EH310" s="1">
        <v>1</v>
      </c>
      <c r="EI310" s="1">
        <v>0.12186124467130389</v>
      </c>
      <c r="EJ310" s="1">
        <v>-1.527472533043046E-2</v>
      </c>
      <c r="EK310" s="1">
        <v>1.2060339906565091E-3</v>
      </c>
      <c r="EL310" s="1">
        <v>1</v>
      </c>
      <c r="EM310" s="1">
        <v>3</v>
      </c>
      <c r="EN310" s="1">
        <v>5</v>
      </c>
      <c r="EO310" s="1" t="s">
        <v>374</v>
      </c>
      <c r="EP310" s="1">
        <v>2.94258</v>
      </c>
      <c r="EQ310" s="1">
        <v>2.8007599999999999</v>
      </c>
      <c r="ER310" s="1">
        <v>0.20482400000000001</v>
      </c>
      <c r="ES310" s="1">
        <v>0.210781</v>
      </c>
      <c r="ET310" s="1">
        <v>0.10281700000000001</v>
      </c>
      <c r="EU310" s="1">
        <v>9.1496099999999997E-2</v>
      </c>
      <c r="EV310" s="1">
        <v>16331.4</v>
      </c>
      <c r="EW310" s="1">
        <v>16996.599999999999</v>
      </c>
      <c r="EX310" s="1">
        <v>23887.4</v>
      </c>
      <c r="EY310" s="1">
        <v>25066.6</v>
      </c>
      <c r="EZ310" s="1">
        <v>34308.1</v>
      </c>
      <c r="FA310" s="1">
        <v>36372.400000000001</v>
      </c>
      <c r="FB310" s="1">
        <v>43553.1</v>
      </c>
      <c r="FC310" s="1">
        <v>46339.1</v>
      </c>
      <c r="FD310" s="1">
        <v>1.9682500000000001</v>
      </c>
      <c r="FE310" s="1">
        <v>1.84822</v>
      </c>
      <c r="FF310" s="1">
        <v>8.5849300000000003E-2</v>
      </c>
      <c r="FG310" s="1">
        <v>0</v>
      </c>
      <c r="FH310" s="1">
        <v>30.1097</v>
      </c>
      <c r="FI310" s="1">
        <v>999.9</v>
      </c>
      <c r="FJ310" s="1">
        <v>55.7</v>
      </c>
      <c r="FK310" s="1">
        <v>34.6</v>
      </c>
      <c r="FL310" s="1">
        <v>31.057700000000001</v>
      </c>
      <c r="FM310" s="1">
        <v>64.268600000000006</v>
      </c>
      <c r="FN310" s="1">
        <v>26.245999999999999</v>
      </c>
      <c r="FO310" s="1">
        <v>1</v>
      </c>
      <c r="FP310" s="1">
        <v>0.39525900000000003</v>
      </c>
      <c r="FQ310" s="1">
        <v>2.1695799999999998</v>
      </c>
      <c r="FR310" s="1">
        <v>20.308299999999999</v>
      </c>
      <c r="FS310" s="1">
        <v>5.2117500000000003</v>
      </c>
      <c r="FT310" s="1">
        <v>11.9078</v>
      </c>
      <c r="FU310" s="1">
        <v>5.0023499999999999</v>
      </c>
      <c r="FV310" s="1">
        <v>3.2897500000000002</v>
      </c>
      <c r="FW310" s="1">
        <v>9999</v>
      </c>
      <c r="FX310" s="1">
        <v>9999</v>
      </c>
      <c r="FY310" s="1">
        <v>9999</v>
      </c>
      <c r="FZ310" s="1">
        <v>999.9</v>
      </c>
      <c r="GA310" s="1">
        <v>1.85958</v>
      </c>
      <c r="GB310" s="1">
        <v>1.8545499999999999</v>
      </c>
      <c r="GC310" s="1">
        <v>1.8577600000000001</v>
      </c>
      <c r="GD310" s="1">
        <v>1.85616</v>
      </c>
      <c r="GE310" s="1">
        <v>1.8549500000000001</v>
      </c>
      <c r="GF310" s="1">
        <v>1.8545700000000001</v>
      </c>
      <c r="GG310" s="1">
        <v>1.85328</v>
      </c>
      <c r="GH310" s="1">
        <v>1.8564000000000001</v>
      </c>
      <c r="GI310" s="1">
        <v>0</v>
      </c>
      <c r="GJ310" s="1">
        <v>0</v>
      </c>
      <c r="GK310" s="1">
        <v>0</v>
      </c>
      <c r="GL310" s="1">
        <v>0</v>
      </c>
      <c r="GM310" s="1" t="s">
        <v>355</v>
      </c>
      <c r="GN310" s="1" t="s">
        <v>356</v>
      </c>
      <c r="GO310" s="1" t="s">
        <v>357</v>
      </c>
      <c r="GP310" s="1" t="s">
        <v>357</v>
      </c>
      <c r="GQ310" s="1" t="s">
        <v>357</v>
      </c>
      <c r="GR310" s="1" t="s">
        <v>357</v>
      </c>
      <c r="GS310" s="1">
        <v>0</v>
      </c>
      <c r="GT310" s="1">
        <v>100</v>
      </c>
      <c r="GU310" s="1">
        <v>100</v>
      </c>
      <c r="GV310" s="1">
        <v>2.59</v>
      </c>
      <c r="GW310" s="1">
        <v>3.49E-2</v>
      </c>
      <c r="GX310" s="1">
        <v>0.32553164529605683</v>
      </c>
      <c r="GY310" s="1">
        <v>3.0239061252787889E-3</v>
      </c>
      <c r="GZ310" s="1">
        <v>-1.398580452151984E-6</v>
      </c>
      <c r="HA310" s="1">
        <v>2.8030378366047371E-10</v>
      </c>
      <c r="HB310" s="1">
        <v>-4.7599640220891172E-2</v>
      </c>
      <c r="HC310" s="1">
        <v>9.965371539748925E-3</v>
      </c>
      <c r="HD310" s="1">
        <v>-4.563662031605912E-4</v>
      </c>
      <c r="HE310" s="1">
        <v>7.8337100744227795E-6</v>
      </c>
      <c r="HF310" s="1">
        <v>0</v>
      </c>
      <c r="HG310" s="1">
        <v>2134</v>
      </c>
      <c r="HH310" s="1">
        <v>2</v>
      </c>
      <c r="HI310" s="1">
        <v>25</v>
      </c>
      <c r="HJ310" s="1">
        <v>11.2</v>
      </c>
      <c r="HK310" s="1">
        <v>11.1</v>
      </c>
      <c r="HL310" s="1">
        <v>2.9834000000000001</v>
      </c>
      <c r="HM310" s="1">
        <v>2.2741699999999998</v>
      </c>
      <c r="HN310" s="1">
        <v>1.4978</v>
      </c>
      <c r="HO310" s="1">
        <v>2.3083499999999999</v>
      </c>
      <c r="HP310" s="1">
        <v>1.5478499999999999</v>
      </c>
      <c r="HQ310" s="1">
        <v>2.3706100000000001</v>
      </c>
      <c r="HR310" s="1">
        <v>37.722799999999999</v>
      </c>
      <c r="HS310" s="1">
        <v>15.2003</v>
      </c>
      <c r="HT310" s="1">
        <v>18</v>
      </c>
      <c r="HU310" s="1">
        <v>504.08499999999998</v>
      </c>
      <c r="HV310" s="1">
        <v>491.21800000000002</v>
      </c>
      <c r="HW310" s="1">
        <v>27.081600000000002</v>
      </c>
      <c r="HX310" s="1">
        <v>32.071399999999997</v>
      </c>
      <c r="HY310" s="1">
        <v>30.000900000000001</v>
      </c>
      <c r="HZ310" s="1">
        <v>31.835999999999999</v>
      </c>
      <c r="IA310" s="1">
        <v>31.939399999999999</v>
      </c>
      <c r="IB310" s="1">
        <v>59.715200000000003</v>
      </c>
      <c r="IC310" s="1">
        <v>41.370199999999997</v>
      </c>
      <c r="ID310" s="1">
        <v>0</v>
      </c>
      <c r="IE310" s="1">
        <v>27.0489</v>
      </c>
      <c r="IF310" s="1">
        <v>1508.69</v>
      </c>
      <c r="IG310" s="1">
        <v>19.2592</v>
      </c>
      <c r="IH310" s="1">
        <v>100.71299999999999</v>
      </c>
      <c r="II310" s="1">
        <v>100.42700000000001</v>
      </c>
      <c r="IJ310" s="1" t="s">
        <v>358</v>
      </c>
    </row>
    <row r="311" spans="1:244" ht="15.75" customHeight="1" x14ac:dyDescent="0.3">
      <c r="A311" s="1">
        <v>295</v>
      </c>
      <c r="B311" s="1">
        <v>1659796832.5</v>
      </c>
      <c r="C311" s="1">
        <v>691</v>
      </c>
      <c r="D311" s="1" t="s">
        <v>923</v>
      </c>
      <c r="E311" s="1" t="s">
        <v>924</v>
      </c>
      <c r="F311" s="1">
        <v>1</v>
      </c>
      <c r="G311" s="1" t="s">
        <v>346</v>
      </c>
      <c r="H311" s="1" t="s">
        <v>347</v>
      </c>
      <c r="I311" s="1" t="s">
        <v>348</v>
      </c>
      <c r="J311" s="1" t="s">
        <v>349</v>
      </c>
      <c r="K311" s="1" t="s">
        <v>350</v>
      </c>
      <c r="L311" s="1" t="s">
        <v>346</v>
      </c>
      <c r="M311" s="1" t="s">
        <v>351</v>
      </c>
      <c r="N311" s="1">
        <v>1659796824.7</v>
      </c>
      <c r="O311" s="1">
        <f t="shared" si="34"/>
        <v>2.9417619094784936E-3</v>
      </c>
      <c r="P311" s="1">
        <f t="shared" si="35"/>
        <v>2.9417619094784935</v>
      </c>
      <c r="Q311" s="1">
        <f t="shared" si="36"/>
        <v>22.590330288547314</v>
      </c>
      <c r="R311" s="1">
        <f t="shared" si="37"/>
        <v>1372.404666666667</v>
      </c>
      <c r="S311" s="1">
        <f t="shared" si="38"/>
        <v>1016.451392732624</v>
      </c>
      <c r="T311" s="1">
        <f t="shared" si="39"/>
        <v>100.79998632728338</v>
      </c>
      <c r="U311" s="1">
        <f t="shared" si="40"/>
        <v>136.0993478139585</v>
      </c>
      <c r="V311" s="1">
        <f t="shared" si="41"/>
        <v>0.11962480589056908</v>
      </c>
      <c r="W311" s="1">
        <f t="shared" si="42"/>
        <v>2.9140317880938627</v>
      </c>
      <c r="X311" s="1">
        <f t="shared" si="43"/>
        <v>0.11696211473115325</v>
      </c>
      <c r="Y311" s="1">
        <f t="shared" si="44"/>
        <v>7.3335617569760522E-2</v>
      </c>
      <c r="Z311" s="1">
        <f t="shared" si="45"/>
        <v>321.51004160000002</v>
      </c>
      <c r="AA311" s="1">
        <f t="shared" si="46"/>
        <v>32.172185425221528</v>
      </c>
      <c r="AB311" s="1">
        <f t="shared" si="47"/>
        <v>31.51271333333333</v>
      </c>
      <c r="AC311" s="1">
        <f t="shared" si="48"/>
        <v>4.6449535706427225</v>
      </c>
      <c r="AD311" s="1">
        <f t="shared" si="49"/>
        <v>49.482164626100577</v>
      </c>
      <c r="AE311" s="1">
        <f t="shared" si="50"/>
        <v>2.2372743407094129</v>
      </c>
      <c r="AF311" s="1">
        <f t="shared" si="51"/>
        <v>4.5213752422005156</v>
      </c>
      <c r="AG311" s="1">
        <f t="shared" si="52"/>
        <v>2.4076792299333096</v>
      </c>
      <c r="AH311" s="1">
        <f t="shared" si="53"/>
        <v>-129.73170020800157</v>
      </c>
      <c r="AI311" s="1">
        <f t="shared" si="54"/>
        <v>-74.448202742171986</v>
      </c>
      <c r="AJ311" s="1">
        <f t="shared" si="55"/>
        <v>-5.7527236839757458</v>
      </c>
      <c r="AK311" s="1">
        <f t="shared" si="56"/>
        <v>111.57741496585069</v>
      </c>
      <c r="AL311" s="1">
        <f t="shared" si="57"/>
        <v>53.314855240171312</v>
      </c>
      <c r="AM311" s="1">
        <f t="shared" si="58"/>
        <v>2.951854641225216</v>
      </c>
      <c r="AN311" s="1">
        <f t="shared" si="59"/>
        <v>22.590330288547314</v>
      </c>
      <c r="AO311" s="1">
        <v>1492.9381038961039</v>
      </c>
      <c r="AP311" s="1">
        <v>1440.373515151515</v>
      </c>
      <c r="AQ311" s="1">
        <v>4.9024727272725723</v>
      </c>
      <c r="AR311" s="1">
        <v>64.94</v>
      </c>
      <c r="AS311" s="1">
        <f t="shared" si="60"/>
        <v>2.9417619094784935</v>
      </c>
      <c r="AT311" s="1">
        <v>19.12718610356854</v>
      </c>
      <c r="AU311" s="1">
        <v>22.574771470588221</v>
      </c>
      <c r="AV311" s="1">
        <v>2.7019982929017331E-4</v>
      </c>
      <c r="AW311" s="1">
        <v>90.194226728287475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51713.543758020947</v>
      </c>
      <c r="BC311" s="1">
        <f t="shared" si="64"/>
        <v>1999.962666666667</v>
      </c>
      <c r="BD311" s="1">
        <f t="shared" si="65"/>
        <v>1681.1686400000001</v>
      </c>
      <c r="BE311" s="1">
        <f t="shared" si="66"/>
        <v>0.840600011200209</v>
      </c>
      <c r="BF311" s="1">
        <f t="shared" si="67"/>
        <v>0.16075802161640348</v>
      </c>
      <c r="BG311" s="1">
        <v>6</v>
      </c>
      <c r="BH311" s="1">
        <v>0.5</v>
      </c>
      <c r="BI311" s="1" t="s">
        <v>352</v>
      </c>
      <c r="BJ311" s="1">
        <v>2</v>
      </c>
      <c r="BK311" s="1" t="b">
        <v>1</v>
      </c>
      <c r="BL311" s="1">
        <v>1659796824.7</v>
      </c>
      <c r="BM311" s="1">
        <v>1372.404666666667</v>
      </c>
      <c r="BN311" s="1">
        <v>1441.2253333333331</v>
      </c>
      <c r="BO311" s="1">
        <v>22.560326666666661</v>
      </c>
      <c r="BP311" s="1">
        <v>19.09894666666667</v>
      </c>
      <c r="BQ311" s="1">
        <v>1369.8406666666669</v>
      </c>
      <c r="BR311" s="1">
        <v>22.52546666666667</v>
      </c>
      <c r="BS311" s="1">
        <v>500.13459999999998</v>
      </c>
      <c r="BT311" s="1">
        <v>99.06862666666666</v>
      </c>
      <c r="BU311" s="1">
        <v>9.9899293333333347E-2</v>
      </c>
      <c r="BV311" s="1">
        <v>31.038826666666669</v>
      </c>
      <c r="BW311" s="1">
        <v>31.51271333333333</v>
      </c>
      <c r="BX311" s="1">
        <v>999.89999999999986</v>
      </c>
      <c r="BY311" s="1">
        <v>0</v>
      </c>
      <c r="BZ311" s="1">
        <v>0</v>
      </c>
      <c r="CA311" s="1">
        <v>10004.98866666667</v>
      </c>
      <c r="CB311" s="1">
        <v>0</v>
      </c>
      <c r="CC311" s="1">
        <v>310.46986666666669</v>
      </c>
      <c r="CD311" s="1">
        <v>-68.81962</v>
      </c>
      <c r="CE311" s="1">
        <v>1404.0826666666669</v>
      </c>
      <c r="CF311" s="1">
        <v>1469.288</v>
      </c>
      <c r="CG311" s="1">
        <v>3.4613813333333341</v>
      </c>
      <c r="CH311" s="1">
        <v>1441.2253333333331</v>
      </c>
      <c r="CI311" s="1">
        <v>19.09894666666667</v>
      </c>
      <c r="CJ311" s="1">
        <v>2.2350206666666659</v>
      </c>
      <c r="CK311" s="1">
        <v>1.8921060000000001</v>
      </c>
      <c r="CL311" s="1">
        <v>19.215566666666671</v>
      </c>
      <c r="CM311" s="1">
        <v>16.569173333333332</v>
      </c>
      <c r="CN311" s="1">
        <v>1999.962666666667</v>
      </c>
      <c r="CO311" s="1">
        <v>0.97999979999999998</v>
      </c>
      <c r="CP311" s="1">
        <v>2.0000426666666671E-2</v>
      </c>
      <c r="CQ311" s="1">
        <v>0</v>
      </c>
      <c r="CR311" s="1">
        <v>2.571333333333333</v>
      </c>
      <c r="CS311" s="1">
        <v>0</v>
      </c>
      <c r="CT311" s="1">
        <v>17344.886666666669</v>
      </c>
      <c r="CU311" s="1">
        <v>17411.993333333339</v>
      </c>
      <c r="CV311" s="1">
        <v>41.316200000000002</v>
      </c>
      <c r="CW311" s="1">
        <v>42.436999999999998</v>
      </c>
      <c r="CX311" s="1">
        <v>41.274800000000013</v>
      </c>
      <c r="CY311" s="1">
        <v>41.061999999999998</v>
      </c>
      <c r="CZ311" s="1">
        <v>41.457999999999998</v>
      </c>
      <c r="DA311" s="1">
        <v>1959.962666666667</v>
      </c>
      <c r="DB311" s="1">
        <v>40</v>
      </c>
      <c r="DC311" s="1">
        <v>0</v>
      </c>
      <c r="DD311" s="1">
        <v>1659796831.5</v>
      </c>
      <c r="DE311" s="1">
        <v>0</v>
      </c>
      <c r="DF311" s="1">
        <v>1659796167.5</v>
      </c>
      <c r="DG311" s="1" t="s">
        <v>353</v>
      </c>
      <c r="DH311" s="1">
        <v>1659796162</v>
      </c>
      <c r="DI311" s="1">
        <v>1659796167.5</v>
      </c>
      <c r="DJ311" s="1">
        <v>2</v>
      </c>
      <c r="DK311" s="1">
        <v>-1.4E-2</v>
      </c>
      <c r="DL311" s="1">
        <v>-1E-3</v>
      </c>
      <c r="DM311" s="1">
        <v>1.327</v>
      </c>
      <c r="DN311" s="1">
        <v>3.1E-2</v>
      </c>
      <c r="DO311" s="1">
        <v>400</v>
      </c>
      <c r="DP311" s="1">
        <v>20</v>
      </c>
      <c r="DQ311" s="1">
        <v>0.32</v>
      </c>
      <c r="DR311" s="1">
        <v>0.03</v>
      </c>
      <c r="DS311" s="1">
        <v>22.091123748246829</v>
      </c>
      <c r="DT311" s="1">
        <v>1.595465457367774</v>
      </c>
      <c r="DU311" s="1">
        <v>0.1587846806696307</v>
      </c>
      <c r="DV311" s="1">
        <v>0</v>
      </c>
      <c r="DW311" s="1">
        <v>-68.770472500000011</v>
      </c>
      <c r="DX311" s="1">
        <v>0.75669005628520514</v>
      </c>
      <c r="DY311" s="1">
        <v>0.36645020806891337</v>
      </c>
      <c r="DZ311" s="1">
        <v>1</v>
      </c>
      <c r="EA311" s="1">
        <v>3.5018712500000002</v>
      </c>
      <c r="EB311" s="1">
        <v>-0.68989857410882982</v>
      </c>
      <c r="EC311" s="1">
        <v>6.7458812292668618E-2</v>
      </c>
      <c r="ED311" s="1">
        <v>0</v>
      </c>
      <c r="EE311" s="1">
        <v>2.4078773691222239</v>
      </c>
      <c r="EF311" s="1">
        <v>-1.255060904336633E-2</v>
      </c>
      <c r="EG311" s="1">
        <v>1.8634349797566E-3</v>
      </c>
      <c r="EH311" s="1">
        <v>1</v>
      </c>
      <c r="EI311" s="1">
        <v>0.12186124467130389</v>
      </c>
      <c r="EJ311" s="1">
        <v>-1.527472533043046E-2</v>
      </c>
      <c r="EK311" s="1">
        <v>1.2060339906565091E-3</v>
      </c>
      <c r="EL311" s="1">
        <v>1</v>
      </c>
      <c r="EM311" s="1">
        <v>3</v>
      </c>
      <c r="EN311" s="1">
        <v>5</v>
      </c>
      <c r="EO311" s="1" t="s">
        <v>374</v>
      </c>
      <c r="EP311" s="1">
        <v>2.94259</v>
      </c>
      <c r="EQ311" s="1">
        <v>2.8005499999999999</v>
      </c>
      <c r="ER311" s="1">
        <v>0.20524700000000001</v>
      </c>
      <c r="ES311" s="1">
        <v>0.21120800000000001</v>
      </c>
      <c r="ET311" s="1">
        <v>0.10281800000000001</v>
      </c>
      <c r="EU311" s="1">
        <v>9.1506100000000007E-2</v>
      </c>
      <c r="EV311" s="1">
        <v>16322.6</v>
      </c>
      <c r="EW311" s="1">
        <v>16987.400000000001</v>
      </c>
      <c r="EX311" s="1">
        <v>23887.3</v>
      </c>
      <c r="EY311" s="1">
        <v>25066.6</v>
      </c>
      <c r="EZ311" s="1">
        <v>34308</v>
      </c>
      <c r="FA311" s="1">
        <v>36371.9</v>
      </c>
      <c r="FB311" s="1">
        <v>43553</v>
      </c>
      <c r="FC311" s="1">
        <v>46338.9</v>
      </c>
      <c r="FD311" s="1">
        <v>1.9682200000000001</v>
      </c>
      <c r="FE311" s="1">
        <v>1.8482700000000001</v>
      </c>
      <c r="FF311" s="1">
        <v>8.5815799999999998E-2</v>
      </c>
      <c r="FG311" s="1">
        <v>0</v>
      </c>
      <c r="FH311" s="1">
        <v>30.112100000000002</v>
      </c>
      <c r="FI311" s="1">
        <v>999.9</v>
      </c>
      <c r="FJ311" s="1">
        <v>55.7</v>
      </c>
      <c r="FK311" s="1">
        <v>34.6</v>
      </c>
      <c r="FL311" s="1">
        <v>31.059799999999999</v>
      </c>
      <c r="FM311" s="1">
        <v>64.468599999999995</v>
      </c>
      <c r="FN311" s="1">
        <v>25.364599999999999</v>
      </c>
      <c r="FO311" s="1">
        <v>1</v>
      </c>
      <c r="FP311" s="1">
        <v>0.39528999999999997</v>
      </c>
      <c r="FQ311" s="1">
        <v>2.1811799999999999</v>
      </c>
      <c r="FR311" s="1">
        <v>20.308</v>
      </c>
      <c r="FS311" s="1">
        <v>5.2115999999999998</v>
      </c>
      <c r="FT311" s="1">
        <v>11.907999999999999</v>
      </c>
      <c r="FU311" s="1">
        <v>5.0020499999999997</v>
      </c>
      <c r="FV311" s="1">
        <v>3.2896800000000002</v>
      </c>
      <c r="FW311" s="1">
        <v>9999</v>
      </c>
      <c r="FX311" s="1">
        <v>9999</v>
      </c>
      <c r="FY311" s="1">
        <v>9999</v>
      </c>
      <c r="FZ311" s="1">
        <v>999.9</v>
      </c>
      <c r="GA311" s="1">
        <v>1.85958</v>
      </c>
      <c r="GB311" s="1">
        <v>1.8545499999999999</v>
      </c>
      <c r="GC311" s="1">
        <v>1.8577600000000001</v>
      </c>
      <c r="GD311" s="1">
        <v>1.8561700000000001</v>
      </c>
      <c r="GE311" s="1">
        <v>1.85494</v>
      </c>
      <c r="GF311" s="1">
        <v>1.8545700000000001</v>
      </c>
      <c r="GG311" s="1">
        <v>1.85328</v>
      </c>
      <c r="GH311" s="1">
        <v>1.8564000000000001</v>
      </c>
      <c r="GI311" s="1">
        <v>0</v>
      </c>
      <c r="GJ311" s="1">
        <v>0</v>
      </c>
      <c r="GK311" s="1">
        <v>0</v>
      </c>
      <c r="GL311" s="1">
        <v>0</v>
      </c>
      <c r="GM311" s="1" t="s">
        <v>355</v>
      </c>
      <c r="GN311" s="1" t="s">
        <v>356</v>
      </c>
      <c r="GO311" s="1" t="s">
        <v>357</v>
      </c>
      <c r="GP311" s="1" t="s">
        <v>357</v>
      </c>
      <c r="GQ311" s="1" t="s">
        <v>357</v>
      </c>
      <c r="GR311" s="1" t="s">
        <v>357</v>
      </c>
      <c r="GS311" s="1">
        <v>0</v>
      </c>
      <c r="GT311" s="1">
        <v>100</v>
      </c>
      <c r="GU311" s="1">
        <v>100</v>
      </c>
      <c r="GV311" s="1">
        <v>2.59</v>
      </c>
      <c r="GW311" s="1">
        <v>3.49E-2</v>
      </c>
      <c r="GX311" s="1">
        <v>0.32553164529605683</v>
      </c>
      <c r="GY311" s="1">
        <v>3.0239061252787889E-3</v>
      </c>
      <c r="GZ311" s="1">
        <v>-1.398580452151984E-6</v>
      </c>
      <c r="HA311" s="1">
        <v>2.8030378366047371E-10</v>
      </c>
      <c r="HB311" s="1">
        <v>-4.7599640220891172E-2</v>
      </c>
      <c r="HC311" s="1">
        <v>9.965371539748925E-3</v>
      </c>
      <c r="HD311" s="1">
        <v>-4.563662031605912E-4</v>
      </c>
      <c r="HE311" s="1">
        <v>7.8337100744227795E-6</v>
      </c>
      <c r="HF311" s="1">
        <v>0</v>
      </c>
      <c r="HG311" s="1">
        <v>2134</v>
      </c>
      <c r="HH311" s="1">
        <v>2</v>
      </c>
      <c r="HI311" s="1">
        <v>25</v>
      </c>
      <c r="HJ311" s="1">
        <v>11.2</v>
      </c>
      <c r="HK311" s="1">
        <v>11.1</v>
      </c>
      <c r="HL311" s="1">
        <v>2.99072</v>
      </c>
      <c r="HM311" s="1">
        <v>2.2753899999999998</v>
      </c>
      <c r="HN311" s="1">
        <v>1.4978</v>
      </c>
      <c r="HO311" s="1">
        <v>2.3083499999999999</v>
      </c>
      <c r="HP311" s="1">
        <v>1.5478499999999999</v>
      </c>
      <c r="HQ311" s="1">
        <v>2.4377399999999998</v>
      </c>
      <c r="HR311" s="1">
        <v>37.722799999999999</v>
      </c>
      <c r="HS311" s="1">
        <v>15.209</v>
      </c>
      <c r="HT311" s="1">
        <v>18</v>
      </c>
      <c r="HU311" s="1">
        <v>504.08199999999999</v>
      </c>
      <c r="HV311" s="1">
        <v>491.26400000000001</v>
      </c>
      <c r="HW311" s="1">
        <v>27.073599999999999</v>
      </c>
      <c r="HX311" s="1">
        <v>32.073599999999999</v>
      </c>
      <c r="HY311" s="1">
        <v>30.000800000000002</v>
      </c>
      <c r="HZ311" s="1">
        <v>31.837700000000002</v>
      </c>
      <c r="IA311" s="1">
        <v>31.940999999999999</v>
      </c>
      <c r="IB311" s="1">
        <v>59.936399999999999</v>
      </c>
      <c r="IC311" s="1">
        <v>41.370199999999997</v>
      </c>
      <c r="ID311" s="1">
        <v>0</v>
      </c>
      <c r="IE311" s="1">
        <v>27.0489</v>
      </c>
      <c r="IF311" s="1">
        <v>1508.69</v>
      </c>
      <c r="IG311" s="1">
        <v>19.2713</v>
      </c>
      <c r="IH311" s="1">
        <v>100.712</v>
      </c>
      <c r="II311" s="1">
        <v>100.42700000000001</v>
      </c>
      <c r="IJ311" s="1" t="s">
        <v>358</v>
      </c>
    </row>
    <row r="312" spans="1:244" ht="15.75" customHeight="1" x14ac:dyDescent="0.3">
      <c r="A312" s="1">
        <v>296</v>
      </c>
      <c r="B312" s="1">
        <v>1659796833.5</v>
      </c>
      <c r="C312" s="1">
        <v>692</v>
      </c>
      <c r="D312" s="1" t="s">
        <v>925</v>
      </c>
      <c r="E312" s="1" t="s">
        <v>926</v>
      </c>
      <c r="F312" s="1">
        <v>1</v>
      </c>
      <c r="G312" s="1" t="s">
        <v>346</v>
      </c>
      <c r="H312" s="1" t="s">
        <v>347</v>
      </c>
      <c r="I312" s="1" t="s">
        <v>348</v>
      </c>
      <c r="J312" s="1" t="s">
        <v>349</v>
      </c>
      <c r="K312" s="1" t="s">
        <v>350</v>
      </c>
      <c r="L312" s="1" t="s">
        <v>346</v>
      </c>
      <c r="M312" s="1" t="s">
        <v>351</v>
      </c>
      <c r="N312" s="1">
        <v>1659796825.7333331</v>
      </c>
      <c r="O312" s="1">
        <f t="shared" si="34"/>
        <v>2.9309029219616207E-3</v>
      </c>
      <c r="P312" s="1">
        <f t="shared" si="35"/>
        <v>2.9309029219616209</v>
      </c>
      <c r="Q312" s="1">
        <f t="shared" si="36"/>
        <v>22.723259101925926</v>
      </c>
      <c r="R312" s="1">
        <f t="shared" si="37"/>
        <v>1377.462666666667</v>
      </c>
      <c r="S312" s="1">
        <f t="shared" si="38"/>
        <v>1018.4447390466352</v>
      </c>
      <c r="T312" s="1">
        <f t="shared" si="39"/>
        <v>100.99752798797688</v>
      </c>
      <c r="U312" s="1">
        <f t="shared" si="40"/>
        <v>136.60075887798322</v>
      </c>
      <c r="V312" s="1">
        <f t="shared" si="41"/>
        <v>0.11918721627852107</v>
      </c>
      <c r="W312" s="1">
        <f t="shared" si="42"/>
        <v>2.9141620798108856</v>
      </c>
      <c r="X312" s="1">
        <f t="shared" si="43"/>
        <v>0.11654385328811902</v>
      </c>
      <c r="Y312" s="1">
        <f t="shared" si="44"/>
        <v>7.3072521152114933E-2</v>
      </c>
      <c r="Z312" s="1">
        <f t="shared" si="45"/>
        <v>321.51280800000001</v>
      </c>
      <c r="AA312" s="1">
        <f t="shared" si="46"/>
        <v>32.174571669235448</v>
      </c>
      <c r="AB312" s="1">
        <f t="shared" si="47"/>
        <v>31.512133333333331</v>
      </c>
      <c r="AC312" s="1">
        <f t="shared" si="48"/>
        <v>4.6448005408860054</v>
      </c>
      <c r="AD312" s="1">
        <f t="shared" si="49"/>
        <v>49.486173931142794</v>
      </c>
      <c r="AE312" s="1">
        <f t="shared" si="50"/>
        <v>2.2374029013311278</v>
      </c>
      <c r="AF312" s="1">
        <f t="shared" si="51"/>
        <v>4.5212687172872714</v>
      </c>
      <c r="AG312" s="1">
        <f t="shared" si="52"/>
        <v>2.4073976395548775</v>
      </c>
      <c r="AH312" s="1">
        <f t="shared" si="53"/>
        <v>-129.25281885850748</v>
      </c>
      <c r="AI312" s="1">
        <f t="shared" si="54"/>
        <v>-74.425346740473287</v>
      </c>
      <c r="AJ312" s="1">
        <f t="shared" si="55"/>
        <v>-5.7506722793946192</v>
      </c>
      <c r="AK312" s="1">
        <f t="shared" si="56"/>
        <v>112.08397012162462</v>
      </c>
      <c r="AL312" s="1">
        <f t="shared" si="57"/>
        <v>53.324719458318867</v>
      </c>
      <c r="AM312" s="1">
        <f t="shared" si="58"/>
        <v>2.9434496801953394</v>
      </c>
      <c r="AN312" s="1">
        <f t="shared" si="59"/>
        <v>22.723259101925926</v>
      </c>
      <c r="AO312" s="1">
        <v>1498.145372294372</v>
      </c>
      <c r="AP312" s="1">
        <v>1445.330606060606</v>
      </c>
      <c r="AQ312" s="1">
        <v>4.9197090909090759</v>
      </c>
      <c r="AR312" s="1">
        <v>64.94</v>
      </c>
      <c r="AS312" s="1">
        <f t="shared" si="60"/>
        <v>2.9309029219616209</v>
      </c>
      <c r="AT312" s="1">
        <v>19.140876980335829</v>
      </c>
      <c r="AU312" s="1">
        <v>22.57540176470588</v>
      </c>
      <c r="AV312" s="1">
        <v>3.125360524940379E-4</v>
      </c>
      <c r="AW312" s="1">
        <v>90.194226728287475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51717.306455507613</v>
      </c>
      <c r="BC312" s="1">
        <f t="shared" si="64"/>
        <v>1999.98</v>
      </c>
      <c r="BD312" s="1">
        <f t="shared" si="65"/>
        <v>1681.1831999999999</v>
      </c>
      <c r="BE312" s="1">
        <f t="shared" si="66"/>
        <v>0.84060000600006002</v>
      </c>
      <c r="BF312" s="1">
        <f t="shared" si="67"/>
        <v>0.16075801158011579</v>
      </c>
      <c r="BG312" s="1">
        <v>6</v>
      </c>
      <c r="BH312" s="1">
        <v>0.5</v>
      </c>
      <c r="BI312" s="1" t="s">
        <v>352</v>
      </c>
      <c r="BJ312" s="1">
        <v>2</v>
      </c>
      <c r="BK312" s="1" t="b">
        <v>1</v>
      </c>
      <c r="BL312" s="1">
        <v>1659796825.7333331</v>
      </c>
      <c r="BM312" s="1">
        <v>1377.462666666667</v>
      </c>
      <c r="BN312" s="1">
        <v>1446.298666666667</v>
      </c>
      <c r="BO312" s="1">
        <v>22.561653333333329</v>
      </c>
      <c r="BP312" s="1">
        <v>19.11016</v>
      </c>
      <c r="BQ312" s="1">
        <v>1374.8953333333329</v>
      </c>
      <c r="BR312" s="1">
        <v>22.52678666666667</v>
      </c>
      <c r="BS312" s="1">
        <v>500.13839999999988</v>
      </c>
      <c r="BT312" s="1">
        <v>99.068546666666649</v>
      </c>
      <c r="BU312" s="1">
        <v>9.9846193333333319E-2</v>
      </c>
      <c r="BV312" s="1">
        <v>31.038413333333331</v>
      </c>
      <c r="BW312" s="1">
        <v>31.512133333333331</v>
      </c>
      <c r="BX312" s="1">
        <v>999.89999999999986</v>
      </c>
      <c r="BY312" s="1">
        <v>0</v>
      </c>
      <c r="BZ312" s="1">
        <v>0</v>
      </c>
      <c r="CA312" s="1">
        <v>10005.742</v>
      </c>
      <c r="CB312" s="1">
        <v>0</v>
      </c>
      <c r="CC312" s="1">
        <v>310.2766666666667</v>
      </c>
      <c r="CD312" s="1">
        <v>-68.834620000000015</v>
      </c>
      <c r="CE312" s="1">
        <v>1409.259333333333</v>
      </c>
      <c r="CF312" s="1">
        <v>1474.4766666666669</v>
      </c>
      <c r="CG312" s="1">
        <v>3.4514953333333338</v>
      </c>
      <c r="CH312" s="1">
        <v>1446.298666666667</v>
      </c>
      <c r="CI312" s="1">
        <v>19.11016</v>
      </c>
      <c r="CJ312" s="1">
        <v>2.2351506666666672</v>
      </c>
      <c r="CK312" s="1">
        <v>1.893215333333333</v>
      </c>
      <c r="CL312" s="1">
        <v>19.2165</v>
      </c>
      <c r="CM312" s="1">
        <v>16.578393333333331</v>
      </c>
      <c r="CN312" s="1">
        <v>1999.98</v>
      </c>
      <c r="CO312" s="1">
        <v>0.98</v>
      </c>
      <c r="CP312" s="1">
        <v>2.0000233333333339E-2</v>
      </c>
      <c r="CQ312" s="1">
        <v>0</v>
      </c>
      <c r="CR312" s="1">
        <v>2.5969333333333329</v>
      </c>
      <c r="CS312" s="1">
        <v>0</v>
      </c>
      <c r="CT312" s="1">
        <v>17344.673333333329</v>
      </c>
      <c r="CU312" s="1">
        <v>17412.146666666671</v>
      </c>
      <c r="CV312" s="1">
        <v>41.320399999999999</v>
      </c>
      <c r="CW312" s="1">
        <v>42.436999999999998</v>
      </c>
      <c r="CX312" s="1">
        <v>41.278933333333342</v>
      </c>
      <c r="CY312" s="1">
        <v>41.061999999999998</v>
      </c>
      <c r="CZ312" s="1">
        <v>41.462200000000003</v>
      </c>
      <c r="DA312" s="1">
        <v>1959.98</v>
      </c>
      <c r="DB312" s="1">
        <v>40</v>
      </c>
      <c r="DC312" s="1">
        <v>0</v>
      </c>
      <c r="DD312" s="1">
        <v>1659796832.7</v>
      </c>
      <c r="DE312" s="1">
        <v>0</v>
      </c>
      <c r="DF312" s="1">
        <v>1659796167.5</v>
      </c>
      <c r="DG312" s="1" t="s">
        <v>353</v>
      </c>
      <c r="DH312" s="1">
        <v>1659796162</v>
      </c>
      <c r="DI312" s="1">
        <v>1659796167.5</v>
      </c>
      <c r="DJ312" s="1">
        <v>2</v>
      </c>
      <c r="DK312" s="1">
        <v>-1.4E-2</v>
      </c>
      <c r="DL312" s="1">
        <v>-1E-3</v>
      </c>
      <c r="DM312" s="1">
        <v>1.327</v>
      </c>
      <c r="DN312" s="1">
        <v>3.1E-2</v>
      </c>
      <c r="DO312" s="1">
        <v>400</v>
      </c>
      <c r="DP312" s="1">
        <v>20</v>
      </c>
      <c r="DQ312" s="1">
        <v>0.32</v>
      </c>
      <c r="DR312" s="1">
        <v>0.03</v>
      </c>
      <c r="DS312" s="1">
        <v>22.164629940697129</v>
      </c>
      <c r="DT312" s="1">
        <v>1.755911740734724</v>
      </c>
      <c r="DU312" s="1">
        <v>0.169056130259434</v>
      </c>
      <c r="DV312" s="1">
        <v>0</v>
      </c>
      <c r="DW312" s="1">
        <v>-68.81365609756098</v>
      </c>
      <c r="DX312" s="1">
        <v>0.58941951219505884</v>
      </c>
      <c r="DY312" s="1">
        <v>0.36445194808481912</v>
      </c>
      <c r="DZ312" s="1">
        <v>1</v>
      </c>
      <c r="EA312" s="1">
        <v>3.4891826829268302</v>
      </c>
      <c r="EB312" s="1">
        <v>-0.66063637630661198</v>
      </c>
      <c r="EC312" s="1">
        <v>6.6458479281515742E-2</v>
      </c>
      <c r="ED312" s="1">
        <v>0</v>
      </c>
      <c r="EE312" s="1">
        <v>2.4077287679024968</v>
      </c>
      <c r="EF312" s="1">
        <v>-2.7116767703200598E-2</v>
      </c>
      <c r="EG312" s="1">
        <v>2.085659228910827E-3</v>
      </c>
      <c r="EH312" s="1">
        <v>1</v>
      </c>
      <c r="EI312" s="1">
        <v>0.12139745988483711</v>
      </c>
      <c r="EJ312" s="1">
        <v>-1.3349584664506911E-2</v>
      </c>
      <c r="EK312" s="1">
        <v>1.0029060311188959E-3</v>
      </c>
      <c r="EL312" s="1">
        <v>1</v>
      </c>
      <c r="EM312" s="1">
        <v>3</v>
      </c>
      <c r="EN312" s="1">
        <v>5</v>
      </c>
      <c r="EO312" s="1" t="s">
        <v>374</v>
      </c>
      <c r="EP312" s="1">
        <v>2.94252</v>
      </c>
      <c r="EQ312" s="1">
        <v>2.8004699999999998</v>
      </c>
      <c r="ER312" s="1">
        <v>0.20567199999999999</v>
      </c>
      <c r="ES312" s="1">
        <v>0.21162400000000001</v>
      </c>
      <c r="ET312" s="1">
        <v>0.102826</v>
      </c>
      <c r="EU312" s="1">
        <v>9.1514700000000004E-2</v>
      </c>
      <c r="EV312" s="1">
        <v>16313.7</v>
      </c>
      <c r="EW312" s="1">
        <v>16978.3</v>
      </c>
      <c r="EX312" s="1">
        <v>23887</v>
      </c>
      <c r="EY312" s="1">
        <v>25066.5</v>
      </c>
      <c r="EZ312" s="1">
        <v>34307.5</v>
      </c>
      <c r="FA312" s="1">
        <v>36371.5</v>
      </c>
      <c r="FB312" s="1">
        <v>43552.800000000003</v>
      </c>
      <c r="FC312" s="1">
        <v>46338.8</v>
      </c>
      <c r="FD312" s="1">
        <v>1.9679800000000001</v>
      </c>
      <c r="FE312" s="1">
        <v>1.8483700000000001</v>
      </c>
      <c r="FF312" s="1">
        <v>8.5659299999999994E-2</v>
      </c>
      <c r="FG312" s="1">
        <v>0</v>
      </c>
      <c r="FH312" s="1">
        <v>30.113499999999998</v>
      </c>
      <c r="FI312" s="1">
        <v>999.9</v>
      </c>
      <c r="FJ312" s="1">
        <v>55.7</v>
      </c>
      <c r="FK312" s="1">
        <v>34.6</v>
      </c>
      <c r="FL312" s="1">
        <v>31.060700000000001</v>
      </c>
      <c r="FM312" s="1">
        <v>64.458600000000004</v>
      </c>
      <c r="FN312" s="1">
        <v>25.901399999999999</v>
      </c>
      <c r="FO312" s="1">
        <v>1</v>
      </c>
      <c r="FP312" s="1">
        <v>0.39542699999999997</v>
      </c>
      <c r="FQ312" s="1">
        <v>2.1905700000000001</v>
      </c>
      <c r="FR312" s="1">
        <v>20.3079</v>
      </c>
      <c r="FS312" s="1">
        <v>5.2115999999999998</v>
      </c>
      <c r="FT312" s="1">
        <v>11.907999999999999</v>
      </c>
      <c r="FU312" s="1">
        <v>5.0021000000000004</v>
      </c>
      <c r="FV312" s="1">
        <v>3.2896800000000002</v>
      </c>
      <c r="FW312" s="1">
        <v>9999</v>
      </c>
      <c r="FX312" s="1">
        <v>9999</v>
      </c>
      <c r="FY312" s="1">
        <v>9999</v>
      </c>
      <c r="FZ312" s="1">
        <v>999.9</v>
      </c>
      <c r="GA312" s="1">
        <v>1.8595900000000001</v>
      </c>
      <c r="GB312" s="1">
        <v>1.8545499999999999</v>
      </c>
      <c r="GC312" s="1">
        <v>1.8577600000000001</v>
      </c>
      <c r="GD312" s="1">
        <v>1.85619</v>
      </c>
      <c r="GE312" s="1">
        <v>1.8549500000000001</v>
      </c>
      <c r="GF312" s="1">
        <v>1.8545700000000001</v>
      </c>
      <c r="GG312" s="1">
        <v>1.8532999999999999</v>
      </c>
      <c r="GH312" s="1">
        <v>1.8564099999999999</v>
      </c>
      <c r="GI312" s="1">
        <v>0</v>
      </c>
      <c r="GJ312" s="1">
        <v>0</v>
      </c>
      <c r="GK312" s="1">
        <v>0</v>
      </c>
      <c r="GL312" s="1">
        <v>0</v>
      </c>
      <c r="GM312" s="1" t="s">
        <v>355</v>
      </c>
      <c r="GN312" s="1" t="s">
        <v>356</v>
      </c>
      <c r="GO312" s="1" t="s">
        <v>357</v>
      </c>
      <c r="GP312" s="1" t="s">
        <v>357</v>
      </c>
      <c r="GQ312" s="1" t="s">
        <v>357</v>
      </c>
      <c r="GR312" s="1" t="s">
        <v>357</v>
      </c>
      <c r="GS312" s="1">
        <v>0</v>
      </c>
      <c r="GT312" s="1">
        <v>100</v>
      </c>
      <c r="GU312" s="1">
        <v>100</v>
      </c>
      <c r="GV312" s="1">
        <v>2.59</v>
      </c>
      <c r="GW312" s="1">
        <v>3.49E-2</v>
      </c>
      <c r="GX312" s="1">
        <v>0.32553164529605683</v>
      </c>
      <c r="GY312" s="1">
        <v>3.0239061252787889E-3</v>
      </c>
      <c r="GZ312" s="1">
        <v>-1.398580452151984E-6</v>
      </c>
      <c r="HA312" s="1">
        <v>2.8030378366047371E-10</v>
      </c>
      <c r="HB312" s="1">
        <v>-4.7599640220891172E-2</v>
      </c>
      <c r="HC312" s="1">
        <v>9.965371539748925E-3</v>
      </c>
      <c r="HD312" s="1">
        <v>-4.563662031605912E-4</v>
      </c>
      <c r="HE312" s="1">
        <v>7.8337100744227795E-6</v>
      </c>
      <c r="HF312" s="1">
        <v>0</v>
      </c>
      <c r="HG312" s="1">
        <v>2134</v>
      </c>
      <c r="HH312" s="1">
        <v>2</v>
      </c>
      <c r="HI312" s="1">
        <v>25</v>
      </c>
      <c r="HJ312" s="1">
        <v>11.2</v>
      </c>
      <c r="HK312" s="1">
        <v>11.1</v>
      </c>
      <c r="HL312" s="1">
        <v>2.9992700000000001</v>
      </c>
      <c r="HM312" s="1">
        <v>2.2827099999999998</v>
      </c>
      <c r="HN312" s="1">
        <v>1.4978</v>
      </c>
      <c r="HO312" s="1">
        <v>2.3095699999999999</v>
      </c>
      <c r="HP312" s="1">
        <v>1.5478499999999999</v>
      </c>
      <c r="HQ312" s="1">
        <v>2.32056</v>
      </c>
      <c r="HR312" s="1">
        <v>37.722799999999999</v>
      </c>
      <c r="HS312" s="1">
        <v>15.209</v>
      </c>
      <c r="HT312" s="1">
        <v>18</v>
      </c>
      <c r="HU312" s="1">
        <v>503.93799999999999</v>
      </c>
      <c r="HV312" s="1">
        <v>491.33800000000002</v>
      </c>
      <c r="HW312" s="1">
        <v>27.0685</v>
      </c>
      <c r="HX312" s="1">
        <v>32.074800000000003</v>
      </c>
      <c r="HY312" s="1">
        <v>30.000800000000002</v>
      </c>
      <c r="HZ312" s="1">
        <v>31.838699999999999</v>
      </c>
      <c r="IA312" s="1">
        <v>31.942</v>
      </c>
      <c r="IB312" s="1">
        <v>60.049399999999999</v>
      </c>
      <c r="IC312" s="1">
        <v>41.370199999999997</v>
      </c>
      <c r="ID312" s="1">
        <v>0</v>
      </c>
      <c r="IE312" s="1">
        <v>27.0489</v>
      </c>
      <c r="IF312" s="1">
        <v>1518.73</v>
      </c>
      <c r="IG312" s="1">
        <v>19.276299999999999</v>
      </c>
      <c r="IH312" s="1">
        <v>100.712</v>
      </c>
      <c r="II312" s="1">
        <v>100.42700000000001</v>
      </c>
      <c r="IJ312" s="1" t="s">
        <v>358</v>
      </c>
    </row>
    <row r="313" spans="1:244" ht="15.75" customHeight="1" x14ac:dyDescent="0.3">
      <c r="A313" s="1">
        <v>297</v>
      </c>
      <c r="B313" s="1">
        <v>1659796834.5</v>
      </c>
      <c r="C313" s="1">
        <v>693</v>
      </c>
      <c r="D313" s="1" t="s">
        <v>927</v>
      </c>
      <c r="E313" s="1" t="s">
        <v>928</v>
      </c>
      <c r="F313" s="1">
        <v>1</v>
      </c>
      <c r="G313" s="1" t="s">
        <v>346</v>
      </c>
      <c r="H313" s="1" t="s">
        <v>347</v>
      </c>
      <c r="I313" s="1" t="s">
        <v>348</v>
      </c>
      <c r="J313" s="1" t="s">
        <v>349</v>
      </c>
      <c r="K313" s="1" t="s">
        <v>350</v>
      </c>
      <c r="L313" s="1" t="s">
        <v>346</v>
      </c>
      <c r="M313" s="1" t="s">
        <v>351</v>
      </c>
      <c r="N313" s="1">
        <v>1659796826.7666669</v>
      </c>
      <c r="O313" s="1">
        <f t="shared" si="34"/>
        <v>2.9209027675502846E-3</v>
      </c>
      <c r="P313" s="1">
        <f t="shared" si="35"/>
        <v>2.9209027675502846</v>
      </c>
      <c r="Q313" s="1">
        <f t="shared" si="36"/>
        <v>22.839326947461242</v>
      </c>
      <c r="R313" s="1">
        <f t="shared" si="37"/>
        <v>1382.51</v>
      </c>
      <c r="S313" s="1">
        <f t="shared" si="38"/>
        <v>1020.7431347428443</v>
      </c>
      <c r="T313" s="1">
        <f t="shared" si="39"/>
        <v>101.22533055545631</v>
      </c>
      <c r="U313" s="1">
        <f t="shared" si="40"/>
        <v>137.10112464433107</v>
      </c>
      <c r="V313" s="1">
        <f t="shared" si="41"/>
        <v>0.11879158417199163</v>
      </c>
      <c r="W313" s="1">
        <f t="shared" si="42"/>
        <v>2.9143356032794765</v>
      </c>
      <c r="X313" s="1">
        <f t="shared" si="43"/>
        <v>0.11616568523993126</v>
      </c>
      <c r="Y313" s="1">
        <f t="shared" si="44"/>
        <v>7.2834645303760825E-2</v>
      </c>
      <c r="Z313" s="1">
        <f t="shared" si="45"/>
        <v>321.50929679999996</v>
      </c>
      <c r="AA313" s="1">
        <f t="shared" si="46"/>
        <v>32.176621142117497</v>
      </c>
      <c r="AB313" s="1">
        <f t="shared" si="47"/>
        <v>31.51120666666667</v>
      </c>
      <c r="AC313" s="1">
        <f t="shared" si="48"/>
        <v>4.6445560541781585</v>
      </c>
      <c r="AD313" s="1">
        <f t="shared" si="49"/>
        <v>49.491074173229173</v>
      </c>
      <c r="AE313" s="1">
        <f t="shared" si="50"/>
        <v>2.2375640824984502</v>
      </c>
      <c r="AF313" s="1">
        <f t="shared" si="51"/>
        <v>4.5211467317652172</v>
      </c>
      <c r="AG313" s="1">
        <f t="shared" si="52"/>
        <v>2.4069919716797084</v>
      </c>
      <c r="AH313" s="1">
        <f t="shared" si="53"/>
        <v>-128.81181204896754</v>
      </c>
      <c r="AI313" s="1">
        <f t="shared" si="54"/>
        <v>-74.358551716759223</v>
      </c>
      <c r="AJ313" s="1">
        <f t="shared" si="55"/>
        <v>-5.745129431159981</v>
      </c>
      <c r="AK313" s="1">
        <f t="shared" si="56"/>
        <v>112.59380360311323</v>
      </c>
      <c r="AL313" s="1">
        <f t="shared" si="57"/>
        <v>53.340763445279372</v>
      </c>
      <c r="AM313" s="1">
        <f t="shared" si="58"/>
        <v>2.93552623179606</v>
      </c>
      <c r="AN313" s="1">
        <f t="shared" si="59"/>
        <v>22.839326947461242</v>
      </c>
      <c r="AO313" s="1">
        <v>1503.2859134199141</v>
      </c>
      <c r="AP313" s="1">
        <v>1450.2693333333341</v>
      </c>
      <c r="AQ313" s="1">
        <v>4.9312000000000378</v>
      </c>
      <c r="AR313" s="1">
        <v>64.94</v>
      </c>
      <c r="AS313" s="1">
        <f t="shared" si="60"/>
        <v>2.9209027675502846</v>
      </c>
      <c r="AT313" s="1">
        <v>19.153875856832322</v>
      </c>
      <c r="AU313" s="1">
        <v>22.57679058823528</v>
      </c>
      <c r="AV313" s="1">
        <v>3.0531134810493968E-4</v>
      </c>
      <c r="AW313" s="1">
        <v>90.194226728287475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51722.305406249339</v>
      </c>
      <c r="BC313" s="1">
        <f t="shared" si="64"/>
        <v>1999.9580000000001</v>
      </c>
      <c r="BD313" s="1">
        <f t="shared" si="65"/>
        <v>1681.16472</v>
      </c>
      <c r="BE313" s="1">
        <f t="shared" si="66"/>
        <v>0.84060001260026451</v>
      </c>
      <c r="BF313" s="1">
        <f t="shared" si="67"/>
        <v>0.16075802431851066</v>
      </c>
      <c r="BG313" s="1">
        <v>6</v>
      </c>
      <c r="BH313" s="1">
        <v>0.5</v>
      </c>
      <c r="BI313" s="1" t="s">
        <v>352</v>
      </c>
      <c r="BJ313" s="1">
        <v>2</v>
      </c>
      <c r="BK313" s="1" t="b">
        <v>1</v>
      </c>
      <c r="BL313" s="1">
        <v>1659796826.7666669</v>
      </c>
      <c r="BM313" s="1">
        <v>1382.51</v>
      </c>
      <c r="BN313" s="1">
        <v>1451.371333333333</v>
      </c>
      <c r="BO313" s="1">
        <v>22.563306666666669</v>
      </c>
      <c r="BP313" s="1">
        <v>19.121040000000001</v>
      </c>
      <c r="BQ313" s="1">
        <v>1379.9386666666669</v>
      </c>
      <c r="BR313" s="1">
        <v>22.528433333333339</v>
      </c>
      <c r="BS313" s="1">
        <v>500.12819999999988</v>
      </c>
      <c r="BT313" s="1">
        <v>99.068473333333316</v>
      </c>
      <c r="BU313" s="1">
        <v>9.979644E-2</v>
      </c>
      <c r="BV313" s="1">
        <v>31.037939999999999</v>
      </c>
      <c r="BW313" s="1">
        <v>31.51120666666667</v>
      </c>
      <c r="BX313" s="1">
        <v>999.89999999999986</v>
      </c>
      <c r="BY313" s="1">
        <v>0</v>
      </c>
      <c r="BZ313" s="1">
        <v>0</v>
      </c>
      <c r="CA313" s="1">
        <v>10006.742</v>
      </c>
      <c r="CB313" s="1">
        <v>0</v>
      </c>
      <c r="CC313" s="1">
        <v>310.10813333333329</v>
      </c>
      <c r="CD313" s="1">
        <v>-68.860046666666676</v>
      </c>
      <c r="CE313" s="1">
        <v>1414.4253333333329</v>
      </c>
      <c r="CF313" s="1">
        <v>1479.664</v>
      </c>
      <c r="CG313" s="1">
        <v>3.4422653333333328</v>
      </c>
      <c r="CH313" s="1">
        <v>1451.371333333333</v>
      </c>
      <c r="CI313" s="1">
        <v>19.121040000000001</v>
      </c>
      <c r="CJ313" s="1">
        <v>2.2353126666666672</v>
      </c>
      <c r="CK313" s="1">
        <v>1.8942920000000001</v>
      </c>
      <c r="CL313" s="1">
        <v>19.217659999999992</v>
      </c>
      <c r="CM313" s="1">
        <v>16.587346666666669</v>
      </c>
      <c r="CN313" s="1">
        <v>1999.9580000000001</v>
      </c>
      <c r="CO313" s="1">
        <v>0.97999979999999998</v>
      </c>
      <c r="CP313" s="1">
        <v>2.0000426666666671E-2</v>
      </c>
      <c r="CQ313" s="1">
        <v>0</v>
      </c>
      <c r="CR313" s="1">
        <v>2.649</v>
      </c>
      <c r="CS313" s="1">
        <v>0</v>
      </c>
      <c r="CT313" s="1">
        <v>17344.026666666661</v>
      </c>
      <c r="CU313" s="1">
        <v>17411.953333333331</v>
      </c>
      <c r="CV313" s="1">
        <v>41.324599999999997</v>
      </c>
      <c r="CW313" s="1">
        <v>42.436999999999998</v>
      </c>
      <c r="CX313" s="1">
        <v>41.28306666666667</v>
      </c>
      <c r="CY313" s="1">
        <v>41.061999999999998</v>
      </c>
      <c r="CZ313" s="1">
        <v>41.4664</v>
      </c>
      <c r="DA313" s="1">
        <v>1959.9580000000001</v>
      </c>
      <c r="DB313" s="1">
        <v>40</v>
      </c>
      <c r="DC313" s="1">
        <v>0</v>
      </c>
      <c r="DD313" s="1">
        <v>1659796833.3</v>
      </c>
      <c r="DE313" s="1">
        <v>0</v>
      </c>
      <c r="DF313" s="1">
        <v>1659796167.5</v>
      </c>
      <c r="DG313" s="1" t="s">
        <v>353</v>
      </c>
      <c r="DH313" s="1">
        <v>1659796162</v>
      </c>
      <c r="DI313" s="1">
        <v>1659796167.5</v>
      </c>
      <c r="DJ313" s="1">
        <v>2</v>
      </c>
      <c r="DK313" s="1">
        <v>-1.4E-2</v>
      </c>
      <c r="DL313" s="1">
        <v>-1E-3</v>
      </c>
      <c r="DM313" s="1">
        <v>1.327</v>
      </c>
      <c r="DN313" s="1">
        <v>3.1E-2</v>
      </c>
      <c r="DO313" s="1">
        <v>400</v>
      </c>
      <c r="DP313" s="1">
        <v>20</v>
      </c>
      <c r="DQ313" s="1">
        <v>0.32</v>
      </c>
      <c r="DR313" s="1">
        <v>0.03</v>
      </c>
      <c r="DS313" s="1">
        <v>22.204477193191099</v>
      </c>
      <c r="DT313" s="1">
        <v>2.4774628615152712</v>
      </c>
      <c r="DU313" s="1">
        <v>0.2156850620416344</v>
      </c>
      <c r="DV313" s="1">
        <v>0</v>
      </c>
      <c r="DW313" s="1">
        <v>-68.844653658536586</v>
      </c>
      <c r="DX313" s="1">
        <v>0.48529337979101222</v>
      </c>
      <c r="DY313" s="1">
        <v>0.36948705320567748</v>
      </c>
      <c r="DZ313" s="1">
        <v>1</v>
      </c>
      <c r="EA313" s="1">
        <v>3.4792160975609749</v>
      </c>
      <c r="EB313" s="1">
        <v>-0.62877825783971475</v>
      </c>
      <c r="EC313" s="1">
        <v>6.3612461307132717E-2</v>
      </c>
      <c r="ED313" s="1">
        <v>0</v>
      </c>
      <c r="EE313" s="1">
        <v>2.40743346669549</v>
      </c>
      <c r="EF313" s="1">
        <v>-2.9421219792575729E-2</v>
      </c>
      <c r="EG313" s="1">
        <v>2.1827716665287068E-3</v>
      </c>
      <c r="EH313" s="1">
        <v>1</v>
      </c>
      <c r="EI313" s="1">
        <v>0.1211824265877738</v>
      </c>
      <c r="EJ313" s="1">
        <v>-1.411289071659718E-2</v>
      </c>
      <c r="EK313" s="1">
        <v>1.052824158225516E-3</v>
      </c>
      <c r="EL313" s="1">
        <v>1</v>
      </c>
      <c r="EM313" s="1">
        <v>3</v>
      </c>
      <c r="EN313" s="1">
        <v>5</v>
      </c>
      <c r="EO313" s="1" t="s">
        <v>374</v>
      </c>
      <c r="EP313" s="1">
        <v>2.9422899999999998</v>
      </c>
      <c r="EQ313" s="1">
        <v>2.8005399999999998</v>
      </c>
      <c r="ER313" s="1">
        <v>0.20609</v>
      </c>
      <c r="ES313" s="1">
        <v>0.21204999999999999</v>
      </c>
      <c r="ET313" s="1">
        <v>0.102826</v>
      </c>
      <c r="EU313" s="1">
        <v>9.1515700000000005E-2</v>
      </c>
      <c r="EV313" s="1">
        <v>16305</v>
      </c>
      <c r="EW313" s="1">
        <v>16969.2</v>
      </c>
      <c r="EX313" s="1">
        <v>23886.9</v>
      </c>
      <c r="EY313" s="1">
        <v>25066.6</v>
      </c>
      <c r="EZ313" s="1">
        <v>34307.4</v>
      </c>
      <c r="FA313" s="1">
        <v>36371.4</v>
      </c>
      <c r="FB313" s="1">
        <v>43552.6</v>
      </c>
      <c r="FC313" s="1">
        <v>46338.7</v>
      </c>
      <c r="FD313" s="1">
        <v>1.96793</v>
      </c>
      <c r="FE313" s="1">
        <v>1.8484799999999999</v>
      </c>
      <c r="FF313" s="1">
        <v>8.5405999999999996E-2</v>
      </c>
      <c r="FG313" s="1">
        <v>0</v>
      </c>
      <c r="FH313" s="1">
        <v>30.116</v>
      </c>
      <c r="FI313" s="1">
        <v>999.9</v>
      </c>
      <c r="FJ313" s="1">
        <v>55.7</v>
      </c>
      <c r="FK313" s="1">
        <v>34.6</v>
      </c>
      <c r="FL313" s="1">
        <v>31.057099999999998</v>
      </c>
      <c r="FM313" s="1">
        <v>64.538600000000002</v>
      </c>
      <c r="FN313" s="1">
        <v>25.681100000000001</v>
      </c>
      <c r="FO313" s="1">
        <v>1</v>
      </c>
      <c r="FP313" s="1">
        <v>0.39561499999999999</v>
      </c>
      <c r="FQ313" s="1">
        <v>2.20587</v>
      </c>
      <c r="FR313" s="1">
        <v>20.307700000000001</v>
      </c>
      <c r="FS313" s="1">
        <v>5.2115999999999998</v>
      </c>
      <c r="FT313" s="1">
        <v>11.9078</v>
      </c>
      <c r="FU313" s="1">
        <v>5.0019499999999999</v>
      </c>
      <c r="FV313" s="1">
        <v>3.2896800000000002</v>
      </c>
      <c r="FW313" s="1">
        <v>9999</v>
      </c>
      <c r="FX313" s="1">
        <v>9999</v>
      </c>
      <c r="FY313" s="1">
        <v>9999</v>
      </c>
      <c r="FZ313" s="1">
        <v>999.9</v>
      </c>
      <c r="GA313" s="1">
        <v>1.8595900000000001</v>
      </c>
      <c r="GB313" s="1">
        <v>1.8545499999999999</v>
      </c>
      <c r="GC313" s="1">
        <v>1.8577600000000001</v>
      </c>
      <c r="GD313" s="1">
        <v>1.85619</v>
      </c>
      <c r="GE313" s="1">
        <v>1.8549599999999999</v>
      </c>
      <c r="GF313" s="1">
        <v>1.8546100000000001</v>
      </c>
      <c r="GG313" s="1">
        <v>1.8532900000000001</v>
      </c>
      <c r="GH313" s="1">
        <v>1.85643</v>
      </c>
      <c r="GI313" s="1">
        <v>0</v>
      </c>
      <c r="GJ313" s="1">
        <v>0</v>
      </c>
      <c r="GK313" s="1">
        <v>0</v>
      </c>
      <c r="GL313" s="1">
        <v>0</v>
      </c>
      <c r="GM313" s="1" t="s">
        <v>355</v>
      </c>
      <c r="GN313" s="1" t="s">
        <v>356</v>
      </c>
      <c r="GO313" s="1" t="s">
        <v>357</v>
      </c>
      <c r="GP313" s="1" t="s">
        <v>357</v>
      </c>
      <c r="GQ313" s="1" t="s">
        <v>357</v>
      </c>
      <c r="GR313" s="1" t="s">
        <v>357</v>
      </c>
      <c r="GS313" s="1">
        <v>0</v>
      </c>
      <c r="GT313" s="1">
        <v>100</v>
      </c>
      <c r="GU313" s="1">
        <v>100</v>
      </c>
      <c r="GV313" s="1">
        <v>2.6</v>
      </c>
      <c r="GW313" s="1">
        <v>3.49E-2</v>
      </c>
      <c r="GX313" s="1">
        <v>0.32553164529605683</v>
      </c>
      <c r="GY313" s="1">
        <v>3.0239061252787889E-3</v>
      </c>
      <c r="GZ313" s="1">
        <v>-1.398580452151984E-6</v>
      </c>
      <c r="HA313" s="1">
        <v>2.8030378366047371E-10</v>
      </c>
      <c r="HB313" s="1">
        <v>-4.7599640220891172E-2</v>
      </c>
      <c r="HC313" s="1">
        <v>9.965371539748925E-3</v>
      </c>
      <c r="HD313" s="1">
        <v>-4.563662031605912E-4</v>
      </c>
      <c r="HE313" s="1">
        <v>7.8337100744227795E-6</v>
      </c>
      <c r="HF313" s="1">
        <v>0</v>
      </c>
      <c r="HG313" s="1">
        <v>2134</v>
      </c>
      <c r="HH313" s="1">
        <v>2</v>
      </c>
      <c r="HI313" s="1">
        <v>25</v>
      </c>
      <c r="HJ313" s="1">
        <v>11.2</v>
      </c>
      <c r="HK313" s="1">
        <v>11.1</v>
      </c>
      <c r="HL313" s="1">
        <v>3.0065900000000001</v>
      </c>
      <c r="HM313" s="1">
        <v>2.2692899999999998</v>
      </c>
      <c r="HN313" s="1">
        <v>1.4978</v>
      </c>
      <c r="HO313" s="1">
        <v>2.3095699999999999</v>
      </c>
      <c r="HP313" s="1">
        <v>1.5478499999999999</v>
      </c>
      <c r="HQ313" s="1">
        <v>2.4023400000000001</v>
      </c>
      <c r="HR313" s="1">
        <v>37.722799999999999</v>
      </c>
      <c r="HS313" s="1">
        <v>15.2003</v>
      </c>
      <c r="HT313" s="1">
        <v>18</v>
      </c>
      <c r="HU313" s="1">
        <v>503.92099999999999</v>
      </c>
      <c r="HV313" s="1">
        <v>491.41800000000001</v>
      </c>
      <c r="HW313" s="1">
        <v>27.0595</v>
      </c>
      <c r="HX313" s="1">
        <v>32.077100000000002</v>
      </c>
      <c r="HY313" s="1">
        <v>30.000800000000002</v>
      </c>
      <c r="HZ313" s="1">
        <v>31.840499999999999</v>
      </c>
      <c r="IA313" s="1">
        <v>31.9438</v>
      </c>
      <c r="IB313" s="1">
        <v>60.271000000000001</v>
      </c>
      <c r="IC313" s="1">
        <v>41.078499999999998</v>
      </c>
      <c r="ID313" s="1">
        <v>0</v>
      </c>
      <c r="IE313" s="1">
        <v>27.0489</v>
      </c>
      <c r="IF313" s="1">
        <v>1518.73</v>
      </c>
      <c r="IG313" s="1">
        <v>19.286000000000001</v>
      </c>
      <c r="IH313" s="1">
        <v>100.711</v>
      </c>
      <c r="II313" s="1">
        <v>100.42700000000001</v>
      </c>
      <c r="IJ313" s="1" t="s">
        <v>358</v>
      </c>
    </row>
    <row r="314" spans="1:244" ht="15.75" customHeight="1" x14ac:dyDescent="0.3">
      <c r="A314" s="1">
        <v>298</v>
      </c>
      <c r="B314" s="1">
        <v>1659796835.5</v>
      </c>
      <c r="C314" s="1">
        <v>694</v>
      </c>
      <c r="D314" s="1" t="s">
        <v>929</v>
      </c>
      <c r="E314" s="1" t="s">
        <v>930</v>
      </c>
      <c r="F314" s="1">
        <v>1</v>
      </c>
      <c r="G314" s="1" t="s">
        <v>346</v>
      </c>
      <c r="H314" s="1" t="s">
        <v>347</v>
      </c>
      <c r="I314" s="1" t="s">
        <v>348</v>
      </c>
      <c r="J314" s="1" t="s">
        <v>349</v>
      </c>
      <c r="K314" s="1" t="s">
        <v>350</v>
      </c>
      <c r="L314" s="1" t="s">
        <v>346</v>
      </c>
      <c r="M314" s="1" t="s">
        <v>351</v>
      </c>
      <c r="N314" s="1">
        <v>1659796827.8</v>
      </c>
      <c r="O314" s="1">
        <f t="shared" si="34"/>
        <v>2.9119106187350213E-3</v>
      </c>
      <c r="P314" s="1">
        <f t="shared" si="35"/>
        <v>2.9119106187350212</v>
      </c>
      <c r="Q314" s="1">
        <f t="shared" si="36"/>
        <v>22.852468118214521</v>
      </c>
      <c r="R314" s="1">
        <f t="shared" si="37"/>
        <v>1387.547333333333</v>
      </c>
      <c r="S314" s="1">
        <f t="shared" si="38"/>
        <v>1024.5233855875895</v>
      </c>
      <c r="T314" s="1">
        <f t="shared" si="39"/>
        <v>101.60020305579634</v>
      </c>
      <c r="U314" s="1">
        <f t="shared" si="40"/>
        <v>137.60065685112951</v>
      </c>
      <c r="V314" s="1">
        <f t="shared" si="41"/>
        <v>0.11844171562468206</v>
      </c>
      <c r="W314" s="1">
        <f t="shared" si="42"/>
        <v>2.9144308219608197</v>
      </c>
      <c r="X314" s="1">
        <f t="shared" si="43"/>
        <v>0.11583116180593743</v>
      </c>
      <c r="Y314" s="1">
        <f t="shared" si="44"/>
        <v>7.2624231684193283E-2</v>
      </c>
      <c r="Z314" s="1">
        <f t="shared" si="45"/>
        <v>321.50897759999998</v>
      </c>
      <c r="AA314" s="1">
        <f t="shared" si="46"/>
        <v>32.178261816752496</v>
      </c>
      <c r="AB314" s="1">
        <f t="shared" si="47"/>
        <v>31.510026666666661</v>
      </c>
      <c r="AC314" s="1">
        <f t="shared" si="48"/>
        <v>4.6442447455977058</v>
      </c>
      <c r="AD314" s="1">
        <f t="shared" si="49"/>
        <v>49.496650548600236</v>
      </c>
      <c r="AE314" s="1">
        <f t="shared" si="50"/>
        <v>2.237731160528357</v>
      </c>
      <c r="AF314" s="1">
        <f t="shared" si="51"/>
        <v>4.5209749260329293</v>
      </c>
      <c r="AG314" s="1">
        <f t="shared" si="52"/>
        <v>2.4065135850693489</v>
      </c>
      <c r="AH314" s="1">
        <f t="shared" si="53"/>
        <v>-128.41525828621445</v>
      </c>
      <c r="AI314" s="1">
        <f t="shared" si="54"/>
        <v>-74.280324830018145</v>
      </c>
      <c r="AJ314" s="1">
        <f t="shared" si="55"/>
        <v>-5.738845668065041</v>
      </c>
      <c r="AK314" s="1">
        <f t="shared" si="56"/>
        <v>113.07454881570234</v>
      </c>
      <c r="AL314" s="1">
        <f t="shared" si="57"/>
        <v>53.367716117378038</v>
      </c>
      <c r="AM314" s="1">
        <f t="shared" si="58"/>
        <v>2.9285404192501092</v>
      </c>
      <c r="AN314" s="1">
        <f t="shared" si="59"/>
        <v>22.852468118214521</v>
      </c>
      <c r="AO314" s="1">
        <v>1508.344757575758</v>
      </c>
      <c r="AP314" s="1">
        <v>1455.2323030303021</v>
      </c>
      <c r="AQ314" s="1">
        <v>4.9467878787875437</v>
      </c>
      <c r="AR314" s="1">
        <v>64.94</v>
      </c>
      <c r="AS314" s="1">
        <f t="shared" si="60"/>
        <v>2.9119106187350212</v>
      </c>
      <c r="AT314" s="1">
        <v>19.164428335207841</v>
      </c>
      <c r="AU314" s="1">
        <v>22.576813823529399</v>
      </c>
      <c r="AV314" s="1">
        <v>3.0471893540294661E-4</v>
      </c>
      <c r="AW314" s="1">
        <v>90.194226728287475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51725.119404859353</v>
      </c>
      <c r="BC314" s="1">
        <f t="shared" si="64"/>
        <v>1999.9559999999999</v>
      </c>
      <c r="BD314" s="1">
        <f t="shared" si="65"/>
        <v>1681.1630399999997</v>
      </c>
      <c r="BE314" s="1">
        <f t="shared" si="66"/>
        <v>0.84060001320029032</v>
      </c>
      <c r="BF314" s="1">
        <f t="shared" si="67"/>
        <v>0.16075802547656048</v>
      </c>
      <c r="BG314" s="1">
        <v>6</v>
      </c>
      <c r="BH314" s="1">
        <v>0.5</v>
      </c>
      <c r="BI314" s="1" t="s">
        <v>352</v>
      </c>
      <c r="BJ314" s="1">
        <v>2</v>
      </c>
      <c r="BK314" s="1" t="b">
        <v>1</v>
      </c>
      <c r="BL314" s="1">
        <v>1659796827.8</v>
      </c>
      <c r="BM314" s="1">
        <v>1387.547333333333</v>
      </c>
      <c r="BN314" s="1">
        <v>1456.447333333334</v>
      </c>
      <c r="BO314" s="1">
        <v>22.564993333333341</v>
      </c>
      <c r="BP314" s="1">
        <v>19.130913333333339</v>
      </c>
      <c r="BQ314" s="1">
        <v>1384.972</v>
      </c>
      <c r="BR314" s="1">
        <v>22.53011333333334</v>
      </c>
      <c r="BS314" s="1">
        <v>500.12659999999988</v>
      </c>
      <c r="BT314" s="1">
        <v>99.068506666666664</v>
      </c>
      <c r="BU314" s="1">
        <v>9.9754873333333327E-2</v>
      </c>
      <c r="BV314" s="1">
        <v>31.037273333333339</v>
      </c>
      <c r="BW314" s="1">
        <v>31.510026666666661</v>
      </c>
      <c r="BX314" s="1">
        <v>999.89999999999986</v>
      </c>
      <c r="BY314" s="1">
        <v>0</v>
      </c>
      <c r="BZ314" s="1">
        <v>0</v>
      </c>
      <c r="CA314" s="1">
        <v>10007.283333333329</v>
      </c>
      <c r="CB314" s="1">
        <v>0</v>
      </c>
      <c r="CC314" s="1">
        <v>310.02193333333338</v>
      </c>
      <c r="CD314" s="1">
        <v>-68.898653333333328</v>
      </c>
      <c r="CE314" s="1">
        <v>1419.5813333333331</v>
      </c>
      <c r="CF314" s="1">
        <v>1484.854</v>
      </c>
      <c r="CG314" s="1">
        <v>3.4340760000000001</v>
      </c>
      <c r="CH314" s="1">
        <v>1456.447333333334</v>
      </c>
      <c r="CI314" s="1">
        <v>19.130913333333339</v>
      </c>
      <c r="CJ314" s="1">
        <v>2.2354806666666671</v>
      </c>
      <c r="CK314" s="1">
        <v>1.895271333333334</v>
      </c>
      <c r="CL314" s="1">
        <v>19.218866666666671</v>
      </c>
      <c r="CM314" s="1">
        <v>16.595479999999998</v>
      </c>
      <c r="CN314" s="1">
        <v>1999.9559999999999</v>
      </c>
      <c r="CO314" s="1">
        <v>0.97999979999999987</v>
      </c>
      <c r="CP314" s="1">
        <v>2.0000426666666671E-2</v>
      </c>
      <c r="CQ314" s="1">
        <v>0</v>
      </c>
      <c r="CR314" s="1">
        <v>2.6422666666666661</v>
      </c>
      <c r="CS314" s="1">
        <v>0</v>
      </c>
      <c r="CT314" s="1">
        <v>17343.633333333339</v>
      </c>
      <c r="CU314" s="1">
        <v>17411.939999999999</v>
      </c>
      <c r="CV314" s="1">
        <v>41.328800000000001</v>
      </c>
      <c r="CW314" s="1">
        <v>42.436999999999998</v>
      </c>
      <c r="CX314" s="1">
        <v>41.287200000000013</v>
      </c>
      <c r="CY314" s="1">
        <v>41.061999999999998</v>
      </c>
      <c r="CZ314" s="1">
        <v>41.470599999999997</v>
      </c>
      <c r="DA314" s="1">
        <v>1959.9559999999999</v>
      </c>
      <c r="DB314" s="1">
        <v>40</v>
      </c>
      <c r="DC314" s="1">
        <v>0</v>
      </c>
      <c r="DD314" s="1">
        <v>1659796834.5</v>
      </c>
      <c r="DE314" s="1">
        <v>0</v>
      </c>
      <c r="DF314" s="1">
        <v>1659796167.5</v>
      </c>
      <c r="DG314" s="1" t="s">
        <v>353</v>
      </c>
      <c r="DH314" s="1">
        <v>1659796162</v>
      </c>
      <c r="DI314" s="1">
        <v>1659796167.5</v>
      </c>
      <c r="DJ314" s="1">
        <v>2</v>
      </c>
      <c r="DK314" s="1">
        <v>-1.4E-2</v>
      </c>
      <c r="DL314" s="1">
        <v>-1E-3</v>
      </c>
      <c r="DM314" s="1">
        <v>1.327</v>
      </c>
      <c r="DN314" s="1">
        <v>3.1E-2</v>
      </c>
      <c r="DO314" s="1">
        <v>400</v>
      </c>
      <c r="DP314" s="1">
        <v>20</v>
      </c>
      <c r="DQ314" s="1">
        <v>0.32</v>
      </c>
      <c r="DR314" s="1">
        <v>0.03</v>
      </c>
      <c r="DS314" s="1">
        <v>22.269712665533959</v>
      </c>
      <c r="DT314" s="1">
        <v>3.337355765329959</v>
      </c>
      <c r="DU314" s="1">
        <v>0.27609603341509292</v>
      </c>
      <c r="DV314" s="1">
        <v>0</v>
      </c>
      <c r="DW314" s="1">
        <v>-68.907357499999989</v>
      </c>
      <c r="DX314" s="1">
        <v>2.460675422146202E-2</v>
      </c>
      <c r="DY314" s="1">
        <v>0.40542905845998478</v>
      </c>
      <c r="DZ314" s="1">
        <v>1</v>
      </c>
      <c r="EA314" s="1">
        <v>3.462086999999999</v>
      </c>
      <c r="EB314" s="1">
        <v>-0.5541507692307851</v>
      </c>
      <c r="EC314" s="1">
        <v>5.5426733360355987E-2</v>
      </c>
      <c r="ED314" s="1">
        <v>0</v>
      </c>
      <c r="EE314" s="1">
        <v>2.4069255990877272</v>
      </c>
      <c r="EF314" s="1">
        <v>-2.9909149795752349E-2</v>
      </c>
      <c r="EG314" s="1">
        <v>2.274688016860035E-3</v>
      </c>
      <c r="EH314" s="1">
        <v>1</v>
      </c>
      <c r="EI314" s="1">
        <v>0.12088057725125979</v>
      </c>
      <c r="EJ314" s="1">
        <v>-1.5301920098723431E-2</v>
      </c>
      <c r="EK314" s="1">
        <v>1.168271357691722E-3</v>
      </c>
      <c r="EL314" s="1">
        <v>1</v>
      </c>
      <c r="EM314" s="1">
        <v>3</v>
      </c>
      <c r="EN314" s="1">
        <v>5</v>
      </c>
      <c r="EO314" s="1" t="s">
        <v>374</v>
      </c>
      <c r="EP314" s="1">
        <v>2.9423599999999999</v>
      </c>
      <c r="EQ314" s="1">
        <v>2.8003800000000001</v>
      </c>
      <c r="ER314" s="1">
        <v>0.20651700000000001</v>
      </c>
      <c r="ES314" s="1">
        <v>0.21248400000000001</v>
      </c>
      <c r="ET314" s="1">
        <v>0.102821</v>
      </c>
      <c r="EU314" s="1">
        <v>9.1516700000000006E-2</v>
      </c>
      <c r="EV314" s="1">
        <v>16296.2</v>
      </c>
      <c r="EW314" s="1">
        <v>16959.900000000001</v>
      </c>
      <c r="EX314" s="1">
        <v>23886.9</v>
      </c>
      <c r="EY314" s="1">
        <v>25066.6</v>
      </c>
      <c r="EZ314" s="1">
        <v>34307.599999999999</v>
      </c>
      <c r="FA314" s="1">
        <v>36371.4</v>
      </c>
      <c r="FB314" s="1">
        <v>43552.6</v>
      </c>
      <c r="FC314" s="1">
        <v>46338.7</v>
      </c>
      <c r="FD314" s="1">
        <v>1.9677500000000001</v>
      </c>
      <c r="FE314" s="1">
        <v>1.8485</v>
      </c>
      <c r="FF314" s="1">
        <v>8.5160100000000002E-2</v>
      </c>
      <c r="FG314" s="1">
        <v>0</v>
      </c>
      <c r="FH314" s="1">
        <v>30.117799999999999</v>
      </c>
      <c r="FI314" s="1">
        <v>999.9</v>
      </c>
      <c r="FJ314" s="1">
        <v>55.7</v>
      </c>
      <c r="FK314" s="1">
        <v>34.6</v>
      </c>
      <c r="FL314" s="1">
        <v>31.059100000000001</v>
      </c>
      <c r="FM314" s="1">
        <v>64.528599999999997</v>
      </c>
      <c r="FN314" s="1">
        <v>26.125800000000002</v>
      </c>
      <c r="FO314" s="1">
        <v>1</v>
      </c>
      <c r="FP314" s="1">
        <v>0.39569100000000001</v>
      </c>
      <c r="FQ314" s="1">
        <v>2.2017600000000002</v>
      </c>
      <c r="FR314" s="1">
        <v>20.307700000000001</v>
      </c>
      <c r="FS314" s="1">
        <v>5.2115999999999998</v>
      </c>
      <c r="FT314" s="1">
        <v>11.9078</v>
      </c>
      <c r="FU314" s="1">
        <v>5.0019499999999999</v>
      </c>
      <c r="FV314" s="1">
        <v>3.2896800000000002</v>
      </c>
      <c r="FW314" s="1">
        <v>9999</v>
      </c>
      <c r="FX314" s="1">
        <v>9999</v>
      </c>
      <c r="FY314" s="1">
        <v>9999</v>
      </c>
      <c r="FZ314" s="1">
        <v>999.9</v>
      </c>
      <c r="GA314" s="1">
        <v>1.8595900000000001</v>
      </c>
      <c r="GB314" s="1">
        <v>1.8545499999999999</v>
      </c>
      <c r="GC314" s="1">
        <v>1.8577600000000001</v>
      </c>
      <c r="GD314" s="1">
        <v>1.8562000000000001</v>
      </c>
      <c r="GE314" s="1">
        <v>1.8549599999999999</v>
      </c>
      <c r="GF314" s="1">
        <v>1.8546199999999999</v>
      </c>
      <c r="GG314" s="1">
        <v>1.85331</v>
      </c>
      <c r="GH314" s="1">
        <v>1.8564499999999999</v>
      </c>
      <c r="GI314" s="1">
        <v>0</v>
      </c>
      <c r="GJ314" s="1">
        <v>0</v>
      </c>
      <c r="GK314" s="1">
        <v>0</v>
      </c>
      <c r="GL314" s="1">
        <v>0</v>
      </c>
      <c r="GM314" s="1" t="s">
        <v>355</v>
      </c>
      <c r="GN314" s="1" t="s">
        <v>356</v>
      </c>
      <c r="GO314" s="1" t="s">
        <v>357</v>
      </c>
      <c r="GP314" s="1" t="s">
        <v>357</v>
      </c>
      <c r="GQ314" s="1" t="s">
        <v>357</v>
      </c>
      <c r="GR314" s="1" t="s">
        <v>357</v>
      </c>
      <c r="GS314" s="1">
        <v>0</v>
      </c>
      <c r="GT314" s="1">
        <v>100</v>
      </c>
      <c r="GU314" s="1">
        <v>100</v>
      </c>
      <c r="GV314" s="1">
        <v>2.6</v>
      </c>
      <c r="GW314" s="1">
        <v>3.49E-2</v>
      </c>
      <c r="GX314" s="1">
        <v>0.32553164529605683</v>
      </c>
      <c r="GY314" s="1">
        <v>3.0239061252787889E-3</v>
      </c>
      <c r="GZ314" s="1">
        <v>-1.398580452151984E-6</v>
      </c>
      <c r="HA314" s="1">
        <v>2.8030378366047371E-10</v>
      </c>
      <c r="HB314" s="1">
        <v>-4.7599640220891172E-2</v>
      </c>
      <c r="HC314" s="1">
        <v>9.965371539748925E-3</v>
      </c>
      <c r="HD314" s="1">
        <v>-4.563662031605912E-4</v>
      </c>
      <c r="HE314" s="1">
        <v>7.8337100744227795E-6</v>
      </c>
      <c r="HF314" s="1">
        <v>0</v>
      </c>
      <c r="HG314" s="1">
        <v>2134</v>
      </c>
      <c r="HH314" s="1">
        <v>2</v>
      </c>
      <c r="HI314" s="1">
        <v>25</v>
      </c>
      <c r="HJ314" s="1">
        <v>11.2</v>
      </c>
      <c r="HK314" s="1">
        <v>11.1</v>
      </c>
      <c r="HL314" s="1">
        <v>3.0163600000000002</v>
      </c>
      <c r="HM314" s="1">
        <v>2.2924799999999999</v>
      </c>
      <c r="HN314" s="1">
        <v>1.4978</v>
      </c>
      <c r="HO314" s="1">
        <v>2.3083499999999999</v>
      </c>
      <c r="HP314" s="1">
        <v>1.5478499999999999</v>
      </c>
      <c r="HQ314" s="1">
        <v>2.2790499999999998</v>
      </c>
      <c r="HR314" s="1">
        <v>37.722799999999999</v>
      </c>
      <c r="HS314" s="1">
        <v>15.2003</v>
      </c>
      <c r="HT314" s="1">
        <v>18</v>
      </c>
      <c r="HU314" s="1">
        <v>503.82299999999998</v>
      </c>
      <c r="HV314" s="1">
        <v>491.44299999999998</v>
      </c>
      <c r="HW314" s="1">
        <v>27.0533</v>
      </c>
      <c r="HX314" s="1">
        <v>32.078499999999998</v>
      </c>
      <c r="HY314" s="1">
        <v>30.000699999999998</v>
      </c>
      <c r="HZ314" s="1">
        <v>31.8416</v>
      </c>
      <c r="IA314" s="1">
        <v>31.944900000000001</v>
      </c>
      <c r="IB314" s="1">
        <v>60.374499999999998</v>
      </c>
      <c r="IC314" s="1">
        <v>41.078499999999998</v>
      </c>
      <c r="ID314" s="1">
        <v>0</v>
      </c>
      <c r="IE314" s="1">
        <v>27.0489</v>
      </c>
      <c r="IF314" s="1">
        <v>1528.77</v>
      </c>
      <c r="IG314" s="1">
        <v>19.295000000000002</v>
      </c>
      <c r="IH314" s="1">
        <v>100.711</v>
      </c>
      <c r="II314" s="1">
        <v>100.42700000000001</v>
      </c>
      <c r="IJ314" s="1" t="s">
        <v>358</v>
      </c>
    </row>
    <row r="315" spans="1:244" ht="15.75" customHeight="1" x14ac:dyDescent="0.3">
      <c r="A315" s="1">
        <v>299</v>
      </c>
      <c r="B315" s="1">
        <v>1659796836.5</v>
      </c>
      <c r="C315" s="1">
        <v>695</v>
      </c>
      <c r="D315" s="1" t="s">
        <v>931</v>
      </c>
      <c r="E315" s="1" t="s">
        <v>932</v>
      </c>
      <c r="F315" s="1">
        <v>1</v>
      </c>
      <c r="G315" s="1" t="s">
        <v>346</v>
      </c>
      <c r="H315" s="1" t="s">
        <v>347</v>
      </c>
      <c r="I315" s="1" t="s">
        <v>348</v>
      </c>
      <c r="J315" s="1" t="s">
        <v>349</v>
      </c>
      <c r="K315" s="1" t="s">
        <v>350</v>
      </c>
      <c r="L315" s="1" t="s">
        <v>346</v>
      </c>
      <c r="M315" s="1" t="s">
        <v>351</v>
      </c>
      <c r="N315" s="1">
        <v>1659796828.833333</v>
      </c>
      <c r="O315" s="1">
        <f t="shared" si="34"/>
        <v>2.9052161606343404E-3</v>
      </c>
      <c r="P315" s="1">
        <f t="shared" si="35"/>
        <v>2.9052161606343403</v>
      </c>
      <c r="Q315" s="1">
        <f t="shared" si="36"/>
        <v>22.877117807144419</v>
      </c>
      <c r="R315" s="1">
        <f t="shared" si="37"/>
        <v>1392.579333333334</v>
      </c>
      <c r="S315" s="1">
        <f t="shared" si="38"/>
        <v>1028.3897155308666</v>
      </c>
      <c r="T315" s="1">
        <f t="shared" si="39"/>
        <v>101.98371507863109</v>
      </c>
      <c r="U315" s="1">
        <f t="shared" si="40"/>
        <v>138.09979992044572</v>
      </c>
      <c r="V315" s="1">
        <f t="shared" si="41"/>
        <v>0.11819002740272974</v>
      </c>
      <c r="W315" s="1">
        <f t="shared" si="42"/>
        <v>2.91436826769083</v>
      </c>
      <c r="X315" s="1">
        <f t="shared" si="43"/>
        <v>0.11559037096660385</v>
      </c>
      <c r="Y315" s="1">
        <f t="shared" si="44"/>
        <v>7.2472788128842391E-2</v>
      </c>
      <c r="Z315" s="1">
        <f t="shared" si="45"/>
        <v>321.50833919999997</v>
      </c>
      <c r="AA315" s="1">
        <f t="shared" si="46"/>
        <v>32.179239269477634</v>
      </c>
      <c r="AB315" s="1">
        <f t="shared" si="47"/>
        <v>31.50864666666666</v>
      </c>
      <c r="AC315" s="1">
        <f t="shared" si="48"/>
        <v>4.6438806959013714</v>
      </c>
      <c r="AD315" s="1">
        <f t="shared" si="49"/>
        <v>49.502455156930012</v>
      </c>
      <c r="AE315" s="1">
        <f t="shared" si="50"/>
        <v>2.2378932323305545</v>
      </c>
      <c r="AF315" s="1">
        <f t="shared" si="51"/>
        <v>4.5207722025828945</v>
      </c>
      <c r="AG315" s="1">
        <f t="shared" si="52"/>
        <v>2.4059874635708169</v>
      </c>
      <c r="AH315" s="1">
        <f t="shared" si="53"/>
        <v>-128.12003268397442</v>
      </c>
      <c r="AI315" s="1">
        <f t="shared" si="54"/>
        <v>-74.185506314063403</v>
      </c>
      <c r="AJ315" s="1">
        <f t="shared" si="55"/>
        <v>-5.7315818489529109</v>
      </c>
      <c r="AK315" s="1">
        <f t="shared" si="56"/>
        <v>113.47121835300926</v>
      </c>
      <c r="AL315" s="1">
        <f t="shared" si="57"/>
        <v>53.39543055674315</v>
      </c>
      <c r="AM315" s="1">
        <f t="shared" si="58"/>
        <v>2.9226873294147748</v>
      </c>
      <c r="AN315" s="1">
        <f t="shared" si="59"/>
        <v>22.877117807144419</v>
      </c>
      <c r="AO315" s="1">
        <v>1513.4152597402599</v>
      </c>
      <c r="AP315" s="1">
        <v>1460.208787878787</v>
      </c>
      <c r="AQ315" s="1">
        <v>4.9592484848483416</v>
      </c>
      <c r="AR315" s="1">
        <v>64.94</v>
      </c>
      <c r="AS315" s="1">
        <f t="shared" si="60"/>
        <v>2.9052161606343403</v>
      </c>
      <c r="AT315" s="1">
        <v>19.170768857896</v>
      </c>
      <c r="AU315" s="1">
        <v>22.575207941176458</v>
      </c>
      <c r="AV315" s="1">
        <v>3.2044175286488689E-4</v>
      </c>
      <c r="AW315" s="1">
        <v>90.194226728287475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51723.482822187972</v>
      </c>
      <c r="BC315" s="1">
        <f t="shared" si="64"/>
        <v>1999.952</v>
      </c>
      <c r="BD315" s="1">
        <f t="shared" si="65"/>
        <v>1681.1596799999998</v>
      </c>
      <c r="BE315" s="1">
        <f t="shared" si="66"/>
        <v>0.84060001440034549</v>
      </c>
      <c r="BF315" s="1">
        <f t="shared" si="67"/>
        <v>0.16075802779266701</v>
      </c>
      <c r="BG315" s="1">
        <v>6</v>
      </c>
      <c r="BH315" s="1">
        <v>0.5</v>
      </c>
      <c r="BI315" s="1" t="s">
        <v>352</v>
      </c>
      <c r="BJ315" s="1">
        <v>2</v>
      </c>
      <c r="BK315" s="1" t="b">
        <v>1</v>
      </c>
      <c r="BL315" s="1">
        <v>1659796828.833333</v>
      </c>
      <c r="BM315" s="1">
        <v>1392.579333333334</v>
      </c>
      <c r="BN315" s="1">
        <v>1461.520666666667</v>
      </c>
      <c r="BO315" s="1">
        <v>22.566606666666669</v>
      </c>
      <c r="BP315" s="1">
        <v>19.13938666666667</v>
      </c>
      <c r="BQ315" s="1">
        <v>1390</v>
      </c>
      <c r="BR315" s="1">
        <v>22.531733333333332</v>
      </c>
      <c r="BS315" s="1">
        <v>500.12526666666668</v>
      </c>
      <c r="BT315" s="1">
        <v>99.068659999999994</v>
      </c>
      <c r="BU315" s="1">
        <v>9.9693726666666649E-2</v>
      </c>
      <c r="BV315" s="1">
        <v>31.036486666666669</v>
      </c>
      <c r="BW315" s="1">
        <v>31.50864666666666</v>
      </c>
      <c r="BX315" s="1">
        <v>999.89999999999986</v>
      </c>
      <c r="BY315" s="1">
        <v>0</v>
      </c>
      <c r="BZ315" s="1">
        <v>0</v>
      </c>
      <c r="CA315" s="1">
        <v>10006.91</v>
      </c>
      <c r="CB315" s="1">
        <v>0</v>
      </c>
      <c r="CC315" s="1">
        <v>310.02100000000002</v>
      </c>
      <c r="CD315" s="1">
        <v>-68.940266666666673</v>
      </c>
      <c r="CE315" s="1">
        <v>1424.732</v>
      </c>
      <c r="CF315" s="1">
        <v>1490.0393333333329</v>
      </c>
      <c r="CG315" s="1">
        <v>3.427217999999999</v>
      </c>
      <c r="CH315" s="1">
        <v>1461.520666666667</v>
      </c>
      <c r="CI315" s="1">
        <v>19.13938666666667</v>
      </c>
      <c r="CJ315" s="1">
        <v>2.2356440000000002</v>
      </c>
      <c r="CK315" s="1">
        <v>1.8961140000000001</v>
      </c>
      <c r="CL315" s="1">
        <v>19.22003999999999</v>
      </c>
      <c r="CM315" s="1">
        <v>16.602486666666671</v>
      </c>
      <c r="CN315" s="1">
        <v>1999.952</v>
      </c>
      <c r="CO315" s="1">
        <v>0.97999979999999987</v>
      </c>
      <c r="CP315" s="1">
        <v>2.0000426666666671E-2</v>
      </c>
      <c r="CQ315" s="1">
        <v>0</v>
      </c>
      <c r="CR315" s="1">
        <v>2.5191333333333339</v>
      </c>
      <c r="CS315" s="1">
        <v>0</v>
      </c>
      <c r="CT315" s="1">
        <v>17343.34</v>
      </c>
      <c r="CU315" s="1">
        <v>17411.906666666669</v>
      </c>
      <c r="CV315" s="1">
        <v>41.328800000000001</v>
      </c>
      <c r="CW315" s="1">
        <v>42.436999999999998</v>
      </c>
      <c r="CX315" s="1">
        <v>41.291333333333341</v>
      </c>
      <c r="CY315" s="1">
        <v>41.061999999999998</v>
      </c>
      <c r="CZ315" s="1">
        <v>41.474799999999988</v>
      </c>
      <c r="DA315" s="1">
        <v>1959.952</v>
      </c>
      <c r="DB315" s="1">
        <v>40</v>
      </c>
      <c r="DC315" s="1">
        <v>0</v>
      </c>
      <c r="DD315" s="1">
        <v>1659796835.7</v>
      </c>
      <c r="DE315" s="1">
        <v>0</v>
      </c>
      <c r="DF315" s="1">
        <v>1659796167.5</v>
      </c>
      <c r="DG315" s="1" t="s">
        <v>353</v>
      </c>
      <c r="DH315" s="1">
        <v>1659796162</v>
      </c>
      <c r="DI315" s="1">
        <v>1659796167.5</v>
      </c>
      <c r="DJ315" s="1">
        <v>2</v>
      </c>
      <c r="DK315" s="1">
        <v>-1.4E-2</v>
      </c>
      <c r="DL315" s="1">
        <v>-1E-3</v>
      </c>
      <c r="DM315" s="1">
        <v>1.327</v>
      </c>
      <c r="DN315" s="1">
        <v>3.1E-2</v>
      </c>
      <c r="DO315" s="1">
        <v>400</v>
      </c>
      <c r="DP315" s="1">
        <v>20</v>
      </c>
      <c r="DQ315" s="1">
        <v>0.32</v>
      </c>
      <c r="DR315" s="1">
        <v>0.03</v>
      </c>
      <c r="DS315" s="1">
        <v>22.269712665533959</v>
      </c>
      <c r="DT315" s="1">
        <v>3.337355765329959</v>
      </c>
      <c r="DU315" s="1">
        <v>0.27609603341509292</v>
      </c>
      <c r="DV315" s="1">
        <v>0</v>
      </c>
      <c r="DW315" s="1">
        <v>-68.907357499999989</v>
      </c>
      <c r="DX315" s="1">
        <v>2.460675422146202E-2</v>
      </c>
      <c r="DY315" s="1">
        <v>0.40542905845998478</v>
      </c>
      <c r="DZ315" s="1">
        <v>1</v>
      </c>
      <c r="EA315" s="1">
        <v>3.462086999999999</v>
      </c>
      <c r="EB315" s="1">
        <v>-0.5541507692307851</v>
      </c>
      <c r="EC315" s="1">
        <v>5.5426733360355987E-2</v>
      </c>
      <c r="ED315" s="1">
        <v>0</v>
      </c>
      <c r="EE315" s="1">
        <v>2.4069255990877272</v>
      </c>
      <c r="EF315" s="1">
        <v>-2.9909149795752349E-2</v>
      </c>
      <c r="EG315" s="1">
        <v>2.274688016860035E-3</v>
      </c>
      <c r="EH315" s="1">
        <v>1</v>
      </c>
      <c r="EI315" s="1">
        <v>0.12088057725125979</v>
      </c>
      <c r="EJ315" s="1">
        <v>-1.5301920098723431E-2</v>
      </c>
      <c r="EK315" s="1">
        <v>1.168271357691722E-3</v>
      </c>
      <c r="EL315" s="1">
        <v>1</v>
      </c>
      <c r="EM315" s="1">
        <v>3</v>
      </c>
      <c r="EN315" s="1">
        <v>5</v>
      </c>
      <c r="EO315" s="1" t="s">
        <v>374</v>
      </c>
      <c r="EP315" s="1">
        <v>2.9424199999999998</v>
      </c>
      <c r="EQ315" s="1">
        <v>2.8001</v>
      </c>
      <c r="ER315" s="1">
        <v>0.20693900000000001</v>
      </c>
      <c r="ES315" s="1">
        <v>0.21291499999999999</v>
      </c>
      <c r="ET315" s="1">
        <v>0.10281899999999999</v>
      </c>
      <c r="EU315" s="1">
        <v>9.1522999999999993E-2</v>
      </c>
      <c r="EV315" s="1">
        <v>16287.4</v>
      </c>
      <c r="EW315" s="1">
        <v>16950.5</v>
      </c>
      <c r="EX315" s="1">
        <v>23886.9</v>
      </c>
      <c r="EY315" s="1">
        <v>25066.5</v>
      </c>
      <c r="EZ315" s="1">
        <v>34307.699999999997</v>
      </c>
      <c r="FA315" s="1">
        <v>36370.9</v>
      </c>
      <c r="FB315" s="1">
        <v>43552.7</v>
      </c>
      <c r="FC315" s="1">
        <v>46338.400000000001</v>
      </c>
      <c r="FD315" s="1">
        <v>1.96753</v>
      </c>
      <c r="FE315" s="1">
        <v>1.8484799999999999</v>
      </c>
      <c r="FF315" s="1">
        <v>8.4936600000000001E-2</v>
      </c>
      <c r="FG315" s="1">
        <v>0</v>
      </c>
      <c r="FH315" s="1">
        <v>30.1206</v>
      </c>
      <c r="FI315" s="1">
        <v>999.9</v>
      </c>
      <c r="FJ315" s="1">
        <v>55.7</v>
      </c>
      <c r="FK315" s="1">
        <v>34.6</v>
      </c>
      <c r="FL315" s="1">
        <v>31.058599999999998</v>
      </c>
      <c r="FM315" s="1">
        <v>64.368600000000001</v>
      </c>
      <c r="FN315" s="1">
        <v>25.941500000000001</v>
      </c>
      <c r="FO315" s="1">
        <v>1</v>
      </c>
      <c r="FP315" s="1">
        <v>0.39583099999999999</v>
      </c>
      <c r="FQ315" s="1">
        <v>2.1825600000000001</v>
      </c>
      <c r="FR315" s="1">
        <v>20.3081</v>
      </c>
      <c r="FS315" s="1">
        <v>5.2117500000000003</v>
      </c>
      <c r="FT315" s="1">
        <v>11.907500000000001</v>
      </c>
      <c r="FU315" s="1">
        <v>5.0021500000000003</v>
      </c>
      <c r="FV315" s="1">
        <v>3.2896999999999998</v>
      </c>
      <c r="FW315" s="1">
        <v>9999</v>
      </c>
      <c r="FX315" s="1">
        <v>9999</v>
      </c>
      <c r="FY315" s="1">
        <v>9999</v>
      </c>
      <c r="FZ315" s="1">
        <v>999.9</v>
      </c>
      <c r="GA315" s="1">
        <v>1.8595900000000001</v>
      </c>
      <c r="GB315" s="1">
        <v>1.8545499999999999</v>
      </c>
      <c r="GC315" s="1">
        <v>1.8577600000000001</v>
      </c>
      <c r="GD315" s="1">
        <v>1.8562099999999999</v>
      </c>
      <c r="GE315" s="1">
        <v>1.8549800000000001</v>
      </c>
      <c r="GF315" s="1">
        <v>1.85466</v>
      </c>
      <c r="GG315" s="1">
        <v>1.85331</v>
      </c>
      <c r="GH315" s="1">
        <v>1.8564700000000001</v>
      </c>
      <c r="GI315" s="1">
        <v>0</v>
      </c>
      <c r="GJ315" s="1">
        <v>0</v>
      </c>
      <c r="GK315" s="1">
        <v>0</v>
      </c>
      <c r="GL315" s="1">
        <v>0</v>
      </c>
      <c r="GM315" s="1" t="s">
        <v>355</v>
      </c>
      <c r="GN315" s="1" t="s">
        <v>356</v>
      </c>
      <c r="GO315" s="1" t="s">
        <v>357</v>
      </c>
      <c r="GP315" s="1" t="s">
        <v>357</v>
      </c>
      <c r="GQ315" s="1" t="s">
        <v>357</v>
      </c>
      <c r="GR315" s="1" t="s">
        <v>357</v>
      </c>
      <c r="GS315" s="1">
        <v>0</v>
      </c>
      <c r="GT315" s="1">
        <v>100</v>
      </c>
      <c r="GU315" s="1">
        <v>100</v>
      </c>
      <c r="GV315" s="1">
        <v>2.61</v>
      </c>
      <c r="GW315" s="1">
        <v>3.4799999999999998E-2</v>
      </c>
      <c r="GX315" s="1">
        <v>0.32553164529605683</v>
      </c>
      <c r="GY315" s="1">
        <v>3.0239061252787889E-3</v>
      </c>
      <c r="GZ315" s="1">
        <v>-1.398580452151984E-6</v>
      </c>
      <c r="HA315" s="1">
        <v>2.8030378366047371E-10</v>
      </c>
      <c r="HB315" s="1">
        <v>-4.7599640220891172E-2</v>
      </c>
      <c r="HC315" s="1">
        <v>9.965371539748925E-3</v>
      </c>
      <c r="HD315" s="1">
        <v>-4.563662031605912E-4</v>
      </c>
      <c r="HE315" s="1">
        <v>7.8337100744227795E-6</v>
      </c>
      <c r="HF315" s="1">
        <v>0</v>
      </c>
      <c r="HG315" s="1">
        <v>2134</v>
      </c>
      <c r="HH315" s="1">
        <v>2</v>
      </c>
      <c r="HI315" s="1">
        <v>25</v>
      </c>
      <c r="HJ315" s="1">
        <v>11.2</v>
      </c>
      <c r="HK315" s="1">
        <v>11.2</v>
      </c>
      <c r="HL315" s="1">
        <v>3.0236800000000001</v>
      </c>
      <c r="HM315" s="1">
        <v>2.2802699999999998</v>
      </c>
      <c r="HN315" s="1">
        <v>1.4978</v>
      </c>
      <c r="HO315" s="1">
        <v>2.3083499999999999</v>
      </c>
      <c r="HP315" s="1">
        <v>1.5478499999999999</v>
      </c>
      <c r="HQ315" s="1">
        <v>2.3059099999999999</v>
      </c>
      <c r="HR315" s="1">
        <v>37.722799999999999</v>
      </c>
      <c r="HS315" s="1">
        <v>15.1915</v>
      </c>
      <c r="HT315" s="1">
        <v>18</v>
      </c>
      <c r="HU315" s="1">
        <v>503.69799999999998</v>
      </c>
      <c r="HV315" s="1">
        <v>491.44</v>
      </c>
      <c r="HW315" s="1">
        <v>27.044699999999999</v>
      </c>
      <c r="HX315" s="1">
        <v>32.080199999999998</v>
      </c>
      <c r="HY315" s="1">
        <v>30.000699999999998</v>
      </c>
      <c r="HZ315" s="1">
        <v>31.843299999999999</v>
      </c>
      <c r="IA315" s="1">
        <v>31.9466</v>
      </c>
      <c r="IB315" s="1">
        <v>60.593200000000003</v>
      </c>
      <c r="IC315" s="1">
        <v>41.078499999999998</v>
      </c>
      <c r="ID315" s="1">
        <v>0</v>
      </c>
      <c r="IE315" s="1">
        <v>27.013400000000001</v>
      </c>
      <c r="IF315" s="1">
        <v>1528.77</v>
      </c>
      <c r="IG315" s="1">
        <v>19.303100000000001</v>
      </c>
      <c r="IH315" s="1">
        <v>100.711</v>
      </c>
      <c r="II315" s="1">
        <v>100.426</v>
      </c>
      <c r="IJ315" s="1" t="s">
        <v>358</v>
      </c>
    </row>
    <row r="316" spans="1:244" ht="15.75" customHeight="1" x14ac:dyDescent="0.3">
      <c r="A316" s="1">
        <v>300</v>
      </c>
      <c r="B316" s="1">
        <v>1659796837.5</v>
      </c>
      <c r="C316" s="1">
        <v>696</v>
      </c>
      <c r="D316" s="1" t="s">
        <v>933</v>
      </c>
      <c r="E316" s="1" t="s">
        <v>934</v>
      </c>
      <c r="F316" s="1">
        <v>1</v>
      </c>
      <c r="G316" s="1" t="s">
        <v>346</v>
      </c>
      <c r="H316" s="1" t="s">
        <v>347</v>
      </c>
      <c r="I316" s="1" t="s">
        <v>348</v>
      </c>
      <c r="J316" s="1" t="s">
        <v>349</v>
      </c>
      <c r="K316" s="1" t="s">
        <v>350</v>
      </c>
      <c r="L316" s="1" t="s">
        <v>346</v>
      </c>
      <c r="M316" s="1" t="s">
        <v>351</v>
      </c>
      <c r="N316" s="1">
        <v>1659796829.34375</v>
      </c>
      <c r="O316" s="1">
        <f t="shared" si="34"/>
        <v>2.900846773569399E-3</v>
      </c>
      <c r="P316" s="1">
        <f t="shared" si="35"/>
        <v>2.9008467735693988</v>
      </c>
      <c r="Q316" s="1">
        <f t="shared" si="36"/>
        <v>22.963251516843869</v>
      </c>
      <c r="R316" s="1">
        <f t="shared" si="37"/>
        <v>1395.0493750000001</v>
      </c>
      <c r="S316" s="1">
        <f t="shared" si="38"/>
        <v>1029.1485704026322</v>
      </c>
      <c r="T316" s="1">
        <f t="shared" si="39"/>
        <v>102.05902336692267</v>
      </c>
      <c r="U316" s="1">
        <f t="shared" si="40"/>
        <v>138.3448229495512</v>
      </c>
      <c r="V316" s="1">
        <f t="shared" si="41"/>
        <v>0.11801527696271456</v>
      </c>
      <c r="W316" s="1">
        <f t="shared" si="42"/>
        <v>2.9142674857698574</v>
      </c>
      <c r="X316" s="1">
        <f t="shared" si="43"/>
        <v>0.11542312396605095</v>
      </c>
      <c r="Y316" s="1">
        <f t="shared" si="44"/>
        <v>7.2367605040357275E-2</v>
      </c>
      <c r="Z316" s="1">
        <f t="shared" si="45"/>
        <v>321.5104501875</v>
      </c>
      <c r="AA316" s="1">
        <f t="shared" si="46"/>
        <v>32.179922088879415</v>
      </c>
      <c r="AB316" s="1">
        <f t="shared" si="47"/>
        <v>31.508287500000002</v>
      </c>
      <c r="AC316" s="1">
        <f t="shared" si="48"/>
        <v>4.643785950327608</v>
      </c>
      <c r="AD316" s="1">
        <f t="shared" si="49"/>
        <v>49.504784042838303</v>
      </c>
      <c r="AE316" s="1">
        <f t="shared" si="50"/>
        <v>2.237934040261238</v>
      </c>
      <c r="AF316" s="1">
        <f t="shared" si="51"/>
        <v>4.5206419612388808</v>
      </c>
      <c r="AG316" s="1">
        <f t="shared" si="52"/>
        <v>2.40585191006637</v>
      </c>
      <c r="AH316" s="1">
        <f t="shared" si="53"/>
        <v>-127.9273427144105</v>
      </c>
      <c r="AI316" s="1">
        <f t="shared" si="54"/>
        <v>-74.205918822050776</v>
      </c>
      <c r="AJ316" s="1">
        <f t="shared" si="55"/>
        <v>-5.7333327528775531</v>
      </c>
      <c r="AK316" s="1">
        <f t="shared" si="56"/>
        <v>113.64385589816116</v>
      </c>
      <c r="AL316" s="1">
        <f t="shared" si="57"/>
        <v>53.446905399756979</v>
      </c>
      <c r="AM316" s="1">
        <f t="shared" si="58"/>
        <v>2.9205412403981028</v>
      </c>
      <c r="AN316" s="1">
        <f t="shared" si="59"/>
        <v>22.963251516843869</v>
      </c>
      <c r="AO316" s="1">
        <v>1518.545593073593</v>
      </c>
      <c r="AP316" s="1">
        <v>1465.1929696969689</v>
      </c>
      <c r="AQ316" s="1">
        <v>4.9670545454544328</v>
      </c>
      <c r="AR316" s="1">
        <v>64.94</v>
      </c>
      <c r="AS316" s="1">
        <f t="shared" si="60"/>
        <v>2.9008467735693988</v>
      </c>
      <c r="AT316" s="1">
        <v>19.173752432133359</v>
      </c>
      <c r="AU316" s="1">
        <v>22.573264999999999</v>
      </c>
      <c r="AV316" s="1">
        <v>3.0199376679375172E-4</v>
      </c>
      <c r="AW316" s="1">
        <v>90.194226728287475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51720.71368040143</v>
      </c>
      <c r="BC316" s="1">
        <f t="shared" si="64"/>
        <v>1999.9649999999999</v>
      </c>
      <c r="BD316" s="1">
        <f t="shared" si="65"/>
        <v>1681.1706187499999</v>
      </c>
      <c r="BE316" s="1">
        <f t="shared" si="66"/>
        <v>0.84060001987534783</v>
      </c>
      <c r="BF316" s="1">
        <f t="shared" si="67"/>
        <v>0.16075803835942129</v>
      </c>
      <c r="BG316" s="1">
        <v>6</v>
      </c>
      <c r="BH316" s="1">
        <v>0.5</v>
      </c>
      <c r="BI316" s="1" t="s">
        <v>352</v>
      </c>
      <c r="BJ316" s="1">
        <v>2</v>
      </c>
      <c r="BK316" s="1" t="b">
        <v>1</v>
      </c>
      <c r="BL316" s="1">
        <v>1659796829.34375</v>
      </c>
      <c r="BM316" s="1">
        <v>1395.0493750000001</v>
      </c>
      <c r="BN316" s="1">
        <v>1464.0587499999999</v>
      </c>
      <c r="BO316" s="1">
        <v>22.567006249999999</v>
      </c>
      <c r="BP316" s="1">
        <v>19.142243749999999</v>
      </c>
      <c r="BQ316" s="1">
        <v>1392.46875</v>
      </c>
      <c r="BR316" s="1">
        <v>22.532137500000001</v>
      </c>
      <c r="BS316" s="1">
        <v>500.11643750000002</v>
      </c>
      <c r="BT316" s="1">
        <v>99.068775000000002</v>
      </c>
      <c r="BU316" s="1">
        <v>9.96311E-2</v>
      </c>
      <c r="BV316" s="1">
        <v>31.035981249999999</v>
      </c>
      <c r="BW316" s="1">
        <v>31.508287500000002</v>
      </c>
      <c r="BX316" s="1">
        <v>999.9</v>
      </c>
      <c r="BY316" s="1">
        <v>0</v>
      </c>
      <c r="BZ316" s="1">
        <v>0</v>
      </c>
      <c r="CA316" s="1">
        <v>10006.321875</v>
      </c>
      <c r="CB316" s="1">
        <v>0</v>
      </c>
      <c r="CC316" s="1">
        <v>310.12225000000001</v>
      </c>
      <c r="CD316" s="1">
        <v>-69.008125000000007</v>
      </c>
      <c r="CE316" s="1">
        <v>1427.26</v>
      </c>
      <c r="CF316" s="1">
        <v>1492.6312499999999</v>
      </c>
      <c r="CG316" s="1">
        <v>3.42476</v>
      </c>
      <c r="CH316" s="1">
        <v>1464.0587499999999</v>
      </c>
      <c r="CI316" s="1">
        <v>19.142243749999999</v>
      </c>
      <c r="CJ316" s="1">
        <v>2.2356862500000001</v>
      </c>
      <c r="CK316" s="1">
        <v>1.8963993750000001</v>
      </c>
      <c r="CL316" s="1">
        <v>19.220343750000001</v>
      </c>
      <c r="CM316" s="1">
        <v>16.604856250000001</v>
      </c>
      <c r="CN316" s="1">
        <v>1999.9649999999999</v>
      </c>
      <c r="CO316" s="1">
        <v>0.97999974999999995</v>
      </c>
      <c r="CP316" s="1">
        <v>2.0000475E-2</v>
      </c>
      <c r="CQ316" s="1">
        <v>0</v>
      </c>
      <c r="CR316" s="1">
        <v>2.5635625000000002</v>
      </c>
      <c r="CS316" s="1">
        <v>0</v>
      </c>
      <c r="CT316" s="1">
        <v>17343.368750000001</v>
      </c>
      <c r="CU316" s="1">
        <v>17412.018749999999</v>
      </c>
      <c r="CV316" s="1">
        <v>41.331687499999987</v>
      </c>
      <c r="CW316" s="1">
        <v>42.436999999999998</v>
      </c>
      <c r="CX316" s="1">
        <v>41.292624999999987</v>
      </c>
      <c r="CY316" s="1">
        <v>41.061999999999998</v>
      </c>
      <c r="CZ316" s="1">
        <v>41.476374999999997</v>
      </c>
      <c r="DA316" s="1">
        <v>1959.964375</v>
      </c>
      <c r="DB316" s="1">
        <v>40.000624999999999</v>
      </c>
      <c r="DC316" s="1">
        <v>0</v>
      </c>
      <c r="DD316" s="1">
        <v>1659796836.3</v>
      </c>
      <c r="DE316" s="1">
        <v>0</v>
      </c>
      <c r="DF316" s="1">
        <v>1659796167.5</v>
      </c>
      <c r="DG316" s="1" t="s">
        <v>353</v>
      </c>
      <c r="DH316" s="1">
        <v>1659796162</v>
      </c>
      <c r="DI316" s="1">
        <v>1659796167.5</v>
      </c>
      <c r="DJ316" s="1">
        <v>2</v>
      </c>
      <c r="DK316" s="1">
        <v>-1.4E-2</v>
      </c>
      <c r="DL316" s="1">
        <v>-1E-3</v>
      </c>
      <c r="DM316" s="1">
        <v>1.327</v>
      </c>
      <c r="DN316" s="1">
        <v>3.1E-2</v>
      </c>
      <c r="DO316" s="1">
        <v>400</v>
      </c>
      <c r="DP316" s="1">
        <v>20</v>
      </c>
      <c r="DQ316" s="1">
        <v>0.32</v>
      </c>
      <c r="DR316" s="1">
        <v>0.03</v>
      </c>
      <c r="DS316" s="1">
        <v>22.37463225365585</v>
      </c>
      <c r="DT316" s="1">
        <v>3.6970212815839152</v>
      </c>
      <c r="DU316" s="1">
        <v>0.29332155497240031</v>
      </c>
      <c r="DV316" s="1">
        <v>0</v>
      </c>
      <c r="DW316" s="1">
        <v>-68.975656097560972</v>
      </c>
      <c r="DX316" s="1">
        <v>-0.99217421602784817</v>
      </c>
      <c r="DY316" s="1">
        <v>0.46329058891789782</v>
      </c>
      <c r="DZ316" s="1">
        <v>1</v>
      </c>
      <c r="EA316" s="1">
        <v>3.4519914634146338</v>
      </c>
      <c r="EB316" s="1">
        <v>-0.4927423693379781</v>
      </c>
      <c r="EC316" s="1">
        <v>5.1096148561886892E-2</v>
      </c>
      <c r="ED316" s="1">
        <v>0</v>
      </c>
      <c r="EE316" s="1">
        <v>2.4060454532974331</v>
      </c>
      <c r="EF316" s="1">
        <v>-2.6903140542869141E-2</v>
      </c>
      <c r="EG316" s="1">
        <v>1.981277945295522E-3</v>
      </c>
      <c r="EH316" s="1">
        <v>1</v>
      </c>
      <c r="EI316" s="1">
        <v>0.12044574783039121</v>
      </c>
      <c r="EJ316" s="1">
        <v>-1.697740467084994E-2</v>
      </c>
      <c r="EK316" s="1">
        <v>1.2418941483693579E-3</v>
      </c>
      <c r="EL316" s="1">
        <v>1</v>
      </c>
      <c r="EM316" s="1">
        <v>3</v>
      </c>
      <c r="EN316" s="1">
        <v>5</v>
      </c>
      <c r="EO316" s="1" t="s">
        <v>374</v>
      </c>
      <c r="EP316" s="1">
        <v>2.9422799999999998</v>
      </c>
      <c r="EQ316" s="1">
        <v>2.7998599999999998</v>
      </c>
      <c r="ER316" s="1">
        <v>0.20736599999999999</v>
      </c>
      <c r="ES316" s="1">
        <v>0.21334800000000001</v>
      </c>
      <c r="ET316" s="1">
        <v>0.102807</v>
      </c>
      <c r="EU316" s="1">
        <v>9.1574500000000003E-2</v>
      </c>
      <c r="EV316" s="1">
        <v>16278.8</v>
      </c>
      <c r="EW316" s="1">
        <v>16941</v>
      </c>
      <c r="EX316" s="1">
        <v>23887</v>
      </c>
      <c r="EY316" s="1">
        <v>25066.400000000001</v>
      </c>
      <c r="EZ316" s="1">
        <v>34308.400000000001</v>
      </c>
      <c r="FA316" s="1">
        <v>36368.699999999997</v>
      </c>
      <c r="FB316" s="1">
        <v>43552.9</v>
      </c>
      <c r="FC316" s="1">
        <v>46338.3</v>
      </c>
      <c r="FD316" s="1">
        <v>1.9675800000000001</v>
      </c>
      <c r="FE316" s="1">
        <v>1.8484799999999999</v>
      </c>
      <c r="FF316" s="1">
        <v>8.5085599999999997E-2</v>
      </c>
      <c r="FG316" s="1">
        <v>0</v>
      </c>
      <c r="FH316" s="1">
        <v>30.1221</v>
      </c>
      <c r="FI316" s="1">
        <v>999.9</v>
      </c>
      <c r="FJ316" s="1">
        <v>55.7</v>
      </c>
      <c r="FK316" s="1">
        <v>34.6</v>
      </c>
      <c r="FL316" s="1">
        <v>31.0581</v>
      </c>
      <c r="FM316" s="1">
        <v>64.538600000000002</v>
      </c>
      <c r="FN316" s="1">
        <v>26.310099999999998</v>
      </c>
      <c r="FO316" s="1">
        <v>1</v>
      </c>
      <c r="FP316" s="1">
        <v>0.39582800000000001</v>
      </c>
      <c r="FQ316" s="1">
        <v>2.19428</v>
      </c>
      <c r="FR316" s="1">
        <v>20.3079</v>
      </c>
      <c r="FS316" s="1">
        <v>5.2119</v>
      </c>
      <c r="FT316" s="1">
        <v>11.907500000000001</v>
      </c>
      <c r="FU316" s="1">
        <v>5.0021500000000003</v>
      </c>
      <c r="FV316" s="1">
        <v>3.28973</v>
      </c>
      <c r="FW316" s="1">
        <v>9999</v>
      </c>
      <c r="FX316" s="1">
        <v>9999</v>
      </c>
      <c r="FY316" s="1">
        <v>9999</v>
      </c>
      <c r="FZ316" s="1">
        <v>999.9</v>
      </c>
      <c r="GA316" s="1">
        <v>1.8595900000000001</v>
      </c>
      <c r="GB316" s="1">
        <v>1.8545499999999999</v>
      </c>
      <c r="GC316" s="1">
        <v>1.8577600000000001</v>
      </c>
      <c r="GD316" s="1">
        <v>1.85622</v>
      </c>
      <c r="GE316" s="1">
        <v>1.855</v>
      </c>
      <c r="GF316" s="1">
        <v>1.85467</v>
      </c>
      <c r="GG316" s="1">
        <v>1.8533200000000001</v>
      </c>
      <c r="GH316" s="1">
        <v>1.85649</v>
      </c>
      <c r="GI316" s="1">
        <v>0</v>
      </c>
      <c r="GJ316" s="1">
        <v>0</v>
      </c>
      <c r="GK316" s="1">
        <v>0</v>
      </c>
      <c r="GL316" s="1">
        <v>0</v>
      </c>
      <c r="GM316" s="1" t="s">
        <v>355</v>
      </c>
      <c r="GN316" s="1" t="s">
        <v>356</v>
      </c>
      <c r="GO316" s="1" t="s">
        <v>357</v>
      </c>
      <c r="GP316" s="1" t="s">
        <v>357</v>
      </c>
      <c r="GQ316" s="1" t="s">
        <v>357</v>
      </c>
      <c r="GR316" s="1" t="s">
        <v>357</v>
      </c>
      <c r="GS316" s="1">
        <v>0</v>
      </c>
      <c r="GT316" s="1">
        <v>100</v>
      </c>
      <c r="GU316" s="1">
        <v>100</v>
      </c>
      <c r="GV316" s="1">
        <v>2.61</v>
      </c>
      <c r="GW316" s="1">
        <v>3.49E-2</v>
      </c>
      <c r="GX316" s="1">
        <v>0.32553164529605683</v>
      </c>
      <c r="GY316" s="1">
        <v>3.0239061252787889E-3</v>
      </c>
      <c r="GZ316" s="1">
        <v>-1.398580452151984E-6</v>
      </c>
      <c r="HA316" s="1">
        <v>2.8030378366047371E-10</v>
      </c>
      <c r="HB316" s="1">
        <v>-4.7599640220891172E-2</v>
      </c>
      <c r="HC316" s="1">
        <v>9.965371539748925E-3</v>
      </c>
      <c r="HD316" s="1">
        <v>-4.563662031605912E-4</v>
      </c>
      <c r="HE316" s="1">
        <v>7.8337100744227795E-6</v>
      </c>
      <c r="HF316" s="1">
        <v>0</v>
      </c>
      <c r="HG316" s="1">
        <v>2134</v>
      </c>
      <c r="HH316" s="1">
        <v>2</v>
      </c>
      <c r="HI316" s="1">
        <v>25</v>
      </c>
      <c r="HJ316" s="1">
        <v>11.3</v>
      </c>
      <c r="HK316" s="1">
        <v>11.2</v>
      </c>
      <c r="HL316" s="1">
        <v>3.0322300000000002</v>
      </c>
      <c r="HM316" s="1">
        <v>2.2924799999999999</v>
      </c>
      <c r="HN316" s="1">
        <v>1.4978</v>
      </c>
      <c r="HO316" s="1">
        <v>2.3095699999999999</v>
      </c>
      <c r="HP316" s="1">
        <v>1.5478499999999999</v>
      </c>
      <c r="HQ316" s="1">
        <v>2.3095699999999999</v>
      </c>
      <c r="HR316" s="1">
        <v>37.722799999999999</v>
      </c>
      <c r="HS316" s="1">
        <v>15.2003</v>
      </c>
      <c r="HT316" s="1">
        <v>18</v>
      </c>
      <c r="HU316" s="1">
        <v>503.73700000000002</v>
      </c>
      <c r="HV316" s="1">
        <v>491.44799999999998</v>
      </c>
      <c r="HW316" s="1">
        <v>27.04</v>
      </c>
      <c r="HX316" s="1">
        <v>32.081299999999999</v>
      </c>
      <c r="HY316" s="1">
        <v>30.000599999999999</v>
      </c>
      <c r="HZ316" s="1">
        <v>31.8444</v>
      </c>
      <c r="IA316" s="1">
        <v>31.947700000000001</v>
      </c>
      <c r="IB316" s="1">
        <v>60.701700000000002</v>
      </c>
      <c r="IC316" s="1">
        <v>41.078499999999998</v>
      </c>
      <c r="ID316" s="1">
        <v>0</v>
      </c>
      <c r="IE316" s="1">
        <v>27.013400000000001</v>
      </c>
      <c r="IF316" s="1">
        <v>1538.8</v>
      </c>
      <c r="IG316" s="1">
        <v>19.317</v>
      </c>
      <c r="IH316" s="1">
        <v>100.712</v>
      </c>
      <c r="II316" s="1">
        <v>100.426</v>
      </c>
      <c r="IJ316" s="1" t="s">
        <v>358</v>
      </c>
    </row>
    <row r="317" spans="1:244" ht="15.75" customHeight="1" x14ac:dyDescent="0.3">
      <c r="A317" s="1">
        <v>301</v>
      </c>
      <c r="B317" s="1">
        <v>1659796838.5</v>
      </c>
      <c r="C317" s="1">
        <v>697</v>
      </c>
      <c r="D317" s="1" t="s">
        <v>935</v>
      </c>
      <c r="E317" s="1" t="s">
        <v>936</v>
      </c>
      <c r="F317" s="1">
        <v>1</v>
      </c>
      <c r="G317" s="1" t="s">
        <v>346</v>
      </c>
      <c r="H317" s="1" t="s">
        <v>347</v>
      </c>
      <c r="I317" s="1" t="s">
        <v>348</v>
      </c>
      <c r="J317" s="1" t="s">
        <v>349</v>
      </c>
      <c r="K317" s="1" t="s">
        <v>350</v>
      </c>
      <c r="L317" s="1" t="s">
        <v>346</v>
      </c>
      <c r="M317" s="1" t="s">
        <v>351</v>
      </c>
      <c r="N317" s="1">
        <v>1659796830.866667</v>
      </c>
      <c r="O317" s="1">
        <f t="shared" si="34"/>
        <v>2.8961939852679653E-3</v>
      </c>
      <c r="P317" s="1">
        <f t="shared" si="35"/>
        <v>2.8961939852679652</v>
      </c>
      <c r="Q317" s="1">
        <f t="shared" si="36"/>
        <v>22.916062864741885</v>
      </c>
      <c r="R317" s="1">
        <f t="shared" si="37"/>
        <v>1402.4653333333331</v>
      </c>
      <c r="S317" s="1">
        <f t="shared" si="38"/>
        <v>1036.4866997693478</v>
      </c>
      <c r="T317" s="1">
        <f t="shared" si="39"/>
        <v>102.7869432473699</v>
      </c>
      <c r="U317" s="1">
        <f t="shared" si="40"/>
        <v>139.080534902972</v>
      </c>
      <c r="V317" s="1">
        <f t="shared" si="41"/>
        <v>0.11784697710689468</v>
      </c>
      <c r="W317" s="1">
        <f t="shared" si="42"/>
        <v>2.9140562254808331</v>
      </c>
      <c r="X317" s="1">
        <f t="shared" si="43"/>
        <v>0.11526194189755992</v>
      </c>
      <c r="Y317" s="1">
        <f t="shared" si="44"/>
        <v>7.2266246014147315E-2</v>
      </c>
      <c r="Z317" s="1">
        <f t="shared" si="45"/>
        <v>321.51071860000002</v>
      </c>
      <c r="AA317" s="1">
        <f t="shared" si="46"/>
        <v>32.17977984779106</v>
      </c>
      <c r="AB317" s="1">
        <f t="shared" si="47"/>
        <v>31.507226666666661</v>
      </c>
      <c r="AC317" s="1">
        <f t="shared" si="48"/>
        <v>4.6435061199805059</v>
      </c>
      <c r="AD317" s="1">
        <f t="shared" si="49"/>
        <v>49.513570559592637</v>
      </c>
      <c r="AE317" s="1">
        <f t="shared" si="50"/>
        <v>2.2381482146363432</v>
      </c>
      <c r="AF317" s="1">
        <f t="shared" si="51"/>
        <v>4.5202722997780853</v>
      </c>
      <c r="AG317" s="1">
        <f t="shared" si="52"/>
        <v>2.4053579053441627</v>
      </c>
      <c r="AH317" s="1">
        <f t="shared" si="53"/>
        <v>-127.72215475031727</v>
      </c>
      <c r="AI317" s="1">
        <f t="shared" si="54"/>
        <v>-74.259256603149097</v>
      </c>
      <c r="AJ317" s="1">
        <f t="shared" si="55"/>
        <v>-5.7377991289105399</v>
      </c>
      <c r="AK317" s="1">
        <f t="shared" si="56"/>
        <v>113.79150811762314</v>
      </c>
      <c r="AL317" s="1">
        <f t="shared" si="57"/>
        <v>53.46201890573289</v>
      </c>
      <c r="AM317" s="1">
        <f t="shared" si="58"/>
        <v>2.9128364607156008</v>
      </c>
      <c r="AN317" s="1">
        <f t="shared" si="59"/>
        <v>22.916062864741885</v>
      </c>
      <c r="AO317" s="1">
        <v>1523.722809523809</v>
      </c>
      <c r="AP317" s="1">
        <v>1470.246545454545</v>
      </c>
      <c r="AQ317" s="1">
        <v>5.0024848484845164</v>
      </c>
      <c r="AR317" s="1">
        <v>64.94</v>
      </c>
      <c r="AS317" s="1">
        <f t="shared" si="60"/>
        <v>2.8961939852679652</v>
      </c>
      <c r="AT317" s="1">
        <v>19.17514669818981</v>
      </c>
      <c r="AU317" s="1">
        <v>22.569628529411769</v>
      </c>
      <c r="AV317" s="1">
        <v>2.4918755777519869E-4</v>
      </c>
      <c r="AW317" s="1">
        <v>90.194226728287475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51714.974170210473</v>
      </c>
      <c r="BC317" s="1">
        <f t="shared" si="64"/>
        <v>1999.9666666666669</v>
      </c>
      <c r="BD317" s="1">
        <f t="shared" si="65"/>
        <v>1681.1720200000004</v>
      </c>
      <c r="BE317" s="1">
        <f t="shared" si="66"/>
        <v>0.8406000200003334</v>
      </c>
      <c r="BF317" s="1">
        <f t="shared" si="67"/>
        <v>0.16075803860064333</v>
      </c>
      <c r="BG317" s="1">
        <v>6</v>
      </c>
      <c r="BH317" s="1">
        <v>0.5</v>
      </c>
      <c r="BI317" s="1" t="s">
        <v>352</v>
      </c>
      <c r="BJ317" s="1">
        <v>2</v>
      </c>
      <c r="BK317" s="1" t="b">
        <v>1</v>
      </c>
      <c r="BL317" s="1">
        <v>1659796830.866667</v>
      </c>
      <c r="BM317" s="1">
        <v>1402.4653333333331</v>
      </c>
      <c r="BN317" s="1">
        <v>1471.5066666666669</v>
      </c>
      <c r="BO317" s="1">
        <v>22.569120000000002</v>
      </c>
      <c r="BP317" s="1">
        <v>19.153359999999999</v>
      </c>
      <c r="BQ317" s="1">
        <v>1399.878666666667</v>
      </c>
      <c r="BR317" s="1">
        <v>22.534253333333329</v>
      </c>
      <c r="BS317" s="1">
        <v>500.11059999999998</v>
      </c>
      <c r="BT317" s="1">
        <v>99.06907333333335</v>
      </c>
      <c r="BU317" s="1">
        <v>9.953468666666665E-2</v>
      </c>
      <c r="BV317" s="1">
        <v>31.03454666666666</v>
      </c>
      <c r="BW317" s="1">
        <v>31.507226666666661</v>
      </c>
      <c r="BX317" s="1">
        <v>999.89999999999986</v>
      </c>
      <c r="BY317" s="1">
        <v>0</v>
      </c>
      <c r="BZ317" s="1">
        <v>0</v>
      </c>
      <c r="CA317" s="1">
        <v>10005.08333333333</v>
      </c>
      <c r="CB317" s="1">
        <v>0</v>
      </c>
      <c r="CC317" s="1">
        <v>310.17353333333341</v>
      </c>
      <c r="CD317" s="1">
        <v>-69.040686666666673</v>
      </c>
      <c r="CE317" s="1">
        <v>1434.85</v>
      </c>
      <c r="CF317" s="1">
        <v>1500.242</v>
      </c>
      <c r="CG317" s="1">
        <v>3.415756</v>
      </c>
      <c r="CH317" s="1">
        <v>1471.5066666666669</v>
      </c>
      <c r="CI317" s="1">
        <v>19.153359999999999</v>
      </c>
      <c r="CJ317" s="1">
        <v>2.2359033333333329</v>
      </c>
      <c r="CK317" s="1">
        <v>1.8975066666666669</v>
      </c>
      <c r="CL317" s="1">
        <v>19.221900000000002</v>
      </c>
      <c r="CM317" s="1">
        <v>16.61404666666667</v>
      </c>
      <c r="CN317" s="1">
        <v>1999.9666666666669</v>
      </c>
      <c r="CO317" s="1">
        <v>0.97999979999999987</v>
      </c>
      <c r="CP317" s="1">
        <v>2.0000426666666671E-2</v>
      </c>
      <c r="CQ317" s="1">
        <v>0</v>
      </c>
      <c r="CR317" s="1">
        <v>2.4192666666666671</v>
      </c>
      <c r="CS317" s="1">
        <v>0</v>
      </c>
      <c r="CT317" s="1">
        <v>17342.89333333333</v>
      </c>
      <c r="CU317" s="1">
        <v>17412.033333333329</v>
      </c>
      <c r="CV317" s="1">
        <v>41.337200000000003</v>
      </c>
      <c r="CW317" s="1">
        <v>42.436999999999998</v>
      </c>
      <c r="CX317" s="1">
        <v>41.299600000000012</v>
      </c>
      <c r="CY317" s="1">
        <v>41.066200000000002</v>
      </c>
      <c r="CZ317" s="1">
        <v>41.483199999999997</v>
      </c>
      <c r="DA317" s="1">
        <v>1959.9659999999999</v>
      </c>
      <c r="DB317" s="1">
        <v>40.000666666666667</v>
      </c>
      <c r="DC317" s="1">
        <v>0</v>
      </c>
      <c r="DD317" s="1">
        <v>1659796837.5</v>
      </c>
      <c r="DE317" s="1">
        <v>0</v>
      </c>
      <c r="DF317" s="1">
        <v>1659796167.5</v>
      </c>
      <c r="DG317" s="1" t="s">
        <v>353</v>
      </c>
      <c r="DH317" s="1">
        <v>1659796162</v>
      </c>
      <c r="DI317" s="1">
        <v>1659796167.5</v>
      </c>
      <c r="DJ317" s="1">
        <v>2</v>
      </c>
      <c r="DK317" s="1">
        <v>-1.4E-2</v>
      </c>
      <c r="DL317" s="1">
        <v>-1E-3</v>
      </c>
      <c r="DM317" s="1">
        <v>1.327</v>
      </c>
      <c r="DN317" s="1">
        <v>3.1E-2</v>
      </c>
      <c r="DO317" s="1">
        <v>400</v>
      </c>
      <c r="DP317" s="1">
        <v>20</v>
      </c>
      <c r="DQ317" s="1">
        <v>0.32</v>
      </c>
      <c r="DR317" s="1">
        <v>0.03</v>
      </c>
      <c r="DS317" s="1">
        <v>22.44305486182823</v>
      </c>
      <c r="DT317" s="1">
        <v>3.700910242192712</v>
      </c>
      <c r="DU317" s="1">
        <v>0.29359465418704161</v>
      </c>
      <c r="DV317" s="1">
        <v>0</v>
      </c>
      <c r="DW317" s="1">
        <v>-69.03470731707317</v>
      </c>
      <c r="DX317" s="1">
        <v>-1.7957477351916991</v>
      </c>
      <c r="DY317" s="1">
        <v>0.51966159457216887</v>
      </c>
      <c r="DZ317" s="1">
        <v>0</v>
      </c>
      <c r="EA317" s="1">
        <v>3.4433985365853661</v>
      </c>
      <c r="EB317" s="1">
        <v>-0.4533495470383237</v>
      </c>
      <c r="EC317" s="1">
        <v>4.7077643317156852E-2</v>
      </c>
      <c r="ED317" s="1">
        <v>0</v>
      </c>
      <c r="EE317" s="1">
        <v>2.4056208844670759</v>
      </c>
      <c r="EF317" s="1">
        <v>-2.4177673509116031E-2</v>
      </c>
      <c r="EG317" s="1">
        <v>1.792471412360361E-3</v>
      </c>
      <c r="EH317" s="1">
        <v>1</v>
      </c>
      <c r="EI317" s="1">
        <v>0.1201645681201825</v>
      </c>
      <c r="EJ317" s="1">
        <v>-1.709217123176205E-2</v>
      </c>
      <c r="EK317" s="1">
        <v>1.2498477106699011E-3</v>
      </c>
      <c r="EL317" s="1">
        <v>1</v>
      </c>
      <c r="EM317" s="1">
        <v>2</v>
      </c>
      <c r="EN317" s="1">
        <v>5</v>
      </c>
      <c r="EO317" s="1" t="s">
        <v>429</v>
      </c>
      <c r="EP317" s="1">
        <v>2.94211</v>
      </c>
      <c r="EQ317" s="1">
        <v>2.7999700000000001</v>
      </c>
      <c r="ER317" s="1">
        <v>0.20779900000000001</v>
      </c>
      <c r="ES317" s="1">
        <v>0.21377299999999999</v>
      </c>
      <c r="ET317" s="1">
        <v>0.102801</v>
      </c>
      <c r="EU317" s="1">
        <v>9.1645299999999999E-2</v>
      </c>
      <c r="EV317" s="1">
        <v>16269.8</v>
      </c>
      <c r="EW317" s="1">
        <v>16931.7</v>
      </c>
      <c r="EX317" s="1">
        <v>23886.9</v>
      </c>
      <c r="EY317" s="1">
        <v>25066.2</v>
      </c>
      <c r="EZ317" s="1">
        <v>34308.5</v>
      </c>
      <c r="FA317" s="1">
        <v>36365.699999999997</v>
      </c>
      <c r="FB317" s="1">
        <v>43552.800000000003</v>
      </c>
      <c r="FC317" s="1">
        <v>46338</v>
      </c>
      <c r="FD317" s="1">
        <v>1.9675499999999999</v>
      </c>
      <c r="FE317" s="1">
        <v>1.8484</v>
      </c>
      <c r="FF317" s="1">
        <v>8.4895600000000002E-2</v>
      </c>
      <c r="FG317" s="1">
        <v>0</v>
      </c>
      <c r="FH317" s="1">
        <v>30.124500000000001</v>
      </c>
      <c r="FI317" s="1">
        <v>999.9</v>
      </c>
      <c r="FJ317" s="1">
        <v>55.7</v>
      </c>
      <c r="FK317" s="1">
        <v>34.6</v>
      </c>
      <c r="FL317" s="1">
        <v>31.062000000000001</v>
      </c>
      <c r="FM317" s="1">
        <v>64.408600000000007</v>
      </c>
      <c r="FN317" s="1">
        <v>26.538499999999999</v>
      </c>
      <c r="FO317" s="1">
        <v>1</v>
      </c>
      <c r="FP317" s="1">
        <v>0.39601399999999998</v>
      </c>
      <c r="FQ317" s="1">
        <v>2.2115499999999999</v>
      </c>
      <c r="FR317" s="1">
        <v>20.3078</v>
      </c>
      <c r="FS317" s="1">
        <v>5.2122000000000002</v>
      </c>
      <c r="FT317" s="1">
        <v>11.9077</v>
      </c>
      <c r="FU317" s="1">
        <v>5.0023</v>
      </c>
      <c r="FV317" s="1">
        <v>3.2896999999999998</v>
      </c>
      <c r="FW317" s="1">
        <v>9999</v>
      </c>
      <c r="FX317" s="1">
        <v>9999</v>
      </c>
      <c r="FY317" s="1">
        <v>9999</v>
      </c>
      <c r="FZ317" s="1">
        <v>999.9</v>
      </c>
      <c r="GA317" s="1">
        <v>1.8595900000000001</v>
      </c>
      <c r="GB317" s="1">
        <v>1.8545499999999999</v>
      </c>
      <c r="GC317" s="1">
        <v>1.8577600000000001</v>
      </c>
      <c r="GD317" s="1">
        <v>1.85622</v>
      </c>
      <c r="GE317" s="1">
        <v>1.85501</v>
      </c>
      <c r="GF317" s="1">
        <v>1.8546800000000001</v>
      </c>
      <c r="GG317" s="1">
        <v>1.8533299999999999</v>
      </c>
      <c r="GH317" s="1">
        <v>1.8565</v>
      </c>
      <c r="GI317" s="1">
        <v>0</v>
      </c>
      <c r="GJ317" s="1">
        <v>0</v>
      </c>
      <c r="GK317" s="1">
        <v>0</v>
      </c>
      <c r="GL317" s="1">
        <v>0</v>
      </c>
      <c r="GM317" s="1" t="s">
        <v>355</v>
      </c>
      <c r="GN317" s="1" t="s">
        <v>356</v>
      </c>
      <c r="GO317" s="1" t="s">
        <v>357</v>
      </c>
      <c r="GP317" s="1" t="s">
        <v>357</v>
      </c>
      <c r="GQ317" s="1" t="s">
        <v>357</v>
      </c>
      <c r="GR317" s="1" t="s">
        <v>357</v>
      </c>
      <c r="GS317" s="1">
        <v>0</v>
      </c>
      <c r="GT317" s="1">
        <v>100</v>
      </c>
      <c r="GU317" s="1">
        <v>100</v>
      </c>
      <c r="GV317" s="1">
        <v>2.62</v>
      </c>
      <c r="GW317" s="1">
        <v>3.4799999999999998E-2</v>
      </c>
      <c r="GX317" s="1">
        <v>0.32553164529605683</v>
      </c>
      <c r="GY317" s="1">
        <v>3.0239061252787889E-3</v>
      </c>
      <c r="GZ317" s="1">
        <v>-1.398580452151984E-6</v>
      </c>
      <c r="HA317" s="1">
        <v>2.8030378366047371E-10</v>
      </c>
      <c r="HB317" s="1">
        <v>-4.7599640220891172E-2</v>
      </c>
      <c r="HC317" s="1">
        <v>9.965371539748925E-3</v>
      </c>
      <c r="HD317" s="1">
        <v>-4.563662031605912E-4</v>
      </c>
      <c r="HE317" s="1">
        <v>7.8337100744227795E-6</v>
      </c>
      <c r="HF317" s="1">
        <v>0</v>
      </c>
      <c r="HG317" s="1">
        <v>2134</v>
      </c>
      <c r="HH317" s="1">
        <v>2</v>
      </c>
      <c r="HI317" s="1">
        <v>25</v>
      </c>
      <c r="HJ317" s="1">
        <v>11.3</v>
      </c>
      <c r="HK317" s="1">
        <v>11.2</v>
      </c>
      <c r="HL317" s="1">
        <v>3.0395500000000002</v>
      </c>
      <c r="HM317" s="1">
        <v>2.2924799999999999</v>
      </c>
      <c r="HN317" s="1">
        <v>1.4978</v>
      </c>
      <c r="HO317" s="1">
        <v>2.3083499999999999</v>
      </c>
      <c r="HP317" s="1">
        <v>1.5478499999999999</v>
      </c>
      <c r="HQ317" s="1">
        <v>2.2326700000000002</v>
      </c>
      <c r="HR317" s="1">
        <v>37.722799999999999</v>
      </c>
      <c r="HS317" s="1">
        <v>15.1915</v>
      </c>
      <c r="HT317" s="1">
        <v>18</v>
      </c>
      <c r="HU317" s="1">
        <v>503.73399999999998</v>
      </c>
      <c r="HV317" s="1">
        <v>491.411</v>
      </c>
      <c r="HW317" s="1">
        <v>27.0319</v>
      </c>
      <c r="HX317" s="1">
        <v>32.082999999999998</v>
      </c>
      <c r="HY317" s="1">
        <v>30.000699999999998</v>
      </c>
      <c r="HZ317" s="1">
        <v>31.8461</v>
      </c>
      <c r="IA317" s="1">
        <v>31.949400000000001</v>
      </c>
      <c r="IB317" s="1">
        <v>60.927500000000002</v>
      </c>
      <c r="IC317" s="1">
        <v>41.078499999999998</v>
      </c>
      <c r="ID317" s="1">
        <v>0</v>
      </c>
      <c r="IE317" s="1">
        <v>27.013400000000001</v>
      </c>
      <c r="IF317" s="1">
        <v>1538.8</v>
      </c>
      <c r="IG317" s="1">
        <v>19.3248</v>
      </c>
      <c r="IH317" s="1">
        <v>100.711</v>
      </c>
      <c r="II317" s="1">
        <v>100.425</v>
      </c>
      <c r="IJ317" s="1" t="s">
        <v>358</v>
      </c>
    </row>
    <row r="318" spans="1:244" ht="15.75" customHeight="1" x14ac:dyDescent="0.3">
      <c r="A318" s="1">
        <v>302</v>
      </c>
      <c r="B318" s="1">
        <v>1659796839.5</v>
      </c>
      <c r="C318" s="1">
        <v>698</v>
      </c>
      <c r="D318" s="1" t="s">
        <v>937</v>
      </c>
      <c r="E318" s="1" t="s">
        <v>938</v>
      </c>
      <c r="F318" s="1">
        <v>1</v>
      </c>
      <c r="G318" s="1" t="s">
        <v>346</v>
      </c>
      <c r="H318" s="1" t="s">
        <v>347</v>
      </c>
      <c r="I318" s="1" t="s">
        <v>348</v>
      </c>
      <c r="J318" s="1" t="s">
        <v>349</v>
      </c>
      <c r="K318" s="1" t="s">
        <v>350</v>
      </c>
      <c r="L318" s="1" t="s">
        <v>346</v>
      </c>
      <c r="M318" s="1" t="s">
        <v>351</v>
      </c>
      <c r="N318" s="1">
        <v>1659796831.375</v>
      </c>
      <c r="O318" s="1">
        <f t="shared" si="34"/>
        <v>2.8928964796700422E-3</v>
      </c>
      <c r="P318" s="1">
        <f t="shared" si="35"/>
        <v>2.8928964796700423</v>
      </c>
      <c r="Q318" s="1">
        <f t="shared" si="36"/>
        <v>22.849873096085176</v>
      </c>
      <c r="R318" s="1">
        <f t="shared" si="37"/>
        <v>1404.93875</v>
      </c>
      <c r="S318" s="1">
        <f t="shared" si="38"/>
        <v>1039.4201595978752</v>
      </c>
      <c r="T318" s="1">
        <f t="shared" si="39"/>
        <v>103.07798586886244</v>
      </c>
      <c r="U318" s="1">
        <f t="shared" si="40"/>
        <v>139.32600333164956</v>
      </c>
      <c r="V318" s="1">
        <f t="shared" si="41"/>
        <v>0.11771452133394167</v>
      </c>
      <c r="W318" s="1">
        <f t="shared" si="42"/>
        <v>2.9139763698749865</v>
      </c>
      <c r="X318" s="1">
        <f t="shared" si="43"/>
        <v>0.11513515629882896</v>
      </c>
      <c r="Y318" s="1">
        <f t="shared" si="44"/>
        <v>7.2186510977102616E-2</v>
      </c>
      <c r="Z318" s="1">
        <f t="shared" si="45"/>
        <v>321.51015093750004</v>
      </c>
      <c r="AA318" s="1">
        <f t="shared" si="46"/>
        <v>32.179906490024656</v>
      </c>
      <c r="AB318" s="1">
        <f t="shared" si="47"/>
        <v>31.5068625</v>
      </c>
      <c r="AC318" s="1">
        <f t="shared" si="48"/>
        <v>4.6434100622021104</v>
      </c>
      <c r="AD318" s="1">
        <f t="shared" si="49"/>
        <v>49.515542540218945</v>
      </c>
      <c r="AE318" s="1">
        <f t="shared" si="50"/>
        <v>2.238140495994605</v>
      </c>
      <c r="AF318" s="1">
        <f t="shared" si="51"/>
        <v>4.5200766894085378</v>
      </c>
      <c r="AG318" s="1">
        <f t="shared" si="52"/>
        <v>2.4052695662075054</v>
      </c>
      <c r="AH318" s="1">
        <f t="shared" si="53"/>
        <v>-127.57673475344886</v>
      </c>
      <c r="AI318" s="1">
        <f t="shared" si="54"/>
        <v>-74.319275458981423</v>
      </c>
      <c r="AJ318" s="1">
        <f t="shared" si="55"/>
        <v>-5.742562185300236</v>
      </c>
      <c r="AK318" s="1">
        <f t="shared" si="56"/>
        <v>113.8715785397695</v>
      </c>
      <c r="AL318" s="1">
        <f t="shared" si="57"/>
        <v>53.517680426003501</v>
      </c>
      <c r="AM318" s="1">
        <f t="shared" si="58"/>
        <v>2.908905753035965</v>
      </c>
      <c r="AN318" s="1">
        <f t="shared" si="59"/>
        <v>22.849873096085176</v>
      </c>
      <c r="AO318" s="1">
        <v>1528.9385324675329</v>
      </c>
      <c r="AP318" s="1">
        <v>1475.3604848484849</v>
      </c>
      <c r="AQ318" s="1">
        <v>5.038193939393893</v>
      </c>
      <c r="AR318" s="1">
        <v>64.94</v>
      </c>
      <c r="AS318" s="1">
        <f t="shared" si="60"/>
        <v>2.8928964796700423</v>
      </c>
      <c r="AT318" s="1">
        <v>19.175382213622971</v>
      </c>
      <c r="AU318" s="1">
        <v>22.56664705882352</v>
      </c>
      <c r="AV318" s="1">
        <v>1.66441698742761E-4</v>
      </c>
      <c r="AW318" s="1">
        <v>90.194226728287475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51712.842836632502</v>
      </c>
      <c r="BC318" s="1">
        <f t="shared" si="64"/>
        <v>1999.963125</v>
      </c>
      <c r="BD318" s="1">
        <f t="shared" si="65"/>
        <v>1681.1690437500001</v>
      </c>
      <c r="BE318" s="1">
        <f t="shared" si="66"/>
        <v>0.84060002043787685</v>
      </c>
      <c r="BF318" s="1">
        <f t="shared" si="67"/>
        <v>0.16075803944510228</v>
      </c>
      <c r="BG318" s="1">
        <v>6</v>
      </c>
      <c r="BH318" s="1">
        <v>0.5</v>
      </c>
      <c r="BI318" s="1" t="s">
        <v>352</v>
      </c>
      <c r="BJ318" s="1">
        <v>2</v>
      </c>
      <c r="BK318" s="1" t="b">
        <v>1</v>
      </c>
      <c r="BL318" s="1">
        <v>1659796831.375</v>
      </c>
      <c r="BM318" s="1">
        <v>1404.93875</v>
      </c>
      <c r="BN318" s="1">
        <v>1474.05</v>
      </c>
      <c r="BO318" s="1">
        <v>22.569012499999999</v>
      </c>
      <c r="BP318" s="1">
        <v>19.15780625</v>
      </c>
      <c r="BQ318" s="1">
        <v>1402.350625</v>
      </c>
      <c r="BR318" s="1">
        <v>22.53415</v>
      </c>
      <c r="BS318" s="1">
        <v>500.10250000000002</v>
      </c>
      <c r="BT318" s="1">
        <v>99.069243749999998</v>
      </c>
      <c r="BU318" s="1">
        <v>9.9494625000000003E-2</v>
      </c>
      <c r="BV318" s="1">
        <v>31.033787499999999</v>
      </c>
      <c r="BW318" s="1">
        <v>31.5068625</v>
      </c>
      <c r="BX318" s="1">
        <v>999.9</v>
      </c>
      <c r="BY318" s="1">
        <v>0</v>
      </c>
      <c r="BZ318" s="1">
        <v>0</v>
      </c>
      <c r="CA318" s="1">
        <v>10004.609375</v>
      </c>
      <c r="CB318" s="1">
        <v>0</v>
      </c>
      <c r="CC318" s="1">
        <v>310.30612500000001</v>
      </c>
      <c r="CD318" s="1">
        <v>-69.110543750000005</v>
      </c>
      <c r="CE318" s="1">
        <v>1437.380625</v>
      </c>
      <c r="CF318" s="1">
        <v>1502.8418750000001</v>
      </c>
      <c r="CG318" s="1">
        <v>3.4112031250000001</v>
      </c>
      <c r="CH318" s="1">
        <v>1474.05</v>
      </c>
      <c r="CI318" s="1">
        <v>19.15780625</v>
      </c>
      <c r="CJ318" s="1">
        <v>2.2358968749999999</v>
      </c>
      <c r="CK318" s="1">
        <v>1.897950625</v>
      </c>
      <c r="CL318" s="1">
        <v>19.22185</v>
      </c>
      <c r="CM318" s="1">
        <v>16.617718750000002</v>
      </c>
      <c r="CN318" s="1">
        <v>1999.963125</v>
      </c>
      <c r="CO318" s="1">
        <v>0.97999974999999995</v>
      </c>
      <c r="CP318" s="1">
        <v>2.0000475E-2</v>
      </c>
      <c r="CQ318" s="1">
        <v>0</v>
      </c>
      <c r="CR318" s="1">
        <v>2.4628125000000001</v>
      </c>
      <c r="CS318" s="1">
        <v>0</v>
      </c>
      <c r="CT318" s="1">
        <v>17342.724999999999</v>
      </c>
      <c r="CU318" s="1">
        <v>17412</v>
      </c>
      <c r="CV318" s="1">
        <v>41.3395625</v>
      </c>
      <c r="CW318" s="1">
        <v>42.436999999999998</v>
      </c>
      <c r="CX318" s="1">
        <v>41.300375000000003</v>
      </c>
      <c r="CY318" s="1">
        <v>41.065937499999997</v>
      </c>
      <c r="CZ318" s="1">
        <v>41.484250000000003</v>
      </c>
      <c r="DA318" s="1">
        <v>1959.9625000000001</v>
      </c>
      <c r="DB318" s="1">
        <v>40.000624999999999</v>
      </c>
      <c r="DC318" s="1">
        <v>0</v>
      </c>
      <c r="DD318" s="1">
        <v>1659796838.7</v>
      </c>
      <c r="DE318" s="1">
        <v>0</v>
      </c>
      <c r="DF318" s="1">
        <v>1659796167.5</v>
      </c>
      <c r="DG318" s="1" t="s">
        <v>353</v>
      </c>
      <c r="DH318" s="1">
        <v>1659796162</v>
      </c>
      <c r="DI318" s="1">
        <v>1659796167.5</v>
      </c>
      <c r="DJ318" s="1">
        <v>2</v>
      </c>
      <c r="DK318" s="1">
        <v>-1.4E-2</v>
      </c>
      <c r="DL318" s="1">
        <v>-1E-3</v>
      </c>
      <c r="DM318" s="1">
        <v>1.327</v>
      </c>
      <c r="DN318" s="1">
        <v>3.1E-2</v>
      </c>
      <c r="DO318" s="1">
        <v>400</v>
      </c>
      <c r="DP318" s="1">
        <v>20</v>
      </c>
      <c r="DQ318" s="1">
        <v>0.32</v>
      </c>
      <c r="DR318" s="1">
        <v>0.03</v>
      </c>
      <c r="DS318" s="1">
        <v>22.509518315312601</v>
      </c>
      <c r="DT318" s="1">
        <v>3.7175661019022752</v>
      </c>
      <c r="DU318" s="1">
        <v>0.30219686779096688</v>
      </c>
      <c r="DV318" s="1">
        <v>0</v>
      </c>
      <c r="DW318" s="1">
        <v>-69.124247499999996</v>
      </c>
      <c r="DX318" s="1">
        <v>-3.2392041275796499</v>
      </c>
      <c r="DY318" s="1">
        <v>0.60304202921002925</v>
      </c>
      <c r="DZ318" s="1">
        <v>0</v>
      </c>
      <c r="EA318" s="1">
        <v>3.4269812499999999</v>
      </c>
      <c r="EB318" s="1">
        <v>-0.4047218386491645</v>
      </c>
      <c r="EC318" s="1">
        <v>4.0421002844282593E-2</v>
      </c>
      <c r="ED318" s="1">
        <v>0</v>
      </c>
      <c r="EE318" s="1">
        <v>2.4053365915068281</v>
      </c>
      <c r="EF318" s="1">
        <v>-1.8435894866393489E-2</v>
      </c>
      <c r="EG318" s="1">
        <v>1.562287033879003E-3</v>
      </c>
      <c r="EH318" s="1">
        <v>1</v>
      </c>
      <c r="EI318" s="1">
        <v>0.1198023257729475</v>
      </c>
      <c r="EJ318" s="1">
        <v>-1.6739272129449569E-2</v>
      </c>
      <c r="EK318" s="1">
        <v>1.2630619955478789E-3</v>
      </c>
      <c r="EL318" s="1">
        <v>1</v>
      </c>
      <c r="EM318" s="1">
        <v>2</v>
      </c>
      <c r="EN318" s="1">
        <v>5</v>
      </c>
      <c r="EO318" s="1" t="s">
        <v>429</v>
      </c>
      <c r="EP318" s="1">
        <v>2.94258</v>
      </c>
      <c r="EQ318" s="1">
        <v>2.8002899999999999</v>
      </c>
      <c r="ER318" s="1">
        <v>0.208227</v>
      </c>
      <c r="ES318" s="1">
        <v>0.214195</v>
      </c>
      <c r="ET318" s="1">
        <v>0.102798</v>
      </c>
      <c r="EU318" s="1">
        <v>9.1722399999999996E-2</v>
      </c>
      <c r="EV318" s="1">
        <v>16260.9</v>
      </c>
      <c r="EW318" s="1">
        <v>16922.5</v>
      </c>
      <c r="EX318" s="1">
        <v>23886.799999999999</v>
      </c>
      <c r="EY318" s="1">
        <v>25066</v>
      </c>
      <c r="EZ318" s="1">
        <v>34308.5</v>
      </c>
      <c r="FA318" s="1">
        <v>36362.400000000001</v>
      </c>
      <c r="FB318" s="1">
        <v>43552.6</v>
      </c>
      <c r="FC318" s="1">
        <v>46337.7</v>
      </c>
      <c r="FD318" s="1">
        <v>1.9675</v>
      </c>
      <c r="FE318" s="1">
        <v>1.8483000000000001</v>
      </c>
      <c r="FF318" s="1">
        <v>8.4526799999999999E-2</v>
      </c>
      <c r="FG318" s="1">
        <v>0</v>
      </c>
      <c r="FH318" s="1">
        <v>30.126100000000001</v>
      </c>
      <c r="FI318" s="1">
        <v>999.9</v>
      </c>
      <c r="FJ318" s="1">
        <v>55.7</v>
      </c>
      <c r="FK318" s="1">
        <v>34.6</v>
      </c>
      <c r="FL318" s="1">
        <v>31.061299999999999</v>
      </c>
      <c r="FM318" s="1">
        <v>64.668599999999998</v>
      </c>
      <c r="FN318" s="1">
        <v>25.813300000000002</v>
      </c>
      <c r="FO318" s="1">
        <v>1</v>
      </c>
      <c r="FP318" s="1">
        <v>0.39618599999999998</v>
      </c>
      <c r="FQ318" s="1">
        <v>2.22071</v>
      </c>
      <c r="FR318" s="1">
        <v>20.307600000000001</v>
      </c>
      <c r="FS318" s="1">
        <v>5.2120499999999996</v>
      </c>
      <c r="FT318" s="1">
        <v>11.9077</v>
      </c>
      <c r="FU318" s="1">
        <v>5.0022500000000001</v>
      </c>
      <c r="FV318" s="1">
        <v>3.28973</v>
      </c>
      <c r="FW318" s="1">
        <v>9999</v>
      </c>
      <c r="FX318" s="1">
        <v>9999</v>
      </c>
      <c r="FY318" s="1">
        <v>9999</v>
      </c>
      <c r="FZ318" s="1">
        <v>999.9</v>
      </c>
      <c r="GA318" s="1">
        <v>1.8595900000000001</v>
      </c>
      <c r="GB318" s="1">
        <v>1.8545499999999999</v>
      </c>
      <c r="GC318" s="1">
        <v>1.8577600000000001</v>
      </c>
      <c r="GD318" s="1">
        <v>1.85623</v>
      </c>
      <c r="GE318" s="1">
        <v>1.85501</v>
      </c>
      <c r="GF318" s="1">
        <v>1.8546899999999999</v>
      </c>
      <c r="GG318" s="1">
        <v>1.8533299999999999</v>
      </c>
      <c r="GH318" s="1">
        <v>1.8565</v>
      </c>
      <c r="GI318" s="1">
        <v>0</v>
      </c>
      <c r="GJ318" s="1">
        <v>0</v>
      </c>
      <c r="GK318" s="1">
        <v>0</v>
      </c>
      <c r="GL318" s="1">
        <v>0</v>
      </c>
      <c r="GM318" s="1" t="s">
        <v>355</v>
      </c>
      <c r="GN318" s="1" t="s">
        <v>356</v>
      </c>
      <c r="GO318" s="1" t="s">
        <v>357</v>
      </c>
      <c r="GP318" s="1" t="s">
        <v>357</v>
      </c>
      <c r="GQ318" s="1" t="s">
        <v>357</v>
      </c>
      <c r="GR318" s="1" t="s">
        <v>357</v>
      </c>
      <c r="GS318" s="1">
        <v>0</v>
      </c>
      <c r="GT318" s="1">
        <v>100</v>
      </c>
      <c r="GU318" s="1">
        <v>100</v>
      </c>
      <c r="GV318" s="1">
        <v>2.61</v>
      </c>
      <c r="GW318" s="1">
        <v>3.4799999999999998E-2</v>
      </c>
      <c r="GX318" s="1">
        <v>0.32553164529605683</v>
      </c>
      <c r="GY318" s="1">
        <v>3.0239061252787889E-3</v>
      </c>
      <c r="GZ318" s="1">
        <v>-1.398580452151984E-6</v>
      </c>
      <c r="HA318" s="1">
        <v>2.8030378366047371E-10</v>
      </c>
      <c r="HB318" s="1">
        <v>-4.7599640220891172E-2</v>
      </c>
      <c r="HC318" s="1">
        <v>9.965371539748925E-3</v>
      </c>
      <c r="HD318" s="1">
        <v>-4.563662031605912E-4</v>
      </c>
      <c r="HE318" s="1">
        <v>7.8337100744227795E-6</v>
      </c>
      <c r="HF318" s="1">
        <v>0</v>
      </c>
      <c r="HG318" s="1">
        <v>2134</v>
      </c>
      <c r="HH318" s="1">
        <v>2</v>
      </c>
      <c r="HI318" s="1">
        <v>25</v>
      </c>
      <c r="HJ318" s="1">
        <v>11.3</v>
      </c>
      <c r="HK318" s="1">
        <v>11.2</v>
      </c>
      <c r="HL318" s="1">
        <v>3.0493199999999998</v>
      </c>
      <c r="HM318" s="1">
        <v>2.2851599999999999</v>
      </c>
      <c r="HN318" s="1">
        <v>1.4978</v>
      </c>
      <c r="HO318" s="1">
        <v>2.3083499999999999</v>
      </c>
      <c r="HP318" s="1">
        <v>1.5478499999999999</v>
      </c>
      <c r="HQ318" s="1">
        <v>2.4145500000000002</v>
      </c>
      <c r="HR318" s="1">
        <v>37.722799999999999</v>
      </c>
      <c r="HS318" s="1">
        <v>15.209</v>
      </c>
      <c r="HT318" s="1">
        <v>18</v>
      </c>
      <c r="HU318" s="1">
        <v>503.71199999999999</v>
      </c>
      <c r="HV318" s="1">
        <v>491.35399999999998</v>
      </c>
      <c r="HW318" s="1">
        <v>27.026199999999999</v>
      </c>
      <c r="HX318" s="1">
        <v>32.084099999999999</v>
      </c>
      <c r="HY318" s="1">
        <v>30.000800000000002</v>
      </c>
      <c r="HZ318" s="1">
        <v>31.847200000000001</v>
      </c>
      <c r="IA318" s="1">
        <v>31.950500000000002</v>
      </c>
      <c r="IB318" s="1">
        <v>61.036299999999997</v>
      </c>
      <c r="IC318" s="1">
        <v>41.078499999999998</v>
      </c>
      <c r="ID318" s="1">
        <v>0</v>
      </c>
      <c r="IE318" s="1">
        <v>27.013400000000001</v>
      </c>
      <c r="IF318" s="1">
        <v>1548.84</v>
      </c>
      <c r="IG318" s="1">
        <v>19.328700000000001</v>
      </c>
      <c r="IH318" s="1">
        <v>100.711</v>
      </c>
      <c r="II318" s="1">
        <v>100.425</v>
      </c>
      <c r="IJ318" s="1" t="s">
        <v>358</v>
      </c>
    </row>
    <row r="319" spans="1:244" ht="15.75" customHeight="1" x14ac:dyDescent="0.3">
      <c r="A319" s="1">
        <v>303</v>
      </c>
      <c r="B319" s="1">
        <v>1659796840.5</v>
      </c>
      <c r="C319" s="1">
        <v>699</v>
      </c>
      <c r="D319" s="1" t="s">
        <v>939</v>
      </c>
      <c r="E319" s="1" t="s">
        <v>940</v>
      </c>
      <c r="F319" s="1">
        <v>1</v>
      </c>
      <c r="G319" s="1" t="s">
        <v>346</v>
      </c>
      <c r="H319" s="1" t="s">
        <v>347</v>
      </c>
      <c r="I319" s="1" t="s">
        <v>348</v>
      </c>
      <c r="J319" s="1" t="s">
        <v>349</v>
      </c>
      <c r="K319" s="1" t="s">
        <v>350</v>
      </c>
      <c r="L319" s="1" t="s">
        <v>346</v>
      </c>
      <c r="M319" s="1" t="s">
        <v>351</v>
      </c>
      <c r="N319" s="1">
        <v>1659796832.9000001</v>
      </c>
      <c r="O319" s="1">
        <f t="shared" si="34"/>
        <v>2.8908085684323944E-3</v>
      </c>
      <c r="P319" s="1">
        <f t="shared" si="35"/>
        <v>2.8908085684323943</v>
      </c>
      <c r="Q319" s="1">
        <f t="shared" si="36"/>
        <v>22.798783016816408</v>
      </c>
      <c r="R319" s="1">
        <f t="shared" si="37"/>
        <v>1412.348666666667</v>
      </c>
      <c r="S319" s="1">
        <f t="shared" si="38"/>
        <v>1047.0874767952575</v>
      </c>
      <c r="T319" s="1">
        <f t="shared" si="39"/>
        <v>103.83841246397895</v>
      </c>
      <c r="U319" s="1">
        <f t="shared" si="40"/>
        <v>140.06092770887042</v>
      </c>
      <c r="V319" s="1">
        <f t="shared" si="41"/>
        <v>0.1176543553434391</v>
      </c>
      <c r="W319" s="1">
        <f t="shared" si="42"/>
        <v>2.9137119518356105</v>
      </c>
      <c r="X319" s="1">
        <f t="shared" si="43"/>
        <v>0.11507736693756876</v>
      </c>
      <c r="Y319" s="1">
        <f t="shared" si="44"/>
        <v>7.2150185363548447E-2</v>
      </c>
      <c r="Z319" s="1">
        <f t="shared" si="45"/>
        <v>321.51018659999994</v>
      </c>
      <c r="AA319" s="1">
        <f t="shared" si="46"/>
        <v>32.178854678503107</v>
      </c>
      <c r="AB319" s="1">
        <f t="shared" si="47"/>
        <v>31.505426666666661</v>
      </c>
      <c r="AC319" s="1">
        <f t="shared" si="48"/>
        <v>4.6430313432453127</v>
      </c>
      <c r="AD319" s="1">
        <f t="shared" si="49"/>
        <v>49.523548004300572</v>
      </c>
      <c r="AE319" s="1">
        <f t="shared" si="50"/>
        <v>2.2382861787354695</v>
      </c>
      <c r="AF319" s="1">
        <f t="shared" si="51"/>
        <v>4.5196401892309881</v>
      </c>
      <c r="AG319" s="1">
        <f t="shared" si="52"/>
        <v>2.4047451645098432</v>
      </c>
      <c r="AH319" s="1">
        <f t="shared" si="53"/>
        <v>-127.48465786786859</v>
      </c>
      <c r="AI319" s="1">
        <f t="shared" si="54"/>
        <v>-74.353111673750988</v>
      </c>
      <c r="AJ319" s="1">
        <f t="shared" si="55"/>
        <v>-5.7456093877342909</v>
      </c>
      <c r="AK319" s="1">
        <f t="shared" si="56"/>
        <v>113.92680767064607</v>
      </c>
      <c r="AL319" s="1">
        <f t="shared" si="57"/>
        <v>53.580995488598113</v>
      </c>
      <c r="AM319" s="1">
        <f t="shared" si="58"/>
        <v>2.8992604027493503</v>
      </c>
      <c r="AN319" s="1">
        <f t="shared" si="59"/>
        <v>22.798783016816408</v>
      </c>
      <c r="AO319" s="1">
        <v>1534.131805194806</v>
      </c>
      <c r="AP319" s="1">
        <v>1480.450242424243</v>
      </c>
      <c r="AQ319" s="1">
        <v>5.0706303030301543</v>
      </c>
      <c r="AR319" s="1">
        <v>64.94</v>
      </c>
      <c r="AS319" s="1">
        <f t="shared" si="60"/>
        <v>2.8908085684323943</v>
      </c>
      <c r="AT319" s="1">
        <v>19.176133654944579</v>
      </c>
      <c r="AU319" s="1">
        <v>22.56643235294117</v>
      </c>
      <c r="AV319" s="1">
        <v>-3.9071904199302223E-5</v>
      </c>
      <c r="AW319" s="1">
        <v>90.194226728287475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51705.637215744842</v>
      </c>
      <c r="BC319" s="1">
        <f t="shared" si="64"/>
        <v>1999.9633333333329</v>
      </c>
      <c r="BD319" s="1">
        <f t="shared" si="65"/>
        <v>1681.1692199999998</v>
      </c>
      <c r="BE319" s="1">
        <f t="shared" si="66"/>
        <v>0.84060002100038511</v>
      </c>
      <c r="BF319" s="1">
        <f t="shared" si="67"/>
        <v>0.16075804053074308</v>
      </c>
      <c r="BG319" s="1">
        <v>6</v>
      </c>
      <c r="BH319" s="1">
        <v>0.5</v>
      </c>
      <c r="BI319" s="1" t="s">
        <v>352</v>
      </c>
      <c r="BJ319" s="1">
        <v>2</v>
      </c>
      <c r="BK319" s="1" t="b">
        <v>1</v>
      </c>
      <c r="BL319" s="1">
        <v>1659796832.9000001</v>
      </c>
      <c r="BM319" s="1">
        <v>1412.348666666667</v>
      </c>
      <c r="BN319" s="1">
        <v>1481.546</v>
      </c>
      <c r="BO319" s="1">
        <v>22.570466666666668</v>
      </c>
      <c r="BP319" s="1">
        <v>19.17054666666667</v>
      </c>
      <c r="BQ319" s="1">
        <v>1409.7546666666669</v>
      </c>
      <c r="BR319" s="1">
        <v>22.535599999999999</v>
      </c>
      <c r="BS319" s="1">
        <v>500.09813333333329</v>
      </c>
      <c r="BT319" s="1">
        <v>99.069379999999995</v>
      </c>
      <c r="BU319" s="1">
        <v>9.9423720000000007E-2</v>
      </c>
      <c r="BV319" s="1">
        <v>31.032093333333329</v>
      </c>
      <c r="BW319" s="1">
        <v>31.505426666666661</v>
      </c>
      <c r="BX319" s="1">
        <v>999.89999999999986</v>
      </c>
      <c r="BY319" s="1">
        <v>0</v>
      </c>
      <c r="BZ319" s="1">
        <v>0</v>
      </c>
      <c r="CA319" s="1">
        <v>10003.08333333333</v>
      </c>
      <c r="CB319" s="1">
        <v>0</v>
      </c>
      <c r="CC319" s="1">
        <v>310.39346666666671</v>
      </c>
      <c r="CD319" s="1">
        <v>-69.197339999999983</v>
      </c>
      <c r="CE319" s="1">
        <v>1444.9633333333329</v>
      </c>
      <c r="CF319" s="1">
        <v>1510.5039999999999</v>
      </c>
      <c r="CG319" s="1">
        <v>3.3999173333333328</v>
      </c>
      <c r="CH319" s="1">
        <v>1481.546</v>
      </c>
      <c r="CI319" s="1">
        <v>19.17054666666667</v>
      </c>
      <c r="CJ319" s="1">
        <v>2.2360440000000001</v>
      </c>
      <c r="CK319" s="1">
        <v>1.899215333333333</v>
      </c>
      <c r="CL319" s="1">
        <v>19.22290666666667</v>
      </c>
      <c r="CM319" s="1">
        <v>16.6282</v>
      </c>
      <c r="CN319" s="1">
        <v>1999.9633333333329</v>
      </c>
      <c r="CO319" s="1">
        <v>0.97999979999999975</v>
      </c>
      <c r="CP319" s="1">
        <v>2.0000426666666671E-2</v>
      </c>
      <c r="CQ319" s="1">
        <v>0</v>
      </c>
      <c r="CR319" s="1">
        <v>2.3712</v>
      </c>
      <c r="CS319" s="1">
        <v>0</v>
      </c>
      <c r="CT319" s="1">
        <v>17342.04</v>
      </c>
      <c r="CU319" s="1">
        <v>17412</v>
      </c>
      <c r="CV319" s="1">
        <v>41.345599999999997</v>
      </c>
      <c r="CW319" s="1">
        <v>42.436999999999998</v>
      </c>
      <c r="CX319" s="1">
        <v>41.303733333333327</v>
      </c>
      <c r="CY319" s="1">
        <v>41.066200000000002</v>
      </c>
      <c r="CZ319" s="1">
        <v>41.491599999999998</v>
      </c>
      <c r="DA319" s="1">
        <v>1959.962666666667</v>
      </c>
      <c r="DB319" s="1">
        <v>40.000666666666667</v>
      </c>
      <c r="DC319" s="1">
        <v>0</v>
      </c>
      <c r="DD319" s="1">
        <v>1659796839.3</v>
      </c>
      <c r="DE319" s="1">
        <v>0</v>
      </c>
      <c r="DF319" s="1">
        <v>1659796167.5</v>
      </c>
      <c r="DG319" s="1" t="s">
        <v>353</v>
      </c>
      <c r="DH319" s="1">
        <v>1659796162</v>
      </c>
      <c r="DI319" s="1">
        <v>1659796167.5</v>
      </c>
      <c r="DJ319" s="1">
        <v>2</v>
      </c>
      <c r="DK319" s="1">
        <v>-1.4E-2</v>
      </c>
      <c r="DL319" s="1">
        <v>-1E-3</v>
      </c>
      <c r="DM319" s="1">
        <v>1.327</v>
      </c>
      <c r="DN319" s="1">
        <v>3.1E-2</v>
      </c>
      <c r="DO319" s="1">
        <v>400</v>
      </c>
      <c r="DP319" s="1">
        <v>20</v>
      </c>
      <c r="DQ319" s="1">
        <v>0.32</v>
      </c>
      <c r="DR319" s="1">
        <v>0.03</v>
      </c>
      <c r="DS319" s="1">
        <v>22.509518315312601</v>
      </c>
      <c r="DT319" s="1">
        <v>3.7175661019022752</v>
      </c>
      <c r="DU319" s="1">
        <v>0.30219686779096688</v>
      </c>
      <c r="DV319" s="1">
        <v>0</v>
      </c>
      <c r="DW319" s="1">
        <v>-69.124247499999996</v>
      </c>
      <c r="DX319" s="1">
        <v>-3.2392041275796499</v>
      </c>
      <c r="DY319" s="1">
        <v>0.60304202921002925</v>
      </c>
      <c r="DZ319" s="1">
        <v>0</v>
      </c>
      <c r="EA319" s="1">
        <v>3.4269812499999999</v>
      </c>
      <c r="EB319" s="1">
        <v>-0.4047218386491645</v>
      </c>
      <c r="EC319" s="1">
        <v>4.0421002844282593E-2</v>
      </c>
      <c r="ED319" s="1">
        <v>0</v>
      </c>
      <c r="EE319" s="1">
        <v>2.4053365915068281</v>
      </c>
      <c r="EF319" s="1">
        <v>-1.8435894866393489E-2</v>
      </c>
      <c r="EG319" s="1">
        <v>1.562287033879003E-3</v>
      </c>
      <c r="EH319" s="1">
        <v>1</v>
      </c>
      <c r="EI319" s="1">
        <v>0.1198023257729475</v>
      </c>
      <c r="EJ319" s="1">
        <v>-1.6739272129449569E-2</v>
      </c>
      <c r="EK319" s="1">
        <v>1.2630619955478789E-3</v>
      </c>
      <c r="EL319" s="1">
        <v>1</v>
      </c>
      <c r="EM319" s="1">
        <v>2</v>
      </c>
      <c r="EN319" s="1">
        <v>5</v>
      </c>
      <c r="EO319" s="1" t="s">
        <v>429</v>
      </c>
      <c r="EP319" s="1">
        <v>2.9425400000000002</v>
      </c>
      <c r="EQ319" s="1">
        <v>2.8012199999999998</v>
      </c>
      <c r="ER319" s="1">
        <v>0.20865800000000001</v>
      </c>
      <c r="ES319" s="1">
        <v>0.214618</v>
      </c>
      <c r="ET319" s="1">
        <v>0.1028</v>
      </c>
      <c r="EU319" s="1">
        <v>9.1793799999999995E-2</v>
      </c>
      <c r="EV319" s="1">
        <v>16252</v>
      </c>
      <c r="EW319" s="1">
        <v>16913.3</v>
      </c>
      <c r="EX319" s="1">
        <v>23886.799999999999</v>
      </c>
      <c r="EY319" s="1">
        <v>25065.9</v>
      </c>
      <c r="EZ319" s="1">
        <v>34308.400000000001</v>
      </c>
      <c r="FA319" s="1">
        <v>36359.599999999999</v>
      </c>
      <c r="FB319" s="1">
        <v>43552.5</v>
      </c>
      <c r="FC319" s="1">
        <v>46337.8</v>
      </c>
      <c r="FD319" s="1">
        <v>1.9675800000000001</v>
      </c>
      <c r="FE319" s="1">
        <v>1.8483000000000001</v>
      </c>
      <c r="FF319" s="1">
        <v>8.4120799999999996E-2</v>
      </c>
      <c r="FG319" s="1">
        <v>0</v>
      </c>
      <c r="FH319" s="1">
        <v>30.128399999999999</v>
      </c>
      <c r="FI319" s="1">
        <v>999.9</v>
      </c>
      <c r="FJ319" s="1">
        <v>55.7</v>
      </c>
      <c r="FK319" s="1">
        <v>34.6</v>
      </c>
      <c r="FL319" s="1">
        <v>31.057600000000001</v>
      </c>
      <c r="FM319" s="1">
        <v>64.598600000000005</v>
      </c>
      <c r="FN319" s="1">
        <v>26.201899999999998</v>
      </c>
      <c r="FO319" s="1">
        <v>1</v>
      </c>
      <c r="FP319" s="1">
        <v>0.39648899999999998</v>
      </c>
      <c r="FQ319" s="1">
        <v>2.2142900000000001</v>
      </c>
      <c r="FR319" s="1">
        <v>20.307700000000001</v>
      </c>
      <c r="FS319" s="1">
        <v>5.2117500000000003</v>
      </c>
      <c r="FT319" s="1">
        <v>11.9078</v>
      </c>
      <c r="FU319" s="1">
        <v>5.0021500000000003</v>
      </c>
      <c r="FV319" s="1">
        <v>3.2896800000000002</v>
      </c>
      <c r="FW319" s="1">
        <v>9999</v>
      </c>
      <c r="FX319" s="1">
        <v>9999</v>
      </c>
      <c r="FY319" s="1">
        <v>9999</v>
      </c>
      <c r="FZ319" s="1">
        <v>999.9</v>
      </c>
      <c r="GA319" s="1">
        <v>1.8595900000000001</v>
      </c>
      <c r="GB319" s="1">
        <v>1.8545499999999999</v>
      </c>
      <c r="GC319" s="1">
        <v>1.8577600000000001</v>
      </c>
      <c r="GD319" s="1">
        <v>1.85622</v>
      </c>
      <c r="GE319" s="1">
        <v>1.85501</v>
      </c>
      <c r="GF319" s="1">
        <v>1.85467</v>
      </c>
      <c r="GG319" s="1">
        <v>1.8533299999999999</v>
      </c>
      <c r="GH319" s="1">
        <v>1.8565</v>
      </c>
      <c r="GI319" s="1">
        <v>0</v>
      </c>
      <c r="GJ319" s="1">
        <v>0</v>
      </c>
      <c r="GK319" s="1">
        <v>0</v>
      </c>
      <c r="GL319" s="1">
        <v>0</v>
      </c>
      <c r="GM319" s="1" t="s">
        <v>355</v>
      </c>
      <c r="GN319" s="1" t="s">
        <v>356</v>
      </c>
      <c r="GO319" s="1" t="s">
        <v>357</v>
      </c>
      <c r="GP319" s="1" t="s">
        <v>357</v>
      </c>
      <c r="GQ319" s="1" t="s">
        <v>357</v>
      </c>
      <c r="GR319" s="1" t="s">
        <v>357</v>
      </c>
      <c r="GS319" s="1">
        <v>0</v>
      </c>
      <c r="GT319" s="1">
        <v>100</v>
      </c>
      <c r="GU319" s="1">
        <v>100</v>
      </c>
      <c r="GV319" s="1">
        <v>2.62</v>
      </c>
      <c r="GW319" s="1">
        <v>3.49E-2</v>
      </c>
      <c r="GX319" s="1">
        <v>0.32553164529605683</v>
      </c>
      <c r="GY319" s="1">
        <v>3.0239061252787889E-3</v>
      </c>
      <c r="GZ319" s="1">
        <v>-1.398580452151984E-6</v>
      </c>
      <c r="HA319" s="1">
        <v>2.8030378366047371E-10</v>
      </c>
      <c r="HB319" s="1">
        <v>-4.7599640220891172E-2</v>
      </c>
      <c r="HC319" s="1">
        <v>9.965371539748925E-3</v>
      </c>
      <c r="HD319" s="1">
        <v>-4.563662031605912E-4</v>
      </c>
      <c r="HE319" s="1">
        <v>7.8337100744227795E-6</v>
      </c>
      <c r="HF319" s="1">
        <v>0</v>
      </c>
      <c r="HG319" s="1">
        <v>2134</v>
      </c>
      <c r="HH319" s="1">
        <v>2</v>
      </c>
      <c r="HI319" s="1">
        <v>25</v>
      </c>
      <c r="HJ319" s="1">
        <v>11.3</v>
      </c>
      <c r="HK319" s="1">
        <v>11.2</v>
      </c>
      <c r="HL319" s="1">
        <v>3.0566399999999998</v>
      </c>
      <c r="HM319" s="1">
        <v>2.2875999999999999</v>
      </c>
      <c r="HN319" s="1">
        <v>1.4978</v>
      </c>
      <c r="HO319" s="1">
        <v>2.3083499999999999</v>
      </c>
      <c r="HP319" s="1">
        <v>1.5478499999999999</v>
      </c>
      <c r="HQ319" s="1">
        <v>2.3095699999999999</v>
      </c>
      <c r="HR319" s="1">
        <v>37.722799999999999</v>
      </c>
      <c r="HS319" s="1">
        <v>15.1915</v>
      </c>
      <c r="HT319" s="1">
        <v>18</v>
      </c>
      <c r="HU319" s="1">
        <v>503.77</v>
      </c>
      <c r="HV319" s="1">
        <v>491.36700000000002</v>
      </c>
      <c r="HW319" s="1">
        <v>27.0168</v>
      </c>
      <c r="HX319" s="1">
        <v>32.085799999999999</v>
      </c>
      <c r="HY319" s="1">
        <v>30.000800000000002</v>
      </c>
      <c r="HZ319" s="1">
        <v>31.848800000000001</v>
      </c>
      <c r="IA319" s="1">
        <v>31.952200000000001</v>
      </c>
      <c r="IB319" s="1">
        <v>61.250999999999998</v>
      </c>
      <c r="IC319" s="1">
        <v>41.078499999999998</v>
      </c>
      <c r="ID319" s="1">
        <v>0</v>
      </c>
      <c r="IE319" s="1">
        <v>27.013400000000001</v>
      </c>
      <c r="IF319" s="1">
        <v>1548.84</v>
      </c>
      <c r="IG319" s="1">
        <v>19.336500000000001</v>
      </c>
      <c r="IH319" s="1">
        <v>100.711</v>
      </c>
      <c r="II319" s="1">
        <v>100.425</v>
      </c>
      <c r="IJ319" s="1" t="s">
        <v>358</v>
      </c>
    </row>
    <row r="320" spans="1:244" ht="15.75" customHeight="1" x14ac:dyDescent="0.3">
      <c r="A320" s="1">
        <v>304</v>
      </c>
      <c r="B320" s="1">
        <v>1659796841.5</v>
      </c>
      <c r="C320" s="1">
        <v>700</v>
      </c>
      <c r="D320" s="1" t="s">
        <v>941</v>
      </c>
      <c r="E320" s="1" t="s">
        <v>942</v>
      </c>
      <c r="F320" s="1">
        <v>1</v>
      </c>
      <c r="G320" s="1" t="s">
        <v>346</v>
      </c>
      <c r="H320" s="1" t="s">
        <v>347</v>
      </c>
      <c r="I320" s="1" t="s">
        <v>348</v>
      </c>
      <c r="J320" s="1" t="s">
        <v>349</v>
      </c>
      <c r="K320" s="1" t="s">
        <v>350</v>
      </c>
      <c r="L320" s="1" t="s">
        <v>346</v>
      </c>
      <c r="M320" s="1" t="s">
        <v>351</v>
      </c>
      <c r="N320" s="1">
        <v>1659796833.40625</v>
      </c>
      <c r="O320" s="1">
        <f t="shared" si="34"/>
        <v>2.886820293111957E-3</v>
      </c>
      <c r="P320" s="1">
        <f t="shared" si="35"/>
        <v>2.8868202931119571</v>
      </c>
      <c r="Q320" s="1">
        <f t="shared" si="36"/>
        <v>22.669120809906524</v>
      </c>
      <c r="R320" s="1">
        <f t="shared" si="37"/>
        <v>1414.8318750000001</v>
      </c>
      <c r="S320" s="1">
        <f t="shared" si="38"/>
        <v>1050.8376992324106</v>
      </c>
      <c r="T320" s="1">
        <f t="shared" si="39"/>
        <v>104.21041889530559</v>
      </c>
      <c r="U320" s="1">
        <f t="shared" si="40"/>
        <v>140.30732097628308</v>
      </c>
      <c r="V320" s="1">
        <f t="shared" si="41"/>
        <v>0.11749847715798216</v>
      </c>
      <c r="W320" s="1">
        <f t="shared" si="42"/>
        <v>2.9136378465262145</v>
      </c>
      <c r="X320" s="1">
        <f t="shared" si="43"/>
        <v>0.11492816844660447</v>
      </c>
      <c r="Y320" s="1">
        <f t="shared" si="44"/>
        <v>7.2056354297697869E-2</v>
      </c>
      <c r="Z320" s="1">
        <f t="shared" si="45"/>
        <v>321.50945268749996</v>
      </c>
      <c r="AA320" s="1">
        <f t="shared" si="46"/>
        <v>32.178787059722751</v>
      </c>
      <c r="AB320" s="1">
        <f t="shared" si="47"/>
        <v>31.504681250000001</v>
      </c>
      <c r="AC320" s="1">
        <f t="shared" si="48"/>
        <v>4.6428347409055855</v>
      </c>
      <c r="AD320" s="1">
        <f t="shared" si="49"/>
        <v>49.526710970675992</v>
      </c>
      <c r="AE320" s="1">
        <f t="shared" si="50"/>
        <v>2.2382848435379508</v>
      </c>
      <c r="AF320" s="1">
        <f t="shared" si="51"/>
        <v>4.5193488516998537</v>
      </c>
      <c r="AG320" s="1">
        <f t="shared" si="52"/>
        <v>2.4045498973676347</v>
      </c>
      <c r="AH320" s="1">
        <f t="shared" si="53"/>
        <v>-127.30877492623731</v>
      </c>
      <c r="AI320" s="1">
        <f t="shared" si="54"/>
        <v>-74.411761895573221</v>
      </c>
      <c r="AJ320" s="1">
        <f t="shared" si="55"/>
        <v>-5.7502346286604666</v>
      </c>
      <c r="AK320" s="1">
        <f t="shared" si="56"/>
        <v>114.03868123702898</v>
      </c>
      <c r="AL320" s="1">
        <f t="shared" si="57"/>
        <v>53.640836731308291</v>
      </c>
      <c r="AM320" s="1">
        <f t="shared" si="58"/>
        <v>2.8942958343761123</v>
      </c>
      <c r="AN320" s="1">
        <f t="shared" si="59"/>
        <v>22.669120809906524</v>
      </c>
      <c r="AO320" s="1">
        <v>1539.299601731602</v>
      </c>
      <c r="AP320" s="1">
        <v>1485.596363636364</v>
      </c>
      <c r="AQ320" s="1">
        <v>5.1060121212118768</v>
      </c>
      <c r="AR320" s="1">
        <v>64.94</v>
      </c>
      <c r="AS320" s="1">
        <f t="shared" si="60"/>
        <v>2.8868202931119571</v>
      </c>
      <c r="AT320" s="1">
        <v>19.181389068090109</v>
      </c>
      <c r="AU320" s="1">
        <v>22.568407352941179</v>
      </c>
      <c r="AV320" s="1">
        <v>-2.374666614955984E-4</v>
      </c>
      <c r="AW320" s="1">
        <v>90.194226728287475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51703.729286447997</v>
      </c>
      <c r="BC320" s="1">
        <f t="shared" si="64"/>
        <v>1999.95875</v>
      </c>
      <c r="BD320" s="1">
        <f t="shared" si="65"/>
        <v>1681.16536875</v>
      </c>
      <c r="BE320" s="1">
        <f t="shared" si="66"/>
        <v>0.84060002175044857</v>
      </c>
      <c r="BF320" s="1">
        <f t="shared" si="67"/>
        <v>0.1607580419783658</v>
      </c>
      <c r="BG320" s="1">
        <v>6</v>
      </c>
      <c r="BH320" s="1">
        <v>0.5</v>
      </c>
      <c r="BI320" s="1" t="s">
        <v>352</v>
      </c>
      <c r="BJ320" s="1">
        <v>2</v>
      </c>
      <c r="BK320" s="1" t="b">
        <v>1</v>
      </c>
      <c r="BL320" s="1">
        <v>1659796833.40625</v>
      </c>
      <c r="BM320" s="1">
        <v>1414.8318750000001</v>
      </c>
      <c r="BN320" s="1">
        <v>1484.1012499999999</v>
      </c>
      <c r="BO320" s="1">
        <v>22.570431249999999</v>
      </c>
      <c r="BP320" s="1">
        <v>19.17633125</v>
      </c>
      <c r="BQ320" s="1">
        <v>1412.2362499999999</v>
      </c>
      <c r="BR320" s="1">
        <v>22.535568749999999</v>
      </c>
      <c r="BS320" s="1">
        <v>500.09787499999999</v>
      </c>
      <c r="BT320" s="1">
        <v>99.069412499999999</v>
      </c>
      <c r="BU320" s="1">
        <v>9.9487674999999998E-2</v>
      </c>
      <c r="BV320" s="1">
        <v>31.030962500000001</v>
      </c>
      <c r="BW320" s="1">
        <v>31.504681250000001</v>
      </c>
      <c r="BX320" s="1">
        <v>999.9</v>
      </c>
      <c r="BY320" s="1">
        <v>0</v>
      </c>
      <c r="BZ320" s="1">
        <v>0</v>
      </c>
      <c r="CA320" s="1">
        <v>10002.65625</v>
      </c>
      <c r="CB320" s="1">
        <v>0</v>
      </c>
      <c r="CC320" s="1">
        <v>310.52412500000003</v>
      </c>
      <c r="CD320" s="1">
        <v>-69.269556249999994</v>
      </c>
      <c r="CE320" s="1">
        <v>1447.5037500000001</v>
      </c>
      <c r="CF320" s="1">
        <v>1513.1187500000001</v>
      </c>
      <c r="CG320" s="1">
        <v>3.3940999999999999</v>
      </c>
      <c r="CH320" s="1">
        <v>1484.1012499999999</v>
      </c>
      <c r="CI320" s="1">
        <v>19.17633125</v>
      </c>
      <c r="CJ320" s="1">
        <v>2.23604125</v>
      </c>
      <c r="CK320" s="1">
        <v>1.8997887499999999</v>
      </c>
      <c r="CL320" s="1">
        <v>19.222887499999999</v>
      </c>
      <c r="CM320" s="1">
        <v>16.632943749999999</v>
      </c>
      <c r="CN320" s="1">
        <v>1999.95875</v>
      </c>
      <c r="CO320" s="1">
        <v>0.97999974999999995</v>
      </c>
      <c r="CP320" s="1">
        <v>2.0000475E-2</v>
      </c>
      <c r="CQ320" s="1">
        <v>0</v>
      </c>
      <c r="CR320" s="1">
        <v>2.4126875000000001</v>
      </c>
      <c r="CS320" s="1">
        <v>0</v>
      </c>
      <c r="CT320" s="1">
        <v>17341.743750000001</v>
      </c>
      <c r="CU320" s="1">
        <v>17411.956249999999</v>
      </c>
      <c r="CV320" s="1">
        <v>41.347437499999998</v>
      </c>
      <c r="CW320" s="1">
        <v>42.436999999999998</v>
      </c>
      <c r="CX320" s="1">
        <v>41.304250000000003</v>
      </c>
      <c r="CY320" s="1">
        <v>41.065937499999997</v>
      </c>
      <c r="CZ320" s="1">
        <v>41.492125000000001</v>
      </c>
      <c r="DA320" s="1">
        <v>1959.9581250000001</v>
      </c>
      <c r="DB320" s="1">
        <v>40.000624999999999</v>
      </c>
      <c r="DC320" s="1">
        <v>0</v>
      </c>
      <c r="DD320" s="1">
        <v>1659796840.5</v>
      </c>
      <c r="DE320" s="1">
        <v>0</v>
      </c>
      <c r="DF320" s="1">
        <v>1659796167.5</v>
      </c>
      <c r="DG320" s="1" t="s">
        <v>353</v>
      </c>
      <c r="DH320" s="1">
        <v>1659796162</v>
      </c>
      <c r="DI320" s="1">
        <v>1659796167.5</v>
      </c>
      <c r="DJ320" s="1">
        <v>2</v>
      </c>
      <c r="DK320" s="1">
        <v>-1.4E-2</v>
      </c>
      <c r="DL320" s="1">
        <v>-1E-3</v>
      </c>
      <c r="DM320" s="1">
        <v>1.327</v>
      </c>
      <c r="DN320" s="1">
        <v>3.1E-2</v>
      </c>
      <c r="DO320" s="1">
        <v>400</v>
      </c>
      <c r="DP320" s="1">
        <v>20</v>
      </c>
      <c r="DQ320" s="1">
        <v>0.32</v>
      </c>
      <c r="DR320" s="1">
        <v>0.03</v>
      </c>
      <c r="DS320" s="1">
        <v>22.57571234247068</v>
      </c>
      <c r="DT320" s="1">
        <v>3.7644772248430201</v>
      </c>
      <c r="DU320" s="1">
        <v>0.29869707724697592</v>
      </c>
      <c r="DV320" s="1">
        <v>0</v>
      </c>
      <c r="DW320" s="1">
        <v>-69.210136585365859</v>
      </c>
      <c r="DX320" s="1">
        <v>-4.3084306620208279</v>
      </c>
      <c r="DY320" s="1">
        <v>0.6644447249876767</v>
      </c>
      <c r="DZ320" s="1">
        <v>0</v>
      </c>
      <c r="EA320" s="1">
        <v>3.4148785365853662</v>
      </c>
      <c r="EB320" s="1">
        <v>-0.4208751219512194</v>
      </c>
      <c r="EC320" s="1">
        <v>4.3239548042637882E-2</v>
      </c>
      <c r="ED320" s="1">
        <v>0</v>
      </c>
      <c r="EE320" s="1">
        <v>2.4048007961241291</v>
      </c>
      <c r="EF320" s="1">
        <v>-1.551473987225585E-2</v>
      </c>
      <c r="EG320" s="1">
        <v>1.342309025924551E-3</v>
      </c>
      <c r="EH320" s="1">
        <v>1</v>
      </c>
      <c r="EI320" s="1">
        <v>0.11932185133087631</v>
      </c>
      <c r="EJ320" s="1">
        <v>-1.5256797019168209E-2</v>
      </c>
      <c r="EK320" s="1">
        <v>1.1164332988764891E-3</v>
      </c>
      <c r="EL320" s="1">
        <v>1</v>
      </c>
      <c r="EM320" s="1">
        <v>2</v>
      </c>
      <c r="EN320" s="1">
        <v>5</v>
      </c>
      <c r="EO320" s="1" t="s">
        <v>429</v>
      </c>
      <c r="EP320" s="1">
        <v>2.94259</v>
      </c>
      <c r="EQ320" s="1">
        <v>2.8016700000000001</v>
      </c>
      <c r="ER320" s="1">
        <v>0.20908299999999999</v>
      </c>
      <c r="ES320" s="1">
        <v>0.21504499999999999</v>
      </c>
      <c r="ET320" s="1">
        <v>0.102807</v>
      </c>
      <c r="EU320" s="1">
        <v>9.1821700000000006E-2</v>
      </c>
      <c r="EV320" s="1">
        <v>16243.1</v>
      </c>
      <c r="EW320" s="1">
        <v>16904</v>
      </c>
      <c r="EX320" s="1">
        <v>23886.6</v>
      </c>
      <c r="EY320" s="1">
        <v>25065.8</v>
      </c>
      <c r="EZ320" s="1">
        <v>34307.9</v>
      </c>
      <c r="FA320" s="1">
        <v>36358.300000000003</v>
      </c>
      <c r="FB320" s="1">
        <v>43552.2</v>
      </c>
      <c r="FC320" s="1">
        <v>46337.5</v>
      </c>
      <c r="FD320" s="1">
        <v>1.9675800000000001</v>
      </c>
      <c r="FE320" s="1">
        <v>1.84815</v>
      </c>
      <c r="FF320" s="1">
        <v>8.3763199999999996E-2</v>
      </c>
      <c r="FG320" s="1">
        <v>0</v>
      </c>
      <c r="FH320" s="1">
        <v>30.13</v>
      </c>
      <c r="FI320" s="1">
        <v>999.9</v>
      </c>
      <c r="FJ320" s="1">
        <v>55.7</v>
      </c>
      <c r="FK320" s="1">
        <v>34.6</v>
      </c>
      <c r="FL320" s="1">
        <v>31.0594</v>
      </c>
      <c r="FM320" s="1">
        <v>64.438599999999994</v>
      </c>
      <c r="FN320" s="1">
        <v>25.544899999999998</v>
      </c>
      <c r="FO320" s="1">
        <v>1</v>
      </c>
      <c r="FP320" s="1">
        <v>0.39661099999999999</v>
      </c>
      <c r="FQ320" s="1">
        <v>2.1956699999999998</v>
      </c>
      <c r="FR320" s="1">
        <v>20.308</v>
      </c>
      <c r="FS320" s="1">
        <v>5.2115999999999998</v>
      </c>
      <c r="FT320" s="1">
        <v>11.9078</v>
      </c>
      <c r="FU320" s="1">
        <v>5.0021000000000004</v>
      </c>
      <c r="FV320" s="1">
        <v>3.28965</v>
      </c>
      <c r="FW320" s="1">
        <v>9999</v>
      </c>
      <c r="FX320" s="1">
        <v>9999</v>
      </c>
      <c r="FY320" s="1">
        <v>9999</v>
      </c>
      <c r="FZ320" s="1">
        <v>999.9</v>
      </c>
      <c r="GA320" s="1">
        <v>1.8595900000000001</v>
      </c>
      <c r="GB320" s="1">
        <v>1.8545499999999999</v>
      </c>
      <c r="GC320" s="1">
        <v>1.8577600000000001</v>
      </c>
      <c r="GD320" s="1">
        <v>1.85622</v>
      </c>
      <c r="GE320" s="1">
        <v>1.85501</v>
      </c>
      <c r="GF320" s="1">
        <v>1.85467</v>
      </c>
      <c r="GG320" s="1">
        <v>1.8533299999999999</v>
      </c>
      <c r="GH320" s="1">
        <v>1.85649</v>
      </c>
      <c r="GI320" s="1">
        <v>0</v>
      </c>
      <c r="GJ320" s="1">
        <v>0</v>
      </c>
      <c r="GK320" s="1">
        <v>0</v>
      </c>
      <c r="GL320" s="1">
        <v>0</v>
      </c>
      <c r="GM320" s="1" t="s">
        <v>355</v>
      </c>
      <c r="GN320" s="1" t="s">
        <v>356</v>
      </c>
      <c r="GO320" s="1" t="s">
        <v>357</v>
      </c>
      <c r="GP320" s="1" t="s">
        <v>357</v>
      </c>
      <c r="GQ320" s="1" t="s">
        <v>357</v>
      </c>
      <c r="GR320" s="1" t="s">
        <v>357</v>
      </c>
      <c r="GS320" s="1">
        <v>0</v>
      </c>
      <c r="GT320" s="1">
        <v>100</v>
      </c>
      <c r="GU320" s="1">
        <v>100</v>
      </c>
      <c r="GV320" s="1">
        <v>2.63</v>
      </c>
      <c r="GW320" s="1">
        <v>3.49E-2</v>
      </c>
      <c r="GX320" s="1">
        <v>0.32553164529605683</v>
      </c>
      <c r="GY320" s="1">
        <v>3.0239061252787889E-3</v>
      </c>
      <c r="GZ320" s="1">
        <v>-1.398580452151984E-6</v>
      </c>
      <c r="HA320" s="1">
        <v>2.8030378366047371E-10</v>
      </c>
      <c r="HB320" s="1">
        <v>-4.7599640220891172E-2</v>
      </c>
      <c r="HC320" s="1">
        <v>9.965371539748925E-3</v>
      </c>
      <c r="HD320" s="1">
        <v>-4.563662031605912E-4</v>
      </c>
      <c r="HE320" s="1">
        <v>7.8337100744227795E-6</v>
      </c>
      <c r="HF320" s="1">
        <v>0</v>
      </c>
      <c r="HG320" s="1">
        <v>2134</v>
      </c>
      <c r="HH320" s="1">
        <v>2</v>
      </c>
      <c r="HI320" s="1">
        <v>25</v>
      </c>
      <c r="HJ320" s="1">
        <v>11.3</v>
      </c>
      <c r="HK320" s="1">
        <v>11.2</v>
      </c>
      <c r="HL320" s="1">
        <v>3.0639599999999998</v>
      </c>
      <c r="HM320" s="1">
        <v>2.2753899999999998</v>
      </c>
      <c r="HN320" s="1">
        <v>1.4978</v>
      </c>
      <c r="HO320" s="1">
        <v>2.3095699999999999</v>
      </c>
      <c r="HP320" s="1">
        <v>1.5478499999999999</v>
      </c>
      <c r="HQ320" s="1">
        <v>2.4291999999999998</v>
      </c>
      <c r="HR320" s="1">
        <v>37.722799999999999</v>
      </c>
      <c r="HS320" s="1">
        <v>15.209</v>
      </c>
      <c r="HT320" s="1">
        <v>18</v>
      </c>
      <c r="HU320" s="1">
        <v>503.77800000000002</v>
      </c>
      <c r="HV320" s="1">
        <v>491.27600000000001</v>
      </c>
      <c r="HW320" s="1">
        <v>27.010899999999999</v>
      </c>
      <c r="HX320" s="1">
        <v>32.087299999999999</v>
      </c>
      <c r="HY320" s="1">
        <v>30.000800000000002</v>
      </c>
      <c r="HZ320" s="1">
        <v>31.85</v>
      </c>
      <c r="IA320" s="1">
        <v>31.953299999999999</v>
      </c>
      <c r="IB320" s="1">
        <v>61.351199999999999</v>
      </c>
      <c r="IC320" s="1">
        <v>41.078499999999998</v>
      </c>
      <c r="ID320" s="1">
        <v>0</v>
      </c>
      <c r="IE320" s="1">
        <v>26.990600000000001</v>
      </c>
      <c r="IF320" s="1">
        <v>1558.87</v>
      </c>
      <c r="IG320" s="1">
        <v>19.343299999999999</v>
      </c>
      <c r="IH320" s="1">
        <v>100.71</v>
      </c>
      <c r="II320" s="1">
        <v>100.42400000000001</v>
      </c>
      <c r="IJ320" s="1" t="s">
        <v>358</v>
      </c>
    </row>
    <row r="321" spans="1:244" ht="15.75" customHeight="1" x14ac:dyDescent="0.3">
      <c r="A321" s="1">
        <v>305</v>
      </c>
      <c r="B321" s="1">
        <v>1659796842.5</v>
      </c>
      <c r="C321" s="1">
        <v>701</v>
      </c>
      <c r="D321" s="1" t="s">
        <v>943</v>
      </c>
      <c r="E321" s="1" t="s">
        <v>944</v>
      </c>
      <c r="F321" s="1">
        <v>1</v>
      </c>
      <c r="G321" s="1" t="s">
        <v>346</v>
      </c>
      <c r="H321" s="1" t="s">
        <v>347</v>
      </c>
      <c r="I321" s="1" t="s">
        <v>348</v>
      </c>
      <c r="J321" s="1" t="s">
        <v>349</v>
      </c>
      <c r="K321" s="1" t="s">
        <v>350</v>
      </c>
      <c r="L321" s="1" t="s">
        <v>346</v>
      </c>
      <c r="M321" s="1" t="s">
        <v>351</v>
      </c>
      <c r="N321" s="1">
        <v>1659796834.9333329</v>
      </c>
      <c r="O321" s="1">
        <f t="shared" si="34"/>
        <v>2.8769022614895915E-3</v>
      </c>
      <c r="P321" s="1">
        <f t="shared" si="35"/>
        <v>2.8769022614895916</v>
      </c>
      <c r="Q321" s="1">
        <f t="shared" si="36"/>
        <v>22.702487541192049</v>
      </c>
      <c r="R321" s="1">
        <f t="shared" si="37"/>
        <v>1422.2566666666669</v>
      </c>
      <c r="S321" s="1">
        <f t="shared" si="38"/>
        <v>1056.5472894200163</v>
      </c>
      <c r="T321" s="1">
        <f t="shared" si="39"/>
        <v>104.77668558478776</v>
      </c>
      <c r="U321" s="1">
        <f t="shared" si="40"/>
        <v>141.04370062413835</v>
      </c>
      <c r="V321" s="1">
        <f t="shared" si="41"/>
        <v>0.11711880762537813</v>
      </c>
      <c r="W321" s="1">
        <f t="shared" si="42"/>
        <v>2.9136260525328654</v>
      </c>
      <c r="X321" s="1">
        <f t="shared" si="43"/>
        <v>0.11456487820369722</v>
      </c>
      <c r="Y321" s="1">
        <f t="shared" si="44"/>
        <v>7.1827870787691692E-2</v>
      </c>
      <c r="Z321" s="1">
        <f t="shared" si="45"/>
        <v>321.50742019999996</v>
      </c>
      <c r="AA321" s="1">
        <f t="shared" si="46"/>
        <v>32.179157166806931</v>
      </c>
      <c r="AB321" s="1">
        <f t="shared" si="47"/>
        <v>31.502633333333328</v>
      </c>
      <c r="AC321" s="1">
        <f t="shared" si="48"/>
        <v>4.6422946437885662</v>
      </c>
      <c r="AD321" s="1">
        <f t="shared" si="49"/>
        <v>49.535509128529043</v>
      </c>
      <c r="AE321" s="1">
        <f t="shared" si="50"/>
        <v>2.2384005552854687</v>
      </c>
      <c r="AF321" s="1">
        <f t="shared" si="51"/>
        <v>4.5187797494470567</v>
      </c>
      <c r="AG321" s="1">
        <f t="shared" si="52"/>
        <v>2.4038940885030975</v>
      </c>
      <c r="AH321" s="1">
        <f t="shared" si="53"/>
        <v>-126.87138973169098</v>
      </c>
      <c r="AI321" s="1">
        <f t="shared" si="54"/>
        <v>-74.436789741798307</v>
      </c>
      <c r="AJ321" s="1">
        <f t="shared" si="55"/>
        <v>-5.7520712444851281</v>
      </c>
      <c r="AK321" s="1">
        <f t="shared" si="56"/>
        <v>114.44716948202553</v>
      </c>
      <c r="AL321" s="1">
        <f t="shared" si="57"/>
        <v>53.808035884330891</v>
      </c>
      <c r="AM321" s="1">
        <f t="shared" si="58"/>
        <v>2.8828904175775225</v>
      </c>
      <c r="AN321" s="1">
        <f t="shared" si="59"/>
        <v>22.702487541192049</v>
      </c>
      <c r="AO321" s="1">
        <v>1544.481991341991</v>
      </c>
      <c r="AP321" s="1">
        <v>1490.70703030303</v>
      </c>
      <c r="AQ321" s="1">
        <v>5.1120121212119329</v>
      </c>
      <c r="AR321" s="1">
        <v>64.94</v>
      </c>
      <c r="AS321" s="1">
        <f t="shared" si="60"/>
        <v>2.8769022614895916</v>
      </c>
      <c r="AT321" s="1">
        <v>19.196165562455501</v>
      </c>
      <c r="AU321" s="1">
        <v>22.572195000000001</v>
      </c>
      <c r="AV321" s="1">
        <v>-3.3220117467293829E-4</v>
      </c>
      <c r="AW321" s="1">
        <v>90.194226728287475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51703.771770981773</v>
      </c>
      <c r="BC321" s="1">
        <f t="shared" si="64"/>
        <v>1999.9459999999999</v>
      </c>
      <c r="BD321" s="1">
        <f t="shared" si="65"/>
        <v>1681.1546599999999</v>
      </c>
      <c r="BE321" s="1">
        <f t="shared" si="66"/>
        <v>0.8406000262007074</v>
      </c>
      <c r="BF321" s="1">
        <f t="shared" si="67"/>
        <v>0.16075805056736531</v>
      </c>
      <c r="BG321" s="1">
        <v>6</v>
      </c>
      <c r="BH321" s="1">
        <v>0.5</v>
      </c>
      <c r="BI321" s="1" t="s">
        <v>352</v>
      </c>
      <c r="BJ321" s="1">
        <v>2</v>
      </c>
      <c r="BK321" s="1" t="b">
        <v>1</v>
      </c>
      <c r="BL321" s="1">
        <v>1659796834.9333329</v>
      </c>
      <c r="BM321" s="1">
        <v>1422.2566666666669</v>
      </c>
      <c r="BN321" s="1">
        <v>1491.732666666667</v>
      </c>
      <c r="BO321" s="1">
        <v>22.571586666666668</v>
      </c>
      <c r="BP321" s="1">
        <v>19.19088</v>
      </c>
      <c r="BQ321" s="1">
        <v>1419.6553333333329</v>
      </c>
      <c r="BR321" s="1">
        <v>22.536726666666659</v>
      </c>
      <c r="BS321" s="1">
        <v>500.1</v>
      </c>
      <c r="BT321" s="1">
        <v>99.069466666666656</v>
      </c>
      <c r="BU321" s="1">
        <v>9.9483586666666651E-2</v>
      </c>
      <c r="BV321" s="1">
        <v>31.028753333333331</v>
      </c>
      <c r="BW321" s="1">
        <v>31.502633333333328</v>
      </c>
      <c r="BX321" s="1">
        <v>999.89999999999986</v>
      </c>
      <c r="BY321" s="1">
        <v>0</v>
      </c>
      <c r="BZ321" s="1">
        <v>0</v>
      </c>
      <c r="CA321" s="1">
        <v>10002.58333333333</v>
      </c>
      <c r="CB321" s="1">
        <v>0</v>
      </c>
      <c r="CC321" s="1">
        <v>310.79933333333332</v>
      </c>
      <c r="CD321" s="1">
        <v>-69.477046666666666</v>
      </c>
      <c r="CE321" s="1">
        <v>1455.1013333333331</v>
      </c>
      <c r="CF321" s="1">
        <v>1520.922</v>
      </c>
      <c r="CG321" s="1">
        <v>3.3807126666666671</v>
      </c>
      <c r="CH321" s="1">
        <v>1491.732666666667</v>
      </c>
      <c r="CI321" s="1">
        <v>19.19088</v>
      </c>
      <c r="CJ321" s="1">
        <v>2.2361573333333329</v>
      </c>
      <c r="CK321" s="1">
        <v>1.9012313333333331</v>
      </c>
      <c r="CL321" s="1">
        <v>19.22372</v>
      </c>
      <c r="CM321" s="1">
        <v>16.644880000000001</v>
      </c>
      <c r="CN321" s="1">
        <v>1999.9459999999999</v>
      </c>
      <c r="CO321" s="1">
        <v>0.97999959999999975</v>
      </c>
      <c r="CP321" s="1">
        <v>2.000062E-2</v>
      </c>
      <c r="CQ321" s="1">
        <v>0</v>
      </c>
      <c r="CR321" s="1">
        <v>2.4117333333333328</v>
      </c>
      <c r="CS321" s="1">
        <v>0</v>
      </c>
      <c r="CT321" s="1">
        <v>17341.28</v>
      </c>
      <c r="CU321" s="1">
        <v>17411.84</v>
      </c>
      <c r="CV321" s="1">
        <v>41.353999999999999</v>
      </c>
      <c r="CW321" s="1">
        <v>42.436999999999998</v>
      </c>
      <c r="CX321" s="1">
        <v>41.311999999999998</v>
      </c>
      <c r="CY321" s="1">
        <v>41.070399999999999</v>
      </c>
      <c r="CZ321" s="1">
        <v>41.5</v>
      </c>
      <c r="DA321" s="1">
        <v>1959.945333333334</v>
      </c>
      <c r="DB321" s="1">
        <v>40.000666666666667</v>
      </c>
      <c r="DC321" s="1">
        <v>0</v>
      </c>
      <c r="DD321" s="1">
        <v>1659796841.7</v>
      </c>
      <c r="DE321" s="1">
        <v>0</v>
      </c>
      <c r="DF321" s="1">
        <v>1659796167.5</v>
      </c>
      <c r="DG321" s="1" t="s">
        <v>353</v>
      </c>
      <c r="DH321" s="1">
        <v>1659796162</v>
      </c>
      <c r="DI321" s="1">
        <v>1659796167.5</v>
      </c>
      <c r="DJ321" s="1">
        <v>2</v>
      </c>
      <c r="DK321" s="1">
        <v>-1.4E-2</v>
      </c>
      <c r="DL321" s="1">
        <v>-1E-3</v>
      </c>
      <c r="DM321" s="1">
        <v>1.327</v>
      </c>
      <c r="DN321" s="1">
        <v>3.1E-2</v>
      </c>
      <c r="DO321" s="1">
        <v>400</v>
      </c>
      <c r="DP321" s="1">
        <v>20</v>
      </c>
      <c r="DQ321" s="1">
        <v>0.32</v>
      </c>
      <c r="DR321" s="1">
        <v>0.03</v>
      </c>
      <c r="DS321" s="1">
        <v>22.604552016373631</v>
      </c>
      <c r="DT321" s="1">
        <v>3.4295117167829541</v>
      </c>
      <c r="DU321" s="1">
        <v>0.28864226706647939</v>
      </c>
      <c r="DV321" s="1">
        <v>0</v>
      </c>
      <c r="DW321" s="1">
        <v>-69.268636585365869</v>
      </c>
      <c r="DX321" s="1">
        <v>-5.2559059233448817</v>
      </c>
      <c r="DY321" s="1">
        <v>0.71145536094173212</v>
      </c>
      <c r="DZ321" s="1">
        <v>0</v>
      </c>
      <c r="EA321" s="1">
        <v>3.4056719512195119</v>
      </c>
      <c r="EB321" s="1">
        <v>-0.43721937282230078</v>
      </c>
      <c r="EC321" s="1">
        <v>4.5219322344169588E-2</v>
      </c>
      <c r="ED321" s="1">
        <v>0</v>
      </c>
      <c r="EE321" s="1">
        <v>2.4044693177095899</v>
      </c>
      <c r="EF321" s="1">
        <v>-1.6191191897144009E-2</v>
      </c>
      <c r="EG321" s="1">
        <v>1.394807421687955E-3</v>
      </c>
      <c r="EH321" s="1">
        <v>1</v>
      </c>
      <c r="EI321" s="1">
        <v>0.1190887744285356</v>
      </c>
      <c r="EJ321" s="1">
        <v>-1.450665338446163E-2</v>
      </c>
      <c r="EK321" s="1">
        <v>1.0663127026734811E-3</v>
      </c>
      <c r="EL321" s="1">
        <v>1</v>
      </c>
      <c r="EM321" s="1">
        <v>2</v>
      </c>
      <c r="EN321" s="1">
        <v>5</v>
      </c>
      <c r="EO321" s="1" t="s">
        <v>429</v>
      </c>
      <c r="EP321" s="1">
        <v>2.9428700000000001</v>
      </c>
      <c r="EQ321" s="1">
        <v>2.8014299999999999</v>
      </c>
      <c r="ER321" s="1">
        <v>0.209512</v>
      </c>
      <c r="ES321" s="1">
        <v>0.215474</v>
      </c>
      <c r="ET321" s="1">
        <v>0.10281800000000001</v>
      </c>
      <c r="EU321" s="1">
        <v>9.1837299999999997E-2</v>
      </c>
      <c r="EV321" s="1">
        <v>16234.3</v>
      </c>
      <c r="EW321" s="1">
        <v>16894.8</v>
      </c>
      <c r="EX321" s="1">
        <v>23886.6</v>
      </c>
      <c r="EY321" s="1">
        <v>25065.9</v>
      </c>
      <c r="EZ321" s="1">
        <v>34307.5</v>
      </c>
      <c r="FA321" s="1">
        <v>36357.9</v>
      </c>
      <c r="FB321" s="1">
        <v>43552.2</v>
      </c>
      <c r="FC321" s="1">
        <v>46337.8</v>
      </c>
      <c r="FD321" s="1">
        <v>1.9675800000000001</v>
      </c>
      <c r="FE321" s="1">
        <v>1.8481000000000001</v>
      </c>
      <c r="FF321" s="1">
        <v>8.3405499999999994E-2</v>
      </c>
      <c r="FG321" s="1">
        <v>0</v>
      </c>
      <c r="FH321" s="1">
        <v>30.132000000000001</v>
      </c>
      <c r="FI321" s="1">
        <v>999.9</v>
      </c>
      <c r="FJ321" s="1">
        <v>55.7</v>
      </c>
      <c r="FK321" s="1">
        <v>34.6</v>
      </c>
      <c r="FL321" s="1">
        <v>31.06</v>
      </c>
      <c r="FM321" s="1">
        <v>64.488600000000005</v>
      </c>
      <c r="FN321" s="1">
        <v>25.8293</v>
      </c>
      <c r="FO321" s="1">
        <v>1</v>
      </c>
      <c r="FP321" s="1">
        <v>0.39659299999999997</v>
      </c>
      <c r="FQ321" s="1">
        <v>2.1965699999999999</v>
      </c>
      <c r="FR321" s="1">
        <v>20.3079</v>
      </c>
      <c r="FS321" s="1">
        <v>5.2114500000000001</v>
      </c>
      <c r="FT321" s="1">
        <v>11.9078</v>
      </c>
      <c r="FU321" s="1">
        <v>5.0020499999999997</v>
      </c>
      <c r="FV321" s="1">
        <v>3.2896800000000002</v>
      </c>
      <c r="FW321" s="1">
        <v>9999</v>
      </c>
      <c r="FX321" s="1">
        <v>9999</v>
      </c>
      <c r="FY321" s="1">
        <v>9999</v>
      </c>
      <c r="FZ321" s="1">
        <v>999.9</v>
      </c>
      <c r="GA321" s="1">
        <v>1.8595900000000001</v>
      </c>
      <c r="GB321" s="1">
        <v>1.8545499999999999</v>
      </c>
      <c r="GC321" s="1">
        <v>1.8577600000000001</v>
      </c>
      <c r="GD321" s="1">
        <v>1.85622</v>
      </c>
      <c r="GE321" s="1">
        <v>1.85501</v>
      </c>
      <c r="GF321" s="1">
        <v>1.85466</v>
      </c>
      <c r="GG321" s="1">
        <v>1.8533299999999999</v>
      </c>
      <c r="GH321" s="1">
        <v>1.8564700000000001</v>
      </c>
      <c r="GI321" s="1">
        <v>0</v>
      </c>
      <c r="GJ321" s="1">
        <v>0</v>
      </c>
      <c r="GK321" s="1">
        <v>0</v>
      </c>
      <c r="GL321" s="1">
        <v>0</v>
      </c>
      <c r="GM321" s="1" t="s">
        <v>355</v>
      </c>
      <c r="GN321" s="1" t="s">
        <v>356</v>
      </c>
      <c r="GO321" s="1" t="s">
        <v>357</v>
      </c>
      <c r="GP321" s="1" t="s">
        <v>357</v>
      </c>
      <c r="GQ321" s="1" t="s">
        <v>357</v>
      </c>
      <c r="GR321" s="1" t="s">
        <v>357</v>
      </c>
      <c r="GS321" s="1">
        <v>0</v>
      </c>
      <c r="GT321" s="1">
        <v>100</v>
      </c>
      <c r="GU321" s="1">
        <v>100</v>
      </c>
      <c r="GV321" s="1">
        <v>2.63</v>
      </c>
      <c r="GW321" s="1">
        <v>3.49E-2</v>
      </c>
      <c r="GX321" s="1">
        <v>0.32553164529605683</v>
      </c>
      <c r="GY321" s="1">
        <v>3.0239061252787889E-3</v>
      </c>
      <c r="GZ321" s="1">
        <v>-1.398580452151984E-6</v>
      </c>
      <c r="HA321" s="1">
        <v>2.8030378366047371E-10</v>
      </c>
      <c r="HB321" s="1">
        <v>-4.7599640220891172E-2</v>
      </c>
      <c r="HC321" s="1">
        <v>9.965371539748925E-3</v>
      </c>
      <c r="HD321" s="1">
        <v>-4.563662031605912E-4</v>
      </c>
      <c r="HE321" s="1">
        <v>7.8337100744227795E-6</v>
      </c>
      <c r="HF321" s="1">
        <v>0</v>
      </c>
      <c r="HG321" s="1">
        <v>2134</v>
      </c>
      <c r="HH321" s="1">
        <v>2</v>
      </c>
      <c r="HI321" s="1">
        <v>25</v>
      </c>
      <c r="HJ321" s="1">
        <v>11.3</v>
      </c>
      <c r="HK321" s="1">
        <v>11.2</v>
      </c>
      <c r="HL321" s="1">
        <v>3.0725099999999999</v>
      </c>
      <c r="HM321" s="1">
        <v>2.2900399999999999</v>
      </c>
      <c r="HN321" s="1">
        <v>1.4978</v>
      </c>
      <c r="HO321" s="1">
        <v>2.3095699999999999</v>
      </c>
      <c r="HP321" s="1">
        <v>1.5478499999999999</v>
      </c>
      <c r="HQ321" s="1">
        <v>2.36694</v>
      </c>
      <c r="HR321" s="1">
        <v>37.722799999999999</v>
      </c>
      <c r="HS321" s="1">
        <v>15.2003</v>
      </c>
      <c r="HT321" s="1">
        <v>18</v>
      </c>
      <c r="HU321" s="1">
        <v>503.79</v>
      </c>
      <c r="HV321" s="1">
        <v>491.25599999999997</v>
      </c>
      <c r="HW321" s="1">
        <v>27.0045</v>
      </c>
      <c r="HX321" s="1">
        <v>32.089399999999998</v>
      </c>
      <c r="HY321" s="1">
        <v>30.000699999999998</v>
      </c>
      <c r="HZ321" s="1">
        <v>31.851600000000001</v>
      </c>
      <c r="IA321" s="1">
        <v>31.954999999999998</v>
      </c>
      <c r="IB321" s="1">
        <v>61.570799999999998</v>
      </c>
      <c r="IC321" s="1">
        <v>41.078499999999998</v>
      </c>
      <c r="ID321" s="1">
        <v>0</v>
      </c>
      <c r="IE321" s="1">
        <v>26.990600000000001</v>
      </c>
      <c r="IF321" s="1">
        <v>1558.87</v>
      </c>
      <c r="IG321" s="1">
        <v>19.343499999999999</v>
      </c>
      <c r="IH321" s="1">
        <v>100.71</v>
      </c>
      <c r="II321" s="1">
        <v>100.425</v>
      </c>
      <c r="IJ321" s="1" t="s">
        <v>358</v>
      </c>
    </row>
    <row r="322" spans="1:244" ht="15.75" customHeight="1" x14ac:dyDescent="0.3">
      <c r="A322" s="1">
        <v>306</v>
      </c>
      <c r="B322" s="1">
        <v>1659796843.5</v>
      </c>
      <c r="C322" s="1">
        <v>702</v>
      </c>
      <c r="D322" s="1" t="s">
        <v>945</v>
      </c>
      <c r="E322" s="1" t="s">
        <v>946</v>
      </c>
      <c r="F322" s="1">
        <v>1</v>
      </c>
      <c r="G322" s="1" t="s">
        <v>346</v>
      </c>
      <c r="H322" s="1" t="s">
        <v>347</v>
      </c>
      <c r="I322" s="1" t="s">
        <v>348</v>
      </c>
      <c r="J322" s="1" t="s">
        <v>349</v>
      </c>
      <c r="K322" s="1" t="s">
        <v>350</v>
      </c>
      <c r="L322" s="1" t="s">
        <v>346</v>
      </c>
      <c r="M322" s="1" t="s">
        <v>351</v>
      </c>
      <c r="N322" s="1">
        <v>1659796835.4375</v>
      </c>
      <c r="O322" s="1">
        <f t="shared" si="34"/>
        <v>2.863575396243232E-3</v>
      </c>
      <c r="P322" s="1">
        <f t="shared" si="35"/>
        <v>2.863575396243232</v>
      </c>
      <c r="Q322" s="1">
        <f t="shared" si="36"/>
        <v>22.754318753652008</v>
      </c>
      <c r="R322" s="1">
        <f t="shared" si="37"/>
        <v>1424.7437500000001</v>
      </c>
      <c r="S322" s="1">
        <f t="shared" si="38"/>
        <v>1056.8208015460377</v>
      </c>
      <c r="T322" s="1">
        <f t="shared" si="39"/>
        <v>104.80374705999527</v>
      </c>
      <c r="U322" s="1">
        <f t="shared" si="40"/>
        <v>141.29025789601141</v>
      </c>
      <c r="V322" s="1">
        <f t="shared" si="41"/>
        <v>0.11657810647022794</v>
      </c>
      <c r="W322" s="1">
        <f t="shared" si="42"/>
        <v>2.9136505143999303</v>
      </c>
      <c r="X322" s="1">
        <f t="shared" si="43"/>
        <v>0.11404745024789455</v>
      </c>
      <c r="Y322" s="1">
        <f t="shared" si="44"/>
        <v>7.1502450339658866E-2</v>
      </c>
      <c r="Z322" s="1">
        <f t="shared" si="45"/>
        <v>321.50935293750001</v>
      </c>
      <c r="AA322" s="1">
        <f t="shared" si="46"/>
        <v>32.181118709062169</v>
      </c>
      <c r="AB322" s="1">
        <f t="shared" si="47"/>
        <v>31.5017125</v>
      </c>
      <c r="AC322" s="1">
        <f t="shared" si="48"/>
        <v>4.6420518102204955</v>
      </c>
      <c r="AD322" s="1">
        <f t="shared" si="49"/>
        <v>49.540585103325313</v>
      </c>
      <c r="AE322" s="1">
        <f t="shared" si="50"/>
        <v>2.2384364927686811</v>
      </c>
      <c r="AF322" s="1">
        <f t="shared" si="51"/>
        <v>4.5183892925366971</v>
      </c>
      <c r="AG322" s="1">
        <f t="shared" si="52"/>
        <v>2.4036153174518144</v>
      </c>
      <c r="AH322" s="1">
        <f t="shared" si="53"/>
        <v>-126.28367497432653</v>
      </c>
      <c r="AI322" s="1">
        <f t="shared" si="54"/>
        <v>-74.530877721427103</v>
      </c>
      <c r="AJ322" s="1">
        <f t="shared" si="55"/>
        <v>-5.7592243252976036</v>
      </c>
      <c r="AK322" s="1">
        <f t="shared" si="56"/>
        <v>114.93557591644877</v>
      </c>
      <c r="AL322" s="1">
        <f t="shared" si="57"/>
        <v>53.866332754271575</v>
      </c>
      <c r="AM322" s="1">
        <f t="shared" si="58"/>
        <v>2.8788861996741466</v>
      </c>
      <c r="AN322" s="1">
        <f t="shared" si="59"/>
        <v>22.754318753652008</v>
      </c>
      <c r="AO322" s="1">
        <v>1549.691316017316</v>
      </c>
      <c r="AP322" s="1">
        <v>1495.8165454545449</v>
      </c>
      <c r="AQ322" s="1">
        <v>5.1191515151514722</v>
      </c>
      <c r="AR322" s="1">
        <v>64.94</v>
      </c>
      <c r="AS322" s="1">
        <f t="shared" si="60"/>
        <v>2.863575396243232</v>
      </c>
      <c r="AT322" s="1">
        <v>19.21696220466411</v>
      </c>
      <c r="AU322" s="1">
        <v>22.57754705882353</v>
      </c>
      <c r="AV322" s="1">
        <v>-3.6214902702180719E-4</v>
      </c>
      <c r="AW322" s="1">
        <v>90.194226728287475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51704.720714381336</v>
      </c>
      <c r="BC322" s="1">
        <f t="shared" si="64"/>
        <v>1999.9581250000001</v>
      </c>
      <c r="BD322" s="1">
        <f t="shared" si="65"/>
        <v>1681.16484375</v>
      </c>
      <c r="BE322" s="1">
        <f t="shared" si="66"/>
        <v>0.84060002193795935</v>
      </c>
      <c r="BF322" s="1">
        <f t="shared" si="67"/>
        <v>0.1607580423402615</v>
      </c>
      <c r="BG322" s="1">
        <v>6</v>
      </c>
      <c r="BH322" s="1">
        <v>0.5</v>
      </c>
      <c r="BI322" s="1" t="s">
        <v>352</v>
      </c>
      <c r="BJ322" s="1">
        <v>2</v>
      </c>
      <c r="BK322" s="1" t="b">
        <v>1</v>
      </c>
      <c r="BL322" s="1">
        <v>1659796835.4375</v>
      </c>
      <c r="BM322" s="1">
        <v>1424.7437500000001</v>
      </c>
      <c r="BN322" s="1">
        <v>1494.29125</v>
      </c>
      <c r="BO322" s="1">
        <v>22.571962500000001</v>
      </c>
      <c r="BP322" s="1">
        <v>19.1959625</v>
      </c>
      <c r="BQ322" s="1">
        <v>1422.140625</v>
      </c>
      <c r="BR322" s="1">
        <v>22.537106250000001</v>
      </c>
      <c r="BS322" s="1">
        <v>500.10143749999997</v>
      </c>
      <c r="BT322" s="1">
        <v>99.069356249999998</v>
      </c>
      <c r="BU322" s="1">
        <v>9.9534924999999996E-2</v>
      </c>
      <c r="BV322" s="1">
        <v>31.027237499999998</v>
      </c>
      <c r="BW322" s="1">
        <v>31.5017125</v>
      </c>
      <c r="BX322" s="1">
        <v>999.9</v>
      </c>
      <c r="BY322" s="1">
        <v>0</v>
      </c>
      <c r="BZ322" s="1">
        <v>0</v>
      </c>
      <c r="CA322" s="1">
        <v>10002.734375</v>
      </c>
      <c r="CB322" s="1">
        <v>0</v>
      </c>
      <c r="CC322" s="1">
        <v>310.92637500000001</v>
      </c>
      <c r="CD322" s="1">
        <v>-69.548693750000012</v>
      </c>
      <c r="CE322" s="1">
        <v>1457.64625</v>
      </c>
      <c r="CF322" s="1">
        <v>1523.5387499999999</v>
      </c>
      <c r="CG322" s="1">
        <v>3.3760050000000001</v>
      </c>
      <c r="CH322" s="1">
        <v>1494.29125</v>
      </c>
      <c r="CI322" s="1">
        <v>19.1959625</v>
      </c>
      <c r="CJ322" s="1">
        <v>2.2361918749999998</v>
      </c>
      <c r="CK322" s="1">
        <v>1.901733125</v>
      </c>
      <c r="CL322" s="1">
        <v>19.223968750000001</v>
      </c>
      <c r="CM322" s="1">
        <v>16.649025000000002</v>
      </c>
      <c r="CN322" s="1">
        <v>1999.9581250000001</v>
      </c>
      <c r="CO322" s="1">
        <v>0.97999974999999995</v>
      </c>
      <c r="CP322" s="1">
        <v>2.0000475E-2</v>
      </c>
      <c r="CQ322" s="1">
        <v>0</v>
      </c>
      <c r="CR322" s="1">
        <v>2.3867500000000001</v>
      </c>
      <c r="CS322" s="1">
        <v>0</v>
      </c>
      <c r="CT322" s="1">
        <v>17341.068749999999</v>
      </c>
      <c r="CU322" s="1">
        <v>17411.943749999999</v>
      </c>
      <c r="CV322" s="1">
        <v>41.355312499999997</v>
      </c>
      <c r="CW322" s="1">
        <v>42.436999999999998</v>
      </c>
      <c r="CX322" s="1">
        <v>41.311999999999998</v>
      </c>
      <c r="CY322" s="1">
        <v>41.069875000000003</v>
      </c>
      <c r="CZ322" s="1">
        <v>41.5</v>
      </c>
      <c r="DA322" s="1">
        <v>1959.9575</v>
      </c>
      <c r="DB322" s="1">
        <v>40.000624999999999</v>
      </c>
      <c r="DC322" s="1">
        <v>0</v>
      </c>
      <c r="DD322" s="1">
        <v>1659796842.3</v>
      </c>
      <c r="DE322" s="1">
        <v>0</v>
      </c>
      <c r="DF322" s="1">
        <v>1659796167.5</v>
      </c>
      <c r="DG322" s="1" t="s">
        <v>353</v>
      </c>
      <c r="DH322" s="1">
        <v>1659796162</v>
      </c>
      <c r="DI322" s="1">
        <v>1659796167.5</v>
      </c>
      <c r="DJ322" s="1">
        <v>2</v>
      </c>
      <c r="DK322" s="1">
        <v>-1.4E-2</v>
      </c>
      <c r="DL322" s="1">
        <v>-1E-3</v>
      </c>
      <c r="DM322" s="1">
        <v>1.327</v>
      </c>
      <c r="DN322" s="1">
        <v>3.1E-2</v>
      </c>
      <c r="DO322" s="1">
        <v>400</v>
      </c>
      <c r="DP322" s="1">
        <v>20</v>
      </c>
      <c r="DQ322" s="1">
        <v>0.32</v>
      </c>
      <c r="DR322" s="1">
        <v>0.03</v>
      </c>
      <c r="DS322" s="1">
        <v>22.643525490229571</v>
      </c>
      <c r="DT322" s="1">
        <v>2.664759986276434</v>
      </c>
      <c r="DU322" s="1">
        <v>0.26200020242107908</v>
      </c>
      <c r="DV322" s="1">
        <v>0</v>
      </c>
      <c r="DW322" s="1">
        <v>-69.361610000000013</v>
      </c>
      <c r="DX322" s="1">
        <v>-7.3199234521575178</v>
      </c>
      <c r="DY322" s="1">
        <v>0.79561836133915342</v>
      </c>
      <c r="DZ322" s="1">
        <v>0</v>
      </c>
      <c r="EA322" s="1">
        <v>3.3921397500000001</v>
      </c>
      <c r="EB322" s="1">
        <v>-0.47809632270170438</v>
      </c>
      <c r="EC322" s="1">
        <v>4.8111414315497932E-2</v>
      </c>
      <c r="ED322" s="1">
        <v>0</v>
      </c>
      <c r="EE322" s="1">
        <v>2.403854844205962</v>
      </c>
      <c r="EF322" s="1">
        <v>-1.9006621490954809E-2</v>
      </c>
      <c r="EG322" s="1">
        <v>1.6907062752009631E-3</v>
      </c>
      <c r="EH322" s="1">
        <v>1</v>
      </c>
      <c r="EI322" s="1">
        <v>0.118820438536746</v>
      </c>
      <c r="EJ322" s="1">
        <v>-1.4302843194117881E-2</v>
      </c>
      <c r="EK322" s="1">
        <v>1.086198106233404E-3</v>
      </c>
      <c r="EL322" s="1">
        <v>1</v>
      </c>
      <c r="EM322" s="1">
        <v>2</v>
      </c>
      <c r="EN322" s="1">
        <v>5</v>
      </c>
      <c r="EO322" s="1" t="s">
        <v>429</v>
      </c>
      <c r="EP322" s="1">
        <v>2.9426399999999999</v>
      </c>
      <c r="EQ322" s="1">
        <v>2.8015500000000002</v>
      </c>
      <c r="ER322" s="1">
        <v>0.20994099999999999</v>
      </c>
      <c r="ES322" s="1">
        <v>0.21589</v>
      </c>
      <c r="ET322" s="1">
        <v>0.102825</v>
      </c>
      <c r="EU322" s="1">
        <v>9.1844599999999998E-2</v>
      </c>
      <c r="EV322" s="1">
        <v>16225.5</v>
      </c>
      <c r="EW322" s="1">
        <v>16885.8</v>
      </c>
      <c r="EX322" s="1">
        <v>23886.6</v>
      </c>
      <c r="EY322" s="1">
        <v>25065.8</v>
      </c>
      <c r="EZ322" s="1">
        <v>34307.199999999997</v>
      </c>
      <c r="FA322" s="1">
        <v>36357.800000000003</v>
      </c>
      <c r="FB322" s="1">
        <v>43552.2</v>
      </c>
      <c r="FC322" s="1">
        <v>46338</v>
      </c>
      <c r="FD322" s="1">
        <v>1.96763</v>
      </c>
      <c r="FE322" s="1">
        <v>1.8481000000000001</v>
      </c>
      <c r="FF322" s="1">
        <v>8.3409200000000003E-2</v>
      </c>
      <c r="FG322" s="1">
        <v>0</v>
      </c>
      <c r="FH322" s="1">
        <v>30.132899999999999</v>
      </c>
      <c r="FI322" s="1">
        <v>999.9</v>
      </c>
      <c r="FJ322" s="1">
        <v>55.7</v>
      </c>
      <c r="FK322" s="1">
        <v>34.6</v>
      </c>
      <c r="FL322" s="1">
        <v>31.0626</v>
      </c>
      <c r="FM322" s="1">
        <v>64.4786</v>
      </c>
      <c r="FN322" s="1">
        <v>26.177900000000001</v>
      </c>
      <c r="FO322" s="1">
        <v>1</v>
      </c>
      <c r="FP322" s="1">
        <v>0.396679</v>
      </c>
      <c r="FQ322" s="1">
        <v>2.1992699999999998</v>
      </c>
      <c r="FR322" s="1">
        <v>20.3079</v>
      </c>
      <c r="FS322" s="1">
        <v>5.2117500000000003</v>
      </c>
      <c r="FT322" s="1">
        <v>11.9078</v>
      </c>
      <c r="FU322" s="1">
        <v>5.0022000000000002</v>
      </c>
      <c r="FV322" s="1">
        <v>3.28965</v>
      </c>
      <c r="FW322" s="1">
        <v>9999</v>
      </c>
      <c r="FX322" s="1">
        <v>9999</v>
      </c>
      <c r="FY322" s="1">
        <v>9999</v>
      </c>
      <c r="FZ322" s="1">
        <v>999.9</v>
      </c>
      <c r="GA322" s="1">
        <v>1.8595900000000001</v>
      </c>
      <c r="GB322" s="1">
        <v>1.8545499999999999</v>
      </c>
      <c r="GC322" s="1">
        <v>1.8577600000000001</v>
      </c>
      <c r="GD322" s="1">
        <v>1.85622</v>
      </c>
      <c r="GE322" s="1">
        <v>1.855</v>
      </c>
      <c r="GF322" s="1">
        <v>1.8546499999999999</v>
      </c>
      <c r="GG322" s="1">
        <v>1.8533299999999999</v>
      </c>
      <c r="GH322" s="1">
        <v>1.85646</v>
      </c>
      <c r="GI322" s="1">
        <v>0</v>
      </c>
      <c r="GJ322" s="1">
        <v>0</v>
      </c>
      <c r="GK322" s="1">
        <v>0</v>
      </c>
      <c r="GL322" s="1">
        <v>0</v>
      </c>
      <c r="GM322" s="1" t="s">
        <v>355</v>
      </c>
      <c r="GN322" s="1" t="s">
        <v>356</v>
      </c>
      <c r="GO322" s="1" t="s">
        <v>357</v>
      </c>
      <c r="GP322" s="1" t="s">
        <v>357</v>
      </c>
      <c r="GQ322" s="1" t="s">
        <v>357</v>
      </c>
      <c r="GR322" s="1" t="s">
        <v>357</v>
      </c>
      <c r="GS322" s="1">
        <v>0</v>
      </c>
      <c r="GT322" s="1">
        <v>100</v>
      </c>
      <c r="GU322" s="1">
        <v>100</v>
      </c>
      <c r="GV322" s="1">
        <v>2.63</v>
      </c>
      <c r="GW322" s="1">
        <v>3.49E-2</v>
      </c>
      <c r="GX322" s="1">
        <v>0.32553164529605683</v>
      </c>
      <c r="GY322" s="1">
        <v>3.0239061252787889E-3</v>
      </c>
      <c r="GZ322" s="1">
        <v>-1.398580452151984E-6</v>
      </c>
      <c r="HA322" s="1">
        <v>2.8030378366047371E-10</v>
      </c>
      <c r="HB322" s="1">
        <v>-4.7599640220891172E-2</v>
      </c>
      <c r="HC322" s="1">
        <v>9.965371539748925E-3</v>
      </c>
      <c r="HD322" s="1">
        <v>-4.563662031605912E-4</v>
      </c>
      <c r="HE322" s="1">
        <v>7.8337100744227795E-6</v>
      </c>
      <c r="HF322" s="1">
        <v>0</v>
      </c>
      <c r="HG322" s="1">
        <v>2134</v>
      </c>
      <c r="HH322" s="1">
        <v>2</v>
      </c>
      <c r="HI322" s="1">
        <v>25</v>
      </c>
      <c r="HJ322" s="1">
        <v>11.4</v>
      </c>
      <c r="HK322" s="1">
        <v>11.3</v>
      </c>
      <c r="HL322" s="1">
        <v>3.0810499999999998</v>
      </c>
      <c r="HM322" s="1">
        <v>2.2680699999999998</v>
      </c>
      <c r="HN322" s="1">
        <v>1.4978</v>
      </c>
      <c r="HO322" s="1">
        <v>2.3095699999999999</v>
      </c>
      <c r="HP322" s="1">
        <v>1.5478499999999999</v>
      </c>
      <c r="HQ322" s="1">
        <v>2.3999000000000001</v>
      </c>
      <c r="HR322" s="1">
        <v>37.747</v>
      </c>
      <c r="HS322" s="1">
        <v>15.2178</v>
      </c>
      <c r="HT322" s="1">
        <v>18</v>
      </c>
      <c r="HU322" s="1">
        <v>503.82900000000001</v>
      </c>
      <c r="HV322" s="1">
        <v>491.26400000000001</v>
      </c>
      <c r="HW322" s="1">
        <v>27.000599999999999</v>
      </c>
      <c r="HX322" s="1">
        <v>32.090899999999998</v>
      </c>
      <c r="HY322" s="1">
        <v>30.000699999999998</v>
      </c>
      <c r="HZ322" s="1">
        <v>31.852699999999999</v>
      </c>
      <c r="IA322" s="1">
        <v>31.956099999999999</v>
      </c>
      <c r="IB322" s="1">
        <v>61.68</v>
      </c>
      <c r="IC322" s="1">
        <v>41.078499999999998</v>
      </c>
      <c r="ID322" s="1">
        <v>0</v>
      </c>
      <c r="IE322" s="1">
        <v>26.990600000000001</v>
      </c>
      <c r="IF322" s="1">
        <v>1568.89</v>
      </c>
      <c r="IG322" s="1">
        <v>19.3522</v>
      </c>
      <c r="IH322" s="1">
        <v>100.71</v>
      </c>
      <c r="II322" s="1">
        <v>100.425</v>
      </c>
      <c r="IJ322" s="1" t="s">
        <v>358</v>
      </c>
    </row>
    <row r="323" spans="1:244" ht="15.75" customHeight="1" x14ac:dyDescent="0.3">
      <c r="A323" s="1">
        <v>307</v>
      </c>
      <c r="B323" s="1">
        <v>1659796844.5</v>
      </c>
      <c r="C323" s="1">
        <v>703</v>
      </c>
      <c r="D323" s="1" t="s">
        <v>947</v>
      </c>
      <c r="E323" s="1" t="s">
        <v>948</v>
      </c>
      <c r="F323" s="1">
        <v>1</v>
      </c>
      <c r="G323" s="1" t="s">
        <v>346</v>
      </c>
      <c r="H323" s="1" t="s">
        <v>347</v>
      </c>
      <c r="I323" s="1" t="s">
        <v>348</v>
      </c>
      <c r="J323" s="1" t="s">
        <v>349</v>
      </c>
      <c r="K323" s="1" t="s">
        <v>350</v>
      </c>
      <c r="L323" s="1" t="s">
        <v>346</v>
      </c>
      <c r="M323" s="1" t="s">
        <v>351</v>
      </c>
      <c r="N323" s="1">
        <v>1659796836.9666669</v>
      </c>
      <c r="O323" s="1">
        <f t="shared" si="34"/>
        <v>2.8483628286607491E-3</v>
      </c>
      <c r="P323" s="1">
        <f t="shared" si="35"/>
        <v>2.8483628286607492</v>
      </c>
      <c r="Q323" s="1">
        <f t="shared" si="36"/>
        <v>22.685429042841665</v>
      </c>
      <c r="R323" s="1">
        <f t="shared" si="37"/>
        <v>1432.2180000000001</v>
      </c>
      <c r="S323" s="1">
        <f t="shared" si="38"/>
        <v>1063.3717254526387</v>
      </c>
      <c r="T323" s="1">
        <f t="shared" si="39"/>
        <v>105.4534776556218</v>
      </c>
      <c r="U323" s="1">
        <f t="shared" si="40"/>
        <v>142.03158241459766</v>
      </c>
      <c r="V323" s="1">
        <f t="shared" si="41"/>
        <v>0.1159753003577768</v>
      </c>
      <c r="W323" s="1">
        <f t="shared" si="42"/>
        <v>2.9138600036824638</v>
      </c>
      <c r="X323" s="1">
        <f t="shared" si="43"/>
        <v>0.11347062061962379</v>
      </c>
      <c r="Y323" s="1">
        <f t="shared" si="44"/>
        <v>7.1139668090251712E-2</v>
      </c>
      <c r="Z323" s="1">
        <f t="shared" si="45"/>
        <v>321.51043800000002</v>
      </c>
      <c r="AA323" s="1">
        <f t="shared" si="46"/>
        <v>32.182251132220372</v>
      </c>
      <c r="AB323" s="1">
        <f t="shared" si="47"/>
        <v>31.49982</v>
      </c>
      <c r="AC323" s="1">
        <f t="shared" si="48"/>
        <v>4.641552772518744</v>
      </c>
      <c r="AD323" s="1">
        <f t="shared" si="49"/>
        <v>49.550810892782906</v>
      </c>
      <c r="AE323" s="1">
        <f t="shared" si="50"/>
        <v>2.2385457646707581</v>
      </c>
      <c r="AF323" s="1">
        <f t="shared" si="51"/>
        <v>4.5176773585289665</v>
      </c>
      <c r="AG323" s="1">
        <f t="shared" si="52"/>
        <v>2.4030070078479859</v>
      </c>
      <c r="AH323" s="1">
        <f t="shared" si="53"/>
        <v>-125.61280074393903</v>
      </c>
      <c r="AI323" s="1">
        <f t="shared" si="54"/>
        <v>-74.673168313413271</v>
      </c>
      <c r="AJ323" s="1">
        <f t="shared" si="55"/>
        <v>-5.7696722577817869</v>
      </c>
      <c r="AK323" s="1">
        <f t="shared" si="56"/>
        <v>115.45479668486593</v>
      </c>
      <c r="AL323" s="1">
        <f t="shared" si="57"/>
        <v>54.069147964348552</v>
      </c>
      <c r="AM323" s="1">
        <f t="shared" si="58"/>
        <v>2.8684438263560055</v>
      </c>
      <c r="AN323" s="1">
        <f t="shared" si="59"/>
        <v>22.685429042841665</v>
      </c>
      <c r="AO323" s="1">
        <v>1554.9402121212131</v>
      </c>
      <c r="AP323" s="1">
        <v>1501.019878787879</v>
      </c>
      <c r="AQ323" s="1">
        <v>5.1443515151514054</v>
      </c>
      <c r="AR323" s="1">
        <v>64.94</v>
      </c>
      <c r="AS323" s="1">
        <f t="shared" si="60"/>
        <v>2.8483628286607492</v>
      </c>
      <c r="AT323" s="1">
        <v>19.238863018865459</v>
      </c>
      <c r="AU323" s="1">
        <v>22.580484705882341</v>
      </c>
      <c r="AV323" s="1">
        <v>-1.956982948960912E-4</v>
      </c>
      <c r="AW323" s="1">
        <v>90.194226728287475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51711.132151051293</v>
      </c>
      <c r="BC323" s="1">
        <f t="shared" si="64"/>
        <v>1999.964666666667</v>
      </c>
      <c r="BD323" s="1">
        <f t="shared" si="65"/>
        <v>1681.1703600000001</v>
      </c>
      <c r="BE323" s="1">
        <f t="shared" si="66"/>
        <v>0.84060003060054056</v>
      </c>
      <c r="BF323" s="1">
        <f t="shared" si="67"/>
        <v>0.16075805905904336</v>
      </c>
      <c r="BG323" s="1">
        <v>6</v>
      </c>
      <c r="BH323" s="1">
        <v>0.5</v>
      </c>
      <c r="BI323" s="1" t="s">
        <v>352</v>
      </c>
      <c r="BJ323" s="1">
        <v>2</v>
      </c>
      <c r="BK323" s="1" t="b">
        <v>1</v>
      </c>
      <c r="BL323" s="1">
        <v>1659796836.9666669</v>
      </c>
      <c r="BM323" s="1">
        <v>1432.2180000000001</v>
      </c>
      <c r="BN323" s="1">
        <v>1502.018</v>
      </c>
      <c r="BO323" s="1">
        <v>22.573046666666659</v>
      </c>
      <c r="BP323" s="1">
        <v>19.20923333333333</v>
      </c>
      <c r="BQ323" s="1">
        <v>1429.6093333333331</v>
      </c>
      <c r="BR323" s="1">
        <v>22.538193333333329</v>
      </c>
      <c r="BS323" s="1">
        <v>500.09213333333332</v>
      </c>
      <c r="BT323" s="1">
        <v>99.069446666666664</v>
      </c>
      <c r="BU323" s="1">
        <v>9.9522313333333334E-2</v>
      </c>
      <c r="BV323" s="1">
        <v>31.02447333333334</v>
      </c>
      <c r="BW323" s="1">
        <v>31.49982</v>
      </c>
      <c r="BX323" s="1">
        <v>999.89999999999986</v>
      </c>
      <c r="BY323" s="1">
        <v>0</v>
      </c>
      <c r="BZ323" s="1">
        <v>0</v>
      </c>
      <c r="CA323" s="1">
        <v>10003.92333333333</v>
      </c>
      <c r="CB323" s="1">
        <v>0</v>
      </c>
      <c r="CC323" s="1">
        <v>310.79739999999998</v>
      </c>
      <c r="CD323" s="1">
        <v>-69.801126666666661</v>
      </c>
      <c r="CE323" s="1">
        <v>1465.2940000000001</v>
      </c>
      <c r="CF323" s="1">
        <v>1531.437333333334</v>
      </c>
      <c r="CG323" s="1">
        <v>3.3638140000000001</v>
      </c>
      <c r="CH323" s="1">
        <v>1502.018</v>
      </c>
      <c r="CI323" s="1">
        <v>19.20923333333333</v>
      </c>
      <c r="CJ323" s="1">
        <v>2.236301333333333</v>
      </c>
      <c r="CK323" s="1">
        <v>1.9030499999999999</v>
      </c>
      <c r="CL323" s="1">
        <v>19.224753333333339</v>
      </c>
      <c r="CM323" s="1">
        <v>16.65992</v>
      </c>
      <c r="CN323" s="1">
        <v>1999.964666666667</v>
      </c>
      <c r="CO323" s="1">
        <v>0.97999959999999975</v>
      </c>
      <c r="CP323" s="1">
        <v>2.000062E-2</v>
      </c>
      <c r="CQ323" s="1">
        <v>0</v>
      </c>
      <c r="CR323" s="1">
        <v>2.445733333333334</v>
      </c>
      <c r="CS323" s="1">
        <v>0</v>
      </c>
      <c r="CT323" s="1">
        <v>17340.34</v>
      </c>
      <c r="CU323" s="1">
        <v>17412</v>
      </c>
      <c r="CV323" s="1">
        <v>41.362400000000001</v>
      </c>
      <c r="CW323" s="1">
        <v>42.436999999999998</v>
      </c>
      <c r="CX323" s="1">
        <v>41.311999999999998</v>
      </c>
      <c r="CY323" s="1">
        <v>41.074599999999997</v>
      </c>
      <c r="CZ323" s="1">
        <v>41.5</v>
      </c>
      <c r="DA323" s="1">
        <v>1959.9633333333329</v>
      </c>
      <c r="DB323" s="1">
        <v>40.001333333333328</v>
      </c>
      <c r="DC323" s="1">
        <v>0</v>
      </c>
      <c r="DD323" s="1">
        <v>1659796843.5</v>
      </c>
      <c r="DE323" s="1">
        <v>0</v>
      </c>
      <c r="DF323" s="1">
        <v>1659796167.5</v>
      </c>
      <c r="DG323" s="1" t="s">
        <v>353</v>
      </c>
      <c r="DH323" s="1">
        <v>1659796162</v>
      </c>
      <c r="DI323" s="1">
        <v>1659796167.5</v>
      </c>
      <c r="DJ323" s="1">
        <v>2</v>
      </c>
      <c r="DK323" s="1">
        <v>-1.4E-2</v>
      </c>
      <c r="DL323" s="1">
        <v>-1E-3</v>
      </c>
      <c r="DM323" s="1">
        <v>1.327</v>
      </c>
      <c r="DN323" s="1">
        <v>3.1E-2</v>
      </c>
      <c r="DO323" s="1">
        <v>400</v>
      </c>
      <c r="DP323" s="1">
        <v>20</v>
      </c>
      <c r="DQ323" s="1">
        <v>0.32</v>
      </c>
      <c r="DR323" s="1">
        <v>0.03</v>
      </c>
      <c r="DS323" s="1">
        <v>22.643525490229571</v>
      </c>
      <c r="DT323" s="1">
        <v>2.664759986276434</v>
      </c>
      <c r="DU323" s="1">
        <v>0.26200020242107908</v>
      </c>
      <c r="DV323" s="1">
        <v>0</v>
      </c>
      <c r="DW323" s="1">
        <v>-69.361610000000013</v>
      </c>
      <c r="DX323" s="1">
        <v>-7.3199234521575178</v>
      </c>
      <c r="DY323" s="1">
        <v>0.79561836133915342</v>
      </c>
      <c r="DZ323" s="1">
        <v>0</v>
      </c>
      <c r="EA323" s="1">
        <v>3.3921397500000001</v>
      </c>
      <c r="EB323" s="1">
        <v>-0.47809632270170438</v>
      </c>
      <c r="EC323" s="1">
        <v>4.8111414315497932E-2</v>
      </c>
      <c r="ED323" s="1">
        <v>0</v>
      </c>
      <c r="EE323" s="1">
        <v>2.403854844205962</v>
      </c>
      <c r="EF323" s="1">
        <v>-1.9006621490954809E-2</v>
      </c>
      <c r="EG323" s="1">
        <v>1.6907062752009631E-3</v>
      </c>
      <c r="EH323" s="1">
        <v>1</v>
      </c>
      <c r="EI323" s="1">
        <v>0.118820438536746</v>
      </c>
      <c r="EJ323" s="1">
        <v>-1.4302843194117881E-2</v>
      </c>
      <c r="EK323" s="1">
        <v>1.086198106233404E-3</v>
      </c>
      <c r="EL323" s="1">
        <v>1</v>
      </c>
      <c r="EM323" s="1">
        <v>2</v>
      </c>
      <c r="EN323" s="1">
        <v>5</v>
      </c>
      <c r="EO323" s="1" t="s">
        <v>429</v>
      </c>
      <c r="EP323" s="1">
        <v>2.94278</v>
      </c>
      <c r="EQ323" s="1">
        <v>2.8013699999999999</v>
      </c>
      <c r="ER323" s="1">
        <v>0.210373</v>
      </c>
      <c r="ES323" s="1">
        <v>0.216308</v>
      </c>
      <c r="ET323" s="1">
        <v>0.102828</v>
      </c>
      <c r="EU323" s="1">
        <v>9.1851199999999994E-2</v>
      </c>
      <c r="EV323" s="1">
        <v>16216.5</v>
      </c>
      <c r="EW323" s="1">
        <v>16876.8</v>
      </c>
      <c r="EX323" s="1">
        <v>23886.6</v>
      </c>
      <c r="EY323" s="1">
        <v>25066</v>
      </c>
      <c r="EZ323" s="1">
        <v>34307.1</v>
      </c>
      <c r="FA323" s="1">
        <v>36357.699999999997</v>
      </c>
      <c r="FB323" s="1">
        <v>43552.1</v>
      </c>
      <c r="FC323" s="1">
        <v>46338.2</v>
      </c>
      <c r="FD323" s="1">
        <v>1.96753</v>
      </c>
      <c r="FE323" s="1">
        <v>1.8480000000000001</v>
      </c>
      <c r="FF323" s="1">
        <v>8.3055299999999999E-2</v>
      </c>
      <c r="FG323" s="1">
        <v>0</v>
      </c>
      <c r="FH323" s="1">
        <v>30.134</v>
      </c>
      <c r="FI323" s="1">
        <v>999.9</v>
      </c>
      <c r="FJ323" s="1">
        <v>55.7</v>
      </c>
      <c r="FK323" s="1">
        <v>34.6</v>
      </c>
      <c r="FL323" s="1">
        <v>31.06</v>
      </c>
      <c r="FM323" s="1">
        <v>64.348600000000005</v>
      </c>
      <c r="FN323" s="1">
        <v>25.4968</v>
      </c>
      <c r="FO323" s="1">
        <v>1</v>
      </c>
      <c r="FP323" s="1">
        <v>0.39684700000000001</v>
      </c>
      <c r="FQ323" s="1">
        <v>2.20052</v>
      </c>
      <c r="FR323" s="1">
        <v>20.3078</v>
      </c>
      <c r="FS323" s="1">
        <v>5.2115999999999998</v>
      </c>
      <c r="FT323" s="1">
        <v>11.9077</v>
      </c>
      <c r="FU323" s="1">
        <v>5.0021000000000004</v>
      </c>
      <c r="FV323" s="1">
        <v>3.28965</v>
      </c>
      <c r="FW323" s="1">
        <v>9999</v>
      </c>
      <c r="FX323" s="1">
        <v>9999</v>
      </c>
      <c r="FY323" s="1">
        <v>9999</v>
      </c>
      <c r="FZ323" s="1">
        <v>999.9</v>
      </c>
      <c r="GA323" s="1">
        <v>1.8595900000000001</v>
      </c>
      <c r="GB323" s="1">
        <v>1.8545499999999999</v>
      </c>
      <c r="GC323" s="1">
        <v>1.8577600000000001</v>
      </c>
      <c r="GD323" s="1">
        <v>1.85622</v>
      </c>
      <c r="GE323" s="1">
        <v>1.855</v>
      </c>
      <c r="GF323" s="1">
        <v>1.85463</v>
      </c>
      <c r="GG323" s="1">
        <v>1.8533299999999999</v>
      </c>
      <c r="GH323" s="1">
        <v>1.8564499999999999</v>
      </c>
      <c r="GI323" s="1">
        <v>0</v>
      </c>
      <c r="GJ323" s="1">
        <v>0</v>
      </c>
      <c r="GK323" s="1">
        <v>0</v>
      </c>
      <c r="GL323" s="1">
        <v>0</v>
      </c>
      <c r="GM323" s="1" t="s">
        <v>355</v>
      </c>
      <c r="GN323" s="1" t="s">
        <v>356</v>
      </c>
      <c r="GO323" s="1" t="s">
        <v>357</v>
      </c>
      <c r="GP323" s="1" t="s">
        <v>357</v>
      </c>
      <c r="GQ323" s="1" t="s">
        <v>357</v>
      </c>
      <c r="GR323" s="1" t="s">
        <v>357</v>
      </c>
      <c r="GS323" s="1">
        <v>0</v>
      </c>
      <c r="GT323" s="1">
        <v>100</v>
      </c>
      <c r="GU323" s="1">
        <v>100</v>
      </c>
      <c r="GV323" s="1">
        <v>2.64</v>
      </c>
      <c r="GW323" s="1">
        <v>3.4799999999999998E-2</v>
      </c>
      <c r="GX323" s="1">
        <v>0.32553164529605683</v>
      </c>
      <c r="GY323" s="1">
        <v>3.0239061252787889E-3</v>
      </c>
      <c r="GZ323" s="1">
        <v>-1.398580452151984E-6</v>
      </c>
      <c r="HA323" s="1">
        <v>2.8030378366047371E-10</v>
      </c>
      <c r="HB323" s="1">
        <v>-4.7599640220891172E-2</v>
      </c>
      <c r="HC323" s="1">
        <v>9.965371539748925E-3</v>
      </c>
      <c r="HD323" s="1">
        <v>-4.563662031605912E-4</v>
      </c>
      <c r="HE323" s="1">
        <v>7.8337100744227795E-6</v>
      </c>
      <c r="HF323" s="1">
        <v>0</v>
      </c>
      <c r="HG323" s="1">
        <v>2134</v>
      </c>
      <c r="HH323" s="1">
        <v>2</v>
      </c>
      <c r="HI323" s="1">
        <v>25</v>
      </c>
      <c r="HJ323" s="1">
        <v>11.4</v>
      </c>
      <c r="HK323" s="1">
        <v>11.3</v>
      </c>
      <c r="HL323" s="1">
        <v>3.0895999999999999</v>
      </c>
      <c r="HM323" s="1">
        <v>2.2814899999999998</v>
      </c>
      <c r="HN323" s="1">
        <v>1.4978</v>
      </c>
      <c r="HO323" s="1">
        <v>2.3095699999999999</v>
      </c>
      <c r="HP323" s="1">
        <v>1.5478499999999999</v>
      </c>
      <c r="HQ323" s="1">
        <v>2.4108900000000002</v>
      </c>
      <c r="HR323" s="1">
        <v>37.747</v>
      </c>
      <c r="HS323" s="1">
        <v>15.2003</v>
      </c>
      <c r="HT323" s="1">
        <v>18</v>
      </c>
      <c r="HU323" s="1">
        <v>503.77699999999999</v>
      </c>
      <c r="HV323" s="1">
        <v>491.21100000000001</v>
      </c>
      <c r="HW323" s="1">
        <v>26.9939</v>
      </c>
      <c r="HX323" s="1">
        <v>32.0929</v>
      </c>
      <c r="HY323" s="1">
        <v>30.000699999999998</v>
      </c>
      <c r="HZ323" s="1">
        <v>31.853899999999999</v>
      </c>
      <c r="IA323" s="1">
        <v>31.957699999999999</v>
      </c>
      <c r="IB323" s="1">
        <v>61.895699999999998</v>
      </c>
      <c r="IC323" s="1">
        <v>41.078499999999998</v>
      </c>
      <c r="ID323" s="1">
        <v>0</v>
      </c>
      <c r="IE323" s="1">
        <v>26.990600000000001</v>
      </c>
      <c r="IF323" s="1">
        <v>1568.89</v>
      </c>
      <c r="IG323" s="1">
        <v>19.362100000000002</v>
      </c>
      <c r="IH323" s="1">
        <v>100.71</v>
      </c>
      <c r="II323" s="1">
        <v>100.425</v>
      </c>
      <c r="IJ323" s="1" t="s">
        <v>358</v>
      </c>
    </row>
    <row r="324" spans="1:244" ht="15.75" customHeight="1" x14ac:dyDescent="0.3">
      <c r="A324" s="1">
        <v>308</v>
      </c>
      <c r="B324" s="1">
        <v>1659796845.5</v>
      </c>
      <c r="C324" s="1">
        <v>704</v>
      </c>
      <c r="D324" s="1" t="s">
        <v>949</v>
      </c>
      <c r="E324" s="1" t="s">
        <v>950</v>
      </c>
      <c r="F324" s="1">
        <v>1</v>
      </c>
      <c r="G324" s="1" t="s">
        <v>346</v>
      </c>
      <c r="H324" s="1" t="s">
        <v>347</v>
      </c>
      <c r="I324" s="1" t="s">
        <v>348</v>
      </c>
      <c r="J324" s="1" t="s">
        <v>349</v>
      </c>
      <c r="K324" s="1" t="s">
        <v>350</v>
      </c>
      <c r="L324" s="1" t="s">
        <v>346</v>
      </c>
      <c r="M324" s="1" t="s">
        <v>351</v>
      </c>
      <c r="N324" s="1">
        <v>1659796837.46875</v>
      </c>
      <c r="O324" s="1">
        <f t="shared" si="34"/>
        <v>2.8352723178113643E-3</v>
      </c>
      <c r="P324" s="1">
        <f t="shared" si="35"/>
        <v>2.8352723178113641</v>
      </c>
      <c r="Q324" s="1">
        <f t="shared" si="36"/>
        <v>22.695670391984041</v>
      </c>
      <c r="R324" s="1">
        <f t="shared" si="37"/>
        <v>1434.7125000000001</v>
      </c>
      <c r="S324" s="1">
        <f t="shared" si="38"/>
        <v>1064.230469047081</v>
      </c>
      <c r="T324" s="1">
        <f t="shared" si="39"/>
        <v>105.53859780669592</v>
      </c>
      <c r="U324" s="1">
        <f t="shared" si="40"/>
        <v>142.27890472006453</v>
      </c>
      <c r="V324" s="1">
        <f t="shared" si="41"/>
        <v>0.11544747930875315</v>
      </c>
      <c r="W324" s="1">
        <f t="shared" si="42"/>
        <v>2.9140477494973469</v>
      </c>
      <c r="X324" s="1">
        <f t="shared" si="43"/>
        <v>0.11296543937142779</v>
      </c>
      <c r="Y324" s="1">
        <f t="shared" si="44"/>
        <v>7.0821956564156976E-2</v>
      </c>
      <c r="Z324" s="1">
        <f t="shared" si="45"/>
        <v>321.50998762500001</v>
      </c>
      <c r="AA324" s="1">
        <f t="shared" si="46"/>
        <v>32.183762788367851</v>
      </c>
      <c r="AB324" s="1">
        <f t="shared" si="47"/>
        <v>31.49866875</v>
      </c>
      <c r="AC324" s="1">
        <f t="shared" si="48"/>
        <v>4.6412492195975075</v>
      </c>
      <c r="AD324" s="1">
        <f t="shared" si="49"/>
        <v>49.556886904440276</v>
      </c>
      <c r="AE324" s="1">
        <f t="shared" si="50"/>
        <v>2.2385867617955544</v>
      </c>
      <c r="AF324" s="1">
        <f t="shared" si="51"/>
        <v>4.5172061879354617</v>
      </c>
      <c r="AG324" s="1">
        <f t="shared" si="52"/>
        <v>2.4026624578019531</v>
      </c>
      <c r="AH324" s="1">
        <f t="shared" si="53"/>
        <v>-125.03550921548117</v>
      </c>
      <c r="AI324" s="1">
        <f t="shared" si="54"/>
        <v>-74.784547274505627</v>
      </c>
      <c r="AJ324" s="1">
        <f t="shared" si="55"/>
        <v>-5.7778208476119906</v>
      </c>
      <c r="AK324" s="1">
        <f t="shared" si="56"/>
        <v>115.91211028740125</v>
      </c>
      <c r="AL324" s="1">
        <f t="shared" si="57"/>
        <v>54.108530698257375</v>
      </c>
      <c r="AM324" s="1">
        <f t="shared" si="58"/>
        <v>2.8653472601020398</v>
      </c>
      <c r="AN324" s="1">
        <f t="shared" si="59"/>
        <v>22.695670391984041</v>
      </c>
      <c r="AO324" s="1">
        <v>1560.1444069264071</v>
      </c>
      <c r="AP324" s="1">
        <v>1506.173818181818</v>
      </c>
      <c r="AQ324" s="1">
        <v>5.1517939393940004</v>
      </c>
      <c r="AR324" s="1">
        <v>64.94</v>
      </c>
      <c r="AS324" s="1">
        <f t="shared" si="60"/>
        <v>2.8352723178113641</v>
      </c>
      <c r="AT324" s="1">
        <v>19.256766633043981</v>
      </c>
      <c r="AU324" s="1">
        <v>22.581412058823531</v>
      </c>
      <c r="AV324" s="1">
        <v>3.0472823097198339E-5</v>
      </c>
      <c r="AW324" s="1">
        <v>90.194226728287475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51716.765281222484</v>
      </c>
      <c r="BC324" s="1">
        <f t="shared" si="64"/>
        <v>1999.961875</v>
      </c>
      <c r="BD324" s="1">
        <f t="shared" si="65"/>
        <v>1681.1680124999998</v>
      </c>
      <c r="BE324" s="1">
        <f t="shared" si="66"/>
        <v>0.84060003018807539</v>
      </c>
      <c r="BF324" s="1">
        <f t="shared" si="67"/>
        <v>0.16075805826298564</v>
      </c>
      <c r="BG324" s="1">
        <v>6</v>
      </c>
      <c r="BH324" s="1">
        <v>0.5</v>
      </c>
      <c r="BI324" s="1" t="s">
        <v>352</v>
      </c>
      <c r="BJ324" s="1">
        <v>2</v>
      </c>
      <c r="BK324" s="1" t="b">
        <v>1</v>
      </c>
      <c r="BL324" s="1">
        <v>1659796837.46875</v>
      </c>
      <c r="BM324" s="1">
        <v>1434.7125000000001</v>
      </c>
      <c r="BN324" s="1">
        <v>1504.5625</v>
      </c>
      <c r="BO324" s="1">
        <v>22.57346875</v>
      </c>
      <c r="BP324" s="1">
        <v>19.213312500000001</v>
      </c>
      <c r="BQ324" s="1">
        <v>1432.1018750000001</v>
      </c>
      <c r="BR324" s="1">
        <v>22.538618750000001</v>
      </c>
      <c r="BS324" s="1">
        <v>500.09575000000001</v>
      </c>
      <c r="BT324" s="1">
        <v>99.069387500000005</v>
      </c>
      <c r="BU324" s="1">
        <v>9.9543362499999996E-2</v>
      </c>
      <c r="BV324" s="1">
        <v>31.02264375</v>
      </c>
      <c r="BW324" s="1">
        <v>31.49866875</v>
      </c>
      <c r="BX324" s="1">
        <v>999.9</v>
      </c>
      <c r="BY324" s="1">
        <v>0</v>
      </c>
      <c r="BZ324" s="1">
        <v>0</v>
      </c>
      <c r="CA324" s="1">
        <v>10005.003124999999</v>
      </c>
      <c r="CB324" s="1">
        <v>0</v>
      </c>
      <c r="CC324" s="1">
        <v>310.29893750000002</v>
      </c>
      <c r="CD324" s="1">
        <v>-69.850881250000015</v>
      </c>
      <c r="CE324" s="1">
        <v>1467.846875</v>
      </c>
      <c r="CF324" s="1">
        <v>1534.038125</v>
      </c>
      <c r="CG324" s="1">
        <v>3.36016125</v>
      </c>
      <c r="CH324" s="1">
        <v>1504.5625</v>
      </c>
      <c r="CI324" s="1">
        <v>19.213312500000001</v>
      </c>
      <c r="CJ324" s="1">
        <v>2.2363418749999999</v>
      </c>
      <c r="CK324" s="1">
        <v>1.9034525</v>
      </c>
      <c r="CL324" s="1">
        <v>19.225043750000001</v>
      </c>
      <c r="CM324" s="1">
        <v>16.663250000000001</v>
      </c>
      <c r="CN324" s="1">
        <v>1999.961875</v>
      </c>
      <c r="CO324" s="1">
        <v>0.97999956249999998</v>
      </c>
      <c r="CP324" s="1">
        <v>2.0000656249999998E-2</v>
      </c>
      <c r="CQ324" s="1">
        <v>0</v>
      </c>
      <c r="CR324" s="1">
        <v>2.4149375000000002</v>
      </c>
      <c r="CS324" s="1">
        <v>0</v>
      </c>
      <c r="CT324" s="1">
        <v>17340.181250000001</v>
      </c>
      <c r="CU324" s="1">
        <v>17411.974999999999</v>
      </c>
      <c r="CV324" s="1">
        <v>41.363187500000002</v>
      </c>
      <c r="CW324" s="1">
        <v>42.436999999999998</v>
      </c>
      <c r="CX324" s="1">
        <v>41.311999999999998</v>
      </c>
      <c r="CY324" s="1">
        <v>41.077749999999988</v>
      </c>
      <c r="CZ324" s="1">
        <v>41.5</v>
      </c>
      <c r="DA324" s="1">
        <v>1959.9606249999999</v>
      </c>
      <c r="DB324" s="1">
        <v>40.001249999999999</v>
      </c>
      <c r="DC324" s="1">
        <v>0</v>
      </c>
      <c r="DD324" s="1">
        <v>1659796844.7</v>
      </c>
      <c r="DE324" s="1">
        <v>0</v>
      </c>
      <c r="DF324" s="1">
        <v>1659796167.5</v>
      </c>
      <c r="DG324" s="1" t="s">
        <v>353</v>
      </c>
      <c r="DH324" s="1">
        <v>1659796162</v>
      </c>
      <c r="DI324" s="1">
        <v>1659796167.5</v>
      </c>
      <c r="DJ324" s="1">
        <v>2</v>
      </c>
      <c r="DK324" s="1">
        <v>-1.4E-2</v>
      </c>
      <c r="DL324" s="1">
        <v>-1E-3</v>
      </c>
      <c r="DM324" s="1">
        <v>1.327</v>
      </c>
      <c r="DN324" s="1">
        <v>3.1E-2</v>
      </c>
      <c r="DO324" s="1">
        <v>400</v>
      </c>
      <c r="DP324" s="1">
        <v>20</v>
      </c>
      <c r="DQ324" s="1">
        <v>0.32</v>
      </c>
      <c r="DR324" s="1">
        <v>0.03</v>
      </c>
      <c r="DS324" s="1">
        <v>22.716234452099059</v>
      </c>
      <c r="DT324" s="1">
        <v>1.404819512642338</v>
      </c>
      <c r="DU324" s="1">
        <v>0.19075327912652559</v>
      </c>
      <c r="DV324" s="1">
        <v>0</v>
      </c>
      <c r="DW324" s="1">
        <v>-69.4539756097561</v>
      </c>
      <c r="DX324" s="1">
        <v>-8.046978397212456</v>
      </c>
      <c r="DY324" s="1">
        <v>0.84040783124608665</v>
      </c>
      <c r="DZ324" s="1">
        <v>0</v>
      </c>
      <c r="EA324" s="1">
        <v>3.3828060975609748</v>
      </c>
      <c r="EB324" s="1">
        <v>-0.49515156794425602</v>
      </c>
      <c r="EC324" s="1">
        <v>5.0628598246255298E-2</v>
      </c>
      <c r="ED324" s="1">
        <v>0</v>
      </c>
      <c r="EE324" s="1">
        <v>2.4031048375682471</v>
      </c>
      <c r="EF324" s="1">
        <v>-2.2077232089109111E-2</v>
      </c>
      <c r="EG324" s="1">
        <v>1.899597581822699E-3</v>
      </c>
      <c r="EH324" s="1">
        <v>1</v>
      </c>
      <c r="EI324" s="1">
        <v>0.1183842091965653</v>
      </c>
      <c r="EJ324" s="1">
        <v>-1.5376389411403461E-2</v>
      </c>
      <c r="EK324" s="1">
        <v>1.1307924897127799E-3</v>
      </c>
      <c r="EL324" s="1">
        <v>1</v>
      </c>
      <c r="EM324" s="1">
        <v>2</v>
      </c>
      <c r="EN324" s="1">
        <v>5</v>
      </c>
      <c r="EO324" s="1" t="s">
        <v>429</v>
      </c>
      <c r="EP324" s="1">
        <v>2.9427500000000002</v>
      </c>
      <c r="EQ324" s="1">
        <v>2.8012199999999998</v>
      </c>
      <c r="ER324" s="1">
        <v>0.21080299999999999</v>
      </c>
      <c r="ES324" s="1">
        <v>0.216727</v>
      </c>
      <c r="ET324" s="1">
        <v>0.10283</v>
      </c>
      <c r="EU324" s="1">
        <v>9.1854000000000005E-2</v>
      </c>
      <c r="EV324" s="1">
        <v>16207.7</v>
      </c>
      <c r="EW324" s="1">
        <v>16867.900000000001</v>
      </c>
      <c r="EX324" s="1">
        <v>23886.5</v>
      </c>
      <c r="EY324" s="1">
        <v>25066.1</v>
      </c>
      <c r="EZ324" s="1">
        <v>34306.9</v>
      </c>
      <c r="FA324" s="1">
        <v>36357.800000000003</v>
      </c>
      <c r="FB324" s="1">
        <v>43551.9</v>
      </c>
      <c r="FC324" s="1">
        <v>46338.400000000001</v>
      </c>
      <c r="FD324" s="1">
        <v>1.9675499999999999</v>
      </c>
      <c r="FE324" s="1">
        <v>1.8480000000000001</v>
      </c>
      <c r="FF324" s="1">
        <v>8.2831799999999997E-2</v>
      </c>
      <c r="FG324" s="1">
        <v>0</v>
      </c>
      <c r="FH324" s="1">
        <v>30.134799999999998</v>
      </c>
      <c r="FI324" s="1">
        <v>999.9</v>
      </c>
      <c r="FJ324" s="1">
        <v>55.7</v>
      </c>
      <c r="FK324" s="1">
        <v>34.6</v>
      </c>
      <c r="FL324" s="1">
        <v>31.063700000000001</v>
      </c>
      <c r="FM324" s="1">
        <v>64.3386</v>
      </c>
      <c r="FN324" s="1">
        <v>25.781199999999998</v>
      </c>
      <c r="FO324" s="1">
        <v>1</v>
      </c>
      <c r="FP324" s="1">
        <v>0.39696599999999999</v>
      </c>
      <c r="FQ324" s="1">
        <v>2.1936200000000001</v>
      </c>
      <c r="FR324" s="1">
        <v>20.3079</v>
      </c>
      <c r="FS324" s="1">
        <v>5.2114500000000001</v>
      </c>
      <c r="FT324" s="1">
        <v>11.907400000000001</v>
      </c>
      <c r="FU324" s="1">
        <v>5.0021000000000004</v>
      </c>
      <c r="FV324" s="1">
        <v>3.2896800000000002</v>
      </c>
      <c r="FW324" s="1">
        <v>9999</v>
      </c>
      <c r="FX324" s="1">
        <v>9999</v>
      </c>
      <c r="FY324" s="1">
        <v>9999</v>
      </c>
      <c r="FZ324" s="1">
        <v>999.9</v>
      </c>
      <c r="GA324" s="1">
        <v>1.8595900000000001</v>
      </c>
      <c r="GB324" s="1">
        <v>1.8545499999999999</v>
      </c>
      <c r="GC324" s="1">
        <v>1.8577600000000001</v>
      </c>
      <c r="GD324" s="1">
        <v>1.85622</v>
      </c>
      <c r="GE324" s="1">
        <v>1.855</v>
      </c>
      <c r="GF324" s="1">
        <v>1.85463</v>
      </c>
      <c r="GG324" s="1">
        <v>1.8533299999999999</v>
      </c>
      <c r="GH324" s="1">
        <v>1.8564400000000001</v>
      </c>
      <c r="GI324" s="1">
        <v>0</v>
      </c>
      <c r="GJ324" s="1">
        <v>0</v>
      </c>
      <c r="GK324" s="1">
        <v>0</v>
      </c>
      <c r="GL324" s="1">
        <v>0</v>
      </c>
      <c r="GM324" s="1" t="s">
        <v>355</v>
      </c>
      <c r="GN324" s="1" t="s">
        <v>356</v>
      </c>
      <c r="GO324" s="1" t="s">
        <v>357</v>
      </c>
      <c r="GP324" s="1" t="s">
        <v>357</v>
      </c>
      <c r="GQ324" s="1" t="s">
        <v>357</v>
      </c>
      <c r="GR324" s="1" t="s">
        <v>357</v>
      </c>
      <c r="GS324" s="1">
        <v>0</v>
      </c>
      <c r="GT324" s="1">
        <v>100</v>
      </c>
      <c r="GU324" s="1">
        <v>100</v>
      </c>
      <c r="GV324" s="1">
        <v>2.64</v>
      </c>
      <c r="GW324" s="1">
        <v>3.49E-2</v>
      </c>
      <c r="GX324" s="1">
        <v>0.32553164529605683</v>
      </c>
      <c r="GY324" s="1">
        <v>3.0239061252787889E-3</v>
      </c>
      <c r="GZ324" s="1">
        <v>-1.398580452151984E-6</v>
      </c>
      <c r="HA324" s="1">
        <v>2.8030378366047371E-10</v>
      </c>
      <c r="HB324" s="1">
        <v>-4.7599640220891172E-2</v>
      </c>
      <c r="HC324" s="1">
        <v>9.965371539748925E-3</v>
      </c>
      <c r="HD324" s="1">
        <v>-4.563662031605912E-4</v>
      </c>
      <c r="HE324" s="1">
        <v>7.8337100744227795E-6</v>
      </c>
      <c r="HF324" s="1">
        <v>0</v>
      </c>
      <c r="HG324" s="1">
        <v>2134</v>
      </c>
      <c r="HH324" s="1">
        <v>2</v>
      </c>
      <c r="HI324" s="1">
        <v>25</v>
      </c>
      <c r="HJ324" s="1">
        <v>11.4</v>
      </c>
      <c r="HK324" s="1">
        <v>11.3</v>
      </c>
      <c r="HL324" s="1">
        <v>3.0969199999999999</v>
      </c>
      <c r="HM324" s="1">
        <v>2.2766099999999998</v>
      </c>
      <c r="HN324" s="1">
        <v>1.4978</v>
      </c>
      <c r="HO324" s="1">
        <v>2.3095699999999999</v>
      </c>
      <c r="HP324" s="1">
        <v>1.5478499999999999</v>
      </c>
      <c r="HQ324" s="1">
        <v>2.32666</v>
      </c>
      <c r="HR324" s="1">
        <v>37.747</v>
      </c>
      <c r="HS324" s="1">
        <v>15.209</v>
      </c>
      <c r="HT324" s="1">
        <v>18</v>
      </c>
      <c r="HU324" s="1">
        <v>503.79899999999998</v>
      </c>
      <c r="HV324" s="1">
        <v>491.21899999999999</v>
      </c>
      <c r="HW324" s="1">
        <v>26.9895</v>
      </c>
      <c r="HX324" s="1">
        <v>32.094000000000001</v>
      </c>
      <c r="HY324" s="1">
        <v>30.000699999999998</v>
      </c>
      <c r="HZ324" s="1">
        <v>31.854800000000001</v>
      </c>
      <c r="IA324" s="1">
        <v>31.9589</v>
      </c>
      <c r="IB324" s="1">
        <v>61.997100000000003</v>
      </c>
      <c r="IC324" s="1">
        <v>41.078499999999998</v>
      </c>
      <c r="ID324" s="1">
        <v>0</v>
      </c>
      <c r="IE324" s="1">
        <v>26.990600000000001</v>
      </c>
      <c r="IF324" s="1">
        <v>1578.93</v>
      </c>
      <c r="IG324" s="1">
        <v>19.368200000000002</v>
      </c>
      <c r="IH324" s="1">
        <v>100.709</v>
      </c>
      <c r="II324" s="1">
        <v>100.426</v>
      </c>
      <c r="IJ324" s="1" t="s">
        <v>358</v>
      </c>
    </row>
    <row r="325" spans="1:244" ht="15.75" customHeight="1" x14ac:dyDescent="0.3">
      <c r="A325" s="1">
        <v>309</v>
      </c>
      <c r="B325" s="1">
        <v>1659796846.5</v>
      </c>
      <c r="C325" s="1">
        <v>705</v>
      </c>
      <c r="D325" s="1" t="s">
        <v>951</v>
      </c>
      <c r="E325" s="1" t="s">
        <v>952</v>
      </c>
      <c r="F325" s="1">
        <v>1</v>
      </c>
      <c r="G325" s="1" t="s">
        <v>346</v>
      </c>
      <c r="H325" s="1" t="s">
        <v>347</v>
      </c>
      <c r="I325" s="1" t="s">
        <v>348</v>
      </c>
      <c r="J325" s="1" t="s">
        <v>349</v>
      </c>
      <c r="K325" s="1" t="s">
        <v>350</v>
      </c>
      <c r="L325" s="1" t="s">
        <v>346</v>
      </c>
      <c r="M325" s="1" t="s">
        <v>351</v>
      </c>
      <c r="N325" s="1">
        <v>1659796839</v>
      </c>
      <c r="O325" s="1">
        <f t="shared" si="34"/>
        <v>2.8271681926433246E-3</v>
      </c>
      <c r="P325" s="1">
        <f t="shared" si="35"/>
        <v>2.8271681926433248</v>
      </c>
      <c r="Q325" s="1">
        <f t="shared" si="36"/>
        <v>22.6250803782963</v>
      </c>
      <c r="R325" s="1">
        <f t="shared" si="37"/>
        <v>1442.2460000000001</v>
      </c>
      <c r="S325" s="1">
        <f t="shared" si="38"/>
        <v>1071.6496537389942</v>
      </c>
      <c r="T325" s="1">
        <f t="shared" si="39"/>
        <v>106.2744649628446</v>
      </c>
      <c r="U325" s="1">
        <f t="shared" si="40"/>
        <v>143.02614801397905</v>
      </c>
      <c r="V325" s="1">
        <f t="shared" si="41"/>
        <v>0.11514414752303569</v>
      </c>
      <c r="W325" s="1">
        <f t="shared" si="42"/>
        <v>2.9141518799504413</v>
      </c>
      <c r="X325" s="1">
        <f t="shared" si="43"/>
        <v>0.11267506919212136</v>
      </c>
      <c r="Y325" s="1">
        <f t="shared" si="44"/>
        <v>7.063934536417861E-2</v>
      </c>
      <c r="Z325" s="1">
        <f t="shared" si="45"/>
        <v>321.51128920000002</v>
      </c>
      <c r="AA325" s="1">
        <f t="shared" si="46"/>
        <v>32.182156607845833</v>
      </c>
      <c r="AB325" s="1">
        <f t="shared" si="47"/>
        <v>31.496353333333332</v>
      </c>
      <c r="AC325" s="1">
        <f t="shared" si="48"/>
        <v>4.6406387603322381</v>
      </c>
      <c r="AD325" s="1">
        <f t="shared" si="49"/>
        <v>49.568943938012374</v>
      </c>
      <c r="AE325" s="1">
        <f t="shared" si="50"/>
        <v>2.2386603696469671</v>
      </c>
      <c r="AF325" s="1">
        <f t="shared" si="51"/>
        <v>4.5162559292093993</v>
      </c>
      <c r="AG325" s="1">
        <f t="shared" si="52"/>
        <v>2.401978390685271</v>
      </c>
      <c r="AH325" s="1">
        <f t="shared" si="53"/>
        <v>-124.67811729557062</v>
      </c>
      <c r="AI325" s="1">
        <f t="shared" si="54"/>
        <v>-75.003242786910207</v>
      </c>
      <c r="AJ325" s="1">
        <f t="shared" si="55"/>
        <v>-5.7943385594303107</v>
      </c>
      <c r="AK325" s="1">
        <f t="shared" si="56"/>
        <v>116.03559055808891</v>
      </c>
      <c r="AL325" s="1">
        <f t="shared" si="57"/>
        <v>54.266874494596046</v>
      </c>
      <c r="AM325" s="1">
        <f t="shared" si="58"/>
        <v>2.8563831937312614</v>
      </c>
      <c r="AN325" s="1">
        <f t="shared" si="59"/>
        <v>22.6250803782963</v>
      </c>
      <c r="AO325" s="1">
        <v>1565.313233766233</v>
      </c>
      <c r="AP325" s="1">
        <v>1511.350909090909</v>
      </c>
      <c r="AQ325" s="1">
        <v>5.1667636363636804</v>
      </c>
      <c r="AR325" s="1">
        <v>64.94</v>
      </c>
      <c r="AS325" s="1">
        <f t="shared" si="60"/>
        <v>2.8271681926433248</v>
      </c>
      <c r="AT325" s="1">
        <v>19.266514225505809</v>
      </c>
      <c r="AU325" s="1">
        <v>22.580420882352929</v>
      </c>
      <c r="AV325" s="1">
        <v>2.167338490501967E-4</v>
      </c>
      <c r="AW325" s="1">
        <v>90.194226728287475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51720.348888838707</v>
      </c>
      <c r="BC325" s="1">
        <f t="shared" si="64"/>
        <v>1999.97</v>
      </c>
      <c r="BD325" s="1">
        <f t="shared" si="65"/>
        <v>1681.1748399999999</v>
      </c>
      <c r="BE325" s="1">
        <f t="shared" si="66"/>
        <v>0.84060002900043496</v>
      </c>
      <c r="BF325" s="1">
        <f t="shared" si="67"/>
        <v>0.16075805597083956</v>
      </c>
      <c r="BG325" s="1">
        <v>6</v>
      </c>
      <c r="BH325" s="1">
        <v>0.5</v>
      </c>
      <c r="BI325" s="1" t="s">
        <v>352</v>
      </c>
      <c r="BJ325" s="1">
        <v>2</v>
      </c>
      <c r="BK325" s="1" t="b">
        <v>1</v>
      </c>
      <c r="BL325" s="1">
        <v>1659796839</v>
      </c>
      <c r="BM325" s="1">
        <v>1442.2460000000001</v>
      </c>
      <c r="BN325" s="1">
        <v>1512.298</v>
      </c>
      <c r="BO325" s="1">
        <v>22.57418666666667</v>
      </c>
      <c r="BP325" s="1">
        <v>19.224466666666672</v>
      </c>
      <c r="BQ325" s="1">
        <v>1439.63</v>
      </c>
      <c r="BR325" s="1">
        <v>22.539333333333332</v>
      </c>
      <c r="BS325" s="1">
        <v>500.08406666666662</v>
      </c>
      <c r="BT325" s="1">
        <v>99.069540000000018</v>
      </c>
      <c r="BU325" s="1">
        <v>9.9497746666666664E-2</v>
      </c>
      <c r="BV325" s="1">
        <v>31.018953333333339</v>
      </c>
      <c r="BW325" s="1">
        <v>31.496353333333332</v>
      </c>
      <c r="BX325" s="1">
        <v>999.89999999999986</v>
      </c>
      <c r="BY325" s="1">
        <v>0</v>
      </c>
      <c r="BZ325" s="1">
        <v>0</v>
      </c>
      <c r="CA325" s="1">
        <v>10005.583333333339</v>
      </c>
      <c r="CB325" s="1">
        <v>0</v>
      </c>
      <c r="CC325" s="1">
        <v>309.69813333333332</v>
      </c>
      <c r="CD325" s="1">
        <v>-70.053153333333327</v>
      </c>
      <c r="CE325" s="1">
        <v>1475.555333333333</v>
      </c>
      <c r="CF325" s="1">
        <v>1541.942666666667</v>
      </c>
      <c r="CG325" s="1">
        <v>3.3497226666666671</v>
      </c>
      <c r="CH325" s="1">
        <v>1512.298</v>
      </c>
      <c r="CI325" s="1">
        <v>19.224466666666672</v>
      </c>
      <c r="CJ325" s="1">
        <v>2.236415333333333</v>
      </c>
      <c r="CK325" s="1">
        <v>1.90456</v>
      </c>
      <c r="CL325" s="1">
        <v>19.225580000000001</v>
      </c>
      <c r="CM325" s="1">
        <v>16.672406666666671</v>
      </c>
      <c r="CN325" s="1">
        <v>1999.97</v>
      </c>
      <c r="CO325" s="1">
        <v>0.97999959999999986</v>
      </c>
      <c r="CP325" s="1">
        <v>2.000062E-2</v>
      </c>
      <c r="CQ325" s="1">
        <v>0</v>
      </c>
      <c r="CR325" s="1">
        <v>2.4102666666666668</v>
      </c>
      <c r="CS325" s="1">
        <v>0</v>
      </c>
      <c r="CT325" s="1">
        <v>17339.68</v>
      </c>
      <c r="CU325" s="1">
        <v>17412.046666666669</v>
      </c>
      <c r="CV325" s="1">
        <v>41.370800000000003</v>
      </c>
      <c r="CW325" s="1">
        <v>42.436999999999998</v>
      </c>
      <c r="CX325" s="1">
        <v>41.307866666666669</v>
      </c>
      <c r="CY325" s="1">
        <v>41.082999999999998</v>
      </c>
      <c r="CZ325" s="1">
        <v>41.5</v>
      </c>
      <c r="DA325" s="1">
        <v>1959.9686666666671</v>
      </c>
      <c r="DB325" s="1">
        <v>40.001333333333328</v>
      </c>
      <c r="DC325" s="1">
        <v>0</v>
      </c>
      <c r="DD325" s="1">
        <v>1659796845.3</v>
      </c>
      <c r="DE325" s="1">
        <v>0</v>
      </c>
      <c r="DF325" s="1">
        <v>1659796167.5</v>
      </c>
      <c r="DG325" s="1" t="s">
        <v>353</v>
      </c>
      <c r="DH325" s="1">
        <v>1659796162</v>
      </c>
      <c r="DI325" s="1">
        <v>1659796167.5</v>
      </c>
      <c r="DJ325" s="1">
        <v>2</v>
      </c>
      <c r="DK325" s="1">
        <v>-1.4E-2</v>
      </c>
      <c r="DL325" s="1">
        <v>-1E-3</v>
      </c>
      <c r="DM325" s="1">
        <v>1.327</v>
      </c>
      <c r="DN325" s="1">
        <v>3.1E-2</v>
      </c>
      <c r="DO325" s="1">
        <v>400</v>
      </c>
      <c r="DP325" s="1">
        <v>20</v>
      </c>
      <c r="DQ325" s="1">
        <v>0.32</v>
      </c>
      <c r="DR325" s="1">
        <v>0.03</v>
      </c>
      <c r="DS325" s="1">
        <v>22.746740013383771</v>
      </c>
      <c r="DT325" s="1">
        <v>0.52813326069283895</v>
      </c>
      <c r="DU325" s="1">
        <v>0.1402984801433946</v>
      </c>
      <c r="DV325" s="1">
        <v>0</v>
      </c>
      <c r="DW325" s="1">
        <v>-69.534692682926845</v>
      </c>
      <c r="DX325" s="1">
        <v>-8.4767770034843011</v>
      </c>
      <c r="DY325" s="1">
        <v>0.86403803676160684</v>
      </c>
      <c r="DZ325" s="1">
        <v>0</v>
      </c>
      <c r="EA325" s="1">
        <v>3.3756785365853661</v>
      </c>
      <c r="EB325" s="1">
        <v>-0.4979795121951246</v>
      </c>
      <c r="EC325" s="1">
        <v>5.0859256133409803E-2</v>
      </c>
      <c r="ED325" s="1">
        <v>0</v>
      </c>
      <c r="EE325" s="1">
        <v>2.402599093460636</v>
      </c>
      <c r="EF325" s="1">
        <v>-2.5923772721644051E-2</v>
      </c>
      <c r="EG325" s="1">
        <v>2.1969866621552639E-3</v>
      </c>
      <c r="EH325" s="1">
        <v>1</v>
      </c>
      <c r="EI325" s="1">
        <v>0.1180917040335074</v>
      </c>
      <c r="EJ325" s="1">
        <v>-1.6080649169103081E-2</v>
      </c>
      <c r="EK325" s="1">
        <v>1.1862620580649691E-3</v>
      </c>
      <c r="EL325" s="1">
        <v>1</v>
      </c>
      <c r="EM325" s="1">
        <v>2</v>
      </c>
      <c r="EN325" s="1">
        <v>5</v>
      </c>
      <c r="EO325" s="1" t="s">
        <v>429</v>
      </c>
      <c r="EP325" s="1">
        <v>2.9425500000000002</v>
      </c>
      <c r="EQ325" s="1">
        <v>2.8005800000000001</v>
      </c>
      <c r="ER325" s="1">
        <v>0.21123400000000001</v>
      </c>
      <c r="ES325" s="1">
        <v>0.217144</v>
      </c>
      <c r="ET325" s="1">
        <v>0.102821</v>
      </c>
      <c r="EU325" s="1">
        <v>9.1861100000000001E-2</v>
      </c>
      <c r="EV325" s="1">
        <v>16198.8</v>
      </c>
      <c r="EW325" s="1">
        <v>16858.900000000001</v>
      </c>
      <c r="EX325" s="1">
        <v>23886.5</v>
      </c>
      <c r="EY325" s="1">
        <v>25066.1</v>
      </c>
      <c r="EZ325" s="1">
        <v>34307</v>
      </c>
      <c r="FA325" s="1">
        <v>36357.4</v>
      </c>
      <c r="FB325" s="1">
        <v>43551.7</v>
      </c>
      <c r="FC325" s="1">
        <v>46338.3</v>
      </c>
      <c r="FD325" s="1">
        <v>1.9676</v>
      </c>
      <c r="FE325" s="1">
        <v>1.8479000000000001</v>
      </c>
      <c r="FF325" s="1">
        <v>8.2489099999999996E-2</v>
      </c>
      <c r="FG325" s="1">
        <v>0</v>
      </c>
      <c r="FH325" s="1">
        <v>30.1356</v>
      </c>
      <c r="FI325" s="1">
        <v>999.9</v>
      </c>
      <c r="FJ325" s="1">
        <v>55.7</v>
      </c>
      <c r="FK325" s="1">
        <v>34.700000000000003</v>
      </c>
      <c r="FL325" s="1">
        <v>31.2302</v>
      </c>
      <c r="FM325" s="1">
        <v>64.658600000000007</v>
      </c>
      <c r="FN325" s="1">
        <v>25.5168</v>
      </c>
      <c r="FO325" s="1">
        <v>1</v>
      </c>
      <c r="FP325" s="1">
        <v>0.39718199999999998</v>
      </c>
      <c r="FQ325" s="1">
        <v>2.1612200000000001</v>
      </c>
      <c r="FR325" s="1">
        <v>20.308299999999999</v>
      </c>
      <c r="FS325" s="1">
        <v>5.2110000000000003</v>
      </c>
      <c r="FT325" s="1">
        <v>11.907400000000001</v>
      </c>
      <c r="FU325" s="1">
        <v>5.0010000000000003</v>
      </c>
      <c r="FV325" s="1">
        <v>3.2896000000000001</v>
      </c>
      <c r="FW325" s="1">
        <v>9999</v>
      </c>
      <c r="FX325" s="1">
        <v>9999</v>
      </c>
      <c r="FY325" s="1">
        <v>9999</v>
      </c>
      <c r="FZ325" s="1">
        <v>999.9</v>
      </c>
      <c r="GA325" s="1">
        <v>1.8595900000000001</v>
      </c>
      <c r="GB325" s="1">
        <v>1.8545499999999999</v>
      </c>
      <c r="GC325" s="1">
        <v>1.85775</v>
      </c>
      <c r="GD325" s="1">
        <v>1.85622</v>
      </c>
      <c r="GE325" s="1">
        <v>1.855</v>
      </c>
      <c r="GF325" s="1">
        <v>1.85463</v>
      </c>
      <c r="GG325" s="1">
        <v>1.8533299999999999</v>
      </c>
      <c r="GH325" s="1">
        <v>1.85643</v>
      </c>
      <c r="GI325" s="1">
        <v>0</v>
      </c>
      <c r="GJ325" s="1">
        <v>0</v>
      </c>
      <c r="GK325" s="1">
        <v>0</v>
      </c>
      <c r="GL325" s="1">
        <v>0</v>
      </c>
      <c r="GM325" s="1" t="s">
        <v>355</v>
      </c>
      <c r="GN325" s="1" t="s">
        <v>356</v>
      </c>
      <c r="GO325" s="1" t="s">
        <v>357</v>
      </c>
      <c r="GP325" s="1" t="s">
        <v>357</v>
      </c>
      <c r="GQ325" s="1" t="s">
        <v>357</v>
      </c>
      <c r="GR325" s="1" t="s">
        <v>357</v>
      </c>
      <c r="GS325" s="1">
        <v>0</v>
      </c>
      <c r="GT325" s="1">
        <v>100</v>
      </c>
      <c r="GU325" s="1">
        <v>100</v>
      </c>
      <c r="GV325" s="1">
        <v>2.64</v>
      </c>
      <c r="GW325" s="1">
        <v>3.4799999999999998E-2</v>
      </c>
      <c r="GX325" s="1">
        <v>0.32553164529605683</v>
      </c>
      <c r="GY325" s="1">
        <v>3.0239061252787889E-3</v>
      </c>
      <c r="GZ325" s="1">
        <v>-1.398580452151984E-6</v>
      </c>
      <c r="HA325" s="1">
        <v>2.8030378366047371E-10</v>
      </c>
      <c r="HB325" s="1">
        <v>-4.7599640220891172E-2</v>
      </c>
      <c r="HC325" s="1">
        <v>9.965371539748925E-3</v>
      </c>
      <c r="HD325" s="1">
        <v>-4.563662031605912E-4</v>
      </c>
      <c r="HE325" s="1">
        <v>7.8337100744227795E-6</v>
      </c>
      <c r="HF325" s="1">
        <v>0</v>
      </c>
      <c r="HG325" s="1">
        <v>2134</v>
      </c>
      <c r="HH325" s="1">
        <v>2</v>
      </c>
      <c r="HI325" s="1">
        <v>25</v>
      </c>
      <c r="HJ325" s="1">
        <v>11.4</v>
      </c>
      <c r="HK325" s="1">
        <v>11.3</v>
      </c>
      <c r="HL325" s="1">
        <v>3.10425</v>
      </c>
      <c r="HM325" s="1">
        <v>2.2753899999999998</v>
      </c>
      <c r="HN325" s="1">
        <v>1.4978</v>
      </c>
      <c r="HO325" s="1">
        <v>2.3095699999999999</v>
      </c>
      <c r="HP325" s="1">
        <v>1.5478499999999999</v>
      </c>
      <c r="HQ325" s="1">
        <v>2.4389599999999998</v>
      </c>
      <c r="HR325" s="1">
        <v>37.747</v>
      </c>
      <c r="HS325" s="1">
        <v>15.2003</v>
      </c>
      <c r="HT325" s="1">
        <v>18</v>
      </c>
      <c r="HU325" s="1">
        <v>503.83800000000002</v>
      </c>
      <c r="HV325" s="1">
        <v>491.16399999999999</v>
      </c>
      <c r="HW325" s="1">
        <v>26.9834</v>
      </c>
      <c r="HX325" s="1">
        <v>32.095700000000001</v>
      </c>
      <c r="HY325" s="1">
        <v>30.000699999999998</v>
      </c>
      <c r="HZ325" s="1">
        <v>31.856000000000002</v>
      </c>
      <c r="IA325" s="1">
        <v>31.9602</v>
      </c>
      <c r="IB325" s="1">
        <v>62.216099999999997</v>
      </c>
      <c r="IC325" s="1">
        <v>41.078499999999998</v>
      </c>
      <c r="ID325" s="1">
        <v>0</v>
      </c>
      <c r="IE325" s="1">
        <v>26.9893</v>
      </c>
      <c r="IF325" s="1">
        <v>1578.93</v>
      </c>
      <c r="IG325" s="1">
        <v>19.382400000000001</v>
      </c>
      <c r="IH325" s="1">
        <v>100.709</v>
      </c>
      <c r="II325" s="1">
        <v>100.426</v>
      </c>
      <c r="IJ325" s="1" t="s">
        <v>358</v>
      </c>
    </row>
    <row r="326" spans="1:244" ht="15.75" customHeight="1" x14ac:dyDescent="0.3">
      <c r="A326" s="1">
        <v>310</v>
      </c>
      <c r="B326" s="1">
        <v>1659796847.5</v>
      </c>
      <c r="C326" s="1">
        <v>706</v>
      </c>
      <c r="D326" s="1" t="s">
        <v>953</v>
      </c>
      <c r="E326" s="1" t="s">
        <v>954</v>
      </c>
      <c r="F326" s="1">
        <v>1</v>
      </c>
      <c r="G326" s="1" t="s">
        <v>346</v>
      </c>
      <c r="H326" s="1" t="s">
        <v>347</v>
      </c>
      <c r="I326" s="1" t="s">
        <v>348</v>
      </c>
      <c r="J326" s="1" t="s">
        <v>349</v>
      </c>
      <c r="K326" s="1" t="s">
        <v>350</v>
      </c>
      <c r="L326" s="1" t="s">
        <v>346</v>
      </c>
      <c r="M326" s="1" t="s">
        <v>351</v>
      </c>
      <c r="N326" s="1">
        <v>1659796839.5</v>
      </c>
      <c r="O326" s="1">
        <f t="shared" si="34"/>
        <v>2.821019489034141E-3</v>
      </c>
      <c r="P326" s="1">
        <f t="shared" si="35"/>
        <v>2.8210194890341409</v>
      </c>
      <c r="Q326" s="1">
        <f t="shared" si="36"/>
        <v>22.645677549546527</v>
      </c>
      <c r="R326" s="1">
        <f t="shared" si="37"/>
        <v>1444.7462499999999</v>
      </c>
      <c r="S326" s="1">
        <f t="shared" si="38"/>
        <v>1073.1392662671767</v>
      </c>
      <c r="T326" s="1">
        <f t="shared" si="39"/>
        <v>106.42219134517569</v>
      </c>
      <c r="U326" s="1">
        <f t="shared" si="40"/>
        <v>143.2740993604138</v>
      </c>
      <c r="V326" s="1">
        <f t="shared" si="41"/>
        <v>0.11490777480363863</v>
      </c>
      <c r="W326" s="1">
        <f t="shared" si="42"/>
        <v>2.9141732199199701</v>
      </c>
      <c r="X326" s="1">
        <f t="shared" si="43"/>
        <v>0.11244872427363267</v>
      </c>
      <c r="Y326" s="1">
        <f t="shared" si="44"/>
        <v>7.0497005580107588E-2</v>
      </c>
      <c r="Z326" s="1">
        <f t="shared" si="45"/>
        <v>321.51058612499997</v>
      </c>
      <c r="AA326" s="1">
        <f t="shared" si="46"/>
        <v>32.181714055234551</v>
      </c>
      <c r="AB326" s="1">
        <f t="shared" si="47"/>
        <v>31.494893749999999</v>
      </c>
      <c r="AC326" s="1">
        <f t="shared" si="48"/>
        <v>4.6402539773304827</v>
      </c>
      <c r="AD326" s="1">
        <f t="shared" si="49"/>
        <v>49.574916664902659</v>
      </c>
      <c r="AE326" s="1">
        <f t="shared" si="50"/>
        <v>2.2386704310639653</v>
      </c>
      <c r="AF326" s="1">
        <f t="shared" si="51"/>
        <v>4.5157321114547981</v>
      </c>
      <c r="AG326" s="1">
        <f t="shared" si="52"/>
        <v>2.4015835462665174</v>
      </c>
      <c r="AH326" s="1">
        <f t="shared" si="53"/>
        <v>-124.40695946640562</v>
      </c>
      <c r="AI326" s="1">
        <f t="shared" si="54"/>
        <v>-75.094129647585859</v>
      </c>
      <c r="AJ326" s="1">
        <f t="shared" si="55"/>
        <v>-5.8012175704133178</v>
      </c>
      <c r="AK326" s="1">
        <f t="shared" si="56"/>
        <v>116.20827944059518</v>
      </c>
      <c r="AL326" s="1">
        <f t="shared" si="57"/>
        <v>54.291802055648773</v>
      </c>
      <c r="AM326" s="1">
        <f t="shared" si="58"/>
        <v>2.8536175485237796</v>
      </c>
      <c r="AN326" s="1">
        <f t="shared" si="59"/>
        <v>22.645677549546527</v>
      </c>
      <c r="AO326" s="1">
        <v>1570.4624545454551</v>
      </c>
      <c r="AP326" s="1">
        <v>1516.4910909090911</v>
      </c>
      <c r="AQ326" s="1">
        <v>5.1636363636362512</v>
      </c>
      <c r="AR326" s="1">
        <v>64.94</v>
      </c>
      <c r="AS326" s="1">
        <f t="shared" si="60"/>
        <v>2.8210194890341409</v>
      </c>
      <c r="AT326" s="1">
        <v>19.270960397202678</v>
      </c>
      <c r="AU326" s="1">
        <v>22.576809705882361</v>
      </c>
      <c r="AV326" s="1">
        <v>3.3374133851791409E-4</v>
      </c>
      <c r="AW326" s="1">
        <v>90.194226728287475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51721.300596796027</v>
      </c>
      <c r="BC326" s="1">
        <f t="shared" si="64"/>
        <v>1999.965625</v>
      </c>
      <c r="BD326" s="1">
        <f t="shared" si="65"/>
        <v>1681.1711625</v>
      </c>
      <c r="BE326" s="1">
        <f t="shared" si="66"/>
        <v>0.84060002906299947</v>
      </c>
      <c r="BF326" s="1">
        <f t="shared" si="67"/>
        <v>0.16075805609158905</v>
      </c>
      <c r="BG326" s="1">
        <v>6</v>
      </c>
      <c r="BH326" s="1">
        <v>0.5</v>
      </c>
      <c r="BI326" s="1" t="s">
        <v>352</v>
      </c>
      <c r="BJ326" s="1">
        <v>2</v>
      </c>
      <c r="BK326" s="1" t="b">
        <v>1</v>
      </c>
      <c r="BL326" s="1">
        <v>1659796839.5</v>
      </c>
      <c r="BM326" s="1">
        <v>1444.7462499999999</v>
      </c>
      <c r="BN326" s="1">
        <v>1514.83125</v>
      </c>
      <c r="BO326" s="1">
        <v>22.574287500000001</v>
      </c>
      <c r="BP326" s="1">
        <v>19.227843750000002</v>
      </c>
      <c r="BQ326" s="1">
        <v>1442.1287500000001</v>
      </c>
      <c r="BR326" s="1">
        <v>22.53943125</v>
      </c>
      <c r="BS326" s="1">
        <v>500.08893749999999</v>
      </c>
      <c r="BT326" s="1">
        <v>99.069562500000004</v>
      </c>
      <c r="BU326" s="1">
        <v>9.947798749999999E-2</v>
      </c>
      <c r="BV326" s="1">
        <v>31.016918749999999</v>
      </c>
      <c r="BW326" s="1">
        <v>31.494893749999999</v>
      </c>
      <c r="BX326" s="1">
        <v>999.9</v>
      </c>
      <c r="BY326" s="1">
        <v>0</v>
      </c>
      <c r="BZ326" s="1">
        <v>0</v>
      </c>
      <c r="CA326" s="1">
        <v>10005.703125</v>
      </c>
      <c r="CB326" s="1">
        <v>0</v>
      </c>
      <c r="CC326" s="1">
        <v>308.94693749999999</v>
      </c>
      <c r="CD326" s="1">
        <v>-70.086087500000005</v>
      </c>
      <c r="CE326" s="1">
        <v>1478.11375</v>
      </c>
      <c r="CF326" s="1">
        <v>1544.53125</v>
      </c>
      <c r="CG326" s="1">
        <v>3.3464462500000001</v>
      </c>
      <c r="CH326" s="1">
        <v>1514.83125</v>
      </c>
      <c r="CI326" s="1">
        <v>19.227843750000002</v>
      </c>
      <c r="CJ326" s="1">
        <v>2.2364256249999999</v>
      </c>
      <c r="CK326" s="1">
        <v>1.904895</v>
      </c>
      <c r="CL326" s="1">
        <v>19.22565625</v>
      </c>
      <c r="CM326" s="1">
        <v>16.675174999999999</v>
      </c>
      <c r="CN326" s="1">
        <v>1999.965625</v>
      </c>
      <c r="CO326" s="1">
        <v>0.97999956249999998</v>
      </c>
      <c r="CP326" s="1">
        <v>2.0000656249999998E-2</v>
      </c>
      <c r="CQ326" s="1">
        <v>0</v>
      </c>
      <c r="CR326" s="1">
        <v>2.3972500000000001</v>
      </c>
      <c r="CS326" s="1">
        <v>0</v>
      </c>
      <c r="CT326" s="1">
        <v>17339.375</v>
      </c>
      <c r="CU326" s="1">
        <v>17412.012500000001</v>
      </c>
      <c r="CV326" s="1">
        <v>41.371062500000001</v>
      </c>
      <c r="CW326" s="1">
        <v>42.436999999999998</v>
      </c>
      <c r="CX326" s="1">
        <v>41.308124999999997</v>
      </c>
      <c r="CY326" s="1">
        <v>41.085625</v>
      </c>
      <c r="CZ326" s="1">
        <v>41.5</v>
      </c>
      <c r="DA326" s="1">
        <v>1959.964375</v>
      </c>
      <c r="DB326" s="1">
        <v>40.001249999999999</v>
      </c>
      <c r="DC326" s="1">
        <v>0</v>
      </c>
      <c r="DD326" s="1">
        <v>1659796846.5</v>
      </c>
      <c r="DE326" s="1">
        <v>0</v>
      </c>
      <c r="DF326" s="1">
        <v>1659796167.5</v>
      </c>
      <c r="DG326" s="1" t="s">
        <v>353</v>
      </c>
      <c r="DH326" s="1">
        <v>1659796162</v>
      </c>
      <c r="DI326" s="1">
        <v>1659796167.5</v>
      </c>
      <c r="DJ326" s="1">
        <v>2</v>
      </c>
      <c r="DK326" s="1">
        <v>-1.4E-2</v>
      </c>
      <c r="DL326" s="1">
        <v>-1E-3</v>
      </c>
      <c r="DM326" s="1">
        <v>1.327</v>
      </c>
      <c r="DN326" s="1">
        <v>3.1E-2</v>
      </c>
      <c r="DO326" s="1">
        <v>400</v>
      </c>
      <c r="DP326" s="1">
        <v>20</v>
      </c>
      <c r="DQ326" s="1">
        <v>0.32</v>
      </c>
      <c r="DR326" s="1">
        <v>0.03</v>
      </c>
      <c r="DS326" s="1">
        <v>22.759807709834309</v>
      </c>
      <c r="DT326" s="1">
        <v>-0.33928507597085622</v>
      </c>
      <c r="DU326" s="1">
        <v>0.1058964909588918</v>
      </c>
      <c r="DV326" s="1">
        <v>0</v>
      </c>
      <c r="DW326" s="1">
        <v>-69.729164999999995</v>
      </c>
      <c r="DX326" s="1">
        <v>-8.0854221388368099</v>
      </c>
      <c r="DY326" s="1">
        <v>0.81275840738499994</v>
      </c>
      <c r="DZ326" s="1">
        <v>0</v>
      </c>
      <c r="EA326" s="1">
        <v>3.3626737499999999</v>
      </c>
      <c r="EB326" s="1">
        <v>-0.48744213883678011</v>
      </c>
      <c r="EC326" s="1">
        <v>4.8885783755990848E-2</v>
      </c>
      <c r="ED326" s="1">
        <v>0</v>
      </c>
      <c r="EE326" s="1">
        <v>2.4019362493099901</v>
      </c>
      <c r="EF326" s="1">
        <v>-3.217944337323677E-2</v>
      </c>
      <c r="EG326" s="1">
        <v>2.6717637474726031E-3</v>
      </c>
      <c r="EH326" s="1">
        <v>1</v>
      </c>
      <c r="EI326" s="1">
        <v>0.11769830417425289</v>
      </c>
      <c r="EJ326" s="1">
        <v>-1.6722197463203602E-2</v>
      </c>
      <c r="EK326" s="1">
        <v>1.2754100141711159E-3</v>
      </c>
      <c r="EL326" s="1">
        <v>1</v>
      </c>
      <c r="EM326" s="1">
        <v>2</v>
      </c>
      <c r="EN326" s="1">
        <v>5</v>
      </c>
      <c r="EO326" s="1" t="s">
        <v>429</v>
      </c>
      <c r="EP326" s="1">
        <v>2.9422999999999999</v>
      </c>
      <c r="EQ326" s="1">
        <v>2.8002600000000002</v>
      </c>
      <c r="ER326" s="1">
        <v>0.21165900000000001</v>
      </c>
      <c r="ES326" s="1">
        <v>0.21757299999999999</v>
      </c>
      <c r="ET326" s="1">
        <v>0.102814</v>
      </c>
      <c r="EU326" s="1">
        <v>9.1864799999999996E-2</v>
      </c>
      <c r="EV326" s="1">
        <v>16189.9</v>
      </c>
      <c r="EW326" s="1">
        <v>16849.7</v>
      </c>
      <c r="EX326" s="1">
        <v>23886.400000000001</v>
      </c>
      <c r="EY326" s="1">
        <v>25066.2</v>
      </c>
      <c r="EZ326" s="1">
        <v>34307.199999999997</v>
      </c>
      <c r="FA326" s="1">
        <v>36357.300000000003</v>
      </c>
      <c r="FB326" s="1">
        <v>43551.5</v>
      </c>
      <c r="FC326" s="1">
        <v>46338.3</v>
      </c>
      <c r="FD326" s="1">
        <v>1.9674199999999999</v>
      </c>
      <c r="FE326" s="1">
        <v>1.84805</v>
      </c>
      <c r="FF326" s="1">
        <v>8.2124000000000003E-2</v>
      </c>
      <c r="FG326" s="1">
        <v>0</v>
      </c>
      <c r="FH326" s="1">
        <v>30.136099999999999</v>
      </c>
      <c r="FI326" s="1">
        <v>999.9</v>
      </c>
      <c r="FJ326" s="1">
        <v>55.7</v>
      </c>
      <c r="FK326" s="1">
        <v>34.6</v>
      </c>
      <c r="FL326" s="1">
        <v>31.059100000000001</v>
      </c>
      <c r="FM326" s="1">
        <v>64.438599999999994</v>
      </c>
      <c r="FN326" s="1">
        <v>26.426300000000001</v>
      </c>
      <c r="FO326" s="1">
        <v>1</v>
      </c>
      <c r="FP326" s="1">
        <v>0.39708300000000002</v>
      </c>
      <c r="FQ326" s="1">
        <v>2.1440800000000002</v>
      </c>
      <c r="FR326" s="1">
        <v>20.308499999999999</v>
      </c>
      <c r="FS326" s="1">
        <v>5.2100999999999997</v>
      </c>
      <c r="FT326" s="1">
        <v>11.907400000000001</v>
      </c>
      <c r="FU326" s="1">
        <v>5.0001499999999997</v>
      </c>
      <c r="FV326" s="1">
        <v>3.2896000000000001</v>
      </c>
      <c r="FW326" s="1">
        <v>9999</v>
      </c>
      <c r="FX326" s="1">
        <v>9999</v>
      </c>
      <c r="FY326" s="1">
        <v>9999</v>
      </c>
      <c r="FZ326" s="1">
        <v>999.9</v>
      </c>
      <c r="GA326" s="1">
        <v>1.8595900000000001</v>
      </c>
      <c r="GB326" s="1">
        <v>1.8545499999999999</v>
      </c>
      <c r="GC326" s="1">
        <v>1.85775</v>
      </c>
      <c r="GD326" s="1">
        <v>1.8562099999999999</v>
      </c>
      <c r="GE326" s="1">
        <v>1.8549899999999999</v>
      </c>
      <c r="GF326" s="1">
        <v>1.8546199999999999</v>
      </c>
      <c r="GG326" s="1">
        <v>1.85331</v>
      </c>
      <c r="GH326" s="1">
        <v>1.8564099999999999</v>
      </c>
      <c r="GI326" s="1">
        <v>0</v>
      </c>
      <c r="GJ326" s="1">
        <v>0</v>
      </c>
      <c r="GK326" s="1">
        <v>0</v>
      </c>
      <c r="GL326" s="1">
        <v>0</v>
      </c>
      <c r="GM326" s="1" t="s">
        <v>355</v>
      </c>
      <c r="GN326" s="1" t="s">
        <v>356</v>
      </c>
      <c r="GO326" s="1" t="s">
        <v>357</v>
      </c>
      <c r="GP326" s="1" t="s">
        <v>357</v>
      </c>
      <c r="GQ326" s="1" t="s">
        <v>357</v>
      </c>
      <c r="GR326" s="1" t="s">
        <v>357</v>
      </c>
      <c r="GS326" s="1">
        <v>0</v>
      </c>
      <c r="GT326" s="1">
        <v>100</v>
      </c>
      <c r="GU326" s="1">
        <v>100</v>
      </c>
      <c r="GV326" s="1">
        <v>2.64</v>
      </c>
      <c r="GW326" s="1">
        <v>3.49E-2</v>
      </c>
      <c r="GX326" s="1">
        <v>0.32553164529605683</v>
      </c>
      <c r="GY326" s="1">
        <v>3.0239061252787889E-3</v>
      </c>
      <c r="GZ326" s="1">
        <v>-1.398580452151984E-6</v>
      </c>
      <c r="HA326" s="1">
        <v>2.8030378366047371E-10</v>
      </c>
      <c r="HB326" s="1">
        <v>-4.7599640220891172E-2</v>
      </c>
      <c r="HC326" s="1">
        <v>9.965371539748925E-3</v>
      </c>
      <c r="HD326" s="1">
        <v>-4.563662031605912E-4</v>
      </c>
      <c r="HE326" s="1">
        <v>7.8337100744227795E-6</v>
      </c>
      <c r="HF326" s="1">
        <v>0</v>
      </c>
      <c r="HG326" s="1">
        <v>2134</v>
      </c>
      <c r="HH326" s="1">
        <v>2</v>
      </c>
      <c r="HI326" s="1">
        <v>25</v>
      </c>
      <c r="HJ326" s="1">
        <v>11.4</v>
      </c>
      <c r="HK326" s="1">
        <v>11.3</v>
      </c>
      <c r="HL326" s="1">
        <v>3.1127899999999999</v>
      </c>
      <c r="HM326" s="1">
        <v>2.2827099999999998</v>
      </c>
      <c r="HN326" s="1">
        <v>1.4978</v>
      </c>
      <c r="HO326" s="1">
        <v>2.3095699999999999</v>
      </c>
      <c r="HP326" s="1">
        <v>1.5478499999999999</v>
      </c>
      <c r="HQ326" s="1">
        <v>2.2814899999999998</v>
      </c>
      <c r="HR326" s="1">
        <v>37.747</v>
      </c>
      <c r="HS326" s="1">
        <v>15.2003</v>
      </c>
      <c r="HT326" s="1">
        <v>18</v>
      </c>
      <c r="HU326" s="1">
        <v>503.738</v>
      </c>
      <c r="HV326" s="1">
        <v>491.26900000000001</v>
      </c>
      <c r="HW326" s="1">
        <v>26.980799999999999</v>
      </c>
      <c r="HX326" s="1">
        <v>32.096899999999998</v>
      </c>
      <c r="HY326" s="1">
        <v>30.000599999999999</v>
      </c>
      <c r="HZ326" s="1">
        <v>31.8569</v>
      </c>
      <c r="IA326" s="1">
        <v>31.960999999999999</v>
      </c>
      <c r="IB326" s="1">
        <v>62.314100000000003</v>
      </c>
      <c r="IC326" s="1">
        <v>40.805500000000002</v>
      </c>
      <c r="ID326" s="1">
        <v>0</v>
      </c>
      <c r="IE326" s="1">
        <v>26.9893</v>
      </c>
      <c r="IF326" s="1">
        <v>1588.98</v>
      </c>
      <c r="IG326" s="1">
        <v>19.3902</v>
      </c>
      <c r="IH326" s="1">
        <v>100.709</v>
      </c>
      <c r="II326" s="1">
        <v>100.426</v>
      </c>
      <c r="IJ326" s="1" t="s">
        <v>358</v>
      </c>
    </row>
    <row r="327" spans="1:244" ht="15.75" customHeight="1" x14ac:dyDescent="0.3">
      <c r="A327" s="1">
        <v>311</v>
      </c>
      <c r="B327" s="1">
        <v>1659796848.5</v>
      </c>
      <c r="C327" s="1">
        <v>707</v>
      </c>
      <c r="D327" s="1" t="s">
        <v>955</v>
      </c>
      <c r="E327" s="1" t="s">
        <v>956</v>
      </c>
      <c r="F327" s="1">
        <v>1</v>
      </c>
      <c r="G327" s="1" t="s">
        <v>346</v>
      </c>
      <c r="H327" s="1" t="s">
        <v>347</v>
      </c>
      <c r="I327" s="1" t="s">
        <v>348</v>
      </c>
      <c r="J327" s="1" t="s">
        <v>349</v>
      </c>
      <c r="K327" s="1" t="s">
        <v>350</v>
      </c>
      <c r="L327" s="1" t="s">
        <v>346</v>
      </c>
      <c r="M327" s="1" t="s">
        <v>351</v>
      </c>
      <c r="N327" s="1">
        <v>1659796841</v>
      </c>
      <c r="O327" s="1">
        <f t="shared" si="34"/>
        <v>2.8374014205651008E-3</v>
      </c>
      <c r="P327" s="1">
        <f t="shared" si="35"/>
        <v>2.8374014205651008</v>
      </c>
      <c r="Q327" s="1">
        <f t="shared" si="36"/>
        <v>22.858234756176934</v>
      </c>
      <c r="R327" s="1">
        <f t="shared" si="37"/>
        <v>1452.17</v>
      </c>
      <c r="S327" s="1">
        <f t="shared" si="38"/>
        <v>1079.2968183716091</v>
      </c>
      <c r="T327" s="1">
        <f t="shared" si="39"/>
        <v>107.03302415165194</v>
      </c>
      <c r="U327" s="1">
        <f t="shared" si="40"/>
        <v>144.01056691412276</v>
      </c>
      <c r="V327" s="1">
        <f t="shared" si="41"/>
        <v>0.11563490714183859</v>
      </c>
      <c r="W327" s="1">
        <f t="shared" si="42"/>
        <v>2.9136883466243528</v>
      </c>
      <c r="X327" s="1">
        <f t="shared" si="43"/>
        <v>0.11314459516181544</v>
      </c>
      <c r="Y327" s="1">
        <f t="shared" si="44"/>
        <v>7.0934649721785065E-2</v>
      </c>
      <c r="Z327" s="1">
        <f t="shared" si="45"/>
        <v>321.51171480000005</v>
      </c>
      <c r="AA327" s="1">
        <f t="shared" si="46"/>
        <v>32.172669364155297</v>
      </c>
      <c r="AB327" s="1">
        <f t="shared" si="47"/>
        <v>31.49148666666667</v>
      </c>
      <c r="AC327" s="1">
        <f t="shared" si="48"/>
        <v>4.639355892295697</v>
      </c>
      <c r="AD327" s="1">
        <f t="shared" si="49"/>
        <v>49.588865052415223</v>
      </c>
      <c r="AE327" s="1">
        <f t="shared" si="50"/>
        <v>2.2386664782382475</v>
      </c>
      <c r="AF327" s="1">
        <f t="shared" si="51"/>
        <v>4.514453952257198</v>
      </c>
      <c r="AG327" s="1">
        <f t="shared" si="52"/>
        <v>2.4006894140574495</v>
      </c>
      <c r="AH327" s="1">
        <f t="shared" si="53"/>
        <v>-125.12940264692095</v>
      </c>
      <c r="AI327" s="1">
        <f t="shared" si="54"/>
        <v>-75.32642245787595</v>
      </c>
      <c r="AJ327" s="1">
        <f t="shared" si="55"/>
        <v>-5.8198909658794902</v>
      </c>
      <c r="AK327" s="1">
        <f t="shared" si="56"/>
        <v>115.23599872932367</v>
      </c>
      <c r="AL327" s="1">
        <f t="shared" si="57"/>
        <v>54.419926911545275</v>
      </c>
      <c r="AM327" s="1">
        <f t="shared" si="58"/>
        <v>2.8443075426142408</v>
      </c>
      <c r="AN327" s="1">
        <f t="shared" si="59"/>
        <v>22.858234756176934</v>
      </c>
      <c r="AO327" s="1">
        <v>1575.616432900433</v>
      </c>
      <c r="AP327" s="1">
        <v>1521.558121212121</v>
      </c>
      <c r="AQ327" s="1">
        <v>5.1292484848483078</v>
      </c>
      <c r="AR327" s="1">
        <v>64.94</v>
      </c>
      <c r="AS327" s="1">
        <f t="shared" si="60"/>
        <v>2.8374014205651008</v>
      </c>
      <c r="AT327" s="1">
        <v>19.273250248254929</v>
      </c>
      <c r="AU327" s="1">
        <v>22.573217647058819</v>
      </c>
      <c r="AV327" s="1">
        <v>3.896232384346198E-3</v>
      </c>
      <c r="AW327" s="1">
        <v>90.194226728287475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51708.400716827513</v>
      </c>
      <c r="BC327" s="1">
        <f t="shared" si="64"/>
        <v>1999.972666666667</v>
      </c>
      <c r="BD327" s="1">
        <f t="shared" si="65"/>
        <v>1681.1770799999999</v>
      </c>
      <c r="BE327" s="1">
        <f t="shared" si="66"/>
        <v>0.84060002820038526</v>
      </c>
      <c r="BF327" s="1">
        <f t="shared" si="67"/>
        <v>0.16075805442674382</v>
      </c>
      <c r="BG327" s="1">
        <v>6</v>
      </c>
      <c r="BH327" s="1">
        <v>0.5</v>
      </c>
      <c r="BI327" s="1" t="s">
        <v>352</v>
      </c>
      <c r="BJ327" s="1">
        <v>2</v>
      </c>
      <c r="BK327" s="1" t="b">
        <v>1</v>
      </c>
      <c r="BL327" s="1">
        <v>1659796841</v>
      </c>
      <c r="BM327" s="1">
        <v>1452.17</v>
      </c>
      <c r="BN327" s="1">
        <v>1522.419333333333</v>
      </c>
      <c r="BO327" s="1">
        <v>22.574206666666669</v>
      </c>
      <c r="BP327" s="1">
        <v>19.23861333333333</v>
      </c>
      <c r="BQ327" s="1">
        <v>1449.5466666666671</v>
      </c>
      <c r="BR327" s="1">
        <v>22.539353333333342</v>
      </c>
      <c r="BS327" s="1">
        <v>500.07886666666661</v>
      </c>
      <c r="BT327" s="1">
        <v>99.069726666666668</v>
      </c>
      <c r="BU327" s="1">
        <v>9.9493820000000011E-2</v>
      </c>
      <c r="BV327" s="1">
        <v>31.011953333333331</v>
      </c>
      <c r="BW327" s="1">
        <v>31.49148666666667</v>
      </c>
      <c r="BX327" s="1">
        <v>999.89999999999986</v>
      </c>
      <c r="BY327" s="1">
        <v>0</v>
      </c>
      <c r="BZ327" s="1">
        <v>0</v>
      </c>
      <c r="CA327" s="1">
        <v>10002.91333333333</v>
      </c>
      <c r="CB327" s="1">
        <v>0</v>
      </c>
      <c r="CC327" s="1">
        <v>308.40213333333332</v>
      </c>
      <c r="CD327" s="1">
        <v>-70.250546666666665</v>
      </c>
      <c r="CE327" s="1">
        <v>1485.708666666666</v>
      </c>
      <c r="CF327" s="1">
        <v>1552.285333333333</v>
      </c>
      <c r="CG327" s="1">
        <v>3.3355939999999999</v>
      </c>
      <c r="CH327" s="1">
        <v>1522.419333333333</v>
      </c>
      <c r="CI327" s="1">
        <v>19.23861333333333</v>
      </c>
      <c r="CJ327" s="1">
        <v>2.2364213333333329</v>
      </c>
      <c r="CK327" s="1">
        <v>1.9059653333333331</v>
      </c>
      <c r="CL327" s="1">
        <v>19.225619999999999</v>
      </c>
      <c r="CM327" s="1">
        <v>16.684026666666671</v>
      </c>
      <c r="CN327" s="1">
        <v>1999.972666666667</v>
      </c>
      <c r="CO327" s="1">
        <v>0.97999959999999997</v>
      </c>
      <c r="CP327" s="1">
        <v>2.000062E-2</v>
      </c>
      <c r="CQ327" s="1">
        <v>0</v>
      </c>
      <c r="CR327" s="1">
        <v>2.4727333333333328</v>
      </c>
      <c r="CS327" s="1">
        <v>0</v>
      </c>
      <c r="CT327" s="1">
        <v>17339.2</v>
      </c>
      <c r="CU327" s="1">
        <v>17412.080000000002</v>
      </c>
      <c r="CV327" s="1">
        <v>41.370800000000003</v>
      </c>
      <c r="CW327" s="1">
        <v>42.436999999999998</v>
      </c>
      <c r="CX327" s="1">
        <v>41.307866666666669</v>
      </c>
      <c r="CY327" s="1">
        <v>41.0914</v>
      </c>
      <c r="CZ327" s="1">
        <v>41.5</v>
      </c>
      <c r="DA327" s="1">
        <v>1959.971333333333</v>
      </c>
      <c r="DB327" s="1">
        <v>40.001333333333328</v>
      </c>
      <c r="DC327" s="1">
        <v>0</v>
      </c>
      <c r="DD327" s="1">
        <v>1659796847.7</v>
      </c>
      <c r="DE327" s="1">
        <v>0</v>
      </c>
      <c r="DF327" s="1">
        <v>1659796167.5</v>
      </c>
      <c r="DG327" s="1" t="s">
        <v>353</v>
      </c>
      <c r="DH327" s="1">
        <v>1659796162</v>
      </c>
      <c r="DI327" s="1">
        <v>1659796167.5</v>
      </c>
      <c r="DJ327" s="1">
        <v>2</v>
      </c>
      <c r="DK327" s="1">
        <v>-1.4E-2</v>
      </c>
      <c r="DL327" s="1">
        <v>-1E-3</v>
      </c>
      <c r="DM327" s="1">
        <v>1.327</v>
      </c>
      <c r="DN327" s="1">
        <v>3.1E-2</v>
      </c>
      <c r="DO327" s="1">
        <v>400</v>
      </c>
      <c r="DP327" s="1">
        <v>20</v>
      </c>
      <c r="DQ327" s="1">
        <v>0.32</v>
      </c>
      <c r="DR327" s="1">
        <v>0.03</v>
      </c>
      <c r="DS327" s="1">
        <v>22.759807709834309</v>
      </c>
      <c r="DT327" s="1">
        <v>-0.33928507597085622</v>
      </c>
      <c r="DU327" s="1">
        <v>0.1058964909588918</v>
      </c>
      <c r="DV327" s="1">
        <v>0</v>
      </c>
      <c r="DW327" s="1">
        <v>-69.729164999999995</v>
      </c>
      <c r="DX327" s="1">
        <v>-8.0854221388368099</v>
      </c>
      <c r="DY327" s="1">
        <v>0.81275840738499994</v>
      </c>
      <c r="DZ327" s="1">
        <v>0</v>
      </c>
      <c r="EA327" s="1">
        <v>3.3626737499999999</v>
      </c>
      <c r="EB327" s="1">
        <v>-0.48744213883678011</v>
      </c>
      <c r="EC327" s="1">
        <v>4.8885783755990848E-2</v>
      </c>
      <c r="ED327" s="1">
        <v>0</v>
      </c>
      <c r="EE327" s="1">
        <v>2.4019362493099901</v>
      </c>
      <c r="EF327" s="1">
        <v>-3.217944337323677E-2</v>
      </c>
      <c r="EG327" s="1">
        <v>2.6717637474726031E-3</v>
      </c>
      <c r="EH327" s="1">
        <v>1</v>
      </c>
      <c r="EI327" s="1">
        <v>0.11769830417425289</v>
      </c>
      <c r="EJ327" s="1">
        <v>-1.6722197463203602E-2</v>
      </c>
      <c r="EK327" s="1">
        <v>1.2754100141711159E-3</v>
      </c>
      <c r="EL327" s="1">
        <v>1</v>
      </c>
      <c r="EM327" s="1">
        <v>2</v>
      </c>
      <c r="EN327" s="1">
        <v>5</v>
      </c>
      <c r="EO327" s="1" t="s">
        <v>429</v>
      </c>
      <c r="EP327" s="1">
        <v>2.9422899999999998</v>
      </c>
      <c r="EQ327" s="1">
        <v>2.8003100000000001</v>
      </c>
      <c r="ER327" s="1">
        <v>0.21208099999999999</v>
      </c>
      <c r="ES327" s="1">
        <v>0.21797900000000001</v>
      </c>
      <c r="ET327" s="1">
        <v>0.102807</v>
      </c>
      <c r="EU327" s="1">
        <v>9.1870499999999994E-2</v>
      </c>
      <c r="EV327" s="1">
        <v>16181.1</v>
      </c>
      <c r="EW327" s="1">
        <v>16840.7</v>
      </c>
      <c r="EX327" s="1">
        <v>23886.2</v>
      </c>
      <c r="EY327" s="1">
        <v>25065.9</v>
      </c>
      <c r="EZ327" s="1">
        <v>34307.199999999997</v>
      </c>
      <c r="FA327" s="1">
        <v>36356.9</v>
      </c>
      <c r="FB327" s="1">
        <v>43551.199999999997</v>
      </c>
      <c r="FC327" s="1">
        <v>46338</v>
      </c>
      <c r="FD327" s="1">
        <v>1.96767</v>
      </c>
      <c r="FE327" s="1">
        <v>1.84805</v>
      </c>
      <c r="FF327" s="1">
        <v>8.1751500000000005E-2</v>
      </c>
      <c r="FG327" s="1">
        <v>0</v>
      </c>
      <c r="FH327" s="1">
        <v>30.136600000000001</v>
      </c>
      <c r="FI327" s="1">
        <v>999.9</v>
      </c>
      <c r="FJ327" s="1">
        <v>55.7</v>
      </c>
      <c r="FK327" s="1">
        <v>34.6</v>
      </c>
      <c r="FL327" s="1">
        <v>31.062100000000001</v>
      </c>
      <c r="FM327" s="1">
        <v>64.518600000000006</v>
      </c>
      <c r="FN327" s="1">
        <v>25.725200000000001</v>
      </c>
      <c r="FO327" s="1">
        <v>1</v>
      </c>
      <c r="FP327" s="1">
        <v>0.39705000000000001</v>
      </c>
      <c r="FQ327" s="1">
        <v>2.1238199999999998</v>
      </c>
      <c r="FR327" s="1">
        <v>20.308800000000002</v>
      </c>
      <c r="FS327" s="1">
        <v>5.2103999999999999</v>
      </c>
      <c r="FT327" s="1">
        <v>11.9077</v>
      </c>
      <c r="FU327" s="1">
        <v>5.0002500000000003</v>
      </c>
      <c r="FV327" s="1">
        <v>3.2898000000000001</v>
      </c>
      <c r="FW327" s="1">
        <v>9999</v>
      </c>
      <c r="FX327" s="1">
        <v>9999</v>
      </c>
      <c r="FY327" s="1">
        <v>9999</v>
      </c>
      <c r="FZ327" s="1">
        <v>999.9</v>
      </c>
      <c r="GA327" s="1">
        <v>1.8595900000000001</v>
      </c>
      <c r="GB327" s="1">
        <v>1.8545499999999999</v>
      </c>
      <c r="GC327" s="1">
        <v>1.8577600000000001</v>
      </c>
      <c r="GD327" s="1">
        <v>1.8562000000000001</v>
      </c>
      <c r="GE327" s="1">
        <v>1.8549800000000001</v>
      </c>
      <c r="GF327" s="1">
        <v>1.85463</v>
      </c>
      <c r="GG327" s="1">
        <v>1.8532999999999999</v>
      </c>
      <c r="GH327" s="1">
        <v>1.8564000000000001</v>
      </c>
      <c r="GI327" s="1">
        <v>0</v>
      </c>
      <c r="GJ327" s="1">
        <v>0</v>
      </c>
      <c r="GK327" s="1">
        <v>0</v>
      </c>
      <c r="GL327" s="1">
        <v>0</v>
      </c>
      <c r="GM327" s="1" t="s">
        <v>355</v>
      </c>
      <c r="GN327" s="1" t="s">
        <v>356</v>
      </c>
      <c r="GO327" s="1" t="s">
        <v>357</v>
      </c>
      <c r="GP327" s="1" t="s">
        <v>357</v>
      </c>
      <c r="GQ327" s="1" t="s">
        <v>357</v>
      </c>
      <c r="GR327" s="1" t="s">
        <v>357</v>
      </c>
      <c r="GS327" s="1">
        <v>0</v>
      </c>
      <c r="GT327" s="1">
        <v>100</v>
      </c>
      <c r="GU327" s="1">
        <v>100</v>
      </c>
      <c r="GV327" s="1">
        <v>2.65</v>
      </c>
      <c r="GW327" s="1">
        <v>3.4799999999999998E-2</v>
      </c>
      <c r="GX327" s="1">
        <v>0.32553164529605683</v>
      </c>
      <c r="GY327" s="1">
        <v>3.0239061252787889E-3</v>
      </c>
      <c r="GZ327" s="1">
        <v>-1.398580452151984E-6</v>
      </c>
      <c r="HA327" s="1">
        <v>2.8030378366047371E-10</v>
      </c>
      <c r="HB327" s="1">
        <v>-4.7599640220891172E-2</v>
      </c>
      <c r="HC327" s="1">
        <v>9.965371539748925E-3</v>
      </c>
      <c r="HD327" s="1">
        <v>-4.563662031605912E-4</v>
      </c>
      <c r="HE327" s="1">
        <v>7.8337100744227795E-6</v>
      </c>
      <c r="HF327" s="1">
        <v>0</v>
      </c>
      <c r="HG327" s="1">
        <v>2134</v>
      </c>
      <c r="HH327" s="1">
        <v>2</v>
      </c>
      <c r="HI327" s="1">
        <v>25</v>
      </c>
      <c r="HJ327" s="1">
        <v>11.4</v>
      </c>
      <c r="HK327" s="1">
        <v>11.3</v>
      </c>
      <c r="HL327" s="1">
        <v>3.12012</v>
      </c>
      <c r="HM327" s="1">
        <v>2.2692899999999998</v>
      </c>
      <c r="HN327" s="1">
        <v>1.4978</v>
      </c>
      <c r="HO327" s="1">
        <v>2.3095699999999999</v>
      </c>
      <c r="HP327" s="1">
        <v>1.5478499999999999</v>
      </c>
      <c r="HQ327" s="1">
        <v>2.3877000000000002</v>
      </c>
      <c r="HR327" s="1">
        <v>37.747</v>
      </c>
      <c r="HS327" s="1">
        <v>15.2003</v>
      </c>
      <c r="HT327" s="1">
        <v>18</v>
      </c>
      <c r="HU327" s="1">
        <v>503.90199999999999</v>
      </c>
      <c r="HV327" s="1">
        <v>491.28</v>
      </c>
      <c r="HW327" s="1">
        <v>26.978400000000001</v>
      </c>
      <c r="HX327" s="1">
        <v>32.098599999999998</v>
      </c>
      <c r="HY327" s="1">
        <v>30.000499999999999</v>
      </c>
      <c r="HZ327" s="1">
        <v>31.858599999999999</v>
      </c>
      <c r="IA327" s="1">
        <v>31.962299999999999</v>
      </c>
      <c r="IB327" s="1">
        <v>62.540900000000001</v>
      </c>
      <c r="IC327" s="1">
        <v>40.805500000000002</v>
      </c>
      <c r="ID327" s="1">
        <v>0</v>
      </c>
      <c r="IE327" s="1">
        <v>26.9893</v>
      </c>
      <c r="IF327" s="1">
        <v>1588.98</v>
      </c>
      <c r="IG327" s="1">
        <v>19.396000000000001</v>
      </c>
      <c r="IH327" s="1">
        <v>100.708</v>
      </c>
      <c r="II327" s="1">
        <v>100.425</v>
      </c>
      <c r="IJ327" s="1" t="s">
        <v>358</v>
      </c>
    </row>
    <row r="328" spans="1:244" ht="15.75" customHeight="1" x14ac:dyDescent="0.3">
      <c r="A328" s="1">
        <v>312</v>
      </c>
      <c r="B328" s="1">
        <v>1659796849.5</v>
      </c>
      <c r="C328" s="1">
        <v>708</v>
      </c>
      <c r="D328" s="1" t="s">
        <v>957</v>
      </c>
      <c r="E328" s="1" t="s">
        <v>958</v>
      </c>
      <c r="F328" s="1">
        <v>1</v>
      </c>
      <c r="G328" s="1" t="s">
        <v>346</v>
      </c>
      <c r="H328" s="1" t="s">
        <v>347</v>
      </c>
      <c r="I328" s="1" t="s">
        <v>348</v>
      </c>
      <c r="J328" s="1" t="s">
        <v>349</v>
      </c>
      <c r="K328" s="1" t="s">
        <v>350</v>
      </c>
      <c r="L328" s="1" t="s">
        <v>346</v>
      </c>
      <c r="M328" s="1" t="s">
        <v>351</v>
      </c>
      <c r="N328" s="1">
        <v>1659796841.5</v>
      </c>
      <c r="O328" s="1">
        <f t="shared" si="34"/>
        <v>2.8210852597684373E-3</v>
      </c>
      <c r="P328" s="1">
        <f t="shared" si="35"/>
        <v>2.8210852597684375</v>
      </c>
      <c r="Q328" s="1">
        <f t="shared" si="36"/>
        <v>22.952763544447524</v>
      </c>
      <c r="R328" s="1">
        <f t="shared" si="37"/>
        <v>1454.6756250000001</v>
      </c>
      <c r="S328" s="1">
        <f t="shared" si="38"/>
        <v>1078.6278034662612</v>
      </c>
      <c r="T328" s="1">
        <f t="shared" si="39"/>
        <v>106.96670599112673</v>
      </c>
      <c r="U328" s="1">
        <f t="shared" si="40"/>
        <v>144.25908491492046</v>
      </c>
      <c r="V328" s="1">
        <f t="shared" si="41"/>
        <v>0.11497821629236024</v>
      </c>
      <c r="W328" s="1">
        <f t="shared" si="42"/>
        <v>2.9135615118916376</v>
      </c>
      <c r="X328" s="1">
        <f t="shared" si="43"/>
        <v>0.11251567973710677</v>
      </c>
      <c r="Y328" s="1">
        <f t="shared" si="44"/>
        <v>7.053915620769291E-2</v>
      </c>
      <c r="Z328" s="1">
        <f t="shared" si="45"/>
        <v>321.511284375</v>
      </c>
      <c r="AA328" s="1">
        <f t="shared" si="46"/>
        <v>32.17492135668612</v>
      </c>
      <c r="AB328" s="1">
        <f t="shared" si="47"/>
        <v>31.489674999999998</v>
      </c>
      <c r="AC328" s="1">
        <f t="shared" si="48"/>
        <v>4.6388784103728531</v>
      </c>
      <c r="AD328" s="1">
        <f t="shared" si="49"/>
        <v>49.594184184243645</v>
      </c>
      <c r="AE328" s="1">
        <f t="shared" si="50"/>
        <v>2.2386453197295122</v>
      </c>
      <c r="AF328" s="1">
        <f t="shared" si="51"/>
        <v>4.5139270996229888</v>
      </c>
      <c r="AG328" s="1">
        <f t="shared" si="52"/>
        <v>2.4002330906433409</v>
      </c>
      <c r="AH328" s="1">
        <f t="shared" si="53"/>
        <v>-124.40985995578808</v>
      </c>
      <c r="AI328" s="1">
        <f t="shared" si="54"/>
        <v>-75.360121741565663</v>
      </c>
      <c r="AJ328" s="1">
        <f t="shared" si="55"/>
        <v>-5.822637348842111</v>
      </c>
      <c r="AK328" s="1">
        <f t="shared" si="56"/>
        <v>115.91866532880412</v>
      </c>
      <c r="AL328" s="1">
        <f t="shared" si="57"/>
        <v>54.43355234945836</v>
      </c>
      <c r="AM328" s="1">
        <f t="shared" si="58"/>
        <v>2.8417718981611095</v>
      </c>
      <c r="AN328" s="1">
        <f t="shared" si="59"/>
        <v>22.952763544447524</v>
      </c>
      <c r="AO328" s="1">
        <v>1580.799155844157</v>
      </c>
      <c r="AP328" s="1">
        <v>1526.671212121212</v>
      </c>
      <c r="AQ328" s="1">
        <v>5.1202181818179522</v>
      </c>
      <c r="AR328" s="1">
        <v>64.94</v>
      </c>
      <c r="AS328" s="1">
        <f t="shared" si="60"/>
        <v>2.8210852597684375</v>
      </c>
      <c r="AT328" s="1">
        <v>19.274955343527029</v>
      </c>
      <c r="AU328" s="1">
        <v>22.569964411764708</v>
      </c>
      <c r="AV328" s="1">
        <v>1.8886423857810699E-3</v>
      </c>
      <c r="AW328" s="1">
        <v>90.194226728287475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51705.153592661074</v>
      </c>
      <c r="BC328" s="1">
        <f t="shared" si="64"/>
        <v>1999.97</v>
      </c>
      <c r="BD328" s="1">
        <f t="shared" si="65"/>
        <v>1681.1748375</v>
      </c>
      <c r="BE328" s="1">
        <f t="shared" si="66"/>
        <v>0.8406000277504162</v>
      </c>
      <c r="BF328" s="1">
        <f t="shared" si="67"/>
        <v>0.16075805355830336</v>
      </c>
      <c r="BG328" s="1">
        <v>6</v>
      </c>
      <c r="BH328" s="1">
        <v>0.5</v>
      </c>
      <c r="BI328" s="1" t="s">
        <v>352</v>
      </c>
      <c r="BJ328" s="1">
        <v>2</v>
      </c>
      <c r="BK328" s="1" t="b">
        <v>1</v>
      </c>
      <c r="BL328" s="1">
        <v>1659796841.5</v>
      </c>
      <c r="BM328" s="1">
        <v>1454.6756250000001</v>
      </c>
      <c r="BN328" s="1">
        <v>1524.9449999999999</v>
      </c>
      <c r="BO328" s="1">
        <v>22.573987500000001</v>
      </c>
      <c r="BP328" s="1">
        <v>19.241387499999998</v>
      </c>
      <c r="BQ328" s="1">
        <v>1452.0506250000001</v>
      </c>
      <c r="BR328" s="1">
        <v>22.539131250000001</v>
      </c>
      <c r="BS328" s="1">
        <v>500.08193749999998</v>
      </c>
      <c r="BT328" s="1">
        <v>99.069762499999996</v>
      </c>
      <c r="BU328" s="1">
        <v>9.9483506249999992E-2</v>
      </c>
      <c r="BV328" s="1">
        <v>31.00990625</v>
      </c>
      <c r="BW328" s="1">
        <v>31.489674999999998</v>
      </c>
      <c r="BX328" s="1">
        <v>999.9</v>
      </c>
      <c r="BY328" s="1">
        <v>0</v>
      </c>
      <c r="BZ328" s="1">
        <v>0</v>
      </c>
      <c r="CA328" s="1">
        <v>10002.184375000001</v>
      </c>
      <c r="CB328" s="1">
        <v>0</v>
      </c>
      <c r="CC328" s="1">
        <v>308.05612500000001</v>
      </c>
      <c r="CD328" s="1">
        <v>-70.270368750000003</v>
      </c>
      <c r="CE328" s="1">
        <v>1488.2718749999999</v>
      </c>
      <c r="CF328" s="1">
        <v>1554.865</v>
      </c>
      <c r="CG328" s="1">
        <v>3.3325962499999999</v>
      </c>
      <c r="CH328" s="1">
        <v>1524.9449999999999</v>
      </c>
      <c r="CI328" s="1">
        <v>19.241387499999998</v>
      </c>
      <c r="CJ328" s="1">
        <v>2.2364000000000002</v>
      </c>
      <c r="CK328" s="1">
        <v>1.9062412500000001</v>
      </c>
      <c r="CL328" s="1">
        <v>19.225468750000001</v>
      </c>
      <c r="CM328" s="1">
        <v>16.686299999999999</v>
      </c>
      <c r="CN328" s="1">
        <v>1999.97</v>
      </c>
      <c r="CO328" s="1">
        <v>0.97999956249999998</v>
      </c>
      <c r="CP328" s="1">
        <v>2.0000656249999998E-2</v>
      </c>
      <c r="CQ328" s="1">
        <v>0</v>
      </c>
      <c r="CR328" s="1">
        <v>2.4235000000000002</v>
      </c>
      <c r="CS328" s="1">
        <v>0</v>
      </c>
      <c r="CT328" s="1">
        <v>17339.4375</v>
      </c>
      <c r="CU328" s="1">
        <v>17412.056250000001</v>
      </c>
      <c r="CV328" s="1">
        <v>41.367125000000001</v>
      </c>
      <c r="CW328" s="1">
        <v>42.436999999999998</v>
      </c>
      <c r="CX328" s="1">
        <v>41.308124999999997</v>
      </c>
      <c r="CY328" s="1">
        <v>41.093499999999999</v>
      </c>
      <c r="CZ328" s="1">
        <v>41.5</v>
      </c>
      <c r="DA328" s="1">
        <v>1959.96875</v>
      </c>
      <c r="DB328" s="1">
        <v>40.001249999999999</v>
      </c>
      <c r="DC328" s="1">
        <v>0</v>
      </c>
      <c r="DD328" s="1">
        <v>1659796848.9000001</v>
      </c>
      <c r="DE328" s="1">
        <v>0</v>
      </c>
      <c r="DF328" s="1">
        <v>1659796167.5</v>
      </c>
      <c r="DG328" s="1" t="s">
        <v>353</v>
      </c>
      <c r="DH328" s="1">
        <v>1659796162</v>
      </c>
      <c r="DI328" s="1">
        <v>1659796167.5</v>
      </c>
      <c r="DJ328" s="1">
        <v>2</v>
      </c>
      <c r="DK328" s="1">
        <v>-1.4E-2</v>
      </c>
      <c r="DL328" s="1">
        <v>-1E-3</v>
      </c>
      <c r="DM328" s="1">
        <v>1.327</v>
      </c>
      <c r="DN328" s="1">
        <v>3.1E-2</v>
      </c>
      <c r="DO328" s="1">
        <v>400</v>
      </c>
      <c r="DP328" s="1">
        <v>20</v>
      </c>
      <c r="DQ328" s="1">
        <v>0.32</v>
      </c>
      <c r="DR328" s="1">
        <v>0.03</v>
      </c>
      <c r="DS328" s="1">
        <v>22.77552000769639</v>
      </c>
      <c r="DT328" s="1">
        <v>-0.90131785342510817</v>
      </c>
      <c r="DU328" s="1">
        <v>9.3630931438063142E-2</v>
      </c>
      <c r="DV328" s="1">
        <v>0</v>
      </c>
      <c r="DW328" s="1">
        <v>-69.881002439024385</v>
      </c>
      <c r="DX328" s="1">
        <v>-7.1386557491289961</v>
      </c>
      <c r="DY328" s="1">
        <v>0.74243211547697341</v>
      </c>
      <c r="DZ328" s="1">
        <v>0</v>
      </c>
      <c r="EA328" s="1">
        <v>3.3540060975609749</v>
      </c>
      <c r="EB328" s="1">
        <v>-0.46800355400696281</v>
      </c>
      <c r="EC328" s="1">
        <v>4.8318200624611791E-2</v>
      </c>
      <c r="ED328" s="1">
        <v>0</v>
      </c>
      <c r="EE328" s="1">
        <v>2.4008934481763049</v>
      </c>
      <c r="EF328" s="1">
        <v>-4.1017694301671487E-2</v>
      </c>
      <c r="EG328" s="1">
        <v>3.192017140673708E-3</v>
      </c>
      <c r="EH328" s="1">
        <v>1</v>
      </c>
      <c r="EI328" s="1">
        <v>0.1172499142132629</v>
      </c>
      <c r="EJ328" s="1">
        <v>-1.5289920453322821E-2</v>
      </c>
      <c r="EK328" s="1">
        <v>1.1538438995504169E-3</v>
      </c>
      <c r="EL328" s="1">
        <v>1</v>
      </c>
      <c r="EM328" s="1">
        <v>2</v>
      </c>
      <c r="EN328" s="1">
        <v>5</v>
      </c>
      <c r="EO328" s="1" t="s">
        <v>429</v>
      </c>
      <c r="EP328" s="1">
        <v>2.9424000000000001</v>
      </c>
      <c r="EQ328" s="1">
        <v>2.8003800000000001</v>
      </c>
      <c r="ER328" s="1">
        <v>0.21251100000000001</v>
      </c>
      <c r="ES328" s="1">
        <v>0.218389</v>
      </c>
      <c r="ET328" s="1">
        <v>0.102796</v>
      </c>
      <c r="EU328" s="1">
        <v>9.1889799999999994E-2</v>
      </c>
      <c r="EV328" s="1">
        <v>16172.2</v>
      </c>
      <c r="EW328" s="1">
        <v>16831.900000000001</v>
      </c>
      <c r="EX328" s="1">
        <v>23886.2</v>
      </c>
      <c r="EY328" s="1">
        <v>25065.9</v>
      </c>
      <c r="EZ328" s="1">
        <v>34307.5</v>
      </c>
      <c r="FA328" s="1">
        <v>36356</v>
      </c>
      <c r="FB328" s="1">
        <v>43551</v>
      </c>
      <c r="FC328" s="1">
        <v>46337.9</v>
      </c>
      <c r="FD328" s="1">
        <v>1.9676499999999999</v>
      </c>
      <c r="FE328" s="1">
        <v>1.8480700000000001</v>
      </c>
      <c r="FF328" s="1">
        <v>8.1416199999999994E-2</v>
      </c>
      <c r="FG328" s="1">
        <v>0</v>
      </c>
      <c r="FH328" s="1">
        <v>30.136600000000001</v>
      </c>
      <c r="FI328" s="1">
        <v>999.9</v>
      </c>
      <c r="FJ328" s="1">
        <v>55.7</v>
      </c>
      <c r="FK328" s="1">
        <v>34.6</v>
      </c>
      <c r="FL328" s="1">
        <v>31.0595</v>
      </c>
      <c r="FM328" s="1">
        <v>64.358599999999996</v>
      </c>
      <c r="FN328" s="1">
        <v>26.2941</v>
      </c>
      <c r="FO328" s="1">
        <v>1</v>
      </c>
      <c r="FP328" s="1">
        <v>0.39710600000000001</v>
      </c>
      <c r="FQ328" s="1">
        <v>2.1128999999999998</v>
      </c>
      <c r="FR328" s="1">
        <v>20.309000000000001</v>
      </c>
      <c r="FS328" s="1">
        <v>5.2111499999999999</v>
      </c>
      <c r="FT328" s="1">
        <v>11.907999999999999</v>
      </c>
      <c r="FU328" s="1">
        <v>5.0006000000000004</v>
      </c>
      <c r="FV328" s="1">
        <v>3.2897799999999999</v>
      </c>
      <c r="FW328" s="1">
        <v>9999</v>
      </c>
      <c r="FX328" s="1">
        <v>9999</v>
      </c>
      <c r="FY328" s="1">
        <v>9999</v>
      </c>
      <c r="FZ328" s="1">
        <v>999.9</v>
      </c>
      <c r="GA328" s="1">
        <v>1.8595900000000001</v>
      </c>
      <c r="GB328" s="1">
        <v>1.8545499999999999</v>
      </c>
      <c r="GC328" s="1">
        <v>1.8577600000000001</v>
      </c>
      <c r="GD328" s="1">
        <v>1.8562000000000001</v>
      </c>
      <c r="GE328" s="1">
        <v>1.8549599999999999</v>
      </c>
      <c r="GF328" s="1">
        <v>1.85463</v>
      </c>
      <c r="GG328" s="1">
        <v>1.8532900000000001</v>
      </c>
      <c r="GH328" s="1">
        <v>1.8564000000000001</v>
      </c>
      <c r="GI328" s="1">
        <v>0</v>
      </c>
      <c r="GJ328" s="1">
        <v>0</v>
      </c>
      <c r="GK328" s="1">
        <v>0</v>
      </c>
      <c r="GL328" s="1">
        <v>0</v>
      </c>
      <c r="GM328" s="1" t="s">
        <v>355</v>
      </c>
      <c r="GN328" s="1" t="s">
        <v>356</v>
      </c>
      <c r="GO328" s="1" t="s">
        <v>357</v>
      </c>
      <c r="GP328" s="1" t="s">
        <v>357</v>
      </c>
      <c r="GQ328" s="1" t="s">
        <v>357</v>
      </c>
      <c r="GR328" s="1" t="s">
        <v>357</v>
      </c>
      <c r="GS328" s="1">
        <v>0</v>
      </c>
      <c r="GT328" s="1">
        <v>100</v>
      </c>
      <c r="GU328" s="1">
        <v>100</v>
      </c>
      <c r="GV328" s="1">
        <v>2.66</v>
      </c>
      <c r="GW328" s="1">
        <v>3.49E-2</v>
      </c>
      <c r="GX328" s="1">
        <v>0.32553164529605683</v>
      </c>
      <c r="GY328" s="1">
        <v>3.0239061252787889E-3</v>
      </c>
      <c r="GZ328" s="1">
        <v>-1.398580452151984E-6</v>
      </c>
      <c r="HA328" s="1">
        <v>2.8030378366047371E-10</v>
      </c>
      <c r="HB328" s="1">
        <v>-4.7599640220891172E-2</v>
      </c>
      <c r="HC328" s="1">
        <v>9.965371539748925E-3</v>
      </c>
      <c r="HD328" s="1">
        <v>-4.563662031605912E-4</v>
      </c>
      <c r="HE328" s="1">
        <v>7.8337100744227795E-6</v>
      </c>
      <c r="HF328" s="1">
        <v>0</v>
      </c>
      <c r="HG328" s="1">
        <v>2134</v>
      </c>
      <c r="HH328" s="1">
        <v>2</v>
      </c>
      <c r="HI328" s="1">
        <v>25</v>
      </c>
      <c r="HJ328" s="1">
        <v>11.5</v>
      </c>
      <c r="HK328" s="1">
        <v>11.4</v>
      </c>
      <c r="HL328" s="1">
        <v>3.12988</v>
      </c>
      <c r="HM328" s="1">
        <v>2.2912599999999999</v>
      </c>
      <c r="HN328" s="1">
        <v>1.4978</v>
      </c>
      <c r="HO328" s="1">
        <v>2.3083499999999999</v>
      </c>
      <c r="HP328" s="1">
        <v>1.5478499999999999</v>
      </c>
      <c r="HQ328" s="1">
        <v>2.2644000000000002</v>
      </c>
      <c r="HR328" s="1">
        <v>37.747</v>
      </c>
      <c r="HS328" s="1">
        <v>15.2003</v>
      </c>
      <c r="HT328" s="1">
        <v>18</v>
      </c>
      <c r="HU328" s="1">
        <v>503.89499999999998</v>
      </c>
      <c r="HV328" s="1">
        <v>491.30200000000002</v>
      </c>
      <c r="HW328" s="1">
        <v>26.977599999999999</v>
      </c>
      <c r="HX328" s="1">
        <v>32.099699999999999</v>
      </c>
      <c r="HY328" s="1">
        <v>30.000499999999999</v>
      </c>
      <c r="HZ328" s="1">
        <v>31.8597</v>
      </c>
      <c r="IA328" s="1">
        <v>31.963100000000001</v>
      </c>
      <c r="IB328" s="1">
        <v>62.645099999999999</v>
      </c>
      <c r="IC328" s="1">
        <v>40.805500000000002</v>
      </c>
      <c r="ID328" s="1">
        <v>0</v>
      </c>
      <c r="IE328" s="1">
        <v>26.9893</v>
      </c>
      <c r="IF328" s="1">
        <v>1599.02</v>
      </c>
      <c r="IG328" s="1">
        <v>19.411200000000001</v>
      </c>
      <c r="IH328" s="1">
        <v>100.70699999999999</v>
      </c>
      <c r="II328" s="1">
        <v>100.425</v>
      </c>
      <c r="IJ328" s="1" t="s">
        <v>358</v>
      </c>
    </row>
    <row r="329" spans="1:244" ht="15.75" customHeight="1" x14ac:dyDescent="0.3">
      <c r="A329" s="1">
        <v>313</v>
      </c>
      <c r="B329" s="1">
        <v>1659796850.5</v>
      </c>
      <c r="C329" s="1">
        <v>709</v>
      </c>
      <c r="D329" s="1" t="s">
        <v>959</v>
      </c>
      <c r="E329" s="1" t="s">
        <v>960</v>
      </c>
      <c r="F329" s="1">
        <v>1</v>
      </c>
      <c r="G329" s="1" t="s">
        <v>346</v>
      </c>
      <c r="H329" s="1" t="s">
        <v>347</v>
      </c>
      <c r="I329" s="1" t="s">
        <v>348</v>
      </c>
      <c r="J329" s="1" t="s">
        <v>349</v>
      </c>
      <c r="K329" s="1" t="s">
        <v>350</v>
      </c>
      <c r="L329" s="1" t="s">
        <v>346</v>
      </c>
      <c r="M329" s="1" t="s">
        <v>351</v>
      </c>
      <c r="N329" s="1">
        <v>1659796843</v>
      </c>
      <c r="O329" s="1">
        <f t="shared" si="34"/>
        <v>2.8094847774696404E-3</v>
      </c>
      <c r="P329" s="1">
        <f t="shared" si="35"/>
        <v>2.8094847774696405</v>
      </c>
      <c r="Q329" s="1">
        <f t="shared" si="36"/>
        <v>23.001648578337964</v>
      </c>
      <c r="R329" s="1">
        <f t="shared" si="37"/>
        <v>1462.1420000000001</v>
      </c>
      <c r="S329" s="1">
        <f t="shared" si="38"/>
        <v>1083.9561524789567</v>
      </c>
      <c r="T329" s="1">
        <f t="shared" si="39"/>
        <v>107.49533339148483</v>
      </c>
      <c r="U329" s="1">
        <f t="shared" si="40"/>
        <v>144.99981516433499</v>
      </c>
      <c r="V329" s="1">
        <f t="shared" si="41"/>
        <v>0.11454520062333445</v>
      </c>
      <c r="W329" s="1">
        <f t="shared" si="42"/>
        <v>2.9134296893244813</v>
      </c>
      <c r="X329" s="1">
        <f t="shared" si="43"/>
        <v>0.11210085680932448</v>
      </c>
      <c r="Y329" s="1">
        <f t="shared" si="44"/>
        <v>7.0278305635235794E-2</v>
      </c>
      <c r="Z329" s="1">
        <f t="shared" si="45"/>
        <v>321.51320440000001</v>
      </c>
      <c r="AA329" s="1">
        <f t="shared" si="46"/>
        <v>32.172390649248925</v>
      </c>
      <c r="AB329" s="1">
        <f t="shared" si="47"/>
        <v>31.485606666666669</v>
      </c>
      <c r="AC329" s="1">
        <f t="shared" si="48"/>
        <v>4.637806318503932</v>
      </c>
      <c r="AD329" s="1">
        <f t="shared" si="49"/>
        <v>49.608593557043889</v>
      </c>
      <c r="AE329" s="1">
        <f t="shared" si="50"/>
        <v>2.2385783968464836</v>
      </c>
      <c r="AF329" s="1">
        <f t="shared" si="51"/>
        <v>4.5124810770383741</v>
      </c>
      <c r="AG329" s="1">
        <f t="shared" si="52"/>
        <v>2.3992279216574484</v>
      </c>
      <c r="AH329" s="1">
        <f t="shared" si="53"/>
        <v>-123.89827868641115</v>
      </c>
      <c r="AI329" s="1">
        <f t="shared" si="54"/>
        <v>-75.600365121475861</v>
      </c>
      <c r="AJ329" s="1">
        <f t="shared" si="55"/>
        <v>-5.8411848708465026</v>
      </c>
      <c r="AK329" s="1">
        <f t="shared" si="56"/>
        <v>116.17337572126648</v>
      </c>
      <c r="AL329" s="1">
        <f t="shared" si="57"/>
        <v>54.529788851549071</v>
      </c>
      <c r="AM329" s="1">
        <f t="shared" si="58"/>
        <v>2.8311221196732834</v>
      </c>
      <c r="AN329" s="1">
        <f t="shared" si="59"/>
        <v>23.001648578337964</v>
      </c>
      <c r="AO329" s="1">
        <v>1585.945367965368</v>
      </c>
      <c r="AP329" s="1">
        <v>1531.80206060606</v>
      </c>
      <c r="AQ329" s="1">
        <v>5.1113575757574488</v>
      </c>
      <c r="AR329" s="1">
        <v>64.94</v>
      </c>
      <c r="AS329" s="1">
        <f t="shared" si="60"/>
        <v>2.8094847774696405</v>
      </c>
      <c r="AT329" s="1">
        <v>19.275968321230462</v>
      </c>
      <c r="AU329" s="1">
        <v>22.56699323529412</v>
      </c>
      <c r="AV329" s="1">
        <v>5.2671840794847298E-4</v>
      </c>
      <c r="AW329" s="1">
        <v>90.194226728287475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51702.374853054484</v>
      </c>
      <c r="BC329" s="1">
        <f t="shared" si="64"/>
        <v>1999.982</v>
      </c>
      <c r="BD329" s="1">
        <f t="shared" si="65"/>
        <v>1681.1849199999999</v>
      </c>
      <c r="BE329" s="1">
        <f t="shared" si="66"/>
        <v>0.8406000254002286</v>
      </c>
      <c r="BF329" s="1">
        <f t="shared" si="67"/>
        <v>0.1607580490224412</v>
      </c>
      <c r="BG329" s="1">
        <v>6</v>
      </c>
      <c r="BH329" s="1">
        <v>0.5</v>
      </c>
      <c r="BI329" s="1" t="s">
        <v>352</v>
      </c>
      <c r="BJ329" s="1">
        <v>2</v>
      </c>
      <c r="BK329" s="1" t="b">
        <v>1</v>
      </c>
      <c r="BL329" s="1">
        <v>1659796843</v>
      </c>
      <c r="BM329" s="1">
        <v>1462.1420000000001</v>
      </c>
      <c r="BN329" s="1">
        <v>1532.533333333334</v>
      </c>
      <c r="BO329" s="1">
        <v>22.573266666666669</v>
      </c>
      <c r="BP329" s="1">
        <v>19.253166666666669</v>
      </c>
      <c r="BQ329" s="1">
        <v>1459.5119999999999</v>
      </c>
      <c r="BR329" s="1">
        <v>22.538413333333331</v>
      </c>
      <c r="BS329" s="1">
        <v>500.08393333333328</v>
      </c>
      <c r="BT329" s="1">
        <v>99.06989999999999</v>
      </c>
      <c r="BU329" s="1">
        <v>9.9548086666666674E-2</v>
      </c>
      <c r="BV329" s="1">
        <v>31.004286666666669</v>
      </c>
      <c r="BW329" s="1">
        <v>31.485606666666669</v>
      </c>
      <c r="BX329" s="1">
        <v>999.89999999999986</v>
      </c>
      <c r="BY329" s="1">
        <v>0</v>
      </c>
      <c r="BZ329" s="1">
        <v>0</v>
      </c>
      <c r="CA329" s="1">
        <v>10001.41666666667</v>
      </c>
      <c r="CB329" s="1">
        <v>0</v>
      </c>
      <c r="CC329" s="1">
        <v>307.43259999999998</v>
      </c>
      <c r="CD329" s="1">
        <v>-70.392146666666648</v>
      </c>
      <c r="CE329" s="1">
        <v>1495.91</v>
      </c>
      <c r="CF329" s="1">
        <v>1562.6206666666669</v>
      </c>
      <c r="CG329" s="1">
        <v>3.3201006666666668</v>
      </c>
      <c r="CH329" s="1">
        <v>1532.533333333334</v>
      </c>
      <c r="CI329" s="1">
        <v>19.253166666666669</v>
      </c>
      <c r="CJ329" s="1">
        <v>2.2363313333333328</v>
      </c>
      <c r="CK329" s="1">
        <v>1.907410666666667</v>
      </c>
      <c r="CL329" s="1">
        <v>19.224979999999999</v>
      </c>
      <c r="CM329" s="1">
        <v>16.695966666666671</v>
      </c>
      <c r="CN329" s="1">
        <v>1999.982</v>
      </c>
      <c r="CO329" s="1">
        <v>0.97999959999999986</v>
      </c>
      <c r="CP329" s="1">
        <v>2.000062E-2</v>
      </c>
      <c r="CQ329" s="1">
        <v>0</v>
      </c>
      <c r="CR329" s="1">
        <v>2.400266666666667</v>
      </c>
      <c r="CS329" s="1">
        <v>0</v>
      </c>
      <c r="CT329" s="1">
        <v>17339.71333333333</v>
      </c>
      <c r="CU329" s="1">
        <v>17412.153333333339</v>
      </c>
      <c r="CV329" s="1">
        <v>41.366599999999998</v>
      </c>
      <c r="CW329" s="1">
        <v>42.436999999999998</v>
      </c>
      <c r="CX329" s="1">
        <v>41.307866666666669</v>
      </c>
      <c r="CY329" s="1">
        <v>41.099799999999988</v>
      </c>
      <c r="CZ329" s="1">
        <v>41.504133333333343</v>
      </c>
      <c r="DA329" s="1">
        <v>1959.980666666667</v>
      </c>
      <c r="DB329" s="1">
        <v>40.001333333333328</v>
      </c>
      <c r="DC329" s="1">
        <v>0</v>
      </c>
      <c r="DD329" s="1">
        <v>1659796849.5</v>
      </c>
      <c r="DE329" s="1">
        <v>0</v>
      </c>
      <c r="DF329" s="1">
        <v>1659796167.5</v>
      </c>
      <c r="DG329" s="1" t="s">
        <v>353</v>
      </c>
      <c r="DH329" s="1">
        <v>1659796162</v>
      </c>
      <c r="DI329" s="1">
        <v>1659796167.5</v>
      </c>
      <c r="DJ329" s="1">
        <v>2</v>
      </c>
      <c r="DK329" s="1">
        <v>-1.4E-2</v>
      </c>
      <c r="DL329" s="1">
        <v>-1E-3</v>
      </c>
      <c r="DM329" s="1">
        <v>1.327</v>
      </c>
      <c r="DN329" s="1">
        <v>3.1E-2</v>
      </c>
      <c r="DO329" s="1">
        <v>400</v>
      </c>
      <c r="DP329" s="1">
        <v>20</v>
      </c>
      <c r="DQ329" s="1">
        <v>0.32</v>
      </c>
      <c r="DR329" s="1">
        <v>0.03</v>
      </c>
      <c r="DS329" s="1">
        <v>22.786979263980111</v>
      </c>
      <c r="DT329" s="1">
        <v>-0.61525727130226582</v>
      </c>
      <c r="DU329" s="1">
        <v>0.10358335743052439</v>
      </c>
      <c r="DV329" s="1">
        <v>0</v>
      </c>
      <c r="DW329" s="1">
        <v>-69.993912195121965</v>
      </c>
      <c r="DX329" s="1">
        <v>-6.2033456445994357</v>
      </c>
      <c r="DY329" s="1">
        <v>0.65424169144658628</v>
      </c>
      <c r="DZ329" s="1">
        <v>0</v>
      </c>
      <c r="EA329" s="1">
        <v>3.347148780487804</v>
      </c>
      <c r="EB329" s="1">
        <v>-0.45950592334495122</v>
      </c>
      <c r="EC329" s="1">
        <v>4.7608958431192672E-2</v>
      </c>
      <c r="ED329" s="1">
        <v>0</v>
      </c>
      <c r="EE329" s="1">
        <v>2.4002090211361362</v>
      </c>
      <c r="EF329" s="1">
        <v>-4.6635695772486711E-2</v>
      </c>
      <c r="EG329" s="1">
        <v>3.548177758108268E-3</v>
      </c>
      <c r="EH329" s="1">
        <v>1</v>
      </c>
      <c r="EI329" s="1">
        <v>0.1170127378763869</v>
      </c>
      <c r="EJ329" s="1">
        <v>-1.4922560036610331E-2</v>
      </c>
      <c r="EK329" s="1">
        <v>1.1301391671426581E-3</v>
      </c>
      <c r="EL329" s="1">
        <v>1</v>
      </c>
      <c r="EM329" s="1">
        <v>2</v>
      </c>
      <c r="EN329" s="1">
        <v>5</v>
      </c>
      <c r="EO329" s="1" t="s">
        <v>429</v>
      </c>
      <c r="EP329" s="1">
        <v>2.9422700000000002</v>
      </c>
      <c r="EQ329" s="1">
        <v>2.8012899999999998</v>
      </c>
      <c r="ER329" s="1">
        <v>0.212922</v>
      </c>
      <c r="ES329" s="1">
        <v>0.218803</v>
      </c>
      <c r="ET329" s="1">
        <v>0.102788</v>
      </c>
      <c r="EU329" s="1">
        <v>9.1916300000000006E-2</v>
      </c>
      <c r="EV329" s="1">
        <v>16163.7</v>
      </c>
      <c r="EW329" s="1">
        <v>16823</v>
      </c>
      <c r="EX329" s="1">
        <v>23886</v>
      </c>
      <c r="EY329" s="1">
        <v>25066</v>
      </c>
      <c r="EZ329" s="1">
        <v>34307.9</v>
      </c>
      <c r="FA329" s="1">
        <v>36355</v>
      </c>
      <c r="FB329" s="1">
        <v>43551.1</v>
      </c>
      <c r="FC329" s="1">
        <v>46337.9</v>
      </c>
      <c r="FD329" s="1">
        <v>1.9676499999999999</v>
      </c>
      <c r="FE329" s="1">
        <v>1.8480700000000001</v>
      </c>
      <c r="FF329" s="1">
        <v>8.1345399999999998E-2</v>
      </c>
      <c r="FG329" s="1">
        <v>0</v>
      </c>
      <c r="FH329" s="1">
        <v>30.136600000000001</v>
      </c>
      <c r="FI329" s="1">
        <v>999.9</v>
      </c>
      <c r="FJ329" s="1">
        <v>55.7</v>
      </c>
      <c r="FK329" s="1">
        <v>34.6</v>
      </c>
      <c r="FL329" s="1">
        <v>31.060600000000001</v>
      </c>
      <c r="FM329" s="1">
        <v>64.408600000000007</v>
      </c>
      <c r="FN329" s="1">
        <v>26.165900000000001</v>
      </c>
      <c r="FO329" s="1">
        <v>1</v>
      </c>
      <c r="FP329" s="1">
        <v>0.39722299999999999</v>
      </c>
      <c r="FQ329" s="1">
        <v>2.0981800000000002</v>
      </c>
      <c r="FR329" s="1">
        <v>20.3093</v>
      </c>
      <c r="FS329" s="1">
        <v>5.2119</v>
      </c>
      <c r="FT329" s="1">
        <v>11.9078</v>
      </c>
      <c r="FU329" s="1">
        <v>5.0016999999999996</v>
      </c>
      <c r="FV329" s="1">
        <v>3.2898200000000002</v>
      </c>
      <c r="FW329" s="1">
        <v>9999</v>
      </c>
      <c r="FX329" s="1">
        <v>9999</v>
      </c>
      <c r="FY329" s="1">
        <v>9999</v>
      </c>
      <c r="FZ329" s="1">
        <v>999.9</v>
      </c>
      <c r="GA329" s="1">
        <v>1.8595900000000001</v>
      </c>
      <c r="GB329" s="1">
        <v>1.8545499999999999</v>
      </c>
      <c r="GC329" s="1">
        <v>1.8577600000000001</v>
      </c>
      <c r="GD329" s="1">
        <v>1.85619</v>
      </c>
      <c r="GE329" s="1">
        <v>1.8549500000000001</v>
      </c>
      <c r="GF329" s="1">
        <v>1.8546</v>
      </c>
      <c r="GG329" s="1">
        <v>1.85327</v>
      </c>
      <c r="GH329" s="1">
        <v>1.8563799999999999</v>
      </c>
      <c r="GI329" s="1">
        <v>0</v>
      </c>
      <c r="GJ329" s="1">
        <v>0</v>
      </c>
      <c r="GK329" s="1">
        <v>0</v>
      </c>
      <c r="GL329" s="1">
        <v>0</v>
      </c>
      <c r="GM329" s="1" t="s">
        <v>355</v>
      </c>
      <c r="GN329" s="1" t="s">
        <v>356</v>
      </c>
      <c r="GO329" s="1" t="s">
        <v>357</v>
      </c>
      <c r="GP329" s="1" t="s">
        <v>357</v>
      </c>
      <c r="GQ329" s="1" t="s">
        <v>357</v>
      </c>
      <c r="GR329" s="1" t="s">
        <v>357</v>
      </c>
      <c r="GS329" s="1">
        <v>0</v>
      </c>
      <c r="GT329" s="1">
        <v>100</v>
      </c>
      <c r="GU329" s="1">
        <v>100</v>
      </c>
      <c r="GV329" s="1">
        <v>2.66</v>
      </c>
      <c r="GW329" s="1">
        <v>3.4799999999999998E-2</v>
      </c>
      <c r="GX329" s="1">
        <v>0.32553164529605683</v>
      </c>
      <c r="GY329" s="1">
        <v>3.0239061252787889E-3</v>
      </c>
      <c r="GZ329" s="1">
        <v>-1.398580452151984E-6</v>
      </c>
      <c r="HA329" s="1">
        <v>2.8030378366047371E-10</v>
      </c>
      <c r="HB329" s="1">
        <v>-4.7599640220891172E-2</v>
      </c>
      <c r="HC329" s="1">
        <v>9.965371539748925E-3</v>
      </c>
      <c r="HD329" s="1">
        <v>-4.563662031605912E-4</v>
      </c>
      <c r="HE329" s="1">
        <v>7.8337100744227795E-6</v>
      </c>
      <c r="HF329" s="1">
        <v>0</v>
      </c>
      <c r="HG329" s="1">
        <v>2134</v>
      </c>
      <c r="HH329" s="1">
        <v>2</v>
      </c>
      <c r="HI329" s="1">
        <v>25</v>
      </c>
      <c r="HJ329" s="1">
        <v>11.5</v>
      </c>
      <c r="HK329" s="1">
        <v>11.4</v>
      </c>
      <c r="HL329" s="1">
        <v>3.1372100000000001</v>
      </c>
      <c r="HM329" s="1">
        <v>2.2753899999999998</v>
      </c>
      <c r="HN329" s="1">
        <v>1.4978</v>
      </c>
      <c r="HO329" s="1">
        <v>2.3083499999999999</v>
      </c>
      <c r="HP329" s="1">
        <v>1.5478499999999999</v>
      </c>
      <c r="HQ329" s="1">
        <v>2.3034699999999999</v>
      </c>
      <c r="HR329" s="1">
        <v>37.747</v>
      </c>
      <c r="HS329" s="1">
        <v>15.1915</v>
      </c>
      <c r="HT329" s="1">
        <v>18</v>
      </c>
      <c r="HU329" s="1">
        <v>503.90699999999998</v>
      </c>
      <c r="HV329" s="1">
        <v>491.31400000000002</v>
      </c>
      <c r="HW329" s="1">
        <v>26.977</v>
      </c>
      <c r="HX329" s="1">
        <v>32.101399999999998</v>
      </c>
      <c r="HY329" s="1">
        <v>30.000499999999999</v>
      </c>
      <c r="HZ329" s="1">
        <v>31.8614</v>
      </c>
      <c r="IA329" s="1">
        <v>31.964700000000001</v>
      </c>
      <c r="IB329" s="1">
        <v>62.8581</v>
      </c>
      <c r="IC329" s="1">
        <v>40.805500000000002</v>
      </c>
      <c r="ID329" s="1">
        <v>0</v>
      </c>
      <c r="IE329" s="1">
        <v>26.9893</v>
      </c>
      <c r="IF329" s="1">
        <v>1599.02</v>
      </c>
      <c r="IG329" s="1">
        <v>19.418299999999999</v>
      </c>
      <c r="IH329" s="1">
        <v>100.70699999999999</v>
      </c>
      <c r="II329" s="1">
        <v>100.425</v>
      </c>
      <c r="IJ329" s="1" t="s">
        <v>358</v>
      </c>
    </row>
    <row r="330" spans="1:244" ht="15.75" customHeight="1" x14ac:dyDescent="0.3">
      <c r="A330" s="1">
        <v>314</v>
      </c>
      <c r="B330" s="1">
        <v>1659796851.5</v>
      </c>
      <c r="C330" s="1">
        <v>710</v>
      </c>
      <c r="D330" s="1" t="s">
        <v>961</v>
      </c>
      <c r="E330" s="1" t="s">
        <v>962</v>
      </c>
      <c r="F330" s="1">
        <v>1</v>
      </c>
      <c r="G330" s="1" t="s">
        <v>346</v>
      </c>
      <c r="H330" s="1" t="s">
        <v>347</v>
      </c>
      <c r="I330" s="1" t="s">
        <v>348</v>
      </c>
      <c r="J330" s="1" t="s">
        <v>349</v>
      </c>
      <c r="K330" s="1" t="s">
        <v>350</v>
      </c>
      <c r="L330" s="1" t="s">
        <v>346</v>
      </c>
      <c r="M330" s="1" t="s">
        <v>351</v>
      </c>
      <c r="N330" s="1">
        <v>1659796843.5</v>
      </c>
      <c r="O330" s="1">
        <f t="shared" si="34"/>
        <v>2.8015109478014238E-3</v>
      </c>
      <c r="P330" s="1">
        <f t="shared" si="35"/>
        <v>2.801510947801424</v>
      </c>
      <c r="Q330" s="1">
        <f t="shared" si="36"/>
        <v>23.159012511165187</v>
      </c>
      <c r="R330" s="1">
        <f t="shared" si="37"/>
        <v>1464.641875</v>
      </c>
      <c r="S330" s="1">
        <f t="shared" si="38"/>
        <v>1083.2992270670504</v>
      </c>
      <c r="T330" s="1">
        <f t="shared" si="39"/>
        <v>107.43029492041923</v>
      </c>
      <c r="U330" s="1">
        <f t="shared" si="40"/>
        <v>145.24787302770488</v>
      </c>
      <c r="V330" s="1">
        <f t="shared" si="41"/>
        <v>0.11423154918258667</v>
      </c>
      <c r="W330" s="1">
        <f t="shared" si="42"/>
        <v>2.9133400004373633</v>
      </c>
      <c r="X330" s="1">
        <f t="shared" si="43"/>
        <v>0.11180034720601872</v>
      </c>
      <c r="Y330" s="1">
        <f t="shared" si="44"/>
        <v>7.0089341178964454E-2</v>
      </c>
      <c r="Z330" s="1">
        <f t="shared" si="45"/>
        <v>321.51188287499997</v>
      </c>
      <c r="AA330" s="1">
        <f t="shared" si="46"/>
        <v>32.172584779968439</v>
      </c>
      <c r="AB330" s="1">
        <f t="shared" si="47"/>
        <v>31.484012499999999</v>
      </c>
      <c r="AC330" s="1">
        <f t="shared" si="48"/>
        <v>4.63738628071465</v>
      </c>
      <c r="AD330" s="1">
        <f t="shared" si="49"/>
        <v>49.612901749911195</v>
      </c>
      <c r="AE330" s="1">
        <f t="shared" si="50"/>
        <v>2.2385287994629532</v>
      </c>
      <c r="AF330" s="1">
        <f t="shared" si="51"/>
        <v>4.5119892618797692</v>
      </c>
      <c r="AG330" s="1">
        <f t="shared" si="52"/>
        <v>2.3988574812516967</v>
      </c>
      <c r="AH330" s="1">
        <f t="shared" si="53"/>
        <v>-123.54663279804279</v>
      </c>
      <c r="AI330" s="1">
        <f t="shared" si="54"/>
        <v>-75.647905606962269</v>
      </c>
      <c r="AJ330" s="1">
        <f t="shared" si="55"/>
        <v>-5.8449369515675738</v>
      </c>
      <c r="AK330" s="1">
        <f t="shared" si="56"/>
        <v>116.47240751842736</v>
      </c>
      <c r="AL330" s="1">
        <f t="shared" si="57"/>
        <v>54.54125467110098</v>
      </c>
      <c r="AM330" s="1">
        <f t="shared" si="58"/>
        <v>2.8282827457345139</v>
      </c>
      <c r="AN330" s="1">
        <f t="shared" si="59"/>
        <v>23.159012511165187</v>
      </c>
      <c r="AO330" s="1">
        <v>1591.014835497836</v>
      </c>
      <c r="AP330" s="1">
        <v>1536.814969696969</v>
      </c>
      <c r="AQ330" s="1">
        <v>5.0846545454541783</v>
      </c>
      <c r="AR330" s="1">
        <v>64.94</v>
      </c>
      <c r="AS330" s="1">
        <f t="shared" si="60"/>
        <v>2.801510947801424</v>
      </c>
      <c r="AT330" s="1">
        <v>19.27767367933016</v>
      </c>
      <c r="AU330" s="1">
        <v>22.564217941176469</v>
      </c>
      <c r="AV330" s="1">
        <v>-1.6432323585750401E-4</v>
      </c>
      <c r="AW330" s="1">
        <v>90.194226728287475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51700.158344454845</v>
      </c>
      <c r="BC330" s="1">
        <f t="shared" si="64"/>
        <v>1999.9737500000001</v>
      </c>
      <c r="BD330" s="1">
        <f t="shared" si="65"/>
        <v>1681.1779875</v>
      </c>
      <c r="BE330" s="1">
        <f t="shared" si="66"/>
        <v>0.84060002662534938</v>
      </c>
      <c r="BF330" s="1">
        <f t="shared" si="67"/>
        <v>0.16075805138692442</v>
      </c>
      <c r="BG330" s="1">
        <v>6</v>
      </c>
      <c r="BH330" s="1">
        <v>0.5</v>
      </c>
      <c r="BI330" s="1" t="s">
        <v>352</v>
      </c>
      <c r="BJ330" s="1">
        <v>2</v>
      </c>
      <c r="BK330" s="1" t="b">
        <v>1</v>
      </c>
      <c r="BL330" s="1">
        <v>1659796843.5</v>
      </c>
      <c r="BM330" s="1">
        <v>1464.641875</v>
      </c>
      <c r="BN330" s="1">
        <v>1535.05</v>
      </c>
      <c r="BO330" s="1">
        <v>22.572743750000001</v>
      </c>
      <c r="BP330" s="1">
        <v>19.255993749999998</v>
      </c>
      <c r="BQ330" s="1">
        <v>1462.01</v>
      </c>
      <c r="BR330" s="1">
        <v>22.537893749999999</v>
      </c>
      <c r="BS330" s="1">
        <v>500.08724999999998</v>
      </c>
      <c r="BT330" s="1">
        <v>99.069956250000004</v>
      </c>
      <c r="BU330" s="1">
        <v>9.9591956250000002E-2</v>
      </c>
      <c r="BV330" s="1">
        <v>31.002375000000001</v>
      </c>
      <c r="BW330" s="1">
        <v>31.484012499999999</v>
      </c>
      <c r="BX330" s="1">
        <v>999.9</v>
      </c>
      <c r="BY330" s="1">
        <v>0</v>
      </c>
      <c r="BZ330" s="1">
        <v>0</v>
      </c>
      <c r="CA330" s="1">
        <v>10000.898125</v>
      </c>
      <c r="CB330" s="1">
        <v>0</v>
      </c>
      <c r="CC330" s="1">
        <v>307.10449999999997</v>
      </c>
      <c r="CD330" s="1">
        <v>-70.408843750000003</v>
      </c>
      <c r="CE330" s="1">
        <v>1498.4668750000001</v>
      </c>
      <c r="CF330" s="1">
        <v>1565.1912500000001</v>
      </c>
      <c r="CG330" s="1">
        <v>3.3167543749999999</v>
      </c>
      <c r="CH330" s="1">
        <v>1535.05</v>
      </c>
      <c r="CI330" s="1">
        <v>19.255993749999998</v>
      </c>
      <c r="CJ330" s="1">
        <v>2.236280625</v>
      </c>
      <c r="CK330" s="1">
        <v>1.9076912500000001</v>
      </c>
      <c r="CL330" s="1">
        <v>19.224618750000001</v>
      </c>
      <c r="CM330" s="1">
        <v>16.698281250000001</v>
      </c>
      <c r="CN330" s="1">
        <v>1999.9737500000001</v>
      </c>
      <c r="CO330" s="1">
        <v>0.97999956249999998</v>
      </c>
      <c r="CP330" s="1">
        <v>2.0000656249999998E-2</v>
      </c>
      <c r="CQ330" s="1">
        <v>0</v>
      </c>
      <c r="CR330" s="1">
        <v>2.4213125</v>
      </c>
      <c r="CS330" s="1">
        <v>0</v>
      </c>
      <c r="CT330" s="1">
        <v>17339.662499999999</v>
      </c>
      <c r="CU330" s="1">
        <v>17412.081249999999</v>
      </c>
      <c r="CV330" s="1">
        <v>41.367125000000001</v>
      </c>
      <c r="CW330" s="1">
        <v>42.436999999999998</v>
      </c>
      <c r="CX330" s="1">
        <v>41.308124999999997</v>
      </c>
      <c r="CY330" s="1">
        <v>41.101374999999997</v>
      </c>
      <c r="CZ330" s="1">
        <v>41.503875000000001</v>
      </c>
      <c r="DA330" s="1">
        <v>1959.9725000000001</v>
      </c>
      <c r="DB330" s="1">
        <v>40.001249999999999</v>
      </c>
      <c r="DC330" s="1">
        <v>0</v>
      </c>
      <c r="DD330" s="1">
        <v>1659796850.7</v>
      </c>
      <c r="DE330" s="1">
        <v>0</v>
      </c>
      <c r="DF330" s="1">
        <v>1659796167.5</v>
      </c>
      <c r="DG330" s="1" t="s">
        <v>353</v>
      </c>
      <c r="DH330" s="1">
        <v>1659796162</v>
      </c>
      <c r="DI330" s="1">
        <v>1659796167.5</v>
      </c>
      <c r="DJ330" s="1">
        <v>2</v>
      </c>
      <c r="DK330" s="1">
        <v>-1.4E-2</v>
      </c>
      <c r="DL330" s="1">
        <v>-1E-3</v>
      </c>
      <c r="DM330" s="1">
        <v>1.327</v>
      </c>
      <c r="DN330" s="1">
        <v>3.1E-2</v>
      </c>
      <c r="DO330" s="1">
        <v>400</v>
      </c>
      <c r="DP330" s="1">
        <v>20</v>
      </c>
      <c r="DQ330" s="1">
        <v>0.32</v>
      </c>
      <c r="DR330" s="1">
        <v>0.03</v>
      </c>
      <c r="DS330" s="1">
        <v>22.805846928861619</v>
      </c>
      <c r="DT330" s="1">
        <v>6.1520034961740952E-2</v>
      </c>
      <c r="DU330" s="1">
        <v>0.12572995827569261</v>
      </c>
      <c r="DV330" s="1">
        <v>0</v>
      </c>
      <c r="DW330" s="1">
        <v>-70.173067500000002</v>
      </c>
      <c r="DX330" s="1">
        <v>-4.8652874296435504</v>
      </c>
      <c r="DY330" s="1">
        <v>0.5126748152520767</v>
      </c>
      <c r="DZ330" s="1">
        <v>0</v>
      </c>
      <c r="EA330" s="1">
        <v>3.335264</v>
      </c>
      <c r="EB330" s="1">
        <v>-0.46236607879926289</v>
      </c>
      <c r="EC330" s="1">
        <v>4.6868580669783437E-2</v>
      </c>
      <c r="ED330" s="1">
        <v>0</v>
      </c>
      <c r="EE330" s="1">
        <v>2.399242704559108</v>
      </c>
      <c r="EF330" s="1">
        <v>-5.2327951621197639E-2</v>
      </c>
      <c r="EG330" s="1">
        <v>4.0237500475471394E-3</v>
      </c>
      <c r="EH330" s="1">
        <v>0</v>
      </c>
      <c r="EI330" s="1">
        <v>0.1167001391634675</v>
      </c>
      <c r="EJ330" s="1">
        <v>-1.5230678991130189E-2</v>
      </c>
      <c r="EK330" s="1">
        <v>1.1846949493769E-3</v>
      </c>
      <c r="EL330" s="1">
        <v>1</v>
      </c>
      <c r="EM330" s="1">
        <v>1</v>
      </c>
      <c r="EN330" s="1">
        <v>5</v>
      </c>
      <c r="EO330" s="1" t="s">
        <v>436</v>
      </c>
      <c r="EP330" s="1">
        <v>2.94245</v>
      </c>
      <c r="EQ330" s="1">
        <v>2.8012800000000002</v>
      </c>
      <c r="ER330" s="1">
        <v>0.21334800000000001</v>
      </c>
      <c r="ES330" s="1">
        <v>0.21921199999999999</v>
      </c>
      <c r="ET330" s="1">
        <v>0.10278</v>
      </c>
      <c r="EU330" s="1">
        <v>9.1951199999999997E-2</v>
      </c>
      <c r="EV330" s="1">
        <v>16155</v>
      </c>
      <c r="EW330" s="1">
        <v>16814.099999999999</v>
      </c>
      <c r="EX330" s="1">
        <v>23886.1</v>
      </c>
      <c r="EY330" s="1">
        <v>25066</v>
      </c>
      <c r="EZ330" s="1">
        <v>34308.199999999997</v>
      </c>
      <c r="FA330" s="1">
        <v>36353.5</v>
      </c>
      <c r="FB330" s="1">
        <v>43551.1</v>
      </c>
      <c r="FC330" s="1">
        <v>46337.8</v>
      </c>
      <c r="FD330" s="1">
        <v>1.96777</v>
      </c>
      <c r="FE330" s="1">
        <v>1.84792</v>
      </c>
      <c r="FF330" s="1">
        <v>8.1434800000000002E-2</v>
      </c>
      <c r="FG330" s="1">
        <v>0</v>
      </c>
      <c r="FH330" s="1">
        <v>30.136600000000001</v>
      </c>
      <c r="FI330" s="1">
        <v>999.9</v>
      </c>
      <c r="FJ330" s="1">
        <v>55.7</v>
      </c>
      <c r="FK330" s="1">
        <v>34.6</v>
      </c>
      <c r="FL330" s="1">
        <v>31.057700000000001</v>
      </c>
      <c r="FM330" s="1">
        <v>64.518600000000006</v>
      </c>
      <c r="FN330" s="1">
        <v>26.2821</v>
      </c>
      <c r="FO330" s="1">
        <v>1</v>
      </c>
      <c r="FP330" s="1">
        <v>0.39739600000000003</v>
      </c>
      <c r="FQ330" s="1">
        <v>1.9132400000000001</v>
      </c>
      <c r="FR330" s="1">
        <v>20.310300000000002</v>
      </c>
      <c r="FS330" s="1">
        <v>5.2125000000000004</v>
      </c>
      <c r="FT330" s="1">
        <v>11.9078</v>
      </c>
      <c r="FU330" s="1">
        <v>5.0024499999999996</v>
      </c>
      <c r="FV330" s="1">
        <v>3.2898200000000002</v>
      </c>
      <c r="FW330" s="1">
        <v>9999</v>
      </c>
      <c r="FX330" s="1">
        <v>9999</v>
      </c>
      <c r="FY330" s="1">
        <v>9999</v>
      </c>
      <c r="FZ330" s="1">
        <v>999.9</v>
      </c>
      <c r="GA330" s="1">
        <v>1.85958</v>
      </c>
      <c r="GB330" s="1">
        <v>1.85453</v>
      </c>
      <c r="GC330" s="1">
        <v>1.85775</v>
      </c>
      <c r="GD330" s="1">
        <v>1.85619</v>
      </c>
      <c r="GE330" s="1">
        <v>1.85494</v>
      </c>
      <c r="GF330" s="1">
        <v>1.85459</v>
      </c>
      <c r="GG330" s="1">
        <v>1.8532500000000001</v>
      </c>
      <c r="GH330" s="1">
        <v>1.8563799999999999</v>
      </c>
      <c r="GI330" s="1">
        <v>0</v>
      </c>
      <c r="GJ330" s="1">
        <v>0</v>
      </c>
      <c r="GK330" s="1">
        <v>0</v>
      </c>
      <c r="GL330" s="1">
        <v>0</v>
      </c>
      <c r="GM330" s="1" t="s">
        <v>355</v>
      </c>
      <c r="GN330" s="1" t="s">
        <v>356</v>
      </c>
      <c r="GO330" s="1" t="s">
        <v>357</v>
      </c>
      <c r="GP330" s="1" t="s">
        <v>357</v>
      </c>
      <c r="GQ330" s="1" t="s">
        <v>357</v>
      </c>
      <c r="GR330" s="1" t="s">
        <v>357</v>
      </c>
      <c r="GS330" s="1">
        <v>0</v>
      </c>
      <c r="GT330" s="1">
        <v>100</v>
      </c>
      <c r="GU330" s="1">
        <v>100</v>
      </c>
      <c r="GV330" s="1">
        <v>2.66</v>
      </c>
      <c r="GW330" s="1">
        <v>3.4799999999999998E-2</v>
      </c>
      <c r="GX330" s="1">
        <v>0.32553164529605683</v>
      </c>
      <c r="GY330" s="1">
        <v>3.0239061252787889E-3</v>
      </c>
      <c r="GZ330" s="1">
        <v>-1.398580452151984E-6</v>
      </c>
      <c r="HA330" s="1">
        <v>2.8030378366047371E-10</v>
      </c>
      <c r="HB330" s="1">
        <v>-4.7599640220891172E-2</v>
      </c>
      <c r="HC330" s="1">
        <v>9.965371539748925E-3</v>
      </c>
      <c r="HD330" s="1">
        <v>-4.563662031605912E-4</v>
      </c>
      <c r="HE330" s="1">
        <v>7.8337100744227795E-6</v>
      </c>
      <c r="HF330" s="1">
        <v>0</v>
      </c>
      <c r="HG330" s="1">
        <v>2134</v>
      </c>
      <c r="HH330" s="1">
        <v>2</v>
      </c>
      <c r="HI330" s="1">
        <v>25</v>
      </c>
      <c r="HJ330" s="1">
        <v>11.5</v>
      </c>
      <c r="HK330" s="1">
        <v>11.4</v>
      </c>
      <c r="HL330" s="1">
        <v>3.14575</v>
      </c>
      <c r="HM330" s="1">
        <v>2.2900399999999999</v>
      </c>
      <c r="HN330" s="1">
        <v>1.4978</v>
      </c>
      <c r="HO330" s="1">
        <v>2.3083499999999999</v>
      </c>
      <c r="HP330" s="1">
        <v>1.5478499999999999</v>
      </c>
      <c r="HQ330" s="1">
        <v>2.3278799999999999</v>
      </c>
      <c r="HR330" s="1">
        <v>37.747</v>
      </c>
      <c r="HS330" s="1">
        <v>15.2178</v>
      </c>
      <c r="HT330" s="1">
        <v>18</v>
      </c>
      <c r="HU330" s="1">
        <v>503.99099999999999</v>
      </c>
      <c r="HV330" s="1">
        <v>491.22300000000001</v>
      </c>
      <c r="HW330" s="1">
        <v>26.976900000000001</v>
      </c>
      <c r="HX330" s="1">
        <v>32.102499999999999</v>
      </c>
      <c r="HY330" s="1">
        <v>30.000599999999999</v>
      </c>
      <c r="HZ330" s="1">
        <v>31.862500000000001</v>
      </c>
      <c r="IA330" s="1">
        <v>31.965800000000002</v>
      </c>
      <c r="IB330" s="1">
        <v>62.962499999999999</v>
      </c>
      <c r="IC330" s="1">
        <v>40.805500000000002</v>
      </c>
      <c r="ID330" s="1">
        <v>0</v>
      </c>
      <c r="IE330" s="1">
        <v>27.4514</v>
      </c>
      <c r="IF330" s="1">
        <v>1609.06</v>
      </c>
      <c r="IG330" s="1">
        <v>19.4312</v>
      </c>
      <c r="IH330" s="1">
        <v>100.70699999999999</v>
      </c>
      <c r="II330" s="1">
        <v>100.425</v>
      </c>
      <c r="IJ330" s="1" t="s">
        <v>358</v>
      </c>
    </row>
    <row r="331" spans="1:244" ht="15.75" customHeight="1" x14ac:dyDescent="0.3">
      <c r="A331" s="1">
        <v>315</v>
      </c>
      <c r="B331" s="1">
        <v>1659796852.5</v>
      </c>
      <c r="C331" s="1">
        <v>711</v>
      </c>
      <c r="D331" s="1" t="s">
        <v>963</v>
      </c>
      <c r="E331" s="1" t="s">
        <v>964</v>
      </c>
      <c r="F331" s="1">
        <v>1</v>
      </c>
      <c r="G331" s="1" t="s">
        <v>346</v>
      </c>
      <c r="H331" s="1" t="s">
        <v>347</v>
      </c>
      <c r="I331" s="1" t="s">
        <v>348</v>
      </c>
      <c r="J331" s="1" t="s">
        <v>349</v>
      </c>
      <c r="K331" s="1" t="s">
        <v>350</v>
      </c>
      <c r="L331" s="1" t="s">
        <v>346</v>
      </c>
      <c r="M331" s="1" t="s">
        <v>351</v>
      </c>
      <c r="N331" s="1">
        <v>1659796845</v>
      </c>
      <c r="O331" s="1">
        <f t="shared" si="34"/>
        <v>2.7957301698820864E-3</v>
      </c>
      <c r="P331" s="1">
        <f t="shared" si="35"/>
        <v>2.7957301698820864</v>
      </c>
      <c r="Q331" s="1">
        <f t="shared" si="36"/>
        <v>23.195543639615376</v>
      </c>
      <c r="R331" s="1">
        <f t="shared" si="37"/>
        <v>1472.1346666666659</v>
      </c>
      <c r="S331" s="1">
        <f t="shared" si="38"/>
        <v>1089.4671668893097</v>
      </c>
      <c r="T331" s="1">
        <f t="shared" si="39"/>
        <v>108.04217953566324</v>
      </c>
      <c r="U331" s="1">
        <f t="shared" si="40"/>
        <v>145.99121734967667</v>
      </c>
      <c r="V331" s="1">
        <f t="shared" si="41"/>
        <v>0.11403814868091185</v>
      </c>
      <c r="W331" s="1">
        <f t="shared" si="42"/>
        <v>2.913257043876424</v>
      </c>
      <c r="X331" s="1">
        <f t="shared" si="43"/>
        <v>0.11161501056032327</v>
      </c>
      <c r="Y331" s="1">
        <f t="shared" si="44"/>
        <v>6.9972802550107432E-2</v>
      </c>
      <c r="Z331" s="1">
        <f t="shared" si="45"/>
        <v>321.51071860000002</v>
      </c>
      <c r="AA331" s="1">
        <f t="shared" si="46"/>
        <v>32.168312300924953</v>
      </c>
      <c r="AB331" s="1">
        <f t="shared" si="47"/>
        <v>31.4801</v>
      </c>
      <c r="AC331" s="1">
        <f t="shared" si="48"/>
        <v>4.6363555390502009</v>
      </c>
      <c r="AD331" s="1">
        <f t="shared" si="49"/>
        <v>49.627680439549707</v>
      </c>
      <c r="AE331" s="1">
        <f t="shared" si="50"/>
        <v>2.2384541621318919</v>
      </c>
      <c r="AF331" s="1">
        <f t="shared" si="51"/>
        <v>4.5104952363399287</v>
      </c>
      <c r="AG331" s="1">
        <f t="shared" si="52"/>
        <v>2.3979013769183091</v>
      </c>
      <c r="AH331" s="1">
        <f t="shared" si="53"/>
        <v>-123.29170049180001</v>
      </c>
      <c r="AI331" s="1">
        <f t="shared" si="54"/>
        <v>-75.94351021499287</v>
      </c>
      <c r="AJ331" s="1">
        <f t="shared" si="55"/>
        <v>-5.8676627404458896</v>
      </c>
      <c r="AK331" s="1">
        <f t="shared" si="56"/>
        <v>116.40784515276124</v>
      </c>
      <c r="AL331" s="1">
        <f t="shared" si="57"/>
        <v>54.612014261131023</v>
      </c>
      <c r="AM331" s="1">
        <f t="shared" si="58"/>
        <v>2.8162407880930282</v>
      </c>
      <c r="AN331" s="1">
        <f t="shared" si="59"/>
        <v>23.195543639615376</v>
      </c>
      <c r="AO331" s="1">
        <v>1596.0803116883119</v>
      </c>
      <c r="AP331" s="1">
        <v>1541.8791515151511</v>
      </c>
      <c r="AQ331" s="1">
        <v>5.0763272727270481</v>
      </c>
      <c r="AR331" s="1">
        <v>64.94</v>
      </c>
      <c r="AS331" s="1">
        <f t="shared" si="60"/>
        <v>2.7957301698820864</v>
      </c>
      <c r="AT331" s="1">
        <v>19.278958873414179</v>
      </c>
      <c r="AU331" s="1">
        <v>22.562342352941169</v>
      </c>
      <c r="AV331" s="1">
        <v>-6.9206602378339655E-4</v>
      </c>
      <c r="AW331" s="1">
        <v>90.194226728287475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51698.795700570743</v>
      </c>
      <c r="BC331" s="1">
        <f t="shared" si="64"/>
        <v>1999.9666666666669</v>
      </c>
      <c r="BD331" s="1">
        <f t="shared" si="65"/>
        <v>1681.1720200000004</v>
      </c>
      <c r="BE331" s="1">
        <f t="shared" si="66"/>
        <v>0.8406000200003334</v>
      </c>
      <c r="BF331" s="1">
        <f t="shared" si="67"/>
        <v>0.16075803860064333</v>
      </c>
      <c r="BG331" s="1">
        <v>6</v>
      </c>
      <c r="BH331" s="1">
        <v>0.5</v>
      </c>
      <c r="BI331" s="1" t="s">
        <v>352</v>
      </c>
      <c r="BJ331" s="1">
        <v>2</v>
      </c>
      <c r="BK331" s="1" t="b">
        <v>1</v>
      </c>
      <c r="BL331" s="1">
        <v>1659796845</v>
      </c>
      <c r="BM331" s="1">
        <v>1472.1346666666659</v>
      </c>
      <c r="BN331" s="1">
        <v>1542.6293333333331</v>
      </c>
      <c r="BO331" s="1">
        <v>22.571946666666669</v>
      </c>
      <c r="BP331" s="1">
        <v>19.269433333333339</v>
      </c>
      <c r="BQ331" s="1">
        <v>1469.497333333333</v>
      </c>
      <c r="BR331" s="1">
        <v>22.537093333333338</v>
      </c>
      <c r="BS331" s="1">
        <v>500.10506666666657</v>
      </c>
      <c r="BT331" s="1">
        <v>99.070026666666678</v>
      </c>
      <c r="BU331" s="1">
        <v>9.9716873333333317E-2</v>
      </c>
      <c r="BV331" s="1">
        <v>30.996566666666659</v>
      </c>
      <c r="BW331" s="1">
        <v>31.4801</v>
      </c>
      <c r="BX331" s="1">
        <v>999.89999999999986</v>
      </c>
      <c r="BY331" s="1">
        <v>0</v>
      </c>
      <c r="BZ331" s="1">
        <v>0</v>
      </c>
      <c r="CA331" s="1">
        <v>10000.41666666667</v>
      </c>
      <c r="CB331" s="1">
        <v>0</v>
      </c>
      <c r="CC331" s="1">
        <v>306.2150666666667</v>
      </c>
      <c r="CD331" s="1">
        <v>-70.494926666666672</v>
      </c>
      <c r="CE331" s="1">
        <v>1506.131333333333</v>
      </c>
      <c r="CF331" s="1">
        <v>1572.9406666666671</v>
      </c>
      <c r="CG331" s="1">
        <v>3.3025206666666671</v>
      </c>
      <c r="CH331" s="1">
        <v>1542.6293333333331</v>
      </c>
      <c r="CI331" s="1">
        <v>19.269433333333339</v>
      </c>
      <c r="CJ331" s="1">
        <v>2.236203333333334</v>
      </c>
      <c r="CK331" s="1">
        <v>1.9090233333333331</v>
      </c>
      <c r="CL331" s="1">
        <v>19.224066666666669</v>
      </c>
      <c r="CM331" s="1">
        <v>16.70928</v>
      </c>
      <c r="CN331" s="1">
        <v>1999.9666666666669</v>
      </c>
      <c r="CO331" s="1">
        <v>0.97999959999999986</v>
      </c>
      <c r="CP331" s="1">
        <v>2.000062E-2</v>
      </c>
      <c r="CQ331" s="1">
        <v>0</v>
      </c>
      <c r="CR331" s="1">
        <v>2.399866666666667</v>
      </c>
      <c r="CS331" s="1">
        <v>0</v>
      </c>
      <c r="CT331" s="1">
        <v>17339.36</v>
      </c>
      <c r="CU331" s="1">
        <v>17412.02</v>
      </c>
      <c r="CV331" s="1">
        <v>41.370800000000003</v>
      </c>
      <c r="CW331" s="1">
        <v>42.436999999999998</v>
      </c>
      <c r="CX331" s="1">
        <v>41.307866666666669</v>
      </c>
      <c r="CY331" s="1">
        <v>41.108199999999997</v>
      </c>
      <c r="CZ331" s="1">
        <v>41.504133333333343</v>
      </c>
      <c r="DA331" s="1">
        <v>1959.9659999999999</v>
      </c>
      <c r="DB331" s="1">
        <v>40.000666666666667</v>
      </c>
      <c r="DC331" s="1">
        <v>0</v>
      </c>
      <c r="DD331" s="1">
        <v>1659796851.3</v>
      </c>
      <c r="DE331" s="1">
        <v>0</v>
      </c>
      <c r="DF331" s="1">
        <v>1659796167.5</v>
      </c>
      <c r="DG331" s="1" t="s">
        <v>353</v>
      </c>
      <c r="DH331" s="1">
        <v>1659796162</v>
      </c>
      <c r="DI331" s="1">
        <v>1659796167.5</v>
      </c>
      <c r="DJ331" s="1">
        <v>2</v>
      </c>
      <c r="DK331" s="1">
        <v>-1.4E-2</v>
      </c>
      <c r="DL331" s="1">
        <v>-1E-3</v>
      </c>
      <c r="DM331" s="1">
        <v>1.327</v>
      </c>
      <c r="DN331" s="1">
        <v>3.1E-2</v>
      </c>
      <c r="DO331" s="1">
        <v>400</v>
      </c>
      <c r="DP331" s="1">
        <v>20</v>
      </c>
      <c r="DQ331" s="1">
        <v>0.32</v>
      </c>
      <c r="DR331" s="1">
        <v>0.03</v>
      </c>
      <c r="DS331" s="1">
        <v>22.805846928861619</v>
      </c>
      <c r="DT331" s="1">
        <v>6.1520034961740952E-2</v>
      </c>
      <c r="DU331" s="1">
        <v>0.12572995827569261</v>
      </c>
      <c r="DV331" s="1">
        <v>0</v>
      </c>
      <c r="DW331" s="1">
        <v>-70.173067500000002</v>
      </c>
      <c r="DX331" s="1">
        <v>-4.8652874296435504</v>
      </c>
      <c r="DY331" s="1">
        <v>0.5126748152520767</v>
      </c>
      <c r="DZ331" s="1">
        <v>0</v>
      </c>
      <c r="EA331" s="1">
        <v>3.335264</v>
      </c>
      <c r="EB331" s="1">
        <v>-0.46236607879926289</v>
      </c>
      <c r="EC331" s="1">
        <v>4.6868580669783437E-2</v>
      </c>
      <c r="ED331" s="1">
        <v>0</v>
      </c>
      <c r="EE331" s="1">
        <v>2.399242704559108</v>
      </c>
      <c r="EF331" s="1">
        <v>-5.2327951621197639E-2</v>
      </c>
      <c r="EG331" s="1">
        <v>4.0237500475471394E-3</v>
      </c>
      <c r="EH331" s="1">
        <v>0</v>
      </c>
      <c r="EI331" s="1">
        <v>0.1167001391634675</v>
      </c>
      <c r="EJ331" s="1">
        <v>-1.5230678991130189E-2</v>
      </c>
      <c r="EK331" s="1">
        <v>1.1846949493769E-3</v>
      </c>
      <c r="EL331" s="1">
        <v>1</v>
      </c>
      <c r="EM331" s="1">
        <v>1</v>
      </c>
      <c r="EN331" s="1">
        <v>5</v>
      </c>
      <c r="EO331" s="1" t="s">
        <v>436</v>
      </c>
      <c r="EP331" s="1">
        <v>2.94238</v>
      </c>
      <c r="EQ331" s="1">
        <v>2.8007</v>
      </c>
      <c r="ER331" s="1">
        <v>0.21376500000000001</v>
      </c>
      <c r="ES331" s="1">
        <v>0.21962400000000001</v>
      </c>
      <c r="ET331" s="1">
        <v>0.102774</v>
      </c>
      <c r="EU331" s="1">
        <v>9.1989399999999999E-2</v>
      </c>
      <c r="EV331" s="1">
        <v>16146.3</v>
      </c>
      <c r="EW331" s="1">
        <v>16805.3</v>
      </c>
      <c r="EX331" s="1">
        <v>23885.9</v>
      </c>
      <c r="EY331" s="1">
        <v>25066</v>
      </c>
      <c r="EZ331" s="1">
        <v>34308.300000000003</v>
      </c>
      <c r="FA331" s="1">
        <v>36351.9</v>
      </c>
      <c r="FB331" s="1">
        <v>43550.9</v>
      </c>
      <c r="FC331" s="1">
        <v>46337.7</v>
      </c>
      <c r="FD331" s="1">
        <v>1.9674700000000001</v>
      </c>
      <c r="FE331" s="1">
        <v>1.84805</v>
      </c>
      <c r="FF331" s="1">
        <v>8.1460900000000003E-2</v>
      </c>
      <c r="FG331" s="1">
        <v>0</v>
      </c>
      <c r="FH331" s="1">
        <v>30.136600000000001</v>
      </c>
      <c r="FI331" s="1">
        <v>999.9</v>
      </c>
      <c r="FJ331" s="1">
        <v>55.7</v>
      </c>
      <c r="FK331" s="1">
        <v>34.6</v>
      </c>
      <c r="FL331" s="1">
        <v>31.0596</v>
      </c>
      <c r="FM331" s="1">
        <v>64.748599999999996</v>
      </c>
      <c r="FN331" s="1">
        <v>26.474399999999999</v>
      </c>
      <c r="FO331" s="1">
        <v>1</v>
      </c>
      <c r="FP331" s="1">
        <v>0.39729900000000001</v>
      </c>
      <c r="FQ331" s="1">
        <v>1.22132</v>
      </c>
      <c r="FR331" s="1">
        <v>20.313400000000001</v>
      </c>
      <c r="FS331" s="1">
        <v>5.2127999999999997</v>
      </c>
      <c r="FT331" s="1">
        <v>11.9077</v>
      </c>
      <c r="FU331" s="1">
        <v>5.0027499999999998</v>
      </c>
      <c r="FV331" s="1">
        <v>3.2896999999999998</v>
      </c>
      <c r="FW331" s="1">
        <v>9999</v>
      </c>
      <c r="FX331" s="1">
        <v>9999</v>
      </c>
      <c r="FY331" s="1">
        <v>9999</v>
      </c>
      <c r="FZ331" s="1">
        <v>999.9</v>
      </c>
      <c r="GA331" s="1">
        <v>1.8595600000000001</v>
      </c>
      <c r="GB331" s="1">
        <v>1.8545199999999999</v>
      </c>
      <c r="GC331" s="1">
        <v>1.8577300000000001</v>
      </c>
      <c r="GD331" s="1">
        <v>1.8561700000000001</v>
      </c>
      <c r="GE331" s="1">
        <v>1.8549199999999999</v>
      </c>
      <c r="GF331" s="1">
        <v>1.8545700000000001</v>
      </c>
      <c r="GG331" s="1">
        <v>1.8532299999999999</v>
      </c>
      <c r="GH331" s="1">
        <v>1.8563799999999999</v>
      </c>
      <c r="GI331" s="1">
        <v>0</v>
      </c>
      <c r="GJ331" s="1">
        <v>0</v>
      </c>
      <c r="GK331" s="1">
        <v>0</v>
      </c>
      <c r="GL331" s="1">
        <v>0</v>
      </c>
      <c r="GM331" s="1" t="s">
        <v>355</v>
      </c>
      <c r="GN331" s="1" t="s">
        <v>356</v>
      </c>
      <c r="GO331" s="1" t="s">
        <v>357</v>
      </c>
      <c r="GP331" s="1" t="s">
        <v>357</v>
      </c>
      <c r="GQ331" s="1" t="s">
        <v>357</v>
      </c>
      <c r="GR331" s="1" t="s">
        <v>357</v>
      </c>
      <c r="GS331" s="1">
        <v>0</v>
      </c>
      <c r="GT331" s="1">
        <v>100</v>
      </c>
      <c r="GU331" s="1">
        <v>100</v>
      </c>
      <c r="GV331" s="1">
        <v>2.66</v>
      </c>
      <c r="GW331" s="1">
        <v>3.4799999999999998E-2</v>
      </c>
      <c r="GX331" s="1">
        <v>0.32553164529605683</v>
      </c>
      <c r="GY331" s="1">
        <v>3.0239061252787889E-3</v>
      </c>
      <c r="GZ331" s="1">
        <v>-1.398580452151984E-6</v>
      </c>
      <c r="HA331" s="1">
        <v>2.8030378366047371E-10</v>
      </c>
      <c r="HB331" s="1">
        <v>-4.7599640220891172E-2</v>
      </c>
      <c r="HC331" s="1">
        <v>9.965371539748925E-3</v>
      </c>
      <c r="HD331" s="1">
        <v>-4.563662031605912E-4</v>
      </c>
      <c r="HE331" s="1">
        <v>7.8337100744227795E-6</v>
      </c>
      <c r="HF331" s="1">
        <v>0</v>
      </c>
      <c r="HG331" s="1">
        <v>2134</v>
      </c>
      <c r="HH331" s="1">
        <v>2</v>
      </c>
      <c r="HI331" s="1">
        <v>25</v>
      </c>
      <c r="HJ331" s="1">
        <v>11.5</v>
      </c>
      <c r="HK331" s="1">
        <v>11.4</v>
      </c>
      <c r="HL331" s="1">
        <v>3.1530800000000001</v>
      </c>
      <c r="HM331" s="1">
        <v>2.2888199999999999</v>
      </c>
      <c r="HN331" s="1">
        <v>1.4978</v>
      </c>
      <c r="HO331" s="1">
        <v>2.3083499999999999</v>
      </c>
      <c r="HP331" s="1">
        <v>1.5478499999999999</v>
      </c>
      <c r="HQ331" s="1">
        <v>2.2216800000000001</v>
      </c>
      <c r="HR331" s="1">
        <v>37.747</v>
      </c>
      <c r="HS331" s="1">
        <v>15.1915</v>
      </c>
      <c r="HT331" s="1">
        <v>18</v>
      </c>
      <c r="HU331" s="1">
        <v>503.822</v>
      </c>
      <c r="HV331" s="1">
        <v>491.31900000000002</v>
      </c>
      <c r="HW331" s="1">
        <v>26.991</v>
      </c>
      <c r="HX331" s="1">
        <v>32.104199999999999</v>
      </c>
      <c r="HY331" s="1">
        <v>30.000399999999999</v>
      </c>
      <c r="HZ331" s="1">
        <v>31.8642</v>
      </c>
      <c r="IA331" s="1">
        <v>31.967500000000001</v>
      </c>
      <c r="IB331" s="1">
        <v>63.186199999999999</v>
      </c>
      <c r="IC331" s="1">
        <v>40.805500000000002</v>
      </c>
      <c r="ID331" s="1">
        <v>0</v>
      </c>
      <c r="IE331" s="1">
        <v>27.4514</v>
      </c>
      <c r="IF331" s="1">
        <v>1609.06</v>
      </c>
      <c r="IG331" s="1">
        <v>19.436</v>
      </c>
      <c r="IH331" s="1">
        <v>100.70699999999999</v>
      </c>
      <c r="II331" s="1">
        <v>100.425</v>
      </c>
      <c r="IJ331" s="1" t="s">
        <v>358</v>
      </c>
    </row>
    <row r="332" spans="1:244" ht="15.75" customHeight="1" x14ac:dyDescent="0.3">
      <c r="A332" s="1">
        <v>316</v>
      </c>
      <c r="B332" s="1">
        <v>1659796853.5</v>
      </c>
      <c r="C332" s="1">
        <v>712</v>
      </c>
      <c r="D332" s="1" t="s">
        <v>965</v>
      </c>
      <c r="E332" s="1" t="s">
        <v>966</v>
      </c>
      <c r="F332" s="1">
        <v>1</v>
      </c>
      <c r="G332" s="1" t="s">
        <v>346</v>
      </c>
      <c r="H332" s="1" t="s">
        <v>347</v>
      </c>
      <c r="I332" s="1" t="s">
        <v>348</v>
      </c>
      <c r="J332" s="1" t="s">
        <v>349</v>
      </c>
      <c r="K332" s="1" t="s">
        <v>350</v>
      </c>
      <c r="L332" s="1" t="s">
        <v>346</v>
      </c>
      <c r="M332" s="1" t="s">
        <v>351</v>
      </c>
      <c r="N332" s="1">
        <v>1659796845.5</v>
      </c>
      <c r="O332" s="1">
        <f t="shared" si="34"/>
        <v>2.7913797222818676E-3</v>
      </c>
      <c r="P332" s="1">
        <f t="shared" si="35"/>
        <v>2.7913797222818677</v>
      </c>
      <c r="Q332" s="1">
        <f t="shared" si="36"/>
        <v>23.310952403058941</v>
      </c>
      <c r="R332" s="1">
        <f t="shared" si="37"/>
        <v>1474.6268749999999</v>
      </c>
      <c r="S332" s="1">
        <f t="shared" si="38"/>
        <v>1089.7765833485928</v>
      </c>
      <c r="T332" s="1">
        <f t="shared" si="39"/>
        <v>108.07303394844477</v>
      </c>
      <c r="U332" s="1">
        <f t="shared" si="40"/>
        <v>146.23859858822669</v>
      </c>
      <c r="V332" s="1">
        <f t="shared" si="41"/>
        <v>0.11387010289000013</v>
      </c>
      <c r="W332" s="1">
        <f t="shared" si="42"/>
        <v>2.9130845888889363</v>
      </c>
      <c r="X332" s="1">
        <f t="shared" si="43"/>
        <v>0.11145387966462086</v>
      </c>
      <c r="Y332" s="1">
        <f t="shared" si="44"/>
        <v>6.9871492611749131E-2</v>
      </c>
      <c r="Z332" s="1">
        <f t="shared" si="45"/>
        <v>321.51284418749998</v>
      </c>
      <c r="AA332" s="1">
        <f t="shared" si="46"/>
        <v>32.167595887649675</v>
      </c>
      <c r="AB332" s="1">
        <f t="shared" si="47"/>
        <v>31.478850000000001</v>
      </c>
      <c r="AC332" s="1">
        <f t="shared" si="48"/>
        <v>4.6360262706679682</v>
      </c>
      <c r="AD332" s="1">
        <f t="shared" si="49"/>
        <v>49.631630834677516</v>
      </c>
      <c r="AE332" s="1">
        <f t="shared" si="50"/>
        <v>2.2383861086348005</v>
      </c>
      <c r="AF332" s="1">
        <f t="shared" si="51"/>
        <v>4.5099991094204483</v>
      </c>
      <c r="AG332" s="1">
        <f t="shared" si="52"/>
        <v>2.3976401620331678</v>
      </c>
      <c r="AH332" s="1">
        <f t="shared" si="53"/>
        <v>-123.09984575263036</v>
      </c>
      <c r="AI332" s="1">
        <f t="shared" si="54"/>
        <v>-76.045677887367233</v>
      </c>
      <c r="AJ332" s="1">
        <f t="shared" si="55"/>
        <v>-5.8758123176561625</v>
      </c>
      <c r="AK332" s="1">
        <f t="shared" si="56"/>
        <v>116.49150822984625</v>
      </c>
      <c r="AL332" s="1">
        <f t="shared" si="57"/>
        <v>54.622023060723791</v>
      </c>
      <c r="AM332" s="1">
        <f t="shared" si="58"/>
        <v>2.8129470037583424</v>
      </c>
      <c r="AN332" s="1">
        <f t="shared" si="59"/>
        <v>23.310952403058941</v>
      </c>
      <c r="AO332" s="1">
        <v>1601.187385281386</v>
      </c>
      <c r="AP332" s="1">
        <v>1546.9427272727271</v>
      </c>
      <c r="AQ332" s="1">
        <v>5.0569575757574814</v>
      </c>
      <c r="AR332" s="1">
        <v>64.94</v>
      </c>
      <c r="AS332" s="1">
        <f t="shared" si="60"/>
        <v>2.7913797222818677</v>
      </c>
      <c r="AT332" s="1">
        <v>19.281540607433541</v>
      </c>
      <c r="AU332" s="1">
        <v>22.560234999999999</v>
      </c>
      <c r="AV332" s="1">
        <v>-7.4463613981009234E-4</v>
      </c>
      <c r="AW332" s="1">
        <v>90.194226728287475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51694.237924730623</v>
      </c>
      <c r="BC332" s="1">
        <f t="shared" si="64"/>
        <v>1999.98</v>
      </c>
      <c r="BD332" s="1">
        <f t="shared" si="65"/>
        <v>1681.1832187499999</v>
      </c>
      <c r="BE332" s="1">
        <f t="shared" si="66"/>
        <v>0.84060001537515372</v>
      </c>
      <c r="BF332" s="1">
        <f t="shared" si="67"/>
        <v>0.16075802967404673</v>
      </c>
      <c r="BG332" s="1">
        <v>6</v>
      </c>
      <c r="BH332" s="1">
        <v>0.5</v>
      </c>
      <c r="BI332" s="1" t="s">
        <v>352</v>
      </c>
      <c r="BJ332" s="1">
        <v>2</v>
      </c>
      <c r="BK332" s="1" t="b">
        <v>1</v>
      </c>
      <c r="BL332" s="1">
        <v>1659796845.5</v>
      </c>
      <c r="BM332" s="1">
        <v>1474.6268749999999</v>
      </c>
      <c r="BN332" s="1">
        <v>1545.1368749999999</v>
      </c>
      <c r="BO332" s="1">
        <v>22.571224999999998</v>
      </c>
      <c r="BP332" s="1">
        <v>19.272537499999999</v>
      </c>
      <c r="BQ332" s="1">
        <v>1471.9881250000001</v>
      </c>
      <c r="BR332" s="1">
        <v>22.536368750000001</v>
      </c>
      <c r="BS332" s="1">
        <v>500.099875</v>
      </c>
      <c r="BT332" s="1">
        <v>99.070187500000003</v>
      </c>
      <c r="BU332" s="1">
        <v>9.9711725000000001E-2</v>
      </c>
      <c r="BV332" s="1">
        <v>30.9946375</v>
      </c>
      <c r="BW332" s="1">
        <v>31.478850000000001</v>
      </c>
      <c r="BX332" s="1">
        <v>999.9</v>
      </c>
      <c r="BY332" s="1">
        <v>0</v>
      </c>
      <c r="BZ332" s="1">
        <v>0</v>
      </c>
      <c r="CA332" s="1">
        <v>9999.4143750000003</v>
      </c>
      <c r="CB332" s="1">
        <v>0</v>
      </c>
      <c r="CC332" s="1">
        <v>305.96031249999999</v>
      </c>
      <c r="CD332" s="1">
        <v>-70.510256249999998</v>
      </c>
      <c r="CE332" s="1">
        <v>1508.68</v>
      </c>
      <c r="CF332" s="1">
        <v>1575.5025000000001</v>
      </c>
      <c r="CG332" s="1">
        <v>3.2986931249999998</v>
      </c>
      <c r="CH332" s="1">
        <v>1545.1368749999999</v>
      </c>
      <c r="CI332" s="1">
        <v>19.272537499999999</v>
      </c>
      <c r="CJ332" s="1">
        <v>2.236135</v>
      </c>
      <c r="CK332" s="1">
        <v>1.9093337500000001</v>
      </c>
      <c r="CL332" s="1">
        <v>19.223575</v>
      </c>
      <c r="CM332" s="1">
        <v>16.711837500000001</v>
      </c>
      <c r="CN332" s="1">
        <v>1999.98</v>
      </c>
      <c r="CO332" s="1">
        <v>0.97999974999999995</v>
      </c>
      <c r="CP332" s="1">
        <v>2.0000475E-2</v>
      </c>
      <c r="CQ332" s="1">
        <v>0</v>
      </c>
      <c r="CR332" s="1">
        <v>2.4730625000000002</v>
      </c>
      <c r="CS332" s="1">
        <v>0</v>
      </c>
      <c r="CT332" s="1">
        <v>17339.34375</v>
      </c>
      <c r="CU332" s="1">
        <v>17412.137500000001</v>
      </c>
      <c r="CV332" s="1">
        <v>41.371062500000001</v>
      </c>
      <c r="CW332" s="1">
        <v>42.436999999999998</v>
      </c>
      <c r="CX332" s="1">
        <v>41.308124999999997</v>
      </c>
      <c r="CY332" s="1">
        <v>41.109250000000003</v>
      </c>
      <c r="CZ332" s="1">
        <v>41.507750000000001</v>
      </c>
      <c r="DA332" s="1">
        <v>1959.9793749999999</v>
      </c>
      <c r="DB332" s="1">
        <v>40.000624999999999</v>
      </c>
      <c r="DC332" s="1">
        <v>0</v>
      </c>
      <c r="DD332" s="1">
        <v>1659796852.5</v>
      </c>
      <c r="DE332" s="1">
        <v>0</v>
      </c>
      <c r="DF332" s="1">
        <v>1659796167.5</v>
      </c>
      <c r="DG332" s="1" t="s">
        <v>353</v>
      </c>
      <c r="DH332" s="1">
        <v>1659796162</v>
      </c>
      <c r="DI332" s="1">
        <v>1659796167.5</v>
      </c>
      <c r="DJ332" s="1">
        <v>2</v>
      </c>
      <c r="DK332" s="1">
        <v>-1.4E-2</v>
      </c>
      <c r="DL332" s="1">
        <v>-1E-3</v>
      </c>
      <c r="DM332" s="1">
        <v>1.327</v>
      </c>
      <c r="DN332" s="1">
        <v>3.1E-2</v>
      </c>
      <c r="DO332" s="1">
        <v>400</v>
      </c>
      <c r="DP332" s="1">
        <v>20</v>
      </c>
      <c r="DQ332" s="1">
        <v>0.32</v>
      </c>
      <c r="DR332" s="1">
        <v>0.03</v>
      </c>
      <c r="DS332" s="1">
        <v>22.830806736592741</v>
      </c>
      <c r="DT332" s="1">
        <v>1.1600055783299039</v>
      </c>
      <c r="DU332" s="1">
        <v>0.16685531194802361</v>
      </c>
      <c r="DV332" s="1">
        <v>0</v>
      </c>
      <c r="DW332" s="1">
        <v>-70.262448780487802</v>
      </c>
      <c r="DX332" s="1">
        <v>-4.1342655052264314</v>
      </c>
      <c r="DY332" s="1">
        <v>0.45704070540921449</v>
      </c>
      <c r="DZ332" s="1">
        <v>0</v>
      </c>
      <c r="EA332" s="1">
        <v>3.3260470731707321</v>
      </c>
      <c r="EB332" s="1">
        <v>-0.46563365853657751</v>
      </c>
      <c r="EC332" s="1">
        <v>4.8162830281265258E-2</v>
      </c>
      <c r="ED332" s="1">
        <v>0</v>
      </c>
      <c r="EE332" s="1">
        <v>2.3981184865305938</v>
      </c>
      <c r="EF332" s="1">
        <v>-5.5687664864573973E-2</v>
      </c>
      <c r="EG332" s="1">
        <v>4.0828718489195363E-3</v>
      </c>
      <c r="EH332" s="1">
        <v>0</v>
      </c>
      <c r="EI332" s="1">
        <v>0.11626029019945321</v>
      </c>
      <c r="EJ332" s="1">
        <v>-1.60962432482981E-2</v>
      </c>
      <c r="EK332" s="1">
        <v>1.209115529600019E-3</v>
      </c>
      <c r="EL332" s="1">
        <v>1</v>
      </c>
      <c r="EM332" s="1">
        <v>1</v>
      </c>
      <c r="EN332" s="1">
        <v>5</v>
      </c>
      <c r="EO332" s="1" t="s">
        <v>436</v>
      </c>
      <c r="EP332" s="1">
        <v>2.94231</v>
      </c>
      <c r="EQ332" s="1">
        <v>2.8008600000000001</v>
      </c>
      <c r="ER332" s="1">
        <v>0.214175</v>
      </c>
      <c r="ES332" s="1">
        <v>0.22003400000000001</v>
      </c>
      <c r="ET332" s="1">
        <v>0.102769</v>
      </c>
      <c r="EU332" s="1">
        <v>9.2012300000000005E-2</v>
      </c>
      <c r="EV332" s="1">
        <v>16137.8</v>
      </c>
      <c r="EW332" s="1">
        <v>16796.3</v>
      </c>
      <c r="EX332" s="1">
        <v>23885.9</v>
      </c>
      <c r="EY332" s="1">
        <v>25065.9</v>
      </c>
      <c r="EZ332" s="1">
        <v>34308.5</v>
      </c>
      <c r="FA332" s="1">
        <v>36350.800000000003</v>
      </c>
      <c r="FB332" s="1">
        <v>43550.9</v>
      </c>
      <c r="FC332" s="1">
        <v>46337.4</v>
      </c>
      <c r="FD332" s="1">
        <v>1.9673799999999999</v>
      </c>
      <c r="FE332" s="1">
        <v>1.84822</v>
      </c>
      <c r="FF332" s="1">
        <v>8.1379000000000007E-2</v>
      </c>
      <c r="FG332" s="1">
        <v>0</v>
      </c>
      <c r="FH332" s="1">
        <v>30.136600000000001</v>
      </c>
      <c r="FI332" s="1">
        <v>999.9</v>
      </c>
      <c r="FJ332" s="1">
        <v>55.7</v>
      </c>
      <c r="FK332" s="1">
        <v>34.6</v>
      </c>
      <c r="FL332" s="1">
        <v>31.060300000000002</v>
      </c>
      <c r="FM332" s="1">
        <v>64.5886</v>
      </c>
      <c r="FN332" s="1">
        <v>26.458300000000001</v>
      </c>
      <c r="FO332" s="1">
        <v>1</v>
      </c>
      <c r="FP332" s="1">
        <v>0.39682899999999999</v>
      </c>
      <c r="FQ332" s="1">
        <v>0.80990200000000001</v>
      </c>
      <c r="FR332" s="1">
        <v>20.316099999999999</v>
      </c>
      <c r="FS332" s="1">
        <v>5.2125000000000004</v>
      </c>
      <c r="FT332" s="1">
        <v>11.9077</v>
      </c>
      <c r="FU332" s="1">
        <v>5.0025500000000003</v>
      </c>
      <c r="FV332" s="1">
        <v>3.2896999999999998</v>
      </c>
      <c r="FW332" s="1">
        <v>9999</v>
      </c>
      <c r="FX332" s="1">
        <v>9999</v>
      </c>
      <c r="FY332" s="1">
        <v>9999</v>
      </c>
      <c r="FZ332" s="1">
        <v>999.9</v>
      </c>
      <c r="GA332" s="1">
        <v>1.8595600000000001</v>
      </c>
      <c r="GB332" s="1">
        <v>1.8545199999999999</v>
      </c>
      <c r="GC332" s="1">
        <v>1.8577300000000001</v>
      </c>
      <c r="GD332" s="1">
        <v>1.8561700000000001</v>
      </c>
      <c r="GE332" s="1">
        <v>1.8549199999999999</v>
      </c>
      <c r="GF332" s="1">
        <v>1.85456</v>
      </c>
      <c r="GG332" s="1">
        <v>1.8532299999999999</v>
      </c>
      <c r="GH332" s="1">
        <v>1.8563799999999999</v>
      </c>
      <c r="GI332" s="1">
        <v>0</v>
      </c>
      <c r="GJ332" s="1">
        <v>0</v>
      </c>
      <c r="GK332" s="1">
        <v>0</v>
      </c>
      <c r="GL332" s="1">
        <v>0</v>
      </c>
      <c r="GM332" s="1" t="s">
        <v>355</v>
      </c>
      <c r="GN332" s="1" t="s">
        <v>356</v>
      </c>
      <c r="GO332" s="1" t="s">
        <v>357</v>
      </c>
      <c r="GP332" s="1" t="s">
        <v>357</v>
      </c>
      <c r="GQ332" s="1" t="s">
        <v>357</v>
      </c>
      <c r="GR332" s="1" t="s">
        <v>357</v>
      </c>
      <c r="GS332" s="1">
        <v>0</v>
      </c>
      <c r="GT332" s="1">
        <v>100</v>
      </c>
      <c r="GU332" s="1">
        <v>100</v>
      </c>
      <c r="GV332" s="1">
        <v>2.66</v>
      </c>
      <c r="GW332" s="1">
        <v>3.49E-2</v>
      </c>
      <c r="GX332" s="1">
        <v>0.32553164529605683</v>
      </c>
      <c r="GY332" s="1">
        <v>3.0239061252787889E-3</v>
      </c>
      <c r="GZ332" s="1">
        <v>-1.398580452151984E-6</v>
      </c>
      <c r="HA332" s="1">
        <v>2.8030378366047371E-10</v>
      </c>
      <c r="HB332" s="1">
        <v>-4.7599640220891172E-2</v>
      </c>
      <c r="HC332" s="1">
        <v>9.965371539748925E-3</v>
      </c>
      <c r="HD332" s="1">
        <v>-4.563662031605912E-4</v>
      </c>
      <c r="HE332" s="1">
        <v>7.8337100744227795E-6</v>
      </c>
      <c r="HF332" s="1">
        <v>0</v>
      </c>
      <c r="HG332" s="1">
        <v>2134</v>
      </c>
      <c r="HH332" s="1">
        <v>2</v>
      </c>
      <c r="HI332" s="1">
        <v>25</v>
      </c>
      <c r="HJ332" s="1">
        <v>11.5</v>
      </c>
      <c r="HK332" s="1">
        <v>11.4</v>
      </c>
      <c r="HL332" s="1">
        <v>3.1616200000000001</v>
      </c>
      <c r="HM332" s="1">
        <v>2.2778299999999998</v>
      </c>
      <c r="HN332" s="1">
        <v>1.4978</v>
      </c>
      <c r="HO332" s="1">
        <v>2.3095699999999999</v>
      </c>
      <c r="HP332" s="1">
        <v>1.5478499999999999</v>
      </c>
      <c r="HQ332" s="1">
        <v>2.4121100000000002</v>
      </c>
      <c r="HR332" s="1">
        <v>37.747</v>
      </c>
      <c r="HS332" s="1">
        <v>15.2265</v>
      </c>
      <c r="HT332" s="1">
        <v>18</v>
      </c>
      <c r="HU332" s="1">
        <v>503.76900000000001</v>
      </c>
      <c r="HV332" s="1">
        <v>491.44400000000002</v>
      </c>
      <c r="HW332" s="1">
        <v>27.029399999999999</v>
      </c>
      <c r="HX332" s="1">
        <v>32.105400000000003</v>
      </c>
      <c r="HY332" s="1">
        <v>29.9999</v>
      </c>
      <c r="HZ332" s="1">
        <v>31.865300000000001</v>
      </c>
      <c r="IA332" s="1">
        <v>31.968599999999999</v>
      </c>
      <c r="IB332" s="1">
        <v>63.292700000000004</v>
      </c>
      <c r="IC332" s="1">
        <v>40.5107</v>
      </c>
      <c r="ID332" s="1">
        <v>0</v>
      </c>
      <c r="IE332" s="1">
        <v>27.4514</v>
      </c>
      <c r="IF332" s="1">
        <v>1619.12</v>
      </c>
      <c r="IG332" s="1">
        <v>19.449200000000001</v>
      </c>
      <c r="IH332" s="1">
        <v>100.70699999999999</v>
      </c>
      <c r="II332" s="1">
        <v>100.42400000000001</v>
      </c>
      <c r="IJ332" s="1" t="s">
        <v>358</v>
      </c>
    </row>
    <row r="333" spans="1:244" ht="15.75" customHeight="1" x14ac:dyDescent="0.3">
      <c r="A333" s="1">
        <v>317</v>
      </c>
      <c r="B333" s="1">
        <v>1659796854.5</v>
      </c>
      <c r="C333" s="1">
        <v>713</v>
      </c>
      <c r="D333" s="1" t="s">
        <v>967</v>
      </c>
      <c r="E333" s="1" t="s">
        <v>968</v>
      </c>
      <c r="F333" s="1">
        <v>1</v>
      </c>
      <c r="G333" s="1" t="s">
        <v>346</v>
      </c>
      <c r="H333" s="1" t="s">
        <v>347</v>
      </c>
      <c r="I333" s="1" t="s">
        <v>348</v>
      </c>
      <c r="J333" s="1" t="s">
        <v>349</v>
      </c>
      <c r="K333" s="1" t="s">
        <v>350</v>
      </c>
      <c r="L333" s="1" t="s">
        <v>346</v>
      </c>
      <c r="M333" s="1" t="s">
        <v>351</v>
      </c>
      <c r="N333" s="1">
        <v>1659796847</v>
      </c>
      <c r="O333" s="1">
        <f t="shared" si="34"/>
        <v>2.7859847912146789E-3</v>
      </c>
      <c r="P333" s="1">
        <f t="shared" si="35"/>
        <v>2.7859847912146787</v>
      </c>
      <c r="Q333" s="1">
        <f t="shared" si="36"/>
        <v>23.426218221585149</v>
      </c>
      <c r="R333" s="1">
        <f t="shared" si="37"/>
        <v>1482.122666666666</v>
      </c>
      <c r="S333" s="1">
        <f t="shared" si="38"/>
        <v>1094.9259423245542</v>
      </c>
      <c r="T333" s="1">
        <f t="shared" si="39"/>
        <v>108.58371623757704</v>
      </c>
      <c r="U333" s="1">
        <f t="shared" si="40"/>
        <v>146.98198375403058</v>
      </c>
      <c r="V333" s="1">
        <f t="shared" si="41"/>
        <v>0.11370745237301556</v>
      </c>
      <c r="W333" s="1">
        <f t="shared" si="42"/>
        <v>2.9128202634535016</v>
      </c>
      <c r="X333" s="1">
        <f t="shared" si="43"/>
        <v>0.11129783447844431</v>
      </c>
      <c r="Y333" s="1">
        <f t="shared" si="44"/>
        <v>6.9773388147648885E-2</v>
      </c>
      <c r="Z333" s="1">
        <f t="shared" si="45"/>
        <v>321.51422980000007</v>
      </c>
      <c r="AA333" s="1">
        <f t="shared" si="46"/>
        <v>32.162903830542398</v>
      </c>
      <c r="AB333" s="1">
        <f t="shared" si="47"/>
        <v>31.473906666666672</v>
      </c>
      <c r="AC333" s="1">
        <f t="shared" si="48"/>
        <v>4.6347243234607216</v>
      </c>
      <c r="AD333" s="1">
        <f t="shared" si="49"/>
        <v>49.648314938050241</v>
      </c>
      <c r="AE333" s="1">
        <f t="shared" si="50"/>
        <v>2.238345714080745</v>
      </c>
      <c r="AF333" s="1">
        <f t="shared" si="51"/>
        <v>4.5084021821761509</v>
      </c>
      <c r="AG333" s="1">
        <f t="shared" si="52"/>
        <v>2.3963786093799766</v>
      </c>
      <c r="AH333" s="1">
        <f t="shared" si="53"/>
        <v>-122.86192929256734</v>
      </c>
      <c r="AI333" s="1">
        <f t="shared" si="54"/>
        <v>-76.237820794705883</v>
      </c>
      <c r="AJ333" s="1">
        <f t="shared" si="55"/>
        <v>-5.8908691960175856</v>
      </c>
      <c r="AK333" s="1">
        <f t="shared" si="56"/>
        <v>116.52361051670924</v>
      </c>
      <c r="AL333" s="1">
        <f t="shared" si="57"/>
        <v>54.681138108937155</v>
      </c>
      <c r="AM333" s="1">
        <f t="shared" si="58"/>
        <v>2.8030615484792314</v>
      </c>
      <c r="AN333" s="1">
        <f t="shared" si="59"/>
        <v>23.426218221585149</v>
      </c>
      <c r="AO333" s="1">
        <v>1606.2867705627709</v>
      </c>
      <c r="AP333" s="1">
        <v>1551.954666666667</v>
      </c>
      <c r="AQ333" s="1">
        <v>5.0466666666664661</v>
      </c>
      <c r="AR333" s="1">
        <v>64.94</v>
      </c>
      <c r="AS333" s="1">
        <f t="shared" si="60"/>
        <v>2.7859847912146787</v>
      </c>
      <c r="AT333" s="1">
        <v>19.28670081992691</v>
      </c>
      <c r="AU333" s="1">
        <v>22.558991470588229</v>
      </c>
      <c r="AV333" s="1">
        <v>-7.5045586733814458E-4</v>
      </c>
      <c r="AW333" s="1">
        <v>90.194226728287475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51687.7980891927</v>
      </c>
      <c r="BC333" s="1">
        <f t="shared" si="64"/>
        <v>1999.9886666666671</v>
      </c>
      <c r="BD333" s="1">
        <f t="shared" si="65"/>
        <v>1681.1905000000004</v>
      </c>
      <c r="BE333" s="1">
        <f t="shared" si="66"/>
        <v>0.84060001340007595</v>
      </c>
      <c r="BF333" s="1">
        <f t="shared" si="67"/>
        <v>0.16075802586214655</v>
      </c>
      <c r="BG333" s="1">
        <v>6</v>
      </c>
      <c r="BH333" s="1">
        <v>0.5</v>
      </c>
      <c r="BI333" s="1" t="s">
        <v>352</v>
      </c>
      <c r="BJ333" s="1">
        <v>2</v>
      </c>
      <c r="BK333" s="1" t="b">
        <v>1</v>
      </c>
      <c r="BL333" s="1">
        <v>1659796847</v>
      </c>
      <c r="BM333" s="1">
        <v>1482.122666666666</v>
      </c>
      <c r="BN333" s="1">
        <v>1552.708666666666</v>
      </c>
      <c r="BO333" s="1">
        <v>22.57081333333333</v>
      </c>
      <c r="BP333" s="1">
        <v>19.283840000000001</v>
      </c>
      <c r="BQ333" s="1">
        <v>1479.4786666666671</v>
      </c>
      <c r="BR333" s="1">
        <v>22.535946666666671</v>
      </c>
      <c r="BS333" s="1">
        <v>500.1185999999999</v>
      </c>
      <c r="BT333" s="1">
        <v>99.070080000000004</v>
      </c>
      <c r="BU333" s="1">
        <v>9.9838293333333328E-2</v>
      </c>
      <c r="BV333" s="1">
        <v>30.988426666666658</v>
      </c>
      <c r="BW333" s="1">
        <v>31.473906666666672</v>
      </c>
      <c r="BX333" s="1">
        <v>999.89999999999986</v>
      </c>
      <c r="BY333" s="1">
        <v>0</v>
      </c>
      <c r="BZ333" s="1">
        <v>0</v>
      </c>
      <c r="CA333" s="1">
        <v>9997.9139999999989</v>
      </c>
      <c r="CB333" s="1">
        <v>0</v>
      </c>
      <c r="CC333" s="1">
        <v>304.86386666666658</v>
      </c>
      <c r="CD333" s="1">
        <v>-70.586199999999991</v>
      </c>
      <c r="CE333" s="1">
        <v>1516.348</v>
      </c>
      <c r="CF333" s="1">
        <v>1583.2413333333341</v>
      </c>
      <c r="CG333" s="1">
        <v>3.2869766666666669</v>
      </c>
      <c r="CH333" s="1">
        <v>1552.708666666666</v>
      </c>
      <c r="CI333" s="1">
        <v>19.283840000000001</v>
      </c>
      <c r="CJ333" s="1">
        <v>2.2360906666666671</v>
      </c>
      <c r="CK333" s="1">
        <v>1.910450666666667</v>
      </c>
      <c r="CL333" s="1">
        <v>19.223266666666671</v>
      </c>
      <c r="CM333" s="1">
        <v>16.72105333333333</v>
      </c>
      <c r="CN333" s="1">
        <v>1999.9886666666671</v>
      </c>
      <c r="CO333" s="1">
        <v>0.97999979999999987</v>
      </c>
      <c r="CP333" s="1">
        <v>2.0000426666666671E-2</v>
      </c>
      <c r="CQ333" s="1">
        <v>0</v>
      </c>
      <c r="CR333" s="1">
        <v>2.5448</v>
      </c>
      <c r="CS333" s="1">
        <v>0</v>
      </c>
      <c r="CT333" s="1">
        <v>17339.08666666667</v>
      </c>
      <c r="CU333" s="1">
        <v>17412.21333333333</v>
      </c>
      <c r="CV333" s="1">
        <v>41.370800000000003</v>
      </c>
      <c r="CW333" s="1">
        <v>42.436999999999998</v>
      </c>
      <c r="CX333" s="1">
        <v>41.307866666666669</v>
      </c>
      <c r="CY333" s="1">
        <v>41.112399999999987</v>
      </c>
      <c r="CZ333" s="1">
        <v>41.5124</v>
      </c>
      <c r="DA333" s="1">
        <v>1959.9880000000001</v>
      </c>
      <c r="DB333" s="1">
        <v>40.000666666666667</v>
      </c>
      <c r="DC333" s="1">
        <v>0</v>
      </c>
      <c r="DD333" s="1">
        <v>1659796853.7</v>
      </c>
      <c r="DE333" s="1">
        <v>0</v>
      </c>
      <c r="DF333" s="1">
        <v>1659796167.5</v>
      </c>
      <c r="DG333" s="1" t="s">
        <v>353</v>
      </c>
      <c r="DH333" s="1">
        <v>1659796162</v>
      </c>
      <c r="DI333" s="1">
        <v>1659796167.5</v>
      </c>
      <c r="DJ333" s="1">
        <v>2</v>
      </c>
      <c r="DK333" s="1">
        <v>-1.4E-2</v>
      </c>
      <c r="DL333" s="1">
        <v>-1E-3</v>
      </c>
      <c r="DM333" s="1">
        <v>1.327</v>
      </c>
      <c r="DN333" s="1">
        <v>3.1E-2</v>
      </c>
      <c r="DO333" s="1">
        <v>400</v>
      </c>
      <c r="DP333" s="1">
        <v>20</v>
      </c>
      <c r="DQ333" s="1">
        <v>0.32</v>
      </c>
      <c r="DR333" s="1">
        <v>0.03</v>
      </c>
      <c r="DS333" s="1">
        <v>22.85218567126482</v>
      </c>
      <c r="DT333" s="1">
        <v>1.9535511463603421</v>
      </c>
      <c r="DU333" s="1">
        <v>0.19631486528277181</v>
      </c>
      <c r="DV333" s="1">
        <v>0</v>
      </c>
      <c r="DW333" s="1">
        <v>-70.339953658536587</v>
      </c>
      <c r="DX333" s="1">
        <v>-3.597850871080198</v>
      </c>
      <c r="DY333" s="1">
        <v>0.40044494100849731</v>
      </c>
      <c r="DZ333" s="1">
        <v>0</v>
      </c>
      <c r="EA333" s="1">
        <v>3.3182129268292688</v>
      </c>
      <c r="EB333" s="1">
        <v>-0.46872125435540468</v>
      </c>
      <c r="EC333" s="1">
        <v>4.8453071852272413E-2</v>
      </c>
      <c r="ED333" s="1">
        <v>0</v>
      </c>
      <c r="EE333" s="1">
        <v>2.397370114376602</v>
      </c>
      <c r="EF333" s="1">
        <v>-5.0610804836227902E-2</v>
      </c>
      <c r="EG333" s="1">
        <v>3.778976338175644E-3</v>
      </c>
      <c r="EH333" s="1">
        <v>0</v>
      </c>
      <c r="EI333" s="1">
        <v>0.11600705612943971</v>
      </c>
      <c r="EJ333" s="1">
        <v>-1.6523300546072692E-2</v>
      </c>
      <c r="EK333" s="1">
        <v>1.2367245910096169E-3</v>
      </c>
      <c r="EL333" s="1">
        <v>1</v>
      </c>
      <c r="EM333" s="1">
        <v>1</v>
      </c>
      <c r="EN333" s="1">
        <v>5</v>
      </c>
      <c r="EO333" s="1" t="s">
        <v>436</v>
      </c>
      <c r="EP333" s="1">
        <v>2.9424399999999999</v>
      </c>
      <c r="EQ333" s="1">
        <v>2.8008299999999999</v>
      </c>
      <c r="ER333" s="1">
        <v>0.21459700000000001</v>
      </c>
      <c r="ES333" s="1">
        <v>0.22044800000000001</v>
      </c>
      <c r="ET333" s="1">
        <v>0.102767</v>
      </c>
      <c r="EU333" s="1">
        <v>9.2023099999999997E-2</v>
      </c>
      <c r="EV333" s="1">
        <v>16129</v>
      </c>
      <c r="EW333" s="1">
        <v>16787.3</v>
      </c>
      <c r="EX333" s="1">
        <v>23885.7</v>
      </c>
      <c r="EY333" s="1">
        <v>25065.7</v>
      </c>
      <c r="EZ333" s="1">
        <v>34308.300000000003</v>
      </c>
      <c r="FA333" s="1">
        <v>36350.1</v>
      </c>
      <c r="FB333" s="1">
        <v>43550.5</v>
      </c>
      <c r="FC333" s="1">
        <v>46337</v>
      </c>
      <c r="FD333" s="1">
        <v>1.96732</v>
      </c>
      <c r="FE333" s="1">
        <v>1.8482700000000001</v>
      </c>
      <c r="FF333" s="1">
        <v>8.0842499999999998E-2</v>
      </c>
      <c r="FG333" s="1">
        <v>0</v>
      </c>
      <c r="FH333" s="1">
        <v>30.136600000000001</v>
      </c>
      <c r="FI333" s="1">
        <v>999.9</v>
      </c>
      <c r="FJ333" s="1">
        <v>55.7</v>
      </c>
      <c r="FK333" s="1">
        <v>34.6</v>
      </c>
      <c r="FL333" s="1">
        <v>31.0608</v>
      </c>
      <c r="FM333" s="1">
        <v>64.698599999999999</v>
      </c>
      <c r="FN333" s="1">
        <v>26.354199999999999</v>
      </c>
      <c r="FO333" s="1">
        <v>1</v>
      </c>
      <c r="FP333" s="1">
        <v>0.39591700000000002</v>
      </c>
      <c r="FQ333" s="1">
        <v>0.33025599999999999</v>
      </c>
      <c r="FR333" s="1">
        <v>20.319700000000001</v>
      </c>
      <c r="FS333" s="1">
        <v>5.2122000000000002</v>
      </c>
      <c r="FT333" s="1">
        <v>11.9077</v>
      </c>
      <c r="FU333" s="1">
        <v>5.00265</v>
      </c>
      <c r="FV333" s="1">
        <v>3.2896999999999998</v>
      </c>
      <c r="FW333" s="1">
        <v>9999</v>
      </c>
      <c r="FX333" s="1">
        <v>9999</v>
      </c>
      <c r="FY333" s="1">
        <v>9999</v>
      </c>
      <c r="FZ333" s="1">
        <v>999.9</v>
      </c>
      <c r="GA333" s="1">
        <v>1.8595699999999999</v>
      </c>
      <c r="GB333" s="1">
        <v>1.8545100000000001</v>
      </c>
      <c r="GC333" s="1">
        <v>1.8577300000000001</v>
      </c>
      <c r="GD333" s="1">
        <v>1.85616</v>
      </c>
      <c r="GE333" s="1">
        <v>1.8549199999999999</v>
      </c>
      <c r="GF333" s="1">
        <v>1.8545499999999999</v>
      </c>
      <c r="GG333" s="1">
        <v>1.8532200000000001</v>
      </c>
      <c r="GH333" s="1">
        <v>1.85639</v>
      </c>
      <c r="GI333" s="1">
        <v>0</v>
      </c>
      <c r="GJ333" s="1">
        <v>0</v>
      </c>
      <c r="GK333" s="1">
        <v>0</v>
      </c>
      <c r="GL333" s="1">
        <v>0</v>
      </c>
      <c r="GM333" s="1" t="s">
        <v>355</v>
      </c>
      <c r="GN333" s="1" t="s">
        <v>356</v>
      </c>
      <c r="GO333" s="1" t="s">
        <v>357</v>
      </c>
      <c r="GP333" s="1" t="s">
        <v>357</v>
      </c>
      <c r="GQ333" s="1" t="s">
        <v>357</v>
      </c>
      <c r="GR333" s="1" t="s">
        <v>357</v>
      </c>
      <c r="GS333" s="1">
        <v>0</v>
      </c>
      <c r="GT333" s="1">
        <v>100</v>
      </c>
      <c r="GU333" s="1">
        <v>100</v>
      </c>
      <c r="GV333" s="1">
        <v>2.67</v>
      </c>
      <c r="GW333" s="1">
        <v>3.49E-2</v>
      </c>
      <c r="GX333" s="1">
        <v>0.32553164529605683</v>
      </c>
      <c r="GY333" s="1">
        <v>3.0239061252787889E-3</v>
      </c>
      <c r="GZ333" s="1">
        <v>-1.398580452151984E-6</v>
      </c>
      <c r="HA333" s="1">
        <v>2.8030378366047371E-10</v>
      </c>
      <c r="HB333" s="1">
        <v>-4.7599640220891172E-2</v>
      </c>
      <c r="HC333" s="1">
        <v>9.965371539748925E-3</v>
      </c>
      <c r="HD333" s="1">
        <v>-4.563662031605912E-4</v>
      </c>
      <c r="HE333" s="1">
        <v>7.8337100744227795E-6</v>
      </c>
      <c r="HF333" s="1">
        <v>0</v>
      </c>
      <c r="HG333" s="1">
        <v>2134</v>
      </c>
      <c r="HH333" s="1">
        <v>2</v>
      </c>
      <c r="HI333" s="1">
        <v>25</v>
      </c>
      <c r="HJ333" s="1">
        <v>11.5</v>
      </c>
      <c r="HK333" s="1">
        <v>11.4</v>
      </c>
      <c r="HL333" s="1">
        <v>3.1689500000000002</v>
      </c>
      <c r="HM333" s="1">
        <v>2.2875999999999999</v>
      </c>
      <c r="HN333" s="1">
        <v>1.4978</v>
      </c>
      <c r="HO333" s="1">
        <v>2.3083499999999999</v>
      </c>
      <c r="HP333" s="1">
        <v>1.5478499999999999</v>
      </c>
      <c r="HQ333" s="1">
        <v>2.3034699999999999</v>
      </c>
      <c r="HR333" s="1">
        <v>37.747</v>
      </c>
      <c r="HS333" s="1">
        <v>15.2003</v>
      </c>
      <c r="HT333" s="1">
        <v>18</v>
      </c>
      <c r="HU333" s="1">
        <v>503.75099999999998</v>
      </c>
      <c r="HV333" s="1">
        <v>491.49</v>
      </c>
      <c r="HW333" s="1">
        <v>27.122199999999999</v>
      </c>
      <c r="HX333" s="1">
        <v>32.106999999999999</v>
      </c>
      <c r="HY333" s="1">
        <v>29.999199999999998</v>
      </c>
      <c r="HZ333" s="1">
        <v>31.867000000000001</v>
      </c>
      <c r="IA333" s="1">
        <v>31.970300000000002</v>
      </c>
      <c r="IB333" s="1">
        <v>63.504300000000001</v>
      </c>
      <c r="IC333" s="1">
        <v>40.5107</v>
      </c>
      <c r="ID333" s="1">
        <v>0</v>
      </c>
      <c r="IE333" s="1">
        <v>27.4514</v>
      </c>
      <c r="IF333" s="1">
        <v>1619.12</v>
      </c>
      <c r="IG333" s="1">
        <v>19.457599999999999</v>
      </c>
      <c r="IH333" s="1">
        <v>100.706</v>
      </c>
      <c r="II333" s="1">
        <v>100.423</v>
      </c>
      <c r="IJ333" s="1" t="s">
        <v>358</v>
      </c>
    </row>
    <row r="334" spans="1:244" ht="15.75" customHeight="1" x14ac:dyDescent="0.3">
      <c r="A334" s="1">
        <v>318</v>
      </c>
      <c r="B334" s="1">
        <v>1659796855.5</v>
      </c>
      <c r="C334" s="1">
        <v>714</v>
      </c>
      <c r="D334" s="1" t="s">
        <v>969</v>
      </c>
      <c r="E334" s="1" t="s">
        <v>970</v>
      </c>
      <c r="F334" s="1">
        <v>1</v>
      </c>
      <c r="G334" s="1" t="s">
        <v>346</v>
      </c>
      <c r="H334" s="1" t="s">
        <v>347</v>
      </c>
      <c r="I334" s="1" t="s">
        <v>348</v>
      </c>
      <c r="J334" s="1" t="s">
        <v>349</v>
      </c>
      <c r="K334" s="1" t="s">
        <v>350</v>
      </c>
      <c r="L334" s="1" t="s">
        <v>346</v>
      </c>
      <c r="M334" s="1" t="s">
        <v>351</v>
      </c>
      <c r="N334" s="1">
        <v>1659796847.5</v>
      </c>
      <c r="O334" s="1">
        <f t="shared" si="34"/>
        <v>2.7789060438187822E-3</v>
      </c>
      <c r="P334" s="1">
        <f t="shared" si="35"/>
        <v>2.778906043818782</v>
      </c>
      <c r="Q334" s="1">
        <f t="shared" si="36"/>
        <v>23.266716204448127</v>
      </c>
      <c r="R334" s="1">
        <f t="shared" si="37"/>
        <v>1484.615</v>
      </c>
      <c r="S334" s="1">
        <f t="shared" si="38"/>
        <v>1098.7851095091698</v>
      </c>
      <c r="T334" s="1">
        <f t="shared" si="39"/>
        <v>108.9664513913698</v>
      </c>
      <c r="U334" s="1">
        <f t="shared" si="40"/>
        <v>147.22917778223533</v>
      </c>
      <c r="V334" s="1">
        <f t="shared" si="41"/>
        <v>0.11343025244508315</v>
      </c>
      <c r="W334" s="1">
        <f t="shared" si="42"/>
        <v>2.9128711928815219</v>
      </c>
      <c r="X334" s="1">
        <f t="shared" si="43"/>
        <v>0.11103227620801577</v>
      </c>
      <c r="Y334" s="1">
        <f t="shared" si="44"/>
        <v>6.9606398973500405E-2</v>
      </c>
      <c r="Z334" s="1">
        <f t="shared" si="45"/>
        <v>321.51344268750006</v>
      </c>
      <c r="AA334" s="1">
        <f t="shared" si="46"/>
        <v>32.162600817658983</v>
      </c>
      <c r="AB334" s="1">
        <f t="shared" si="47"/>
        <v>31.472262499999999</v>
      </c>
      <c r="AC334" s="1">
        <f t="shared" si="48"/>
        <v>4.6342913626978595</v>
      </c>
      <c r="AD334" s="1">
        <f t="shared" si="49"/>
        <v>49.652831757476136</v>
      </c>
      <c r="AE334" s="1">
        <f t="shared" si="50"/>
        <v>2.2382779011341487</v>
      </c>
      <c r="AF334" s="1">
        <f t="shared" si="51"/>
        <v>4.507855487612014</v>
      </c>
      <c r="AG334" s="1">
        <f t="shared" si="52"/>
        <v>2.3960134615637108</v>
      </c>
      <c r="AH334" s="1">
        <f t="shared" si="53"/>
        <v>-122.5497565324083</v>
      </c>
      <c r="AI334" s="1">
        <f t="shared" si="54"/>
        <v>-76.314924959114762</v>
      </c>
      <c r="AJ334" s="1">
        <f t="shared" si="55"/>
        <v>-5.8966142821637924</v>
      </c>
      <c r="AK334" s="1">
        <f t="shared" si="56"/>
        <v>116.75214691381319</v>
      </c>
      <c r="AL334" s="1">
        <f t="shared" si="57"/>
        <v>54.696974271764326</v>
      </c>
      <c r="AM334" s="1">
        <f t="shared" si="58"/>
        <v>2.8001616626205532</v>
      </c>
      <c r="AN334" s="1">
        <f t="shared" si="59"/>
        <v>23.266716204448127</v>
      </c>
      <c r="AO334" s="1">
        <v>1611.403056277057</v>
      </c>
      <c r="AP334" s="1">
        <v>1557.1245454545449</v>
      </c>
      <c r="AQ334" s="1">
        <v>5.0743515151515899</v>
      </c>
      <c r="AR334" s="1">
        <v>64.94</v>
      </c>
      <c r="AS334" s="1">
        <f t="shared" si="60"/>
        <v>2.778906043818782</v>
      </c>
      <c r="AT334" s="1">
        <v>19.294871159307679</v>
      </c>
      <c r="AU334" s="1">
        <v>22.559323823529411</v>
      </c>
      <c r="AV334" s="1">
        <v>-8.1262171294007874E-4</v>
      </c>
      <c r="AW334" s="1">
        <v>90.194226728287475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51689.604495441279</v>
      </c>
      <c r="BC334" s="1">
        <f t="shared" si="64"/>
        <v>1999.9837500000001</v>
      </c>
      <c r="BD334" s="1">
        <f t="shared" si="65"/>
        <v>1681.1863687500002</v>
      </c>
      <c r="BE334" s="1">
        <f t="shared" si="66"/>
        <v>0.84060001425011577</v>
      </c>
      <c r="BF334" s="1">
        <f t="shared" si="67"/>
        <v>0.16075802750272347</v>
      </c>
      <c r="BG334" s="1">
        <v>6</v>
      </c>
      <c r="BH334" s="1">
        <v>0.5</v>
      </c>
      <c r="BI334" s="1" t="s">
        <v>352</v>
      </c>
      <c r="BJ334" s="1">
        <v>2</v>
      </c>
      <c r="BK334" s="1" t="b">
        <v>1</v>
      </c>
      <c r="BL334" s="1">
        <v>1659796847.5</v>
      </c>
      <c r="BM334" s="1">
        <v>1484.615</v>
      </c>
      <c r="BN334" s="1">
        <v>1555.2237500000001</v>
      </c>
      <c r="BO334" s="1">
        <v>22.570125000000001</v>
      </c>
      <c r="BP334" s="1">
        <v>19.286525000000001</v>
      </c>
      <c r="BQ334" s="1">
        <v>1481.9693749999999</v>
      </c>
      <c r="BR334" s="1">
        <v>22.53525625</v>
      </c>
      <c r="BS334" s="1">
        <v>500.11481250000003</v>
      </c>
      <c r="BT334" s="1">
        <v>99.070125000000004</v>
      </c>
      <c r="BU334" s="1">
        <v>9.9813187500000011E-2</v>
      </c>
      <c r="BV334" s="1">
        <v>30.9863</v>
      </c>
      <c r="BW334" s="1">
        <v>31.472262499999999</v>
      </c>
      <c r="BX334" s="1">
        <v>999.9</v>
      </c>
      <c r="BY334" s="1">
        <v>0</v>
      </c>
      <c r="BZ334" s="1">
        <v>0</v>
      </c>
      <c r="CA334" s="1">
        <v>9998.2006249999995</v>
      </c>
      <c r="CB334" s="1">
        <v>0</v>
      </c>
      <c r="CC334" s="1">
        <v>304.71718750000002</v>
      </c>
      <c r="CD334" s="1">
        <v>-70.608575000000002</v>
      </c>
      <c r="CE334" s="1">
        <v>1518.8968749999999</v>
      </c>
      <c r="CF334" s="1">
        <v>1585.81</v>
      </c>
      <c r="CG334" s="1">
        <v>3.2835987499999999</v>
      </c>
      <c r="CH334" s="1">
        <v>1555.2237500000001</v>
      </c>
      <c r="CI334" s="1">
        <v>19.286525000000001</v>
      </c>
      <c r="CJ334" s="1">
        <v>2.236023125</v>
      </c>
      <c r="CK334" s="1">
        <v>1.910718125</v>
      </c>
      <c r="CL334" s="1">
        <v>19.222781250000001</v>
      </c>
      <c r="CM334" s="1">
        <v>16.72325</v>
      </c>
      <c r="CN334" s="1">
        <v>1999.9837500000001</v>
      </c>
      <c r="CO334" s="1">
        <v>0.97999974999999995</v>
      </c>
      <c r="CP334" s="1">
        <v>2.0000475E-2</v>
      </c>
      <c r="CQ334" s="1">
        <v>0</v>
      </c>
      <c r="CR334" s="1">
        <v>2.6234999999999999</v>
      </c>
      <c r="CS334" s="1">
        <v>0</v>
      </c>
      <c r="CT334" s="1">
        <v>17338.918750000001</v>
      </c>
      <c r="CU334" s="1">
        <v>17412.174999999999</v>
      </c>
      <c r="CV334" s="1">
        <v>41.371062500000001</v>
      </c>
      <c r="CW334" s="1">
        <v>42.436999999999998</v>
      </c>
      <c r="CX334" s="1">
        <v>41.308124999999997</v>
      </c>
      <c r="CY334" s="1">
        <v>41.113187500000002</v>
      </c>
      <c r="CZ334" s="1">
        <v>41.515500000000003</v>
      </c>
      <c r="DA334" s="1">
        <v>1959.983125</v>
      </c>
      <c r="DB334" s="1">
        <v>40.000624999999999</v>
      </c>
      <c r="DC334" s="1">
        <v>0</v>
      </c>
      <c r="DD334" s="1">
        <v>1659796854.9000001</v>
      </c>
      <c r="DE334" s="1">
        <v>0</v>
      </c>
      <c r="DF334" s="1">
        <v>1659796167.5</v>
      </c>
      <c r="DG334" s="1" t="s">
        <v>353</v>
      </c>
      <c r="DH334" s="1">
        <v>1659796162</v>
      </c>
      <c r="DI334" s="1">
        <v>1659796167.5</v>
      </c>
      <c r="DJ334" s="1">
        <v>2</v>
      </c>
      <c r="DK334" s="1">
        <v>-1.4E-2</v>
      </c>
      <c r="DL334" s="1">
        <v>-1E-3</v>
      </c>
      <c r="DM334" s="1">
        <v>1.327</v>
      </c>
      <c r="DN334" s="1">
        <v>3.1E-2</v>
      </c>
      <c r="DO334" s="1">
        <v>400</v>
      </c>
      <c r="DP334" s="1">
        <v>20</v>
      </c>
      <c r="DQ334" s="1">
        <v>0.32</v>
      </c>
      <c r="DR334" s="1">
        <v>0.03</v>
      </c>
      <c r="DS334" s="1">
        <v>22.902292948872869</v>
      </c>
      <c r="DT334" s="1">
        <v>2.779110591798406</v>
      </c>
      <c r="DU334" s="1">
        <v>0.2450820862883831</v>
      </c>
      <c r="DV334" s="1">
        <v>0</v>
      </c>
      <c r="DW334" s="1">
        <v>-70.475350000000006</v>
      </c>
      <c r="DX334" s="1">
        <v>-2.760511069418127</v>
      </c>
      <c r="DY334" s="1">
        <v>0.29116243404670239</v>
      </c>
      <c r="DZ334" s="1">
        <v>0</v>
      </c>
      <c r="EA334" s="1">
        <v>3.3037510000000001</v>
      </c>
      <c r="EB334" s="1">
        <v>-0.44730484052534009</v>
      </c>
      <c r="EC334" s="1">
        <v>4.531772130193662E-2</v>
      </c>
      <c r="ED334" s="1">
        <v>0</v>
      </c>
      <c r="EE334" s="1">
        <v>2.3964537872985852</v>
      </c>
      <c r="EF334" s="1">
        <v>-4.4904299166762383E-2</v>
      </c>
      <c r="EG334" s="1">
        <v>3.509067581149901E-3</v>
      </c>
      <c r="EH334" s="1">
        <v>1</v>
      </c>
      <c r="EI334" s="1">
        <v>0.11568978631901521</v>
      </c>
      <c r="EJ334" s="1">
        <v>-1.6448485504899791E-2</v>
      </c>
      <c r="EK334" s="1">
        <v>1.268376365862192E-3</v>
      </c>
      <c r="EL334" s="1">
        <v>1</v>
      </c>
      <c r="EM334" s="1">
        <v>2</v>
      </c>
      <c r="EN334" s="1">
        <v>5</v>
      </c>
      <c r="EO334" s="1" t="s">
        <v>429</v>
      </c>
      <c r="EP334" s="1">
        <v>2.9422199999999998</v>
      </c>
      <c r="EQ334" s="1">
        <v>2.8006500000000001</v>
      </c>
      <c r="ER334" s="1">
        <v>0.21501100000000001</v>
      </c>
      <c r="ES334" s="1">
        <v>0.220855</v>
      </c>
      <c r="ET334" s="1">
        <v>0.10276399999999999</v>
      </c>
      <c r="EU334" s="1">
        <v>9.2040300000000005E-2</v>
      </c>
      <c r="EV334" s="1">
        <v>16120.4</v>
      </c>
      <c r="EW334" s="1">
        <v>16778.3</v>
      </c>
      <c r="EX334" s="1">
        <v>23885.599999999999</v>
      </c>
      <c r="EY334" s="1">
        <v>25065.5</v>
      </c>
      <c r="EZ334" s="1">
        <v>34308.300000000003</v>
      </c>
      <c r="FA334" s="1">
        <v>36349.199999999997</v>
      </c>
      <c r="FB334" s="1">
        <v>43550.400000000001</v>
      </c>
      <c r="FC334" s="1">
        <v>46336.7</v>
      </c>
      <c r="FD334" s="1">
        <v>1.9672799999999999</v>
      </c>
      <c r="FE334" s="1">
        <v>1.8483499999999999</v>
      </c>
      <c r="FF334" s="1">
        <v>8.0689800000000006E-2</v>
      </c>
      <c r="FG334" s="1">
        <v>0</v>
      </c>
      <c r="FH334" s="1">
        <v>30.136600000000001</v>
      </c>
      <c r="FI334" s="1">
        <v>999.9</v>
      </c>
      <c r="FJ334" s="1">
        <v>55.7</v>
      </c>
      <c r="FK334" s="1">
        <v>34.6</v>
      </c>
      <c r="FL334" s="1">
        <v>31.059699999999999</v>
      </c>
      <c r="FM334" s="1">
        <v>64.508600000000001</v>
      </c>
      <c r="FN334" s="1">
        <v>26.049700000000001</v>
      </c>
      <c r="FO334" s="1">
        <v>1</v>
      </c>
      <c r="FP334" s="1">
        <v>0.39521099999999998</v>
      </c>
      <c r="FQ334" s="1">
        <v>0.23213</v>
      </c>
      <c r="FR334" s="1">
        <v>20.321200000000001</v>
      </c>
      <c r="FS334" s="1">
        <v>5.21265</v>
      </c>
      <c r="FT334" s="1">
        <v>11.9077</v>
      </c>
      <c r="FU334" s="1">
        <v>5.0028499999999996</v>
      </c>
      <c r="FV334" s="1">
        <v>3.2896999999999998</v>
      </c>
      <c r="FW334" s="1">
        <v>9999</v>
      </c>
      <c r="FX334" s="1">
        <v>9999</v>
      </c>
      <c r="FY334" s="1">
        <v>9999</v>
      </c>
      <c r="FZ334" s="1">
        <v>999.9</v>
      </c>
      <c r="GA334" s="1">
        <v>1.85958</v>
      </c>
      <c r="GB334" s="1">
        <v>1.8545199999999999</v>
      </c>
      <c r="GC334" s="1">
        <v>1.8577399999999999</v>
      </c>
      <c r="GD334" s="1">
        <v>1.85616</v>
      </c>
      <c r="GE334" s="1">
        <v>1.8549199999999999</v>
      </c>
      <c r="GF334" s="1">
        <v>1.85456</v>
      </c>
      <c r="GG334" s="1">
        <v>1.8532299999999999</v>
      </c>
      <c r="GH334" s="1">
        <v>1.85639</v>
      </c>
      <c r="GI334" s="1">
        <v>0</v>
      </c>
      <c r="GJ334" s="1">
        <v>0</v>
      </c>
      <c r="GK334" s="1">
        <v>0</v>
      </c>
      <c r="GL334" s="1">
        <v>0</v>
      </c>
      <c r="GM334" s="1" t="s">
        <v>355</v>
      </c>
      <c r="GN334" s="1" t="s">
        <v>356</v>
      </c>
      <c r="GO334" s="1" t="s">
        <v>357</v>
      </c>
      <c r="GP334" s="1" t="s">
        <v>357</v>
      </c>
      <c r="GQ334" s="1" t="s">
        <v>357</v>
      </c>
      <c r="GR334" s="1" t="s">
        <v>357</v>
      </c>
      <c r="GS334" s="1">
        <v>0</v>
      </c>
      <c r="GT334" s="1">
        <v>100</v>
      </c>
      <c r="GU334" s="1">
        <v>100</v>
      </c>
      <c r="GV334" s="1">
        <v>2.67</v>
      </c>
      <c r="GW334" s="1">
        <v>3.4799999999999998E-2</v>
      </c>
      <c r="GX334" s="1">
        <v>0.32553164529605683</v>
      </c>
      <c r="GY334" s="1">
        <v>3.0239061252787889E-3</v>
      </c>
      <c r="GZ334" s="1">
        <v>-1.398580452151984E-6</v>
      </c>
      <c r="HA334" s="1">
        <v>2.8030378366047371E-10</v>
      </c>
      <c r="HB334" s="1">
        <v>-4.7599640220891172E-2</v>
      </c>
      <c r="HC334" s="1">
        <v>9.965371539748925E-3</v>
      </c>
      <c r="HD334" s="1">
        <v>-4.563662031605912E-4</v>
      </c>
      <c r="HE334" s="1">
        <v>7.8337100744227795E-6</v>
      </c>
      <c r="HF334" s="1">
        <v>0</v>
      </c>
      <c r="HG334" s="1">
        <v>2134</v>
      </c>
      <c r="HH334" s="1">
        <v>2</v>
      </c>
      <c r="HI334" s="1">
        <v>25</v>
      </c>
      <c r="HJ334" s="1">
        <v>11.6</v>
      </c>
      <c r="HK334" s="1">
        <v>11.5</v>
      </c>
      <c r="HL334" s="1">
        <v>3.1774900000000001</v>
      </c>
      <c r="HM334" s="1">
        <v>2.2741699999999998</v>
      </c>
      <c r="HN334" s="1">
        <v>1.4978</v>
      </c>
      <c r="HO334" s="1">
        <v>2.3095699999999999</v>
      </c>
      <c r="HP334" s="1">
        <v>1.5478499999999999</v>
      </c>
      <c r="HQ334" s="1">
        <v>2.4426299999999999</v>
      </c>
      <c r="HR334" s="1">
        <v>37.747</v>
      </c>
      <c r="HS334" s="1">
        <v>15.2265</v>
      </c>
      <c r="HT334" s="1">
        <v>18</v>
      </c>
      <c r="HU334" s="1">
        <v>503.72699999999998</v>
      </c>
      <c r="HV334" s="1">
        <v>491.548</v>
      </c>
      <c r="HW334" s="1">
        <v>27.203900000000001</v>
      </c>
      <c r="HX334" s="1">
        <v>32.108199999999997</v>
      </c>
      <c r="HY334" s="1">
        <v>29.998699999999999</v>
      </c>
      <c r="HZ334" s="1">
        <v>31.867699999999999</v>
      </c>
      <c r="IA334" s="1">
        <v>31.9712</v>
      </c>
      <c r="IB334" s="1">
        <v>63.611699999999999</v>
      </c>
      <c r="IC334" s="1">
        <v>40.5107</v>
      </c>
      <c r="ID334" s="1">
        <v>0</v>
      </c>
      <c r="IE334" s="1">
        <v>27.4514</v>
      </c>
      <c r="IF334" s="1">
        <v>1629.16</v>
      </c>
      <c r="IG334" s="1">
        <v>19.464300000000001</v>
      </c>
      <c r="IH334" s="1">
        <v>100.706</v>
      </c>
      <c r="II334" s="1">
        <v>100.423</v>
      </c>
      <c r="IJ334" s="1" t="s">
        <v>358</v>
      </c>
    </row>
    <row r="335" spans="1:244" ht="15.75" customHeight="1" x14ac:dyDescent="0.3">
      <c r="A335" s="1">
        <v>319</v>
      </c>
      <c r="B335" s="1">
        <v>1659796856.5</v>
      </c>
      <c r="C335" s="1">
        <v>715</v>
      </c>
      <c r="D335" s="1" t="s">
        <v>971</v>
      </c>
      <c r="E335" s="1" t="s">
        <v>972</v>
      </c>
      <c r="F335" s="1">
        <v>1</v>
      </c>
      <c r="G335" s="1" t="s">
        <v>346</v>
      </c>
      <c r="H335" s="1" t="s">
        <v>347</v>
      </c>
      <c r="I335" s="1" t="s">
        <v>348</v>
      </c>
      <c r="J335" s="1" t="s">
        <v>349</v>
      </c>
      <c r="K335" s="1" t="s">
        <v>350</v>
      </c>
      <c r="L335" s="1" t="s">
        <v>346</v>
      </c>
      <c r="M335" s="1" t="s">
        <v>351</v>
      </c>
      <c r="N335" s="1">
        <v>1659796849</v>
      </c>
      <c r="O335" s="1">
        <f t="shared" si="34"/>
        <v>2.7713054725515833E-3</v>
      </c>
      <c r="P335" s="1">
        <f t="shared" si="35"/>
        <v>2.7713054725515831</v>
      </c>
      <c r="Q335" s="1">
        <f t="shared" si="36"/>
        <v>22.999137885818957</v>
      </c>
      <c r="R335" s="1">
        <f t="shared" si="37"/>
        <v>1492.1246666666671</v>
      </c>
      <c r="S335" s="1">
        <f t="shared" si="38"/>
        <v>1109.0665385273169</v>
      </c>
      <c r="T335" s="1">
        <f t="shared" si="39"/>
        <v>109.98592670910001</v>
      </c>
      <c r="U335" s="1">
        <f t="shared" si="40"/>
        <v>147.97373153711658</v>
      </c>
      <c r="V335" s="1">
        <f t="shared" si="41"/>
        <v>0.11317085004162369</v>
      </c>
      <c r="W335" s="1">
        <f t="shared" si="42"/>
        <v>2.9132427096508691</v>
      </c>
      <c r="X335" s="1">
        <f t="shared" si="43"/>
        <v>0.11078400222029339</v>
      </c>
      <c r="Y335" s="1">
        <f t="shared" si="44"/>
        <v>6.945025739590785E-2</v>
      </c>
      <c r="Z335" s="1">
        <f t="shared" si="45"/>
        <v>321.51518739999989</v>
      </c>
      <c r="AA335" s="1">
        <f t="shared" si="46"/>
        <v>32.157972012381222</v>
      </c>
      <c r="AB335" s="1">
        <f t="shared" si="47"/>
        <v>31.467533333333339</v>
      </c>
      <c r="AC335" s="1">
        <f t="shared" si="48"/>
        <v>4.633046220807282</v>
      </c>
      <c r="AD335" s="1">
        <f t="shared" si="49"/>
        <v>49.669868744198489</v>
      </c>
      <c r="AE335" s="1">
        <f t="shared" si="50"/>
        <v>2.2382178339216665</v>
      </c>
      <c r="AF335" s="1">
        <f t="shared" si="51"/>
        <v>4.5061883401556067</v>
      </c>
      <c r="AG335" s="1">
        <f t="shared" si="52"/>
        <v>2.3948283868856155</v>
      </c>
      <c r="AH335" s="1">
        <f t="shared" si="53"/>
        <v>-122.21457133952482</v>
      </c>
      <c r="AI335" s="1">
        <f t="shared" si="54"/>
        <v>-76.600689142328505</v>
      </c>
      <c r="AJ335" s="1">
        <f t="shared" si="55"/>
        <v>-5.9176123633463424</v>
      </c>
      <c r="AK335" s="1">
        <f t="shared" si="56"/>
        <v>116.78231455480024</v>
      </c>
      <c r="AL335" s="1">
        <f t="shared" si="57"/>
        <v>54.729994812012897</v>
      </c>
      <c r="AM335" s="1">
        <f t="shared" si="58"/>
        <v>2.793290794628867</v>
      </c>
      <c r="AN335" s="1">
        <f t="shared" si="59"/>
        <v>22.999137885818957</v>
      </c>
      <c r="AO335" s="1">
        <v>1616.5679437229439</v>
      </c>
      <c r="AP335" s="1">
        <v>1562.3564242424241</v>
      </c>
      <c r="AQ335" s="1">
        <v>5.1253696969696438</v>
      </c>
      <c r="AR335" s="1">
        <v>64.94</v>
      </c>
      <c r="AS335" s="1">
        <f t="shared" si="60"/>
        <v>2.7713054725515831</v>
      </c>
      <c r="AT335" s="1">
        <v>19.30490673078981</v>
      </c>
      <c r="AU335" s="1">
        <v>22.5594632352941</v>
      </c>
      <c r="AV335" s="1">
        <v>-6.7326004030872626E-4</v>
      </c>
      <c r="AW335" s="1">
        <v>90.194226728287475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51701.239427833709</v>
      </c>
      <c r="BC335" s="1">
        <f t="shared" si="64"/>
        <v>1999.994666666666</v>
      </c>
      <c r="BD335" s="1">
        <f t="shared" si="65"/>
        <v>1681.1955399999995</v>
      </c>
      <c r="BE335" s="1">
        <f t="shared" si="66"/>
        <v>0.84060001160003095</v>
      </c>
      <c r="BF335" s="1">
        <f t="shared" si="67"/>
        <v>0.1607580223880597</v>
      </c>
      <c r="BG335" s="1">
        <v>6</v>
      </c>
      <c r="BH335" s="1">
        <v>0.5</v>
      </c>
      <c r="BI335" s="1" t="s">
        <v>352</v>
      </c>
      <c r="BJ335" s="1">
        <v>2</v>
      </c>
      <c r="BK335" s="1" t="b">
        <v>1</v>
      </c>
      <c r="BL335" s="1">
        <v>1659796849</v>
      </c>
      <c r="BM335" s="1">
        <v>1492.1246666666671</v>
      </c>
      <c r="BN335" s="1">
        <v>1562.7860000000001</v>
      </c>
      <c r="BO335" s="1">
        <v>22.56954666666666</v>
      </c>
      <c r="BP335" s="1">
        <v>19.294</v>
      </c>
      <c r="BQ335" s="1">
        <v>1489.473333333334</v>
      </c>
      <c r="BR335" s="1">
        <v>22.53467333333333</v>
      </c>
      <c r="BS335" s="1">
        <v>500.11453333333333</v>
      </c>
      <c r="BT335" s="1">
        <v>99.070066666666662</v>
      </c>
      <c r="BU335" s="1">
        <v>9.9751273333333348E-2</v>
      </c>
      <c r="BV335" s="1">
        <v>30.979813333333329</v>
      </c>
      <c r="BW335" s="1">
        <v>31.467533333333339</v>
      </c>
      <c r="BX335" s="1">
        <v>999.89999999999986</v>
      </c>
      <c r="BY335" s="1">
        <v>0</v>
      </c>
      <c r="BZ335" s="1">
        <v>0</v>
      </c>
      <c r="CA335" s="1">
        <v>10000.33066666667</v>
      </c>
      <c r="CB335" s="1">
        <v>0</v>
      </c>
      <c r="CC335" s="1">
        <v>303.5610666666667</v>
      </c>
      <c r="CD335" s="1">
        <v>-70.660539999999997</v>
      </c>
      <c r="CE335" s="1">
        <v>1526.579333333334</v>
      </c>
      <c r="CF335" s="1">
        <v>1593.532666666667</v>
      </c>
      <c r="CG335" s="1">
        <v>3.2755420000000002</v>
      </c>
      <c r="CH335" s="1">
        <v>1562.7860000000001</v>
      </c>
      <c r="CI335" s="1">
        <v>19.294</v>
      </c>
      <c r="CJ335" s="1">
        <v>2.2359640000000001</v>
      </c>
      <c r="CK335" s="1">
        <v>1.9114580000000001</v>
      </c>
      <c r="CL335" s="1">
        <v>19.222359999999998</v>
      </c>
      <c r="CM335" s="1">
        <v>16.729340000000001</v>
      </c>
      <c r="CN335" s="1">
        <v>1999.994666666666</v>
      </c>
      <c r="CO335" s="1">
        <v>0.97999979999999987</v>
      </c>
      <c r="CP335" s="1">
        <v>2.0000426666666671E-2</v>
      </c>
      <c r="CQ335" s="1">
        <v>0</v>
      </c>
      <c r="CR335" s="1">
        <v>2.6412</v>
      </c>
      <c r="CS335" s="1">
        <v>0</v>
      </c>
      <c r="CT335" s="1">
        <v>17339.006666666661</v>
      </c>
      <c r="CU335" s="1">
        <v>17412.273333333331</v>
      </c>
      <c r="CV335" s="1">
        <v>41.370800000000003</v>
      </c>
      <c r="CW335" s="1">
        <v>42.432866666666669</v>
      </c>
      <c r="CX335" s="1">
        <v>41.303733333333327</v>
      </c>
      <c r="CY335" s="1">
        <v>41.120800000000003</v>
      </c>
      <c r="CZ335" s="1">
        <v>41.520666666666671</v>
      </c>
      <c r="DA335" s="1">
        <v>1959.9939999999999</v>
      </c>
      <c r="DB335" s="1">
        <v>40.000666666666667</v>
      </c>
      <c r="DC335" s="1">
        <v>0</v>
      </c>
      <c r="DD335" s="1">
        <v>1659796855.5</v>
      </c>
      <c r="DE335" s="1">
        <v>0</v>
      </c>
      <c r="DF335" s="1">
        <v>1659796167.5</v>
      </c>
      <c r="DG335" s="1" t="s">
        <v>353</v>
      </c>
      <c r="DH335" s="1">
        <v>1659796162</v>
      </c>
      <c r="DI335" s="1">
        <v>1659796167.5</v>
      </c>
      <c r="DJ335" s="1">
        <v>2</v>
      </c>
      <c r="DK335" s="1">
        <v>-1.4E-2</v>
      </c>
      <c r="DL335" s="1">
        <v>-1E-3</v>
      </c>
      <c r="DM335" s="1">
        <v>1.327</v>
      </c>
      <c r="DN335" s="1">
        <v>3.1E-2</v>
      </c>
      <c r="DO335" s="1">
        <v>400</v>
      </c>
      <c r="DP335" s="1">
        <v>20</v>
      </c>
      <c r="DQ335" s="1">
        <v>0.32</v>
      </c>
      <c r="DR335" s="1">
        <v>0.03</v>
      </c>
      <c r="DS335" s="1">
        <v>22.902292948872869</v>
      </c>
      <c r="DT335" s="1">
        <v>2.779110591798406</v>
      </c>
      <c r="DU335" s="1">
        <v>0.2450820862883831</v>
      </c>
      <c r="DV335" s="1">
        <v>0</v>
      </c>
      <c r="DW335" s="1">
        <v>-70.475350000000006</v>
      </c>
      <c r="DX335" s="1">
        <v>-2.760511069418127</v>
      </c>
      <c r="DY335" s="1">
        <v>0.29116243404670239</v>
      </c>
      <c r="DZ335" s="1">
        <v>0</v>
      </c>
      <c r="EA335" s="1">
        <v>3.3037510000000001</v>
      </c>
      <c r="EB335" s="1">
        <v>-0.44730484052534009</v>
      </c>
      <c r="EC335" s="1">
        <v>4.531772130193662E-2</v>
      </c>
      <c r="ED335" s="1">
        <v>0</v>
      </c>
      <c r="EE335" s="1">
        <v>2.3964537872985852</v>
      </c>
      <c r="EF335" s="1">
        <v>-4.4904299166762383E-2</v>
      </c>
      <c r="EG335" s="1">
        <v>3.509067581149901E-3</v>
      </c>
      <c r="EH335" s="1">
        <v>1</v>
      </c>
      <c r="EI335" s="1">
        <v>0.11568978631901521</v>
      </c>
      <c r="EJ335" s="1">
        <v>-1.6448485504899791E-2</v>
      </c>
      <c r="EK335" s="1">
        <v>1.268376365862192E-3</v>
      </c>
      <c r="EL335" s="1">
        <v>1</v>
      </c>
      <c r="EM335" s="1">
        <v>2</v>
      </c>
      <c r="EN335" s="1">
        <v>5</v>
      </c>
      <c r="EO335" s="1" t="s">
        <v>429</v>
      </c>
      <c r="EP335" s="1">
        <v>2.9424999999999999</v>
      </c>
      <c r="EQ335" s="1">
        <v>2.8007300000000002</v>
      </c>
      <c r="ER335" s="1">
        <v>0.21543799999999999</v>
      </c>
      <c r="ES335" s="1">
        <v>0.22126699999999999</v>
      </c>
      <c r="ET335" s="1">
        <v>0.102765</v>
      </c>
      <c r="EU335" s="1">
        <v>9.2083499999999999E-2</v>
      </c>
      <c r="EV335" s="1">
        <v>16111.7</v>
      </c>
      <c r="EW335" s="1">
        <v>16769.3</v>
      </c>
      <c r="EX335" s="1">
        <v>23885.8</v>
      </c>
      <c r="EY335" s="1">
        <v>25065.3</v>
      </c>
      <c r="EZ335" s="1">
        <v>34308.400000000001</v>
      </c>
      <c r="FA335" s="1">
        <v>36347.199999999997</v>
      </c>
      <c r="FB335" s="1">
        <v>43550.5</v>
      </c>
      <c r="FC335" s="1">
        <v>46336.4</v>
      </c>
      <c r="FD335" s="1">
        <v>1.9673</v>
      </c>
      <c r="FE335" s="1">
        <v>1.8482700000000001</v>
      </c>
      <c r="FF335" s="1">
        <v>8.0388000000000001E-2</v>
      </c>
      <c r="FG335" s="1">
        <v>0</v>
      </c>
      <c r="FH335" s="1">
        <v>30.136199999999999</v>
      </c>
      <c r="FI335" s="1">
        <v>999.9</v>
      </c>
      <c r="FJ335" s="1">
        <v>55.7</v>
      </c>
      <c r="FK335" s="1">
        <v>34.6</v>
      </c>
      <c r="FL335" s="1">
        <v>31.06</v>
      </c>
      <c r="FM335" s="1">
        <v>64.498599999999996</v>
      </c>
      <c r="FN335" s="1">
        <v>25.933499999999999</v>
      </c>
      <c r="FO335" s="1">
        <v>1</v>
      </c>
      <c r="FP335" s="1">
        <v>0.39437800000000001</v>
      </c>
      <c r="FQ335" s="1">
        <v>0.535686</v>
      </c>
      <c r="FR335" s="1">
        <v>20.321400000000001</v>
      </c>
      <c r="FS335" s="1">
        <v>5.2122000000000002</v>
      </c>
      <c r="FT335" s="1">
        <v>11.9078</v>
      </c>
      <c r="FU335" s="1">
        <v>5.0026000000000002</v>
      </c>
      <c r="FV335" s="1">
        <v>3.2896299999999998</v>
      </c>
      <c r="FW335" s="1">
        <v>9999</v>
      </c>
      <c r="FX335" s="1">
        <v>9999</v>
      </c>
      <c r="FY335" s="1">
        <v>9999</v>
      </c>
      <c r="FZ335" s="1">
        <v>999.9</v>
      </c>
      <c r="GA335" s="1">
        <v>1.85958</v>
      </c>
      <c r="GB335" s="1">
        <v>1.8545199999999999</v>
      </c>
      <c r="GC335" s="1">
        <v>1.8577600000000001</v>
      </c>
      <c r="GD335" s="1">
        <v>1.8561700000000001</v>
      </c>
      <c r="GE335" s="1">
        <v>1.8549199999999999</v>
      </c>
      <c r="GF335" s="1">
        <v>1.85456</v>
      </c>
      <c r="GG335" s="1">
        <v>1.8532500000000001</v>
      </c>
      <c r="GH335" s="1">
        <v>1.85639</v>
      </c>
      <c r="GI335" s="1">
        <v>0</v>
      </c>
      <c r="GJ335" s="1">
        <v>0</v>
      </c>
      <c r="GK335" s="1">
        <v>0</v>
      </c>
      <c r="GL335" s="1">
        <v>0</v>
      </c>
      <c r="GM335" s="1" t="s">
        <v>355</v>
      </c>
      <c r="GN335" s="1" t="s">
        <v>356</v>
      </c>
      <c r="GO335" s="1" t="s">
        <v>357</v>
      </c>
      <c r="GP335" s="1" t="s">
        <v>357</v>
      </c>
      <c r="GQ335" s="1" t="s">
        <v>357</v>
      </c>
      <c r="GR335" s="1" t="s">
        <v>357</v>
      </c>
      <c r="GS335" s="1">
        <v>0</v>
      </c>
      <c r="GT335" s="1">
        <v>100</v>
      </c>
      <c r="GU335" s="1">
        <v>100</v>
      </c>
      <c r="GV335" s="1">
        <v>2.68</v>
      </c>
      <c r="GW335" s="1">
        <v>3.4799999999999998E-2</v>
      </c>
      <c r="GX335" s="1">
        <v>0.32553164529605683</v>
      </c>
      <c r="GY335" s="1">
        <v>3.0239061252787889E-3</v>
      </c>
      <c r="GZ335" s="1">
        <v>-1.398580452151984E-6</v>
      </c>
      <c r="HA335" s="1">
        <v>2.8030378366047371E-10</v>
      </c>
      <c r="HB335" s="1">
        <v>-4.7599640220891172E-2</v>
      </c>
      <c r="HC335" s="1">
        <v>9.965371539748925E-3</v>
      </c>
      <c r="HD335" s="1">
        <v>-4.563662031605912E-4</v>
      </c>
      <c r="HE335" s="1">
        <v>7.8337100744227795E-6</v>
      </c>
      <c r="HF335" s="1">
        <v>0</v>
      </c>
      <c r="HG335" s="1">
        <v>2134</v>
      </c>
      <c r="HH335" s="1">
        <v>2</v>
      </c>
      <c r="HI335" s="1">
        <v>25</v>
      </c>
      <c r="HJ335" s="1">
        <v>11.6</v>
      </c>
      <c r="HK335" s="1">
        <v>11.5</v>
      </c>
      <c r="HL335" s="1">
        <v>3.1848100000000001</v>
      </c>
      <c r="HM335" s="1">
        <v>2.2875999999999999</v>
      </c>
      <c r="HN335" s="1">
        <v>1.4978</v>
      </c>
      <c r="HO335" s="1">
        <v>2.3095699999999999</v>
      </c>
      <c r="HP335" s="1">
        <v>1.5478499999999999</v>
      </c>
      <c r="HQ335" s="1">
        <v>2.36328</v>
      </c>
      <c r="HR335" s="1">
        <v>37.747</v>
      </c>
      <c r="HS335" s="1">
        <v>15.209</v>
      </c>
      <c r="HT335" s="1">
        <v>18</v>
      </c>
      <c r="HU335" s="1">
        <v>503.75200000000001</v>
      </c>
      <c r="HV335" s="1">
        <v>491.50700000000001</v>
      </c>
      <c r="HW335" s="1">
        <v>27.3169</v>
      </c>
      <c r="HX335" s="1">
        <v>32.109900000000003</v>
      </c>
      <c r="HY335" s="1">
        <v>29.9983</v>
      </c>
      <c r="HZ335" s="1">
        <v>31.8691</v>
      </c>
      <c r="IA335" s="1">
        <v>31.9724</v>
      </c>
      <c r="IB335" s="1">
        <v>63.8337</v>
      </c>
      <c r="IC335" s="1">
        <v>40.5107</v>
      </c>
      <c r="ID335" s="1">
        <v>0</v>
      </c>
      <c r="IE335" s="1">
        <v>27.478400000000001</v>
      </c>
      <c r="IF335" s="1">
        <v>1629.16</v>
      </c>
      <c r="IG335" s="1">
        <v>19.468800000000002</v>
      </c>
      <c r="IH335" s="1">
        <v>100.706</v>
      </c>
      <c r="II335" s="1">
        <v>100.422</v>
      </c>
      <c r="IJ335" s="1" t="s">
        <v>358</v>
      </c>
    </row>
    <row r="336" spans="1:244" ht="15.75" customHeight="1" x14ac:dyDescent="0.3">
      <c r="A336" s="1">
        <v>320</v>
      </c>
      <c r="B336" s="1">
        <v>1659796857.5</v>
      </c>
      <c r="C336" s="1">
        <v>716</v>
      </c>
      <c r="D336" s="1" t="s">
        <v>973</v>
      </c>
      <c r="E336" s="1" t="s">
        <v>974</v>
      </c>
      <c r="F336" s="1">
        <v>1</v>
      </c>
      <c r="G336" s="1" t="s">
        <v>346</v>
      </c>
      <c r="H336" s="1" t="s">
        <v>347</v>
      </c>
      <c r="I336" s="1" t="s">
        <v>348</v>
      </c>
      <c r="J336" s="1" t="s">
        <v>349</v>
      </c>
      <c r="K336" s="1" t="s">
        <v>350</v>
      </c>
      <c r="L336" s="1" t="s">
        <v>346</v>
      </c>
      <c r="M336" s="1" t="s">
        <v>351</v>
      </c>
      <c r="N336" s="1">
        <v>1659796849.5</v>
      </c>
      <c r="O336" s="1">
        <f t="shared" si="34"/>
        <v>2.7650584439169318E-3</v>
      </c>
      <c r="P336" s="1">
        <f t="shared" si="35"/>
        <v>2.7650584439169319</v>
      </c>
      <c r="Q336" s="1">
        <f t="shared" si="36"/>
        <v>22.849142580478624</v>
      </c>
      <c r="R336" s="1">
        <f t="shared" si="37"/>
        <v>1494.62375</v>
      </c>
      <c r="S336" s="1">
        <f t="shared" si="38"/>
        <v>1112.9182510746177</v>
      </c>
      <c r="T336" s="1">
        <f t="shared" si="39"/>
        <v>110.36784682093437</v>
      </c>
      <c r="U336" s="1">
        <f t="shared" si="40"/>
        <v>148.22149329984396</v>
      </c>
      <c r="V336" s="1">
        <f t="shared" si="41"/>
        <v>0.11292989286027372</v>
      </c>
      <c r="W336" s="1">
        <f t="shared" si="42"/>
        <v>2.9133896382693512</v>
      </c>
      <c r="X336" s="1">
        <f t="shared" si="43"/>
        <v>0.11055320024934426</v>
      </c>
      <c r="Y336" s="1">
        <f t="shared" si="44"/>
        <v>6.930512048929037E-2</v>
      </c>
      <c r="Z336" s="1">
        <f t="shared" si="45"/>
        <v>321.51453993749999</v>
      </c>
      <c r="AA336" s="1">
        <f t="shared" si="46"/>
        <v>32.157336271230122</v>
      </c>
      <c r="AB336" s="1">
        <f t="shared" si="47"/>
        <v>31.465781249999999</v>
      </c>
      <c r="AC336" s="1">
        <f t="shared" si="48"/>
        <v>4.6325849888993993</v>
      </c>
      <c r="AD336" s="1">
        <f t="shared" si="49"/>
        <v>49.674865869454798</v>
      </c>
      <c r="AE336" s="1">
        <f t="shared" si="50"/>
        <v>2.2381612961225268</v>
      </c>
      <c r="AF336" s="1">
        <f t="shared" si="51"/>
        <v>4.5056212169840562</v>
      </c>
      <c r="AG336" s="1">
        <f t="shared" si="52"/>
        <v>2.3944236927768725</v>
      </c>
      <c r="AH336" s="1">
        <f t="shared" si="53"/>
        <v>-121.93907737673669</v>
      </c>
      <c r="AI336" s="1">
        <f t="shared" si="54"/>
        <v>-76.676017808929046</v>
      </c>
      <c r="AJ336" s="1">
        <f t="shared" si="55"/>
        <v>-5.9230173592982513</v>
      </c>
      <c r="AK336" s="1">
        <f t="shared" si="56"/>
        <v>116.97642739253602</v>
      </c>
      <c r="AL336" s="1">
        <f t="shared" si="57"/>
        <v>54.743265422677275</v>
      </c>
      <c r="AM336" s="1">
        <f t="shared" si="58"/>
        <v>2.7896918881094037</v>
      </c>
      <c r="AN336" s="1">
        <f t="shared" si="59"/>
        <v>22.849142580478624</v>
      </c>
      <c r="AO336" s="1">
        <v>1621.727588744589</v>
      </c>
      <c r="AP336" s="1">
        <v>1567.514484848484</v>
      </c>
      <c r="AQ336" s="1">
        <v>5.1616606060606243</v>
      </c>
      <c r="AR336" s="1">
        <v>64.94</v>
      </c>
      <c r="AS336" s="1">
        <f t="shared" si="60"/>
        <v>2.7650584439169319</v>
      </c>
      <c r="AT336" s="1">
        <v>19.314041506154279</v>
      </c>
      <c r="AU336" s="1">
        <v>22.56061117647058</v>
      </c>
      <c r="AV336" s="1">
        <v>-5.7892904220527015E-4</v>
      </c>
      <c r="AW336" s="1">
        <v>90.194226728287475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51705.78041062846</v>
      </c>
      <c r="BC336" s="1">
        <f t="shared" si="64"/>
        <v>1999.9906249999999</v>
      </c>
      <c r="BD336" s="1">
        <f t="shared" si="65"/>
        <v>1681.19214375</v>
      </c>
      <c r="BE336" s="1">
        <f t="shared" si="66"/>
        <v>0.8406000121875572</v>
      </c>
      <c r="BF336" s="1">
        <f t="shared" si="67"/>
        <v>0.16075802352198526</v>
      </c>
      <c r="BG336" s="1">
        <v>6</v>
      </c>
      <c r="BH336" s="1">
        <v>0.5</v>
      </c>
      <c r="BI336" s="1" t="s">
        <v>352</v>
      </c>
      <c r="BJ336" s="1">
        <v>2</v>
      </c>
      <c r="BK336" s="1" t="b">
        <v>1</v>
      </c>
      <c r="BL336" s="1">
        <v>1659796849.5</v>
      </c>
      <c r="BM336" s="1">
        <v>1494.62375</v>
      </c>
      <c r="BN336" s="1">
        <v>1565.3031249999999</v>
      </c>
      <c r="BO336" s="1">
        <v>22.568987499999999</v>
      </c>
      <c r="BP336" s="1">
        <v>19.297650000000001</v>
      </c>
      <c r="BQ336" s="1">
        <v>1491.97</v>
      </c>
      <c r="BR336" s="1">
        <v>22.534112499999999</v>
      </c>
      <c r="BS336" s="1">
        <v>500.11312500000003</v>
      </c>
      <c r="BT336" s="1">
        <v>99.070050000000009</v>
      </c>
      <c r="BU336" s="1">
        <v>9.9719849999999999E-2</v>
      </c>
      <c r="BV336" s="1">
        <v>30.977606250000001</v>
      </c>
      <c r="BW336" s="1">
        <v>31.465781249999999</v>
      </c>
      <c r="BX336" s="1">
        <v>999.9</v>
      </c>
      <c r="BY336" s="1">
        <v>0</v>
      </c>
      <c r="BZ336" s="1">
        <v>0</v>
      </c>
      <c r="CA336" s="1">
        <v>10001.172500000001</v>
      </c>
      <c r="CB336" s="1">
        <v>0</v>
      </c>
      <c r="CC336" s="1">
        <v>303.51850000000002</v>
      </c>
      <c r="CD336" s="1">
        <v>-70.678931250000005</v>
      </c>
      <c r="CE336" s="1">
        <v>1529.135</v>
      </c>
      <c r="CF336" s="1">
        <v>1596.1056249999999</v>
      </c>
      <c r="CG336" s="1">
        <v>3.271331875</v>
      </c>
      <c r="CH336" s="1">
        <v>1565.3031249999999</v>
      </c>
      <c r="CI336" s="1">
        <v>19.297650000000001</v>
      </c>
      <c r="CJ336" s="1">
        <v>2.2359081249999999</v>
      </c>
      <c r="CK336" s="1">
        <v>1.9118193750000001</v>
      </c>
      <c r="CL336" s="1">
        <v>19.2219625</v>
      </c>
      <c r="CM336" s="1">
        <v>16.732312499999999</v>
      </c>
      <c r="CN336" s="1">
        <v>1999.9906249999999</v>
      </c>
      <c r="CO336" s="1">
        <v>0.97999974999999995</v>
      </c>
      <c r="CP336" s="1">
        <v>2.0000475E-2</v>
      </c>
      <c r="CQ336" s="1">
        <v>0</v>
      </c>
      <c r="CR336" s="1">
        <v>2.6508124999999998</v>
      </c>
      <c r="CS336" s="1">
        <v>0</v>
      </c>
      <c r="CT336" s="1">
        <v>17339.0625</v>
      </c>
      <c r="CU336" s="1">
        <v>17412.237499999999</v>
      </c>
      <c r="CV336" s="1">
        <v>41.371062500000001</v>
      </c>
      <c r="CW336" s="1">
        <v>42.433124999999997</v>
      </c>
      <c r="CX336" s="1">
        <v>41.300375000000003</v>
      </c>
      <c r="CY336" s="1">
        <v>41.121062500000001</v>
      </c>
      <c r="CZ336" s="1">
        <v>41.523249999999997</v>
      </c>
      <c r="DA336" s="1">
        <v>1959.99</v>
      </c>
      <c r="DB336" s="1">
        <v>40.000624999999999</v>
      </c>
      <c r="DC336" s="1">
        <v>0</v>
      </c>
      <c r="DD336" s="1">
        <v>1659796856.7</v>
      </c>
      <c r="DE336" s="1">
        <v>0</v>
      </c>
      <c r="DF336" s="1">
        <v>1659796167.5</v>
      </c>
      <c r="DG336" s="1" t="s">
        <v>353</v>
      </c>
      <c r="DH336" s="1">
        <v>1659796162</v>
      </c>
      <c r="DI336" s="1">
        <v>1659796167.5</v>
      </c>
      <c r="DJ336" s="1">
        <v>2</v>
      </c>
      <c r="DK336" s="1">
        <v>-1.4E-2</v>
      </c>
      <c r="DL336" s="1">
        <v>-1E-3</v>
      </c>
      <c r="DM336" s="1">
        <v>1.327</v>
      </c>
      <c r="DN336" s="1">
        <v>3.1E-2</v>
      </c>
      <c r="DO336" s="1">
        <v>400</v>
      </c>
      <c r="DP336" s="1">
        <v>20</v>
      </c>
      <c r="DQ336" s="1">
        <v>0.32</v>
      </c>
      <c r="DR336" s="1">
        <v>0.03</v>
      </c>
      <c r="DS336" s="1">
        <v>22.947342171241051</v>
      </c>
      <c r="DT336" s="1">
        <v>3.0430484942678149</v>
      </c>
      <c r="DU336" s="1">
        <v>0.2527700481560291</v>
      </c>
      <c r="DV336" s="1">
        <v>0</v>
      </c>
      <c r="DW336" s="1">
        <v>-70.539887804878049</v>
      </c>
      <c r="DX336" s="1">
        <v>-2.3585581881535229</v>
      </c>
      <c r="DY336" s="1">
        <v>0.25074030214461318</v>
      </c>
      <c r="DZ336" s="1">
        <v>0</v>
      </c>
      <c r="EA336" s="1">
        <v>3.2932660975609762</v>
      </c>
      <c r="EB336" s="1">
        <v>-0.42652933797909098</v>
      </c>
      <c r="EC336" s="1">
        <v>4.3972173566763827E-2</v>
      </c>
      <c r="ED336" s="1">
        <v>0</v>
      </c>
      <c r="EE336" s="1">
        <v>2.395060025752286</v>
      </c>
      <c r="EF336" s="1">
        <v>-4.0249665038136428E-2</v>
      </c>
      <c r="EG336" s="1">
        <v>3.0577981633468699E-3</v>
      </c>
      <c r="EH336" s="1">
        <v>1</v>
      </c>
      <c r="EI336" s="1">
        <v>0.11520055179096469</v>
      </c>
      <c r="EJ336" s="1">
        <v>-1.5418415519604951E-2</v>
      </c>
      <c r="EK336" s="1">
        <v>1.1561312890192969E-3</v>
      </c>
      <c r="EL336" s="1">
        <v>1</v>
      </c>
      <c r="EM336" s="1">
        <v>2</v>
      </c>
      <c r="EN336" s="1">
        <v>5</v>
      </c>
      <c r="EO336" s="1" t="s">
        <v>429</v>
      </c>
      <c r="EP336" s="1">
        <v>2.9423599999999999</v>
      </c>
      <c r="EQ336" s="1">
        <v>2.8004699999999998</v>
      </c>
      <c r="ER336" s="1">
        <v>0.21585299999999999</v>
      </c>
      <c r="ES336" s="1">
        <v>0.22167400000000001</v>
      </c>
      <c r="ET336" s="1">
        <v>0.10277</v>
      </c>
      <c r="EU336" s="1">
        <v>9.2143100000000006E-2</v>
      </c>
      <c r="EV336" s="1">
        <v>16103.2</v>
      </c>
      <c r="EW336" s="1">
        <v>16760.400000000001</v>
      </c>
      <c r="EX336" s="1">
        <v>23885.8</v>
      </c>
      <c r="EY336" s="1">
        <v>25065.1</v>
      </c>
      <c r="EZ336" s="1">
        <v>34308.300000000003</v>
      </c>
      <c r="FA336" s="1">
        <v>36344.699999999997</v>
      </c>
      <c r="FB336" s="1">
        <v>43550.6</v>
      </c>
      <c r="FC336" s="1">
        <v>46336.2</v>
      </c>
      <c r="FD336" s="1">
        <v>1.9672499999999999</v>
      </c>
      <c r="FE336" s="1">
        <v>1.8481300000000001</v>
      </c>
      <c r="FF336" s="1">
        <v>8.0130999999999994E-2</v>
      </c>
      <c r="FG336" s="1">
        <v>0</v>
      </c>
      <c r="FH336" s="1">
        <v>30.1357</v>
      </c>
      <c r="FI336" s="1">
        <v>999.9</v>
      </c>
      <c r="FJ336" s="1">
        <v>55.7</v>
      </c>
      <c r="FK336" s="1">
        <v>34.6</v>
      </c>
      <c r="FL336" s="1">
        <v>31.060300000000002</v>
      </c>
      <c r="FM336" s="1">
        <v>64.518600000000006</v>
      </c>
      <c r="FN336" s="1">
        <v>26.394200000000001</v>
      </c>
      <c r="FO336" s="1">
        <v>1</v>
      </c>
      <c r="FP336" s="1">
        <v>0.39422000000000001</v>
      </c>
      <c r="FQ336" s="1">
        <v>0.69843999999999995</v>
      </c>
      <c r="FR336" s="1">
        <v>20.321100000000001</v>
      </c>
      <c r="FS336" s="1">
        <v>5.2119</v>
      </c>
      <c r="FT336" s="1">
        <v>11.9078</v>
      </c>
      <c r="FU336" s="1">
        <v>5.0026999999999999</v>
      </c>
      <c r="FV336" s="1">
        <v>3.2896299999999998</v>
      </c>
      <c r="FW336" s="1">
        <v>9999</v>
      </c>
      <c r="FX336" s="1">
        <v>9999</v>
      </c>
      <c r="FY336" s="1">
        <v>9999</v>
      </c>
      <c r="FZ336" s="1">
        <v>999.9</v>
      </c>
      <c r="GA336" s="1">
        <v>1.85958</v>
      </c>
      <c r="GB336" s="1">
        <v>1.8545199999999999</v>
      </c>
      <c r="GC336" s="1">
        <v>1.85775</v>
      </c>
      <c r="GD336" s="1">
        <v>1.85616</v>
      </c>
      <c r="GE336" s="1">
        <v>1.8549100000000001</v>
      </c>
      <c r="GF336" s="1">
        <v>1.8545700000000001</v>
      </c>
      <c r="GG336" s="1">
        <v>1.85324</v>
      </c>
      <c r="GH336" s="1">
        <v>1.85639</v>
      </c>
      <c r="GI336" s="1">
        <v>0</v>
      </c>
      <c r="GJ336" s="1">
        <v>0</v>
      </c>
      <c r="GK336" s="1">
        <v>0</v>
      </c>
      <c r="GL336" s="1">
        <v>0</v>
      </c>
      <c r="GM336" s="1" t="s">
        <v>355</v>
      </c>
      <c r="GN336" s="1" t="s">
        <v>356</v>
      </c>
      <c r="GO336" s="1" t="s">
        <v>357</v>
      </c>
      <c r="GP336" s="1" t="s">
        <v>357</v>
      </c>
      <c r="GQ336" s="1" t="s">
        <v>357</v>
      </c>
      <c r="GR336" s="1" t="s">
        <v>357</v>
      </c>
      <c r="GS336" s="1">
        <v>0</v>
      </c>
      <c r="GT336" s="1">
        <v>100</v>
      </c>
      <c r="GU336" s="1">
        <v>100</v>
      </c>
      <c r="GV336" s="1">
        <v>2.68</v>
      </c>
      <c r="GW336" s="1">
        <v>3.4799999999999998E-2</v>
      </c>
      <c r="GX336" s="1">
        <v>0.32553164529605683</v>
      </c>
      <c r="GY336" s="1">
        <v>3.0239061252787889E-3</v>
      </c>
      <c r="GZ336" s="1">
        <v>-1.398580452151984E-6</v>
      </c>
      <c r="HA336" s="1">
        <v>2.8030378366047371E-10</v>
      </c>
      <c r="HB336" s="1">
        <v>-4.7599640220891172E-2</v>
      </c>
      <c r="HC336" s="1">
        <v>9.965371539748925E-3</v>
      </c>
      <c r="HD336" s="1">
        <v>-4.563662031605912E-4</v>
      </c>
      <c r="HE336" s="1">
        <v>7.8337100744227795E-6</v>
      </c>
      <c r="HF336" s="1">
        <v>0</v>
      </c>
      <c r="HG336" s="1">
        <v>2134</v>
      </c>
      <c r="HH336" s="1">
        <v>2</v>
      </c>
      <c r="HI336" s="1">
        <v>25</v>
      </c>
      <c r="HJ336" s="1">
        <v>11.6</v>
      </c>
      <c r="HK336" s="1">
        <v>11.5</v>
      </c>
      <c r="HL336" s="1">
        <v>3.1933600000000002</v>
      </c>
      <c r="HM336" s="1">
        <v>2.2680699999999998</v>
      </c>
      <c r="HN336" s="1">
        <v>1.4978</v>
      </c>
      <c r="HO336" s="1">
        <v>2.3095699999999999</v>
      </c>
      <c r="HP336" s="1">
        <v>1.5478499999999999</v>
      </c>
      <c r="HQ336" s="1">
        <v>2.4023400000000001</v>
      </c>
      <c r="HR336" s="1">
        <v>37.747</v>
      </c>
      <c r="HS336" s="1">
        <v>15.2178</v>
      </c>
      <c r="HT336" s="1">
        <v>18</v>
      </c>
      <c r="HU336" s="1">
        <v>503.72800000000001</v>
      </c>
      <c r="HV336" s="1">
        <v>491.41500000000002</v>
      </c>
      <c r="HW336" s="1">
        <v>27.3767</v>
      </c>
      <c r="HX336" s="1">
        <v>32.111199999999997</v>
      </c>
      <c r="HY336" s="1">
        <v>29.9984</v>
      </c>
      <c r="HZ336" s="1">
        <v>31.869900000000001</v>
      </c>
      <c r="IA336" s="1">
        <v>31.973400000000002</v>
      </c>
      <c r="IB336" s="1">
        <v>63.929299999999998</v>
      </c>
      <c r="IC336" s="1">
        <v>40.5107</v>
      </c>
      <c r="ID336" s="1">
        <v>0</v>
      </c>
      <c r="IE336" s="1">
        <v>27.478400000000001</v>
      </c>
      <c r="IF336" s="1">
        <v>1639.18</v>
      </c>
      <c r="IG336" s="1">
        <v>19.478300000000001</v>
      </c>
      <c r="IH336" s="1">
        <v>100.706</v>
      </c>
      <c r="II336" s="1">
        <v>100.42100000000001</v>
      </c>
      <c r="IJ336" s="1" t="s">
        <v>358</v>
      </c>
    </row>
    <row r="337" spans="1:244" ht="15.75" customHeight="1" x14ac:dyDescent="0.3">
      <c r="A337" s="1">
        <v>321</v>
      </c>
      <c r="B337" s="1">
        <v>1659796858.5</v>
      </c>
      <c r="C337" s="1">
        <v>717</v>
      </c>
      <c r="D337" s="1" t="s">
        <v>975</v>
      </c>
      <c r="E337" s="1" t="s">
        <v>976</v>
      </c>
      <c r="F337" s="1">
        <v>1</v>
      </c>
      <c r="G337" s="1" t="s">
        <v>346</v>
      </c>
      <c r="H337" s="1" t="s">
        <v>347</v>
      </c>
      <c r="I337" s="1" t="s">
        <v>348</v>
      </c>
      <c r="J337" s="1" t="s">
        <v>349</v>
      </c>
      <c r="K337" s="1" t="s">
        <v>350</v>
      </c>
      <c r="L337" s="1" t="s">
        <v>346</v>
      </c>
      <c r="M337" s="1" t="s">
        <v>351</v>
      </c>
      <c r="N337" s="1">
        <v>1659796851</v>
      </c>
      <c r="O337" s="1">
        <f t="shared" si="34"/>
        <v>2.7618415196332823E-3</v>
      </c>
      <c r="P337" s="1">
        <f t="shared" si="35"/>
        <v>2.7618415196332822</v>
      </c>
      <c r="Q337" s="1">
        <f t="shared" si="36"/>
        <v>22.917051940807958</v>
      </c>
      <c r="R337" s="1">
        <f t="shared" si="37"/>
        <v>1502.134</v>
      </c>
      <c r="S337" s="1">
        <f t="shared" si="38"/>
        <v>1118.9861123766427</v>
      </c>
      <c r="T337" s="1">
        <f t="shared" si="39"/>
        <v>110.96958839273272</v>
      </c>
      <c r="U337" s="1">
        <f t="shared" si="40"/>
        <v>148.96627388582112</v>
      </c>
      <c r="V337" s="1">
        <f t="shared" si="41"/>
        <v>0.11285388509083687</v>
      </c>
      <c r="W337" s="1">
        <f t="shared" si="42"/>
        <v>2.9136968143084276</v>
      </c>
      <c r="X337" s="1">
        <f t="shared" si="43"/>
        <v>0.11048059901166865</v>
      </c>
      <c r="Y337" s="1">
        <f t="shared" si="44"/>
        <v>6.9259447788076703E-2</v>
      </c>
      <c r="Z337" s="1">
        <f t="shared" si="45"/>
        <v>321.513485</v>
      </c>
      <c r="AA337" s="1">
        <f t="shared" si="46"/>
        <v>32.151692134687565</v>
      </c>
      <c r="AB337" s="1">
        <f t="shared" si="47"/>
        <v>31.460773333333339</v>
      </c>
      <c r="AC337" s="1">
        <f t="shared" si="48"/>
        <v>4.631266886821602</v>
      </c>
      <c r="AD337" s="1">
        <f t="shared" si="49"/>
        <v>49.690198120387386</v>
      </c>
      <c r="AE337" s="1">
        <f t="shared" si="50"/>
        <v>2.2380394273410222</v>
      </c>
      <c r="AF337" s="1">
        <f t="shared" si="51"/>
        <v>4.5039857195151276</v>
      </c>
      <c r="AG337" s="1">
        <f t="shared" si="52"/>
        <v>2.3932274594805798</v>
      </c>
      <c r="AH337" s="1">
        <f t="shared" si="53"/>
        <v>-121.79721101582774</v>
      </c>
      <c r="AI337" s="1">
        <f t="shared" si="54"/>
        <v>-76.897473596063961</v>
      </c>
      <c r="AJ337" s="1">
        <f t="shared" si="55"/>
        <v>-5.9391649209591693</v>
      </c>
      <c r="AK337" s="1">
        <f t="shared" si="56"/>
        <v>116.87963546714913</v>
      </c>
      <c r="AL337" s="1">
        <f t="shared" si="57"/>
        <v>54.76171024363147</v>
      </c>
      <c r="AM337" s="1">
        <f t="shared" si="58"/>
        <v>2.7813936336686744</v>
      </c>
      <c r="AN337" s="1">
        <f t="shared" si="59"/>
        <v>22.917051940807958</v>
      </c>
      <c r="AO337" s="1">
        <v>1626.9027705627709</v>
      </c>
      <c r="AP337" s="1">
        <v>1572.6174545454539</v>
      </c>
      <c r="AQ337" s="1">
        <v>5.1591151515149622</v>
      </c>
      <c r="AR337" s="1">
        <v>64.94</v>
      </c>
      <c r="AS337" s="1">
        <f t="shared" si="60"/>
        <v>2.7618415196332822</v>
      </c>
      <c r="AT337" s="1">
        <v>19.320867940167538</v>
      </c>
      <c r="AU337" s="1">
        <v>22.56286323529412</v>
      </c>
      <c r="AV337" s="1">
        <v>-4.5578041279801911E-4</v>
      </c>
      <c r="AW337" s="1">
        <v>90.194226728287475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51715.575959899405</v>
      </c>
      <c r="BC337" s="1">
        <f t="shared" si="64"/>
        <v>1999.9839999999999</v>
      </c>
      <c r="BD337" s="1">
        <f t="shared" si="65"/>
        <v>1681.1865799999998</v>
      </c>
      <c r="BE337" s="1">
        <f t="shared" si="66"/>
        <v>0.84060001480011837</v>
      </c>
      <c r="BF337" s="1">
        <f t="shared" si="67"/>
        <v>0.16075802856422852</v>
      </c>
      <c r="BG337" s="1">
        <v>6</v>
      </c>
      <c r="BH337" s="1">
        <v>0.5</v>
      </c>
      <c r="BI337" s="1" t="s">
        <v>352</v>
      </c>
      <c r="BJ337" s="1">
        <v>2</v>
      </c>
      <c r="BK337" s="1" t="b">
        <v>1</v>
      </c>
      <c r="BL337" s="1">
        <v>1659796851</v>
      </c>
      <c r="BM337" s="1">
        <v>1502.134</v>
      </c>
      <c r="BN337" s="1">
        <v>1572.8473333333341</v>
      </c>
      <c r="BO337" s="1">
        <v>22.56776</v>
      </c>
      <c r="BP337" s="1">
        <v>19.306073333333341</v>
      </c>
      <c r="BQ337" s="1">
        <v>1499.474666666667</v>
      </c>
      <c r="BR337" s="1">
        <v>22.532879999999999</v>
      </c>
      <c r="BS337" s="1">
        <v>500.10146666666662</v>
      </c>
      <c r="BT337" s="1">
        <v>99.070166666666651</v>
      </c>
      <c r="BU337" s="1">
        <v>9.9597073333333341E-2</v>
      </c>
      <c r="BV337" s="1">
        <v>30.971240000000002</v>
      </c>
      <c r="BW337" s="1">
        <v>31.460773333333339</v>
      </c>
      <c r="BX337" s="1">
        <v>999.89999999999986</v>
      </c>
      <c r="BY337" s="1">
        <v>0</v>
      </c>
      <c r="BZ337" s="1">
        <v>0</v>
      </c>
      <c r="CA337" s="1">
        <v>10002.917333333329</v>
      </c>
      <c r="CB337" s="1">
        <v>0</v>
      </c>
      <c r="CC337" s="1">
        <v>301.99006666666668</v>
      </c>
      <c r="CD337" s="1">
        <v>-70.71268666666667</v>
      </c>
      <c r="CE337" s="1">
        <v>1536.8166666666671</v>
      </c>
      <c r="CF337" s="1">
        <v>1603.8126666666669</v>
      </c>
      <c r="CG337" s="1">
        <v>3.2616779999999999</v>
      </c>
      <c r="CH337" s="1">
        <v>1572.8473333333341</v>
      </c>
      <c r="CI337" s="1">
        <v>19.306073333333341</v>
      </c>
      <c r="CJ337" s="1">
        <v>2.2357886666666671</v>
      </c>
      <c r="CK337" s="1">
        <v>1.9126553333333329</v>
      </c>
      <c r="CL337" s="1">
        <v>19.221106666666671</v>
      </c>
      <c r="CM337" s="1">
        <v>16.7392</v>
      </c>
      <c r="CN337" s="1">
        <v>1999.9839999999999</v>
      </c>
      <c r="CO337" s="1">
        <v>0.97999959999999975</v>
      </c>
      <c r="CP337" s="1">
        <v>2.000062E-2</v>
      </c>
      <c r="CQ337" s="1">
        <v>0</v>
      </c>
      <c r="CR337" s="1">
        <v>2.6246666666666671</v>
      </c>
      <c r="CS337" s="1">
        <v>0</v>
      </c>
      <c r="CT337" s="1">
        <v>17339.259999999998</v>
      </c>
      <c r="CU337" s="1">
        <v>17412.18</v>
      </c>
      <c r="CV337" s="1">
        <v>41.370800000000003</v>
      </c>
      <c r="CW337" s="1">
        <v>42.428733333333327</v>
      </c>
      <c r="CX337" s="1">
        <v>41.29546666666667</v>
      </c>
      <c r="CY337" s="1">
        <v>41.125</v>
      </c>
      <c r="CZ337" s="1">
        <v>41.528933333333342</v>
      </c>
      <c r="DA337" s="1">
        <v>1959.9833333333329</v>
      </c>
      <c r="DB337" s="1">
        <v>40.000666666666667</v>
      </c>
      <c r="DC337" s="1">
        <v>0</v>
      </c>
      <c r="DD337" s="1">
        <v>1659796857.3</v>
      </c>
      <c r="DE337" s="1">
        <v>0</v>
      </c>
      <c r="DF337" s="1">
        <v>1659796167.5</v>
      </c>
      <c r="DG337" s="1" t="s">
        <v>353</v>
      </c>
      <c r="DH337" s="1">
        <v>1659796162</v>
      </c>
      <c r="DI337" s="1">
        <v>1659796167.5</v>
      </c>
      <c r="DJ337" s="1">
        <v>2</v>
      </c>
      <c r="DK337" s="1">
        <v>-1.4E-2</v>
      </c>
      <c r="DL337" s="1">
        <v>-1E-3</v>
      </c>
      <c r="DM337" s="1">
        <v>1.327</v>
      </c>
      <c r="DN337" s="1">
        <v>3.1E-2</v>
      </c>
      <c r="DO337" s="1">
        <v>400</v>
      </c>
      <c r="DP337" s="1">
        <v>20</v>
      </c>
      <c r="DQ337" s="1">
        <v>0.32</v>
      </c>
      <c r="DR337" s="1">
        <v>0.03</v>
      </c>
      <c r="DS337" s="1">
        <v>22.956416292482089</v>
      </c>
      <c r="DT337" s="1">
        <v>2.4974894483620478</v>
      </c>
      <c r="DU337" s="1">
        <v>0.2465853246962805</v>
      </c>
      <c r="DV337" s="1">
        <v>0</v>
      </c>
      <c r="DW337" s="1">
        <v>-70.586236585365853</v>
      </c>
      <c r="DX337" s="1">
        <v>-2.1700285714286629</v>
      </c>
      <c r="DY337" s="1">
        <v>0.2295271478242614</v>
      </c>
      <c r="DZ337" s="1">
        <v>0</v>
      </c>
      <c r="EA337" s="1">
        <v>3.284134634146342</v>
      </c>
      <c r="EB337" s="1">
        <v>-0.40996954703831778</v>
      </c>
      <c r="EC337" s="1">
        <v>4.1917108393657858E-2</v>
      </c>
      <c r="ED337" s="1">
        <v>0</v>
      </c>
      <c r="EE337" s="1">
        <v>2.3942915247678358</v>
      </c>
      <c r="EF337" s="1">
        <v>-4.0559018363898088E-2</v>
      </c>
      <c r="EG337" s="1">
        <v>3.0813656509071632E-3</v>
      </c>
      <c r="EH337" s="1">
        <v>1</v>
      </c>
      <c r="EI337" s="1">
        <v>0.1149216831348822</v>
      </c>
      <c r="EJ337" s="1">
        <v>-1.448348198505336E-2</v>
      </c>
      <c r="EK337" s="1">
        <v>1.083470424309592E-3</v>
      </c>
      <c r="EL337" s="1">
        <v>1</v>
      </c>
      <c r="EM337" s="1">
        <v>2</v>
      </c>
      <c r="EN337" s="1">
        <v>5</v>
      </c>
      <c r="EO337" s="1" t="s">
        <v>429</v>
      </c>
      <c r="EP337" s="1">
        <v>2.9425500000000002</v>
      </c>
      <c r="EQ337" s="1">
        <v>2.8006899999999999</v>
      </c>
      <c r="ER337" s="1">
        <v>0.21626799999999999</v>
      </c>
      <c r="ES337" s="1">
        <v>0.22208900000000001</v>
      </c>
      <c r="ET337" s="1">
        <v>0.10277699999999999</v>
      </c>
      <c r="EU337" s="1">
        <v>9.2202900000000004E-2</v>
      </c>
      <c r="EV337" s="1">
        <v>16094.8</v>
      </c>
      <c r="EW337" s="1">
        <v>16751.5</v>
      </c>
      <c r="EX337" s="1">
        <v>23885.9</v>
      </c>
      <c r="EY337" s="1">
        <v>25065.3</v>
      </c>
      <c r="EZ337" s="1">
        <v>34308.300000000003</v>
      </c>
      <c r="FA337" s="1">
        <v>36342</v>
      </c>
      <c r="FB337" s="1">
        <v>43550.9</v>
      </c>
      <c r="FC337" s="1">
        <v>46335.9</v>
      </c>
      <c r="FD337" s="1">
        <v>1.9673</v>
      </c>
      <c r="FE337" s="1">
        <v>1.8481000000000001</v>
      </c>
      <c r="FF337" s="1">
        <v>7.9717499999999997E-2</v>
      </c>
      <c r="FG337" s="1">
        <v>0</v>
      </c>
      <c r="FH337" s="1">
        <v>30.134899999999998</v>
      </c>
      <c r="FI337" s="1">
        <v>999.9</v>
      </c>
      <c r="FJ337" s="1">
        <v>55.7</v>
      </c>
      <c r="FK337" s="1">
        <v>34.700000000000003</v>
      </c>
      <c r="FL337" s="1">
        <v>31.234000000000002</v>
      </c>
      <c r="FM337" s="1">
        <v>64.148600000000002</v>
      </c>
      <c r="FN337" s="1">
        <v>25.681100000000001</v>
      </c>
      <c r="FO337" s="1">
        <v>1</v>
      </c>
      <c r="FP337" s="1">
        <v>0.39437800000000001</v>
      </c>
      <c r="FQ337" s="1">
        <v>0.83553100000000002</v>
      </c>
      <c r="FR337" s="1">
        <v>20.321000000000002</v>
      </c>
      <c r="FS337" s="1">
        <v>5.2115999999999998</v>
      </c>
      <c r="FT337" s="1">
        <v>11.908099999999999</v>
      </c>
      <c r="FU337" s="1">
        <v>5.0025500000000003</v>
      </c>
      <c r="FV337" s="1">
        <v>3.2895500000000002</v>
      </c>
      <c r="FW337" s="1">
        <v>9999</v>
      </c>
      <c r="FX337" s="1">
        <v>9999</v>
      </c>
      <c r="FY337" s="1">
        <v>9999</v>
      </c>
      <c r="FZ337" s="1">
        <v>999.9</v>
      </c>
      <c r="GA337" s="1">
        <v>1.85958</v>
      </c>
      <c r="GB337" s="1">
        <v>1.85453</v>
      </c>
      <c r="GC337" s="1">
        <v>1.85775</v>
      </c>
      <c r="GD337" s="1">
        <v>1.85616</v>
      </c>
      <c r="GE337" s="1">
        <v>1.8549199999999999</v>
      </c>
      <c r="GF337" s="1">
        <v>1.8545700000000001</v>
      </c>
      <c r="GG337" s="1">
        <v>1.8532500000000001</v>
      </c>
      <c r="GH337" s="1">
        <v>1.8563799999999999</v>
      </c>
      <c r="GI337" s="1">
        <v>0</v>
      </c>
      <c r="GJ337" s="1">
        <v>0</v>
      </c>
      <c r="GK337" s="1">
        <v>0</v>
      </c>
      <c r="GL337" s="1">
        <v>0</v>
      </c>
      <c r="GM337" s="1" t="s">
        <v>355</v>
      </c>
      <c r="GN337" s="1" t="s">
        <v>356</v>
      </c>
      <c r="GO337" s="1" t="s">
        <v>357</v>
      </c>
      <c r="GP337" s="1" t="s">
        <v>357</v>
      </c>
      <c r="GQ337" s="1" t="s">
        <v>357</v>
      </c>
      <c r="GR337" s="1" t="s">
        <v>357</v>
      </c>
      <c r="GS337" s="1">
        <v>0</v>
      </c>
      <c r="GT337" s="1">
        <v>100</v>
      </c>
      <c r="GU337" s="1">
        <v>100</v>
      </c>
      <c r="GV337" s="1">
        <v>2.69</v>
      </c>
      <c r="GW337" s="1">
        <v>3.4799999999999998E-2</v>
      </c>
      <c r="GX337" s="1">
        <v>0.32553164529605683</v>
      </c>
      <c r="GY337" s="1">
        <v>3.0239061252787889E-3</v>
      </c>
      <c r="GZ337" s="1">
        <v>-1.398580452151984E-6</v>
      </c>
      <c r="HA337" s="1">
        <v>2.8030378366047371E-10</v>
      </c>
      <c r="HB337" s="1">
        <v>-4.7599640220891172E-2</v>
      </c>
      <c r="HC337" s="1">
        <v>9.965371539748925E-3</v>
      </c>
      <c r="HD337" s="1">
        <v>-4.563662031605912E-4</v>
      </c>
      <c r="HE337" s="1">
        <v>7.8337100744227795E-6</v>
      </c>
      <c r="HF337" s="1">
        <v>0</v>
      </c>
      <c r="HG337" s="1">
        <v>2134</v>
      </c>
      <c r="HH337" s="1">
        <v>2</v>
      </c>
      <c r="HI337" s="1">
        <v>25</v>
      </c>
      <c r="HJ337" s="1">
        <v>11.6</v>
      </c>
      <c r="HK337" s="1">
        <v>11.5</v>
      </c>
      <c r="HL337" s="1">
        <v>3.2019000000000002</v>
      </c>
      <c r="HM337" s="1">
        <v>2.2790499999999998</v>
      </c>
      <c r="HN337" s="1">
        <v>1.4978</v>
      </c>
      <c r="HO337" s="1">
        <v>2.3095699999999999</v>
      </c>
      <c r="HP337" s="1">
        <v>1.5478499999999999</v>
      </c>
      <c r="HQ337" s="1">
        <v>2.4230999999999998</v>
      </c>
      <c r="HR337" s="1">
        <v>37.747</v>
      </c>
      <c r="HS337" s="1">
        <v>15.209</v>
      </c>
      <c r="HT337" s="1">
        <v>18</v>
      </c>
      <c r="HU337" s="1">
        <v>503.767</v>
      </c>
      <c r="HV337" s="1">
        <v>491.40699999999998</v>
      </c>
      <c r="HW337" s="1">
        <v>27.427600000000002</v>
      </c>
      <c r="HX337" s="1">
        <v>32.112699999999997</v>
      </c>
      <c r="HY337" s="1">
        <v>29.998899999999999</v>
      </c>
      <c r="HZ337" s="1">
        <v>31.871099999999998</v>
      </c>
      <c r="IA337" s="1">
        <v>31.974499999999999</v>
      </c>
      <c r="IB337" s="1">
        <v>64.139499999999998</v>
      </c>
      <c r="IC337" s="1">
        <v>40.5107</v>
      </c>
      <c r="ID337" s="1">
        <v>0</v>
      </c>
      <c r="IE337" s="1">
        <v>27.478400000000001</v>
      </c>
      <c r="IF337" s="1">
        <v>1639.18</v>
      </c>
      <c r="IG337" s="1">
        <v>19.4833</v>
      </c>
      <c r="IH337" s="1">
        <v>100.70699999999999</v>
      </c>
      <c r="II337" s="1">
        <v>100.42100000000001</v>
      </c>
      <c r="IJ337" s="1" t="s">
        <v>358</v>
      </c>
    </row>
    <row r="338" spans="1:244" ht="15.75" customHeight="1" x14ac:dyDescent="0.3">
      <c r="A338" s="1">
        <v>322</v>
      </c>
      <c r="B338" s="1">
        <v>1659796859.5</v>
      </c>
      <c r="C338" s="1">
        <v>718</v>
      </c>
      <c r="D338" s="1" t="s">
        <v>977</v>
      </c>
      <c r="E338" s="1" t="s">
        <v>978</v>
      </c>
      <c r="F338" s="1">
        <v>1</v>
      </c>
      <c r="G338" s="1" t="s">
        <v>346</v>
      </c>
      <c r="H338" s="1" t="s">
        <v>347</v>
      </c>
      <c r="I338" s="1" t="s">
        <v>348</v>
      </c>
      <c r="J338" s="1" t="s">
        <v>349</v>
      </c>
      <c r="K338" s="1" t="s">
        <v>350</v>
      </c>
      <c r="L338" s="1" t="s">
        <v>346</v>
      </c>
      <c r="M338" s="1" t="s">
        <v>351</v>
      </c>
      <c r="N338" s="1">
        <v>1659796851.5</v>
      </c>
      <c r="O338" s="1">
        <f t="shared" si="34"/>
        <v>2.7612904881848875E-3</v>
      </c>
      <c r="P338" s="1">
        <f t="shared" si="35"/>
        <v>2.7612904881848874</v>
      </c>
      <c r="Q338" s="1">
        <f t="shared" si="36"/>
        <v>23.063926178868147</v>
      </c>
      <c r="R338" s="1">
        <f t="shared" si="37"/>
        <v>1504.63375</v>
      </c>
      <c r="S338" s="1">
        <f t="shared" si="38"/>
        <v>1119.3324620835601</v>
      </c>
      <c r="T338" s="1">
        <f t="shared" si="39"/>
        <v>111.00390224255862</v>
      </c>
      <c r="U338" s="1">
        <f t="shared" si="40"/>
        <v>149.21412837876406</v>
      </c>
      <c r="V338" s="1">
        <f t="shared" si="41"/>
        <v>0.11285799751914397</v>
      </c>
      <c r="W338" s="1">
        <f t="shared" si="42"/>
        <v>2.913595890262759</v>
      </c>
      <c r="X338" s="1">
        <f t="shared" si="43"/>
        <v>0.11048446007932912</v>
      </c>
      <c r="Y338" s="1">
        <f t="shared" si="44"/>
        <v>6.9261882810077946E-2</v>
      </c>
      <c r="Z338" s="1">
        <f t="shared" si="45"/>
        <v>321.5161359375</v>
      </c>
      <c r="AA338" s="1">
        <f t="shared" si="46"/>
        <v>32.14978241242811</v>
      </c>
      <c r="AB338" s="1">
        <f t="shared" si="47"/>
        <v>31.458612500000001</v>
      </c>
      <c r="AC338" s="1">
        <f t="shared" si="48"/>
        <v>4.6306982484115489</v>
      </c>
      <c r="AD338" s="1">
        <f t="shared" si="49"/>
        <v>49.69586201959816</v>
      </c>
      <c r="AE338" s="1">
        <f t="shared" si="50"/>
        <v>2.2380253626198439</v>
      </c>
      <c r="AF338" s="1">
        <f t="shared" si="51"/>
        <v>4.503444093066042</v>
      </c>
      <c r="AG338" s="1">
        <f t="shared" si="52"/>
        <v>2.392672885791705</v>
      </c>
      <c r="AH338" s="1">
        <f t="shared" si="53"/>
        <v>-121.77291052895355</v>
      </c>
      <c r="AI338" s="1">
        <f t="shared" si="54"/>
        <v>-76.886628902341002</v>
      </c>
      <c r="AJ338" s="1">
        <f t="shared" si="55"/>
        <v>-5.938408012103511</v>
      </c>
      <c r="AK338" s="1">
        <f t="shared" si="56"/>
        <v>116.9181884941019</v>
      </c>
      <c r="AL338" s="1">
        <f t="shared" si="57"/>
        <v>54.776742880458634</v>
      </c>
      <c r="AM338" s="1">
        <f t="shared" si="58"/>
        <v>2.7769445414318317</v>
      </c>
      <c r="AN338" s="1">
        <f t="shared" si="59"/>
        <v>23.063926178868147</v>
      </c>
      <c r="AO338" s="1">
        <v>1632.0678744588749</v>
      </c>
      <c r="AP338" s="1">
        <v>1577.712787878788</v>
      </c>
      <c r="AQ338" s="1">
        <v>5.1375151515148794</v>
      </c>
      <c r="AR338" s="1">
        <v>64.94</v>
      </c>
      <c r="AS338" s="1">
        <f t="shared" si="60"/>
        <v>2.7612904881848874</v>
      </c>
      <c r="AT338" s="1">
        <v>19.325118530865971</v>
      </c>
      <c r="AU338" s="1">
        <v>22.565540294117639</v>
      </c>
      <c r="AV338" s="1">
        <v>-3.285842658234598E-4</v>
      </c>
      <c r="AW338" s="1">
        <v>90.194226728287475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51713.071997085513</v>
      </c>
      <c r="BC338" s="1">
        <f t="shared" si="64"/>
        <v>2000.0006249999999</v>
      </c>
      <c r="BD338" s="1">
        <f t="shared" si="65"/>
        <v>1681.2005437500002</v>
      </c>
      <c r="BE338" s="1">
        <f t="shared" si="66"/>
        <v>0.84060000918749722</v>
      </c>
      <c r="BF338" s="1">
        <f t="shared" si="67"/>
        <v>0.16075801773186946</v>
      </c>
      <c r="BG338" s="1">
        <v>6</v>
      </c>
      <c r="BH338" s="1">
        <v>0.5</v>
      </c>
      <c r="BI338" s="1" t="s">
        <v>352</v>
      </c>
      <c r="BJ338" s="1">
        <v>2</v>
      </c>
      <c r="BK338" s="1" t="b">
        <v>1</v>
      </c>
      <c r="BL338" s="1">
        <v>1659796851.5</v>
      </c>
      <c r="BM338" s="1">
        <v>1504.63375</v>
      </c>
      <c r="BN338" s="1">
        <v>1575.365</v>
      </c>
      <c r="BO338" s="1">
        <v>22.567625</v>
      </c>
      <c r="BP338" s="1">
        <v>19.311174999999999</v>
      </c>
      <c r="BQ338" s="1">
        <v>1501.9725000000001</v>
      </c>
      <c r="BR338" s="1">
        <v>22.532743750000002</v>
      </c>
      <c r="BS338" s="1">
        <v>500.10449999999997</v>
      </c>
      <c r="BT338" s="1">
        <v>99.070125000000004</v>
      </c>
      <c r="BU338" s="1">
        <v>9.9608749999999996E-2</v>
      </c>
      <c r="BV338" s="1">
        <v>30.96913125</v>
      </c>
      <c r="BW338" s="1">
        <v>31.458612500000001</v>
      </c>
      <c r="BX338" s="1">
        <v>999.9</v>
      </c>
      <c r="BY338" s="1">
        <v>0</v>
      </c>
      <c r="BZ338" s="1">
        <v>0</v>
      </c>
      <c r="CA338" s="1">
        <v>10002.344375000001</v>
      </c>
      <c r="CB338" s="1">
        <v>0</v>
      </c>
      <c r="CC338" s="1">
        <v>301.429125</v>
      </c>
      <c r="CD338" s="1">
        <v>-70.730768749999996</v>
      </c>
      <c r="CE338" s="1">
        <v>1539.37375</v>
      </c>
      <c r="CF338" s="1">
        <v>1606.3881249999999</v>
      </c>
      <c r="CG338" s="1">
        <v>3.25644125</v>
      </c>
      <c r="CH338" s="1">
        <v>1575.365</v>
      </c>
      <c r="CI338" s="1">
        <v>19.311174999999999</v>
      </c>
      <c r="CJ338" s="1">
        <v>2.2357743750000001</v>
      </c>
      <c r="CK338" s="1">
        <v>1.91316</v>
      </c>
      <c r="CL338" s="1">
        <v>19.221</v>
      </c>
      <c r="CM338" s="1">
        <v>16.74335</v>
      </c>
      <c r="CN338" s="1">
        <v>2000.0006249999999</v>
      </c>
      <c r="CO338" s="1">
        <v>0.97999974999999995</v>
      </c>
      <c r="CP338" s="1">
        <v>2.0000475E-2</v>
      </c>
      <c r="CQ338" s="1">
        <v>0</v>
      </c>
      <c r="CR338" s="1">
        <v>2.6864374999999998</v>
      </c>
      <c r="CS338" s="1">
        <v>0</v>
      </c>
      <c r="CT338" s="1">
        <v>17340.168750000001</v>
      </c>
      <c r="CU338" s="1">
        <v>17412.325000000001</v>
      </c>
      <c r="CV338" s="1">
        <v>41.367125000000001</v>
      </c>
      <c r="CW338" s="1">
        <v>42.425375000000003</v>
      </c>
      <c r="CX338" s="1">
        <v>41.292625000000001</v>
      </c>
      <c r="CY338" s="1">
        <v>41.125</v>
      </c>
      <c r="CZ338" s="1">
        <v>41.530999999999999</v>
      </c>
      <c r="DA338" s="1">
        <v>1960</v>
      </c>
      <c r="DB338" s="1">
        <v>40.000624999999999</v>
      </c>
      <c r="DC338" s="1">
        <v>0</v>
      </c>
      <c r="DD338" s="1">
        <v>1659796858.5</v>
      </c>
      <c r="DE338" s="1">
        <v>0</v>
      </c>
      <c r="DF338" s="1">
        <v>1659796167.5</v>
      </c>
      <c r="DG338" s="1" t="s">
        <v>353</v>
      </c>
      <c r="DH338" s="1">
        <v>1659796162</v>
      </c>
      <c r="DI338" s="1">
        <v>1659796167.5</v>
      </c>
      <c r="DJ338" s="1">
        <v>2</v>
      </c>
      <c r="DK338" s="1">
        <v>-1.4E-2</v>
      </c>
      <c r="DL338" s="1">
        <v>-1E-3</v>
      </c>
      <c r="DM338" s="1">
        <v>1.327</v>
      </c>
      <c r="DN338" s="1">
        <v>3.1E-2</v>
      </c>
      <c r="DO338" s="1">
        <v>400</v>
      </c>
      <c r="DP338" s="1">
        <v>20</v>
      </c>
      <c r="DQ338" s="1">
        <v>0.32</v>
      </c>
      <c r="DR338" s="1">
        <v>0.03</v>
      </c>
      <c r="DS338" s="1">
        <v>22.967042268174481</v>
      </c>
      <c r="DT338" s="1">
        <v>1.871724291884076</v>
      </c>
      <c r="DU338" s="1">
        <v>0.2371923967279122</v>
      </c>
      <c r="DV338" s="1">
        <v>0</v>
      </c>
      <c r="DW338" s="1">
        <v>-70.658857499999996</v>
      </c>
      <c r="DX338" s="1">
        <v>-1.970889681050475</v>
      </c>
      <c r="DY338" s="1">
        <v>0.20428011269761401</v>
      </c>
      <c r="DZ338" s="1">
        <v>0</v>
      </c>
      <c r="EA338" s="1">
        <v>3.2691072499999998</v>
      </c>
      <c r="EB338" s="1">
        <v>-0.41214878048781722</v>
      </c>
      <c r="EC338" s="1">
        <v>4.1283095026142358E-2</v>
      </c>
      <c r="ED338" s="1">
        <v>0</v>
      </c>
      <c r="EE338" s="1">
        <v>2.3932326247516529</v>
      </c>
      <c r="EF338" s="1">
        <v>-4.3775680661555467E-2</v>
      </c>
      <c r="EG338" s="1">
        <v>3.4382882636221509E-3</v>
      </c>
      <c r="EH338" s="1">
        <v>1</v>
      </c>
      <c r="EI338" s="1">
        <v>0.1146212534865759</v>
      </c>
      <c r="EJ338" s="1">
        <v>-1.344156058192667E-2</v>
      </c>
      <c r="EK338" s="1">
        <v>1.0377195421660021E-3</v>
      </c>
      <c r="EL338" s="1">
        <v>1</v>
      </c>
      <c r="EM338" s="1">
        <v>2</v>
      </c>
      <c r="EN338" s="1">
        <v>5</v>
      </c>
      <c r="EO338" s="1" t="s">
        <v>429</v>
      </c>
      <c r="EP338" s="1">
        <v>2.9423900000000001</v>
      </c>
      <c r="EQ338" s="1">
        <v>2.8010899999999999</v>
      </c>
      <c r="ER338" s="1">
        <v>0.21668299999999999</v>
      </c>
      <c r="ES338" s="1">
        <v>0.222493</v>
      </c>
      <c r="ET338" s="1">
        <v>0.10278900000000001</v>
      </c>
      <c r="EU338" s="1">
        <v>9.2264200000000005E-2</v>
      </c>
      <c r="EV338" s="1">
        <v>16086.3</v>
      </c>
      <c r="EW338" s="1">
        <v>16742.7</v>
      </c>
      <c r="EX338" s="1">
        <v>23886</v>
      </c>
      <c r="EY338" s="1">
        <v>25065.1</v>
      </c>
      <c r="EZ338" s="1">
        <v>34307.800000000003</v>
      </c>
      <c r="FA338" s="1">
        <v>36339.4</v>
      </c>
      <c r="FB338" s="1">
        <v>43550.9</v>
      </c>
      <c r="FC338" s="1">
        <v>46335.7</v>
      </c>
      <c r="FD338" s="1">
        <v>1.96732</v>
      </c>
      <c r="FE338" s="1">
        <v>1.84798</v>
      </c>
      <c r="FF338" s="1">
        <v>7.9259300000000005E-2</v>
      </c>
      <c r="FG338" s="1">
        <v>0</v>
      </c>
      <c r="FH338" s="1">
        <v>30.1341</v>
      </c>
      <c r="FI338" s="1">
        <v>999.9</v>
      </c>
      <c r="FJ338" s="1">
        <v>55.7</v>
      </c>
      <c r="FK338" s="1">
        <v>34.700000000000003</v>
      </c>
      <c r="FL338" s="1">
        <v>31.2363</v>
      </c>
      <c r="FM338" s="1">
        <v>64.618600000000001</v>
      </c>
      <c r="FN338" s="1">
        <v>25.781199999999998</v>
      </c>
      <c r="FO338" s="1">
        <v>1</v>
      </c>
      <c r="FP338" s="1">
        <v>0.39457599999999998</v>
      </c>
      <c r="FQ338" s="1">
        <v>0.91095000000000004</v>
      </c>
      <c r="FR338" s="1">
        <v>20.320799999999998</v>
      </c>
      <c r="FS338" s="1">
        <v>5.2110000000000003</v>
      </c>
      <c r="FT338" s="1">
        <v>11.908099999999999</v>
      </c>
      <c r="FU338" s="1">
        <v>5.0024499999999996</v>
      </c>
      <c r="FV338" s="1">
        <v>3.2895500000000002</v>
      </c>
      <c r="FW338" s="1">
        <v>9999</v>
      </c>
      <c r="FX338" s="1">
        <v>9999</v>
      </c>
      <c r="FY338" s="1">
        <v>9999</v>
      </c>
      <c r="FZ338" s="1">
        <v>999.9</v>
      </c>
      <c r="GA338" s="1">
        <v>1.85958</v>
      </c>
      <c r="GB338" s="1">
        <v>1.8545400000000001</v>
      </c>
      <c r="GC338" s="1">
        <v>1.8577399999999999</v>
      </c>
      <c r="GD338" s="1">
        <v>1.85615</v>
      </c>
      <c r="GE338" s="1">
        <v>1.85493</v>
      </c>
      <c r="GF338" s="1">
        <v>1.8545700000000001</v>
      </c>
      <c r="GG338" s="1">
        <v>1.8532599999999999</v>
      </c>
      <c r="GH338" s="1">
        <v>1.85639</v>
      </c>
      <c r="GI338" s="1">
        <v>0</v>
      </c>
      <c r="GJ338" s="1">
        <v>0</v>
      </c>
      <c r="GK338" s="1">
        <v>0</v>
      </c>
      <c r="GL338" s="1">
        <v>0</v>
      </c>
      <c r="GM338" s="1" t="s">
        <v>355</v>
      </c>
      <c r="GN338" s="1" t="s">
        <v>356</v>
      </c>
      <c r="GO338" s="1" t="s">
        <v>357</v>
      </c>
      <c r="GP338" s="1" t="s">
        <v>357</v>
      </c>
      <c r="GQ338" s="1" t="s">
        <v>357</v>
      </c>
      <c r="GR338" s="1" t="s">
        <v>357</v>
      </c>
      <c r="GS338" s="1">
        <v>0</v>
      </c>
      <c r="GT338" s="1">
        <v>100</v>
      </c>
      <c r="GU338" s="1">
        <v>100</v>
      </c>
      <c r="GV338" s="1">
        <v>2.69</v>
      </c>
      <c r="GW338" s="1">
        <v>3.4799999999999998E-2</v>
      </c>
      <c r="GX338" s="1">
        <v>0.32553164529605683</v>
      </c>
      <c r="GY338" s="1">
        <v>3.0239061252787889E-3</v>
      </c>
      <c r="GZ338" s="1">
        <v>-1.398580452151984E-6</v>
      </c>
      <c r="HA338" s="1">
        <v>2.8030378366047371E-10</v>
      </c>
      <c r="HB338" s="1">
        <v>-4.7599640220891172E-2</v>
      </c>
      <c r="HC338" s="1">
        <v>9.965371539748925E-3</v>
      </c>
      <c r="HD338" s="1">
        <v>-4.563662031605912E-4</v>
      </c>
      <c r="HE338" s="1">
        <v>7.8337100744227795E-6</v>
      </c>
      <c r="HF338" s="1">
        <v>0</v>
      </c>
      <c r="HG338" s="1">
        <v>2134</v>
      </c>
      <c r="HH338" s="1">
        <v>2</v>
      </c>
      <c r="HI338" s="1">
        <v>25</v>
      </c>
      <c r="HJ338" s="1">
        <v>11.6</v>
      </c>
      <c r="HK338" s="1">
        <v>11.5</v>
      </c>
      <c r="HL338" s="1">
        <v>3.2092299999999998</v>
      </c>
      <c r="HM338" s="1">
        <v>2.2717299999999998</v>
      </c>
      <c r="HN338" s="1">
        <v>1.4978</v>
      </c>
      <c r="HO338" s="1">
        <v>2.3095699999999999</v>
      </c>
      <c r="HP338" s="1">
        <v>1.5478499999999999</v>
      </c>
      <c r="HQ338" s="1">
        <v>2.34009</v>
      </c>
      <c r="HR338" s="1">
        <v>37.747</v>
      </c>
      <c r="HS338" s="1">
        <v>15.2178</v>
      </c>
      <c r="HT338" s="1">
        <v>18</v>
      </c>
      <c r="HU338" s="1">
        <v>503.791</v>
      </c>
      <c r="HV338" s="1">
        <v>491.33300000000003</v>
      </c>
      <c r="HW338" s="1">
        <v>27.454699999999999</v>
      </c>
      <c r="HX338" s="1">
        <v>32.113999999999997</v>
      </c>
      <c r="HY338" s="1">
        <v>29.999300000000002</v>
      </c>
      <c r="HZ338" s="1">
        <v>31.872399999999999</v>
      </c>
      <c r="IA338" s="1">
        <v>31.9757</v>
      </c>
      <c r="IB338" s="1">
        <v>64.247600000000006</v>
      </c>
      <c r="IC338" s="1">
        <v>40.5107</v>
      </c>
      <c r="ID338" s="1">
        <v>0</v>
      </c>
      <c r="IE338" s="1">
        <v>27.478400000000001</v>
      </c>
      <c r="IF338" s="1">
        <v>1649.21</v>
      </c>
      <c r="IG338" s="1">
        <v>19.488399999999999</v>
      </c>
      <c r="IH338" s="1">
        <v>100.70699999999999</v>
      </c>
      <c r="II338" s="1">
        <v>100.42</v>
      </c>
      <c r="IJ338" s="1" t="s">
        <v>358</v>
      </c>
    </row>
    <row r="339" spans="1:244" ht="15.75" customHeight="1" x14ac:dyDescent="0.3">
      <c r="A339" s="1">
        <v>323</v>
      </c>
      <c r="B339" s="1">
        <v>1659796860.5</v>
      </c>
      <c r="C339" s="1">
        <v>719</v>
      </c>
      <c r="D339" s="1" t="s">
        <v>979</v>
      </c>
      <c r="E339" s="1" t="s">
        <v>980</v>
      </c>
      <c r="F339" s="1">
        <v>1</v>
      </c>
      <c r="G339" s="1" t="s">
        <v>346</v>
      </c>
      <c r="H339" s="1" t="s">
        <v>347</v>
      </c>
      <c r="I339" s="1" t="s">
        <v>348</v>
      </c>
      <c r="J339" s="1" t="s">
        <v>349</v>
      </c>
      <c r="K339" s="1" t="s">
        <v>350</v>
      </c>
      <c r="L339" s="1" t="s">
        <v>346</v>
      </c>
      <c r="M339" s="1" t="s">
        <v>351</v>
      </c>
      <c r="N339" s="1">
        <v>1659796853</v>
      </c>
      <c r="O339" s="1">
        <f t="shared" si="34"/>
        <v>2.7596235084067426E-3</v>
      </c>
      <c r="P339" s="1">
        <f t="shared" si="35"/>
        <v>2.7596235084067424</v>
      </c>
      <c r="Q339" s="1">
        <f t="shared" si="36"/>
        <v>23.190916767120935</v>
      </c>
      <c r="R339" s="1">
        <f t="shared" si="37"/>
        <v>1512.129333333334</v>
      </c>
      <c r="S339" s="1">
        <f t="shared" si="38"/>
        <v>1124.7814972427391</v>
      </c>
      <c r="T339" s="1">
        <f t="shared" si="39"/>
        <v>111.54437808849634</v>
      </c>
      <c r="U339" s="1">
        <f t="shared" si="40"/>
        <v>149.95759308764551</v>
      </c>
      <c r="V339" s="1">
        <f t="shared" si="41"/>
        <v>0.11286242387876977</v>
      </c>
      <c r="W339" s="1">
        <f t="shared" si="42"/>
        <v>2.9128957281218688</v>
      </c>
      <c r="X339" s="1">
        <f t="shared" si="43"/>
        <v>0.11048814473324013</v>
      </c>
      <c r="Y339" s="1">
        <f t="shared" si="44"/>
        <v>6.9264249922545068E-2</v>
      </c>
      <c r="Z339" s="1">
        <f t="shared" si="45"/>
        <v>321.51461679999989</v>
      </c>
      <c r="AA339" s="1">
        <f t="shared" si="46"/>
        <v>32.144471965350277</v>
      </c>
      <c r="AB339" s="1">
        <f t="shared" si="47"/>
        <v>31.452406666666661</v>
      </c>
      <c r="AC339" s="1">
        <f t="shared" si="48"/>
        <v>4.6290654779826497</v>
      </c>
      <c r="AD339" s="1">
        <f t="shared" si="49"/>
        <v>49.70993418594599</v>
      </c>
      <c r="AE339" s="1">
        <f t="shared" si="50"/>
        <v>2.2378925927239677</v>
      </c>
      <c r="AF339" s="1">
        <f t="shared" si="51"/>
        <v>4.50190214364972</v>
      </c>
      <c r="AG339" s="1">
        <f t="shared" si="52"/>
        <v>2.391172885258682</v>
      </c>
      <c r="AH339" s="1">
        <f t="shared" si="53"/>
        <v>-121.69939672073735</v>
      </c>
      <c r="AI339" s="1">
        <f t="shared" si="54"/>
        <v>-76.836548077470439</v>
      </c>
      <c r="AJ339" s="1">
        <f t="shared" si="55"/>
        <v>-5.9356090592095452</v>
      </c>
      <c r="AK339" s="1">
        <f t="shared" si="56"/>
        <v>117.04306294258257</v>
      </c>
      <c r="AL339" s="1">
        <f t="shared" si="57"/>
        <v>54.81598949145414</v>
      </c>
      <c r="AM339" s="1">
        <f t="shared" si="58"/>
        <v>2.7664235599565612</v>
      </c>
      <c r="AN339" s="1">
        <f t="shared" si="59"/>
        <v>23.190916767120935</v>
      </c>
      <c r="AO339" s="1">
        <v>1637.247943722944</v>
      </c>
      <c r="AP339" s="1">
        <v>1582.843636363637</v>
      </c>
      <c r="AQ339" s="1">
        <v>5.1165212121211523</v>
      </c>
      <c r="AR339" s="1">
        <v>64.94</v>
      </c>
      <c r="AS339" s="1">
        <f t="shared" si="60"/>
        <v>2.7596235084067424</v>
      </c>
      <c r="AT339" s="1">
        <v>19.332155490464089</v>
      </c>
      <c r="AU339" s="1">
        <v>22.569840588235291</v>
      </c>
      <c r="AV339" s="1">
        <v>-2.2139045273797891E-4</v>
      </c>
      <c r="AW339" s="1">
        <v>90.194226728287475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51694.242258198617</v>
      </c>
      <c r="BC339" s="1">
        <f t="shared" si="64"/>
        <v>1999.9913333333329</v>
      </c>
      <c r="BD339" s="1">
        <f t="shared" si="65"/>
        <v>1681.1927199999996</v>
      </c>
      <c r="BE339" s="1">
        <f t="shared" si="66"/>
        <v>0.84060000260001122</v>
      </c>
      <c r="BF339" s="1">
        <f t="shared" si="67"/>
        <v>0.16075800501802173</v>
      </c>
      <c r="BG339" s="1">
        <v>6</v>
      </c>
      <c r="BH339" s="1">
        <v>0.5</v>
      </c>
      <c r="BI339" s="1" t="s">
        <v>352</v>
      </c>
      <c r="BJ339" s="1">
        <v>2</v>
      </c>
      <c r="BK339" s="1" t="b">
        <v>1</v>
      </c>
      <c r="BL339" s="1">
        <v>1659796853</v>
      </c>
      <c r="BM339" s="1">
        <v>1512.129333333334</v>
      </c>
      <c r="BN339" s="1">
        <v>1582.9133333333341</v>
      </c>
      <c r="BO339" s="1">
        <v>22.566266666666671</v>
      </c>
      <c r="BP339" s="1">
        <v>19.32216</v>
      </c>
      <c r="BQ339" s="1">
        <v>1509.462666666667</v>
      </c>
      <c r="BR339" s="1">
        <v>22.53138666666667</v>
      </c>
      <c r="BS339" s="1">
        <v>500.10606666666649</v>
      </c>
      <c r="BT339" s="1">
        <v>99.070193333333322</v>
      </c>
      <c r="BU339" s="1">
        <v>9.9626193333333335E-2</v>
      </c>
      <c r="BV339" s="1">
        <v>30.963126666666671</v>
      </c>
      <c r="BW339" s="1">
        <v>31.452406666666661</v>
      </c>
      <c r="BX339" s="1">
        <v>999.89999999999986</v>
      </c>
      <c r="BY339" s="1">
        <v>0</v>
      </c>
      <c r="BZ339" s="1">
        <v>0</v>
      </c>
      <c r="CA339" s="1">
        <v>9998.3340000000007</v>
      </c>
      <c r="CB339" s="1">
        <v>0</v>
      </c>
      <c r="CC339" s="1">
        <v>300.13426666666658</v>
      </c>
      <c r="CD339" s="1">
        <v>-70.78398666666665</v>
      </c>
      <c r="CE339" s="1">
        <v>1547.040666666667</v>
      </c>
      <c r="CF339" s="1">
        <v>1614.103333333333</v>
      </c>
      <c r="CG339" s="1">
        <v>3.2441013333333331</v>
      </c>
      <c r="CH339" s="1">
        <v>1582.9133333333341</v>
      </c>
      <c r="CI339" s="1">
        <v>19.32216</v>
      </c>
      <c r="CJ339" s="1">
        <v>2.235641333333334</v>
      </c>
      <c r="CK339" s="1">
        <v>1.914249333333333</v>
      </c>
      <c r="CL339" s="1">
        <v>19.220046666666669</v>
      </c>
      <c r="CM339" s="1">
        <v>16.752306666666669</v>
      </c>
      <c r="CN339" s="1">
        <v>1999.9913333333329</v>
      </c>
      <c r="CO339" s="1">
        <v>0.97999979999999987</v>
      </c>
      <c r="CP339" s="1">
        <v>2.0000426666666671E-2</v>
      </c>
      <c r="CQ339" s="1">
        <v>0</v>
      </c>
      <c r="CR339" s="1">
        <v>2.7185999999999999</v>
      </c>
      <c r="CS339" s="1">
        <v>0</v>
      </c>
      <c r="CT339" s="1">
        <v>17341.293333333331</v>
      </c>
      <c r="CU339" s="1">
        <v>17412.24666666667</v>
      </c>
      <c r="CV339" s="1">
        <v>41.362400000000001</v>
      </c>
      <c r="CW339" s="1">
        <v>42.42046666666667</v>
      </c>
      <c r="CX339" s="1">
        <v>41.287199999999999</v>
      </c>
      <c r="CY339" s="1">
        <v>41.125</v>
      </c>
      <c r="CZ339" s="1">
        <v>41.537200000000013</v>
      </c>
      <c r="DA339" s="1">
        <v>1959.9913333333329</v>
      </c>
      <c r="DB339" s="1">
        <v>40</v>
      </c>
      <c r="DC339" s="1">
        <v>0</v>
      </c>
      <c r="DD339" s="1">
        <v>1659796859.7</v>
      </c>
      <c r="DE339" s="1">
        <v>0</v>
      </c>
      <c r="DF339" s="1">
        <v>1659796167.5</v>
      </c>
      <c r="DG339" s="1" t="s">
        <v>353</v>
      </c>
      <c r="DH339" s="1">
        <v>1659796162</v>
      </c>
      <c r="DI339" s="1">
        <v>1659796167.5</v>
      </c>
      <c r="DJ339" s="1">
        <v>2</v>
      </c>
      <c r="DK339" s="1">
        <v>-1.4E-2</v>
      </c>
      <c r="DL339" s="1">
        <v>-1E-3</v>
      </c>
      <c r="DM339" s="1">
        <v>1.327</v>
      </c>
      <c r="DN339" s="1">
        <v>3.1E-2</v>
      </c>
      <c r="DO339" s="1">
        <v>400</v>
      </c>
      <c r="DP339" s="1">
        <v>20</v>
      </c>
      <c r="DQ339" s="1">
        <v>0.32</v>
      </c>
      <c r="DR339" s="1">
        <v>0.03</v>
      </c>
      <c r="DS339" s="1">
        <v>22.967042268174481</v>
      </c>
      <c r="DT339" s="1">
        <v>1.871724291884076</v>
      </c>
      <c r="DU339" s="1">
        <v>0.2371923967279122</v>
      </c>
      <c r="DV339" s="1">
        <v>0</v>
      </c>
      <c r="DW339" s="1">
        <v>-70.658857499999996</v>
      </c>
      <c r="DX339" s="1">
        <v>-1.970889681050475</v>
      </c>
      <c r="DY339" s="1">
        <v>0.20428011269761401</v>
      </c>
      <c r="DZ339" s="1">
        <v>0</v>
      </c>
      <c r="EA339" s="1">
        <v>3.2691072499999998</v>
      </c>
      <c r="EB339" s="1">
        <v>-0.41214878048781722</v>
      </c>
      <c r="EC339" s="1">
        <v>4.1283095026142358E-2</v>
      </c>
      <c r="ED339" s="1">
        <v>0</v>
      </c>
      <c r="EE339" s="1">
        <v>2.3932326247516529</v>
      </c>
      <c r="EF339" s="1">
        <v>-4.3775680661555467E-2</v>
      </c>
      <c r="EG339" s="1">
        <v>3.4382882636221509E-3</v>
      </c>
      <c r="EH339" s="1">
        <v>1</v>
      </c>
      <c r="EI339" s="1">
        <v>0.1146212534865759</v>
      </c>
      <c r="EJ339" s="1">
        <v>-1.344156058192667E-2</v>
      </c>
      <c r="EK339" s="1">
        <v>1.0377195421660021E-3</v>
      </c>
      <c r="EL339" s="1">
        <v>1</v>
      </c>
      <c r="EM339" s="1">
        <v>2</v>
      </c>
      <c r="EN339" s="1">
        <v>5</v>
      </c>
      <c r="EO339" s="1" t="s">
        <v>429</v>
      </c>
      <c r="EP339" s="1">
        <v>2.9426899999999998</v>
      </c>
      <c r="EQ339" s="1">
        <v>2.8022399999999998</v>
      </c>
      <c r="ER339" s="1">
        <v>0.217086</v>
      </c>
      <c r="ES339" s="1">
        <v>0.22289900000000001</v>
      </c>
      <c r="ET339" s="1">
        <v>0.102802</v>
      </c>
      <c r="EU339" s="1">
        <v>9.2296299999999998E-2</v>
      </c>
      <c r="EV339" s="1">
        <v>16077.8</v>
      </c>
      <c r="EW339" s="1">
        <v>16734</v>
      </c>
      <c r="EX339" s="1">
        <v>23885.8</v>
      </c>
      <c r="EY339" s="1">
        <v>25065.1</v>
      </c>
      <c r="EZ339" s="1">
        <v>34307.1</v>
      </c>
      <c r="FA339" s="1">
        <v>36338.1</v>
      </c>
      <c r="FB339" s="1">
        <v>43550.5</v>
      </c>
      <c r="FC339" s="1">
        <v>46335.7</v>
      </c>
      <c r="FD339" s="1">
        <v>1.9676499999999999</v>
      </c>
      <c r="FE339" s="1">
        <v>1.8478699999999999</v>
      </c>
      <c r="FF339" s="1">
        <v>7.8894199999999998E-2</v>
      </c>
      <c r="FG339" s="1">
        <v>0</v>
      </c>
      <c r="FH339" s="1">
        <v>30.132999999999999</v>
      </c>
      <c r="FI339" s="1">
        <v>999.9</v>
      </c>
      <c r="FJ339" s="1">
        <v>55.7</v>
      </c>
      <c r="FK339" s="1">
        <v>34.700000000000003</v>
      </c>
      <c r="FL339" s="1">
        <v>31.234200000000001</v>
      </c>
      <c r="FM339" s="1">
        <v>64.698599999999999</v>
      </c>
      <c r="FN339" s="1">
        <v>25.552900000000001</v>
      </c>
      <c r="FO339" s="1">
        <v>1</v>
      </c>
      <c r="FP339" s="1">
        <v>0.39491100000000001</v>
      </c>
      <c r="FQ339" s="1">
        <v>1.01712</v>
      </c>
      <c r="FR339" s="1">
        <v>20.3203</v>
      </c>
      <c r="FS339" s="1">
        <v>5.2108499999999998</v>
      </c>
      <c r="FT339" s="1">
        <v>11.907999999999999</v>
      </c>
      <c r="FU339" s="1">
        <v>5.0023</v>
      </c>
      <c r="FV339" s="1">
        <v>3.2896000000000001</v>
      </c>
      <c r="FW339" s="1">
        <v>9999</v>
      </c>
      <c r="FX339" s="1">
        <v>9999</v>
      </c>
      <c r="FY339" s="1">
        <v>9999</v>
      </c>
      <c r="FZ339" s="1">
        <v>999.9</v>
      </c>
      <c r="GA339" s="1">
        <v>1.85958</v>
      </c>
      <c r="GB339" s="1">
        <v>1.8545400000000001</v>
      </c>
      <c r="GC339" s="1">
        <v>1.8577300000000001</v>
      </c>
      <c r="GD339" s="1">
        <v>1.8561300000000001</v>
      </c>
      <c r="GE339" s="1">
        <v>1.8549199999999999</v>
      </c>
      <c r="GF339" s="1">
        <v>1.8545700000000001</v>
      </c>
      <c r="GG339" s="1">
        <v>1.85324</v>
      </c>
      <c r="GH339" s="1">
        <v>1.85639</v>
      </c>
      <c r="GI339" s="1">
        <v>0</v>
      </c>
      <c r="GJ339" s="1">
        <v>0</v>
      </c>
      <c r="GK339" s="1">
        <v>0</v>
      </c>
      <c r="GL339" s="1">
        <v>0</v>
      </c>
      <c r="GM339" s="1" t="s">
        <v>355</v>
      </c>
      <c r="GN339" s="1" t="s">
        <v>356</v>
      </c>
      <c r="GO339" s="1" t="s">
        <v>357</v>
      </c>
      <c r="GP339" s="1" t="s">
        <v>357</v>
      </c>
      <c r="GQ339" s="1" t="s">
        <v>357</v>
      </c>
      <c r="GR339" s="1" t="s">
        <v>357</v>
      </c>
      <c r="GS339" s="1">
        <v>0</v>
      </c>
      <c r="GT339" s="1">
        <v>100</v>
      </c>
      <c r="GU339" s="1">
        <v>100</v>
      </c>
      <c r="GV339" s="1">
        <v>2.7</v>
      </c>
      <c r="GW339" s="1">
        <v>3.4799999999999998E-2</v>
      </c>
      <c r="GX339" s="1">
        <v>0.32553164529605683</v>
      </c>
      <c r="GY339" s="1">
        <v>3.0239061252787889E-3</v>
      </c>
      <c r="GZ339" s="1">
        <v>-1.398580452151984E-6</v>
      </c>
      <c r="HA339" s="1">
        <v>2.8030378366047371E-10</v>
      </c>
      <c r="HB339" s="1">
        <v>-4.7599640220891172E-2</v>
      </c>
      <c r="HC339" s="1">
        <v>9.965371539748925E-3</v>
      </c>
      <c r="HD339" s="1">
        <v>-4.563662031605912E-4</v>
      </c>
      <c r="HE339" s="1">
        <v>7.8337100744227795E-6</v>
      </c>
      <c r="HF339" s="1">
        <v>0</v>
      </c>
      <c r="HG339" s="1">
        <v>2134</v>
      </c>
      <c r="HH339" s="1">
        <v>2</v>
      </c>
      <c r="HI339" s="1">
        <v>25</v>
      </c>
      <c r="HJ339" s="1">
        <v>11.6</v>
      </c>
      <c r="HK339" s="1">
        <v>11.6</v>
      </c>
      <c r="HL339" s="1">
        <v>3.2165499999999998</v>
      </c>
      <c r="HM339" s="1">
        <v>2.2705099999999998</v>
      </c>
      <c r="HN339" s="1">
        <v>1.4978</v>
      </c>
      <c r="HO339" s="1">
        <v>2.3095699999999999</v>
      </c>
      <c r="HP339" s="1">
        <v>1.5478499999999999</v>
      </c>
      <c r="HQ339" s="1">
        <v>2.4352999999999998</v>
      </c>
      <c r="HR339" s="1">
        <v>37.747</v>
      </c>
      <c r="HS339" s="1">
        <v>15.209</v>
      </c>
      <c r="HT339" s="1">
        <v>18</v>
      </c>
      <c r="HU339" s="1">
        <v>504</v>
      </c>
      <c r="HV339" s="1">
        <v>491.27699999999999</v>
      </c>
      <c r="HW339" s="1">
        <v>27.483699999999999</v>
      </c>
      <c r="HX339" s="1">
        <v>32.115499999999997</v>
      </c>
      <c r="HY339" s="1">
        <v>29.999700000000001</v>
      </c>
      <c r="HZ339" s="1">
        <v>31.873899999999999</v>
      </c>
      <c r="IA339" s="1">
        <v>31.976900000000001</v>
      </c>
      <c r="IB339" s="1">
        <v>64.467200000000005</v>
      </c>
      <c r="IC339" s="1">
        <v>40.5107</v>
      </c>
      <c r="ID339" s="1">
        <v>0</v>
      </c>
      <c r="IE339" s="1">
        <v>27.478400000000001</v>
      </c>
      <c r="IF339" s="1">
        <v>1649.21</v>
      </c>
      <c r="IG339" s="1">
        <v>19.490400000000001</v>
      </c>
      <c r="IH339" s="1">
        <v>100.706</v>
      </c>
      <c r="II339" s="1">
        <v>100.42100000000001</v>
      </c>
      <c r="IJ339" s="1" t="s">
        <v>358</v>
      </c>
    </row>
    <row r="340" spans="1:244" ht="15.75" customHeight="1" x14ac:dyDescent="0.3">
      <c r="A340" s="1">
        <v>324</v>
      </c>
      <c r="B340" s="1">
        <v>1659796861.5</v>
      </c>
      <c r="C340" s="1">
        <v>720</v>
      </c>
      <c r="D340" s="1" t="s">
        <v>981</v>
      </c>
      <c r="E340" s="1" t="s">
        <v>982</v>
      </c>
      <c r="F340" s="1">
        <v>1</v>
      </c>
      <c r="G340" s="1" t="s">
        <v>346</v>
      </c>
      <c r="H340" s="1" t="s">
        <v>347</v>
      </c>
      <c r="I340" s="1" t="s">
        <v>348</v>
      </c>
      <c r="J340" s="1" t="s">
        <v>349</v>
      </c>
      <c r="K340" s="1" t="s">
        <v>350</v>
      </c>
      <c r="L340" s="1" t="s">
        <v>346</v>
      </c>
      <c r="M340" s="1" t="s">
        <v>351</v>
      </c>
      <c r="N340" s="1">
        <v>1659796853.5</v>
      </c>
      <c r="O340" s="1">
        <f t="shared" si="34"/>
        <v>2.7534274466336473E-3</v>
      </c>
      <c r="P340" s="1">
        <f t="shared" si="35"/>
        <v>2.7534274466336472</v>
      </c>
      <c r="Q340" s="1">
        <f t="shared" si="36"/>
        <v>23.259938799180201</v>
      </c>
      <c r="R340" s="1">
        <f t="shared" si="37"/>
        <v>1514.63</v>
      </c>
      <c r="S340" s="1">
        <f t="shared" si="38"/>
        <v>1125.5721960211777</v>
      </c>
      <c r="T340" s="1">
        <f t="shared" si="39"/>
        <v>111.62258608967821</v>
      </c>
      <c r="U340" s="1">
        <f t="shared" si="40"/>
        <v>150.20530727984357</v>
      </c>
      <c r="V340" s="1">
        <f t="shared" si="41"/>
        <v>0.11263622967265959</v>
      </c>
      <c r="W340" s="1">
        <f t="shared" si="42"/>
        <v>2.9127717792148555</v>
      </c>
      <c r="X340" s="1">
        <f t="shared" si="43"/>
        <v>0.11027125205592386</v>
      </c>
      <c r="Y340" s="1">
        <f t="shared" si="44"/>
        <v>6.9127880535298919E-2</v>
      </c>
      <c r="Z340" s="1">
        <f t="shared" si="45"/>
        <v>321.51440399999996</v>
      </c>
      <c r="AA340" s="1">
        <f t="shared" si="46"/>
        <v>32.144407704211815</v>
      </c>
      <c r="AB340" s="1">
        <f t="shared" si="47"/>
        <v>31.450050000000001</v>
      </c>
      <c r="AC340" s="1">
        <f t="shared" si="48"/>
        <v>4.6284455643814875</v>
      </c>
      <c r="AD340" s="1">
        <f t="shared" si="49"/>
        <v>49.716023354745197</v>
      </c>
      <c r="AE340" s="1">
        <f t="shared" si="50"/>
        <v>2.2379463225924074</v>
      </c>
      <c r="AF340" s="1">
        <f t="shared" si="51"/>
        <v>4.5014588287234849</v>
      </c>
      <c r="AG340" s="1">
        <f t="shared" si="52"/>
        <v>2.39049924178908</v>
      </c>
      <c r="AH340" s="1">
        <f t="shared" si="53"/>
        <v>-121.42615039654385</v>
      </c>
      <c r="AI340" s="1">
        <f t="shared" si="54"/>
        <v>-76.73434753348792</v>
      </c>
      <c r="AJ340" s="1">
        <f t="shared" si="55"/>
        <v>-5.9278469674540029</v>
      </c>
      <c r="AK340" s="1">
        <f t="shared" si="56"/>
        <v>117.42605910251419</v>
      </c>
      <c r="AL340" s="1">
        <f t="shared" si="57"/>
        <v>54.834209361232801</v>
      </c>
      <c r="AM340" s="1">
        <f t="shared" si="58"/>
        <v>2.7623892223120259</v>
      </c>
      <c r="AN340" s="1">
        <f t="shared" si="59"/>
        <v>23.259938799180201</v>
      </c>
      <c r="AO340" s="1">
        <v>1642.4432900432901</v>
      </c>
      <c r="AP340" s="1">
        <v>1587.953272727272</v>
      </c>
      <c r="AQ340" s="1">
        <v>5.1169090909087984</v>
      </c>
      <c r="AR340" s="1">
        <v>64.94</v>
      </c>
      <c r="AS340" s="1">
        <f t="shared" si="60"/>
        <v>2.7534274466336472</v>
      </c>
      <c r="AT340" s="1">
        <v>19.345577452661011</v>
      </c>
      <c r="AU340" s="1">
        <v>22.575396176470591</v>
      </c>
      <c r="AV340" s="1">
        <v>-1.4678155782375419E-4</v>
      </c>
      <c r="AW340" s="1">
        <v>90.194226728287475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51691.01504628767</v>
      </c>
      <c r="BC340" s="1">
        <f t="shared" si="64"/>
        <v>1999.99</v>
      </c>
      <c r="BD340" s="1">
        <f t="shared" si="65"/>
        <v>1681.1916000000001</v>
      </c>
      <c r="BE340" s="1">
        <f t="shared" si="66"/>
        <v>0.84060000300001503</v>
      </c>
      <c r="BF340" s="1">
        <f t="shared" si="67"/>
        <v>0.16075800579002894</v>
      </c>
      <c r="BG340" s="1">
        <v>6</v>
      </c>
      <c r="BH340" s="1">
        <v>0.5</v>
      </c>
      <c r="BI340" s="1" t="s">
        <v>352</v>
      </c>
      <c r="BJ340" s="1">
        <v>2</v>
      </c>
      <c r="BK340" s="1" t="b">
        <v>1</v>
      </c>
      <c r="BL340" s="1">
        <v>1659796853.5</v>
      </c>
      <c r="BM340" s="1">
        <v>1514.63</v>
      </c>
      <c r="BN340" s="1">
        <v>1585.4356250000001</v>
      </c>
      <c r="BO340" s="1">
        <v>22.566849999999999</v>
      </c>
      <c r="BP340" s="1">
        <v>19.32753125</v>
      </c>
      <c r="BQ340" s="1">
        <v>1511.961875</v>
      </c>
      <c r="BR340" s="1">
        <v>22.531968750000001</v>
      </c>
      <c r="BS340" s="1">
        <v>500.11456249999998</v>
      </c>
      <c r="BT340" s="1">
        <v>99.069881250000009</v>
      </c>
      <c r="BU340" s="1">
        <v>9.975574375E-2</v>
      </c>
      <c r="BV340" s="1">
        <v>30.961400000000001</v>
      </c>
      <c r="BW340" s="1">
        <v>31.450050000000001</v>
      </c>
      <c r="BX340" s="1">
        <v>999.9</v>
      </c>
      <c r="BY340" s="1">
        <v>0</v>
      </c>
      <c r="BZ340" s="1">
        <v>0</v>
      </c>
      <c r="CA340" s="1">
        <v>9997.6568750000006</v>
      </c>
      <c r="CB340" s="1">
        <v>0</v>
      </c>
      <c r="CC340" s="1">
        <v>299.01831249999998</v>
      </c>
      <c r="CD340" s="1">
        <v>-70.805156249999996</v>
      </c>
      <c r="CE340" s="1">
        <v>1549.6</v>
      </c>
      <c r="CF340" s="1">
        <v>1616.684375</v>
      </c>
      <c r="CG340" s="1">
        <v>3.23931375</v>
      </c>
      <c r="CH340" s="1">
        <v>1585.4356250000001</v>
      </c>
      <c r="CI340" s="1">
        <v>19.32753125</v>
      </c>
      <c r="CJ340" s="1">
        <v>2.2356924999999999</v>
      </c>
      <c r="CK340" s="1">
        <v>1.9147756250000001</v>
      </c>
      <c r="CL340" s="1">
        <v>19.220412499999998</v>
      </c>
      <c r="CM340" s="1">
        <v>16.756631250000002</v>
      </c>
      <c r="CN340" s="1">
        <v>1999.99</v>
      </c>
      <c r="CO340" s="1">
        <v>0.97999974999999995</v>
      </c>
      <c r="CP340" s="1">
        <v>2.0000475E-2</v>
      </c>
      <c r="CQ340" s="1">
        <v>0</v>
      </c>
      <c r="CR340" s="1">
        <v>2.6388124999999998</v>
      </c>
      <c r="CS340" s="1">
        <v>0</v>
      </c>
      <c r="CT340" s="1">
        <v>17342.012500000001</v>
      </c>
      <c r="CU340" s="1">
        <v>17412.231250000001</v>
      </c>
      <c r="CV340" s="1">
        <v>41.359250000000003</v>
      </c>
      <c r="CW340" s="1">
        <v>42.417625000000001</v>
      </c>
      <c r="CX340" s="1">
        <v>41.284875</v>
      </c>
      <c r="CY340" s="1">
        <v>41.125</v>
      </c>
      <c r="CZ340" s="1">
        <v>41.538749999999993</v>
      </c>
      <c r="DA340" s="1">
        <v>1959.99</v>
      </c>
      <c r="DB340" s="1">
        <v>40</v>
      </c>
      <c r="DC340" s="1">
        <v>0</v>
      </c>
      <c r="DD340" s="1">
        <v>1659796860.9000001</v>
      </c>
      <c r="DE340" s="1">
        <v>0</v>
      </c>
      <c r="DF340" s="1">
        <v>1659796167.5</v>
      </c>
      <c r="DG340" s="1" t="s">
        <v>353</v>
      </c>
      <c r="DH340" s="1">
        <v>1659796162</v>
      </c>
      <c r="DI340" s="1">
        <v>1659796167.5</v>
      </c>
      <c r="DJ340" s="1">
        <v>2</v>
      </c>
      <c r="DK340" s="1">
        <v>-1.4E-2</v>
      </c>
      <c r="DL340" s="1">
        <v>-1E-3</v>
      </c>
      <c r="DM340" s="1">
        <v>1.327</v>
      </c>
      <c r="DN340" s="1">
        <v>3.1E-2</v>
      </c>
      <c r="DO340" s="1">
        <v>400</v>
      </c>
      <c r="DP340" s="1">
        <v>20</v>
      </c>
      <c r="DQ340" s="1">
        <v>0.32</v>
      </c>
      <c r="DR340" s="1">
        <v>0.03</v>
      </c>
      <c r="DS340" s="1">
        <v>23.016485990214079</v>
      </c>
      <c r="DT340" s="1">
        <v>1.4538783380453899</v>
      </c>
      <c r="DU340" s="1">
        <v>0.2214098125351138</v>
      </c>
      <c r="DV340" s="1">
        <v>0</v>
      </c>
      <c r="DW340" s="1">
        <v>-70.712621951219518</v>
      </c>
      <c r="DX340" s="1">
        <v>-2.0263149825785689</v>
      </c>
      <c r="DY340" s="1">
        <v>0.21482138980591181</v>
      </c>
      <c r="DZ340" s="1">
        <v>0</v>
      </c>
      <c r="EA340" s="1">
        <v>3.258982195121952</v>
      </c>
      <c r="EB340" s="1">
        <v>-0.45042710801394092</v>
      </c>
      <c r="EC340" s="1">
        <v>4.6173697481183808E-2</v>
      </c>
      <c r="ED340" s="1">
        <v>0</v>
      </c>
      <c r="EE340" s="1">
        <v>2.3914915571078539</v>
      </c>
      <c r="EF340" s="1">
        <v>-5.0682872926170693E-2</v>
      </c>
      <c r="EG340" s="1">
        <v>3.9655057265576667E-3</v>
      </c>
      <c r="EH340" s="1">
        <v>0</v>
      </c>
      <c r="EI340" s="1">
        <v>0.114296905251172</v>
      </c>
      <c r="EJ340" s="1">
        <v>-1.231950282826659E-2</v>
      </c>
      <c r="EK340" s="1">
        <v>9.4194439910546841E-4</v>
      </c>
      <c r="EL340" s="1">
        <v>1</v>
      </c>
      <c r="EM340" s="1">
        <v>1</v>
      </c>
      <c r="EN340" s="1">
        <v>5</v>
      </c>
      <c r="EO340" s="1" t="s">
        <v>436</v>
      </c>
      <c r="EP340" s="1">
        <v>2.9426700000000001</v>
      </c>
      <c r="EQ340" s="1">
        <v>2.8029000000000002</v>
      </c>
      <c r="ER340" s="1">
        <v>0.217502</v>
      </c>
      <c r="ES340" s="1">
        <v>0.223298</v>
      </c>
      <c r="ET340" s="1">
        <v>0.102816</v>
      </c>
      <c r="EU340" s="1">
        <v>9.2318899999999995E-2</v>
      </c>
      <c r="EV340" s="1">
        <v>16069</v>
      </c>
      <c r="EW340" s="1">
        <v>16725.3</v>
      </c>
      <c r="EX340" s="1">
        <v>23885.5</v>
      </c>
      <c r="EY340" s="1">
        <v>25065.1</v>
      </c>
      <c r="EZ340" s="1">
        <v>34306.199999999997</v>
      </c>
      <c r="FA340" s="1">
        <v>36337.300000000003</v>
      </c>
      <c r="FB340" s="1">
        <v>43550.2</v>
      </c>
      <c r="FC340" s="1">
        <v>46335.8</v>
      </c>
      <c r="FD340" s="1">
        <v>1.9677500000000001</v>
      </c>
      <c r="FE340" s="1">
        <v>1.8479000000000001</v>
      </c>
      <c r="FF340" s="1">
        <v>7.89575E-2</v>
      </c>
      <c r="FG340" s="1">
        <v>0</v>
      </c>
      <c r="FH340" s="1">
        <v>30.132300000000001</v>
      </c>
      <c r="FI340" s="1">
        <v>999.9</v>
      </c>
      <c r="FJ340" s="1">
        <v>55.7</v>
      </c>
      <c r="FK340" s="1">
        <v>34.700000000000003</v>
      </c>
      <c r="FL340" s="1">
        <v>31.2331</v>
      </c>
      <c r="FM340" s="1">
        <v>64.448599999999999</v>
      </c>
      <c r="FN340" s="1">
        <v>26.021599999999999</v>
      </c>
      <c r="FO340" s="1">
        <v>1</v>
      </c>
      <c r="FP340" s="1">
        <v>0.39507900000000001</v>
      </c>
      <c r="FQ340" s="1">
        <v>1.0904100000000001</v>
      </c>
      <c r="FR340" s="1">
        <v>20.319900000000001</v>
      </c>
      <c r="FS340" s="1">
        <v>5.2112999999999996</v>
      </c>
      <c r="FT340" s="1">
        <v>11.907999999999999</v>
      </c>
      <c r="FU340" s="1">
        <v>5.0023999999999997</v>
      </c>
      <c r="FV340" s="1">
        <v>3.2896000000000001</v>
      </c>
      <c r="FW340" s="1">
        <v>9999</v>
      </c>
      <c r="FX340" s="1">
        <v>9999</v>
      </c>
      <c r="FY340" s="1">
        <v>9999</v>
      </c>
      <c r="FZ340" s="1">
        <v>999.9</v>
      </c>
      <c r="GA340" s="1">
        <v>1.85958</v>
      </c>
      <c r="GB340" s="1">
        <v>1.85453</v>
      </c>
      <c r="GC340" s="1">
        <v>1.8577300000000001</v>
      </c>
      <c r="GD340" s="1">
        <v>1.8561300000000001</v>
      </c>
      <c r="GE340" s="1">
        <v>1.8549199999999999</v>
      </c>
      <c r="GF340" s="1">
        <v>1.85456</v>
      </c>
      <c r="GG340" s="1">
        <v>1.85324</v>
      </c>
      <c r="GH340" s="1">
        <v>1.85639</v>
      </c>
      <c r="GI340" s="1">
        <v>0</v>
      </c>
      <c r="GJ340" s="1">
        <v>0</v>
      </c>
      <c r="GK340" s="1">
        <v>0</v>
      </c>
      <c r="GL340" s="1">
        <v>0</v>
      </c>
      <c r="GM340" s="1" t="s">
        <v>355</v>
      </c>
      <c r="GN340" s="1" t="s">
        <v>356</v>
      </c>
      <c r="GO340" s="1" t="s">
        <v>357</v>
      </c>
      <c r="GP340" s="1" t="s">
        <v>357</v>
      </c>
      <c r="GQ340" s="1" t="s">
        <v>357</v>
      </c>
      <c r="GR340" s="1" t="s">
        <v>357</v>
      </c>
      <c r="GS340" s="1">
        <v>0</v>
      </c>
      <c r="GT340" s="1">
        <v>100</v>
      </c>
      <c r="GU340" s="1">
        <v>100</v>
      </c>
      <c r="GV340" s="1">
        <v>2.7</v>
      </c>
      <c r="GW340" s="1">
        <v>3.49E-2</v>
      </c>
      <c r="GX340" s="1">
        <v>0.32553164529605683</v>
      </c>
      <c r="GY340" s="1">
        <v>3.0239061252787889E-3</v>
      </c>
      <c r="GZ340" s="1">
        <v>-1.398580452151984E-6</v>
      </c>
      <c r="HA340" s="1">
        <v>2.8030378366047371E-10</v>
      </c>
      <c r="HB340" s="1">
        <v>-4.7599640220891172E-2</v>
      </c>
      <c r="HC340" s="1">
        <v>9.965371539748925E-3</v>
      </c>
      <c r="HD340" s="1">
        <v>-4.563662031605912E-4</v>
      </c>
      <c r="HE340" s="1">
        <v>7.8337100744227795E-6</v>
      </c>
      <c r="HF340" s="1">
        <v>0</v>
      </c>
      <c r="HG340" s="1">
        <v>2134</v>
      </c>
      <c r="HH340" s="1">
        <v>2</v>
      </c>
      <c r="HI340" s="1">
        <v>25</v>
      </c>
      <c r="HJ340" s="1">
        <v>11.7</v>
      </c>
      <c r="HK340" s="1">
        <v>11.6</v>
      </c>
      <c r="HL340" s="1">
        <v>3.2250999999999999</v>
      </c>
      <c r="HM340" s="1">
        <v>2.2888199999999999</v>
      </c>
      <c r="HN340" s="1">
        <v>1.4978</v>
      </c>
      <c r="HO340" s="1">
        <v>2.3095699999999999</v>
      </c>
      <c r="HP340" s="1">
        <v>1.5478499999999999</v>
      </c>
      <c r="HQ340" s="1">
        <v>2.2729499999999998</v>
      </c>
      <c r="HR340" s="1">
        <v>37.747</v>
      </c>
      <c r="HS340" s="1">
        <v>15.209</v>
      </c>
      <c r="HT340" s="1">
        <v>18</v>
      </c>
      <c r="HU340" s="1">
        <v>504.06900000000002</v>
      </c>
      <c r="HV340" s="1">
        <v>491.29899999999998</v>
      </c>
      <c r="HW340" s="1">
        <v>27.501000000000001</v>
      </c>
      <c r="HX340" s="1">
        <v>32.116700000000002</v>
      </c>
      <c r="HY340" s="1">
        <v>29.9999</v>
      </c>
      <c r="HZ340" s="1">
        <v>31.875</v>
      </c>
      <c r="IA340" s="1">
        <v>31.977699999999999</v>
      </c>
      <c r="IB340" s="1">
        <v>64.573099999999997</v>
      </c>
      <c r="IC340" s="1">
        <v>40.5107</v>
      </c>
      <c r="ID340" s="1">
        <v>0</v>
      </c>
      <c r="IE340" s="1">
        <v>27.520800000000001</v>
      </c>
      <c r="IF340" s="1">
        <v>1659.23</v>
      </c>
      <c r="IG340" s="1">
        <v>19.494</v>
      </c>
      <c r="IH340" s="1">
        <v>100.705</v>
      </c>
      <c r="II340" s="1">
        <v>100.42100000000001</v>
      </c>
      <c r="IJ340" s="1" t="s">
        <v>358</v>
      </c>
    </row>
    <row r="341" spans="1:244" ht="15.75" customHeight="1" x14ac:dyDescent="0.3">
      <c r="A341" s="1">
        <v>325</v>
      </c>
      <c r="B341" s="1">
        <v>1659796862.5</v>
      </c>
      <c r="C341" s="1">
        <v>721</v>
      </c>
      <c r="D341" s="1" t="s">
        <v>983</v>
      </c>
      <c r="E341" s="1" t="s">
        <v>984</v>
      </c>
      <c r="F341" s="1">
        <v>1</v>
      </c>
      <c r="G341" s="1" t="s">
        <v>346</v>
      </c>
      <c r="H341" s="1" t="s">
        <v>347</v>
      </c>
      <c r="I341" s="1" t="s">
        <v>348</v>
      </c>
      <c r="J341" s="1" t="s">
        <v>349</v>
      </c>
      <c r="K341" s="1" t="s">
        <v>350</v>
      </c>
      <c r="L341" s="1" t="s">
        <v>346</v>
      </c>
      <c r="M341" s="1" t="s">
        <v>351</v>
      </c>
      <c r="N341" s="1">
        <v>1659796855</v>
      </c>
      <c r="O341" s="1">
        <f t="shared" si="34"/>
        <v>2.7434376903222022E-3</v>
      </c>
      <c r="P341" s="1">
        <f t="shared" si="35"/>
        <v>2.7434376903222022</v>
      </c>
      <c r="Q341" s="1">
        <f t="shared" si="36"/>
        <v>23.179237346383211</v>
      </c>
      <c r="R341" s="1">
        <f t="shared" si="37"/>
        <v>1522.120666666666</v>
      </c>
      <c r="S341" s="1">
        <f t="shared" si="38"/>
        <v>1132.9464228964512</v>
      </c>
      <c r="T341" s="1">
        <f t="shared" si="39"/>
        <v>112.3538328699517</v>
      </c>
      <c r="U341" s="1">
        <f t="shared" si="40"/>
        <v>150.94808327595254</v>
      </c>
      <c r="V341" s="1">
        <f t="shared" si="41"/>
        <v>0.11228884299872262</v>
      </c>
      <c r="W341" s="1">
        <f t="shared" si="42"/>
        <v>2.9123758638700257</v>
      </c>
      <c r="X341" s="1">
        <f t="shared" si="43"/>
        <v>0.10993795440413058</v>
      </c>
      <c r="Y341" s="1">
        <f t="shared" si="44"/>
        <v>6.8918340146220947E-2</v>
      </c>
      <c r="Z341" s="1">
        <f t="shared" si="45"/>
        <v>321.51323360000004</v>
      </c>
      <c r="AA341" s="1">
        <f t="shared" si="46"/>
        <v>32.141872895898011</v>
      </c>
      <c r="AB341" s="1">
        <f t="shared" si="47"/>
        <v>31.44436666666666</v>
      </c>
      <c r="AC341" s="1">
        <f t="shared" si="48"/>
        <v>4.626950879174859</v>
      </c>
      <c r="AD341" s="1">
        <f t="shared" si="49"/>
        <v>49.729663334846641</v>
      </c>
      <c r="AE341" s="1">
        <f t="shared" si="50"/>
        <v>2.2378854421084151</v>
      </c>
      <c r="AF341" s="1">
        <f t="shared" si="51"/>
        <v>4.5001017341299407</v>
      </c>
      <c r="AG341" s="1">
        <f t="shared" si="52"/>
        <v>2.3890654370664439</v>
      </c>
      <c r="AH341" s="1">
        <f t="shared" si="53"/>
        <v>-120.98560214320912</v>
      </c>
      <c r="AI341" s="1">
        <f t="shared" si="54"/>
        <v>-76.661636070856062</v>
      </c>
      <c r="AJ341" s="1">
        <f t="shared" si="55"/>
        <v>-5.922714589446108</v>
      </c>
      <c r="AK341" s="1">
        <f t="shared" si="56"/>
        <v>117.94328079648874</v>
      </c>
      <c r="AL341" s="1">
        <f t="shared" si="57"/>
        <v>54.868472147175247</v>
      </c>
      <c r="AM341" s="1">
        <f t="shared" si="58"/>
        <v>2.7513607501085331</v>
      </c>
      <c r="AN341" s="1">
        <f t="shared" si="59"/>
        <v>23.179237346383211</v>
      </c>
      <c r="AO341" s="1">
        <v>1647.6629134199129</v>
      </c>
      <c r="AP341" s="1">
        <v>1593.1603636363641</v>
      </c>
      <c r="AQ341" s="1">
        <v>5.1389454545454454</v>
      </c>
      <c r="AR341" s="1">
        <v>64.94</v>
      </c>
      <c r="AS341" s="1">
        <f t="shared" si="60"/>
        <v>2.7434376903222022</v>
      </c>
      <c r="AT341" s="1">
        <v>19.36330258200557</v>
      </c>
      <c r="AU341" s="1">
        <v>22.580182058823532</v>
      </c>
      <c r="AV341" s="1">
        <v>1.0935323174316119E-5</v>
      </c>
      <c r="AW341" s="1">
        <v>90.194226728287475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51680.683801415922</v>
      </c>
      <c r="BC341" s="1">
        <f t="shared" si="64"/>
        <v>1999.982666666667</v>
      </c>
      <c r="BD341" s="1">
        <f t="shared" si="65"/>
        <v>1681.1854400000002</v>
      </c>
      <c r="BE341" s="1">
        <f t="shared" si="66"/>
        <v>0.84060000520004508</v>
      </c>
      <c r="BF341" s="1">
        <f t="shared" si="67"/>
        <v>0.16075801003608697</v>
      </c>
      <c r="BG341" s="1">
        <v>6</v>
      </c>
      <c r="BH341" s="1">
        <v>0.5</v>
      </c>
      <c r="BI341" s="1" t="s">
        <v>352</v>
      </c>
      <c r="BJ341" s="1">
        <v>2</v>
      </c>
      <c r="BK341" s="1" t="b">
        <v>1</v>
      </c>
      <c r="BL341" s="1">
        <v>1659796855</v>
      </c>
      <c r="BM341" s="1">
        <v>1522.120666666666</v>
      </c>
      <c r="BN341" s="1">
        <v>1592.97</v>
      </c>
      <c r="BO341" s="1">
        <v>22.566246666666672</v>
      </c>
      <c r="BP341" s="1">
        <v>19.33995333333333</v>
      </c>
      <c r="BQ341" s="1">
        <v>1519.446666666666</v>
      </c>
      <c r="BR341" s="1">
        <v>22.53136666666666</v>
      </c>
      <c r="BS341" s="1">
        <v>500.12926666666658</v>
      </c>
      <c r="BT341" s="1">
        <v>99.069613333333322</v>
      </c>
      <c r="BU341" s="1">
        <v>9.9977213333333342E-2</v>
      </c>
      <c r="BV341" s="1">
        <v>30.956113333333331</v>
      </c>
      <c r="BW341" s="1">
        <v>31.44436666666666</v>
      </c>
      <c r="BX341" s="1">
        <v>999.89999999999986</v>
      </c>
      <c r="BY341" s="1">
        <v>0</v>
      </c>
      <c r="BZ341" s="1">
        <v>0</v>
      </c>
      <c r="CA341" s="1">
        <v>9995.4206666666669</v>
      </c>
      <c r="CB341" s="1">
        <v>0</v>
      </c>
      <c r="CC341" s="1">
        <v>297.79906666666659</v>
      </c>
      <c r="CD341" s="1">
        <v>-70.848519999999994</v>
      </c>
      <c r="CE341" s="1">
        <v>1557.262666666667</v>
      </c>
      <c r="CF341" s="1">
        <v>1624.3873333333329</v>
      </c>
      <c r="CG341" s="1">
        <v>3.2262873333333331</v>
      </c>
      <c r="CH341" s="1">
        <v>1592.97</v>
      </c>
      <c r="CI341" s="1">
        <v>19.33995333333333</v>
      </c>
      <c r="CJ341" s="1">
        <v>2.2356266666666671</v>
      </c>
      <c r="CK341" s="1">
        <v>1.916001333333333</v>
      </c>
      <c r="CL341" s="1">
        <v>19.219933333333341</v>
      </c>
      <c r="CM341" s="1">
        <v>16.7667</v>
      </c>
      <c r="CN341" s="1">
        <v>1999.982666666667</v>
      </c>
      <c r="CO341" s="1">
        <v>0.97999959999999975</v>
      </c>
      <c r="CP341" s="1">
        <v>2.000062E-2</v>
      </c>
      <c r="CQ341" s="1">
        <v>0</v>
      </c>
      <c r="CR341" s="1">
        <v>2.5415333333333332</v>
      </c>
      <c r="CS341" s="1">
        <v>0</v>
      </c>
      <c r="CT341" s="1">
        <v>17343.166666666661</v>
      </c>
      <c r="CU341" s="1">
        <v>17412.166666666672</v>
      </c>
      <c r="CV341" s="1">
        <v>41.354000000000013</v>
      </c>
      <c r="CW341" s="1">
        <v>42.416333333333327</v>
      </c>
      <c r="CX341" s="1">
        <v>41.283066666666663</v>
      </c>
      <c r="CY341" s="1">
        <v>41.125</v>
      </c>
      <c r="CZ341" s="1">
        <v>41.54546666666667</v>
      </c>
      <c r="DA341" s="1">
        <v>1959.982666666667</v>
      </c>
      <c r="DB341" s="1">
        <v>40</v>
      </c>
      <c r="DC341" s="1">
        <v>0</v>
      </c>
      <c r="DD341" s="1">
        <v>1659796861.5</v>
      </c>
      <c r="DE341" s="1">
        <v>0</v>
      </c>
      <c r="DF341" s="1">
        <v>1659796167.5</v>
      </c>
      <c r="DG341" s="1" t="s">
        <v>353</v>
      </c>
      <c r="DH341" s="1">
        <v>1659796162</v>
      </c>
      <c r="DI341" s="1">
        <v>1659796167.5</v>
      </c>
      <c r="DJ341" s="1">
        <v>2</v>
      </c>
      <c r="DK341" s="1">
        <v>-1.4E-2</v>
      </c>
      <c r="DL341" s="1">
        <v>-1E-3</v>
      </c>
      <c r="DM341" s="1">
        <v>1.327</v>
      </c>
      <c r="DN341" s="1">
        <v>3.1E-2</v>
      </c>
      <c r="DO341" s="1">
        <v>400</v>
      </c>
      <c r="DP341" s="1">
        <v>20</v>
      </c>
      <c r="DQ341" s="1">
        <v>0.32</v>
      </c>
      <c r="DR341" s="1">
        <v>0.03</v>
      </c>
      <c r="DS341" s="1">
        <v>23.059327269696851</v>
      </c>
      <c r="DT341" s="1">
        <v>1.204361975671369</v>
      </c>
      <c r="DU341" s="1">
        <v>0.205740743230544</v>
      </c>
      <c r="DV341" s="1">
        <v>0</v>
      </c>
      <c r="DW341" s="1">
        <v>-70.752182926829263</v>
      </c>
      <c r="DX341" s="1">
        <v>-1.9959700348432701</v>
      </c>
      <c r="DY341" s="1">
        <v>0.21142581574198699</v>
      </c>
      <c r="DZ341" s="1">
        <v>0</v>
      </c>
      <c r="EA341" s="1">
        <v>3.2520048780487811</v>
      </c>
      <c r="EB341" s="1">
        <v>-0.48081595818814521</v>
      </c>
      <c r="EC341" s="1">
        <v>4.8778786678874857E-2</v>
      </c>
      <c r="ED341" s="1">
        <v>0</v>
      </c>
      <c r="EE341" s="1">
        <v>2.3903848028859871</v>
      </c>
      <c r="EF341" s="1">
        <v>-5.7171497799057017E-2</v>
      </c>
      <c r="EG341" s="1">
        <v>4.4953665628967489E-3</v>
      </c>
      <c r="EH341" s="1">
        <v>0</v>
      </c>
      <c r="EI341" s="1">
        <v>0.1141475358904038</v>
      </c>
      <c r="EJ341" s="1">
        <v>-1.1941217129926841E-2</v>
      </c>
      <c r="EK341" s="1">
        <v>9.2299601813236544E-4</v>
      </c>
      <c r="EL341" s="1">
        <v>1</v>
      </c>
      <c r="EM341" s="1">
        <v>1</v>
      </c>
      <c r="EN341" s="1">
        <v>5</v>
      </c>
      <c r="EO341" s="1" t="s">
        <v>436</v>
      </c>
      <c r="EP341" s="1">
        <v>2.9429500000000002</v>
      </c>
      <c r="EQ341" s="1">
        <v>2.80321</v>
      </c>
      <c r="ER341" s="1">
        <v>0.217919</v>
      </c>
      <c r="ES341" s="1">
        <v>0.223686</v>
      </c>
      <c r="ET341" s="1">
        <v>0.102825</v>
      </c>
      <c r="EU341" s="1">
        <v>9.2338299999999998E-2</v>
      </c>
      <c r="EV341" s="1">
        <v>16060.3</v>
      </c>
      <c r="EW341" s="1">
        <v>16716.8</v>
      </c>
      <c r="EX341" s="1">
        <v>23885.200000000001</v>
      </c>
      <c r="EY341" s="1">
        <v>25064.9</v>
      </c>
      <c r="EZ341" s="1">
        <v>34305.599999999999</v>
      </c>
      <c r="FA341" s="1">
        <v>36336.9</v>
      </c>
      <c r="FB341" s="1">
        <v>43549.7</v>
      </c>
      <c r="FC341" s="1">
        <v>46336.1</v>
      </c>
      <c r="FD341" s="1">
        <v>1.9678800000000001</v>
      </c>
      <c r="FE341" s="1">
        <v>1.8478300000000001</v>
      </c>
      <c r="FF341" s="1">
        <v>7.9114000000000004E-2</v>
      </c>
      <c r="FG341" s="1">
        <v>0</v>
      </c>
      <c r="FH341" s="1">
        <v>30.130700000000001</v>
      </c>
      <c r="FI341" s="1">
        <v>999.9</v>
      </c>
      <c r="FJ341" s="1">
        <v>55.7</v>
      </c>
      <c r="FK341" s="1">
        <v>34.700000000000003</v>
      </c>
      <c r="FL341" s="1">
        <v>31.237400000000001</v>
      </c>
      <c r="FM341" s="1">
        <v>64.438599999999994</v>
      </c>
      <c r="FN341" s="1">
        <v>25.685099999999998</v>
      </c>
      <c r="FO341" s="1">
        <v>1</v>
      </c>
      <c r="FP341" s="1">
        <v>0.39517999999999998</v>
      </c>
      <c r="FQ341" s="1">
        <v>1.14279</v>
      </c>
      <c r="FR341" s="1">
        <v>20.319199999999999</v>
      </c>
      <c r="FS341" s="1">
        <v>5.2112999999999996</v>
      </c>
      <c r="FT341" s="1">
        <v>11.9078</v>
      </c>
      <c r="FU341" s="1">
        <v>5.0025000000000004</v>
      </c>
      <c r="FV341" s="1">
        <v>3.28965</v>
      </c>
      <c r="FW341" s="1">
        <v>9999</v>
      </c>
      <c r="FX341" s="1">
        <v>9999</v>
      </c>
      <c r="FY341" s="1">
        <v>9999</v>
      </c>
      <c r="FZ341" s="1">
        <v>999.9</v>
      </c>
      <c r="GA341" s="1">
        <v>1.8595600000000001</v>
      </c>
      <c r="GB341" s="1">
        <v>1.85453</v>
      </c>
      <c r="GC341" s="1">
        <v>1.8577300000000001</v>
      </c>
      <c r="GD341" s="1">
        <v>1.8561399999999999</v>
      </c>
      <c r="GE341" s="1">
        <v>1.8549100000000001</v>
      </c>
      <c r="GF341" s="1">
        <v>1.85456</v>
      </c>
      <c r="GG341" s="1">
        <v>1.85324</v>
      </c>
      <c r="GH341" s="1">
        <v>1.85639</v>
      </c>
      <c r="GI341" s="1">
        <v>0</v>
      </c>
      <c r="GJ341" s="1">
        <v>0</v>
      </c>
      <c r="GK341" s="1">
        <v>0</v>
      </c>
      <c r="GL341" s="1">
        <v>0</v>
      </c>
      <c r="GM341" s="1" t="s">
        <v>355</v>
      </c>
      <c r="GN341" s="1" t="s">
        <v>356</v>
      </c>
      <c r="GO341" s="1" t="s">
        <v>357</v>
      </c>
      <c r="GP341" s="1" t="s">
        <v>357</v>
      </c>
      <c r="GQ341" s="1" t="s">
        <v>357</v>
      </c>
      <c r="GR341" s="1" t="s">
        <v>357</v>
      </c>
      <c r="GS341" s="1">
        <v>0</v>
      </c>
      <c r="GT341" s="1">
        <v>100</v>
      </c>
      <c r="GU341" s="1">
        <v>100</v>
      </c>
      <c r="GV341" s="1">
        <v>2.7</v>
      </c>
      <c r="GW341" s="1">
        <v>3.49E-2</v>
      </c>
      <c r="GX341" s="1">
        <v>0.32553164529605683</v>
      </c>
      <c r="GY341" s="1">
        <v>3.0239061252787889E-3</v>
      </c>
      <c r="GZ341" s="1">
        <v>-1.398580452151984E-6</v>
      </c>
      <c r="HA341" s="1">
        <v>2.8030378366047371E-10</v>
      </c>
      <c r="HB341" s="1">
        <v>-4.7599640220891172E-2</v>
      </c>
      <c r="HC341" s="1">
        <v>9.965371539748925E-3</v>
      </c>
      <c r="HD341" s="1">
        <v>-4.563662031605912E-4</v>
      </c>
      <c r="HE341" s="1">
        <v>7.8337100744227795E-6</v>
      </c>
      <c r="HF341" s="1">
        <v>0</v>
      </c>
      <c r="HG341" s="1">
        <v>2134</v>
      </c>
      <c r="HH341" s="1">
        <v>2</v>
      </c>
      <c r="HI341" s="1">
        <v>25</v>
      </c>
      <c r="HJ341" s="1">
        <v>11.7</v>
      </c>
      <c r="HK341" s="1">
        <v>11.6</v>
      </c>
      <c r="HL341" s="1">
        <v>3.2360799999999998</v>
      </c>
      <c r="HM341" s="1">
        <v>2.2778299999999998</v>
      </c>
      <c r="HN341" s="1">
        <v>1.4978</v>
      </c>
      <c r="HO341" s="1">
        <v>2.3095699999999999</v>
      </c>
      <c r="HP341" s="1">
        <v>1.5478499999999999</v>
      </c>
      <c r="HQ341" s="1">
        <v>2.4304199999999998</v>
      </c>
      <c r="HR341" s="1">
        <v>37.747</v>
      </c>
      <c r="HS341" s="1">
        <v>15.2178</v>
      </c>
      <c r="HT341" s="1">
        <v>18</v>
      </c>
      <c r="HU341" s="1">
        <v>504.154</v>
      </c>
      <c r="HV341" s="1">
        <v>491.26</v>
      </c>
      <c r="HW341" s="1">
        <v>27.519400000000001</v>
      </c>
      <c r="HX341" s="1">
        <v>32.118400000000001</v>
      </c>
      <c r="HY341" s="1">
        <v>30</v>
      </c>
      <c r="HZ341" s="1">
        <v>31.876200000000001</v>
      </c>
      <c r="IA341" s="1">
        <v>31.978999999999999</v>
      </c>
      <c r="IB341" s="1">
        <v>64.787700000000001</v>
      </c>
      <c r="IC341" s="1">
        <v>40.5107</v>
      </c>
      <c r="ID341" s="1">
        <v>0</v>
      </c>
      <c r="IE341" s="1">
        <v>27.520800000000001</v>
      </c>
      <c r="IF341" s="1">
        <v>1659.23</v>
      </c>
      <c r="IG341" s="1">
        <v>19.5014</v>
      </c>
      <c r="IH341" s="1">
        <v>100.70399999999999</v>
      </c>
      <c r="II341" s="1">
        <v>100.42100000000001</v>
      </c>
      <c r="IJ341" s="1" t="s">
        <v>358</v>
      </c>
    </row>
    <row r="342" spans="1:244" ht="15.75" customHeight="1" x14ac:dyDescent="0.3">
      <c r="A342" s="1">
        <v>326</v>
      </c>
      <c r="B342" s="1">
        <v>1659796863.5</v>
      </c>
      <c r="C342" s="1">
        <v>722</v>
      </c>
      <c r="D342" s="1" t="s">
        <v>985</v>
      </c>
      <c r="E342" s="1" t="s">
        <v>986</v>
      </c>
      <c r="F342" s="1">
        <v>1</v>
      </c>
      <c r="G342" s="1" t="s">
        <v>346</v>
      </c>
      <c r="H342" s="1" t="s">
        <v>347</v>
      </c>
      <c r="I342" s="1" t="s">
        <v>348</v>
      </c>
      <c r="J342" s="1" t="s">
        <v>349</v>
      </c>
      <c r="K342" s="1" t="s">
        <v>350</v>
      </c>
      <c r="L342" s="1" t="s">
        <v>346</v>
      </c>
      <c r="M342" s="1" t="s">
        <v>351</v>
      </c>
      <c r="N342" s="1">
        <v>1659796855.5</v>
      </c>
      <c r="O342" s="1">
        <f t="shared" si="34"/>
        <v>2.7328277730248986E-3</v>
      </c>
      <c r="P342" s="1">
        <f t="shared" si="35"/>
        <v>2.7328277730248987</v>
      </c>
      <c r="Q342" s="1">
        <f t="shared" si="36"/>
        <v>23.037381722796727</v>
      </c>
      <c r="R342" s="1">
        <f t="shared" si="37"/>
        <v>1524.628125</v>
      </c>
      <c r="S342" s="1">
        <f t="shared" si="38"/>
        <v>1136.1833133646869</v>
      </c>
      <c r="T342" s="1">
        <f t="shared" si="39"/>
        <v>112.67446197549924</v>
      </c>
      <c r="U342" s="1">
        <f t="shared" si="40"/>
        <v>151.19624771495825</v>
      </c>
      <c r="V342" s="1">
        <f t="shared" si="41"/>
        <v>0.11187111507908937</v>
      </c>
      <c r="W342" s="1">
        <f t="shared" si="42"/>
        <v>2.9123083045606202</v>
      </c>
      <c r="X342" s="1">
        <f t="shared" si="43"/>
        <v>0.10953743634828296</v>
      </c>
      <c r="Y342" s="1">
        <f t="shared" si="44"/>
        <v>6.8666514837147988E-2</v>
      </c>
      <c r="Z342" s="1">
        <f t="shared" si="45"/>
        <v>321.51593643749999</v>
      </c>
      <c r="AA342" s="1">
        <f t="shared" si="46"/>
        <v>32.143518889814487</v>
      </c>
      <c r="AB342" s="1">
        <f t="shared" si="47"/>
        <v>31.442662500000001</v>
      </c>
      <c r="AC342" s="1">
        <f t="shared" si="48"/>
        <v>4.6265027746979586</v>
      </c>
      <c r="AD342" s="1">
        <f t="shared" si="49"/>
        <v>49.73503767177597</v>
      </c>
      <c r="AE342" s="1">
        <f t="shared" si="50"/>
        <v>2.2379787931555355</v>
      </c>
      <c r="AF342" s="1">
        <f t="shared" si="51"/>
        <v>4.4998031527089024</v>
      </c>
      <c r="AG342" s="1">
        <f t="shared" si="52"/>
        <v>2.3885239815424231</v>
      </c>
      <c r="AH342" s="1">
        <f t="shared" si="53"/>
        <v>-120.51770479039803</v>
      </c>
      <c r="AI342" s="1">
        <f t="shared" si="54"/>
        <v>-76.574942368922322</v>
      </c>
      <c r="AJ342" s="1">
        <f t="shared" si="55"/>
        <v>-5.9160703980656875</v>
      </c>
      <c r="AK342" s="1">
        <f t="shared" si="56"/>
        <v>118.50721888011394</v>
      </c>
      <c r="AL342" s="1">
        <f t="shared" si="57"/>
        <v>54.872681320816071</v>
      </c>
      <c r="AM342" s="1">
        <f t="shared" si="58"/>
        <v>2.7480237967978538</v>
      </c>
      <c r="AN342" s="1">
        <f t="shared" si="59"/>
        <v>23.037381722796727</v>
      </c>
      <c r="AO342" s="1">
        <v>1652.8262380952381</v>
      </c>
      <c r="AP342" s="1">
        <v>1598.364909090908</v>
      </c>
      <c r="AQ342" s="1">
        <v>5.1651636363634008</v>
      </c>
      <c r="AR342" s="1">
        <v>64.94</v>
      </c>
      <c r="AS342" s="1">
        <f t="shared" si="60"/>
        <v>2.7328277730248987</v>
      </c>
      <c r="AT342" s="1">
        <v>19.380916785108148</v>
      </c>
      <c r="AU342" s="1">
        <v>22.583740588235301</v>
      </c>
      <c r="AV342" s="1">
        <v>2.278014787031399E-4</v>
      </c>
      <c r="AW342" s="1">
        <v>90.194226728287475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51678.956332225775</v>
      </c>
      <c r="BC342" s="1">
        <f t="shared" si="64"/>
        <v>1999.9993750000001</v>
      </c>
      <c r="BD342" s="1">
        <f t="shared" si="65"/>
        <v>1681.1994937500001</v>
      </c>
      <c r="BE342" s="1">
        <f t="shared" si="66"/>
        <v>0.84060000956250303</v>
      </c>
      <c r="BF342" s="1">
        <f t="shared" si="67"/>
        <v>0.16075801845563076</v>
      </c>
      <c r="BG342" s="1">
        <v>6</v>
      </c>
      <c r="BH342" s="1">
        <v>0.5</v>
      </c>
      <c r="BI342" s="1" t="s">
        <v>352</v>
      </c>
      <c r="BJ342" s="1">
        <v>2</v>
      </c>
      <c r="BK342" s="1" t="b">
        <v>1</v>
      </c>
      <c r="BL342" s="1">
        <v>1659796855.5</v>
      </c>
      <c r="BM342" s="1">
        <v>1524.628125</v>
      </c>
      <c r="BN342" s="1">
        <v>1595.483125</v>
      </c>
      <c r="BO342" s="1">
        <v>22.567262499999998</v>
      </c>
      <c r="BP342" s="1">
        <v>19.344956249999999</v>
      </c>
      <c r="BQ342" s="1">
        <v>1521.9525000000001</v>
      </c>
      <c r="BR342" s="1">
        <v>22.53238125</v>
      </c>
      <c r="BS342" s="1">
        <v>500.14024999999998</v>
      </c>
      <c r="BT342" s="1">
        <v>99.069143749999995</v>
      </c>
      <c r="BU342" s="1">
        <v>0.1001193875</v>
      </c>
      <c r="BV342" s="1">
        <v>30.95495</v>
      </c>
      <c r="BW342" s="1">
        <v>31.442662500000001</v>
      </c>
      <c r="BX342" s="1">
        <v>999.9</v>
      </c>
      <c r="BY342" s="1">
        <v>0</v>
      </c>
      <c r="BZ342" s="1">
        <v>0</v>
      </c>
      <c r="CA342" s="1">
        <v>9995.0818749999999</v>
      </c>
      <c r="CB342" s="1">
        <v>0</v>
      </c>
      <c r="CC342" s="1">
        <v>296.6928125</v>
      </c>
      <c r="CD342" s="1">
        <v>-70.853931250000002</v>
      </c>
      <c r="CE342" s="1">
        <v>1559.83</v>
      </c>
      <c r="CF342" s="1">
        <v>1626.9581250000001</v>
      </c>
      <c r="CG342" s="1">
        <v>3.222299375</v>
      </c>
      <c r="CH342" s="1">
        <v>1595.483125</v>
      </c>
      <c r="CI342" s="1">
        <v>19.344956249999999</v>
      </c>
      <c r="CJ342" s="1">
        <v>2.235716875</v>
      </c>
      <c r="CK342" s="1">
        <v>1.9164881250000001</v>
      </c>
      <c r="CL342" s="1">
        <v>19.220581249999999</v>
      </c>
      <c r="CM342" s="1">
        <v>16.77069375</v>
      </c>
      <c r="CN342" s="1">
        <v>1999.9993750000001</v>
      </c>
      <c r="CO342" s="1">
        <v>0.97999956249999998</v>
      </c>
      <c r="CP342" s="1">
        <v>2.0000656249999998E-2</v>
      </c>
      <c r="CQ342" s="1">
        <v>0</v>
      </c>
      <c r="CR342" s="1">
        <v>2.6190000000000002</v>
      </c>
      <c r="CS342" s="1">
        <v>0</v>
      </c>
      <c r="CT342" s="1">
        <v>17343.900000000001</v>
      </c>
      <c r="CU342" s="1">
        <v>17412.3125</v>
      </c>
      <c r="CV342" s="1">
        <v>41.351374999999997</v>
      </c>
      <c r="CW342" s="1">
        <v>42.417624999999987</v>
      </c>
      <c r="CX342" s="1">
        <v>41.280999999999999</v>
      </c>
      <c r="CY342" s="1">
        <v>41.125</v>
      </c>
      <c r="CZ342" s="1">
        <v>41.546499999999988</v>
      </c>
      <c r="DA342" s="1">
        <v>1959.99875</v>
      </c>
      <c r="DB342" s="1">
        <v>40.000624999999999</v>
      </c>
      <c r="DC342" s="1">
        <v>0</v>
      </c>
      <c r="DD342" s="1">
        <v>1659796862.7</v>
      </c>
      <c r="DE342" s="1">
        <v>0</v>
      </c>
      <c r="DF342" s="1">
        <v>1659796167.5</v>
      </c>
      <c r="DG342" s="1" t="s">
        <v>353</v>
      </c>
      <c r="DH342" s="1">
        <v>1659796162</v>
      </c>
      <c r="DI342" s="1">
        <v>1659796167.5</v>
      </c>
      <c r="DJ342" s="1">
        <v>2</v>
      </c>
      <c r="DK342" s="1">
        <v>-1.4E-2</v>
      </c>
      <c r="DL342" s="1">
        <v>-1E-3</v>
      </c>
      <c r="DM342" s="1">
        <v>1.327</v>
      </c>
      <c r="DN342" s="1">
        <v>3.1E-2</v>
      </c>
      <c r="DO342" s="1">
        <v>400</v>
      </c>
      <c r="DP342" s="1">
        <v>20</v>
      </c>
      <c r="DQ342" s="1">
        <v>0.32</v>
      </c>
      <c r="DR342" s="1">
        <v>0.03</v>
      </c>
      <c r="DS342" s="1">
        <v>23.099006208805179</v>
      </c>
      <c r="DT342" s="1">
        <v>0.67732268730385203</v>
      </c>
      <c r="DU342" s="1">
        <v>0.17328349252927491</v>
      </c>
      <c r="DV342" s="1">
        <v>0</v>
      </c>
      <c r="DW342" s="1">
        <v>-70.789692500000001</v>
      </c>
      <c r="DX342" s="1">
        <v>-1.917607879924913</v>
      </c>
      <c r="DY342" s="1">
        <v>0.20291143312723781</v>
      </c>
      <c r="DZ342" s="1">
        <v>0</v>
      </c>
      <c r="EA342" s="1">
        <v>3.24002875</v>
      </c>
      <c r="EB342" s="1">
        <v>-0.52427200750469383</v>
      </c>
      <c r="EC342" s="1">
        <v>5.1092513452926772E-2</v>
      </c>
      <c r="ED342" s="1">
        <v>0</v>
      </c>
      <c r="EE342" s="1">
        <v>2.3890647107634151</v>
      </c>
      <c r="EF342" s="1">
        <v>-6.2856788653047044E-2</v>
      </c>
      <c r="EG342" s="1">
        <v>5.019394912725815E-3</v>
      </c>
      <c r="EH342" s="1">
        <v>0</v>
      </c>
      <c r="EI342" s="1">
        <v>0.11393936430413069</v>
      </c>
      <c r="EJ342" s="1">
        <v>-1.1919962177804199E-2</v>
      </c>
      <c r="EK342" s="1">
        <v>9.4624431425686494E-4</v>
      </c>
      <c r="EL342" s="1">
        <v>1</v>
      </c>
      <c r="EM342" s="1">
        <v>1</v>
      </c>
      <c r="EN342" s="1">
        <v>5</v>
      </c>
      <c r="EO342" s="1" t="s">
        <v>436</v>
      </c>
      <c r="EP342" s="1">
        <v>2.9428100000000001</v>
      </c>
      <c r="EQ342" s="1">
        <v>2.8033600000000001</v>
      </c>
      <c r="ER342" s="1">
        <v>0.21832299999999999</v>
      </c>
      <c r="ES342" s="1">
        <v>0.22408400000000001</v>
      </c>
      <c r="ET342" s="1">
        <v>0.10283</v>
      </c>
      <c r="EU342" s="1">
        <v>9.2344499999999996E-2</v>
      </c>
      <c r="EV342" s="1">
        <v>16051.8</v>
      </c>
      <c r="EW342" s="1">
        <v>16708.3</v>
      </c>
      <c r="EX342" s="1">
        <v>23884.9</v>
      </c>
      <c r="EY342" s="1">
        <v>25065.1</v>
      </c>
      <c r="EZ342" s="1">
        <v>34305.199999999997</v>
      </c>
      <c r="FA342" s="1">
        <v>36336.6</v>
      </c>
      <c r="FB342" s="1">
        <v>43549.5</v>
      </c>
      <c r="FC342" s="1">
        <v>46336.1</v>
      </c>
      <c r="FD342" s="1">
        <v>1.9678800000000001</v>
      </c>
      <c r="FE342" s="1">
        <v>1.8478300000000001</v>
      </c>
      <c r="FF342" s="1">
        <v>7.9303999999999999E-2</v>
      </c>
      <c r="FG342" s="1">
        <v>0</v>
      </c>
      <c r="FH342" s="1">
        <v>30.1295</v>
      </c>
      <c r="FI342" s="1">
        <v>999.9</v>
      </c>
      <c r="FJ342" s="1">
        <v>55.7</v>
      </c>
      <c r="FK342" s="1">
        <v>34.700000000000003</v>
      </c>
      <c r="FL342" s="1">
        <v>31.234500000000001</v>
      </c>
      <c r="FM342" s="1">
        <v>64.638599999999997</v>
      </c>
      <c r="FN342" s="1">
        <v>26.265999999999998</v>
      </c>
      <c r="FO342" s="1">
        <v>1</v>
      </c>
      <c r="FP342" s="1">
        <v>0.39525399999999999</v>
      </c>
      <c r="FQ342" s="1">
        <v>1.17639</v>
      </c>
      <c r="FR342" s="1">
        <v>20.318899999999999</v>
      </c>
      <c r="FS342" s="1">
        <v>5.2115999999999998</v>
      </c>
      <c r="FT342" s="1">
        <v>11.9078</v>
      </c>
      <c r="FU342" s="1">
        <v>5.0025500000000003</v>
      </c>
      <c r="FV342" s="1">
        <v>3.28965</v>
      </c>
      <c r="FW342" s="1">
        <v>9999</v>
      </c>
      <c r="FX342" s="1">
        <v>9999</v>
      </c>
      <c r="FY342" s="1">
        <v>9999</v>
      </c>
      <c r="FZ342" s="1">
        <v>999.9</v>
      </c>
      <c r="GA342" s="1">
        <v>1.8595699999999999</v>
      </c>
      <c r="GB342" s="1">
        <v>1.85453</v>
      </c>
      <c r="GC342" s="1">
        <v>1.8577300000000001</v>
      </c>
      <c r="GD342" s="1">
        <v>1.8561399999999999</v>
      </c>
      <c r="GE342" s="1">
        <v>1.8549199999999999</v>
      </c>
      <c r="GF342" s="1">
        <v>1.85456</v>
      </c>
      <c r="GG342" s="1">
        <v>1.85324</v>
      </c>
      <c r="GH342" s="1">
        <v>1.85639</v>
      </c>
      <c r="GI342" s="1">
        <v>0</v>
      </c>
      <c r="GJ342" s="1">
        <v>0</v>
      </c>
      <c r="GK342" s="1">
        <v>0</v>
      </c>
      <c r="GL342" s="1">
        <v>0</v>
      </c>
      <c r="GM342" s="1" t="s">
        <v>355</v>
      </c>
      <c r="GN342" s="1" t="s">
        <v>356</v>
      </c>
      <c r="GO342" s="1" t="s">
        <v>357</v>
      </c>
      <c r="GP342" s="1" t="s">
        <v>357</v>
      </c>
      <c r="GQ342" s="1" t="s">
        <v>357</v>
      </c>
      <c r="GR342" s="1" t="s">
        <v>357</v>
      </c>
      <c r="GS342" s="1">
        <v>0</v>
      </c>
      <c r="GT342" s="1">
        <v>100</v>
      </c>
      <c r="GU342" s="1">
        <v>100</v>
      </c>
      <c r="GV342" s="1">
        <v>2.71</v>
      </c>
      <c r="GW342" s="1">
        <v>3.49E-2</v>
      </c>
      <c r="GX342" s="1">
        <v>0.32553164529605683</v>
      </c>
      <c r="GY342" s="1">
        <v>3.0239061252787889E-3</v>
      </c>
      <c r="GZ342" s="1">
        <v>-1.398580452151984E-6</v>
      </c>
      <c r="HA342" s="1">
        <v>2.8030378366047371E-10</v>
      </c>
      <c r="HB342" s="1">
        <v>-4.7599640220891172E-2</v>
      </c>
      <c r="HC342" s="1">
        <v>9.965371539748925E-3</v>
      </c>
      <c r="HD342" s="1">
        <v>-4.563662031605912E-4</v>
      </c>
      <c r="HE342" s="1">
        <v>7.8337100744227795E-6</v>
      </c>
      <c r="HF342" s="1">
        <v>0</v>
      </c>
      <c r="HG342" s="1">
        <v>2134</v>
      </c>
      <c r="HH342" s="1">
        <v>2</v>
      </c>
      <c r="HI342" s="1">
        <v>25</v>
      </c>
      <c r="HJ342" s="1">
        <v>11.7</v>
      </c>
      <c r="HK342" s="1">
        <v>11.6</v>
      </c>
      <c r="HL342" s="1">
        <v>3.2409699999999999</v>
      </c>
      <c r="HM342" s="1">
        <v>2.2888199999999999</v>
      </c>
      <c r="HN342" s="1">
        <v>1.4978</v>
      </c>
      <c r="HO342" s="1">
        <v>2.3083499999999999</v>
      </c>
      <c r="HP342" s="1">
        <v>1.5478499999999999</v>
      </c>
      <c r="HQ342" s="1">
        <v>2.2680699999999998</v>
      </c>
      <c r="HR342" s="1">
        <v>37.747</v>
      </c>
      <c r="HS342" s="1">
        <v>15.209</v>
      </c>
      <c r="HT342" s="1">
        <v>18</v>
      </c>
      <c r="HU342" s="1">
        <v>504.161</v>
      </c>
      <c r="HV342" s="1">
        <v>491.26600000000002</v>
      </c>
      <c r="HW342" s="1">
        <v>27.531199999999998</v>
      </c>
      <c r="HX342" s="1">
        <v>32.119700000000002</v>
      </c>
      <c r="HY342" s="1">
        <v>30.0001</v>
      </c>
      <c r="HZ342" s="1">
        <v>31.877199999999998</v>
      </c>
      <c r="IA342" s="1">
        <v>31.979900000000001</v>
      </c>
      <c r="IB342" s="1">
        <v>64.893000000000001</v>
      </c>
      <c r="IC342" s="1">
        <v>40.5107</v>
      </c>
      <c r="ID342" s="1">
        <v>0</v>
      </c>
      <c r="IE342" s="1">
        <v>27.520800000000001</v>
      </c>
      <c r="IF342" s="1">
        <v>1669.27</v>
      </c>
      <c r="IG342" s="1">
        <v>19.509699999999999</v>
      </c>
      <c r="IH342" s="1">
        <v>100.703</v>
      </c>
      <c r="II342" s="1">
        <v>100.42100000000001</v>
      </c>
      <c r="IJ342" s="1" t="s">
        <v>358</v>
      </c>
    </row>
    <row r="343" spans="1:244" ht="15.75" customHeight="1" x14ac:dyDescent="0.3">
      <c r="A343" s="1">
        <v>327</v>
      </c>
      <c r="B343" s="1">
        <v>1659796864.5</v>
      </c>
      <c r="C343" s="1">
        <v>723</v>
      </c>
      <c r="D343" s="1" t="s">
        <v>987</v>
      </c>
      <c r="E343" s="1" t="s">
        <v>988</v>
      </c>
      <c r="F343" s="1">
        <v>1</v>
      </c>
      <c r="G343" s="1" t="s">
        <v>346</v>
      </c>
      <c r="H343" s="1" t="s">
        <v>347</v>
      </c>
      <c r="I343" s="1" t="s">
        <v>348</v>
      </c>
      <c r="J343" s="1" t="s">
        <v>349</v>
      </c>
      <c r="K343" s="1" t="s">
        <v>350</v>
      </c>
      <c r="L343" s="1" t="s">
        <v>346</v>
      </c>
      <c r="M343" s="1" t="s">
        <v>351</v>
      </c>
      <c r="N343" s="1">
        <v>1659796857</v>
      </c>
      <c r="O343" s="1">
        <f t="shared" si="34"/>
        <v>2.7224114914163686E-3</v>
      </c>
      <c r="P343" s="1">
        <f t="shared" si="35"/>
        <v>2.7224114914163686</v>
      </c>
      <c r="Q343" s="1">
        <f t="shared" si="36"/>
        <v>23.21403428392064</v>
      </c>
      <c r="R343" s="1">
        <f t="shared" si="37"/>
        <v>1532.116666666667</v>
      </c>
      <c r="S343" s="1">
        <f t="shared" si="38"/>
        <v>1139.7770598197253</v>
      </c>
      <c r="T343" s="1">
        <f t="shared" si="39"/>
        <v>113.0304397750659</v>
      </c>
      <c r="U343" s="1">
        <f t="shared" si="40"/>
        <v>151.93832787565671</v>
      </c>
      <c r="V343" s="1">
        <f t="shared" si="41"/>
        <v>0.11149226867234086</v>
      </c>
      <c r="W343" s="1">
        <f t="shared" si="42"/>
        <v>2.9125753609202412</v>
      </c>
      <c r="X343" s="1">
        <f t="shared" si="43"/>
        <v>0.10917440029244777</v>
      </c>
      <c r="Y343" s="1">
        <f t="shared" si="44"/>
        <v>6.8438237964617718E-2</v>
      </c>
      <c r="Z343" s="1">
        <f t="shared" si="45"/>
        <v>321.51412340000002</v>
      </c>
      <c r="AA343" s="1">
        <f t="shared" si="46"/>
        <v>32.141603562625093</v>
      </c>
      <c r="AB343" s="1">
        <f t="shared" si="47"/>
        <v>31.438279999999999</v>
      </c>
      <c r="AC343" s="1">
        <f t="shared" si="48"/>
        <v>4.6253505856845925</v>
      </c>
      <c r="AD343" s="1">
        <f t="shared" si="49"/>
        <v>49.748639601205312</v>
      </c>
      <c r="AE343" s="1">
        <f t="shared" si="50"/>
        <v>2.238013373052925</v>
      </c>
      <c r="AF343" s="1">
        <f t="shared" si="51"/>
        <v>4.498642356842864</v>
      </c>
      <c r="AG343" s="1">
        <f t="shared" si="52"/>
        <v>2.3873372126316674</v>
      </c>
      <c r="AH343" s="1">
        <f t="shared" si="53"/>
        <v>-120.05834677146186</v>
      </c>
      <c r="AI343" s="1">
        <f t="shared" si="54"/>
        <v>-76.604078269452302</v>
      </c>
      <c r="AJ343" s="1">
        <f t="shared" si="55"/>
        <v>-5.917518870001417</v>
      </c>
      <c r="AK343" s="1">
        <f t="shared" si="56"/>
        <v>118.93417948908446</v>
      </c>
      <c r="AL343" s="1">
        <f t="shared" si="57"/>
        <v>54.898087111149025</v>
      </c>
      <c r="AM343" s="1">
        <f t="shared" si="58"/>
        <v>2.7368879496646166</v>
      </c>
      <c r="AN343" s="1">
        <f t="shared" si="59"/>
        <v>23.21403428392064</v>
      </c>
      <c r="AO343" s="1">
        <v>1657.922376623377</v>
      </c>
      <c r="AP343" s="1">
        <v>1603.375393939393</v>
      </c>
      <c r="AQ343" s="1">
        <v>5.1397575757576686</v>
      </c>
      <c r="AR343" s="1">
        <v>64.94</v>
      </c>
      <c r="AS343" s="1">
        <f t="shared" si="60"/>
        <v>2.7224114914163686</v>
      </c>
      <c r="AT343" s="1">
        <v>19.3962294662206</v>
      </c>
      <c r="AU343" s="1">
        <v>22.585296176470571</v>
      </c>
      <c r="AV343" s="1">
        <v>4.3042258348540801E-4</v>
      </c>
      <c r="AW343" s="1">
        <v>90.194226728287475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51687.284213639141</v>
      </c>
      <c r="BC343" s="1">
        <f t="shared" si="64"/>
        <v>1999.9880000000001</v>
      </c>
      <c r="BD343" s="1">
        <f t="shared" si="65"/>
        <v>1681.1899400000002</v>
      </c>
      <c r="BE343" s="1">
        <f t="shared" si="66"/>
        <v>0.84060001360008163</v>
      </c>
      <c r="BF343" s="1">
        <f t="shared" si="67"/>
        <v>0.16075802624815749</v>
      </c>
      <c r="BG343" s="1">
        <v>6</v>
      </c>
      <c r="BH343" s="1">
        <v>0.5</v>
      </c>
      <c r="BI343" s="1" t="s">
        <v>352</v>
      </c>
      <c r="BJ343" s="1">
        <v>2</v>
      </c>
      <c r="BK343" s="1" t="b">
        <v>1</v>
      </c>
      <c r="BL343" s="1">
        <v>1659796857</v>
      </c>
      <c r="BM343" s="1">
        <v>1532.116666666667</v>
      </c>
      <c r="BN343" s="1">
        <v>1603.0039999999999</v>
      </c>
      <c r="BO343" s="1">
        <v>22.567693333333331</v>
      </c>
      <c r="BP343" s="1">
        <v>19.35855333333333</v>
      </c>
      <c r="BQ343" s="1">
        <v>1529.4353333333329</v>
      </c>
      <c r="BR343" s="1">
        <v>22.53281333333333</v>
      </c>
      <c r="BS343" s="1">
        <v>500.15693333333343</v>
      </c>
      <c r="BT343" s="1">
        <v>99.068560000000005</v>
      </c>
      <c r="BU343" s="1">
        <v>0.10034220000000001</v>
      </c>
      <c r="BV343" s="1">
        <v>30.950426666666662</v>
      </c>
      <c r="BW343" s="1">
        <v>31.438279999999999</v>
      </c>
      <c r="BX343" s="1">
        <v>999.89999999999986</v>
      </c>
      <c r="BY343" s="1">
        <v>0</v>
      </c>
      <c r="BZ343" s="1">
        <v>0</v>
      </c>
      <c r="CA343" s="1">
        <v>9996.6673333333347</v>
      </c>
      <c r="CB343" s="1">
        <v>0</v>
      </c>
      <c r="CC343" s="1">
        <v>294.83420000000001</v>
      </c>
      <c r="CD343" s="1">
        <v>-70.886459999999985</v>
      </c>
      <c r="CE343" s="1">
        <v>1567.492</v>
      </c>
      <c r="CF343" s="1">
        <v>1634.65</v>
      </c>
      <c r="CG343" s="1">
        <v>3.2091373333333331</v>
      </c>
      <c r="CH343" s="1">
        <v>1603.0039999999999</v>
      </c>
      <c r="CI343" s="1">
        <v>19.35855333333333</v>
      </c>
      <c r="CJ343" s="1">
        <v>2.235746666666667</v>
      </c>
      <c r="CK343" s="1">
        <v>1.917823333333333</v>
      </c>
      <c r="CL343" s="1">
        <v>19.220800000000001</v>
      </c>
      <c r="CM343" s="1">
        <v>16.78166666666667</v>
      </c>
      <c r="CN343" s="1">
        <v>1999.9880000000001</v>
      </c>
      <c r="CO343" s="1">
        <v>0.97999939999999985</v>
      </c>
      <c r="CP343" s="1">
        <v>2.0000813333333329E-2</v>
      </c>
      <c r="CQ343" s="1">
        <v>0</v>
      </c>
      <c r="CR343" s="1">
        <v>2.671466666666666</v>
      </c>
      <c r="CS343" s="1">
        <v>0</v>
      </c>
      <c r="CT343" s="1">
        <v>17344.78666666667</v>
      </c>
      <c r="CU343" s="1">
        <v>17412.21333333333</v>
      </c>
      <c r="CV343" s="1">
        <v>41.349800000000002</v>
      </c>
      <c r="CW343" s="1">
        <v>42.416333333333327</v>
      </c>
      <c r="CX343" s="1">
        <v>41.274799999999999</v>
      </c>
      <c r="CY343" s="1">
        <v>41.125</v>
      </c>
      <c r="CZ343" s="1">
        <v>41.553733333333327</v>
      </c>
      <c r="DA343" s="1">
        <v>1959.987333333333</v>
      </c>
      <c r="DB343" s="1">
        <v>40.000666666666667</v>
      </c>
      <c r="DC343" s="1">
        <v>0</v>
      </c>
      <c r="DD343" s="1">
        <v>1659796863.3</v>
      </c>
      <c r="DE343" s="1">
        <v>0</v>
      </c>
      <c r="DF343" s="1">
        <v>1659796167.5</v>
      </c>
      <c r="DG343" s="1" t="s">
        <v>353</v>
      </c>
      <c r="DH343" s="1">
        <v>1659796162</v>
      </c>
      <c r="DI343" s="1">
        <v>1659796167.5</v>
      </c>
      <c r="DJ343" s="1">
        <v>2</v>
      </c>
      <c r="DK343" s="1">
        <v>-1.4E-2</v>
      </c>
      <c r="DL343" s="1">
        <v>-1E-3</v>
      </c>
      <c r="DM343" s="1">
        <v>1.327</v>
      </c>
      <c r="DN343" s="1">
        <v>3.1E-2</v>
      </c>
      <c r="DO343" s="1">
        <v>400</v>
      </c>
      <c r="DP343" s="1">
        <v>20</v>
      </c>
      <c r="DQ343" s="1">
        <v>0.32</v>
      </c>
      <c r="DR343" s="1">
        <v>0.03</v>
      </c>
      <c r="DS343" s="1">
        <v>23.118433368035131</v>
      </c>
      <c r="DT343" s="1">
        <v>0.16508503505846439</v>
      </c>
      <c r="DU343" s="1">
        <v>0.1525187019172973</v>
      </c>
      <c r="DV343" s="1">
        <v>0</v>
      </c>
      <c r="DW343" s="1">
        <v>-70.810757499999994</v>
      </c>
      <c r="DX343" s="1">
        <v>-1.7844529080674829</v>
      </c>
      <c r="DY343" s="1">
        <v>0.19501865921944381</v>
      </c>
      <c r="DZ343" s="1">
        <v>0</v>
      </c>
      <c r="EA343" s="1">
        <v>3.2328939999999999</v>
      </c>
      <c r="EB343" s="1">
        <v>-0.53029711069419483</v>
      </c>
      <c r="EC343" s="1">
        <v>5.1557929787764002E-2</v>
      </c>
      <c r="ED343" s="1">
        <v>0</v>
      </c>
      <c r="EE343" s="1">
        <v>2.3881532808888979</v>
      </c>
      <c r="EF343" s="1">
        <v>-6.5763367505319456E-2</v>
      </c>
      <c r="EG343" s="1">
        <v>5.1927596754956134E-3</v>
      </c>
      <c r="EH343" s="1">
        <v>0</v>
      </c>
      <c r="EI343" s="1">
        <v>0.11368401429126079</v>
      </c>
      <c r="EJ343" s="1">
        <v>-1.089716418908024E-2</v>
      </c>
      <c r="EK343" s="1">
        <v>8.4885853502618413E-4</v>
      </c>
      <c r="EL343" s="1">
        <v>1</v>
      </c>
      <c r="EM343" s="1">
        <v>1</v>
      </c>
      <c r="EN343" s="1">
        <v>5</v>
      </c>
      <c r="EO343" s="1" t="s">
        <v>436</v>
      </c>
      <c r="EP343" s="1">
        <v>2.9426999999999999</v>
      </c>
      <c r="EQ343" s="1">
        <v>2.80281</v>
      </c>
      <c r="ER343" s="1">
        <v>0.21873799999999999</v>
      </c>
      <c r="ES343" s="1">
        <v>0.22448399999999999</v>
      </c>
      <c r="ET343" s="1">
        <v>0.10283200000000001</v>
      </c>
      <c r="EU343" s="1">
        <v>9.2355999999999994E-2</v>
      </c>
      <c r="EV343" s="1">
        <v>16043.2</v>
      </c>
      <c r="EW343" s="1">
        <v>16699.599999999999</v>
      </c>
      <c r="EX343" s="1">
        <v>23884.9</v>
      </c>
      <c r="EY343" s="1">
        <v>25065</v>
      </c>
      <c r="EZ343" s="1">
        <v>34305.199999999997</v>
      </c>
      <c r="FA343" s="1">
        <v>36336.199999999997</v>
      </c>
      <c r="FB343" s="1">
        <v>43549.599999999999</v>
      </c>
      <c r="FC343" s="1">
        <v>46336.2</v>
      </c>
      <c r="FD343" s="1">
        <v>1.9677</v>
      </c>
      <c r="FE343" s="1">
        <v>1.8478699999999999</v>
      </c>
      <c r="FF343" s="1">
        <v>7.9684000000000005E-2</v>
      </c>
      <c r="FG343" s="1">
        <v>0</v>
      </c>
      <c r="FH343" s="1">
        <v>30.1281</v>
      </c>
      <c r="FI343" s="1">
        <v>999.9</v>
      </c>
      <c r="FJ343" s="1">
        <v>55.7</v>
      </c>
      <c r="FK343" s="1">
        <v>34.6</v>
      </c>
      <c r="FL343" s="1">
        <v>31.0639</v>
      </c>
      <c r="FM343" s="1">
        <v>64.298599999999993</v>
      </c>
      <c r="FN343" s="1">
        <v>26.117799999999999</v>
      </c>
      <c r="FO343" s="1">
        <v>1</v>
      </c>
      <c r="FP343" s="1">
        <v>0.39545999999999998</v>
      </c>
      <c r="FQ343" s="1">
        <v>1.21844</v>
      </c>
      <c r="FR343" s="1">
        <v>20.3186</v>
      </c>
      <c r="FS343" s="1">
        <v>5.2117500000000003</v>
      </c>
      <c r="FT343" s="1">
        <v>11.907999999999999</v>
      </c>
      <c r="FU343" s="1">
        <v>5.0027999999999997</v>
      </c>
      <c r="FV343" s="1">
        <v>3.28965</v>
      </c>
      <c r="FW343" s="1">
        <v>9999</v>
      </c>
      <c r="FX343" s="1">
        <v>9999</v>
      </c>
      <c r="FY343" s="1">
        <v>9999</v>
      </c>
      <c r="FZ343" s="1">
        <v>999.9</v>
      </c>
      <c r="GA343" s="1">
        <v>1.8595699999999999</v>
      </c>
      <c r="GB343" s="1">
        <v>1.8545400000000001</v>
      </c>
      <c r="GC343" s="1">
        <v>1.8577399999999999</v>
      </c>
      <c r="GD343" s="1">
        <v>1.85615</v>
      </c>
      <c r="GE343" s="1">
        <v>1.85493</v>
      </c>
      <c r="GF343" s="1">
        <v>1.85456</v>
      </c>
      <c r="GG343" s="1">
        <v>1.8532599999999999</v>
      </c>
      <c r="GH343" s="1">
        <v>1.85639</v>
      </c>
      <c r="GI343" s="1">
        <v>0</v>
      </c>
      <c r="GJ343" s="1">
        <v>0</v>
      </c>
      <c r="GK343" s="1">
        <v>0</v>
      </c>
      <c r="GL343" s="1">
        <v>0</v>
      </c>
      <c r="GM343" s="1" t="s">
        <v>355</v>
      </c>
      <c r="GN343" s="1" t="s">
        <v>356</v>
      </c>
      <c r="GO343" s="1" t="s">
        <v>357</v>
      </c>
      <c r="GP343" s="1" t="s">
        <v>357</v>
      </c>
      <c r="GQ343" s="1" t="s">
        <v>357</v>
      </c>
      <c r="GR343" s="1" t="s">
        <v>357</v>
      </c>
      <c r="GS343" s="1">
        <v>0</v>
      </c>
      <c r="GT343" s="1">
        <v>100</v>
      </c>
      <c r="GU343" s="1">
        <v>100</v>
      </c>
      <c r="GV343" s="1">
        <v>2.71</v>
      </c>
      <c r="GW343" s="1">
        <v>3.49E-2</v>
      </c>
      <c r="GX343" s="1">
        <v>0.32553164529605683</v>
      </c>
      <c r="GY343" s="1">
        <v>3.0239061252787889E-3</v>
      </c>
      <c r="GZ343" s="1">
        <v>-1.398580452151984E-6</v>
      </c>
      <c r="HA343" s="1">
        <v>2.8030378366047371E-10</v>
      </c>
      <c r="HB343" s="1">
        <v>-4.7599640220891172E-2</v>
      </c>
      <c r="HC343" s="1">
        <v>9.965371539748925E-3</v>
      </c>
      <c r="HD343" s="1">
        <v>-4.563662031605912E-4</v>
      </c>
      <c r="HE343" s="1">
        <v>7.8337100744227795E-6</v>
      </c>
      <c r="HF343" s="1">
        <v>0</v>
      </c>
      <c r="HG343" s="1">
        <v>2134</v>
      </c>
      <c r="HH343" s="1">
        <v>2</v>
      </c>
      <c r="HI343" s="1">
        <v>25</v>
      </c>
      <c r="HJ343" s="1">
        <v>11.7</v>
      </c>
      <c r="HK343" s="1">
        <v>11.6</v>
      </c>
      <c r="HL343" s="1">
        <v>3.2495099999999999</v>
      </c>
      <c r="HM343" s="1">
        <v>2.2790499999999998</v>
      </c>
      <c r="HN343" s="1">
        <v>1.4978</v>
      </c>
      <c r="HO343" s="1">
        <v>2.3095699999999999</v>
      </c>
      <c r="HP343" s="1">
        <v>1.5478499999999999</v>
      </c>
      <c r="HQ343" s="1">
        <v>2.32178</v>
      </c>
      <c r="HR343" s="1">
        <v>37.747</v>
      </c>
      <c r="HS343" s="1">
        <v>15.2003</v>
      </c>
      <c r="HT343" s="1">
        <v>18</v>
      </c>
      <c r="HU343" s="1">
        <v>504.06299999999999</v>
      </c>
      <c r="HV343" s="1">
        <v>491.31099999999998</v>
      </c>
      <c r="HW343" s="1">
        <v>27.5458</v>
      </c>
      <c r="HX343" s="1">
        <v>32.121200000000002</v>
      </c>
      <c r="HY343" s="1">
        <v>30.000299999999999</v>
      </c>
      <c r="HZ343" s="1">
        <v>31.878299999999999</v>
      </c>
      <c r="IA343" s="1">
        <v>31.9815</v>
      </c>
      <c r="IB343" s="1">
        <v>65.1126</v>
      </c>
      <c r="IC343" s="1">
        <v>40.5107</v>
      </c>
      <c r="ID343" s="1">
        <v>0</v>
      </c>
      <c r="IE343" s="1">
        <v>27.520800000000001</v>
      </c>
      <c r="IF343" s="1">
        <v>1669.27</v>
      </c>
      <c r="IG343" s="1">
        <v>19.517600000000002</v>
      </c>
      <c r="IH343" s="1">
        <v>100.70399999999999</v>
      </c>
      <c r="II343" s="1">
        <v>100.42100000000001</v>
      </c>
      <c r="IJ343" s="1" t="s">
        <v>358</v>
      </c>
    </row>
    <row r="344" spans="1:244" ht="15.75" customHeight="1" x14ac:dyDescent="0.3">
      <c r="A344" s="1">
        <v>328</v>
      </c>
      <c r="B344" s="1">
        <v>1659796865.5</v>
      </c>
      <c r="C344" s="1">
        <v>724</v>
      </c>
      <c r="D344" s="1" t="s">
        <v>989</v>
      </c>
      <c r="E344" s="1" t="s">
        <v>990</v>
      </c>
      <c r="F344" s="1">
        <v>1</v>
      </c>
      <c r="G344" s="1" t="s">
        <v>346</v>
      </c>
      <c r="H344" s="1" t="s">
        <v>347</v>
      </c>
      <c r="I344" s="1" t="s">
        <v>348</v>
      </c>
      <c r="J344" s="1" t="s">
        <v>349</v>
      </c>
      <c r="K344" s="1" t="s">
        <v>350</v>
      </c>
      <c r="L344" s="1" t="s">
        <v>346</v>
      </c>
      <c r="M344" s="1" t="s">
        <v>351</v>
      </c>
      <c r="N344" s="1">
        <v>1659796857.5</v>
      </c>
      <c r="O344" s="1">
        <f t="shared" si="34"/>
        <v>2.7445476197348359E-3</v>
      </c>
      <c r="P344" s="1">
        <f t="shared" si="35"/>
        <v>2.7445476197348357</v>
      </c>
      <c r="Q344" s="1">
        <f t="shared" si="36"/>
        <v>23.294409689304107</v>
      </c>
      <c r="R344" s="1">
        <f t="shared" si="37"/>
        <v>1534.618125</v>
      </c>
      <c r="S344" s="1">
        <f t="shared" si="38"/>
        <v>1143.7832888300775</v>
      </c>
      <c r="T344" s="1">
        <f t="shared" si="39"/>
        <v>113.42738416829748</v>
      </c>
      <c r="U344" s="1">
        <f t="shared" si="40"/>
        <v>152.1859265788479</v>
      </c>
      <c r="V344" s="1">
        <f t="shared" si="41"/>
        <v>0.11243389735479169</v>
      </c>
      <c r="W344" s="1">
        <f t="shared" si="42"/>
        <v>2.9126874388102912</v>
      </c>
      <c r="X344" s="1">
        <f t="shared" si="43"/>
        <v>0.11007724621187175</v>
      </c>
      <c r="Y344" s="1">
        <f t="shared" si="44"/>
        <v>6.9005900461977562E-2</v>
      </c>
      <c r="Z344" s="1">
        <f t="shared" si="45"/>
        <v>321.51354243750001</v>
      </c>
      <c r="AA344" s="1">
        <f t="shared" si="46"/>
        <v>32.135159496414296</v>
      </c>
      <c r="AB344" s="1">
        <f t="shared" si="47"/>
        <v>31.437362499999999</v>
      </c>
      <c r="AC344" s="1">
        <f t="shared" si="48"/>
        <v>4.625109400338288</v>
      </c>
      <c r="AD344" s="1">
        <f t="shared" si="49"/>
        <v>49.752483993239402</v>
      </c>
      <c r="AE344" s="1">
        <f t="shared" si="50"/>
        <v>2.2381063179349878</v>
      </c>
      <c r="AF344" s="1">
        <f t="shared" si="51"/>
        <v>4.4984815597129018</v>
      </c>
      <c r="AG344" s="1">
        <f t="shared" si="52"/>
        <v>2.3870030824033002</v>
      </c>
      <c r="AH344" s="1">
        <f t="shared" si="53"/>
        <v>-121.03455003030626</v>
      </c>
      <c r="AI344" s="1">
        <f t="shared" si="54"/>
        <v>-76.561356835880915</v>
      </c>
      <c r="AJ344" s="1">
        <f t="shared" si="55"/>
        <v>-5.9139461106110813</v>
      </c>
      <c r="AK344" s="1">
        <f t="shared" si="56"/>
        <v>118.00368946070172</v>
      </c>
      <c r="AL344" s="1">
        <f t="shared" si="57"/>
        <v>54.904105065537273</v>
      </c>
      <c r="AM344" s="1">
        <f t="shared" si="58"/>
        <v>2.7343045727829911</v>
      </c>
      <c r="AN344" s="1">
        <f t="shared" si="59"/>
        <v>23.294409689304107</v>
      </c>
      <c r="AO344" s="1">
        <v>1662.948277056277</v>
      </c>
      <c r="AP344" s="1">
        <v>1608.4581818181809</v>
      </c>
      <c r="AQ344" s="1">
        <v>5.1094060606058704</v>
      </c>
      <c r="AR344" s="1">
        <v>64.94</v>
      </c>
      <c r="AS344" s="1">
        <f t="shared" si="60"/>
        <v>2.7445476197348357</v>
      </c>
      <c r="AT344" s="1">
        <v>19.406505486964171</v>
      </c>
      <c r="AU344" s="1">
        <v>22.584714705882341</v>
      </c>
      <c r="AV344" s="1">
        <v>5.6332570435501592E-3</v>
      </c>
      <c r="AW344" s="1">
        <v>90.194226728287475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51690.560729655124</v>
      </c>
      <c r="BC344" s="1">
        <f t="shared" si="64"/>
        <v>1999.984375</v>
      </c>
      <c r="BD344" s="1">
        <f t="shared" si="65"/>
        <v>1681.1868937500001</v>
      </c>
      <c r="BE344" s="1">
        <f t="shared" si="66"/>
        <v>0.84060001406260987</v>
      </c>
      <c r="BF344" s="1">
        <f t="shared" si="67"/>
        <v>0.16075802714083703</v>
      </c>
      <c r="BG344" s="1">
        <v>6</v>
      </c>
      <c r="BH344" s="1">
        <v>0.5</v>
      </c>
      <c r="BI344" s="1" t="s">
        <v>352</v>
      </c>
      <c r="BJ344" s="1">
        <v>2</v>
      </c>
      <c r="BK344" s="1" t="b">
        <v>1</v>
      </c>
      <c r="BL344" s="1">
        <v>1659796857.5</v>
      </c>
      <c r="BM344" s="1">
        <v>1534.618125</v>
      </c>
      <c r="BN344" s="1">
        <v>1605.5150000000001</v>
      </c>
      <c r="BO344" s="1">
        <v>22.5687</v>
      </c>
      <c r="BP344" s="1">
        <v>19.36264375</v>
      </c>
      <c r="BQ344" s="1">
        <v>1531.9349999999999</v>
      </c>
      <c r="BR344" s="1">
        <v>22.533818749999998</v>
      </c>
      <c r="BS344" s="1">
        <v>500.16493750000001</v>
      </c>
      <c r="BT344" s="1">
        <v>99.068200000000004</v>
      </c>
      <c r="BU344" s="1">
        <v>0.100397125</v>
      </c>
      <c r="BV344" s="1">
        <v>30.9498</v>
      </c>
      <c r="BW344" s="1">
        <v>31.437362499999999</v>
      </c>
      <c r="BX344" s="1">
        <v>999.9</v>
      </c>
      <c r="BY344" s="1">
        <v>0</v>
      </c>
      <c r="BZ344" s="1">
        <v>0</v>
      </c>
      <c r="CA344" s="1">
        <v>9997.3443750000006</v>
      </c>
      <c r="CB344" s="1">
        <v>0</v>
      </c>
      <c r="CC344" s="1">
        <v>293.9631875</v>
      </c>
      <c r="CD344" s="1">
        <v>-70.896500000000003</v>
      </c>
      <c r="CE344" s="1">
        <v>1570.0525</v>
      </c>
      <c r="CF344" s="1">
        <v>1637.2175</v>
      </c>
      <c r="CG344" s="1">
        <v>3.2060543749999999</v>
      </c>
      <c r="CH344" s="1">
        <v>1605.5150000000001</v>
      </c>
      <c r="CI344" s="1">
        <v>19.36264375</v>
      </c>
      <c r="CJ344" s="1">
        <v>2.2358381249999999</v>
      </c>
      <c r="CK344" s="1">
        <v>1.918221875</v>
      </c>
      <c r="CL344" s="1">
        <v>19.221456249999999</v>
      </c>
      <c r="CM344" s="1">
        <v>16.784937500000002</v>
      </c>
      <c r="CN344" s="1">
        <v>1999.984375</v>
      </c>
      <c r="CO344" s="1">
        <v>0.97999937500000001</v>
      </c>
      <c r="CP344" s="1">
        <v>2.00008375E-2</v>
      </c>
      <c r="CQ344" s="1">
        <v>0</v>
      </c>
      <c r="CR344" s="1">
        <v>2.6211250000000001</v>
      </c>
      <c r="CS344" s="1">
        <v>0</v>
      </c>
      <c r="CT344" s="1">
        <v>17345.393749999999</v>
      </c>
      <c r="CU344" s="1">
        <v>17412.181250000001</v>
      </c>
      <c r="CV344" s="1">
        <v>41.347437499999998</v>
      </c>
      <c r="CW344" s="1">
        <v>42.417625000000001</v>
      </c>
      <c r="CX344" s="1">
        <v>41.273249999999997</v>
      </c>
      <c r="CY344" s="1">
        <v>41.125</v>
      </c>
      <c r="CZ344" s="1">
        <v>41.554250000000003</v>
      </c>
      <c r="DA344" s="1">
        <v>1959.9837500000001</v>
      </c>
      <c r="DB344" s="1">
        <v>40.000624999999999</v>
      </c>
      <c r="DC344" s="1">
        <v>0</v>
      </c>
      <c r="DD344" s="1">
        <v>1659796864.5</v>
      </c>
      <c r="DE344" s="1">
        <v>0</v>
      </c>
      <c r="DF344" s="1">
        <v>1659796167.5</v>
      </c>
      <c r="DG344" s="1" t="s">
        <v>353</v>
      </c>
      <c r="DH344" s="1">
        <v>1659796162</v>
      </c>
      <c r="DI344" s="1">
        <v>1659796167.5</v>
      </c>
      <c r="DJ344" s="1">
        <v>2</v>
      </c>
      <c r="DK344" s="1">
        <v>-1.4E-2</v>
      </c>
      <c r="DL344" s="1">
        <v>-1E-3</v>
      </c>
      <c r="DM344" s="1">
        <v>1.327</v>
      </c>
      <c r="DN344" s="1">
        <v>3.1E-2</v>
      </c>
      <c r="DO344" s="1">
        <v>400</v>
      </c>
      <c r="DP344" s="1">
        <v>20</v>
      </c>
      <c r="DQ344" s="1">
        <v>0.32</v>
      </c>
      <c r="DR344" s="1">
        <v>0.03</v>
      </c>
      <c r="DS344" s="1">
        <v>23.118433368035131</v>
      </c>
      <c r="DT344" s="1">
        <v>0.16508503505846439</v>
      </c>
      <c r="DU344" s="1">
        <v>0.1525187019172973</v>
      </c>
      <c r="DV344" s="1">
        <v>0</v>
      </c>
      <c r="DW344" s="1">
        <v>-70.810757499999994</v>
      </c>
      <c r="DX344" s="1">
        <v>-1.7844529080674829</v>
      </c>
      <c r="DY344" s="1">
        <v>0.19501865921944381</v>
      </c>
      <c r="DZ344" s="1">
        <v>0</v>
      </c>
      <c r="EA344" s="1">
        <v>3.2328939999999999</v>
      </c>
      <c r="EB344" s="1">
        <v>-0.53029711069419483</v>
      </c>
      <c r="EC344" s="1">
        <v>5.1557929787764002E-2</v>
      </c>
      <c r="ED344" s="1">
        <v>0</v>
      </c>
      <c r="EE344" s="1">
        <v>2.3881532808888979</v>
      </c>
      <c r="EF344" s="1">
        <v>-6.5763367505319456E-2</v>
      </c>
      <c r="EG344" s="1">
        <v>5.1927596754956134E-3</v>
      </c>
      <c r="EH344" s="1">
        <v>0</v>
      </c>
      <c r="EI344" s="1">
        <v>0.11368401429126079</v>
      </c>
      <c r="EJ344" s="1">
        <v>-1.089716418908024E-2</v>
      </c>
      <c r="EK344" s="1">
        <v>8.4885853502618413E-4</v>
      </c>
      <c r="EL344" s="1">
        <v>1</v>
      </c>
      <c r="EM344" s="1">
        <v>1</v>
      </c>
      <c r="EN344" s="1">
        <v>5</v>
      </c>
      <c r="EO344" s="1" t="s">
        <v>436</v>
      </c>
      <c r="EP344" s="1">
        <v>2.9431099999999999</v>
      </c>
      <c r="EQ344" s="1">
        <v>2.8022300000000002</v>
      </c>
      <c r="ER344" s="1">
        <v>0.21914600000000001</v>
      </c>
      <c r="ES344" s="1">
        <v>0.22489200000000001</v>
      </c>
      <c r="ET344" s="1">
        <v>0.10283</v>
      </c>
      <c r="EU344" s="1">
        <v>9.2361499999999999E-2</v>
      </c>
      <c r="EV344" s="1">
        <v>16034.7</v>
      </c>
      <c r="EW344" s="1">
        <v>16690.8</v>
      </c>
      <c r="EX344" s="1">
        <v>23884.799999999999</v>
      </c>
      <c r="EY344" s="1">
        <v>25065</v>
      </c>
      <c r="EZ344" s="1">
        <v>34305.1</v>
      </c>
      <c r="FA344" s="1">
        <v>36335.9</v>
      </c>
      <c r="FB344" s="1">
        <v>43549.3</v>
      </c>
      <c r="FC344" s="1">
        <v>46336.1</v>
      </c>
      <c r="FD344" s="1">
        <v>1.96777</v>
      </c>
      <c r="FE344" s="1">
        <v>1.8478300000000001</v>
      </c>
      <c r="FF344" s="1">
        <v>7.9661599999999999E-2</v>
      </c>
      <c r="FG344" s="1">
        <v>0</v>
      </c>
      <c r="FH344" s="1">
        <v>30.126899999999999</v>
      </c>
      <c r="FI344" s="1">
        <v>999.9</v>
      </c>
      <c r="FJ344" s="1">
        <v>55.7</v>
      </c>
      <c r="FK344" s="1">
        <v>34.700000000000003</v>
      </c>
      <c r="FL344" s="1">
        <v>31.232500000000002</v>
      </c>
      <c r="FM344" s="1">
        <v>64.288600000000002</v>
      </c>
      <c r="FN344" s="1">
        <v>25.552900000000001</v>
      </c>
      <c r="FO344" s="1">
        <v>1</v>
      </c>
      <c r="FP344" s="1">
        <v>0.395783</v>
      </c>
      <c r="FQ344" s="1">
        <v>1.2914600000000001</v>
      </c>
      <c r="FR344" s="1">
        <v>20.318000000000001</v>
      </c>
      <c r="FS344" s="1">
        <v>5.2114500000000001</v>
      </c>
      <c r="FT344" s="1">
        <v>11.907999999999999</v>
      </c>
      <c r="FU344" s="1">
        <v>5.0026999999999999</v>
      </c>
      <c r="FV344" s="1">
        <v>3.28965</v>
      </c>
      <c r="FW344" s="1">
        <v>9999</v>
      </c>
      <c r="FX344" s="1">
        <v>9999</v>
      </c>
      <c r="FY344" s="1">
        <v>9999</v>
      </c>
      <c r="FZ344" s="1">
        <v>999.9</v>
      </c>
      <c r="GA344" s="1">
        <v>1.85958</v>
      </c>
      <c r="GB344" s="1">
        <v>1.8545499999999999</v>
      </c>
      <c r="GC344" s="1">
        <v>1.85775</v>
      </c>
      <c r="GD344" s="1">
        <v>1.85615</v>
      </c>
      <c r="GE344" s="1">
        <v>1.85493</v>
      </c>
      <c r="GF344" s="1">
        <v>1.85456</v>
      </c>
      <c r="GG344" s="1">
        <v>1.8532599999999999</v>
      </c>
      <c r="GH344" s="1">
        <v>1.85639</v>
      </c>
      <c r="GI344" s="1">
        <v>0</v>
      </c>
      <c r="GJ344" s="1">
        <v>0</v>
      </c>
      <c r="GK344" s="1">
        <v>0</v>
      </c>
      <c r="GL344" s="1">
        <v>0</v>
      </c>
      <c r="GM344" s="1" t="s">
        <v>355</v>
      </c>
      <c r="GN344" s="1" t="s">
        <v>356</v>
      </c>
      <c r="GO344" s="1" t="s">
        <v>357</v>
      </c>
      <c r="GP344" s="1" t="s">
        <v>357</v>
      </c>
      <c r="GQ344" s="1" t="s">
        <v>357</v>
      </c>
      <c r="GR344" s="1" t="s">
        <v>357</v>
      </c>
      <c r="GS344" s="1">
        <v>0</v>
      </c>
      <c r="GT344" s="1">
        <v>100</v>
      </c>
      <c r="GU344" s="1">
        <v>100</v>
      </c>
      <c r="GV344" s="1">
        <v>2.72</v>
      </c>
      <c r="GW344" s="1">
        <v>3.49E-2</v>
      </c>
      <c r="GX344" s="1">
        <v>0.32553164529605683</v>
      </c>
      <c r="GY344" s="1">
        <v>3.0239061252787889E-3</v>
      </c>
      <c r="GZ344" s="1">
        <v>-1.398580452151984E-6</v>
      </c>
      <c r="HA344" s="1">
        <v>2.8030378366047371E-10</v>
      </c>
      <c r="HB344" s="1">
        <v>-4.7599640220891172E-2</v>
      </c>
      <c r="HC344" s="1">
        <v>9.965371539748925E-3</v>
      </c>
      <c r="HD344" s="1">
        <v>-4.563662031605912E-4</v>
      </c>
      <c r="HE344" s="1">
        <v>7.8337100744227795E-6</v>
      </c>
      <c r="HF344" s="1">
        <v>0</v>
      </c>
      <c r="HG344" s="1">
        <v>2134</v>
      </c>
      <c r="HH344" s="1">
        <v>2</v>
      </c>
      <c r="HI344" s="1">
        <v>25</v>
      </c>
      <c r="HJ344" s="1">
        <v>11.7</v>
      </c>
      <c r="HK344" s="1">
        <v>11.6</v>
      </c>
      <c r="HL344" s="1">
        <v>3.25806</v>
      </c>
      <c r="HM344" s="1">
        <v>2.2875999999999999</v>
      </c>
      <c r="HN344" s="1">
        <v>1.4978</v>
      </c>
      <c r="HO344" s="1">
        <v>2.3083499999999999</v>
      </c>
      <c r="HP344" s="1">
        <v>1.5478499999999999</v>
      </c>
      <c r="HQ344" s="1">
        <v>2.34131</v>
      </c>
      <c r="HR344" s="1">
        <v>37.747</v>
      </c>
      <c r="HS344" s="1">
        <v>15.209</v>
      </c>
      <c r="HT344" s="1">
        <v>18</v>
      </c>
      <c r="HU344" s="1">
        <v>504.11599999999999</v>
      </c>
      <c r="HV344" s="1">
        <v>491.286</v>
      </c>
      <c r="HW344" s="1">
        <v>27.559200000000001</v>
      </c>
      <c r="HX344" s="1">
        <v>32.122500000000002</v>
      </c>
      <c r="HY344" s="1">
        <v>30.000499999999999</v>
      </c>
      <c r="HZ344" s="1">
        <v>31.8794</v>
      </c>
      <c r="IA344" s="1">
        <v>31.982500000000002</v>
      </c>
      <c r="IB344" s="1">
        <v>65.212100000000007</v>
      </c>
      <c r="IC344" s="1">
        <v>40.225999999999999</v>
      </c>
      <c r="ID344" s="1">
        <v>0</v>
      </c>
      <c r="IE344" s="1">
        <v>27.520800000000001</v>
      </c>
      <c r="IF344" s="1">
        <v>1679.29</v>
      </c>
      <c r="IG344" s="1">
        <v>19.523900000000001</v>
      </c>
      <c r="IH344" s="1">
        <v>100.703</v>
      </c>
      <c r="II344" s="1">
        <v>100.42100000000001</v>
      </c>
      <c r="IJ344" s="1" t="s">
        <v>358</v>
      </c>
    </row>
    <row r="345" spans="1:244" ht="15.75" customHeight="1" x14ac:dyDescent="0.3">
      <c r="A345" s="1">
        <v>329</v>
      </c>
      <c r="B345" s="1">
        <v>1659796866.5</v>
      </c>
      <c r="C345" s="1">
        <v>725</v>
      </c>
      <c r="D345" s="1" t="s">
        <v>991</v>
      </c>
      <c r="E345" s="1" t="s">
        <v>992</v>
      </c>
      <c r="F345" s="1">
        <v>1</v>
      </c>
      <c r="G345" s="1" t="s">
        <v>346</v>
      </c>
      <c r="H345" s="1" t="s">
        <v>347</v>
      </c>
      <c r="I345" s="1" t="s">
        <v>348</v>
      </c>
      <c r="J345" s="1" t="s">
        <v>349</v>
      </c>
      <c r="K345" s="1" t="s">
        <v>350</v>
      </c>
      <c r="L345" s="1" t="s">
        <v>346</v>
      </c>
      <c r="M345" s="1" t="s">
        <v>351</v>
      </c>
      <c r="N345" s="1">
        <v>1659796859</v>
      </c>
      <c r="O345" s="1">
        <f t="shared" si="34"/>
        <v>2.7421200495444551E-3</v>
      </c>
      <c r="P345" s="1">
        <f t="shared" si="35"/>
        <v>2.7421200495444551</v>
      </c>
      <c r="Q345" s="1">
        <f t="shared" si="36"/>
        <v>23.323795821017896</v>
      </c>
      <c r="R345" s="1">
        <f t="shared" si="37"/>
        <v>1542.1106666666669</v>
      </c>
      <c r="S345" s="1">
        <f t="shared" si="38"/>
        <v>1150.4541081398143</v>
      </c>
      <c r="T345" s="1">
        <f t="shared" si="39"/>
        <v>114.088187974905</v>
      </c>
      <c r="U345" s="1">
        <f t="shared" si="40"/>
        <v>152.92797024406926</v>
      </c>
      <c r="V345" s="1">
        <f t="shared" si="41"/>
        <v>0.11238681866696944</v>
      </c>
      <c r="W345" s="1">
        <f t="shared" si="42"/>
        <v>2.9124687129334923</v>
      </c>
      <c r="X345" s="1">
        <f t="shared" si="43"/>
        <v>0.11003194556577943</v>
      </c>
      <c r="Y345" s="1">
        <f t="shared" si="44"/>
        <v>6.8977432292922233E-2</v>
      </c>
      <c r="Z345" s="1">
        <f t="shared" si="45"/>
        <v>321.51540019999999</v>
      </c>
      <c r="AA345" s="1">
        <f t="shared" si="46"/>
        <v>32.132042714124339</v>
      </c>
      <c r="AB345" s="1">
        <f t="shared" si="47"/>
        <v>31.433466666666671</v>
      </c>
      <c r="AC345" s="1">
        <f t="shared" si="48"/>
        <v>4.6240854155985724</v>
      </c>
      <c r="AD345" s="1">
        <f t="shared" si="49"/>
        <v>49.76584573736276</v>
      </c>
      <c r="AE345" s="1">
        <f t="shared" si="50"/>
        <v>2.2382162489224933</v>
      </c>
      <c r="AF345" s="1">
        <f t="shared" si="51"/>
        <v>4.4974946487086527</v>
      </c>
      <c r="AG345" s="1">
        <f t="shared" si="52"/>
        <v>2.3858691666760792</v>
      </c>
      <c r="AH345" s="1">
        <f t="shared" si="53"/>
        <v>-120.92749418491047</v>
      </c>
      <c r="AI345" s="1">
        <f t="shared" si="54"/>
        <v>-76.547887520367553</v>
      </c>
      <c r="AJ345" s="1">
        <f t="shared" si="55"/>
        <v>-5.9131239753304756</v>
      </c>
      <c r="AK345" s="1">
        <f t="shared" si="56"/>
        <v>118.12689451939151</v>
      </c>
      <c r="AL345" s="1">
        <f t="shared" si="57"/>
        <v>54.943700415347145</v>
      </c>
      <c r="AM345" s="1">
        <f t="shared" si="58"/>
        <v>2.7239405384852886</v>
      </c>
      <c r="AN345" s="1">
        <f t="shared" si="59"/>
        <v>23.323795821017896</v>
      </c>
      <c r="AO345" s="1">
        <v>1668.013242424242</v>
      </c>
      <c r="AP345" s="1">
        <v>1613.5741818181809</v>
      </c>
      <c r="AQ345" s="1">
        <v>5.0924727272724288</v>
      </c>
      <c r="AR345" s="1">
        <v>64.94</v>
      </c>
      <c r="AS345" s="1">
        <f t="shared" si="60"/>
        <v>2.7421200495444551</v>
      </c>
      <c r="AT345" s="1">
        <v>19.4126864054764</v>
      </c>
      <c r="AU345" s="1">
        <v>22.58289588235294</v>
      </c>
      <c r="AV345" s="1">
        <v>6.3521529680557898E-3</v>
      </c>
      <c r="AW345" s="1">
        <v>90.194226728287475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51684.998169652463</v>
      </c>
      <c r="BC345" s="1">
        <f t="shared" si="64"/>
        <v>1999.9960000000001</v>
      </c>
      <c r="BD345" s="1">
        <f t="shared" si="65"/>
        <v>1681.1966600000001</v>
      </c>
      <c r="BE345" s="1">
        <f t="shared" si="66"/>
        <v>0.84060001120002237</v>
      </c>
      <c r="BF345" s="1">
        <f t="shared" si="67"/>
        <v>0.16075802161604322</v>
      </c>
      <c r="BG345" s="1">
        <v>6</v>
      </c>
      <c r="BH345" s="1">
        <v>0.5</v>
      </c>
      <c r="BI345" s="1" t="s">
        <v>352</v>
      </c>
      <c r="BJ345" s="1">
        <v>2</v>
      </c>
      <c r="BK345" s="1" t="b">
        <v>1</v>
      </c>
      <c r="BL345" s="1">
        <v>1659796859</v>
      </c>
      <c r="BM345" s="1">
        <v>1542.1106666666669</v>
      </c>
      <c r="BN345" s="1">
        <v>1613.058666666667</v>
      </c>
      <c r="BO345" s="1">
        <v>22.569953333333341</v>
      </c>
      <c r="BP345" s="1">
        <v>19.376133333333328</v>
      </c>
      <c r="BQ345" s="1">
        <v>1539.422</v>
      </c>
      <c r="BR345" s="1">
        <v>22.535066666666669</v>
      </c>
      <c r="BS345" s="1">
        <v>500.17746666666682</v>
      </c>
      <c r="BT345" s="1">
        <v>99.067473333333325</v>
      </c>
      <c r="BU345" s="1">
        <v>0.1004875333333333</v>
      </c>
      <c r="BV345" s="1">
        <v>30.945953333333328</v>
      </c>
      <c r="BW345" s="1">
        <v>31.433466666666671</v>
      </c>
      <c r="BX345" s="1">
        <v>999.89999999999986</v>
      </c>
      <c r="BY345" s="1">
        <v>0</v>
      </c>
      <c r="BZ345" s="1">
        <v>0</v>
      </c>
      <c r="CA345" s="1">
        <v>9996.1673333333347</v>
      </c>
      <c r="CB345" s="1">
        <v>0</v>
      </c>
      <c r="CC345" s="1">
        <v>292.05340000000001</v>
      </c>
      <c r="CD345" s="1">
        <v>-70.948286666666675</v>
      </c>
      <c r="CE345" s="1">
        <v>1577.72</v>
      </c>
      <c r="CF345" s="1">
        <v>1644.9333333333329</v>
      </c>
      <c r="CG345" s="1">
        <v>3.1938153333333341</v>
      </c>
      <c r="CH345" s="1">
        <v>1613.058666666667</v>
      </c>
      <c r="CI345" s="1">
        <v>19.376133333333328</v>
      </c>
      <c r="CJ345" s="1">
        <v>2.235946666666667</v>
      </c>
      <c r="CK345" s="1">
        <v>1.919544666666666</v>
      </c>
      <c r="CL345" s="1">
        <v>19.222226666666661</v>
      </c>
      <c r="CM345" s="1">
        <v>16.7958</v>
      </c>
      <c r="CN345" s="1">
        <v>1999.9960000000001</v>
      </c>
      <c r="CO345" s="1">
        <v>0.97999939999999974</v>
      </c>
      <c r="CP345" s="1">
        <v>2.0000813333333329E-2</v>
      </c>
      <c r="CQ345" s="1">
        <v>0</v>
      </c>
      <c r="CR345" s="1">
        <v>2.646866666666666</v>
      </c>
      <c r="CS345" s="1">
        <v>0</v>
      </c>
      <c r="CT345" s="1">
        <v>17346.48</v>
      </c>
      <c r="CU345" s="1">
        <v>17412.28666666667</v>
      </c>
      <c r="CV345" s="1">
        <v>41.341400000000007</v>
      </c>
      <c r="CW345" s="1">
        <v>42.416333333333327</v>
      </c>
      <c r="CX345" s="1">
        <v>41.266533333333342</v>
      </c>
      <c r="CY345" s="1">
        <v>41.125</v>
      </c>
      <c r="CZ345" s="1">
        <v>41.557866666666669</v>
      </c>
      <c r="DA345" s="1">
        <v>1959.9953333333331</v>
      </c>
      <c r="DB345" s="1">
        <v>40.000666666666667</v>
      </c>
      <c r="DC345" s="1">
        <v>0</v>
      </c>
      <c r="DD345" s="1">
        <v>1659796865.7</v>
      </c>
      <c r="DE345" s="1">
        <v>0</v>
      </c>
      <c r="DF345" s="1">
        <v>1659796167.5</v>
      </c>
      <c r="DG345" s="1" t="s">
        <v>353</v>
      </c>
      <c r="DH345" s="1">
        <v>1659796162</v>
      </c>
      <c r="DI345" s="1">
        <v>1659796167.5</v>
      </c>
      <c r="DJ345" s="1">
        <v>2</v>
      </c>
      <c r="DK345" s="1">
        <v>-1.4E-2</v>
      </c>
      <c r="DL345" s="1">
        <v>-1E-3</v>
      </c>
      <c r="DM345" s="1">
        <v>1.327</v>
      </c>
      <c r="DN345" s="1">
        <v>3.1E-2</v>
      </c>
      <c r="DO345" s="1">
        <v>400</v>
      </c>
      <c r="DP345" s="1">
        <v>20</v>
      </c>
      <c r="DQ345" s="1">
        <v>0.32</v>
      </c>
      <c r="DR345" s="1">
        <v>0.03</v>
      </c>
      <c r="DS345" s="1">
        <v>23.150866354785911</v>
      </c>
      <c r="DT345" s="1">
        <v>-7.1698503584755102E-2</v>
      </c>
      <c r="DU345" s="1">
        <v>0.14797331950543541</v>
      </c>
      <c r="DV345" s="1">
        <v>0</v>
      </c>
      <c r="DW345" s="1">
        <v>-70.836682926829269</v>
      </c>
      <c r="DX345" s="1">
        <v>-1.6699442508709419</v>
      </c>
      <c r="DY345" s="1">
        <v>0.19108766077052289</v>
      </c>
      <c r="DZ345" s="1">
        <v>0</v>
      </c>
      <c r="EA345" s="1">
        <v>3.223956829268293</v>
      </c>
      <c r="EB345" s="1">
        <v>-0.51656341463413979</v>
      </c>
      <c r="EC345" s="1">
        <v>5.1640861418020947E-2</v>
      </c>
      <c r="ED345" s="1">
        <v>0</v>
      </c>
      <c r="EE345" s="1">
        <v>2.386858358345938</v>
      </c>
      <c r="EF345" s="1">
        <v>-6.8525323551407058E-2</v>
      </c>
      <c r="EG345" s="1">
        <v>5.2041736027775599E-3</v>
      </c>
      <c r="EH345" s="1">
        <v>0</v>
      </c>
      <c r="EI345" s="1">
        <v>0.11331174028161189</v>
      </c>
      <c r="EJ345" s="1">
        <v>-9.9136511084104741E-3</v>
      </c>
      <c r="EK345" s="1">
        <v>7.6196016565238797E-4</v>
      </c>
      <c r="EL345" s="1">
        <v>1</v>
      </c>
      <c r="EM345" s="1">
        <v>1</v>
      </c>
      <c r="EN345" s="1">
        <v>5</v>
      </c>
      <c r="EO345" s="1" t="s">
        <v>436</v>
      </c>
      <c r="EP345" s="1">
        <v>2.9424299999999999</v>
      </c>
      <c r="EQ345" s="1">
        <v>2.8021400000000001</v>
      </c>
      <c r="ER345" s="1">
        <v>0.21954699999999999</v>
      </c>
      <c r="ES345" s="1">
        <v>0.22528699999999999</v>
      </c>
      <c r="ET345" s="1">
        <v>0.10283</v>
      </c>
      <c r="EU345" s="1">
        <v>9.23678E-2</v>
      </c>
      <c r="EV345" s="1">
        <v>16026.4</v>
      </c>
      <c r="EW345" s="1">
        <v>16682.2</v>
      </c>
      <c r="EX345" s="1">
        <v>23884.7</v>
      </c>
      <c r="EY345" s="1">
        <v>25064.799999999999</v>
      </c>
      <c r="EZ345" s="1">
        <v>34305.1</v>
      </c>
      <c r="FA345" s="1">
        <v>36335.699999999997</v>
      </c>
      <c r="FB345" s="1">
        <v>43549.2</v>
      </c>
      <c r="FC345" s="1">
        <v>46336</v>
      </c>
      <c r="FD345" s="1">
        <v>1.9675800000000001</v>
      </c>
      <c r="FE345" s="1">
        <v>1.8479000000000001</v>
      </c>
      <c r="FF345" s="1">
        <v>7.98069E-2</v>
      </c>
      <c r="FG345" s="1">
        <v>0</v>
      </c>
      <c r="FH345" s="1">
        <v>30.125499999999999</v>
      </c>
      <c r="FI345" s="1">
        <v>999.9</v>
      </c>
      <c r="FJ345" s="1">
        <v>55.7</v>
      </c>
      <c r="FK345" s="1">
        <v>34.700000000000003</v>
      </c>
      <c r="FL345" s="1">
        <v>31.237100000000002</v>
      </c>
      <c r="FM345" s="1">
        <v>64.758600000000001</v>
      </c>
      <c r="FN345" s="1">
        <v>26.446300000000001</v>
      </c>
      <c r="FO345" s="1">
        <v>1</v>
      </c>
      <c r="FP345" s="1">
        <v>0.39610000000000001</v>
      </c>
      <c r="FQ345" s="1">
        <v>1.3347500000000001</v>
      </c>
      <c r="FR345" s="1">
        <v>20.317599999999999</v>
      </c>
      <c r="FS345" s="1">
        <v>5.2114500000000001</v>
      </c>
      <c r="FT345" s="1">
        <v>11.908099999999999</v>
      </c>
      <c r="FU345" s="1">
        <v>5.0026999999999999</v>
      </c>
      <c r="FV345" s="1">
        <v>3.2896999999999998</v>
      </c>
      <c r="FW345" s="1">
        <v>9999</v>
      </c>
      <c r="FX345" s="1">
        <v>9999</v>
      </c>
      <c r="FY345" s="1">
        <v>9999</v>
      </c>
      <c r="FZ345" s="1">
        <v>999.9</v>
      </c>
      <c r="GA345" s="1">
        <v>1.8595900000000001</v>
      </c>
      <c r="GB345" s="1">
        <v>1.8545499999999999</v>
      </c>
      <c r="GC345" s="1">
        <v>1.8577399999999999</v>
      </c>
      <c r="GD345" s="1">
        <v>1.85615</v>
      </c>
      <c r="GE345" s="1">
        <v>1.8549500000000001</v>
      </c>
      <c r="GF345" s="1">
        <v>1.8545700000000001</v>
      </c>
      <c r="GG345" s="1">
        <v>1.8532599999999999</v>
      </c>
      <c r="GH345" s="1">
        <v>1.85639</v>
      </c>
      <c r="GI345" s="1">
        <v>0</v>
      </c>
      <c r="GJ345" s="1">
        <v>0</v>
      </c>
      <c r="GK345" s="1">
        <v>0</v>
      </c>
      <c r="GL345" s="1">
        <v>0</v>
      </c>
      <c r="GM345" s="1" t="s">
        <v>355</v>
      </c>
      <c r="GN345" s="1" t="s">
        <v>356</v>
      </c>
      <c r="GO345" s="1" t="s">
        <v>357</v>
      </c>
      <c r="GP345" s="1" t="s">
        <v>357</v>
      </c>
      <c r="GQ345" s="1" t="s">
        <v>357</v>
      </c>
      <c r="GR345" s="1" t="s">
        <v>357</v>
      </c>
      <c r="GS345" s="1">
        <v>0</v>
      </c>
      <c r="GT345" s="1">
        <v>100</v>
      </c>
      <c r="GU345" s="1">
        <v>100</v>
      </c>
      <c r="GV345" s="1">
        <v>2.71</v>
      </c>
      <c r="GW345" s="1">
        <v>3.49E-2</v>
      </c>
      <c r="GX345" s="1">
        <v>0.32553164529605683</v>
      </c>
      <c r="GY345" s="1">
        <v>3.0239061252787889E-3</v>
      </c>
      <c r="GZ345" s="1">
        <v>-1.398580452151984E-6</v>
      </c>
      <c r="HA345" s="1">
        <v>2.8030378366047371E-10</v>
      </c>
      <c r="HB345" s="1">
        <v>-4.7599640220891172E-2</v>
      </c>
      <c r="HC345" s="1">
        <v>9.965371539748925E-3</v>
      </c>
      <c r="HD345" s="1">
        <v>-4.563662031605912E-4</v>
      </c>
      <c r="HE345" s="1">
        <v>7.8337100744227795E-6</v>
      </c>
      <c r="HF345" s="1">
        <v>0</v>
      </c>
      <c r="HG345" s="1">
        <v>2134</v>
      </c>
      <c r="HH345" s="1">
        <v>2</v>
      </c>
      <c r="HI345" s="1">
        <v>25</v>
      </c>
      <c r="HJ345" s="1">
        <v>11.7</v>
      </c>
      <c r="HK345" s="1">
        <v>11.7</v>
      </c>
      <c r="HL345" s="1">
        <v>3.2653799999999999</v>
      </c>
      <c r="HM345" s="1">
        <v>2.2888199999999999</v>
      </c>
      <c r="HN345" s="1">
        <v>1.4978</v>
      </c>
      <c r="HO345" s="1">
        <v>2.3083499999999999</v>
      </c>
      <c r="HP345" s="1">
        <v>1.5478499999999999</v>
      </c>
      <c r="HQ345" s="1">
        <v>2.2485400000000002</v>
      </c>
      <c r="HR345" s="1">
        <v>37.747</v>
      </c>
      <c r="HS345" s="1">
        <v>15.1915</v>
      </c>
      <c r="HT345" s="1">
        <v>18</v>
      </c>
      <c r="HU345" s="1">
        <v>504.00599999999997</v>
      </c>
      <c r="HV345" s="1">
        <v>491.34399999999999</v>
      </c>
      <c r="HW345" s="1">
        <v>27.566700000000001</v>
      </c>
      <c r="HX345" s="1">
        <v>32.124099999999999</v>
      </c>
      <c r="HY345" s="1">
        <v>30.000800000000002</v>
      </c>
      <c r="HZ345" s="1">
        <v>31.8809</v>
      </c>
      <c r="IA345" s="1">
        <v>31.983599999999999</v>
      </c>
      <c r="IB345" s="1">
        <v>65.432000000000002</v>
      </c>
      <c r="IC345" s="1">
        <v>40.225999999999999</v>
      </c>
      <c r="ID345" s="1">
        <v>0</v>
      </c>
      <c r="IE345" s="1">
        <v>27.563600000000001</v>
      </c>
      <c r="IF345" s="1">
        <v>1679.29</v>
      </c>
      <c r="IG345" s="1">
        <v>19.53</v>
      </c>
      <c r="IH345" s="1">
        <v>100.703</v>
      </c>
      <c r="II345" s="1">
        <v>100.42100000000001</v>
      </c>
      <c r="IJ345" s="1" t="s">
        <v>358</v>
      </c>
    </row>
    <row r="346" spans="1:244" ht="15.75" customHeight="1" x14ac:dyDescent="0.3">
      <c r="A346" s="1">
        <v>330</v>
      </c>
      <c r="B346" s="1">
        <v>1659796867.5</v>
      </c>
      <c r="C346" s="1">
        <v>726</v>
      </c>
      <c r="D346" s="1" t="s">
        <v>993</v>
      </c>
      <c r="E346" s="1" t="s">
        <v>994</v>
      </c>
      <c r="F346" s="1">
        <v>1</v>
      </c>
      <c r="G346" s="1" t="s">
        <v>346</v>
      </c>
      <c r="H346" s="1" t="s">
        <v>347</v>
      </c>
      <c r="I346" s="1" t="s">
        <v>348</v>
      </c>
      <c r="J346" s="1" t="s">
        <v>349</v>
      </c>
      <c r="K346" s="1" t="s">
        <v>350</v>
      </c>
      <c r="L346" s="1" t="s">
        <v>346</v>
      </c>
      <c r="M346" s="1" t="s">
        <v>351</v>
      </c>
      <c r="N346" s="1">
        <v>1659796859.5</v>
      </c>
      <c r="O346" s="1">
        <f t="shared" si="34"/>
        <v>2.7301909142011739E-3</v>
      </c>
      <c r="P346" s="1">
        <f t="shared" si="35"/>
        <v>2.7301909142011738</v>
      </c>
      <c r="Q346" s="1">
        <f t="shared" si="36"/>
        <v>23.432817035575074</v>
      </c>
      <c r="R346" s="1">
        <f t="shared" si="37"/>
        <v>1544.6075000000001</v>
      </c>
      <c r="S346" s="1">
        <f t="shared" si="38"/>
        <v>1149.8803259980389</v>
      </c>
      <c r="T346" s="1">
        <f t="shared" si="39"/>
        <v>114.03096686596744</v>
      </c>
      <c r="U346" s="1">
        <f t="shared" si="40"/>
        <v>153.17514585750484</v>
      </c>
      <c r="V346" s="1">
        <f t="shared" si="41"/>
        <v>0.11189841609705585</v>
      </c>
      <c r="W346" s="1">
        <f t="shared" si="42"/>
        <v>2.9123957949749184</v>
      </c>
      <c r="X346" s="1">
        <f t="shared" si="43"/>
        <v>0.10956367957619419</v>
      </c>
      <c r="Y346" s="1">
        <f t="shared" si="44"/>
        <v>6.8683009206564366E-2</v>
      </c>
      <c r="Z346" s="1">
        <f t="shared" si="45"/>
        <v>321.51453993749999</v>
      </c>
      <c r="AA346" s="1">
        <f t="shared" si="46"/>
        <v>32.135172655513536</v>
      </c>
      <c r="AB346" s="1">
        <f t="shared" si="47"/>
        <v>31.43285625</v>
      </c>
      <c r="AC346" s="1">
        <f t="shared" si="48"/>
        <v>4.6239249909609326</v>
      </c>
      <c r="AD346" s="1">
        <f t="shared" si="49"/>
        <v>49.767458244214104</v>
      </c>
      <c r="AE346" s="1">
        <f t="shared" si="50"/>
        <v>2.2382883457568448</v>
      </c>
      <c r="AF346" s="1">
        <f t="shared" si="51"/>
        <v>4.4974937935816026</v>
      </c>
      <c r="AG346" s="1">
        <f t="shared" si="52"/>
        <v>2.3856366452040878</v>
      </c>
      <c r="AH346" s="1">
        <f t="shared" si="53"/>
        <v>-120.40141931627177</v>
      </c>
      <c r="AI346" s="1">
        <f t="shared" si="54"/>
        <v>-76.450651005614304</v>
      </c>
      <c r="AJ346" s="1">
        <f t="shared" si="55"/>
        <v>-5.9057426853928661</v>
      </c>
      <c r="AK346" s="1">
        <f t="shared" si="56"/>
        <v>118.75672693022108</v>
      </c>
      <c r="AL346" s="1">
        <f t="shared" si="57"/>
        <v>54.951903097801832</v>
      </c>
      <c r="AM346" s="1">
        <f t="shared" si="58"/>
        <v>2.7217966232319584</v>
      </c>
      <c r="AN346" s="1">
        <f t="shared" si="59"/>
        <v>23.432817035575074</v>
      </c>
      <c r="AO346" s="1">
        <v>1673.1378658008671</v>
      </c>
      <c r="AP346" s="1">
        <v>1618.6301818181821</v>
      </c>
      <c r="AQ346" s="1">
        <v>5.0796727272727411</v>
      </c>
      <c r="AR346" s="1">
        <v>64.94</v>
      </c>
      <c r="AS346" s="1">
        <f t="shared" si="60"/>
        <v>2.7301909142011738</v>
      </c>
      <c r="AT346" s="1">
        <v>19.418010266184812</v>
      </c>
      <c r="AU346" s="1">
        <v>22.581858823529402</v>
      </c>
      <c r="AV346" s="1">
        <v>5.2763951108421806E-3</v>
      </c>
      <c r="AW346" s="1">
        <v>90.194226728287475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51682.924835645776</v>
      </c>
      <c r="BC346" s="1">
        <f t="shared" si="64"/>
        <v>1999.9906249999999</v>
      </c>
      <c r="BD346" s="1">
        <f t="shared" si="65"/>
        <v>1681.19214375</v>
      </c>
      <c r="BE346" s="1">
        <f t="shared" si="66"/>
        <v>0.8406000121875572</v>
      </c>
      <c r="BF346" s="1">
        <f t="shared" si="67"/>
        <v>0.16075802352198526</v>
      </c>
      <c r="BG346" s="1">
        <v>6</v>
      </c>
      <c r="BH346" s="1">
        <v>0.5</v>
      </c>
      <c r="BI346" s="1" t="s">
        <v>352</v>
      </c>
      <c r="BJ346" s="1">
        <v>2</v>
      </c>
      <c r="BK346" s="1" t="b">
        <v>1</v>
      </c>
      <c r="BL346" s="1">
        <v>1659796859.5</v>
      </c>
      <c r="BM346" s="1">
        <v>1544.6075000000001</v>
      </c>
      <c r="BN346" s="1">
        <v>1615.57</v>
      </c>
      <c r="BO346" s="1">
        <v>22.570743749999998</v>
      </c>
      <c r="BP346" s="1">
        <v>19.379418749999999</v>
      </c>
      <c r="BQ346" s="1">
        <v>1541.9175</v>
      </c>
      <c r="BR346" s="1">
        <v>22.535856249999998</v>
      </c>
      <c r="BS346" s="1">
        <v>500.174125</v>
      </c>
      <c r="BT346" s="1">
        <v>99.067162499999995</v>
      </c>
      <c r="BU346" s="1">
        <v>0.1005198125</v>
      </c>
      <c r="BV346" s="1">
        <v>30.94595</v>
      </c>
      <c r="BW346" s="1">
        <v>31.43285625</v>
      </c>
      <c r="BX346" s="1">
        <v>999.9</v>
      </c>
      <c r="BY346" s="1">
        <v>0</v>
      </c>
      <c r="BZ346" s="1">
        <v>0</v>
      </c>
      <c r="CA346" s="1">
        <v>9995.7818749999988</v>
      </c>
      <c r="CB346" s="1">
        <v>0</v>
      </c>
      <c r="CC346" s="1">
        <v>291.51418749999999</v>
      </c>
      <c r="CD346" s="1">
        <v>-70.962162500000005</v>
      </c>
      <c r="CE346" s="1">
        <v>1580.2762499999999</v>
      </c>
      <c r="CF346" s="1">
        <v>1647.4993750000001</v>
      </c>
      <c r="CG346" s="1">
        <v>3.1913206249999999</v>
      </c>
      <c r="CH346" s="1">
        <v>1615.57</v>
      </c>
      <c r="CI346" s="1">
        <v>19.379418749999999</v>
      </c>
      <c r="CJ346" s="1">
        <v>2.2360175</v>
      </c>
      <c r="CK346" s="1">
        <v>1.91986375</v>
      </c>
      <c r="CL346" s="1">
        <v>19.222737500000001</v>
      </c>
      <c r="CM346" s="1">
        <v>16.79841875</v>
      </c>
      <c r="CN346" s="1">
        <v>1999.9906249999999</v>
      </c>
      <c r="CO346" s="1">
        <v>0.97999937500000001</v>
      </c>
      <c r="CP346" s="1">
        <v>2.00008375E-2</v>
      </c>
      <c r="CQ346" s="1">
        <v>0</v>
      </c>
      <c r="CR346" s="1">
        <v>2.7475624999999999</v>
      </c>
      <c r="CS346" s="1">
        <v>0</v>
      </c>
      <c r="CT346" s="1">
        <v>17346.793750000001</v>
      </c>
      <c r="CU346" s="1">
        <v>17412.237499999999</v>
      </c>
      <c r="CV346" s="1">
        <v>41.3395625</v>
      </c>
      <c r="CW346" s="1">
        <v>42.417624999999987</v>
      </c>
      <c r="CX346" s="1">
        <v>41.265500000000003</v>
      </c>
      <c r="CY346" s="1">
        <v>41.125</v>
      </c>
      <c r="CZ346" s="1">
        <v>41.558124999999997</v>
      </c>
      <c r="DA346" s="1">
        <v>1959.99</v>
      </c>
      <c r="DB346" s="1">
        <v>40.000624999999999</v>
      </c>
      <c r="DC346" s="1">
        <v>0</v>
      </c>
      <c r="DD346" s="1">
        <v>1659796866.9000001</v>
      </c>
      <c r="DE346" s="1">
        <v>0</v>
      </c>
      <c r="DF346" s="1">
        <v>1659796167.5</v>
      </c>
      <c r="DG346" s="1" t="s">
        <v>353</v>
      </c>
      <c r="DH346" s="1">
        <v>1659796162</v>
      </c>
      <c r="DI346" s="1">
        <v>1659796167.5</v>
      </c>
      <c r="DJ346" s="1">
        <v>2</v>
      </c>
      <c r="DK346" s="1">
        <v>-1.4E-2</v>
      </c>
      <c r="DL346" s="1">
        <v>-1E-3</v>
      </c>
      <c r="DM346" s="1">
        <v>1.327</v>
      </c>
      <c r="DN346" s="1">
        <v>3.1E-2</v>
      </c>
      <c r="DO346" s="1">
        <v>400</v>
      </c>
      <c r="DP346" s="1">
        <v>20</v>
      </c>
      <c r="DQ346" s="1">
        <v>0.32</v>
      </c>
      <c r="DR346" s="1">
        <v>0.03</v>
      </c>
      <c r="DS346" s="1">
        <v>23.16914662849954</v>
      </c>
      <c r="DT346" s="1">
        <v>0.28950210608755761</v>
      </c>
      <c r="DU346" s="1">
        <v>0.15526263757861461</v>
      </c>
      <c r="DV346" s="1">
        <v>0</v>
      </c>
      <c r="DW346" s="1">
        <v>-70.886097500000005</v>
      </c>
      <c r="DX346" s="1">
        <v>-1.583888555347003</v>
      </c>
      <c r="DY346" s="1">
        <v>0.18100584726397531</v>
      </c>
      <c r="DZ346" s="1">
        <v>0</v>
      </c>
      <c r="EA346" s="1">
        <v>3.211144</v>
      </c>
      <c r="EB346" s="1">
        <v>-0.49070656660413681</v>
      </c>
      <c r="EC346" s="1">
        <v>4.8374861901611679E-2</v>
      </c>
      <c r="ED346" s="1">
        <v>0</v>
      </c>
      <c r="EE346" s="1">
        <v>2.3859461012466361</v>
      </c>
      <c r="EF346" s="1">
        <v>-6.3019534400293231E-2</v>
      </c>
      <c r="EG346" s="1">
        <v>5.0634858666418576E-3</v>
      </c>
      <c r="EH346" s="1">
        <v>0</v>
      </c>
      <c r="EI346" s="1">
        <v>0.11315644411295279</v>
      </c>
      <c r="EJ346" s="1">
        <v>-8.4624250214829083E-3</v>
      </c>
      <c r="EK346" s="1">
        <v>6.9833542698531702E-4</v>
      </c>
      <c r="EL346" s="1">
        <v>1</v>
      </c>
      <c r="EM346" s="1">
        <v>1</v>
      </c>
      <c r="EN346" s="1">
        <v>5</v>
      </c>
      <c r="EO346" s="1" t="s">
        <v>436</v>
      </c>
      <c r="EP346" s="1">
        <v>2.9424899999999998</v>
      </c>
      <c r="EQ346" s="1">
        <v>2.80206</v>
      </c>
      <c r="ER346" s="1">
        <v>0.21995400000000001</v>
      </c>
      <c r="ES346" s="1">
        <v>0.22569800000000001</v>
      </c>
      <c r="ET346" s="1">
        <v>0.102827</v>
      </c>
      <c r="EU346" s="1">
        <v>9.2375299999999994E-2</v>
      </c>
      <c r="EV346" s="1">
        <v>16018</v>
      </c>
      <c r="EW346" s="1">
        <v>16673.2</v>
      </c>
      <c r="EX346" s="1">
        <v>23884.7</v>
      </c>
      <c r="EY346" s="1">
        <v>25064.7</v>
      </c>
      <c r="EZ346" s="1">
        <v>34305.1</v>
      </c>
      <c r="FA346" s="1">
        <v>36335.300000000003</v>
      </c>
      <c r="FB346" s="1">
        <v>43549.1</v>
      </c>
      <c r="FC346" s="1">
        <v>46335.9</v>
      </c>
      <c r="FD346" s="1">
        <v>1.96763</v>
      </c>
      <c r="FE346" s="1">
        <v>1.84792</v>
      </c>
      <c r="FF346" s="1">
        <v>7.9929799999999995E-2</v>
      </c>
      <c r="FG346" s="1">
        <v>0</v>
      </c>
      <c r="FH346" s="1">
        <v>30.124300000000002</v>
      </c>
      <c r="FI346" s="1">
        <v>999.9</v>
      </c>
      <c r="FJ346" s="1">
        <v>55.7</v>
      </c>
      <c r="FK346" s="1">
        <v>34.700000000000003</v>
      </c>
      <c r="FL346" s="1">
        <v>31.235800000000001</v>
      </c>
      <c r="FM346" s="1">
        <v>64.598600000000005</v>
      </c>
      <c r="FN346" s="1">
        <v>26.009599999999999</v>
      </c>
      <c r="FO346" s="1">
        <v>1</v>
      </c>
      <c r="FP346" s="1">
        <v>0.39641999999999999</v>
      </c>
      <c r="FQ346" s="1">
        <v>1.3498000000000001</v>
      </c>
      <c r="FR346" s="1">
        <v>20.317599999999999</v>
      </c>
      <c r="FS346" s="1">
        <v>5.2115999999999998</v>
      </c>
      <c r="FT346" s="1">
        <v>11.908099999999999</v>
      </c>
      <c r="FU346" s="1">
        <v>5.0028499999999996</v>
      </c>
      <c r="FV346" s="1">
        <v>3.2896999999999998</v>
      </c>
      <c r="FW346" s="1">
        <v>9999</v>
      </c>
      <c r="FX346" s="1">
        <v>9999</v>
      </c>
      <c r="FY346" s="1">
        <v>9999</v>
      </c>
      <c r="FZ346" s="1">
        <v>999.9</v>
      </c>
      <c r="GA346" s="1">
        <v>1.8595900000000001</v>
      </c>
      <c r="GB346" s="1">
        <v>1.8545499999999999</v>
      </c>
      <c r="GC346" s="1">
        <v>1.8577399999999999</v>
      </c>
      <c r="GD346" s="1">
        <v>1.8561399999999999</v>
      </c>
      <c r="GE346" s="1">
        <v>1.8549500000000001</v>
      </c>
      <c r="GF346" s="1">
        <v>1.85456</v>
      </c>
      <c r="GG346" s="1">
        <v>1.85324</v>
      </c>
      <c r="GH346" s="1">
        <v>1.8563799999999999</v>
      </c>
      <c r="GI346" s="1">
        <v>0</v>
      </c>
      <c r="GJ346" s="1">
        <v>0</v>
      </c>
      <c r="GK346" s="1">
        <v>0</v>
      </c>
      <c r="GL346" s="1">
        <v>0</v>
      </c>
      <c r="GM346" s="1" t="s">
        <v>355</v>
      </c>
      <c r="GN346" s="1" t="s">
        <v>356</v>
      </c>
      <c r="GO346" s="1" t="s">
        <v>357</v>
      </c>
      <c r="GP346" s="1" t="s">
        <v>357</v>
      </c>
      <c r="GQ346" s="1" t="s">
        <v>357</v>
      </c>
      <c r="GR346" s="1" t="s">
        <v>357</v>
      </c>
      <c r="GS346" s="1">
        <v>0</v>
      </c>
      <c r="GT346" s="1">
        <v>100</v>
      </c>
      <c r="GU346" s="1">
        <v>100</v>
      </c>
      <c r="GV346" s="1">
        <v>2.72</v>
      </c>
      <c r="GW346" s="1">
        <v>3.49E-2</v>
      </c>
      <c r="GX346" s="1">
        <v>0.32553164529605683</v>
      </c>
      <c r="GY346" s="1">
        <v>3.0239061252787889E-3</v>
      </c>
      <c r="GZ346" s="1">
        <v>-1.398580452151984E-6</v>
      </c>
      <c r="HA346" s="1">
        <v>2.8030378366047371E-10</v>
      </c>
      <c r="HB346" s="1">
        <v>-4.7599640220891172E-2</v>
      </c>
      <c r="HC346" s="1">
        <v>9.965371539748925E-3</v>
      </c>
      <c r="HD346" s="1">
        <v>-4.563662031605912E-4</v>
      </c>
      <c r="HE346" s="1">
        <v>7.8337100744227795E-6</v>
      </c>
      <c r="HF346" s="1">
        <v>0</v>
      </c>
      <c r="HG346" s="1">
        <v>2134</v>
      </c>
      <c r="HH346" s="1">
        <v>2</v>
      </c>
      <c r="HI346" s="1">
        <v>25</v>
      </c>
      <c r="HJ346" s="1">
        <v>11.8</v>
      </c>
      <c r="HK346" s="1">
        <v>11.7</v>
      </c>
      <c r="HL346" s="1">
        <v>3.27271</v>
      </c>
      <c r="HM346" s="1">
        <v>2.2790499999999998</v>
      </c>
      <c r="HN346" s="1">
        <v>1.4978</v>
      </c>
      <c r="HO346" s="1">
        <v>2.3083499999999999</v>
      </c>
      <c r="HP346" s="1">
        <v>1.5478499999999999</v>
      </c>
      <c r="HQ346" s="1">
        <v>2.4072300000000002</v>
      </c>
      <c r="HR346" s="1">
        <v>37.771099999999997</v>
      </c>
      <c r="HS346" s="1">
        <v>15.2178</v>
      </c>
      <c r="HT346" s="1">
        <v>18</v>
      </c>
      <c r="HU346" s="1">
        <v>504.04300000000001</v>
      </c>
      <c r="HV346" s="1">
        <v>491.36900000000003</v>
      </c>
      <c r="HW346" s="1">
        <v>27.572500000000002</v>
      </c>
      <c r="HX346" s="1">
        <v>32.124899999999997</v>
      </c>
      <c r="HY346" s="1">
        <v>30.000900000000001</v>
      </c>
      <c r="HZ346" s="1">
        <v>31.881699999999999</v>
      </c>
      <c r="IA346" s="1">
        <v>31.9846</v>
      </c>
      <c r="IB346" s="1">
        <v>65.524900000000002</v>
      </c>
      <c r="IC346" s="1">
        <v>40.225999999999999</v>
      </c>
      <c r="ID346" s="1">
        <v>0</v>
      </c>
      <c r="IE346" s="1">
        <v>27.563600000000001</v>
      </c>
      <c r="IF346" s="1">
        <v>1689.33</v>
      </c>
      <c r="IG346" s="1">
        <v>19.5381</v>
      </c>
      <c r="IH346" s="1">
        <v>100.703</v>
      </c>
      <c r="II346" s="1">
        <v>100.42</v>
      </c>
      <c r="IJ346" s="1" t="s">
        <v>358</v>
      </c>
    </row>
    <row r="347" spans="1:244" ht="15.75" customHeight="1" x14ac:dyDescent="0.3">
      <c r="A347" s="1">
        <v>331</v>
      </c>
      <c r="B347" s="1">
        <v>1659796868.5</v>
      </c>
      <c r="C347" s="1">
        <v>727</v>
      </c>
      <c r="D347" s="1" t="s">
        <v>995</v>
      </c>
      <c r="E347" s="1" t="s">
        <v>996</v>
      </c>
      <c r="F347" s="1">
        <v>1</v>
      </c>
      <c r="G347" s="1" t="s">
        <v>346</v>
      </c>
      <c r="H347" s="1" t="s">
        <v>347</v>
      </c>
      <c r="I347" s="1" t="s">
        <v>348</v>
      </c>
      <c r="J347" s="1" t="s">
        <v>349</v>
      </c>
      <c r="K347" s="1" t="s">
        <v>350</v>
      </c>
      <c r="L347" s="1" t="s">
        <v>346</v>
      </c>
      <c r="M347" s="1" t="s">
        <v>351</v>
      </c>
      <c r="N347" s="1">
        <v>1659796861</v>
      </c>
      <c r="O347" s="1">
        <f t="shared" si="34"/>
        <v>2.7088162106330099E-3</v>
      </c>
      <c r="P347" s="1">
        <f t="shared" si="35"/>
        <v>2.7088162106330098</v>
      </c>
      <c r="Q347" s="1">
        <f t="shared" si="36"/>
        <v>23.361580831721078</v>
      </c>
      <c r="R347" s="1">
        <f t="shared" si="37"/>
        <v>1552.115333333333</v>
      </c>
      <c r="S347" s="1">
        <f t="shared" si="38"/>
        <v>1155.6822754215611</v>
      </c>
      <c r="T347" s="1">
        <f t="shared" si="39"/>
        <v>114.60524017754148</v>
      </c>
      <c r="U347" s="1">
        <f t="shared" si="40"/>
        <v>153.91821294051218</v>
      </c>
      <c r="V347" s="1">
        <f t="shared" si="41"/>
        <v>0.11106502161378927</v>
      </c>
      <c r="W347" s="1">
        <f t="shared" si="42"/>
        <v>2.9124878528655218</v>
      </c>
      <c r="X347" s="1">
        <f t="shared" si="43"/>
        <v>0.10876461864440347</v>
      </c>
      <c r="Y347" s="1">
        <f t="shared" si="44"/>
        <v>6.8180600283316475E-2</v>
      </c>
      <c r="Z347" s="1">
        <f t="shared" si="45"/>
        <v>321.51284659999999</v>
      </c>
      <c r="AA347" s="1">
        <f t="shared" si="46"/>
        <v>32.137947168163194</v>
      </c>
      <c r="AB347" s="1">
        <f t="shared" si="47"/>
        <v>31.42855333333334</v>
      </c>
      <c r="AC347" s="1">
        <f t="shared" si="48"/>
        <v>4.6227942716399388</v>
      </c>
      <c r="AD347" s="1">
        <f t="shared" si="49"/>
        <v>49.779035769035552</v>
      </c>
      <c r="AE347" s="1">
        <f t="shared" si="50"/>
        <v>2.2384570359550913</v>
      </c>
      <c r="AF347" s="1">
        <f t="shared" si="51"/>
        <v>4.4967866519975797</v>
      </c>
      <c r="AG347" s="1">
        <f t="shared" si="52"/>
        <v>2.3843372356848476</v>
      </c>
      <c r="AH347" s="1">
        <f t="shared" si="53"/>
        <v>-119.45879488891573</v>
      </c>
      <c r="AI347" s="1">
        <f t="shared" si="54"/>
        <v>-76.21027838123392</v>
      </c>
      <c r="AJ347" s="1">
        <f t="shared" si="55"/>
        <v>-5.8867830808450066</v>
      </c>
      <c r="AK347" s="1">
        <f t="shared" si="56"/>
        <v>119.9569902490053</v>
      </c>
      <c r="AL347" s="1">
        <f t="shared" si="57"/>
        <v>54.994962637540432</v>
      </c>
      <c r="AM347" s="1">
        <f t="shared" si="58"/>
        <v>2.7129612778014209</v>
      </c>
      <c r="AN347" s="1">
        <f t="shared" si="59"/>
        <v>23.361580831721078</v>
      </c>
      <c r="AO347" s="1">
        <v>1678.264333333334</v>
      </c>
      <c r="AP347" s="1">
        <v>1623.766060606061</v>
      </c>
      <c r="AQ347" s="1">
        <v>5.0952242424241589</v>
      </c>
      <c r="AR347" s="1">
        <v>64.94</v>
      </c>
      <c r="AS347" s="1">
        <f t="shared" si="60"/>
        <v>2.7088162106330098</v>
      </c>
      <c r="AT347" s="1">
        <v>19.42144957403918</v>
      </c>
      <c r="AU347" s="1">
        <v>22.58097882352941</v>
      </c>
      <c r="AV347" s="1">
        <v>2.327281498948596E-3</v>
      </c>
      <c r="AW347" s="1">
        <v>90.194226728287475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51685.980640983689</v>
      </c>
      <c r="BC347" s="1">
        <f t="shared" si="64"/>
        <v>1999.98</v>
      </c>
      <c r="BD347" s="1">
        <f t="shared" si="65"/>
        <v>1681.1832199999999</v>
      </c>
      <c r="BE347" s="1">
        <f t="shared" si="66"/>
        <v>0.84060001600015999</v>
      </c>
      <c r="BF347" s="1">
        <f t="shared" si="67"/>
        <v>0.16075803088030879</v>
      </c>
      <c r="BG347" s="1">
        <v>6</v>
      </c>
      <c r="BH347" s="1">
        <v>0.5</v>
      </c>
      <c r="BI347" s="1" t="s">
        <v>352</v>
      </c>
      <c r="BJ347" s="1">
        <v>2</v>
      </c>
      <c r="BK347" s="1" t="b">
        <v>1</v>
      </c>
      <c r="BL347" s="1">
        <v>1659796861</v>
      </c>
      <c r="BM347" s="1">
        <v>1552.115333333333</v>
      </c>
      <c r="BN347" s="1">
        <v>1623.1353333333329</v>
      </c>
      <c r="BO347" s="1">
        <v>22.572659999999999</v>
      </c>
      <c r="BP347" s="1">
        <v>19.3918</v>
      </c>
      <c r="BQ347" s="1">
        <v>1549.419333333333</v>
      </c>
      <c r="BR347" s="1">
        <v>22.53776666666667</v>
      </c>
      <c r="BS347" s="1">
        <v>500.18973333333338</v>
      </c>
      <c r="BT347" s="1">
        <v>99.066086666666664</v>
      </c>
      <c r="BU347" s="1">
        <v>0.10065026000000001</v>
      </c>
      <c r="BV347" s="1">
        <v>30.94319333333333</v>
      </c>
      <c r="BW347" s="1">
        <v>31.42855333333334</v>
      </c>
      <c r="BX347" s="1">
        <v>999.89999999999986</v>
      </c>
      <c r="BY347" s="1">
        <v>0</v>
      </c>
      <c r="BZ347" s="1">
        <v>0</v>
      </c>
      <c r="CA347" s="1">
        <v>9996.4166666666661</v>
      </c>
      <c r="CB347" s="1">
        <v>0</v>
      </c>
      <c r="CC347" s="1">
        <v>289.56900000000002</v>
      </c>
      <c r="CD347" s="1">
        <v>-71.019833333333338</v>
      </c>
      <c r="CE347" s="1">
        <v>1587.9606666666671</v>
      </c>
      <c r="CF347" s="1">
        <v>1655.2353333333331</v>
      </c>
      <c r="CG347" s="1">
        <v>3.1808493333333341</v>
      </c>
      <c r="CH347" s="1">
        <v>1623.1353333333329</v>
      </c>
      <c r="CI347" s="1">
        <v>19.3918</v>
      </c>
      <c r="CJ347" s="1">
        <v>2.236183333333333</v>
      </c>
      <c r="CK347" s="1">
        <v>1.9210706666666659</v>
      </c>
      <c r="CL347" s="1">
        <v>19.223926666666671</v>
      </c>
      <c r="CM347" s="1">
        <v>16.808319999999998</v>
      </c>
      <c r="CN347" s="1">
        <v>1999.98</v>
      </c>
      <c r="CO347" s="1">
        <v>0.97999919999999974</v>
      </c>
      <c r="CP347" s="1">
        <v>2.0001006666666661E-2</v>
      </c>
      <c r="CQ347" s="1">
        <v>0</v>
      </c>
      <c r="CR347" s="1">
        <v>2.714866666666667</v>
      </c>
      <c r="CS347" s="1">
        <v>0</v>
      </c>
      <c r="CT347" s="1">
        <v>17348.28</v>
      </c>
      <c r="CU347" s="1">
        <v>17412.14666666666</v>
      </c>
      <c r="CV347" s="1">
        <v>41.332999999999998</v>
      </c>
      <c r="CW347" s="1">
        <v>42.416333333333327</v>
      </c>
      <c r="CX347" s="1">
        <v>41.258266666666671</v>
      </c>
      <c r="CY347" s="1">
        <v>41.125</v>
      </c>
      <c r="CZ347" s="1">
        <v>41.557866666666669</v>
      </c>
      <c r="DA347" s="1">
        <v>1959.979333333333</v>
      </c>
      <c r="DB347" s="1">
        <v>40.000666666666667</v>
      </c>
      <c r="DC347" s="1">
        <v>0</v>
      </c>
      <c r="DD347" s="1">
        <v>1659796867.5</v>
      </c>
      <c r="DE347" s="1">
        <v>0</v>
      </c>
      <c r="DF347" s="1">
        <v>1659796167.5</v>
      </c>
      <c r="DG347" s="1" t="s">
        <v>353</v>
      </c>
      <c r="DH347" s="1">
        <v>1659796162</v>
      </c>
      <c r="DI347" s="1">
        <v>1659796167.5</v>
      </c>
      <c r="DJ347" s="1">
        <v>2</v>
      </c>
      <c r="DK347" s="1">
        <v>-1.4E-2</v>
      </c>
      <c r="DL347" s="1">
        <v>-1E-3</v>
      </c>
      <c r="DM347" s="1">
        <v>1.327</v>
      </c>
      <c r="DN347" s="1">
        <v>3.1E-2</v>
      </c>
      <c r="DO347" s="1">
        <v>400</v>
      </c>
      <c r="DP347" s="1">
        <v>20</v>
      </c>
      <c r="DQ347" s="1">
        <v>0.32</v>
      </c>
      <c r="DR347" s="1">
        <v>0.03</v>
      </c>
      <c r="DS347" s="1">
        <v>23.1845984954148</v>
      </c>
      <c r="DT347" s="1">
        <v>0.64014084649741165</v>
      </c>
      <c r="DU347" s="1">
        <v>0.16646797200073141</v>
      </c>
      <c r="DV347" s="1">
        <v>0</v>
      </c>
      <c r="DW347" s="1">
        <v>-70.916055</v>
      </c>
      <c r="DX347" s="1">
        <v>-1.7734649155721971</v>
      </c>
      <c r="DY347" s="1">
        <v>0.1977364179280077</v>
      </c>
      <c r="DZ347" s="1">
        <v>0</v>
      </c>
      <c r="EA347" s="1">
        <v>3.2039270000000002</v>
      </c>
      <c r="EB347" s="1">
        <v>-0.46386258911820771</v>
      </c>
      <c r="EC347" s="1">
        <v>4.6097403950764948E-2</v>
      </c>
      <c r="ED347" s="1">
        <v>0</v>
      </c>
      <c r="EE347" s="1">
        <v>2.3852148804577049</v>
      </c>
      <c r="EF347" s="1">
        <v>-5.6402765245046123E-2</v>
      </c>
      <c r="EG347" s="1">
        <v>4.734086219586299E-3</v>
      </c>
      <c r="EH347" s="1">
        <v>0</v>
      </c>
      <c r="EI347" s="1">
        <v>0.1129921250706838</v>
      </c>
      <c r="EJ347" s="1">
        <v>-8.5408965932405774E-3</v>
      </c>
      <c r="EK347" s="1">
        <v>7.0691432814212838E-4</v>
      </c>
      <c r="EL347" s="1">
        <v>1</v>
      </c>
      <c r="EM347" s="1">
        <v>1</v>
      </c>
      <c r="EN347" s="1">
        <v>5</v>
      </c>
      <c r="EO347" s="1" t="s">
        <v>436</v>
      </c>
      <c r="EP347" s="1">
        <v>2.94286</v>
      </c>
      <c r="EQ347" s="1">
        <v>2.80185</v>
      </c>
      <c r="ER347" s="1">
        <v>0.220361</v>
      </c>
      <c r="ES347" s="1">
        <v>0.226102</v>
      </c>
      <c r="ET347" s="1">
        <v>0.102821</v>
      </c>
      <c r="EU347" s="1">
        <v>9.2397199999999999E-2</v>
      </c>
      <c r="EV347" s="1">
        <v>16009.6</v>
      </c>
      <c r="EW347" s="1">
        <v>16664.400000000001</v>
      </c>
      <c r="EX347" s="1">
        <v>23884.7</v>
      </c>
      <c r="EY347" s="1">
        <v>25064.6</v>
      </c>
      <c r="EZ347" s="1">
        <v>34305.199999999997</v>
      </c>
      <c r="FA347" s="1">
        <v>36334.199999999997</v>
      </c>
      <c r="FB347" s="1">
        <v>43549</v>
      </c>
      <c r="FC347" s="1">
        <v>46335.6</v>
      </c>
      <c r="FD347" s="1">
        <v>1.96767</v>
      </c>
      <c r="FE347" s="1">
        <v>1.8478300000000001</v>
      </c>
      <c r="FF347" s="1">
        <v>7.9944699999999994E-2</v>
      </c>
      <c r="FG347" s="1">
        <v>0</v>
      </c>
      <c r="FH347" s="1">
        <v>30.122900000000001</v>
      </c>
      <c r="FI347" s="1">
        <v>999.9</v>
      </c>
      <c r="FJ347" s="1">
        <v>55.7</v>
      </c>
      <c r="FK347" s="1">
        <v>34.700000000000003</v>
      </c>
      <c r="FL347" s="1">
        <v>31.237500000000001</v>
      </c>
      <c r="FM347" s="1">
        <v>64.498599999999996</v>
      </c>
      <c r="FN347" s="1">
        <v>25.993600000000001</v>
      </c>
      <c r="FO347" s="1">
        <v>1</v>
      </c>
      <c r="FP347" s="1">
        <v>0.39674500000000001</v>
      </c>
      <c r="FQ347" s="1">
        <v>1.3640099999999999</v>
      </c>
      <c r="FR347" s="1">
        <v>20.317299999999999</v>
      </c>
      <c r="FS347" s="1">
        <v>5.2112999999999996</v>
      </c>
      <c r="FT347" s="1">
        <v>11.907999999999999</v>
      </c>
      <c r="FU347" s="1">
        <v>5.0026999999999999</v>
      </c>
      <c r="FV347" s="1">
        <v>3.2896800000000002</v>
      </c>
      <c r="FW347" s="1">
        <v>9999</v>
      </c>
      <c r="FX347" s="1">
        <v>9999</v>
      </c>
      <c r="FY347" s="1">
        <v>9999</v>
      </c>
      <c r="FZ347" s="1">
        <v>999.9</v>
      </c>
      <c r="GA347" s="1">
        <v>1.85958</v>
      </c>
      <c r="GB347" s="1">
        <v>1.8545400000000001</v>
      </c>
      <c r="GC347" s="1">
        <v>1.8577399999999999</v>
      </c>
      <c r="GD347" s="1">
        <v>1.8561300000000001</v>
      </c>
      <c r="GE347" s="1">
        <v>1.8549500000000001</v>
      </c>
      <c r="GF347" s="1">
        <v>1.8545499999999999</v>
      </c>
      <c r="GG347" s="1">
        <v>1.8532200000000001</v>
      </c>
      <c r="GH347" s="1">
        <v>1.8563799999999999</v>
      </c>
      <c r="GI347" s="1">
        <v>0</v>
      </c>
      <c r="GJ347" s="1">
        <v>0</v>
      </c>
      <c r="GK347" s="1">
        <v>0</v>
      </c>
      <c r="GL347" s="1">
        <v>0</v>
      </c>
      <c r="GM347" s="1" t="s">
        <v>355</v>
      </c>
      <c r="GN347" s="1" t="s">
        <v>356</v>
      </c>
      <c r="GO347" s="1" t="s">
        <v>357</v>
      </c>
      <c r="GP347" s="1" t="s">
        <v>357</v>
      </c>
      <c r="GQ347" s="1" t="s">
        <v>357</v>
      </c>
      <c r="GR347" s="1" t="s">
        <v>357</v>
      </c>
      <c r="GS347" s="1">
        <v>0</v>
      </c>
      <c r="GT347" s="1">
        <v>100</v>
      </c>
      <c r="GU347" s="1">
        <v>100</v>
      </c>
      <c r="GV347" s="1">
        <v>2.73</v>
      </c>
      <c r="GW347" s="1">
        <v>3.49E-2</v>
      </c>
      <c r="GX347" s="1">
        <v>0.32553164529605683</v>
      </c>
      <c r="GY347" s="1">
        <v>3.0239061252787889E-3</v>
      </c>
      <c r="GZ347" s="1">
        <v>-1.398580452151984E-6</v>
      </c>
      <c r="HA347" s="1">
        <v>2.8030378366047371E-10</v>
      </c>
      <c r="HB347" s="1">
        <v>-4.7599640220891172E-2</v>
      </c>
      <c r="HC347" s="1">
        <v>9.965371539748925E-3</v>
      </c>
      <c r="HD347" s="1">
        <v>-4.563662031605912E-4</v>
      </c>
      <c r="HE347" s="1">
        <v>7.8337100744227795E-6</v>
      </c>
      <c r="HF347" s="1">
        <v>0</v>
      </c>
      <c r="HG347" s="1">
        <v>2134</v>
      </c>
      <c r="HH347" s="1">
        <v>2</v>
      </c>
      <c r="HI347" s="1">
        <v>25</v>
      </c>
      <c r="HJ347" s="1">
        <v>11.8</v>
      </c>
      <c r="HK347" s="1">
        <v>11.7</v>
      </c>
      <c r="HL347" s="1">
        <v>3.28125</v>
      </c>
      <c r="HM347" s="1">
        <v>2.2875999999999999</v>
      </c>
      <c r="HN347" s="1">
        <v>1.4978</v>
      </c>
      <c r="HO347" s="1">
        <v>2.3095699999999999</v>
      </c>
      <c r="HP347" s="1">
        <v>1.5478499999999999</v>
      </c>
      <c r="HQ347" s="1">
        <v>2.3156699999999999</v>
      </c>
      <c r="HR347" s="1">
        <v>37.771099999999997</v>
      </c>
      <c r="HS347" s="1">
        <v>15.1915</v>
      </c>
      <c r="HT347" s="1">
        <v>18</v>
      </c>
      <c r="HU347" s="1">
        <v>504.08199999999999</v>
      </c>
      <c r="HV347" s="1">
        <v>491.31</v>
      </c>
      <c r="HW347" s="1">
        <v>27.579799999999999</v>
      </c>
      <c r="HX347" s="1">
        <v>32.126199999999997</v>
      </c>
      <c r="HY347" s="1">
        <v>30.001000000000001</v>
      </c>
      <c r="HZ347" s="1">
        <v>31.882999999999999</v>
      </c>
      <c r="IA347" s="1">
        <v>31.985700000000001</v>
      </c>
      <c r="IB347" s="1">
        <v>65.745099999999994</v>
      </c>
      <c r="IC347" s="1">
        <v>40.225999999999999</v>
      </c>
      <c r="ID347" s="1">
        <v>0</v>
      </c>
      <c r="IE347" s="1">
        <v>27.563600000000001</v>
      </c>
      <c r="IF347" s="1">
        <v>1689.33</v>
      </c>
      <c r="IG347" s="1">
        <v>19.549099999999999</v>
      </c>
      <c r="IH347" s="1">
        <v>100.702</v>
      </c>
      <c r="II347" s="1">
        <v>100.42</v>
      </c>
      <c r="IJ347" s="1" t="s">
        <v>358</v>
      </c>
    </row>
    <row r="348" spans="1:244" ht="15.75" customHeight="1" x14ac:dyDescent="0.3">
      <c r="A348" s="1">
        <v>332</v>
      </c>
      <c r="B348" s="1">
        <v>1659796869.5</v>
      </c>
      <c r="C348" s="1">
        <v>728</v>
      </c>
      <c r="D348" s="1" t="s">
        <v>997</v>
      </c>
      <c r="E348" s="1" t="s">
        <v>998</v>
      </c>
      <c r="F348" s="1">
        <v>1</v>
      </c>
      <c r="G348" s="1" t="s">
        <v>346</v>
      </c>
      <c r="H348" s="1" t="s">
        <v>347</v>
      </c>
      <c r="I348" s="1" t="s">
        <v>348</v>
      </c>
      <c r="J348" s="1" t="s">
        <v>349</v>
      </c>
      <c r="K348" s="1" t="s">
        <v>350</v>
      </c>
      <c r="L348" s="1" t="s">
        <v>346</v>
      </c>
      <c r="M348" s="1" t="s">
        <v>351</v>
      </c>
      <c r="N348" s="1">
        <v>1659796861.5</v>
      </c>
      <c r="O348" s="1">
        <f t="shared" si="34"/>
        <v>2.6980944630751787E-3</v>
      </c>
      <c r="P348" s="1">
        <f t="shared" si="35"/>
        <v>2.6980944630751789</v>
      </c>
      <c r="Q348" s="1">
        <f t="shared" si="36"/>
        <v>23.293154343494638</v>
      </c>
      <c r="R348" s="1">
        <f t="shared" si="37"/>
        <v>1554.6175000000001</v>
      </c>
      <c r="S348" s="1">
        <f t="shared" si="38"/>
        <v>1157.756563498792</v>
      </c>
      <c r="T348" s="1">
        <f t="shared" si="39"/>
        <v>114.81051515973544</v>
      </c>
      <c r="U348" s="1">
        <f t="shared" si="40"/>
        <v>154.16577342644987</v>
      </c>
      <c r="V348" s="1">
        <f t="shared" si="41"/>
        <v>0.11062242103391269</v>
      </c>
      <c r="W348" s="1">
        <f t="shared" si="42"/>
        <v>2.9123564239581201</v>
      </c>
      <c r="X348" s="1">
        <f t="shared" si="43"/>
        <v>0.10834001230394098</v>
      </c>
      <c r="Y348" s="1">
        <f t="shared" si="44"/>
        <v>6.7913650817759422E-2</v>
      </c>
      <c r="Z348" s="1">
        <f t="shared" si="45"/>
        <v>321.51224568750001</v>
      </c>
      <c r="AA348" s="1">
        <f t="shared" si="46"/>
        <v>32.141277152668422</v>
      </c>
      <c r="AB348" s="1">
        <f t="shared" si="47"/>
        <v>31.428162499999999</v>
      </c>
      <c r="AC348" s="1">
        <f t="shared" si="48"/>
        <v>4.6226915804878832</v>
      </c>
      <c r="AD348" s="1">
        <f t="shared" si="49"/>
        <v>49.778436224611106</v>
      </c>
      <c r="AE348" s="1">
        <f t="shared" si="50"/>
        <v>2.2384923752193679</v>
      </c>
      <c r="AF348" s="1">
        <f t="shared" si="51"/>
        <v>4.4969118055834549</v>
      </c>
      <c r="AG348" s="1">
        <f t="shared" si="52"/>
        <v>2.3841992052685153</v>
      </c>
      <c r="AH348" s="1">
        <f t="shared" si="53"/>
        <v>-118.98596582161538</v>
      </c>
      <c r="AI348" s="1">
        <f t="shared" si="54"/>
        <v>-76.068865936032992</v>
      </c>
      <c r="AJ348" s="1">
        <f t="shared" si="55"/>
        <v>-5.8761277902872111</v>
      </c>
      <c r="AK348" s="1">
        <f t="shared" si="56"/>
        <v>120.58128613956443</v>
      </c>
      <c r="AL348" s="1">
        <f t="shared" si="57"/>
        <v>55.011712740468631</v>
      </c>
      <c r="AM348" s="1">
        <f t="shared" si="58"/>
        <v>2.7105925719655311</v>
      </c>
      <c r="AN348" s="1">
        <f t="shared" si="59"/>
        <v>23.293154343494638</v>
      </c>
      <c r="AO348" s="1">
        <v>1683.439536796536</v>
      </c>
      <c r="AP348" s="1">
        <v>1628.9232121212119</v>
      </c>
      <c r="AQ348" s="1">
        <v>5.1151515151513181</v>
      </c>
      <c r="AR348" s="1">
        <v>64.94</v>
      </c>
      <c r="AS348" s="1">
        <f t="shared" si="60"/>
        <v>2.6980944630751789</v>
      </c>
      <c r="AT348" s="1">
        <v>19.423698340654571</v>
      </c>
      <c r="AU348" s="1">
        <v>22.579554117647049</v>
      </c>
      <c r="AV348" s="1">
        <v>1.072204756617874E-3</v>
      </c>
      <c r="AW348" s="1">
        <v>90.194226728287475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51682.163580397399</v>
      </c>
      <c r="BC348" s="1">
        <f t="shared" si="64"/>
        <v>1999.9762499999999</v>
      </c>
      <c r="BD348" s="1">
        <f t="shared" si="65"/>
        <v>1681.1800687500001</v>
      </c>
      <c r="BE348" s="1">
        <f t="shared" si="66"/>
        <v>0.840600016500196</v>
      </c>
      <c r="BF348" s="1">
        <f t="shared" si="67"/>
        <v>0.16075803184537818</v>
      </c>
      <c r="BG348" s="1">
        <v>6</v>
      </c>
      <c r="BH348" s="1">
        <v>0.5</v>
      </c>
      <c r="BI348" s="1" t="s">
        <v>352</v>
      </c>
      <c r="BJ348" s="1">
        <v>2</v>
      </c>
      <c r="BK348" s="1" t="b">
        <v>1</v>
      </c>
      <c r="BL348" s="1">
        <v>1659796861.5</v>
      </c>
      <c r="BM348" s="1">
        <v>1554.6175000000001</v>
      </c>
      <c r="BN348" s="1">
        <v>1625.661875</v>
      </c>
      <c r="BO348" s="1">
        <v>22.5731</v>
      </c>
      <c r="BP348" s="1">
        <v>19.394993750000001</v>
      </c>
      <c r="BQ348" s="1">
        <v>1551.9193749999999</v>
      </c>
      <c r="BR348" s="1">
        <v>22.538206250000002</v>
      </c>
      <c r="BS348" s="1">
        <v>500.1858125</v>
      </c>
      <c r="BT348" s="1">
        <v>99.065712500000004</v>
      </c>
      <c r="BU348" s="1">
        <v>0.10065699375000001</v>
      </c>
      <c r="BV348" s="1">
        <v>30.943681250000001</v>
      </c>
      <c r="BW348" s="1">
        <v>31.428162499999999</v>
      </c>
      <c r="BX348" s="1">
        <v>999.9</v>
      </c>
      <c r="BY348" s="1">
        <v>0</v>
      </c>
      <c r="BZ348" s="1">
        <v>0</v>
      </c>
      <c r="CA348" s="1">
        <v>9995.703125</v>
      </c>
      <c r="CB348" s="1">
        <v>0</v>
      </c>
      <c r="CC348" s="1">
        <v>289.23231249999998</v>
      </c>
      <c r="CD348" s="1">
        <v>-71.044487500000002</v>
      </c>
      <c r="CE348" s="1">
        <v>1590.52125</v>
      </c>
      <c r="CF348" s="1">
        <v>1657.8175000000001</v>
      </c>
      <c r="CG348" s="1">
        <v>3.1780974999999998</v>
      </c>
      <c r="CH348" s="1">
        <v>1625.661875</v>
      </c>
      <c r="CI348" s="1">
        <v>19.394993750000001</v>
      </c>
      <c r="CJ348" s="1">
        <v>2.2362187499999999</v>
      </c>
      <c r="CK348" s="1">
        <v>1.9213793749999999</v>
      </c>
      <c r="CL348" s="1">
        <v>19.224181250000001</v>
      </c>
      <c r="CM348" s="1">
        <v>16.810849999999999</v>
      </c>
      <c r="CN348" s="1">
        <v>1999.9762499999999</v>
      </c>
      <c r="CO348" s="1">
        <v>0.97999918750000004</v>
      </c>
      <c r="CP348" s="1">
        <v>2.0001018749999998E-2</v>
      </c>
      <c r="CQ348" s="1">
        <v>0</v>
      </c>
      <c r="CR348" s="1">
        <v>2.7716875000000001</v>
      </c>
      <c r="CS348" s="1">
        <v>0</v>
      </c>
      <c r="CT348" s="1">
        <v>17347.456249999999</v>
      </c>
      <c r="CU348" s="1">
        <v>17412.112499999999</v>
      </c>
      <c r="CV348" s="1">
        <v>41.331687500000001</v>
      </c>
      <c r="CW348" s="1">
        <v>42.417625000000001</v>
      </c>
      <c r="CX348" s="1">
        <v>41.257750000000001</v>
      </c>
      <c r="CY348" s="1">
        <v>41.125</v>
      </c>
      <c r="CZ348" s="1">
        <v>41.558124999999997</v>
      </c>
      <c r="DA348" s="1">
        <v>1959.975625</v>
      </c>
      <c r="DB348" s="1">
        <v>40.000624999999999</v>
      </c>
      <c r="DC348" s="1">
        <v>0</v>
      </c>
      <c r="DD348" s="1">
        <v>1659796868.7</v>
      </c>
      <c r="DE348" s="1">
        <v>0</v>
      </c>
      <c r="DF348" s="1">
        <v>1659796167.5</v>
      </c>
      <c r="DG348" s="1" t="s">
        <v>353</v>
      </c>
      <c r="DH348" s="1">
        <v>1659796162</v>
      </c>
      <c r="DI348" s="1">
        <v>1659796167.5</v>
      </c>
      <c r="DJ348" s="1">
        <v>2</v>
      </c>
      <c r="DK348" s="1">
        <v>-1.4E-2</v>
      </c>
      <c r="DL348" s="1">
        <v>-1E-3</v>
      </c>
      <c r="DM348" s="1">
        <v>1.327</v>
      </c>
      <c r="DN348" s="1">
        <v>3.1E-2</v>
      </c>
      <c r="DO348" s="1">
        <v>400</v>
      </c>
      <c r="DP348" s="1">
        <v>20</v>
      </c>
      <c r="DQ348" s="1">
        <v>0.32</v>
      </c>
      <c r="DR348" s="1">
        <v>0.03</v>
      </c>
      <c r="DS348" s="1">
        <v>23.1845984954148</v>
      </c>
      <c r="DT348" s="1">
        <v>0.64014084649741165</v>
      </c>
      <c r="DU348" s="1">
        <v>0.16646797200073141</v>
      </c>
      <c r="DV348" s="1">
        <v>0</v>
      </c>
      <c r="DW348" s="1">
        <v>-70.916055</v>
      </c>
      <c r="DX348" s="1">
        <v>-1.7734649155721971</v>
      </c>
      <c r="DY348" s="1">
        <v>0.1977364179280077</v>
      </c>
      <c r="DZ348" s="1">
        <v>0</v>
      </c>
      <c r="EA348" s="1">
        <v>3.2039270000000002</v>
      </c>
      <c r="EB348" s="1">
        <v>-0.46386258911820771</v>
      </c>
      <c r="EC348" s="1">
        <v>4.6097403950764948E-2</v>
      </c>
      <c r="ED348" s="1">
        <v>0</v>
      </c>
      <c r="EE348" s="1">
        <v>2.3852148804577049</v>
      </c>
      <c r="EF348" s="1">
        <v>-5.6402765245046123E-2</v>
      </c>
      <c r="EG348" s="1">
        <v>4.734086219586299E-3</v>
      </c>
      <c r="EH348" s="1">
        <v>0</v>
      </c>
      <c r="EI348" s="1">
        <v>0.1129921250706838</v>
      </c>
      <c r="EJ348" s="1">
        <v>-8.5408965932405774E-3</v>
      </c>
      <c r="EK348" s="1">
        <v>7.0691432814212838E-4</v>
      </c>
      <c r="EL348" s="1">
        <v>1</v>
      </c>
      <c r="EM348" s="1">
        <v>1</v>
      </c>
      <c r="EN348" s="1">
        <v>5</v>
      </c>
      <c r="EO348" s="1" t="s">
        <v>436</v>
      </c>
      <c r="EP348" s="1">
        <v>2.9424800000000002</v>
      </c>
      <c r="EQ348" s="1">
        <v>2.8017699999999999</v>
      </c>
      <c r="ER348" s="1">
        <v>0.220771</v>
      </c>
      <c r="ES348" s="1">
        <v>0.22651199999999999</v>
      </c>
      <c r="ET348" s="1">
        <v>0.102815</v>
      </c>
      <c r="EU348" s="1">
        <v>9.2430499999999999E-2</v>
      </c>
      <c r="EV348" s="1">
        <v>16001.2</v>
      </c>
      <c r="EW348" s="1">
        <v>16655.400000000001</v>
      </c>
      <c r="EX348" s="1">
        <v>23884.7</v>
      </c>
      <c r="EY348" s="1">
        <v>25064.400000000001</v>
      </c>
      <c r="EZ348" s="1">
        <v>34305.599999999999</v>
      </c>
      <c r="FA348" s="1">
        <v>36332.699999999997</v>
      </c>
      <c r="FB348" s="1">
        <v>43549.1</v>
      </c>
      <c r="FC348" s="1">
        <v>46335.4</v>
      </c>
      <c r="FD348" s="1">
        <v>1.9675</v>
      </c>
      <c r="FE348" s="1">
        <v>1.84792</v>
      </c>
      <c r="FF348" s="1">
        <v>8.0078800000000006E-2</v>
      </c>
      <c r="FG348" s="1">
        <v>0</v>
      </c>
      <c r="FH348" s="1">
        <v>30.1219</v>
      </c>
      <c r="FI348" s="1">
        <v>999.9</v>
      </c>
      <c r="FJ348" s="1">
        <v>55.7</v>
      </c>
      <c r="FK348" s="1">
        <v>34.700000000000003</v>
      </c>
      <c r="FL348" s="1">
        <v>31.233599999999999</v>
      </c>
      <c r="FM348" s="1">
        <v>64.458600000000004</v>
      </c>
      <c r="FN348" s="1">
        <v>26.238</v>
      </c>
      <c r="FO348" s="1">
        <v>1</v>
      </c>
      <c r="FP348" s="1">
        <v>0.396872</v>
      </c>
      <c r="FQ348" s="1">
        <v>1.3722099999999999</v>
      </c>
      <c r="FR348" s="1">
        <v>20.317299999999999</v>
      </c>
      <c r="FS348" s="1">
        <v>5.2114500000000001</v>
      </c>
      <c r="FT348" s="1">
        <v>11.907999999999999</v>
      </c>
      <c r="FU348" s="1">
        <v>5.0027499999999998</v>
      </c>
      <c r="FV348" s="1">
        <v>3.2896800000000002</v>
      </c>
      <c r="FW348" s="1">
        <v>9999</v>
      </c>
      <c r="FX348" s="1">
        <v>9999</v>
      </c>
      <c r="FY348" s="1">
        <v>9999</v>
      </c>
      <c r="FZ348" s="1">
        <v>999.9</v>
      </c>
      <c r="GA348" s="1">
        <v>1.8595699999999999</v>
      </c>
      <c r="GB348" s="1">
        <v>1.8545400000000001</v>
      </c>
      <c r="GC348" s="1">
        <v>1.8577399999999999</v>
      </c>
      <c r="GD348" s="1">
        <v>1.85612</v>
      </c>
      <c r="GE348" s="1">
        <v>1.8549500000000001</v>
      </c>
      <c r="GF348" s="1">
        <v>1.8545499999999999</v>
      </c>
      <c r="GG348" s="1">
        <v>1.85321</v>
      </c>
      <c r="GH348" s="1">
        <v>1.8563799999999999</v>
      </c>
      <c r="GI348" s="1">
        <v>0</v>
      </c>
      <c r="GJ348" s="1">
        <v>0</v>
      </c>
      <c r="GK348" s="1">
        <v>0</v>
      </c>
      <c r="GL348" s="1">
        <v>0</v>
      </c>
      <c r="GM348" s="1" t="s">
        <v>355</v>
      </c>
      <c r="GN348" s="1" t="s">
        <v>356</v>
      </c>
      <c r="GO348" s="1" t="s">
        <v>357</v>
      </c>
      <c r="GP348" s="1" t="s">
        <v>357</v>
      </c>
      <c r="GQ348" s="1" t="s">
        <v>357</v>
      </c>
      <c r="GR348" s="1" t="s">
        <v>357</v>
      </c>
      <c r="GS348" s="1">
        <v>0</v>
      </c>
      <c r="GT348" s="1">
        <v>100</v>
      </c>
      <c r="GU348" s="1">
        <v>100</v>
      </c>
      <c r="GV348" s="1">
        <v>2.73</v>
      </c>
      <c r="GW348" s="1">
        <v>3.4799999999999998E-2</v>
      </c>
      <c r="GX348" s="1">
        <v>0.32553164529605683</v>
      </c>
      <c r="GY348" s="1">
        <v>3.0239061252787889E-3</v>
      </c>
      <c r="GZ348" s="1">
        <v>-1.398580452151984E-6</v>
      </c>
      <c r="HA348" s="1">
        <v>2.8030378366047371E-10</v>
      </c>
      <c r="HB348" s="1">
        <v>-4.7599640220891172E-2</v>
      </c>
      <c r="HC348" s="1">
        <v>9.965371539748925E-3</v>
      </c>
      <c r="HD348" s="1">
        <v>-4.563662031605912E-4</v>
      </c>
      <c r="HE348" s="1">
        <v>7.8337100744227795E-6</v>
      </c>
      <c r="HF348" s="1">
        <v>0</v>
      </c>
      <c r="HG348" s="1">
        <v>2134</v>
      </c>
      <c r="HH348" s="1">
        <v>2</v>
      </c>
      <c r="HI348" s="1">
        <v>25</v>
      </c>
      <c r="HJ348" s="1">
        <v>11.8</v>
      </c>
      <c r="HK348" s="1">
        <v>11.7</v>
      </c>
      <c r="HL348" s="1">
        <v>3.28857</v>
      </c>
      <c r="HM348" s="1">
        <v>2.2692899999999998</v>
      </c>
      <c r="HN348" s="1">
        <v>1.4978</v>
      </c>
      <c r="HO348" s="1">
        <v>2.3083499999999999</v>
      </c>
      <c r="HP348" s="1">
        <v>1.5478499999999999</v>
      </c>
      <c r="HQ348" s="1">
        <v>2.4340799999999998</v>
      </c>
      <c r="HR348" s="1">
        <v>37.771099999999997</v>
      </c>
      <c r="HS348" s="1">
        <v>15.2178</v>
      </c>
      <c r="HT348" s="1">
        <v>18</v>
      </c>
      <c r="HU348" s="1">
        <v>503.98200000000003</v>
      </c>
      <c r="HV348" s="1">
        <v>491.387</v>
      </c>
      <c r="HW348" s="1">
        <v>27.5855</v>
      </c>
      <c r="HX348" s="1">
        <v>32.127000000000002</v>
      </c>
      <c r="HY348" s="1">
        <v>30.001000000000001</v>
      </c>
      <c r="HZ348" s="1">
        <v>31.883800000000001</v>
      </c>
      <c r="IA348" s="1">
        <v>31.986899999999999</v>
      </c>
      <c r="IB348" s="1">
        <v>65.8352</v>
      </c>
      <c r="IC348" s="1">
        <v>40.225999999999999</v>
      </c>
      <c r="ID348" s="1">
        <v>0</v>
      </c>
      <c r="IE348" s="1">
        <v>27.563600000000001</v>
      </c>
      <c r="IF348" s="1">
        <v>1699.36</v>
      </c>
      <c r="IG348" s="1">
        <v>19.557600000000001</v>
      </c>
      <c r="IH348" s="1">
        <v>100.703</v>
      </c>
      <c r="II348" s="1">
        <v>100.419</v>
      </c>
      <c r="IJ348" s="1" t="s">
        <v>358</v>
      </c>
    </row>
    <row r="349" spans="1:244" ht="15.75" customHeight="1" x14ac:dyDescent="0.3">
      <c r="A349" s="1">
        <v>333</v>
      </c>
      <c r="B349" s="1">
        <v>1659796870.5</v>
      </c>
      <c r="C349" s="1">
        <v>729</v>
      </c>
      <c r="D349" s="1" t="s">
        <v>999</v>
      </c>
      <c r="E349" s="1" t="s">
        <v>1000</v>
      </c>
      <c r="F349" s="1">
        <v>1</v>
      </c>
      <c r="G349" s="1" t="s">
        <v>346</v>
      </c>
      <c r="H349" s="1" t="s">
        <v>347</v>
      </c>
      <c r="I349" s="1" t="s">
        <v>348</v>
      </c>
      <c r="J349" s="1" t="s">
        <v>349</v>
      </c>
      <c r="K349" s="1" t="s">
        <v>350</v>
      </c>
      <c r="L349" s="1" t="s">
        <v>346</v>
      </c>
      <c r="M349" s="1" t="s">
        <v>351</v>
      </c>
      <c r="N349" s="1">
        <v>1659796863</v>
      </c>
      <c r="O349" s="1">
        <f t="shared" si="34"/>
        <v>2.6909305677738512E-3</v>
      </c>
      <c r="P349" s="1">
        <f t="shared" si="35"/>
        <v>2.6909305677738513</v>
      </c>
      <c r="Q349" s="1">
        <f t="shared" si="36"/>
        <v>23.239128893858982</v>
      </c>
      <c r="R349" s="1">
        <f t="shared" si="37"/>
        <v>1562.1406666666669</v>
      </c>
      <c r="S349" s="1">
        <f t="shared" si="38"/>
        <v>1165.0433366845436</v>
      </c>
      <c r="T349" s="1">
        <f t="shared" si="39"/>
        <v>115.53202281406719</v>
      </c>
      <c r="U349" s="1">
        <f t="shared" si="40"/>
        <v>154.91035007651647</v>
      </c>
      <c r="V349" s="1">
        <f t="shared" si="41"/>
        <v>0.11037224107939286</v>
      </c>
      <c r="W349" s="1">
        <f t="shared" si="42"/>
        <v>2.9126293121919491</v>
      </c>
      <c r="X349" s="1">
        <f t="shared" si="43"/>
        <v>0.10810023822241588</v>
      </c>
      <c r="Y349" s="1">
        <f t="shared" si="44"/>
        <v>6.7762883961851872E-2</v>
      </c>
      <c r="Z349" s="1">
        <f t="shared" si="45"/>
        <v>321.51575800000001</v>
      </c>
      <c r="AA349" s="1">
        <f t="shared" si="46"/>
        <v>32.141854858532994</v>
      </c>
      <c r="AB349" s="1">
        <f t="shared" si="47"/>
        <v>31.42484000000001</v>
      </c>
      <c r="AC349" s="1">
        <f t="shared" si="48"/>
        <v>4.6218186764381235</v>
      </c>
      <c r="AD349" s="1">
        <f t="shared" si="49"/>
        <v>49.786275394199023</v>
      </c>
      <c r="AE349" s="1">
        <f t="shared" si="50"/>
        <v>2.2386906417435619</v>
      </c>
      <c r="AF349" s="1">
        <f t="shared" si="51"/>
        <v>4.4966019731703186</v>
      </c>
      <c r="AG349" s="1">
        <f t="shared" si="52"/>
        <v>2.3831280346945616</v>
      </c>
      <c r="AH349" s="1">
        <f t="shared" si="53"/>
        <v>-118.67003803882683</v>
      </c>
      <c r="AI349" s="1">
        <f t="shared" si="54"/>
        <v>-75.743949732369074</v>
      </c>
      <c r="AJ349" s="1">
        <f t="shared" si="55"/>
        <v>-5.8503499100086636</v>
      </c>
      <c r="AK349" s="1">
        <f t="shared" si="56"/>
        <v>121.25142031879544</v>
      </c>
      <c r="AL349" s="1">
        <f t="shared" si="57"/>
        <v>55.050154762742956</v>
      </c>
      <c r="AM349" s="1">
        <f t="shared" si="58"/>
        <v>2.7013505118481329</v>
      </c>
      <c r="AN349" s="1">
        <f t="shared" si="59"/>
        <v>23.239128893858982</v>
      </c>
      <c r="AO349" s="1">
        <v>1688.652991341992</v>
      </c>
      <c r="AP349" s="1">
        <v>1634.085454545454</v>
      </c>
      <c r="AQ349" s="1">
        <v>5.1383151515149184</v>
      </c>
      <c r="AR349" s="1">
        <v>64.94</v>
      </c>
      <c r="AS349" s="1">
        <f t="shared" si="60"/>
        <v>2.6909305677738513</v>
      </c>
      <c r="AT349" s="1">
        <v>19.42531371731522</v>
      </c>
      <c r="AU349" s="1">
        <v>22.578710588235278</v>
      </c>
      <c r="AV349" s="1">
        <v>2.2577464527835661E-4</v>
      </c>
      <c r="AW349" s="1">
        <v>90.194226728287475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51690.082912791797</v>
      </c>
      <c r="BC349" s="1">
        <f t="shared" si="64"/>
        <v>1999.998</v>
      </c>
      <c r="BD349" s="1">
        <f t="shared" si="65"/>
        <v>1681.1983600000001</v>
      </c>
      <c r="BE349" s="1">
        <f t="shared" si="66"/>
        <v>0.84060002060002059</v>
      </c>
      <c r="BF349" s="1">
        <f t="shared" si="67"/>
        <v>0.16075803975803976</v>
      </c>
      <c r="BG349" s="1">
        <v>6</v>
      </c>
      <c r="BH349" s="1">
        <v>0.5</v>
      </c>
      <c r="BI349" s="1" t="s">
        <v>352</v>
      </c>
      <c r="BJ349" s="1">
        <v>2</v>
      </c>
      <c r="BK349" s="1" t="b">
        <v>1</v>
      </c>
      <c r="BL349" s="1">
        <v>1659796863</v>
      </c>
      <c r="BM349" s="1">
        <v>1562.1406666666669</v>
      </c>
      <c r="BN349" s="1">
        <v>1633.237333333333</v>
      </c>
      <c r="BO349" s="1">
        <v>22.57531333333333</v>
      </c>
      <c r="BP349" s="1">
        <v>19.40809333333333</v>
      </c>
      <c r="BQ349" s="1">
        <v>1559.436666666667</v>
      </c>
      <c r="BR349" s="1">
        <v>22.540420000000001</v>
      </c>
      <c r="BS349" s="1">
        <v>500.19260000000008</v>
      </c>
      <c r="BT349" s="1">
        <v>99.064640000000011</v>
      </c>
      <c r="BU349" s="1">
        <v>0.10078945333333331</v>
      </c>
      <c r="BV349" s="1">
        <v>30.942473333333339</v>
      </c>
      <c r="BW349" s="1">
        <v>31.42484000000001</v>
      </c>
      <c r="BX349" s="1">
        <v>999.89999999999986</v>
      </c>
      <c r="BY349" s="1">
        <v>0</v>
      </c>
      <c r="BZ349" s="1">
        <v>0</v>
      </c>
      <c r="CA349" s="1">
        <v>9997.3713333333344</v>
      </c>
      <c r="CB349" s="1">
        <v>0</v>
      </c>
      <c r="CC349" s="1">
        <v>287.19406666666669</v>
      </c>
      <c r="CD349" s="1">
        <v>-71.096800000000002</v>
      </c>
      <c r="CE349" s="1">
        <v>1598.222</v>
      </c>
      <c r="CF349" s="1">
        <v>1665.565333333333</v>
      </c>
      <c r="CG349" s="1">
        <v>3.1672146666666672</v>
      </c>
      <c r="CH349" s="1">
        <v>1633.237333333333</v>
      </c>
      <c r="CI349" s="1">
        <v>19.40809333333333</v>
      </c>
      <c r="CJ349" s="1">
        <v>2.2364139999999999</v>
      </c>
      <c r="CK349" s="1">
        <v>1.9226559999999999</v>
      </c>
      <c r="CL349" s="1">
        <v>19.225580000000001</v>
      </c>
      <c r="CM349" s="1">
        <v>16.821326666666671</v>
      </c>
      <c r="CN349" s="1">
        <v>1999.998</v>
      </c>
      <c r="CO349" s="1">
        <v>0.97999919999999974</v>
      </c>
      <c r="CP349" s="1">
        <v>2.0001006666666661E-2</v>
      </c>
      <c r="CQ349" s="1">
        <v>0</v>
      </c>
      <c r="CR349" s="1">
        <v>2.7564000000000002</v>
      </c>
      <c r="CS349" s="1">
        <v>0</v>
      </c>
      <c r="CT349" s="1">
        <v>17348.96</v>
      </c>
      <c r="CU349" s="1">
        <v>17412.293333333331</v>
      </c>
      <c r="CV349" s="1">
        <v>41.324599999999997</v>
      </c>
      <c r="CW349" s="1">
        <v>42.416333333333341</v>
      </c>
      <c r="CX349" s="1">
        <v>41.25</v>
      </c>
      <c r="CY349" s="1">
        <v>41.125</v>
      </c>
      <c r="CZ349" s="1">
        <v>41.553733333333327</v>
      </c>
      <c r="DA349" s="1">
        <v>1959.9966666666669</v>
      </c>
      <c r="DB349" s="1">
        <v>40.001333333333328</v>
      </c>
      <c r="DC349" s="1">
        <v>0</v>
      </c>
      <c r="DD349" s="1">
        <v>1659796869.3</v>
      </c>
      <c r="DE349" s="1">
        <v>0</v>
      </c>
      <c r="DF349" s="1">
        <v>1659796167.5</v>
      </c>
      <c r="DG349" s="1" t="s">
        <v>353</v>
      </c>
      <c r="DH349" s="1">
        <v>1659796162</v>
      </c>
      <c r="DI349" s="1">
        <v>1659796167.5</v>
      </c>
      <c r="DJ349" s="1">
        <v>2</v>
      </c>
      <c r="DK349" s="1">
        <v>-1.4E-2</v>
      </c>
      <c r="DL349" s="1">
        <v>-1E-3</v>
      </c>
      <c r="DM349" s="1">
        <v>1.327</v>
      </c>
      <c r="DN349" s="1">
        <v>3.1E-2</v>
      </c>
      <c r="DO349" s="1">
        <v>400</v>
      </c>
      <c r="DP349" s="1">
        <v>20</v>
      </c>
      <c r="DQ349" s="1">
        <v>0.32</v>
      </c>
      <c r="DR349" s="1">
        <v>0.03</v>
      </c>
      <c r="DS349" s="1">
        <v>23.18226794636929</v>
      </c>
      <c r="DT349" s="1">
        <v>1.5069475301125861</v>
      </c>
      <c r="DU349" s="1">
        <v>0.16679918367859151</v>
      </c>
      <c r="DV349" s="1">
        <v>0</v>
      </c>
      <c r="DW349" s="1">
        <v>-70.969178048780492</v>
      </c>
      <c r="DX349" s="1">
        <v>-1.9914250871079719</v>
      </c>
      <c r="DY349" s="1">
        <v>0.22488198261201209</v>
      </c>
      <c r="DZ349" s="1">
        <v>0</v>
      </c>
      <c r="EA349" s="1">
        <v>3.194894146341464</v>
      </c>
      <c r="EB349" s="1">
        <v>-0.43260710801393348</v>
      </c>
      <c r="EC349" s="1">
        <v>4.4202312983052751E-2</v>
      </c>
      <c r="ED349" s="1">
        <v>0</v>
      </c>
      <c r="EE349" s="1">
        <v>2.38380660198747</v>
      </c>
      <c r="EF349" s="1">
        <v>-3.9243491708259942E-2</v>
      </c>
      <c r="EG349" s="1">
        <v>3.6339196851260139E-3</v>
      </c>
      <c r="EH349" s="1">
        <v>1</v>
      </c>
      <c r="EI349" s="1">
        <v>0.1126495581056997</v>
      </c>
      <c r="EJ349" s="1">
        <v>-1.0117011297580979E-2</v>
      </c>
      <c r="EK349" s="1">
        <v>8.2479291562039339E-4</v>
      </c>
      <c r="EL349" s="1">
        <v>1</v>
      </c>
      <c r="EM349" s="1">
        <v>2</v>
      </c>
      <c r="EN349" s="1">
        <v>5</v>
      </c>
      <c r="EO349" s="1" t="s">
        <v>429</v>
      </c>
      <c r="EP349" s="1">
        <v>2.9428700000000001</v>
      </c>
      <c r="EQ349" s="1">
        <v>2.80165</v>
      </c>
      <c r="ER349" s="1">
        <v>0.22118199999999999</v>
      </c>
      <c r="ES349" s="1">
        <v>0.22692399999999999</v>
      </c>
      <c r="ET349" s="1">
        <v>0.102812</v>
      </c>
      <c r="EU349" s="1">
        <v>9.2467300000000002E-2</v>
      </c>
      <c r="EV349" s="1">
        <v>15992.8</v>
      </c>
      <c r="EW349" s="1">
        <v>16646.400000000001</v>
      </c>
      <c r="EX349" s="1">
        <v>23884.7</v>
      </c>
      <c r="EY349" s="1">
        <v>25064.3</v>
      </c>
      <c r="EZ349" s="1">
        <v>34305.699999999997</v>
      </c>
      <c r="FA349" s="1">
        <v>36330.9</v>
      </c>
      <c r="FB349" s="1">
        <v>43549.1</v>
      </c>
      <c r="FC349" s="1">
        <v>46335</v>
      </c>
      <c r="FD349" s="1">
        <v>1.9674499999999999</v>
      </c>
      <c r="FE349" s="1">
        <v>1.8478699999999999</v>
      </c>
      <c r="FF349" s="1">
        <v>8.0298599999999998E-2</v>
      </c>
      <c r="FG349" s="1">
        <v>0</v>
      </c>
      <c r="FH349" s="1">
        <v>30.120899999999999</v>
      </c>
      <c r="FI349" s="1">
        <v>999.9</v>
      </c>
      <c r="FJ349" s="1">
        <v>55.7</v>
      </c>
      <c r="FK349" s="1">
        <v>34.700000000000003</v>
      </c>
      <c r="FL349" s="1">
        <v>31.2376</v>
      </c>
      <c r="FM349" s="1">
        <v>64.4786</v>
      </c>
      <c r="FN349" s="1">
        <v>25.524799999999999</v>
      </c>
      <c r="FO349" s="1">
        <v>1</v>
      </c>
      <c r="FP349" s="1">
        <v>0.39709899999999998</v>
      </c>
      <c r="FQ349" s="1">
        <v>1.4046400000000001</v>
      </c>
      <c r="FR349" s="1">
        <v>20.3169</v>
      </c>
      <c r="FS349" s="1">
        <v>5.2112999999999996</v>
      </c>
      <c r="FT349" s="1">
        <v>11.9077</v>
      </c>
      <c r="FU349" s="1">
        <v>5.00265</v>
      </c>
      <c r="FV349" s="1">
        <v>3.2896299999999998</v>
      </c>
      <c r="FW349" s="1">
        <v>9999</v>
      </c>
      <c r="FX349" s="1">
        <v>9999</v>
      </c>
      <c r="FY349" s="1">
        <v>9999</v>
      </c>
      <c r="FZ349" s="1">
        <v>999.9</v>
      </c>
      <c r="GA349" s="1">
        <v>1.8595699999999999</v>
      </c>
      <c r="GB349" s="1">
        <v>1.8545400000000001</v>
      </c>
      <c r="GC349" s="1">
        <v>1.85775</v>
      </c>
      <c r="GD349" s="1">
        <v>1.8561300000000001</v>
      </c>
      <c r="GE349" s="1">
        <v>1.8549500000000001</v>
      </c>
      <c r="GF349" s="1">
        <v>1.8545499999999999</v>
      </c>
      <c r="GG349" s="1">
        <v>1.85321</v>
      </c>
      <c r="GH349" s="1">
        <v>1.8564000000000001</v>
      </c>
      <c r="GI349" s="1">
        <v>0</v>
      </c>
      <c r="GJ349" s="1">
        <v>0</v>
      </c>
      <c r="GK349" s="1">
        <v>0</v>
      </c>
      <c r="GL349" s="1">
        <v>0</v>
      </c>
      <c r="GM349" s="1" t="s">
        <v>355</v>
      </c>
      <c r="GN349" s="1" t="s">
        <v>356</v>
      </c>
      <c r="GO349" s="1" t="s">
        <v>357</v>
      </c>
      <c r="GP349" s="1" t="s">
        <v>357</v>
      </c>
      <c r="GQ349" s="1" t="s">
        <v>357</v>
      </c>
      <c r="GR349" s="1" t="s">
        <v>357</v>
      </c>
      <c r="GS349" s="1">
        <v>0</v>
      </c>
      <c r="GT349" s="1">
        <v>100</v>
      </c>
      <c r="GU349" s="1">
        <v>100</v>
      </c>
      <c r="GV349" s="1">
        <v>2.73</v>
      </c>
      <c r="GW349" s="1">
        <v>3.49E-2</v>
      </c>
      <c r="GX349" s="1">
        <v>0.32553164529605683</v>
      </c>
      <c r="GY349" s="1">
        <v>3.0239061252787889E-3</v>
      </c>
      <c r="GZ349" s="1">
        <v>-1.398580452151984E-6</v>
      </c>
      <c r="HA349" s="1">
        <v>2.8030378366047371E-10</v>
      </c>
      <c r="HB349" s="1">
        <v>-4.7599640220891172E-2</v>
      </c>
      <c r="HC349" s="1">
        <v>9.965371539748925E-3</v>
      </c>
      <c r="HD349" s="1">
        <v>-4.563662031605912E-4</v>
      </c>
      <c r="HE349" s="1">
        <v>7.8337100744227795E-6</v>
      </c>
      <c r="HF349" s="1">
        <v>0</v>
      </c>
      <c r="HG349" s="1">
        <v>2134</v>
      </c>
      <c r="HH349" s="1">
        <v>2</v>
      </c>
      <c r="HI349" s="1">
        <v>25</v>
      </c>
      <c r="HJ349" s="1">
        <v>11.8</v>
      </c>
      <c r="HK349" s="1">
        <v>11.7</v>
      </c>
      <c r="HL349" s="1">
        <v>3.29956</v>
      </c>
      <c r="HM349" s="1">
        <v>2.2875999999999999</v>
      </c>
      <c r="HN349" s="1">
        <v>1.4978</v>
      </c>
      <c r="HO349" s="1">
        <v>2.3083499999999999</v>
      </c>
      <c r="HP349" s="1">
        <v>1.5478499999999999</v>
      </c>
      <c r="HQ349" s="1">
        <v>2.3059099999999999</v>
      </c>
      <c r="HR349" s="1">
        <v>37.771099999999997</v>
      </c>
      <c r="HS349" s="1">
        <v>15.209</v>
      </c>
      <c r="HT349" s="1">
        <v>18</v>
      </c>
      <c r="HU349" s="1">
        <v>503.96100000000001</v>
      </c>
      <c r="HV349" s="1">
        <v>491.363</v>
      </c>
      <c r="HW349" s="1">
        <v>27.593399999999999</v>
      </c>
      <c r="HX349" s="1">
        <v>32.128300000000003</v>
      </c>
      <c r="HY349" s="1">
        <v>30.001000000000001</v>
      </c>
      <c r="HZ349" s="1">
        <v>31.885100000000001</v>
      </c>
      <c r="IA349" s="1">
        <v>31.988099999999999</v>
      </c>
      <c r="IB349" s="1">
        <v>66.052300000000002</v>
      </c>
      <c r="IC349" s="1">
        <v>40.225999999999999</v>
      </c>
      <c r="ID349" s="1">
        <v>0</v>
      </c>
      <c r="IE349" s="1">
        <v>27.563600000000001</v>
      </c>
      <c r="IF349" s="1">
        <v>1699.36</v>
      </c>
      <c r="IG349" s="1">
        <v>19.561900000000001</v>
      </c>
      <c r="IH349" s="1">
        <v>100.703</v>
      </c>
      <c r="II349" s="1">
        <v>100.41800000000001</v>
      </c>
      <c r="IJ349" s="1" t="s">
        <v>358</v>
      </c>
    </row>
    <row r="350" spans="1:244" ht="15.75" customHeight="1" x14ac:dyDescent="0.3">
      <c r="A350" s="1">
        <v>334</v>
      </c>
      <c r="B350" s="1">
        <v>1659796871.5</v>
      </c>
      <c r="C350" s="1">
        <v>730</v>
      </c>
      <c r="D350" s="1" t="s">
        <v>1001</v>
      </c>
      <c r="E350" s="1" t="s">
        <v>1002</v>
      </c>
      <c r="F350" s="1">
        <v>1</v>
      </c>
      <c r="G350" s="1" t="s">
        <v>346</v>
      </c>
      <c r="H350" s="1" t="s">
        <v>347</v>
      </c>
      <c r="I350" s="1" t="s">
        <v>348</v>
      </c>
      <c r="J350" s="1" t="s">
        <v>349</v>
      </c>
      <c r="K350" s="1" t="s">
        <v>350</v>
      </c>
      <c r="L350" s="1" t="s">
        <v>346</v>
      </c>
      <c r="M350" s="1" t="s">
        <v>351</v>
      </c>
      <c r="N350" s="1">
        <v>1659796863.5</v>
      </c>
      <c r="O350" s="1">
        <f t="shared" si="34"/>
        <v>2.6862407583152698E-3</v>
      </c>
      <c r="P350" s="1">
        <f t="shared" si="35"/>
        <v>2.6862407583152699</v>
      </c>
      <c r="Q350" s="1">
        <f t="shared" si="36"/>
        <v>23.283577942306067</v>
      </c>
      <c r="R350" s="1">
        <f t="shared" si="37"/>
        <v>1564.64625</v>
      </c>
      <c r="S350" s="1">
        <f t="shared" si="38"/>
        <v>1166.2110532864212</v>
      </c>
      <c r="T350" s="1">
        <f t="shared" si="39"/>
        <v>115.64748840383763</v>
      </c>
      <c r="U350" s="1">
        <f t="shared" si="40"/>
        <v>155.15837252876938</v>
      </c>
      <c r="V350" s="1">
        <f t="shared" si="41"/>
        <v>0.1101737606325341</v>
      </c>
      <c r="W350" s="1">
        <f t="shared" si="42"/>
        <v>2.9127904644374558</v>
      </c>
      <c r="X350" s="1">
        <f t="shared" si="43"/>
        <v>0.10790995400257876</v>
      </c>
      <c r="Y350" s="1">
        <f t="shared" si="44"/>
        <v>6.764324101190286E-2</v>
      </c>
      <c r="Z350" s="1">
        <f t="shared" si="45"/>
        <v>321.51796762499993</v>
      </c>
      <c r="AA350" s="1">
        <f t="shared" si="46"/>
        <v>32.143730206406481</v>
      </c>
      <c r="AB350" s="1">
        <f t="shared" si="47"/>
        <v>31.425012500000001</v>
      </c>
      <c r="AC350" s="1">
        <f t="shared" si="48"/>
        <v>4.621863992979967</v>
      </c>
      <c r="AD350" s="1">
        <f t="shared" si="49"/>
        <v>49.784537926997459</v>
      </c>
      <c r="AE350" s="1">
        <f t="shared" si="50"/>
        <v>2.2387021151160553</v>
      </c>
      <c r="AF350" s="1">
        <f t="shared" si="51"/>
        <v>4.4967819494454693</v>
      </c>
      <c r="AG350" s="1">
        <f t="shared" si="52"/>
        <v>2.3831618778639116</v>
      </c>
      <c r="AH350" s="1">
        <f t="shared" si="53"/>
        <v>-118.46321744170341</v>
      </c>
      <c r="AI350" s="1">
        <f t="shared" si="54"/>
        <v>-75.665043204616893</v>
      </c>
      <c r="AJ350" s="1">
        <f t="shared" si="55"/>
        <v>-5.8439571331295452</v>
      </c>
      <c r="AK350" s="1">
        <f t="shared" si="56"/>
        <v>121.54574984555006</v>
      </c>
      <c r="AL350" s="1">
        <f t="shared" si="57"/>
        <v>55.078059192404716</v>
      </c>
      <c r="AM350" s="1">
        <f t="shared" si="58"/>
        <v>2.6985464131329864</v>
      </c>
      <c r="AN350" s="1">
        <f t="shared" si="59"/>
        <v>23.283577942306067</v>
      </c>
      <c r="AO350" s="1">
        <v>1693.9443419913421</v>
      </c>
      <c r="AP350" s="1">
        <v>1639.2415151515149</v>
      </c>
      <c r="AQ350" s="1">
        <v>5.1542060606059676</v>
      </c>
      <c r="AR350" s="1">
        <v>64.94</v>
      </c>
      <c r="AS350" s="1">
        <f t="shared" si="60"/>
        <v>2.6862407583152699</v>
      </c>
      <c r="AT350" s="1">
        <v>19.427701351379589</v>
      </c>
      <c r="AU350" s="1">
        <v>22.577757941176468</v>
      </c>
      <c r="AV350" s="1">
        <v>-7.8447701663362113E-5</v>
      </c>
      <c r="AW350" s="1">
        <v>90.194226728287475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51694.527558573602</v>
      </c>
      <c r="BC350" s="1">
        <f t="shared" si="64"/>
        <v>2000.0118749999999</v>
      </c>
      <c r="BD350" s="1">
        <f t="shared" si="65"/>
        <v>1681.2100124999999</v>
      </c>
      <c r="BE350" s="1">
        <f t="shared" si="66"/>
        <v>0.84060001518740979</v>
      </c>
      <c r="BF350" s="1">
        <f t="shared" si="67"/>
        <v>0.16075802931170094</v>
      </c>
      <c r="BG350" s="1">
        <v>6</v>
      </c>
      <c r="BH350" s="1">
        <v>0.5</v>
      </c>
      <c r="BI350" s="1" t="s">
        <v>352</v>
      </c>
      <c r="BJ350" s="1">
        <v>2</v>
      </c>
      <c r="BK350" s="1" t="b">
        <v>1</v>
      </c>
      <c r="BL350" s="1">
        <v>1659796863.5</v>
      </c>
      <c r="BM350" s="1">
        <v>1564.64625</v>
      </c>
      <c r="BN350" s="1">
        <v>1635.7793750000001</v>
      </c>
      <c r="BO350" s="1">
        <v>22.57549375</v>
      </c>
      <c r="BP350" s="1">
        <v>19.41155625</v>
      </c>
      <c r="BQ350" s="1">
        <v>1561.940625</v>
      </c>
      <c r="BR350" s="1">
        <v>22.540600000000001</v>
      </c>
      <c r="BS350" s="1">
        <v>500.19168749999989</v>
      </c>
      <c r="BT350" s="1">
        <v>99.064400000000006</v>
      </c>
      <c r="BU350" s="1">
        <v>0.10074517500000001</v>
      </c>
      <c r="BV350" s="1">
        <v>30.943175</v>
      </c>
      <c r="BW350" s="1">
        <v>31.425012500000001</v>
      </c>
      <c r="BX350" s="1">
        <v>999.9</v>
      </c>
      <c r="BY350" s="1">
        <v>0</v>
      </c>
      <c r="BZ350" s="1">
        <v>0</v>
      </c>
      <c r="CA350" s="1">
        <v>9998.3168750000004</v>
      </c>
      <c r="CB350" s="1">
        <v>0</v>
      </c>
      <c r="CC350" s="1">
        <v>287.08749999999998</v>
      </c>
      <c r="CD350" s="1">
        <v>-71.132893749999994</v>
      </c>
      <c r="CE350" s="1">
        <v>1600.785625</v>
      </c>
      <c r="CF350" s="1">
        <v>1668.163125</v>
      </c>
      <c r="CG350" s="1">
        <v>3.16393375</v>
      </c>
      <c r="CH350" s="1">
        <v>1635.7793750000001</v>
      </c>
      <c r="CI350" s="1">
        <v>19.41155625</v>
      </c>
      <c r="CJ350" s="1">
        <v>2.2364268749999998</v>
      </c>
      <c r="CK350" s="1">
        <v>1.922994375</v>
      </c>
      <c r="CL350" s="1">
        <v>19.225668750000001</v>
      </c>
      <c r="CM350" s="1">
        <v>16.824100000000001</v>
      </c>
      <c r="CN350" s="1">
        <v>2000.0118749999999</v>
      </c>
      <c r="CO350" s="1">
        <v>0.97999937500000001</v>
      </c>
      <c r="CP350" s="1">
        <v>2.00008375E-2</v>
      </c>
      <c r="CQ350" s="1">
        <v>0</v>
      </c>
      <c r="CR350" s="1">
        <v>2.7461250000000001</v>
      </c>
      <c r="CS350" s="1">
        <v>0</v>
      </c>
      <c r="CT350" s="1">
        <v>17348.987499999999</v>
      </c>
      <c r="CU350" s="1">
        <v>17412.418750000001</v>
      </c>
      <c r="CV350" s="1">
        <v>41.323812500000003</v>
      </c>
      <c r="CW350" s="1">
        <v>42.417624999999987</v>
      </c>
      <c r="CX350" s="1">
        <v>41.25</v>
      </c>
      <c r="CY350" s="1">
        <v>41.125</v>
      </c>
      <c r="CZ350" s="1">
        <v>41.550375000000003</v>
      </c>
      <c r="DA350" s="1">
        <v>1960.0106249999999</v>
      </c>
      <c r="DB350" s="1">
        <v>40.001249999999999</v>
      </c>
      <c r="DC350" s="1">
        <v>0</v>
      </c>
      <c r="DD350" s="1">
        <v>1659796870.5</v>
      </c>
      <c r="DE350" s="1">
        <v>0</v>
      </c>
      <c r="DF350" s="1">
        <v>1659796167.5</v>
      </c>
      <c r="DG350" s="1" t="s">
        <v>353</v>
      </c>
      <c r="DH350" s="1">
        <v>1659796162</v>
      </c>
      <c r="DI350" s="1">
        <v>1659796167.5</v>
      </c>
      <c r="DJ350" s="1">
        <v>2</v>
      </c>
      <c r="DK350" s="1">
        <v>-1.4E-2</v>
      </c>
      <c r="DL350" s="1">
        <v>-1E-3</v>
      </c>
      <c r="DM350" s="1">
        <v>1.327</v>
      </c>
      <c r="DN350" s="1">
        <v>3.1E-2</v>
      </c>
      <c r="DO350" s="1">
        <v>400</v>
      </c>
      <c r="DP350" s="1">
        <v>20</v>
      </c>
      <c r="DQ350" s="1">
        <v>0.32</v>
      </c>
      <c r="DR350" s="1">
        <v>0.03</v>
      </c>
      <c r="DS350" s="1">
        <v>23.181646460643851</v>
      </c>
      <c r="DT350" s="1">
        <v>1.6438444704784561</v>
      </c>
      <c r="DU350" s="1">
        <v>0.1631211321225946</v>
      </c>
      <c r="DV350" s="1">
        <v>0</v>
      </c>
      <c r="DW350" s="1">
        <v>-71.056639999999987</v>
      </c>
      <c r="DX350" s="1">
        <v>-2.2783001876170399</v>
      </c>
      <c r="DY350" s="1">
        <v>0.25631977176956072</v>
      </c>
      <c r="DZ350" s="1">
        <v>0</v>
      </c>
      <c r="EA350" s="1">
        <v>3.1812904999999998</v>
      </c>
      <c r="EB350" s="1">
        <v>-0.39867984990619698</v>
      </c>
      <c r="EC350" s="1">
        <v>3.9745890350450057E-2</v>
      </c>
      <c r="ED350" s="1">
        <v>0</v>
      </c>
      <c r="EE350" s="1">
        <v>2.3832582979894412</v>
      </c>
      <c r="EF350" s="1">
        <v>-2.605893134087614E-2</v>
      </c>
      <c r="EG350" s="1">
        <v>3.0509018060624351E-3</v>
      </c>
      <c r="EH350" s="1">
        <v>1</v>
      </c>
      <c r="EI350" s="1">
        <v>0.112359038540367</v>
      </c>
      <c r="EJ350" s="1">
        <v>-1.202993245896406E-2</v>
      </c>
      <c r="EK350" s="1">
        <v>9.9722059996998368E-4</v>
      </c>
      <c r="EL350" s="1">
        <v>1</v>
      </c>
      <c r="EM350" s="1">
        <v>2</v>
      </c>
      <c r="EN350" s="1">
        <v>5</v>
      </c>
      <c r="EO350" s="1" t="s">
        <v>429</v>
      </c>
      <c r="EP350" s="1">
        <v>2.9424199999999998</v>
      </c>
      <c r="EQ350" s="1">
        <v>2.80124</v>
      </c>
      <c r="ER350" s="1">
        <v>0.22159200000000001</v>
      </c>
      <c r="ES350" s="1">
        <v>0.22731799999999999</v>
      </c>
      <c r="ET350" s="1">
        <v>0.102809</v>
      </c>
      <c r="EU350" s="1">
        <v>9.2502899999999999E-2</v>
      </c>
      <c r="EV350" s="1">
        <v>15984.2</v>
      </c>
      <c r="EW350" s="1">
        <v>16637.8</v>
      </c>
      <c r="EX350" s="1">
        <v>23884.5</v>
      </c>
      <c r="EY350" s="1">
        <v>25064.1</v>
      </c>
      <c r="EZ350" s="1">
        <v>34305.599999999999</v>
      </c>
      <c r="FA350" s="1">
        <v>36329.199999999997</v>
      </c>
      <c r="FB350" s="1">
        <v>43548.800000000003</v>
      </c>
      <c r="FC350" s="1">
        <v>46334.6</v>
      </c>
      <c r="FD350" s="1">
        <v>1.9673</v>
      </c>
      <c r="FE350" s="1">
        <v>1.84785</v>
      </c>
      <c r="FF350" s="1">
        <v>8.0600400000000003E-2</v>
      </c>
      <c r="FG350" s="1">
        <v>0</v>
      </c>
      <c r="FH350" s="1">
        <v>30.12</v>
      </c>
      <c r="FI350" s="1">
        <v>999.9</v>
      </c>
      <c r="FJ350" s="1">
        <v>55.7</v>
      </c>
      <c r="FK350" s="1">
        <v>34.700000000000003</v>
      </c>
      <c r="FL350" s="1">
        <v>31.233899999999998</v>
      </c>
      <c r="FM350" s="1">
        <v>64.5886</v>
      </c>
      <c r="FN350" s="1">
        <v>25.781199999999998</v>
      </c>
      <c r="FO350" s="1">
        <v>1</v>
      </c>
      <c r="FP350" s="1">
        <v>0.39735999999999999</v>
      </c>
      <c r="FQ350" s="1">
        <v>1.44045</v>
      </c>
      <c r="FR350" s="1">
        <v>20.316500000000001</v>
      </c>
      <c r="FS350" s="1">
        <v>5.2112999999999996</v>
      </c>
      <c r="FT350" s="1">
        <v>11.907500000000001</v>
      </c>
      <c r="FU350" s="1">
        <v>5.0025000000000004</v>
      </c>
      <c r="FV350" s="1">
        <v>3.2896299999999998</v>
      </c>
      <c r="FW350" s="1">
        <v>9999</v>
      </c>
      <c r="FX350" s="1">
        <v>9999</v>
      </c>
      <c r="FY350" s="1">
        <v>9999</v>
      </c>
      <c r="FZ350" s="1">
        <v>999.9</v>
      </c>
      <c r="GA350" s="1">
        <v>1.8595699999999999</v>
      </c>
      <c r="GB350" s="1">
        <v>1.85453</v>
      </c>
      <c r="GC350" s="1">
        <v>1.85775</v>
      </c>
      <c r="GD350" s="1">
        <v>1.8561300000000001</v>
      </c>
      <c r="GE350" s="1">
        <v>1.85494</v>
      </c>
      <c r="GF350" s="1">
        <v>1.8545499999999999</v>
      </c>
      <c r="GG350" s="1">
        <v>1.85321</v>
      </c>
      <c r="GH350" s="1">
        <v>1.8564000000000001</v>
      </c>
      <c r="GI350" s="1">
        <v>0</v>
      </c>
      <c r="GJ350" s="1">
        <v>0</v>
      </c>
      <c r="GK350" s="1">
        <v>0</v>
      </c>
      <c r="GL350" s="1">
        <v>0</v>
      </c>
      <c r="GM350" s="1" t="s">
        <v>355</v>
      </c>
      <c r="GN350" s="1" t="s">
        <v>356</v>
      </c>
      <c r="GO350" s="1" t="s">
        <v>357</v>
      </c>
      <c r="GP350" s="1" t="s">
        <v>357</v>
      </c>
      <c r="GQ350" s="1" t="s">
        <v>357</v>
      </c>
      <c r="GR350" s="1" t="s">
        <v>357</v>
      </c>
      <c r="GS350" s="1">
        <v>0</v>
      </c>
      <c r="GT350" s="1">
        <v>100</v>
      </c>
      <c r="GU350" s="1">
        <v>100</v>
      </c>
      <c r="GV350" s="1">
        <v>2.74</v>
      </c>
      <c r="GW350" s="1">
        <v>3.49E-2</v>
      </c>
      <c r="GX350" s="1">
        <v>0.32553164529605683</v>
      </c>
      <c r="GY350" s="1">
        <v>3.0239061252787889E-3</v>
      </c>
      <c r="GZ350" s="1">
        <v>-1.398580452151984E-6</v>
      </c>
      <c r="HA350" s="1">
        <v>2.8030378366047371E-10</v>
      </c>
      <c r="HB350" s="1">
        <v>-4.7599640220891172E-2</v>
      </c>
      <c r="HC350" s="1">
        <v>9.965371539748925E-3</v>
      </c>
      <c r="HD350" s="1">
        <v>-4.563662031605912E-4</v>
      </c>
      <c r="HE350" s="1">
        <v>7.8337100744227795E-6</v>
      </c>
      <c r="HF350" s="1">
        <v>0</v>
      </c>
      <c r="HG350" s="1">
        <v>2134</v>
      </c>
      <c r="HH350" s="1">
        <v>2</v>
      </c>
      <c r="HI350" s="1">
        <v>25</v>
      </c>
      <c r="HJ350" s="1">
        <v>11.8</v>
      </c>
      <c r="HK350" s="1">
        <v>11.7</v>
      </c>
      <c r="HL350" s="1">
        <v>3.30444</v>
      </c>
      <c r="HM350" s="1">
        <v>2.2668499999999998</v>
      </c>
      <c r="HN350" s="1">
        <v>1.4978</v>
      </c>
      <c r="HO350" s="1">
        <v>2.3095699999999999</v>
      </c>
      <c r="HP350" s="1">
        <v>1.5478499999999999</v>
      </c>
      <c r="HQ350" s="1">
        <v>2.36816</v>
      </c>
      <c r="HR350" s="1">
        <v>37.771099999999997</v>
      </c>
      <c r="HS350" s="1">
        <v>15.2178</v>
      </c>
      <c r="HT350" s="1">
        <v>18</v>
      </c>
      <c r="HU350" s="1">
        <v>503.87900000000002</v>
      </c>
      <c r="HV350" s="1">
        <v>491.35300000000001</v>
      </c>
      <c r="HW350" s="1">
        <v>27.5989</v>
      </c>
      <c r="HX350" s="1">
        <v>32.129600000000003</v>
      </c>
      <c r="HY350" s="1">
        <v>30.001000000000001</v>
      </c>
      <c r="HZ350" s="1">
        <v>31.886299999999999</v>
      </c>
      <c r="IA350" s="1">
        <v>31.989000000000001</v>
      </c>
      <c r="IB350" s="1">
        <v>66.153099999999995</v>
      </c>
      <c r="IC350" s="1">
        <v>40.225999999999999</v>
      </c>
      <c r="ID350" s="1">
        <v>0</v>
      </c>
      <c r="IE350" s="1">
        <v>27.598800000000001</v>
      </c>
      <c r="IF350" s="1">
        <v>1709.4</v>
      </c>
      <c r="IG350" s="1">
        <v>19.5702</v>
      </c>
      <c r="IH350" s="1">
        <v>100.702</v>
      </c>
      <c r="II350" s="1">
        <v>100.41800000000001</v>
      </c>
      <c r="IJ350" s="1" t="s">
        <v>358</v>
      </c>
    </row>
    <row r="351" spans="1:244" ht="15.75" customHeight="1" x14ac:dyDescent="0.3">
      <c r="A351" s="1">
        <v>335</v>
      </c>
      <c r="B351" s="1">
        <v>1659796872.5</v>
      </c>
      <c r="C351" s="1">
        <v>731</v>
      </c>
      <c r="D351" s="1" t="s">
        <v>1003</v>
      </c>
      <c r="E351" s="1" t="s">
        <v>1004</v>
      </c>
      <c r="F351" s="1">
        <v>1</v>
      </c>
      <c r="G351" s="1" t="s">
        <v>346</v>
      </c>
      <c r="H351" s="1" t="s">
        <v>347</v>
      </c>
      <c r="I351" s="1" t="s">
        <v>348</v>
      </c>
      <c r="J351" s="1" t="s">
        <v>349</v>
      </c>
      <c r="K351" s="1" t="s">
        <v>350</v>
      </c>
      <c r="L351" s="1" t="s">
        <v>346</v>
      </c>
      <c r="M351" s="1" t="s">
        <v>351</v>
      </c>
      <c r="N351" s="1">
        <v>1659796865</v>
      </c>
      <c r="O351" s="1">
        <f t="shared" si="34"/>
        <v>2.6816190342434554E-3</v>
      </c>
      <c r="P351" s="1">
        <f t="shared" si="35"/>
        <v>2.6816190342434556</v>
      </c>
      <c r="Q351" s="1">
        <f t="shared" si="36"/>
        <v>23.397141957658892</v>
      </c>
      <c r="R351" s="1">
        <f t="shared" si="37"/>
        <v>1572.1573333333331</v>
      </c>
      <c r="S351" s="1">
        <f t="shared" si="38"/>
        <v>1171.3118460695662</v>
      </c>
      <c r="T351" s="1">
        <f t="shared" si="39"/>
        <v>116.15245097607402</v>
      </c>
      <c r="U351" s="1">
        <f t="shared" si="40"/>
        <v>155.90205819179405</v>
      </c>
      <c r="V351" s="1">
        <f t="shared" si="41"/>
        <v>0.11001312655946775</v>
      </c>
      <c r="W351" s="1">
        <f t="shared" si="42"/>
        <v>2.9125518225758844</v>
      </c>
      <c r="X351" s="1">
        <f t="shared" si="43"/>
        <v>0.10775566267020707</v>
      </c>
      <c r="Y351" s="1">
        <f t="shared" si="44"/>
        <v>6.7546255112299627E-2</v>
      </c>
      <c r="Z351" s="1">
        <f t="shared" si="45"/>
        <v>321.51873720000003</v>
      </c>
      <c r="AA351" s="1">
        <f t="shared" si="46"/>
        <v>32.145335988327609</v>
      </c>
      <c r="AB351" s="1">
        <f t="shared" si="47"/>
        <v>31.423066666666671</v>
      </c>
      <c r="AC351" s="1">
        <f t="shared" si="48"/>
        <v>4.6213528360650988</v>
      </c>
      <c r="AD351" s="1">
        <f t="shared" si="49"/>
        <v>49.788051534409398</v>
      </c>
      <c r="AE351" s="1">
        <f t="shared" si="50"/>
        <v>2.2388990655263719</v>
      </c>
      <c r="AF351" s="1">
        <f t="shared" si="51"/>
        <v>4.4968601833695567</v>
      </c>
      <c r="AG351" s="1">
        <f t="shared" si="52"/>
        <v>2.382453770538727</v>
      </c>
      <c r="AH351" s="1">
        <f t="shared" si="53"/>
        <v>-118.25939941013638</v>
      </c>
      <c r="AI351" s="1">
        <f t="shared" si="54"/>
        <v>-75.30541483472021</v>
      </c>
      <c r="AJ351" s="1">
        <f t="shared" si="55"/>
        <v>-5.816610844733817</v>
      </c>
      <c r="AK351" s="1">
        <f t="shared" si="56"/>
        <v>122.13731211040962</v>
      </c>
      <c r="AL351" s="1">
        <f t="shared" si="57"/>
        <v>55.129258211023192</v>
      </c>
      <c r="AM351" s="1">
        <f t="shared" si="58"/>
        <v>2.6893978451683869</v>
      </c>
      <c r="AN351" s="1">
        <f t="shared" si="59"/>
        <v>23.397141957658892</v>
      </c>
      <c r="AO351" s="1">
        <v>1699.2527922077929</v>
      </c>
      <c r="AP351" s="1">
        <v>1644.3998787878779</v>
      </c>
      <c r="AQ351" s="1">
        <v>5.1566181818181356</v>
      </c>
      <c r="AR351" s="1">
        <v>64.94</v>
      </c>
      <c r="AS351" s="1">
        <f t="shared" si="60"/>
        <v>2.6816190342434556</v>
      </c>
      <c r="AT351" s="1">
        <v>19.431347214117771</v>
      </c>
      <c r="AU351" s="1">
        <v>22.576596176470591</v>
      </c>
      <c r="AV351" s="1">
        <v>-1.7442608364440771E-4</v>
      </c>
      <c r="AW351" s="1">
        <v>90.194226728287475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51687.691606690736</v>
      </c>
      <c r="BC351" s="1">
        <f t="shared" si="64"/>
        <v>2000.0166666666671</v>
      </c>
      <c r="BD351" s="1">
        <f t="shared" si="65"/>
        <v>1681.2140400000003</v>
      </c>
      <c r="BE351" s="1">
        <f t="shared" si="66"/>
        <v>0.84060001499987491</v>
      </c>
      <c r="BF351" s="1">
        <f t="shared" si="67"/>
        <v>0.16075802894975874</v>
      </c>
      <c r="BG351" s="1">
        <v>6</v>
      </c>
      <c r="BH351" s="1">
        <v>0.5</v>
      </c>
      <c r="BI351" s="1" t="s">
        <v>352</v>
      </c>
      <c r="BJ351" s="1">
        <v>2</v>
      </c>
      <c r="BK351" s="1" t="b">
        <v>1</v>
      </c>
      <c r="BL351" s="1">
        <v>1659796865</v>
      </c>
      <c r="BM351" s="1">
        <v>1572.1573333333331</v>
      </c>
      <c r="BN351" s="1">
        <v>1643.3573333333329</v>
      </c>
      <c r="BO351" s="1">
        <v>22.57764666666667</v>
      </c>
      <c r="BP351" s="1">
        <v>19.42451333333333</v>
      </c>
      <c r="BQ351" s="1">
        <v>1569.4473333333331</v>
      </c>
      <c r="BR351" s="1">
        <v>22.542760000000001</v>
      </c>
      <c r="BS351" s="1">
        <v>500.20293333333342</v>
      </c>
      <c r="BT351" s="1">
        <v>99.063553333333331</v>
      </c>
      <c r="BU351" s="1">
        <v>0.10085908666666669</v>
      </c>
      <c r="BV351" s="1">
        <v>30.943480000000001</v>
      </c>
      <c r="BW351" s="1">
        <v>31.423066666666671</v>
      </c>
      <c r="BX351" s="1">
        <v>999.89999999999986</v>
      </c>
      <c r="BY351" s="1">
        <v>0</v>
      </c>
      <c r="BZ351" s="1">
        <v>0</v>
      </c>
      <c r="CA351" s="1">
        <v>9997.0379999999986</v>
      </c>
      <c r="CB351" s="1">
        <v>0</v>
      </c>
      <c r="CC351" s="1">
        <v>284.93046666666669</v>
      </c>
      <c r="CD351" s="1">
        <v>-71.199126666666672</v>
      </c>
      <c r="CE351" s="1">
        <v>1608.4739999999999</v>
      </c>
      <c r="CF351" s="1">
        <v>1675.9126666666671</v>
      </c>
      <c r="CG351" s="1">
        <v>3.153137333333333</v>
      </c>
      <c r="CH351" s="1">
        <v>1643.3573333333329</v>
      </c>
      <c r="CI351" s="1">
        <v>19.42451333333333</v>
      </c>
      <c r="CJ351" s="1">
        <v>2.2366220000000001</v>
      </c>
      <c r="CK351" s="1">
        <v>1.9242606666666671</v>
      </c>
      <c r="CL351" s="1">
        <v>19.227060000000002</v>
      </c>
      <c r="CM351" s="1">
        <v>16.83448666666667</v>
      </c>
      <c r="CN351" s="1">
        <v>2000.0166666666671</v>
      </c>
      <c r="CO351" s="1">
        <v>0.97999939999999985</v>
      </c>
      <c r="CP351" s="1">
        <v>2.0000813333333329E-2</v>
      </c>
      <c r="CQ351" s="1">
        <v>0</v>
      </c>
      <c r="CR351" s="1">
        <v>2.8250666666666659</v>
      </c>
      <c r="CS351" s="1">
        <v>0</v>
      </c>
      <c r="CT351" s="1">
        <v>17350.133333333339</v>
      </c>
      <c r="CU351" s="1">
        <v>17412.466666666671</v>
      </c>
      <c r="CV351" s="1">
        <v>41.316200000000002</v>
      </c>
      <c r="CW351" s="1">
        <v>42.42046666666667</v>
      </c>
      <c r="CX351" s="1">
        <v>41.25</v>
      </c>
      <c r="CY351" s="1">
        <v>41.125</v>
      </c>
      <c r="CZ351" s="1">
        <v>41.54546666666667</v>
      </c>
      <c r="DA351" s="1">
        <v>1960.015333333334</v>
      </c>
      <c r="DB351" s="1">
        <v>40.001333333333328</v>
      </c>
      <c r="DC351" s="1">
        <v>0</v>
      </c>
      <c r="DD351" s="1">
        <v>1659796871.7</v>
      </c>
      <c r="DE351" s="1">
        <v>0</v>
      </c>
      <c r="DF351" s="1">
        <v>1659796167.5</v>
      </c>
      <c r="DG351" s="1" t="s">
        <v>353</v>
      </c>
      <c r="DH351" s="1">
        <v>1659796162</v>
      </c>
      <c r="DI351" s="1">
        <v>1659796167.5</v>
      </c>
      <c r="DJ351" s="1">
        <v>2</v>
      </c>
      <c r="DK351" s="1">
        <v>-1.4E-2</v>
      </c>
      <c r="DL351" s="1">
        <v>-1E-3</v>
      </c>
      <c r="DM351" s="1">
        <v>1.327</v>
      </c>
      <c r="DN351" s="1">
        <v>3.1E-2</v>
      </c>
      <c r="DO351" s="1">
        <v>400</v>
      </c>
      <c r="DP351" s="1">
        <v>20</v>
      </c>
      <c r="DQ351" s="1">
        <v>0.32</v>
      </c>
      <c r="DR351" s="1">
        <v>0.03</v>
      </c>
      <c r="DS351" s="1">
        <v>23.195161270503249</v>
      </c>
      <c r="DT351" s="1">
        <v>1.681708538887978</v>
      </c>
      <c r="DU351" s="1">
        <v>0.16210197140685681</v>
      </c>
      <c r="DV351" s="1">
        <v>0</v>
      </c>
      <c r="DW351" s="1">
        <v>-71.1035325</v>
      </c>
      <c r="DX351" s="1">
        <v>-2.3683215759849419</v>
      </c>
      <c r="DY351" s="1">
        <v>0.26527743815437782</v>
      </c>
      <c r="DZ351" s="1">
        <v>0</v>
      </c>
      <c r="EA351" s="1">
        <v>3.17377625</v>
      </c>
      <c r="EB351" s="1">
        <v>-0.38934923076924038</v>
      </c>
      <c r="EC351" s="1">
        <v>3.8754007062979927E-2</v>
      </c>
      <c r="ED351" s="1">
        <v>0</v>
      </c>
      <c r="EE351" s="1">
        <v>2.3828361347213649</v>
      </c>
      <c r="EF351" s="1">
        <v>-1.3291715660307849E-2</v>
      </c>
      <c r="EG351" s="1">
        <v>2.3933998537176981E-3</v>
      </c>
      <c r="EH351" s="1">
        <v>1</v>
      </c>
      <c r="EI351" s="1">
        <v>0.1121416017091495</v>
      </c>
      <c r="EJ351" s="1">
        <v>-1.351309061798337E-2</v>
      </c>
      <c r="EK351" s="1">
        <v>1.099751540228579E-3</v>
      </c>
      <c r="EL351" s="1">
        <v>1</v>
      </c>
      <c r="EM351" s="1">
        <v>2</v>
      </c>
      <c r="EN351" s="1">
        <v>5</v>
      </c>
      <c r="EO351" s="1" t="s">
        <v>429</v>
      </c>
      <c r="EP351" s="1">
        <v>2.9426800000000002</v>
      </c>
      <c r="EQ351" s="1">
        <v>2.8009300000000001</v>
      </c>
      <c r="ER351" s="1">
        <v>0.222002</v>
      </c>
      <c r="ES351" s="1">
        <v>0.227716</v>
      </c>
      <c r="ET351" s="1">
        <v>0.102807</v>
      </c>
      <c r="EU351" s="1">
        <v>9.2519599999999994E-2</v>
      </c>
      <c r="EV351" s="1">
        <v>15975.7</v>
      </c>
      <c r="EW351" s="1">
        <v>16629.2</v>
      </c>
      <c r="EX351" s="1">
        <v>23884.400000000001</v>
      </c>
      <c r="EY351" s="1">
        <v>25064</v>
      </c>
      <c r="EZ351" s="1">
        <v>34305.5</v>
      </c>
      <c r="FA351" s="1">
        <v>36328.400000000001</v>
      </c>
      <c r="FB351" s="1">
        <v>43548.6</v>
      </c>
      <c r="FC351" s="1">
        <v>46334.400000000001</v>
      </c>
      <c r="FD351" s="1">
        <v>1.9672799999999999</v>
      </c>
      <c r="FE351" s="1">
        <v>1.84778</v>
      </c>
      <c r="FF351" s="1">
        <v>8.0764299999999997E-2</v>
      </c>
      <c r="FG351" s="1">
        <v>0</v>
      </c>
      <c r="FH351" s="1">
        <v>30.1189</v>
      </c>
      <c r="FI351" s="1">
        <v>999.9</v>
      </c>
      <c r="FJ351" s="1">
        <v>55.7</v>
      </c>
      <c r="FK351" s="1">
        <v>34.700000000000003</v>
      </c>
      <c r="FL351" s="1">
        <v>31.234100000000002</v>
      </c>
      <c r="FM351" s="1">
        <v>64.458600000000004</v>
      </c>
      <c r="FN351" s="1">
        <v>25.308499999999999</v>
      </c>
      <c r="FO351" s="1">
        <v>1</v>
      </c>
      <c r="FP351" s="1">
        <v>0.39758399999999999</v>
      </c>
      <c r="FQ351" s="1">
        <v>1.4459</v>
      </c>
      <c r="FR351" s="1">
        <v>20.316500000000001</v>
      </c>
      <c r="FS351" s="1">
        <v>5.2112999999999996</v>
      </c>
      <c r="FT351" s="1">
        <v>11.9077</v>
      </c>
      <c r="FU351" s="1">
        <v>5.0024499999999996</v>
      </c>
      <c r="FV351" s="1">
        <v>3.2896299999999998</v>
      </c>
      <c r="FW351" s="1">
        <v>9999</v>
      </c>
      <c r="FX351" s="1">
        <v>9999</v>
      </c>
      <c r="FY351" s="1">
        <v>9999</v>
      </c>
      <c r="FZ351" s="1">
        <v>999.9</v>
      </c>
      <c r="GA351" s="1">
        <v>1.85958</v>
      </c>
      <c r="GB351" s="1">
        <v>1.8545400000000001</v>
      </c>
      <c r="GC351" s="1">
        <v>1.85775</v>
      </c>
      <c r="GD351" s="1">
        <v>1.85615</v>
      </c>
      <c r="GE351" s="1">
        <v>1.85494</v>
      </c>
      <c r="GF351" s="1">
        <v>1.8545499999999999</v>
      </c>
      <c r="GG351" s="1">
        <v>1.85321</v>
      </c>
      <c r="GH351" s="1">
        <v>1.8564099999999999</v>
      </c>
      <c r="GI351" s="1">
        <v>0</v>
      </c>
      <c r="GJ351" s="1">
        <v>0</v>
      </c>
      <c r="GK351" s="1">
        <v>0</v>
      </c>
      <c r="GL351" s="1">
        <v>0</v>
      </c>
      <c r="GM351" s="1" t="s">
        <v>355</v>
      </c>
      <c r="GN351" s="1" t="s">
        <v>356</v>
      </c>
      <c r="GO351" s="1" t="s">
        <v>357</v>
      </c>
      <c r="GP351" s="1" t="s">
        <v>357</v>
      </c>
      <c r="GQ351" s="1" t="s">
        <v>357</v>
      </c>
      <c r="GR351" s="1" t="s">
        <v>357</v>
      </c>
      <c r="GS351" s="1">
        <v>0</v>
      </c>
      <c r="GT351" s="1">
        <v>100</v>
      </c>
      <c r="GU351" s="1">
        <v>100</v>
      </c>
      <c r="GV351" s="1">
        <v>2.74</v>
      </c>
      <c r="GW351" s="1">
        <v>3.49E-2</v>
      </c>
      <c r="GX351" s="1">
        <v>0.32553164529605683</v>
      </c>
      <c r="GY351" s="1">
        <v>3.0239061252787889E-3</v>
      </c>
      <c r="GZ351" s="1">
        <v>-1.398580452151984E-6</v>
      </c>
      <c r="HA351" s="1">
        <v>2.8030378366047371E-10</v>
      </c>
      <c r="HB351" s="1">
        <v>-4.7599640220891172E-2</v>
      </c>
      <c r="HC351" s="1">
        <v>9.965371539748925E-3</v>
      </c>
      <c r="HD351" s="1">
        <v>-4.563662031605912E-4</v>
      </c>
      <c r="HE351" s="1">
        <v>7.8337100744227795E-6</v>
      </c>
      <c r="HF351" s="1">
        <v>0</v>
      </c>
      <c r="HG351" s="1">
        <v>2134</v>
      </c>
      <c r="HH351" s="1">
        <v>2</v>
      </c>
      <c r="HI351" s="1">
        <v>25</v>
      </c>
      <c r="HJ351" s="1">
        <v>11.8</v>
      </c>
      <c r="HK351" s="1">
        <v>11.8</v>
      </c>
      <c r="HL351" s="1">
        <v>3.3117700000000001</v>
      </c>
      <c r="HM351" s="1">
        <v>2.2717299999999998</v>
      </c>
      <c r="HN351" s="1">
        <v>1.4978</v>
      </c>
      <c r="HO351" s="1">
        <v>2.3095699999999999</v>
      </c>
      <c r="HP351" s="1">
        <v>1.5478499999999999</v>
      </c>
      <c r="HQ351" s="1">
        <v>2.4352999999999998</v>
      </c>
      <c r="HR351" s="1">
        <v>37.771099999999997</v>
      </c>
      <c r="HS351" s="1">
        <v>15.209</v>
      </c>
      <c r="HT351" s="1">
        <v>18</v>
      </c>
      <c r="HU351" s="1">
        <v>503.875</v>
      </c>
      <c r="HV351" s="1">
        <v>491.31299999999999</v>
      </c>
      <c r="HW351" s="1">
        <v>27.603300000000001</v>
      </c>
      <c r="HX351" s="1">
        <v>32.131100000000004</v>
      </c>
      <c r="HY351" s="1">
        <v>30.001000000000001</v>
      </c>
      <c r="HZ351" s="1">
        <v>31.887899999999998</v>
      </c>
      <c r="IA351" s="1">
        <v>31.990200000000002</v>
      </c>
      <c r="IB351" s="1">
        <v>66.364599999999996</v>
      </c>
      <c r="IC351" s="1">
        <v>40.225999999999999</v>
      </c>
      <c r="ID351" s="1">
        <v>0</v>
      </c>
      <c r="IE351" s="1">
        <v>27.598800000000001</v>
      </c>
      <c r="IF351" s="1">
        <v>1709.4</v>
      </c>
      <c r="IG351" s="1">
        <v>19.5808</v>
      </c>
      <c r="IH351" s="1">
        <v>100.70099999999999</v>
      </c>
      <c r="II351" s="1">
        <v>100.417</v>
      </c>
      <c r="IJ351" s="1" t="s">
        <v>358</v>
      </c>
    </row>
    <row r="352" spans="1:244" ht="15.75" customHeight="1" x14ac:dyDescent="0.3">
      <c r="A352" s="1">
        <v>336</v>
      </c>
      <c r="B352" s="1">
        <v>1659796873.5</v>
      </c>
      <c r="C352" s="1">
        <v>732</v>
      </c>
      <c r="D352" s="1" t="s">
        <v>1005</v>
      </c>
      <c r="E352" s="1" t="s">
        <v>1006</v>
      </c>
      <c r="F352" s="1">
        <v>1</v>
      </c>
      <c r="G352" s="1" t="s">
        <v>346</v>
      </c>
      <c r="H352" s="1" t="s">
        <v>347</v>
      </c>
      <c r="I352" s="1" t="s">
        <v>348</v>
      </c>
      <c r="J352" s="1" t="s">
        <v>349</v>
      </c>
      <c r="K352" s="1" t="s">
        <v>350</v>
      </c>
      <c r="L352" s="1" t="s">
        <v>346</v>
      </c>
      <c r="M352" s="1" t="s">
        <v>351</v>
      </c>
      <c r="N352" s="1">
        <v>1659796865.5</v>
      </c>
      <c r="O352" s="1">
        <f t="shared" si="34"/>
        <v>2.6741612854484752E-3</v>
      </c>
      <c r="P352" s="1">
        <f t="shared" si="35"/>
        <v>2.6741612854484753</v>
      </c>
      <c r="Q352" s="1">
        <f t="shared" si="36"/>
        <v>23.430337687435021</v>
      </c>
      <c r="R352" s="1">
        <f t="shared" si="37"/>
        <v>1574.6693749999999</v>
      </c>
      <c r="S352" s="1">
        <f t="shared" si="38"/>
        <v>1172.2652803540821</v>
      </c>
      <c r="T352" s="1">
        <f t="shared" si="39"/>
        <v>116.24693603475339</v>
      </c>
      <c r="U352" s="1">
        <f t="shared" si="40"/>
        <v>156.15108045869943</v>
      </c>
      <c r="V352" s="1">
        <f t="shared" si="41"/>
        <v>0.10969302241701621</v>
      </c>
      <c r="W352" s="1">
        <f t="shared" si="42"/>
        <v>2.9126809027522134</v>
      </c>
      <c r="X352" s="1">
        <f t="shared" si="43"/>
        <v>0.10744862931690709</v>
      </c>
      <c r="Y352" s="1">
        <f t="shared" si="44"/>
        <v>6.7353218325936562E-2</v>
      </c>
      <c r="Z352" s="1">
        <f t="shared" si="45"/>
        <v>321.51766837499997</v>
      </c>
      <c r="AA352" s="1">
        <f t="shared" si="46"/>
        <v>32.14798167361316</v>
      </c>
      <c r="AB352" s="1">
        <f t="shared" si="47"/>
        <v>31.423637500000002</v>
      </c>
      <c r="AC352" s="1">
        <f t="shared" si="48"/>
        <v>4.6215027849179782</v>
      </c>
      <c r="AD352" s="1">
        <f t="shared" si="49"/>
        <v>49.785674508197793</v>
      </c>
      <c r="AE352" s="1">
        <f t="shared" si="50"/>
        <v>2.2388889112386292</v>
      </c>
      <c r="AF352" s="1">
        <f t="shared" si="51"/>
        <v>4.4970544907852359</v>
      </c>
      <c r="AG352" s="1">
        <f t="shared" si="52"/>
        <v>2.382613873679349</v>
      </c>
      <c r="AH352" s="1">
        <f t="shared" si="53"/>
        <v>-117.93051268827776</v>
      </c>
      <c r="AI352" s="1">
        <f t="shared" si="54"/>
        <v>-75.279440286307917</v>
      </c>
      <c r="AJ352" s="1">
        <f t="shared" si="55"/>
        <v>-5.8143849630105304</v>
      </c>
      <c r="AK352" s="1">
        <f t="shared" si="56"/>
        <v>122.49333043740377</v>
      </c>
      <c r="AL352" s="1">
        <f t="shared" si="57"/>
        <v>55.138609609546997</v>
      </c>
      <c r="AM352" s="1">
        <f t="shared" si="58"/>
        <v>2.6866807438345597</v>
      </c>
      <c r="AN352" s="1">
        <f t="shared" si="59"/>
        <v>23.430337687435021</v>
      </c>
      <c r="AO352" s="1">
        <v>1704.5173636363641</v>
      </c>
      <c r="AP352" s="1">
        <v>1649.582909090909</v>
      </c>
      <c r="AQ352" s="1">
        <v>5.164630303030342</v>
      </c>
      <c r="AR352" s="1">
        <v>64.94</v>
      </c>
      <c r="AS352" s="1">
        <f t="shared" si="60"/>
        <v>2.6741612854484753</v>
      </c>
      <c r="AT352" s="1">
        <v>19.438619514229639</v>
      </c>
      <c r="AU352" s="1">
        <v>22.57594852941175</v>
      </c>
      <c r="AV352" s="1">
        <v>-2.89563650127485E-4</v>
      </c>
      <c r="AW352" s="1">
        <v>90.194226728287475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51691.22304618128</v>
      </c>
      <c r="BC352" s="1">
        <f t="shared" si="64"/>
        <v>2000.01</v>
      </c>
      <c r="BD352" s="1">
        <f t="shared" si="65"/>
        <v>1681.2084374999999</v>
      </c>
      <c r="BE352" s="1">
        <f t="shared" si="66"/>
        <v>0.84060001574992127</v>
      </c>
      <c r="BF352" s="1">
        <f t="shared" si="67"/>
        <v>0.16075803039734801</v>
      </c>
      <c r="BG352" s="1">
        <v>6</v>
      </c>
      <c r="BH352" s="1">
        <v>0.5</v>
      </c>
      <c r="BI352" s="1" t="s">
        <v>352</v>
      </c>
      <c r="BJ352" s="1">
        <v>2</v>
      </c>
      <c r="BK352" s="1" t="b">
        <v>1</v>
      </c>
      <c r="BL352" s="1">
        <v>1659796865.5</v>
      </c>
      <c r="BM352" s="1">
        <v>1574.6693749999999</v>
      </c>
      <c r="BN352" s="1">
        <v>1645.88375</v>
      </c>
      <c r="BO352" s="1">
        <v>22.577556250000001</v>
      </c>
      <c r="BP352" s="1">
        <v>19.427600000000002</v>
      </c>
      <c r="BQ352" s="1">
        <v>1571.9575</v>
      </c>
      <c r="BR352" s="1">
        <v>22.542668750000001</v>
      </c>
      <c r="BS352" s="1">
        <v>500.20162499999998</v>
      </c>
      <c r="BT352" s="1">
        <v>99.063581249999999</v>
      </c>
      <c r="BU352" s="1">
        <v>0.10077854375</v>
      </c>
      <c r="BV352" s="1">
        <v>30.9442375</v>
      </c>
      <c r="BW352" s="1">
        <v>31.423637500000002</v>
      </c>
      <c r="BX352" s="1">
        <v>999.9</v>
      </c>
      <c r="BY352" s="1">
        <v>0</v>
      </c>
      <c r="BZ352" s="1">
        <v>0</v>
      </c>
      <c r="CA352" s="1">
        <v>9997.7731249999997</v>
      </c>
      <c r="CB352" s="1">
        <v>0</v>
      </c>
      <c r="CC352" s="1">
        <v>285.05349999999999</v>
      </c>
      <c r="CD352" s="1">
        <v>-71.213643750000003</v>
      </c>
      <c r="CE352" s="1">
        <v>1611.04375</v>
      </c>
      <c r="CF352" s="1">
        <v>1678.494375</v>
      </c>
      <c r="CG352" s="1">
        <v>3.1499600000000001</v>
      </c>
      <c r="CH352" s="1">
        <v>1645.88375</v>
      </c>
      <c r="CI352" s="1">
        <v>19.427600000000002</v>
      </c>
      <c r="CJ352" s="1">
        <v>2.2366137500000001</v>
      </c>
      <c r="CK352" s="1">
        <v>1.924566875</v>
      </c>
      <c r="CL352" s="1">
        <v>19.227</v>
      </c>
      <c r="CM352" s="1">
        <v>16.836993750000001</v>
      </c>
      <c r="CN352" s="1">
        <v>2000.01</v>
      </c>
      <c r="CO352" s="1">
        <v>0.97999937500000001</v>
      </c>
      <c r="CP352" s="1">
        <v>2.00008375E-2</v>
      </c>
      <c r="CQ352" s="1">
        <v>0</v>
      </c>
      <c r="CR352" s="1">
        <v>2.8256250000000001</v>
      </c>
      <c r="CS352" s="1">
        <v>0</v>
      </c>
      <c r="CT352" s="1">
        <v>17350.037499999999</v>
      </c>
      <c r="CU352" s="1">
        <v>17412.412499999999</v>
      </c>
      <c r="CV352" s="1">
        <v>41.315937499999997</v>
      </c>
      <c r="CW352" s="1">
        <v>42.421499999999988</v>
      </c>
      <c r="CX352" s="1">
        <v>41.25</v>
      </c>
      <c r="CY352" s="1">
        <v>41.125</v>
      </c>
      <c r="CZ352" s="1">
        <v>41.542625000000001</v>
      </c>
      <c r="DA352" s="1">
        <v>1960.00875</v>
      </c>
      <c r="DB352" s="1">
        <v>40.001249999999999</v>
      </c>
      <c r="DC352" s="1">
        <v>0</v>
      </c>
      <c r="DD352" s="1">
        <v>1659796872.9000001</v>
      </c>
      <c r="DE352" s="1">
        <v>0</v>
      </c>
      <c r="DF352" s="1">
        <v>1659796167.5</v>
      </c>
      <c r="DG352" s="1" t="s">
        <v>353</v>
      </c>
      <c r="DH352" s="1">
        <v>1659796162</v>
      </c>
      <c r="DI352" s="1">
        <v>1659796167.5</v>
      </c>
      <c r="DJ352" s="1">
        <v>2</v>
      </c>
      <c r="DK352" s="1">
        <v>-1.4E-2</v>
      </c>
      <c r="DL352" s="1">
        <v>-1E-3</v>
      </c>
      <c r="DM352" s="1">
        <v>1.327</v>
      </c>
      <c r="DN352" s="1">
        <v>3.1E-2</v>
      </c>
      <c r="DO352" s="1">
        <v>400</v>
      </c>
      <c r="DP352" s="1">
        <v>20</v>
      </c>
      <c r="DQ352" s="1">
        <v>0.32</v>
      </c>
      <c r="DR352" s="1">
        <v>0.03</v>
      </c>
      <c r="DS352" s="1">
        <v>23.195161270503249</v>
      </c>
      <c r="DT352" s="1">
        <v>1.681708538887978</v>
      </c>
      <c r="DU352" s="1">
        <v>0.16210197140685681</v>
      </c>
      <c r="DV352" s="1">
        <v>0</v>
      </c>
      <c r="DW352" s="1">
        <v>-71.1035325</v>
      </c>
      <c r="DX352" s="1">
        <v>-2.3683215759849419</v>
      </c>
      <c r="DY352" s="1">
        <v>0.26527743815437782</v>
      </c>
      <c r="DZ352" s="1">
        <v>0</v>
      </c>
      <c r="EA352" s="1">
        <v>3.17377625</v>
      </c>
      <c r="EB352" s="1">
        <v>-0.38934923076924038</v>
      </c>
      <c r="EC352" s="1">
        <v>3.8754007062979927E-2</v>
      </c>
      <c r="ED352" s="1">
        <v>0</v>
      </c>
      <c r="EE352" s="1">
        <v>2.3828361347213649</v>
      </c>
      <c r="EF352" s="1">
        <v>-1.3291715660307849E-2</v>
      </c>
      <c r="EG352" s="1">
        <v>2.3933998537176981E-3</v>
      </c>
      <c r="EH352" s="1">
        <v>1</v>
      </c>
      <c r="EI352" s="1">
        <v>0.1121416017091495</v>
      </c>
      <c r="EJ352" s="1">
        <v>-1.351309061798337E-2</v>
      </c>
      <c r="EK352" s="1">
        <v>1.099751540228579E-3</v>
      </c>
      <c r="EL352" s="1">
        <v>1</v>
      </c>
      <c r="EM352" s="1">
        <v>2</v>
      </c>
      <c r="EN352" s="1">
        <v>5</v>
      </c>
      <c r="EO352" s="1" t="s">
        <v>429</v>
      </c>
      <c r="EP352" s="1">
        <v>2.9423300000000001</v>
      </c>
      <c r="EQ352" s="1">
        <v>2.8007300000000002</v>
      </c>
      <c r="ER352" s="1">
        <v>0.222411</v>
      </c>
      <c r="ES352" s="1">
        <v>0.228102</v>
      </c>
      <c r="ET352" s="1">
        <v>0.10280499999999999</v>
      </c>
      <c r="EU352" s="1">
        <v>9.2529500000000001E-2</v>
      </c>
      <c r="EV352" s="1">
        <v>15967.2</v>
      </c>
      <c r="EW352" s="1">
        <v>16620.8</v>
      </c>
      <c r="EX352" s="1">
        <v>23884.400000000001</v>
      </c>
      <c r="EY352" s="1">
        <v>25064</v>
      </c>
      <c r="EZ352" s="1">
        <v>34305.599999999999</v>
      </c>
      <c r="FA352" s="1">
        <v>36327.800000000003</v>
      </c>
      <c r="FB352" s="1">
        <v>43548.5</v>
      </c>
      <c r="FC352" s="1">
        <v>46334.2</v>
      </c>
      <c r="FD352" s="1">
        <v>1.96732</v>
      </c>
      <c r="FE352" s="1">
        <v>1.8478300000000001</v>
      </c>
      <c r="FF352" s="1">
        <v>8.0987799999999999E-2</v>
      </c>
      <c r="FG352" s="1">
        <v>0</v>
      </c>
      <c r="FH352" s="1">
        <v>30.117799999999999</v>
      </c>
      <c r="FI352" s="1">
        <v>999.9</v>
      </c>
      <c r="FJ352" s="1">
        <v>55.7</v>
      </c>
      <c r="FK352" s="1">
        <v>34.700000000000003</v>
      </c>
      <c r="FL352" s="1">
        <v>31.234300000000001</v>
      </c>
      <c r="FM352" s="1">
        <v>64.418599999999998</v>
      </c>
      <c r="FN352" s="1">
        <v>26.145800000000001</v>
      </c>
      <c r="FO352" s="1">
        <v>1</v>
      </c>
      <c r="FP352" s="1">
        <v>0.397754</v>
      </c>
      <c r="FQ352" s="1">
        <v>1.44706</v>
      </c>
      <c r="FR352" s="1">
        <v>20.316400000000002</v>
      </c>
      <c r="FS352" s="1">
        <v>5.2112999999999996</v>
      </c>
      <c r="FT352" s="1">
        <v>11.9077</v>
      </c>
      <c r="FU352" s="1">
        <v>5.0024499999999996</v>
      </c>
      <c r="FV352" s="1">
        <v>3.2896299999999998</v>
      </c>
      <c r="FW352" s="1">
        <v>9999</v>
      </c>
      <c r="FX352" s="1">
        <v>9999</v>
      </c>
      <c r="FY352" s="1">
        <v>9999</v>
      </c>
      <c r="FZ352" s="1">
        <v>999.9</v>
      </c>
      <c r="GA352" s="1">
        <v>1.8595900000000001</v>
      </c>
      <c r="GB352" s="1">
        <v>1.8545400000000001</v>
      </c>
      <c r="GC352" s="1">
        <v>1.85775</v>
      </c>
      <c r="GD352" s="1">
        <v>1.8561799999999999</v>
      </c>
      <c r="GE352" s="1">
        <v>1.8549500000000001</v>
      </c>
      <c r="GF352" s="1">
        <v>1.8545499999999999</v>
      </c>
      <c r="GG352" s="1">
        <v>1.8532299999999999</v>
      </c>
      <c r="GH352" s="1">
        <v>1.85642</v>
      </c>
      <c r="GI352" s="1">
        <v>0</v>
      </c>
      <c r="GJ352" s="1">
        <v>0</v>
      </c>
      <c r="GK352" s="1">
        <v>0</v>
      </c>
      <c r="GL352" s="1">
        <v>0</v>
      </c>
      <c r="GM352" s="1" t="s">
        <v>355</v>
      </c>
      <c r="GN352" s="1" t="s">
        <v>356</v>
      </c>
      <c r="GO352" s="1" t="s">
        <v>357</v>
      </c>
      <c r="GP352" s="1" t="s">
        <v>357</v>
      </c>
      <c r="GQ352" s="1" t="s">
        <v>357</v>
      </c>
      <c r="GR352" s="1" t="s">
        <v>357</v>
      </c>
      <c r="GS352" s="1">
        <v>0</v>
      </c>
      <c r="GT352" s="1">
        <v>100</v>
      </c>
      <c r="GU352" s="1">
        <v>100</v>
      </c>
      <c r="GV352" s="1">
        <v>2.74</v>
      </c>
      <c r="GW352" s="1">
        <v>3.49E-2</v>
      </c>
      <c r="GX352" s="1">
        <v>0.32553164529605683</v>
      </c>
      <c r="GY352" s="1">
        <v>3.0239061252787889E-3</v>
      </c>
      <c r="GZ352" s="1">
        <v>-1.398580452151984E-6</v>
      </c>
      <c r="HA352" s="1">
        <v>2.8030378366047371E-10</v>
      </c>
      <c r="HB352" s="1">
        <v>-4.7599640220891172E-2</v>
      </c>
      <c r="HC352" s="1">
        <v>9.965371539748925E-3</v>
      </c>
      <c r="HD352" s="1">
        <v>-4.563662031605912E-4</v>
      </c>
      <c r="HE352" s="1">
        <v>7.8337100744227795E-6</v>
      </c>
      <c r="HF352" s="1">
        <v>0</v>
      </c>
      <c r="HG352" s="1">
        <v>2134</v>
      </c>
      <c r="HH352" s="1">
        <v>2</v>
      </c>
      <c r="HI352" s="1">
        <v>25</v>
      </c>
      <c r="HJ352" s="1">
        <v>11.9</v>
      </c>
      <c r="HK352" s="1">
        <v>11.8</v>
      </c>
      <c r="HL352" s="1">
        <v>3.3203100000000001</v>
      </c>
      <c r="HM352" s="1">
        <v>2.2778299999999998</v>
      </c>
      <c r="HN352" s="1">
        <v>1.4978</v>
      </c>
      <c r="HO352" s="1">
        <v>2.3095699999999999</v>
      </c>
      <c r="HP352" s="1">
        <v>1.5478499999999999</v>
      </c>
      <c r="HQ352" s="1">
        <v>2.3046899999999999</v>
      </c>
      <c r="HR352" s="1">
        <v>37.771099999999997</v>
      </c>
      <c r="HS352" s="1">
        <v>15.209</v>
      </c>
      <c r="HT352" s="1">
        <v>18</v>
      </c>
      <c r="HU352" s="1">
        <v>503.91500000000002</v>
      </c>
      <c r="HV352" s="1">
        <v>491.35300000000001</v>
      </c>
      <c r="HW352" s="1">
        <v>27.606999999999999</v>
      </c>
      <c r="HX352" s="1">
        <v>32.132399999999997</v>
      </c>
      <c r="HY352" s="1">
        <v>30.001000000000001</v>
      </c>
      <c r="HZ352" s="1">
        <v>31.889099999999999</v>
      </c>
      <c r="IA352" s="1">
        <v>31.991099999999999</v>
      </c>
      <c r="IB352" s="1">
        <v>66.468599999999995</v>
      </c>
      <c r="IC352" s="1">
        <v>39.952500000000001</v>
      </c>
      <c r="ID352" s="1">
        <v>0</v>
      </c>
      <c r="IE352" s="1">
        <v>27.598800000000001</v>
      </c>
      <c r="IF352" s="1">
        <v>1719.43</v>
      </c>
      <c r="IG352" s="1">
        <v>19.591799999999999</v>
      </c>
      <c r="IH352" s="1">
        <v>100.70099999999999</v>
      </c>
      <c r="II352" s="1">
        <v>100.417</v>
      </c>
      <c r="IJ352" s="1" t="s">
        <v>358</v>
      </c>
    </row>
    <row r="353" spans="1:244" ht="15.75" customHeight="1" x14ac:dyDescent="0.3">
      <c r="A353" s="1">
        <v>337</v>
      </c>
      <c r="B353" s="1">
        <v>1659796874.5</v>
      </c>
      <c r="C353" s="1">
        <v>733</v>
      </c>
      <c r="D353" s="1" t="s">
        <v>1007</v>
      </c>
      <c r="E353" s="1" t="s">
        <v>1008</v>
      </c>
      <c r="F353" s="1">
        <v>1</v>
      </c>
      <c r="G353" s="1" t="s">
        <v>346</v>
      </c>
      <c r="H353" s="1" t="s">
        <v>347</v>
      </c>
      <c r="I353" s="1" t="s">
        <v>348</v>
      </c>
      <c r="J353" s="1" t="s">
        <v>349</v>
      </c>
      <c r="K353" s="1" t="s">
        <v>350</v>
      </c>
      <c r="L353" s="1" t="s">
        <v>346</v>
      </c>
      <c r="M353" s="1" t="s">
        <v>351</v>
      </c>
      <c r="N353" s="1">
        <v>1659796867</v>
      </c>
      <c r="O353" s="1">
        <f t="shared" si="34"/>
        <v>2.6645765584055753E-3</v>
      </c>
      <c r="P353" s="1">
        <f t="shared" si="35"/>
        <v>2.6645765584055754</v>
      </c>
      <c r="Q353" s="1">
        <f t="shared" si="36"/>
        <v>23.446088222637954</v>
      </c>
      <c r="R353" s="1">
        <f t="shared" si="37"/>
        <v>1582.186666666666</v>
      </c>
      <c r="S353" s="1">
        <f t="shared" si="38"/>
        <v>1178.0494168499397</v>
      </c>
      <c r="T353" s="1">
        <f t="shared" si="39"/>
        <v>116.81979498571263</v>
      </c>
      <c r="U353" s="1">
        <f t="shared" si="40"/>
        <v>156.89555920613114</v>
      </c>
      <c r="V353" s="1">
        <f t="shared" si="41"/>
        <v>0.10929777012847343</v>
      </c>
      <c r="W353" s="1">
        <f t="shared" si="42"/>
        <v>2.9123075140009371</v>
      </c>
      <c r="X353" s="1">
        <f t="shared" si="43"/>
        <v>0.10706906566725029</v>
      </c>
      <c r="Y353" s="1">
        <f t="shared" si="44"/>
        <v>6.7114621126461521E-2</v>
      </c>
      <c r="Z353" s="1">
        <f t="shared" si="45"/>
        <v>321.51809880000002</v>
      </c>
      <c r="AA353" s="1">
        <f t="shared" si="46"/>
        <v>32.152121572070371</v>
      </c>
      <c r="AB353" s="1">
        <f t="shared" si="47"/>
        <v>31.423639999999999</v>
      </c>
      <c r="AC353" s="1">
        <f t="shared" si="48"/>
        <v>4.6215034416376</v>
      </c>
      <c r="AD353" s="1">
        <f t="shared" si="49"/>
        <v>49.784567368069538</v>
      </c>
      <c r="AE353" s="1">
        <f t="shared" si="50"/>
        <v>2.2390301558069474</v>
      </c>
      <c r="AF353" s="1">
        <f t="shared" si="51"/>
        <v>4.4974382106270951</v>
      </c>
      <c r="AG353" s="1">
        <f t="shared" si="52"/>
        <v>2.3824732858306525</v>
      </c>
      <c r="AH353" s="1">
        <f t="shared" si="53"/>
        <v>-117.50782622568587</v>
      </c>
      <c r="AI353" s="1">
        <f t="shared" si="54"/>
        <v>-75.03532413800383</v>
      </c>
      <c r="AJ353" s="1">
        <f t="shared" si="55"/>
        <v>-5.7963159297186166</v>
      </c>
      <c r="AK353" s="1">
        <f t="shared" si="56"/>
        <v>123.1786325065917</v>
      </c>
      <c r="AL353" s="1">
        <f t="shared" si="57"/>
        <v>55.17118553900211</v>
      </c>
      <c r="AM353" s="1">
        <f t="shared" si="58"/>
        <v>2.6797478598529176</v>
      </c>
      <c r="AN353" s="1">
        <f t="shared" si="59"/>
        <v>23.446088222637954</v>
      </c>
      <c r="AO353" s="1">
        <v>1709.652878787879</v>
      </c>
      <c r="AP353" s="1">
        <v>1654.7203636363629</v>
      </c>
      <c r="AQ353" s="1">
        <v>5.1605454545451837</v>
      </c>
      <c r="AR353" s="1">
        <v>64.94</v>
      </c>
      <c r="AS353" s="1">
        <f t="shared" si="60"/>
        <v>2.6645765584055754</v>
      </c>
      <c r="AT353" s="1">
        <v>19.449004851294571</v>
      </c>
      <c r="AU353" s="1">
        <v>22.57517588235293</v>
      </c>
      <c r="AV353" s="1">
        <v>-3.0369066508278882E-4</v>
      </c>
      <c r="AW353" s="1">
        <v>90.194226728287475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51680.368089339448</v>
      </c>
      <c r="BC353" s="1">
        <f t="shared" si="64"/>
        <v>2000.012666666667</v>
      </c>
      <c r="BD353" s="1">
        <f t="shared" si="65"/>
        <v>1681.2106800000001</v>
      </c>
      <c r="BE353" s="1">
        <f t="shared" si="66"/>
        <v>0.84060001619989733</v>
      </c>
      <c r="BF353" s="1">
        <f t="shared" si="67"/>
        <v>0.16075803126580196</v>
      </c>
      <c r="BG353" s="1">
        <v>6</v>
      </c>
      <c r="BH353" s="1">
        <v>0.5</v>
      </c>
      <c r="BI353" s="1" t="s">
        <v>352</v>
      </c>
      <c r="BJ353" s="1">
        <v>2</v>
      </c>
      <c r="BK353" s="1" t="b">
        <v>1</v>
      </c>
      <c r="BL353" s="1">
        <v>1659796867</v>
      </c>
      <c r="BM353" s="1">
        <v>1582.186666666666</v>
      </c>
      <c r="BN353" s="1">
        <v>1653.4506666666671</v>
      </c>
      <c r="BO353" s="1">
        <v>22.57912</v>
      </c>
      <c r="BP353" s="1">
        <v>19.43732</v>
      </c>
      <c r="BQ353" s="1">
        <v>1579.469333333333</v>
      </c>
      <c r="BR353" s="1">
        <v>22.544233333333331</v>
      </c>
      <c r="BS353" s="1">
        <v>500.20526666666672</v>
      </c>
      <c r="BT353" s="1">
        <v>99.062893333333335</v>
      </c>
      <c r="BU353" s="1">
        <v>0.1008542266666667</v>
      </c>
      <c r="BV353" s="1">
        <v>30.94573333333334</v>
      </c>
      <c r="BW353" s="1">
        <v>31.423639999999999</v>
      </c>
      <c r="BX353" s="1">
        <v>999.89999999999986</v>
      </c>
      <c r="BY353" s="1">
        <v>0</v>
      </c>
      <c r="BZ353" s="1">
        <v>0</v>
      </c>
      <c r="CA353" s="1">
        <v>9995.7080000000005</v>
      </c>
      <c r="CB353" s="1">
        <v>0</v>
      </c>
      <c r="CC353" s="1">
        <v>283.76333333333338</v>
      </c>
      <c r="CD353" s="1">
        <v>-71.263086666666666</v>
      </c>
      <c r="CE353" s="1">
        <v>1618.737333333333</v>
      </c>
      <c r="CF353" s="1">
        <v>1686.227333333333</v>
      </c>
      <c r="CG353" s="1">
        <v>3.141801333333333</v>
      </c>
      <c r="CH353" s="1">
        <v>1653.4506666666671</v>
      </c>
      <c r="CI353" s="1">
        <v>19.43732</v>
      </c>
      <c r="CJ353" s="1">
        <v>2.236753999999999</v>
      </c>
      <c r="CK353" s="1">
        <v>1.9255173333333331</v>
      </c>
      <c r="CL353" s="1">
        <v>19.228006666666669</v>
      </c>
      <c r="CM353" s="1">
        <v>16.84477333333334</v>
      </c>
      <c r="CN353" s="1">
        <v>2000.012666666667</v>
      </c>
      <c r="CO353" s="1">
        <v>0.97999939999999996</v>
      </c>
      <c r="CP353" s="1">
        <v>2.0000813333333329E-2</v>
      </c>
      <c r="CQ353" s="1">
        <v>0</v>
      </c>
      <c r="CR353" s="1">
        <v>2.9574000000000011</v>
      </c>
      <c r="CS353" s="1">
        <v>0</v>
      </c>
      <c r="CT353" s="1">
        <v>17350.48</v>
      </c>
      <c r="CU353" s="1">
        <v>17412.433333333331</v>
      </c>
      <c r="CV353" s="1">
        <v>41.311999999999998</v>
      </c>
      <c r="CW353" s="1">
        <v>42.428733333333327</v>
      </c>
      <c r="CX353" s="1">
        <v>41.254133333333343</v>
      </c>
      <c r="CY353" s="1">
        <v>41.125</v>
      </c>
      <c r="CZ353" s="1">
        <v>41.537199999999999</v>
      </c>
      <c r="DA353" s="1">
        <v>1960.0113333333329</v>
      </c>
      <c r="DB353" s="1">
        <v>40.001333333333328</v>
      </c>
      <c r="DC353" s="1">
        <v>0</v>
      </c>
      <c r="DD353" s="1">
        <v>1659796873.5</v>
      </c>
      <c r="DE353" s="1">
        <v>0</v>
      </c>
      <c r="DF353" s="1">
        <v>1659796167.5</v>
      </c>
      <c r="DG353" s="1" t="s">
        <v>353</v>
      </c>
      <c r="DH353" s="1">
        <v>1659796162</v>
      </c>
      <c r="DI353" s="1">
        <v>1659796167.5</v>
      </c>
      <c r="DJ353" s="1">
        <v>2</v>
      </c>
      <c r="DK353" s="1">
        <v>-1.4E-2</v>
      </c>
      <c r="DL353" s="1">
        <v>-1E-3</v>
      </c>
      <c r="DM353" s="1">
        <v>1.327</v>
      </c>
      <c r="DN353" s="1">
        <v>3.1E-2</v>
      </c>
      <c r="DO353" s="1">
        <v>400</v>
      </c>
      <c r="DP353" s="1">
        <v>20</v>
      </c>
      <c r="DQ353" s="1">
        <v>0.32</v>
      </c>
      <c r="DR353" s="1">
        <v>0.03</v>
      </c>
      <c r="DS353" s="1">
        <v>23.260687724953911</v>
      </c>
      <c r="DT353" s="1">
        <v>1.1459642495630999</v>
      </c>
      <c r="DU353" s="1">
        <v>0.11617970626114391</v>
      </c>
      <c r="DV353" s="1">
        <v>0</v>
      </c>
      <c r="DW353" s="1">
        <v>-71.148821951219517</v>
      </c>
      <c r="DX353" s="1">
        <v>-2.274278048780519</v>
      </c>
      <c r="DY353" s="1">
        <v>0.26275588180016562</v>
      </c>
      <c r="DZ353" s="1">
        <v>0</v>
      </c>
      <c r="EA353" s="1">
        <v>3.1651097560975621</v>
      </c>
      <c r="EB353" s="1">
        <v>-0.38359651567944902</v>
      </c>
      <c r="EC353" s="1">
        <v>3.9029009691529282E-2</v>
      </c>
      <c r="ED353" s="1">
        <v>0</v>
      </c>
      <c r="EE353" s="1">
        <v>2.3823481248965139</v>
      </c>
      <c r="EF353" s="1">
        <v>9.2061245982026918E-3</v>
      </c>
      <c r="EG353" s="1">
        <v>1.5338081990581491E-3</v>
      </c>
      <c r="EH353" s="1">
        <v>1</v>
      </c>
      <c r="EI353" s="1">
        <v>0.1117596441886079</v>
      </c>
      <c r="EJ353" s="1">
        <v>-1.6262483127876121E-2</v>
      </c>
      <c r="EK353" s="1">
        <v>1.238275176694191E-3</v>
      </c>
      <c r="EL353" s="1">
        <v>1</v>
      </c>
      <c r="EM353" s="1">
        <v>2</v>
      </c>
      <c r="EN353" s="1">
        <v>5</v>
      </c>
      <c r="EO353" s="1" t="s">
        <v>429</v>
      </c>
      <c r="EP353" s="1">
        <v>2.9424100000000002</v>
      </c>
      <c r="EQ353" s="1">
        <v>2.8004600000000002</v>
      </c>
      <c r="ER353" s="1">
        <v>0.22281400000000001</v>
      </c>
      <c r="ES353" s="1">
        <v>0.228495</v>
      </c>
      <c r="ET353" s="1">
        <v>0.1028</v>
      </c>
      <c r="EU353" s="1">
        <v>9.25343E-2</v>
      </c>
      <c r="EV353" s="1">
        <v>15958.8</v>
      </c>
      <c r="EW353" s="1">
        <v>16612.3</v>
      </c>
      <c r="EX353" s="1">
        <v>23884.3</v>
      </c>
      <c r="EY353" s="1">
        <v>25064</v>
      </c>
      <c r="EZ353" s="1">
        <v>34305.599999999999</v>
      </c>
      <c r="FA353" s="1">
        <v>36327.599999999999</v>
      </c>
      <c r="FB353" s="1">
        <v>43548.3</v>
      </c>
      <c r="FC353" s="1">
        <v>46334.1</v>
      </c>
      <c r="FD353" s="1">
        <v>1.9673799999999999</v>
      </c>
      <c r="FE353" s="1">
        <v>1.84792</v>
      </c>
      <c r="FF353" s="1">
        <v>8.1501900000000002E-2</v>
      </c>
      <c r="FG353" s="1">
        <v>0</v>
      </c>
      <c r="FH353" s="1">
        <v>30.116599999999998</v>
      </c>
      <c r="FI353" s="1">
        <v>999.9</v>
      </c>
      <c r="FJ353" s="1">
        <v>55.7</v>
      </c>
      <c r="FK353" s="1">
        <v>34.700000000000003</v>
      </c>
      <c r="FL353" s="1">
        <v>31.233899999999998</v>
      </c>
      <c r="FM353" s="1">
        <v>64.738600000000005</v>
      </c>
      <c r="FN353" s="1">
        <v>25.520800000000001</v>
      </c>
      <c r="FO353" s="1">
        <v>1</v>
      </c>
      <c r="FP353" s="1">
        <v>0.397866</v>
      </c>
      <c r="FQ353" s="1">
        <v>1.4481200000000001</v>
      </c>
      <c r="FR353" s="1">
        <v>20.316299999999998</v>
      </c>
      <c r="FS353" s="1">
        <v>5.2112999999999996</v>
      </c>
      <c r="FT353" s="1">
        <v>11.907999999999999</v>
      </c>
      <c r="FU353" s="1">
        <v>5.0023999999999997</v>
      </c>
      <c r="FV353" s="1">
        <v>3.2896299999999998</v>
      </c>
      <c r="FW353" s="1">
        <v>9999</v>
      </c>
      <c r="FX353" s="1">
        <v>9999</v>
      </c>
      <c r="FY353" s="1">
        <v>9999</v>
      </c>
      <c r="FZ353" s="1">
        <v>999.9</v>
      </c>
      <c r="GA353" s="1">
        <v>1.8595900000000001</v>
      </c>
      <c r="GB353" s="1">
        <v>1.8545400000000001</v>
      </c>
      <c r="GC353" s="1">
        <v>1.8577399999999999</v>
      </c>
      <c r="GD353" s="1">
        <v>1.8561799999999999</v>
      </c>
      <c r="GE353" s="1">
        <v>1.8549500000000001</v>
      </c>
      <c r="GF353" s="1">
        <v>1.8545499999999999</v>
      </c>
      <c r="GG353" s="1">
        <v>1.85324</v>
      </c>
      <c r="GH353" s="1">
        <v>1.8564000000000001</v>
      </c>
      <c r="GI353" s="1">
        <v>0</v>
      </c>
      <c r="GJ353" s="1">
        <v>0</v>
      </c>
      <c r="GK353" s="1">
        <v>0</v>
      </c>
      <c r="GL353" s="1">
        <v>0</v>
      </c>
      <c r="GM353" s="1" t="s">
        <v>355</v>
      </c>
      <c r="GN353" s="1" t="s">
        <v>356</v>
      </c>
      <c r="GO353" s="1" t="s">
        <v>357</v>
      </c>
      <c r="GP353" s="1" t="s">
        <v>357</v>
      </c>
      <c r="GQ353" s="1" t="s">
        <v>357</v>
      </c>
      <c r="GR353" s="1" t="s">
        <v>357</v>
      </c>
      <c r="GS353" s="1">
        <v>0</v>
      </c>
      <c r="GT353" s="1">
        <v>100</v>
      </c>
      <c r="GU353" s="1">
        <v>100</v>
      </c>
      <c r="GV353" s="1">
        <v>2.74</v>
      </c>
      <c r="GW353" s="1">
        <v>3.49E-2</v>
      </c>
      <c r="GX353" s="1">
        <v>0.32553164529605683</v>
      </c>
      <c r="GY353" s="1">
        <v>3.0239061252787889E-3</v>
      </c>
      <c r="GZ353" s="1">
        <v>-1.398580452151984E-6</v>
      </c>
      <c r="HA353" s="1">
        <v>2.8030378366047371E-10</v>
      </c>
      <c r="HB353" s="1">
        <v>-4.7599640220891172E-2</v>
      </c>
      <c r="HC353" s="1">
        <v>9.965371539748925E-3</v>
      </c>
      <c r="HD353" s="1">
        <v>-4.563662031605912E-4</v>
      </c>
      <c r="HE353" s="1">
        <v>7.8337100744227795E-6</v>
      </c>
      <c r="HF353" s="1">
        <v>0</v>
      </c>
      <c r="HG353" s="1">
        <v>2134</v>
      </c>
      <c r="HH353" s="1">
        <v>2</v>
      </c>
      <c r="HI353" s="1">
        <v>25</v>
      </c>
      <c r="HJ353" s="1">
        <v>11.9</v>
      </c>
      <c r="HK353" s="1">
        <v>11.8</v>
      </c>
      <c r="HL353" s="1">
        <v>3.3276400000000002</v>
      </c>
      <c r="HM353" s="1">
        <v>2.2680699999999998</v>
      </c>
      <c r="HN353" s="1">
        <v>1.4978</v>
      </c>
      <c r="HO353" s="1">
        <v>2.3095699999999999</v>
      </c>
      <c r="HP353" s="1">
        <v>1.5478499999999999</v>
      </c>
      <c r="HQ353" s="1">
        <v>2.4133300000000002</v>
      </c>
      <c r="HR353" s="1">
        <v>37.771099999999997</v>
      </c>
      <c r="HS353" s="1">
        <v>15.2003</v>
      </c>
      <c r="HT353" s="1">
        <v>18</v>
      </c>
      <c r="HU353" s="1">
        <v>503.95600000000002</v>
      </c>
      <c r="HV353" s="1">
        <v>491.43099999999998</v>
      </c>
      <c r="HW353" s="1">
        <v>27.612500000000001</v>
      </c>
      <c r="HX353" s="1">
        <v>32.134</v>
      </c>
      <c r="HY353" s="1">
        <v>30.000900000000001</v>
      </c>
      <c r="HZ353" s="1">
        <v>31.890599999999999</v>
      </c>
      <c r="IA353" s="1">
        <v>31.992599999999999</v>
      </c>
      <c r="IB353" s="1">
        <v>66.6785</v>
      </c>
      <c r="IC353" s="1">
        <v>39.952500000000001</v>
      </c>
      <c r="ID353" s="1">
        <v>0</v>
      </c>
      <c r="IE353" s="1">
        <v>27.598800000000001</v>
      </c>
      <c r="IF353" s="1">
        <v>1719.43</v>
      </c>
      <c r="IG353" s="1">
        <v>19.5991</v>
      </c>
      <c r="IH353" s="1">
        <v>100.70099999999999</v>
      </c>
      <c r="II353" s="1">
        <v>100.417</v>
      </c>
      <c r="IJ353" s="1" t="s">
        <v>358</v>
      </c>
    </row>
    <row r="354" spans="1:244" ht="15.75" customHeight="1" x14ac:dyDescent="0.3">
      <c r="A354" s="1">
        <v>338</v>
      </c>
      <c r="B354" s="1">
        <v>1659796875.5</v>
      </c>
      <c r="C354" s="1">
        <v>734</v>
      </c>
      <c r="D354" s="1" t="s">
        <v>1009</v>
      </c>
      <c r="E354" s="1" t="s">
        <v>1010</v>
      </c>
      <c r="F354" s="1">
        <v>1</v>
      </c>
      <c r="G354" s="1" t="s">
        <v>346</v>
      </c>
      <c r="H354" s="1" t="s">
        <v>347</v>
      </c>
      <c r="I354" s="1" t="s">
        <v>348</v>
      </c>
      <c r="J354" s="1" t="s">
        <v>349</v>
      </c>
      <c r="K354" s="1" t="s">
        <v>350</v>
      </c>
      <c r="L354" s="1" t="s">
        <v>346</v>
      </c>
      <c r="M354" s="1" t="s">
        <v>351</v>
      </c>
      <c r="N354" s="1">
        <v>1659796867.5</v>
      </c>
      <c r="O354" s="1">
        <f t="shared" si="34"/>
        <v>2.6550250708563933E-3</v>
      </c>
      <c r="P354" s="1">
        <f t="shared" si="35"/>
        <v>2.6550250708563934</v>
      </c>
      <c r="Q354" s="1">
        <f t="shared" si="36"/>
        <v>23.566919629638349</v>
      </c>
      <c r="R354" s="1">
        <f t="shared" si="37"/>
        <v>1584.6956250000001</v>
      </c>
      <c r="S354" s="1">
        <f t="shared" si="38"/>
        <v>1177.3929125675902</v>
      </c>
      <c r="T354" s="1">
        <f t="shared" si="39"/>
        <v>116.75485067945463</v>
      </c>
      <c r="U354" s="1">
        <f t="shared" si="40"/>
        <v>157.144568388625</v>
      </c>
      <c r="V354" s="1">
        <f t="shared" si="41"/>
        <v>0.10888137204866913</v>
      </c>
      <c r="W354" s="1">
        <f t="shared" si="42"/>
        <v>2.9122353051030268</v>
      </c>
      <c r="X354" s="1">
        <f t="shared" si="43"/>
        <v>0.10666937806637218</v>
      </c>
      <c r="Y354" s="1">
        <f t="shared" si="44"/>
        <v>6.6863357291638822E-2</v>
      </c>
      <c r="Z354" s="1">
        <f t="shared" si="45"/>
        <v>321.51746887499996</v>
      </c>
      <c r="AA354" s="1">
        <f t="shared" si="46"/>
        <v>32.155352564500987</v>
      </c>
      <c r="AB354" s="1">
        <f t="shared" si="47"/>
        <v>31.424849999999999</v>
      </c>
      <c r="AC354" s="1">
        <f t="shared" si="48"/>
        <v>4.6218213034734594</v>
      </c>
      <c r="AD354" s="1">
        <f t="shared" si="49"/>
        <v>49.781714591129436</v>
      </c>
      <c r="AE354" s="1">
        <f t="shared" si="50"/>
        <v>2.2389933793985861</v>
      </c>
      <c r="AF354" s="1">
        <f t="shared" si="51"/>
        <v>4.4976220642218507</v>
      </c>
      <c r="AG354" s="1">
        <f t="shared" si="52"/>
        <v>2.3828279240748733</v>
      </c>
      <c r="AH354" s="1">
        <f t="shared" si="53"/>
        <v>-117.08660562476695</v>
      </c>
      <c r="AI354" s="1">
        <f t="shared" si="54"/>
        <v>-75.11091920135307</v>
      </c>
      <c r="AJ354" s="1">
        <f t="shared" si="55"/>
        <v>-5.8023544828537563</v>
      </c>
      <c r="AK354" s="1">
        <f t="shared" si="56"/>
        <v>123.51758956602622</v>
      </c>
      <c r="AL354" s="1">
        <f t="shared" si="57"/>
        <v>55.170385711094553</v>
      </c>
      <c r="AM354" s="1">
        <f t="shared" si="58"/>
        <v>2.6772540953985389</v>
      </c>
      <c r="AN354" s="1">
        <f t="shared" si="59"/>
        <v>23.566919629638349</v>
      </c>
      <c r="AO354" s="1">
        <v>1714.7309610389609</v>
      </c>
      <c r="AP354" s="1">
        <v>1659.7890909090911</v>
      </c>
      <c r="AQ354" s="1">
        <v>5.1332363636361471</v>
      </c>
      <c r="AR354" s="1">
        <v>64.94</v>
      </c>
      <c r="AS354" s="1">
        <f t="shared" si="60"/>
        <v>2.6550250708563934</v>
      </c>
      <c r="AT354" s="1">
        <v>19.459120040441661</v>
      </c>
      <c r="AU354" s="1">
        <v>22.573258235294102</v>
      </c>
      <c r="AV354" s="1">
        <v>-1.8157143750741121E-4</v>
      </c>
      <c r="AW354" s="1">
        <v>90.194226728287475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51678.203809023071</v>
      </c>
      <c r="BC354" s="1">
        <f t="shared" si="64"/>
        <v>2000.00875</v>
      </c>
      <c r="BD354" s="1">
        <f t="shared" si="65"/>
        <v>1681.2073874999999</v>
      </c>
      <c r="BE354" s="1">
        <f t="shared" si="66"/>
        <v>0.84060001612492941</v>
      </c>
      <c r="BF354" s="1">
        <f t="shared" si="67"/>
        <v>0.16075803112111384</v>
      </c>
      <c r="BG354" s="1">
        <v>6</v>
      </c>
      <c r="BH354" s="1">
        <v>0.5</v>
      </c>
      <c r="BI354" s="1" t="s">
        <v>352</v>
      </c>
      <c r="BJ354" s="1">
        <v>2</v>
      </c>
      <c r="BK354" s="1" t="b">
        <v>1</v>
      </c>
      <c r="BL354" s="1">
        <v>1659796867.5</v>
      </c>
      <c r="BM354" s="1">
        <v>1584.6956250000001</v>
      </c>
      <c r="BN354" s="1">
        <v>1655.9625000000001</v>
      </c>
      <c r="BO354" s="1">
        <v>22.57871875</v>
      </c>
      <c r="BP354" s="1">
        <v>19.439818750000001</v>
      </c>
      <c r="BQ354" s="1">
        <v>1581.9762499999999</v>
      </c>
      <c r="BR354" s="1">
        <v>22.543837499999999</v>
      </c>
      <c r="BS354" s="1">
        <v>500.20168749999999</v>
      </c>
      <c r="BT354" s="1">
        <v>99.063112500000003</v>
      </c>
      <c r="BU354" s="1">
        <v>0.10076850625</v>
      </c>
      <c r="BV354" s="1">
        <v>30.946449999999999</v>
      </c>
      <c r="BW354" s="1">
        <v>31.424849999999999</v>
      </c>
      <c r="BX354" s="1">
        <v>999.9</v>
      </c>
      <c r="BY354" s="1">
        <v>0</v>
      </c>
      <c r="BZ354" s="1">
        <v>0</v>
      </c>
      <c r="CA354" s="1">
        <v>9995.2731249999997</v>
      </c>
      <c r="CB354" s="1">
        <v>0</v>
      </c>
      <c r="CC354" s="1">
        <v>284.09275000000002</v>
      </c>
      <c r="CD354" s="1">
        <v>-71.266212499999995</v>
      </c>
      <c r="CE354" s="1">
        <v>1621.3031249999999</v>
      </c>
      <c r="CF354" s="1">
        <v>1688.7931249999999</v>
      </c>
      <c r="CG354" s="1">
        <v>3.1389043750000001</v>
      </c>
      <c r="CH354" s="1">
        <v>1655.9625000000001</v>
      </c>
      <c r="CI354" s="1">
        <v>19.439818750000001</v>
      </c>
      <c r="CJ354" s="1">
        <v>2.2367193749999998</v>
      </c>
      <c r="CK354" s="1">
        <v>1.925769375</v>
      </c>
      <c r="CL354" s="1">
        <v>19.227756249999999</v>
      </c>
      <c r="CM354" s="1">
        <v>16.846831250000001</v>
      </c>
      <c r="CN354" s="1">
        <v>2000.00875</v>
      </c>
      <c r="CO354" s="1">
        <v>0.97999937500000001</v>
      </c>
      <c r="CP354" s="1">
        <v>2.00008375E-2</v>
      </c>
      <c r="CQ354" s="1">
        <v>0</v>
      </c>
      <c r="CR354" s="1">
        <v>2.9071250000000002</v>
      </c>
      <c r="CS354" s="1">
        <v>0</v>
      </c>
      <c r="CT354" s="1">
        <v>17350.525000000001</v>
      </c>
      <c r="CU354" s="1">
        <v>17412.400000000001</v>
      </c>
      <c r="CV354" s="1">
        <v>41.311999999999998</v>
      </c>
      <c r="CW354" s="1">
        <v>42.429250000000003</v>
      </c>
      <c r="CX354" s="1">
        <v>41.257750000000001</v>
      </c>
      <c r="CY354" s="1">
        <v>41.125</v>
      </c>
      <c r="CZ354" s="1">
        <v>41.534875</v>
      </c>
      <c r="DA354" s="1">
        <v>1960.0074999999999</v>
      </c>
      <c r="DB354" s="1">
        <v>40.001249999999999</v>
      </c>
      <c r="DC354" s="1">
        <v>0</v>
      </c>
      <c r="DD354" s="1">
        <v>1659796874.7</v>
      </c>
      <c r="DE354" s="1">
        <v>0</v>
      </c>
      <c r="DF354" s="1">
        <v>1659796167.5</v>
      </c>
      <c r="DG354" s="1" t="s">
        <v>353</v>
      </c>
      <c r="DH354" s="1">
        <v>1659796162</v>
      </c>
      <c r="DI354" s="1">
        <v>1659796167.5</v>
      </c>
      <c r="DJ354" s="1">
        <v>2</v>
      </c>
      <c r="DK354" s="1">
        <v>-1.4E-2</v>
      </c>
      <c r="DL354" s="1">
        <v>-1E-3</v>
      </c>
      <c r="DM354" s="1">
        <v>1.327</v>
      </c>
      <c r="DN354" s="1">
        <v>3.1E-2</v>
      </c>
      <c r="DO354" s="1">
        <v>400</v>
      </c>
      <c r="DP354" s="1">
        <v>20</v>
      </c>
      <c r="DQ354" s="1">
        <v>0.32</v>
      </c>
      <c r="DR354" s="1">
        <v>0.03</v>
      </c>
      <c r="DS354" s="1">
        <v>23.2942346329163</v>
      </c>
      <c r="DT354" s="1">
        <v>1.0713612175694971</v>
      </c>
      <c r="DU354" s="1">
        <v>0.1108605872406816</v>
      </c>
      <c r="DV354" s="1">
        <v>0</v>
      </c>
      <c r="DW354" s="1">
        <v>-71.191947499999998</v>
      </c>
      <c r="DX354" s="1">
        <v>-2.2346105065666828</v>
      </c>
      <c r="DY354" s="1">
        <v>0.25797657353672598</v>
      </c>
      <c r="DZ354" s="1">
        <v>0</v>
      </c>
      <c r="EA354" s="1">
        <v>3.1529655000000001</v>
      </c>
      <c r="EB354" s="1">
        <v>-0.35833936210132361</v>
      </c>
      <c r="EC354" s="1">
        <v>3.5550591623065828E-2</v>
      </c>
      <c r="ED354" s="1">
        <v>0</v>
      </c>
      <c r="EE354" s="1">
        <v>2.3825825175378061</v>
      </c>
      <c r="EF354" s="1">
        <v>2.1315739530676649E-2</v>
      </c>
      <c r="EG354" s="1">
        <v>1.874310113385923E-3</v>
      </c>
      <c r="EH354" s="1">
        <v>1</v>
      </c>
      <c r="EI354" s="1">
        <v>0.1114043474380696</v>
      </c>
      <c r="EJ354" s="1">
        <v>-1.783553463916417E-2</v>
      </c>
      <c r="EK354" s="1">
        <v>1.383451238997449E-3</v>
      </c>
      <c r="EL354" s="1">
        <v>1</v>
      </c>
      <c r="EM354" s="1">
        <v>2</v>
      </c>
      <c r="EN354" s="1">
        <v>5</v>
      </c>
      <c r="EO354" s="1" t="s">
        <v>429</v>
      </c>
      <c r="EP354" s="1">
        <v>2.9422799999999998</v>
      </c>
      <c r="EQ354" s="1">
        <v>2.8005800000000001</v>
      </c>
      <c r="ER354" s="1">
        <v>0.22322</v>
      </c>
      <c r="ES354" s="1">
        <v>0.22888600000000001</v>
      </c>
      <c r="ET354" s="1">
        <v>0.102796</v>
      </c>
      <c r="EU354" s="1">
        <v>9.2545299999999997E-2</v>
      </c>
      <c r="EV354" s="1">
        <v>15950.5</v>
      </c>
      <c r="EW354" s="1">
        <v>16603.8</v>
      </c>
      <c r="EX354" s="1">
        <v>23884.400000000001</v>
      </c>
      <c r="EY354" s="1">
        <v>25063.9</v>
      </c>
      <c r="EZ354" s="1">
        <v>34305.800000000003</v>
      </c>
      <c r="FA354" s="1">
        <v>36327.1</v>
      </c>
      <c r="FB354" s="1">
        <v>43548.4</v>
      </c>
      <c r="FC354" s="1">
        <v>46334</v>
      </c>
      <c r="FD354" s="1">
        <v>1.96732</v>
      </c>
      <c r="FE354" s="1">
        <v>1.84795</v>
      </c>
      <c r="FF354" s="1">
        <v>8.1569000000000003E-2</v>
      </c>
      <c r="FG354" s="1">
        <v>0</v>
      </c>
      <c r="FH354" s="1">
        <v>30.1158</v>
      </c>
      <c r="FI354" s="1">
        <v>999.9</v>
      </c>
      <c r="FJ354" s="1">
        <v>55.7</v>
      </c>
      <c r="FK354" s="1">
        <v>34.700000000000003</v>
      </c>
      <c r="FL354" s="1">
        <v>31.233899999999998</v>
      </c>
      <c r="FM354" s="1">
        <v>64.638599999999997</v>
      </c>
      <c r="FN354" s="1">
        <v>25.609000000000002</v>
      </c>
      <c r="FO354" s="1">
        <v>1</v>
      </c>
      <c r="FP354" s="1">
        <v>0.39791199999999999</v>
      </c>
      <c r="FQ354" s="1">
        <v>1.4645699999999999</v>
      </c>
      <c r="FR354" s="1">
        <v>20.316199999999998</v>
      </c>
      <c r="FS354" s="1">
        <v>5.2111499999999999</v>
      </c>
      <c r="FT354" s="1">
        <v>11.908099999999999</v>
      </c>
      <c r="FU354" s="1">
        <v>5.0025000000000004</v>
      </c>
      <c r="FV354" s="1">
        <v>3.2896299999999998</v>
      </c>
      <c r="FW354" s="1">
        <v>9999</v>
      </c>
      <c r="FX354" s="1">
        <v>9999</v>
      </c>
      <c r="FY354" s="1">
        <v>9999</v>
      </c>
      <c r="FZ354" s="1">
        <v>999.9</v>
      </c>
      <c r="GA354" s="1">
        <v>1.8595900000000001</v>
      </c>
      <c r="GB354" s="1">
        <v>1.8545400000000001</v>
      </c>
      <c r="GC354" s="1">
        <v>1.8577399999999999</v>
      </c>
      <c r="GD354" s="1">
        <v>1.8561799999999999</v>
      </c>
      <c r="GE354" s="1">
        <v>1.8549599999999999</v>
      </c>
      <c r="GF354" s="1">
        <v>1.8545499999999999</v>
      </c>
      <c r="GG354" s="1">
        <v>1.85324</v>
      </c>
      <c r="GH354" s="1">
        <v>1.8564000000000001</v>
      </c>
      <c r="GI354" s="1">
        <v>0</v>
      </c>
      <c r="GJ354" s="1">
        <v>0</v>
      </c>
      <c r="GK354" s="1">
        <v>0</v>
      </c>
      <c r="GL354" s="1">
        <v>0</v>
      </c>
      <c r="GM354" s="1" t="s">
        <v>355</v>
      </c>
      <c r="GN354" s="1" t="s">
        <v>356</v>
      </c>
      <c r="GO354" s="1" t="s">
        <v>357</v>
      </c>
      <c r="GP354" s="1" t="s">
        <v>357</v>
      </c>
      <c r="GQ354" s="1" t="s">
        <v>357</v>
      </c>
      <c r="GR354" s="1" t="s">
        <v>357</v>
      </c>
      <c r="GS354" s="1">
        <v>0</v>
      </c>
      <c r="GT354" s="1">
        <v>100</v>
      </c>
      <c r="GU354" s="1">
        <v>100</v>
      </c>
      <c r="GV354" s="1">
        <v>2.75</v>
      </c>
      <c r="GW354" s="1">
        <v>3.4799999999999998E-2</v>
      </c>
      <c r="GX354" s="1">
        <v>0.32553164529605683</v>
      </c>
      <c r="GY354" s="1">
        <v>3.0239061252787889E-3</v>
      </c>
      <c r="GZ354" s="1">
        <v>-1.398580452151984E-6</v>
      </c>
      <c r="HA354" s="1">
        <v>2.8030378366047371E-10</v>
      </c>
      <c r="HB354" s="1">
        <v>-4.7599640220891172E-2</v>
      </c>
      <c r="HC354" s="1">
        <v>9.965371539748925E-3</v>
      </c>
      <c r="HD354" s="1">
        <v>-4.563662031605912E-4</v>
      </c>
      <c r="HE354" s="1">
        <v>7.8337100744227795E-6</v>
      </c>
      <c r="HF354" s="1">
        <v>0</v>
      </c>
      <c r="HG354" s="1">
        <v>2134</v>
      </c>
      <c r="HH354" s="1">
        <v>2</v>
      </c>
      <c r="HI354" s="1">
        <v>25</v>
      </c>
      <c r="HJ354" s="1">
        <v>11.9</v>
      </c>
      <c r="HK354" s="1">
        <v>11.8</v>
      </c>
      <c r="HL354" s="1">
        <v>3.3361800000000001</v>
      </c>
      <c r="HM354" s="1">
        <v>2.2924799999999999</v>
      </c>
      <c r="HN354" s="1">
        <v>1.4978</v>
      </c>
      <c r="HO354" s="1">
        <v>2.3083499999999999</v>
      </c>
      <c r="HP354" s="1">
        <v>1.5478499999999999</v>
      </c>
      <c r="HQ354" s="1">
        <v>2.2448700000000001</v>
      </c>
      <c r="HR354" s="1">
        <v>37.771099999999997</v>
      </c>
      <c r="HS354" s="1">
        <v>15.2003</v>
      </c>
      <c r="HT354" s="1">
        <v>18</v>
      </c>
      <c r="HU354" s="1">
        <v>503.935</v>
      </c>
      <c r="HV354" s="1">
        <v>491.45699999999999</v>
      </c>
      <c r="HW354" s="1">
        <v>27.6173</v>
      </c>
      <c r="HX354" s="1">
        <v>32.135199999999998</v>
      </c>
      <c r="HY354" s="1">
        <v>30.000900000000001</v>
      </c>
      <c r="HZ354" s="1">
        <v>31.8919</v>
      </c>
      <c r="IA354" s="1">
        <v>31.9939</v>
      </c>
      <c r="IB354" s="1">
        <v>66.7881</v>
      </c>
      <c r="IC354" s="1">
        <v>39.952500000000001</v>
      </c>
      <c r="ID354" s="1">
        <v>0</v>
      </c>
      <c r="IE354" s="1">
        <v>27.598800000000001</v>
      </c>
      <c r="IF354" s="1">
        <v>1729.47</v>
      </c>
      <c r="IG354" s="1">
        <v>19.6096</v>
      </c>
      <c r="IH354" s="1">
        <v>100.70099999999999</v>
      </c>
      <c r="II354" s="1">
        <v>100.416</v>
      </c>
      <c r="IJ354" s="1" t="s">
        <v>358</v>
      </c>
    </row>
    <row r="355" spans="1:244" ht="15.75" customHeight="1" x14ac:dyDescent="0.3">
      <c r="A355" s="1">
        <v>339</v>
      </c>
      <c r="B355" s="1">
        <v>1659796876.5</v>
      </c>
      <c r="C355" s="1">
        <v>735</v>
      </c>
      <c r="D355" s="1" t="s">
        <v>1011</v>
      </c>
      <c r="E355" s="1" t="s">
        <v>1012</v>
      </c>
      <c r="F355" s="1">
        <v>1</v>
      </c>
      <c r="G355" s="1" t="s">
        <v>346</v>
      </c>
      <c r="H355" s="1" t="s">
        <v>347</v>
      </c>
      <c r="I355" s="1" t="s">
        <v>348</v>
      </c>
      <c r="J355" s="1" t="s">
        <v>349</v>
      </c>
      <c r="K355" s="1" t="s">
        <v>350</v>
      </c>
      <c r="L355" s="1" t="s">
        <v>346</v>
      </c>
      <c r="M355" s="1" t="s">
        <v>351</v>
      </c>
      <c r="N355" s="1">
        <v>1659796869</v>
      </c>
      <c r="O355" s="1">
        <f t="shared" si="34"/>
        <v>2.6462147270459035E-3</v>
      </c>
      <c r="P355" s="1">
        <f t="shared" si="35"/>
        <v>2.6462147270459035</v>
      </c>
      <c r="Q355" s="1">
        <f t="shared" si="36"/>
        <v>23.609639440611744</v>
      </c>
      <c r="R355" s="1">
        <f t="shared" si="37"/>
        <v>1592.214666666667</v>
      </c>
      <c r="S355" s="1">
        <f t="shared" si="38"/>
        <v>1182.7366052916668</v>
      </c>
      <c r="T355" s="1">
        <f t="shared" si="39"/>
        <v>117.28441558754153</v>
      </c>
      <c r="U355" s="1">
        <f t="shared" si="40"/>
        <v>157.88973287409252</v>
      </c>
      <c r="V355" s="1">
        <f t="shared" si="41"/>
        <v>0.10848514253845885</v>
      </c>
      <c r="W355" s="1">
        <f t="shared" si="42"/>
        <v>2.9123888114367564</v>
      </c>
      <c r="X355" s="1">
        <f t="shared" si="43"/>
        <v>0.10628915682818237</v>
      </c>
      <c r="Y355" s="1">
        <f t="shared" si="44"/>
        <v>6.6624321240431647E-2</v>
      </c>
      <c r="Z355" s="1">
        <f t="shared" si="45"/>
        <v>321.51756680000005</v>
      </c>
      <c r="AA355" s="1">
        <f t="shared" si="46"/>
        <v>32.15988618342476</v>
      </c>
      <c r="AB355" s="1">
        <f t="shared" si="47"/>
        <v>31.427113333333331</v>
      </c>
      <c r="AC355" s="1">
        <f t="shared" si="48"/>
        <v>4.6224159225922765</v>
      </c>
      <c r="AD355" s="1">
        <f t="shared" si="49"/>
        <v>49.775656127918246</v>
      </c>
      <c r="AE355" s="1">
        <f t="shared" si="50"/>
        <v>2.2390141860891752</v>
      </c>
      <c r="AF355" s="1">
        <f t="shared" si="51"/>
        <v>4.4982112949654391</v>
      </c>
      <c r="AG355" s="1">
        <f t="shared" si="52"/>
        <v>2.3834017365031013</v>
      </c>
      <c r="AH355" s="1">
        <f t="shared" si="53"/>
        <v>-116.69806946272435</v>
      </c>
      <c r="AI355" s="1">
        <f t="shared" si="54"/>
        <v>-75.109644603228105</v>
      </c>
      <c r="AJ355" s="1">
        <f t="shared" si="55"/>
        <v>-5.8020806585711933</v>
      </c>
      <c r="AK355" s="1">
        <f t="shared" si="56"/>
        <v>123.90777207547643</v>
      </c>
      <c r="AL355" s="1">
        <f t="shared" si="57"/>
        <v>55.173996082305479</v>
      </c>
      <c r="AM355" s="1">
        <f t="shared" si="58"/>
        <v>2.6710656059344737</v>
      </c>
      <c r="AN355" s="1">
        <f t="shared" si="59"/>
        <v>23.609639440611744</v>
      </c>
      <c r="AO355" s="1">
        <v>1719.7675324675331</v>
      </c>
      <c r="AP355" s="1">
        <v>1664.878848484849</v>
      </c>
      <c r="AQ355" s="1">
        <v>5.1123393939393633</v>
      </c>
      <c r="AR355" s="1">
        <v>64.94</v>
      </c>
      <c r="AS355" s="1">
        <f t="shared" si="60"/>
        <v>2.6462147270459035</v>
      </c>
      <c r="AT355" s="1">
        <v>19.467945346904148</v>
      </c>
      <c r="AU355" s="1">
        <v>22.571279999999991</v>
      </c>
      <c r="AV355" s="1">
        <v>-1.0661652976601119E-4</v>
      </c>
      <c r="AW355" s="1">
        <v>90.194226728287475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51682.161911927375</v>
      </c>
      <c r="BC355" s="1">
        <f t="shared" si="64"/>
        <v>2000.0093333333341</v>
      </c>
      <c r="BD355" s="1">
        <f t="shared" si="65"/>
        <v>1681.2078800000004</v>
      </c>
      <c r="BE355" s="1">
        <f t="shared" si="66"/>
        <v>0.84060001719991961</v>
      </c>
      <c r="BF355" s="1">
        <f t="shared" si="67"/>
        <v>0.16075803319584506</v>
      </c>
      <c r="BG355" s="1">
        <v>6</v>
      </c>
      <c r="BH355" s="1">
        <v>0.5</v>
      </c>
      <c r="BI355" s="1" t="s">
        <v>352</v>
      </c>
      <c r="BJ355" s="1">
        <v>2</v>
      </c>
      <c r="BK355" s="1" t="b">
        <v>1</v>
      </c>
      <c r="BL355" s="1">
        <v>1659796869</v>
      </c>
      <c r="BM355" s="1">
        <v>1592.214666666667</v>
      </c>
      <c r="BN355" s="1">
        <v>1663.499333333333</v>
      </c>
      <c r="BO355" s="1">
        <v>22.578993333333329</v>
      </c>
      <c r="BP355" s="1">
        <v>19.447299999999998</v>
      </c>
      <c r="BQ355" s="1">
        <v>1589.4893333333339</v>
      </c>
      <c r="BR355" s="1">
        <v>22.544113333333328</v>
      </c>
      <c r="BS355" s="1">
        <v>500.1937333333334</v>
      </c>
      <c r="BT355" s="1">
        <v>99.06295999999999</v>
      </c>
      <c r="BU355" s="1">
        <v>0.10063658</v>
      </c>
      <c r="BV355" s="1">
        <v>30.948746666666668</v>
      </c>
      <c r="BW355" s="1">
        <v>31.427113333333331</v>
      </c>
      <c r="BX355" s="1">
        <v>999.89999999999986</v>
      </c>
      <c r="BY355" s="1">
        <v>0</v>
      </c>
      <c r="BZ355" s="1">
        <v>0</v>
      </c>
      <c r="CA355" s="1">
        <v>9996.1659999999993</v>
      </c>
      <c r="CB355" s="1">
        <v>0</v>
      </c>
      <c r="CC355" s="1">
        <v>284.31826666666672</v>
      </c>
      <c r="CD355" s="1">
        <v>-71.285193333333339</v>
      </c>
      <c r="CE355" s="1">
        <v>1628.9953333333331</v>
      </c>
      <c r="CF355" s="1">
        <v>1696.492666666667</v>
      </c>
      <c r="CG355" s="1">
        <v>3.131696666666667</v>
      </c>
      <c r="CH355" s="1">
        <v>1663.499333333333</v>
      </c>
      <c r="CI355" s="1">
        <v>19.447299999999998</v>
      </c>
      <c r="CJ355" s="1">
        <v>2.2367426666666659</v>
      </c>
      <c r="CK355" s="1">
        <v>1.9265073333333329</v>
      </c>
      <c r="CL355" s="1">
        <v>19.227926666666669</v>
      </c>
      <c r="CM355" s="1">
        <v>16.852873333333331</v>
      </c>
      <c r="CN355" s="1">
        <v>2000.0093333333341</v>
      </c>
      <c r="CO355" s="1">
        <v>0.97999939999999996</v>
      </c>
      <c r="CP355" s="1">
        <v>2.0000813333333329E-2</v>
      </c>
      <c r="CQ355" s="1">
        <v>0</v>
      </c>
      <c r="CR355" s="1">
        <v>2.9066000000000001</v>
      </c>
      <c r="CS355" s="1">
        <v>0</v>
      </c>
      <c r="CT355" s="1">
        <v>17349.91333333333</v>
      </c>
      <c r="CU355" s="1">
        <v>17412.41333333333</v>
      </c>
      <c r="CV355" s="1">
        <v>41.311999999999998</v>
      </c>
      <c r="CW355" s="1">
        <v>42.436999999999998</v>
      </c>
      <c r="CX355" s="1">
        <v>41.258266666666671</v>
      </c>
      <c r="CY355" s="1">
        <v>41.125</v>
      </c>
      <c r="CZ355" s="1">
        <v>41.533066666666663</v>
      </c>
      <c r="DA355" s="1">
        <v>1960.008</v>
      </c>
      <c r="DB355" s="1">
        <v>40.001333333333328</v>
      </c>
      <c r="DC355" s="1">
        <v>0</v>
      </c>
      <c r="DD355" s="1">
        <v>1659796875.3</v>
      </c>
      <c r="DE355" s="1">
        <v>0</v>
      </c>
      <c r="DF355" s="1">
        <v>1659796167.5</v>
      </c>
      <c r="DG355" s="1" t="s">
        <v>353</v>
      </c>
      <c r="DH355" s="1">
        <v>1659796162</v>
      </c>
      <c r="DI355" s="1">
        <v>1659796167.5</v>
      </c>
      <c r="DJ355" s="1">
        <v>2</v>
      </c>
      <c r="DK355" s="1">
        <v>-1.4E-2</v>
      </c>
      <c r="DL355" s="1">
        <v>-1E-3</v>
      </c>
      <c r="DM355" s="1">
        <v>1.327</v>
      </c>
      <c r="DN355" s="1">
        <v>3.1E-2</v>
      </c>
      <c r="DO355" s="1">
        <v>400</v>
      </c>
      <c r="DP355" s="1">
        <v>20</v>
      </c>
      <c r="DQ355" s="1">
        <v>0.32</v>
      </c>
      <c r="DR355" s="1">
        <v>0.03</v>
      </c>
      <c r="DS355" s="1">
        <v>23.3134065037151</v>
      </c>
      <c r="DT355" s="1">
        <v>1.12267377330754</v>
      </c>
      <c r="DU355" s="1">
        <v>0.113652183957738</v>
      </c>
      <c r="DV355" s="1">
        <v>0</v>
      </c>
      <c r="DW355" s="1">
        <v>-71.214615000000009</v>
      </c>
      <c r="DX355" s="1">
        <v>-2.0316787992493679</v>
      </c>
      <c r="DY355" s="1">
        <v>0.24762242280334729</v>
      </c>
      <c r="DZ355" s="1">
        <v>0</v>
      </c>
      <c r="EA355" s="1">
        <v>3.1461717500000002</v>
      </c>
      <c r="EB355" s="1">
        <v>-0.34225204502814732</v>
      </c>
      <c r="EC355" s="1">
        <v>3.3799757609153047E-2</v>
      </c>
      <c r="ED355" s="1">
        <v>0</v>
      </c>
      <c r="EE355" s="1">
        <v>2.3827824387842549</v>
      </c>
      <c r="EF355" s="1">
        <v>2.7502846321419569E-2</v>
      </c>
      <c r="EG355" s="1">
        <v>2.1409574022191978E-3</v>
      </c>
      <c r="EH355" s="1">
        <v>1</v>
      </c>
      <c r="EI355" s="1">
        <v>0.1111831390260903</v>
      </c>
      <c r="EJ355" s="1">
        <v>-1.8542562936377158E-2</v>
      </c>
      <c r="EK355" s="1">
        <v>1.3925208623104511E-3</v>
      </c>
      <c r="EL355" s="1">
        <v>1</v>
      </c>
      <c r="EM355" s="1">
        <v>2</v>
      </c>
      <c r="EN355" s="1">
        <v>5</v>
      </c>
      <c r="EO355" s="1" t="s">
        <v>429</v>
      </c>
      <c r="EP355" s="1">
        <v>2.9421599999999999</v>
      </c>
      <c r="EQ355" s="1">
        <v>2.8008000000000002</v>
      </c>
      <c r="ER355" s="1">
        <v>0.22361900000000001</v>
      </c>
      <c r="ES355" s="1">
        <v>0.22927500000000001</v>
      </c>
      <c r="ET355" s="1">
        <v>0.10279099999999999</v>
      </c>
      <c r="EU355" s="1">
        <v>9.2574799999999999E-2</v>
      </c>
      <c r="EV355" s="1">
        <v>15942.2</v>
      </c>
      <c r="EW355" s="1">
        <v>16595.5</v>
      </c>
      <c r="EX355" s="1">
        <v>23884.3</v>
      </c>
      <c r="EY355" s="1">
        <v>25064</v>
      </c>
      <c r="EZ355" s="1">
        <v>34306</v>
      </c>
      <c r="FA355" s="1">
        <v>36325.9</v>
      </c>
      <c r="FB355" s="1">
        <v>43548.4</v>
      </c>
      <c r="FC355" s="1">
        <v>46334</v>
      </c>
      <c r="FD355" s="1">
        <v>1.9673499999999999</v>
      </c>
      <c r="FE355" s="1">
        <v>1.8481000000000001</v>
      </c>
      <c r="FF355" s="1">
        <v>8.1822300000000001E-2</v>
      </c>
      <c r="FG355" s="1">
        <v>0</v>
      </c>
      <c r="FH355" s="1">
        <v>30.114699999999999</v>
      </c>
      <c r="FI355" s="1">
        <v>999.9</v>
      </c>
      <c r="FJ355" s="1">
        <v>55.7</v>
      </c>
      <c r="FK355" s="1">
        <v>34.700000000000003</v>
      </c>
      <c r="FL355" s="1">
        <v>31.2317</v>
      </c>
      <c r="FM355" s="1">
        <v>64.778599999999997</v>
      </c>
      <c r="FN355" s="1">
        <v>25.997599999999998</v>
      </c>
      <c r="FO355" s="1">
        <v>1</v>
      </c>
      <c r="FP355" s="1">
        <v>0.39809499999999998</v>
      </c>
      <c r="FQ355" s="1">
        <v>1.49257</v>
      </c>
      <c r="FR355" s="1">
        <v>20.315899999999999</v>
      </c>
      <c r="FS355" s="1">
        <v>5.2115999999999998</v>
      </c>
      <c r="FT355" s="1">
        <v>11.908099999999999</v>
      </c>
      <c r="FU355" s="1">
        <v>5.0027499999999998</v>
      </c>
      <c r="FV355" s="1">
        <v>3.2898200000000002</v>
      </c>
      <c r="FW355" s="1">
        <v>9999</v>
      </c>
      <c r="FX355" s="1">
        <v>9999</v>
      </c>
      <c r="FY355" s="1">
        <v>9999</v>
      </c>
      <c r="FZ355" s="1">
        <v>999.9</v>
      </c>
      <c r="GA355" s="1">
        <v>1.8595900000000001</v>
      </c>
      <c r="GB355" s="1">
        <v>1.8545499999999999</v>
      </c>
      <c r="GC355" s="1">
        <v>1.8577399999999999</v>
      </c>
      <c r="GD355" s="1">
        <v>1.8561799999999999</v>
      </c>
      <c r="GE355" s="1">
        <v>1.8549599999999999</v>
      </c>
      <c r="GF355" s="1">
        <v>1.85456</v>
      </c>
      <c r="GG355" s="1">
        <v>1.85324</v>
      </c>
      <c r="GH355" s="1">
        <v>1.85639</v>
      </c>
      <c r="GI355" s="1">
        <v>0</v>
      </c>
      <c r="GJ355" s="1">
        <v>0</v>
      </c>
      <c r="GK355" s="1">
        <v>0</v>
      </c>
      <c r="GL355" s="1">
        <v>0</v>
      </c>
      <c r="GM355" s="1" t="s">
        <v>355</v>
      </c>
      <c r="GN355" s="1" t="s">
        <v>356</v>
      </c>
      <c r="GO355" s="1" t="s">
        <v>357</v>
      </c>
      <c r="GP355" s="1" t="s">
        <v>357</v>
      </c>
      <c r="GQ355" s="1" t="s">
        <v>357</v>
      </c>
      <c r="GR355" s="1" t="s">
        <v>357</v>
      </c>
      <c r="GS355" s="1">
        <v>0</v>
      </c>
      <c r="GT355" s="1">
        <v>100</v>
      </c>
      <c r="GU355" s="1">
        <v>100</v>
      </c>
      <c r="GV355" s="1">
        <v>2.75</v>
      </c>
      <c r="GW355" s="1">
        <v>3.4799999999999998E-2</v>
      </c>
      <c r="GX355" s="1">
        <v>0.32553164529605683</v>
      </c>
      <c r="GY355" s="1">
        <v>3.0239061252787889E-3</v>
      </c>
      <c r="GZ355" s="1">
        <v>-1.398580452151984E-6</v>
      </c>
      <c r="HA355" s="1">
        <v>2.8030378366047371E-10</v>
      </c>
      <c r="HB355" s="1">
        <v>-4.7599640220891172E-2</v>
      </c>
      <c r="HC355" s="1">
        <v>9.965371539748925E-3</v>
      </c>
      <c r="HD355" s="1">
        <v>-4.563662031605912E-4</v>
      </c>
      <c r="HE355" s="1">
        <v>7.8337100744227795E-6</v>
      </c>
      <c r="HF355" s="1">
        <v>0</v>
      </c>
      <c r="HG355" s="1">
        <v>2134</v>
      </c>
      <c r="HH355" s="1">
        <v>2</v>
      </c>
      <c r="HI355" s="1">
        <v>25</v>
      </c>
      <c r="HJ355" s="1">
        <v>11.9</v>
      </c>
      <c r="HK355" s="1">
        <v>11.8</v>
      </c>
      <c r="HL355" s="1">
        <v>3.3471700000000002</v>
      </c>
      <c r="HM355" s="1">
        <v>2.2656200000000002</v>
      </c>
      <c r="HN355" s="1">
        <v>1.4978</v>
      </c>
      <c r="HO355" s="1">
        <v>2.3083499999999999</v>
      </c>
      <c r="HP355" s="1">
        <v>1.5478499999999999</v>
      </c>
      <c r="HQ355" s="1">
        <v>2.4304199999999998</v>
      </c>
      <c r="HR355" s="1">
        <v>37.771099999999997</v>
      </c>
      <c r="HS355" s="1">
        <v>15.2178</v>
      </c>
      <c r="HT355" s="1">
        <v>18</v>
      </c>
      <c r="HU355" s="1">
        <v>503.95800000000003</v>
      </c>
      <c r="HV355" s="1">
        <v>491.56900000000002</v>
      </c>
      <c r="HW355" s="1">
        <v>27.622599999999998</v>
      </c>
      <c r="HX355" s="1">
        <v>32.136299999999999</v>
      </c>
      <c r="HY355" s="1">
        <v>30.000900000000001</v>
      </c>
      <c r="HZ355" s="1">
        <v>31.892900000000001</v>
      </c>
      <c r="IA355" s="1">
        <v>31.9954</v>
      </c>
      <c r="IB355" s="1">
        <v>67.004499999999993</v>
      </c>
      <c r="IC355" s="1">
        <v>39.952500000000001</v>
      </c>
      <c r="ID355" s="1">
        <v>0</v>
      </c>
      <c r="IE355" s="1">
        <v>27.6294</v>
      </c>
      <c r="IF355" s="1">
        <v>1729.47</v>
      </c>
      <c r="IG355" s="1">
        <v>19.615600000000001</v>
      </c>
      <c r="IH355" s="1">
        <v>100.70099999999999</v>
      </c>
      <c r="II355" s="1">
        <v>100.417</v>
      </c>
      <c r="IJ355" s="1" t="s">
        <v>358</v>
      </c>
    </row>
    <row r="356" spans="1:244" ht="15.75" customHeight="1" x14ac:dyDescent="0.3">
      <c r="A356" s="1">
        <v>340</v>
      </c>
      <c r="B356" s="1">
        <v>1659796877.5</v>
      </c>
      <c r="C356" s="1">
        <v>736</v>
      </c>
      <c r="D356" s="1" t="s">
        <v>1013</v>
      </c>
      <c r="E356" s="1" t="s">
        <v>1014</v>
      </c>
      <c r="F356" s="1">
        <v>1</v>
      </c>
      <c r="G356" s="1" t="s">
        <v>346</v>
      </c>
      <c r="H356" s="1" t="s">
        <v>347</v>
      </c>
      <c r="I356" s="1" t="s">
        <v>348</v>
      </c>
      <c r="J356" s="1" t="s">
        <v>349</v>
      </c>
      <c r="K356" s="1" t="s">
        <v>350</v>
      </c>
      <c r="L356" s="1" t="s">
        <v>346</v>
      </c>
      <c r="M356" s="1" t="s">
        <v>351</v>
      </c>
      <c r="N356" s="1">
        <v>1659796869.5</v>
      </c>
      <c r="O356" s="1">
        <f t="shared" si="34"/>
        <v>2.6406512967897134E-3</v>
      </c>
      <c r="P356" s="1">
        <f t="shared" si="35"/>
        <v>2.6406512967897133</v>
      </c>
      <c r="Q356" s="1">
        <f t="shared" si="36"/>
        <v>23.691400960188204</v>
      </c>
      <c r="R356" s="1">
        <f t="shared" si="37"/>
        <v>1594.7168750000001</v>
      </c>
      <c r="S356" s="1">
        <f t="shared" si="38"/>
        <v>1183.1375139208501</v>
      </c>
      <c r="T356" s="1">
        <f t="shared" si="39"/>
        <v>117.32449577612944</v>
      </c>
      <c r="U356" s="1">
        <f t="shared" si="40"/>
        <v>158.13829843415522</v>
      </c>
      <c r="V356" s="1">
        <f t="shared" si="41"/>
        <v>0.10823505225161779</v>
      </c>
      <c r="W356" s="1">
        <f t="shared" si="42"/>
        <v>2.9123681773867962</v>
      </c>
      <c r="X356" s="1">
        <f t="shared" si="43"/>
        <v>0.10604905458085896</v>
      </c>
      <c r="Y356" s="1">
        <f t="shared" si="44"/>
        <v>6.6473385073663266E-2</v>
      </c>
      <c r="Z356" s="1">
        <f t="shared" si="45"/>
        <v>321.51956362499999</v>
      </c>
      <c r="AA356" s="1">
        <f t="shared" si="46"/>
        <v>32.16214066755898</v>
      </c>
      <c r="AB356" s="1">
        <f t="shared" si="47"/>
        <v>31.42835625</v>
      </c>
      <c r="AC356" s="1">
        <f t="shared" si="48"/>
        <v>4.6227424879002497</v>
      </c>
      <c r="AD356" s="1">
        <f t="shared" si="49"/>
        <v>49.772299734450783</v>
      </c>
      <c r="AE356" s="1">
        <f t="shared" si="50"/>
        <v>2.238963403744521</v>
      </c>
      <c r="AF356" s="1">
        <f t="shared" si="51"/>
        <v>4.4984126023712392</v>
      </c>
      <c r="AG356" s="1">
        <f t="shared" si="52"/>
        <v>2.3837790841557287</v>
      </c>
      <c r="AH356" s="1">
        <f t="shared" si="53"/>
        <v>-116.45272218842636</v>
      </c>
      <c r="AI356" s="1">
        <f t="shared" si="54"/>
        <v>-75.181076104067373</v>
      </c>
      <c r="AJ356" s="1">
        <f t="shared" si="55"/>
        <v>-5.8076978275650939</v>
      </c>
      <c r="AK356" s="1">
        <f t="shared" si="56"/>
        <v>124.07806750494113</v>
      </c>
      <c r="AL356" s="1">
        <f t="shared" si="57"/>
        <v>55.175769710854986</v>
      </c>
      <c r="AM356" s="1">
        <f t="shared" si="58"/>
        <v>2.6681232402533817</v>
      </c>
      <c r="AN356" s="1">
        <f t="shared" si="59"/>
        <v>23.691400960188204</v>
      </c>
      <c r="AO356" s="1">
        <v>1724.7978961038971</v>
      </c>
      <c r="AP356" s="1">
        <v>1669.9446060606051</v>
      </c>
      <c r="AQ356" s="1">
        <v>5.0855757575756853</v>
      </c>
      <c r="AR356" s="1">
        <v>64.94</v>
      </c>
      <c r="AS356" s="1">
        <f t="shared" si="60"/>
        <v>2.6406512967897133</v>
      </c>
      <c r="AT356" s="1">
        <v>19.47258879451946</v>
      </c>
      <c r="AU356" s="1">
        <v>22.569613529411761</v>
      </c>
      <c r="AV356" s="1">
        <v>-1.3098994305108571E-4</v>
      </c>
      <c r="AW356" s="1">
        <v>90.194226728287475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51681.450499784951</v>
      </c>
      <c r="BC356" s="1">
        <f t="shared" si="64"/>
        <v>2000.0218749999999</v>
      </c>
      <c r="BD356" s="1">
        <f t="shared" si="65"/>
        <v>1681.2184124999999</v>
      </c>
      <c r="BE356" s="1">
        <f t="shared" si="66"/>
        <v>0.84060001218736669</v>
      </c>
      <c r="BF356" s="1">
        <f t="shared" si="67"/>
        <v>0.16075802352161772</v>
      </c>
      <c r="BG356" s="1">
        <v>6</v>
      </c>
      <c r="BH356" s="1">
        <v>0.5</v>
      </c>
      <c r="BI356" s="1" t="s">
        <v>352</v>
      </c>
      <c r="BJ356" s="1">
        <v>2</v>
      </c>
      <c r="BK356" s="1" t="b">
        <v>1</v>
      </c>
      <c r="BL356" s="1">
        <v>1659796869.5</v>
      </c>
      <c r="BM356" s="1">
        <v>1594.7168750000001</v>
      </c>
      <c r="BN356" s="1">
        <v>1666.006875</v>
      </c>
      <c r="BO356" s="1">
        <v>22.578418750000001</v>
      </c>
      <c r="BP356" s="1">
        <v>19.4501375</v>
      </c>
      <c r="BQ356" s="1">
        <v>1591.99</v>
      </c>
      <c r="BR356" s="1">
        <v>22.543543750000001</v>
      </c>
      <c r="BS356" s="1">
        <v>500.18799999999999</v>
      </c>
      <c r="BT356" s="1">
        <v>99.063287500000001</v>
      </c>
      <c r="BU356" s="1">
        <v>0.10058347500000001</v>
      </c>
      <c r="BV356" s="1">
        <v>30.94953125</v>
      </c>
      <c r="BW356" s="1">
        <v>31.42835625</v>
      </c>
      <c r="BX356" s="1">
        <v>999.9</v>
      </c>
      <c r="BY356" s="1">
        <v>0</v>
      </c>
      <c r="BZ356" s="1">
        <v>0</v>
      </c>
      <c r="CA356" s="1">
        <v>9996.0149999999994</v>
      </c>
      <c r="CB356" s="1">
        <v>0</v>
      </c>
      <c r="CC356" s="1">
        <v>284.67293749999999</v>
      </c>
      <c r="CD356" s="1">
        <v>-71.29074374999999</v>
      </c>
      <c r="CE356" s="1">
        <v>1631.5543749999999</v>
      </c>
      <c r="CF356" s="1">
        <v>1699.0550000000001</v>
      </c>
      <c r="CG356" s="1">
        <v>3.12828375</v>
      </c>
      <c r="CH356" s="1">
        <v>1666.006875</v>
      </c>
      <c r="CI356" s="1">
        <v>19.4501375</v>
      </c>
      <c r="CJ356" s="1">
        <v>2.2366931249999999</v>
      </c>
      <c r="CK356" s="1">
        <v>1.926795</v>
      </c>
      <c r="CL356" s="1">
        <v>19.227575000000002</v>
      </c>
      <c r="CM356" s="1">
        <v>16.855225000000001</v>
      </c>
      <c r="CN356" s="1">
        <v>2000.0218749999999</v>
      </c>
      <c r="CO356" s="1">
        <v>0.97999956249999998</v>
      </c>
      <c r="CP356" s="1">
        <v>2.0000656249999998E-2</v>
      </c>
      <c r="CQ356" s="1">
        <v>0</v>
      </c>
      <c r="CR356" s="1">
        <v>2.9028749999999999</v>
      </c>
      <c r="CS356" s="1">
        <v>0</v>
      </c>
      <c r="CT356" s="1">
        <v>17349.681250000001</v>
      </c>
      <c r="CU356" s="1">
        <v>17412.518749999999</v>
      </c>
      <c r="CV356" s="1">
        <v>41.311999999999998</v>
      </c>
      <c r="CW356" s="1">
        <v>42.436999999999998</v>
      </c>
      <c r="CX356" s="1">
        <v>41.257750000000001</v>
      </c>
      <c r="CY356" s="1">
        <v>41.125</v>
      </c>
      <c r="CZ356" s="1">
        <v>41.534875</v>
      </c>
      <c r="DA356" s="1">
        <v>1960.0206250000001</v>
      </c>
      <c r="DB356" s="1">
        <v>40.001249999999999</v>
      </c>
      <c r="DC356" s="1">
        <v>0</v>
      </c>
      <c r="DD356" s="1">
        <v>1659796876.5</v>
      </c>
      <c r="DE356" s="1">
        <v>0</v>
      </c>
      <c r="DF356" s="1">
        <v>1659796167.5</v>
      </c>
      <c r="DG356" s="1" t="s">
        <v>353</v>
      </c>
      <c r="DH356" s="1">
        <v>1659796162</v>
      </c>
      <c r="DI356" s="1">
        <v>1659796167.5</v>
      </c>
      <c r="DJ356" s="1">
        <v>2</v>
      </c>
      <c r="DK356" s="1">
        <v>-1.4E-2</v>
      </c>
      <c r="DL356" s="1">
        <v>-1E-3</v>
      </c>
      <c r="DM356" s="1">
        <v>1.327</v>
      </c>
      <c r="DN356" s="1">
        <v>3.1E-2</v>
      </c>
      <c r="DO356" s="1">
        <v>400</v>
      </c>
      <c r="DP356" s="1">
        <v>20</v>
      </c>
      <c r="DQ356" s="1">
        <v>0.32</v>
      </c>
      <c r="DR356" s="1">
        <v>0.03</v>
      </c>
      <c r="DS356" s="1">
        <v>23.3134065037151</v>
      </c>
      <c r="DT356" s="1">
        <v>1.12267377330754</v>
      </c>
      <c r="DU356" s="1">
        <v>0.113652183957738</v>
      </c>
      <c r="DV356" s="1">
        <v>0</v>
      </c>
      <c r="DW356" s="1">
        <v>-71.214615000000009</v>
      </c>
      <c r="DX356" s="1">
        <v>-2.0316787992493679</v>
      </c>
      <c r="DY356" s="1">
        <v>0.24762242280334729</v>
      </c>
      <c r="DZ356" s="1">
        <v>0</v>
      </c>
      <c r="EA356" s="1">
        <v>3.1461717500000002</v>
      </c>
      <c r="EB356" s="1">
        <v>-0.34225204502814732</v>
      </c>
      <c r="EC356" s="1">
        <v>3.3799757609153047E-2</v>
      </c>
      <c r="ED356" s="1">
        <v>0</v>
      </c>
      <c r="EE356" s="1">
        <v>2.3827824387842549</v>
      </c>
      <c r="EF356" s="1">
        <v>2.7502846321419569E-2</v>
      </c>
      <c r="EG356" s="1">
        <v>2.1409574022191978E-3</v>
      </c>
      <c r="EH356" s="1">
        <v>1</v>
      </c>
      <c r="EI356" s="1">
        <v>0.1111831390260903</v>
      </c>
      <c r="EJ356" s="1">
        <v>-1.8542562936377158E-2</v>
      </c>
      <c r="EK356" s="1">
        <v>1.3925208623104511E-3</v>
      </c>
      <c r="EL356" s="1">
        <v>1</v>
      </c>
      <c r="EM356" s="1">
        <v>2</v>
      </c>
      <c r="EN356" s="1">
        <v>5</v>
      </c>
      <c r="EO356" s="1" t="s">
        <v>429</v>
      </c>
      <c r="EP356" s="1">
        <v>2.9421400000000002</v>
      </c>
      <c r="EQ356" s="1">
        <v>2.80098</v>
      </c>
      <c r="ER356" s="1">
        <v>0.22401799999999999</v>
      </c>
      <c r="ES356" s="1">
        <v>0.22967099999999999</v>
      </c>
      <c r="ET356" s="1">
        <v>0.102785</v>
      </c>
      <c r="EU356" s="1">
        <v>9.2610200000000004E-2</v>
      </c>
      <c r="EV356" s="1">
        <v>15934</v>
      </c>
      <c r="EW356" s="1">
        <v>16586.900000000001</v>
      </c>
      <c r="EX356" s="1">
        <v>23884.2</v>
      </c>
      <c r="EY356" s="1">
        <v>25063.8</v>
      </c>
      <c r="EZ356" s="1">
        <v>34306.1</v>
      </c>
      <c r="FA356" s="1">
        <v>36324.5</v>
      </c>
      <c r="FB356" s="1">
        <v>43548.1</v>
      </c>
      <c r="FC356" s="1">
        <v>46333.9</v>
      </c>
      <c r="FD356" s="1">
        <v>1.9671700000000001</v>
      </c>
      <c r="FE356" s="1">
        <v>1.84815</v>
      </c>
      <c r="FF356" s="1">
        <v>8.2068100000000005E-2</v>
      </c>
      <c r="FG356" s="1">
        <v>0</v>
      </c>
      <c r="FH356" s="1">
        <v>30.113800000000001</v>
      </c>
      <c r="FI356" s="1">
        <v>999.9</v>
      </c>
      <c r="FJ356" s="1">
        <v>55.7</v>
      </c>
      <c r="FK356" s="1">
        <v>34.700000000000003</v>
      </c>
      <c r="FL356" s="1">
        <v>31.236799999999999</v>
      </c>
      <c r="FM356" s="1">
        <v>64.558599999999998</v>
      </c>
      <c r="FN356" s="1">
        <v>26.165900000000001</v>
      </c>
      <c r="FO356" s="1">
        <v>1</v>
      </c>
      <c r="FP356" s="1">
        <v>0.398283</v>
      </c>
      <c r="FQ356" s="1">
        <v>1.48892</v>
      </c>
      <c r="FR356" s="1">
        <v>20.315899999999999</v>
      </c>
      <c r="FS356" s="1">
        <v>5.2114500000000001</v>
      </c>
      <c r="FT356" s="1">
        <v>11.908099999999999</v>
      </c>
      <c r="FU356" s="1">
        <v>5.0026999999999999</v>
      </c>
      <c r="FV356" s="1">
        <v>3.2898200000000002</v>
      </c>
      <c r="FW356" s="1">
        <v>9999</v>
      </c>
      <c r="FX356" s="1">
        <v>9999</v>
      </c>
      <c r="FY356" s="1">
        <v>9999</v>
      </c>
      <c r="FZ356" s="1">
        <v>999.9</v>
      </c>
      <c r="GA356" s="1">
        <v>1.8595900000000001</v>
      </c>
      <c r="GB356" s="1">
        <v>1.8545499999999999</v>
      </c>
      <c r="GC356" s="1">
        <v>1.85775</v>
      </c>
      <c r="GD356" s="1">
        <v>1.8561799999999999</v>
      </c>
      <c r="GE356" s="1">
        <v>1.8549599999999999</v>
      </c>
      <c r="GF356" s="1">
        <v>1.8545700000000001</v>
      </c>
      <c r="GG356" s="1">
        <v>1.85324</v>
      </c>
      <c r="GH356" s="1">
        <v>1.85639</v>
      </c>
      <c r="GI356" s="1">
        <v>0</v>
      </c>
      <c r="GJ356" s="1">
        <v>0</v>
      </c>
      <c r="GK356" s="1">
        <v>0</v>
      </c>
      <c r="GL356" s="1">
        <v>0</v>
      </c>
      <c r="GM356" s="1" t="s">
        <v>355</v>
      </c>
      <c r="GN356" s="1" t="s">
        <v>356</v>
      </c>
      <c r="GO356" s="1" t="s">
        <v>357</v>
      </c>
      <c r="GP356" s="1" t="s">
        <v>357</v>
      </c>
      <c r="GQ356" s="1" t="s">
        <v>357</v>
      </c>
      <c r="GR356" s="1" t="s">
        <v>357</v>
      </c>
      <c r="GS356" s="1">
        <v>0</v>
      </c>
      <c r="GT356" s="1">
        <v>100</v>
      </c>
      <c r="GU356" s="1">
        <v>100</v>
      </c>
      <c r="GV356" s="1">
        <v>2.75</v>
      </c>
      <c r="GW356" s="1">
        <v>3.4799999999999998E-2</v>
      </c>
      <c r="GX356" s="1">
        <v>0.32553164529605683</v>
      </c>
      <c r="GY356" s="1">
        <v>3.0239061252787889E-3</v>
      </c>
      <c r="GZ356" s="1">
        <v>-1.398580452151984E-6</v>
      </c>
      <c r="HA356" s="1">
        <v>2.8030378366047371E-10</v>
      </c>
      <c r="HB356" s="1">
        <v>-4.7599640220891172E-2</v>
      </c>
      <c r="HC356" s="1">
        <v>9.965371539748925E-3</v>
      </c>
      <c r="HD356" s="1">
        <v>-4.563662031605912E-4</v>
      </c>
      <c r="HE356" s="1">
        <v>7.8337100744227795E-6</v>
      </c>
      <c r="HF356" s="1">
        <v>0</v>
      </c>
      <c r="HG356" s="1">
        <v>2134</v>
      </c>
      <c r="HH356" s="1">
        <v>2</v>
      </c>
      <c r="HI356" s="1">
        <v>25</v>
      </c>
      <c r="HJ356" s="1">
        <v>11.9</v>
      </c>
      <c r="HK356" s="1">
        <v>11.8</v>
      </c>
      <c r="HL356" s="1">
        <v>3.3520500000000002</v>
      </c>
      <c r="HM356" s="1">
        <v>2.2839399999999999</v>
      </c>
      <c r="HN356" s="1">
        <v>1.4978</v>
      </c>
      <c r="HO356" s="1">
        <v>2.3083499999999999</v>
      </c>
      <c r="HP356" s="1">
        <v>1.5478499999999999</v>
      </c>
      <c r="HQ356" s="1">
        <v>2.33887</v>
      </c>
      <c r="HR356" s="1">
        <v>37.771099999999997</v>
      </c>
      <c r="HS356" s="1">
        <v>15.209</v>
      </c>
      <c r="HT356" s="1">
        <v>18</v>
      </c>
      <c r="HU356" s="1">
        <v>503.85899999999998</v>
      </c>
      <c r="HV356" s="1">
        <v>491.61</v>
      </c>
      <c r="HW356" s="1">
        <v>27.625399999999999</v>
      </c>
      <c r="HX356" s="1">
        <v>32.1374</v>
      </c>
      <c r="HY356" s="1">
        <v>30.000900000000001</v>
      </c>
      <c r="HZ356" s="1">
        <v>31.893999999999998</v>
      </c>
      <c r="IA356" s="1">
        <v>31.996400000000001</v>
      </c>
      <c r="IB356" s="1">
        <v>67.103800000000007</v>
      </c>
      <c r="IC356" s="1">
        <v>39.952500000000001</v>
      </c>
      <c r="ID356" s="1">
        <v>0</v>
      </c>
      <c r="IE356" s="1">
        <v>27.6294</v>
      </c>
      <c r="IF356" s="1">
        <v>1739.49</v>
      </c>
      <c r="IG356" s="1">
        <v>19.628900000000002</v>
      </c>
      <c r="IH356" s="1">
        <v>100.7</v>
      </c>
      <c r="II356" s="1">
        <v>100.416</v>
      </c>
      <c r="IJ356" s="1" t="s">
        <v>358</v>
      </c>
    </row>
    <row r="357" spans="1:244" ht="15.75" customHeight="1" x14ac:dyDescent="0.3">
      <c r="A357" s="1">
        <v>341</v>
      </c>
      <c r="B357" s="1">
        <v>1659796878.5</v>
      </c>
      <c r="C357" s="1">
        <v>737</v>
      </c>
      <c r="D357" s="1" t="s">
        <v>1015</v>
      </c>
      <c r="E357" s="1" t="s">
        <v>1016</v>
      </c>
      <c r="F357" s="1">
        <v>1</v>
      </c>
      <c r="G357" s="1" t="s">
        <v>346</v>
      </c>
      <c r="H357" s="1" t="s">
        <v>347</v>
      </c>
      <c r="I357" s="1" t="s">
        <v>348</v>
      </c>
      <c r="J357" s="1" t="s">
        <v>349</v>
      </c>
      <c r="K357" s="1" t="s">
        <v>350</v>
      </c>
      <c r="L357" s="1" t="s">
        <v>346</v>
      </c>
      <c r="M357" s="1" t="s">
        <v>351</v>
      </c>
      <c r="N357" s="1">
        <v>1659796871</v>
      </c>
      <c r="O357" s="1">
        <f t="shared" si="34"/>
        <v>2.6372608191368076E-3</v>
      </c>
      <c r="P357" s="1">
        <f t="shared" si="35"/>
        <v>2.6372608191368077</v>
      </c>
      <c r="Q357" s="1">
        <f t="shared" si="36"/>
        <v>23.657284611390764</v>
      </c>
      <c r="R357" s="1">
        <f t="shared" si="37"/>
        <v>1602.217333333333</v>
      </c>
      <c r="S357" s="1">
        <f t="shared" si="38"/>
        <v>1190.259067336066</v>
      </c>
      <c r="T357" s="1">
        <f t="shared" si="39"/>
        <v>118.03074449798375</v>
      </c>
      <c r="U357" s="1">
        <f t="shared" si="40"/>
        <v>158.88213741917463</v>
      </c>
      <c r="V357" s="1">
        <f t="shared" si="41"/>
        <v>0.10805476823880976</v>
      </c>
      <c r="W357" s="1">
        <f t="shared" si="42"/>
        <v>2.9129394316077311</v>
      </c>
      <c r="X357" s="1">
        <f t="shared" si="43"/>
        <v>0.10587638581883657</v>
      </c>
      <c r="Y357" s="1">
        <f t="shared" si="44"/>
        <v>6.6364802379027726E-2</v>
      </c>
      <c r="Z357" s="1">
        <f t="shared" si="45"/>
        <v>321.51646420000003</v>
      </c>
      <c r="AA357" s="1">
        <f t="shared" si="46"/>
        <v>32.165345427270502</v>
      </c>
      <c r="AB357" s="1">
        <f t="shared" si="47"/>
        <v>31.431100000000001</v>
      </c>
      <c r="AC357" s="1">
        <f t="shared" si="48"/>
        <v>4.6234634549571751</v>
      </c>
      <c r="AD357" s="1">
        <f t="shared" si="49"/>
        <v>49.762933735605927</v>
      </c>
      <c r="AE357" s="1">
        <f t="shared" si="50"/>
        <v>2.2388692393141327</v>
      </c>
      <c r="AF357" s="1">
        <f t="shared" si="51"/>
        <v>4.4990700331483815</v>
      </c>
      <c r="AG357" s="1">
        <f t="shared" si="52"/>
        <v>2.3845942156430424</v>
      </c>
      <c r="AH357" s="1">
        <f t="shared" si="53"/>
        <v>-116.30320212393322</v>
      </c>
      <c r="AI357" s="1">
        <f t="shared" si="54"/>
        <v>-75.224352064315937</v>
      </c>
      <c r="AJ357" s="1">
        <f t="shared" si="55"/>
        <v>-5.8100532870266122</v>
      </c>
      <c r="AK357" s="1">
        <f t="shared" si="56"/>
        <v>124.17885672472427</v>
      </c>
      <c r="AL357" s="1">
        <f t="shared" si="57"/>
        <v>55.206086046742953</v>
      </c>
      <c r="AM357" s="1">
        <f t="shared" si="58"/>
        <v>2.6603758129348289</v>
      </c>
      <c r="AN357" s="1">
        <f t="shared" si="59"/>
        <v>23.657284611390764</v>
      </c>
      <c r="AO357" s="1">
        <v>1729.8476017316009</v>
      </c>
      <c r="AP357" s="1">
        <v>1675.0413939393941</v>
      </c>
      <c r="AQ357" s="1">
        <v>5.0840242424239603</v>
      </c>
      <c r="AR357" s="1">
        <v>64.94</v>
      </c>
      <c r="AS357" s="1">
        <f t="shared" si="60"/>
        <v>2.6372608191368077</v>
      </c>
      <c r="AT357" s="1">
        <v>19.47462550126529</v>
      </c>
      <c r="AU357" s="1">
        <v>22.56800176470588</v>
      </c>
      <c r="AV357" s="1">
        <v>-1.5697160771250399E-4</v>
      </c>
      <c r="AW357" s="1">
        <v>90.194226728287475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51697.21734523982</v>
      </c>
      <c r="BC357" s="1">
        <f t="shared" si="64"/>
        <v>2000.002666666667</v>
      </c>
      <c r="BD357" s="1">
        <f t="shared" si="65"/>
        <v>1681.2022600000003</v>
      </c>
      <c r="BE357" s="1">
        <f t="shared" si="66"/>
        <v>0.84060000919998767</v>
      </c>
      <c r="BF357" s="1">
        <f t="shared" si="67"/>
        <v>0.16075801775597631</v>
      </c>
      <c r="BG357" s="1">
        <v>6</v>
      </c>
      <c r="BH357" s="1">
        <v>0.5</v>
      </c>
      <c r="BI357" s="1" t="s">
        <v>352</v>
      </c>
      <c r="BJ357" s="1">
        <v>2</v>
      </c>
      <c r="BK357" s="1" t="b">
        <v>1</v>
      </c>
      <c r="BL357" s="1">
        <v>1659796871</v>
      </c>
      <c r="BM357" s="1">
        <v>1602.217333333333</v>
      </c>
      <c r="BN357" s="1">
        <v>1673.556</v>
      </c>
      <c r="BO357" s="1">
        <v>22.577459999999991</v>
      </c>
      <c r="BP357" s="1">
        <v>19.458120000000001</v>
      </c>
      <c r="BQ357" s="1">
        <v>1599.485333333334</v>
      </c>
      <c r="BR357" s="1">
        <v>22.542586666666669</v>
      </c>
      <c r="BS357" s="1">
        <v>500.16566666666671</v>
      </c>
      <c r="BT357" s="1">
        <v>99.06359999999998</v>
      </c>
      <c r="BU357" s="1">
        <v>0.10031123333333331</v>
      </c>
      <c r="BV357" s="1">
        <v>30.95209333333333</v>
      </c>
      <c r="BW357" s="1">
        <v>31.431100000000001</v>
      </c>
      <c r="BX357" s="1">
        <v>999.89999999999986</v>
      </c>
      <c r="BY357" s="1">
        <v>0</v>
      </c>
      <c r="BZ357" s="1">
        <v>0</v>
      </c>
      <c r="CA357" s="1">
        <v>9999.2493333333332</v>
      </c>
      <c r="CB357" s="1">
        <v>0</v>
      </c>
      <c r="CC357" s="1">
        <v>285.64613333333341</v>
      </c>
      <c r="CD357" s="1">
        <v>-71.339406666666676</v>
      </c>
      <c r="CE357" s="1">
        <v>1639.226666666666</v>
      </c>
      <c r="CF357" s="1">
        <v>1706.767333333333</v>
      </c>
      <c r="CG357" s="1">
        <v>3.1193439999999999</v>
      </c>
      <c r="CH357" s="1">
        <v>1673.556</v>
      </c>
      <c r="CI357" s="1">
        <v>19.458120000000001</v>
      </c>
      <c r="CJ357" s="1">
        <v>2.2366053333333329</v>
      </c>
      <c r="CK357" s="1">
        <v>1.927591333333333</v>
      </c>
      <c r="CL357" s="1">
        <v>19.22694666666667</v>
      </c>
      <c r="CM357" s="1">
        <v>16.861746666666669</v>
      </c>
      <c r="CN357" s="1">
        <v>2000.002666666667</v>
      </c>
      <c r="CO357" s="1">
        <v>0.97999959999999986</v>
      </c>
      <c r="CP357" s="1">
        <v>2.000062E-2</v>
      </c>
      <c r="CQ357" s="1">
        <v>0</v>
      </c>
      <c r="CR357" s="1">
        <v>2.9262666666666659</v>
      </c>
      <c r="CS357" s="1">
        <v>0</v>
      </c>
      <c r="CT357" s="1">
        <v>17348.886666666669</v>
      </c>
      <c r="CU357" s="1">
        <v>17412.35333333334</v>
      </c>
      <c r="CV357" s="1">
        <v>41.311999999999998</v>
      </c>
      <c r="CW357" s="1">
        <v>42.436999999999998</v>
      </c>
      <c r="CX357" s="1">
        <v>41.258266666666671</v>
      </c>
      <c r="CY357" s="1">
        <v>41.125</v>
      </c>
      <c r="CZ357" s="1">
        <v>41.528933333333327</v>
      </c>
      <c r="DA357" s="1">
        <v>1960.002</v>
      </c>
      <c r="DB357" s="1">
        <v>40.000666666666667</v>
      </c>
      <c r="DC357" s="1">
        <v>0</v>
      </c>
      <c r="DD357" s="1">
        <v>1659796877.7</v>
      </c>
      <c r="DE357" s="1">
        <v>0</v>
      </c>
      <c r="DF357" s="1">
        <v>1659796167.5</v>
      </c>
      <c r="DG357" s="1" t="s">
        <v>353</v>
      </c>
      <c r="DH357" s="1">
        <v>1659796162</v>
      </c>
      <c r="DI357" s="1">
        <v>1659796167.5</v>
      </c>
      <c r="DJ357" s="1">
        <v>2</v>
      </c>
      <c r="DK357" s="1">
        <v>-1.4E-2</v>
      </c>
      <c r="DL357" s="1">
        <v>-1E-3</v>
      </c>
      <c r="DM357" s="1">
        <v>1.327</v>
      </c>
      <c r="DN357" s="1">
        <v>3.1E-2</v>
      </c>
      <c r="DO357" s="1">
        <v>400</v>
      </c>
      <c r="DP357" s="1">
        <v>20</v>
      </c>
      <c r="DQ357" s="1">
        <v>0.32</v>
      </c>
      <c r="DR357" s="1">
        <v>0.03</v>
      </c>
      <c r="DS357" s="1">
        <v>23.36240212277897</v>
      </c>
      <c r="DT357" s="1">
        <v>1.7883707001589439</v>
      </c>
      <c r="DU357" s="1">
        <v>0.15124353155609269</v>
      </c>
      <c r="DV357" s="1">
        <v>0</v>
      </c>
      <c r="DW357" s="1">
        <v>-71.241758536585365</v>
      </c>
      <c r="DX357" s="1">
        <v>-1.812984668989744</v>
      </c>
      <c r="DY357" s="1">
        <v>0.23791649178077759</v>
      </c>
      <c r="DZ357" s="1">
        <v>0</v>
      </c>
      <c r="EA357" s="1">
        <v>3.1378558536585368</v>
      </c>
      <c r="EB357" s="1">
        <v>-0.34068752613239928</v>
      </c>
      <c r="EC357" s="1">
        <v>3.4370050772801093E-2</v>
      </c>
      <c r="ED357" s="1">
        <v>0</v>
      </c>
      <c r="EE357" s="1">
        <v>2.3838303223481669</v>
      </c>
      <c r="EF357" s="1">
        <v>3.5395074074401227E-2</v>
      </c>
      <c r="EG357" s="1">
        <v>2.6776265205202942E-3</v>
      </c>
      <c r="EH357" s="1">
        <v>1</v>
      </c>
      <c r="EI357" s="1">
        <v>0.110535789940313</v>
      </c>
      <c r="EJ357" s="1">
        <v>-2.0164163351109411E-2</v>
      </c>
      <c r="EK357" s="1">
        <v>1.5055578490254041E-3</v>
      </c>
      <c r="EL357" s="1">
        <v>1</v>
      </c>
      <c r="EM357" s="1">
        <v>2</v>
      </c>
      <c r="EN357" s="1">
        <v>5</v>
      </c>
      <c r="EO357" s="1" t="s">
        <v>429</v>
      </c>
      <c r="EP357" s="1">
        <v>2.9424999999999999</v>
      </c>
      <c r="EQ357" s="1">
        <v>2.8010299999999999</v>
      </c>
      <c r="ER357" s="1">
        <v>0.22441700000000001</v>
      </c>
      <c r="ES357" s="1">
        <v>0.23005800000000001</v>
      </c>
      <c r="ET357" s="1">
        <v>0.102781</v>
      </c>
      <c r="EU357" s="1">
        <v>9.2652300000000007E-2</v>
      </c>
      <c r="EV357" s="1">
        <v>15925.7</v>
      </c>
      <c r="EW357" s="1">
        <v>16578.5</v>
      </c>
      <c r="EX357" s="1">
        <v>23884</v>
      </c>
      <c r="EY357" s="1">
        <v>25063.8</v>
      </c>
      <c r="EZ357" s="1">
        <v>34306.1</v>
      </c>
      <c r="FA357" s="1">
        <v>36322.9</v>
      </c>
      <c r="FB357" s="1">
        <v>43547.9</v>
      </c>
      <c r="FC357" s="1">
        <v>46334</v>
      </c>
      <c r="FD357" s="1">
        <v>1.9672499999999999</v>
      </c>
      <c r="FE357" s="1">
        <v>1.84802</v>
      </c>
      <c r="FF357" s="1">
        <v>8.1855800000000006E-2</v>
      </c>
      <c r="FG357" s="1">
        <v>0</v>
      </c>
      <c r="FH357" s="1">
        <v>30.112400000000001</v>
      </c>
      <c r="FI357" s="1">
        <v>999.9</v>
      </c>
      <c r="FJ357" s="1">
        <v>55.7</v>
      </c>
      <c r="FK357" s="1">
        <v>34.700000000000003</v>
      </c>
      <c r="FL357" s="1">
        <v>31.2333</v>
      </c>
      <c r="FM357" s="1">
        <v>64.188599999999994</v>
      </c>
      <c r="FN357" s="1">
        <v>26.262</v>
      </c>
      <c r="FO357" s="1">
        <v>1</v>
      </c>
      <c r="FP357" s="1">
        <v>0.39850600000000003</v>
      </c>
      <c r="FQ357" s="1">
        <v>1.4811700000000001</v>
      </c>
      <c r="FR357" s="1">
        <v>20.316099999999999</v>
      </c>
      <c r="FS357" s="1">
        <v>5.2120499999999996</v>
      </c>
      <c r="FT357" s="1">
        <v>11.907999999999999</v>
      </c>
      <c r="FU357" s="1">
        <v>5.0029500000000002</v>
      </c>
      <c r="FV357" s="1">
        <v>3.2899799999999999</v>
      </c>
      <c r="FW357" s="1">
        <v>9999</v>
      </c>
      <c r="FX357" s="1">
        <v>9999</v>
      </c>
      <c r="FY357" s="1">
        <v>9999</v>
      </c>
      <c r="FZ357" s="1">
        <v>999.9</v>
      </c>
      <c r="GA357" s="1">
        <v>1.8595900000000001</v>
      </c>
      <c r="GB357" s="1">
        <v>1.8545400000000001</v>
      </c>
      <c r="GC357" s="1">
        <v>1.85775</v>
      </c>
      <c r="GD357" s="1">
        <v>1.8561799999999999</v>
      </c>
      <c r="GE357" s="1">
        <v>1.85494</v>
      </c>
      <c r="GF357" s="1">
        <v>1.8545700000000001</v>
      </c>
      <c r="GG357" s="1">
        <v>1.8532200000000001</v>
      </c>
      <c r="GH357" s="1">
        <v>1.85639</v>
      </c>
      <c r="GI357" s="1">
        <v>0</v>
      </c>
      <c r="GJ357" s="1">
        <v>0</v>
      </c>
      <c r="GK357" s="1">
        <v>0</v>
      </c>
      <c r="GL357" s="1">
        <v>0</v>
      </c>
      <c r="GM357" s="1" t="s">
        <v>355</v>
      </c>
      <c r="GN357" s="1" t="s">
        <v>356</v>
      </c>
      <c r="GO357" s="1" t="s">
        <v>357</v>
      </c>
      <c r="GP357" s="1" t="s">
        <v>357</v>
      </c>
      <c r="GQ357" s="1" t="s">
        <v>357</v>
      </c>
      <c r="GR357" s="1" t="s">
        <v>357</v>
      </c>
      <c r="GS357" s="1">
        <v>0</v>
      </c>
      <c r="GT357" s="1">
        <v>100</v>
      </c>
      <c r="GU357" s="1">
        <v>100</v>
      </c>
      <c r="GV357" s="1">
        <v>2.76</v>
      </c>
      <c r="GW357" s="1">
        <v>3.4799999999999998E-2</v>
      </c>
      <c r="GX357" s="1">
        <v>0.32553164529605683</v>
      </c>
      <c r="GY357" s="1">
        <v>3.0239061252787889E-3</v>
      </c>
      <c r="GZ357" s="1">
        <v>-1.398580452151984E-6</v>
      </c>
      <c r="HA357" s="1">
        <v>2.8030378366047371E-10</v>
      </c>
      <c r="HB357" s="1">
        <v>-4.7599640220891172E-2</v>
      </c>
      <c r="HC357" s="1">
        <v>9.965371539748925E-3</v>
      </c>
      <c r="HD357" s="1">
        <v>-4.563662031605912E-4</v>
      </c>
      <c r="HE357" s="1">
        <v>7.8337100744227795E-6</v>
      </c>
      <c r="HF357" s="1">
        <v>0</v>
      </c>
      <c r="HG357" s="1">
        <v>2134</v>
      </c>
      <c r="HH357" s="1">
        <v>2</v>
      </c>
      <c r="HI357" s="1">
        <v>25</v>
      </c>
      <c r="HJ357" s="1">
        <v>11.9</v>
      </c>
      <c r="HK357" s="1">
        <v>11.8</v>
      </c>
      <c r="HL357" s="1">
        <v>3.3593799999999998</v>
      </c>
      <c r="HM357" s="1">
        <v>2.2888199999999999</v>
      </c>
      <c r="HN357" s="1">
        <v>1.4978</v>
      </c>
      <c r="HO357" s="1">
        <v>2.3083499999999999</v>
      </c>
      <c r="HP357" s="1">
        <v>1.5478499999999999</v>
      </c>
      <c r="HQ357" s="1">
        <v>2.2595200000000002</v>
      </c>
      <c r="HR357" s="1">
        <v>37.771099999999997</v>
      </c>
      <c r="HS357" s="1">
        <v>15.1915</v>
      </c>
      <c r="HT357" s="1">
        <v>18</v>
      </c>
      <c r="HU357" s="1">
        <v>503.91300000000001</v>
      </c>
      <c r="HV357" s="1">
        <v>491.53500000000003</v>
      </c>
      <c r="HW357" s="1">
        <v>27.629100000000001</v>
      </c>
      <c r="HX357" s="1">
        <v>32.138399999999997</v>
      </c>
      <c r="HY357" s="1">
        <v>30.000900000000001</v>
      </c>
      <c r="HZ357" s="1">
        <v>31.895</v>
      </c>
      <c r="IA357" s="1">
        <v>31.997599999999998</v>
      </c>
      <c r="IB357" s="1">
        <v>67.318200000000004</v>
      </c>
      <c r="IC357" s="1">
        <v>39.952500000000001</v>
      </c>
      <c r="ID357" s="1">
        <v>0</v>
      </c>
      <c r="IE357" s="1">
        <v>27.6294</v>
      </c>
      <c r="IF357" s="1">
        <v>1739.49</v>
      </c>
      <c r="IG357" s="1">
        <v>19.634899999999998</v>
      </c>
      <c r="IH357" s="1">
        <v>100.7</v>
      </c>
      <c r="II357" s="1">
        <v>100.416</v>
      </c>
      <c r="IJ357" s="1" t="s">
        <v>358</v>
      </c>
    </row>
    <row r="358" spans="1:244" ht="15.75" customHeight="1" x14ac:dyDescent="0.3">
      <c r="A358" s="1">
        <v>342</v>
      </c>
      <c r="B358" s="1">
        <v>1659796879.5</v>
      </c>
      <c r="C358" s="1">
        <v>738</v>
      </c>
      <c r="D358" s="1" t="s">
        <v>1017</v>
      </c>
      <c r="E358" s="1" t="s">
        <v>1018</v>
      </c>
      <c r="F358" s="1">
        <v>1</v>
      </c>
      <c r="G358" s="1" t="s">
        <v>346</v>
      </c>
      <c r="H358" s="1" t="s">
        <v>347</v>
      </c>
      <c r="I358" s="1" t="s">
        <v>348</v>
      </c>
      <c r="J358" s="1" t="s">
        <v>349</v>
      </c>
      <c r="K358" s="1" t="s">
        <v>350</v>
      </c>
      <c r="L358" s="1" t="s">
        <v>346</v>
      </c>
      <c r="M358" s="1" t="s">
        <v>351</v>
      </c>
      <c r="N358" s="1">
        <v>1659796871.5</v>
      </c>
      <c r="O358" s="1">
        <f t="shared" si="34"/>
        <v>2.6343844835185885E-3</v>
      </c>
      <c r="P358" s="1">
        <f t="shared" si="35"/>
        <v>2.6343844835185886</v>
      </c>
      <c r="Q358" s="1">
        <f t="shared" si="36"/>
        <v>23.539465862893554</v>
      </c>
      <c r="R358" s="1">
        <f t="shared" si="37"/>
        <v>1604.7212500000001</v>
      </c>
      <c r="S358" s="1">
        <f t="shared" si="38"/>
        <v>1193.9897383262721</v>
      </c>
      <c r="T358" s="1">
        <f t="shared" si="39"/>
        <v>118.40091044493609</v>
      </c>
      <c r="U358" s="1">
        <f t="shared" si="40"/>
        <v>159.13072860800079</v>
      </c>
      <c r="V358" s="1">
        <f t="shared" si="41"/>
        <v>0.10792471886905854</v>
      </c>
      <c r="W358" s="1">
        <f t="shared" si="42"/>
        <v>2.9131286865419432</v>
      </c>
      <c r="X358" s="1">
        <f t="shared" si="43"/>
        <v>0.1057516581755036</v>
      </c>
      <c r="Y358" s="1">
        <f t="shared" si="44"/>
        <v>6.6286382928590071E-2</v>
      </c>
      <c r="Z358" s="1">
        <f t="shared" si="45"/>
        <v>321.51593643749999</v>
      </c>
      <c r="AA358" s="1">
        <f t="shared" si="46"/>
        <v>32.166743810364054</v>
      </c>
      <c r="AB358" s="1">
        <f t="shared" si="47"/>
        <v>31.431687499999999</v>
      </c>
      <c r="AC358" s="1">
        <f t="shared" si="48"/>
        <v>4.62361784331849</v>
      </c>
      <c r="AD358" s="1">
        <f t="shared" si="49"/>
        <v>49.759594420932288</v>
      </c>
      <c r="AE358" s="1">
        <f t="shared" si="50"/>
        <v>2.2388116322628835</v>
      </c>
      <c r="AF358" s="1">
        <f t="shared" si="51"/>
        <v>4.4992561903219341</v>
      </c>
      <c r="AG358" s="1">
        <f t="shared" si="52"/>
        <v>2.3848062110556065</v>
      </c>
      <c r="AH358" s="1">
        <f t="shared" si="53"/>
        <v>-116.17635572316975</v>
      </c>
      <c r="AI358" s="1">
        <f t="shared" si="54"/>
        <v>-75.207579252769278</v>
      </c>
      <c r="AJ358" s="1">
        <f t="shared" si="55"/>
        <v>-5.8084180457240047</v>
      </c>
      <c r="AK358" s="1">
        <f t="shared" si="56"/>
        <v>124.32358341583694</v>
      </c>
      <c r="AL358" s="1">
        <f t="shared" si="57"/>
        <v>55.209310892224593</v>
      </c>
      <c r="AM358" s="1">
        <f t="shared" si="58"/>
        <v>2.6567044855495228</v>
      </c>
      <c r="AN358" s="1">
        <f t="shared" si="59"/>
        <v>23.539465862893554</v>
      </c>
      <c r="AO358" s="1">
        <v>1734.9354502164499</v>
      </c>
      <c r="AP358" s="1">
        <v>1680.1903636363641</v>
      </c>
      <c r="AQ358" s="1">
        <v>5.1002787878786906</v>
      </c>
      <c r="AR358" s="1">
        <v>64.94</v>
      </c>
      <c r="AS358" s="1">
        <f t="shared" si="60"/>
        <v>2.6343844835185886</v>
      </c>
      <c r="AT358" s="1">
        <v>19.47660762318888</v>
      </c>
      <c r="AU358" s="1">
        <v>22.56702647058825</v>
      </c>
      <c r="AV358" s="1">
        <v>-2.1350976772855639E-4</v>
      </c>
      <c r="AW358" s="1">
        <v>90.194226728287475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51702.464827666998</v>
      </c>
      <c r="BC358" s="1">
        <f t="shared" si="64"/>
        <v>1999.9993750000001</v>
      </c>
      <c r="BD358" s="1">
        <f t="shared" si="65"/>
        <v>1681.1994937500001</v>
      </c>
      <c r="BE358" s="1">
        <f t="shared" si="66"/>
        <v>0.84060000956250303</v>
      </c>
      <c r="BF358" s="1">
        <f t="shared" si="67"/>
        <v>0.16075801845563076</v>
      </c>
      <c r="BG358" s="1">
        <v>6</v>
      </c>
      <c r="BH358" s="1">
        <v>0.5</v>
      </c>
      <c r="BI358" s="1" t="s">
        <v>352</v>
      </c>
      <c r="BJ358" s="1">
        <v>2</v>
      </c>
      <c r="BK358" s="1" t="b">
        <v>1</v>
      </c>
      <c r="BL358" s="1">
        <v>1659796871.5</v>
      </c>
      <c r="BM358" s="1">
        <v>1604.7212500000001</v>
      </c>
      <c r="BN358" s="1">
        <v>1676.0650000000001</v>
      </c>
      <c r="BO358" s="1">
        <v>22.5768375</v>
      </c>
      <c r="BP358" s="1">
        <v>19.4617875</v>
      </c>
      <c r="BQ358" s="1">
        <v>1601.9875</v>
      </c>
      <c r="BR358" s="1">
        <v>22.541968749999999</v>
      </c>
      <c r="BS358" s="1">
        <v>500.16362500000002</v>
      </c>
      <c r="BT358" s="1">
        <v>99.063824999999994</v>
      </c>
      <c r="BU358" s="1">
        <v>0.10026883125</v>
      </c>
      <c r="BV358" s="1">
        <v>30.952818749999999</v>
      </c>
      <c r="BW358" s="1">
        <v>31.431687499999999</v>
      </c>
      <c r="BX358" s="1">
        <v>999.9</v>
      </c>
      <c r="BY358" s="1">
        <v>0</v>
      </c>
      <c r="BZ358" s="1">
        <v>0</v>
      </c>
      <c r="CA358" s="1">
        <v>10000.30875</v>
      </c>
      <c r="CB358" s="1">
        <v>0</v>
      </c>
      <c r="CC358" s="1">
        <v>285.93506250000002</v>
      </c>
      <c r="CD358" s="1">
        <v>-71.344512500000008</v>
      </c>
      <c r="CE358" s="1">
        <v>1641.7874999999999</v>
      </c>
      <c r="CF358" s="1">
        <v>1709.3325</v>
      </c>
      <c r="CG358" s="1">
        <v>3.1150587500000002</v>
      </c>
      <c r="CH358" s="1">
        <v>1676.0650000000001</v>
      </c>
      <c r="CI358" s="1">
        <v>19.4617875</v>
      </c>
      <c r="CJ358" s="1">
        <v>2.2365487499999999</v>
      </c>
      <c r="CK358" s="1">
        <v>1.9279587499999999</v>
      </c>
      <c r="CL358" s="1">
        <v>19.226543750000001</v>
      </c>
      <c r="CM358" s="1">
        <v>16.864750000000001</v>
      </c>
      <c r="CN358" s="1">
        <v>1999.9993750000001</v>
      </c>
      <c r="CO358" s="1">
        <v>0.97999956249999998</v>
      </c>
      <c r="CP358" s="1">
        <v>2.0000656249999998E-2</v>
      </c>
      <c r="CQ358" s="1">
        <v>0</v>
      </c>
      <c r="CR358" s="1">
        <v>2.8376874999999999</v>
      </c>
      <c r="CS358" s="1">
        <v>0</v>
      </c>
      <c r="CT358" s="1">
        <v>17349.15625</v>
      </c>
      <c r="CU358" s="1">
        <v>17412.325000000001</v>
      </c>
      <c r="CV358" s="1">
        <v>41.311999999999998</v>
      </c>
      <c r="CW358" s="1">
        <v>42.436999999999998</v>
      </c>
      <c r="CX358" s="1">
        <v>41.257750000000001</v>
      </c>
      <c r="CY358" s="1">
        <v>41.125</v>
      </c>
      <c r="CZ358" s="1">
        <v>41.527124999999998</v>
      </c>
      <c r="DA358" s="1">
        <v>1959.99875</v>
      </c>
      <c r="DB358" s="1">
        <v>40.000624999999999</v>
      </c>
      <c r="DC358" s="1">
        <v>0</v>
      </c>
      <c r="DD358" s="1">
        <v>1659796878.9000001</v>
      </c>
      <c r="DE358" s="1">
        <v>0</v>
      </c>
      <c r="DF358" s="1">
        <v>1659796167.5</v>
      </c>
      <c r="DG358" s="1" t="s">
        <v>353</v>
      </c>
      <c r="DH358" s="1">
        <v>1659796162</v>
      </c>
      <c r="DI358" s="1">
        <v>1659796167.5</v>
      </c>
      <c r="DJ358" s="1">
        <v>2</v>
      </c>
      <c r="DK358" s="1">
        <v>-1.4E-2</v>
      </c>
      <c r="DL358" s="1">
        <v>-1E-3</v>
      </c>
      <c r="DM358" s="1">
        <v>1.327</v>
      </c>
      <c r="DN358" s="1">
        <v>3.1E-2</v>
      </c>
      <c r="DO358" s="1">
        <v>400</v>
      </c>
      <c r="DP358" s="1">
        <v>20</v>
      </c>
      <c r="DQ358" s="1">
        <v>0.32</v>
      </c>
      <c r="DR358" s="1">
        <v>0.03</v>
      </c>
      <c r="DS358" s="1">
        <v>23.407157506089941</v>
      </c>
      <c r="DT358" s="1">
        <v>1.726035502872284</v>
      </c>
      <c r="DU358" s="1">
        <v>0.14921434989951071</v>
      </c>
      <c r="DV358" s="1">
        <v>0</v>
      </c>
      <c r="DW358" s="1">
        <v>-71.28168500000001</v>
      </c>
      <c r="DX358" s="1">
        <v>-1.583997748592721</v>
      </c>
      <c r="DY358" s="1">
        <v>0.2235936800873399</v>
      </c>
      <c r="DZ358" s="1">
        <v>0</v>
      </c>
      <c r="EA358" s="1">
        <v>3.1266514999999999</v>
      </c>
      <c r="EB358" s="1">
        <v>-0.36431144465291138</v>
      </c>
      <c r="EC358" s="1">
        <v>3.6020377326591108E-2</v>
      </c>
      <c r="ED358" s="1">
        <v>0</v>
      </c>
      <c r="EE358" s="1">
        <v>2.3845778317212911</v>
      </c>
      <c r="EF358" s="1">
        <v>3.7624251220738467E-2</v>
      </c>
      <c r="EG358" s="1">
        <v>2.9188498083812411E-3</v>
      </c>
      <c r="EH358" s="1">
        <v>1</v>
      </c>
      <c r="EI358" s="1">
        <v>0.1101520187515487</v>
      </c>
      <c r="EJ358" s="1">
        <v>-2.079140712444209E-2</v>
      </c>
      <c r="EK358" s="1">
        <v>1.5911001196005411E-3</v>
      </c>
      <c r="EL358" s="1">
        <v>1</v>
      </c>
      <c r="EM358" s="1">
        <v>2</v>
      </c>
      <c r="EN358" s="1">
        <v>5</v>
      </c>
      <c r="EO358" s="1" t="s">
        <v>429</v>
      </c>
      <c r="EP358" s="1">
        <v>2.9425500000000002</v>
      </c>
      <c r="EQ358" s="1">
        <v>2.8008999999999999</v>
      </c>
      <c r="ER358" s="1">
        <v>0.22481400000000001</v>
      </c>
      <c r="ES358" s="1">
        <v>0.23044600000000001</v>
      </c>
      <c r="ET358" s="1">
        <v>0.102779</v>
      </c>
      <c r="EU358" s="1">
        <v>9.2690999999999996E-2</v>
      </c>
      <c r="EV358" s="1">
        <v>15917.4</v>
      </c>
      <c r="EW358" s="1">
        <v>16570.099999999999</v>
      </c>
      <c r="EX358" s="1">
        <v>23883.8</v>
      </c>
      <c r="EY358" s="1">
        <v>25063.8</v>
      </c>
      <c r="EZ358" s="1">
        <v>34306</v>
      </c>
      <c r="FA358" s="1">
        <v>36321.300000000003</v>
      </c>
      <c r="FB358" s="1">
        <v>43547.7</v>
      </c>
      <c r="FC358" s="1">
        <v>46334</v>
      </c>
      <c r="FD358" s="1">
        <v>1.96723</v>
      </c>
      <c r="FE358" s="1">
        <v>1.8481000000000001</v>
      </c>
      <c r="FF358" s="1">
        <v>8.1799899999999995E-2</v>
      </c>
      <c r="FG358" s="1">
        <v>0</v>
      </c>
      <c r="FH358" s="1">
        <v>30.1112</v>
      </c>
      <c r="FI358" s="1">
        <v>999.9</v>
      </c>
      <c r="FJ358" s="1">
        <v>55.7</v>
      </c>
      <c r="FK358" s="1">
        <v>34.700000000000003</v>
      </c>
      <c r="FL358" s="1">
        <v>31.2346</v>
      </c>
      <c r="FM358" s="1">
        <v>64.568600000000004</v>
      </c>
      <c r="FN358" s="1">
        <v>26.2179</v>
      </c>
      <c r="FO358" s="1">
        <v>1</v>
      </c>
      <c r="FP358" s="1">
        <v>0.39867399999999997</v>
      </c>
      <c r="FQ358" s="1">
        <v>1.47505</v>
      </c>
      <c r="FR358" s="1">
        <v>20.316199999999998</v>
      </c>
      <c r="FS358" s="1">
        <v>5.2123499999999998</v>
      </c>
      <c r="FT358" s="1">
        <v>11.9078</v>
      </c>
      <c r="FU358" s="1">
        <v>5.0030000000000001</v>
      </c>
      <c r="FV358" s="1">
        <v>3.29</v>
      </c>
      <c r="FW358" s="1">
        <v>9999</v>
      </c>
      <c r="FX358" s="1">
        <v>9999</v>
      </c>
      <c r="FY358" s="1">
        <v>9999</v>
      </c>
      <c r="FZ358" s="1">
        <v>999.9</v>
      </c>
      <c r="GA358" s="1">
        <v>1.8595900000000001</v>
      </c>
      <c r="GB358" s="1">
        <v>1.8545400000000001</v>
      </c>
      <c r="GC358" s="1">
        <v>1.85775</v>
      </c>
      <c r="GD358" s="1">
        <v>1.85619</v>
      </c>
      <c r="GE358" s="1">
        <v>1.85494</v>
      </c>
      <c r="GF358" s="1">
        <v>1.8545700000000001</v>
      </c>
      <c r="GG358" s="1">
        <v>1.8532200000000001</v>
      </c>
      <c r="GH358" s="1">
        <v>1.85639</v>
      </c>
      <c r="GI358" s="1">
        <v>0</v>
      </c>
      <c r="GJ358" s="1">
        <v>0</v>
      </c>
      <c r="GK358" s="1">
        <v>0</v>
      </c>
      <c r="GL358" s="1">
        <v>0</v>
      </c>
      <c r="GM358" s="1" t="s">
        <v>355</v>
      </c>
      <c r="GN358" s="1" t="s">
        <v>356</v>
      </c>
      <c r="GO358" s="1" t="s">
        <v>357</v>
      </c>
      <c r="GP358" s="1" t="s">
        <v>357</v>
      </c>
      <c r="GQ358" s="1" t="s">
        <v>357</v>
      </c>
      <c r="GR358" s="1" t="s">
        <v>357</v>
      </c>
      <c r="GS358" s="1">
        <v>0</v>
      </c>
      <c r="GT358" s="1">
        <v>100</v>
      </c>
      <c r="GU358" s="1">
        <v>100</v>
      </c>
      <c r="GV358" s="1">
        <v>2.76</v>
      </c>
      <c r="GW358" s="1">
        <v>3.49E-2</v>
      </c>
      <c r="GX358" s="1">
        <v>0.32553164529605683</v>
      </c>
      <c r="GY358" s="1">
        <v>3.0239061252787889E-3</v>
      </c>
      <c r="GZ358" s="1">
        <v>-1.398580452151984E-6</v>
      </c>
      <c r="HA358" s="1">
        <v>2.8030378366047371E-10</v>
      </c>
      <c r="HB358" s="1">
        <v>-4.7599640220891172E-2</v>
      </c>
      <c r="HC358" s="1">
        <v>9.965371539748925E-3</v>
      </c>
      <c r="HD358" s="1">
        <v>-4.563662031605912E-4</v>
      </c>
      <c r="HE358" s="1">
        <v>7.8337100744227795E-6</v>
      </c>
      <c r="HF358" s="1">
        <v>0</v>
      </c>
      <c r="HG358" s="1">
        <v>2134</v>
      </c>
      <c r="HH358" s="1">
        <v>2</v>
      </c>
      <c r="HI358" s="1">
        <v>25</v>
      </c>
      <c r="HJ358" s="1">
        <v>12</v>
      </c>
      <c r="HK358" s="1">
        <v>11.9</v>
      </c>
      <c r="HL358" s="1">
        <v>3.3679199999999998</v>
      </c>
      <c r="HM358" s="1">
        <v>2.2753899999999998</v>
      </c>
      <c r="HN358" s="1">
        <v>1.4978</v>
      </c>
      <c r="HO358" s="1">
        <v>2.3095699999999999</v>
      </c>
      <c r="HP358" s="1">
        <v>1.5478499999999999</v>
      </c>
      <c r="HQ358" s="1">
        <v>2.4108900000000002</v>
      </c>
      <c r="HR358" s="1">
        <v>37.771099999999997</v>
      </c>
      <c r="HS358" s="1">
        <v>15.2178</v>
      </c>
      <c r="HT358" s="1">
        <v>18</v>
      </c>
      <c r="HU358" s="1">
        <v>503.90499999999997</v>
      </c>
      <c r="HV358" s="1">
        <v>491.59300000000002</v>
      </c>
      <c r="HW358" s="1">
        <v>27.632899999999999</v>
      </c>
      <c r="HX358" s="1">
        <v>32.139499999999998</v>
      </c>
      <c r="HY358" s="1">
        <v>30.000900000000001</v>
      </c>
      <c r="HZ358" s="1">
        <v>31.896100000000001</v>
      </c>
      <c r="IA358" s="1">
        <v>31.9985</v>
      </c>
      <c r="IB358" s="1">
        <v>67.422700000000006</v>
      </c>
      <c r="IC358" s="1">
        <v>39.952500000000001</v>
      </c>
      <c r="ID358" s="1">
        <v>0</v>
      </c>
      <c r="IE358" s="1">
        <v>27.6294</v>
      </c>
      <c r="IF358" s="1">
        <v>1749.53</v>
      </c>
      <c r="IG358" s="1">
        <v>19.6435</v>
      </c>
      <c r="IH358" s="1">
        <v>100.699</v>
      </c>
      <c r="II358" s="1">
        <v>100.416</v>
      </c>
      <c r="IJ358" s="1" t="s">
        <v>358</v>
      </c>
    </row>
    <row r="359" spans="1:244" ht="15.75" customHeight="1" x14ac:dyDescent="0.3">
      <c r="A359" s="1">
        <v>343</v>
      </c>
      <c r="B359" s="1">
        <v>1659796880.5</v>
      </c>
      <c r="C359" s="1">
        <v>739</v>
      </c>
      <c r="D359" s="1" t="s">
        <v>1019</v>
      </c>
      <c r="E359" s="1" t="s">
        <v>1020</v>
      </c>
      <c r="F359" s="1">
        <v>1</v>
      </c>
      <c r="G359" s="1" t="s">
        <v>346</v>
      </c>
      <c r="H359" s="1" t="s">
        <v>347</v>
      </c>
      <c r="I359" s="1" t="s">
        <v>348</v>
      </c>
      <c r="J359" s="1" t="s">
        <v>349</v>
      </c>
      <c r="K359" s="1" t="s">
        <v>350</v>
      </c>
      <c r="L359" s="1" t="s">
        <v>346</v>
      </c>
      <c r="M359" s="1" t="s">
        <v>351</v>
      </c>
      <c r="N359" s="1">
        <v>1659796873</v>
      </c>
      <c r="O359" s="1">
        <f t="shared" si="34"/>
        <v>2.6306472444956818E-3</v>
      </c>
      <c r="P359" s="1">
        <f t="shared" si="35"/>
        <v>2.6306472444956817</v>
      </c>
      <c r="Q359" s="1">
        <f t="shared" si="36"/>
        <v>23.546072581922118</v>
      </c>
      <c r="R359" s="1">
        <f t="shared" si="37"/>
        <v>1612.232</v>
      </c>
      <c r="S359" s="1">
        <f t="shared" si="38"/>
        <v>1200.5045599341063</v>
      </c>
      <c r="T359" s="1">
        <f t="shared" si="39"/>
        <v>119.04712157409401</v>
      </c>
      <c r="U359" s="1">
        <f t="shared" si="40"/>
        <v>159.87576000559261</v>
      </c>
      <c r="V359" s="1">
        <f t="shared" si="41"/>
        <v>0.10773880764921667</v>
      </c>
      <c r="W359" s="1">
        <f t="shared" si="42"/>
        <v>2.9131980138130666</v>
      </c>
      <c r="X359" s="1">
        <f t="shared" si="43"/>
        <v>0.1055731966113246</v>
      </c>
      <c r="Y359" s="1">
        <f t="shared" si="44"/>
        <v>6.6174193825903671E-2</v>
      </c>
      <c r="Z359" s="1">
        <f t="shared" si="45"/>
        <v>321.5171026000001</v>
      </c>
      <c r="AA359" s="1">
        <f t="shared" si="46"/>
        <v>32.170223944896208</v>
      </c>
      <c r="AB359" s="1">
        <f t="shared" si="47"/>
        <v>31.43356666666666</v>
      </c>
      <c r="AC359" s="1">
        <f t="shared" si="48"/>
        <v>4.6241116972299228</v>
      </c>
      <c r="AD359" s="1">
        <f t="shared" si="49"/>
        <v>49.749134614992293</v>
      </c>
      <c r="AE359" s="1">
        <f t="shared" si="50"/>
        <v>2.2386637757661765</v>
      </c>
      <c r="AF359" s="1">
        <f t="shared" si="51"/>
        <v>4.4999049593347848</v>
      </c>
      <c r="AG359" s="1">
        <f t="shared" si="52"/>
        <v>2.3854479214637463</v>
      </c>
      <c r="AH359" s="1">
        <f t="shared" si="53"/>
        <v>-116.01154348225957</v>
      </c>
      <c r="AI359" s="1">
        <f t="shared" si="54"/>
        <v>-75.107478764178779</v>
      </c>
      <c r="AJ359" s="1">
        <f t="shared" si="55"/>
        <v>-5.8006751074304317</v>
      </c>
      <c r="AK359" s="1">
        <f t="shared" si="56"/>
        <v>124.5974052461313</v>
      </c>
      <c r="AL359" s="1">
        <f t="shared" si="57"/>
        <v>55.252590019871832</v>
      </c>
      <c r="AM359" s="1">
        <f t="shared" si="58"/>
        <v>2.6473592060794204</v>
      </c>
      <c r="AN359" s="1">
        <f t="shared" si="59"/>
        <v>23.546072581922118</v>
      </c>
      <c r="AO359" s="1">
        <v>1740.067632034632</v>
      </c>
      <c r="AP359" s="1">
        <v>1685.2861212121211</v>
      </c>
      <c r="AQ359" s="1">
        <v>5.1056484848484427</v>
      </c>
      <c r="AR359" s="1">
        <v>64.94</v>
      </c>
      <c r="AS359" s="1">
        <f t="shared" si="60"/>
        <v>2.6306472444956817</v>
      </c>
      <c r="AT359" s="1">
        <v>19.48057122760142</v>
      </c>
      <c r="AU359" s="1">
        <v>22.567285882352941</v>
      </c>
      <c r="AV359" s="1">
        <v>-3.0261267625172959E-4</v>
      </c>
      <c r="AW359" s="1">
        <v>90.194226728287475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51704.008127175912</v>
      </c>
      <c r="BC359" s="1">
        <f t="shared" si="64"/>
        <v>2000.0066666666669</v>
      </c>
      <c r="BD359" s="1">
        <f t="shared" si="65"/>
        <v>1681.2056200000002</v>
      </c>
      <c r="BE359" s="1">
        <f t="shared" si="66"/>
        <v>0.84060000799997336</v>
      </c>
      <c r="BF359" s="1">
        <f t="shared" si="67"/>
        <v>0.16075801543994855</v>
      </c>
      <c r="BG359" s="1">
        <v>6</v>
      </c>
      <c r="BH359" s="1">
        <v>0.5</v>
      </c>
      <c r="BI359" s="1" t="s">
        <v>352</v>
      </c>
      <c r="BJ359" s="1">
        <v>2</v>
      </c>
      <c r="BK359" s="1" t="b">
        <v>1</v>
      </c>
      <c r="BL359" s="1">
        <v>1659796873</v>
      </c>
      <c r="BM359" s="1">
        <v>1612.232</v>
      </c>
      <c r="BN359" s="1">
        <v>1683.634666666667</v>
      </c>
      <c r="BO359" s="1">
        <v>22.57531333333333</v>
      </c>
      <c r="BP359" s="1">
        <v>19.471166666666669</v>
      </c>
      <c r="BQ359" s="1">
        <v>1609.493333333334</v>
      </c>
      <c r="BR359" s="1">
        <v>22.540453333333339</v>
      </c>
      <c r="BS359" s="1">
        <v>500.15566666666672</v>
      </c>
      <c r="BT359" s="1">
        <v>99.064180000000007</v>
      </c>
      <c r="BU359" s="1">
        <v>0.1000593933333333</v>
      </c>
      <c r="BV359" s="1">
        <v>30.955346666666671</v>
      </c>
      <c r="BW359" s="1">
        <v>31.43356666666666</v>
      </c>
      <c r="BX359" s="1">
        <v>999.89999999999986</v>
      </c>
      <c r="BY359" s="1">
        <v>0</v>
      </c>
      <c r="BZ359" s="1">
        <v>0</v>
      </c>
      <c r="CA359" s="1">
        <v>10000.66933333333</v>
      </c>
      <c r="CB359" s="1">
        <v>0</v>
      </c>
      <c r="CC359" s="1">
        <v>286.98666666666668</v>
      </c>
      <c r="CD359" s="1">
        <v>-71.402886666666674</v>
      </c>
      <c r="CE359" s="1">
        <v>1649.469333333333</v>
      </c>
      <c r="CF359" s="1">
        <v>1717.068666666667</v>
      </c>
      <c r="CG359" s="1">
        <v>3.1041586666666658</v>
      </c>
      <c r="CH359" s="1">
        <v>1683.634666666667</v>
      </c>
      <c r="CI359" s="1">
        <v>19.471166666666669</v>
      </c>
      <c r="CJ359" s="1">
        <v>2.2364060000000001</v>
      </c>
      <c r="CK359" s="1">
        <v>1.9288946666666671</v>
      </c>
      <c r="CL359" s="1">
        <v>19.225519999999999</v>
      </c>
      <c r="CM359" s="1">
        <v>16.872399999999999</v>
      </c>
      <c r="CN359" s="1">
        <v>2000.0066666666669</v>
      </c>
      <c r="CO359" s="1">
        <v>0.97999959999999986</v>
      </c>
      <c r="CP359" s="1">
        <v>2.000062E-2</v>
      </c>
      <c r="CQ359" s="1">
        <v>0</v>
      </c>
      <c r="CR359" s="1">
        <v>2.8441333333333341</v>
      </c>
      <c r="CS359" s="1">
        <v>0</v>
      </c>
      <c r="CT359" s="1">
        <v>17348.973333333339</v>
      </c>
      <c r="CU359" s="1">
        <v>17412.386666666669</v>
      </c>
      <c r="CV359" s="1">
        <v>41.311999999999998</v>
      </c>
      <c r="CW359" s="1">
        <v>42.436999999999998</v>
      </c>
      <c r="CX359" s="1">
        <v>41.258266666666671</v>
      </c>
      <c r="CY359" s="1">
        <v>41.125</v>
      </c>
      <c r="CZ359" s="1">
        <v>41.520666666666664</v>
      </c>
      <c r="DA359" s="1">
        <v>1960.0060000000001</v>
      </c>
      <c r="DB359" s="1">
        <v>40.000666666666667</v>
      </c>
      <c r="DC359" s="1">
        <v>0</v>
      </c>
      <c r="DD359" s="1">
        <v>1659796879.5</v>
      </c>
      <c r="DE359" s="1">
        <v>0</v>
      </c>
      <c r="DF359" s="1">
        <v>1659796167.5</v>
      </c>
      <c r="DG359" s="1" t="s">
        <v>353</v>
      </c>
      <c r="DH359" s="1">
        <v>1659796162</v>
      </c>
      <c r="DI359" s="1">
        <v>1659796167.5</v>
      </c>
      <c r="DJ359" s="1">
        <v>2</v>
      </c>
      <c r="DK359" s="1">
        <v>-1.4E-2</v>
      </c>
      <c r="DL359" s="1">
        <v>-1E-3</v>
      </c>
      <c r="DM359" s="1">
        <v>1.327</v>
      </c>
      <c r="DN359" s="1">
        <v>3.1E-2</v>
      </c>
      <c r="DO359" s="1">
        <v>400</v>
      </c>
      <c r="DP359" s="1">
        <v>20</v>
      </c>
      <c r="DQ359" s="1">
        <v>0.32</v>
      </c>
      <c r="DR359" s="1">
        <v>0.03</v>
      </c>
      <c r="DS359" s="1">
        <v>23.42697436269605</v>
      </c>
      <c r="DT359" s="1">
        <v>1.6031228469659951</v>
      </c>
      <c r="DU359" s="1">
        <v>0.13926257957615609</v>
      </c>
      <c r="DV359" s="1">
        <v>0</v>
      </c>
      <c r="DW359" s="1">
        <v>-71.299962500000007</v>
      </c>
      <c r="DX359" s="1">
        <v>-1.545297185741022</v>
      </c>
      <c r="DY359" s="1">
        <v>0.22159765193645359</v>
      </c>
      <c r="DZ359" s="1">
        <v>0</v>
      </c>
      <c r="EA359" s="1">
        <v>3.12035375</v>
      </c>
      <c r="EB359" s="1">
        <v>-0.39403530956848609</v>
      </c>
      <c r="EC359" s="1">
        <v>3.8798394405406778E-2</v>
      </c>
      <c r="ED359" s="1">
        <v>0</v>
      </c>
      <c r="EE359" s="1">
        <v>2.3849311390191161</v>
      </c>
      <c r="EF359" s="1">
        <v>3.7999183416830118E-2</v>
      </c>
      <c r="EG359" s="1">
        <v>2.863576872159314E-3</v>
      </c>
      <c r="EH359" s="1">
        <v>1</v>
      </c>
      <c r="EI359" s="1">
        <v>0.109954544864453</v>
      </c>
      <c r="EJ359" s="1">
        <v>-2.175130452658558E-2</v>
      </c>
      <c r="EK359" s="1">
        <v>1.598612183608136E-3</v>
      </c>
      <c r="EL359" s="1">
        <v>1</v>
      </c>
      <c r="EM359" s="1">
        <v>2</v>
      </c>
      <c r="EN359" s="1">
        <v>5</v>
      </c>
      <c r="EO359" s="1" t="s">
        <v>429</v>
      </c>
      <c r="EP359" s="1">
        <v>2.9425400000000002</v>
      </c>
      <c r="EQ359" s="1">
        <v>2.80105</v>
      </c>
      <c r="ER359" s="1">
        <v>0.22520499999999999</v>
      </c>
      <c r="ES359" s="1">
        <v>0.23083699999999999</v>
      </c>
      <c r="ET359" s="1">
        <v>0.10278</v>
      </c>
      <c r="EU359" s="1">
        <v>9.2708600000000002E-2</v>
      </c>
      <c r="EV359" s="1">
        <v>15909.2</v>
      </c>
      <c r="EW359" s="1">
        <v>16561.400000000001</v>
      </c>
      <c r="EX359" s="1">
        <v>23883.7</v>
      </c>
      <c r="EY359" s="1">
        <v>25063.5</v>
      </c>
      <c r="EZ359" s="1">
        <v>34305.699999999997</v>
      </c>
      <c r="FA359" s="1">
        <v>36320.300000000003</v>
      </c>
      <c r="FB359" s="1">
        <v>43547.4</v>
      </c>
      <c r="FC359" s="1">
        <v>46333.599999999999</v>
      </c>
      <c r="FD359" s="1">
        <v>1.9672000000000001</v>
      </c>
      <c r="FE359" s="1">
        <v>1.8482499999999999</v>
      </c>
      <c r="FF359" s="1">
        <v>8.1896800000000006E-2</v>
      </c>
      <c r="FG359" s="1">
        <v>0</v>
      </c>
      <c r="FH359" s="1">
        <v>30.1098</v>
      </c>
      <c r="FI359" s="1">
        <v>999.9</v>
      </c>
      <c r="FJ359" s="1">
        <v>55.7</v>
      </c>
      <c r="FK359" s="1">
        <v>34.700000000000003</v>
      </c>
      <c r="FL359" s="1">
        <v>31.235299999999999</v>
      </c>
      <c r="FM359" s="1">
        <v>64.5886</v>
      </c>
      <c r="FN359" s="1">
        <v>26.0657</v>
      </c>
      <c r="FO359" s="1">
        <v>1</v>
      </c>
      <c r="FP359" s="1">
        <v>0.39873999999999998</v>
      </c>
      <c r="FQ359" s="1">
        <v>1.4841299999999999</v>
      </c>
      <c r="FR359" s="1">
        <v>20.316099999999999</v>
      </c>
      <c r="FS359" s="1">
        <v>5.2123499999999998</v>
      </c>
      <c r="FT359" s="1">
        <v>11.9077</v>
      </c>
      <c r="FU359" s="1">
        <v>5.0028499999999996</v>
      </c>
      <c r="FV359" s="1">
        <v>3.2898800000000001</v>
      </c>
      <c r="FW359" s="1">
        <v>9999</v>
      </c>
      <c r="FX359" s="1">
        <v>9999</v>
      </c>
      <c r="FY359" s="1">
        <v>9999</v>
      </c>
      <c r="FZ359" s="1">
        <v>999.9</v>
      </c>
      <c r="GA359" s="1">
        <v>1.8595900000000001</v>
      </c>
      <c r="GB359" s="1">
        <v>1.85453</v>
      </c>
      <c r="GC359" s="1">
        <v>1.8577600000000001</v>
      </c>
      <c r="GD359" s="1">
        <v>1.8561799999999999</v>
      </c>
      <c r="GE359" s="1">
        <v>1.85494</v>
      </c>
      <c r="GF359" s="1">
        <v>1.8545700000000001</v>
      </c>
      <c r="GG359" s="1">
        <v>1.8532299999999999</v>
      </c>
      <c r="GH359" s="1">
        <v>1.8563799999999999</v>
      </c>
      <c r="GI359" s="1">
        <v>0</v>
      </c>
      <c r="GJ359" s="1">
        <v>0</v>
      </c>
      <c r="GK359" s="1">
        <v>0</v>
      </c>
      <c r="GL359" s="1">
        <v>0</v>
      </c>
      <c r="GM359" s="1" t="s">
        <v>355</v>
      </c>
      <c r="GN359" s="1" t="s">
        <v>356</v>
      </c>
      <c r="GO359" s="1" t="s">
        <v>357</v>
      </c>
      <c r="GP359" s="1" t="s">
        <v>357</v>
      </c>
      <c r="GQ359" s="1" t="s">
        <v>357</v>
      </c>
      <c r="GR359" s="1" t="s">
        <v>357</v>
      </c>
      <c r="GS359" s="1">
        <v>0</v>
      </c>
      <c r="GT359" s="1">
        <v>100</v>
      </c>
      <c r="GU359" s="1">
        <v>100</v>
      </c>
      <c r="GV359" s="1">
        <v>2.76</v>
      </c>
      <c r="GW359" s="1">
        <v>3.4799999999999998E-2</v>
      </c>
      <c r="GX359" s="1">
        <v>0.32553164529605683</v>
      </c>
      <c r="GY359" s="1">
        <v>3.0239061252787889E-3</v>
      </c>
      <c r="GZ359" s="1">
        <v>-1.398580452151984E-6</v>
      </c>
      <c r="HA359" s="1">
        <v>2.8030378366047371E-10</v>
      </c>
      <c r="HB359" s="1">
        <v>-4.7599640220891172E-2</v>
      </c>
      <c r="HC359" s="1">
        <v>9.965371539748925E-3</v>
      </c>
      <c r="HD359" s="1">
        <v>-4.563662031605912E-4</v>
      </c>
      <c r="HE359" s="1">
        <v>7.8337100744227795E-6</v>
      </c>
      <c r="HF359" s="1">
        <v>0</v>
      </c>
      <c r="HG359" s="1">
        <v>2134</v>
      </c>
      <c r="HH359" s="1">
        <v>2</v>
      </c>
      <c r="HI359" s="1">
        <v>25</v>
      </c>
      <c r="HJ359" s="1">
        <v>12</v>
      </c>
      <c r="HK359" s="1">
        <v>11.9</v>
      </c>
      <c r="HL359" s="1">
        <v>3.3776899999999999</v>
      </c>
      <c r="HM359" s="1">
        <v>2.2851599999999999</v>
      </c>
      <c r="HN359" s="1">
        <v>1.4978</v>
      </c>
      <c r="HO359" s="1">
        <v>2.3095699999999999</v>
      </c>
      <c r="HP359" s="1">
        <v>1.5478499999999999</v>
      </c>
      <c r="HQ359" s="1">
        <v>2.2546400000000002</v>
      </c>
      <c r="HR359" s="1">
        <v>37.771099999999997</v>
      </c>
      <c r="HS359" s="1">
        <v>15.2003</v>
      </c>
      <c r="HT359" s="1">
        <v>18</v>
      </c>
      <c r="HU359" s="1">
        <v>503.90199999999999</v>
      </c>
      <c r="HV359" s="1">
        <v>491.70100000000002</v>
      </c>
      <c r="HW359" s="1">
        <v>27.637899999999998</v>
      </c>
      <c r="HX359" s="1">
        <v>32.141100000000002</v>
      </c>
      <c r="HY359" s="1">
        <v>30.000800000000002</v>
      </c>
      <c r="HZ359" s="1">
        <v>31.897600000000001</v>
      </c>
      <c r="IA359" s="1">
        <v>31.999600000000001</v>
      </c>
      <c r="IB359" s="1">
        <v>67.634</v>
      </c>
      <c r="IC359" s="1">
        <v>39.671500000000002</v>
      </c>
      <c r="ID359" s="1">
        <v>0</v>
      </c>
      <c r="IE359" s="1">
        <v>27.6294</v>
      </c>
      <c r="IF359" s="1">
        <v>1749.53</v>
      </c>
      <c r="IG359" s="1">
        <v>19.646100000000001</v>
      </c>
      <c r="IH359" s="1">
        <v>100.69799999999999</v>
      </c>
      <c r="II359" s="1">
        <v>100.41500000000001</v>
      </c>
      <c r="IJ359" s="1" t="s">
        <v>358</v>
      </c>
    </row>
    <row r="360" spans="1:244" ht="15.75" customHeight="1" x14ac:dyDescent="0.3">
      <c r="A360" s="1">
        <v>344</v>
      </c>
      <c r="B360" s="1">
        <v>1659796881.5</v>
      </c>
      <c r="C360" s="1">
        <v>740</v>
      </c>
      <c r="D360" s="1" t="s">
        <v>1021</v>
      </c>
      <c r="E360" s="1" t="s">
        <v>1022</v>
      </c>
      <c r="F360" s="1">
        <v>1</v>
      </c>
      <c r="G360" s="1" t="s">
        <v>346</v>
      </c>
      <c r="H360" s="1" t="s">
        <v>347</v>
      </c>
      <c r="I360" s="1" t="s">
        <v>348</v>
      </c>
      <c r="J360" s="1" t="s">
        <v>349</v>
      </c>
      <c r="K360" s="1" t="s">
        <v>350</v>
      </c>
      <c r="L360" s="1" t="s">
        <v>346</v>
      </c>
      <c r="M360" s="1" t="s">
        <v>351</v>
      </c>
      <c r="N360" s="1">
        <v>1659796873.5</v>
      </c>
      <c r="O360" s="1">
        <f t="shared" si="34"/>
        <v>2.6242882357899017E-3</v>
      </c>
      <c r="P360" s="1">
        <f t="shared" si="35"/>
        <v>2.6242882357899018</v>
      </c>
      <c r="Q360" s="1">
        <f t="shared" si="36"/>
        <v>23.734105447962392</v>
      </c>
      <c r="R360" s="1">
        <f t="shared" si="37"/>
        <v>1614.7268750000001</v>
      </c>
      <c r="S360" s="1">
        <f t="shared" si="38"/>
        <v>1199.2309593159143</v>
      </c>
      <c r="T360" s="1">
        <f t="shared" si="39"/>
        <v>118.92087659051745</v>
      </c>
      <c r="U360" s="1">
        <f t="shared" si="40"/>
        <v>160.12323059004822</v>
      </c>
      <c r="V360" s="1">
        <f t="shared" si="41"/>
        <v>0.10746493215411573</v>
      </c>
      <c r="W360" s="1">
        <f t="shared" si="42"/>
        <v>2.9132462526828964</v>
      </c>
      <c r="X360" s="1">
        <f t="shared" si="43"/>
        <v>0.10531023348319438</v>
      </c>
      <c r="Y360" s="1">
        <f t="shared" si="44"/>
        <v>6.600888873506415E-2</v>
      </c>
      <c r="Z360" s="1">
        <f t="shared" si="45"/>
        <v>321.51932793750001</v>
      </c>
      <c r="AA360" s="1">
        <f t="shared" si="46"/>
        <v>32.172491519540145</v>
      </c>
      <c r="AB360" s="1">
        <f t="shared" si="47"/>
        <v>31.4340875</v>
      </c>
      <c r="AC360" s="1">
        <f t="shared" si="48"/>
        <v>4.6242485828296189</v>
      </c>
      <c r="AD360" s="1">
        <f t="shared" si="49"/>
        <v>49.746525123855058</v>
      </c>
      <c r="AE360" s="1">
        <f t="shared" si="50"/>
        <v>2.2386249809508261</v>
      </c>
      <c r="AF360" s="1">
        <f t="shared" si="51"/>
        <v>4.5000630202356255</v>
      </c>
      <c r="AG360" s="1">
        <f t="shared" si="52"/>
        <v>2.3856236018787929</v>
      </c>
      <c r="AH360" s="1">
        <f t="shared" si="53"/>
        <v>-115.73111119833466</v>
      </c>
      <c r="AI360" s="1">
        <f t="shared" si="54"/>
        <v>-75.093801850375229</v>
      </c>
      <c r="AJ360" s="1">
        <f t="shared" si="55"/>
        <v>-5.7995552887091355</v>
      </c>
      <c r="AK360" s="1">
        <f t="shared" si="56"/>
        <v>124.89485960008099</v>
      </c>
      <c r="AL360" s="1">
        <f t="shared" si="57"/>
        <v>55.266112322950214</v>
      </c>
      <c r="AM360" s="1">
        <f t="shared" si="58"/>
        <v>2.6438812341588984</v>
      </c>
      <c r="AN360" s="1">
        <f t="shared" si="59"/>
        <v>23.734105447962392</v>
      </c>
      <c r="AO360" s="1">
        <v>1745.2034025974031</v>
      </c>
      <c r="AP360" s="1">
        <v>1690.2962424242421</v>
      </c>
      <c r="AQ360" s="1">
        <v>5.0850303030302468</v>
      </c>
      <c r="AR360" s="1">
        <v>64.94</v>
      </c>
      <c r="AS360" s="1">
        <f t="shared" si="60"/>
        <v>2.6242882357899018</v>
      </c>
      <c r="AT360" s="1">
        <v>19.4890181403883</v>
      </c>
      <c r="AU360" s="1">
        <v>22.568444117647061</v>
      </c>
      <c r="AV360" s="1">
        <v>-3.23491637815329E-4</v>
      </c>
      <c r="AW360" s="1">
        <v>90.194226728287475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51705.27225617104</v>
      </c>
      <c r="BC360" s="1">
        <f t="shared" si="64"/>
        <v>2000.0206250000001</v>
      </c>
      <c r="BD360" s="1">
        <f t="shared" si="65"/>
        <v>1681.2173437500001</v>
      </c>
      <c r="BE360" s="1">
        <f t="shared" si="66"/>
        <v>0.84060000318746708</v>
      </c>
      <c r="BF360" s="1">
        <f t="shared" si="67"/>
        <v>0.16075800615181154</v>
      </c>
      <c r="BG360" s="1">
        <v>6</v>
      </c>
      <c r="BH360" s="1">
        <v>0.5</v>
      </c>
      <c r="BI360" s="1" t="s">
        <v>352</v>
      </c>
      <c r="BJ360" s="1">
        <v>2</v>
      </c>
      <c r="BK360" s="1" t="b">
        <v>1</v>
      </c>
      <c r="BL360" s="1">
        <v>1659796873.5</v>
      </c>
      <c r="BM360" s="1">
        <v>1614.7268750000001</v>
      </c>
      <c r="BN360" s="1">
        <v>1686.1475</v>
      </c>
      <c r="BO360" s="1">
        <v>22.5749125</v>
      </c>
      <c r="BP360" s="1">
        <v>19.474818750000001</v>
      </c>
      <c r="BQ360" s="1">
        <v>1611.9862499999999</v>
      </c>
      <c r="BR360" s="1">
        <v>22.540056249999999</v>
      </c>
      <c r="BS360" s="1">
        <v>500.15181250000001</v>
      </c>
      <c r="BT360" s="1">
        <v>99.064231250000006</v>
      </c>
      <c r="BU360" s="1">
        <v>0.10005038125</v>
      </c>
      <c r="BV360" s="1">
        <v>30.955962499999998</v>
      </c>
      <c r="BW360" s="1">
        <v>31.4340875</v>
      </c>
      <c r="BX360" s="1">
        <v>999.9</v>
      </c>
      <c r="BY360" s="1">
        <v>0</v>
      </c>
      <c r="BZ360" s="1">
        <v>0</v>
      </c>
      <c r="CA360" s="1">
        <v>10000.94</v>
      </c>
      <c r="CB360" s="1">
        <v>0</v>
      </c>
      <c r="CC360" s="1">
        <v>287.27262499999989</v>
      </c>
      <c r="CD360" s="1">
        <v>-71.421306250000001</v>
      </c>
      <c r="CE360" s="1">
        <v>1652.0206250000001</v>
      </c>
      <c r="CF360" s="1">
        <v>1719.6381249999999</v>
      </c>
      <c r="CG360" s="1">
        <v>3.1001075</v>
      </c>
      <c r="CH360" s="1">
        <v>1686.1475</v>
      </c>
      <c r="CI360" s="1">
        <v>19.474818750000001</v>
      </c>
      <c r="CJ360" s="1">
        <v>2.2363675000000001</v>
      </c>
      <c r="CK360" s="1">
        <v>1.9292575000000001</v>
      </c>
      <c r="CL360" s="1">
        <v>19.225243750000001</v>
      </c>
      <c r="CM360" s="1">
        <v>16.875362500000001</v>
      </c>
      <c r="CN360" s="1">
        <v>2000.0206250000001</v>
      </c>
      <c r="CO360" s="1">
        <v>0.97999974999999995</v>
      </c>
      <c r="CP360" s="1">
        <v>2.0000475E-2</v>
      </c>
      <c r="CQ360" s="1">
        <v>0</v>
      </c>
      <c r="CR360" s="1">
        <v>2.7555000000000001</v>
      </c>
      <c r="CS360" s="1">
        <v>0</v>
      </c>
      <c r="CT360" s="1">
        <v>17348.206249999999</v>
      </c>
      <c r="CU360" s="1">
        <v>17412.506249999999</v>
      </c>
      <c r="CV360" s="1">
        <v>41.311999999999998</v>
      </c>
      <c r="CW360" s="1">
        <v>42.436999999999998</v>
      </c>
      <c r="CX360" s="1">
        <v>41.257750000000001</v>
      </c>
      <c r="CY360" s="1">
        <v>41.125</v>
      </c>
      <c r="CZ360" s="1">
        <v>41.519374999999997</v>
      </c>
      <c r="DA360" s="1">
        <v>1960.02</v>
      </c>
      <c r="DB360" s="1">
        <v>40.000624999999999</v>
      </c>
      <c r="DC360" s="1">
        <v>0</v>
      </c>
      <c r="DD360" s="1">
        <v>1659796880.7</v>
      </c>
      <c r="DE360" s="1">
        <v>0</v>
      </c>
      <c r="DF360" s="1">
        <v>1659796167.5</v>
      </c>
      <c r="DG360" s="1" t="s">
        <v>353</v>
      </c>
      <c r="DH360" s="1">
        <v>1659796162</v>
      </c>
      <c r="DI360" s="1">
        <v>1659796167.5</v>
      </c>
      <c r="DJ360" s="1">
        <v>2</v>
      </c>
      <c r="DK360" s="1">
        <v>-1.4E-2</v>
      </c>
      <c r="DL360" s="1">
        <v>-1E-3</v>
      </c>
      <c r="DM360" s="1">
        <v>1.327</v>
      </c>
      <c r="DN360" s="1">
        <v>3.1E-2</v>
      </c>
      <c r="DO360" s="1">
        <v>400</v>
      </c>
      <c r="DP360" s="1">
        <v>20</v>
      </c>
      <c r="DQ360" s="1">
        <v>0.32</v>
      </c>
      <c r="DR360" s="1">
        <v>0.03</v>
      </c>
      <c r="DS360" s="1">
        <v>23.42697436269605</v>
      </c>
      <c r="DT360" s="1">
        <v>1.6031228469659951</v>
      </c>
      <c r="DU360" s="1">
        <v>0.13926257957615609</v>
      </c>
      <c r="DV360" s="1">
        <v>0</v>
      </c>
      <c r="DW360" s="1">
        <v>-71.299962500000007</v>
      </c>
      <c r="DX360" s="1">
        <v>-1.545297185741022</v>
      </c>
      <c r="DY360" s="1">
        <v>0.22159765193645359</v>
      </c>
      <c r="DZ360" s="1">
        <v>0</v>
      </c>
      <c r="EA360" s="1">
        <v>3.12035375</v>
      </c>
      <c r="EB360" s="1">
        <v>-0.39403530956848609</v>
      </c>
      <c r="EC360" s="1">
        <v>3.8798394405406778E-2</v>
      </c>
      <c r="ED360" s="1">
        <v>0</v>
      </c>
      <c r="EE360" s="1">
        <v>2.3849311390191161</v>
      </c>
      <c r="EF360" s="1">
        <v>3.7999183416830118E-2</v>
      </c>
      <c r="EG360" s="1">
        <v>2.863576872159314E-3</v>
      </c>
      <c r="EH360" s="1">
        <v>1</v>
      </c>
      <c r="EI360" s="1">
        <v>0.109954544864453</v>
      </c>
      <c r="EJ360" s="1">
        <v>-2.175130452658558E-2</v>
      </c>
      <c r="EK360" s="1">
        <v>1.598612183608136E-3</v>
      </c>
      <c r="EL360" s="1">
        <v>1</v>
      </c>
      <c r="EM360" s="1">
        <v>2</v>
      </c>
      <c r="EN360" s="1">
        <v>5</v>
      </c>
      <c r="EO360" s="1" t="s">
        <v>429</v>
      </c>
      <c r="EP360" s="1">
        <v>2.9424899999999998</v>
      </c>
      <c r="EQ360" s="1">
        <v>2.80111</v>
      </c>
      <c r="ER360" s="1">
        <v>0.22559499999999999</v>
      </c>
      <c r="ES360" s="1">
        <v>0.23123299999999999</v>
      </c>
      <c r="ET360" s="1">
        <v>0.102784</v>
      </c>
      <c r="EU360" s="1">
        <v>9.2718099999999998E-2</v>
      </c>
      <c r="EV360" s="1">
        <v>15901</v>
      </c>
      <c r="EW360" s="1">
        <v>16552.900000000001</v>
      </c>
      <c r="EX360" s="1">
        <v>23883.4</v>
      </c>
      <c r="EY360" s="1">
        <v>25063.5</v>
      </c>
      <c r="EZ360" s="1">
        <v>34305.300000000003</v>
      </c>
      <c r="FA360" s="1">
        <v>36319.9</v>
      </c>
      <c r="FB360" s="1">
        <v>43547.1</v>
      </c>
      <c r="FC360" s="1">
        <v>46333.5</v>
      </c>
      <c r="FD360" s="1">
        <v>1.9672499999999999</v>
      </c>
      <c r="FE360" s="1">
        <v>1.84815</v>
      </c>
      <c r="FF360" s="1">
        <v>8.2165000000000002E-2</v>
      </c>
      <c r="FG360" s="1">
        <v>0</v>
      </c>
      <c r="FH360" s="1">
        <v>30.108599999999999</v>
      </c>
      <c r="FI360" s="1">
        <v>999.9</v>
      </c>
      <c r="FJ360" s="1">
        <v>55.7</v>
      </c>
      <c r="FK360" s="1">
        <v>34.700000000000003</v>
      </c>
      <c r="FL360" s="1">
        <v>31.2331</v>
      </c>
      <c r="FM360" s="1">
        <v>64.638599999999997</v>
      </c>
      <c r="FN360" s="1">
        <v>25.789300000000001</v>
      </c>
      <c r="FO360" s="1">
        <v>1</v>
      </c>
      <c r="FP360" s="1">
        <v>0.39882600000000001</v>
      </c>
      <c r="FQ360" s="1">
        <v>1.4987699999999999</v>
      </c>
      <c r="FR360" s="1">
        <v>20.315999999999999</v>
      </c>
      <c r="FS360" s="1">
        <v>5.2125000000000004</v>
      </c>
      <c r="FT360" s="1">
        <v>11.907500000000001</v>
      </c>
      <c r="FU360" s="1">
        <v>5.0027499999999998</v>
      </c>
      <c r="FV360" s="1">
        <v>3.2898800000000001</v>
      </c>
      <c r="FW360" s="1">
        <v>9999</v>
      </c>
      <c r="FX360" s="1">
        <v>9999</v>
      </c>
      <c r="FY360" s="1">
        <v>9999</v>
      </c>
      <c r="FZ360" s="1">
        <v>999.9</v>
      </c>
      <c r="GA360" s="1">
        <v>1.8595900000000001</v>
      </c>
      <c r="GB360" s="1">
        <v>1.85453</v>
      </c>
      <c r="GC360" s="1">
        <v>1.8577600000000001</v>
      </c>
      <c r="GD360" s="1">
        <v>1.8561700000000001</v>
      </c>
      <c r="GE360" s="1">
        <v>1.85494</v>
      </c>
      <c r="GF360" s="1">
        <v>1.85456</v>
      </c>
      <c r="GG360" s="1">
        <v>1.8532200000000001</v>
      </c>
      <c r="GH360" s="1">
        <v>1.85639</v>
      </c>
      <c r="GI360" s="1">
        <v>0</v>
      </c>
      <c r="GJ360" s="1">
        <v>0</v>
      </c>
      <c r="GK360" s="1">
        <v>0</v>
      </c>
      <c r="GL360" s="1">
        <v>0</v>
      </c>
      <c r="GM360" s="1" t="s">
        <v>355</v>
      </c>
      <c r="GN360" s="1" t="s">
        <v>356</v>
      </c>
      <c r="GO360" s="1" t="s">
        <v>357</v>
      </c>
      <c r="GP360" s="1" t="s">
        <v>357</v>
      </c>
      <c r="GQ360" s="1" t="s">
        <v>357</v>
      </c>
      <c r="GR360" s="1" t="s">
        <v>357</v>
      </c>
      <c r="GS360" s="1">
        <v>0</v>
      </c>
      <c r="GT360" s="1">
        <v>100</v>
      </c>
      <c r="GU360" s="1">
        <v>100</v>
      </c>
      <c r="GV360" s="1">
        <v>2.77</v>
      </c>
      <c r="GW360" s="1">
        <v>3.49E-2</v>
      </c>
      <c r="GX360" s="1">
        <v>0.32553164529605683</v>
      </c>
      <c r="GY360" s="1">
        <v>3.0239061252787889E-3</v>
      </c>
      <c r="GZ360" s="1">
        <v>-1.398580452151984E-6</v>
      </c>
      <c r="HA360" s="1">
        <v>2.8030378366047371E-10</v>
      </c>
      <c r="HB360" s="1">
        <v>-4.7599640220891172E-2</v>
      </c>
      <c r="HC360" s="1">
        <v>9.965371539748925E-3</v>
      </c>
      <c r="HD360" s="1">
        <v>-4.563662031605912E-4</v>
      </c>
      <c r="HE360" s="1">
        <v>7.8337100744227795E-6</v>
      </c>
      <c r="HF360" s="1">
        <v>0</v>
      </c>
      <c r="HG360" s="1">
        <v>2134</v>
      </c>
      <c r="HH360" s="1">
        <v>2</v>
      </c>
      <c r="HI360" s="1">
        <v>25</v>
      </c>
      <c r="HJ360" s="1">
        <v>12</v>
      </c>
      <c r="HK360" s="1">
        <v>11.9</v>
      </c>
      <c r="HL360" s="1">
        <v>3.3825699999999999</v>
      </c>
      <c r="HM360" s="1">
        <v>2.2656200000000002</v>
      </c>
      <c r="HN360" s="1">
        <v>1.4978</v>
      </c>
      <c r="HO360" s="1">
        <v>2.3095699999999999</v>
      </c>
      <c r="HP360" s="1">
        <v>1.5478499999999999</v>
      </c>
      <c r="HQ360" s="1">
        <v>2.4279799999999998</v>
      </c>
      <c r="HR360" s="1">
        <v>37.771099999999997</v>
      </c>
      <c r="HS360" s="1">
        <v>15.2178</v>
      </c>
      <c r="HT360" s="1">
        <v>18</v>
      </c>
      <c r="HU360" s="1">
        <v>503.94099999999997</v>
      </c>
      <c r="HV360" s="1">
        <v>491.64400000000001</v>
      </c>
      <c r="HW360" s="1">
        <v>27.6419</v>
      </c>
      <c r="HX360" s="1">
        <v>32.142400000000002</v>
      </c>
      <c r="HY360" s="1">
        <v>30.000800000000002</v>
      </c>
      <c r="HZ360" s="1">
        <v>31.898900000000001</v>
      </c>
      <c r="IA360" s="1">
        <v>32.000900000000001</v>
      </c>
      <c r="IB360" s="1">
        <v>67.725200000000001</v>
      </c>
      <c r="IC360" s="1">
        <v>39.671500000000002</v>
      </c>
      <c r="ID360" s="1">
        <v>0</v>
      </c>
      <c r="IE360" s="1">
        <v>27.655100000000001</v>
      </c>
      <c r="IF360" s="1">
        <v>1759.6</v>
      </c>
      <c r="IG360" s="1">
        <v>19.655100000000001</v>
      </c>
      <c r="IH360" s="1">
        <v>100.69799999999999</v>
      </c>
      <c r="II360" s="1">
        <v>100.41500000000001</v>
      </c>
      <c r="IJ360" s="1" t="s">
        <v>358</v>
      </c>
    </row>
    <row r="361" spans="1:244" ht="15.75" customHeight="1" x14ac:dyDescent="0.3">
      <c r="A361" s="1">
        <v>345</v>
      </c>
      <c r="B361" s="1">
        <v>1659796882.5</v>
      </c>
      <c r="C361" s="1">
        <v>741</v>
      </c>
      <c r="D361" s="1" t="s">
        <v>1023</v>
      </c>
      <c r="E361" s="1" t="s">
        <v>1024</v>
      </c>
      <c r="F361" s="1">
        <v>1</v>
      </c>
      <c r="G361" s="1" t="s">
        <v>346</v>
      </c>
      <c r="H361" s="1" t="s">
        <v>347</v>
      </c>
      <c r="I361" s="1" t="s">
        <v>348</v>
      </c>
      <c r="J361" s="1" t="s">
        <v>349</v>
      </c>
      <c r="K361" s="1" t="s">
        <v>350</v>
      </c>
      <c r="L361" s="1" t="s">
        <v>346</v>
      </c>
      <c r="M361" s="1" t="s">
        <v>351</v>
      </c>
      <c r="N361" s="1">
        <v>1659796875</v>
      </c>
      <c r="O361" s="1">
        <f t="shared" si="34"/>
        <v>2.616278285120456E-3</v>
      </c>
      <c r="P361" s="1">
        <f t="shared" si="35"/>
        <v>2.616278285120456</v>
      </c>
      <c r="Q361" s="1">
        <f t="shared" si="36"/>
        <v>23.905249163705726</v>
      </c>
      <c r="R361" s="1">
        <f t="shared" si="37"/>
        <v>1622.2366666666669</v>
      </c>
      <c r="S361" s="1">
        <f t="shared" si="38"/>
        <v>1202.678293175303</v>
      </c>
      <c r="T361" s="1">
        <f t="shared" si="39"/>
        <v>119.26292329947314</v>
      </c>
      <c r="U361" s="1">
        <f t="shared" si="40"/>
        <v>160.86819579943895</v>
      </c>
      <c r="V361" s="1">
        <f t="shared" si="41"/>
        <v>0.10709390261928851</v>
      </c>
      <c r="W361" s="1">
        <f t="shared" si="42"/>
        <v>2.9134153810296626</v>
      </c>
      <c r="X361" s="1">
        <f t="shared" si="43"/>
        <v>0.10495401863760809</v>
      </c>
      <c r="Y361" s="1">
        <f t="shared" si="44"/>
        <v>6.5784960427317241E-2</v>
      </c>
      <c r="Z361" s="1">
        <f t="shared" si="45"/>
        <v>321.52050740000004</v>
      </c>
      <c r="AA361" s="1">
        <f t="shared" si="46"/>
        <v>32.176789880950281</v>
      </c>
      <c r="AB361" s="1">
        <f t="shared" si="47"/>
        <v>31.43656</v>
      </c>
      <c r="AC361" s="1">
        <f t="shared" si="48"/>
        <v>4.6248984542867051</v>
      </c>
      <c r="AD361" s="1">
        <f t="shared" si="49"/>
        <v>49.737007221896903</v>
      </c>
      <c r="AE361" s="1">
        <f t="shared" si="50"/>
        <v>2.2384865754368262</v>
      </c>
      <c r="AF361" s="1">
        <f t="shared" si="51"/>
        <v>4.5006458982343513</v>
      </c>
      <c r="AG361" s="1">
        <f t="shared" si="52"/>
        <v>2.3864118788498789</v>
      </c>
      <c r="AH361" s="1">
        <f t="shared" si="53"/>
        <v>-115.37787237381211</v>
      </c>
      <c r="AI361" s="1">
        <f t="shared" si="54"/>
        <v>-75.129836806891291</v>
      </c>
      <c r="AJ361" s="1">
        <f t="shared" si="55"/>
        <v>-5.8021371733115989</v>
      </c>
      <c r="AK361" s="1">
        <f t="shared" si="56"/>
        <v>125.21066104598501</v>
      </c>
      <c r="AL361" s="1">
        <f t="shared" si="57"/>
        <v>55.317677966953354</v>
      </c>
      <c r="AM361" s="1">
        <f t="shared" si="58"/>
        <v>2.6341276425225955</v>
      </c>
      <c r="AN361" s="1">
        <f t="shared" si="59"/>
        <v>23.905249163705726</v>
      </c>
      <c r="AO361" s="1">
        <v>1750.365606060607</v>
      </c>
      <c r="AP361" s="1">
        <v>1695.3489696969691</v>
      </c>
      <c r="AQ361" s="1">
        <v>5.0654545454543651</v>
      </c>
      <c r="AR361" s="1">
        <v>64.94</v>
      </c>
      <c r="AS361" s="1">
        <f t="shared" si="60"/>
        <v>2.616278285120456</v>
      </c>
      <c r="AT361" s="1">
        <v>19.500115272514559</v>
      </c>
      <c r="AU361" s="1">
        <v>22.56980794117646</v>
      </c>
      <c r="AV361" s="1">
        <v>-2.7980196592971028E-4</v>
      </c>
      <c r="AW361" s="1">
        <v>90.194226728287475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51709.687772660029</v>
      </c>
      <c r="BC361" s="1">
        <f t="shared" si="64"/>
        <v>2000.028</v>
      </c>
      <c r="BD361" s="1">
        <f t="shared" si="65"/>
        <v>1681.2235400000002</v>
      </c>
      <c r="BE361" s="1">
        <f t="shared" si="66"/>
        <v>0.84060000159997772</v>
      </c>
      <c r="BF361" s="1">
        <f t="shared" si="67"/>
        <v>0.16075800308795679</v>
      </c>
      <c r="BG361" s="1">
        <v>6</v>
      </c>
      <c r="BH361" s="1">
        <v>0.5</v>
      </c>
      <c r="BI361" s="1" t="s">
        <v>352</v>
      </c>
      <c r="BJ361" s="1">
        <v>2</v>
      </c>
      <c r="BK361" s="1" t="b">
        <v>1</v>
      </c>
      <c r="BL361" s="1">
        <v>1659796875</v>
      </c>
      <c r="BM361" s="1">
        <v>1622.2366666666669</v>
      </c>
      <c r="BN361" s="1">
        <v>1693.723333333334</v>
      </c>
      <c r="BO361" s="1">
        <v>22.57348</v>
      </c>
      <c r="BP361" s="1">
        <v>19.48484666666667</v>
      </c>
      <c r="BQ361" s="1">
        <v>1619.490666666667</v>
      </c>
      <c r="BR361" s="1">
        <v>22.53863333333334</v>
      </c>
      <c r="BS361" s="1">
        <v>500.15640000000002</v>
      </c>
      <c r="BT361" s="1">
        <v>99.064520000000002</v>
      </c>
      <c r="BU361" s="1">
        <v>9.9923206666666667E-2</v>
      </c>
      <c r="BV361" s="1">
        <v>30.958233333333329</v>
      </c>
      <c r="BW361" s="1">
        <v>31.43656</v>
      </c>
      <c r="BX361" s="1">
        <v>999.89999999999986</v>
      </c>
      <c r="BY361" s="1">
        <v>0</v>
      </c>
      <c r="BZ361" s="1">
        <v>0</v>
      </c>
      <c r="CA361" s="1">
        <v>10001.878000000001</v>
      </c>
      <c r="CB361" s="1">
        <v>0</v>
      </c>
      <c r="CC361" s="1">
        <v>288.14019999999988</v>
      </c>
      <c r="CD361" s="1">
        <v>-71.487653333333327</v>
      </c>
      <c r="CE361" s="1">
        <v>1659.7006666666671</v>
      </c>
      <c r="CF361" s="1">
        <v>1727.3820000000001</v>
      </c>
      <c r="CG361" s="1">
        <v>3.0886506666666671</v>
      </c>
      <c r="CH361" s="1">
        <v>1693.723333333334</v>
      </c>
      <c r="CI361" s="1">
        <v>19.48484666666667</v>
      </c>
      <c r="CJ361" s="1">
        <v>2.236232666666667</v>
      </c>
      <c r="CK361" s="1">
        <v>1.930256666666667</v>
      </c>
      <c r="CL361" s="1">
        <v>19.22428</v>
      </c>
      <c r="CM361" s="1">
        <v>16.883526666666661</v>
      </c>
      <c r="CN361" s="1">
        <v>2000.028</v>
      </c>
      <c r="CO361" s="1">
        <v>0.97999979999999987</v>
      </c>
      <c r="CP361" s="1">
        <v>2.0000426666666671E-2</v>
      </c>
      <c r="CQ361" s="1">
        <v>0</v>
      </c>
      <c r="CR361" s="1">
        <v>2.6941333333333342</v>
      </c>
      <c r="CS361" s="1">
        <v>0</v>
      </c>
      <c r="CT361" s="1">
        <v>17346.38</v>
      </c>
      <c r="CU361" s="1">
        <v>17412.57333333333</v>
      </c>
      <c r="CV361" s="1">
        <v>41.311999999999998</v>
      </c>
      <c r="CW361" s="1">
        <v>42.436999999999998</v>
      </c>
      <c r="CX361" s="1">
        <v>41.258266666666671</v>
      </c>
      <c r="CY361" s="1">
        <v>41.125</v>
      </c>
      <c r="CZ361" s="1">
        <v>41.5124</v>
      </c>
      <c r="DA361" s="1">
        <v>1960.027333333333</v>
      </c>
      <c r="DB361" s="1">
        <v>40.000666666666667</v>
      </c>
      <c r="DC361" s="1">
        <v>0</v>
      </c>
      <c r="DD361" s="1">
        <v>1659796881.3</v>
      </c>
      <c r="DE361" s="1">
        <v>0</v>
      </c>
      <c r="DF361" s="1">
        <v>1659796167.5</v>
      </c>
      <c r="DG361" s="1" t="s">
        <v>353</v>
      </c>
      <c r="DH361" s="1">
        <v>1659796162</v>
      </c>
      <c r="DI361" s="1">
        <v>1659796167.5</v>
      </c>
      <c r="DJ361" s="1">
        <v>2</v>
      </c>
      <c r="DK361" s="1">
        <v>-1.4E-2</v>
      </c>
      <c r="DL361" s="1">
        <v>-1E-3</v>
      </c>
      <c r="DM361" s="1">
        <v>1.327</v>
      </c>
      <c r="DN361" s="1">
        <v>3.1E-2</v>
      </c>
      <c r="DO361" s="1">
        <v>400</v>
      </c>
      <c r="DP361" s="1">
        <v>20</v>
      </c>
      <c r="DQ361" s="1">
        <v>0.32</v>
      </c>
      <c r="DR361" s="1">
        <v>0.03</v>
      </c>
      <c r="DS361" s="1">
        <v>23.469347533447319</v>
      </c>
      <c r="DT361" s="1">
        <v>1.5929336096932101</v>
      </c>
      <c r="DU361" s="1">
        <v>0.14065651584165639</v>
      </c>
      <c r="DV361" s="1">
        <v>0</v>
      </c>
      <c r="DW361" s="1">
        <v>-71.333402439024397</v>
      </c>
      <c r="DX361" s="1">
        <v>-1.7508543554006371</v>
      </c>
      <c r="DY361" s="1">
        <v>0.23679472996752271</v>
      </c>
      <c r="DZ361" s="1">
        <v>0</v>
      </c>
      <c r="EA361" s="1">
        <v>3.112167073170732</v>
      </c>
      <c r="EB361" s="1">
        <v>-0.41981414634147002</v>
      </c>
      <c r="EC361" s="1">
        <v>4.2068126700824202E-2</v>
      </c>
      <c r="ED361" s="1">
        <v>0</v>
      </c>
      <c r="EE361" s="1">
        <v>2.385785807796609</v>
      </c>
      <c r="EF361" s="1">
        <v>3.5120154275564967E-2</v>
      </c>
      <c r="EG361" s="1">
        <v>2.720307481662204E-3</v>
      </c>
      <c r="EH361" s="1">
        <v>1</v>
      </c>
      <c r="EI361" s="1">
        <v>0.1093057094854297</v>
      </c>
      <c r="EJ361" s="1">
        <v>-1.965388697839348E-2</v>
      </c>
      <c r="EK361" s="1">
        <v>1.4410463456269731E-3</v>
      </c>
      <c r="EL361" s="1">
        <v>1</v>
      </c>
      <c r="EM361" s="1">
        <v>2</v>
      </c>
      <c r="EN361" s="1">
        <v>5</v>
      </c>
      <c r="EO361" s="1" t="s">
        <v>429</v>
      </c>
      <c r="EP361" s="1">
        <v>2.9425699999999999</v>
      </c>
      <c r="EQ361" s="1">
        <v>2.80118</v>
      </c>
      <c r="ER361" s="1">
        <v>0.225994</v>
      </c>
      <c r="ES361" s="1">
        <v>0.23161899999999999</v>
      </c>
      <c r="ET361" s="1">
        <v>0.102781</v>
      </c>
      <c r="EU361" s="1">
        <v>9.2733399999999994E-2</v>
      </c>
      <c r="EV361" s="1">
        <v>15892.7</v>
      </c>
      <c r="EW361" s="1">
        <v>16544.400000000001</v>
      </c>
      <c r="EX361" s="1">
        <v>23883.3</v>
      </c>
      <c r="EY361" s="1">
        <v>25063.200000000001</v>
      </c>
      <c r="EZ361" s="1">
        <v>34305.300000000003</v>
      </c>
      <c r="FA361" s="1">
        <v>36319</v>
      </c>
      <c r="FB361" s="1">
        <v>43546.9</v>
      </c>
      <c r="FC361" s="1">
        <v>46333.1</v>
      </c>
      <c r="FD361" s="1">
        <v>1.9671000000000001</v>
      </c>
      <c r="FE361" s="1">
        <v>1.84822</v>
      </c>
      <c r="FF361" s="1">
        <v>8.2589700000000002E-2</v>
      </c>
      <c r="FG361" s="1">
        <v>0</v>
      </c>
      <c r="FH361" s="1">
        <v>30.107199999999999</v>
      </c>
      <c r="FI361" s="1">
        <v>999.9</v>
      </c>
      <c r="FJ361" s="1">
        <v>55.7</v>
      </c>
      <c r="FK361" s="1">
        <v>34.700000000000003</v>
      </c>
      <c r="FL361" s="1">
        <v>31.2302</v>
      </c>
      <c r="FM361" s="1">
        <v>64.328599999999994</v>
      </c>
      <c r="FN361" s="1">
        <v>25.729199999999999</v>
      </c>
      <c r="FO361" s="1">
        <v>1</v>
      </c>
      <c r="FP361" s="1">
        <v>0.39898899999999998</v>
      </c>
      <c r="FQ361" s="1">
        <v>1.49041</v>
      </c>
      <c r="FR361" s="1">
        <v>20.315999999999999</v>
      </c>
      <c r="FS361" s="1">
        <v>5.2125000000000004</v>
      </c>
      <c r="FT361" s="1">
        <v>11.907500000000001</v>
      </c>
      <c r="FU361" s="1">
        <v>5.0026999999999999</v>
      </c>
      <c r="FV361" s="1">
        <v>3.2898499999999999</v>
      </c>
      <c r="FW361" s="1">
        <v>9999</v>
      </c>
      <c r="FX361" s="1">
        <v>9999</v>
      </c>
      <c r="FY361" s="1">
        <v>9999</v>
      </c>
      <c r="FZ361" s="1">
        <v>999.9</v>
      </c>
      <c r="GA361" s="1">
        <v>1.8595900000000001</v>
      </c>
      <c r="GB361" s="1">
        <v>1.8545499999999999</v>
      </c>
      <c r="GC361" s="1">
        <v>1.8577600000000001</v>
      </c>
      <c r="GD361" s="1">
        <v>1.8561799999999999</v>
      </c>
      <c r="GE361" s="1">
        <v>1.8549500000000001</v>
      </c>
      <c r="GF361" s="1">
        <v>1.8545700000000001</v>
      </c>
      <c r="GG361" s="1">
        <v>1.8532299999999999</v>
      </c>
      <c r="GH361" s="1">
        <v>1.8564000000000001</v>
      </c>
      <c r="GI361" s="1">
        <v>0</v>
      </c>
      <c r="GJ361" s="1">
        <v>0</v>
      </c>
      <c r="GK361" s="1">
        <v>0</v>
      </c>
      <c r="GL361" s="1">
        <v>0</v>
      </c>
      <c r="GM361" s="1" t="s">
        <v>355</v>
      </c>
      <c r="GN361" s="1" t="s">
        <v>356</v>
      </c>
      <c r="GO361" s="1" t="s">
        <v>357</v>
      </c>
      <c r="GP361" s="1" t="s">
        <v>357</v>
      </c>
      <c r="GQ361" s="1" t="s">
        <v>357</v>
      </c>
      <c r="GR361" s="1" t="s">
        <v>357</v>
      </c>
      <c r="GS361" s="1">
        <v>0</v>
      </c>
      <c r="GT361" s="1">
        <v>100</v>
      </c>
      <c r="GU361" s="1">
        <v>100</v>
      </c>
      <c r="GV361" s="1">
        <v>2.77</v>
      </c>
      <c r="GW361" s="1">
        <v>3.49E-2</v>
      </c>
      <c r="GX361" s="1">
        <v>0.32553164529605683</v>
      </c>
      <c r="GY361" s="1">
        <v>3.0239061252787889E-3</v>
      </c>
      <c r="GZ361" s="1">
        <v>-1.398580452151984E-6</v>
      </c>
      <c r="HA361" s="1">
        <v>2.8030378366047371E-10</v>
      </c>
      <c r="HB361" s="1">
        <v>-4.7599640220891172E-2</v>
      </c>
      <c r="HC361" s="1">
        <v>9.965371539748925E-3</v>
      </c>
      <c r="HD361" s="1">
        <v>-4.563662031605912E-4</v>
      </c>
      <c r="HE361" s="1">
        <v>7.8337100744227795E-6</v>
      </c>
      <c r="HF361" s="1">
        <v>0</v>
      </c>
      <c r="HG361" s="1">
        <v>2134</v>
      </c>
      <c r="HH361" s="1">
        <v>2</v>
      </c>
      <c r="HI361" s="1">
        <v>25</v>
      </c>
      <c r="HJ361" s="1">
        <v>12</v>
      </c>
      <c r="HK361" s="1">
        <v>11.9</v>
      </c>
      <c r="HL361" s="1">
        <v>3.3935499999999998</v>
      </c>
      <c r="HM361" s="1">
        <v>2.2839399999999999</v>
      </c>
      <c r="HN361" s="1">
        <v>1.4978</v>
      </c>
      <c r="HO361" s="1">
        <v>2.3095699999999999</v>
      </c>
      <c r="HP361" s="1">
        <v>1.5478499999999999</v>
      </c>
      <c r="HQ361" s="1">
        <v>2.2778299999999998</v>
      </c>
      <c r="HR361" s="1">
        <v>37.771099999999997</v>
      </c>
      <c r="HS361" s="1">
        <v>15.2003</v>
      </c>
      <c r="HT361" s="1">
        <v>18</v>
      </c>
      <c r="HU361" s="1">
        <v>503.86099999999999</v>
      </c>
      <c r="HV361" s="1">
        <v>491.70600000000002</v>
      </c>
      <c r="HW361" s="1">
        <v>27.645299999999999</v>
      </c>
      <c r="HX361" s="1">
        <v>32.143900000000002</v>
      </c>
      <c r="HY361" s="1">
        <v>30.000800000000002</v>
      </c>
      <c r="HZ361" s="1">
        <v>31.900400000000001</v>
      </c>
      <c r="IA361" s="1">
        <v>32.002400000000002</v>
      </c>
      <c r="IB361" s="1">
        <v>67.944500000000005</v>
      </c>
      <c r="IC361" s="1">
        <v>39.671500000000002</v>
      </c>
      <c r="ID361" s="1">
        <v>0</v>
      </c>
      <c r="IE361" s="1">
        <v>27.655100000000001</v>
      </c>
      <c r="IF361" s="1">
        <v>1759.6</v>
      </c>
      <c r="IG361" s="1">
        <v>19.668900000000001</v>
      </c>
      <c r="IH361" s="1">
        <v>100.697</v>
      </c>
      <c r="II361" s="1">
        <v>100.414</v>
      </c>
      <c r="IJ361" s="1" t="s">
        <v>358</v>
      </c>
    </row>
    <row r="362" spans="1:244" ht="15.75" customHeight="1" x14ac:dyDescent="0.3">
      <c r="A362" s="1">
        <v>346</v>
      </c>
      <c r="B362" s="1">
        <v>1659796883.5</v>
      </c>
      <c r="C362" s="1">
        <v>742</v>
      </c>
      <c r="D362" s="1" t="s">
        <v>1025</v>
      </c>
      <c r="E362" s="1" t="s">
        <v>1026</v>
      </c>
      <c r="F362" s="1">
        <v>1</v>
      </c>
      <c r="G362" s="1" t="s">
        <v>346</v>
      </c>
      <c r="H362" s="1" t="s">
        <v>347</v>
      </c>
      <c r="I362" s="1" t="s">
        <v>348</v>
      </c>
      <c r="J362" s="1" t="s">
        <v>349</v>
      </c>
      <c r="K362" s="1" t="s">
        <v>350</v>
      </c>
      <c r="L362" s="1" t="s">
        <v>346</v>
      </c>
      <c r="M362" s="1" t="s">
        <v>351</v>
      </c>
      <c r="N362" s="1">
        <v>1659796875.5</v>
      </c>
      <c r="O362" s="1">
        <f t="shared" si="34"/>
        <v>2.6068048513004805E-3</v>
      </c>
      <c r="P362" s="1">
        <f t="shared" si="35"/>
        <v>2.6068048513004807</v>
      </c>
      <c r="Q362" s="1">
        <f t="shared" si="36"/>
        <v>23.940122061134065</v>
      </c>
      <c r="R362" s="1">
        <f t="shared" si="37"/>
        <v>1624.72875</v>
      </c>
      <c r="S362" s="1">
        <f t="shared" si="38"/>
        <v>1203.2037663965266</v>
      </c>
      <c r="T362" s="1">
        <f t="shared" si="39"/>
        <v>119.31511751976352</v>
      </c>
      <c r="U362" s="1">
        <f t="shared" si="40"/>
        <v>161.11543793165117</v>
      </c>
      <c r="V362" s="1">
        <f t="shared" si="41"/>
        <v>0.1066854429461635</v>
      </c>
      <c r="W362" s="1">
        <f t="shared" si="42"/>
        <v>2.9134714586233628</v>
      </c>
      <c r="X362" s="1">
        <f t="shared" si="43"/>
        <v>0.10456171658481843</v>
      </c>
      <c r="Y362" s="1">
        <f t="shared" si="44"/>
        <v>6.5538360090580519E-2</v>
      </c>
      <c r="Z362" s="1">
        <f t="shared" si="45"/>
        <v>321.51942768749996</v>
      </c>
      <c r="AA362" s="1">
        <f t="shared" si="46"/>
        <v>32.179859886606245</v>
      </c>
      <c r="AB362" s="1">
        <f t="shared" si="47"/>
        <v>31.4375125</v>
      </c>
      <c r="AC362" s="1">
        <f t="shared" si="48"/>
        <v>4.6251488304361965</v>
      </c>
      <c r="AD362" s="1">
        <f t="shared" si="49"/>
        <v>49.734586304299015</v>
      </c>
      <c r="AE362" s="1">
        <f t="shared" si="50"/>
        <v>2.2384579429845135</v>
      </c>
      <c r="AF362" s="1">
        <f t="shared" si="51"/>
        <v>4.5008074045063955</v>
      </c>
      <c r="AG362" s="1">
        <f t="shared" si="52"/>
        <v>2.386690887451683</v>
      </c>
      <c r="AH362" s="1">
        <f t="shared" si="53"/>
        <v>-114.96009394235119</v>
      </c>
      <c r="AI362" s="1">
        <f t="shared" si="54"/>
        <v>-75.182069224181234</v>
      </c>
      <c r="AJ362" s="1">
        <f t="shared" si="55"/>
        <v>-5.8061045177455775</v>
      </c>
      <c r="AK362" s="1">
        <f t="shared" si="56"/>
        <v>125.57116000322198</v>
      </c>
      <c r="AL362" s="1">
        <f t="shared" si="57"/>
        <v>55.330903523403201</v>
      </c>
      <c r="AM362" s="1">
        <f t="shared" si="58"/>
        <v>2.6308383103070354</v>
      </c>
      <c r="AN362" s="1">
        <f t="shared" si="59"/>
        <v>23.940122061134065</v>
      </c>
      <c r="AO362" s="1">
        <v>1755.568030303031</v>
      </c>
      <c r="AP362" s="1">
        <v>1700.479939393939</v>
      </c>
      <c r="AQ362" s="1">
        <v>5.0710424242424113</v>
      </c>
      <c r="AR362" s="1">
        <v>64.94</v>
      </c>
      <c r="AS362" s="1">
        <f t="shared" si="60"/>
        <v>2.6068048513004807</v>
      </c>
      <c r="AT362" s="1">
        <v>19.511904932136481</v>
      </c>
      <c r="AU362" s="1">
        <v>22.56965147058823</v>
      </c>
      <c r="AV362" s="1">
        <v>-1.588296792466258E-4</v>
      </c>
      <c r="AW362" s="1">
        <v>90.194226728287475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51711.172296874036</v>
      </c>
      <c r="BC362" s="1">
        <f t="shared" si="64"/>
        <v>2000.02125</v>
      </c>
      <c r="BD362" s="1">
        <f t="shared" si="65"/>
        <v>1681.21786875</v>
      </c>
      <c r="BE362" s="1">
        <f t="shared" si="66"/>
        <v>0.84060000299996807</v>
      </c>
      <c r="BF362" s="1">
        <f t="shared" si="67"/>
        <v>0.16075800578993846</v>
      </c>
      <c r="BG362" s="1">
        <v>6</v>
      </c>
      <c r="BH362" s="1">
        <v>0.5</v>
      </c>
      <c r="BI362" s="1" t="s">
        <v>352</v>
      </c>
      <c r="BJ362" s="1">
        <v>2</v>
      </c>
      <c r="BK362" s="1" t="b">
        <v>1</v>
      </c>
      <c r="BL362" s="1">
        <v>1659796875.5</v>
      </c>
      <c r="BM362" s="1">
        <v>1624.72875</v>
      </c>
      <c r="BN362" s="1">
        <v>1696.233125</v>
      </c>
      <c r="BO362" s="1">
        <v>22.573174999999999</v>
      </c>
      <c r="BP362" s="1">
        <v>19.48838125</v>
      </c>
      <c r="BQ362" s="1">
        <v>1621.9806249999999</v>
      </c>
      <c r="BR362" s="1">
        <v>22.538325</v>
      </c>
      <c r="BS362" s="1">
        <v>500.15375</v>
      </c>
      <c r="BT362" s="1">
        <v>99.064587499999988</v>
      </c>
      <c r="BU362" s="1">
        <v>9.9927149999999992E-2</v>
      </c>
      <c r="BV362" s="1">
        <v>30.958862499999999</v>
      </c>
      <c r="BW362" s="1">
        <v>31.4375125</v>
      </c>
      <c r="BX362" s="1">
        <v>999.9</v>
      </c>
      <c r="BY362" s="1">
        <v>0</v>
      </c>
      <c r="BZ362" s="1">
        <v>0</v>
      </c>
      <c r="CA362" s="1">
        <v>10002.191875</v>
      </c>
      <c r="CB362" s="1">
        <v>0</v>
      </c>
      <c r="CC362" s="1">
        <v>288.30143750000002</v>
      </c>
      <c r="CD362" s="1">
        <v>-71.505187500000005</v>
      </c>
      <c r="CE362" s="1">
        <v>1662.2493750000001</v>
      </c>
      <c r="CF362" s="1">
        <v>1729.9475</v>
      </c>
      <c r="CG362" s="1">
        <v>3.0848062500000002</v>
      </c>
      <c r="CH362" s="1">
        <v>1696.233125</v>
      </c>
      <c r="CI362" s="1">
        <v>19.48838125</v>
      </c>
      <c r="CJ362" s="1">
        <v>2.23620375</v>
      </c>
      <c r="CK362" s="1">
        <v>1.93060875</v>
      </c>
      <c r="CL362" s="1">
        <v>19.224074999999999</v>
      </c>
      <c r="CM362" s="1">
        <v>16.886399999999998</v>
      </c>
      <c r="CN362" s="1">
        <v>2000.02125</v>
      </c>
      <c r="CO362" s="1">
        <v>0.97999974999999995</v>
      </c>
      <c r="CP362" s="1">
        <v>2.0000475E-2</v>
      </c>
      <c r="CQ362" s="1">
        <v>0</v>
      </c>
      <c r="CR362" s="1">
        <v>2.5970624999999998</v>
      </c>
      <c r="CS362" s="1">
        <v>0</v>
      </c>
      <c r="CT362" s="1">
        <v>17345.1875</v>
      </c>
      <c r="CU362" s="1">
        <v>17412.512500000001</v>
      </c>
      <c r="CV362" s="1">
        <v>41.311999999999998</v>
      </c>
      <c r="CW362" s="1">
        <v>42.436999999999998</v>
      </c>
      <c r="CX362" s="1">
        <v>41.257750000000001</v>
      </c>
      <c r="CY362" s="1">
        <v>41.125</v>
      </c>
      <c r="CZ362" s="1">
        <v>41.511625000000002</v>
      </c>
      <c r="DA362" s="1">
        <v>1960.0206250000001</v>
      </c>
      <c r="DB362" s="1">
        <v>40.000624999999999</v>
      </c>
      <c r="DC362" s="1">
        <v>0</v>
      </c>
      <c r="DD362" s="1">
        <v>1659796882.5</v>
      </c>
      <c r="DE362" s="1">
        <v>0</v>
      </c>
      <c r="DF362" s="1">
        <v>1659796167.5</v>
      </c>
      <c r="DG362" s="1" t="s">
        <v>353</v>
      </c>
      <c r="DH362" s="1">
        <v>1659796162</v>
      </c>
      <c r="DI362" s="1">
        <v>1659796167.5</v>
      </c>
      <c r="DJ362" s="1">
        <v>2</v>
      </c>
      <c r="DK362" s="1">
        <v>-1.4E-2</v>
      </c>
      <c r="DL362" s="1">
        <v>-1E-3</v>
      </c>
      <c r="DM362" s="1">
        <v>1.327</v>
      </c>
      <c r="DN362" s="1">
        <v>3.1E-2</v>
      </c>
      <c r="DO362" s="1">
        <v>400</v>
      </c>
      <c r="DP362" s="1">
        <v>20</v>
      </c>
      <c r="DQ362" s="1">
        <v>0.32</v>
      </c>
      <c r="DR362" s="1">
        <v>0.03</v>
      </c>
      <c r="DS362" s="1">
        <v>23.514418476380111</v>
      </c>
      <c r="DT362" s="1">
        <v>2.1919288519403728</v>
      </c>
      <c r="DU362" s="1">
        <v>0.184511707575889</v>
      </c>
      <c r="DV362" s="1">
        <v>0</v>
      </c>
      <c r="DW362" s="1">
        <v>-71.400722500000001</v>
      </c>
      <c r="DX362" s="1">
        <v>-1.7478765478422149</v>
      </c>
      <c r="DY362" s="1">
        <v>0.23357392243944869</v>
      </c>
      <c r="DZ362" s="1">
        <v>0</v>
      </c>
      <c r="EA362" s="1">
        <v>3.1011052499999998</v>
      </c>
      <c r="EB362" s="1">
        <v>-0.44957932457787508</v>
      </c>
      <c r="EC362" s="1">
        <v>4.3589101733546888E-2</v>
      </c>
      <c r="ED362" s="1">
        <v>0</v>
      </c>
      <c r="EE362" s="1">
        <v>2.3863940071627652</v>
      </c>
      <c r="EF362" s="1">
        <v>3.3426149514823013E-2</v>
      </c>
      <c r="EG362" s="1">
        <v>2.692512189511922E-3</v>
      </c>
      <c r="EH362" s="1">
        <v>1</v>
      </c>
      <c r="EI362" s="1">
        <v>0.10889197700028561</v>
      </c>
      <c r="EJ362" s="1">
        <v>-1.8021322131577901E-2</v>
      </c>
      <c r="EK362" s="1">
        <v>1.3578767877854649E-3</v>
      </c>
      <c r="EL362" s="1">
        <v>1</v>
      </c>
      <c r="EM362" s="1">
        <v>2</v>
      </c>
      <c r="EN362" s="1">
        <v>5</v>
      </c>
      <c r="EO362" s="1" t="s">
        <v>429</v>
      </c>
      <c r="EP362" s="1">
        <v>2.9425500000000002</v>
      </c>
      <c r="EQ362" s="1">
        <v>2.80138</v>
      </c>
      <c r="ER362" s="1">
        <v>0.226387</v>
      </c>
      <c r="ES362" s="1">
        <v>0.232013</v>
      </c>
      <c r="ET362" s="1">
        <v>0.10278</v>
      </c>
      <c r="EU362" s="1">
        <v>9.2784500000000006E-2</v>
      </c>
      <c r="EV362" s="1">
        <v>15884.6</v>
      </c>
      <c r="EW362" s="1">
        <v>16535.8</v>
      </c>
      <c r="EX362" s="1">
        <v>23883.200000000001</v>
      </c>
      <c r="EY362" s="1">
        <v>25063.200000000001</v>
      </c>
      <c r="EZ362" s="1">
        <v>34305.4</v>
      </c>
      <c r="FA362" s="1">
        <v>36316.699999999997</v>
      </c>
      <c r="FB362" s="1">
        <v>43546.9</v>
      </c>
      <c r="FC362" s="1">
        <v>46332.9</v>
      </c>
      <c r="FD362" s="1">
        <v>1.96715</v>
      </c>
      <c r="FE362" s="1">
        <v>1.8482000000000001</v>
      </c>
      <c r="FF362" s="1">
        <v>8.2902600000000007E-2</v>
      </c>
      <c r="FG362" s="1">
        <v>0</v>
      </c>
      <c r="FH362" s="1">
        <v>30.106000000000002</v>
      </c>
      <c r="FI362" s="1">
        <v>999.9</v>
      </c>
      <c r="FJ362" s="1">
        <v>55.7</v>
      </c>
      <c r="FK362" s="1">
        <v>34.700000000000003</v>
      </c>
      <c r="FL362" s="1">
        <v>31.234000000000002</v>
      </c>
      <c r="FM362" s="1">
        <v>64.318600000000004</v>
      </c>
      <c r="FN362" s="1">
        <v>25.340499999999999</v>
      </c>
      <c r="FO362" s="1">
        <v>1</v>
      </c>
      <c r="FP362" s="1">
        <v>0.39899099999999998</v>
      </c>
      <c r="FQ362" s="1">
        <v>1.48203</v>
      </c>
      <c r="FR362" s="1">
        <v>20.316099999999999</v>
      </c>
      <c r="FS362" s="1">
        <v>5.2125000000000004</v>
      </c>
      <c r="FT362" s="1">
        <v>11.9077</v>
      </c>
      <c r="FU362" s="1">
        <v>5.00265</v>
      </c>
      <c r="FV362" s="1">
        <v>3.2898200000000002</v>
      </c>
      <c r="FW362" s="1">
        <v>9999</v>
      </c>
      <c r="FX362" s="1">
        <v>9999</v>
      </c>
      <c r="FY362" s="1">
        <v>9999</v>
      </c>
      <c r="FZ362" s="1">
        <v>999.9</v>
      </c>
      <c r="GA362" s="1">
        <v>1.8595900000000001</v>
      </c>
      <c r="GB362" s="1">
        <v>1.8545499999999999</v>
      </c>
      <c r="GC362" s="1">
        <v>1.8577600000000001</v>
      </c>
      <c r="GD362" s="1">
        <v>1.8561799999999999</v>
      </c>
      <c r="GE362" s="1">
        <v>1.85493</v>
      </c>
      <c r="GF362" s="1">
        <v>1.8545799999999999</v>
      </c>
      <c r="GG362" s="1">
        <v>1.8532200000000001</v>
      </c>
      <c r="GH362" s="1">
        <v>1.8564099999999999</v>
      </c>
      <c r="GI362" s="1">
        <v>0</v>
      </c>
      <c r="GJ362" s="1">
        <v>0</v>
      </c>
      <c r="GK362" s="1">
        <v>0</v>
      </c>
      <c r="GL362" s="1">
        <v>0</v>
      </c>
      <c r="GM362" s="1" t="s">
        <v>355</v>
      </c>
      <c r="GN362" s="1" t="s">
        <v>356</v>
      </c>
      <c r="GO362" s="1" t="s">
        <v>357</v>
      </c>
      <c r="GP362" s="1" t="s">
        <v>357</v>
      </c>
      <c r="GQ362" s="1" t="s">
        <v>357</v>
      </c>
      <c r="GR362" s="1" t="s">
        <v>357</v>
      </c>
      <c r="GS362" s="1">
        <v>0</v>
      </c>
      <c r="GT362" s="1">
        <v>100</v>
      </c>
      <c r="GU362" s="1">
        <v>100</v>
      </c>
      <c r="GV362" s="1">
        <v>2.78</v>
      </c>
      <c r="GW362" s="1">
        <v>3.49E-2</v>
      </c>
      <c r="GX362" s="1">
        <v>0.32553164529605683</v>
      </c>
      <c r="GY362" s="1">
        <v>3.0239061252787889E-3</v>
      </c>
      <c r="GZ362" s="1">
        <v>-1.398580452151984E-6</v>
      </c>
      <c r="HA362" s="1">
        <v>2.8030378366047371E-10</v>
      </c>
      <c r="HB362" s="1">
        <v>-4.7599640220891172E-2</v>
      </c>
      <c r="HC362" s="1">
        <v>9.965371539748925E-3</v>
      </c>
      <c r="HD362" s="1">
        <v>-4.563662031605912E-4</v>
      </c>
      <c r="HE362" s="1">
        <v>7.8337100744227795E-6</v>
      </c>
      <c r="HF362" s="1">
        <v>0</v>
      </c>
      <c r="HG362" s="1">
        <v>2134</v>
      </c>
      <c r="HH362" s="1">
        <v>2</v>
      </c>
      <c r="HI362" s="1">
        <v>25</v>
      </c>
      <c r="HJ362" s="1">
        <v>12</v>
      </c>
      <c r="HK362" s="1">
        <v>11.9</v>
      </c>
      <c r="HL362" s="1">
        <v>3.3984399999999999</v>
      </c>
      <c r="HM362" s="1">
        <v>2.2619600000000002</v>
      </c>
      <c r="HN362" s="1">
        <v>1.4978</v>
      </c>
      <c r="HO362" s="1">
        <v>2.3095699999999999</v>
      </c>
      <c r="HP362" s="1">
        <v>1.5478499999999999</v>
      </c>
      <c r="HQ362" s="1">
        <v>2.3999000000000001</v>
      </c>
      <c r="HR362" s="1">
        <v>37.771099999999997</v>
      </c>
      <c r="HS362" s="1">
        <v>15.209</v>
      </c>
      <c r="HT362" s="1">
        <v>18</v>
      </c>
      <c r="HU362" s="1">
        <v>503.90100000000001</v>
      </c>
      <c r="HV362" s="1">
        <v>491.69900000000001</v>
      </c>
      <c r="HW362" s="1">
        <v>27.648599999999998</v>
      </c>
      <c r="HX362" s="1">
        <v>32.145200000000003</v>
      </c>
      <c r="HY362" s="1">
        <v>30.000699999999998</v>
      </c>
      <c r="HZ362" s="1">
        <v>31.901700000000002</v>
      </c>
      <c r="IA362" s="1">
        <v>32.003700000000002</v>
      </c>
      <c r="IB362" s="1">
        <v>68.049499999999995</v>
      </c>
      <c r="IC362" s="1">
        <v>39.671500000000002</v>
      </c>
      <c r="ID362" s="1">
        <v>0</v>
      </c>
      <c r="IE362" s="1">
        <v>27.655100000000001</v>
      </c>
      <c r="IF362" s="1">
        <v>1769.65</v>
      </c>
      <c r="IG362" s="1">
        <v>19.6752</v>
      </c>
      <c r="IH362" s="1">
        <v>100.697</v>
      </c>
      <c r="II362" s="1">
        <v>100.414</v>
      </c>
      <c r="IJ362" s="1" t="s">
        <v>358</v>
      </c>
    </row>
    <row r="363" spans="1:244" ht="15.75" customHeight="1" x14ac:dyDescent="0.3">
      <c r="A363" s="1">
        <v>347</v>
      </c>
      <c r="B363" s="1">
        <v>1659796884.5</v>
      </c>
      <c r="C363" s="1">
        <v>743</v>
      </c>
      <c r="D363" s="1" t="s">
        <v>1027</v>
      </c>
      <c r="E363" s="1" t="s">
        <v>1028</v>
      </c>
      <c r="F363" s="1">
        <v>1</v>
      </c>
      <c r="G363" s="1" t="s">
        <v>346</v>
      </c>
      <c r="H363" s="1" t="s">
        <v>347</v>
      </c>
      <c r="I363" s="1" t="s">
        <v>348</v>
      </c>
      <c r="J363" s="1" t="s">
        <v>349</v>
      </c>
      <c r="K363" s="1" t="s">
        <v>350</v>
      </c>
      <c r="L363" s="1" t="s">
        <v>346</v>
      </c>
      <c r="M363" s="1" t="s">
        <v>351</v>
      </c>
      <c r="N363" s="1">
        <v>1659796877</v>
      </c>
      <c r="O363" s="1">
        <f t="shared" si="34"/>
        <v>2.598338819060764E-3</v>
      </c>
      <c r="P363" s="1">
        <f t="shared" si="35"/>
        <v>2.5983388190607641</v>
      </c>
      <c r="Q363" s="1">
        <f t="shared" si="36"/>
        <v>23.850697483874143</v>
      </c>
      <c r="R363" s="1">
        <f t="shared" si="37"/>
        <v>1632.235333333334</v>
      </c>
      <c r="S363" s="1">
        <f t="shared" si="38"/>
        <v>1210.4204311546528</v>
      </c>
      <c r="T363" s="1">
        <f t="shared" si="39"/>
        <v>120.0313157005636</v>
      </c>
      <c r="U363" s="1">
        <f t="shared" si="40"/>
        <v>161.86058129079606</v>
      </c>
      <c r="V363" s="1">
        <f t="shared" si="41"/>
        <v>0.10628765918744937</v>
      </c>
      <c r="W363" s="1">
        <f t="shared" si="42"/>
        <v>2.913812526160136</v>
      </c>
      <c r="X363" s="1">
        <f t="shared" si="43"/>
        <v>0.10417981306646237</v>
      </c>
      <c r="Y363" s="1">
        <f t="shared" si="44"/>
        <v>6.5298283092081397E-2</v>
      </c>
      <c r="Z363" s="1">
        <f t="shared" si="45"/>
        <v>321.52029459999994</v>
      </c>
      <c r="AA363" s="1">
        <f t="shared" si="46"/>
        <v>32.183774915701697</v>
      </c>
      <c r="AB363" s="1">
        <f t="shared" si="47"/>
        <v>31.440726666666659</v>
      </c>
      <c r="AC363" s="1">
        <f t="shared" si="48"/>
        <v>4.6259938001536955</v>
      </c>
      <c r="AD363" s="1">
        <f t="shared" si="49"/>
        <v>49.72654827690598</v>
      </c>
      <c r="AE363" s="1">
        <f t="shared" si="50"/>
        <v>2.238330733336964</v>
      </c>
      <c r="AF363" s="1">
        <f t="shared" si="51"/>
        <v>4.5012791172889237</v>
      </c>
      <c r="AG363" s="1">
        <f t="shared" si="52"/>
        <v>2.3876630668167316</v>
      </c>
      <c r="AH363" s="1">
        <f t="shared" si="53"/>
        <v>-114.5867419205797</v>
      </c>
      <c r="AI363" s="1">
        <f t="shared" si="54"/>
        <v>-75.407130289255647</v>
      </c>
      <c r="AJ363" s="1">
        <f t="shared" si="55"/>
        <v>-5.8229487810304228</v>
      </c>
      <c r="AK363" s="1">
        <f t="shared" si="56"/>
        <v>125.70347360913415</v>
      </c>
      <c r="AL363" s="1">
        <f t="shared" si="57"/>
        <v>55.361626181533275</v>
      </c>
      <c r="AM363" s="1">
        <f t="shared" si="58"/>
        <v>2.6197771823338312</v>
      </c>
      <c r="AN363" s="1">
        <f t="shared" si="59"/>
        <v>23.850697483874143</v>
      </c>
      <c r="AO363" s="1">
        <v>1760.728554112555</v>
      </c>
      <c r="AP363" s="1">
        <v>1705.618424242424</v>
      </c>
      <c r="AQ363" s="1">
        <v>5.0967030303030283</v>
      </c>
      <c r="AR363" s="1">
        <v>64.94</v>
      </c>
      <c r="AS363" s="1">
        <f t="shared" si="60"/>
        <v>2.5983388190607641</v>
      </c>
      <c r="AT363" s="1">
        <v>19.521537103665221</v>
      </c>
      <c r="AU363" s="1">
        <v>22.568325000000009</v>
      </c>
      <c r="AV363" s="1">
        <v>-7.7823749215191535E-6</v>
      </c>
      <c r="AW363" s="1">
        <v>90.194226728287475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51720.54348938504</v>
      </c>
      <c r="BC363" s="1">
        <f t="shared" si="64"/>
        <v>2000.026666666666</v>
      </c>
      <c r="BD363" s="1">
        <f t="shared" si="65"/>
        <v>1681.2224199999996</v>
      </c>
      <c r="BE363" s="1">
        <f t="shared" si="66"/>
        <v>0.84060000199997342</v>
      </c>
      <c r="BF363" s="1">
        <f t="shared" si="67"/>
        <v>0.16075800385994857</v>
      </c>
      <c r="BG363" s="1">
        <v>6</v>
      </c>
      <c r="BH363" s="1">
        <v>0.5</v>
      </c>
      <c r="BI363" s="1" t="s">
        <v>352</v>
      </c>
      <c r="BJ363" s="1">
        <v>2</v>
      </c>
      <c r="BK363" s="1" t="b">
        <v>1</v>
      </c>
      <c r="BL363" s="1">
        <v>1659796877</v>
      </c>
      <c r="BM363" s="1">
        <v>1632.235333333334</v>
      </c>
      <c r="BN363" s="1">
        <v>1703.7793333333329</v>
      </c>
      <c r="BO363" s="1">
        <v>22.571786666666661</v>
      </c>
      <c r="BP363" s="1">
        <v>19.499926666666671</v>
      </c>
      <c r="BQ363" s="1">
        <v>1629.482666666667</v>
      </c>
      <c r="BR363" s="1">
        <v>22.536946666666669</v>
      </c>
      <c r="BS363" s="1">
        <v>500.14859999999987</v>
      </c>
      <c r="BT363" s="1">
        <v>99.065159999999977</v>
      </c>
      <c r="BU363" s="1">
        <v>9.9818226666666676E-2</v>
      </c>
      <c r="BV363" s="1">
        <v>30.960699999999999</v>
      </c>
      <c r="BW363" s="1">
        <v>31.440726666666659</v>
      </c>
      <c r="BX363" s="1">
        <v>999.89999999999986</v>
      </c>
      <c r="BY363" s="1">
        <v>0</v>
      </c>
      <c r="BZ363" s="1">
        <v>0</v>
      </c>
      <c r="CA363" s="1">
        <v>10004.084666666669</v>
      </c>
      <c r="CB363" s="1">
        <v>0</v>
      </c>
      <c r="CC363" s="1">
        <v>288.96833333333331</v>
      </c>
      <c r="CD363" s="1">
        <v>-71.544319999999999</v>
      </c>
      <c r="CE363" s="1">
        <v>1669.926666666667</v>
      </c>
      <c r="CF363" s="1">
        <v>1737.663333333333</v>
      </c>
      <c r="CG363" s="1">
        <v>3.0718806666666669</v>
      </c>
      <c r="CH363" s="1">
        <v>1703.7793333333329</v>
      </c>
      <c r="CI363" s="1">
        <v>19.499926666666671</v>
      </c>
      <c r="CJ363" s="1">
        <v>2.236079333333334</v>
      </c>
      <c r="CK363" s="1">
        <v>1.9317633333333331</v>
      </c>
      <c r="CL363" s="1">
        <v>19.223179999999999</v>
      </c>
      <c r="CM363" s="1">
        <v>16.895833333333329</v>
      </c>
      <c r="CN363" s="1">
        <v>2000.026666666666</v>
      </c>
      <c r="CO363" s="1">
        <v>0.97999979999999987</v>
      </c>
      <c r="CP363" s="1">
        <v>2.0000426666666671E-2</v>
      </c>
      <c r="CQ363" s="1">
        <v>0</v>
      </c>
      <c r="CR363" s="1">
        <v>2.5154000000000001</v>
      </c>
      <c r="CS363" s="1">
        <v>0</v>
      </c>
      <c r="CT363" s="1">
        <v>17343.89333333333</v>
      </c>
      <c r="CU363" s="1">
        <v>17412.560000000001</v>
      </c>
      <c r="CV363" s="1">
        <v>41.316200000000002</v>
      </c>
      <c r="CW363" s="1">
        <v>42.436999999999998</v>
      </c>
      <c r="CX363" s="1">
        <v>41.2624</v>
      </c>
      <c r="CY363" s="1">
        <v>41.125</v>
      </c>
      <c r="CZ363" s="1">
        <v>41.508266666666671</v>
      </c>
      <c r="DA363" s="1">
        <v>1960.0260000000001</v>
      </c>
      <c r="DB363" s="1">
        <v>40.000666666666667</v>
      </c>
      <c r="DC363" s="1">
        <v>0</v>
      </c>
      <c r="DD363" s="1">
        <v>1659796883.7</v>
      </c>
      <c r="DE363" s="1">
        <v>0</v>
      </c>
      <c r="DF363" s="1">
        <v>1659796167.5</v>
      </c>
      <c r="DG363" s="1" t="s">
        <v>353</v>
      </c>
      <c r="DH363" s="1">
        <v>1659796162</v>
      </c>
      <c r="DI363" s="1">
        <v>1659796167.5</v>
      </c>
      <c r="DJ363" s="1">
        <v>2</v>
      </c>
      <c r="DK363" s="1">
        <v>-1.4E-2</v>
      </c>
      <c r="DL363" s="1">
        <v>-1E-3</v>
      </c>
      <c r="DM363" s="1">
        <v>1.327</v>
      </c>
      <c r="DN363" s="1">
        <v>3.1E-2</v>
      </c>
      <c r="DO363" s="1">
        <v>400</v>
      </c>
      <c r="DP363" s="1">
        <v>20</v>
      </c>
      <c r="DQ363" s="1">
        <v>0.32</v>
      </c>
      <c r="DR363" s="1">
        <v>0.03</v>
      </c>
      <c r="DS363" s="1">
        <v>23.550050117785979</v>
      </c>
      <c r="DT363" s="1">
        <v>2.577461983119143</v>
      </c>
      <c r="DU363" s="1">
        <v>0.20776800372270529</v>
      </c>
      <c r="DV363" s="1">
        <v>0</v>
      </c>
      <c r="DW363" s="1">
        <v>-71.445702499999996</v>
      </c>
      <c r="DX363" s="1">
        <v>-1.682527204502593</v>
      </c>
      <c r="DY363" s="1">
        <v>0.2263560000171182</v>
      </c>
      <c r="DZ363" s="1">
        <v>0</v>
      </c>
      <c r="EA363" s="1">
        <v>3.09364025</v>
      </c>
      <c r="EB363" s="1">
        <v>-0.46818202626642408</v>
      </c>
      <c r="EC363" s="1">
        <v>4.5330922640483523E-2</v>
      </c>
      <c r="ED363" s="1">
        <v>0</v>
      </c>
      <c r="EE363" s="1">
        <v>2.3869754726835808</v>
      </c>
      <c r="EF363" s="1">
        <v>3.3163212567296041E-2</v>
      </c>
      <c r="EG363" s="1">
        <v>2.6733197691120852E-3</v>
      </c>
      <c r="EH363" s="1">
        <v>1</v>
      </c>
      <c r="EI363" s="1">
        <v>0.10857198704598769</v>
      </c>
      <c r="EJ363" s="1">
        <v>-1.7617710222440849E-2</v>
      </c>
      <c r="EK363" s="1">
        <v>1.325646273671161E-3</v>
      </c>
      <c r="EL363" s="1">
        <v>1</v>
      </c>
      <c r="EM363" s="1">
        <v>2</v>
      </c>
      <c r="EN363" s="1">
        <v>5</v>
      </c>
      <c r="EO363" s="1" t="s">
        <v>429</v>
      </c>
      <c r="EP363" s="1">
        <v>2.9427300000000001</v>
      </c>
      <c r="EQ363" s="1">
        <v>2.80105</v>
      </c>
      <c r="ER363" s="1">
        <v>0.22678699999999999</v>
      </c>
      <c r="ES363" s="1">
        <v>0.232405</v>
      </c>
      <c r="ET363" s="1">
        <v>0.102773</v>
      </c>
      <c r="EU363" s="1">
        <v>9.2858300000000005E-2</v>
      </c>
      <c r="EV363" s="1">
        <v>15876.3</v>
      </c>
      <c r="EW363" s="1">
        <v>16527.3</v>
      </c>
      <c r="EX363" s="1">
        <v>23883.200000000001</v>
      </c>
      <c r="EY363" s="1">
        <v>25063</v>
      </c>
      <c r="EZ363" s="1">
        <v>34305.599999999999</v>
      </c>
      <c r="FA363" s="1">
        <v>36313.699999999997</v>
      </c>
      <c r="FB363" s="1">
        <v>43546.9</v>
      </c>
      <c r="FC363" s="1">
        <v>46332.7</v>
      </c>
      <c r="FD363" s="1">
        <v>1.9671000000000001</v>
      </c>
      <c r="FE363" s="1">
        <v>1.84802</v>
      </c>
      <c r="FF363" s="1">
        <v>8.3271399999999995E-2</v>
      </c>
      <c r="FG363" s="1">
        <v>0</v>
      </c>
      <c r="FH363" s="1">
        <v>30.104600000000001</v>
      </c>
      <c r="FI363" s="1">
        <v>999.9</v>
      </c>
      <c r="FJ363" s="1">
        <v>55.7</v>
      </c>
      <c r="FK363" s="1">
        <v>34.700000000000003</v>
      </c>
      <c r="FL363" s="1">
        <v>31.2334</v>
      </c>
      <c r="FM363" s="1">
        <v>64.548599999999993</v>
      </c>
      <c r="FN363" s="1">
        <v>25.400600000000001</v>
      </c>
      <c r="FO363" s="1">
        <v>1</v>
      </c>
      <c r="FP363" s="1">
        <v>0.399144</v>
      </c>
      <c r="FQ363" s="1">
        <v>1.47506</v>
      </c>
      <c r="FR363" s="1">
        <v>20.316199999999998</v>
      </c>
      <c r="FS363" s="1">
        <v>5.21265</v>
      </c>
      <c r="FT363" s="1">
        <v>11.9078</v>
      </c>
      <c r="FU363" s="1">
        <v>5.0027499999999998</v>
      </c>
      <c r="FV363" s="1">
        <v>3.2898800000000001</v>
      </c>
      <c r="FW363" s="1">
        <v>9999</v>
      </c>
      <c r="FX363" s="1">
        <v>9999</v>
      </c>
      <c r="FY363" s="1">
        <v>9999</v>
      </c>
      <c r="FZ363" s="1">
        <v>999.9</v>
      </c>
      <c r="GA363" s="1">
        <v>1.8595900000000001</v>
      </c>
      <c r="GB363" s="1">
        <v>1.8545499999999999</v>
      </c>
      <c r="GC363" s="1">
        <v>1.8577399999999999</v>
      </c>
      <c r="GD363" s="1">
        <v>1.8561700000000001</v>
      </c>
      <c r="GE363" s="1">
        <v>1.8549199999999999</v>
      </c>
      <c r="GF363" s="1">
        <v>1.8545700000000001</v>
      </c>
      <c r="GG363" s="1">
        <v>1.85321</v>
      </c>
      <c r="GH363" s="1">
        <v>1.8564099999999999</v>
      </c>
      <c r="GI363" s="1">
        <v>0</v>
      </c>
      <c r="GJ363" s="1">
        <v>0</v>
      </c>
      <c r="GK363" s="1">
        <v>0</v>
      </c>
      <c r="GL363" s="1">
        <v>0</v>
      </c>
      <c r="GM363" s="1" t="s">
        <v>355</v>
      </c>
      <c r="GN363" s="1" t="s">
        <v>356</v>
      </c>
      <c r="GO363" s="1" t="s">
        <v>357</v>
      </c>
      <c r="GP363" s="1" t="s">
        <v>357</v>
      </c>
      <c r="GQ363" s="1" t="s">
        <v>357</v>
      </c>
      <c r="GR363" s="1" t="s">
        <v>357</v>
      </c>
      <c r="GS363" s="1">
        <v>0</v>
      </c>
      <c r="GT363" s="1">
        <v>100</v>
      </c>
      <c r="GU363" s="1">
        <v>100</v>
      </c>
      <c r="GV363" s="1">
        <v>2.77</v>
      </c>
      <c r="GW363" s="1">
        <v>3.49E-2</v>
      </c>
      <c r="GX363" s="1">
        <v>0.32553164529605683</v>
      </c>
      <c r="GY363" s="1">
        <v>3.0239061252787889E-3</v>
      </c>
      <c r="GZ363" s="1">
        <v>-1.398580452151984E-6</v>
      </c>
      <c r="HA363" s="1">
        <v>2.8030378366047371E-10</v>
      </c>
      <c r="HB363" s="1">
        <v>-4.7599640220891172E-2</v>
      </c>
      <c r="HC363" s="1">
        <v>9.965371539748925E-3</v>
      </c>
      <c r="HD363" s="1">
        <v>-4.563662031605912E-4</v>
      </c>
      <c r="HE363" s="1">
        <v>7.8337100744227795E-6</v>
      </c>
      <c r="HF363" s="1">
        <v>0</v>
      </c>
      <c r="HG363" s="1">
        <v>2134</v>
      </c>
      <c r="HH363" s="1">
        <v>2</v>
      </c>
      <c r="HI363" s="1">
        <v>25</v>
      </c>
      <c r="HJ363" s="1">
        <v>12</v>
      </c>
      <c r="HK363" s="1">
        <v>11.9</v>
      </c>
      <c r="HL363" s="1">
        <v>3.4069799999999999</v>
      </c>
      <c r="HM363" s="1">
        <v>2.2766099999999998</v>
      </c>
      <c r="HN363" s="1">
        <v>1.4978</v>
      </c>
      <c r="HO363" s="1">
        <v>2.3083499999999999</v>
      </c>
      <c r="HP363" s="1">
        <v>1.5478499999999999</v>
      </c>
      <c r="HQ363" s="1">
        <v>2.4096700000000002</v>
      </c>
      <c r="HR363" s="1">
        <v>37.771099999999997</v>
      </c>
      <c r="HS363" s="1">
        <v>15.2003</v>
      </c>
      <c r="HT363" s="1">
        <v>18</v>
      </c>
      <c r="HU363" s="1">
        <v>503.88200000000001</v>
      </c>
      <c r="HV363" s="1">
        <v>491.59500000000003</v>
      </c>
      <c r="HW363" s="1">
        <v>27.653400000000001</v>
      </c>
      <c r="HX363" s="1">
        <v>32.146700000000003</v>
      </c>
      <c r="HY363" s="1">
        <v>30.000699999999998</v>
      </c>
      <c r="HZ363" s="1">
        <v>31.903199999999998</v>
      </c>
      <c r="IA363" s="1">
        <v>32.005200000000002</v>
      </c>
      <c r="IB363" s="1">
        <v>68.257900000000006</v>
      </c>
      <c r="IC363" s="1">
        <v>39.671500000000002</v>
      </c>
      <c r="ID363" s="1">
        <v>0</v>
      </c>
      <c r="IE363" s="1">
        <v>27.655100000000001</v>
      </c>
      <c r="IF363" s="1">
        <v>1769.65</v>
      </c>
      <c r="IG363" s="1">
        <v>19.6844</v>
      </c>
      <c r="IH363" s="1">
        <v>100.697</v>
      </c>
      <c r="II363" s="1">
        <v>100.413</v>
      </c>
      <c r="IJ363" s="1" t="s">
        <v>358</v>
      </c>
    </row>
    <row r="364" spans="1:244" ht="15.75" customHeight="1" x14ac:dyDescent="0.3">
      <c r="A364" s="1">
        <v>348</v>
      </c>
      <c r="B364" s="1">
        <v>1659796885.5</v>
      </c>
      <c r="C364" s="1">
        <v>744</v>
      </c>
      <c r="D364" s="1" t="s">
        <v>1029</v>
      </c>
      <c r="E364" s="1" t="s">
        <v>1030</v>
      </c>
      <c r="F364" s="1">
        <v>1</v>
      </c>
      <c r="G364" s="1" t="s">
        <v>346</v>
      </c>
      <c r="H364" s="1" t="s">
        <v>347</v>
      </c>
      <c r="I364" s="1" t="s">
        <v>348</v>
      </c>
      <c r="J364" s="1" t="s">
        <v>349</v>
      </c>
      <c r="K364" s="1" t="s">
        <v>350</v>
      </c>
      <c r="L364" s="1" t="s">
        <v>346</v>
      </c>
      <c r="M364" s="1" t="s">
        <v>351</v>
      </c>
      <c r="N364" s="1">
        <v>1659796877.5</v>
      </c>
      <c r="O364" s="1">
        <f t="shared" si="34"/>
        <v>2.593070156608162E-3</v>
      </c>
      <c r="P364" s="1">
        <f t="shared" si="35"/>
        <v>2.593070156608162</v>
      </c>
      <c r="Q364" s="1">
        <f t="shared" si="36"/>
        <v>23.738253767071487</v>
      </c>
      <c r="R364" s="1">
        <f t="shared" si="37"/>
        <v>1634.73125</v>
      </c>
      <c r="S364" s="1">
        <f t="shared" si="38"/>
        <v>1213.7256876584784</v>
      </c>
      <c r="T364" s="1">
        <f t="shared" si="39"/>
        <v>120.35921493553073</v>
      </c>
      <c r="U364" s="1">
        <f t="shared" si="40"/>
        <v>162.10826868149991</v>
      </c>
      <c r="V364" s="1">
        <f t="shared" si="41"/>
        <v>0.10605344251970478</v>
      </c>
      <c r="W364" s="1">
        <f t="shared" si="42"/>
        <v>2.9137426009851106</v>
      </c>
      <c r="X364" s="1">
        <f t="shared" si="43"/>
        <v>0.10395472777753094</v>
      </c>
      <c r="Y364" s="1">
        <f t="shared" si="44"/>
        <v>6.515680684411454E-2</v>
      </c>
      <c r="Z364" s="1">
        <f t="shared" si="45"/>
        <v>321.52275562499995</v>
      </c>
      <c r="AA364" s="1">
        <f t="shared" si="46"/>
        <v>32.1856646205473</v>
      </c>
      <c r="AB364" s="1">
        <f t="shared" si="47"/>
        <v>31.441818749999999</v>
      </c>
      <c r="AC364" s="1">
        <f t="shared" si="48"/>
        <v>4.6262809276671275</v>
      </c>
      <c r="AD364" s="1">
        <f t="shared" si="49"/>
        <v>49.724528417987052</v>
      </c>
      <c r="AE364" s="1">
        <f t="shared" si="50"/>
        <v>2.2383004511033358</v>
      </c>
      <c r="AF364" s="1">
        <f t="shared" si="51"/>
        <v>4.5014010636522528</v>
      </c>
      <c r="AG364" s="1">
        <f t="shared" si="52"/>
        <v>2.3879804765637918</v>
      </c>
      <c r="AH364" s="1">
        <f t="shared" si="53"/>
        <v>-114.35439390641994</v>
      </c>
      <c r="AI364" s="1">
        <f t="shared" si="54"/>
        <v>-75.502255643716651</v>
      </c>
      <c r="AJ364" s="1">
        <f t="shared" si="55"/>
        <v>-5.8304793539763686</v>
      </c>
      <c r="AK364" s="1">
        <f t="shared" si="56"/>
        <v>125.83562672088696</v>
      </c>
      <c r="AL364" s="1">
        <f t="shared" si="57"/>
        <v>55.375254791952926</v>
      </c>
      <c r="AM364" s="1">
        <f t="shared" si="58"/>
        <v>2.6149999920190798</v>
      </c>
      <c r="AN364" s="1">
        <f t="shared" si="59"/>
        <v>23.738253767071487</v>
      </c>
      <c r="AO364" s="1">
        <v>1765.889502164503</v>
      </c>
      <c r="AP364" s="1">
        <v>1710.771515151516</v>
      </c>
      <c r="AQ364" s="1">
        <v>5.1252727272727068</v>
      </c>
      <c r="AR364" s="1">
        <v>64.94</v>
      </c>
      <c r="AS364" s="1">
        <f t="shared" si="60"/>
        <v>2.593070156608162</v>
      </c>
      <c r="AT364" s="1">
        <v>19.526542751745239</v>
      </c>
      <c r="AU364" s="1">
        <v>22.566421764705868</v>
      </c>
      <c r="AV364" s="1">
        <v>9.6062105020739842E-5</v>
      </c>
      <c r="AW364" s="1">
        <v>90.194226728287475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51718.482219202764</v>
      </c>
      <c r="BC364" s="1">
        <f t="shared" si="64"/>
        <v>2000.0418749999999</v>
      </c>
      <c r="BD364" s="1">
        <f t="shared" si="65"/>
        <v>1681.2352124999995</v>
      </c>
      <c r="BE364" s="1">
        <f t="shared" si="66"/>
        <v>0.8406000061873703</v>
      </c>
      <c r="BF364" s="1">
        <f t="shared" si="67"/>
        <v>0.16075801194162495</v>
      </c>
      <c r="BG364" s="1">
        <v>6</v>
      </c>
      <c r="BH364" s="1">
        <v>0.5</v>
      </c>
      <c r="BI364" s="1" t="s">
        <v>352</v>
      </c>
      <c r="BJ364" s="1">
        <v>2</v>
      </c>
      <c r="BK364" s="1" t="b">
        <v>1</v>
      </c>
      <c r="BL364" s="1">
        <v>1659796877.5</v>
      </c>
      <c r="BM364" s="1">
        <v>1634.73125</v>
      </c>
      <c r="BN364" s="1">
        <v>1706.29</v>
      </c>
      <c r="BO364" s="1">
        <v>22.571456250000001</v>
      </c>
      <c r="BP364" s="1">
        <v>19.505199999999999</v>
      </c>
      <c r="BQ364" s="1">
        <v>1631.9768750000001</v>
      </c>
      <c r="BR364" s="1">
        <v>22.5366125</v>
      </c>
      <c r="BS364" s="1">
        <v>500.14912500000003</v>
      </c>
      <c r="BT364" s="1">
        <v>99.065275</v>
      </c>
      <c r="BU364" s="1">
        <v>9.9813256249999996E-2</v>
      </c>
      <c r="BV364" s="1">
        <v>30.961175000000001</v>
      </c>
      <c r="BW364" s="1">
        <v>31.441818749999999</v>
      </c>
      <c r="BX364" s="1">
        <v>999.9</v>
      </c>
      <c r="BY364" s="1">
        <v>0</v>
      </c>
      <c r="BZ364" s="1">
        <v>0</v>
      </c>
      <c r="CA364" s="1">
        <v>10003.673124999999</v>
      </c>
      <c r="CB364" s="1">
        <v>0</v>
      </c>
      <c r="CC364" s="1">
        <v>288.96699999999998</v>
      </c>
      <c r="CD364" s="1">
        <v>-71.558906250000007</v>
      </c>
      <c r="CE364" s="1">
        <v>1672.4793749999999</v>
      </c>
      <c r="CF364" s="1">
        <v>1740.233125</v>
      </c>
      <c r="CG364" s="1">
        <v>3.0662712499999998</v>
      </c>
      <c r="CH364" s="1">
        <v>1706.29</v>
      </c>
      <c r="CI364" s="1">
        <v>19.505199999999999</v>
      </c>
      <c r="CJ364" s="1">
        <v>2.2360487500000001</v>
      </c>
      <c r="CK364" s="1">
        <v>1.9322881249999999</v>
      </c>
      <c r="CL364" s="1">
        <v>19.222962500000001</v>
      </c>
      <c r="CM364" s="1">
        <v>16.900112499999999</v>
      </c>
      <c r="CN364" s="1">
        <v>2000.0418749999999</v>
      </c>
      <c r="CO364" s="1">
        <v>0.97999974999999995</v>
      </c>
      <c r="CP364" s="1">
        <v>2.0000475E-2</v>
      </c>
      <c r="CQ364" s="1">
        <v>0</v>
      </c>
      <c r="CR364" s="1">
        <v>2.5275625000000002</v>
      </c>
      <c r="CS364" s="1">
        <v>0</v>
      </c>
      <c r="CT364" s="1">
        <v>17342.806250000001</v>
      </c>
      <c r="CU364" s="1">
        <v>17412.6875</v>
      </c>
      <c r="CV364" s="1">
        <v>41.319875000000003</v>
      </c>
      <c r="CW364" s="1">
        <v>42.436999999999998</v>
      </c>
      <c r="CX364" s="1">
        <v>41.265500000000003</v>
      </c>
      <c r="CY364" s="1">
        <v>41.125</v>
      </c>
      <c r="CZ364" s="1">
        <v>41.507750000000001</v>
      </c>
      <c r="DA364" s="1">
        <v>1960.0406250000001</v>
      </c>
      <c r="DB364" s="1">
        <v>40.001249999999999</v>
      </c>
      <c r="DC364" s="1">
        <v>0</v>
      </c>
      <c r="DD364" s="1">
        <v>1659796884.9000001</v>
      </c>
      <c r="DE364" s="1">
        <v>0</v>
      </c>
      <c r="DF364" s="1">
        <v>1659796167.5</v>
      </c>
      <c r="DG364" s="1" t="s">
        <v>353</v>
      </c>
      <c r="DH364" s="1">
        <v>1659796162</v>
      </c>
      <c r="DI364" s="1">
        <v>1659796167.5</v>
      </c>
      <c r="DJ364" s="1">
        <v>2</v>
      </c>
      <c r="DK364" s="1">
        <v>-1.4E-2</v>
      </c>
      <c r="DL364" s="1">
        <v>-1E-3</v>
      </c>
      <c r="DM364" s="1">
        <v>1.327</v>
      </c>
      <c r="DN364" s="1">
        <v>3.1E-2</v>
      </c>
      <c r="DO364" s="1">
        <v>400</v>
      </c>
      <c r="DP364" s="1">
        <v>20</v>
      </c>
      <c r="DQ364" s="1">
        <v>0.32</v>
      </c>
      <c r="DR364" s="1">
        <v>0.03</v>
      </c>
      <c r="DS364" s="1">
        <v>23.550050117785979</v>
      </c>
      <c r="DT364" s="1">
        <v>2.577461983119143</v>
      </c>
      <c r="DU364" s="1">
        <v>0.20776800372270529</v>
      </c>
      <c r="DV364" s="1">
        <v>0</v>
      </c>
      <c r="DW364" s="1">
        <v>-71.445702499999996</v>
      </c>
      <c r="DX364" s="1">
        <v>-1.682527204502593</v>
      </c>
      <c r="DY364" s="1">
        <v>0.2263560000171182</v>
      </c>
      <c r="DZ364" s="1">
        <v>0</v>
      </c>
      <c r="EA364" s="1">
        <v>3.09364025</v>
      </c>
      <c r="EB364" s="1">
        <v>-0.46818202626642408</v>
      </c>
      <c r="EC364" s="1">
        <v>4.5330922640483523E-2</v>
      </c>
      <c r="ED364" s="1">
        <v>0</v>
      </c>
      <c r="EE364" s="1">
        <v>2.3869754726835808</v>
      </c>
      <c r="EF364" s="1">
        <v>3.3163212567296041E-2</v>
      </c>
      <c r="EG364" s="1">
        <v>2.6733197691120852E-3</v>
      </c>
      <c r="EH364" s="1">
        <v>1</v>
      </c>
      <c r="EI364" s="1">
        <v>0.10857198704598769</v>
      </c>
      <c r="EJ364" s="1">
        <v>-1.7617710222440849E-2</v>
      </c>
      <c r="EK364" s="1">
        <v>1.325646273671161E-3</v>
      </c>
      <c r="EL364" s="1">
        <v>1</v>
      </c>
      <c r="EM364" s="1">
        <v>2</v>
      </c>
      <c r="EN364" s="1">
        <v>5</v>
      </c>
      <c r="EO364" s="1" t="s">
        <v>429</v>
      </c>
      <c r="EP364" s="1">
        <v>2.9424000000000001</v>
      </c>
      <c r="EQ364" s="1">
        <v>2.80084</v>
      </c>
      <c r="ER364" s="1">
        <v>0.227187</v>
      </c>
      <c r="ES364" s="1">
        <v>0.23278699999999999</v>
      </c>
      <c r="ET364" s="1">
        <v>0.10277600000000001</v>
      </c>
      <c r="EU364" s="1">
        <v>9.2946299999999996E-2</v>
      </c>
      <c r="EV364" s="1">
        <v>15868.2</v>
      </c>
      <c r="EW364" s="1">
        <v>16519</v>
      </c>
      <c r="EX364" s="1">
        <v>23883.4</v>
      </c>
      <c r="EY364" s="1">
        <v>25063</v>
      </c>
      <c r="EZ364" s="1">
        <v>34305.699999999997</v>
      </c>
      <c r="FA364" s="1">
        <v>36310.1</v>
      </c>
      <c r="FB364" s="1">
        <v>43547.1</v>
      </c>
      <c r="FC364" s="1">
        <v>46332.6</v>
      </c>
      <c r="FD364" s="1">
        <v>1.9670700000000001</v>
      </c>
      <c r="FE364" s="1">
        <v>1.84805</v>
      </c>
      <c r="FF364" s="1">
        <v>8.3237900000000004E-2</v>
      </c>
      <c r="FG364" s="1">
        <v>0</v>
      </c>
      <c r="FH364" s="1">
        <v>30.1036</v>
      </c>
      <c r="FI364" s="1">
        <v>999.9</v>
      </c>
      <c r="FJ364" s="1">
        <v>55.7</v>
      </c>
      <c r="FK364" s="1">
        <v>34.700000000000003</v>
      </c>
      <c r="FL364" s="1">
        <v>31.235800000000001</v>
      </c>
      <c r="FM364" s="1">
        <v>64.568600000000004</v>
      </c>
      <c r="FN364" s="1">
        <v>25.488800000000001</v>
      </c>
      <c r="FO364" s="1">
        <v>1</v>
      </c>
      <c r="FP364" s="1">
        <v>0.39926099999999998</v>
      </c>
      <c r="FQ364" s="1">
        <v>1.48282</v>
      </c>
      <c r="FR364" s="1">
        <v>20.316199999999998</v>
      </c>
      <c r="FS364" s="1">
        <v>5.21265</v>
      </c>
      <c r="FT364" s="1">
        <v>11.907999999999999</v>
      </c>
      <c r="FU364" s="1">
        <v>5.0029000000000003</v>
      </c>
      <c r="FV364" s="1">
        <v>3.2898800000000001</v>
      </c>
      <c r="FW364" s="1">
        <v>9999</v>
      </c>
      <c r="FX364" s="1">
        <v>9999</v>
      </c>
      <c r="FY364" s="1">
        <v>9999</v>
      </c>
      <c r="FZ364" s="1">
        <v>999.9</v>
      </c>
      <c r="GA364" s="1">
        <v>1.8595900000000001</v>
      </c>
      <c r="GB364" s="1">
        <v>1.8545400000000001</v>
      </c>
      <c r="GC364" s="1">
        <v>1.8577399999999999</v>
      </c>
      <c r="GD364" s="1">
        <v>1.85616</v>
      </c>
      <c r="GE364" s="1">
        <v>1.8549</v>
      </c>
      <c r="GF364" s="1">
        <v>1.8545700000000001</v>
      </c>
      <c r="GG364" s="1">
        <v>1.85321</v>
      </c>
      <c r="GH364" s="1">
        <v>1.8564000000000001</v>
      </c>
      <c r="GI364" s="1">
        <v>0</v>
      </c>
      <c r="GJ364" s="1">
        <v>0</v>
      </c>
      <c r="GK364" s="1">
        <v>0</v>
      </c>
      <c r="GL364" s="1">
        <v>0</v>
      </c>
      <c r="GM364" s="1" t="s">
        <v>355</v>
      </c>
      <c r="GN364" s="1" t="s">
        <v>356</v>
      </c>
      <c r="GO364" s="1" t="s">
        <v>357</v>
      </c>
      <c r="GP364" s="1" t="s">
        <v>357</v>
      </c>
      <c r="GQ364" s="1" t="s">
        <v>357</v>
      </c>
      <c r="GR364" s="1" t="s">
        <v>357</v>
      </c>
      <c r="GS364" s="1">
        <v>0</v>
      </c>
      <c r="GT364" s="1">
        <v>100</v>
      </c>
      <c r="GU364" s="1">
        <v>100</v>
      </c>
      <c r="GV364" s="1">
        <v>2.78</v>
      </c>
      <c r="GW364" s="1">
        <v>3.4799999999999998E-2</v>
      </c>
      <c r="GX364" s="1">
        <v>0.32553164529605683</v>
      </c>
      <c r="GY364" s="1">
        <v>3.0239061252787889E-3</v>
      </c>
      <c r="GZ364" s="1">
        <v>-1.398580452151984E-6</v>
      </c>
      <c r="HA364" s="1">
        <v>2.8030378366047371E-10</v>
      </c>
      <c r="HB364" s="1">
        <v>-4.7599640220891172E-2</v>
      </c>
      <c r="HC364" s="1">
        <v>9.965371539748925E-3</v>
      </c>
      <c r="HD364" s="1">
        <v>-4.563662031605912E-4</v>
      </c>
      <c r="HE364" s="1">
        <v>7.8337100744227795E-6</v>
      </c>
      <c r="HF364" s="1">
        <v>0</v>
      </c>
      <c r="HG364" s="1">
        <v>2134</v>
      </c>
      <c r="HH364" s="1">
        <v>2</v>
      </c>
      <c r="HI364" s="1">
        <v>25</v>
      </c>
      <c r="HJ364" s="1">
        <v>12.1</v>
      </c>
      <c r="HK364" s="1">
        <v>12</v>
      </c>
      <c r="HL364" s="1">
        <v>3.41431</v>
      </c>
      <c r="HM364" s="1">
        <v>2.2717299999999998</v>
      </c>
      <c r="HN364" s="1">
        <v>1.4978</v>
      </c>
      <c r="HO364" s="1">
        <v>2.3083499999999999</v>
      </c>
      <c r="HP364" s="1">
        <v>1.5478499999999999</v>
      </c>
      <c r="HQ364" s="1">
        <v>2.3095699999999999</v>
      </c>
      <c r="HR364" s="1">
        <v>37.771099999999997</v>
      </c>
      <c r="HS364" s="1">
        <v>15.209</v>
      </c>
      <c r="HT364" s="1">
        <v>18</v>
      </c>
      <c r="HU364" s="1">
        <v>503.87599999999998</v>
      </c>
      <c r="HV364" s="1">
        <v>491.62099999999998</v>
      </c>
      <c r="HW364" s="1">
        <v>27.658100000000001</v>
      </c>
      <c r="HX364" s="1">
        <v>32.147599999999997</v>
      </c>
      <c r="HY364" s="1">
        <v>30.000699999999998</v>
      </c>
      <c r="HZ364" s="1">
        <v>31.904499999999999</v>
      </c>
      <c r="IA364" s="1">
        <v>32.006500000000003</v>
      </c>
      <c r="IB364" s="1">
        <v>68.3583</v>
      </c>
      <c r="IC364" s="1">
        <v>39.671500000000002</v>
      </c>
      <c r="ID364" s="1">
        <v>0</v>
      </c>
      <c r="IE364" s="1">
        <v>27.655100000000001</v>
      </c>
      <c r="IF364" s="1">
        <v>1779.7</v>
      </c>
      <c r="IG364" s="1">
        <v>19.686299999999999</v>
      </c>
      <c r="IH364" s="1">
        <v>100.69799999999999</v>
      </c>
      <c r="II364" s="1">
        <v>100.413</v>
      </c>
      <c r="IJ364" s="1" t="s">
        <v>358</v>
      </c>
    </row>
    <row r="365" spans="1:244" ht="15.75" customHeight="1" x14ac:dyDescent="0.3">
      <c r="A365" s="1">
        <v>349</v>
      </c>
      <c r="B365" s="1">
        <v>1659796886.5</v>
      </c>
      <c r="C365" s="1">
        <v>745</v>
      </c>
      <c r="D365" s="1" t="s">
        <v>1031</v>
      </c>
      <c r="E365" s="1" t="s">
        <v>1032</v>
      </c>
      <c r="F365" s="1">
        <v>1</v>
      </c>
      <c r="G365" s="1" t="s">
        <v>346</v>
      </c>
      <c r="H365" s="1" t="s">
        <v>347</v>
      </c>
      <c r="I365" s="1" t="s">
        <v>348</v>
      </c>
      <c r="J365" s="1" t="s">
        <v>349</v>
      </c>
      <c r="K365" s="1" t="s">
        <v>350</v>
      </c>
      <c r="L365" s="1" t="s">
        <v>346</v>
      </c>
      <c r="M365" s="1" t="s">
        <v>351</v>
      </c>
      <c r="N365" s="1">
        <v>1659796879</v>
      </c>
      <c r="O365" s="1">
        <f t="shared" si="34"/>
        <v>2.590004707747891E-3</v>
      </c>
      <c r="P365" s="1">
        <f t="shared" si="35"/>
        <v>2.5900047077478909</v>
      </c>
      <c r="Q365" s="1">
        <f t="shared" si="36"/>
        <v>23.708625630056254</v>
      </c>
      <c r="R365" s="1">
        <f t="shared" si="37"/>
        <v>1642.2313333333329</v>
      </c>
      <c r="S365" s="1">
        <f t="shared" si="38"/>
        <v>1220.8042273634996</v>
      </c>
      <c r="T365" s="1">
        <f t="shared" si="39"/>
        <v>121.06198692852561</v>
      </c>
      <c r="U365" s="1">
        <f t="shared" si="40"/>
        <v>162.8531289074723</v>
      </c>
      <c r="V365" s="1">
        <f t="shared" si="41"/>
        <v>0.10588624015005907</v>
      </c>
      <c r="W365" s="1">
        <f t="shared" si="42"/>
        <v>2.9135948126719793</v>
      </c>
      <c r="X365" s="1">
        <f t="shared" si="43"/>
        <v>0.10379396358907647</v>
      </c>
      <c r="Y365" s="1">
        <f t="shared" si="44"/>
        <v>6.5055766541855922E-2</v>
      </c>
      <c r="Z365" s="1">
        <f t="shared" si="45"/>
        <v>321.51816659999992</v>
      </c>
      <c r="AA365" s="1">
        <f t="shared" si="46"/>
        <v>32.188031235581171</v>
      </c>
      <c r="AB365" s="1">
        <f t="shared" si="47"/>
        <v>31.444786666666669</v>
      </c>
      <c r="AC365" s="1">
        <f t="shared" si="48"/>
        <v>4.6270613224646402</v>
      </c>
      <c r="AD365" s="1">
        <f t="shared" si="49"/>
        <v>49.71795901017385</v>
      </c>
      <c r="AE365" s="1">
        <f t="shared" si="50"/>
        <v>2.2382010991835437</v>
      </c>
      <c r="AF365" s="1">
        <f t="shared" si="51"/>
        <v>4.50179601846797</v>
      </c>
      <c r="AG365" s="1">
        <f t="shared" si="52"/>
        <v>2.3888602232810965</v>
      </c>
      <c r="AH365" s="1">
        <f t="shared" si="53"/>
        <v>-114.21920761168199</v>
      </c>
      <c r="AI365" s="1">
        <f t="shared" si="54"/>
        <v>-75.722981779712583</v>
      </c>
      <c r="AJ365" s="1">
        <f t="shared" si="55"/>
        <v>-5.8479509664319966</v>
      </c>
      <c r="AK365" s="1">
        <f t="shared" si="56"/>
        <v>125.72802624217333</v>
      </c>
      <c r="AL365" s="1">
        <f t="shared" si="57"/>
        <v>55.370330732073199</v>
      </c>
      <c r="AM365" s="1">
        <f t="shared" si="58"/>
        <v>2.602647913952278</v>
      </c>
      <c r="AN365" s="1">
        <f t="shared" si="59"/>
        <v>23.708625630056254</v>
      </c>
      <c r="AO365" s="1">
        <v>1771.0702640692641</v>
      </c>
      <c r="AP365" s="1">
        <v>1715.9154545454539</v>
      </c>
      <c r="AQ365" s="1">
        <v>5.1392484848485882</v>
      </c>
      <c r="AR365" s="1">
        <v>64.94</v>
      </c>
      <c r="AS365" s="1">
        <f t="shared" si="60"/>
        <v>2.5900047077478909</v>
      </c>
      <c r="AT365" s="1">
        <v>19.530068629704811</v>
      </c>
      <c r="AU365" s="1">
        <v>22.56672441176471</v>
      </c>
      <c r="AV365" s="1">
        <v>5.5184032895613702E-5</v>
      </c>
      <c r="AW365" s="1">
        <v>90.194226728287475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51714.045888357512</v>
      </c>
      <c r="BC365" s="1">
        <f t="shared" si="64"/>
        <v>2000.0133333333331</v>
      </c>
      <c r="BD365" s="1">
        <f t="shared" si="65"/>
        <v>1681.2112199999997</v>
      </c>
      <c r="BE365" s="1">
        <f t="shared" si="66"/>
        <v>0.84060000599995999</v>
      </c>
      <c r="BF365" s="1">
        <f t="shared" si="67"/>
        <v>0.16075801157992278</v>
      </c>
      <c r="BG365" s="1">
        <v>6</v>
      </c>
      <c r="BH365" s="1">
        <v>0.5</v>
      </c>
      <c r="BI365" s="1" t="s">
        <v>352</v>
      </c>
      <c r="BJ365" s="1">
        <v>2</v>
      </c>
      <c r="BK365" s="1" t="b">
        <v>1</v>
      </c>
      <c r="BL365" s="1">
        <v>1659796879</v>
      </c>
      <c r="BM365" s="1">
        <v>1642.2313333333329</v>
      </c>
      <c r="BN365" s="1">
        <v>1713.785333333333</v>
      </c>
      <c r="BO365" s="1">
        <v>22.5703</v>
      </c>
      <c r="BP365" s="1">
        <v>19.518439999999998</v>
      </c>
      <c r="BQ365" s="1">
        <v>1639.472</v>
      </c>
      <c r="BR365" s="1">
        <v>22.535466666666672</v>
      </c>
      <c r="BS365" s="1">
        <v>500.1354</v>
      </c>
      <c r="BT365" s="1">
        <v>99.066033333333323</v>
      </c>
      <c r="BU365" s="1">
        <v>9.9733146666666689E-2</v>
      </c>
      <c r="BV365" s="1">
        <v>30.96271333333333</v>
      </c>
      <c r="BW365" s="1">
        <v>31.444786666666669</v>
      </c>
      <c r="BX365" s="1">
        <v>999.89999999999986</v>
      </c>
      <c r="BY365" s="1">
        <v>0</v>
      </c>
      <c r="BZ365" s="1">
        <v>0</v>
      </c>
      <c r="CA365" s="1">
        <v>10002.751333333341</v>
      </c>
      <c r="CB365" s="1">
        <v>0</v>
      </c>
      <c r="CC365" s="1">
        <v>289.45746666666662</v>
      </c>
      <c r="CD365" s="1">
        <v>-71.554433333333307</v>
      </c>
      <c r="CE365" s="1">
        <v>1680.1506666666669</v>
      </c>
      <c r="CF365" s="1">
        <v>1747.901333333333</v>
      </c>
      <c r="CG365" s="1">
        <v>3.051876</v>
      </c>
      <c r="CH365" s="1">
        <v>1713.785333333333</v>
      </c>
      <c r="CI365" s="1">
        <v>19.518439999999998</v>
      </c>
      <c r="CJ365" s="1">
        <v>2.235951333333333</v>
      </c>
      <c r="CK365" s="1">
        <v>1.9336146666666669</v>
      </c>
      <c r="CL365" s="1">
        <v>19.22226666666667</v>
      </c>
      <c r="CM365" s="1">
        <v>16.910926666666668</v>
      </c>
      <c r="CN365" s="1">
        <v>2000.0133333333331</v>
      </c>
      <c r="CO365" s="1">
        <v>0.97999959999999975</v>
      </c>
      <c r="CP365" s="1">
        <v>2.000062E-2</v>
      </c>
      <c r="CQ365" s="1">
        <v>0</v>
      </c>
      <c r="CR365" s="1">
        <v>2.4144000000000001</v>
      </c>
      <c r="CS365" s="1">
        <v>0</v>
      </c>
      <c r="CT365" s="1">
        <v>17340.599999999999</v>
      </c>
      <c r="CU365" s="1">
        <v>17412.439999999999</v>
      </c>
      <c r="CV365" s="1">
        <v>41.320399999999999</v>
      </c>
      <c r="CW365" s="1">
        <v>42.436999999999998</v>
      </c>
      <c r="CX365" s="1">
        <v>41.266533333333342</v>
      </c>
      <c r="CY365" s="1">
        <v>41.125</v>
      </c>
      <c r="CZ365" s="1">
        <v>41.508266666666671</v>
      </c>
      <c r="DA365" s="1">
        <v>1960.0126666666661</v>
      </c>
      <c r="DB365" s="1">
        <v>40.000666666666667</v>
      </c>
      <c r="DC365" s="1">
        <v>0</v>
      </c>
      <c r="DD365" s="1">
        <v>1659796885.5</v>
      </c>
      <c r="DE365" s="1">
        <v>0</v>
      </c>
      <c r="DF365" s="1">
        <v>1659796167.5</v>
      </c>
      <c r="DG365" s="1" t="s">
        <v>353</v>
      </c>
      <c r="DH365" s="1">
        <v>1659796162</v>
      </c>
      <c r="DI365" s="1">
        <v>1659796167.5</v>
      </c>
      <c r="DJ365" s="1">
        <v>2</v>
      </c>
      <c r="DK365" s="1">
        <v>-1.4E-2</v>
      </c>
      <c r="DL365" s="1">
        <v>-1E-3</v>
      </c>
      <c r="DM365" s="1">
        <v>1.327</v>
      </c>
      <c r="DN365" s="1">
        <v>3.1E-2</v>
      </c>
      <c r="DO365" s="1">
        <v>400</v>
      </c>
      <c r="DP365" s="1">
        <v>20</v>
      </c>
      <c r="DQ365" s="1">
        <v>0.32</v>
      </c>
      <c r="DR365" s="1">
        <v>0.03</v>
      </c>
      <c r="DS365" s="1">
        <v>23.610074617873931</v>
      </c>
      <c r="DT365" s="1">
        <v>2.4071845371587179</v>
      </c>
      <c r="DU365" s="1">
        <v>0.19316105643498541</v>
      </c>
      <c r="DV365" s="1">
        <v>0</v>
      </c>
      <c r="DW365" s="1">
        <v>-71.493946341463413</v>
      </c>
      <c r="DX365" s="1">
        <v>-1.555379790940794</v>
      </c>
      <c r="DY365" s="1">
        <v>0.21433073268763811</v>
      </c>
      <c r="DZ365" s="1">
        <v>0</v>
      </c>
      <c r="EA365" s="1">
        <v>3.0822858536585369</v>
      </c>
      <c r="EB365" s="1">
        <v>-0.50871658536585473</v>
      </c>
      <c r="EC365" s="1">
        <v>5.0777602849096132E-2</v>
      </c>
      <c r="ED365" s="1">
        <v>0</v>
      </c>
      <c r="EE365" s="1">
        <v>2.3881438771812808</v>
      </c>
      <c r="EF365" s="1">
        <v>3.1814527565309558E-2</v>
      </c>
      <c r="EG365" s="1">
        <v>2.5016029120023381E-3</v>
      </c>
      <c r="EH365" s="1">
        <v>1</v>
      </c>
      <c r="EI365" s="1">
        <v>0.1080363192115506</v>
      </c>
      <c r="EJ365" s="1">
        <v>-1.7590094175207651E-2</v>
      </c>
      <c r="EK365" s="1">
        <v>1.28204538207955E-3</v>
      </c>
      <c r="EL365" s="1">
        <v>1</v>
      </c>
      <c r="EM365" s="1">
        <v>2</v>
      </c>
      <c r="EN365" s="1">
        <v>5</v>
      </c>
      <c r="EO365" s="1" t="s">
        <v>429</v>
      </c>
      <c r="EP365" s="1">
        <v>2.9424299999999999</v>
      </c>
      <c r="EQ365" s="1">
        <v>2.80078</v>
      </c>
      <c r="ER365" s="1">
        <v>0.22758</v>
      </c>
      <c r="ES365" s="1">
        <v>0.23316899999999999</v>
      </c>
      <c r="ET365" s="1">
        <v>0.102787</v>
      </c>
      <c r="EU365" s="1">
        <v>9.3018600000000007E-2</v>
      </c>
      <c r="EV365" s="1">
        <v>15860.1</v>
      </c>
      <c r="EW365" s="1">
        <v>16510.599999999999</v>
      </c>
      <c r="EX365" s="1">
        <v>23883.4</v>
      </c>
      <c r="EY365" s="1">
        <v>25062.799999999999</v>
      </c>
      <c r="EZ365" s="1">
        <v>34305.300000000003</v>
      </c>
      <c r="FA365" s="1">
        <v>36306.9</v>
      </c>
      <c r="FB365" s="1">
        <v>43547.1</v>
      </c>
      <c r="FC365" s="1">
        <v>46332.3</v>
      </c>
      <c r="FD365" s="1">
        <v>1.9670300000000001</v>
      </c>
      <c r="FE365" s="1">
        <v>1.84805</v>
      </c>
      <c r="FF365" s="1">
        <v>8.3331000000000002E-2</v>
      </c>
      <c r="FG365" s="1">
        <v>0</v>
      </c>
      <c r="FH365" s="1">
        <v>30.102599999999999</v>
      </c>
      <c r="FI365" s="1">
        <v>999.9</v>
      </c>
      <c r="FJ365" s="1">
        <v>55.7</v>
      </c>
      <c r="FK365" s="1">
        <v>34.700000000000003</v>
      </c>
      <c r="FL365" s="1">
        <v>31.2346</v>
      </c>
      <c r="FM365" s="1">
        <v>64.258600000000001</v>
      </c>
      <c r="FN365" s="1">
        <v>25.472799999999999</v>
      </c>
      <c r="FO365" s="1">
        <v>1</v>
      </c>
      <c r="FP365" s="1">
        <v>0.39938800000000002</v>
      </c>
      <c r="FQ365" s="1">
        <v>1.49719</v>
      </c>
      <c r="FR365" s="1">
        <v>20.315999999999999</v>
      </c>
      <c r="FS365" s="1">
        <v>5.2120499999999996</v>
      </c>
      <c r="FT365" s="1">
        <v>11.908099999999999</v>
      </c>
      <c r="FU365" s="1">
        <v>5.0028499999999996</v>
      </c>
      <c r="FV365" s="1">
        <v>3.2897799999999999</v>
      </c>
      <c r="FW365" s="1">
        <v>9999</v>
      </c>
      <c r="FX365" s="1">
        <v>9999</v>
      </c>
      <c r="FY365" s="1">
        <v>9999</v>
      </c>
      <c r="FZ365" s="1">
        <v>999.9</v>
      </c>
      <c r="GA365" s="1">
        <v>1.85958</v>
      </c>
      <c r="GB365" s="1">
        <v>1.85453</v>
      </c>
      <c r="GC365" s="1">
        <v>1.8577300000000001</v>
      </c>
      <c r="GD365" s="1">
        <v>1.8561399999999999</v>
      </c>
      <c r="GE365" s="1">
        <v>1.8548899999999999</v>
      </c>
      <c r="GF365" s="1">
        <v>1.85456</v>
      </c>
      <c r="GG365" s="1">
        <v>1.8531899999999999</v>
      </c>
      <c r="GH365" s="1">
        <v>1.8563799999999999</v>
      </c>
      <c r="GI365" s="1">
        <v>0</v>
      </c>
      <c r="GJ365" s="1">
        <v>0</v>
      </c>
      <c r="GK365" s="1">
        <v>0</v>
      </c>
      <c r="GL365" s="1">
        <v>0</v>
      </c>
      <c r="GM365" s="1" t="s">
        <v>355</v>
      </c>
      <c r="GN365" s="1" t="s">
        <v>356</v>
      </c>
      <c r="GO365" s="1" t="s">
        <v>357</v>
      </c>
      <c r="GP365" s="1" t="s">
        <v>357</v>
      </c>
      <c r="GQ365" s="1" t="s">
        <v>357</v>
      </c>
      <c r="GR365" s="1" t="s">
        <v>357</v>
      </c>
      <c r="GS365" s="1">
        <v>0</v>
      </c>
      <c r="GT365" s="1">
        <v>100</v>
      </c>
      <c r="GU365" s="1">
        <v>100</v>
      </c>
      <c r="GV365" s="1">
        <v>2.79</v>
      </c>
      <c r="GW365" s="1">
        <v>3.49E-2</v>
      </c>
      <c r="GX365" s="1">
        <v>0.32553164529605683</v>
      </c>
      <c r="GY365" s="1">
        <v>3.0239061252787889E-3</v>
      </c>
      <c r="GZ365" s="1">
        <v>-1.398580452151984E-6</v>
      </c>
      <c r="HA365" s="1">
        <v>2.8030378366047371E-10</v>
      </c>
      <c r="HB365" s="1">
        <v>-4.7599640220891172E-2</v>
      </c>
      <c r="HC365" s="1">
        <v>9.965371539748925E-3</v>
      </c>
      <c r="HD365" s="1">
        <v>-4.563662031605912E-4</v>
      </c>
      <c r="HE365" s="1">
        <v>7.8337100744227795E-6</v>
      </c>
      <c r="HF365" s="1">
        <v>0</v>
      </c>
      <c r="HG365" s="1">
        <v>2134</v>
      </c>
      <c r="HH365" s="1">
        <v>2</v>
      </c>
      <c r="HI365" s="1">
        <v>25</v>
      </c>
      <c r="HJ365" s="1">
        <v>12.1</v>
      </c>
      <c r="HK365" s="1">
        <v>12</v>
      </c>
      <c r="HL365" s="1">
        <v>3.4228499999999999</v>
      </c>
      <c r="HM365" s="1">
        <v>2.2668499999999998</v>
      </c>
      <c r="HN365" s="1">
        <v>1.4978</v>
      </c>
      <c r="HO365" s="1">
        <v>2.3083499999999999</v>
      </c>
      <c r="HP365" s="1">
        <v>1.5478499999999999</v>
      </c>
      <c r="HQ365" s="1">
        <v>2.4206500000000002</v>
      </c>
      <c r="HR365" s="1">
        <v>37.771099999999997</v>
      </c>
      <c r="HS365" s="1">
        <v>15.209</v>
      </c>
      <c r="HT365" s="1">
        <v>18</v>
      </c>
      <c r="HU365" s="1">
        <v>503.85700000000003</v>
      </c>
      <c r="HV365" s="1">
        <v>491.63099999999997</v>
      </c>
      <c r="HW365" s="1">
        <v>27.6629</v>
      </c>
      <c r="HX365" s="1">
        <v>32.148899999999998</v>
      </c>
      <c r="HY365" s="1">
        <v>30.000699999999998</v>
      </c>
      <c r="HZ365" s="1">
        <v>31.905999999999999</v>
      </c>
      <c r="IA365" s="1">
        <v>32.0077</v>
      </c>
      <c r="IB365" s="1">
        <v>68.581800000000001</v>
      </c>
      <c r="IC365" s="1">
        <v>39.671500000000002</v>
      </c>
      <c r="ID365" s="1">
        <v>0</v>
      </c>
      <c r="IE365" s="1">
        <v>27.677600000000002</v>
      </c>
      <c r="IF365" s="1">
        <v>1779.7</v>
      </c>
      <c r="IG365" s="1">
        <v>19.690899999999999</v>
      </c>
      <c r="IH365" s="1">
        <v>100.69799999999999</v>
      </c>
      <c r="II365" s="1">
        <v>100.41200000000001</v>
      </c>
      <c r="IJ365" s="1" t="s">
        <v>358</v>
      </c>
    </row>
    <row r="366" spans="1:244" ht="15.75" customHeight="1" x14ac:dyDescent="0.3">
      <c r="A366" s="1">
        <v>350</v>
      </c>
      <c r="B366" s="1">
        <v>1659796887.5</v>
      </c>
      <c r="C366" s="1">
        <v>746</v>
      </c>
      <c r="D366" s="1" t="s">
        <v>1033</v>
      </c>
      <c r="E366" s="1" t="s">
        <v>1034</v>
      </c>
      <c r="F366" s="1">
        <v>1</v>
      </c>
      <c r="G366" s="1" t="s">
        <v>346</v>
      </c>
      <c r="H366" s="1" t="s">
        <v>347</v>
      </c>
      <c r="I366" s="1" t="s">
        <v>348</v>
      </c>
      <c r="J366" s="1" t="s">
        <v>349</v>
      </c>
      <c r="K366" s="1" t="s">
        <v>350</v>
      </c>
      <c r="L366" s="1" t="s">
        <v>346</v>
      </c>
      <c r="M366" s="1" t="s">
        <v>351</v>
      </c>
      <c r="N366" s="1">
        <v>1659796879.5</v>
      </c>
      <c r="O366" s="1">
        <f t="shared" si="34"/>
        <v>2.586218679776603E-3</v>
      </c>
      <c r="P366" s="1">
        <f t="shared" si="35"/>
        <v>2.5862186797766031</v>
      </c>
      <c r="Q366" s="1">
        <f t="shared" si="36"/>
        <v>23.805163768921485</v>
      </c>
      <c r="R366" s="1">
        <f t="shared" si="37"/>
        <v>1644.725625</v>
      </c>
      <c r="S366" s="1">
        <f t="shared" si="38"/>
        <v>1221.186222092203</v>
      </c>
      <c r="T366" s="1">
        <f t="shared" si="39"/>
        <v>121.09999536697275</v>
      </c>
      <c r="U366" s="1">
        <f t="shared" si="40"/>
        <v>163.10064915914438</v>
      </c>
      <c r="V366" s="1">
        <f t="shared" si="41"/>
        <v>0.1057197824229391</v>
      </c>
      <c r="W366" s="1">
        <f t="shared" si="42"/>
        <v>2.9136148900641334</v>
      </c>
      <c r="X366" s="1">
        <f t="shared" si="43"/>
        <v>0.10363402322977669</v>
      </c>
      <c r="Y366" s="1">
        <f t="shared" si="44"/>
        <v>6.4955234287096542E-2</v>
      </c>
      <c r="Z366" s="1">
        <f t="shared" si="45"/>
        <v>321.51713343749998</v>
      </c>
      <c r="AA366" s="1">
        <f t="shared" si="46"/>
        <v>32.189278114260844</v>
      </c>
      <c r="AB366" s="1">
        <f t="shared" si="47"/>
        <v>31.445562500000001</v>
      </c>
      <c r="AC366" s="1">
        <f t="shared" si="48"/>
        <v>4.6272653418008112</v>
      </c>
      <c r="AD366" s="1">
        <f t="shared" si="49"/>
        <v>49.717509345172111</v>
      </c>
      <c r="AE366" s="1">
        <f t="shared" si="50"/>
        <v>2.2382158539651749</v>
      </c>
      <c r="AF366" s="1">
        <f t="shared" si="51"/>
        <v>4.5018664117423652</v>
      </c>
      <c r="AG366" s="1">
        <f t="shared" si="52"/>
        <v>2.3890494878356363</v>
      </c>
      <c r="AH366" s="1">
        <f t="shared" si="53"/>
        <v>-114.0522437781482</v>
      </c>
      <c r="AI366" s="1">
        <f t="shared" si="54"/>
        <v>-75.802304782835463</v>
      </c>
      <c r="AJ366" s="1">
        <f t="shared" si="55"/>
        <v>-5.8540669175274669</v>
      </c>
      <c r="AK366" s="1">
        <f t="shared" si="56"/>
        <v>125.80851795898887</v>
      </c>
      <c r="AL366" s="1">
        <f t="shared" si="57"/>
        <v>55.381727092930994</v>
      </c>
      <c r="AM366" s="1">
        <f t="shared" si="58"/>
        <v>2.5970327059672687</v>
      </c>
      <c r="AN366" s="1">
        <f t="shared" si="59"/>
        <v>23.805163768921485</v>
      </c>
      <c r="AO366" s="1">
        <v>1776.2242640692641</v>
      </c>
      <c r="AP366" s="1">
        <v>1720.998060606061</v>
      </c>
      <c r="AQ366" s="1">
        <v>5.1300242424240556</v>
      </c>
      <c r="AR366" s="1">
        <v>64.94</v>
      </c>
      <c r="AS366" s="1">
        <f t="shared" si="60"/>
        <v>2.5862186797766031</v>
      </c>
      <c r="AT366" s="1">
        <v>19.53705162371471</v>
      </c>
      <c r="AU366" s="1">
        <v>22.57042029411765</v>
      </c>
      <c r="AV366" s="1">
        <v>-1.095618119696554E-4</v>
      </c>
      <c r="AW366" s="1">
        <v>90.194226728287475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51714.571059246358</v>
      </c>
      <c r="BC366" s="1">
        <f t="shared" si="64"/>
        <v>2000.006875</v>
      </c>
      <c r="BD366" s="1">
        <f t="shared" si="65"/>
        <v>1681.2057937500001</v>
      </c>
      <c r="BE366" s="1">
        <f t="shared" si="66"/>
        <v>0.84060000731247486</v>
      </c>
      <c r="BF366" s="1">
        <f t="shared" si="67"/>
        <v>0.16075801411307647</v>
      </c>
      <c r="BG366" s="1">
        <v>6</v>
      </c>
      <c r="BH366" s="1">
        <v>0.5</v>
      </c>
      <c r="BI366" s="1" t="s">
        <v>352</v>
      </c>
      <c r="BJ366" s="1">
        <v>2</v>
      </c>
      <c r="BK366" s="1" t="b">
        <v>1</v>
      </c>
      <c r="BL366" s="1">
        <v>1659796879.5</v>
      </c>
      <c r="BM366" s="1">
        <v>1644.725625</v>
      </c>
      <c r="BN366" s="1">
        <v>1716.29</v>
      </c>
      <c r="BO366" s="1">
        <v>22.570425</v>
      </c>
      <c r="BP366" s="1">
        <v>19.52515</v>
      </c>
      <c r="BQ366" s="1">
        <v>1641.964375</v>
      </c>
      <c r="BR366" s="1">
        <v>22.535587499999998</v>
      </c>
      <c r="BS366" s="1">
        <v>500.13543750000002</v>
      </c>
      <c r="BT366" s="1">
        <v>99.066149999999993</v>
      </c>
      <c r="BU366" s="1">
        <v>9.9721000000000004E-2</v>
      </c>
      <c r="BV366" s="1">
        <v>30.962987500000001</v>
      </c>
      <c r="BW366" s="1">
        <v>31.445562500000001</v>
      </c>
      <c r="BX366" s="1">
        <v>999.9</v>
      </c>
      <c r="BY366" s="1">
        <v>0</v>
      </c>
      <c r="BZ366" s="1">
        <v>0</v>
      </c>
      <c r="CA366" s="1">
        <v>10002.854375000001</v>
      </c>
      <c r="CB366" s="1">
        <v>0</v>
      </c>
      <c r="CC366" s="1">
        <v>289.40468750000002</v>
      </c>
      <c r="CD366" s="1">
        <v>-71.564637500000003</v>
      </c>
      <c r="CE366" s="1">
        <v>1682.703125</v>
      </c>
      <c r="CF366" s="1">
        <v>1750.4681250000001</v>
      </c>
      <c r="CG366" s="1">
        <v>3.0452900000000001</v>
      </c>
      <c r="CH366" s="1">
        <v>1716.29</v>
      </c>
      <c r="CI366" s="1">
        <v>19.52515</v>
      </c>
      <c r="CJ366" s="1">
        <v>2.2359662500000002</v>
      </c>
      <c r="CK366" s="1">
        <v>1.9342818749999999</v>
      </c>
      <c r="CL366" s="1">
        <v>19.222375</v>
      </c>
      <c r="CM366" s="1">
        <v>16.91635625</v>
      </c>
      <c r="CN366" s="1">
        <v>2000.006875</v>
      </c>
      <c r="CO366" s="1">
        <v>0.97999956249999998</v>
      </c>
      <c r="CP366" s="1">
        <v>2.0000656249999998E-2</v>
      </c>
      <c r="CQ366" s="1">
        <v>0</v>
      </c>
      <c r="CR366" s="1">
        <v>2.4565625</v>
      </c>
      <c r="CS366" s="1">
        <v>0</v>
      </c>
      <c r="CT366" s="1">
        <v>17339.762500000001</v>
      </c>
      <c r="CU366" s="1">
        <v>17412.387500000001</v>
      </c>
      <c r="CV366" s="1">
        <v>41.323812500000003</v>
      </c>
      <c r="CW366" s="1">
        <v>42.436999999999998</v>
      </c>
      <c r="CX366" s="1">
        <v>41.269374999999997</v>
      </c>
      <c r="CY366" s="1">
        <v>41.125</v>
      </c>
      <c r="CZ366" s="1">
        <v>41.507750000000001</v>
      </c>
      <c r="DA366" s="1">
        <v>1960.0062499999999</v>
      </c>
      <c r="DB366" s="1">
        <v>40.000624999999999</v>
      </c>
      <c r="DC366" s="1">
        <v>0</v>
      </c>
      <c r="DD366" s="1">
        <v>1659796886.7</v>
      </c>
      <c r="DE366" s="1">
        <v>0</v>
      </c>
      <c r="DF366" s="1">
        <v>1659796167.5</v>
      </c>
      <c r="DG366" s="1" t="s">
        <v>353</v>
      </c>
      <c r="DH366" s="1">
        <v>1659796162</v>
      </c>
      <c r="DI366" s="1">
        <v>1659796167.5</v>
      </c>
      <c r="DJ366" s="1">
        <v>2</v>
      </c>
      <c r="DK366" s="1">
        <v>-1.4E-2</v>
      </c>
      <c r="DL366" s="1">
        <v>-1E-3</v>
      </c>
      <c r="DM366" s="1">
        <v>1.327</v>
      </c>
      <c r="DN366" s="1">
        <v>3.1E-2</v>
      </c>
      <c r="DO366" s="1">
        <v>400</v>
      </c>
      <c r="DP366" s="1">
        <v>20</v>
      </c>
      <c r="DQ366" s="1">
        <v>0.32</v>
      </c>
      <c r="DR366" s="1">
        <v>0.03</v>
      </c>
      <c r="DS366" s="1">
        <v>23.6418917669628</v>
      </c>
      <c r="DT366" s="1">
        <v>1.8293412620108469</v>
      </c>
      <c r="DU366" s="1">
        <v>0.16827349550762849</v>
      </c>
      <c r="DV366" s="1">
        <v>0</v>
      </c>
      <c r="DW366" s="1">
        <v>-71.54957499999999</v>
      </c>
      <c r="DX366" s="1">
        <v>-1.1580562851780991</v>
      </c>
      <c r="DY366" s="1">
        <v>0.1780640499230535</v>
      </c>
      <c r="DZ366" s="1">
        <v>0</v>
      </c>
      <c r="EA366" s="1">
        <v>3.0652520000000001</v>
      </c>
      <c r="EB366" s="1">
        <v>-0.56480803001877544</v>
      </c>
      <c r="EC366" s="1">
        <v>5.5467082003653322E-2</v>
      </c>
      <c r="ED366" s="1">
        <v>0</v>
      </c>
      <c r="EE366" s="1">
        <v>2.3888236337836308</v>
      </c>
      <c r="EF366" s="1">
        <v>2.9215008945748491E-2</v>
      </c>
      <c r="EG366" s="1">
        <v>2.3737230170289242E-3</v>
      </c>
      <c r="EH366" s="1">
        <v>1</v>
      </c>
      <c r="EI366" s="1">
        <v>0.107672914456329</v>
      </c>
      <c r="EJ366" s="1">
        <v>-1.7174539642279531E-2</v>
      </c>
      <c r="EK366" s="1">
        <v>1.2928310231647511E-3</v>
      </c>
      <c r="EL366" s="1">
        <v>1</v>
      </c>
      <c r="EM366" s="1">
        <v>2</v>
      </c>
      <c r="EN366" s="1">
        <v>5</v>
      </c>
      <c r="EO366" s="1" t="s">
        <v>429</v>
      </c>
      <c r="EP366" s="1">
        <v>2.9426199999999998</v>
      </c>
      <c r="EQ366" s="1">
        <v>2.80071</v>
      </c>
      <c r="ER366" s="1">
        <v>0.22797500000000001</v>
      </c>
      <c r="ES366" s="1">
        <v>0.23355600000000001</v>
      </c>
      <c r="ET366" s="1">
        <v>0.102799</v>
      </c>
      <c r="EU366" s="1">
        <v>9.3063300000000002E-2</v>
      </c>
      <c r="EV366" s="1">
        <v>15852</v>
      </c>
      <c r="EW366" s="1">
        <v>16502.2</v>
      </c>
      <c r="EX366" s="1">
        <v>23883.4</v>
      </c>
      <c r="EY366" s="1">
        <v>25062.6</v>
      </c>
      <c r="EZ366" s="1">
        <v>34304.800000000003</v>
      </c>
      <c r="FA366" s="1">
        <v>36305</v>
      </c>
      <c r="FB366" s="1">
        <v>43547</v>
      </c>
      <c r="FC366" s="1">
        <v>46332</v>
      </c>
      <c r="FD366" s="1">
        <v>1.9669300000000001</v>
      </c>
      <c r="FE366" s="1">
        <v>1.84802</v>
      </c>
      <c r="FF366" s="1">
        <v>8.3342200000000005E-2</v>
      </c>
      <c r="FG366" s="1">
        <v>0</v>
      </c>
      <c r="FH366" s="1">
        <v>30.101700000000001</v>
      </c>
      <c r="FI366" s="1">
        <v>999.9</v>
      </c>
      <c r="FJ366" s="1">
        <v>55.7</v>
      </c>
      <c r="FK366" s="1">
        <v>34.700000000000003</v>
      </c>
      <c r="FL366" s="1">
        <v>31.233499999999999</v>
      </c>
      <c r="FM366" s="1">
        <v>64.368600000000001</v>
      </c>
      <c r="FN366" s="1">
        <v>25.4087</v>
      </c>
      <c r="FO366" s="1">
        <v>1</v>
      </c>
      <c r="FP366" s="1">
        <v>0.39957799999999999</v>
      </c>
      <c r="FQ366" s="1">
        <v>1.4907600000000001</v>
      </c>
      <c r="FR366" s="1">
        <v>20.315999999999999</v>
      </c>
      <c r="FS366" s="1">
        <v>5.2117500000000003</v>
      </c>
      <c r="FT366" s="1">
        <v>11.907999999999999</v>
      </c>
      <c r="FU366" s="1">
        <v>5.0027999999999997</v>
      </c>
      <c r="FV366" s="1">
        <v>3.2898000000000001</v>
      </c>
      <c r="FW366" s="1">
        <v>9999</v>
      </c>
      <c r="FX366" s="1">
        <v>9999</v>
      </c>
      <c r="FY366" s="1">
        <v>9999</v>
      </c>
      <c r="FZ366" s="1">
        <v>999.9</v>
      </c>
      <c r="GA366" s="1">
        <v>1.85958</v>
      </c>
      <c r="GB366" s="1">
        <v>1.85453</v>
      </c>
      <c r="GC366" s="1">
        <v>1.8577300000000001</v>
      </c>
      <c r="GD366" s="1">
        <v>1.85612</v>
      </c>
      <c r="GE366" s="1">
        <v>1.8549100000000001</v>
      </c>
      <c r="GF366" s="1">
        <v>1.8545499999999999</v>
      </c>
      <c r="GG366" s="1">
        <v>1.8531899999999999</v>
      </c>
      <c r="GH366" s="1">
        <v>1.8563799999999999</v>
      </c>
      <c r="GI366" s="1">
        <v>0</v>
      </c>
      <c r="GJ366" s="1">
        <v>0</v>
      </c>
      <c r="GK366" s="1">
        <v>0</v>
      </c>
      <c r="GL366" s="1">
        <v>0</v>
      </c>
      <c r="GM366" s="1" t="s">
        <v>355</v>
      </c>
      <c r="GN366" s="1" t="s">
        <v>356</v>
      </c>
      <c r="GO366" s="1" t="s">
        <v>357</v>
      </c>
      <c r="GP366" s="1" t="s">
        <v>357</v>
      </c>
      <c r="GQ366" s="1" t="s">
        <v>357</v>
      </c>
      <c r="GR366" s="1" t="s">
        <v>357</v>
      </c>
      <c r="GS366" s="1">
        <v>0</v>
      </c>
      <c r="GT366" s="1">
        <v>100</v>
      </c>
      <c r="GU366" s="1">
        <v>100</v>
      </c>
      <c r="GV366" s="1">
        <v>2.79</v>
      </c>
      <c r="GW366" s="1">
        <v>3.49E-2</v>
      </c>
      <c r="GX366" s="1">
        <v>0.32553164529605683</v>
      </c>
      <c r="GY366" s="1">
        <v>3.0239061252787889E-3</v>
      </c>
      <c r="GZ366" s="1">
        <v>-1.398580452151984E-6</v>
      </c>
      <c r="HA366" s="1">
        <v>2.8030378366047371E-10</v>
      </c>
      <c r="HB366" s="1">
        <v>-4.7599640220891172E-2</v>
      </c>
      <c r="HC366" s="1">
        <v>9.965371539748925E-3</v>
      </c>
      <c r="HD366" s="1">
        <v>-4.563662031605912E-4</v>
      </c>
      <c r="HE366" s="1">
        <v>7.8337100744227795E-6</v>
      </c>
      <c r="HF366" s="1">
        <v>0</v>
      </c>
      <c r="HG366" s="1">
        <v>2134</v>
      </c>
      <c r="HH366" s="1">
        <v>2</v>
      </c>
      <c r="HI366" s="1">
        <v>25</v>
      </c>
      <c r="HJ366" s="1">
        <v>12.1</v>
      </c>
      <c r="HK366" s="1">
        <v>12</v>
      </c>
      <c r="HL366" s="1">
        <v>3.43018</v>
      </c>
      <c r="HM366" s="1">
        <v>2.2888199999999999</v>
      </c>
      <c r="HN366" s="1">
        <v>1.4978</v>
      </c>
      <c r="HO366" s="1">
        <v>2.3083499999999999</v>
      </c>
      <c r="HP366" s="1">
        <v>1.5478499999999999</v>
      </c>
      <c r="HQ366" s="1">
        <v>2.2424300000000001</v>
      </c>
      <c r="HR366" s="1">
        <v>37.771099999999997</v>
      </c>
      <c r="HS366" s="1">
        <v>15.2003</v>
      </c>
      <c r="HT366" s="1">
        <v>18</v>
      </c>
      <c r="HU366" s="1">
        <v>503.803</v>
      </c>
      <c r="HV366" s="1">
        <v>491.62</v>
      </c>
      <c r="HW366" s="1">
        <v>27.6661</v>
      </c>
      <c r="HX366" s="1">
        <v>32.149700000000003</v>
      </c>
      <c r="HY366" s="1">
        <v>30.000699999999998</v>
      </c>
      <c r="HZ366" s="1">
        <v>31.9068</v>
      </c>
      <c r="IA366" s="1">
        <v>32.008600000000001</v>
      </c>
      <c r="IB366" s="1">
        <v>68.683400000000006</v>
      </c>
      <c r="IC366" s="1">
        <v>39.671500000000002</v>
      </c>
      <c r="ID366" s="1">
        <v>0</v>
      </c>
      <c r="IE366" s="1">
        <v>27.677600000000002</v>
      </c>
      <c r="IF366" s="1">
        <v>1789.72</v>
      </c>
      <c r="IG366" s="1">
        <v>19.697500000000002</v>
      </c>
      <c r="IH366" s="1">
        <v>100.697</v>
      </c>
      <c r="II366" s="1">
        <v>100.41200000000001</v>
      </c>
      <c r="IJ366" s="1" t="s">
        <v>358</v>
      </c>
    </row>
    <row r="367" spans="1:244" ht="15.75" customHeight="1" x14ac:dyDescent="0.3">
      <c r="A367" s="1">
        <v>351</v>
      </c>
      <c r="B367" s="1">
        <v>1659796888.5</v>
      </c>
      <c r="C367" s="1">
        <v>747</v>
      </c>
      <c r="D367" s="1" t="s">
        <v>1035</v>
      </c>
      <c r="E367" s="1" t="s">
        <v>1036</v>
      </c>
      <c r="F367" s="1">
        <v>1</v>
      </c>
      <c r="G367" s="1" t="s">
        <v>346</v>
      </c>
      <c r="H367" s="1" t="s">
        <v>347</v>
      </c>
      <c r="I367" s="1" t="s">
        <v>348</v>
      </c>
      <c r="J367" s="1" t="s">
        <v>349</v>
      </c>
      <c r="K367" s="1" t="s">
        <v>350</v>
      </c>
      <c r="L367" s="1" t="s">
        <v>346</v>
      </c>
      <c r="M367" s="1" t="s">
        <v>351</v>
      </c>
      <c r="N367" s="1">
        <v>1659796881</v>
      </c>
      <c r="O367" s="1">
        <f t="shared" si="34"/>
        <v>2.5762886901146524E-3</v>
      </c>
      <c r="P367" s="1">
        <f t="shared" si="35"/>
        <v>2.5762886901146524</v>
      </c>
      <c r="Q367" s="1">
        <f t="shared" si="36"/>
        <v>23.783439264133428</v>
      </c>
      <c r="R367" s="1">
        <f t="shared" si="37"/>
        <v>1652.212</v>
      </c>
      <c r="S367" s="1">
        <f t="shared" si="38"/>
        <v>1227.2041644495935</v>
      </c>
      <c r="T367" s="1">
        <f t="shared" si="39"/>
        <v>121.69740898221862</v>
      </c>
      <c r="U367" s="1">
        <f t="shared" si="40"/>
        <v>163.84390251764682</v>
      </c>
      <c r="V367" s="1">
        <f t="shared" si="41"/>
        <v>0.10527606502413972</v>
      </c>
      <c r="W367" s="1">
        <f t="shared" si="42"/>
        <v>2.9134523501117959</v>
      </c>
      <c r="X367" s="1">
        <f t="shared" si="43"/>
        <v>0.10320747985452777</v>
      </c>
      <c r="Y367" s="1">
        <f t="shared" si="44"/>
        <v>6.4687143656614224E-2</v>
      </c>
      <c r="Z367" s="1">
        <f t="shared" si="45"/>
        <v>321.52189060000006</v>
      </c>
      <c r="AA367" s="1">
        <f t="shared" si="46"/>
        <v>32.193302982649953</v>
      </c>
      <c r="AB367" s="1">
        <f t="shared" si="47"/>
        <v>31.44799999999999</v>
      </c>
      <c r="AC367" s="1">
        <f t="shared" si="48"/>
        <v>4.6279063772576041</v>
      </c>
      <c r="AD367" s="1">
        <f t="shared" si="49"/>
        <v>49.713091734799065</v>
      </c>
      <c r="AE367" s="1">
        <f t="shared" si="50"/>
        <v>2.2381887683219257</v>
      </c>
      <c r="AF367" s="1">
        <f t="shared" si="51"/>
        <v>4.5022119731796888</v>
      </c>
      <c r="AG367" s="1">
        <f t="shared" si="52"/>
        <v>2.3897176089356784</v>
      </c>
      <c r="AH367" s="1">
        <f t="shared" si="53"/>
        <v>-113.61433123405617</v>
      </c>
      <c r="AI367" s="1">
        <f t="shared" si="54"/>
        <v>-75.96954417899029</v>
      </c>
      <c r="AJ367" s="1">
        <f t="shared" si="55"/>
        <v>-5.8674192851850462</v>
      </c>
      <c r="AK367" s="1">
        <f t="shared" si="56"/>
        <v>126.07059590176853</v>
      </c>
      <c r="AL367" s="1">
        <f t="shared" si="57"/>
        <v>55.396897767020064</v>
      </c>
      <c r="AM367" s="1">
        <f t="shared" si="58"/>
        <v>2.5844615813016549</v>
      </c>
      <c r="AN367" s="1">
        <f t="shared" si="59"/>
        <v>23.783439264133428</v>
      </c>
      <c r="AO367" s="1">
        <v>1781.31654978355</v>
      </c>
      <c r="AP367" s="1">
        <v>1726.138121212121</v>
      </c>
      <c r="AQ367" s="1">
        <v>5.1255151515150148</v>
      </c>
      <c r="AR367" s="1">
        <v>64.94</v>
      </c>
      <c r="AS367" s="1">
        <f t="shared" si="60"/>
        <v>2.5762886901146524</v>
      </c>
      <c r="AT367" s="1">
        <v>19.553182734359989</v>
      </c>
      <c r="AU367" s="1">
        <v>22.57587176470587</v>
      </c>
      <c r="AV367" s="1">
        <v>-2.3834143230371641E-4</v>
      </c>
      <c r="AW367" s="1">
        <v>90.194226728287475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51709.74445274024</v>
      </c>
      <c r="BC367" s="1">
        <f t="shared" si="64"/>
        <v>2000.0366666666671</v>
      </c>
      <c r="BD367" s="1">
        <f t="shared" si="65"/>
        <v>1681.2308200000004</v>
      </c>
      <c r="BE367" s="1">
        <f t="shared" si="66"/>
        <v>0.84059999900001836</v>
      </c>
      <c r="BF367" s="1">
        <f t="shared" si="67"/>
        <v>0.16075799807003538</v>
      </c>
      <c r="BG367" s="1">
        <v>6</v>
      </c>
      <c r="BH367" s="1">
        <v>0.5</v>
      </c>
      <c r="BI367" s="1" t="s">
        <v>352</v>
      </c>
      <c r="BJ367" s="1">
        <v>2</v>
      </c>
      <c r="BK367" s="1" t="b">
        <v>1</v>
      </c>
      <c r="BL367" s="1">
        <v>1659796881</v>
      </c>
      <c r="BM367" s="1">
        <v>1652.212</v>
      </c>
      <c r="BN367" s="1">
        <v>1723.7946666666669</v>
      </c>
      <c r="BO367" s="1">
        <v>22.570033333333331</v>
      </c>
      <c r="BP367" s="1">
        <v>19.539426666666671</v>
      </c>
      <c r="BQ367" s="1">
        <v>1649.4453333333331</v>
      </c>
      <c r="BR367" s="1">
        <v>22.535193333333339</v>
      </c>
      <c r="BS367" s="1">
        <v>500.12366666666662</v>
      </c>
      <c r="BT367" s="1">
        <v>99.066679999999977</v>
      </c>
      <c r="BU367" s="1">
        <v>9.9711793333333312E-2</v>
      </c>
      <c r="BV367" s="1">
        <v>30.964333333333339</v>
      </c>
      <c r="BW367" s="1">
        <v>31.44799999999999</v>
      </c>
      <c r="BX367" s="1">
        <v>999.89999999999986</v>
      </c>
      <c r="BY367" s="1">
        <v>0</v>
      </c>
      <c r="BZ367" s="1">
        <v>0</v>
      </c>
      <c r="CA367" s="1">
        <v>10001.871333333331</v>
      </c>
      <c r="CB367" s="1">
        <v>0</v>
      </c>
      <c r="CC367" s="1">
        <v>289.74319999999989</v>
      </c>
      <c r="CD367" s="1">
        <v>-71.583519999999993</v>
      </c>
      <c r="CE367" s="1">
        <v>1690.361333333334</v>
      </c>
      <c r="CF367" s="1">
        <v>1758.1479999999999</v>
      </c>
      <c r="CG367" s="1">
        <v>3.0306160000000002</v>
      </c>
      <c r="CH367" s="1">
        <v>1723.7946666666669</v>
      </c>
      <c r="CI367" s="1">
        <v>19.539426666666671</v>
      </c>
      <c r="CJ367" s="1">
        <v>2.2359386666666672</v>
      </c>
      <c r="CK367" s="1">
        <v>1.935707333333333</v>
      </c>
      <c r="CL367" s="1">
        <v>19.222180000000002</v>
      </c>
      <c r="CM367" s="1">
        <v>16.927959999999999</v>
      </c>
      <c r="CN367" s="1">
        <v>2000.0366666666671</v>
      </c>
      <c r="CO367" s="1">
        <v>0.97999979999999987</v>
      </c>
      <c r="CP367" s="1">
        <v>2.0000426666666671E-2</v>
      </c>
      <c r="CQ367" s="1">
        <v>0</v>
      </c>
      <c r="CR367" s="1">
        <v>2.3715999999999999</v>
      </c>
      <c r="CS367" s="1">
        <v>0</v>
      </c>
      <c r="CT367" s="1">
        <v>17338.133333333331</v>
      </c>
      <c r="CU367" s="1">
        <v>17412.64</v>
      </c>
      <c r="CV367" s="1">
        <v>41.324599999999997</v>
      </c>
      <c r="CW367" s="1">
        <v>42.432866666666669</v>
      </c>
      <c r="CX367" s="1">
        <v>41.270666666666671</v>
      </c>
      <c r="CY367" s="1">
        <v>41.125</v>
      </c>
      <c r="CZ367" s="1">
        <v>41.508266666666671</v>
      </c>
      <c r="DA367" s="1">
        <v>1960.0360000000001</v>
      </c>
      <c r="DB367" s="1">
        <v>40.000666666666667</v>
      </c>
      <c r="DC367" s="1">
        <v>0</v>
      </c>
      <c r="DD367" s="1">
        <v>1659796887.3</v>
      </c>
      <c r="DE367" s="1">
        <v>0</v>
      </c>
      <c r="DF367" s="1">
        <v>1659796167.5</v>
      </c>
      <c r="DG367" s="1" t="s">
        <v>353</v>
      </c>
      <c r="DH367" s="1">
        <v>1659796162</v>
      </c>
      <c r="DI367" s="1">
        <v>1659796167.5</v>
      </c>
      <c r="DJ367" s="1">
        <v>2</v>
      </c>
      <c r="DK367" s="1">
        <v>-1.4E-2</v>
      </c>
      <c r="DL367" s="1">
        <v>-1E-3</v>
      </c>
      <c r="DM367" s="1">
        <v>1.327</v>
      </c>
      <c r="DN367" s="1">
        <v>3.1E-2</v>
      </c>
      <c r="DO367" s="1">
        <v>400</v>
      </c>
      <c r="DP367" s="1">
        <v>20</v>
      </c>
      <c r="DQ367" s="1">
        <v>0.32</v>
      </c>
      <c r="DR367" s="1">
        <v>0.03</v>
      </c>
      <c r="DS367" s="1">
        <v>23.666101474121241</v>
      </c>
      <c r="DT367" s="1">
        <v>1.6581449606907031</v>
      </c>
      <c r="DU367" s="1">
        <v>0.1553313444261821</v>
      </c>
      <c r="DV367" s="1">
        <v>0</v>
      </c>
      <c r="DW367" s="1">
        <v>-71.572589999999991</v>
      </c>
      <c r="DX367" s="1">
        <v>-1.1117943714821441</v>
      </c>
      <c r="DY367" s="1">
        <v>0.17461226875566291</v>
      </c>
      <c r="DZ367" s="1">
        <v>0</v>
      </c>
      <c r="EA367" s="1">
        <v>3.0548822499999999</v>
      </c>
      <c r="EB367" s="1">
        <v>-0.58905894934334579</v>
      </c>
      <c r="EC367" s="1">
        <v>5.7931809892644487E-2</v>
      </c>
      <c r="ED367" s="1">
        <v>0</v>
      </c>
      <c r="EE367" s="1">
        <v>2.3892010817953451</v>
      </c>
      <c r="EF367" s="1">
        <v>2.753940104211414E-2</v>
      </c>
      <c r="EG367" s="1">
        <v>2.202272176722757E-3</v>
      </c>
      <c r="EH367" s="1">
        <v>1</v>
      </c>
      <c r="EI367" s="1">
        <v>0.10745238783427941</v>
      </c>
      <c r="EJ367" s="1">
        <v>-1.6685559726768849E-2</v>
      </c>
      <c r="EK367" s="1">
        <v>1.2165315787784361E-3</v>
      </c>
      <c r="EL367" s="1">
        <v>1</v>
      </c>
      <c r="EM367" s="1">
        <v>2</v>
      </c>
      <c r="EN367" s="1">
        <v>5</v>
      </c>
      <c r="EO367" s="1" t="s">
        <v>429</v>
      </c>
      <c r="EP367" s="1">
        <v>2.9421900000000001</v>
      </c>
      <c r="EQ367" s="1">
        <v>2.8007300000000002</v>
      </c>
      <c r="ER367" s="1">
        <v>0.22836899999999999</v>
      </c>
      <c r="ES367" s="1">
        <v>0.23394400000000001</v>
      </c>
      <c r="ET367" s="1">
        <v>0.10281800000000001</v>
      </c>
      <c r="EU367" s="1">
        <v>9.3081300000000006E-2</v>
      </c>
      <c r="EV367" s="1">
        <v>15843.9</v>
      </c>
      <c r="EW367" s="1">
        <v>16493.7</v>
      </c>
      <c r="EX367" s="1">
        <v>23883.5</v>
      </c>
      <c r="EY367" s="1">
        <v>25062.5</v>
      </c>
      <c r="EZ367" s="1">
        <v>34304.199999999997</v>
      </c>
      <c r="FA367" s="1">
        <v>36304.199999999997</v>
      </c>
      <c r="FB367" s="1">
        <v>43547.1</v>
      </c>
      <c r="FC367" s="1">
        <v>46331.9</v>
      </c>
      <c r="FD367" s="1">
        <v>1.9667699999999999</v>
      </c>
      <c r="FE367" s="1">
        <v>1.84815</v>
      </c>
      <c r="FF367" s="1">
        <v>8.3375699999999997E-2</v>
      </c>
      <c r="FG367" s="1">
        <v>0</v>
      </c>
      <c r="FH367" s="1">
        <v>30.100999999999999</v>
      </c>
      <c r="FI367" s="1">
        <v>999.9</v>
      </c>
      <c r="FJ367" s="1">
        <v>55.7</v>
      </c>
      <c r="FK367" s="1">
        <v>34.700000000000003</v>
      </c>
      <c r="FL367" s="1">
        <v>31.233499999999999</v>
      </c>
      <c r="FM367" s="1">
        <v>64.598600000000005</v>
      </c>
      <c r="FN367" s="1">
        <v>25.865400000000001</v>
      </c>
      <c r="FO367" s="1">
        <v>1</v>
      </c>
      <c r="FP367" s="1">
        <v>0.39962700000000001</v>
      </c>
      <c r="FQ367" s="1">
        <v>1.48261</v>
      </c>
      <c r="FR367" s="1">
        <v>20.316099999999999</v>
      </c>
      <c r="FS367" s="1">
        <v>5.2111499999999999</v>
      </c>
      <c r="FT367" s="1">
        <v>11.9077</v>
      </c>
      <c r="FU367" s="1">
        <v>5.00265</v>
      </c>
      <c r="FV367" s="1">
        <v>3.2896999999999998</v>
      </c>
      <c r="FW367" s="1">
        <v>9999</v>
      </c>
      <c r="FX367" s="1">
        <v>9999</v>
      </c>
      <c r="FY367" s="1">
        <v>9999</v>
      </c>
      <c r="FZ367" s="1">
        <v>999.9</v>
      </c>
      <c r="GA367" s="1">
        <v>1.85958</v>
      </c>
      <c r="GB367" s="1">
        <v>1.8545400000000001</v>
      </c>
      <c r="GC367" s="1">
        <v>1.8577399999999999</v>
      </c>
      <c r="GD367" s="1">
        <v>1.8561300000000001</v>
      </c>
      <c r="GE367" s="1">
        <v>1.8549199999999999</v>
      </c>
      <c r="GF367" s="1">
        <v>1.8545499999999999</v>
      </c>
      <c r="GG367" s="1">
        <v>1.8531899999999999</v>
      </c>
      <c r="GH367" s="1">
        <v>1.8563799999999999</v>
      </c>
      <c r="GI367" s="1">
        <v>0</v>
      </c>
      <c r="GJ367" s="1">
        <v>0</v>
      </c>
      <c r="GK367" s="1">
        <v>0</v>
      </c>
      <c r="GL367" s="1">
        <v>0</v>
      </c>
      <c r="GM367" s="1" t="s">
        <v>355</v>
      </c>
      <c r="GN367" s="1" t="s">
        <v>356</v>
      </c>
      <c r="GO367" s="1" t="s">
        <v>357</v>
      </c>
      <c r="GP367" s="1" t="s">
        <v>357</v>
      </c>
      <c r="GQ367" s="1" t="s">
        <v>357</v>
      </c>
      <c r="GR367" s="1" t="s">
        <v>357</v>
      </c>
      <c r="GS367" s="1">
        <v>0</v>
      </c>
      <c r="GT367" s="1">
        <v>100</v>
      </c>
      <c r="GU367" s="1">
        <v>100</v>
      </c>
      <c r="GV367" s="1">
        <v>2.79</v>
      </c>
      <c r="GW367" s="1">
        <v>3.49E-2</v>
      </c>
      <c r="GX367" s="1">
        <v>0.32553164529605683</v>
      </c>
      <c r="GY367" s="1">
        <v>3.0239061252787889E-3</v>
      </c>
      <c r="GZ367" s="1">
        <v>-1.398580452151984E-6</v>
      </c>
      <c r="HA367" s="1">
        <v>2.8030378366047371E-10</v>
      </c>
      <c r="HB367" s="1">
        <v>-4.7599640220891172E-2</v>
      </c>
      <c r="HC367" s="1">
        <v>9.965371539748925E-3</v>
      </c>
      <c r="HD367" s="1">
        <v>-4.563662031605912E-4</v>
      </c>
      <c r="HE367" s="1">
        <v>7.8337100744227795E-6</v>
      </c>
      <c r="HF367" s="1">
        <v>0</v>
      </c>
      <c r="HG367" s="1">
        <v>2134</v>
      </c>
      <c r="HH367" s="1">
        <v>2</v>
      </c>
      <c r="HI367" s="1">
        <v>25</v>
      </c>
      <c r="HJ367" s="1">
        <v>12.1</v>
      </c>
      <c r="HK367" s="1">
        <v>12</v>
      </c>
      <c r="HL367" s="1">
        <v>3.44116</v>
      </c>
      <c r="HM367" s="1">
        <v>2.2631800000000002</v>
      </c>
      <c r="HN367" s="1">
        <v>1.4978</v>
      </c>
      <c r="HO367" s="1">
        <v>2.3095699999999999</v>
      </c>
      <c r="HP367" s="1">
        <v>1.5478499999999999</v>
      </c>
      <c r="HQ367" s="1">
        <v>2.4279799999999998</v>
      </c>
      <c r="HR367" s="1">
        <v>37.771099999999997</v>
      </c>
      <c r="HS367" s="1">
        <v>15.2178</v>
      </c>
      <c r="HT367" s="1">
        <v>18</v>
      </c>
      <c r="HU367" s="1">
        <v>503.72</v>
      </c>
      <c r="HV367" s="1">
        <v>491.71300000000002</v>
      </c>
      <c r="HW367" s="1">
        <v>27.669899999999998</v>
      </c>
      <c r="HX367" s="1">
        <v>32.151000000000003</v>
      </c>
      <c r="HY367" s="1">
        <v>30.000699999999998</v>
      </c>
      <c r="HZ367" s="1">
        <v>31.908100000000001</v>
      </c>
      <c r="IA367" s="1">
        <v>32.009799999999998</v>
      </c>
      <c r="IB367" s="1">
        <v>68.890299999999996</v>
      </c>
      <c r="IC367" s="1">
        <v>39.671500000000002</v>
      </c>
      <c r="ID367" s="1">
        <v>0</v>
      </c>
      <c r="IE367" s="1">
        <v>27.677600000000002</v>
      </c>
      <c r="IF367" s="1">
        <v>1789.72</v>
      </c>
      <c r="IG367" s="1">
        <v>19.699100000000001</v>
      </c>
      <c r="IH367" s="1">
        <v>100.69799999999999</v>
      </c>
      <c r="II367" s="1">
        <v>100.41200000000001</v>
      </c>
      <c r="IJ367" s="1" t="s">
        <v>358</v>
      </c>
    </row>
    <row r="368" spans="1:244" ht="15.75" customHeight="1" x14ac:dyDescent="0.3">
      <c r="A368" s="1">
        <v>352</v>
      </c>
      <c r="B368" s="1">
        <v>1659796889.5</v>
      </c>
      <c r="C368" s="1">
        <v>748</v>
      </c>
      <c r="D368" s="1" t="s">
        <v>1037</v>
      </c>
      <c r="E368" s="1" t="s">
        <v>1038</v>
      </c>
      <c r="F368" s="1">
        <v>1</v>
      </c>
      <c r="G368" s="1" t="s">
        <v>346</v>
      </c>
      <c r="H368" s="1" t="s">
        <v>347</v>
      </c>
      <c r="I368" s="1" t="s">
        <v>348</v>
      </c>
      <c r="J368" s="1" t="s">
        <v>349</v>
      </c>
      <c r="K368" s="1" t="s">
        <v>350</v>
      </c>
      <c r="L368" s="1" t="s">
        <v>346</v>
      </c>
      <c r="M368" s="1" t="s">
        <v>351</v>
      </c>
      <c r="N368" s="1">
        <v>1659796881.5</v>
      </c>
      <c r="O368" s="1">
        <f t="shared" si="34"/>
        <v>2.5627791951040664E-3</v>
      </c>
      <c r="P368" s="1">
        <f t="shared" si="35"/>
        <v>2.5627791951040666</v>
      </c>
      <c r="Q368" s="1">
        <f t="shared" si="36"/>
        <v>23.794339192951171</v>
      </c>
      <c r="R368" s="1">
        <f t="shared" si="37"/>
        <v>1654.70875</v>
      </c>
      <c r="S368" s="1">
        <f t="shared" si="38"/>
        <v>1227.5197063197056</v>
      </c>
      <c r="T368" s="1">
        <f t="shared" si="39"/>
        <v>121.7288023147924</v>
      </c>
      <c r="U368" s="1">
        <f t="shared" si="40"/>
        <v>164.09163395120783</v>
      </c>
      <c r="V368" s="1">
        <f t="shared" si="41"/>
        <v>0.10471023704039412</v>
      </c>
      <c r="W368" s="1">
        <f t="shared" si="42"/>
        <v>2.9133924791045027</v>
      </c>
      <c r="X368" s="1">
        <f t="shared" si="43"/>
        <v>0.10266355407307007</v>
      </c>
      <c r="Y368" s="1">
        <f t="shared" si="44"/>
        <v>6.4345275613433645E-2</v>
      </c>
      <c r="Z368" s="1">
        <f t="shared" si="45"/>
        <v>321.52082418750001</v>
      </c>
      <c r="AA368" s="1">
        <f t="shared" si="46"/>
        <v>32.197102054339531</v>
      </c>
      <c r="AB368" s="1">
        <f t="shared" si="47"/>
        <v>31.4485375</v>
      </c>
      <c r="AC368" s="1">
        <f t="shared" si="48"/>
        <v>4.6280477442004297</v>
      </c>
      <c r="AD368" s="1">
        <f t="shared" si="49"/>
        <v>49.714097535675286</v>
      </c>
      <c r="AE368" s="1">
        <f t="shared" si="50"/>
        <v>2.2382672945668736</v>
      </c>
      <c r="AF368" s="1">
        <f t="shared" si="51"/>
        <v>4.5022788414507025</v>
      </c>
      <c r="AG368" s="1">
        <f t="shared" si="52"/>
        <v>2.3897804496335562</v>
      </c>
      <c r="AH368" s="1">
        <f t="shared" si="53"/>
        <v>-113.01856250408933</v>
      </c>
      <c r="AI368" s="1">
        <f t="shared" si="54"/>
        <v>-76.011503613043018</v>
      </c>
      <c r="AJ368" s="1">
        <f t="shared" si="55"/>
        <v>-5.870803719266803</v>
      </c>
      <c r="AK368" s="1">
        <f t="shared" si="56"/>
        <v>126.61995435110084</v>
      </c>
      <c r="AL368" s="1">
        <f t="shared" si="57"/>
        <v>55.415497226745877</v>
      </c>
      <c r="AM368" s="1">
        <f t="shared" si="58"/>
        <v>2.5799436031472243</v>
      </c>
      <c r="AN368" s="1">
        <f t="shared" si="59"/>
        <v>23.794339192951171</v>
      </c>
      <c r="AO368" s="1">
        <v>1786.423311688312</v>
      </c>
      <c r="AP368" s="1">
        <v>1731.2575757575751</v>
      </c>
      <c r="AQ368" s="1">
        <v>5.1203636363634386</v>
      </c>
      <c r="AR368" s="1">
        <v>64.94</v>
      </c>
      <c r="AS368" s="1">
        <f t="shared" si="60"/>
        <v>2.5627791951040666</v>
      </c>
      <c r="AT368" s="1">
        <v>19.575686595303601</v>
      </c>
      <c r="AU368" s="1">
        <v>22.582574705882351</v>
      </c>
      <c r="AV368" s="1">
        <v>-2.4701712701742759E-4</v>
      </c>
      <c r="AW368" s="1">
        <v>90.194226728287475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51708.004394069365</v>
      </c>
      <c r="BC368" s="1">
        <f t="shared" si="64"/>
        <v>2000.03</v>
      </c>
      <c r="BD368" s="1">
        <f t="shared" si="65"/>
        <v>1681.2252187500001</v>
      </c>
      <c r="BE368" s="1">
        <f t="shared" si="66"/>
        <v>0.84060000037499438</v>
      </c>
      <c r="BF368" s="1">
        <f t="shared" si="67"/>
        <v>0.16075800072373916</v>
      </c>
      <c r="BG368" s="1">
        <v>6</v>
      </c>
      <c r="BH368" s="1">
        <v>0.5</v>
      </c>
      <c r="BI368" s="1" t="s">
        <v>352</v>
      </c>
      <c r="BJ368" s="1">
        <v>2</v>
      </c>
      <c r="BK368" s="1" t="b">
        <v>1</v>
      </c>
      <c r="BL368" s="1">
        <v>1659796881.5</v>
      </c>
      <c r="BM368" s="1">
        <v>1654.70875</v>
      </c>
      <c r="BN368" s="1">
        <v>1726.3125</v>
      </c>
      <c r="BO368" s="1">
        <v>22.57080625</v>
      </c>
      <c r="BP368" s="1">
        <v>19.545500000000001</v>
      </c>
      <c r="BQ368" s="1">
        <v>1651.94</v>
      </c>
      <c r="BR368" s="1">
        <v>22.5359625</v>
      </c>
      <c r="BS368" s="1">
        <v>500.12368750000002</v>
      </c>
      <c r="BT368" s="1">
        <v>99.066768749999994</v>
      </c>
      <c r="BU368" s="1">
        <v>9.970628749999999E-2</v>
      </c>
      <c r="BV368" s="1">
        <v>30.964593749999999</v>
      </c>
      <c r="BW368" s="1">
        <v>31.4485375</v>
      </c>
      <c r="BX368" s="1">
        <v>999.9</v>
      </c>
      <c r="BY368" s="1">
        <v>0</v>
      </c>
      <c r="BZ368" s="1">
        <v>0</v>
      </c>
      <c r="CA368" s="1">
        <v>10001.52</v>
      </c>
      <c r="CB368" s="1">
        <v>0</v>
      </c>
      <c r="CC368" s="1">
        <v>289.47825</v>
      </c>
      <c r="CD368" s="1">
        <v>-71.604825000000005</v>
      </c>
      <c r="CE368" s="1">
        <v>1692.9168749999999</v>
      </c>
      <c r="CF368" s="1">
        <v>1760.7268750000001</v>
      </c>
      <c r="CG368" s="1">
        <v>3.0253100000000002</v>
      </c>
      <c r="CH368" s="1">
        <v>1726.3125</v>
      </c>
      <c r="CI368" s="1">
        <v>19.545500000000001</v>
      </c>
      <c r="CJ368" s="1">
        <v>2.2360168749999998</v>
      </c>
      <c r="CK368" s="1">
        <v>1.9363112499999999</v>
      </c>
      <c r="CL368" s="1">
        <v>19.222743749999999</v>
      </c>
      <c r="CM368" s="1">
        <v>16.932868750000001</v>
      </c>
      <c r="CN368" s="1">
        <v>2000.03</v>
      </c>
      <c r="CO368" s="1">
        <v>0.97999974999999995</v>
      </c>
      <c r="CP368" s="1">
        <v>2.0000475E-2</v>
      </c>
      <c r="CQ368" s="1">
        <v>0</v>
      </c>
      <c r="CR368" s="1">
        <v>2.3364375000000002</v>
      </c>
      <c r="CS368" s="1">
        <v>0</v>
      </c>
      <c r="CT368" s="1">
        <v>17337.137500000001</v>
      </c>
      <c r="CU368" s="1">
        <v>17412.581249999999</v>
      </c>
      <c r="CV368" s="1">
        <v>41.323812500000003</v>
      </c>
      <c r="CW368" s="1">
        <v>42.429250000000003</v>
      </c>
      <c r="CX368" s="1">
        <v>41.269374999999997</v>
      </c>
      <c r="CY368" s="1">
        <v>41.125</v>
      </c>
      <c r="CZ368" s="1">
        <v>41.507750000000001</v>
      </c>
      <c r="DA368" s="1">
        <v>1960.0293750000001</v>
      </c>
      <c r="DB368" s="1">
        <v>40.000624999999999</v>
      </c>
      <c r="DC368" s="1">
        <v>0</v>
      </c>
      <c r="DD368" s="1">
        <v>1659796888.5</v>
      </c>
      <c r="DE368" s="1">
        <v>0</v>
      </c>
      <c r="DF368" s="1">
        <v>1659796167.5</v>
      </c>
      <c r="DG368" s="1" t="s">
        <v>353</v>
      </c>
      <c r="DH368" s="1">
        <v>1659796162</v>
      </c>
      <c r="DI368" s="1">
        <v>1659796167.5</v>
      </c>
      <c r="DJ368" s="1">
        <v>2</v>
      </c>
      <c r="DK368" s="1">
        <v>-1.4E-2</v>
      </c>
      <c r="DL368" s="1">
        <v>-1E-3</v>
      </c>
      <c r="DM368" s="1">
        <v>1.327</v>
      </c>
      <c r="DN368" s="1">
        <v>3.1E-2</v>
      </c>
      <c r="DO368" s="1">
        <v>400</v>
      </c>
      <c r="DP368" s="1">
        <v>20</v>
      </c>
      <c r="DQ368" s="1">
        <v>0.32</v>
      </c>
      <c r="DR368" s="1">
        <v>0.03</v>
      </c>
      <c r="DS368" s="1">
        <v>23.666101474121241</v>
      </c>
      <c r="DT368" s="1">
        <v>1.6581449606907031</v>
      </c>
      <c r="DU368" s="1">
        <v>0.1553313444261821</v>
      </c>
      <c r="DV368" s="1">
        <v>0</v>
      </c>
      <c r="DW368" s="1">
        <v>-71.572589999999991</v>
      </c>
      <c r="DX368" s="1">
        <v>-1.1117943714821441</v>
      </c>
      <c r="DY368" s="1">
        <v>0.17461226875566291</v>
      </c>
      <c r="DZ368" s="1">
        <v>0</v>
      </c>
      <c r="EA368" s="1">
        <v>3.0548822499999999</v>
      </c>
      <c r="EB368" s="1">
        <v>-0.58905894934334579</v>
      </c>
      <c r="EC368" s="1">
        <v>5.7931809892644487E-2</v>
      </c>
      <c r="ED368" s="1">
        <v>0</v>
      </c>
      <c r="EE368" s="1">
        <v>2.3892010817953451</v>
      </c>
      <c r="EF368" s="1">
        <v>2.753940104211414E-2</v>
      </c>
      <c r="EG368" s="1">
        <v>2.202272176722757E-3</v>
      </c>
      <c r="EH368" s="1">
        <v>1</v>
      </c>
      <c r="EI368" s="1">
        <v>0.10745238783427941</v>
      </c>
      <c r="EJ368" s="1">
        <v>-1.6685559726768849E-2</v>
      </c>
      <c r="EK368" s="1">
        <v>1.2165315787784361E-3</v>
      </c>
      <c r="EL368" s="1">
        <v>1</v>
      </c>
      <c r="EM368" s="1">
        <v>2</v>
      </c>
      <c r="EN368" s="1">
        <v>5</v>
      </c>
      <c r="EO368" s="1" t="s">
        <v>429</v>
      </c>
      <c r="EP368" s="1">
        <v>2.9423900000000001</v>
      </c>
      <c r="EQ368" s="1">
        <v>2.8009300000000001</v>
      </c>
      <c r="ER368" s="1">
        <v>0.22875599999999999</v>
      </c>
      <c r="ES368" s="1">
        <v>0.23433699999999999</v>
      </c>
      <c r="ET368" s="1">
        <v>0.10283200000000001</v>
      </c>
      <c r="EU368" s="1">
        <v>9.30898E-2</v>
      </c>
      <c r="EV368" s="1">
        <v>15835.8</v>
      </c>
      <c r="EW368" s="1">
        <v>16485.2</v>
      </c>
      <c r="EX368" s="1">
        <v>23883.3</v>
      </c>
      <c r="EY368" s="1">
        <v>25062.400000000001</v>
      </c>
      <c r="EZ368" s="1">
        <v>34303.5</v>
      </c>
      <c r="FA368" s="1">
        <v>36303.800000000003</v>
      </c>
      <c r="FB368" s="1">
        <v>43546.9</v>
      </c>
      <c r="FC368" s="1">
        <v>46331.9</v>
      </c>
      <c r="FD368" s="1">
        <v>1.96685</v>
      </c>
      <c r="FE368" s="1">
        <v>1.84815</v>
      </c>
      <c r="FF368" s="1">
        <v>8.3483799999999997E-2</v>
      </c>
      <c r="FG368" s="1">
        <v>0</v>
      </c>
      <c r="FH368" s="1">
        <v>30.100100000000001</v>
      </c>
      <c r="FI368" s="1">
        <v>999.9</v>
      </c>
      <c r="FJ368" s="1">
        <v>55.7</v>
      </c>
      <c r="FK368" s="1">
        <v>34.700000000000003</v>
      </c>
      <c r="FL368" s="1">
        <v>31.235800000000001</v>
      </c>
      <c r="FM368" s="1">
        <v>64.708600000000004</v>
      </c>
      <c r="FN368" s="1">
        <v>25.480799999999999</v>
      </c>
      <c r="FO368" s="1">
        <v>1</v>
      </c>
      <c r="FP368" s="1">
        <v>0.39982200000000001</v>
      </c>
      <c r="FQ368" s="1">
        <v>1.47655</v>
      </c>
      <c r="FR368" s="1">
        <v>20.316099999999999</v>
      </c>
      <c r="FS368" s="1">
        <v>5.2114500000000001</v>
      </c>
      <c r="FT368" s="1">
        <v>11.907500000000001</v>
      </c>
      <c r="FU368" s="1">
        <v>5.0026000000000002</v>
      </c>
      <c r="FV368" s="1">
        <v>3.28973</v>
      </c>
      <c r="FW368" s="1">
        <v>9999</v>
      </c>
      <c r="FX368" s="1">
        <v>9999</v>
      </c>
      <c r="FY368" s="1">
        <v>9999</v>
      </c>
      <c r="FZ368" s="1">
        <v>999.9</v>
      </c>
      <c r="GA368" s="1">
        <v>1.85958</v>
      </c>
      <c r="GB368" s="1">
        <v>1.85453</v>
      </c>
      <c r="GC368" s="1">
        <v>1.8577399999999999</v>
      </c>
      <c r="GD368" s="1">
        <v>1.85615</v>
      </c>
      <c r="GE368" s="1">
        <v>1.8549199999999999</v>
      </c>
      <c r="GF368" s="1">
        <v>1.8545499999999999</v>
      </c>
      <c r="GG368" s="1">
        <v>1.8531899999999999</v>
      </c>
      <c r="GH368" s="1">
        <v>1.8563799999999999</v>
      </c>
      <c r="GI368" s="1">
        <v>0</v>
      </c>
      <c r="GJ368" s="1">
        <v>0</v>
      </c>
      <c r="GK368" s="1">
        <v>0</v>
      </c>
      <c r="GL368" s="1">
        <v>0</v>
      </c>
      <c r="GM368" s="1" t="s">
        <v>355</v>
      </c>
      <c r="GN368" s="1" t="s">
        <v>356</v>
      </c>
      <c r="GO368" s="1" t="s">
        <v>357</v>
      </c>
      <c r="GP368" s="1" t="s">
        <v>357</v>
      </c>
      <c r="GQ368" s="1" t="s">
        <v>357</v>
      </c>
      <c r="GR368" s="1" t="s">
        <v>357</v>
      </c>
      <c r="GS368" s="1">
        <v>0</v>
      </c>
      <c r="GT368" s="1">
        <v>100</v>
      </c>
      <c r="GU368" s="1">
        <v>100</v>
      </c>
      <c r="GV368" s="1">
        <v>2.8</v>
      </c>
      <c r="GW368" s="1">
        <v>3.49E-2</v>
      </c>
      <c r="GX368" s="1">
        <v>0.32553164529605683</v>
      </c>
      <c r="GY368" s="1">
        <v>3.0239061252787889E-3</v>
      </c>
      <c r="GZ368" s="1">
        <v>-1.398580452151984E-6</v>
      </c>
      <c r="HA368" s="1">
        <v>2.8030378366047371E-10</v>
      </c>
      <c r="HB368" s="1">
        <v>-4.7599640220891172E-2</v>
      </c>
      <c r="HC368" s="1">
        <v>9.965371539748925E-3</v>
      </c>
      <c r="HD368" s="1">
        <v>-4.563662031605912E-4</v>
      </c>
      <c r="HE368" s="1">
        <v>7.8337100744227795E-6</v>
      </c>
      <c r="HF368" s="1">
        <v>0</v>
      </c>
      <c r="HG368" s="1">
        <v>2134</v>
      </c>
      <c r="HH368" s="1">
        <v>2</v>
      </c>
      <c r="HI368" s="1">
        <v>25</v>
      </c>
      <c r="HJ368" s="1">
        <v>12.1</v>
      </c>
      <c r="HK368" s="1">
        <v>12</v>
      </c>
      <c r="HL368" s="1">
        <v>3.44604</v>
      </c>
      <c r="HM368" s="1">
        <v>2.2888199999999999</v>
      </c>
      <c r="HN368" s="1">
        <v>1.4978</v>
      </c>
      <c r="HO368" s="1">
        <v>2.3083499999999999</v>
      </c>
      <c r="HP368" s="1">
        <v>1.5478499999999999</v>
      </c>
      <c r="HQ368" s="1">
        <v>2.3120099999999999</v>
      </c>
      <c r="HR368" s="1">
        <v>37.771099999999997</v>
      </c>
      <c r="HS368" s="1">
        <v>15.2003</v>
      </c>
      <c r="HT368" s="1">
        <v>18</v>
      </c>
      <c r="HU368" s="1">
        <v>503.77499999999998</v>
      </c>
      <c r="HV368" s="1">
        <v>491.72399999999999</v>
      </c>
      <c r="HW368" s="1">
        <v>27.6739</v>
      </c>
      <c r="HX368" s="1">
        <v>32.152799999999999</v>
      </c>
      <c r="HY368" s="1">
        <v>30.000699999999998</v>
      </c>
      <c r="HZ368" s="1">
        <v>31.909199999999998</v>
      </c>
      <c r="IA368" s="1">
        <v>32.011200000000002</v>
      </c>
      <c r="IB368" s="1">
        <v>68.980400000000003</v>
      </c>
      <c r="IC368" s="1">
        <v>39.671500000000002</v>
      </c>
      <c r="ID368" s="1">
        <v>0</v>
      </c>
      <c r="IE368" s="1">
        <v>27.677600000000002</v>
      </c>
      <c r="IF368" s="1">
        <v>1799.76</v>
      </c>
      <c r="IG368" s="1">
        <v>19.702100000000002</v>
      </c>
      <c r="IH368" s="1">
        <v>100.697</v>
      </c>
      <c r="II368" s="1">
        <v>100.411</v>
      </c>
      <c r="IJ368" s="1" t="s">
        <v>358</v>
      </c>
    </row>
    <row r="369" spans="1:244" ht="15.75" customHeight="1" x14ac:dyDescent="0.3">
      <c r="A369" s="1">
        <v>353</v>
      </c>
      <c r="B369" s="1">
        <v>1659796890.5</v>
      </c>
      <c r="C369" s="1">
        <v>749</v>
      </c>
      <c r="D369" s="1" t="s">
        <v>1039</v>
      </c>
      <c r="E369" s="1" t="s">
        <v>1040</v>
      </c>
      <c r="F369" s="1">
        <v>1</v>
      </c>
      <c r="G369" s="1" t="s">
        <v>346</v>
      </c>
      <c r="H369" s="1" t="s">
        <v>347</v>
      </c>
      <c r="I369" s="1" t="s">
        <v>348</v>
      </c>
      <c r="J369" s="1" t="s">
        <v>349</v>
      </c>
      <c r="K369" s="1" t="s">
        <v>350</v>
      </c>
      <c r="L369" s="1" t="s">
        <v>346</v>
      </c>
      <c r="M369" s="1" t="s">
        <v>351</v>
      </c>
      <c r="N369" s="1">
        <v>1659796883</v>
      </c>
      <c r="O369" s="1">
        <f t="shared" si="34"/>
        <v>2.5478734076571381E-3</v>
      </c>
      <c r="P369" s="1">
        <f t="shared" si="35"/>
        <v>2.5478734076571379</v>
      </c>
      <c r="Q369" s="1">
        <f t="shared" si="36"/>
        <v>23.831557491176245</v>
      </c>
      <c r="R369" s="1">
        <f t="shared" si="37"/>
        <v>1662.1880000000001</v>
      </c>
      <c r="S369" s="1">
        <f t="shared" si="38"/>
        <v>1231.939598684058</v>
      </c>
      <c r="T369" s="1">
        <f t="shared" si="39"/>
        <v>122.16746382275149</v>
      </c>
      <c r="U369" s="1">
        <f t="shared" si="40"/>
        <v>164.83380562936964</v>
      </c>
      <c r="V369" s="1">
        <f t="shared" si="41"/>
        <v>0.10407170647434029</v>
      </c>
      <c r="W369" s="1">
        <f t="shared" si="42"/>
        <v>2.913706071679008</v>
      </c>
      <c r="X369" s="1">
        <f t="shared" si="43"/>
        <v>0.10204986235180041</v>
      </c>
      <c r="Y369" s="1">
        <f t="shared" si="44"/>
        <v>6.3959547044302872E-2</v>
      </c>
      <c r="Z369" s="1">
        <f t="shared" si="45"/>
        <v>321.5185922</v>
      </c>
      <c r="AA369" s="1">
        <f t="shared" si="46"/>
        <v>32.202209438027069</v>
      </c>
      <c r="AB369" s="1">
        <f t="shared" si="47"/>
        <v>31.45028666666666</v>
      </c>
      <c r="AC369" s="1">
        <f t="shared" si="48"/>
        <v>4.6285078155227861</v>
      </c>
      <c r="AD369" s="1">
        <f t="shared" si="49"/>
        <v>49.711827694449575</v>
      </c>
      <c r="AE369" s="1">
        <f t="shared" si="50"/>
        <v>2.2383386538773538</v>
      </c>
      <c r="AF369" s="1">
        <f t="shared" si="51"/>
        <v>4.5026279613679723</v>
      </c>
      <c r="AG369" s="1">
        <f t="shared" si="52"/>
        <v>2.3901691616454324</v>
      </c>
      <c r="AH369" s="1">
        <f t="shared" si="53"/>
        <v>-112.36121727767978</v>
      </c>
      <c r="AI369" s="1">
        <f t="shared" si="54"/>
        <v>-76.08088256097561</v>
      </c>
      <c r="AJ369" s="1">
        <f t="shared" si="55"/>
        <v>-5.8756198920625735</v>
      </c>
      <c r="AK369" s="1">
        <f t="shared" si="56"/>
        <v>127.20087246928206</v>
      </c>
      <c r="AL369" s="1">
        <f t="shared" si="57"/>
        <v>55.471483352983221</v>
      </c>
      <c r="AM369" s="1">
        <f t="shared" si="58"/>
        <v>2.5673151278216908</v>
      </c>
      <c r="AN369" s="1">
        <f t="shared" si="59"/>
        <v>23.831557491176245</v>
      </c>
      <c r="AO369" s="1">
        <v>1791.5709437229441</v>
      </c>
      <c r="AP369" s="1">
        <v>1736.3682424242429</v>
      </c>
      <c r="AQ369" s="1">
        <v>5.118630303030379</v>
      </c>
      <c r="AR369" s="1">
        <v>64.94</v>
      </c>
      <c r="AS369" s="1">
        <f t="shared" si="60"/>
        <v>2.5478734076571379</v>
      </c>
      <c r="AT369" s="1">
        <v>19.599610467669191</v>
      </c>
      <c r="AU369" s="1">
        <v>22.58804029411764</v>
      </c>
      <c r="AV369" s="1">
        <v>-1.120281807062971E-4</v>
      </c>
      <c r="AW369" s="1">
        <v>90.194226728287475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51716.670660898009</v>
      </c>
      <c r="BC369" s="1">
        <f t="shared" si="64"/>
        <v>2000.0160000000001</v>
      </c>
      <c r="BD369" s="1">
        <f t="shared" si="65"/>
        <v>1681.2134600000002</v>
      </c>
      <c r="BE369" s="1">
        <f t="shared" si="66"/>
        <v>0.84060000519995848</v>
      </c>
      <c r="BF369" s="1">
        <f t="shared" si="67"/>
        <v>0.16075801003591972</v>
      </c>
      <c r="BG369" s="1">
        <v>6</v>
      </c>
      <c r="BH369" s="1">
        <v>0.5</v>
      </c>
      <c r="BI369" s="1" t="s">
        <v>352</v>
      </c>
      <c r="BJ369" s="1">
        <v>2</v>
      </c>
      <c r="BK369" s="1" t="b">
        <v>1</v>
      </c>
      <c r="BL369" s="1">
        <v>1659796883</v>
      </c>
      <c r="BM369" s="1">
        <v>1662.1880000000001</v>
      </c>
      <c r="BN369" s="1">
        <v>1733.856666666667</v>
      </c>
      <c r="BO369" s="1">
        <v>22.571459999999998</v>
      </c>
      <c r="BP369" s="1">
        <v>19.56097333333333</v>
      </c>
      <c r="BQ369" s="1">
        <v>1659.414666666667</v>
      </c>
      <c r="BR369" s="1">
        <v>22.536619999999999</v>
      </c>
      <c r="BS369" s="1">
        <v>500.12520000000001</v>
      </c>
      <c r="BT369" s="1">
        <v>99.067019999999985</v>
      </c>
      <c r="BU369" s="1">
        <v>9.9744306666666643E-2</v>
      </c>
      <c r="BV369" s="1">
        <v>30.965953333333331</v>
      </c>
      <c r="BW369" s="1">
        <v>31.45028666666666</v>
      </c>
      <c r="BX369" s="1">
        <v>999.89999999999986</v>
      </c>
      <c r="BY369" s="1">
        <v>0</v>
      </c>
      <c r="BZ369" s="1">
        <v>0</v>
      </c>
      <c r="CA369" s="1">
        <v>10003.288</v>
      </c>
      <c r="CB369" s="1">
        <v>0</v>
      </c>
      <c r="CC369" s="1">
        <v>289.4178</v>
      </c>
      <c r="CD369" s="1">
        <v>-71.669613333333331</v>
      </c>
      <c r="CE369" s="1">
        <v>1700.570666666667</v>
      </c>
      <c r="CF369" s="1">
        <v>1768.45</v>
      </c>
      <c r="CG369" s="1">
        <v>3.010494</v>
      </c>
      <c r="CH369" s="1">
        <v>1733.856666666667</v>
      </c>
      <c r="CI369" s="1">
        <v>19.56097333333333</v>
      </c>
      <c r="CJ369" s="1">
        <v>2.2360866666666661</v>
      </c>
      <c r="CK369" s="1">
        <v>1.937848666666667</v>
      </c>
      <c r="CL369" s="1">
        <v>19.223253333333329</v>
      </c>
      <c r="CM369" s="1">
        <v>16.945393333333339</v>
      </c>
      <c r="CN369" s="1">
        <v>2000.0160000000001</v>
      </c>
      <c r="CO369" s="1">
        <v>0.97999959999999975</v>
      </c>
      <c r="CP369" s="1">
        <v>2.000062E-2</v>
      </c>
      <c r="CQ369" s="1">
        <v>0</v>
      </c>
      <c r="CR369" s="1">
        <v>2.2243333333333331</v>
      </c>
      <c r="CS369" s="1">
        <v>0</v>
      </c>
      <c r="CT369" s="1">
        <v>17333.493333333339</v>
      </c>
      <c r="CU369" s="1">
        <v>17412.466666666671</v>
      </c>
      <c r="CV369" s="1">
        <v>41.324599999999997</v>
      </c>
      <c r="CW369" s="1">
        <v>42.428733333333327</v>
      </c>
      <c r="CX369" s="1">
        <v>41.2624</v>
      </c>
      <c r="CY369" s="1">
        <v>41.125</v>
      </c>
      <c r="CZ369" s="1">
        <v>41.5124</v>
      </c>
      <c r="DA369" s="1">
        <v>1960.015333333333</v>
      </c>
      <c r="DB369" s="1">
        <v>40.000666666666667</v>
      </c>
      <c r="DC369" s="1">
        <v>0</v>
      </c>
      <c r="DD369" s="1">
        <v>1659796889.7</v>
      </c>
      <c r="DE369" s="1">
        <v>0</v>
      </c>
      <c r="DF369" s="1">
        <v>1659796167.5</v>
      </c>
      <c r="DG369" s="1" t="s">
        <v>353</v>
      </c>
      <c r="DH369" s="1">
        <v>1659796162</v>
      </c>
      <c r="DI369" s="1">
        <v>1659796167.5</v>
      </c>
      <c r="DJ369" s="1">
        <v>2</v>
      </c>
      <c r="DK369" s="1">
        <v>-1.4E-2</v>
      </c>
      <c r="DL369" s="1">
        <v>-1E-3</v>
      </c>
      <c r="DM369" s="1">
        <v>1.327</v>
      </c>
      <c r="DN369" s="1">
        <v>3.1E-2</v>
      </c>
      <c r="DO369" s="1">
        <v>400</v>
      </c>
      <c r="DP369" s="1">
        <v>20</v>
      </c>
      <c r="DQ369" s="1">
        <v>0.32</v>
      </c>
      <c r="DR369" s="1">
        <v>0.03</v>
      </c>
      <c r="DS369" s="1">
        <v>23.71353415091048</v>
      </c>
      <c r="DT369" s="1">
        <v>1.122282971367583</v>
      </c>
      <c r="DU369" s="1">
        <v>0.1274301021132313</v>
      </c>
      <c r="DV369" s="1">
        <v>0</v>
      </c>
      <c r="DW369" s="1">
        <v>-71.606190243902432</v>
      </c>
      <c r="DX369" s="1">
        <v>-1.286615331010428</v>
      </c>
      <c r="DY369" s="1">
        <v>0.19045314999716609</v>
      </c>
      <c r="DZ369" s="1">
        <v>0</v>
      </c>
      <c r="EA369" s="1">
        <v>3.0426651219512202</v>
      </c>
      <c r="EB369" s="1">
        <v>-0.6010553310104505</v>
      </c>
      <c r="EC369" s="1">
        <v>6.0437679941344927E-2</v>
      </c>
      <c r="ED369" s="1">
        <v>0</v>
      </c>
      <c r="EE369" s="1">
        <v>2.389938094696209</v>
      </c>
      <c r="EF369" s="1">
        <v>1.8842984455602299E-2</v>
      </c>
      <c r="EG369" s="1">
        <v>1.6890676939339689E-3</v>
      </c>
      <c r="EH369" s="1">
        <v>1</v>
      </c>
      <c r="EI369" s="1">
        <v>0.106869440358397</v>
      </c>
      <c r="EJ369" s="1">
        <v>-1.6139885345227169E-2</v>
      </c>
      <c r="EK369" s="1">
        <v>1.175409489869035E-3</v>
      </c>
      <c r="EL369" s="1">
        <v>1</v>
      </c>
      <c r="EM369" s="1">
        <v>2</v>
      </c>
      <c r="EN369" s="1">
        <v>5</v>
      </c>
      <c r="EO369" s="1" t="s">
        <v>429</v>
      </c>
      <c r="EP369" s="1">
        <v>2.9422000000000001</v>
      </c>
      <c r="EQ369" s="1">
        <v>2.8010999999999999</v>
      </c>
      <c r="ER369" s="1">
        <v>0.22914599999999999</v>
      </c>
      <c r="ES369" s="1">
        <v>0.234735</v>
      </c>
      <c r="ET369" s="1">
        <v>0.10284699999999999</v>
      </c>
      <c r="EU369" s="1">
        <v>9.3098200000000006E-2</v>
      </c>
      <c r="EV369" s="1">
        <v>15827.7</v>
      </c>
      <c r="EW369" s="1">
        <v>16476.599999999999</v>
      </c>
      <c r="EX369" s="1">
        <v>23883.1</v>
      </c>
      <c r="EY369" s="1">
        <v>25062.5</v>
      </c>
      <c r="EZ369" s="1">
        <v>34302.800000000003</v>
      </c>
      <c r="FA369" s="1">
        <v>36303.5</v>
      </c>
      <c r="FB369" s="1">
        <v>43546.7</v>
      </c>
      <c r="FC369" s="1">
        <v>46331.9</v>
      </c>
      <c r="FD369" s="1">
        <v>1.96672</v>
      </c>
      <c r="FE369" s="1">
        <v>1.84822</v>
      </c>
      <c r="FF369" s="1">
        <v>8.3744499999999999E-2</v>
      </c>
      <c r="FG369" s="1">
        <v>0</v>
      </c>
      <c r="FH369" s="1">
        <v>30.099699999999999</v>
      </c>
      <c r="FI369" s="1">
        <v>999.9</v>
      </c>
      <c r="FJ369" s="1">
        <v>55.7</v>
      </c>
      <c r="FK369" s="1">
        <v>34.700000000000003</v>
      </c>
      <c r="FL369" s="1">
        <v>31.233599999999999</v>
      </c>
      <c r="FM369" s="1">
        <v>64.578599999999994</v>
      </c>
      <c r="FN369" s="1">
        <v>26.370200000000001</v>
      </c>
      <c r="FO369" s="1">
        <v>1</v>
      </c>
      <c r="FP369" s="1">
        <v>0.39990599999999998</v>
      </c>
      <c r="FQ369" s="1">
        <v>1.48393</v>
      </c>
      <c r="FR369" s="1">
        <v>20.316099999999999</v>
      </c>
      <c r="FS369" s="1">
        <v>5.2115999999999998</v>
      </c>
      <c r="FT369" s="1">
        <v>11.907500000000001</v>
      </c>
      <c r="FU369" s="1">
        <v>5.0025000000000004</v>
      </c>
      <c r="FV369" s="1">
        <v>3.2897500000000002</v>
      </c>
      <c r="FW369" s="1">
        <v>9999</v>
      </c>
      <c r="FX369" s="1">
        <v>9999</v>
      </c>
      <c r="FY369" s="1">
        <v>9999</v>
      </c>
      <c r="FZ369" s="1">
        <v>999.9</v>
      </c>
      <c r="GA369" s="1">
        <v>1.85958</v>
      </c>
      <c r="GB369" s="1">
        <v>1.85453</v>
      </c>
      <c r="GC369" s="1">
        <v>1.8577399999999999</v>
      </c>
      <c r="GD369" s="1">
        <v>1.85615</v>
      </c>
      <c r="GE369" s="1">
        <v>1.8549199999999999</v>
      </c>
      <c r="GF369" s="1">
        <v>1.8545499999999999</v>
      </c>
      <c r="GG369" s="1">
        <v>1.8531899999999999</v>
      </c>
      <c r="GH369" s="1">
        <v>1.8563799999999999</v>
      </c>
      <c r="GI369" s="1">
        <v>0</v>
      </c>
      <c r="GJ369" s="1">
        <v>0</v>
      </c>
      <c r="GK369" s="1">
        <v>0</v>
      </c>
      <c r="GL369" s="1">
        <v>0</v>
      </c>
      <c r="GM369" s="1" t="s">
        <v>355</v>
      </c>
      <c r="GN369" s="1" t="s">
        <v>356</v>
      </c>
      <c r="GO369" s="1" t="s">
        <v>357</v>
      </c>
      <c r="GP369" s="1" t="s">
        <v>357</v>
      </c>
      <c r="GQ369" s="1" t="s">
        <v>357</v>
      </c>
      <c r="GR369" s="1" t="s">
        <v>357</v>
      </c>
      <c r="GS369" s="1">
        <v>0</v>
      </c>
      <c r="GT369" s="1">
        <v>100</v>
      </c>
      <c r="GU369" s="1">
        <v>100</v>
      </c>
      <c r="GV369" s="1">
        <v>2.8</v>
      </c>
      <c r="GW369" s="1">
        <v>3.49E-2</v>
      </c>
      <c r="GX369" s="1">
        <v>0.32553164529605683</v>
      </c>
      <c r="GY369" s="1">
        <v>3.0239061252787889E-3</v>
      </c>
      <c r="GZ369" s="1">
        <v>-1.398580452151984E-6</v>
      </c>
      <c r="HA369" s="1">
        <v>2.8030378366047371E-10</v>
      </c>
      <c r="HB369" s="1">
        <v>-4.7599640220891172E-2</v>
      </c>
      <c r="HC369" s="1">
        <v>9.965371539748925E-3</v>
      </c>
      <c r="HD369" s="1">
        <v>-4.563662031605912E-4</v>
      </c>
      <c r="HE369" s="1">
        <v>7.8337100744227795E-6</v>
      </c>
      <c r="HF369" s="1">
        <v>0</v>
      </c>
      <c r="HG369" s="1">
        <v>2134</v>
      </c>
      <c r="HH369" s="1">
        <v>2</v>
      </c>
      <c r="HI369" s="1">
        <v>25</v>
      </c>
      <c r="HJ369" s="1">
        <v>12.1</v>
      </c>
      <c r="HK369" s="1">
        <v>12.1</v>
      </c>
      <c r="HL369" s="1">
        <v>3.4533700000000001</v>
      </c>
      <c r="HM369" s="1">
        <v>2.2839399999999999</v>
      </c>
      <c r="HN369" s="1">
        <v>1.4978</v>
      </c>
      <c r="HO369" s="1">
        <v>2.3083499999999999</v>
      </c>
      <c r="HP369" s="1">
        <v>1.5478499999999999</v>
      </c>
      <c r="HQ369" s="1">
        <v>2.2509800000000002</v>
      </c>
      <c r="HR369" s="1">
        <v>37.771099999999997</v>
      </c>
      <c r="HS369" s="1">
        <v>15.1915</v>
      </c>
      <c r="HT369" s="1">
        <v>18</v>
      </c>
      <c r="HU369" s="1">
        <v>503.70600000000002</v>
      </c>
      <c r="HV369" s="1">
        <v>491.78100000000001</v>
      </c>
      <c r="HW369" s="1">
        <v>27.678699999999999</v>
      </c>
      <c r="HX369" s="1">
        <v>32.153799999999997</v>
      </c>
      <c r="HY369" s="1">
        <v>30.000699999999998</v>
      </c>
      <c r="HZ369" s="1">
        <v>31.9102</v>
      </c>
      <c r="IA369" s="1">
        <v>32.0122</v>
      </c>
      <c r="IB369" s="1">
        <v>69.194599999999994</v>
      </c>
      <c r="IC369" s="1">
        <v>39.671500000000002</v>
      </c>
      <c r="ID369" s="1">
        <v>0</v>
      </c>
      <c r="IE369" s="1">
        <v>27.677600000000002</v>
      </c>
      <c r="IF369" s="1">
        <v>1799.76</v>
      </c>
      <c r="IG369" s="1">
        <v>19.703199999999999</v>
      </c>
      <c r="IH369" s="1">
        <v>100.697</v>
      </c>
      <c r="II369" s="1">
        <v>100.41200000000001</v>
      </c>
      <c r="IJ369" s="1" t="s">
        <v>358</v>
      </c>
    </row>
    <row r="370" spans="1:244" ht="15.75" customHeight="1" x14ac:dyDescent="0.3">
      <c r="A370" s="1">
        <v>354</v>
      </c>
      <c r="B370" s="1">
        <v>1659796891.5</v>
      </c>
      <c r="C370" s="1">
        <v>750</v>
      </c>
      <c r="D370" s="1" t="s">
        <v>1041</v>
      </c>
      <c r="E370" s="1" t="s">
        <v>1042</v>
      </c>
      <c r="F370" s="1">
        <v>1</v>
      </c>
      <c r="G370" s="1" t="s">
        <v>346</v>
      </c>
      <c r="H370" s="1" t="s">
        <v>347</v>
      </c>
      <c r="I370" s="1" t="s">
        <v>348</v>
      </c>
      <c r="J370" s="1" t="s">
        <v>349</v>
      </c>
      <c r="K370" s="1" t="s">
        <v>350</v>
      </c>
      <c r="L370" s="1" t="s">
        <v>346</v>
      </c>
      <c r="M370" s="1" t="s">
        <v>351</v>
      </c>
      <c r="N370" s="1">
        <v>1659796883.5</v>
      </c>
      <c r="O370" s="1">
        <f t="shared" si="34"/>
        <v>2.5358957885557396E-3</v>
      </c>
      <c r="P370" s="1">
        <f t="shared" si="35"/>
        <v>2.5358957885557398</v>
      </c>
      <c r="Q370" s="1">
        <f t="shared" si="36"/>
        <v>23.960903907758222</v>
      </c>
      <c r="R370" s="1">
        <f t="shared" si="37"/>
        <v>1664.684375</v>
      </c>
      <c r="S370" s="1">
        <f t="shared" si="38"/>
        <v>1230.5957529220971</v>
      </c>
      <c r="T370" s="1">
        <f t="shared" si="39"/>
        <v>122.03430294856531</v>
      </c>
      <c r="U370" s="1">
        <f t="shared" si="40"/>
        <v>165.08150369453895</v>
      </c>
      <c r="V370" s="1">
        <f t="shared" si="41"/>
        <v>0.10356806522504693</v>
      </c>
      <c r="W370" s="1">
        <f t="shared" si="42"/>
        <v>2.9136371238684511</v>
      </c>
      <c r="X370" s="1">
        <f t="shared" si="43"/>
        <v>0.10156549333462762</v>
      </c>
      <c r="Y370" s="1">
        <f t="shared" si="44"/>
        <v>6.3655131334777737E-2</v>
      </c>
      <c r="Z370" s="1">
        <f t="shared" si="45"/>
        <v>321.51773193749995</v>
      </c>
      <c r="AA370" s="1">
        <f t="shared" si="46"/>
        <v>32.205637584001664</v>
      </c>
      <c r="AB370" s="1">
        <f t="shared" si="47"/>
        <v>31.45114375</v>
      </c>
      <c r="AC370" s="1">
        <f t="shared" si="48"/>
        <v>4.6287332628171693</v>
      </c>
      <c r="AD370" s="1">
        <f t="shared" si="49"/>
        <v>49.713657703187877</v>
      </c>
      <c r="AE370" s="1">
        <f t="shared" si="50"/>
        <v>2.2384573296975518</v>
      </c>
      <c r="AF370" s="1">
        <f t="shared" si="51"/>
        <v>4.5027009339407575</v>
      </c>
      <c r="AG370" s="1">
        <f t="shared" si="52"/>
        <v>2.3902759331196175</v>
      </c>
      <c r="AH370" s="1">
        <f t="shared" si="53"/>
        <v>-111.83300427530811</v>
      </c>
      <c r="AI370" s="1">
        <f t="shared" si="54"/>
        <v>-76.16907599123499</v>
      </c>
      <c r="AJ370" s="1">
        <f t="shared" si="55"/>
        <v>-5.8826032598212574</v>
      </c>
      <c r="AK370" s="1">
        <f t="shared" si="56"/>
        <v>127.63304841113558</v>
      </c>
      <c r="AL370" s="1">
        <f t="shared" si="57"/>
        <v>55.50529033550243</v>
      </c>
      <c r="AM370" s="1">
        <f t="shared" si="58"/>
        <v>2.5640474973000114</v>
      </c>
      <c r="AN370" s="1">
        <f t="shared" si="59"/>
        <v>23.960903907758222</v>
      </c>
      <c r="AO370" s="1">
        <v>1796.7827705627719</v>
      </c>
      <c r="AP370" s="1">
        <v>1741.458484848484</v>
      </c>
      <c r="AQ370" s="1">
        <v>5.1112606060604397</v>
      </c>
      <c r="AR370" s="1">
        <v>64.94</v>
      </c>
      <c r="AS370" s="1">
        <f t="shared" si="60"/>
        <v>2.5358957885557398</v>
      </c>
      <c r="AT370" s="1">
        <v>19.61918691780534</v>
      </c>
      <c r="AU370" s="1">
        <v>22.592006470588231</v>
      </c>
      <c r="AV370" s="1">
        <v>1.128457217374582E-4</v>
      </c>
      <c r="AW370" s="1">
        <v>90.194226728287475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51714.668498622515</v>
      </c>
      <c r="BC370" s="1">
        <f t="shared" si="64"/>
        <v>2000.0106249999999</v>
      </c>
      <c r="BD370" s="1">
        <f t="shared" si="65"/>
        <v>1681.2089437499999</v>
      </c>
      <c r="BE370" s="1">
        <f t="shared" si="66"/>
        <v>0.84060000618746711</v>
      </c>
      <c r="BF370" s="1">
        <f t="shared" si="67"/>
        <v>0.16075801194181155</v>
      </c>
      <c r="BG370" s="1">
        <v>6</v>
      </c>
      <c r="BH370" s="1">
        <v>0.5</v>
      </c>
      <c r="BI370" s="1" t="s">
        <v>352</v>
      </c>
      <c r="BJ370" s="1">
        <v>2</v>
      </c>
      <c r="BK370" s="1" t="b">
        <v>1</v>
      </c>
      <c r="BL370" s="1">
        <v>1659796883.5</v>
      </c>
      <c r="BM370" s="1">
        <v>1664.684375</v>
      </c>
      <c r="BN370" s="1">
        <v>1736.3956250000001</v>
      </c>
      <c r="BO370" s="1">
        <v>22.572637499999999</v>
      </c>
      <c r="BP370" s="1">
        <v>19.565950000000001</v>
      </c>
      <c r="BQ370" s="1">
        <v>1661.909375</v>
      </c>
      <c r="BR370" s="1">
        <v>22.537793749999999</v>
      </c>
      <c r="BS370" s="1">
        <v>500.11918750000001</v>
      </c>
      <c r="BT370" s="1">
        <v>99.067081250000001</v>
      </c>
      <c r="BU370" s="1">
        <v>9.9767537500000003E-2</v>
      </c>
      <c r="BV370" s="1">
        <v>30.966237499999998</v>
      </c>
      <c r="BW370" s="1">
        <v>31.45114375</v>
      </c>
      <c r="BX370" s="1">
        <v>999.9</v>
      </c>
      <c r="BY370" s="1">
        <v>0</v>
      </c>
      <c r="BZ370" s="1">
        <v>0</v>
      </c>
      <c r="CA370" s="1">
        <v>10002.887500000001</v>
      </c>
      <c r="CB370" s="1">
        <v>0</v>
      </c>
      <c r="CC370" s="1">
        <v>289.40293750000001</v>
      </c>
      <c r="CD370" s="1">
        <v>-71.711906249999998</v>
      </c>
      <c r="CE370" s="1">
        <v>1703.1268749999999</v>
      </c>
      <c r="CF370" s="1">
        <v>1771.0487499999999</v>
      </c>
      <c r="CG370" s="1">
        <v>3.0066893750000001</v>
      </c>
      <c r="CH370" s="1">
        <v>1736.3956250000001</v>
      </c>
      <c r="CI370" s="1">
        <v>19.565950000000001</v>
      </c>
      <c r="CJ370" s="1">
        <v>2.2362043749999998</v>
      </c>
      <c r="CK370" s="1">
        <v>1.9383431250000001</v>
      </c>
      <c r="CL370" s="1">
        <v>19.224093750000002</v>
      </c>
      <c r="CM370" s="1">
        <v>16.949412500000001</v>
      </c>
      <c r="CN370" s="1">
        <v>2000.0106249999999</v>
      </c>
      <c r="CO370" s="1">
        <v>0.97999956249999998</v>
      </c>
      <c r="CP370" s="1">
        <v>2.0000656249999998E-2</v>
      </c>
      <c r="CQ370" s="1">
        <v>0</v>
      </c>
      <c r="CR370" s="1">
        <v>2.2847499999999998</v>
      </c>
      <c r="CS370" s="1">
        <v>0</v>
      </c>
      <c r="CT370" s="1">
        <v>17332.331249999999</v>
      </c>
      <c r="CU370" s="1">
        <v>17412.418750000001</v>
      </c>
      <c r="CV370" s="1">
        <v>41.323812500000003</v>
      </c>
      <c r="CW370" s="1">
        <v>42.429250000000003</v>
      </c>
      <c r="CX370" s="1">
        <v>41.265500000000003</v>
      </c>
      <c r="CY370" s="1">
        <v>41.125</v>
      </c>
      <c r="CZ370" s="1">
        <v>41.511625000000002</v>
      </c>
      <c r="DA370" s="1">
        <v>1960.01</v>
      </c>
      <c r="DB370" s="1">
        <v>40.000624999999999</v>
      </c>
      <c r="DC370" s="1">
        <v>0</v>
      </c>
      <c r="DD370" s="1">
        <v>1659796890.9000001</v>
      </c>
      <c r="DE370" s="1">
        <v>0</v>
      </c>
      <c r="DF370" s="1">
        <v>1659796167.5</v>
      </c>
      <c r="DG370" s="1" t="s">
        <v>353</v>
      </c>
      <c r="DH370" s="1">
        <v>1659796162</v>
      </c>
      <c r="DI370" s="1">
        <v>1659796167.5</v>
      </c>
      <c r="DJ370" s="1">
        <v>2</v>
      </c>
      <c r="DK370" s="1">
        <v>-1.4E-2</v>
      </c>
      <c r="DL370" s="1">
        <v>-1E-3</v>
      </c>
      <c r="DM370" s="1">
        <v>1.327</v>
      </c>
      <c r="DN370" s="1">
        <v>3.1E-2</v>
      </c>
      <c r="DO370" s="1">
        <v>400</v>
      </c>
      <c r="DP370" s="1">
        <v>20</v>
      </c>
      <c r="DQ370" s="1">
        <v>0.32</v>
      </c>
      <c r="DR370" s="1">
        <v>0.03</v>
      </c>
      <c r="DS370" s="1">
        <v>23.739512394494469</v>
      </c>
      <c r="DT370" s="1">
        <v>1.031196673626225</v>
      </c>
      <c r="DU370" s="1">
        <v>0.1229002278212621</v>
      </c>
      <c r="DV370" s="1">
        <v>0</v>
      </c>
      <c r="DW370" s="1">
        <v>-71.652329999999992</v>
      </c>
      <c r="DX370" s="1">
        <v>-2.198035272044756</v>
      </c>
      <c r="DY370" s="1">
        <v>0.25538195237721878</v>
      </c>
      <c r="DZ370" s="1">
        <v>0</v>
      </c>
      <c r="EA370" s="1">
        <v>3.02745175</v>
      </c>
      <c r="EB370" s="1">
        <v>-0.60440881801126156</v>
      </c>
      <c r="EC370" s="1">
        <v>5.9373388394444039E-2</v>
      </c>
      <c r="ED370" s="1">
        <v>0</v>
      </c>
      <c r="EE370" s="1">
        <v>2.3901576042136252</v>
      </c>
      <c r="EF370" s="1">
        <v>1.5638375118218931E-2</v>
      </c>
      <c r="EG370" s="1">
        <v>1.5874032665431799E-3</v>
      </c>
      <c r="EH370" s="1">
        <v>1</v>
      </c>
      <c r="EI370" s="1">
        <v>0.10647606973914631</v>
      </c>
      <c r="EJ370" s="1">
        <v>-1.7422028455699821E-2</v>
      </c>
      <c r="EK370" s="1">
        <v>1.3178362058830729E-3</v>
      </c>
      <c r="EL370" s="1">
        <v>1</v>
      </c>
      <c r="EM370" s="1">
        <v>2</v>
      </c>
      <c r="EN370" s="1">
        <v>5</v>
      </c>
      <c r="EO370" s="1" t="s">
        <v>429</v>
      </c>
      <c r="EP370" s="1">
        <v>2.9425500000000002</v>
      </c>
      <c r="EQ370" s="1">
        <v>2.8013400000000002</v>
      </c>
      <c r="ER370" s="1">
        <v>0.22953899999999999</v>
      </c>
      <c r="ES370" s="1">
        <v>0.235122</v>
      </c>
      <c r="ET370" s="1">
        <v>0.102857</v>
      </c>
      <c r="EU370" s="1">
        <v>9.3096399999999996E-2</v>
      </c>
      <c r="EV370" s="1">
        <v>15819.5</v>
      </c>
      <c r="EW370" s="1">
        <v>16468.2</v>
      </c>
      <c r="EX370" s="1">
        <v>23882.9</v>
      </c>
      <c r="EY370" s="1">
        <v>25062.400000000001</v>
      </c>
      <c r="EZ370" s="1">
        <v>34302.1</v>
      </c>
      <c r="FA370" s="1">
        <v>36303.599999999999</v>
      </c>
      <c r="FB370" s="1">
        <v>43546.400000000001</v>
      </c>
      <c r="FC370" s="1">
        <v>46331.9</v>
      </c>
      <c r="FD370" s="1">
        <v>1.96662</v>
      </c>
      <c r="FE370" s="1">
        <v>1.84833</v>
      </c>
      <c r="FF370" s="1">
        <v>8.4221400000000002E-2</v>
      </c>
      <c r="FG370" s="1">
        <v>0</v>
      </c>
      <c r="FH370" s="1">
        <v>30.099</v>
      </c>
      <c r="FI370" s="1">
        <v>999.9</v>
      </c>
      <c r="FJ370" s="1">
        <v>55.7</v>
      </c>
      <c r="FK370" s="1">
        <v>34.700000000000003</v>
      </c>
      <c r="FL370" s="1">
        <v>31.233799999999999</v>
      </c>
      <c r="FM370" s="1">
        <v>64.568600000000004</v>
      </c>
      <c r="FN370" s="1">
        <v>25.5609</v>
      </c>
      <c r="FO370" s="1">
        <v>1</v>
      </c>
      <c r="FP370" s="1">
        <v>0.400038</v>
      </c>
      <c r="FQ370" s="1">
        <v>1.4931399999999999</v>
      </c>
      <c r="FR370" s="1">
        <v>20.315999999999999</v>
      </c>
      <c r="FS370" s="1">
        <v>5.2117500000000003</v>
      </c>
      <c r="FT370" s="1">
        <v>11.9077</v>
      </c>
      <c r="FU370" s="1">
        <v>5.0025500000000003</v>
      </c>
      <c r="FV370" s="1">
        <v>3.2897500000000002</v>
      </c>
      <c r="FW370" s="1">
        <v>9999</v>
      </c>
      <c r="FX370" s="1">
        <v>9999</v>
      </c>
      <c r="FY370" s="1">
        <v>9999</v>
      </c>
      <c r="FZ370" s="1">
        <v>999.9</v>
      </c>
      <c r="GA370" s="1">
        <v>1.8595900000000001</v>
      </c>
      <c r="GB370" s="1">
        <v>1.85453</v>
      </c>
      <c r="GC370" s="1">
        <v>1.8577399999999999</v>
      </c>
      <c r="GD370" s="1">
        <v>1.8561700000000001</v>
      </c>
      <c r="GE370" s="1">
        <v>1.8549199999999999</v>
      </c>
      <c r="GF370" s="1">
        <v>1.85456</v>
      </c>
      <c r="GG370" s="1">
        <v>1.8532</v>
      </c>
      <c r="GH370" s="1">
        <v>1.85639</v>
      </c>
      <c r="GI370" s="1">
        <v>0</v>
      </c>
      <c r="GJ370" s="1">
        <v>0</v>
      </c>
      <c r="GK370" s="1">
        <v>0</v>
      </c>
      <c r="GL370" s="1">
        <v>0</v>
      </c>
      <c r="GM370" s="1" t="s">
        <v>355</v>
      </c>
      <c r="GN370" s="1" t="s">
        <v>356</v>
      </c>
      <c r="GO370" s="1" t="s">
        <v>357</v>
      </c>
      <c r="GP370" s="1" t="s">
        <v>357</v>
      </c>
      <c r="GQ370" s="1" t="s">
        <v>357</v>
      </c>
      <c r="GR370" s="1" t="s">
        <v>357</v>
      </c>
      <c r="GS370" s="1">
        <v>0</v>
      </c>
      <c r="GT370" s="1">
        <v>100</v>
      </c>
      <c r="GU370" s="1">
        <v>100</v>
      </c>
      <c r="GV370" s="1">
        <v>2.81</v>
      </c>
      <c r="GW370" s="1">
        <v>3.49E-2</v>
      </c>
      <c r="GX370" s="1">
        <v>0.32553164529605683</v>
      </c>
      <c r="GY370" s="1">
        <v>3.0239061252787889E-3</v>
      </c>
      <c r="GZ370" s="1">
        <v>-1.398580452151984E-6</v>
      </c>
      <c r="HA370" s="1">
        <v>2.8030378366047371E-10</v>
      </c>
      <c r="HB370" s="1">
        <v>-4.7599640220891172E-2</v>
      </c>
      <c r="HC370" s="1">
        <v>9.965371539748925E-3</v>
      </c>
      <c r="HD370" s="1">
        <v>-4.563662031605912E-4</v>
      </c>
      <c r="HE370" s="1">
        <v>7.8337100744227795E-6</v>
      </c>
      <c r="HF370" s="1">
        <v>0</v>
      </c>
      <c r="HG370" s="1">
        <v>2134</v>
      </c>
      <c r="HH370" s="1">
        <v>2</v>
      </c>
      <c r="HI370" s="1">
        <v>25</v>
      </c>
      <c r="HJ370" s="1">
        <v>12.2</v>
      </c>
      <c r="HK370" s="1">
        <v>12.1</v>
      </c>
      <c r="HL370" s="1">
        <v>3.46191</v>
      </c>
      <c r="HM370" s="1">
        <v>2.2802699999999998</v>
      </c>
      <c r="HN370" s="1">
        <v>1.4978</v>
      </c>
      <c r="HO370" s="1">
        <v>2.3083499999999999</v>
      </c>
      <c r="HP370" s="1">
        <v>1.5478499999999999</v>
      </c>
      <c r="HQ370" s="1">
        <v>2.3962400000000001</v>
      </c>
      <c r="HR370" s="1">
        <v>37.771099999999997</v>
      </c>
      <c r="HS370" s="1">
        <v>15.209</v>
      </c>
      <c r="HT370" s="1">
        <v>18</v>
      </c>
      <c r="HU370" s="1">
        <v>503.65499999999997</v>
      </c>
      <c r="HV370" s="1">
        <v>491.85599999999999</v>
      </c>
      <c r="HW370" s="1">
        <v>27.6828</v>
      </c>
      <c r="HX370" s="1">
        <v>32.155200000000001</v>
      </c>
      <c r="HY370" s="1">
        <v>30.000699999999998</v>
      </c>
      <c r="HZ370" s="1">
        <v>31.9116</v>
      </c>
      <c r="IA370" s="1">
        <v>32.013300000000001</v>
      </c>
      <c r="IB370" s="1">
        <v>69.295400000000001</v>
      </c>
      <c r="IC370" s="1">
        <v>39.671500000000002</v>
      </c>
      <c r="ID370" s="1">
        <v>0</v>
      </c>
      <c r="IE370" s="1">
        <v>27.6997</v>
      </c>
      <c r="IF370" s="1">
        <v>1809.81</v>
      </c>
      <c r="IG370" s="1">
        <v>19.711500000000001</v>
      </c>
      <c r="IH370" s="1">
        <v>100.696</v>
      </c>
      <c r="II370" s="1">
        <v>100.411</v>
      </c>
      <c r="IJ370" s="1" t="s">
        <v>358</v>
      </c>
    </row>
    <row r="371" spans="1:244" ht="15.75" customHeight="1" x14ac:dyDescent="0.3">
      <c r="A371" s="1">
        <v>355</v>
      </c>
      <c r="B371" s="1">
        <v>1659796892.5</v>
      </c>
      <c r="C371" s="1">
        <v>751</v>
      </c>
      <c r="D371" s="1" t="s">
        <v>1043</v>
      </c>
      <c r="E371" s="1" t="s">
        <v>1044</v>
      </c>
      <c r="F371" s="1">
        <v>1</v>
      </c>
      <c r="G371" s="1" t="s">
        <v>346</v>
      </c>
      <c r="H371" s="1" t="s">
        <v>347</v>
      </c>
      <c r="I371" s="1" t="s">
        <v>348</v>
      </c>
      <c r="J371" s="1" t="s">
        <v>349</v>
      </c>
      <c r="K371" s="1" t="s">
        <v>350</v>
      </c>
      <c r="L371" s="1" t="s">
        <v>346</v>
      </c>
      <c r="M371" s="1" t="s">
        <v>351</v>
      </c>
      <c r="N371" s="1">
        <v>1659796885</v>
      </c>
      <c r="O371" s="1">
        <f t="shared" si="34"/>
        <v>2.5292897424962976E-3</v>
      </c>
      <c r="P371" s="1">
        <f t="shared" si="35"/>
        <v>2.5292897424962977</v>
      </c>
      <c r="Q371" s="1">
        <f t="shared" si="36"/>
        <v>24.04730234129816</v>
      </c>
      <c r="R371" s="1">
        <f t="shared" si="37"/>
        <v>1672.1686666666669</v>
      </c>
      <c r="S371" s="1">
        <f t="shared" si="38"/>
        <v>1235.4101241538281</v>
      </c>
      <c r="T371" s="1">
        <f t="shared" si="39"/>
        <v>122.51179389639982</v>
      </c>
      <c r="U371" s="1">
        <f t="shared" si="40"/>
        <v>165.8237851911727</v>
      </c>
      <c r="V371" s="1">
        <f t="shared" si="41"/>
        <v>0.10327402133726758</v>
      </c>
      <c r="W371" s="1">
        <f t="shared" si="42"/>
        <v>2.9140351364697761</v>
      </c>
      <c r="X371" s="1">
        <f t="shared" si="43"/>
        <v>0.10128295296879351</v>
      </c>
      <c r="Y371" s="1">
        <f t="shared" si="44"/>
        <v>6.347753792599084E-2</v>
      </c>
      <c r="Z371" s="1">
        <f t="shared" si="45"/>
        <v>321.5160386</v>
      </c>
      <c r="AA371" s="1">
        <f t="shared" si="46"/>
        <v>32.208320327793196</v>
      </c>
      <c r="AB371" s="1">
        <f t="shared" si="47"/>
        <v>31.453353333333329</v>
      </c>
      <c r="AC371" s="1">
        <f t="shared" si="48"/>
        <v>4.6293145159646931</v>
      </c>
      <c r="AD371" s="1">
        <f t="shared" si="49"/>
        <v>49.714129238114644</v>
      </c>
      <c r="AE371" s="1">
        <f t="shared" si="50"/>
        <v>2.238622719806886</v>
      </c>
      <c r="AF371" s="1">
        <f t="shared" si="51"/>
        <v>4.5029909084489947</v>
      </c>
      <c r="AG371" s="1">
        <f t="shared" si="52"/>
        <v>2.3906917961578071</v>
      </c>
      <c r="AH371" s="1">
        <f t="shared" si="53"/>
        <v>-111.54167764408672</v>
      </c>
      <c r="AI371" s="1">
        <f t="shared" si="54"/>
        <v>-76.349215980631257</v>
      </c>
      <c r="AJ371" s="1">
        <f t="shared" si="55"/>
        <v>-5.8958073294304407</v>
      </c>
      <c r="AK371" s="1">
        <f t="shared" si="56"/>
        <v>127.72933764585157</v>
      </c>
      <c r="AL371" s="1">
        <f t="shared" si="57"/>
        <v>55.580634070267791</v>
      </c>
      <c r="AM371" s="1">
        <f t="shared" si="58"/>
        <v>2.5522917337453648</v>
      </c>
      <c r="AN371" s="1">
        <f t="shared" si="59"/>
        <v>24.04730234129816</v>
      </c>
      <c r="AO371" s="1">
        <v>1802.0869480519491</v>
      </c>
      <c r="AP371" s="1">
        <v>1746.615939393939</v>
      </c>
      <c r="AQ371" s="1">
        <v>5.1193090909090824</v>
      </c>
      <c r="AR371" s="1">
        <v>64.94</v>
      </c>
      <c r="AS371" s="1">
        <f t="shared" si="60"/>
        <v>2.5292897424962977</v>
      </c>
      <c r="AT371" s="1">
        <v>19.630792373311301</v>
      </c>
      <c r="AU371" s="1">
        <v>22.594527647058818</v>
      </c>
      <c r="AV371" s="1">
        <v>2.9869679005768267E-4</v>
      </c>
      <c r="AW371" s="1">
        <v>90.194226728287475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51725.763426424324</v>
      </c>
      <c r="BC371" s="1">
        <f t="shared" si="64"/>
        <v>2000</v>
      </c>
      <c r="BD371" s="1">
        <f t="shared" si="65"/>
        <v>1681.20002</v>
      </c>
      <c r="BE371" s="1">
        <f t="shared" si="66"/>
        <v>0.84060000999999995</v>
      </c>
      <c r="BF371" s="1">
        <f t="shared" si="67"/>
        <v>0.1607580193</v>
      </c>
      <c r="BG371" s="1">
        <v>6</v>
      </c>
      <c r="BH371" s="1">
        <v>0.5</v>
      </c>
      <c r="BI371" s="1" t="s">
        <v>352</v>
      </c>
      <c r="BJ371" s="1">
        <v>2</v>
      </c>
      <c r="BK371" s="1" t="b">
        <v>1</v>
      </c>
      <c r="BL371" s="1">
        <v>1659796885</v>
      </c>
      <c r="BM371" s="1">
        <v>1672.1686666666669</v>
      </c>
      <c r="BN371" s="1">
        <v>1743.969333333333</v>
      </c>
      <c r="BO371" s="1">
        <v>22.57429333333333</v>
      </c>
      <c r="BP371" s="1">
        <v>19.58141333333333</v>
      </c>
      <c r="BQ371" s="1">
        <v>1669.3879999999999</v>
      </c>
      <c r="BR371" s="1">
        <v>22.539439999999999</v>
      </c>
      <c r="BS371" s="1">
        <v>500.12206666666663</v>
      </c>
      <c r="BT371" s="1">
        <v>99.067099999999996</v>
      </c>
      <c r="BU371" s="1">
        <v>9.9801340000000002E-2</v>
      </c>
      <c r="BV371" s="1">
        <v>30.96736666666667</v>
      </c>
      <c r="BW371" s="1">
        <v>31.453353333333329</v>
      </c>
      <c r="BX371" s="1">
        <v>999.89999999999986</v>
      </c>
      <c r="BY371" s="1">
        <v>0</v>
      </c>
      <c r="BZ371" s="1">
        <v>0</v>
      </c>
      <c r="CA371" s="1">
        <v>10005.162</v>
      </c>
      <c r="CB371" s="1">
        <v>0</v>
      </c>
      <c r="CC371" s="1">
        <v>289.46820000000002</v>
      </c>
      <c r="CD371" s="1">
        <v>-71.800693333333328</v>
      </c>
      <c r="CE371" s="1">
        <v>1710.787333333333</v>
      </c>
      <c r="CF371" s="1">
        <v>1778.8006666666661</v>
      </c>
      <c r="CG371" s="1">
        <v>2.99288</v>
      </c>
      <c r="CH371" s="1">
        <v>1743.969333333333</v>
      </c>
      <c r="CI371" s="1">
        <v>19.58141333333333</v>
      </c>
      <c r="CJ371" s="1">
        <v>2.236368666666666</v>
      </c>
      <c r="CK371" s="1">
        <v>1.939875333333333</v>
      </c>
      <c r="CL371" s="1">
        <v>19.225266666666659</v>
      </c>
      <c r="CM371" s="1">
        <v>16.961880000000001</v>
      </c>
      <c r="CN371" s="1">
        <v>2000</v>
      </c>
      <c r="CO371" s="1">
        <v>0.97999939999999985</v>
      </c>
      <c r="CP371" s="1">
        <v>2.0000813333333329E-2</v>
      </c>
      <c r="CQ371" s="1">
        <v>0</v>
      </c>
      <c r="CR371" s="1">
        <v>2.2462666666666662</v>
      </c>
      <c r="CS371" s="1">
        <v>0</v>
      </c>
      <c r="CT371" s="1">
        <v>17329.466666666671</v>
      </c>
      <c r="CU371" s="1">
        <v>17412.326666666671</v>
      </c>
      <c r="CV371" s="1">
        <v>41.324599999999997</v>
      </c>
      <c r="CW371" s="1">
        <v>42.428733333333327</v>
      </c>
      <c r="CX371" s="1">
        <v>41.266533333333342</v>
      </c>
      <c r="CY371" s="1">
        <v>41.125</v>
      </c>
      <c r="CZ371" s="1">
        <v>41.504133333333343</v>
      </c>
      <c r="DA371" s="1">
        <v>1959.999333333333</v>
      </c>
      <c r="DB371" s="1">
        <v>40.000666666666667</v>
      </c>
      <c r="DC371" s="1">
        <v>0</v>
      </c>
      <c r="DD371" s="1">
        <v>1659796891.5</v>
      </c>
      <c r="DE371" s="1">
        <v>0</v>
      </c>
      <c r="DF371" s="1">
        <v>1659796167.5</v>
      </c>
      <c r="DG371" s="1" t="s">
        <v>353</v>
      </c>
      <c r="DH371" s="1">
        <v>1659796162</v>
      </c>
      <c r="DI371" s="1">
        <v>1659796167.5</v>
      </c>
      <c r="DJ371" s="1">
        <v>2</v>
      </c>
      <c r="DK371" s="1">
        <v>-1.4E-2</v>
      </c>
      <c r="DL371" s="1">
        <v>-1E-3</v>
      </c>
      <c r="DM371" s="1">
        <v>1.327</v>
      </c>
      <c r="DN371" s="1">
        <v>3.1E-2</v>
      </c>
      <c r="DO371" s="1">
        <v>400</v>
      </c>
      <c r="DP371" s="1">
        <v>20</v>
      </c>
      <c r="DQ371" s="1">
        <v>0.32</v>
      </c>
      <c r="DR371" s="1">
        <v>0.03</v>
      </c>
      <c r="DS371" s="1">
        <v>23.739512394494469</v>
      </c>
      <c r="DT371" s="1">
        <v>1.031196673626225</v>
      </c>
      <c r="DU371" s="1">
        <v>0.1229002278212621</v>
      </c>
      <c r="DV371" s="1">
        <v>0</v>
      </c>
      <c r="DW371" s="1">
        <v>-71.652329999999992</v>
      </c>
      <c r="DX371" s="1">
        <v>-2.198035272044756</v>
      </c>
      <c r="DY371" s="1">
        <v>0.25538195237721878</v>
      </c>
      <c r="DZ371" s="1">
        <v>0</v>
      </c>
      <c r="EA371" s="1">
        <v>3.02745175</v>
      </c>
      <c r="EB371" s="1">
        <v>-0.60440881801126156</v>
      </c>
      <c r="EC371" s="1">
        <v>5.9373388394444039E-2</v>
      </c>
      <c r="ED371" s="1">
        <v>0</v>
      </c>
      <c r="EE371" s="1">
        <v>2.3901576042136252</v>
      </c>
      <c r="EF371" s="1">
        <v>1.5638375118218931E-2</v>
      </c>
      <c r="EG371" s="1">
        <v>1.5874032665431799E-3</v>
      </c>
      <c r="EH371" s="1">
        <v>1</v>
      </c>
      <c r="EI371" s="1">
        <v>0.10647606973914631</v>
      </c>
      <c r="EJ371" s="1">
        <v>-1.7422028455699821E-2</v>
      </c>
      <c r="EK371" s="1">
        <v>1.3178362058830729E-3</v>
      </c>
      <c r="EL371" s="1">
        <v>1</v>
      </c>
      <c r="EM371" s="1">
        <v>2</v>
      </c>
      <c r="EN371" s="1">
        <v>5</v>
      </c>
      <c r="EO371" s="1" t="s">
        <v>429</v>
      </c>
      <c r="EP371" s="1">
        <v>2.9424100000000002</v>
      </c>
      <c r="EQ371" s="1">
        <v>2.8012999999999999</v>
      </c>
      <c r="ER371" s="1">
        <v>0.22992899999999999</v>
      </c>
      <c r="ES371" s="1">
        <v>0.23550199999999999</v>
      </c>
      <c r="ET371" s="1">
        <v>0.10285999999999999</v>
      </c>
      <c r="EU371" s="1">
        <v>9.3099000000000001E-2</v>
      </c>
      <c r="EV371" s="1">
        <v>15811.3</v>
      </c>
      <c r="EW371" s="1">
        <v>16460.099999999999</v>
      </c>
      <c r="EX371" s="1">
        <v>23882.7</v>
      </c>
      <c r="EY371" s="1">
        <v>25062.5</v>
      </c>
      <c r="EZ371" s="1">
        <v>34301.800000000003</v>
      </c>
      <c r="FA371" s="1">
        <v>36303.599999999999</v>
      </c>
      <c r="FB371" s="1">
        <v>43546</v>
      </c>
      <c r="FC371" s="1">
        <v>46331.9</v>
      </c>
      <c r="FD371" s="1">
        <v>1.9669000000000001</v>
      </c>
      <c r="FE371" s="1">
        <v>1.8481799999999999</v>
      </c>
      <c r="FF371" s="1">
        <v>8.4403900000000004E-2</v>
      </c>
      <c r="FG371" s="1">
        <v>0</v>
      </c>
      <c r="FH371" s="1">
        <v>30.097999999999999</v>
      </c>
      <c r="FI371" s="1">
        <v>999.9</v>
      </c>
      <c r="FJ371" s="1">
        <v>55.7</v>
      </c>
      <c r="FK371" s="1">
        <v>34.700000000000003</v>
      </c>
      <c r="FL371" s="1">
        <v>31.230699999999999</v>
      </c>
      <c r="FM371" s="1">
        <v>64.378600000000006</v>
      </c>
      <c r="FN371" s="1">
        <v>26.242000000000001</v>
      </c>
      <c r="FO371" s="1">
        <v>1</v>
      </c>
      <c r="FP371" s="1">
        <v>0.40020099999999997</v>
      </c>
      <c r="FQ371" s="1">
        <v>1.4827699999999999</v>
      </c>
      <c r="FR371" s="1">
        <v>20.316099999999999</v>
      </c>
      <c r="FS371" s="1">
        <v>5.2119</v>
      </c>
      <c r="FT371" s="1">
        <v>11.907999999999999</v>
      </c>
      <c r="FU371" s="1">
        <v>5.0025500000000003</v>
      </c>
      <c r="FV371" s="1">
        <v>3.2897500000000002</v>
      </c>
      <c r="FW371" s="1">
        <v>9999</v>
      </c>
      <c r="FX371" s="1">
        <v>9999</v>
      </c>
      <c r="FY371" s="1">
        <v>9999</v>
      </c>
      <c r="FZ371" s="1">
        <v>999.9</v>
      </c>
      <c r="GA371" s="1">
        <v>1.85958</v>
      </c>
      <c r="GB371" s="1">
        <v>1.8545199999999999</v>
      </c>
      <c r="GC371" s="1">
        <v>1.8577300000000001</v>
      </c>
      <c r="GD371" s="1">
        <v>1.85616</v>
      </c>
      <c r="GE371" s="1">
        <v>1.85494</v>
      </c>
      <c r="GF371" s="1">
        <v>1.85456</v>
      </c>
      <c r="GG371" s="1">
        <v>1.8532</v>
      </c>
      <c r="GH371" s="1">
        <v>1.85639</v>
      </c>
      <c r="GI371" s="1">
        <v>0</v>
      </c>
      <c r="GJ371" s="1">
        <v>0</v>
      </c>
      <c r="GK371" s="1">
        <v>0</v>
      </c>
      <c r="GL371" s="1">
        <v>0</v>
      </c>
      <c r="GM371" s="1" t="s">
        <v>355</v>
      </c>
      <c r="GN371" s="1" t="s">
        <v>356</v>
      </c>
      <c r="GO371" s="1" t="s">
        <v>357</v>
      </c>
      <c r="GP371" s="1" t="s">
        <v>357</v>
      </c>
      <c r="GQ371" s="1" t="s">
        <v>357</v>
      </c>
      <c r="GR371" s="1" t="s">
        <v>357</v>
      </c>
      <c r="GS371" s="1">
        <v>0</v>
      </c>
      <c r="GT371" s="1">
        <v>100</v>
      </c>
      <c r="GU371" s="1">
        <v>100</v>
      </c>
      <c r="GV371" s="1">
        <v>2.8</v>
      </c>
      <c r="GW371" s="1">
        <v>3.49E-2</v>
      </c>
      <c r="GX371" s="1">
        <v>0.32553164529605683</v>
      </c>
      <c r="GY371" s="1">
        <v>3.0239061252787889E-3</v>
      </c>
      <c r="GZ371" s="1">
        <v>-1.398580452151984E-6</v>
      </c>
      <c r="HA371" s="1">
        <v>2.8030378366047371E-10</v>
      </c>
      <c r="HB371" s="1">
        <v>-4.7599640220891172E-2</v>
      </c>
      <c r="HC371" s="1">
        <v>9.965371539748925E-3</v>
      </c>
      <c r="HD371" s="1">
        <v>-4.563662031605912E-4</v>
      </c>
      <c r="HE371" s="1">
        <v>7.8337100744227795E-6</v>
      </c>
      <c r="HF371" s="1">
        <v>0</v>
      </c>
      <c r="HG371" s="1">
        <v>2134</v>
      </c>
      <c r="HH371" s="1">
        <v>2</v>
      </c>
      <c r="HI371" s="1">
        <v>25</v>
      </c>
      <c r="HJ371" s="1">
        <v>12.2</v>
      </c>
      <c r="HK371" s="1">
        <v>12.1</v>
      </c>
      <c r="HL371" s="1">
        <v>3.4692400000000001</v>
      </c>
      <c r="HM371" s="1">
        <v>2.2863799999999999</v>
      </c>
      <c r="HN371" s="1">
        <v>1.4978</v>
      </c>
      <c r="HO371" s="1">
        <v>2.3083499999999999</v>
      </c>
      <c r="HP371" s="1">
        <v>1.5478499999999999</v>
      </c>
      <c r="HQ371" s="1">
        <v>2.3120099999999999</v>
      </c>
      <c r="HR371" s="1">
        <v>37.771099999999997</v>
      </c>
      <c r="HS371" s="1">
        <v>15.1915</v>
      </c>
      <c r="HT371" s="1">
        <v>18</v>
      </c>
      <c r="HU371" s="1">
        <v>503.83199999999999</v>
      </c>
      <c r="HV371" s="1">
        <v>491.76400000000001</v>
      </c>
      <c r="HW371" s="1">
        <v>27.6859</v>
      </c>
      <c r="HX371" s="1">
        <v>32.156700000000001</v>
      </c>
      <c r="HY371" s="1">
        <v>30.000699999999998</v>
      </c>
      <c r="HZ371" s="1">
        <v>31.913</v>
      </c>
      <c r="IA371" s="1">
        <v>32.014299999999999</v>
      </c>
      <c r="IB371" s="1">
        <v>69.509</v>
      </c>
      <c r="IC371" s="1">
        <v>39.671500000000002</v>
      </c>
      <c r="ID371" s="1">
        <v>0</v>
      </c>
      <c r="IE371" s="1">
        <v>27.6997</v>
      </c>
      <c r="IF371" s="1">
        <v>1809.81</v>
      </c>
      <c r="IG371" s="1">
        <v>19.719799999999999</v>
      </c>
      <c r="IH371" s="1">
        <v>100.69499999999999</v>
      </c>
      <c r="II371" s="1">
        <v>100.41200000000001</v>
      </c>
      <c r="IJ371" s="1" t="s">
        <v>358</v>
      </c>
    </row>
    <row r="372" spans="1:244" ht="15.75" customHeight="1" x14ac:dyDescent="0.3">
      <c r="A372" s="1">
        <v>356</v>
      </c>
      <c r="B372" s="1">
        <v>1659796893.5</v>
      </c>
      <c r="C372" s="1">
        <v>752</v>
      </c>
      <c r="D372" s="1" t="s">
        <v>1045</v>
      </c>
      <c r="E372" s="1" t="s">
        <v>1046</v>
      </c>
      <c r="F372" s="1">
        <v>1</v>
      </c>
      <c r="G372" s="1" t="s">
        <v>346</v>
      </c>
      <c r="H372" s="1" t="s">
        <v>347</v>
      </c>
      <c r="I372" s="1" t="s">
        <v>348</v>
      </c>
      <c r="J372" s="1" t="s">
        <v>349</v>
      </c>
      <c r="K372" s="1" t="s">
        <v>350</v>
      </c>
      <c r="L372" s="1" t="s">
        <v>346</v>
      </c>
      <c r="M372" s="1" t="s">
        <v>351</v>
      </c>
      <c r="N372" s="1">
        <v>1659796885.5</v>
      </c>
      <c r="O372" s="1">
        <f t="shared" si="34"/>
        <v>2.5580868294534675E-3</v>
      </c>
      <c r="P372" s="1">
        <f t="shared" si="35"/>
        <v>2.5580868294534675</v>
      </c>
      <c r="Q372" s="1">
        <f t="shared" si="36"/>
        <v>24.100659087373927</v>
      </c>
      <c r="R372" s="1">
        <f t="shared" si="37"/>
        <v>1674.67</v>
      </c>
      <c r="S372" s="1">
        <f t="shared" si="38"/>
        <v>1241.1648525568564</v>
      </c>
      <c r="T372" s="1">
        <f t="shared" si="39"/>
        <v>123.08263305278133</v>
      </c>
      <c r="U372" s="1">
        <f t="shared" si="40"/>
        <v>166.07205132330239</v>
      </c>
      <c r="V372" s="1">
        <f t="shared" si="41"/>
        <v>0.10446586216417399</v>
      </c>
      <c r="W372" s="1">
        <f t="shared" si="42"/>
        <v>2.9142750822082375</v>
      </c>
      <c r="X372" s="1">
        <f t="shared" si="43"/>
        <v>0.10242922509566002</v>
      </c>
      <c r="Y372" s="1">
        <f t="shared" si="44"/>
        <v>6.419794232689599E-2</v>
      </c>
      <c r="Z372" s="1">
        <f t="shared" si="45"/>
        <v>321.51862968750004</v>
      </c>
      <c r="AA372" s="1">
        <f t="shared" si="46"/>
        <v>32.201056456938247</v>
      </c>
      <c r="AB372" s="1">
        <f t="shared" si="47"/>
        <v>31.454425000000001</v>
      </c>
      <c r="AC372" s="1">
        <f t="shared" si="48"/>
        <v>4.6295964515626338</v>
      </c>
      <c r="AD372" s="1">
        <f t="shared" si="49"/>
        <v>49.715955552022059</v>
      </c>
      <c r="AE372" s="1">
        <f t="shared" si="50"/>
        <v>2.2387459216439862</v>
      </c>
      <c r="AF372" s="1">
        <f t="shared" si="51"/>
        <v>4.5030733026973495</v>
      </c>
      <c r="AG372" s="1">
        <f t="shared" si="52"/>
        <v>2.3908505299186475</v>
      </c>
      <c r="AH372" s="1">
        <f t="shared" si="53"/>
        <v>-112.81162917889792</v>
      </c>
      <c r="AI372" s="1">
        <f t="shared" si="54"/>
        <v>-76.473469409453259</v>
      </c>
      <c r="AJ372" s="1">
        <f t="shared" si="55"/>
        <v>-5.9049567125287972</v>
      </c>
      <c r="AK372" s="1">
        <f t="shared" si="56"/>
        <v>126.32857438662003</v>
      </c>
      <c r="AL372" s="1">
        <f t="shared" si="57"/>
        <v>55.59999843203115</v>
      </c>
      <c r="AM372" s="1">
        <f t="shared" si="58"/>
        <v>2.5499949775552193</v>
      </c>
      <c r="AN372" s="1">
        <f t="shared" si="59"/>
        <v>24.100659087373927</v>
      </c>
      <c r="AO372" s="1">
        <v>1807.3663203463209</v>
      </c>
      <c r="AP372" s="1">
        <v>1751.7620606060609</v>
      </c>
      <c r="AQ372" s="1">
        <v>5.1325575757575637</v>
      </c>
      <c r="AR372" s="1">
        <v>64.94</v>
      </c>
      <c r="AS372" s="1">
        <f t="shared" si="60"/>
        <v>2.5580868294534675</v>
      </c>
      <c r="AT372" s="1">
        <v>19.636124835567479</v>
      </c>
      <c r="AU372" s="1">
        <v>22.594873823529401</v>
      </c>
      <c r="AV372" s="1">
        <v>5.78623998885207E-3</v>
      </c>
      <c r="AW372" s="1">
        <v>90.194226728287475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51732.516496389078</v>
      </c>
      <c r="BC372" s="1">
        <f t="shared" si="64"/>
        <v>2000.0162499999999</v>
      </c>
      <c r="BD372" s="1">
        <f t="shared" si="65"/>
        <v>1681.2136687500001</v>
      </c>
      <c r="BE372" s="1">
        <f t="shared" si="66"/>
        <v>0.84060000449996353</v>
      </c>
      <c r="BF372" s="1">
        <f t="shared" si="67"/>
        <v>0.16075800868492945</v>
      </c>
      <c r="BG372" s="1">
        <v>6</v>
      </c>
      <c r="BH372" s="1">
        <v>0.5</v>
      </c>
      <c r="BI372" s="1" t="s">
        <v>352</v>
      </c>
      <c r="BJ372" s="1">
        <v>2</v>
      </c>
      <c r="BK372" s="1" t="b">
        <v>1</v>
      </c>
      <c r="BL372" s="1">
        <v>1659796885.5</v>
      </c>
      <c r="BM372" s="1">
        <v>1674.67</v>
      </c>
      <c r="BN372" s="1">
        <v>1746.4974999999999</v>
      </c>
      <c r="BO372" s="1">
        <v>22.57550625</v>
      </c>
      <c r="BP372" s="1">
        <v>19.5853</v>
      </c>
      <c r="BQ372" s="1">
        <v>1671.8881249999999</v>
      </c>
      <c r="BR372" s="1">
        <v>22.540649999999999</v>
      </c>
      <c r="BS372" s="1">
        <v>500.11818749999998</v>
      </c>
      <c r="BT372" s="1">
        <v>99.067237500000005</v>
      </c>
      <c r="BU372" s="1">
        <v>9.9793212500000006E-2</v>
      </c>
      <c r="BV372" s="1">
        <v>30.9676875</v>
      </c>
      <c r="BW372" s="1">
        <v>31.454425000000001</v>
      </c>
      <c r="BX372" s="1">
        <v>999.9</v>
      </c>
      <c r="BY372" s="1">
        <v>0</v>
      </c>
      <c r="BZ372" s="1">
        <v>0</v>
      </c>
      <c r="CA372" s="1">
        <v>10006.520624999999</v>
      </c>
      <c r="CB372" s="1">
        <v>0</v>
      </c>
      <c r="CC372" s="1">
        <v>289.89418749999999</v>
      </c>
      <c r="CD372" s="1">
        <v>-71.827224999999999</v>
      </c>
      <c r="CE372" s="1">
        <v>1713.3487500000001</v>
      </c>
      <c r="CF372" s="1">
        <v>1781.38625</v>
      </c>
      <c r="CG372" s="1">
        <v>2.990205</v>
      </c>
      <c r="CH372" s="1">
        <v>1746.4974999999999</v>
      </c>
      <c r="CI372" s="1">
        <v>19.5853</v>
      </c>
      <c r="CJ372" s="1">
        <v>2.236491875</v>
      </c>
      <c r="CK372" s="1">
        <v>1.940263125</v>
      </c>
      <c r="CL372" s="1">
        <v>19.226150000000001</v>
      </c>
      <c r="CM372" s="1">
        <v>16.965031249999999</v>
      </c>
      <c r="CN372" s="1">
        <v>2000.0162499999999</v>
      </c>
      <c r="CO372" s="1">
        <v>0.97999956249999998</v>
      </c>
      <c r="CP372" s="1">
        <v>2.0000656249999998E-2</v>
      </c>
      <c r="CQ372" s="1">
        <v>0</v>
      </c>
      <c r="CR372" s="1">
        <v>2.3433125000000001</v>
      </c>
      <c r="CS372" s="1">
        <v>0</v>
      </c>
      <c r="CT372" s="1">
        <v>17328.881249999999</v>
      </c>
      <c r="CU372" s="1">
        <v>17412.46875</v>
      </c>
      <c r="CV372" s="1">
        <v>41.323812500000003</v>
      </c>
      <c r="CW372" s="1">
        <v>42.429250000000003</v>
      </c>
      <c r="CX372" s="1">
        <v>41.269374999999997</v>
      </c>
      <c r="CY372" s="1">
        <v>41.125</v>
      </c>
      <c r="CZ372" s="1">
        <v>41.503875000000001</v>
      </c>
      <c r="DA372" s="1">
        <v>1960.015625</v>
      </c>
      <c r="DB372" s="1">
        <v>40.000624999999999</v>
      </c>
      <c r="DC372" s="1">
        <v>0</v>
      </c>
      <c r="DD372" s="1">
        <v>1659796892.7</v>
      </c>
      <c r="DE372" s="1">
        <v>0</v>
      </c>
      <c r="DF372" s="1">
        <v>1659796167.5</v>
      </c>
      <c r="DG372" s="1" t="s">
        <v>353</v>
      </c>
      <c r="DH372" s="1">
        <v>1659796162</v>
      </c>
      <c r="DI372" s="1">
        <v>1659796167.5</v>
      </c>
      <c r="DJ372" s="1">
        <v>2</v>
      </c>
      <c r="DK372" s="1">
        <v>-1.4E-2</v>
      </c>
      <c r="DL372" s="1">
        <v>-1E-3</v>
      </c>
      <c r="DM372" s="1">
        <v>1.327</v>
      </c>
      <c r="DN372" s="1">
        <v>3.1E-2</v>
      </c>
      <c r="DO372" s="1">
        <v>400</v>
      </c>
      <c r="DP372" s="1">
        <v>20</v>
      </c>
      <c r="DQ372" s="1">
        <v>0.32</v>
      </c>
      <c r="DR372" s="1">
        <v>0.03</v>
      </c>
      <c r="DS372" s="1">
        <v>23.78079942836413</v>
      </c>
      <c r="DT372" s="1">
        <v>1.265490081254081</v>
      </c>
      <c r="DU372" s="1">
        <v>0.1364999613295555</v>
      </c>
      <c r="DV372" s="1">
        <v>0</v>
      </c>
      <c r="DW372" s="1">
        <v>-71.702031707317076</v>
      </c>
      <c r="DX372" s="1">
        <v>-2.7596947735190889</v>
      </c>
      <c r="DY372" s="1">
        <v>0.30219553953789169</v>
      </c>
      <c r="DZ372" s="1">
        <v>0</v>
      </c>
      <c r="EA372" s="1">
        <v>3.0179824390243901</v>
      </c>
      <c r="EB372" s="1">
        <v>-0.57974466898954191</v>
      </c>
      <c r="EC372" s="1">
        <v>5.8813316427260863E-2</v>
      </c>
      <c r="ED372" s="1">
        <v>0</v>
      </c>
      <c r="EE372" s="1">
        <v>2.3906307555111952</v>
      </c>
      <c r="EF372" s="1">
        <v>1.6225465098922701E-2</v>
      </c>
      <c r="EG372" s="1">
        <v>1.597408813834528E-3</v>
      </c>
      <c r="EH372" s="1">
        <v>1</v>
      </c>
      <c r="EI372" s="1">
        <v>0.1059333362159481</v>
      </c>
      <c r="EJ372" s="1">
        <v>-1.9849104278516869E-2</v>
      </c>
      <c r="EK372" s="1">
        <v>1.4521262244133919E-3</v>
      </c>
      <c r="EL372" s="1">
        <v>1</v>
      </c>
      <c r="EM372" s="1">
        <v>2</v>
      </c>
      <c r="EN372" s="1">
        <v>5</v>
      </c>
      <c r="EO372" s="1" t="s">
        <v>429</v>
      </c>
      <c r="EP372" s="1">
        <v>2.94258</v>
      </c>
      <c r="EQ372" s="1">
        <v>2.8008199999999999</v>
      </c>
      <c r="ER372" s="1">
        <v>0.230325</v>
      </c>
      <c r="ES372" s="1">
        <v>0.235875</v>
      </c>
      <c r="ET372" s="1">
        <v>0.102863</v>
      </c>
      <c r="EU372" s="1">
        <v>9.3106599999999998E-2</v>
      </c>
      <c r="EV372" s="1">
        <v>15803.1</v>
      </c>
      <c r="EW372" s="1">
        <v>16451.900000000001</v>
      </c>
      <c r="EX372" s="1">
        <v>23882.7</v>
      </c>
      <c r="EY372" s="1">
        <v>25062.400000000001</v>
      </c>
      <c r="EZ372" s="1">
        <v>34301.5</v>
      </c>
      <c r="FA372" s="1">
        <v>36303.199999999997</v>
      </c>
      <c r="FB372" s="1">
        <v>43545.8</v>
      </c>
      <c r="FC372" s="1">
        <v>46331.9</v>
      </c>
      <c r="FD372" s="1">
        <v>1.96688</v>
      </c>
      <c r="FE372" s="1">
        <v>1.8482700000000001</v>
      </c>
      <c r="FF372" s="1">
        <v>8.4649799999999997E-2</v>
      </c>
      <c r="FG372" s="1">
        <v>0</v>
      </c>
      <c r="FH372" s="1">
        <v>30.096699999999998</v>
      </c>
      <c r="FI372" s="1">
        <v>999.9</v>
      </c>
      <c r="FJ372" s="1">
        <v>55.7</v>
      </c>
      <c r="FK372" s="1">
        <v>34.700000000000003</v>
      </c>
      <c r="FL372" s="1">
        <v>31.2302</v>
      </c>
      <c r="FM372" s="1">
        <v>64.458600000000004</v>
      </c>
      <c r="FN372" s="1">
        <v>25.416699999999999</v>
      </c>
      <c r="FO372" s="1">
        <v>1</v>
      </c>
      <c r="FP372" s="1">
        <v>0.400173</v>
      </c>
      <c r="FQ372" s="1">
        <v>1.47163</v>
      </c>
      <c r="FR372" s="1">
        <v>20.316199999999998</v>
      </c>
      <c r="FS372" s="1">
        <v>5.2114500000000001</v>
      </c>
      <c r="FT372" s="1">
        <v>11.907999999999999</v>
      </c>
      <c r="FU372" s="1">
        <v>5.00265</v>
      </c>
      <c r="FV372" s="1">
        <v>3.2896999999999998</v>
      </c>
      <c r="FW372" s="1">
        <v>9999</v>
      </c>
      <c r="FX372" s="1">
        <v>9999</v>
      </c>
      <c r="FY372" s="1">
        <v>9999</v>
      </c>
      <c r="FZ372" s="1">
        <v>999.9</v>
      </c>
      <c r="GA372" s="1">
        <v>1.8595900000000001</v>
      </c>
      <c r="GB372" s="1">
        <v>1.85453</v>
      </c>
      <c r="GC372" s="1">
        <v>1.8577300000000001</v>
      </c>
      <c r="GD372" s="1">
        <v>1.85615</v>
      </c>
      <c r="GE372" s="1">
        <v>1.85494</v>
      </c>
      <c r="GF372" s="1">
        <v>1.8545700000000001</v>
      </c>
      <c r="GG372" s="1">
        <v>1.8532</v>
      </c>
      <c r="GH372" s="1">
        <v>1.85639</v>
      </c>
      <c r="GI372" s="1">
        <v>0</v>
      </c>
      <c r="GJ372" s="1">
        <v>0</v>
      </c>
      <c r="GK372" s="1">
        <v>0</v>
      </c>
      <c r="GL372" s="1">
        <v>0</v>
      </c>
      <c r="GM372" s="1" t="s">
        <v>355</v>
      </c>
      <c r="GN372" s="1" t="s">
        <v>356</v>
      </c>
      <c r="GO372" s="1" t="s">
        <v>357</v>
      </c>
      <c r="GP372" s="1" t="s">
        <v>357</v>
      </c>
      <c r="GQ372" s="1" t="s">
        <v>357</v>
      </c>
      <c r="GR372" s="1" t="s">
        <v>357</v>
      </c>
      <c r="GS372" s="1">
        <v>0</v>
      </c>
      <c r="GT372" s="1">
        <v>100</v>
      </c>
      <c r="GU372" s="1">
        <v>100</v>
      </c>
      <c r="GV372" s="1">
        <v>2.81</v>
      </c>
      <c r="GW372" s="1">
        <v>3.49E-2</v>
      </c>
      <c r="GX372" s="1">
        <v>0.32553164529605683</v>
      </c>
      <c r="GY372" s="1">
        <v>3.0239061252787889E-3</v>
      </c>
      <c r="GZ372" s="1">
        <v>-1.398580452151984E-6</v>
      </c>
      <c r="HA372" s="1">
        <v>2.8030378366047371E-10</v>
      </c>
      <c r="HB372" s="1">
        <v>-4.7599640220891172E-2</v>
      </c>
      <c r="HC372" s="1">
        <v>9.965371539748925E-3</v>
      </c>
      <c r="HD372" s="1">
        <v>-4.563662031605912E-4</v>
      </c>
      <c r="HE372" s="1">
        <v>7.8337100744227795E-6</v>
      </c>
      <c r="HF372" s="1">
        <v>0</v>
      </c>
      <c r="HG372" s="1">
        <v>2134</v>
      </c>
      <c r="HH372" s="1">
        <v>2</v>
      </c>
      <c r="HI372" s="1">
        <v>25</v>
      </c>
      <c r="HJ372" s="1">
        <v>12.2</v>
      </c>
      <c r="HK372" s="1">
        <v>12.1</v>
      </c>
      <c r="HL372" s="1">
        <v>3.4765600000000001</v>
      </c>
      <c r="HM372" s="1">
        <v>2.2668499999999998</v>
      </c>
      <c r="HN372" s="1">
        <v>1.4978</v>
      </c>
      <c r="HO372" s="1">
        <v>2.3083499999999999</v>
      </c>
      <c r="HP372" s="1">
        <v>1.5478499999999999</v>
      </c>
      <c r="HQ372" s="1">
        <v>2.4438499999999999</v>
      </c>
      <c r="HR372" s="1">
        <v>37.771099999999997</v>
      </c>
      <c r="HS372" s="1">
        <v>15.2178</v>
      </c>
      <c r="HT372" s="1">
        <v>18</v>
      </c>
      <c r="HU372" s="1">
        <v>503.827</v>
      </c>
      <c r="HV372" s="1">
        <v>491.839</v>
      </c>
      <c r="HW372" s="1">
        <v>27.6891</v>
      </c>
      <c r="HX372" s="1">
        <v>32.158099999999997</v>
      </c>
      <c r="HY372" s="1">
        <v>30.000599999999999</v>
      </c>
      <c r="HZ372" s="1">
        <v>31.914400000000001</v>
      </c>
      <c r="IA372" s="1">
        <v>32.0154</v>
      </c>
      <c r="IB372" s="1">
        <v>69.609499999999997</v>
      </c>
      <c r="IC372" s="1">
        <v>39.671500000000002</v>
      </c>
      <c r="ID372" s="1">
        <v>0</v>
      </c>
      <c r="IE372" s="1">
        <v>27.6997</v>
      </c>
      <c r="IF372" s="1">
        <v>1819.82</v>
      </c>
      <c r="IG372" s="1">
        <v>19.725899999999999</v>
      </c>
      <c r="IH372" s="1">
        <v>100.694</v>
      </c>
      <c r="II372" s="1">
        <v>100.411</v>
      </c>
      <c r="IJ372" s="1" t="s">
        <v>358</v>
      </c>
    </row>
    <row r="373" spans="1:244" ht="15.75" customHeight="1" x14ac:dyDescent="0.3">
      <c r="A373" s="1">
        <v>357</v>
      </c>
      <c r="B373" s="1">
        <v>1659796894.5</v>
      </c>
      <c r="C373" s="1">
        <v>753</v>
      </c>
      <c r="D373" s="1" t="s">
        <v>1047</v>
      </c>
      <c r="E373" s="1" t="s">
        <v>1048</v>
      </c>
      <c r="F373" s="1">
        <v>1</v>
      </c>
      <c r="G373" s="1" t="s">
        <v>346</v>
      </c>
      <c r="H373" s="1" t="s">
        <v>347</v>
      </c>
      <c r="I373" s="1" t="s">
        <v>348</v>
      </c>
      <c r="J373" s="1" t="s">
        <v>349</v>
      </c>
      <c r="K373" s="1" t="s">
        <v>350</v>
      </c>
      <c r="L373" s="1" t="s">
        <v>346</v>
      </c>
      <c r="M373" s="1" t="s">
        <v>351</v>
      </c>
      <c r="N373" s="1">
        <v>1659796887</v>
      </c>
      <c r="O373" s="1">
        <f t="shared" si="34"/>
        <v>2.5605836914330015E-3</v>
      </c>
      <c r="P373" s="1">
        <f t="shared" si="35"/>
        <v>2.5605836914330014</v>
      </c>
      <c r="Q373" s="1">
        <f t="shared" si="36"/>
        <v>24.188435173378576</v>
      </c>
      <c r="R373" s="1">
        <f t="shared" si="37"/>
        <v>1682.157333333334</v>
      </c>
      <c r="S373" s="1">
        <f t="shared" si="38"/>
        <v>1247.2913706181137</v>
      </c>
      <c r="T373" s="1">
        <f t="shared" si="39"/>
        <v>123.69042654343454</v>
      </c>
      <c r="U373" s="1">
        <f t="shared" si="40"/>
        <v>166.81487820288208</v>
      </c>
      <c r="V373" s="1">
        <f t="shared" si="41"/>
        <v>0.10454785521771366</v>
      </c>
      <c r="W373" s="1">
        <f t="shared" si="42"/>
        <v>2.9138967270224732</v>
      </c>
      <c r="X373" s="1">
        <f t="shared" si="43"/>
        <v>0.1025077942188453</v>
      </c>
      <c r="Y373" s="1">
        <f t="shared" si="44"/>
        <v>6.4247347129783791E-2</v>
      </c>
      <c r="Z373" s="1">
        <f t="shared" si="45"/>
        <v>321.51954979999999</v>
      </c>
      <c r="AA373" s="1">
        <f t="shared" si="46"/>
        <v>32.201511466758099</v>
      </c>
      <c r="AB373" s="1">
        <f t="shared" si="47"/>
        <v>31.457133333333331</v>
      </c>
      <c r="AC373" s="1">
        <f t="shared" si="48"/>
        <v>4.6303090304093493</v>
      </c>
      <c r="AD373" s="1">
        <f t="shared" si="49"/>
        <v>49.718140180471401</v>
      </c>
      <c r="AE373" s="1">
        <f t="shared" si="50"/>
        <v>2.238965918746985</v>
      </c>
      <c r="AF373" s="1">
        <f t="shared" si="51"/>
        <v>4.5033179250466411</v>
      </c>
      <c r="AG373" s="1">
        <f t="shared" si="52"/>
        <v>2.3913431116623642</v>
      </c>
      <c r="AH373" s="1">
        <f t="shared" si="53"/>
        <v>-112.92174079219537</v>
      </c>
      <c r="AI373" s="1">
        <f t="shared" si="54"/>
        <v>-76.73937187628853</v>
      </c>
      <c r="AJ373" s="1">
        <f t="shared" si="55"/>
        <v>-5.9263649696368494</v>
      </c>
      <c r="AK373" s="1">
        <f t="shared" si="56"/>
        <v>125.93207216187928</v>
      </c>
      <c r="AL373" s="1">
        <f t="shared" si="57"/>
        <v>55.656432808490109</v>
      </c>
      <c r="AM373" s="1">
        <f t="shared" si="58"/>
        <v>2.540042185483685</v>
      </c>
      <c r="AN373" s="1">
        <f t="shared" si="59"/>
        <v>24.188435173378576</v>
      </c>
      <c r="AO373" s="1">
        <v>1812.5714329004329</v>
      </c>
      <c r="AP373" s="1">
        <v>1756.8758787878789</v>
      </c>
      <c r="AQ373" s="1">
        <v>5.1294181818180098</v>
      </c>
      <c r="AR373" s="1">
        <v>64.94</v>
      </c>
      <c r="AS373" s="1">
        <f t="shared" si="60"/>
        <v>2.5605836914330014</v>
      </c>
      <c r="AT373" s="1">
        <v>19.638689472822321</v>
      </c>
      <c r="AU373" s="1">
        <v>22.593692647058809</v>
      </c>
      <c r="AV373" s="1">
        <v>6.7271871809751974E-3</v>
      </c>
      <c r="AW373" s="1">
        <v>90.194226728287475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51721.629125050698</v>
      </c>
      <c r="BC373" s="1">
        <f t="shared" si="64"/>
        <v>2000.0219999999999</v>
      </c>
      <c r="BD373" s="1">
        <f t="shared" si="65"/>
        <v>1681.2184999999999</v>
      </c>
      <c r="BE373" s="1">
        <f t="shared" si="66"/>
        <v>0.84060000339996266</v>
      </c>
      <c r="BF373" s="1">
        <f t="shared" si="67"/>
        <v>0.16075800656192782</v>
      </c>
      <c r="BG373" s="1">
        <v>6</v>
      </c>
      <c r="BH373" s="1">
        <v>0.5</v>
      </c>
      <c r="BI373" s="1" t="s">
        <v>352</v>
      </c>
      <c r="BJ373" s="1">
        <v>2</v>
      </c>
      <c r="BK373" s="1" t="b">
        <v>1</v>
      </c>
      <c r="BL373" s="1">
        <v>1659796887</v>
      </c>
      <c r="BM373" s="1">
        <v>1682.157333333334</v>
      </c>
      <c r="BN373" s="1">
        <v>1754.0546666666669</v>
      </c>
      <c r="BO373" s="1">
        <v>22.577680000000001</v>
      </c>
      <c r="BP373" s="1">
        <v>19.59918</v>
      </c>
      <c r="BQ373" s="1">
        <v>1679.37</v>
      </c>
      <c r="BR373" s="1">
        <v>22.542819999999999</v>
      </c>
      <c r="BS373" s="1">
        <v>500.12299999999999</v>
      </c>
      <c r="BT373" s="1">
        <v>99.067446666666669</v>
      </c>
      <c r="BU373" s="1">
        <v>9.9780380000000016E-2</v>
      </c>
      <c r="BV373" s="1">
        <v>30.968640000000001</v>
      </c>
      <c r="BW373" s="1">
        <v>31.457133333333331</v>
      </c>
      <c r="BX373" s="1">
        <v>999.89999999999986</v>
      </c>
      <c r="BY373" s="1">
        <v>0</v>
      </c>
      <c r="BZ373" s="1">
        <v>0</v>
      </c>
      <c r="CA373" s="1">
        <v>10004.335333333331</v>
      </c>
      <c r="CB373" s="1">
        <v>0</v>
      </c>
      <c r="CC373" s="1">
        <v>290.18979999999999</v>
      </c>
      <c r="CD373" s="1">
        <v>-71.897366666666656</v>
      </c>
      <c r="CE373" s="1">
        <v>1721.0119999999999</v>
      </c>
      <c r="CF373" s="1">
        <v>1789.12</v>
      </c>
      <c r="CG373" s="1">
        <v>2.9784980000000001</v>
      </c>
      <c r="CH373" s="1">
        <v>1754.0546666666669</v>
      </c>
      <c r="CI373" s="1">
        <v>19.59918</v>
      </c>
      <c r="CJ373" s="1">
        <v>2.2367119999999998</v>
      </c>
      <c r="CK373" s="1">
        <v>1.9416426666666671</v>
      </c>
      <c r="CL373" s="1">
        <v>19.227726666666669</v>
      </c>
      <c r="CM373" s="1">
        <v>16.976253333333329</v>
      </c>
      <c r="CN373" s="1">
        <v>2000.0219999999999</v>
      </c>
      <c r="CO373" s="1">
        <v>0.97999959999999986</v>
      </c>
      <c r="CP373" s="1">
        <v>2.000062E-2</v>
      </c>
      <c r="CQ373" s="1">
        <v>0</v>
      </c>
      <c r="CR373" s="1">
        <v>2.4511333333333329</v>
      </c>
      <c r="CS373" s="1">
        <v>0</v>
      </c>
      <c r="CT373" s="1">
        <v>17325.48</v>
      </c>
      <c r="CU373" s="1">
        <v>17412.513333333329</v>
      </c>
      <c r="CV373" s="1">
        <v>41.324599999999997</v>
      </c>
      <c r="CW373" s="1">
        <v>42.424600000000012</v>
      </c>
      <c r="CX373" s="1">
        <v>41.270666666666671</v>
      </c>
      <c r="CY373" s="1">
        <v>41.125</v>
      </c>
      <c r="CZ373" s="1">
        <v>41.504133333333343</v>
      </c>
      <c r="DA373" s="1">
        <v>1960.0213333333329</v>
      </c>
      <c r="DB373" s="1">
        <v>40.000666666666667</v>
      </c>
      <c r="DC373" s="1">
        <v>0</v>
      </c>
      <c r="DD373" s="1">
        <v>1659796893.3</v>
      </c>
      <c r="DE373" s="1">
        <v>0</v>
      </c>
      <c r="DF373" s="1">
        <v>1659796167.5</v>
      </c>
      <c r="DG373" s="1" t="s">
        <v>353</v>
      </c>
      <c r="DH373" s="1">
        <v>1659796162</v>
      </c>
      <c r="DI373" s="1">
        <v>1659796167.5</v>
      </c>
      <c r="DJ373" s="1">
        <v>2</v>
      </c>
      <c r="DK373" s="1">
        <v>-1.4E-2</v>
      </c>
      <c r="DL373" s="1">
        <v>-1E-3</v>
      </c>
      <c r="DM373" s="1">
        <v>1.327</v>
      </c>
      <c r="DN373" s="1">
        <v>3.1E-2</v>
      </c>
      <c r="DO373" s="1">
        <v>400</v>
      </c>
      <c r="DP373" s="1">
        <v>20</v>
      </c>
      <c r="DQ373" s="1">
        <v>0.32</v>
      </c>
      <c r="DR373" s="1">
        <v>0.03</v>
      </c>
      <c r="DS373" s="1">
        <v>23.810341449650039</v>
      </c>
      <c r="DT373" s="1">
        <v>1.5194630623526439</v>
      </c>
      <c r="DU373" s="1">
        <v>0.15269976735703639</v>
      </c>
      <c r="DV373" s="1">
        <v>0</v>
      </c>
      <c r="DW373" s="1">
        <v>-71.735307317073165</v>
      </c>
      <c r="DX373" s="1">
        <v>-2.9645351916376281</v>
      </c>
      <c r="DY373" s="1">
        <v>0.3148871229351291</v>
      </c>
      <c r="DZ373" s="1">
        <v>0</v>
      </c>
      <c r="EA373" s="1">
        <v>3.0105178048780492</v>
      </c>
      <c r="EB373" s="1">
        <v>-0.55861337979093406</v>
      </c>
      <c r="EC373" s="1">
        <v>5.7228376702991399E-2</v>
      </c>
      <c r="ED373" s="1">
        <v>0</v>
      </c>
      <c r="EE373" s="1">
        <v>2.3908670226700961</v>
      </c>
      <c r="EF373" s="1">
        <v>1.8343008382429759E-2</v>
      </c>
      <c r="EG373" s="1">
        <v>1.6918566326064219E-3</v>
      </c>
      <c r="EH373" s="1">
        <v>1</v>
      </c>
      <c r="EI373" s="1">
        <v>0.10569823105133069</v>
      </c>
      <c r="EJ373" s="1">
        <v>-1.904373601725241E-2</v>
      </c>
      <c r="EK373" s="1">
        <v>1.4110265906803639E-3</v>
      </c>
      <c r="EL373" s="1">
        <v>1</v>
      </c>
      <c r="EM373" s="1">
        <v>2</v>
      </c>
      <c r="EN373" s="1">
        <v>5</v>
      </c>
      <c r="EO373" s="1" t="s">
        <v>429</v>
      </c>
      <c r="EP373" s="1">
        <v>2.94251</v>
      </c>
      <c r="EQ373" s="1">
        <v>2.8002400000000001</v>
      </c>
      <c r="ER373" s="1">
        <v>0.230714</v>
      </c>
      <c r="ES373" s="1">
        <v>0.23624300000000001</v>
      </c>
      <c r="ET373" s="1">
        <v>0.102862</v>
      </c>
      <c r="EU373" s="1">
        <v>9.3109600000000001E-2</v>
      </c>
      <c r="EV373" s="1">
        <v>15795.1</v>
      </c>
      <c r="EW373" s="1">
        <v>16443.900000000001</v>
      </c>
      <c r="EX373" s="1">
        <v>23882.6</v>
      </c>
      <c r="EY373" s="1">
        <v>25062.3</v>
      </c>
      <c r="EZ373" s="1">
        <v>34301.300000000003</v>
      </c>
      <c r="FA373" s="1">
        <v>36303.1</v>
      </c>
      <c r="FB373" s="1">
        <v>43545.599999999999</v>
      </c>
      <c r="FC373" s="1">
        <v>46331.8</v>
      </c>
      <c r="FD373" s="1">
        <v>1.9668000000000001</v>
      </c>
      <c r="FE373" s="1">
        <v>1.8482499999999999</v>
      </c>
      <c r="FF373" s="1">
        <v>8.4750400000000004E-2</v>
      </c>
      <c r="FG373" s="1">
        <v>0</v>
      </c>
      <c r="FH373" s="1">
        <v>30.095800000000001</v>
      </c>
      <c r="FI373" s="1">
        <v>999.9</v>
      </c>
      <c r="FJ373" s="1">
        <v>55.7</v>
      </c>
      <c r="FK373" s="1">
        <v>34.700000000000003</v>
      </c>
      <c r="FL373" s="1">
        <v>31.2302</v>
      </c>
      <c r="FM373" s="1">
        <v>64.688599999999994</v>
      </c>
      <c r="FN373" s="1">
        <v>25.9054</v>
      </c>
      <c r="FO373" s="1">
        <v>1</v>
      </c>
      <c r="FP373" s="1">
        <v>0.40024599999999999</v>
      </c>
      <c r="FQ373" s="1">
        <v>1.4617100000000001</v>
      </c>
      <c r="FR373" s="1">
        <v>20.316400000000002</v>
      </c>
      <c r="FS373" s="1">
        <v>5.2114500000000001</v>
      </c>
      <c r="FT373" s="1">
        <v>11.908099999999999</v>
      </c>
      <c r="FU373" s="1">
        <v>5.0027999999999997</v>
      </c>
      <c r="FV373" s="1">
        <v>3.28965</v>
      </c>
      <c r="FW373" s="1">
        <v>9999</v>
      </c>
      <c r="FX373" s="1">
        <v>9999</v>
      </c>
      <c r="FY373" s="1">
        <v>9999</v>
      </c>
      <c r="FZ373" s="1">
        <v>999.9</v>
      </c>
      <c r="GA373" s="1">
        <v>1.8595900000000001</v>
      </c>
      <c r="GB373" s="1">
        <v>1.85453</v>
      </c>
      <c r="GC373" s="1">
        <v>1.8577300000000001</v>
      </c>
      <c r="GD373" s="1">
        <v>1.8561399999999999</v>
      </c>
      <c r="GE373" s="1">
        <v>1.85494</v>
      </c>
      <c r="GF373" s="1">
        <v>1.8545700000000001</v>
      </c>
      <c r="GG373" s="1">
        <v>1.8531899999999999</v>
      </c>
      <c r="GH373" s="1">
        <v>1.85639</v>
      </c>
      <c r="GI373" s="1">
        <v>0</v>
      </c>
      <c r="GJ373" s="1">
        <v>0</v>
      </c>
      <c r="GK373" s="1">
        <v>0</v>
      </c>
      <c r="GL373" s="1">
        <v>0</v>
      </c>
      <c r="GM373" s="1" t="s">
        <v>355</v>
      </c>
      <c r="GN373" s="1" t="s">
        <v>356</v>
      </c>
      <c r="GO373" s="1" t="s">
        <v>357</v>
      </c>
      <c r="GP373" s="1" t="s">
        <v>357</v>
      </c>
      <c r="GQ373" s="1" t="s">
        <v>357</v>
      </c>
      <c r="GR373" s="1" t="s">
        <v>357</v>
      </c>
      <c r="GS373" s="1">
        <v>0</v>
      </c>
      <c r="GT373" s="1">
        <v>100</v>
      </c>
      <c r="GU373" s="1">
        <v>100</v>
      </c>
      <c r="GV373" s="1">
        <v>2.81</v>
      </c>
      <c r="GW373" s="1">
        <v>3.4799999999999998E-2</v>
      </c>
      <c r="GX373" s="1">
        <v>0.32553164529605683</v>
      </c>
      <c r="GY373" s="1">
        <v>3.0239061252787889E-3</v>
      </c>
      <c r="GZ373" s="1">
        <v>-1.398580452151984E-6</v>
      </c>
      <c r="HA373" s="1">
        <v>2.8030378366047371E-10</v>
      </c>
      <c r="HB373" s="1">
        <v>-4.7599640220891172E-2</v>
      </c>
      <c r="HC373" s="1">
        <v>9.965371539748925E-3</v>
      </c>
      <c r="HD373" s="1">
        <v>-4.563662031605912E-4</v>
      </c>
      <c r="HE373" s="1">
        <v>7.8337100744227795E-6</v>
      </c>
      <c r="HF373" s="1">
        <v>0</v>
      </c>
      <c r="HG373" s="1">
        <v>2134</v>
      </c>
      <c r="HH373" s="1">
        <v>2</v>
      </c>
      <c r="HI373" s="1">
        <v>25</v>
      </c>
      <c r="HJ373" s="1">
        <v>12.2</v>
      </c>
      <c r="HK373" s="1">
        <v>12.1</v>
      </c>
      <c r="HL373" s="1">
        <v>3.4851100000000002</v>
      </c>
      <c r="HM373" s="1">
        <v>2.2851599999999999</v>
      </c>
      <c r="HN373" s="1">
        <v>1.4978</v>
      </c>
      <c r="HO373" s="1">
        <v>2.3083499999999999</v>
      </c>
      <c r="HP373" s="1">
        <v>1.5478499999999999</v>
      </c>
      <c r="HQ373" s="1">
        <v>2.3535200000000001</v>
      </c>
      <c r="HR373" s="1">
        <v>37.771099999999997</v>
      </c>
      <c r="HS373" s="1">
        <v>15.2003</v>
      </c>
      <c r="HT373" s="1">
        <v>18</v>
      </c>
      <c r="HU373" s="1">
        <v>503.78899999999999</v>
      </c>
      <c r="HV373" s="1">
        <v>491.83</v>
      </c>
      <c r="HW373" s="1">
        <v>27.693200000000001</v>
      </c>
      <c r="HX373" s="1">
        <v>32.158999999999999</v>
      </c>
      <c r="HY373" s="1">
        <v>30.000599999999999</v>
      </c>
      <c r="HZ373" s="1">
        <v>31.915299999999998</v>
      </c>
      <c r="IA373" s="1">
        <v>32.016399999999997</v>
      </c>
      <c r="IB373" s="1">
        <v>69.828599999999994</v>
      </c>
      <c r="IC373" s="1">
        <v>39.671500000000002</v>
      </c>
      <c r="ID373" s="1">
        <v>0</v>
      </c>
      <c r="IE373" s="1">
        <v>27.6997</v>
      </c>
      <c r="IF373" s="1">
        <v>1819.82</v>
      </c>
      <c r="IG373" s="1">
        <v>19.732199999999999</v>
      </c>
      <c r="IH373" s="1">
        <v>100.694</v>
      </c>
      <c r="II373" s="1">
        <v>100.411</v>
      </c>
      <c r="IJ373" s="1" t="s">
        <v>358</v>
      </c>
    </row>
    <row r="374" spans="1:244" ht="15.75" customHeight="1" x14ac:dyDescent="0.3">
      <c r="A374" s="1">
        <v>358</v>
      </c>
      <c r="B374" s="1">
        <v>1659796895.5</v>
      </c>
      <c r="C374" s="1">
        <v>754</v>
      </c>
      <c r="D374" s="1" t="s">
        <v>1049</v>
      </c>
      <c r="E374" s="1" t="s">
        <v>1050</v>
      </c>
      <c r="F374" s="1">
        <v>1</v>
      </c>
      <c r="G374" s="1" t="s">
        <v>346</v>
      </c>
      <c r="H374" s="1" t="s">
        <v>347</v>
      </c>
      <c r="I374" s="1" t="s">
        <v>348</v>
      </c>
      <c r="J374" s="1" t="s">
        <v>349</v>
      </c>
      <c r="K374" s="1" t="s">
        <v>350</v>
      </c>
      <c r="L374" s="1" t="s">
        <v>346</v>
      </c>
      <c r="M374" s="1" t="s">
        <v>351</v>
      </c>
      <c r="N374" s="1">
        <v>1659796887.5</v>
      </c>
      <c r="O374" s="1">
        <f t="shared" si="34"/>
        <v>2.5545992929549418E-3</v>
      </c>
      <c r="P374" s="1">
        <f t="shared" si="35"/>
        <v>2.5545992929549417</v>
      </c>
      <c r="Q374" s="1">
        <f t="shared" si="36"/>
        <v>24.240980020282688</v>
      </c>
      <c r="R374" s="1">
        <f t="shared" si="37"/>
        <v>1684.65625</v>
      </c>
      <c r="S374" s="1">
        <f t="shared" si="38"/>
        <v>1247.9894148920257</v>
      </c>
      <c r="T374" s="1">
        <f t="shared" si="39"/>
        <v>123.75993234779651</v>
      </c>
      <c r="U374" s="1">
        <f t="shared" si="40"/>
        <v>167.06307044065039</v>
      </c>
      <c r="V374" s="1">
        <f t="shared" si="41"/>
        <v>0.10429079156218311</v>
      </c>
      <c r="W374" s="1">
        <f t="shared" si="42"/>
        <v>2.9138410482132788</v>
      </c>
      <c r="X374" s="1">
        <f t="shared" si="43"/>
        <v>0.10226060753020565</v>
      </c>
      <c r="Y374" s="1">
        <f t="shared" si="44"/>
        <v>6.4091991974551135E-2</v>
      </c>
      <c r="Z374" s="1">
        <f t="shared" si="45"/>
        <v>321.51852993749998</v>
      </c>
      <c r="AA374" s="1">
        <f t="shared" si="46"/>
        <v>32.203503020587419</v>
      </c>
      <c r="AB374" s="1">
        <f t="shared" si="47"/>
        <v>31.45819375</v>
      </c>
      <c r="AC374" s="1">
        <f t="shared" si="48"/>
        <v>4.6305880584523091</v>
      </c>
      <c r="AD374" s="1">
        <f t="shared" si="49"/>
        <v>49.719181956467885</v>
      </c>
      <c r="AE374" s="1">
        <f t="shared" si="50"/>
        <v>2.2390659857857709</v>
      </c>
      <c r="AF374" s="1">
        <f t="shared" si="51"/>
        <v>4.5034248305738558</v>
      </c>
      <c r="AG374" s="1">
        <f t="shared" si="52"/>
        <v>2.3915220726665383</v>
      </c>
      <c r="AH374" s="1">
        <f t="shared" si="53"/>
        <v>-112.65782881931294</v>
      </c>
      <c r="AI374" s="1">
        <f t="shared" si="54"/>
        <v>-76.83909832343916</v>
      </c>
      <c r="AJ374" s="1">
        <f t="shared" si="55"/>
        <v>-5.9342231694191572</v>
      </c>
      <c r="AK374" s="1">
        <f t="shared" si="56"/>
        <v>126.08737962532869</v>
      </c>
      <c r="AL374" s="1">
        <f t="shared" si="57"/>
        <v>55.657138842844084</v>
      </c>
      <c r="AM374" s="1">
        <f t="shared" si="58"/>
        <v>2.5383786206429346</v>
      </c>
      <c r="AN374" s="1">
        <f t="shared" si="59"/>
        <v>24.240980020282688</v>
      </c>
      <c r="AO374" s="1">
        <v>1817.616030303031</v>
      </c>
      <c r="AP374" s="1">
        <v>1761.9402424242419</v>
      </c>
      <c r="AQ374" s="1">
        <v>5.1127636363634981</v>
      </c>
      <c r="AR374" s="1">
        <v>64.94</v>
      </c>
      <c r="AS374" s="1">
        <f t="shared" si="60"/>
        <v>2.5545992929549417</v>
      </c>
      <c r="AT374" s="1">
        <v>19.640719845347931</v>
      </c>
      <c r="AU374" s="1">
        <v>22.592392058823531</v>
      </c>
      <c r="AV374" s="1">
        <v>6.2100667538535796E-3</v>
      </c>
      <c r="AW374" s="1">
        <v>90.194226728287475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51719.985871407262</v>
      </c>
      <c r="BC374" s="1">
        <f t="shared" si="64"/>
        <v>2000.015625</v>
      </c>
      <c r="BD374" s="1">
        <f t="shared" si="65"/>
        <v>1681.21314375</v>
      </c>
      <c r="BE374" s="1">
        <f t="shared" si="66"/>
        <v>0.84060000468746332</v>
      </c>
      <c r="BF374" s="1">
        <f t="shared" si="67"/>
        <v>0.16075800904680432</v>
      </c>
      <c r="BG374" s="1">
        <v>6</v>
      </c>
      <c r="BH374" s="1">
        <v>0.5</v>
      </c>
      <c r="BI374" s="1" t="s">
        <v>352</v>
      </c>
      <c r="BJ374" s="1">
        <v>2</v>
      </c>
      <c r="BK374" s="1" t="b">
        <v>1</v>
      </c>
      <c r="BL374" s="1">
        <v>1659796887.5</v>
      </c>
      <c r="BM374" s="1">
        <v>1684.65625</v>
      </c>
      <c r="BN374" s="1">
        <v>1756.559375</v>
      </c>
      <c r="BO374" s="1">
        <v>22.578637499999999</v>
      </c>
      <c r="BP374" s="1">
        <v>19.602062499999999</v>
      </c>
      <c r="BQ374" s="1">
        <v>1681.8668749999999</v>
      </c>
      <c r="BR374" s="1">
        <v>22.543775</v>
      </c>
      <c r="BS374" s="1">
        <v>500.11818749999998</v>
      </c>
      <c r="BT374" s="1">
        <v>99.067750000000004</v>
      </c>
      <c r="BU374" s="1">
        <v>9.9703562499999981E-2</v>
      </c>
      <c r="BV374" s="1">
        <v>30.969056250000001</v>
      </c>
      <c r="BW374" s="1">
        <v>31.45819375</v>
      </c>
      <c r="BX374" s="1">
        <v>999.9</v>
      </c>
      <c r="BY374" s="1">
        <v>0</v>
      </c>
      <c r="BZ374" s="1">
        <v>0</v>
      </c>
      <c r="CA374" s="1">
        <v>10003.98625</v>
      </c>
      <c r="CB374" s="1">
        <v>0</v>
      </c>
      <c r="CC374" s="1">
        <v>290.49168750000001</v>
      </c>
      <c r="CD374" s="1">
        <v>-71.903231250000005</v>
      </c>
      <c r="CE374" s="1">
        <v>1723.57</v>
      </c>
      <c r="CF374" s="1">
        <v>1791.68</v>
      </c>
      <c r="CG374" s="1">
        <v>2.9765706249999999</v>
      </c>
      <c r="CH374" s="1">
        <v>1756.559375</v>
      </c>
      <c r="CI374" s="1">
        <v>19.602062499999999</v>
      </c>
      <c r="CJ374" s="1">
        <v>2.23681375</v>
      </c>
      <c r="CK374" s="1">
        <v>1.941934375</v>
      </c>
      <c r="CL374" s="1">
        <v>19.228456250000001</v>
      </c>
      <c r="CM374" s="1">
        <v>16.978625000000001</v>
      </c>
      <c r="CN374" s="1">
        <v>2000.015625</v>
      </c>
      <c r="CO374" s="1">
        <v>0.97999956249999998</v>
      </c>
      <c r="CP374" s="1">
        <v>2.0000656249999998E-2</v>
      </c>
      <c r="CQ374" s="1">
        <v>0</v>
      </c>
      <c r="CR374" s="1">
        <v>2.4453125</v>
      </c>
      <c r="CS374" s="1">
        <v>0</v>
      </c>
      <c r="CT374" s="1">
        <v>17324.787499999999</v>
      </c>
      <c r="CU374" s="1">
        <v>17412.456249999999</v>
      </c>
      <c r="CV374" s="1">
        <v>41.323812500000003</v>
      </c>
      <c r="CW374" s="1">
        <v>42.421499999999988</v>
      </c>
      <c r="CX374" s="1">
        <v>41.269374999999997</v>
      </c>
      <c r="CY374" s="1">
        <v>41.125</v>
      </c>
      <c r="CZ374" s="1">
        <v>41.503875000000001</v>
      </c>
      <c r="DA374" s="1">
        <v>1960.0150000000001</v>
      </c>
      <c r="DB374" s="1">
        <v>40.000624999999999</v>
      </c>
      <c r="DC374" s="1">
        <v>0</v>
      </c>
      <c r="DD374" s="1">
        <v>1659796894.5</v>
      </c>
      <c r="DE374" s="1">
        <v>0</v>
      </c>
      <c r="DF374" s="1">
        <v>1659796167.5</v>
      </c>
      <c r="DG374" s="1" t="s">
        <v>353</v>
      </c>
      <c r="DH374" s="1">
        <v>1659796162</v>
      </c>
      <c r="DI374" s="1">
        <v>1659796167.5</v>
      </c>
      <c r="DJ374" s="1">
        <v>2</v>
      </c>
      <c r="DK374" s="1">
        <v>-1.4E-2</v>
      </c>
      <c r="DL374" s="1">
        <v>-1E-3</v>
      </c>
      <c r="DM374" s="1">
        <v>1.327</v>
      </c>
      <c r="DN374" s="1">
        <v>3.1E-2</v>
      </c>
      <c r="DO374" s="1">
        <v>400</v>
      </c>
      <c r="DP374" s="1">
        <v>20</v>
      </c>
      <c r="DQ374" s="1">
        <v>0.32</v>
      </c>
      <c r="DR374" s="1">
        <v>0.03</v>
      </c>
      <c r="DS374" s="1">
        <v>23.861466147255239</v>
      </c>
      <c r="DT374" s="1">
        <v>1.7459446651672379</v>
      </c>
      <c r="DU374" s="1">
        <v>0.1714377139579297</v>
      </c>
      <c r="DV374" s="1">
        <v>0</v>
      </c>
      <c r="DW374" s="1">
        <v>-71.789432500000004</v>
      </c>
      <c r="DX374" s="1">
        <v>-2.8290990619135452</v>
      </c>
      <c r="DY374" s="1">
        <v>0.3023641011987877</v>
      </c>
      <c r="DZ374" s="1">
        <v>0</v>
      </c>
      <c r="EA374" s="1">
        <v>2.9971345</v>
      </c>
      <c r="EB374" s="1">
        <v>-0.50545530956848606</v>
      </c>
      <c r="EC374" s="1">
        <v>5.1958303953747391E-2</v>
      </c>
      <c r="ED374" s="1">
        <v>0</v>
      </c>
      <c r="EE374" s="1">
        <v>2.3913321653967952</v>
      </c>
      <c r="EF374" s="1">
        <v>1.8750751234023338E-2</v>
      </c>
      <c r="EG374" s="1">
        <v>1.740724739985481E-3</v>
      </c>
      <c r="EH374" s="1">
        <v>1</v>
      </c>
      <c r="EI374" s="1">
        <v>0.10543848326536059</v>
      </c>
      <c r="EJ374" s="1">
        <v>-1.6547673663179791E-2</v>
      </c>
      <c r="EK374" s="1">
        <v>1.318730414159389E-3</v>
      </c>
      <c r="EL374" s="1">
        <v>1</v>
      </c>
      <c r="EM374" s="1">
        <v>2</v>
      </c>
      <c r="EN374" s="1">
        <v>5</v>
      </c>
      <c r="EO374" s="1" t="s">
        <v>429</v>
      </c>
      <c r="EP374" s="1">
        <v>2.94217</v>
      </c>
      <c r="EQ374" s="1">
        <v>2.7993999999999999</v>
      </c>
      <c r="ER374" s="1">
        <v>0.231097</v>
      </c>
      <c r="ES374" s="1">
        <v>0.236624</v>
      </c>
      <c r="ET374" s="1">
        <v>0.102862</v>
      </c>
      <c r="EU374" s="1">
        <v>9.3115199999999995E-2</v>
      </c>
      <c r="EV374" s="1">
        <v>15787.2</v>
      </c>
      <c r="EW374" s="1">
        <v>16435.7</v>
      </c>
      <c r="EX374" s="1">
        <v>23882.7</v>
      </c>
      <c r="EY374" s="1">
        <v>25062.3</v>
      </c>
      <c r="EZ374" s="1">
        <v>34301.5</v>
      </c>
      <c r="FA374" s="1">
        <v>36302.9</v>
      </c>
      <c r="FB374" s="1">
        <v>43545.8</v>
      </c>
      <c r="FC374" s="1">
        <v>46331.8</v>
      </c>
      <c r="FD374" s="1">
        <v>1.96675</v>
      </c>
      <c r="FE374" s="1">
        <v>1.8482700000000001</v>
      </c>
      <c r="FF374" s="1">
        <v>8.5011100000000006E-2</v>
      </c>
      <c r="FG374" s="1">
        <v>0</v>
      </c>
      <c r="FH374" s="1">
        <v>30.094799999999999</v>
      </c>
      <c r="FI374" s="1">
        <v>999.9</v>
      </c>
      <c r="FJ374" s="1">
        <v>55.7</v>
      </c>
      <c r="FK374" s="1">
        <v>34.700000000000003</v>
      </c>
      <c r="FL374" s="1">
        <v>31.232399999999998</v>
      </c>
      <c r="FM374" s="1">
        <v>64.618600000000001</v>
      </c>
      <c r="FN374" s="1">
        <v>25.637</v>
      </c>
      <c r="FO374" s="1">
        <v>1</v>
      </c>
      <c r="FP374" s="1">
        <v>0.40032800000000002</v>
      </c>
      <c r="FQ374" s="1">
        <v>1.4664600000000001</v>
      </c>
      <c r="FR374" s="1">
        <v>20.316400000000002</v>
      </c>
      <c r="FS374" s="1">
        <v>5.2114500000000001</v>
      </c>
      <c r="FT374" s="1">
        <v>11.907999999999999</v>
      </c>
      <c r="FU374" s="1">
        <v>5.0028499999999996</v>
      </c>
      <c r="FV374" s="1">
        <v>3.28965</v>
      </c>
      <c r="FW374" s="1">
        <v>9999</v>
      </c>
      <c r="FX374" s="1">
        <v>9999</v>
      </c>
      <c r="FY374" s="1">
        <v>9999</v>
      </c>
      <c r="FZ374" s="1">
        <v>999.9</v>
      </c>
      <c r="GA374" s="1">
        <v>1.85958</v>
      </c>
      <c r="GB374" s="1">
        <v>1.85453</v>
      </c>
      <c r="GC374" s="1">
        <v>1.85772</v>
      </c>
      <c r="GD374" s="1">
        <v>1.8561300000000001</v>
      </c>
      <c r="GE374" s="1">
        <v>1.8549199999999999</v>
      </c>
      <c r="GF374" s="1">
        <v>1.8545700000000001</v>
      </c>
      <c r="GG374" s="1">
        <v>1.8531899999999999</v>
      </c>
      <c r="GH374" s="1">
        <v>1.8563799999999999</v>
      </c>
      <c r="GI374" s="1">
        <v>0</v>
      </c>
      <c r="GJ374" s="1">
        <v>0</v>
      </c>
      <c r="GK374" s="1">
        <v>0</v>
      </c>
      <c r="GL374" s="1">
        <v>0</v>
      </c>
      <c r="GM374" s="1" t="s">
        <v>355</v>
      </c>
      <c r="GN374" s="1" t="s">
        <v>356</v>
      </c>
      <c r="GO374" s="1" t="s">
        <v>357</v>
      </c>
      <c r="GP374" s="1" t="s">
        <v>357</v>
      </c>
      <c r="GQ374" s="1" t="s">
        <v>357</v>
      </c>
      <c r="GR374" s="1" t="s">
        <v>357</v>
      </c>
      <c r="GS374" s="1">
        <v>0</v>
      </c>
      <c r="GT374" s="1">
        <v>100</v>
      </c>
      <c r="GU374" s="1">
        <v>100</v>
      </c>
      <c r="GV374" s="1">
        <v>2.81</v>
      </c>
      <c r="GW374" s="1">
        <v>3.49E-2</v>
      </c>
      <c r="GX374" s="1">
        <v>0.32553164529605683</v>
      </c>
      <c r="GY374" s="1">
        <v>3.0239061252787889E-3</v>
      </c>
      <c r="GZ374" s="1">
        <v>-1.398580452151984E-6</v>
      </c>
      <c r="HA374" s="1">
        <v>2.8030378366047371E-10</v>
      </c>
      <c r="HB374" s="1">
        <v>-4.7599640220891172E-2</v>
      </c>
      <c r="HC374" s="1">
        <v>9.965371539748925E-3</v>
      </c>
      <c r="HD374" s="1">
        <v>-4.563662031605912E-4</v>
      </c>
      <c r="HE374" s="1">
        <v>7.8337100744227795E-6</v>
      </c>
      <c r="HF374" s="1">
        <v>0</v>
      </c>
      <c r="HG374" s="1">
        <v>2134</v>
      </c>
      <c r="HH374" s="1">
        <v>2</v>
      </c>
      <c r="HI374" s="1">
        <v>25</v>
      </c>
      <c r="HJ374" s="1">
        <v>12.2</v>
      </c>
      <c r="HK374" s="1">
        <v>12.1</v>
      </c>
      <c r="HL374" s="1">
        <v>3.4924300000000001</v>
      </c>
      <c r="HM374" s="1">
        <v>2.2680699999999998</v>
      </c>
      <c r="HN374" s="1">
        <v>1.4978</v>
      </c>
      <c r="HO374" s="1">
        <v>2.3095699999999999</v>
      </c>
      <c r="HP374" s="1">
        <v>1.5478499999999999</v>
      </c>
      <c r="HQ374" s="1">
        <v>2.4157700000000002</v>
      </c>
      <c r="HR374" s="1">
        <v>37.771099999999997</v>
      </c>
      <c r="HS374" s="1">
        <v>15.209</v>
      </c>
      <c r="HT374" s="1">
        <v>18</v>
      </c>
      <c r="HU374" s="1">
        <v>503.767</v>
      </c>
      <c r="HV374" s="1">
        <v>491.858</v>
      </c>
      <c r="HW374" s="1">
        <v>27.697700000000001</v>
      </c>
      <c r="HX374" s="1">
        <v>32.160200000000003</v>
      </c>
      <c r="HY374" s="1">
        <v>30.000599999999999</v>
      </c>
      <c r="HZ374" s="1">
        <v>31.916499999999999</v>
      </c>
      <c r="IA374" s="1">
        <v>32.017800000000001</v>
      </c>
      <c r="IB374" s="1">
        <v>69.9238</v>
      </c>
      <c r="IC374" s="1">
        <v>39.671500000000002</v>
      </c>
      <c r="ID374" s="1">
        <v>0</v>
      </c>
      <c r="IE374" s="1">
        <v>27.6997</v>
      </c>
      <c r="IF374" s="1">
        <v>1829.87</v>
      </c>
      <c r="IG374" s="1">
        <v>19.7395</v>
      </c>
      <c r="IH374" s="1">
        <v>100.69499999999999</v>
      </c>
      <c r="II374" s="1">
        <v>100.411</v>
      </c>
      <c r="IJ374" s="1" t="s">
        <v>358</v>
      </c>
    </row>
    <row r="375" spans="1:244" ht="15.75" customHeight="1" x14ac:dyDescent="0.3">
      <c r="A375" s="1">
        <v>359</v>
      </c>
      <c r="B375" s="1">
        <v>1659796896.5</v>
      </c>
      <c r="C375" s="1">
        <v>755</v>
      </c>
      <c r="D375" s="1" t="s">
        <v>1051</v>
      </c>
      <c r="E375" s="1" t="s">
        <v>1052</v>
      </c>
      <c r="F375" s="1">
        <v>1</v>
      </c>
      <c r="G375" s="1" t="s">
        <v>346</v>
      </c>
      <c r="H375" s="1" t="s">
        <v>347</v>
      </c>
      <c r="I375" s="1" t="s">
        <v>348</v>
      </c>
      <c r="J375" s="1" t="s">
        <v>349</v>
      </c>
      <c r="K375" s="1" t="s">
        <v>350</v>
      </c>
      <c r="L375" s="1" t="s">
        <v>346</v>
      </c>
      <c r="M375" s="1" t="s">
        <v>351</v>
      </c>
      <c r="N375" s="1">
        <v>1659796889</v>
      </c>
      <c r="O375" s="1">
        <f t="shared" si="34"/>
        <v>2.5384481230068742E-3</v>
      </c>
      <c r="P375" s="1">
        <f t="shared" si="35"/>
        <v>2.5384481230068743</v>
      </c>
      <c r="Q375" s="1">
        <f t="shared" si="36"/>
        <v>24.457065764599882</v>
      </c>
      <c r="R375" s="1">
        <f t="shared" si="37"/>
        <v>1692.1393333333331</v>
      </c>
      <c r="S375" s="1">
        <f t="shared" si="38"/>
        <v>1249.3561258187967</v>
      </c>
      <c r="T375" s="1">
        <f t="shared" si="39"/>
        <v>123.8961210325768</v>
      </c>
      <c r="U375" s="1">
        <f t="shared" si="40"/>
        <v>167.80603649680063</v>
      </c>
      <c r="V375" s="1">
        <f t="shared" si="41"/>
        <v>0.10358706630080411</v>
      </c>
      <c r="W375" s="1">
        <f t="shared" si="42"/>
        <v>2.9134757204559283</v>
      </c>
      <c r="X375" s="1">
        <f t="shared" si="43"/>
        <v>0.10158365853279056</v>
      </c>
      <c r="Y375" s="1">
        <f t="shared" si="44"/>
        <v>6.3666557583336975E-2</v>
      </c>
      <c r="Z375" s="1">
        <f t="shared" si="45"/>
        <v>321.51582580000007</v>
      </c>
      <c r="AA375" s="1">
        <f t="shared" si="46"/>
        <v>32.20889717009161</v>
      </c>
      <c r="AB375" s="1">
        <f t="shared" si="47"/>
        <v>31.461813333333339</v>
      </c>
      <c r="AC375" s="1">
        <f t="shared" si="48"/>
        <v>4.6315405917729855</v>
      </c>
      <c r="AD375" s="1">
        <f t="shared" si="49"/>
        <v>49.721473590944711</v>
      </c>
      <c r="AE375" s="1">
        <f t="shared" si="50"/>
        <v>2.2393041819948647</v>
      </c>
      <c r="AF375" s="1">
        <f t="shared" si="51"/>
        <v>4.5036963313225042</v>
      </c>
      <c r="AG375" s="1">
        <f t="shared" si="52"/>
        <v>2.3922364097781208</v>
      </c>
      <c r="AH375" s="1">
        <f t="shared" si="53"/>
        <v>-111.94556222460315</v>
      </c>
      <c r="AI375" s="1">
        <f t="shared" si="54"/>
        <v>-77.231959705367572</v>
      </c>
      <c r="AJ375" s="1">
        <f t="shared" si="55"/>
        <v>-5.9654490545156174</v>
      </c>
      <c r="AK375" s="1">
        <f t="shared" si="56"/>
        <v>126.37285481551375</v>
      </c>
      <c r="AL375" s="1">
        <f t="shared" si="57"/>
        <v>55.703747542207253</v>
      </c>
      <c r="AM375" s="1">
        <f t="shared" si="58"/>
        <v>2.5292913966852382</v>
      </c>
      <c r="AN375" s="1">
        <f t="shared" si="59"/>
        <v>24.457065764599882</v>
      </c>
      <c r="AO375" s="1">
        <v>1822.5738744588759</v>
      </c>
      <c r="AP375" s="1">
        <v>1766.8940606060601</v>
      </c>
      <c r="AQ375" s="1">
        <v>5.0610909090910194</v>
      </c>
      <c r="AR375" s="1">
        <v>64.94</v>
      </c>
      <c r="AS375" s="1">
        <f t="shared" si="60"/>
        <v>2.5384481230068743</v>
      </c>
      <c r="AT375" s="1">
        <v>19.641211822962902</v>
      </c>
      <c r="AU375" s="1">
        <v>22.591488823529389</v>
      </c>
      <c r="AV375" s="1">
        <v>3.7428385553932172E-3</v>
      </c>
      <c r="AW375" s="1">
        <v>90.194226728287475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51709.46044796054</v>
      </c>
      <c r="BC375" s="1">
        <f t="shared" si="64"/>
        <v>1999.9986666666671</v>
      </c>
      <c r="BD375" s="1">
        <f t="shared" si="65"/>
        <v>1681.1989000000005</v>
      </c>
      <c r="BE375" s="1">
        <f t="shared" si="66"/>
        <v>0.84060001040000698</v>
      </c>
      <c r="BF375" s="1">
        <f t="shared" si="67"/>
        <v>0.1607580200720134</v>
      </c>
      <c r="BG375" s="1">
        <v>6</v>
      </c>
      <c r="BH375" s="1">
        <v>0.5</v>
      </c>
      <c r="BI375" s="1" t="s">
        <v>352</v>
      </c>
      <c r="BJ375" s="1">
        <v>2</v>
      </c>
      <c r="BK375" s="1" t="b">
        <v>1</v>
      </c>
      <c r="BL375" s="1">
        <v>1659796889</v>
      </c>
      <c r="BM375" s="1">
        <v>1692.1393333333331</v>
      </c>
      <c r="BN375" s="1">
        <v>1764.105333333333</v>
      </c>
      <c r="BO375" s="1">
        <v>22.580919999999999</v>
      </c>
      <c r="BP375" s="1">
        <v>19.614899999999999</v>
      </c>
      <c r="BQ375" s="1">
        <v>1689.3446666666671</v>
      </c>
      <c r="BR375" s="1">
        <v>22.546046666666669</v>
      </c>
      <c r="BS375" s="1">
        <v>500.1</v>
      </c>
      <c r="BT375" s="1">
        <v>99.068393333333319</v>
      </c>
      <c r="BU375" s="1">
        <v>9.9584853333333348E-2</v>
      </c>
      <c r="BV375" s="1">
        <v>30.970113333333341</v>
      </c>
      <c r="BW375" s="1">
        <v>31.461813333333339</v>
      </c>
      <c r="BX375" s="1">
        <v>999.89999999999986</v>
      </c>
      <c r="BY375" s="1">
        <v>0</v>
      </c>
      <c r="BZ375" s="1">
        <v>0</v>
      </c>
      <c r="CA375" s="1">
        <v>10001.832</v>
      </c>
      <c r="CB375" s="1">
        <v>0</v>
      </c>
      <c r="CC375" s="1">
        <v>290.72446666666667</v>
      </c>
      <c r="CD375" s="1">
        <v>-71.965493333333342</v>
      </c>
      <c r="CE375" s="1">
        <v>1731.230666666667</v>
      </c>
      <c r="CF375" s="1">
        <v>1799.3993333333331</v>
      </c>
      <c r="CG375" s="1">
        <v>2.966010666666667</v>
      </c>
      <c r="CH375" s="1">
        <v>1764.105333333333</v>
      </c>
      <c r="CI375" s="1">
        <v>19.614899999999999</v>
      </c>
      <c r="CJ375" s="1">
        <v>2.2370540000000001</v>
      </c>
      <c r="CK375" s="1">
        <v>1.9432186666666671</v>
      </c>
      <c r="CL375" s="1">
        <v>19.230180000000001</v>
      </c>
      <c r="CM375" s="1">
        <v>16.98906666666667</v>
      </c>
      <c r="CN375" s="1">
        <v>1999.9986666666671</v>
      </c>
      <c r="CO375" s="1">
        <v>0.97999939999999985</v>
      </c>
      <c r="CP375" s="1">
        <v>2.0000813333333329E-2</v>
      </c>
      <c r="CQ375" s="1">
        <v>0</v>
      </c>
      <c r="CR375" s="1">
        <v>2.5057999999999998</v>
      </c>
      <c r="CS375" s="1">
        <v>0</v>
      </c>
      <c r="CT375" s="1">
        <v>17321.073333333341</v>
      </c>
      <c r="CU375" s="1">
        <v>17412.313333333332</v>
      </c>
      <c r="CV375" s="1">
        <v>41.324599999999997</v>
      </c>
      <c r="CW375" s="1">
        <v>42.416333333333327</v>
      </c>
      <c r="CX375" s="1">
        <v>41.270666666666671</v>
      </c>
      <c r="CY375" s="1">
        <v>41.125</v>
      </c>
      <c r="CZ375" s="1">
        <v>41.504133333333343</v>
      </c>
      <c r="DA375" s="1">
        <v>1959.998</v>
      </c>
      <c r="DB375" s="1">
        <v>40.000666666666667</v>
      </c>
      <c r="DC375" s="1">
        <v>0</v>
      </c>
      <c r="DD375" s="1">
        <v>1659796895.7</v>
      </c>
      <c r="DE375" s="1">
        <v>0</v>
      </c>
      <c r="DF375" s="1">
        <v>1659796167.5</v>
      </c>
      <c r="DG375" s="1" t="s">
        <v>353</v>
      </c>
      <c r="DH375" s="1">
        <v>1659796162</v>
      </c>
      <c r="DI375" s="1">
        <v>1659796167.5</v>
      </c>
      <c r="DJ375" s="1">
        <v>2</v>
      </c>
      <c r="DK375" s="1">
        <v>-1.4E-2</v>
      </c>
      <c r="DL375" s="1">
        <v>-1E-3</v>
      </c>
      <c r="DM375" s="1">
        <v>1.327</v>
      </c>
      <c r="DN375" s="1">
        <v>3.1E-2</v>
      </c>
      <c r="DO375" s="1">
        <v>400</v>
      </c>
      <c r="DP375" s="1">
        <v>20</v>
      </c>
      <c r="DQ375" s="1">
        <v>0.32</v>
      </c>
      <c r="DR375" s="1">
        <v>0.03</v>
      </c>
      <c r="DS375" s="1">
        <v>23.861466147255239</v>
      </c>
      <c r="DT375" s="1">
        <v>1.7459446651672379</v>
      </c>
      <c r="DU375" s="1">
        <v>0.1714377139579297</v>
      </c>
      <c r="DV375" s="1">
        <v>0</v>
      </c>
      <c r="DW375" s="1">
        <v>-71.789432500000004</v>
      </c>
      <c r="DX375" s="1">
        <v>-2.8290990619135452</v>
      </c>
      <c r="DY375" s="1">
        <v>0.3023641011987877</v>
      </c>
      <c r="DZ375" s="1">
        <v>0</v>
      </c>
      <c r="EA375" s="1">
        <v>2.9971345</v>
      </c>
      <c r="EB375" s="1">
        <v>-0.50545530956848606</v>
      </c>
      <c r="EC375" s="1">
        <v>5.1958303953747391E-2</v>
      </c>
      <c r="ED375" s="1">
        <v>0</v>
      </c>
      <c r="EE375" s="1">
        <v>2.3913321653967952</v>
      </c>
      <c r="EF375" s="1">
        <v>1.8750751234023338E-2</v>
      </c>
      <c r="EG375" s="1">
        <v>1.740724739985481E-3</v>
      </c>
      <c r="EH375" s="1">
        <v>1</v>
      </c>
      <c r="EI375" s="1">
        <v>0.10543848326536059</v>
      </c>
      <c r="EJ375" s="1">
        <v>-1.6547673663179791E-2</v>
      </c>
      <c r="EK375" s="1">
        <v>1.318730414159389E-3</v>
      </c>
      <c r="EL375" s="1">
        <v>1</v>
      </c>
      <c r="EM375" s="1">
        <v>2</v>
      </c>
      <c r="EN375" s="1">
        <v>5</v>
      </c>
      <c r="EO375" s="1" t="s">
        <v>429</v>
      </c>
      <c r="EP375" s="1">
        <v>2.94224</v>
      </c>
      <c r="EQ375" s="1">
        <v>2.7991899999999998</v>
      </c>
      <c r="ER375" s="1">
        <v>0.23147899999999999</v>
      </c>
      <c r="ES375" s="1">
        <v>0.237007</v>
      </c>
      <c r="ET375" s="1">
        <v>0.102862</v>
      </c>
      <c r="EU375" s="1">
        <v>9.3118099999999995E-2</v>
      </c>
      <c r="EV375" s="1">
        <v>15779.3</v>
      </c>
      <c r="EW375" s="1">
        <v>16427.3</v>
      </c>
      <c r="EX375" s="1">
        <v>23882.6</v>
      </c>
      <c r="EY375" s="1">
        <v>25062.2</v>
      </c>
      <c r="EZ375" s="1">
        <v>34301.5</v>
      </c>
      <c r="FA375" s="1">
        <v>36302.699999999997</v>
      </c>
      <c r="FB375" s="1">
        <v>43545.8</v>
      </c>
      <c r="FC375" s="1">
        <v>46331.7</v>
      </c>
      <c r="FD375" s="1">
        <v>1.96637</v>
      </c>
      <c r="FE375" s="1">
        <v>1.8485499999999999</v>
      </c>
      <c r="FF375" s="1">
        <v>8.5383700000000007E-2</v>
      </c>
      <c r="FG375" s="1">
        <v>0</v>
      </c>
      <c r="FH375" s="1">
        <v>30.093800000000002</v>
      </c>
      <c r="FI375" s="1">
        <v>999.9</v>
      </c>
      <c r="FJ375" s="1">
        <v>55.7</v>
      </c>
      <c r="FK375" s="1">
        <v>34.700000000000003</v>
      </c>
      <c r="FL375" s="1">
        <v>31.229500000000002</v>
      </c>
      <c r="FM375" s="1">
        <v>64.578599999999994</v>
      </c>
      <c r="FN375" s="1">
        <v>25.673100000000002</v>
      </c>
      <c r="FO375" s="1">
        <v>1</v>
      </c>
      <c r="FP375" s="1">
        <v>0.40045700000000001</v>
      </c>
      <c r="FQ375" s="1">
        <v>1.47732</v>
      </c>
      <c r="FR375" s="1">
        <v>20.316299999999998</v>
      </c>
      <c r="FS375" s="1">
        <v>5.2111499999999999</v>
      </c>
      <c r="FT375" s="1">
        <v>11.9078</v>
      </c>
      <c r="FU375" s="1">
        <v>5.0027999999999997</v>
      </c>
      <c r="FV375" s="1">
        <v>3.28965</v>
      </c>
      <c r="FW375" s="1">
        <v>9999</v>
      </c>
      <c r="FX375" s="1">
        <v>9999</v>
      </c>
      <c r="FY375" s="1">
        <v>9999</v>
      </c>
      <c r="FZ375" s="1">
        <v>999.9</v>
      </c>
      <c r="GA375" s="1">
        <v>1.85958</v>
      </c>
      <c r="GB375" s="1">
        <v>1.85453</v>
      </c>
      <c r="GC375" s="1">
        <v>1.8577399999999999</v>
      </c>
      <c r="GD375" s="1">
        <v>1.8561300000000001</v>
      </c>
      <c r="GE375" s="1">
        <v>1.8549100000000001</v>
      </c>
      <c r="GF375" s="1">
        <v>1.8545700000000001</v>
      </c>
      <c r="GG375" s="1">
        <v>1.8531899999999999</v>
      </c>
      <c r="GH375" s="1">
        <v>1.8563799999999999</v>
      </c>
      <c r="GI375" s="1">
        <v>0</v>
      </c>
      <c r="GJ375" s="1">
        <v>0</v>
      </c>
      <c r="GK375" s="1">
        <v>0</v>
      </c>
      <c r="GL375" s="1">
        <v>0</v>
      </c>
      <c r="GM375" s="1" t="s">
        <v>355</v>
      </c>
      <c r="GN375" s="1" t="s">
        <v>356</v>
      </c>
      <c r="GO375" s="1" t="s">
        <v>357</v>
      </c>
      <c r="GP375" s="1" t="s">
        <v>357</v>
      </c>
      <c r="GQ375" s="1" t="s">
        <v>357</v>
      </c>
      <c r="GR375" s="1" t="s">
        <v>357</v>
      </c>
      <c r="GS375" s="1">
        <v>0</v>
      </c>
      <c r="GT375" s="1">
        <v>100</v>
      </c>
      <c r="GU375" s="1">
        <v>100</v>
      </c>
      <c r="GV375" s="1">
        <v>2.82</v>
      </c>
      <c r="GW375" s="1">
        <v>3.49E-2</v>
      </c>
      <c r="GX375" s="1">
        <v>0.32553164529605683</v>
      </c>
      <c r="GY375" s="1">
        <v>3.0239061252787889E-3</v>
      </c>
      <c r="GZ375" s="1">
        <v>-1.398580452151984E-6</v>
      </c>
      <c r="HA375" s="1">
        <v>2.8030378366047371E-10</v>
      </c>
      <c r="HB375" s="1">
        <v>-4.7599640220891172E-2</v>
      </c>
      <c r="HC375" s="1">
        <v>9.965371539748925E-3</v>
      </c>
      <c r="HD375" s="1">
        <v>-4.563662031605912E-4</v>
      </c>
      <c r="HE375" s="1">
        <v>7.8337100744227795E-6</v>
      </c>
      <c r="HF375" s="1">
        <v>0</v>
      </c>
      <c r="HG375" s="1">
        <v>2134</v>
      </c>
      <c r="HH375" s="1">
        <v>2</v>
      </c>
      <c r="HI375" s="1">
        <v>25</v>
      </c>
      <c r="HJ375" s="1">
        <v>12.2</v>
      </c>
      <c r="HK375" s="1">
        <v>12.2</v>
      </c>
      <c r="HL375" s="1">
        <v>3.5009800000000002</v>
      </c>
      <c r="HM375" s="1">
        <v>2.2741699999999998</v>
      </c>
      <c r="HN375" s="1">
        <v>1.4978</v>
      </c>
      <c r="HO375" s="1">
        <v>2.3095699999999999</v>
      </c>
      <c r="HP375" s="1">
        <v>1.5478499999999999</v>
      </c>
      <c r="HQ375" s="1">
        <v>2.4194300000000002</v>
      </c>
      <c r="HR375" s="1">
        <v>37.771099999999997</v>
      </c>
      <c r="HS375" s="1">
        <v>15.209</v>
      </c>
      <c r="HT375" s="1">
        <v>18</v>
      </c>
      <c r="HU375" s="1">
        <v>503.54700000000003</v>
      </c>
      <c r="HV375" s="1">
        <v>492.05200000000002</v>
      </c>
      <c r="HW375" s="1">
        <v>27.702400000000001</v>
      </c>
      <c r="HX375" s="1">
        <v>32.161099999999998</v>
      </c>
      <c r="HY375" s="1">
        <v>30.000599999999999</v>
      </c>
      <c r="HZ375" s="1">
        <v>31.917400000000001</v>
      </c>
      <c r="IA375" s="1">
        <v>32.019199999999998</v>
      </c>
      <c r="IB375" s="1">
        <v>70.135099999999994</v>
      </c>
      <c r="IC375" s="1">
        <v>39.383800000000001</v>
      </c>
      <c r="ID375" s="1">
        <v>0</v>
      </c>
      <c r="IE375" s="1">
        <v>27.718299999999999</v>
      </c>
      <c r="IF375" s="1">
        <v>1829.87</v>
      </c>
      <c r="IG375" s="1">
        <v>19.749099999999999</v>
      </c>
      <c r="IH375" s="1">
        <v>100.694</v>
      </c>
      <c r="II375" s="1">
        <v>100.411</v>
      </c>
      <c r="IJ375" s="1" t="s">
        <v>358</v>
      </c>
    </row>
    <row r="376" spans="1:244" ht="15.75" customHeight="1" x14ac:dyDescent="0.3">
      <c r="A376" s="1">
        <v>360</v>
      </c>
      <c r="B376" s="1">
        <v>1659796897.5</v>
      </c>
      <c r="C376" s="1">
        <v>756</v>
      </c>
      <c r="D376" s="1" t="s">
        <v>1053</v>
      </c>
      <c r="E376" s="1" t="s">
        <v>1054</v>
      </c>
      <c r="F376" s="1">
        <v>1</v>
      </c>
      <c r="G376" s="1" t="s">
        <v>346</v>
      </c>
      <c r="H376" s="1" t="s">
        <v>347</v>
      </c>
      <c r="I376" s="1" t="s">
        <v>348</v>
      </c>
      <c r="J376" s="1" t="s">
        <v>349</v>
      </c>
      <c r="K376" s="1" t="s">
        <v>350</v>
      </c>
      <c r="L376" s="1" t="s">
        <v>346</v>
      </c>
      <c r="M376" s="1" t="s">
        <v>351</v>
      </c>
      <c r="N376" s="1">
        <v>1659796889.5</v>
      </c>
      <c r="O376" s="1">
        <f t="shared" si="34"/>
        <v>2.5242067546900272E-3</v>
      </c>
      <c r="P376" s="1">
        <f t="shared" si="35"/>
        <v>2.5242067546900273</v>
      </c>
      <c r="Q376" s="1">
        <f t="shared" si="36"/>
        <v>24.410967093056975</v>
      </c>
      <c r="R376" s="1">
        <f t="shared" si="37"/>
        <v>1694.63</v>
      </c>
      <c r="S376" s="1">
        <f t="shared" si="38"/>
        <v>1250.2798047777308</v>
      </c>
      <c r="T376" s="1">
        <f t="shared" si="39"/>
        <v>123.98806901773634</v>
      </c>
      <c r="U376" s="1">
        <f t="shared" si="40"/>
        <v>168.0535033810929</v>
      </c>
      <c r="V376" s="1">
        <f t="shared" si="41"/>
        <v>0.10298215551605336</v>
      </c>
      <c r="W376" s="1">
        <f t="shared" si="42"/>
        <v>2.9133530285956115</v>
      </c>
      <c r="X376" s="1">
        <f t="shared" si="43"/>
        <v>0.10100175505046947</v>
      </c>
      <c r="Y376" s="1">
        <f t="shared" si="44"/>
        <v>6.3300855960181535E-2</v>
      </c>
      <c r="Z376" s="1">
        <f t="shared" si="45"/>
        <v>321.51806737499999</v>
      </c>
      <c r="AA376" s="1">
        <f t="shared" si="46"/>
        <v>32.2130577426393</v>
      </c>
      <c r="AB376" s="1">
        <f t="shared" si="47"/>
        <v>31.463162499999999</v>
      </c>
      <c r="AC376" s="1">
        <f t="shared" si="48"/>
        <v>4.6318956835287253</v>
      </c>
      <c r="AD376" s="1">
        <f t="shared" si="49"/>
        <v>49.721917908377577</v>
      </c>
      <c r="AE376" s="1">
        <f t="shared" si="50"/>
        <v>2.2393735739422258</v>
      </c>
      <c r="AF376" s="1">
        <f t="shared" si="51"/>
        <v>4.5037956461549058</v>
      </c>
      <c r="AG376" s="1">
        <f t="shared" si="52"/>
        <v>2.3925221095864995</v>
      </c>
      <c r="AH376" s="1">
        <f t="shared" si="53"/>
        <v>-111.3175178818302</v>
      </c>
      <c r="AI376" s="1">
        <f t="shared" si="54"/>
        <v>-77.379882087118261</v>
      </c>
      <c r="AJ376" s="1">
        <f t="shared" si="55"/>
        <v>-5.9771775606458073</v>
      </c>
      <c r="AK376" s="1">
        <f t="shared" si="56"/>
        <v>126.84348984540568</v>
      </c>
      <c r="AL376" s="1">
        <f t="shared" si="57"/>
        <v>55.712144004799569</v>
      </c>
      <c r="AM376" s="1">
        <f t="shared" si="58"/>
        <v>2.528163953403868</v>
      </c>
      <c r="AN376" s="1">
        <f t="shared" si="59"/>
        <v>24.410967093056975</v>
      </c>
      <c r="AO376" s="1">
        <v>1827.559471861473</v>
      </c>
      <c r="AP376" s="1">
        <v>1771.9933939393941</v>
      </c>
      <c r="AQ376" s="1">
        <v>5.0496242424243141</v>
      </c>
      <c r="AR376" s="1">
        <v>64.94</v>
      </c>
      <c r="AS376" s="1">
        <f t="shared" si="60"/>
        <v>2.5242067546900273</v>
      </c>
      <c r="AT376" s="1">
        <v>19.642367247413269</v>
      </c>
      <c r="AU376" s="1">
        <v>22.59077147058823</v>
      </c>
      <c r="AV376" s="1">
        <v>1.651583573184441E-3</v>
      </c>
      <c r="AW376" s="1">
        <v>90.194226728287475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51705.923792741247</v>
      </c>
      <c r="BC376" s="1">
        <f t="shared" si="64"/>
        <v>2000.0125</v>
      </c>
      <c r="BD376" s="1">
        <f t="shared" si="65"/>
        <v>1681.2105374999999</v>
      </c>
      <c r="BE376" s="1">
        <f t="shared" si="66"/>
        <v>0.84060001499990622</v>
      </c>
      <c r="BF376" s="1">
        <f t="shared" si="67"/>
        <v>0.16075802894981905</v>
      </c>
      <c r="BG376" s="1">
        <v>6</v>
      </c>
      <c r="BH376" s="1">
        <v>0.5</v>
      </c>
      <c r="BI376" s="1" t="s">
        <v>352</v>
      </c>
      <c r="BJ376" s="1">
        <v>2</v>
      </c>
      <c r="BK376" s="1" t="b">
        <v>1</v>
      </c>
      <c r="BL376" s="1">
        <v>1659796889.5</v>
      </c>
      <c r="BM376" s="1">
        <v>1694.63</v>
      </c>
      <c r="BN376" s="1">
        <v>1766.6125</v>
      </c>
      <c r="BO376" s="1">
        <v>22.581556249999998</v>
      </c>
      <c r="BP376" s="1">
        <v>19.616812500000002</v>
      </c>
      <c r="BQ376" s="1">
        <v>1691.83375</v>
      </c>
      <c r="BR376" s="1">
        <v>22.546681249999999</v>
      </c>
      <c r="BS376" s="1">
        <v>500.09193749999997</v>
      </c>
      <c r="BT376" s="1">
        <v>99.068768750000004</v>
      </c>
      <c r="BU376" s="1">
        <v>9.9488262499999994E-2</v>
      </c>
      <c r="BV376" s="1">
        <v>30.970500000000001</v>
      </c>
      <c r="BW376" s="1">
        <v>31.463162499999999</v>
      </c>
      <c r="BX376" s="1">
        <v>999.9</v>
      </c>
      <c r="BY376" s="1">
        <v>0</v>
      </c>
      <c r="BZ376" s="1">
        <v>0</v>
      </c>
      <c r="CA376" s="1">
        <v>10001.092500000001</v>
      </c>
      <c r="CB376" s="1">
        <v>0</v>
      </c>
      <c r="CC376" s="1">
        <v>291.02837499999998</v>
      </c>
      <c r="CD376" s="1">
        <v>-71.98209374999999</v>
      </c>
      <c r="CE376" s="1">
        <v>1733.7806250000001</v>
      </c>
      <c r="CF376" s="1">
        <v>1801.9606249999999</v>
      </c>
      <c r="CG376" s="1">
        <v>2.9647356249999999</v>
      </c>
      <c r="CH376" s="1">
        <v>1766.6125</v>
      </c>
      <c r="CI376" s="1">
        <v>19.616812500000002</v>
      </c>
      <c r="CJ376" s="1">
        <v>2.237125625</v>
      </c>
      <c r="CK376" s="1">
        <v>1.9434156250000001</v>
      </c>
      <c r="CL376" s="1">
        <v>19.23069375</v>
      </c>
      <c r="CM376" s="1">
        <v>16.990668750000001</v>
      </c>
      <c r="CN376" s="1">
        <v>2000.0125</v>
      </c>
      <c r="CO376" s="1">
        <v>0.97999937500000001</v>
      </c>
      <c r="CP376" s="1">
        <v>2.00008375E-2</v>
      </c>
      <c r="CQ376" s="1">
        <v>0</v>
      </c>
      <c r="CR376" s="1">
        <v>2.4896250000000002</v>
      </c>
      <c r="CS376" s="1">
        <v>0</v>
      </c>
      <c r="CT376" s="1">
        <v>17320.6875</v>
      </c>
      <c r="CU376" s="1">
        <v>17412.431250000001</v>
      </c>
      <c r="CV376" s="1">
        <v>41.323812500000003</v>
      </c>
      <c r="CW376" s="1">
        <v>42.41375</v>
      </c>
      <c r="CX376" s="1">
        <v>41.269374999999997</v>
      </c>
      <c r="CY376" s="1">
        <v>41.125</v>
      </c>
      <c r="CZ376" s="1">
        <v>41.503875000000001</v>
      </c>
      <c r="DA376" s="1">
        <v>1960.01125</v>
      </c>
      <c r="DB376" s="1">
        <v>40.001249999999999</v>
      </c>
      <c r="DC376" s="1">
        <v>0</v>
      </c>
      <c r="DD376" s="1">
        <v>1659796896.9000001</v>
      </c>
      <c r="DE376" s="1">
        <v>0</v>
      </c>
      <c r="DF376" s="1">
        <v>1659796167.5</v>
      </c>
      <c r="DG376" s="1" t="s">
        <v>353</v>
      </c>
      <c r="DH376" s="1">
        <v>1659796162</v>
      </c>
      <c r="DI376" s="1">
        <v>1659796167.5</v>
      </c>
      <c r="DJ376" s="1">
        <v>2</v>
      </c>
      <c r="DK376" s="1">
        <v>-1.4E-2</v>
      </c>
      <c r="DL376" s="1">
        <v>-1E-3</v>
      </c>
      <c r="DM376" s="1">
        <v>1.327</v>
      </c>
      <c r="DN376" s="1">
        <v>3.1E-2</v>
      </c>
      <c r="DO376" s="1">
        <v>400</v>
      </c>
      <c r="DP376" s="1">
        <v>20</v>
      </c>
      <c r="DQ376" s="1">
        <v>0.32</v>
      </c>
      <c r="DR376" s="1">
        <v>0.03</v>
      </c>
      <c r="DS376" s="1">
        <v>23.94340492640794</v>
      </c>
      <c r="DT376" s="1">
        <v>2.0120384259877659</v>
      </c>
      <c r="DU376" s="1">
        <v>0.1930866381076998</v>
      </c>
      <c r="DV376" s="1">
        <v>0</v>
      </c>
      <c r="DW376" s="1">
        <v>-71.840702439024398</v>
      </c>
      <c r="DX376" s="1">
        <v>-2.6653567944252878</v>
      </c>
      <c r="DY376" s="1">
        <v>0.29465588071992133</v>
      </c>
      <c r="DZ376" s="1">
        <v>0</v>
      </c>
      <c r="EA376" s="1">
        <v>2.9889070731707319</v>
      </c>
      <c r="EB376" s="1">
        <v>-0.44511428571427869</v>
      </c>
      <c r="EC376" s="1">
        <v>4.8210556289832777E-2</v>
      </c>
      <c r="ED376" s="1">
        <v>0</v>
      </c>
      <c r="EE376" s="1">
        <v>2.3921158534005711</v>
      </c>
      <c r="EF376" s="1">
        <v>1.6646624655405669E-2</v>
      </c>
      <c r="EG376" s="1">
        <v>1.548518306191346E-3</v>
      </c>
      <c r="EH376" s="1">
        <v>1</v>
      </c>
      <c r="EI376" s="1">
        <v>0.104996720464305</v>
      </c>
      <c r="EJ376" s="1">
        <v>-1.410903378632899E-2</v>
      </c>
      <c r="EK376" s="1">
        <v>1.130388146144674E-3</v>
      </c>
      <c r="EL376" s="1">
        <v>1</v>
      </c>
      <c r="EM376" s="1">
        <v>2</v>
      </c>
      <c r="EN376" s="1">
        <v>5</v>
      </c>
      <c r="EO376" s="1" t="s">
        <v>429</v>
      </c>
      <c r="EP376" s="1">
        <v>2.94225</v>
      </c>
      <c r="EQ376" s="1">
        <v>2.79921</v>
      </c>
      <c r="ER376" s="1">
        <v>0.23186599999999999</v>
      </c>
      <c r="ES376" s="1">
        <v>0.23739499999999999</v>
      </c>
      <c r="ET376" s="1">
        <v>0.102857</v>
      </c>
      <c r="EU376" s="1">
        <v>9.31144E-2</v>
      </c>
      <c r="EV376" s="1">
        <v>15771.4</v>
      </c>
      <c r="EW376" s="1">
        <v>16419</v>
      </c>
      <c r="EX376" s="1">
        <v>23882.6</v>
      </c>
      <c r="EY376" s="1">
        <v>25062.3</v>
      </c>
      <c r="EZ376" s="1">
        <v>34301.699999999997</v>
      </c>
      <c r="FA376" s="1">
        <v>36302.699999999997</v>
      </c>
      <c r="FB376" s="1">
        <v>43545.7</v>
      </c>
      <c r="FC376" s="1">
        <v>46331.5</v>
      </c>
      <c r="FD376" s="1">
        <v>1.9663999999999999</v>
      </c>
      <c r="FE376" s="1">
        <v>1.84857</v>
      </c>
      <c r="FF376" s="1">
        <v>8.55736E-2</v>
      </c>
      <c r="FG376" s="1">
        <v>0</v>
      </c>
      <c r="FH376" s="1">
        <v>30.0928</v>
      </c>
      <c r="FI376" s="1">
        <v>999.9</v>
      </c>
      <c r="FJ376" s="1">
        <v>55.7</v>
      </c>
      <c r="FK376" s="1">
        <v>34.700000000000003</v>
      </c>
      <c r="FL376" s="1">
        <v>31.231200000000001</v>
      </c>
      <c r="FM376" s="1">
        <v>64.508600000000001</v>
      </c>
      <c r="FN376" s="1">
        <v>25.637</v>
      </c>
      <c r="FO376" s="1">
        <v>1</v>
      </c>
      <c r="FP376" s="1">
        <v>0.40063799999999999</v>
      </c>
      <c r="FQ376" s="1">
        <v>1.4730700000000001</v>
      </c>
      <c r="FR376" s="1">
        <v>20.316299999999998</v>
      </c>
      <c r="FS376" s="1">
        <v>5.2115999999999998</v>
      </c>
      <c r="FT376" s="1">
        <v>11.9078</v>
      </c>
      <c r="FU376" s="1">
        <v>5.0028499999999996</v>
      </c>
      <c r="FV376" s="1">
        <v>3.2896800000000002</v>
      </c>
      <c r="FW376" s="1">
        <v>9999</v>
      </c>
      <c r="FX376" s="1">
        <v>9999</v>
      </c>
      <c r="FY376" s="1">
        <v>9999</v>
      </c>
      <c r="FZ376" s="1">
        <v>999.9</v>
      </c>
      <c r="GA376" s="1">
        <v>1.85958</v>
      </c>
      <c r="GB376" s="1">
        <v>1.85453</v>
      </c>
      <c r="GC376" s="1">
        <v>1.8577300000000001</v>
      </c>
      <c r="GD376" s="1">
        <v>1.85612</v>
      </c>
      <c r="GE376" s="1">
        <v>1.8549199999999999</v>
      </c>
      <c r="GF376" s="1">
        <v>1.8545700000000001</v>
      </c>
      <c r="GG376" s="1">
        <v>1.8531899999999999</v>
      </c>
      <c r="GH376" s="1">
        <v>1.8563799999999999</v>
      </c>
      <c r="GI376" s="1">
        <v>0</v>
      </c>
      <c r="GJ376" s="1">
        <v>0</v>
      </c>
      <c r="GK376" s="1">
        <v>0</v>
      </c>
      <c r="GL376" s="1">
        <v>0</v>
      </c>
      <c r="GM376" s="1" t="s">
        <v>355</v>
      </c>
      <c r="GN376" s="1" t="s">
        <v>356</v>
      </c>
      <c r="GO376" s="1" t="s">
        <v>357</v>
      </c>
      <c r="GP376" s="1" t="s">
        <v>357</v>
      </c>
      <c r="GQ376" s="1" t="s">
        <v>357</v>
      </c>
      <c r="GR376" s="1" t="s">
        <v>357</v>
      </c>
      <c r="GS376" s="1">
        <v>0</v>
      </c>
      <c r="GT376" s="1">
        <v>100</v>
      </c>
      <c r="GU376" s="1">
        <v>100</v>
      </c>
      <c r="GV376" s="1">
        <v>2.82</v>
      </c>
      <c r="GW376" s="1">
        <v>3.49E-2</v>
      </c>
      <c r="GX376" s="1">
        <v>0.32553164529605683</v>
      </c>
      <c r="GY376" s="1">
        <v>3.0239061252787889E-3</v>
      </c>
      <c r="GZ376" s="1">
        <v>-1.398580452151984E-6</v>
      </c>
      <c r="HA376" s="1">
        <v>2.8030378366047371E-10</v>
      </c>
      <c r="HB376" s="1">
        <v>-4.7599640220891172E-2</v>
      </c>
      <c r="HC376" s="1">
        <v>9.965371539748925E-3</v>
      </c>
      <c r="HD376" s="1">
        <v>-4.563662031605912E-4</v>
      </c>
      <c r="HE376" s="1">
        <v>7.8337100744227795E-6</v>
      </c>
      <c r="HF376" s="1">
        <v>0</v>
      </c>
      <c r="HG376" s="1">
        <v>2134</v>
      </c>
      <c r="HH376" s="1">
        <v>2</v>
      </c>
      <c r="HI376" s="1">
        <v>25</v>
      </c>
      <c r="HJ376" s="1">
        <v>12.3</v>
      </c>
      <c r="HK376" s="1">
        <v>12.2</v>
      </c>
      <c r="HL376" s="1">
        <v>3.5070800000000002</v>
      </c>
      <c r="HM376" s="1">
        <v>2.2692899999999998</v>
      </c>
      <c r="HN376" s="1">
        <v>1.4978</v>
      </c>
      <c r="HO376" s="1">
        <v>2.3083499999999999</v>
      </c>
      <c r="HP376" s="1">
        <v>1.5478499999999999</v>
      </c>
      <c r="HQ376" s="1">
        <v>2.34009</v>
      </c>
      <c r="HR376" s="1">
        <v>37.771099999999997</v>
      </c>
      <c r="HS376" s="1">
        <v>15.209</v>
      </c>
      <c r="HT376" s="1">
        <v>18</v>
      </c>
      <c r="HU376" s="1">
        <v>503.57</v>
      </c>
      <c r="HV376" s="1">
        <v>492.07900000000001</v>
      </c>
      <c r="HW376" s="1">
        <v>27.706</v>
      </c>
      <c r="HX376" s="1">
        <v>32.162300000000002</v>
      </c>
      <c r="HY376" s="1">
        <v>30.000599999999999</v>
      </c>
      <c r="HZ376" s="1">
        <v>31.918600000000001</v>
      </c>
      <c r="IA376" s="1">
        <v>32.020600000000002</v>
      </c>
      <c r="IB376" s="1">
        <v>70.228999999999999</v>
      </c>
      <c r="IC376" s="1">
        <v>39.383800000000001</v>
      </c>
      <c r="ID376" s="1">
        <v>0</v>
      </c>
      <c r="IE376" s="1">
        <v>27.718299999999999</v>
      </c>
      <c r="IF376" s="1">
        <v>1839.91</v>
      </c>
      <c r="IG376" s="1">
        <v>19.756699999999999</v>
      </c>
      <c r="IH376" s="1">
        <v>100.694</v>
      </c>
      <c r="II376" s="1">
        <v>100.411</v>
      </c>
      <c r="IJ376" s="1" t="s">
        <v>358</v>
      </c>
    </row>
    <row r="377" spans="1:244" ht="15.75" customHeight="1" x14ac:dyDescent="0.3">
      <c r="A377" s="1">
        <v>361</v>
      </c>
      <c r="B377" s="1">
        <v>1659796898.5</v>
      </c>
      <c r="C377" s="1">
        <v>757</v>
      </c>
      <c r="D377" s="1" t="s">
        <v>1055</v>
      </c>
      <c r="E377" s="1" t="s">
        <v>1056</v>
      </c>
      <c r="F377" s="1">
        <v>1</v>
      </c>
      <c r="G377" s="1" t="s">
        <v>346</v>
      </c>
      <c r="H377" s="1" t="s">
        <v>347</v>
      </c>
      <c r="I377" s="1" t="s">
        <v>348</v>
      </c>
      <c r="J377" s="1" t="s">
        <v>349</v>
      </c>
      <c r="K377" s="1" t="s">
        <v>350</v>
      </c>
      <c r="L377" s="1" t="s">
        <v>346</v>
      </c>
      <c r="M377" s="1" t="s">
        <v>351</v>
      </c>
      <c r="N377" s="1">
        <v>1659796891</v>
      </c>
      <c r="O377" s="1">
        <f t="shared" si="34"/>
        <v>2.5156674814397974E-3</v>
      </c>
      <c r="P377" s="1">
        <f t="shared" si="35"/>
        <v>2.5156674814397975</v>
      </c>
      <c r="Q377" s="1">
        <f t="shared" si="36"/>
        <v>24.286974594104692</v>
      </c>
      <c r="R377" s="1">
        <f t="shared" si="37"/>
        <v>1702.1220000000001</v>
      </c>
      <c r="S377" s="1">
        <f t="shared" si="38"/>
        <v>1258.0080603649965</v>
      </c>
      <c r="T377" s="1">
        <f t="shared" si="39"/>
        <v>124.75523868628083</v>
      </c>
      <c r="U377" s="1">
        <f t="shared" si="40"/>
        <v>168.79751654497286</v>
      </c>
      <c r="V377" s="1">
        <f t="shared" si="41"/>
        <v>0.10260050276939824</v>
      </c>
      <c r="W377" s="1">
        <f t="shared" si="42"/>
        <v>2.9134013027097749</v>
      </c>
      <c r="X377" s="1">
        <f t="shared" si="43"/>
        <v>0.10063463476225108</v>
      </c>
      <c r="Y377" s="1">
        <f t="shared" si="44"/>
        <v>6.307013484866382E-2</v>
      </c>
      <c r="Z377" s="1">
        <f t="shared" si="45"/>
        <v>321.51916279999989</v>
      </c>
      <c r="AA377" s="1">
        <f t="shared" si="46"/>
        <v>32.215990522571062</v>
      </c>
      <c r="AB377" s="1">
        <f t="shared" si="47"/>
        <v>31.466360000000002</v>
      </c>
      <c r="AC377" s="1">
        <f t="shared" si="48"/>
        <v>4.6327373390831506</v>
      </c>
      <c r="AD377" s="1">
        <f t="shared" si="49"/>
        <v>49.725094926302646</v>
      </c>
      <c r="AE377" s="1">
        <f t="shared" si="50"/>
        <v>2.2396086200136085</v>
      </c>
      <c r="AF377" s="1">
        <f t="shared" si="51"/>
        <v>4.5039805823054193</v>
      </c>
      <c r="AG377" s="1">
        <f t="shared" si="52"/>
        <v>2.3931287190695421</v>
      </c>
      <c r="AH377" s="1">
        <f t="shared" si="53"/>
        <v>-110.94093593149506</v>
      </c>
      <c r="AI377" s="1">
        <f t="shared" si="54"/>
        <v>-77.77029848142945</v>
      </c>
      <c r="AJ377" s="1">
        <f t="shared" si="55"/>
        <v>-6.0073516529728757</v>
      </c>
      <c r="AK377" s="1">
        <f t="shared" si="56"/>
        <v>126.80057673410249</v>
      </c>
      <c r="AL377" s="1">
        <f t="shared" si="57"/>
        <v>55.755333484014187</v>
      </c>
      <c r="AM377" s="1">
        <f t="shared" si="58"/>
        <v>2.5191703865247814</v>
      </c>
      <c r="AN377" s="1">
        <f t="shared" si="59"/>
        <v>24.286974594104692</v>
      </c>
      <c r="AO377" s="1">
        <v>1832.632484848486</v>
      </c>
      <c r="AP377" s="1">
        <v>1777.1223030303031</v>
      </c>
      <c r="AQ377" s="1">
        <v>5.0678545454545771</v>
      </c>
      <c r="AR377" s="1">
        <v>64.94</v>
      </c>
      <c r="AS377" s="1">
        <f t="shared" si="60"/>
        <v>2.5156674814397975</v>
      </c>
      <c r="AT377" s="1">
        <v>19.643780721365811</v>
      </c>
      <c r="AU377" s="1">
        <v>22.589767647058832</v>
      </c>
      <c r="AV377" s="1">
        <v>5.962536296307149E-4</v>
      </c>
      <c r="AW377" s="1">
        <v>90.194226728287475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51707.186998079065</v>
      </c>
      <c r="BC377" s="1">
        <f t="shared" si="64"/>
        <v>2000.019333333333</v>
      </c>
      <c r="BD377" s="1">
        <f t="shared" si="65"/>
        <v>1681.2162799999994</v>
      </c>
      <c r="BE377" s="1">
        <f t="shared" si="66"/>
        <v>0.84060001419986263</v>
      </c>
      <c r="BF377" s="1">
        <f t="shared" si="67"/>
        <v>0.16075802740573505</v>
      </c>
      <c r="BG377" s="1">
        <v>6</v>
      </c>
      <c r="BH377" s="1">
        <v>0.5</v>
      </c>
      <c r="BI377" s="1" t="s">
        <v>352</v>
      </c>
      <c r="BJ377" s="1">
        <v>2</v>
      </c>
      <c r="BK377" s="1" t="b">
        <v>1</v>
      </c>
      <c r="BL377" s="1">
        <v>1659796891</v>
      </c>
      <c r="BM377" s="1">
        <v>1702.1220000000001</v>
      </c>
      <c r="BN377" s="1">
        <v>1774.164</v>
      </c>
      <c r="BO377" s="1">
        <v>22.583786666666661</v>
      </c>
      <c r="BP377" s="1">
        <v>19.629459999999991</v>
      </c>
      <c r="BQ377" s="1">
        <v>1699.3213333333331</v>
      </c>
      <c r="BR377" s="1">
        <v>22.54890666666666</v>
      </c>
      <c r="BS377" s="1">
        <v>500.06886666666668</v>
      </c>
      <c r="BT377" s="1">
        <v>99.069559999999981</v>
      </c>
      <c r="BU377" s="1">
        <v>9.9310706666666665E-2</v>
      </c>
      <c r="BV377" s="1">
        <v>30.97122000000001</v>
      </c>
      <c r="BW377" s="1">
        <v>31.466360000000002</v>
      </c>
      <c r="BX377" s="1">
        <v>999.89999999999986</v>
      </c>
      <c r="BY377" s="1">
        <v>0</v>
      </c>
      <c r="BZ377" s="1">
        <v>0</v>
      </c>
      <c r="CA377" s="1">
        <v>10001.288666666671</v>
      </c>
      <c r="CB377" s="1">
        <v>0</v>
      </c>
      <c r="CC377" s="1">
        <v>291.53133333333341</v>
      </c>
      <c r="CD377" s="1">
        <v>-72.04137999999999</v>
      </c>
      <c r="CE377" s="1">
        <v>1741.4506666666659</v>
      </c>
      <c r="CF377" s="1">
        <v>1809.686666666667</v>
      </c>
      <c r="CG377" s="1">
        <v>2.954317333333333</v>
      </c>
      <c r="CH377" s="1">
        <v>1774.164</v>
      </c>
      <c r="CI377" s="1">
        <v>19.629459999999991</v>
      </c>
      <c r="CJ377" s="1">
        <v>2.2373646666666671</v>
      </c>
      <c r="CK377" s="1">
        <v>1.9446840000000001</v>
      </c>
      <c r="CL377" s="1">
        <v>19.232399999999998</v>
      </c>
      <c r="CM377" s="1">
        <v>17.000979999999998</v>
      </c>
      <c r="CN377" s="1">
        <v>2000.019333333333</v>
      </c>
      <c r="CO377" s="1">
        <v>0.97999939999999985</v>
      </c>
      <c r="CP377" s="1">
        <v>2.0000813333333329E-2</v>
      </c>
      <c r="CQ377" s="1">
        <v>0</v>
      </c>
      <c r="CR377" s="1">
        <v>2.6164666666666672</v>
      </c>
      <c r="CS377" s="1">
        <v>0</v>
      </c>
      <c r="CT377" s="1">
        <v>17319.186666666668</v>
      </c>
      <c r="CU377" s="1">
        <v>17412.493333333328</v>
      </c>
      <c r="CV377" s="1">
        <v>41.324599999999997</v>
      </c>
      <c r="CW377" s="1">
        <v>42.408066666666663</v>
      </c>
      <c r="CX377" s="1">
        <v>41.270666666666664</v>
      </c>
      <c r="CY377" s="1">
        <v>41.125</v>
      </c>
      <c r="CZ377" s="1">
        <v>41.504133333333343</v>
      </c>
      <c r="DA377" s="1">
        <v>1960.018</v>
      </c>
      <c r="DB377" s="1">
        <v>40.001333333333328</v>
      </c>
      <c r="DC377" s="1">
        <v>0</v>
      </c>
      <c r="DD377" s="1">
        <v>1659796897.5</v>
      </c>
      <c r="DE377" s="1">
        <v>0</v>
      </c>
      <c r="DF377" s="1">
        <v>1659796167.5</v>
      </c>
      <c r="DG377" s="1" t="s">
        <v>353</v>
      </c>
      <c r="DH377" s="1">
        <v>1659796162</v>
      </c>
      <c r="DI377" s="1">
        <v>1659796167.5</v>
      </c>
      <c r="DJ377" s="1">
        <v>2</v>
      </c>
      <c r="DK377" s="1">
        <v>-1.4E-2</v>
      </c>
      <c r="DL377" s="1">
        <v>-1E-3</v>
      </c>
      <c r="DM377" s="1">
        <v>1.327</v>
      </c>
      <c r="DN377" s="1">
        <v>3.1E-2</v>
      </c>
      <c r="DO377" s="1">
        <v>400</v>
      </c>
      <c r="DP377" s="1">
        <v>20</v>
      </c>
      <c r="DQ377" s="1">
        <v>0.32</v>
      </c>
      <c r="DR377" s="1">
        <v>0.03</v>
      </c>
      <c r="DS377" s="1">
        <v>23.9808070950636</v>
      </c>
      <c r="DT377" s="1">
        <v>2.6068769406629122</v>
      </c>
      <c r="DU377" s="1">
        <v>0.2262974292364125</v>
      </c>
      <c r="DV377" s="1">
        <v>0</v>
      </c>
      <c r="DW377" s="1">
        <v>-71.886731707317082</v>
      </c>
      <c r="DX377" s="1">
        <v>-2.6071233449476972</v>
      </c>
      <c r="DY377" s="1">
        <v>0.28958478386031811</v>
      </c>
      <c r="DZ377" s="1">
        <v>0</v>
      </c>
      <c r="EA377" s="1">
        <v>2.9823592682926829</v>
      </c>
      <c r="EB377" s="1">
        <v>-0.398341463414637</v>
      </c>
      <c r="EC377" s="1">
        <v>4.4351250340680118E-2</v>
      </c>
      <c r="ED377" s="1">
        <v>0</v>
      </c>
      <c r="EE377" s="1">
        <v>2.3926044454321822</v>
      </c>
      <c r="EF377" s="1">
        <v>1.816109424166518E-2</v>
      </c>
      <c r="EG377" s="1">
        <v>1.6899565900347011E-3</v>
      </c>
      <c r="EH377" s="1">
        <v>1</v>
      </c>
      <c r="EI377" s="1">
        <v>0.10472074012670141</v>
      </c>
      <c r="EJ377" s="1">
        <v>-1.368515964377038E-2</v>
      </c>
      <c r="EK377" s="1">
        <v>1.0977864325769069E-3</v>
      </c>
      <c r="EL377" s="1">
        <v>1</v>
      </c>
      <c r="EM377" s="1">
        <v>2</v>
      </c>
      <c r="EN377" s="1">
        <v>5</v>
      </c>
      <c r="EO377" s="1" t="s">
        <v>429</v>
      </c>
      <c r="EP377" s="1">
        <v>2.9420600000000001</v>
      </c>
      <c r="EQ377" s="1">
        <v>2.7992599999999999</v>
      </c>
      <c r="ER377" s="1">
        <v>0.23225000000000001</v>
      </c>
      <c r="ES377" s="1">
        <v>0.23778099999999999</v>
      </c>
      <c r="ET377" s="1">
        <v>0.102852</v>
      </c>
      <c r="EU377" s="1">
        <v>9.3123499999999998E-2</v>
      </c>
      <c r="EV377" s="1">
        <v>15763.3</v>
      </c>
      <c r="EW377" s="1">
        <v>16410.599999999999</v>
      </c>
      <c r="EX377" s="1">
        <v>23882.400000000001</v>
      </c>
      <c r="EY377" s="1">
        <v>25062.2</v>
      </c>
      <c r="EZ377" s="1">
        <v>34301.699999999997</v>
      </c>
      <c r="FA377" s="1">
        <v>36302.300000000003</v>
      </c>
      <c r="FB377" s="1">
        <v>43545.4</v>
      </c>
      <c r="FC377" s="1">
        <v>46331.4</v>
      </c>
      <c r="FD377" s="1">
        <v>1.96637</v>
      </c>
      <c r="FE377" s="1">
        <v>1.8487199999999999</v>
      </c>
      <c r="FF377" s="1">
        <v>8.5659299999999994E-2</v>
      </c>
      <c r="FG377" s="1">
        <v>0</v>
      </c>
      <c r="FH377" s="1">
        <v>30.0915</v>
      </c>
      <c r="FI377" s="1">
        <v>999.9</v>
      </c>
      <c r="FJ377" s="1">
        <v>55.6</v>
      </c>
      <c r="FK377" s="1">
        <v>34.700000000000003</v>
      </c>
      <c r="FL377" s="1">
        <v>31.173999999999999</v>
      </c>
      <c r="FM377" s="1">
        <v>64.708600000000004</v>
      </c>
      <c r="FN377" s="1">
        <v>25.693100000000001</v>
      </c>
      <c r="FO377" s="1">
        <v>1</v>
      </c>
      <c r="FP377" s="1">
        <v>0.400752</v>
      </c>
      <c r="FQ377" s="1">
        <v>1.46763</v>
      </c>
      <c r="FR377" s="1">
        <v>20.316299999999998</v>
      </c>
      <c r="FS377" s="1">
        <v>5.2115999999999998</v>
      </c>
      <c r="FT377" s="1">
        <v>11.9078</v>
      </c>
      <c r="FU377" s="1">
        <v>5.00265</v>
      </c>
      <c r="FV377" s="1">
        <v>3.2897500000000002</v>
      </c>
      <c r="FW377" s="1">
        <v>9999</v>
      </c>
      <c r="FX377" s="1">
        <v>9999</v>
      </c>
      <c r="FY377" s="1">
        <v>9999</v>
      </c>
      <c r="FZ377" s="1">
        <v>999.9</v>
      </c>
      <c r="GA377" s="1">
        <v>1.85958</v>
      </c>
      <c r="GB377" s="1">
        <v>1.85453</v>
      </c>
      <c r="GC377" s="1">
        <v>1.8577399999999999</v>
      </c>
      <c r="GD377" s="1">
        <v>1.8561300000000001</v>
      </c>
      <c r="GE377" s="1">
        <v>1.85493</v>
      </c>
      <c r="GF377" s="1">
        <v>1.8545700000000001</v>
      </c>
      <c r="GG377" s="1">
        <v>1.8531899999999999</v>
      </c>
      <c r="GH377" s="1">
        <v>1.8563799999999999</v>
      </c>
      <c r="GI377" s="1">
        <v>0</v>
      </c>
      <c r="GJ377" s="1">
        <v>0</v>
      </c>
      <c r="GK377" s="1">
        <v>0</v>
      </c>
      <c r="GL377" s="1">
        <v>0</v>
      </c>
      <c r="GM377" s="1" t="s">
        <v>355</v>
      </c>
      <c r="GN377" s="1" t="s">
        <v>356</v>
      </c>
      <c r="GO377" s="1" t="s">
        <v>357</v>
      </c>
      <c r="GP377" s="1" t="s">
        <v>357</v>
      </c>
      <c r="GQ377" s="1" t="s">
        <v>357</v>
      </c>
      <c r="GR377" s="1" t="s">
        <v>357</v>
      </c>
      <c r="GS377" s="1">
        <v>0</v>
      </c>
      <c r="GT377" s="1">
        <v>100</v>
      </c>
      <c r="GU377" s="1">
        <v>100</v>
      </c>
      <c r="GV377" s="1">
        <v>2.82</v>
      </c>
      <c r="GW377" s="1">
        <v>3.49E-2</v>
      </c>
      <c r="GX377" s="1">
        <v>0.32553164529605683</v>
      </c>
      <c r="GY377" s="1">
        <v>3.0239061252787889E-3</v>
      </c>
      <c r="GZ377" s="1">
        <v>-1.398580452151984E-6</v>
      </c>
      <c r="HA377" s="1">
        <v>2.8030378366047371E-10</v>
      </c>
      <c r="HB377" s="1">
        <v>-4.7599640220891172E-2</v>
      </c>
      <c r="HC377" s="1">
        <v>9.965371539748925E-3</v>
      </c>
      <c r="HD377" s="1">
        <v>-4.563662031605912E-4</v>
      </c>
      <c r="HE377" s="1">
        <v>7.8337100744227795E-6</v>
      </c>
      <c r="HF377" s="1">
        <v>0</v>
      </c>
      <c r="HG377" s="1">
        <v>2134</v>
      </c>
      <c r="HH377" s="1">
        <v>2</v>
      </c>
      <c r="HI377" s="1">
        <v>25</v>
      </c>
      <c r="HJ377" s="1">
        <v>12.3</v>
      </c>
      <c r="HK377" s="1">
        <v>12.2</v>
      </c>
      <c r="HL377" s="1">
        <v>3.5156200000000002</v>
      </c>
      <c r="HM377" s="1">
        <v>2.2668499999999998</v>
      </c>
      <c r="HN377" s="1">
        <v>1.4978</v>
      </c>
      <c r="HO377" s="1">
        <v>2.3083499999999999</v>
      </c>
      <c r="HP377" s="1">
        <v>1.5478499999999999</v>
      </c>
      <c r="HQ377" s="1">
        <v>2.4182100000000002</v>
      </c>
      <c r="HR377" s="1">
        <v>37.771099999999997</v>
      </c>
      <c r="HS377" s="1">
        <v>15.209</v>
      </c>
      <c r="HT377" s="1">
        <v>18</v>
      </c>
      <c r="HU377" s="1">
        <v>503.565</v>
      </c>
      <c r="HV377" s="1">
        <v>492.18700000000001</v>
      </c>
      <c r="HW377" s="1">
        <v>27.709800000000001</v>
      </c>
      <c r="HX377" s="1">
        <v>32.163699999999999</v>
      </c>
      <c r="HY377" s="1">
        <v>30.000599999999999</v>
      </c>
      <c r="HZ377" s="1">
        <v>31.919899999999998</v>
      </c>
      <c r="IA377" s="1">
        <v>32.021700000000003</v>
      </c>
      <c r="IB377" s="1">
        <v>70.446799999999996</v>
      </c>
      <c r="IC377" s="1">
        <v>39.383800000000001</v>
      </c>
      <c r="ID377" s="1">
        <v>0</v>
      </c>
      <c r="IE377" s="1">
        <v>27.718299999999999</v>
      </c>
      <c r="IF377" s="1">
        <v>1839.91</v>
      </c>
      <c r="IG377" s="1">
        <v>19.764299999999999</v>
      </c>
      <c r="IH377" s="1">
        <v>100.694</v>
      </c>
      <c r="II377" s="1">
        <v>100.41</v>
      </c>
      <c r="IJ377" s="1" t="s">
        <v>358</v>
      </c>
    </row>
    <row r="378" spans="1:244" ht="15.75" customHeight="1" x14ac:dyDescent="0.3">
      <c r="A378" s="1">
        <v>362</v>
      </c>
      <c r="B378" s="1">
        <v>1659796899.5</v>
      </c>
      <c r="C378" s="1">
        <v>758</v>
      </c>
      <c r="D378" s="1" t="s">
        <v>1057</v>
      </c>
      <c r="E378" s="1" t="s">
        <v>1058</v>
      </c>
      <c r="F378" s="1">
        <v>1</v>
      </c>
      <c r="G378" s="1" t="s">
        <v>346</v>
      </c>
      <c r="H378" s="1" t="s">
        <v>347</v>
      </c>
      <c r="I378" s="1" t="s">
        <v>348</v>
      </c>
      <c r="J378" s="1" t="s">
        <v>349</v>
      </c>
      <c r="K378" s="1" t="s">
        <v>350</v>
      </c>
      <c r="L378" s="1" t="s">
        <v>346</v>
      </c>
      <c r="M378" s="1" t="s">
        <v>351</v>
      </c>
      <c r="N378" s="1">
        <v>1659796891.5</v>
      </c>
      <c r="O378" s="1">
        <f t="shared" si="34"/>
        <v>2.5112316583527031E-3</v>
      </c>
      <c r="P378" s="1">
        <f t="shared" si="35"/>
        <v>2.511231658352703</v>
      </c>
      <c r="Q378" s="1">
        <f t="shared" si="36"/>
        <v>24.32810226765513</v>
      </c>
      <c r="R378" s="1">
        <f t="shared" si="37"/>
        <v>1704.609375</v>
      </c>
      <c r="S378" s="1">
        <f t="shared" si="38"/>
        <v>1259.0458032420113</v>
      </c>
      <c r="T378" s="1">
        <f t="shared" si="39"/>
        <v>124.85844062992808</v>
      </c>
      <c r="U378" s="1">
        <f t="shared" si="40"/>
        <v>169.04457955192092</v>
      </c>
      <c r="V378" s="1">
        <f t="shared" si="41"/>
        <v>0.10240587125779284</v>
      </c>
      <c r="W378" s="1">
        <f t="shared" si="42"/>
        <v>2.9133647919627563</v>
      </c>
      <c r="X378" s="1">
        <f t="shared" si="43"/>
        <v>0.10044735385523318</v>
      </c>
      <c r="Y378" s="1">
        <f t="shared" si="44"/>
        <v>6.2952441356474848E-2</v>
      </c>
      <c r="Z378" s="1">
        <f t="shared" si="45"/>
        <v>321.51826687499999</v>
      </c>
      <c r="AA378" s="1">
        <f t="shared" si="46"/>
        <v>32.217267223914469</v>
      </c>
      <c r="AB378" s="1">
        <f t="shared" si="47"/>
        <v>31.467381249999999</v>
      </c>
      <c r="AC378" s="1">
        <f t="shared" si="48"/>
        <v>4.6330061836347349</v>
      </c>
      <c r="AD378" s="1">
        <f t="shared" si="49"/>
        <v>49.725502327084634</v>
      </c>
      <c r="AE378" s="1">
        <f t="shared" si="50"/>
        <v>2.2396411787227231</v>
      </c>
      <c r="AF378" s="1">
        <f t="shared" si="51"/>
        <v>4.5040091580992003</v>
      </c>
      <c r="AG378" s="1">
        <f t="shared" si="52"/>
        <v>2.3933650049120119</v>
      </c>
      <c r="AH378" s="1">
        <f t="shared" si="53"/>
        <v>-110.74531613335421</v>
      </c>
      <c r="AI378" s="1">
        <f t="shared" si="54"/>
        <v>-77.912253307624141</v>
      </c>
      <c r="AJ378" s="1">
        <f t="shared" si="55"/>
        <v>-6.0184259698041922</v>
      </c>
      <c r="AK378" s="1">
        <f t="shared" si="56"/>
        <v>126.84227146421746</v>
      </c>
      <c r="AL378" s="1">
        <f t="shared" si="57"/>
        <v>55.781043030300246</v>
      </c>
      <c r="AM378" s="1">
        <f t="shared" si="58"/>
        <v>2.5182489468883373</v>
      </c>
      <c r="AN378" s="1">
        <f t="shared" si="59"/>
        <v>24.32810226765513</v>
      </c>
      <c r="AO378" s="1">
        <v>1837.8232813852819</v>
      </c>
      <c r="AP378" s="1">
        <v>1782.201333333333</v>
      </c>
      <c r="AQ378" s="1">
        <v>5.0798666666661552</v>
      </c>
      <c r="AR378" s="1">
        <v>64.94</v>
      </c>
      <c r="AS378" s="1">
        <f t="shared" si="60"/>
        <v>2.511231658352703</v>
      </c>
      <c r="AT378" s="1">
        <v>19.644356377494351</v>
      </c>
      <c r="AU378" s="1">
        <v>22.588307352941172</v>
      </c>
      <c r="AV378" s="1">
        <v>1.504196493386466E-4</v>
      </c>
      <c r="AW378" s="1">
        <v>90.194226728287475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51706.138751985687</v>
      </c>
      <c r="BC378" s="1">
        <f t="shared" si="64"/>
        <v>2000.0137500000001</v>
      </c>
      <c r="BD378" s="1">
        <f t="shared" si="65"/>
        <v>1681.2115875</v>
      </c>
      <c r="BE378" s="1">
        <f t="shared" si="66"/>
        <v>0.84060001462489942</v>
      </c>
      <c r="BF378" s="1">
        <f t="shared" si="67"/>
        <v>0.16075802822605595</v>
      </c>
      <c r="BG378" s="1">
        <v>6</v>
      </c>
      <c r="BH378" s="1">
        <v>0.5</v>
      </c>
      <c r="BI378" s="1" t="s">
        <v>352</v>
      </c>
      <c r="BJ378" s="1">
        <v>2</v>
      </c>
      <c r="BK378" s="1" t="b">
        <v>1</v>
      </c>
      <c r="BL378" s="1">
        <v>1659796891.5</v>
      </c>
      <c r="BM378" s="1">
        <v>1704.609375</v>
      </c>
      <c r="BN378" s="1">
        <v>1776.6881249999999</v>
      </c>
      <c r="BO378" s="1">
        <v>22.584062500000002</v>
      </c>
      <c r="BP378" s="1">
        <v>19.630806249999999</v>
      </c>
      <c r="BQ378" s="1">
        <v>1701.806875</v>
      </c>
      <c r="BR378" s="1">
        <v>22.54918125</v>
      </c>
      <c r="BS378" s="1">
        <v>500.06700000000001</v>
      </c>
      <c r="BT378" s="1">
        <v>99.069837500000006</v>
      </c>
      <c r="BU378" s="1">
        <v>9.9263662499999988E-2</v>
      </c>
      <c r="BV378" s="1">
        <v>30.971331249999999</v>
      </c>
      <c r="BW378" s="1">
        <v>31.467381249999999</v>
      </c>
      <c r="BX378" s="1">
        <v>999.9</v>
      </c>
      <c r="BY378" s="1">
        <v>0</v>
      </c>
      <c r="BZ378" s="1">
        <v>0</v>
      </c>
      <c r="CA378" s="1">
        <v>10001.051874999999</v>
      </c>
      <c r="CB378" s="1">
        <v>0</v>
      </c>
      <c r="CC378" s="1">
        <v>291.95912499999997</v>
      </c>
      <c r="CD378" s="1">
        <v>-72.078581249999999</v>
      </c>
      <c r="CE378" s="1">
        <v>1743.995625</v>
      </c>
      <c r="CF378" s="1">
        <v>1812.264375</v>
      </c>
      <c r="CG378" s="1">
        <v>2.953246875</v>
      </c>
      <c r="CH378" s="1">
        <v>1776.6881249999999</v>
      </c>
      <c r="CI378" s="1">
        <v>19.630806249999999</v>
      </c>
      <c r="CJ378" s="1">
        <v>2.2373981249999999</v>
      </c>
      <c r="CK378" s="1">
        <v>1.9448224999999999</v>
      </c>
      <c r="CL378" s="1">
        <v>19.232643750000001</v>
      </c>
      <c r="CM378" s="1">
        <v>17.002106250000001</v>
      </c>
      <c r="CN378" s="1">
        <v>2000.0137500000001</v>
      </c>
      <c r="CO378" s="1">
        <v>0.97999937500000001</v>
      </c>
      <c r="CP378" s="1">
        <v>2.00008375E-2</v>
      </c>
      <c r="CQ378" s="1">
        <v>0</v>
      </c>
      <c r="CR378" s="1">
        <v>2.5688124999999999</v>
      </c>
      <c r="CS378" s="1">
        <v>0</v>
      </c>
      <c r="CT378" s="1">
        <v>17318.637500000001</v>
      </c>
      <c r="CU378" s="1">
        <v>17412.443749999999</v>
      </c>
      <c r="CV378" s="1">
        <v>41.323812500000003</v>
      </c>
      <c r="CW378" s="1">
        <v>42.405999999999999</v>
      </c>
      <c r="CX378" s="1">
        <v>41.269374999999997</v>
      </c>
      <c r="CY378" s="1">
        <v>41.125</v>
      </c>
      <c r="CZ378" s="1">
        <v>41.503875000000001</v>
      </c>
      <c r="DA378" s="1">
        <v>1960.0125</v>
      </c>
      <c r="DB378" s="1">
        <v>40.001249999999999</v>
      </c>
      <c r="DC378" s="1">
        <v>0</v>
      </c>
      <c r="DD378" s="1">
        <v>1659796898.7</v>
      </c>
      <c r="DE378" s="1">
        <v>0</v>
      </c>
      <c r="DF378" s="1">
        <v>1659796167.5</v>
      </c>
      <c r="DG378" s="1" t="s">
        <v>353</v>
      </c>
      <c r="DH378" s="1">
        <v>1659796162</v>
      </c>
      <c r="DI378" s="1">
        <v>1659796167.5</v>
      </c>
      <c r="DJ378" s="1">
        <v>2</v>
      </c>
      <c r="DK378" s="1">
        <v>-1.4E-2</v>
      </c>
      <c r="DL378" s="1">
        <v>-1E-3</v>
      </c>
      <c r="DM378" s="1">
        <v>1.327</v>
      </c>
      <c r="DN378" s="1">
        <v>3.1E-2</v>
      </c>
      <c r="DO378" s="1">
        <v>400</v>
      </c>
      <c r="DP378" s="1">
        <v>20</v>
      </c>
      <c r="DQ378" s="1">
        <v>0.32</v>
      </c>
      <c r="DR378" s="1">
        <v>0.03</v>
      </c>
      <c r="DS378" s="1">
        <v>23.9808070950636</v>
      </c>
      <c r="DT378" s="1">
        <v>2.6068769406629122</v>
      </c>
      <c r="DU378" s="1">
        <v>0.2262974292364125</v>
      </c>
      <c r="DV378" s="1">
        <v>0</v>
      </c>
      <c r="DW378" s="1">
        <v>-71.886731707317082</v>
      </c>
      <c r="DX378" s="1">
        <v>-2.6071233449476972</v>
      </c>
      <c r="DY378" s="1">
        <v>0.28958478386031811</v>
      </c>
      <c r="DZ378" s="1">
        <v>0</v>
      </c>
      <c r="EA378" s="1">
        <v>2.9823592682926829</v>
      </c>
      <c r="EB378" s="1">
        <v>-0.398341463414637</v>
      </c>
      <c r="EC378" s="1">
        <v>4.4351250340680118E-2</v>
      </c>
      <c r="ED378" s="1">
        <v>0</v>
      </c>
      <c r="EE378" s="1">
        <v>2.3926044454321822</v>
      </c>
      <c r="EF378" s="1">
        <v>1.816109424166518E-2</v>
      </c>
      <c r="EG378" s="1">
        <v>1.6899565900347011E-3</v>
      </c>
      <c r="EH378" s="1">
        <v>1</v>
      </c>
      <c r="EI378" s="1">
        <v>0.10472074012670141</v>
      </c>
      <c r="EJ378" s="1">
        <v>-1.368515964377038E-2</v>
      </c>
      <c r="EK378" s="1">
        <v>1.0977864325769069E-3</v>
      </c>
      <c r="EL378" s="1">
        <v>1</v>
      </c>
      <c r="EM378" s="1">
        <v>2</v>
      </c>
      <c r="EN378" s="1">
        <v>5</v>
      </c>
      <c r="EO378" s="1" t="s">
        <v>429</v>
      </c>
      <c r="EP378" s="1">
        <v>2.94224</v>
      </c>
      <c r="EQ378" s="1">
        <v>2.8002600000000002</v>
      </c>
      <c r="ER378" s="1">
        <v>0.23263300000000001</v>
      </c>
      <c r="ES378" s="1">
        <v>0.23816499999999999</v>
      </c>
      <c r="ET378" s="1">
        <v>0.102843</v>
      </c>
      <c r="EU378" s="1">
        <v>9.3148499999999995E-2</v>
      </c>
      <c r="EV378" s="1">
        <v>15755.3</v>
      </c>
      <c r="EW378" s="1">
        <v>16402.3</v>
      </c>
      <c r="EX378" s="1">
        <v>23882.3</v>
      </c>
      <c r="EY378" s="1">
        <v>25062.1</v>
      </c>
      <c r="EZ378" s="1">
        <v>34301.9</v>
      </c>
      <c r="FA378" s="1">
        <v>36301</v>
      </c>
      <c r="FB378" s="1">
        <v>43545.3</v>
      </c>
      <c r="FC378" s="1">
        <v>46331</v>
      </c>
      <c r="FD378" s="1">
        <v>1.9664999999999999</v>
      </c>
      <c r="FE378" s="1">
        <v>1.8487499999999999</v>
      </c>
      <c r="FF378" s="1">
        <v>8.5525199999999996E-2</v>
      </c>
      <c r="FG378" s="1">
        <v>0</v>
      </c>
      <c r="FH378" s="1">
        <v>30.090199999999999</v>
      </c>
      <c r="FI378" s="1">
        <v>999.9</v>
      </c>
      <c r="FJ378" s="1">
        <v>55.6</v>
      </c>
      <c r="FK378" s="1">
        <v>34.700000000000003</v>
      </c>
      <c r="FL378" s="1">
        <v>31.1753</v>
      </c>
      <c r="FM378" s="1">
        <v>64.668599999999998</v>
      </c>
      <c r="FN378" s="1">
        <v>25.705100000000002</v>
      </c>
      <c r="FO378" s="1">
        <v>1</v>
      </c>
      <c r="FP378" s="1">
        <v>0.40082800000000002</v>
      </c>
      <c r="FQ378" s="1">
        <v>1.4632000000000001</v>
      </c>
      <c r="FR378" s="1">
        <v>20.316299999999998</v>
      </c>
      <c r="FS378" s="1">
        <v>5.2117500000000003</v>
      </c>
      <c r="FT378" s="1">
        <v>11.9078</v>
      </c>
      <c r="FU378" s="1">
        <v>5.0026000000000002</v>
      </c>
      <c r="FV378" s="1">
        <v>3.2897500000000002</v>
      </c>
      <c r="FW378" s="1">
        <v>9999</v>
      </c>
      <c r="FX378" s="1">
        <v>9999</v>
      </c>
      <c r="FY378" s="1">
        <v>9999</v>
      </c>
      <c r="FZ378" s="1">
        <v>999.9</v>
      </c>
      <c r="GA378" s="1">
        <v>1.85958</v>
      </c>
      <c r="GB378" s="1">
        <v>1.8545400000000001</v>
      </c>
      <c r="GC378" s="1">
        <v>1.8577399999999999</v>
      </c>
      <c r="GD378" s="1">
        <v>1.8561300000000001</v>
      </c>
      <c r="GE378" s="1">
        <v>1.8549500000000001</v>
      </c>
      <c r="GF378" s="1">
        <v>1.8545700000000001</v>
      </c>
      <c r="GG378" s="1">
        <v>1.8531899999999999</v>
      </c>
      <c r="GH378" s="1">
        <v>1.85639</v>
      </c>
      <c r="GI378" s="1">
        <v>0</v>
      </c>
      <c r="GJ378" s="1">
        <v>0</v>
      </c>
      <c r="GK378" s="1">
        <v>0</v>
      </c>
      <c r="GL378" s="1">
        <v>0</v>
      </c>
      <c r="GM378" s="1" t="s">
        <v>355</v>
      </c>
      <c r="GN378" s="1" t="s">
        <v>356</v>
      </c>
      <c r="GO378" s="1" t="s">
        <v>357</v>
      </c>
      <c r="GP378" s="1" t="s">
        <v>357</v>
      </c>
      <c r="GQ378" s="1" t="s">
        <v>357</v>
      </c>
      <c r="GR378" s="1" t="s">
        <v>357</v>
      </c>
      <c r="GS378" s="1">
        <v>0</v>
      </c>
      <c r="GT378" s="1">
        <v>100</v>
      </c>
      <c r="GU378" s="1">
        <v>100</v>
      </c>
      <c r="GV378" s="1">
        <v>2.83</v>
      </c>
      <c r="GW378" s="1">
        <v>3.49E-2</v>
      </c>
      <c r="GX378" s="1">
        <v>0.32553164529605683</v>
      </c>
      <c r="GY378" s="1">
        <v>3.0239061252787889E-3</v>
      </c>
      <c r="GZ378" s="1">
        <v>-1.398580452151984E-6</v>
      </c>
      <c r="HA378" s="1">
        <v>2.8030378366047371E-10</v>
      </c>
      <c r="HB378" s="1">
        <v>-4.7599640220891172E-2</v>
      </c>
      <c r="HC378" s="1">
        <v>9.965371539748925E-3</v>
      </c>
      <c r="HD378" s="1">
        <v>-4.563662031605912E-4</v>
      </c>
      <c r="HE378" s="1">
        <v>7.8337100744227795E-6</v>
      </c>
      <c r="HF378" s="1">
        <v>0</v>
      </c>
      <c r="HG378" s="1">
        <v>2134</v>
      </c>
      <c r="HH378" s="1">
        <v>2</v>
      </c>
      <c r="HI378" s="1">
        <v>25</v>
      </c>
      <c r="HJ378" s="1">
        <v>12.3</v>
      </c>
      <c r="HK378" s="1">
        <v>12.2</v>
      </c>
      <c r="HL378" s="1">
        <v>3.5241699999999998</v>
      </c>
      <c r="HM378" s="1">
        <v>2.2863799999999999</v>
      </c>
      <c r="HN378" s="1">
        <v>1.4978</v>
      </c>
      <c r="HO378" s="1">
        <v>2.3083499999999999</v>
      </c>
      <c r="HP378" s="1">
        <v>1.5478499999999999</v>
      </c>
      <c r="HQ378" s="1">
        <v>2.2338900000000002</v>
      </c>
      <c r="HR378" s="1">
        <v>37.771099999999997</v>
      </c>
      <c r="HS378" s="1">
        <v>15.2003</v>
      </c>
      <c r="HT378" s="1">
        <v>18</v>
      </c>
      <c r="HU378" s="1">
        <v>503.64800000000002</v>
      </c>
      <c r="HV378" s="1">
        <v>492.21199999999999</v>
      </c>
      <c r="HW378" s="1">
        <v>27.713699999999999</v>
      </c>
      <c r="HX378" s="1">
        <v>32.165199999999999</v>
      </c>
      <c r="HY378" s="1">
        <v>30.000599999999999</v>
      </c>
      <c r="HZ378" s="1">
        <v>31.9208</v>
      </c>
      <c r="IA378" s="1">
        <v>32.0227</v>
      </c>
      <c r="IB378" s="1">
        <v>70.540899999999993</v>
      </c>
      <c r="IC378" s="1">
        <v>39.383800000000001</v>
      </c>
      <c r="ID378" s="1">
        <v>0</v>
      </c>
      <c r="IE378" s="1">
        <v>27.718299999999999</v>
      </c>
      <c r="IF378" s="1">
        <v>1849.95</v>
      </c>
      <c r="IG378" s="1">
        <v>19.771599999999999</v>
      </c>
      <c r="IH378" s="1">
        <v>100.693</v>
      </c>
      <c r="II378" s="1">
        <v>100.41</v>
      </c>
      <c r="IJ378" s="1" t="s">
        <v>358</v>
      </c>
    </row>
    <row r="379" spans="1:244" ht="15.75" customHeight="1" x14ac:dyDescent="0.3">
      <c r="A379" s="1">
        <v>363</v>
      </c>
      <c r="B379" s="1">
        <v>1659796900.5</v>
      </c>
      <c r="C379" s="1">
        <v>759</v>
      </c>
      <c r="D379" s="1" t="s">
        <v>1059</v>
      </c>
      <c r="E379" s="1" t="s">
        <v>1060</v>
      </c>
      <c r="F379" s="1">
        <v>1</v>
      </c>
      <c r="G379" s="1" t="s">
        <v>346</v>
      </c>
      <c r="H379" s="1" t="s">
        <v>347</v>
      </c>
      <c r="I379" s="1" t="s">
        <v>348</v>
      </c>
      <c r="J379" s="1" t="s">
        <v>349</v>
      </c>
      <c r="K379" s="1" t="s">
        <v>350</v>
      </c>
      <c r="L379" s="1" t="s">
        <v>346</v>
      </c>
      <c r="M379" s="1" t="s">
        <v>351</v>
      </c>
      <c r="N379" s="1">
        <v>1659796893</v>
      </c>
      <c r="O379" s="1">
        <f t="shared" si="34"/>
        <v>2.5078986572445979E-3</v>
      </c>
      <c r="P379" s="1">
        <f t="shared" si="35"/>
        <v>2.5078986572445978</v>
      </c>
      <c r="Q379" s="1">
        <f t="shared" si="36"/>
        <v>24.308321903997161</v>
      </c>
      <c r="R379" s="1">
        <f t="shared" si="37"/>
        <v>1712.0953333333341</v>
      </c>
      <c r="S379" s="1">
        <f t="shared" si="38"/>
        <v>1265.9879091392079</v>
      </c>
      <c r="T379" s="1">
        <f t="shared" si="39"/>
        <v>125.54764831845409</v>
      </c>
      <c r="U379" s="1">
        <f t="shared" si="40"/>
        <v>169.78799026852636</v>
      </c>
      <c r="V379" s="1">
        <f t="shared" si="41"/>
        <v>0.10225433130928502</v>
      </c>
      <c r="W379" s="1">
        <f t="shared" si="42"/>
        <v>2.9134485626406739</v>
      </c>
      <c r="X379" s="1">
        <f t="shared" si="43"/>
        <v>0.10030160146328686</v>
      </c>
      <c r="Y379" s="1">
        <f t="shared" si="44"/>
        <v>6.2860839935884996E-2</v>
      </c>
      <c r="Z379" s="1">
        <f t="shared" si="45"/>
        <v>321.51561299999992</v>
      </c>
      <c r="AA379" s="1">
        <f t="shared" si="46"/>
        <v>32.218395600211871</v>
      </c>
      <c r="AB379" s="1">
        <f t="shared" si="47"/>
        <v>31.469480000000011</v>
      </c>
      <c r="AC379" s="1">
        <f t="shared" si="48"/>
        <v>4.6335587232264617</v>
      </c>
      <c r="AD379" s="1">
        <f t="shared" si="49"/>
        <v>49.730193944554671</v>
      </c>
      <c r="AE379" s="1">
        <f t="shared" si="50"/>
        <v>2.239891928969993</v>
      </c>
      <c r="AF379" s="1">
        <f t="shared" si="51"/>
        <v>4.5040884647811747</v>
      </c>
      <c r="AG379" s="1">
        <f t="shared" si="52"/>
        <v>2.3936667942564687</v>
      </c>
      <c r="AH379" s="1">
        <f t="shared" si="53"/>
        <v>-110.59833078448676</v>
      </c>
      <c r="AI379" s="1">
        <f t="shared" si="54"/>
        <v>-78.195648602500071</v>
      </c>
      <c r="AJ379" s="1">
        <f t="shared" si="55"/>
        <v>-6.0402152323740239</v>
      </c>
      <c r="AK379" s="1">
        <f t="shared" si="56"/>
        <v>126.68141838063907</v>
      </c>
      <c r="AL379" s="1">
        <f t="shared" si="57"/>
        <v>55.829603889757706</v>
      </c>
      <c r="AM379" s="1">
        <f t="shared" si="58"/>
        <v>2.5118986942558736</v>
      </c>
      <c r="AN379" s="1">
        <f t="shared" si="59"/>
        <v>24.308321903997161</v>
      </c>
      <c r="AO379" s="1">
        <v>1843.072757575758</v>
      </c>
      <c r="AP379" s="1">
        <v>1787.3335151515139</v>
      </c>
      <c r="AQ379" s="1">
        <v>5.1072727272724547</v>
      </c>
      <c r="AR379" s="1">
        <v>64.94</v>
      </c>
      <c r="AS379" s="1">
        <f t="shared" si="60"/>
        <v>2.5078986572445978</v>
      </c>
      <c r="AT379" s="1">
        <v>19.6450638156177</v>
      </c>
      <c r="AU379" s="1">
        <v>22.585697647058819</v>
      </c>
      <c r="AV379" s="1">
        <v>7.9801150148374179E-5</v>
      </c>
      <c r="AW379" s="1">
        <v>90.194226728287475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51708.476095945531</v>
      </c>
      <c r="BC379" s="1">
        <f t="shared" si="64"/>
        <v>1999.997333333333</v>
      </c>
      <c r="BD379" s="1">
        <f t="shared" si="65"/>
        <v>1681.1977799999995</v>
      </c>
      <c r="BE379" s="1">
        <f t="shared" si="66"/>
        <v>0.84060001080001434</v>
      </c>
      <c r="BF379" s="1">
        <f t="shared" si="67"/>
        <v>0.16075802084402777</v>
      </c>
      <c r="BG379" s="1">
        <v>6</v>
      </c>
      <c r="BH379" s="1">
        <v>0.5</v>
      </c>
      <c r="BI379" s="1" t="s">
        <v>352</v>
      </c>
      <c r="BJ379" s="1">
        <v>2</v>
      </c>
      <c r="BK379" s="1" t="b">
        <v>1</v>
      </c>
      <c r="BL379" s="1">
        <v>1659796893</v>
      </c>
      <c r="BM379" s="1">
        <v>1712.0953333333341</v>
      </c>
      <c r="BN379" s="1">
        <v>1784.2439999999999</v>
      </c>
      <c r="BO379" s="1">
        <v>22.586453333333331</v>
      </c>
      <c r="BP379" s="1">
        <v>19.640566666666661</v>
      </c>
      <c r="BQ379" s="1">
        <v>1709.2873333333339</v>
      </c>
      <c r="BR379" s="1">
        <v>22.551566666666659</v>
      </c>
      <c r="BS379" s="1">
        <v>500.05259999999993</v>
      </c>
      <c r="BT379" s="1">
        <v>99.070520000000016</v>
      </c>
      <c r="BU379" s="1">
        <v>9.9185659999999995E-2</v>
      </c>
      <c r="BV379" s="1">
        <v>30.971640000000001</v>
      </c>
      <c r="BW379" s="1">
        <v>31.469480000000011</v>
      </c>
      <c r="BX379" s="1">
        <v>999.89999999999986</v>
      </c>
      <c r="BY379" s="1">
        <v>0</v>
      </c>
      <c r="BZ379" s="1">
        <v>0</v>
      </c>
      <c r="CA379" s="1">
        <v>10001.462</v>
      </c>
      <c r="CB379" s="1">
        <v>0</v>
      </c>
      <c r="CC379" s="1">
        <v>292.7285333333333</v>
      </c>
      <c r="CD379" s="1">
        <v>-72.149360000000016</v>
      </c>
      <c r="CE379" s="1">
        <v>1751.6593333333331</v>
      </c>
      <c r="CF379" s="1">
        <v>1819.990666666667</v>
      </c>
      <c r="CG379" s="1">
        <v>2.9458760000000002</v>
      </c>
      <c r="CH379" s="1">
        <v>1784.2439999999999</v>
      </c>
      <c r="CI379" s="1">
        <v>19.640566666666661</v>
      </c>
      <c r="CJ379" s="1">
        <v>2.2376499999999999</v>
      </c>
      <c r="CK379" s="1">
        <v>1.9458033333333331</v>
      </c>
      <c r="CL379" s="1">
        <v>19.234453333333342</v>
      </c>
      <c r="CM379" s="1">
        <v>17.01006666666667</v>
      </c>
      <c r="CN379" s="1">
        <v>1999.997333333333</v>
      </c>
      <c r="CO379" s="1">
        <v>0.97999939999999974</v>
      </c>
      <c r="CP379" s="1">
        <v>2.0000813333333329E-2</v>
      </c>
      <c r="CQ379" s="1">
        <v>0</v>
      </c>
      <c r="CR379" s="1">
        <v>2.597</v>
      </c>
      <c r="CS379" s="1">
        <v>0</v>
      </c>
      <c r="CT379" s="1">
        <v>17317.013333333329</v>
      </c>
      <c r="CU379" s="1">
        <v>17412.30666666666</v>
      </c>
      <c r="CV379" s="1">
        <v>41.316200000000002</v>
      </c>
      <c r="CW379" s="1">
        <v>42.399799999999999</v>
      </c>
      <c r="CX379" s="1">
        <v>41.2624</v>
      </c>
      <c r="CY379" s="1">
        <v>41.125</v>
      </c>
      <c r="CZ379" s="1">
        <v>41.504133333333343</v>
      </c>
      <c r="DA379" s="1">
        <v>1959.996666666666</v>
      </c>
      <c r="DB379" s="1">
        <v>40.000666666666667</v>
      </c>
      <c r="DC379" s="1">
        <v>0</v>
      </c>
      <c r="DD379" s="1">
        <v>1659796899.3</v>
      </c>
      <c r="DE379" s="1">
        <v>0</v>
      </c>
      <c r="DF379" s="1">
        <v>1659796167.5</v>
      </c>
      <c r="DG379" s="1" t="s">
        <v>353</v>
      </c>
      <c r="DH379" s="1">
        <v>1659796162</v>
      </c>
      <c r="DI379" s="1">
        <v>1659796167.5</v>
      </c>
      <c r="DJ379" s="1">
        <v>2</v>
      </c>
      <c r="DK379" s="1">
        <v>-1.4E-2</v>
      </c>
      <c r="DL379" s="1">
        <v>-1E-3</v>
      </c>
      <c r="DM379" s="1">
        <v>1.327</v>
      </c>
      <c r="DN379" s="1">
        <v>3.1E-2</v>
      </c>
      <c r="DO379" s="1">
        <v>400</v>
      </c>
      <c r="DP379" s="1">
        <v>20</v>
      </c>
      <c r="DQ379" s="1">
        <v>0.32</v>
      </c>
      <c r="DR379" s="1">
        <v>0.03</v>
      </c>
      <c r="DS379" s="1">
        <v>24.03224287781682</v>
      </c>
      <c r="DT379" s="1">
        <v>3.2539084458103318</v>
      </c>
      <c r="DU379" s="1">
        <v>0.247963649181346</v>
      </c>
      <c r="DV379" s="1">
        <v>0</v>
      </c>
      <c r="DW379" s="1">
        <v>-72.001429268292682</v>
      </c>
      <c r="DX379" s="1">
        <v>-2.7843700348430338</v>
      </c>
      <c r="DY379" s="1">
        <v>0.30937912430867381</v>
      </c>
      <c r="DZ379" s="1">
        <v>0</v>
      </c>
      <c r="EA379" s="1">
        <v>2.97044731707317</v>
      </c>
      <c r="EB379" s="1">
        <v>-0.31818836236933778</v>
      </c>
      <c r="EC379" s="1">
        <v>3.7531775157330881E-2</v>
      </c>
      <c r="ED379" s="1">
        <v>0</v>
      </c>
      <c r="EE379" s="1">
        <v>2.3933846417368589</v>
      </c>
      <c r="EF379" s="1">
        <v>2.4860330478852419E-2</v>
      </c>
      <c r="EG379" s="1">
        <v>2.113481238560558E-3</v>
      </c>
      <c r="EH379" s="1">
        <v>1</v>
      </c>
      <c r="EI379" s="1">
        <v>0.1041854365697453</v>
      </c>
      <c r="EJ379" s="1">
        <v>-1.407453615031432E-2</v>
      </c>
      <c r="EK379" s="1">
        <v>1.126703450070944E-3</v>
      </c>
      <c r="EL379" s="1">
        <v>1</v>
      </c>
      <c r="EM379" s="1">
        <v>2</v>
      </c>
      <c r="EN379" s="1">
        <v>5</v>
      </c>
      <c r="EO379" s="1" t="s">
        <v>429</v>
      </c>
      <c r="EP379" s="1">
        <v>2.9422199999999998</v>
      </c>
      <c r="EQ379" s="1">
        <v>2.8007599999999999</v>
      </c>
      <c r="ER379" s="1">
        <v>0.233018</v>
      </c>
      <c r="ES379" s="1">
        <v>0.23853099999999999</v>
      </c>
      <c r="ET379" s="1">
        <v>0.102835</v>
      </c>
      <c r="EU379" s="1">
        <v>9.31863E-2</v>
      </c>
      <c r="EV379" s="1">
        <v>15747.2</v>
      </c>
      <c r="EW379" s="1">
        <v>16394.2</v>
      </c>
      <c r="EX379" s="1">
        <v>23882</v>
      </c>
      <c r="EY379" s="1">
        <v>25061.9</v>
      </c>
      <c r="EZ379" s="1">
        <v>34302.1</v>
      </c>
      <c r="FA379" s="1">
        <v>36299.199999999997</v>
      </c>
      <c r="FB379" s="1">
        <v>43545</v>
      </c>
      <c r="FC379" s="1">
        <v>46330.6</v>
      </c>
      <c r="FD379" s="1">
        <v>1.96662</v>
      </c>
      <c r="FE379" s="1">
        <v>1.8485499999999999</v>
      </c>
      <c r="FF379" s="1">
        <v>8.5379899999999995E-2</v>
      </c>
      <c r="FG379" s="1">
        <v>0</v>
      </c>
      <c r="FH379" s="1">
        <v>30.088899999999999</v>
      </c>
      <c r="FI379" s="1">
        <v>999.9</v>
      </c>
      <c r="FJ379" s="1">
        <v>55.7</v>
      </c>
      <c r="FK379" s="1">
        <v>34.700000000000003</v>
      </c>
      <c r="FL379" s="1">
        <v>31.2331</v>
      </c>
      <c r="FM379" s="1">
        <v>64.508600000000001</v>
      </c>
      <c r="FN379" s="1">
        <v>26.029599999999999</v>
      </c>
      <c r="FO379" s="1">
        <v>1</v>
      </c>
      <c r="FP379" s="1">
        <v>0.400953</v>
      </c>
      <c r="FQ379" s="1">
        <v>1.47034</v>
      </c>
      <c r="FR379" s="1">
        <v>20.315899999999999</v>
      </c>
      <c r="FS379" s="1">
        <v>5.2117500000000003</v>
      </c>
      <c r="FT379" s="1">
        <v>11.9077</v>
      </c>
      <c r="FU379" s="1">
        <v>5.0025500000000003</v>
      </c>
      <c r="FV379" s="1">
        <v>3.2897799999999999</v>
      </c>
      <c r="FW379" s="1">
        <v>9999</v>
      </c>
      <c r="FX379" s="1">
        <v>9999</v>
      </c>
      <c r="FY379" s="1">
        <v>9999</v>
      </c>
      <c r="FZ379" s="1">
        <v>999.9</v>
      </c>
      <c r="GA379" s="1">
        <v>1.85958</v>
      </c>
      <c r="GB379" s="1">
        <v>1.8545499999999999</v>
      </c>
      <c r="GC379" s="1">
        <v>1.85775</v>
      </c>
      <c r="GD379" s="1">
        <v>1.8561300000000001</v>
      </c>
      <c r="GE379" s="1">
        <v>1.8549599999999999</v>
      </c>
      <c r="GF379" s="1">
        <v>1.8545700000000001</v>
      </c>
      <c r="GG379" s="1">
        <v>1.8532</v>
      </c>
      <c r="GH379" s="1">
        <v>1.85639</v>
      </c>
      <c r="GI379" s="1">
        <v>0</v>
      </c>
      <c r="GJ379" s="1">
        <v>0</v>
      </c>
      <c r="GK379" s="1">
        <v>0</v>
      </c>
      <c r="GL379" s="1">
        <v>0</v>
      </c>
      <c r="GM379" s="1" t="s">
        <v>355</v>
      </c>
      <c r="GN379" s="1" t="s">
        <v>356</v>
      </c>
      <c r="GO379" s="1" t="s">
        <v>357</v>
      </c>
      <c r="GP379" s="1" t="s">
        <v>357</v>
      </c>
      <c r="GQ379" s="1" t="s">
        <v>357</v>
      </c>
      <c r="GR379" s="1" t="s">
        <v>357</v>
      </c>
      <c r="GS379" s="1">
        <v>0</v>
      </c>
      <c r="GT379" s="1">
        <v>100</v>
      </c>
      <c r="GU379" s="1">
        <v>100</v>
      </c>
      <c r="GV379" s="1">
        <v>2.84</v>
      </c>
      <c r="GW379" s="1">
        <v>3.49E-2</v>
      </c>
      <c r="GX379" s="1">
        <v>0.32553164529605683</v>
      </c>
      <c r="GY379" s="1">
        <v>3.0239061252787889E-3</v>
      </c>
      <c r="GZ379" s="1">
        <v>-1.398580452151984E-6</v>
      </c>
      <c r="HA379" s="1">
        <v>2.8030378366047371E-10</v>
      </c>
      <c r="HB379" s="1">
        <v>-4.7599640220891172E-2</v>
      </c>
      <c r="HC379" s="1">
        <v>9.965371539748925E-3</v>
      </c>
      <c r="HD379" s="1">
        <v>-4.563662031605912E-4</v>
      </c>
      <c r="HE379" s="1">
        <v>7.8337100744227795E-6</v>
      </c>
      <c r="HF379" s="1">
        <v>0</v>
      </c>
      <c r="HG379" s="1">
        <v>2134</v>
      </c>
      <c r="HH379" s="1">
        <v>2</v>
      </c>
      <c r="HI379" s="1">
        <v>25</v>
      </c>
      <c r="HJ379" s="1">
        <v>12.3</v>
      </c>
      <c r="HK379" s="1">
        <v>12.2</v>
      </c>
      <c r="HL379" s="1">
        <v>3.5314899999999998</v>
      </c>
      <c r="HM379" s="1">
        <v>2.2692899999999998</v>
      </c>
      <c r="HN379" s="1">
        <v>1.4978</v>
      </c>
      <c r="HO379" s="1">
        <v>2.3083499999999999</v>
      </c>
      <c r="HP379" s="1">
        <v>1.5478499999999999</v>
      </c>
      <c r="HQ379" s="1">
        <v>2.34619</v>
      </c>
      <c r="HR379" s="1">
        <v>37.771099999999997</v>
      </c>
      <c r="HS379" s="1">
        <v>15.2003</v>
      </c>
      <c r="HT379" s="1">
        <v>18</v>
      </c>
      <c r="HU379" s="1">
        <v>503.73200000000003</v>
      </c>
      <c r="HV379" s="1">
        <v>492.08699999999999</v>
      </c>
      <c r="HW379" s="1">
        <v>27.718</v>
      </c>
      <c r="HX379" s="1">
        <v>32.166600000000003</v>
      </c>
      <c r="HY379" s="1">
        <v>30.000599999999999</v>
      </c>
      <c r="HZ379" s="1">
        <v>31.922000000000001</v>
      </c>
      <c r="IA379" s="1">
        <v>32.023800000000001</v>
      </c>
      <c r="IB379" s="1">
        <v>70.761200000000002</v>
      </c>
      <c r="IC379" s="1">
        <v>39.383800000000001</v>
      </c>
      <c r="ID379" s="1">
        <v>0</v>
      </c>
      <c r="IE379" s="1">
        <v>27.718299999999999</v>
      </c>
      <c r="IF379" s="1">
        <v>1849.95</v>
      </c>
      <c r="IG379" s="1">
        <v>19.781500000000001</v>
      </c>
      <c r="IH379" s="1">
        <v>100.69199999999999</v>
      </c>
      <c r="II379" s="1">
        <v>100.40900000000001</v>
      </c>
      <c r="IJ379" s="1" t="s">
        <v>358</v>
      </c>
    </row>
    <row r="380" spans="1:244" ht="15.75" customHeight="1" x14ac:dyDescent="0.3">
      <c r="A380" s="1">
        <v>364</v>
      </c>
      <c r="B380" s="1">
        <v>1659796901.5</v>
      </c>
      <c r="C380" s="1">
        <v>760</v>
      </c>
      <c r="D380" s="1" t="s">
        <v>1061</v>
      </c>
      <c r="E380" s="1" t="s">
        <v>1062</v>
      </c>
      <c r="F380" s="1">
        <v>1</v>
      </c>
      <c r="G380" s="1" t="s">
        <v>346</v>
      </c>
      <c r="H380" s="1" t="s">
        <v>347</v>
      </c>
      <c r="I380" s="1" t="s">
        <v>348</v>
      </c>
      <c r="J380" s="1" t="s">
        <v>349</v>
      </c>
      <c r="K380" s="1" t="s">
        <v>350</v>
      </c>
      <c r="L380" s="1" t="s">
        <v>346</v>
      </c>
      <c r="M380" s="1" t="s">
        <v>351</v>
      </c>
      <c r="N380" s="1">
        <v>1659796893.5</v>
      </c>
      <c r="O380" s="1">
        <f t="shared" si="34"/>
        <v>2.5054230969601774E-3</v>
      </c>
      <c r="P380" s="1">
        <f t="shared" si="35"/>
        <v>2.5054230969601776</v>
      </c>
      <c r="Q380" s="1">
        <f t="shared" si="36"/>
        <v>24.479083804086521</v>
      </c>
      <c r="R380" s="1">
        <f t="shared" si="37"/>
        <v>1714.5843749999999</v>
      </c>
      <c r="S380" s="1">
        <f t="shared" si="38"/>
        <v>1265.3203178900849</v>
      </c>
      <c r="T380" s="1">
        <f t="shared" si="39"/>
        <v>125.48165908079804</v>
      </c>
      <c r="U380" s="1">
        <f t="shared" si="40"/>
        <v>170.03511993530051</v>
      </c>
      <c r="V380" s="1">
        <f t="shared" si="41"/>
        <v>0.10214735258039934</v>
      </c>
      <c r="W380" s="1">
        <f t="shared" si="42"/>
        <v>2.9133938913306143</v>
      </c>
      <c r="X380" s="1">
        <f t="shared" si="43"/>
        <v>0.10019862872013506</v>
      </c>
      <c r="Y380" s="1">
        <f t="shared" si="44"/>
        <v>6.2796131539491692E-2</v>
      </c>
      <c r="Z380" s="1">
        <f t="shared" si="45"/>
        <v>321.51843018750009</v>
      </c>
      <c r="AA380" s="1">
        <f t="shared" si="46"/>
        <v>32.21885201610889</v>
      </c>
      <c r="AB380" s="1">
        <f t="shared" si="47"/>
        <v>31.469799999999999</v>
      </c>
      <c r="AC380" s="1">
        <f t="shared" si="48"/>
        <v>4.6336429749239549</v>
      </c>
      <c r="AD380" s="1">
        <f t="shared" si="49"/>
        <v>49.730531946624765</v>
      </c>
      <c r="AE380" s="1">
        <f t="shared" si="50"/>
        <v>2.239878092040049</v>
      </c>
      <c r="AF380" s="1">
        <f t="shared" si="51"/>
        <v>4.5040300281607397</v>
      </c>
      <c r="AG380" s="1">
        <f t="shared" si="52"/>
        <v>2.393764882883906</v>
      </c>
      <c r="AH380" s="1">
        <f t="shared" si="53"/>
        <v>-110.48915857594382</v>
      </c>
      <c r="AI380" s="1">
        <f t="shared" si="54"/>
        <v>-78.280175372213563</v>
      </c>
      <c r="AJ380" s="1">
        <f t="shared" si="55"/>
        <v>-6.0468607314377429</v>
      </c>
      <c r="AK380" s="1">
        <f t="shared" si="56"/>
        <v>126.70223550790499</v>
      </c>
      <c r="AL380" s="1">
        <f t="shared" si="57"/>
        <v>55.847668503752431</v>
      </c>
      <c r="AM380" s="1">
        <f t="shared" si="58"/>
        <v>2.5101241471892251</v>
      </c>
      <c r="AN380" s="1">
        <f t="shared" si="59"/>
        <v>24.479083804086521</v>
      </c>
      <c r="AO380" s="1">
        <v>1848.3438095238109</v>
      </c>
      <c r="AP380" s="1">
        <v>1792.4252727272731</v>
      </c>
      <c r="AQ380" s="1">
        <v>5.1015757575758487</v>
      </c>
      <c r="AR380" s="1">
        <v>64.94</v>
      </c>
      <c r="AS380" s="1">
        <f t="shared" si="60"/>
        <v>2.5054230969601776</v>
      </c>
      <c r="AT380" s="1">
        <v>19.644894738916388</v>
      </c>
      <c r="AU380" s="1">
        <v>22.58305441176471</v>
      </c>
      <c r="AV380" s="1">
        <v>1.405446412689228E-5</v>
      </c>
      <c r="AW380" s="1">
        <v>90.194226728287475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51706.967374610453</v>
      </c>
      <c r="BC380" s="1">
        <f t="shared" si="64"/>
        <v>2000.0150000000001</v>
      </c>
      <c r="BD380" s="1">
        <f t="shared" si="65"/>
        <v>1681.21261875</v>
      </c>
      <c r="BE380" s="1">
        <f t="shared" si="66"/>
        <v>0.84060000487496345</v>
      </c>
      <c r="BF380" s="1">
        <f t="shared" si="67"/>
        <v>0.16075800940867946</v>
      </c>
      <c r="BG380" s="1">
        <v>6</v>
      </c>
      <c r="BH380" s="1">
        <v>0.5</v>
      </c>
      <c r="BI380" s="1" t="s">
        <v>352</v>
      </c>
      <c r="BJ380" s="1">
        <v>2</v>
      </c>
      <c r="BK380" s="1" t="b">
        <v>1</v>
      </c>
      <c r="BL380" s="1">
        <v>1659796893.5</v>
      </c>
      <c r="BM380" s="1">
        <v>1714.5843749999999</v>
      </c>
      <c r="BN380" s="1">
        <v>1786.7574999999999</v>
      </c>
      <c r="BO380" s="1">
        <v>22.586275000000001</v>
      </c>
      <c r="BP380" s="1">
        <v>19.642512499999999</v>
      </c>
      <c r="BQ380" s="1">
        <v>1711.774375</v>
      </c>
      <c r="BR380" s="1">
        <v>22.551387500000001</v>
      </c>
      <c r="BS380" s="1">
        <v>500.06000000000012</v>
      </c>
      <c r="BT380" s="1">
        <v>99.070649999999986</v>
      </c>
      <c r="BU380" s="1">
        <v>9.9226043749999993E-2</v>
      </c>
      <c r="BV380" s="1">
        <v>30.9714125</v>
      </c>
      <c r="BW380" s="1">
        <v>31.469799999999999</v>
      </c>
      <c r="BX380" s="1">
        <v>999.9</v>
      </c>
      <c r="BY380" s="1">
        <v>0</v>
      </c>
      <c r="BZ380" s="1">
        <v>0</v>
      </c>
      <c r="CA380" s="1">
        <v>10001.13625</v>
      </c>
      <c r="CB380" s="1">
        <v>0</v>
      </c>
      <c r="CC380" s="1">
        <v>293.07337500000011</v>
      </c>
      <c r="CD380" s="1">
        <v>-72.174075000000002</v>
      </c>
      <c r="CE380" s="1">
        <v>1754.2049999999999</v>
      </c>
      <c r="CF380" s="1">
        <v>1822.558125</v>
      </c>
      <c r="CG380" s="1">
        <v>2.943746875</v>
      </c>
      <c r="CH380" s="1">
        <v>1786.7574999999999</v>
      </c>
      <c r="CI380" s="1">
        <v>19.642512499999999</v>
      </c>
      <c r="CJ380" s="1">
        <v>2.237635</v>
      </c>
      <c r="CK380" s="1">
        <v>1.94599875</v>
      </c>
      <c r="CL380" s="1">
        <v>19.234343750000001</v>
      </c>
      <c r="CM380" s="1">
        <v>17.011649999999999</v>
      </c>
      <c r="CN380" s="1">
        <v>2000.0150000000001</v>
      </c>
      <c r="CO380" s="1">
        <v>0.97999956249999998</v>
      </c>
      <c r="CP380" s="1">
        <v>2.0000656249999998E-2</v>
      </c>
      <c r="CQ380" s="1">
        <v>0</v>
      </c>
      <c r="CR380" s="1">
        <v>2.5357500000000002</v>
      </c>
      <c r="CS380" s="1">
        <v>0</v>
      </c>
      <c r="CT380" s="1">
        <v>17316.84375</v>
      </c>
      <c r="CU380" s="1">
        <v>17412.462500000001</v>
      </c>
      <c r="CV380" s="1">
        <v>41.319875000000003</v>
      </c>
      <c r="CW380" s="1">
        <v>42.398249999999997</v>
      </c>
      <c r="CX380" s="1">
        <v>41.261625000000002</v>
      </c>
      <c r="CY380" s="1">
        <v>41.125</v>
      </c>
      <c r="CZ380" s="1">
        <v>41.503875000000001</v>
      </c>
      <c r="DA380" s="1">
        <v>1960.014375</v>
      </c>
      <c r="DB380" s="1">
        <v>40.000624999999999</v>
      </c>
      <c r="DC380" s="1">
        <v>0</v>
      </c>
      <c r="DD380" s="1">
        <v>1659796900.5</v>
      </c>
      <c r="DE380" s="1">
        <v>0</v>
      </c>
      <c r="DF380" s="1">
        <v>1659796167.5</v>
      </c>
      <c r="DG380" s="1" t="s">
        <v>353</v>
      </c>
      <c r="DH380" s="1">
        <v>1659796162</v>
      </c>
      <c r="DI380" s="1">
        <v>1659796167.5</v>
      </c>
      <c r="DJ380" s="1">
        <v>2</v>
      </c>
      <c r="DK380" s="1">
        <v>-1.4E-2</v>
      </c>
      <c r="DL380" s="1">
        <v>-1E-3</v>
      </c>
      <c r="DM380" s="1">
        <v>1.327</v>
      </c>
      <c r="DN380" s="1">
        <v>3.1E-2</v>
      </c>
      <c r="DO380" s="1">
        <v>400</v>
      </c>
      <c r="DP380" s="1">
        <v>20</v>
      </c>
      <c r="DQ380" s="1">
        <v>0.32</v>
      </c>
      <c r="DR380" s="1">
        <v>0.03</v>
      </c>
      <c r="DS380" s="1">
        <v>24.03224287781682</v>
      </c>
      <c r="DT380" s="1">
        <v>3.2539084458103318</v>
      </c>
      <c r="DU380" s="1">
        <v>0.247963649181346</v>
      </c>
      <c r="DV380" s="1">
        <v>0</v>
      </c>
      <c r="DW380" s="1">
        <v>-72.001429268292682</v>
      </c>
      <c r="DX380" s="1">
        <v>-2.7843700348430338</v>
      </c>
      <c r="DY380" s="1">
        <v>0.30937912430867381</v>
      </c>
      <c r="DZ380" s="1">
        <v>0</v>
      </c>
      <c r="EA380" s="1">
        <v>2.97044731707317</v>
      </c>
      <c r="EB380" s="1">
        <v>-0.31818836236933778</v>
      </c>
      <c r="EC380" s="1">
        <v>3.7531775157330881E-2</v>
      </c>
      <c r="ED380" s="1">
        <v>0</v>
      </c>
      <c r="EE380" s="1">
        <v>2.3933846417368589</v>
      </c>
      <c r="EF380" s="1">
        <v>2.4860330478852419E-2</v>
      </c>
      <c r="EG380" s="1">
        <v>2.113481238560558E-3</v>
      </c>
      <c r="EH380" s="1">
        <v>1</v>
      </c>
      <c r="EI380" s="1">
        <v>0.1041854365697453</v>
      </c>
      <c r="EJ380" s="1">
        <v>-1.407453615031432E-2</v>
      </c>
      <c r="EK380" s="1">
        <v>1.126703450070944E-3</v>
      </c>
      <c r="EL380" s="1">
        <v>1</v>
      </c>
      <c r="EM380" s="1">
        <v>2</v>
      </c>
      <c r="EN380" s="1">
        <v>5</v>
      </c>
      <c r="EO380" s="1" t="s">
        <v>429</v>
      </c>
      <c r="EP380" s="1">
        <v>2.9425699999999999</v>
      </c>
      <c r="EQ380" s="1">
        <v>2.8011599999999999</v>
      </c>
      <c r="ER380" s="1">
        <v>0.23339799999999999</v>
      </c>
      <c r="ES380" s="1">
        <v>0.23889299999999999</v>
      </c>
      <c r="ET380" s="1">
        <v>0.10283</v>
      </c>
      <c r="EU380" s="1">
        <v>9.32283E-2</v>
      </c>
      <c r="EV380" s="1">
        <v>15739.3</v>
      </c>
      <c r="EW380" s="1">
        <v>16386.2</v>
      </c>
      <c r="EX380" s="1">
        <v>23881.9</v>
      </c>
      <c r="EY380" s="1">
        <v>25061.5</v>
      </c>
      <c r="EZ380" s="1">
        <v>34302.199999999997</v>
      </c>
      <c r="FA380" s="1">
        <v>36297.199999999997</v>
      </c>
      <c r="FB380" s="1">
        <v>43545</v>
      </c>
      <c r="FC380" s="1">
        <v>46330.2</v>
      </c>
      <c r="FD380" s="1">
        <v>1.9665999999999999</v>
      </c>
      <c r="FE380" s="1">
        <v>1.8484799999999999</v>
      </c>
      <c r="FF380" s="1">
        <v>8.5163900000000001E-2</v>
      </c>
      <c r="FG380" s="1">
        <v>0</v>
      </c>
      <c r="FH380" s="1">
        <v>30.087599999999998</v>
      </c>
      <c r="FI380" s="1">
        <v>999.9</v>
      </c>
      <c r="FJ380" s="1">
        <v>55.7</v>
      </c>
      <c r="FK380" s="1">
        <v>34.700000000000003</v>
      </c>
      <c r="FL380" s="1">
        <v>31.2315</v>
      </c>
      <c r="FM380" s="1">
        <v>64.618600000000001</v>
      </c>
      <c r="FN380" s="1">
        <v>25.817299999999999</v>
      </c>
      <c r="FO380" s="1">
        <v>1</v>
      </c>
      <c r="FP380" s="1">
        <v>0.401057</v>
      </c>
      <c r="FQ380" s="1">
        <v>1.4780500000000001</v>
      </c>
      <c r="FR380" s="1">
        <v>20.315999999999999</v>
      </c>
      <c r="FS380" s="1">
        <v>5.2112999999999996</v>
      </c>
      <c r="FT380" s="1">
        <v>11.9077</v>
      </c>
      <c r="FU380" s="1">
        <v>5.0023999999999997</v>
      </c>
      <c r="FV380" s="1">
        <v>3.2897799999999999</v>
      </c>
      <c r="FW380" s="1">
        <v>9999</v>
      </c>
      <c r="FX380" s="1">
        <v>9999</v>
      </c>
      <c r="FY380" s="1">
        <v>9999</v>
      </c>
      <c r="FZ380" s="1">
        <v>999.9</v>
      </c>
      <c r="GA380" s="1">
        <v>1.85958</v>
      </c>
      <c r="GB380" s="1">
        <v>1.8545499999999999</v>
      </c>
      <c r="GC380" s="1">
        <v>1.8577399999999999</v>
      </c>
      <c r="GD380" s="1">
        <v>1.85612</v>
      </c>
      <c r="GE380" s="1">
        <v>1.85494</v>
      </c>
      <c r="GF380" s="1">
        <v>1.85456</v>
      </c>
      <c r="GG380" s="1">
        <v>1.8532</v>
      </c>
      <c r="GH380" s="1">
        <v>1.8563799999999999</v>
      </c>
      <c r="GI380" s="1">
        <v>0</v>
      </c>
      <c r="GJ380" s="1">
        <v>0</v>
      </c>
      <c r="GK380" s="1">
        <v>0</v>
      </c>
      <c r="GL380" s="1">
        <v>0</v>
      </c>
      <c r="GM380" s="1" t="s">
        <v>355</v>
      </c>
      <c r="GN380" s="1" t="s">
        <v>356</v>
      </c>
      <c r="GO380" s="1" t="s">
        <v>357</v>
      </c>
      <c r="GP380" s="1" t="s">
        <v>357</v>
      </c>
      <c r="GQ380" s="1" t="s">
        <v>357</v>
      </c>
      <c r="GR380" s="1" t="s">
        <v>357</v>
      </c>
      <c r="GS380" s="1">
        <v>0</v>
      </c>
      <c r="GT380" s="1">
        <v>100</v>
      </c>
      <c r="GU380" s="1">
        <v>100</v>
      </c>
      <c r="GV380" s="1">
        <v>2.84</v>
      </c>
      <c r="GW380" s="1">
        <v>3.49E-2</v>
      </c>
      <c r="GX380" s="1">
        <v>0.32553164529605683</v>
      </c>
      <c r="GY380" s="1">
        <v>3.0239061252787889E-3</v>
      </c>
      <c r="GZ380" s="1">
        <v>-1.398580452151984E-6</v>
      </c>
      <c r="HA380" s="1">
        <v>2.8030378366047371E-10</v>
      </c>
      <c r="HB380" s="1">
        <v>-4.7599640220891172E-2</v>
      </c>
      <c r="HC380" s="1">
        <v>9.965371539748925E-3</v>
      </c>
      <c r="HD380" s="1">
        <v>-4.563662031605912E-4</v>
      </c>
      <c r="HE380" s="1">
        <v>7.8337100744227795E-6</v>
      </c>
      <c r="HF380" s="1">
        <v>0</v>
      </c>
      <c r="HG380" s="1">
        <v>2134</v>
      </c>
      <c r="HH380" s="1">
        <v>2</v>
      </c>
      <c r="HI380" s="1">
        <v>25</v>
      </c>
      <c r="HJ380" s="1">
        <v>12.3</v>
      </c>
      <c r="HK380" s="1">
        <v>12.2</v>
      </c>
      <c r="HL380" s="1">
        <v>3.5375999999999999</v>
      </c>
      <c r="HM380" s="1">
        <v>2.2766099999999998</v>
      </c>
      <c r="HN380" s="1">
        <v>1.4978</v>
      </c>
      <c r="HO380" s="1">
        <v>2.3083499999999999</v>
      </c>
      <c r="HP380" s="1">
        <v>1.5478499999999999</v>
      </c>
      <c r="HQ380" s="1">
        <v>2.4047900000000002</v>
      </c>
      <c r="HR380" s="1">
        <v>37.771099999999997</v>
      </c>
      <c r="HS380" s="1">
        <v>15.209</v>
      </c>
      <c r="HT380" s="1">
        <v>18</v>
      </c>
      <c r="HU380" s="1">
        <v>503.72399999999999</v>
      </c>
      <c r="HV380" s="1">
        <v>492.04300000000001</v>
      </c>
      <c r="HW380" s="1">
        <v>27.721800000000002</v>
      </c>
      <c r="HX380" s="1">
        <v>32.167499999999997</v>
      </c>
      <c r="HY380" s="1">
        <v>30.000599999999999</v>
      </c>
      <c r="HZ380" s="1">
        <v>31.922899999999998</v>
      </c>
      <c r="IA380" s="1">
        <v>32.0244</v>
      </c>
      <c r="IB380" s="1">
        <v>70.861000000000004</v>
      </c>
      <c r="IC380" s="1">
        <v>39.383800000000001</v>
      </c>
      <c r="ID380" s="1">
        <v>0</v>
      </c>
      <c r="IE380" s="1">
        <v>27.737200000000001</v>
      </c>
      <c r="IF380" s="1">
        <v>1849.95</v>
      </c>
      <c r="IG380" s="1">
        <v>19.788900000000002</v>
      </c>
      <c r="IH380" s="1">
        <v>100.69199999999999</v>
      </c>
      <c r="II380" s="1">
        <v>100.408</v>
      </c>
      <c r="IJ380" s="1" t="s">
        <v>358</v>
      </c>
    </row>
    <row r="381" spans="1:244" ht="15.75" customHeight="1" x14ac:dyDescent="0.3">
      <c r="A381" s="1">
        <v>365</v>
      </c>
      <c r="B381" s="1">
        <v>1659796902.5</v>
      </c>
      <c r="C381" s="1">
        <v>761</v>
      </c>
      <c r="D381" s="1" t="s">
        <v>1063</v>
      </c>
      <c r="E381" s="1" t="s">
        <v>1064</v>
      </c>
      <c r="F381" s="1">
        <v>1</v>
      </c>
      <c r="G381" s="1" t="s">
        <v>346</v>
      </c>
      <c r="H381" s="1" t="s">
        <v>347</v>
      </c>
      <c r="I381" s="1" t="s">
        <v>348</v>
      </c>
      <c r="J381" s="1" t="s">
        <v>349</v>
      </c>
      <c r="K381" s="1" t="s">
        <v>350</v>
      </c>
      <c r="L381" s="1" t="s">
        <v>346</v>
      </c>
      <c r="M381" s="1" t="s">
        <v>351</v>
      </c>
      <c r="N381" s="1">
        <v>1659796895</v>
      </c>
      <c r="O381" s="1">
        <f t="shared" si="34"/>
        <v>2.5024474258216888E-3</v>
      </c>
      <c r="P381" s="1">
        <f t="shared" si="35"/>
        <v>2.5024474258216887</v>
      </c>
      <c r="Q381" s="1">
        <f t="shared" si="36"/>
        <v>24.520991956811859</v>
      </c>
      <c r="R381" s="1">
        <f t="shared" si="37"/>
        <v>1722.064000000001</v>
      </c>
      <c r="S381" s="1">
        <f t="shared" si="38"/>
        <v>1271.3482031815702</v>
      </c>
      <c r="T381" s="1">
        <f t="shared" si="39"/>
        <v>126.08009440615474</v>
      </c>
      <c r="U381" s="1">
        <f t="shared" si="40"/>
        <v>170.77775478826271</v>
      </c>
      <c r="V381" s="1">
        <f t="shared" si="41"/>
        <v>0.10201240239320353</v>
      </c>
      <c r="W381" s="1">
        <f t="shared" si="42"/>
        <v>2.9133502645812865</v>
      </c>
      <c r="X381" s="1">
        <f t="shared" si="43"/>
        <v>0.10006874287008662</v>
      </c>
      <c r="Y381" s="1">
        <f t="shared" si="44"/>
        <v>6.2714509869589416E-2</v>
      </c>
      <c r="Z381" s="1">
        <f t="shared" si="45"/>
        <v>321.51997540000002</v>
      </c>
      <c r="AA381" s="1">
        <f t="shared" si="46"/>
        <v>32.219854872742594</v>
      </c>
      <c r="AB381" s="1">
        <f t="shared" si="47"/>
        <v>31.471540000000001</v>
      </c>
      <c r="AC381" s="1">
        <f t="shared" si="48"/>
        <v>4.6341011168774804</v>
      </c>
      <c r="AD381" s="1">
        <f t="shared" si="49"/>
        <v>49.734251962245104</v>
      </c>
      <c r="AE381" s="1">
        <f t="shared" si="50"/>
        <v>2.2400712990057974</v>
      </c>
      <c r="AF381" s="1">
        <f t="shared" si="51"/>
        <v>4.5040816150332548</v>
      </c>
      <c r="AG381" s="1">
        <f t="shared" si="52"/>
        <v>2.394029817871683</v>
      </c>
      <c r="AH381" s="1">
        <f t="shared" si="53"/>
        <v>-110.35793147873648</v>
      </c>
      <c r="AI381" s="1">
        <f t="shared" si="54"/>
        <v>-78.520751665826424</v>
      </c>
      <c r="AJ381" s="1">
        <f t="shared" si="55"/>
        <v>-6.065593279272889</v>
      </c>
      <c r="AK381" s="1">
        <f t="shared" si="56"/>
        <v>126.57569897616423</v>
      </c>
      <c r="AL381" s="1">
        <f t="shared" si="57"/>
        <v>55.903455034310284</v>
      </c>
      <c r="AM381" s="1">
        <f t="shared" si="58"/>
        <v>2.5064303669705912</v>
      </c>
      <c r="AN381" s="1">
        <f t="shared" si="59"/>
        <v>24.520991956811859</v>
      </c>
      <c r="AO381" s="1">
        <v>1853.50164935065</v>
      </c>
      <c r="AP381" s="1">
        <v>1797.521818181817</v>
      </c>
      <c r="AQ381" s="1">
        <v>5.1035272727270984</v>
      </c>
      <c r="AR381" s="1">
        <v>64.94</v>
      </c>
      <c r="AS381" s="1">
        <f t="shared" si="60"/>
        <v>2.5024474258216887</v>
      </c>
      <c r="AT381" s="1">
        <v>19.645223672602381</v>
      </c>
      <c r="AU381" s="1">
        <v>22.58145558823529</v>
      </c>
      <c r="AV381" s="1">
        <v>-2.0794809817629691E-4</v>
      </c>
      <c r="AW381" s="1">
        <v>90.194226728287475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51705.706369152584</v>
      </c>
      <c r="BC381" s="1">
        <f t="shared" si="64"/>
        <v>2000.0246666666669</v>
      </c>
      <c r="BD381" s="1">
        <f t="shared" si="65"/>
        <v>1681.2207400000002</v>
      </c>
      <c r="BE381" s="1">
        <f t="shared" si="66"/>
        <v>0.84060000259996792</v>
      </c>
      <c r="BF381" s="1">
        <f t="shared" si="67"/>
        <v>0.1607580050179381</v>
      </c>
      <c r="BG381" s="1">
        <v>6</v>
      </c>
      <c r="BH381" s="1">
        <v>0.5</v>
      </c>
      <c r="BI381" s="1" t="s">
        <v>352</v>
      </c>
      <c r="BJ381" s="1">
        <v>2</v>
      </c>
      <c r="BK381" s="1" t="b">
        <v>1</v>
      </c>
      <c r="BL381" s="1">
        <v>1659796895</v>
      </c>
      <c r="BM381" s="1">
        <v>1722.064000000001</v>
      </c>
      <c r="BN381" s="1">
        <v>1794.318666666667</v>
      </c>
      <c r="BO381" s="1">
        <v>22.588106666666661</v>
      </c>
      <c r="BP381" s="1">
        <v>19.64869333333333</v>
      </c>
      <c r="BQ381" s="1">
        <v>1719.2486666666671</v>
      </c>
      <c r="BR381" s="1">
        <v>22.553213333333328</v>
      </c>
      <c r="BS381" s="1">
        <v>500.06200000000001</v>
      </c>
      <c r="BT381" s="1">
        <v>99.071126666666672</v>
      </c>
      <c r="BU381" s="1">
        <v>9.9261186666666654E-2</v>
      </c>
      <c r="BV381" s="1">
        <v>30.97161333333333</v>
      </c>
      <c r="BW381" s="1">
        <v>31.471540000000001</v>
      </c>
      <c r="BX381" s="1">
        <v>999.89999999999986</v>
      </c>
      <c r="BY381" s="1">
        <v>0</v>
      </c>
      <c r="BZ381" s="1">
        <v>0</v>
      </c>
      <c r="CA381" s="1">
        <v>10000.83866666667</v>
      </c>
      <c r="CB381" s="1">
        <v>0</v>
      </c>
      <c r="CC381" s="1">
        <v>294.00706666666667</v>
      </c>
      <c r="CD381" s="1">
        <v>-72.255760000000009</v>
      </c>
      <c r="CE381" s="1">
        <v>1761.86</v>
      </c>
      <c r="CF381" s="1">
        <v>1830.2819999999999</v>
      </c>
      <c r="CG381" s="1">
        <v>2.9393959999999999</v>
      </c>
      <c r="CH381" s="1">
        <v>1794.318666666667</v>
      </c>
      <c r="CI381" s="1">
        <v>19.64869333333333</v>
      </c>
      <c r="CJ381" s="1">
        <v>2.2378273333333341</v>
      </c>
      <c r="CK381" s="1">
        <v>1.946620666666667</v>
      </c>
      <c r="CL381" s="1">
        <v>19.235720000000001</v>
      </c>
      <c r="CM381" s="1">
        <v>17.016693333333329</v>
      </c>
      <c r="CN381" s="1">
        <v>2000.0246666666669</v>
      </c>
      <c r="CO381" s="1">
        <v>0.97999959999999975</v>
      </c>
      <c r="CP381" s="1">
        <v>2.000062E-2</v>
      </c>
      <c r="CQ381" s="1">
        <v>0</v>
      </c>
      <c r="CR381" s="1">
        <v>2.5430666666666659</v>
      </c>
      <c r="CS381" s="1">
        <v>0</v>
      </c>
      <c r="CT381" s="1">
        <v>17315.38</v>
      </c>
      <c r="CU381" s="1">
        <v>17412.54</v>
      </c>
      <c r="CV381" s="1">
        <v>41.320399999999999</v>
      </c>
      <c r="CW381" s="1">
        <v>42.391533333333342</v>
      </c>
      <c r="CX381" s="1">
        <v>41.258266666666671</v>
      </c>
      <c r="CY381" s="1">
        <v>41.125</v>
      </c>
      <c r="CZ381" s="1">
        <v>41.508266666666671</v>
      </c>
      <c r="DA381" s="1">
        <v>1960.0239999999999</v>
      </c>
      <c r="DB381" s="1">
        <v>40.000666666666667</v>
      </c>
      <c r="DC381" s="1">
        <v>0</v>
      </c>
      <c r="DD381" s="1">
        <v>1659796901.7</v>
      </c>
      <c r="DE381" s="1">
        <v>0</v>
      </c>
      <c r="DF381" s="1">
        <v>1659796167.5</v>
      </c>
      <c r="DG381" s="1" t="s">
        <v>353</v>
      </c>
      <c r="DH381" s="1">
        <v>1659796162</v>
      </c>
      <c r="DI381" s="1">
        <v>1659796167.5</v>
      </c>
      <c r="DJ381" s="1">
        <v>2</v>
      </c>
      <c r="DK381" s="1">
        <v>-1.4E-2</v>
      </c>
      <c r="DL381" s="1">
        <v>-1E-3</v>
      </c>
      <c r="DM381" s="1">
        <v>1.327</v>
      </c>
      <c r="DN381" s="1">
        <v>3.1E-2</v>
      </c>
      <c r="DO381" s="1">
        <v>400</v>
      </c>
      <c r="DP381" s="1">
        <v>20</v>
      </c>
      <c r="DQ381" s="1">
        <v>0.32</v>
      </c>
      <c r="DR381" s="1">
        <v>0.03</v>
      </c>
      <c r="DS381" s="1">
        <v>24.117114441411118</v>
      </c>
      <c r="DT381" s="1">
        <v>3.104406983301812</v>
      </c>
      <c r="DU381" s="1">
        <v>0.23949080870384459</v>
      </c>
      <c r="DV381" s="1">
        <v>0</v>
      </c>
      <c r="DW381" s="1">
        <v>-72.097390243902439</v>
      </c>
      <c r="DX381" s="1">
        <v>-2.7002111498256518</v>
      </c>
      <c r="DY381" s="1">
        <v>0.30207097276591438</v>
      </c>
      <c r="DZ381" s="1">
        <v>0</v>
      </c>
      <c r="EA381" s="1">
        <v>2.9580273170731699</v>
      </c>
      <c r="EB381" s="1">
        <v>-0.27025547038327052</v>
      </c>
      <c r="EC381" s="1">
        <v>3.2601842535420339E-2</v>
      </c>
      <c r="ED381" s="1">
        <v>0</v>
      </c>
      <c r="EE381" s="1">
        <v>2.3938451840338422</v>
      </c>
      <c r="EF381" s="1">
        <v>2.8023006951922429E-2</v>
      </c>
      <c r="EG381" s="1">
        <v>2.2202531243663598E-3</v>
      </c>
      <c r="EH381" s="1">
        <v>1</v>
      </c>
      <c r="EI381" s="1">
        <v>0.1036952063748101</v>
      </c>
      <c r="EJ381" s="1">
        <v>-1.378790659012012E-2</v>
      </c>
      <c r="EK381" s="1">
        <v>1.107479537015889E-3</v>
      </c>
      <c r="EL381" s="1">
        <v>1</v>
      </c>
      <c r="EM381" s="1">
        <v>2</v>
      </c>
      <c r="EN381" s="1">
        <v>5</v>
      </c>
      <c r="EO381" s="1" t="s">
        <v>429</v>
      </c>
      <c r="EP381" s="1">
        <v>2.9424399999999999</v>
      </c>
      <c r="EQ381" s="1">
        <v>2.8017300000000001</v>
      </c>
      <c r="ER381" s="1">
        <v>0.23377899999999999</v>
      </c>
      <c r="ES381" s="1">
        <v>0.23927000000000001</v>
      </c>
      <c r="ET381" s="1">
        <v>0.102824</v>
      </c>
      <c r="EU381" s="1">
        <v>9.3267799999999998E-2</v>
      </c>
      <c r="EV381" s="1">
        <v>15731.4</v>
      </c>
      <c r="EW381" s="1">
        <v>16378</v>
      </c>
      <c r="EX381" s="1">
        <v>23881.9</v>
      </c>
      <c r="EY381" s="1">
        <v>25061.4</v>
      </c>
      <c r="EZ381" s="1">
        <v>34302.5</v>
      </c>
      <c r="FA381" s="1">
        <v>36295.5</v>
      </c>
      <c r="FB381" s="1">
        <v>43545.1</v>
      </c>
      <c r="FC381" s="1">
        <v>46330</v>
      </c>
      <c r="FD381" s="1">
        <v>1.96675</v>
      </c>
      <c r="FE381" s="1">
        <v>1.84833</v>
      </c>
      <c r="FF381" s="1">
        <v>8.4903099999999995E-2</v>
      </c>
      <c r="FG381" s="1">
        <v>0</v>
      </c>
      <c r="FH381" s="1">
        <v>30.086300000000001</v>
      </c>
      <c r="FI381" s="1">
        <v>999.9</v>
      </c>
      <c r="FJ381" s="1">
        <v>55.7</v>
      </c>
      <c r="FK381" s="1">
        <v>34.700000000000003</v>
      </c>
      <c r="FL381" s="1">
        <v>31.231200000000001</v>
      </c>
      <c r="FM381" s="1">
        <v>64.398600000000002</v>
      </c>
      <c r="FN381" s="1">
        <v>26.426300000000001</v>
      </c>
      <c r="FO381" s="1">
        <v>1</v>
      </c>
      <c r="FP381" s="1">
        <v>0.40121699999999999</v>
      </c>
      <c r="FQ381" s="1">
        <v>1.47052</v>
      </c>
      <c r="FR381" s="1">
        <v>20.315999999999999</v>
      </c>
      <c r="FS381" s="1">
        <v>5.2114500000000001</v>
      </c>
      <c r="FT381" s="1">
        <v>11.907500000000001</v>
      </c>
      <c r="FU381" s="1">
        <v>5.0024499999999996</v>
      </c>
      <c r="FV381" s="1">
        <v>3.2898499999999999</v>
      </c>
      <c r="FW381" s="1">
        <v>9999</v>
      </c>
      <c r="FX381" s="1">
        <v>9999</v>
      </c>
      <c r="FY381" s="1">
        <v>9999</v>
      </c>
      <c r="FZ381" s="1">
        <v>999.9</v>
      </c>
      <c r="GA381" s="1">
        <v>1.85958</v>
      </c>
      <c r="GB381" s="1">
        <v>1.8545499999999999</v>
      </c>
      <c r="GC381" s="1">
        <v>1.8577399999999999</v>
      </c>
      <c r="GD381" s="1">
        <v>1.8561099999999999</v>
      </c>
      <c r="GE381" s="1">
        <v>1.8549199999999999</v>
      </c>
      <c r="GF381" s="1">
        <v>1.8545700000000001</v>
      </c>
      <c r="GG381" s="1">
        <v>1.8532</v>
      </c>
      <c r="GH381" s="1">
        <v>1.85639</v>
      </c>
      <c r="GI381" s="1">
        <v>0</v>
      </c>
      <c r="GJ381" s="1">
        <v>0</v>
      </c>
      <c r="GK381" s="1">
        <v>0</v>
      </c>
      <c r="GL381" s="1">
        <v>0</v>
      </c>
      <c r="GM381" s="1" t="s">
        <v>355</v>
      </c>
      <c r="GN381" s="1" t="s">
        <v>356</v>
      </c>
      <c r="GO381" s="1" t="s">
        <v>357</v>
      </c>
      <c r="GP381" s="1" t="s">
        <v>357</v>
      </c>
      <c r="GQ381" s="1" t="s">
        <v>357</v>
      </c>
      <c r="GR381" s="1" t="s">
        <v>357</v>
      </c>
      <c r="GS381" s="1">
        <v>0</v>
      </c>
      <c r="GT381" s="1">
        <v>100</v>
      </c>
      <c r="GU381" s="1">
        <v>100</v>
      </c>
      <c r="GV381" s="1">
        <v>2.85</v>
      </c>
      <c r="GW381" s="1">
        <v>3.4799999999999998E-2</v>
      </c>
      <c r="GX381" s="1">
        <v>0.32553164529605683</v>
      </c>
      <c r="GY381" s="1">
        <v>3.0239061252787889E-3</v>
      </c>
      <c r="GZ381" s="1">
        <v>-1.398580452151984E-6</v>
      </c>
      <c r="HA381" s="1">
        <v>2.8030378366047371E-10</v>
      </c>
      <c r="HB381" s="1">
        <v>-4.7599640220891172E-2</v>
      </c>
      <c r="HC381" s="1">
        <v>9.965371539748925E-3</v>
      </c>
      <c r="HD381" s="1">
        <v>-4.563662031605912E-4</v>
      </c>
      <c r="HE381" s="1">
        <v>7.8337100744227795E-6</v>
      </c>
      <c r="HF381" s="1">
        <v>0</v>
      </c>
      <c r="HG381" s="1">
        <v>2134</v>
      </c>
      <c r="HH381" s="1">
        <v>2</v>
      </c>
      <c r="HI381" s="1">
        <v>25</v>
      </c>
      <c r="HJ381" s="1">
        <v>12.3</v>
      </c>
      <c r="HK381" s="1">
        <v>12.2</v>
      </c>
      <c r="HL381" s="1">
        <v>3.5473599999999998</v>
      </c>
      <c r="HM381" s="1">
        <v>2.2802699999999998</v>
      </c>
      <c r="HN381" s="1">
        <v>1.4978</v>
      </c>
      <c r="HO381" s="1">
        <v>2.3083499999999999</v>
      </c>
      <c r="HP381" s="1">
        <v>1.5478499999999999</v>
      </c>
      <c r="HQ381" s="1">
        <v>2.2717299999999998</v>
      </c>
      <c r="HR381" s="1">
        <v>37.771099999999997</v>
      </c>
      <c r="HS381" s="1">
        <v>15.1915</v>
      </c>
      <c r="HT381" s="1">
        <v>18</v>
      </c>
      <c r="HU381" s="1">
        <v>503.82299999999998</v>
      </c>
      <c r="HV381" s="1">
        <v>491.95</v>
      </c>
      <c r="HW381" s="1">
        <v>27.724900000000002</v>
      </c>
      <c r="HX381" s="1">
        <v>32.168700000000001</v>
      </c>
      <c r="HY381" s="1">
        <v>30.000599999999999</v>
      </c>
      <c r="HZ381" s="1">
        <v>31.924099999999999</v>
      </c>
      <c r="IA381" s="1">
        <v>32.025500000000001</v>
      </c>
      <c r="IB381" s="1">
        <v>71.072999999999993</v>
      </c>
      <c r="IC381" s="1">
        <v>39.383800000000001</v>
      </c>
      <c r="ID381" s="1">
        <v>0</v>
      </c>
      <c r="IE381" s="1">
        <v>27.737200000000001</v>
      </c>
      <c r="IF381" s="1">
        <v>1860.04</v>
      </c>
      <c r="IG381" s="1">
        <v>19.7956</v>
      </c>
      <c r="IH381" s="1">
        <v>100.69199999999999</v>
      </c>
      <c r="II381" s="1">
        <v>100.407</v>
      </c>
      <c r="IJ381" s="1" t="s">
        <v>358</v>
      </c>
    </row>
    <row r="382" spans="1:244" ht="15.75" customHeight="1" x14ac:dyDescent="0.3">
      <c r="A382" s="1">
        <v>366</v>
      </c>
      <c r="B382" s="1">
        <v>1659796903.5</v>
      </c>
      <c r="C382" s="1">
        <v>762</v>
      </c>
      <c r="D382" s="1" t="s">
        <v>1065</v>
      </c>
      <c r="E382" s="1" t="s">
        <v>1066</v>
      </c>
      <c r="F382" s="1">
        <v>1</v>
      </c>
      <c r="G382" s="1" t="s">
        <v>346</v>
      </c>
      <c r="H382" s="1" t="s">
        <v>347</v>
      </c>
      <c r="I382" s="1" t="s">
        <v>348</v>
      </c>
      <c r="J382" s="1" t="s">
        <v>349</v>
      </c>
      <c r="K382" s="1" t="s">
        <v>350</v>
      </c>
      <c r="L382" s="1" t="s">
        <v>346</v>
      </c>
      <c r="M382" s="1" t="s">
        <v>351</v>
      </c>
      <c r="N382" s="1">
        <v>1659796895.5</v>
      </c>
      <c r="O382" s="1">
        <f t="shared" si="34"/>
        <v>2.4977185424652666E-3</v>
      </c>
      <c r="P382" s="1">
        <f t="shared" si="35"/>
        <v>2.4977185424652668</v>
      </c>
      <c r="Q382" s="1">
        <f t="shared" si="36"/>
        <v>24.225694806175468</v>
      </c>
      <c r="R382" s="1">
        <f t="shared" si="37"/>
        <v>1724.5650000000001</v>
      </c>
      <c r="S382" s="1">
        <f t="shared" si="38"/>
        <v>1277.666751721539</v>
      </c>
      <c r="T382" s="1">
        <f t="shared" si="39"/>
        <v>126.70674374074794</v>
      </c>
      <c r="U382" s="1">
        <f t="shared" si="40"/>
        <v>171.02582909419485</v>
      </c>
      <c r="V382" s="1">
        <f t="shared" si="41"/>
        <v>0.10182007037641932</v>
      </c>
      <c r="W382" s="1">
        <f t="shared" si="42"/>
        <v>2.9135723377538145</v>
      </c>
      <c r="X382" s="1">
        <f t="shared" si="43"/>
        <v>9.9883802608742953E-2</v>
      </c>
      <c r="Y382" s="1">
        <f t="shared" si="44"/>
        <v>6.2598275718169116E-2</v>
      </c>
      <c r="Z382" s="1">
        <f t="shared" si="45"/>
        <v>321.51932793750001</v>
      </c>
      <c r="AA382" s="1">
        <f t="shared" si="46"/>
        <v>32.220607396841395</v>
      </c>
      <c r="AB382" s="1">
        <f t="shared" si="47"/>
        <v>31.471012500000001</v>
      </c>
      <c r="AC382" s="1">
        <f t="shared" si="48"/>
        <v>4.6339622219752359</v>
      </c>
      <c r="AD382" s="1">
        <f t="shared" si="49"/>
        <v>49.734417250177302</v>
      </c>
      <c r="AE382" s="1">
        <f t="shared" si="50"/>
        <v>2.2400291344108321</v>
      </c>
      <c r="AF382" s="1">
        <f t="shared" si="51"/>
        <v>4.5039818666073668</v>
      </c>
      <c r="AG382" s="1">
        <f t="shared" si="52"/>
        <v>2.3939330875644038</v>
      </c>
      <c r="AH382" s="1">
        <f t="shared" si="53"/>
        <v>-110.14938772271826</v>
      </c>
      <c r="AI382" s="1">
        <f t="shared" si="54"/>
        <v>-78.504877177718825</v>
      </c>
      <c r="AJ382" s="1">
        <f t="shared" si="55"/>
        <v>-6.0638773902953611</v>
      </c>
      <c r="AK382" s="1">
        <f t="shared" si="56"/>
        <v>126.80118564676756</v>
      </c>
      <c r="AL382" s="1">
        <f t="shared" si="57"/>
        <v>55.911358859099806</v>
      </c>
      <c r="AM382" s="1">
        <f t="shared" si="58"/>
        <v>2.5036863754194334</v>
      </c>
      <c r="AN382" s="1">
        <f t="shared" si="59"/>
        <v>24.225694806175468</v>
      </c>
      <c r="AO382" s="1">
        <v>1858.533688311689</v>
      </c>
      <c r="AP382" s="1">
        <v>1802.7421818181811</v>
      </c>
      <c r="AQ382" s="1">
        <v>5.1376727272726006</v>
      </c>
      <c r="AR382" s="1">
        <v>64.94</v>
      </c>
      <c r="AS382" s="1">
        <f t="shared" si="60"/>
        <v>2.4977185424652668</v>
      </c>
      <c r="AT382" s="1">
        <v>19.64860055034643</v>
      </c>
      <c r="AU382" s="1">
        <v>22.580591470588239</v>
      </c>
      <c r="AV382" s="1">
        <v>-3.9791875035716852E-4</v>
      </c>
      <c r="AW382" s="1">
        <v>90.194226728287475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51712.068774752355</v>
      </c>
      <c r="BC382" s="1">
        <f t="shared" si="64"/>
        <v>2000.0206250000001</v>
      </c>
      <c r="BD382" s="1">
        <f t="shared" si="65"/>
        <v>1681.2173437500001</v>
      </c>
      <c r="BE382" s="1">
        <f t="shared" si="66"/>
        <v>0.84060000318746708</v>
      </c>
      <c r="BF382" s="1">
        <f t="shared" si="67"/>
        <v>0.16075800615181154</v>
      </c>
      <c r="BG382" s="1">
        <v>6</v>
      </c>
      <c r="BH382" s="1">
        <v>0.5</v>
      </c>
      <c r="BI382" s="1" t="s">
        <v>352</v>
      </c>
      <c r="BJ382" s="1">
        <v>2</v>
      </c>
      <c r="BK382" s="1" t="b">
        <v>1</v>
      </c>
      <c r="BL382" s="1">
        <v>1659796895.5</v>
      </c>
      <c r="BM382" s="1">
        <v>1724.5650000000001</v>
      </c>
      <c r="BN382" s="1">
        <v>1796.83</v>
      </c>
      <c r="BO382" s="1">
        <v>22.587675000000001</v>
      </c>
      <c r="BP382" s="1">
        <v>19.651518750000001</v>
      </c>
      <c r="BQ382" s="1">
        <v>1721.7481250000001</v>
      </c>
      <c r="BR382" s="1">
        <v>22.552781249999999</v>
      </c>
      <c r="BS382" s="1">
        <v>500.06887499999999</v>
      </c>
      <c r="BT382" s="1">
        <v>99.071100000000001</v>
      </c>
      <c r="BU382" s="1">
        <v>9.9316362500000005E-2</v>
      </c>
      <c r="BV382" s="1">
        <v>30.971225</v>
      </c>
      <c r="BW382" s="1">
        <v>31.471012500000001</v>
      </c>
      <c r="BX382" s="1">
        <v>999.9</v>
      </c>
      <c r="BY382" s="1">
        <v>0</v>
      </c>
      <c r="BZ382" s="1">
        <v>0</v>
      </c>
      <c r="CA382" s="1">
        <v>10002.11125</v>
      </c>
      <c r="CB382" s="1">
        <v>0</v>
      </c>
      <c r="CC382" s="1">
        <v>294.26287500000001</v>
      </c>
      <c r="CD382" s="1">
        <v>-72.265574999999998</v>
      </c>
      <c r="CE382" s="1">
        <v>1764.4181249999999</v>
      </c>
      <c r="CF382" s="1">
        <v>1832.8487500000001</v>
      </c>
      <c r="CG382" s="1">
        <v>2.9361406250000002</v>
      </c>
      <c r="CH382" s="1">
        <v>1796.83</v>
      </c>
      <c r="CI382" s="1">
        <v>19.651518750000001</v>
      </c>
      <c r="CJ382" s="1">
        <v>2.2377837500000002</v>
      </c>
      <c r="CK382" s="1">
        <v>1.9469000000000001</v>
      </c>
      <c r="CL382" s="1">
        <v>19.23540625</v>
      </c>
      <c r="CM382" s="1">
        <v>17.018956249999999</v>
      </c>
      <c r="CN382" s="1">
        <v>2000.0206250000001</v>
      </c>
      <c r="CO382" s="1">
        <v>0.97999956249999998</v>
      </c>
      <c r="CP382" s="1">
        <v>2.0000656249999998E-2</v>
      </c>
      <c r="CQ382" s="1">
        <v>0</v>
      </c>
      <c r="CR382" s="1">
        <v>2.5366875000000002</v>
      </c>
      <c r="CS382" s="1">
        <v>0</v>
      </c>
      <c r="CT382" s="1">
        <v>17314.993750000001</v>
      </c>
      <c r="CU382" s="1">
        <v>17412.506249999999</v>
      </c>
      <c r="CV382" s="1">
        <v>41.323812500000003</v>
      </c>
      <c r="CW382" s="1">
        <v>42.390500000000003</v>
      </c>
      <c r="CX382" s="1">
        <v>41.257750000000001</v>
      </c>
      <c r="CY382" s="1">
        <v>41.121062500000001</v>
      </c>
      <c r="CZ382" s="1">
        <v>41.511625000000002</v>
      </c>
      <c r="DA382" s="1">
        <v>1960.02</v>
      </c>
      <c r="DB382" s="1">
        <v>40.000624999999999</v>
      </c>
      <c r="DC382" s="1">
        <v>0</v>
      </c>
      <c r="DD382" s="1">
        <v>1659796902.3</v>
      </c>
      <c r="DE382" s="1">
        <v>0</v>
      </c>
      <c r="DF382" s="1">
        <v>1659796167.5</v>
      </c>
      <c r="DG382" s="1" t="s">
        <v>353</v>
      </c>
      <c r="DH382" s="1">
        <v>1659796162</v>
      </c>
      <c r="DI382" s="1">
        <v>1659796167.5</v>
      </c>
      <c r="DJ382" s="1">
        <v>2</v>
      </c>
      <c r="DK382" s="1">
        <v>-1.4E-2</v>
      </c>
      <c r="DL382" s="1">
        <v>-1E-3</v>
      </c>
      <c r="DM382" s="1">
        <v>1.327</v>
      </c>
      <c r="DN382" s="1">
        <v>3.1E-2</v>
      </c>
      <c r="DO382" s="1">
        <v>400</v>
      </c>
      <c r="DP382" s="1">
        <v>20</v>
      </c>
      <c r="DQ382" s="1">
        <v>0.32</v>
      </c>
      <c r="DR382" s="1">
        <v>0.03</v>
      </c>
      <c r="DS382" s="1">
        <v>24.174989866629179</v>
      </c>
      <c r="DT382" s="1">
        <v>3.0021009597609352</v>
      </c>
      <c r="DU382" s="1">
        <v>0.23980125356753479</v>
      </c>
      <c r="DV382" s="1">
        <v>0</v>
      </c>
      <c r="DW382" s="1">
        <v>-72.156739999999999</v>
      </c>
      <c r="DX382" s="1">
        <v>-2.679784615384599</v>
      </c>
      <c r="DY382" s="1">
        <v>0.29629176650727262</v>
      </c>
      <c r="DZ382" s="1">
        <v>0</v>
      </c>
      <c r="EA382" s="1">
        <v>2.9454060000000002</v>
      </c>
      <c r="EB382" s="1">
        <v>-0.22193786116322611</v>
      </c>
      <c r="EC382" s="1">
        <v>2.5930503061066909E-2</v>
      </c>
      <c r="ED382" s="1">
        <v>0</v>
      </c>
      <c r="EE382" s="1">
        <v>2.393974092239</v>
      </c>
      <c r="EF382" s="1">
        <v>2.24772210489796E-2</v>
      </c>
      <c r="EG382" s="1">
        <v>2.1333654926726708E-3</v>
      </c>
      <c r="EH382" s="1">
        <v>1</v>
      </c>
      <c r="EI382" s="1">
        <v>0.1034087307207214</v>
      </c>
      <c r="EJ382" s="1">
        <v>-1.279113509324578E-2</v>
      </c>
      <c r="EK382" s="1">
        <v>1.0637308319155941E-3</v>
      </c>
      <c r="EL382" s="1">
        <v>1</v>
      </c>
      <c r="EM382" s="1">
        <v>2</v>
      </c>
      <c r="EN382" s="1">
        <v>5</v>
      </c>
      <c r="EO382" s="1" t="s">
        <v>429</v>
      </c>
      <c r="EP382" s="1">
        <v>2.94278</v>
      </c>
      <c r="EQ382" s="1">
        <v>2.8013300000000001</v>
      </c>
      <c r="ER382" s="1">
        <v>0.23416699999999999</v>
      </c>
      <c r="ES382" s="1">
        <v>0.23964099999999999</v>
      </c>
      <c r="ET382" s="1">
        <v>0.102823</v>
      </c>
      <c r="EU382" s="1">
        <v>9.3286300000000003E-2</v>
      </c>
      <c r="EV382" s="1">
        <v>15723.5</v>
      </c>
      <c r="EW382" s="1">
        <v>16369.9</v>
      </c>
      <c r="EX382" s="1">
        <v>23881.8</v>
      </c>
      <c r="EY382" s="1">
        <v>25061.3</v>
      </c>
      <c r="EZ382" s="1">
        <v>34302.400000000001</v>
      </c>
      <c r="FA382" s="1">
        <v>36294.699999999997</v>
      </c>
      <c r="FB382" s="1">
        <v>43544.9</v>
      </c>
      <c r="FC382" s="1">
        <v>46330</v>
      </c>
      <c r="FD382" s="1">
        <v>1.9665999999999999</v>
      </c>
      <c r="FE382" s="1">
        <v>1.8483499999999999</v>
      </c>
      <c r="FF382" s="1">
        <v>8.4564100000000003E-2</v>
      </c>
      <c r="FG382" s="1">
        <v>0</v>
      </c>
      <c r="FH382" s="1">
        <v>30.085000000000001</v>
      </c>
      <c r="FI382" s="1">
        <v>999.9</v>
      </c>
      <c r="FJ382" s="1">
        <v>55.6</v>
      </c>
      <c r="FK382" s="1">
        <v>34.700000000000003</v>
      </c>
      <c r="FL382" s="1">
        <v>31.175699999999999</v>
      </c>
      <c r="FM382" s="1">
        <v>64.298599999999993</v>
      </c>
      <c r="FN382" s="1">
        <v>25.544899999999998</v>
      </c>
      <c r="FO382" s="1">
        <v>1</v>
      </c>
      <c r="FP382" s="1">
        <v>0.40129100000000001</v>
      </c>
      <c r="FQ382" s="1">
        <v>1.4616400000000001</v>
      </c>
      <c r="FR382" s="1">
        <v>20.316099999999999</v>
      </c>
      <c r="FS382" s="1">
        <v>5.2107000000000001</v>
      </c>
      <c r="FT382" s="1">
        <v>11.9077</v>
      </c>
      <c r="FU382" s="1">
        <v>5.0023</v>
      </c>
      <c r="FV382" s="1">
        <v>3.2897500000000002</v>
      </c>
      <c r="FW382" s="1">
        <v>9999</v>
      </c>
      <c r="FX382" s="1">
        <v>9999</v>
      </c>
      <c r="FY382" s="1">
        <v>9999</v>
      </c>
      <c r="FZ382" s="1">
        <v>999.9</v>
      </c>
      <c r="GA382" s="1">
        <v>1.85958</v>
      </c>
      <c r="GB382" s="1">
        <v>1.8545400000000001</v>
      </c>
      <c r="GC382" s="1">
        <v>1.85772</v>
      </c>
      <c r="GD382" s="1">
        <v>1.8561000000000001</v>
      </c>
      <c r="GE382" s="1">
        <v>1.8549100000000001</v>
      </c>
      <c r="GF382" s="1">
        <v>1.8545700000000001</v>
      </c>
      <c r="GG382" s="1">
        <v>1.85321</v>
      </c>
      <c r="GH382" s="1">
        <v>1.85639</v>
      </c>
      <c r="GI382" s="1">
        <v>0</v>
      </c>
      <c r="GJ382" s="1">
        <v>0</v>
      </c>
      <c r="GK382" s="1">
        <v>0</v>
      </c>
      <c r="GL382" s="1">
        <v>0</v>
      </c>
      <c r="GM382" s="1" t="s">
        <v>355</v>
      </c>
      <c r="GN382" s="1" t="s">
        <v>356</v>
      </c>
      <c r="GO382" s="1" t="s">
        <v>357</v>
      </c>
      <c r="GP382" s="1" t="s">
        <v>357</v>
      </c>
      <c r="GQ382" s="1" t="s">
        <v>357</v>
      </c>
      <c r="GR382" s="1" t="s">
        <v>357</v>
      </c>
      <c r="GS382" s="1">
        <v>0</v>
      </c>
      <c r="GT382" s="1">
        <v>100</v>
      </c>
      <c r="GU382" s="1">
        <v>100</v>
      </c>
      <c r="GV382" s="1">
        <v>2.85</v>
      </c>
      <c r="GW382" s="1">
        <v>3.4799999999999998E-2</v>
      </c>
      <c r="GX382" s="1">
        <v>0.32553164529605683</v>
      </c>
      <c r="GY382" s="1">
        <v>3.0239061252787889E-3</v>
      </c>
      <c r="GZ382" s="1">
        <v>-1.398580452151984E-6</v>
      </c>
      <c r="HA382" s="1">
        <v>2.8030378366047371E-10</v>
      </c>
      <c r="HB382" s="1">
        <v>-4.7599640220891172E-2</v>
      </c>
      <c r="HC382" s="1">
        <v>9.965371539748925E-3</v>
      </c>
      <c r="HD382" s="1">
        <v>-4.563662031605912E-4</v>
      </c>
      <c r="HE382" s="1">
        <v>7.8337100744227795E-6</v>
      </c>
      <c r="HF382" s="1">
        <v>0</v>
      </c>
      <c r="HG382" s="1">
        <v>2134</v>
      </c>
      <c r="HH382" s="1">
        <v>2</v>
      </c>
      <c r="HI382" s="1">
        <v>25</v>
      </c>
      <c r="HJ382" s="1">
        <v>12.4</v>
      </c>
      <c r="HK382" s="1">
        <v>12.3</v>
      </c>
      <c r="HL382" s="1">
        <v>3.5522499999999999</v>
      </c>
      <c r="HM382" s="1">
        <v>2.2717299999999998</v>
      </c>
      <c r="HN382" s="1">
        <v>1.4978</v>
      </c>
      <c r="HO382" s="1">
        <v>2.3095699999999999</v>
      </c>
      <c r="HP382" s="1">
        <v>1.5478499999999999</v>
      </c>
      <c r="HQ382" s="1">
        <v>2.4291999999999998</v>
      </c>
      <c r="HR382" s="1">
        <v>37.771099999999997</v>
      </c>
      <c r="HS382" s="1">
        <v>15.209</v>
      </c>
      <c r="HT382" s="1">
        <v>18</v>
      </c>
      <c r="HU382" s="1">
        <v>503.74200000000002</v>
      </c>
      <c r="HV382" s="1">
        <v>491.976</v>
      </c>
      <c r="HW382" s="1">
        <v>27.728000000000002</v>
      </c>
      <c r="HX382" s="1">
        <v>32.169699999999999</v>
      </c>
      <c r="HY382" s="1">
        <v>30.000599999999999</v>
      </c>
      <c r="HZ382" s="1">
        <v>31.9255</v>
      </c>
      <c r="IA382" s="1">
        <v>32.026499999999999</v>
      </c>
      <c r="IB382" s="1">
        <v>71.165400000000005</v>
      </c>
      <c r="IC382" s="1">
        <v>39.383800000000001</v>
      </c>
      <c r="ID382" s="1">
        <v>0</v>
      </c>
      <c r="IE382" s="1">
        <v>27.737200000000001</v>
      </c>
      <c r="IF382" s="1">
        <v>1860.04</v>
      </c>
      <c r="IG382" s="1">
        <v>19.8048</v>
      </c>
      <c r="IH382" s="1">
        <v>100.69199999999999</v>
      </c>
      <c r="II382" s="1">
        <v>100.407</v>
      </c>
      <c r="IJ382" s="1" t="s">
        <v>358</v>
      </c>
    </row>
    <row r="383" spans="1:244" ht="15.75" customHeight="1" x14ac:dyDescent="0.3">
      <c r="A383" s="1">
        <v>367</v>
      </c>
      <c r="B383" s="1">
        <v>1659796904.5</v>
      </c>
      <c r="C383" s="1">
        <v>763</v>
      </c>
      <c r="D383" s="1" t="s">
        <v>1067</v>
      </c>
      <c r="E383" s="1" t="s">
        <v>1068</v>
      </c>
      <c r="F383" s="1">
        <v>1</v>
      </c>
      <c r="G383" s="1" t="s">
        <v>346</v>
      </c>
      <c r="H383" s="1" t="s">
        <v>347</v>
      </c>
      <c r="I383" s="1" t="s">
        <v>348</v>
      </c>
      <c r="J383" s="1" t="s">
        <v>349</v>
      </c>
      <c r="K383" s="1" t="s">
        <v>350</v>
      </c>
      <c r="L383" s="1" t="s">
        <v>346</v>
      </c>
      <c r="M383" s="1" t="s">
        <v>351</v>
      </c>
      <c r="N383" s="1">
        <v>1659796897</v>
      </c>
      <c r="O383" s="1">
        <f t="shared" si="34"/>
        <v>2.4904861919983097E-3</v>
      </c>
      <c r="P383" s="1">
        <f t="shared" si="35"/>
        <v>2.4904861919983099</v>
      </c>
      <c r="Q383" s="1">
        <f t="shared" si="36"/>
        <v>24.149881917134469</v>
      </c>
      <c r="R383" s="1">
        <f t="shared" si="37"/>
        <v>1732.048</v>
      </c>
      <c r="S383" s="1">
        <f t="shared" si="38"/>
        <v>1284.9099389600551</v>
      </c>
      <c r="T383" s="1">
        <f t="shared" si="39"/>
        <v>127.42564156372859</v>
      </c>
      <c r="U383" s="1">
        <f t="shared" si="40"/>
        <v>171.76871384293514</v>
      </c>
      <c r="V383" s="1">
        <f t="shared" si="41"/>
        <v>0.10151180034163471</v>
      </c>
      <c r="W383" s="1">
        <f t="shared" si="42"/>
        <v>2.9137067220381478</v>
      </c>
      <c r="X383" s="1">
        <f t="shared" si="43"/>
        <v>9.9587206818414251E-2</v>
      </c>
      <c r="Y383" s="1">
        <f t="shared" si="44"/>
        <v>6.2411882130184573E-2</v>
      </c>
      <c r="Z383" s="1">
        <f t="shared" si="45"/>
        <v>321.5171026000001</v>
      </c>
      <c r="AA383" s="1">
        <f t="shared" si="46"/>
        <v>32.222354313967884</v>
      </c>
      <c r="AB383" s="1">
        <f t="shared" si="47"/>
        <v>31.472020000000001</v>
      </c>
      <c r="AC383" s="1">
        <f t="shared" si="48"/>
        <v>4.6342275078061066</v>
      </c>
      <c r="AD383" s="1">
        <f t="shared" si="49"/>
        <v>49.736416981664242</v>
      </c>
      <c r="AE383" s="1">
        <f t="shared" si="50"/>
        <v>2.2401100463267984</v>
      </c>
      <c r="AF383" s="1">
        <f t="shared" si="51"/>
        <v>4.5039634583099026</v>
      </c>
      <c r="AG383" s="1">
        <f t="shared" si="52"/>
        <v>2.3941174614793082</v>
      </c>
      <c r="AH383" s="1">
        <f t="shared" si="53"/>
        <v>-109.83044106712546</v>
      </c>
      <c r="AI383" s="1">
        <f t="shared" si="54"/>
        <v>-78.678017655152985</v>
      </c>
      <c r="AJ383" s="1">
        <f t="shared" si="55"/>
        <v>-6.0769988820782883</v>
      </c>
      <c r="AK383" s="1">
        <f t="shared" si="56"/>
        <v>126.93164499564338</v>
      </c>
      <c r="AL383" s="1">
        <f t="shared" si="57"/>
        <v>55.955213167476479</v>
      </c>
      <c r="AM383" s="1">
        <f t="shared" si="58"/>
        <v>2.4998904301630436</v>
      </c>
      <c r="AN383" s="1">
        <f t="shared" si="59"/>
        <v>24.149881917134469</v>
      </c>
      <c r="AO383" s="1">
        <v>1863.604727272728</v>
      </c>
      <c r="AP383" s="1">
        <v>1807.8856363636371</v>
      </c>
      <c r="AQ383" s="1">
        <v>5.1418545454547706</v>
      </c>
      <c r="AR383" s="1">
        <v>64.94</v>
      </c>
      <c r="AS383" s="1">
        <f t="shared" si="60"/>
        <v>2.4904861919983099</v>
      </c>
      <c r="AT383" s="1">
        <v>19.656784664993449</v>
      </c>
      <c r="AU383" s="1">
        <v>22.581054705882341</v>
      </c>
      <c r="AV383" s="1">
        <v>-5.1458587558328873E-4</v>
      </c>
      <c r="AW383" s="1">
        <v>90.194226728287475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51715.901005369786</v>
      </c>
      <c r="BC383" s="1">
        <f t="shared" si="64"/>
        <v>2000.0066666666669</v>
      </c>
      <c r="BD383" s="1">
        <f t="shared" si="65"/>
        <v>1681.2056200000002</v>
      </c>
      <c r="BE383" s="1">
        <f t="shared" si="66"/>
        <v>0.84060000799997336</v>
      </c>
      <c r="BF383" s="1">
        <f t="shared" si="67"/>
        <v>0.16075801543994855</v>
      </c>
      <c r="BG383" s="1">
        <v>6</v>
      </c>
      <c r="BH383" s="1">
        <v>0.5</v>
      </c>
      <c r="BI383" s="1" t="s">
        <v>352</v>
      </c>
      <c r="BJ383" s="1">
        <v>2</v>
      </c>
      <c r="BK383" s="1" t="b">
        <v>1</v>
      </c>
      <c r="BL383" s="1">
        <v>1659796897</v>
      </c>
      <c r="BM383" s="1">
        <v>1732.048</v>
      </c>
      <c r="BN383" s="1">
        <v>1804.378666666667</v>
      </c>
      <c r="BO383" s="1">
        <v>22.588386666666668</v>
      </c>
      <c r="BP383" s="1">
        <v>19.65674666666667</v>
      </c>
      <c r="BQ383" s="1">
        <v>1729.2260000000001</v>
      </c>
      <c r="BR383" s="1">
        <v>22.553493333333329</v>
      </c>
      <c r="BS383" s="1">
        <v>500.07953333333342</v>
      </c>
      <c r="BT383" s="1">
        <v>99.071539999999985</v>
      </c>
      <c r="BU383" s="1">
        <v>9.9333926666666655E-2</v>
      </c>
      <c r="BV383" s="1">
        <v>30.97115333333333</v>
      </c>
      <c r="BW383" s="1">
        <v>31.472020000000001</v>
      </c>
      <c r="BX383" s="1">
        <v>999.89999999999986</v>
      </c>
      <c r="BY383" s="1">
        <v>0</v>
      </c>
      <c r="BZ383" s="1">
        <v>0</v>
      </c>
      <c r="CA383" s="1">
        <v>10002.835333333331</v>
      </c>
      <c r="CB383" s="1">
        <v>0</v>
      </c>
      <c r="CC383" s="1">
        <v>295.22940000000011</v>
      </c>
      <c r="CD383" s="1">
        <v>-72.330613333333332</v>
      </c>
      <c r="CE383" s="1">
        <v>1772.075333333333</v>
      </c>
      <c r="CF383" s="1">
        <v>1840.558666666667</v>
      </c>
      <c r="CG383" s="1">
        <v>2.9316326666666659</v>
      </c>
      <c r="CH383" s="1">
        <v>1804.378666666667</v>
      </c>
      <c r="CI383" s="1">
        <v>19.65674666666667</v>
      </c>
      <c r="CJ383" s="1">
        <v>2.2378646666666668</v>
      </c>
      <c r="CK383" s="1">
        <v>1.9474260000000001</v>
      </c>
      <c r="CL383" s="1">
        <v>19.235986666666669</v>
      </c>
      <c r="CM383" s="1">
        <v>17.02322666666667</v>
      </c>
      <c r="CN383" s="1">
        <v>2000.0066666666669</v>
      </c>
      <c r="CO383" s="1">
        <v>0.97999939999999985</v>
      </c>
      <c r="CP383" s="1">
        <v>2.0000813333333329E-2</v>
      </c>
      <c r="CQ383" s="1">
        <v>0</v>
      </c>
      <c r="CR383" s="1">
        <v>2.5773999999999999</v>
      </c>
      <c r="CS383" s="1">
        <v>0</v>
      </c>
      <c r="CT383" s="1">
        <v>17313.466666666671</v>
      </c>
      <c r="CU383" s="1">
        <v>17412.386666666669</v>
      </c>
      <c r="CV383" s="1">
        <v>41.324599999999997</v>
      </c>
      <c r="CW383" s="1">
        <v>42.391533333333342</v>
      </c>
      <c r="CX383" s="1">
        <v>41.258266666666671</v>
      </c>
      <c r="CY383" s="1">
        <v>41.120800000000003</v>
      </c>
      <c r="CZ383" s="1">
        <v>41.5124</v>
      </c>
      <c r="DA383" s="1">
        <v>1960.0060000000001</v>
      </c>
      <c r="DB383" s="1">
        <v>40.000666666666667</v>
      </c>
      <c r="DC383" s="1">
        <v>0</v>
      </c>
      <c r="DD383" s="1">
        <v>1659796903.5</v>
      </c>
      <c r="DE383" s="1">
        <v>0</v>
      </c>
      <c r="DF383" s="1">
        <v>1659796167.5</v>
      </c>
      <c r="DG383" s="1" t="s">
        <v>353</v>
      </c>
      <c r="DH383" s="1">
        <v>1659796162</v>
      </c>
      <c r="DI383" s="1">
        <v>1659796167.5</v>
      </c>
      <c r="DJ383" s="1">
        <v>2</v>
      </c>
      <c r="DK383" s="1">
        <v>-1.4E-2</v>
      </c>
      <c r="DL383" s="1">
        <v>-1E-3</v>
      </c>
      <c r="DM383" s="1">
        <v>1.327</v>
      </c>
      <c r="DN383" s="1">
        <v>3.1E-2</v>
      </c>
      <c r="DO383" s="1">
        <v>400</v>
      </c>
      <c r="DP383" s="1">
        <v>20</v>
      </c>
      <c r="DQ383" s="1">
        <v>0.32</v>
      </c>
      <c r="DR383" s="1">
        <v>0.03</v>
      </c>
      <c r="DS383" s="1">
        <v>24.174989866629179</v>
      </c>
      <c r="DT383" s="1">
        <v>3.0021009597609352</v>
      </c>
      <c r="DU383" s="1">
        <v>0.23980125356753479</v>
      </c>
      <c r="DV383" s="1">
        <v>0</v>
      </c>
      <c r="DW383" s="1">
        <v>-72.156739999999999</v>
      </c>
      <c r="DX383" s="1">
        <v>-2.679784615384599</v>
      </c>
      <c r="DY383" s="1">
        <v>0.29629176650727262</v>
      </c>
      <c r="DZ383" s="1">
        <v>0</v>
      </c>
      <c r="EA383" s="1">
        <v>2.9454060000000002</v>
      </c>
      <c r="EB383" s="1">
        <v>-0.22193786116322611</v>
      </c>
      <c r="EC383" s="1">
        <v>2.5930503061066909E-2</v>
      </c>
      <c r="ED383" s="1">
        <v>0</v>
      </c>
      <c r="EE383" s="1">
        <v>2.393974092239</v>
      </c>
      <c r="EF383" s="1">
        <v>2.24772210489796E-2</v>
      </c>
      <c r="EG383" s="1">
        <v>2.1333654926726708E-3</v>
      </c>
      <c r="EH383" s="1">
        <v>1</v>
      </c>
      <c r="EI383" s="1">
        <v>0.1034087307207214</v>
      </c>
      <c r="EJ383" s="1">
        <v>-1.279113509324578E-2</v>
      </c>
      <c r="EK383" s="1">
        <v>1.0637308319155941E-3</v>
      </c>
      <c r="EL383" s="1">
        <v>1</v>
      </c>
      <c r="EM383" s="1">
        <v>2</v>
      </c>
      <c r="EN383" s="1">
        <v>5</v>
      </c>
      <c r="EO383" s="1" t="s">
        <v>429</v>
      </c>
      <c r="EP383" s="1">
        <v>2.94251</v>
      </c>
      <c r="EQ383" s="1">
        <v>2.8012600000000001</v>
      </c>
      <c r="ER383" s="1">
        <v>0.234546</v>
      </c>
      <c r="ES383" s="1">
        <v>0.24002000000000001</v>
      </c>
      <c r="ET383" s="1">
        <v>0.102826</v>
      </c>
      <c r="EU383" s="1">
        <v>9.3296400000000002E-2</v>
      </c>
      <c r="EV383" s="1">
        <v>15715.6</v>
      </c>
      <c r="EW383" s="1">
        <v>16361.7</v>
      </c>
      <c r="EX383" s="1">
        <v>23881.8</v>
      </c>
      <c r="EY383" s="1">
        <v>25061.3</v>
      </c>
      <c r="EZ383" s="1">
        <v>34302.300000000003</v>
      </c>
      <c r="FA383" s="1">
        <v>36294.300000000003</v>
      </c>
      <c r="FB383" s="1">
        <v>43544.800000000003</v>
      </c>
      <c r="FC383" s="1">
        <v>46330</v>
      </c>
      <c r="FD383" s="1">
        <v>1.96658</v>
      </c>
      <c r="FE383" s="1">
        <v>1.8485</v>
      </c>
      <c r="FF383" s="1">
        <v>8.4269800000000006E-2</v>
      </c>
      <c r="FG383" s="1">
        <v>0</v>
      </c>
      <c r="FH383" s="1">
        <v>30.0837</v>
      </c>
      <c r="FI383" s="1">
        <v>999.9</v>
      </c>
      <c r="FJ383" s="1">
        <v>55.6</v>
      </c>
      <c r="FK383" s="1">
        <v>34.700000000000003</v>
      </c>
      <c r="FL383" s="1">
        <v>31.178899999999999</v>
      </c>
      <c r="FM383" s="1">
        <v>64.678600000000003</v>
      </c>
      <c r="FN383" s="1">
        <v>26.482399999999998</v>
      </c>
      <c r="FO383" s="1">
        <v>1</v>
      </c>
      <c r="FP383" s="1">
        <v>0.40126299999999998</v>
      </c>
      <c r="FQ383" s="1">
        <v>1.45295</v>
      </c>
      <c r="FR383" s="1">
        <v>20.316500000000001</v>
      </c>
      <c r="FS383" s="1">
        <v>5.2112999999999996</v>
      </c>
      <c r="FT383" s="1">
        <v>11.907999999999999</v>
      </c>
      <c r="FU383" s="1">
        <v>5.0025500000000003</v>
      </c>
      <c r="FV383" s="1">
        <v>3.2897799999999999</v>
      </c>
      <c r="FW383" s="1">
        <v>9999</v>
      </c>
      <c r="FX383" s="1">
        <v>9999</v>
      </c>
      <c r="FY383" s="1">
        <v>9999</v>
      </c>
      <c r="FZ383" s="1">
        <v>999.9</v>
      </c>
      <c r="GA383" s="1">
        <v>1.85958</v>
      </c>
      <c r="GB383" s="1">
        <v>1.85453</v>
      </c>
      <c r="GC383" s="1">
        <v>1.85772</v>
      </c>
      <c r="GD383" s="1">
        <v>1.8561099999999999</v>
      </c>
      <c r="GE383" s="1">
        <v>1.8548899999999999</v>
      </c>
      <c r="GF383" s="1">
        <v>1.85456</v>
      </c>
      <c r="GG383" s="1">
        <v>1.8532</v>
      </c>
      <c r="GH383" s="1">
        <v>1.85639</v>
      </c>
      <c r="GI383" s="1">
        <v>0</v>
      </c>
      <c r="GJ383" s="1">
        <v>0</v>
      </c>
      <c r="GK383" s="1">
        <v>0</v>
      </c>
      <c r="GL383" s="1">
        <v>0</v>
      </c>
      <c r="GM383" s="1" t="s">
        <v>355</v>
      </c>
      <c r="GN383" s="1" t="s">
        <v>356</v>
      </c>
      <c r="GO383" s="1" t="s">
        <v>357</v>
      </c>
      <c r="GP383" s="1" t="s">
        <v>357</v>
      </c>
      <c r="GQ383" s="1" t="s">
        <v>357</v>
      </c>
      <c r="GR383" s="1" t="s">
        <v>357</v>
      </c>
      <c r="GS383" s="1">
        <v>0</v>
      </c>
      <c r="GT383" s="1">
        <v>100</v>
      </c>
      <c r="GU383" s="1">
        <v>100</v>
      </c>
      <c r="GV383" s="1">
        <v>2.84</v>
      </c>
      <c r="GW383" s="1">
        <v>3.49E-2</v>
      </c>
      <c r="GX383" s="1">
        <v>0.32553164529605683</v>
      </c>
      <c r="GY383" s="1">
        <v>3.0239061252787889E-3</v>
      </c>
      <c r="GZ383" s="1">
        <v>-1.398580452151984E-6</v>
      </c>
      <c r="HA383" s="1">
        <v>2.8030378366047371E-10</v>
      </c>
      <c r="HB383" s="1">
        <v>-4.7599640220891172E-2</v>
      </c>
      <c r="HC383" s="1">
        <v>9.965371539748925E-3</v>
      </c>
      <c r="HD383" s="1">
        <v>-4.563662031605912E-4</v>
      </c>
      <c r="HE383" s="1">
        <v>7.8337100744227795E-6</v>
      </c>
      <c r="HF383" s="1">
        <v>0</v>
      </c>
      <c r="HG383" s="1">
        <v>2134</v>
      </c>
      <c r="HH383" s="1">
        <v>2</v>
      </c>
      <c r="HI383" s="1">
        <v>25</v>
      </c>
      <c r="HJ383" s="1">
        <v>12.4</v>
      </c>
      <c r="HK383" s="1">
        <v>12.3</v>
      </c>
      <c r="HL383" s="1">
        <v>3.5632299999999999</v>
      </c>
      <c r="HM383" s="1">
        <v>2.2863799999999999</v>
      </c>
      <c r="HN383" s="1">
        <v>1.4978</v>
      </c>
      <c r="HO383" s="1">
        <v>2.3095699999999999</v>
      </c>
      <c r="HP383" s="1">
        <v>1.5478499999999999</v>
      </c>
      <c r="HQ383" s="1">
        <v>2.2814899999999998</v>
      </c>
      <c r="HR383" s="1">
        <v>37.771099999999997</v>
      </c>
      <c r="HS383" s="1">
        <v>15.1915</v>
      </c>
      <c r="HT383" s="1">
        <v>18</v>
      </c>
      <c r="HU383" s="1">
        <v>503.73500000000001</v>
      </c>
      <c r="HV383" s="1">
        <v>492.08100000000002</v>
      </c>
      <c r="HW383" s="1">
        <v>27.731400000000001</v>
      </c>
      <c r="HX383" s="1">
        <v>32.170900000000003</v>
      </c>
      <c r="HY383" s="1">
        <v>30.000499999999999</v>
      </c>
      <c r="HZ383" s="1">
        <v>31.926400000000001</v>
      </c>
      <c r="IA383" s="1">
        <v>32.027200000000001</v>
      </c>
      <c r="IB383" s="1">
        <v>71.386499999999998</v>
      </c>
      <c r="IC383" s="1">
        <v>39.1128</v>
      </c>
      <c r="ID383" s="1">
        <v>0</v>
      </c>
      <c r="IE383" s="1">
        <v>27.737200000000001</v>
      </c>
      <c r="IF383" s="1">
        <v>1870.06</v>
      </c>
      <c r="IG383" s="1">
        <v>19.806000000000001</v>
      </c>
      <c r="IH383" s="1">
        <v>100.69199999999999</v>
      </c>
      <c r="II383" s="1">
        <v>100.407</v>
      </c>
      <c r="IJ383" s="1" t="s">
        <v>358</v>
      </c>
    </row>
    <row r="384" spans="1:244" ht="15.75" customHeight="1" x14ac:dyDescent="0.3">
      <c r="A384" s="1">
        <v>368</v>
      </c>
      <c r="B384" s="1">
        <v>1659796905.5</v>
      </c>
      <c r="C384" s="1">
        <v>764</v>
      </c>
      <c r="D384" s="1" t="s">
        <v>1069</v>
      </c>
      <c r="E384" s="1" t="s">
        <v>1070</v>
      </c>
      <c r="F384" s="1">
        <v>1</v>
      </c>
      <c r="G384" s="1" t="s">
        <v>346</v>
      </c>
      <c r="H384" s="1" t="s">
        <v>347</v>
      </c>
      <c r="I384" s="1" t="s">
        <v>348</v>
      </c>
      <c r="J384" s="1" t="s">
        <v>349</v>
      </c>
      <c r="K384" s="1" t="s">
        <v>350</v>
      </c>
      <c r="L384" s="1" t="s">
        <v>346</v>
      </c>
      <c r="M384" s="1" t="s">
        <v>351</v>
      </c>
      <c r="N384" s="1">
        <v>1659796897.5</v>
      </c>
      <c r="O384" s="1">
        <f t="shared" si="34"/>
        <v>2.4817437415291192E-3</v>
      </c>
      <c r="P384" s="1">
        <f t="shared" si="35"/>
        <v>2.4817437415291193</v>
      </c>
      <c r="Q384" s="1">
        <f t="shared" si="36"/>
        <v>24.115204174747806</v>
      </c>
      <c r="R384" s="1">
        <f t="shared" si="37"/>
        <v>1734.5487499999999</v>
      </c>
      <c r="S384" s="1">
        <f t="shared" si="38"/>
        <v>1286.576612027533</v>
      </c>
      <c r="T384" s="1">
        <f t="shared" si="39"/>
        <v>127.59095085223227</v>
      </c>
      <c r="U384" s="1">
        <f t="shared" si="40"/>
        <v>172.01674757889566</v>
      </c>
      <c r="V384" s="1">
        <f t="shared" si="41"/>
        <v>0.10116201660679372</v>
      </c>
      <c r="W384" s="1">
        <f t="shared" si="42"/>
        <v>2.9138808149083748</v>
      </c>
      <c r="X384" s="1">
        <f t="shared" si="43"/>
        <v>9.9250640832837189E-2</v>
      </c>
      <c r="Y384" s="1">
        <f t="shared" si="44"/>
        <v>6.2200372060312703E-2</v>
      </c>
      <c r="Z384" s="1">
        <f t="shared" si="45"/>
        <v>321.51673443750002</v>
      </c>
      <c r="AA384" s="1">
        <f t="shared" si="46"/>
        <v>32.224014800916137</v>
      </c>
      <c r="AB384" s="1">
        <f t="shared" si="47"/>
        <v>31.470712500000001</v>
      </c>
      <c r="AC384" s="1">
        <f t="shared" si="48"/>
        <v>4.6338832312309002</v>
      </c>
      <c r="AD384" s="1">
        <f t="shared" si="49"/>
        <v>49.737181723154265</v>
      </c>
      <c r="AE384" s="1">
        <f t="shared" si="50"/>
        <v>2.2400745984976114</v>
      </c>
      <c r="AF384" s="1">
        <f t="shared" si="51"/>
        <v>4.5038229366638687</v>
      </c>
      <c r="AG384" s="1">
        <f t="shared" si="52"/>
        <v>2.3938086327332888</v>
      </c>
      <c r="AH384" s="1">
        <f t="shared" si="53"/>
        <v>-109.44489900143415</v>
      </c>
      <c r="AI384" s="1">
        <f t="shared" si="54"/>
        <v>-78.563262393060342</v>
      </c>
      <c r="AJ384" s="1">
        <f t="shared" si="55"/>
        <v>-6.0677172740888858</v>
      </c>
      <c r="AK384" s="1">
        <f t="shared" si="56"/>
        <v>127.44085576891666</v>
      </c>
      <c r="AL384" s="1">
        <f t="shared" si="57"/>
        <v>55.966048077834351</v>
      </c>
      <c r="AM384" s="1">
        <f t="shared" si="58"/>
        <v>2.4972337173092978</v>
      </c>
      <c r="AN384" s="1">
        <f t="shared" si="59"/>
        <v>24.115204174747806</v>
      </c>
      <c r="AO384" s="1">
        <v>1868.7011255411251</v>
      </c>
      <c r="AP384" s="1">
        <v>1812.9930303030289</v>
      </c>
      <c r="AQ384" s="1">
        <v>5.1480121212118712</v>
      </c>
      <c r="AR384" s="1">
        <v>64.94</v>
      </c>
      <c r="AS384" s="1">
        <f t="shared" si="60"/>
        <v>2.4817437415291193</v>
      </c>
      <c r="AT384" s="1">
        <v>19.668088975673069</v>
      </c>
      <c r="AU384" s="1">
        <v>22.582427352941171</v>
      </c>
      <c r="AV384" s="1">
        <v>-5.6062622483618292E-4</v>
      </c>
      <c r="AW384" s="1">
        <v>90.194226728287475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51720.930430648907</v>
      </c>
      <c r="BC384" s="1">
        <f t="shared" si="64"/>
        <v>2000.004375</v>
      </c>
      <c r="BD384" s="1">
        <f t="shared" si="65"/>
        <v>1681.20369375</v>
      </c>
      <c r="BE384" s="1">
        <f t="shared" si="66"/>
        <v>0.84060000806248236</v>
      </c>
      <c r="BF384" s="1">
        <f t="shared" si="67"/>
        <v>0.16075801556059097</v>
      </c>
      <c r="BG384" s="1">
        <v>6</v>
      </c>
      <c r="BH384" s="1">
        <v>0.5</v>
      </c>
      <c r="BI384" s="1" t="s">
        <v>352</v>
      </c>
      <c r="BJ384" s="1">
        <v>2</v>
      </c>
      <c r="BK384" s="1" t="b">
        <v>1</v>
      </c>
      <c r="BL384" s="1">
        <v>1659796897.5</v>
      </c>
      <c r="BM384" s="1">
        <v>1734.5487499999999</v>
      </c>
      <c r="BN384" s="1">
        <v>1806.8943750000001</v>
      </c>
      <c r="BO384" s="1">
        <v>22.588024999999998</v>
      </c>
      <c r="BP384" s="1">
        <v>19.659500000000001</v>
      </c>
      <c r="BQ384" s="1">
        <v>1731.7249999999999</v>
      </c>
      <c r="BR384" s="1">
        <v>22.553137499999998</v>
      </c>
      <c r="BS384" s="1">
        <v>500.07962500000002</v>
      </c>
      <c r="BT384" s="1">
        <v>99.071518749999996</v>
      </c>
      <c r="BU384" s="1">
        <v>9.9373724999999996E-2</v>
      </c>
      <c r="BV384" s="1">
        <v>30.970606249999999</v>
      </c>
      <c r="BW384" s="1">
        <v>31.470712500000001</v>
      </c>
      <c r="BX384" s="1">
        <v>999.9</v>
      </c>
      <c r="BY384" s="1">
        <v>0</v>
      </c>
      <c r="BZ384" s="1">
        <v>0</v>
      </c>
      <c r="CA384" s="1">
        <v>10003.833124999999</v>
      </c>
      <c r="CB384" s="1">
        <v>0</v>
      </c>
      <c r="CC384" s="1">
        <v>294.98293749999999</v>
      </c>
      <c r="CD384" s="1">
        <v>-72.3455625</v>
      </c>
      <c r="CE384" s="1">
        <v>1774.63375</v>
      </c>
      <c r="CF384" s="1">
        <v>1843.13</v>
      </c>
      <c r="CG384" s="1">
        <v>2.9285187499999998</v>
      </c>
      <c r="CH384" s="1">
        <v>1806.8943750000001</v>
      </c>
      <c r="CI384" s="1">
        <v>19.659500000000001</v>
      </c>
      <c r="CJ384" s="1">
        <v>2.2378287499999998</v>
      </c>
      <c r="CK384" s="1">
        <v>1.94769875</v>
      </c>
      <c r="CL384" s="1">
        <v>19.235731250000001</v>
      </c>
      <c r="CM384" s="1">
        <v>17.02543125</v>
      </c>
      <c r="CN384" s="1">
        <v>2000.004375</v>
      </c>
      <c r="CO384" s="1">
        <v>0.97999937500000001</v>
      </c>
      <c r="CP384" s="1">
        <v>2.00008375E-2</v>
      </c>
      <c r="CQ384" s="1">
        <v>0</v>
      </c>
      <c r="CR384" s="1">
        <v>2.5823749999999999</v>
      </c>
      <c r="CS384" s="1">
        <v>0</v>
      </c>
      <c r="CT384" s="1">
        <v>17314.268749999999</v>
      </c>
      <c r="CU384" s="1">
        <v>17412.368750000001</v>
      </c>
      <c r="CV384" s="1">
        <v>41.323812500000003</v>
      </c>
      <c r="CW384" s="1">
        <v>42.390500000000003</v>
      </c>
      <c r="CX384" s="1">
        <v>41.257750000000001</v>
      </c>
      <c r="CY384" s="1">
        <v>41.117125000000001</v>
      </c>
      <c r="CZ384" s="1">
        <v>41.511625000000002</v>
      </c>
      <c r="DA384" s="1">
        <v>1960.0037500000001</v>
      </c>
      <c r="DB384" s="1">
        <v>40.000624999999999</v>
      </c>
      <c r="DC384" s="1">
        <v>0</v>
      </c>
      <c r="DD384" s="1">
        <v>1659796904.7</v>
      </c>
      <c r="DE384" s="1">
        <v>0</v>
      </c>
      <c r="DF384" s="1">
        <v>1659796167.5</v>
      </c>
      <c r="DG384" s="1" t="s">
        <v>353</v>
      </c>
      <c r="DH384" s="1">
        <v>1659796162</v>
      </c>
      <c r="DI384" s="1">
        <v>1659796167.5</v>
      </c>
      <c r="DJ384" s="1">
        <v>2</v>
      </c>
      <c r="DK384" s="1">
        <v>-1.4E-2</v>
      </c>
      <c r="DL384" s="1">
        <v>-1E-3</v>
      </c>
      <c r="DM384" s="1">
        <v>1.327</v>
      </c>
      <c r="DN384" s="1">
        <v>3.1E-2</v>
      </c>
      <c r="DO384" s="1">
        <v>400</v>
      </c>
      <c r="DP384" s="1">
        <v>20</v>
      </c>
      <c r="DQ384" s="1">
        <v>0.32</v>
      </c>
      <c r="DR384" s="1">
        <v>0.03</v>
      </c>
      <c r="DS384" s="1">
        <v>24.22839613204636</v>
      </c>
      <c r="DT384" s="1">
        <v>1.9196014724651731</v>
      </c>
      <c r="DU384" s="1">
        <v>0.19055725809645341</v>
      </c>
      <c r="DV384" s="1">
        <v>0</v>
      </c>
      <c r="DW384" s="1">
        <v>-72.192599999999999</v>
      </c>
      <c r="DX384" s="1">
        <v>-2.5326209059233369</v>
      </c>
      <c r="DY384" s="1">
        <v>0.29182184257673038</v>
      </c>
      <c r="DZ384" s="1">
        <v>0</v>
      </c>
      <c r="EA384" s="1">
        <v>2.937671219512195</v>
      </c>
      <c r="EB384" s="1">
        <v>-0.2184125435540093</v>
      </c>
      <c r="EC384" s="1">
        <v>2.5444992530049091E-2</v>
      </c>
      <c r="ED384" s="1">
        <v>0</v>
      </c>
      <c r="EE384" s="1">
        <v>2.3941242218447152</v>
      </c>
      <c r="EF384" s="1">
        <v>8.6936502666384342E-3</v>
      </c>
      <c r="EG384" s="1">
        <v>2.0398583173232309E-3</v>
      </c>
      <c r="EH384" s="1">
        <v>1</v>
      </c>
      <c r="EI384" s="1">
        <v>0.1030283639439737</v>
      </c>
      <c r="EJ384" s="1">
        <v>-1.151660666865432E-2</v>
      </c>
      <c r="EK384" s="1">
        <v>9.5186406254975354E-4</v>
      </c>
      <c r="EL384" s="1">
        <v>1</v>
      </c>
      <c r="EM384" s="1">
        <v>2</v>
      </c>
      <c r="EN384" s="1">
        <v>5</v>
      </c>
      <c r="EO384" s="1" t="s">
        <v>429</v>
      </c>
      <c r="EP384" s="1">
        <v>2.9425599999999998</v>
      </c>
      <c r="EQ384" s="1">
        <v>2.8014399999999999</v>
      </c>
      <c r="ER384" s="1">
        <v>0.234926</v>
      </c>
      <c r="ES384" s="1">
        <v>0.240395</v>
      </c>
      <c r="ET384" s="1">
        <v>0.102827</v>
      </c>
      <c r="EU384" s="1">
        <v>9.3302899999999994E-2</v>
      </c>
      <c r="EV384" s="1">
        <v>15707.8</v>
      </c>
      <c r="EW384" s="1">
        <v>16353.5</v>
      </c>
      <c r="EX384" s="1">
        <v>23881.7</v>
      </c>
      <c r="EY384" s="1">
        <v>25061.200000000001</v>
      </c>
      <c r="EZ384" s="1">
        <v>34302.199999999997</v>
      </c>
      <c r="FA384" s="1">
        <v>36294</v>
      </c>
      <c r="FB384" s="1">
        <v>43544.800000000003</v>
      </c>
      <c r="FC384" s="1">
        <v>46329.9</v>
      </c>
      <c r="FD384" s="1">
        <v>1.9664999999999999</v>
      </c>
      <c r="FE384" s="1">
        <v>1.8486499999999999</v>
      </c>
      <c r="FF384" s="1">
        <v>8.4113300000000002E-2</v>
      </c>
      <c r="FG384" s="1">
        <v>0</v>
      </c>
      <c r="FH384" s="1">
        <v>30.082699999999999</v>
      </c>
      <c r="FI384" s="1">
        <v>999.9</v>
      </c>
      <c r="FJ384" s="1">
        <v>55.6</v>
      </c>
      <c r="FK384" s="1">
        <v>34.700000000000003</v>
      </c>
      <c r="FL384" s="1">
        <v>31.1797</v>
      </c>
      <c r="FM384" s="1">
        <v>64.3386</v>
      </c>
      <c r="FN384" s="1">
        <v>25.685099999999998</v>
      </c>
      <c r="FO384" s="1">
        <v>1</v>
      </c>
      <c r="FP384" s="1">
        <v>0.40134700000000001</v>
      </c>
      <c r="FQ384" s="1">
        <v>1.4572400000000001</v>
      </c>
      <c r="FR384" s="1">
        <v>20.316400000000002</v>
      </c>
      <c r="FS384" s="1">
        <v>5.2108499999999998</v>
      </c>
      <c r="FT384" s="1">
        <v>11.907999999999999</v>
      </c>
      <c r="FU384" s="1">
        <v>5.0024499999999996</v>
      </c>
      <c r="FV384" s="1">
        <v>3.2896800000000002</v>
      </c>
      <c r="FW384" s="1">
        <v>9999</v>
      </c>
      <c r="FX384" s="1">
        <v>9999</v>
      </c>
      <c r="FY384" s="1">
        <v>9999</v>
      </c>
      <c r="FZ384" s="1">
        <v>999.9</v>
      </c>
      <c r="GA384" s="1">
        <v>1.8595699999999999</v>
      </c>
      <c r="GB384" s="1">
        <v>1.85453</v>
      </c>
      <c r="GC384" s="1">
        <v>1.85772</v>
      </c>
      <c r="GD384" s="1">
        <v>1.8561099999999999</v>
      </c>
      <c r="GE384" s="1">
        <v>1.8548800000000001</v>
      </c>
      <c r="GF384" s="1">
        <v>1.85456</v>
      </c>
      <c r="GG384" s="1">
        <v>1.8532</v>
      </c>
      <c r="GH384" s="1">
        <v>1.85639</v>
      </c>
      <c r="GI384" s="1">
        <v>0</v>
      </c>
      <c r="GJ384" s="1">
        <v>0</v>
      </c>
      <c r="GK384" s="1">
        <v>0</v>
      </c>
      <c r="GL384" s="1">
        <v>0</v>
      </c>
      <c r="GM384" s="1" t="s">
        <v>355</v>
      </c>
      <c r="GN384" s="1" t="s">
        <v>356</v>
      </c>
      <c r="GO384" s="1" t="s">
        <v>357</v>
      </c>
      <c r="GP384" s="1" t="s">
        <v>357</v>
      </c>
      <c r="GQ384" s="1" t="s">
        <v>357</v>
      </c>
      <c r="GR384" s="1" t="s">
        <v>357</v>
      </c>
      <c r="GS384" s="1">
        <v>0</v>
      </c>
      <c r="GT384" s="1">
        <v>100</v>
      </c>
      <c r="GU384" s="1">
        <v>100</v>
      </c>
      <c r="GV384" s="1">
        <v>2.85</v>
      </c>
      <c r="GW384" s="1">
        <v>3.49E-2</v>
      </c>
      <c r="GX384" s="1">
        <v>0.32553164529605683</v>
      </c>
      <c r="GY384" s="1">
        <v>3.0239061252787889E-3</v>
      </c>
      <c r="GZ384" s="1">
        <v>-1.398580452151984E-6</v>
      </c>
      <c r="HA384" s="1">
        <v>2.8030378366047371E-10</v>
      </c>
      <c r="HB384" s="1">
        <v>-4.7599640220891172E-2</v>
      </c>
      <c r="HC384" s="1">
        <v>9.965371539748925E-3</v>
      </c>
      <c r="HD384" s="1">
        <v>-4.563662031605912E-4</v>
      </c>
      <c r="HE384" s="1">
        <v>7.8337100744227795E-6</v>
      </c>
      <c r="HF384" s="1">
        <v>0</v>
      </c>
      <c r="HG384" s="1">
        <v>2134</v>
      </c>
      <c r="HH384" s="1">
        <v>2</v>
      </c>
      <c r="HI384" s="1">
        <v>25</v>
      </c>
      <c r="HJ384" s="1">
        <v>12.4</v>
      </c>
      <c r="HK384" s="1">
        <v>12.3</v>
      </c>
      <c r="HL384" s="1">
        <v>3.56812</v>
      </c>
      <c r="HM384" s="1">
        <v>2.2680699999999998</v>
      </c>
      <c r="HN384" s="1">
        <v>1.4978</v>
      </c>
      <c r="HO384" s="1">
        <v>2.3095699999999999</v>
      </c>
      <c r="HP384" s="1">
        <v>1.5478499999999999</v>
      </c>
      <c r="HQ384" s="1">
        <v>2.4108900000000002</v>
      </c>
      <c r="HR384" s="1">
        <v>37.771099999999997</v>
      </c>
      <c r="HS384" s="1">
        <v>15.209</v>
      </c>
      <c r="HT384" s="1">
        <v>18</v>
      </c>
      <c r="HU384" s="1">
        <v>503.697</v>
      </c>
      <c r="HV384" s="1">
        <v>492.18799999999999</v>
      </c>
      <c r="HW384" s="1">
        <v>27.735399999999998</v>
      </c>
      <c r="HX384" s="1">
        <v>32.1723</v>
      </c>
      <c r="HY384" s="1">
        <v>30.000499999999999</v>
      </c>
      <c r="HZ384" s="1">
        <v>31.927600000000002</v>
      </c>
      <c r="IA384" s="1">
        <v>32.028300000000002</v>
      </c>
      <c r="IB384" s="1">
        <v>71.475899999999996</v>
      </c>
      <c r="IC384" s="1">
        <v>39.1128</v>
      </c>
      <c r="ID384" s="1">
        <v>0</v>
      </c>
      <c r="IE384" s="1">
        <v>27.737200000000001</v>
      </c>
      <c r="IF384" s="1">
        <v>1870.06</v>
      </c>
      <c r="IG384" s="1">
        <v>19.815100000000001</v>
      </c>
      <c r="IH384" s="1">
        <v>100.69199999999999</v>
      </c>
      <c r="II384" s="1">
        <v>100.407</v>
      </c>
      <c r="IJ384" s="1" t="s">
        <v>358</v>
      </c>
    </row>
    <row r="385" spans="1:244" ht="15.75" customHeight="1" x14ac:dyDescent="0.3">
      <c r="A385" s="1">
        <v>369</v>
      </c>
      <c r="B385" s="1">
        <v>1659796906.5</v>
      </c>
      <c r="C385" s="1">
        <v>765</v>
      </c>
      <c r="D385" s="1" t="s">
        <v>1071</v>
      </c>
      <c r="E385" s="1" t="s">
        <v>1072</v>
      </c>
      <c r="F385" s="1">
        <v>1</v>
      </c>
      <c r="G385" s="1" t="s">
        <v>346</v>
      </c>
      <c r="H385" s="1" t="s">
        <v>347</v>
      </c>
      <c r="I385" s="1" t="s">
        <v>348</v>
      </c>
      <c r="J385" s="1" t="s">
        <v>349</v>
      </c>
      <c r="K385" s="1" t="s">
        <v>350</v>
      </c>
      <c r="L385" s="1" t="s">
        <v>346</v>
      </c>
      <c r="M385" s="1" t="s">
        <v>351</v>
      </c>
      <c r="N385" s="1">
        <v>1659796899</v>
      </c>
      <c r="O385" s="1">
        <f t="shared" si="34"/>
        <v>2.4732453021758241E-3</v>
      </c>
      <c r="P385" s="1">
        <f t="shared" si="35"/>
        <v>2.4732453021758243</v>
      </c>
      <c r="Q385" s="1">
        <f t="shared" si="36"/>
        <v>24.127907034122</v>
      </c>
      <c r="R385" s="1">
        <f t="shared" si="37"/>
        <v>1742.04</v>
      </c>
      <c r="S385" s="1">
        <f t="shared" si="38"/>
        <v>1292.2659948806893</v>
      </c>
      <c r="T385" s="1">
        <f t="shared" si="39"/>
        <v>128.155641350422</v>
      </c>
      <c r="U385" s="1">
        <f t="shared" si="40"/>
        <v>172.76029419833282</v>
      </c>
      <c r="V385" s="1">
        <f t="shared" si="41"/>
        <v>0.10080941363339245</v>
      </c>
      <c r="W385" s="1">
        <f t="shared" si="42"/>
        <v>2.91404168006048</v>
      </c>
      <c r="X385" s="1">
        <f t="shared" si="43"/>
        <v>9.8911306866354978E-2</v>
      </c>
      <c r="Y385" s="1">
        <f t="shared" si="44"/>
        <v>6.1987127402633194E-2</v>
      </c>
      <c r="Z385" s="1">
        <f t="shared" si="45"/>
        <v>321.51848580000001</v>
      </c>
      <c r="AA385" s="1">
        <f t="shared" si="46"/>
        <v>32.225523526595509</v>
      </c>
      <c r="AB385" s="1">
        <f t="shared" si="47"/>
        <v>31.470586666666669</v>
      </c>
      <c r="AC385" s="1">
        <f t="shared" si="48"/>
        <v>4.6338500993510738</v>
      </c>
      <c r="AD385" s="1">
        <f t="shared" si="49"/>
        <v>49.738368139194726</v>
      </c>
      <c r="AE385" s="1">
        <f t="shared" si="50"/>
        <v>2.2400446210454583</v>
      </c>
      <c r="AF385" s="1">
        <f t="shared" si="51"/>
        <v>4.503655236087778</v>
      </c>
      <c r="AG385" s="1">
        <f t="shared" si="52"/>
        <v>2.3938054783056155</v>
      </c>
      <c r="AH385" s="1">
        <f t="shared" si="53"/>
        <v>-109.07011782595384</v>
      </c>
      <c r="AI385" s="1">
        <f t="shared" si="54"/>
        <v>-78.65040534391315</v>
      </c>
      <c r="AJ385" s="1">
        <f t="shared" si="55"/>
        <v>-6.0740889861873324</v>
      </c>
      <c r="AK385" s="1">
        <f t="shared" si="56"/>
        <v>127.72387364394567</v>
      </c>
      <c r="AL385" s="1">
        <f t="shared" si="57"/>
        <v>55.981379492621308</v>
      </c>
      <c r="AM385" s="1">
        <f t="shared" si="58"/>
        <v>2.4923303355546595</v>
      </c>
      <c r="AN385" s="1">
        <f t="shared" si="59"/>
        <v>24.127907034122</v>
      </c>
      <c r="AO385" s="1">
        <v>1873.870285714286</v>
      </c>
      <c r="AP385" s="1">
        <v>1818.147636363637</v>
      </c>
      <c r="AQ385" s="1">
        <v>5.1479878787877524</v>
      </c>
      <c r="AR385" s="1">
        <v>64.94</v>
      </c>
      <c r="AS385" s="1">
        <f t="shared" si="60"/>
        <v>2.4732453021758243</v>
      </c>
      <c r="AT385" s="1">
        <v>19.68002767894151</v>
      </c>
      <c r="AU385" s="1">
        <v>22.583606176470582</v>
      </c>
      <c r="AV385" s="1">
        <v>-4.5761376114887201E-4</v>
      </c>
      <c r="AW385" s="1">
        <v>90.194226728287475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51725.611843870785</v>
      </c>
      <c r="BC385" s="1">
        <f t="shared" si="64"/>
        <v>2000.015333333333</v>
      </c>
      <c r="BD385" s="1">
        <f t="shared" si="65"/>
        <v>1681.2129</v>
      </c>
      <c r="BE385" s="1">
        <f t="shared" si="66"/>
        <v>0.84060000539995872</v>
      </c>
      <c r="BF385" s="1">
        <f t="shared" si="67"/>
        <v>0.16075801042192012</v>
      </c>
      <c r="BG385" s="1">
        <v>6</v>
      </c>
      <c r="BH385" s="1">
        <v>0.5</v>
      </c>
      <c r="BI385" s="1" t="s">
        <v>352</v>
      </c>
      <c r="BJ385" s="1">
        <v>2</v>
      </c>
      <c r="BK385" s="1" t="b">
        <v>1</v>
      </c>
      <c r="BL385" s="1">
        <v>1659796899</v>
      </c>
      <c r="BM385" s="1">
        <v>1742.04</v>
      </c>
      <c r="BN385" s="1">
        <v>1814.414666666667</v>
      </c>
      <c r="BO385" s="1">
        <v>22.58764</v>
      </c>
      <c r="BP385" s="1">
        <v>19.66492666666667</v>
      </c>
      <c r="BQ385" s="1">
        <v>1739.2106666666671</v>
      </c>
      <c r="BR385" s="1">
        <v>22.552753333333332</v>
      </c>
      <c r="BS385" s="1">
        <v>500.09033333333332</v>
      </c>
      <c r="BT385" s="1">
        <v>99.071913333333342</v>
      </c>
      <c r="BU385" s="1">
        <v>9.9342319999999998E-2</v>
      </c>
      <c r="BV385" s="1">
        <v>30.969953333333329</v>
      </c>
      <c r="BW385" s="1">
        <v>31.470586666666669</v>
      </c>
      <c r="BX385" s="1">
        <v>999.89999999999986</v>
      </c>
      <c r="BY385" s="1">
        <v>0</v>
      </c>
      <c r="BZ385" s="1">
        <v>0</v>
      </c>
      <c r="CA385" s="1">
        <v>10004.71333333333</v>
      </c>
      <c r="CB385" s="1">
        <v>0</v>
      </c>
      <c r="CC385" s="1">
        <v>295.4056666666666</v>
      </c>
      <c r="CD385" s="1">
        <v>-72.374753333333331</v>
      </c>
      <c r="CE385" s="1">
        <v>1782.297333333333</v>
      </c>
      <c r="CF385" s="1">
        <v>1850.8113333333331</v>
      </c>
      <c r="CG385" s="1">
        <v>2.9227099999999999</v>
      </c>
      <c r="CH385" s="1">
        <v>1814.414666666667</v>
      </c>
      <c r="CI385" s="1">
        <v>19.66492666666667</v>
      </c>
      <c r="CJ385" s="1">
        <v>2.2378</v>
      </c>
      <c r="CK385" s="1">
        <v>1.9482440000000001</v>
      </c>
      <c r="CL385" s="1">
        <v>19.235526666666669</v>
      </c>
      <c r="CM385" s="1">
        <v>17.029846666666671</v>
      </c>
      <c r="CN385" s="1">
        <v>2000.015333333333</v>
      </c>
      <c r="CO385" s="1">
        <v>0.97999939999999985</v>
      </c>
      <c r="CP385" s="1">
        <v>2.0000813333333329E-2</v>
      </c>
      <c r="CQ385" s="1">
        <v>0</v>
      </c>
      <c r="CR385" s="1">
        <v>2.6314000000000002</v>
      </c>
      <c r="CS385" s="1">
        <v>0</v>
      </c>
      <c r="CT385" s="1">
        <v>17315.046666666669</v>
      </c>
      <c r="CU385" s="1">
        <v>17412.46</v>
      </c>
      <c r="CV385" s="1">
        <v>41.324599999999997</v>
      </c>
      <c r="CW385" s="1">
        <v>42.383266666666671</v>
      </c>
      <c r="CX385" s="1">
        <v>41.254133333333343</v>
      </c>
      <c r="CY385" s="1">
        <v>41.116599999999998</v>
      </c>
      <c r="CZ385" s="1">
        <v>41.508266666666671</v>
      </c>
      <c r="DA385" s="1">
        <v>1960.0146666666669</v>
      </c>
      <c r="DB385" s="1">
        <v>40.000666666666667</v>
      </c>
      <c r="DC385" s="1">
        <v>0</v>
      </c>
      <c r="DD385" s="1">
        <v>1659796905.3</v>
      </c>
      <c r="DE385" s="1">
        <v>0</v>
      </c>
      <c r="DF385" s="1">
        <v>1659796167.5</v>
      </c>
      <c r="DG385" s="1" t="s">
        <v>353</v>
      </c>
      <c r="DH385" s="1">
        <v>1659796162</v>
      </c>
      <c r="DI385" s="1">
        <v>1659796167.5</v>
      </c>
      <c r="DJ385" s="1">
        <v>2</v>
      </c>
      <c r="DK385" s="1">
        <v>-1.4E-2</v>
      </c>
      <c r="DL385" s="1">
        <v>-1E-3</v>
      </c>
      <c r="DM385" s="1">
        <v>1.327</v>
      </c>
      <c r="DN385" s="1">
        <v>3.1E-2</v>
      </c>
      <c r="DO385" s="1">
        <v>400</v>
      </c>
      <c r="DP385" s="1">
        <v>20</v>
      </c>
      <c r="DQ385" s="1">
        <v>0.32</v>
      </c>
      <c r="DR385" s="1">
        <v>0.03</v>
      </c>
      <c r="DS385" s="1">
        <v>24.24496959778147</v>
      </c>
      <c r="DT385" s="1">
        <v>0.95003047848970257</v>
      </c>
      <c r="DU385" s="1">
        <v>0.16125420366175211</v>
      </c>
      <c r="DV385" s="1">
        <v>0</v>
      </c>
      <c r="DW385" s="1">
        <v>-72.263244999999998</v>
      </c>
      <c r="DX385" s="1">
        <v>-2.3525020637897658</v>
      </c>
      <c r="DY385" s="1">
        <v>0.27205241218375542</v>
      </c>
      <c r="DZ385" s="1">
        <v>0</v>
      </c>
      <c r="EA385" s="1">
        <v>2.9295455000000001</v>
      </c>
      <c r="EB385" s="1">
        <v>-0.22716968105066659</v>
      </c>
      <c r="EC385" s="1">
        <v>2.582113203850675E-2</v>
      </c>
      <c r="ED385" s="1">
        <v>0</v>
      </c>
      <c r="EE385" s="1">
        <v>2.3938778569539552</v>
      </c>
      <c r="EF385" s="1">
        <v>-7.5306944391285331E-3</v>
      </c>
      <c r="EG385" s="1">
        <v>2.3422617038409421E-3</v>
      </c>
      <c r="EH385" s="1">
        <v>1</v>
      </c>
      <c r="EI385" s="1">
        <v>0.1027924211770592</v>
      </c>
      <c r="EJ385" s="1">
        <v>-1.19432025543958E-2</v>
      </c>
      <c r="EK385" s="1">
        <v>9.9930732370073576E-4</v>
      </c>
      <c r="EL385" s="1">
        <v>1</v>
      </c>
      <c r="EM385" s="1">
        <v>2</v>
      </c>
      <c r="EN385" s="1">
        <v>5</v>
      </c>
      <c r="EO385" s="1" t="s">
        <v>429</v>
      </c>
      <c r="EP385" s="1">
        <v>2.9425699999999999</v>
      </c>
      <c r="EQ385" s="1">
        <v>2.80131</v>
      </c>
      <c r="ER385" s="1">
        <v>0.23530599999999999</v>
      </c>
      <c r="ES385" s="1">
        <v>0.24076500000000001</v>
      </c>
      <c r="ET385" s="1">
        <v>0.102824</v>
      </c>
      <c r="EU385" s="1">
        <v>9.3317499999999998E-2</v>
      </c>
      <c r="EV385" s="1">
        <v>15700</v>
      </c>
      <c r="EW385" s="1">
        <v>16345.4</v>
      </c>
      <c r="EX385" s="1">
        <v>23881.8</v>
      </c>
      <c r="EY385" s="1">
        <v>25061.1</v>
      </c>
      <c r="EZ385" s="1">
        <v>34302.400000000001</v>
      </c>
      <c r="FA385" s="1">
        <v>36293.1</v>
      </c>
      <c r="FB385" s="1">
        <v>43544.9</v>
      </c>
      <c r="FC385" s="1">
        <v>46329.5</v>
      </c>
      <c r="FD385" s="1">
        <v>1.9664200000000001</v>
      </c>
      <c r="FE385" s="1">
        <v>1.8488800000000001</v>
      </c>
      <c r="FF385" s="1">
        <v>8.4184099999999998E-2</v>
      </c>
      <c r="FG385" s="1">
        <v>0</v>
      </c>
      <c r="FH385" s="1">
        <v>30.081800000000001</v>
      </c>
      <c r="FI385" s="1">
        <v>999.9</v>
      </c>
      <c r="FJ385" s="1">
        <v>55.6</v>
      </c>
      <c r="FK385" s="1">
        <v>34.700000000000003</v>
      </c>
      <c r="FL385" s="1">
        <v>31.175000000000001</v>
      </c>
      <c r="FM385" s="1">
        <v>64.658600000000007</v>
      </c>
      <c r="FN385" s="1">
        <v>26.181899999999999</v>
      </c>
      <c r="FO385" s="1">
        <v>1</v>
      </c>
      <c r="FP385" s="1">
        <v>0.40146300000000001</v>
      </c>
      <c r="FQ385" s="1">
        <v>1.45896</v>
      </c>
      <c r="FR385" s="1">
        <v>20.316500000000001</v>
      </c>
      <c r="FS385" s="1">
        <v>5.2110000000000003</v>
      </c>
      <c r="FT385" s="1">
        <v>11.908099999999999</v>
      </c>
      <c r="FU385" s="1">
        <v>5.00265</v>
      </c>
      <c r="FV385" s="1">
        <v>3.2896000000000001</v>
      </c>
      <c r="FW385" s="1">
        <v>9999</v>
      </c>
      <c r="FX385" s="1">
        <v>9999</v>
      </c>
      <c r="FY385" s="1">
        <v>9999</v>
      </c>
      <c r="FZ385" s="1">
        <v>999.9</v>
      </c>
      <c r="GA385" s="1">
        <v>1.8595600000000001</v>
      </c>
      <c r="GB385" s="1">
        <v>1.8545100000000001</v>
      </c>
      <c r="GC385" s="1">
        <v>1.85771</v>
      </c>
      <c r="GD385" s="1">
        <v>1.8561099999999999</v>
      </c>
      <c r="GE385" s="1">
        <v>1.85487</v>
      </c>
      <c r="GF385" s="1">
        <v>1.8545499999999999</v>
      </c>
      <c r="GG385" s="1">
        <v>1.8531899999999999</v>
      </c>
      <c r="GH385" s="1">
        <v>1.8563799999999999</v>
      </c>
      <c r="GI385" s="1">
        <v>0</v>
      </c>
      <c r="GJ385" s="1">
        <v>0</v>
      </c>
      <c r="GK385" s="1">
        <v>0</v>
      </c>
      <c r="GL385" s="1">
        <v>0</v>
      </c>
      <c r="GM385" s="1" t="s">
        <v>355</v>
      </c>
      <c r="GN385" s="1" t="s">
        <v>356</v>
      </c>
      <c r="GO385" s="1" t="s">
        <v>357</v>
      </c>
      <c r="GP385" s="1" t="s">
        <v>357</v>
      </c>
      <c r="GQ385" s="1" t="s">
        <v>357</v>
      </c>
      <c r="GR385" s="1" t="s">
        <v>357</v>
      </c>
      <c r="GS385" s="1">
        <v>0</v>
      </c>
      <c r="GT385" s="1">
        <v>100</v>
      </c>
      <c r="GU385" s="1">
        <v>100</v>
      </c>
      <c r="GV385" s="1">
        <v>2.86</v>
      </c>
      <c r="GW385" s="1">
        <v>3.49E-2</v>
      </c>
      <c r="GX385" s="1">
        <v>0.32553164529605683</v>
      </c>
      <c r="GY385" s="1">
        <v>3.0239061252787889E-3</v>
      </c>
      <c r="GZ385" s="1">
        <v>-1.398580452151984E-6</v>
      </c>
      <c r="HA385" s="1">
        <v>2.8030378366047371E-10</v>
      </c>
      <c r="HB385" s="1">
        <v>-4.7599640220891172E-2</v>
      </c>
      <c r="HC385" s="1">
        <v>9.965371539748925E-3</v>
      </c>
      <c r="HD385" s="1">
        <v>-4.563662031605912E-4</v>
      </c>
      <c r="HE385" s="1">
        <v>7.8337100744227795E-6</v>
      </c>
      <c r="HF385" s="1">
        <v>0</v>
      </c>
      <c r="HG385" s="1">
        <v>2134</v>
      </c>
      <c r="HH385" s="1">
        <v>2</v>
      </c>
      <c r="HI385" s="1">
        <v>25</v>
      </c>
      <c r="HJ385" s="1">
        <v>12.4</v>
      </c>
      <c r="HK385" s="1">
        <v>12.3</v>
      </c>
      <c r="HL385" s="1">
        <v>3.5790999999999999</v>
      </c>
      <c r="HM385" s="1">
        <v>2.2839399999999999</v>
      </c>
      <c r="HN385" s="1">
        <v>1.4978</v>
      </c>
      <c r="HO385" s="1">
        <v>2.3095699999999999</v>
      </c>
      <c r="HP385" s="1">
        <v>1.5478499999999999</v>
      </c>
      <c r="HQ385" s="1">
        <v>2.34009</v>
      </c>
      <c r="HR385" s="1">
        <v>37.771099999999997</v>
      </c>
      <c r="HS385" s="1">
        <v>15.2003</v>
      </c>
      <c r="HT385" s="1">
        <v>18</v>
      </c>
      <c r="HU385" s="1">
        <v>503.65899999999999</v>
      </c>
      <c r="HV385" s="1">
        <v>492.346</v>
      </c>
      <c r="HW385" s="1">
        <v>27.739000000000001</v>
      </c>
      <c r="HX385" s="1">
        <v>32.173200000000001</v>
      </c>
      <c r="HY385" s="1">
        <v>30.000499999999999</v>
      </c>
      <c r="HZ385" s="1">
        <v>31.9285</v>
      </c>
      <c r="IA385" s="1">
        <v>32.029299999999999</v>
      </c>
      <c r="IB385" s="1">
        <v>71.6892</v>
      </c>
      <c r="IC385" s="1">
        <v>39.1128</v>
      </c>
      <c r="ID385" s="1">
        <v>0</v>
      </c>
      <c r="IE385" s="1">
        <v>27.7624</v>
      </c>
      <c r="IF385" s="1">
        <v>1880.08</v>
      </c>
      <c r="IG385" s="1">
        <v>19.828399999999998</v>
      </c>
      <c r="IH385" s="1">
        <v>100.69199999999999</v>
      </c>
      <c r="II385" s="1">
        <v>100.40600000000001</v>
      </c>
      <c r="IJ385" s="1" t="s">
        <v>358</v>
      </c>
    </row>
    <row r="386" spans="1:244" ht="15.75" customHeight="1" x14ac:dyDescent="0.3">
      <c r="A386" s="1">
        <v>370</v>
      </c>
      <c r="B386" s="1">
        <v>1659796907.5</v>
      </c>
      <c r="C386" s="1">
        <v>766</v>
      </c>
      <c r="D386" s="1" t="s">
        <v>1073</v>
      </c>
      <c r="E386" s="1" t="s">
        <v>1074</v>
      </c>
      <c r="F386" s="1">
        <v>1</v>
      </c>
      <c r="G386" s="1" t="s">
        <v>346</v>
      </c>
      <c r="H386" s="1" t="s">
        <v>347</v>
      </c>
      <c r="I386" s="1" t="s">
        <v>348</v>
      </c>
      <c r="J386" s="1" t="s">
        <v>349</v>
      </c>
      <c r="K386" s="1" t="s">
        <v>350</v>
      </c>
      <c r="L386" s="1" t="s">
        <v>346</v>
      </c>
      <c r="M386" s="1" t="s">
        <v>351</v>
      </c>
      <c r="N386" s="1">
        <v>1659796899.5</v>
      </c>
      <c r="O386" s="1">
        <f t="shared" si="34"/>
        <v>2.4657808439088329E-3</v>
      </c>
      <c r="P386" s="1">
        <f t="shared" si="35"/>
        <v>2.4657808439088327</v>
      </c>
      <c r="Q386" s="1">
        <f t="shared" si="36"/>
        <v>24.296983119265587</v>
      </c>
      <c r="R386" s="1">
        <f t="shared" si="37"/>
        <v>1744.5393750000001</v>
      </c>
      <c r="S386" s="1">
        <f t="shared" si="38"/>
        <v>1290.8824242426956</v>
      </c>
      <c r="T386" s="1">
        <f t="shared" si="39"/>
        <v>128.01840601076935</v>
      </c>
      <c r="U386" s="1">
        <f t="shared" si="40"/>
        <v>173.00812670181301</v>
      </c>
      <c r="V386" s="1">
        <f t="shared" si="41"/>
        <v>0.10051225712005235</v>
      </c>
      <c r="W386" s="1">
        <f t="shared" si="42"/>
        <v>2.9139887258791655</v>
      </c>
      <c r="X386" s="1">
        <f t="shared" si="43"/>
        <v>9.8625177498098918E-2</v>
      </c>
      <c r="Y386" s="1">
        <f t="shared" si="44"/>
        <v>6.1807331586866653E-2</v>
      </c>
      <c r="Z386" s="1">
        <f t="shared" si="45"/>
        <v>321.51833043749997</v>
      </c>
      <c r="AA386" s="1">
        <f t="shared" si="46"/>
        <v>32.226593008683373</v>
      </c>
      <c r="AB386" s="1">
        <f t="shared" si="47"/>
        <v>31.46934375</v>
      </c>
      <c r="AC386" s="1">
        <f t="shared" si="48"/>
        <v>4.6335228508383013</v>
      </c>
      <c r="AD386" s="1">
        <f t="shared" si="49"/>
        <v>49.740237048136152</v>
      </c>
      <c r="AE386" s="1">
        <f t="shared" si="50"/>
        <v>2.2400141860120599</v>
      </c>
      <c r="AF386" s="1">
        <f t="shared" si="51"/>
        <v>4.5034248305738558</v>
      </c>
      <c r="AG386" s="1">
        <f t="shared" si="52"/>
        <v>2.3935086648262414</v>
      </c>
      <c r="AH386" s="1">
        <f t="shared" si="53"/>
        <v>-108.74093521637953</v>
      </c>
      <c r="AI386" s="1">
        <f t="shared" si="54"/>
        <v>-78.594646045853111</v>
      </c>
      <c r="AJ386" s="1">
        <f t="shared" si="55"/>
        <v>-6.0698290038563618</v>
      </c>
      <c r="AK386" s="1">
        <f t="shared" si="56"/>
        <v>128.11292017141102</v>
      </c>
      <c r="AL386" s="1">
        <f t="shared" si="57"/>
        <v>55.992629962979215</v>
      </c>
      <c r="AM386" s="1">
        <f t="shared" si="58"/>
        <v>2.4895225903947602</v>
      </c>
      <c r="AN386" s="1">
        <f t="shared" si="59"/>
        <v>24.296983119265587</v>
      </c>
      <c r="AO386" s="1">
        <v>1879.0613203463211</v>
      </c>
      <c r="AP386" s="1">
        <v>1823.252484848485</v>
      </c>
      <c r="AQ386" s="1">
        <v>5.1241939393935896</v>
      </c>
      <c r="AR386" s="1">
        <v>64.94</v>
      </c>
      <c r="AS386" s="1">
        <f t="shared" si="60"/>
        <v>2.4657808439088327</v>
      </c>
      <c r="AT386" s="1">
        <v>19.690345240102879</v>
      </c>
      <c r="AU386" s="1">
        <v>22.583584705882341</v>
      </c>
      <c r="AV386" s="1">
        <v>-2.318920705898464E-4</v>
      </c>
      <c r="AW386" s="1">
        <v>90.194226728287475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51724.261023633473</v>
      </c>
      <c r="BC386" s="1">
        <f t="shared" si="64"/>
        <v>2000.014375</v>
      </c>
      <c r="BD386" s="1">
        <f t="shared" si="65"/>
        <v>1681.2120937499999</v>
      </c>
      <c r="BE386" s="1">
        <f t="shared" si="66"/>
        <v>0.84060000506246357</v>
      </c>
      <c r="BF386" s="1">
        <f t="shared" si="67"/>
        <v>0.16075800977055477</v>
      </c>
      <c r="BG386" s="1">
        <v>6</v>
      </c>
      <c r="BH386" s="1">
        <v>0.5</v>
      </c>
      <c r="BI386" s="1" t="s">
        <v>352</v>
      </c>
      <c r="BJ386" s="1">
        <v>2</v>
      </c>
      <c r="BK386" s="1" t="b">
        <v>1</v>
      </c>
      <c r="BL386" s="1">
        <v>1659796899.5</v>
      </c>
      <c r="BM386" s="1">
        <v>1744.5393750000001</v>
      </c>
      <c r="BN386" s="1">
        <v>1816.9293749999999</v>
      </c>
      <c r="BO386" s="1">
        <v>22.5873375</v>
      </c>
      <c r="BP386" s="1">
        <v>19.667906250000001</v>
      </c>
      <c r="BQ386" s="1">
        <v>1741.70875</v>
      </c>
      <c r="BR386" s="1">
        <v>22.55245</v>
      </c>
      <c r="BS386" s="1">
        <v>500.08868749999999</v>
      </c>
      <c r="BT386" s="1">
        <v>99.071831250000002</v>
      </c>
      <c r="BU386" s="1">
        <v>9.9405112500000004E-2</v>
      </c>
      <c r="BV386" s="1">
        <v>30.969056250000001</v>
      </c>
      <c r="BW386" s="1">
        <v>31.46934375</v>
      </c>
      <c r="BX386" s="1">
        <v>999.9</v>
      </c>
      <c r="BY386" s="1">
        <v>0</v>
      </c>
      <c r="BZ386" s="1">
        <v>0</v>
      </c>
      <c r="CA386" s="1">
        <v>10004.418750000001</v>
      </c>
      <c r="CB386" s="1">
        <v>0</v>
      </c>
      <c r="CC386" s="1">
        <v>294.65968750000002</v>
      </c>
      <c r="CD386" s="1">
        <v>-72.390024999999994</v>
      </c>
      <c r="CE386" s="1">
        <v>1784.8543749999999</v>
      </c>
      <c r="CF386" s="1">
        <v>1853.3824999999999</v>
      </c>
      <c r="CG386" s="1">
        <v>2.919428125</v>
      </c>
      <c r="CH386" s="1">
        <v>1816.9293749999999</v>
      </c>
      <c r="CI386" s="1">
        <v>19.667906250000001</v>
      </c>
      <c r="CJ386" s="1">
        <v>2.2377681250000001</v>
      </c>
      <c r="CK386" s="1">
        <v>1.9485375</v>
      </c>
      <c r="CL386" s="1">
        <v>19.235299999999999</v>
      </c>
      <c r="CM386" s="1">
        <v>17.032225</v>
      </c>
      <c r="CN386" s="1">
        <v>2000.014375</v>
      </c>
      <c r="CO386" s="1">
        <v>0.97999937500000001</v>
      </c>
      <c r="CP386" s="1">
        <v>2.00008375E-2</v>
      </c>
      <c r="CQ386" s="1">
        <v>0</v>
      </c>
      <c r="CR386" s="1">
        <v>2.568562500000001</v>
      </c>
      <c r="CS386" s="1">
        <v>0</v>
      </c>
      <c r="CT386" s="1">
        <v>17315.712500000001</v>
      </c>
      <c r="CU386" s="1">
        <v>17412.45</v>
      </c>
      <c r="CV386" s="1">
        <v>41.323812500000003</v>
      </c>
      <c r="CW386" s="1">
        <v>42.382750000000001</v>
      </c>
      <c r="CX386" s="1">
        <v>41.253875000000001</v>
      </c>
      <c r="CY386" s="1">
        <v>41.113187500000002</v>
      </c>
      <c r="CZ386" s="1">
        <v>41.511625000000002</v>
      </c>
      <c r="DA386" s="1">
        <v>1960.0137500000001</v>
      </c>
      <c r="DB386" s="1">
        <v>40.000624999999999</v>
      </c>
      <c r="DC386" s="1">
        <v>0</v>
      </c>
      <c r="DD386" s="1">
        <v>1659796906.5</v>
      </c>
      <c r="DE386" s="1">
        <v>0</v>
      </c>
      <c r="DF386" s="1">
        <v>1659796167.5</v>
      </c>
      <c r="DG386" s="1" t="s">
        <v>353</v>
      </c>
      <c r="DH386" s="1">
        <v>1659796162</v>
      </c>
      <c r="DI386" s="1">
        <v>1659796167.5</v>
      </c>
      <c r="DJ386" s="1">
        <v>2</v>
      </c>
      <c r="DK386" s="1">
        <v>-1.4E-2</v>
      </c>
      <c r="DL386" s="1">
        <v>-1E-3</v>
      </c>
      <c r="DM386" s="1">
        <v>1.327</v>
      </c>
      <c r="DN386" s="1">
        <v>3.1E-2</v>
      </c>
      <c r="DO386" s="1">
        <v>400</v>
      </c>
      <c r="DP386" s="1">
        <v>20</v>
      </c>
      <c r="DQ386" s="1">
        <v>0.32</v>
      </c>
      <c r="DR386" s="1">
        <v>0.03</v>
      </c>
      <c r="DS386" s="1">
        <v>24.24496959778147</v>
      </c>
      <c r="DT386" s="1">
        <v>0.95003047848970257</v>
      </c>
      <c r="DU386" s="1">
        <v>0.16125420366175211</v>
      </c>
      <c r="DV386" s="1">
        <v>0</v>
      </c>
      <c r="DW386" s="1">
        <v>-72.263244999999998</v>
      </c>
      <c r="DX386" s="1">
        <v>-2.3525020637897658</v>
      </c>
      <c r="DY386" s="1">
        <v>0.27205241218375542</v>
      </c>
      <c r="DZ386" s="1">
        <v>0</v>
      </c>
      <c r="EA386" s="1">
        <v>2.9295455000000001</v>
      </c>
      <c r="EB386" s="1">
        <v>-0.22716968105066659</v>
      </c>
      <c r="EC386" s="1">
        <v>2.582113203850675E-2</v>
      </c>
      <c r="ED386" s="1">
        <v>0</v>
      </c>
      <c r="EE386" s="1">
        <v>2.3938778569539552</v>
      </c>
      <c r="EF386" s="1">
        <v>-7.5306944391285331E-3</v>
      </c>
      <c r="EG386" s="1">
        <v>2.3422617038409421E-3</v>
      </c>
      <c r="EH386" s="1">
        <v>1</v>
      </c>
      <c r="EI386" s="1">
        <v>0.1027924211770592</v>
      </c>
      <c r="EJ386" s="1">
        <v>-1.19432025543958E-2</v>
      </c>
      <c r="EK386" s="1">
        <v>9.9930732370073576E-4</v>
      </c>
      <c r="EL386" s="1">
        <v>1</v>
      </c>
      <c r="EM386" s="1">
        <v>2</v>
      </c>
      <c r="EN386" s="1">
        <v>5</v>
      </c>
      <c r="EO386" s="1" t="s">
        <v>429</v>
      </c>
      <c r="EP386" s="1">
        <v>2.9422999999999999</v>
      </c>
      <c r="EQ386" s="1">
        <v>2.8014700000000001</v>
      </c>
      <c r="ER386" s="1">
        <v>0.235679</v>
      </c>
      <c r="ES386" s="1">
        <v>0.24113699999999999</v>
      </c>
      <c r="ET386" s="1">
        <v>0.102821</v>
      </c>
      <c r="EU386" s="1">
        <v>9.3374600000000002E-2</v>
      </c>
      <c r="EV386" s="1">
        <v>15692.2</v>
      </c>
      <c r="EW386" s="1">
        <v>16337.4</v>
      </c>
      <c r="EX386" s="1">
        <v>23881.7</v>
      </c>
      <c r="EY386" s="1">
        <v>25061</v>
      </c>
      <c r="EZ386" s="1">
        <v>34302.5</v>
      </c>
      <c r="FA386" s="1">
        <v>36290.800000000003</v>
      </c>
      <c r="FB386" s="1">
        <v>43544.800000000003</v>
      </c>
      <c r="FC386" s="1">
        <v>46329.4</v>
      </c>
      <c r="FD386" s="1">
        <v>1.9663299999999999</v>
      </c>
      <c r="FE386" s="1">
        <v>1.8489</v>
      </c>
      <c r="FF386" s="1">
        <v>8.4359199999999995E-2</v>
      </c>
      <c r="FG386" s="1">
        <v>0</v>
      </c>
      <c r="FH386" s="1">
        <v>30.0808</v>
      </c>
      <c r="FI386" s="1">
        <v>999.9</v>
      </c>
      <c r="FJ386" s="1">
        <v>55.6</v>
      </c>
      <c r="FK386" s="1">
        <v>34.700000000000003</v>
      </c>
      <c r="FL386" s="1">
        <v>31.1753</v>
      </c>
      <c r="FM386" s="1">
        <v>64.408600000000007</v>
      </c>
      <c r="FN386" s="1">
        <v>26.0337</v>
      </c>
      <c r="FO386" s="1">
        <v>1</v>
      </c>
      <c r="FP386" s="1">
        <v>0.40155000000000002</v>
      </c>
      <c r="FQ386" s="1">
        <v>1.44251</v>
      </c>
      <c r="FR386" s="1">
        <v>20.316500000000001</v>
      </c>
      <c r="FS386" s="1">
        <v>5.2119</v>
      </c>
      <c r="FT386" s="1">
        <v>11.907999999999999</v>
      </c>
      <c r="FU386" s="1">
        <v>5.0028499999999996</v>
      </c>
      <c r="FV386" s="1">
        <v>3.2896800000000002</v>
      </c>
      <c r="FW386" s="1">
        <v>9999</v>
      </c>
      <c r="FX386" s="1">
        <v>9999</v>
      </c>
      <c r="FY386" s="1">
        <v>9999</v>
      </c>
      <c r="FZ386" s="1">
        <v>999.9</v>
      </c>
      <c r="GA386" s="1">
        <v>1.85955</v>
      </c>
      <c r="GB386" s="1">
        <v>1.8545199999999999</v>
      </c>
      <c r="GC386" s="1">
        <v>1.85772</v>
      </c>
      <c r="GD386" s="1">
        <v>1.8561000000000001</v>
      </c>
      <c r="GE386" s="1">
        <v>1.85487</v>
      </c>
      <c r="GF386" s="1">
        <v>1.8545499999999999</v>
      </c>
      <c r="GG386" s="1">
        <v>1.8531899999999999</v>
      </c>
      <c r="GH386" s="1">
        <v>1.8563799999999999</v>
      </c>
      <c r="GI386" s="1">
        <v>0</v>
      </c>
      <c r="GJ386" s="1">
        <v>0</v>
      </c>
      <c r="GK386" s="1">
        <v>0</v>
      </c>
      <c r="GL386" s="1">
        <v>0</v>
      </c>
      <c r="GM386" s="1" t="s">
        <v>355</v>
      </c>
      <c r="GN386" s="1" t="s">
        <v>356</v>
      </c>
      <c r="GO386" s="1" t="s">
        <v>357</v>
      </c>
      <c r="GP386" s="1" t="s">
        <v>357</v>
      </c>
      <c r="GQ386" s="1" t="s">
        <v>357</v>
      </c>
      <c r="GR386" s="1" t="s">
        <v>357</v>
      </c>
      <c r="GS386" s="1">
        <v>0</v>
      </c>
      <c r="GT386" s="1">
        <v>100</v>
      </c>
      <c r="GU386" s="1">
        <v>100</v>
      </c>
      <c r="GV386" s="1">
        <v>2.86</v>
      </c>
      <c r="GW386" s="1">
        <v>3.49E-2</v>
      </c>
      <c r="GX386" s="1">
        <v>0.32553164529605683</v>
      </c>
      <c r="GY386" s="1">
        <v>3.0239061252787889E-3</v>
      </c>
      <c r="GZ386" s="1">
        <v>-1.398580452151984E-6</v>
      </c>
      <c r="HA386" s="1">
        <v>2.8030378366047371E-10</v>
      </c>
      <c r="HB386" s="1">
        <v>-4.7599640220891172E-2</v>
      </c>
      <c r="HC386" s="1">
        <v>9.965371539748925E-3</v>
      </c>
      <c r="HD386" s="1">
        <v>-4.563662031605912E-4</v>
      </c>
      <c r="HE386" s="1">
        <v>7.8337100744227795E-6</v>
      </c>
      <c r="HF386" s="1">
        <v>0</v>
      </c>
      <c r="HG386" s="1">
        <v>2134</v>
      </c>
      <c r="HH386" s="1">
        <v>2</v>
      </c>
      <c r="HI386" s="1">
        <v>25</v>
      </c>
      <c r="HJ386" s="1">
        <v>12.4</v>
      </c>
      <c r="HK386" s="1">
        <v>12.3</v>
      </c>
      <c r="HL386" s="1">
        <v>3.5827599999999999</v>
      </c>
      <c r="HM386" s="1">
        <v>2.2668499999999998</v>
      </c>
      <c r="HN386" s="1">
        <v>1.4978</v>
      </c>
      <c r="HO386" s="1">
        <v>2.3095699999999999</v>
      </c>
      <c r="HP386" s="1">
        <v>1.5478499999999999</v>
      </c>
      <c r="HQ386" s="1">
        <v>2.34131</v>
      </c>
      <c r="HR386" s="1">
        <v>37.771099999999997</v>
      </c>
      <c r="HS386" s="1">
        <v>15.2003</v>
      </c>
      <c r="HT386" s="1">
        <v>18</v>
      </c>
      <c r="HU386" s="1">
        <v>503.60399999999998</v>
      </c>
      <c r="HV386" s="1">
        <v>492.36799999999999</v>
      </c>
      <c r="HW386" s="1">
        <v>27.7423</v>
      </c>
      <c r="HX386" s="1">
        <v>32.174399999999999</v>
      </c>
      <c r="HY386" s="1">
        <v>30.000499999999999</v>
      </c>
      <c r="HZ386" s="1">
        <v>31.929200000000002</v>
      </c>
      <c r="IA386" s="1">
        <v>32.03</v>
      </c>
      <c r="IB386" s="1">
        <v>71.784800000000004</v>
      </c>
      <c r="IC386" s="1">
        <v>39.1128</v>
      </c>
      <c r="ID386" s="1">
        <v>0</v>
      </c>
      <c r="IE386" s="1">
        <v>27.7624</v>
      </c>
      <c r="IF386" s="1">
        <v>1880.08</v>
      </c>
      <c r="IG386" s="1">
        <v>19.835000000000001</v>
      </c>
      <c r="IH386" s="1">
        <v>100.69199999999999</v>
      </c>
      <c r="II386" s="1">
        <v>100.40600000000001</v>
      </c>
      <c r="IJ386" s="1" t="s">
        <v>358</v>
      </c>
    </row>
    <row r="387" spans="1:244" ht="15.75" customHeight="1" x14ac:dyDescent="0.3">
      <c r="A387" s="1">
        <v>371</v>
      </c>
      <c r="B387" s="1">
        <v>1659796908.5</v>
      </c>
      <c r="C387" s="1">
        <v>767</v>
      </c>
      <c r="D387" s="1" t="s">
        <v>1075</v>
      </c>
      <c r="E387" s="1" t="s">
        <v>1076</v>
      </c>
      <c r="F387" s="1">
        <v>1</v>
      </c>
      <c r="G387" s="1" t="s">
        <v>346</v>
      </c>
      <c r="H387" s="1" t="s">
        <v>347</v>
      </c>
      <c r="I387" s="1" t="s">
        <v>348</v>
      </c>
      <c r="J387" s="1" t="s">
        <v>349</v>
      </c>
      <c r="K387" s="1" t="s">
        <v>350</v>
      </c>
      <c r="L387" s="1" t="s">
        <v>346</v>
      </c>
      <c r="M387" s="1" t="s">
        <v>351</v>
      </c>
      <c r="N387" s="1">
        <v>1659796901</v>
      </c>
      <c r="O387" s="1">
        <f t="shared" si="34"/>
        <v>2.4611365193646872E-3</v>
      </c>
      <c r="P387" s="1">
        <f t="shared" si="35"/>
        <v>2.461136519364687</v>
      </c>
      <c r="Q387" s="1">
        <f t="shared" si="36"/>
        <v>24.350776475574246</v>
      </c>
      <c r="R387" s="1">
        <f t="shared" si="37"/>
        <v>1752.0266666666671</v>
      </c>
      <c r="S387" s="1">
        <f t="shared" si="38"/>
        <v>1296.5316317978995</v>
      </c>
      <c r="T387" s="1">
        <f t="shared" si="39"/>
        <v>128.57889428014005</v>
      </c>
      <c r="U387" s="1">
        <f t="shared" si="40"/>
        <v>173.75098765383203</v>
      </c>
      <c r="V387" s="1">
        <f t="shared" si="41"/>
        <v>0.10032840828488047</v>
      </c>
      <c r="W387" s="1">
        <f t="shared" si="42"/>
        <v>2.9137969176624292</v>
      </c>
      <c r="X387" s="1">
        <f t="shared" si="43"/>
        <v>9.8448034866162118E-2</v>
      </c>
      <c r="Y387" s="1">
        <f t="shared" si="44"/>
        <v>6.1696030481545164E-2</v>
      </c>
      <c r="Z387" s="1">
        <f t="shared" si="45"/>
        <v>321.51614500000005</v>
      </c>
      <c r="AA387" s="1">
        <f t="shared" si="46"/>
        <v>32.22639922393271</v>
      </c>
      <c r="AB387" s="1">
        <f t="shared" si="47"/>
        <v>31.468119999999999</v>
      </c>
      <c r="AC387" s="1">
        <f t="shared" si="48"/>
        <v>4.6332006683943341</v>
      </c>
      <c r="AD387" s="1">
        <f t="shared" si="49"/>
        <v>49.741674364107091</v>
      </c>
      <c r="AE387" s="1">
        <f t="shared" si="50"/>
        <v>2.2398911777610633</v>
      </c>
      <c r="AF387" s="1">
        <f t="shared" si="51"/>
        <v>4.5030474072206506</v>
      </c>
      <c r="AG387" s="1">
        <f t="shared" si="52"/>
        <v>2.3933094906332708</v>
      </c>
      <c r="AH387" s="1">
        <f t="shared" si="53"/>
        <v>-108.5361205039827</v>
      </c>
      <c r="AI387" s="1">
        <f t="shared" si="54"/>
        <v>-78.628090309534556</v>
      </c>
      <c r="AJ387" s="1">
        <f t="shared" si="55"/>
        <v>-6.0727309795539695</v>
      </c>
      <c r="AK387" s="1">
        <f t="shared" si="56"/>
        <v>128.2792032069288</v>
      </c>
      <c r="AL387" s="1">
        <f t="shared" si="57"/>
        <v>56.017534139055087</v>
      </c>
      <c r="AM387" s="1">
        <f t="shared" si="58"/>
        <v>2.4818075198311607</v>
      </c>
      <c r="AN387" s="1">
        <f t="shared" si="59"/>
        <v>24.350776475574246</v>
      </c>
      <c r="AO387" s="1">
        <v>1884.2405108225109</v>
      </c>
      <c r="AP387" s="1">
        <v>1828.3592121212121</v>
      </c>
      <c r="AQ387" s="1">
        <v>5.1254181818179969</v>
      </c>
      <c r="AR387" s="1">
        <v>64.94</v>
      </c>
      <c r="AS387" s="1">
        <f t="shared" si="60"/>
        <v>2.461136519364687</v>
      </c>
      <c r="AT387" s="1">
        <v>19.695626755387512</v>
      </c>
      <c r="AU387" s="1">
        <v>22.58183676470588</v>
      </c>
      <c r="AV387" s="1">
        <v>-7.2920447481075536E-6</v>
      </c>
      <c r="AW387" s="1">
        <v>90.194226728287475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51719.076362173008</v>
      </c>
      <c r="BC387" s="1">
        <f t="shared" si="64"/>
        <v>2000.000666666667</v>
      </c>
      <c r="BD387" s="1">
        <f t="shared" si="65"/>
        <v>1681.2005800000002</v>
      </c>
      <c r="BE387" s="1">
        <f t="shared" si="66"/>
        <v>0.84060000979999672</v>
      </c>
      <c r="BF387" s="1">
        <f t="shared" si="67"/>
        <v>0.16075801891399369</v>
      </c>
      <c r="BG387" s="1">
        <v>6</v>
      </c>
      <c r="BH387" s="1">
        <v>0.5</v>
      </c>
      <c r="BI387" s="1" t="s">
        <v>352</v>
      </c>
      <c r="BJ387" s="1">
        <v>2</v>
      </c>
      <c r="BK387" s="1" t="b">
        <v>1</v>
      </c>
      <c r="BL387" s="1">
        <v>1659796901</v>
      </c>
      <c r="BM387" s="1">
        <v>1752.0266666666671</v>
      </c>
      <c r="BN387" s="1">
        <v>1824.452666666667</v>
      </c>
      <c r="BO387" s="1">
        <v>22.586053333333329</v>
      </c>
      <c r="BP387" s="1">
        <v>19.675666666666661</v>
      </c>
      <c r="BQ387" s="1">
        <v>1749.1906666666659</v>
      </c>
      <c r="BR387" s="1">
        <v>22.551173333333331</v>
      </c>
      <c r="BS387" s="1">
        <v>500.08886666666677</v>
      </c>
      <c r="BT387" s="1">
        <v>99.072046666666665</v>
      </c>
      <c r="BU387" s="1">
        <v>9.9382033333333328E-2</v>
      </c>
      <c r="BV387" s="1">
        <v>30.967586666666669</v>
      </c>
      <c r="BW387" s="1">
        <v>31.468119999999999</v>
      </c>
      <c r="BX387" s="1">
        <v>999.89999999999986</v>
      </c>
      <c r="BY387" s="1">
        <v>0</v>
      </c>
      <c r="BZ387" s="1">
        <v>0</v>
      </c>
      <c r="CA387" s="1">
        <v>10003.299999999999</v>
      </c>
      <c r="CB387" s="1">
        <v>0</v>
      </c>
      <c r="CC387" s="1">
        <v>294.06326666666672</v>
      </c>
      <c r="CD387" s="1">
        <v>-72.426100000000005</v>
      </c>
      <c r="CE387" s="1">
        <v>1792.512666666667</v>
      </c>
      <c r="CF387" s="1">
        <v>1861.0719999999999</v>
      </c>
      <c r="CG387" s="1">
        <v>2.9103853333333332</v>
      </c>
      <c r="CH387" s="1">
        <v>1824.452666666667</v>
      </c>
      <c r="CI387" s="1">
        <v>19.675666666666661</v>
      </c>
      <c r="CJ387" s="1">
        <v>2.2376459999999998</v>
      </c>
      <c r="CK387" s="1">
        <v>1.9493106666666671</v>
      </c>
      <c r="CL387" s="1">
        <v>19.234426666666671</v>
      </c>
      <c r="CM387" s="1">
        <v>17.038486666666671</v>
      </c>
      <c r="CN387" s="1">
        <v>2000.000666666667</v>
      </c>
      <c r="CO387" s="1">
        <v>0.97999919999999974</v>
      </c>
      <c r="CP387" s="1">
        <v>2.0001006666666661E-2</v>
      </c>
      <c r="CQ387" s="1">
        <v>0</v>
      </c>
      <c r="CR387" s="1">
        <v>2.5308000000000002</v>
      </c>
      <c r="CS387" s="1">
        <v>0</v>
      </c>
      <c r="CT387" s="1">
        <v>17315.919999999998</v>
      </c>
      <c r="CU387" s="1">
        <v>17412.333333333328</v>
      </c>
      <c r="CV387" s="1">
        <v>41.324599999999997</v>
      </c>
      <c r="CW387" s="1">
        <v>42.375</v>
      </c>
      <c r="CX387" s="1">
        <v>41.25</v>
      </c>
      <c r="CY387" s="1">
        <v>41.112400000000001</v>
      </c>
      <c r="CZ387" s="1">
        <v>41.516533333333342</v>
      </c>
      <c r="DA387" s="1">
        <v>1960</v>
      </c>
      <c r="DB387" s="1">
        <v>40.000666666666667</v>
      </c>
      <c r="DC387" s="1">
        <v>0</v>
      </c>
      <c r="DD387" s="1">
        <v>1659796907.7</v>
      </c>
      <c r="DE387" s="1">
        <v>0</v>
      </c>
      <c r="DF387" s="1">
        <v>1659796167.5</v>
      </c>
      <c r="DG387" s="1" t="s">
        <v>353</v>
      </c>
      <c r="DH387" s="1">
        <v>1659796162</v>
      </c>
      <c r="DI387" s="1">
        <v>1659796167.5</v>
      </c>
      <c r="DJ387" s="1">
        <v>2</v>
      </c>
      <c r="DK387" s="1">
        <v>-1.4E-2</v>
      </c>
      <c r="DL387" s="1">
        <v>-1E-3</v>
      </c>
      <c r="DM387" s="1">
        <v>1.327</v>
      </c>
      <c r="DN387" s="1">
        <v>3.1E-2</v>
      </c>
      <c r="DO387" s="1">
        <v>400</v>
      </c>
      <c r="DP387" s="1">
        <v>20</v>
      </c>
      <c r="DQ387" s="1">
        <v>0.32</v>
      </c>
      <c r="DR387" s="1">
        <v>0.03</v>
      </c>
      <c r="DS387" s="1">
        <v>24.2772123998597</v>
      </c>
      <c r="DT387" s="1">
        <v>-3.3017330777729982E-2</v>
      </c>
      <c r="DU387" s="1">
        <v>0.12704943333099231</v>
      </c>
      <c r="DV387" s="1">
        <v>0</v>
      </c>
      <c r="DW387" s="1">
        <v>-72.315724390243886</v>
      </c>
      <c r="DX387" s="1">
        <v>-2.1293686411150028</v>
      </c>
      <c r="DY387" s="1">
        <v>0.25458636445436611</v>
      </c>
      <c r="DZ387" s="1">
        <v>0</v>
      </c>
      <c r="EA387" s="1">
        <v>2.9241175609756098</v>
      </c>
      <c r="EB387" s="1">
        <v>-0.26600466898954611</v>
      </c>
      <c r="EC387" s="1">
        <v>2.9613531579123501E-2</v>
      </c>
      <c r="ED387" s="1">
        <v>0</v>
      </c>
      <c r="EE387" s="1">
        <v>2.3935973821231729</v>
      </c>
      <c r="EF387" s="1">
        <v>-2.5193401152849931E-2</v>
      </c>
      <c r="EG387" s="1">
        <v>2.763860304999971E-3</v>
      </c>
      <c r="EH387" s="1">
        <v>1</v>
      </c>
      <c r="EI387" s="1">
        <v>0.10251672506745391</v>
      </c>
      <c r="EJ387" s="1">
        <v>-1.500753753965544E-2</v>
      </c>
      <c r="EK387" s="1">
        <v>1.125517845030625E-3</v>
      </c>
      <c r="EL387" s="1">
        <v>1</v>
      </c>
      <c r="EM387" s="1">
        <v>2</v>
      </c>
      <c r="EN387" s="1">
        <v>5</v>
      </c>
      <c r="EO387" s="1" t="s">
        <v>429</v>
      </c>
      <c r="EP387" s="1">
        <v>2.9424899999999998</v>
      </c>
      <c r="EQ387" s="1">
        <v>2.8012000000000001</v>
      </c>
      <c r="ER387" s="1">
        <v>0.236064</v>
      </c>
      <c r="ES387" s="1">
        <v>0.24151500000000001</v>
      </c>
      <c r="ET387" s="1">
        <v>0.102816</v>
      </c>
      <c r="EU387" s="1">
        <v>9.3452400000000005E-2</v>
      </c>
      <c r="EV387" s="1">
        <v>15684.3</v>
      </c>
      <c r="EW387" s="1">
        <v>16329.2</v>
      </c>
      <c r="EX387" s="1">
        <v>23881.7</v>
      </c>
      <c r="EY387" s="1">
        <v>25061</v>
      </c>
      <c r="EZ387" s="1">
        <v>34302.6</v>
      </c>
      <c r="FA387" s="1">
        <v>36287.5</v>
      </c>
      <c r="FB387" s="1">
        <v>43544.7</v>
      </c>
      <c r="FC387" s="1">
        <v>46329.2</v>
      </c>
      <c r="FD387" s="1">
        <v>1.96627</v>
      </c>
      <c r="FE387" s="1">
        <v>1.84897</v>
      </c>
      <c r="FF387" s="1">
        <v>8.4519399999999995E-2</v>
      </c>
      <c r="FG387" s="1">
        <v>0</v>
      </c>
      <c r="FH387" s="1">
        <v>30.079799999999999</v>
      </c>
      <c r="FI387" s="1">
        <v>999.9</v>
      </c>
      <c r="FJ387" s="1">
        <v>55.6</v>
      </c>
      <c r="FK387" s="1">
        <v>34.700000000000003</v>
      </c>
      <c r="FL387" s="1">
        <v>31.1723</v>
      </c>
      <c r="FM387" s="1">
        <v>64.278599999999997</v>
      </c>
      <c r="FN387" s="1">
        <v>25.889399999999998</v>
      </c>
      <c r="FO387" s="1">
        <v>1</v>
      </c>
      <c r="FP387" s="1">
        <v>0.40168399999999999</v>
      </c>
      <c r="FQ387" s="1">
        <v>1.4283699999999999</v>
      </c>
      <c r="FR387" s="1">
        <v>20.316600000000001</v>
      </c>
      <c r="FS387" s="1">
        <v>5.2117500000000003</v>
      </c>
      <c r="FT387" s="1">
        <v>11.907999999999999</v>
      </c>
      <c r="FU387" s="1">
        <v>5.0027499999999998</v>
      </c>
      <c r="FV387" s="1">
        <v>3.28973</v>
      </c>
      <c r="FW387" s="1">
        <v>9999</v>
      </c>
      <c r="FX387" s="1">
        <v>9999</v>
      </c>
      <c r="FY387" s="1">
        <v>9999</v>
      </c>
      <c r="FZ387" s="1">
        <v>999.9</v>
      </c>
      <c r="GA387" s="1">
        <v>1.8595600000000001</v>
      </c>
      <c r="GB387" s="1">
        <v>1.8545199999999999</v>
      </c>
      <c r="GC387" s="1">
        <v>1.8577300000000001</v>
      </c>
      <c r="GD387" s="1">
        <v>1.8561000000000001</v>
      </c>
      <c r="GE387" s="1">
        <v>1.85487</v>
      </c>
      <c r="GF387" s="1">
        <v>1.8545499999999999</v>
      </c>
      <c r="GG387" s="1">
        <v>1.8531899999999999</v>
      </c>
      <c r="GH387" s="1">
        <v>1.8563799999999999</v>
      </c>
      <c r="GI387" s="1">
        <v>0</v>
      </c>
      <c r="GJ387" s="1">
        <v>0</v>
      </c>
      <c r="GK387" s="1">
        <v>0</v>
      </c>
      <c r="GL387" s="1">
        <v>0</v>
      </c>
      <c r="GM387" s="1" t="s">
        <v>355</v>
      </c>
      <c r="GN387" s="1" t="s">
        <v>356</v>
      </c>
      <c r="GO387" s="1" t="s">
        <v>357</v>
      </c>
      <c r="GP387" s="1" t="s">
        <v>357</v>
      </c>
      <c r="GQ387" s="1" t="s">
        <v>357</v>
      </c>
      <c r="GR387" s="1" t="s">
        <v>357</v>
      </c>
      <c r="GS387" s="1">
        <v>0</v>
      </c>
      <c r="GT387" s="1">
        <v>100</v>
      </c>
      <c r="GU387" s="1">
        <v>100</v>
      </c>
      <c r="GV387" s="1">
        <v>2.87</v>
      </c>
      <c r="GW387" s="1">
        <v>3.4799999999999998E-2</v>
      </c>
      <c r="GX387" s="1">
        <v>0.32553164529605683</v>
      </c>
      <c r="GY387" s="1">
        <v>3.0239061252787889E-3</v>
      </c>
      <c r="GZ387" s="1">
        <v>-1.398580452151984E-6</v>
      </c>
      <c r="HA387" s="1">
        <v>2.8030378366047371E-10</v>
      </c>
      <c r="HB387" s="1">
        <v>-4.7599640220891172E-2</v>
      </c>
      <c r="HC387" s="1">
        <v>9.965371539748925E-3</v>
      </c>
      <c r="HD387" s="1">
        <v>-4.563662031605912E-4</v>
      </c>
      <c r="HE387" s="1">
        <v>7.8337100744227795E-6</v>
      </c>
      <c r="HF387" s="1">
        <v>0</v>
      </c>
      <c r="HG387" s="1">
        <v>2134</v>
      </c>
      <c r="HH387" s="1">
        <v>2</v>
      </c>
      <c r="HI387" s="1">
        <v>25</v>
      </c>
      <c r="HJ387" s="1">
        <v>12.4</v>
      </c>
      <c r="HK387" s="1">
        <v>12.3</v>
      </c>
      <c r="HL387" s="1">
        <v>3.59375</v>
      </c>
      <c r="HM387" s="1">
        <v>2.2778299999999998</v>
      </c>
      <c r="HN387" s="1">
        <v>1.4978</v>
      </c>
      <c r="HO387" s="1">
        <v>2.3095699999999999</v>
      </c>
      <c r="HP387" s="1">
        <v>1.5478499999999999</v>
      </c>
      <c r="HQ387" s="1">
        <v>2.3986800000000001</v>
      </c>
      <c r="HR387" s="1">
        <v>37.771099999999997</v>
      </c>
      <c r="HS387" s="1">
        <v>15.2003</v>
      </c>
      <c r="HT387" s="1">
        <v>18</v>
      </c>
      <c r="HU387" s="1">
        <v>503.58199999999999</v>
      </c>
      <c r="HV387" s="1">
        <v>492.42599999999999</v>
      </c>
      <c r="HW387" s="1">
        <v>27.746700000000001</v>
      </c>
      <c r="HX387" s="1">
        <v>32.1753</v>
      </c>
      <c r="HY387" s="1">
        <v>30.000499999999999</v>
      </c>
      <c r="HZ387" s="1">
        <v>31.930399999999999</v>
      </c>
      <c r="IA387" s="1">
        <v>32.031100000000002</v>
      </c>
      <c r="IB387" s="1">
        <v>71.995800000000003</v>
      </c>
      <c r="IC387" s="1">
        <v>39.1128</v>
      </c>
      <c r="ID387" s="1">
        <v>0</v>
      </c>
      <c r="IE387" s="1">
        <v>27.7624</v>
      </c>
      <c r="IF387" s="1">
        <v>1890.09</v>
      </c>
      <c r="IG387" s="1">
        <v>19.840900000000001</v>
      </c>
      <c r="IH387" s="1">
        <v>100.691</v>
      </c>
      <c r="II387" s="1">
        <v>100.40600000000001</v>
      </c>
      <c r="IJ387" s="1" t="s">
        <v>358</v>
      </c>
    </row>
    <row r="388" spans="1:244" ht="15.75" customHeight="1" x14ac:dyDescent="0.3">
      <c r="A388" s="1">
        <v>372</v>
      </c>
      <c r="B388" s="1">
        <v>1659796909.5</v>
      </c>
      <c r="C388" s="1">
        <v>768</v>
      </c>
      <c r="D388" s="1" t="s">
        <v>1077</v>
      </c>
      <c r="E388" s="1" t="s">
        <v>1078</v>
      </c>
      <c r="F388" s="1">
        <v>1</v>
      </c>
      <c r="G388" s="1" t="s">
        <v>346</v>
      </c>
      <c r="H388" s="1" t="s">
        <v>347</v>
      </c>
      <c r="I388" s="1" t="s">
        <v>348</v>
      </c>
      <c r="J388" s="1" t="s">
        <v>349</v>
      </c>
      <c r="K388" s="1" t="s">
        <v>350</v>
      </c>
      <c r="L388" s="1" t="s">
        <v>346</v>
      </c>
      <c r="M388" s="1" t="s">
        <v>351</v>
      </c>
      <c r="N388" s="1">
        <v>1659796901.5</v>
      </c>
      <c r="O388" s="1">
        <f t="shared" si="34"/>
        <v>2.4581318309855847E-3</v>
      </c>
      <c r="P388" s="1">
        <f t="shared" si="35"/>
        <v>2.4581318309855846</v>
      </c>
      <c r="Q388" s="1">
        <f t="shared" si="36"/>
        <v>24.310117202198686</v>
      </c>
      <c r="R388" s="1">
        <f t="shared" si="37"/>
        <v>1754.534375</v>
      </c>
      <c r="S388" s="1">
        <f t="shared" si="38"/>
        <v>1299.1485355952052</v>
      </c>
      <c r="T388" s="1">
        <f t="shared" si="39"/>
        <v>128.83830958659937</v>
      </c>
      <c r="U388" s="1">
        <f t="shared" si="40"/>
        <v>173.99953646025179</v>
      </c>
      <c r="V388" s="1">
        <f t="shared" si="41"/>
        <v>0.10021151570672396</v>
      </c>
      <c r="W388" s="1">
        <f t="shared" si="42"/>
        <v>2.9138269032476076</v>
      </c>
      <c r="X388" s="1">
        <f t="shared" si="43"/>
        <v>9.8335496141074924E-2</v>
      </c>
      <c r="Y388" s="1">
        <f t="shared" si="44"/>
        <v>6.1625312769966183E-2</v>
      </c>
      <c r="Z388" s="1">
        <f t="shared" si="45"/>
        <v>321.5161359375</v>
      </c>
      <c r="AA388" s="1">
        <f t="shared" si="46"/>
        <v>32.226003434757466</v>
      </c>
      <c r="AB388" s="1">
        <f t="shared" si="47"/>
        <v>31.467256249999998</v>
      </c>
      <c r="AC388" s="1">
        <f t="shared" si="48"/>
        <v>4.6329732765952079</v>
      </c>
      <c r="AD388" s="1">
        <f t="shared" si="49"/>
        <v>49.744044343123015</v>
      </c>
      <c r="AE388" s="1">
        <f t="shared" si="50"/>
        <v>2.2398487023979698</v>
      </c>
      <c r="AF388" s="1">
        <f t="shared" si="51"/>
        <v>4.5027474785685033</v>
      </c>
      <c r="AG388" s="1">
        <f t="shared" si="52"/>
        <v>2.393124574197238</v>
      </c>
      <c r="AH388" s="1">
        <f t="shared" si="53"/>
        <v>-108.40361374646429</v>
      </c>
      <c r="AI388" s="1">
        <f t="shared" si="54"/>
        <v>-78.67668107659901</v>
      </c>
      <c r="AJ388" s="1">
        <f t="shared" si="55"/>
        <v>-6.076360422630505</v>
      </c>
      <c r="AK388" s="1">
        <f t="shared" si="56"/>
        <v>128.3594806918062</v>
      </c>
      <c r="AL388" s="1">
        <f t="shared" si="57"/>
        <v>56.03170964366263</v>
      </c>
      <c r="AM388" s="1">
        <f t="shared" si="58"/>
        <v>2.4770817722124336</v>
      </c>
      <c r="AN388" s="1">
        <f t="shared" si="59"/>
        <v>24.310117202198686</v>
      </c>
      <c r="AO388" s="1">
        <v>1889.402160173162</v>
      </c>
      <c r="AP388" s="1">
        <v>1833.5380606060601</v>
      </c>
      <c r="AQ388" s="1">
        <v>5.1317575757573746</v>
      </c>
      <c r="AR388" s="1">
        <v>64.94</v>
      </c>
      <c r="AS388" s="1">
        <f t="shared" si="60"/>
        <v>2.4581318309855846</v>
      </c>
      <c r="AT388" s="1">
        <v>19.697980497680309</v>
      </c>
      <c r="AU388" s="1">
        <v>22.579629117647048</v>
      </c>
      <c r="AV388" s="1">
        <v>1.4103713653845529E-4</v>
      </c>
      <c r="AW388" s="1">
        <v>90.194226728287475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51720.123339491402</v>
      </c>
      <c r="BC388" s="1">
        <f t="shared" si="64"/>
        <v>2000.0006249999999</v>
      </c>
      <c r="BD388" s="1">
        <f t="shared" si="65"/>
        <v>1681.2005437500002</v>
      </c>
      <c r="BE388" s="1">
        <f t="shared" si="66"/>
        <v>0.84060000918749722</v>
      </c>
      <c r="BF388" s="1">
        <f t="shared" si="67"/>
        <v>0.16075801773186946</v>
      </c>
      <c r="BG388" s="1">
        <v>6</v>
      </c>
      <c r="BH388" s="1">
        <v>0.5</v>
      </c>
      <c r="BI388" s="1" t="s">
        <v>352</v>
      </c>
      <c r="BJ388" s="1">
        <v>2</v>
      </c>
      <c r="BK388" s="1" t="b">
        <v>1</v>
      </c>
      <c r="BL388" s="1">
        <v>1659796901.5</v>
      </c>
      <c r="BM388" s="1">
        <v>1754.534375</v>
      </c>
      <c r="BN388" s="1">
        <v>1826.9749999999999</v>
      </c>
      <c r="BO388" s="1">
        <v>22.585643749999999</v>
      </c>
      <c r="BP388" s="1">
        <v>19.680793749999999</v>
      </c>
      <c r="BQ388" s="1">
        <v>1751.69625</v>
      </c>
      <c r="BR388" s="1">
        <v>22.550762500000001</v>
      </c>
      <c r="BS388" s="1">
        <v>500.0881875</v>
      </c>
      <c r="BT388" s="1">
        <v>99.071950000000001</v>
      </c>
      <c r="BU388" s="1">
        <v>9.9396506249999989E-2</v>
      </c>
      <c r="BV388" s="1">
        <v>30.966418749999999</v>
      </c>
      <c r="BW388" s="1">
        <v>31.467256249999998</v>
      </c>
      <c r="BX388" s="1">
        <v>999.9</v>
      </c>
      <c r="BY388" s="1">
        <v>0</v>
      </c>
      <c r="BZ388" s="1">
        <v>0</v>
      </c>
      <c r="CA388" s="1">
        <v>10003.481250000001</v>
      </c>
      <c r="CB388" s="1">
        <v>0</v>
      </c>
      <c r="CC388" s="1">
        <v>293.38212499999997</v>
      </c>
      <c r="CD388" s="1">
        <v>-72.440856249999996</v>
      </c>
      <c r="CE388" s="1">
        <v>1795.0775000000001</v>
      </c>
      <c r="CF388" s="1">
        <v>1863.655</v>
      </c>
      <c r="CG388" s="1">
        <v>2.9048468750000001</v>
      </c>
      <c r="CH388" s="1">
        <v>1826.9749999999999</v>
      </c>
      <c r="CI388" s="1">
        <v>19.680793749999999</v>
      </c>
      <c r="CJ388" s="1">
        <v>2.2376031250000001</v>
      </c>
      <c r="CK388" s="1">
        <v>1.949816875</v>
      </c>
      <c r="CL388" s="1">
        <v>19.23411875</v>
      </c>
      <c r="CM388" s="1">
        <v>17.042574999999999</v>
      </c>
      <c r="CN388" s="1">
        <v>2000.0006249999999</v>
      </c>
      <c r="CO388" s="1">
        <v>0.97999918750000004</v>
      </c>
      <c r="CP388" s="1">
        <v>2.0001018749999998E-2</v>
      </c>
      <c r="CQ388" s="1">
        <v>0</v>
      </c>
      <c r="CR388" s="1">
        <v>2.5768749999999998</v>
      </c>
      <c r="CS388" s="1">
        <v>0</v>
      </c>
      <c r="CT388" s="1">
        <v>17316.325000000001</v>
      </c>
      <c r="CU388" s="1">
        <v>17412.331249999999</v>
      </c>
      <c r="CV388" s="1">
        <v>41.323812500000003</v>
      </c>
      <c r="CW388" s="1">
        <v>42.375</v>
      </c>
      <c r="CX388" s="1">
        <v>41.25</v>
      </c>
      <c r="CY388" s="1">
        <v>41.113187500000002</v>
      </c>
      <c r="CZ388" s="1">
        <v>41.515500000000003</v>
      </c>
      <c r="DA388" s="1">
        <v>1960</v>
      </c>
      <c r="DB388" s="1">
        <v>40.000624999999999</v>
      </c>
      <c r="DC388" s="1">
        <v>0</v>
      </c>
      <c r="DD388" s="1">
        <v>1659796908.3</v>
      </c>
      <c r="DE388" s="1">
        <v>0</v>
      </c>
      <c r="DF388" s="1">
        <v>1659796167.5</v>
      </c>
      <c r="DG388" s="1" t="s">
        <v>353</v>
      </c>
      <c r="DH388" s="1">
        <v>1659796162</v>
      </c>
      <c r="DI388" s="1">
        <v>1659796167.5</v>
      </c>
      <c r="DJ388" s="1">
        <v>2</v>
      </c>
      <c r="DK388" s="1">
        <v>-1.4E-2</v>
      </c>
      <c r="DL388" s="1">
        <v>-1E-3</v>
      </c>
      <c r="DM388" s="1">
        <v>1.327</v>
      </c>
      <c r="DN388" s="1">
        <v>3.1E-2</v>
      </c>
      <c r="DO388" s="1">
        <v>400</v>
      </c>
      <c r="DP388" s="1">
        <v>20</v>
      </c>
      <c r="DQ388" s="1">
        <v>0.32</v>
      </c>
      <c r="DR388" s="1">
        <v>0.03</v>
      </c>
      <c r="DS388" s="1">
        <v>24.29691151034725</v>
      </c>
      <c r="DT388" s="1">
        <v>-0.15054851964090979</v>
      </c>
      <c r="DU388" s="1">
        <v>0.1174687733852257</v>
      </c>
      <c r="DV388" s="1">
        <v>0</v>
      </c>
      <c r="DW388" s="1">
        <v>-72.392799999999994</v>
      </c>
      <c r="DX388" s="1">
        <v>-1.7405065666039301</v>
      </c>
      <c r="DY388" s="1">
        <v>0.21100161018342911</v>
      </c>
      <c r="DZ388" s="1">
        <v>0</v>
      </c>
      <c r="EA388" s="1">
        <v>2.9154137499999999</v>
      </c>
      <c r="EB388" s="1">
        <v>-0.36044431519701281</v>
      </c>
      <c r="EC388" s="1">
        <v>3.7381900211700049E-2</v>
      </c>
      <c r="ED388" s="1">
        <v>0</v>
      </c>
      <c r="EE388" s="1">
        <v>2.3932615033092799</v>
      </c>
      <c r="EF388" s="1">
        <v>-3.1092076752181879E-2</v>
      </c>
      <c r="EG388" s="1">
        <v>2.9385753819921099E-3</v>
      </c>
      <c r="EH388" s="1">
        <v>1</v>
      </c>
      <c r="EI388" s="1">
        <v>0.1022050394930562</v>
      </c>
      <c r="EJ388" s="1">
        <v>-1.488337058415385E-2</v>
      </c>
      <c r="EK388" s="1">
        <v>1.149784287282006E-3</v>
      </c>
      <c r="EL388" s="1">
        <v>1</v>
      </c>
      <c r="EM388" s="1">
        <v>2</v>
      </c>
      <c r="EN388" s="1">
        <v>5</v>
      </c>
      <c r="EO388" s="1" t="s">
        <v>429</v>
      </c>
      <c r="EP388" s="1">
        <v>2.9422000000000001</v>
      </c>
      <c r="EQ388" s="1">
        <v>2.8007900000000001</v>
      </c>
      <c r="ER388" s="1">
        <v>0.23644899999999999</v>
      </c>
      <c r="ES388" s="1">
        <v>0.241898</v>
      </c>
      <c r="ET388" s="1">
        <v>0.102812</v>
      </c>
      <c r="EU388" s="1">
        <v>9.35386E-2</v>
      </c>
      <c r="EV388" s="1">
        <v>15676.4</v>
      </c>
      <c r="EW388" s="1">
        <v>16321</v>
      </c>
      <c r="EX388" s="1">
        <v>23881.8</v>
      </c>
      <c r="EY388" s="1">
        <v>25061.1</v>
      </c>
      <c r="EZ388" s="1">
        <v>34302.699999999997</v>
      </c>
      <c r="FA388" s="1">
        <v>36284.1</v>
      </c>
      <c r="FB388" s="1">
        <v>43544.6</v>
      </c>
      <c r="FC388" s="1">
        <v>46329.2</v>
      </c>
      <c r="FD388" s="1">
        <v>1.9661500000000001</v>
      </c>
      <c r="FE388" s="1">
        <v>1.8488500000000001</v>
      </c>
      <c r="FF388" s="1">
        <v>8.4720599999999993E-2</v>
      </c>
      <c r="FG388" s="1">
        <v>0</v>
      </c>
      <c r="FH388" s="1">
        <v>30.078199999999999</v>
      </c>
      <c r="FI388" s="1">
        <v>999.9</v>
      </c>
      <c r="FJ388" s="1">
        <v>55.6</v>
      </c>
      <c r="FK388" s="1">
        <v>34.700000000000003</v>
      </c>
      <c r="FL388" s="1">
        <v>31.1783</v>
      </c>
      <c r="FM388" s="1">
        <v>64.418599999999998</v>
      </c>
      <c r="FN388" s="1">
        <v>26.430299999999999</v>
      </c>
      <c r="FO388" s="1">
        <v>1</v>
      </c>
      <c r="FP388" s="1">
        <v>0.40164100000000003</v>
      </c>
      <c r="FQ388" s="1">
        <v>1.41621</v>
      </c>
      <c r="FR388" s="1">
        <v>20.316600000000001</v>
      </c>
      <c r="FS388" s="1">
        <v>5.2122000000000002</v>
      </c>
      <c r="FT388" s="1">
        <v>11.907999999999999</v>
      </c>
      <c r="FU388" s="1">
        <v>5.0027999999999997</v>
      </c>
      <c r="FV388" s="1">
        <v>3.2896999999999998</v>
      </c>
      <c r="FW388" s="1">
        <v>9999</v>
      </c>
      <c r="FX388" s="1">
        <v>9999</v>
      </c>
      <c r="FY388" s="1">
        <v>9999</v>
      </c>
      <c r="FZ388" s="1">
        <v>999.9</v>
      </c>
      <c r="GA388" s="1">
        <v>1.8595699999999999</v>
      </c>
      <c r="GB388" s="1">
        <v>1.8545199999999999</v>
      </c>
      <c r="GC388" s="1">
        <v>1.8577399999999999</v>
      </c>
      <c r="GD388" s="1">
        <v>1.8561000000000001</v>
      </c>
      <c r="GE388" s="1">
        <v>1.85487</v>
      </c>
      <c r="GF388" s="1">
        <v>1.8545499999999999</v>
      </c>
      <c r="GG388" s="1">
        <v>1.8531899999999999</v>
      </c>
      <c r="GH388" s="1">
        <v>1.8563799999999999</v>
      </c>
      <c r="GI388" s="1">
        <v>0</v>
      </c>
      <c r="GJ388" s="1">
        <v>0</v>
      </c>
      <c r="GK388" s="1">
        <v>0</v>
      </c>
      <c r="GL388" s="1">
        <v>0</v>
      </c>
      <c r="GM388" s="1" t="s">
        <v>355</v>
      </c>
      <c r="GN388" s="1" t="s">
        <v>356</v>
      </c>
      <c r="GO388" s="1" t="s">
        <v>357</v>
      </c>
      <c r="GP388" s="1" t="s">
        <v>357</v>
      </c>
      <c r="GQ388" s="1" t="s">
        <v>357</v>
      </c>
      <c r="GR388" s="1" t="s">
        <v>357</v>
      </c>
      <c r="GS388" s="1">
        <v>0</v>
      </c>
      <c r="GT388" s="1">
        <v>100</v>
      </c>
      <c r="GU388" s="1">
        <v>100</v>
      </c>
      <c r="GV388" s="1">
        <v>2.86</v>
      </c>
      <c r="GW388" s="1">
        <v>3.49E-2</v>
      </c>
      <c r="GX388" s="1">
        <v>0.32553164529605683</v>
      </c>
      <c r="GY388" s="1">
        <v>3.0239061252787889E-3</v>
      </c>
      <c r="GZ388" s="1">
        <v>-1.398580452151984E-6</v>
      </c>
      <c r="HA388" s="1">
        <v>2.8030378366047371E-10</v>
      </c>
      <c r="HB388" s="1">
        <v>-4.7599640220891172E-2</v>
      </c>
      <c r="HC388" s="1">
        <v>9.965371539748925E-3</v>
      </c>
      <c r="HD388" s="1">
        <v>-4.563662031605912E-4</v>
      </c>
      <c r="HE388" s="1">
        <v>7.8337100744227795E-6</v>
      </c>
      <c r="HF388" s="1">
        <v>0</v>
      </c>
      <c r="HG388" s="1">
        <v>2134</v>
      </c>
      <c r="HH388" s="1">
        <v>2</v>
      </c>
      <c r="HI388" s="1">
        <v>25</v>
      </c>
      <c r="HJ388" s="1">
        <v>12.5</v>
      </c>
      <c r="HK388" s="1">
        <v>12.4</v>
      </c>
      <c r="HL388" s="1">
        <v>3.59863</v>
      </c>
      <c r="HM388" s="1">
        <v>2.2790499999999998</v>
      </c>
      <c r="HN388" s="1">
        <v>1.4978</v>
      </c>
      <c r="HO388" s="1">
        <v>2.3095699999999999</v>
      </c>
      <c r="HP388" s="1">
        <v>1.5478499999999999</v>
      </c>
      <c r="HQ388" s="1">
        <v>2.2790499999999998</v>
      </c>
      <c r="HR388" s="1">
        <v>37.771099999999997</v>
      </c>
      <c r="HS388" s="1">
        <v>15.1915</v>
      </c>
      <c r="HT388" s="1">
        <v>18</v>
      </c>
      <c r="HU388" s="1">
        <v>503.51299999999998</v>
      </c>
      <c r="HV388" s="1">
        <v>492.351</v>
      </c>
      <c r="HW388" s="1">
        <v>27.7517</v>
      </c>
      <c r="HX388" s="1">
        <v>32.176000000000002</v>
      </c>
      <c r="HY388" s="1">
        <v>30.000399999999999</v>
      </c>
      <c r="HZ388" s="1">
        <v>31.9313</v>
      </c>
      <c r="IA388" s="1">
        <v>32.032200000000003</v>
      </c>
      <c r="IB388" s="1">
        <v>72.088499999999996</v>
      </c>
      <c r="IC388" s="1">
        <v>39.1128</v>
      </c>
      <c r="ID388" s="1">
        <v>0</v>
      </c>
      <c r="IE388" s="1">
        <v>27.7624</v>
      </c>
      <c r="IF388" s="1">
        <v>1890.09</v>
      </c>
      <c r="IG388" s="1">
        <v>19.8492</v>
      </c>
      <c r="IH388" s="1">
        <v>100.691</v>
      </c>
      <c r="II388" s="1">
        <v>100.40600000000001</v>
      </c>
      <c r="IJ388" s="1" t="s">
        <v>358</v>
      </c>
    </row>
    <row r="389" spans="1:244" ht="15.75" customHeight="1" x14ac:dyDescent="0.3">
      <c r="A389" s="1">
        <v>373</v>
      </c>
      <c r="B389" s="1">
        <v>1659796910.5</v>
      </c>
      <c r="C389" s="1">
        <v>769</v>
      </c>
      <c r="D389" s="1" t="s">
        <v>1079</v>
      </c>
      <c r="E389" s="1" t="s">
        <v>1080</v>
      </c>
      <c r="F389" s="1">
        <v>1</v>
      </c>
      <c r="G389" s="1" t="s">
        <v>346</v>
      </c>
      <c r="H389" s="1" t="s">
        <v>347</v>
      </c>
      <c r="I389" s="1" t="s">
        <v>348</v>
      </c>
      <c r="J389" s="1" t="s">
        <v>349</v>
      </c>
      <c r="K389" s="1" t="s">
        <v>350</v>
      </c>
      <c r="L389" s="1" t="s">
        <v>346</v>
      </c>
      <c r="M389" s="1" t="s">
        <v>351</v>
      </c>
      <c r="N389" s="1">
        <v>1659796903</v>
      </c>
      <c r="O389" s="1">
        <f t="shared" si="34"/>
        <v>2.4539779606552511E-3</v>
      </c>
      <c r="P389" s="1">
        <f t="shared" si="35"/>
        <v>2.453977960655251</v>
      </c>
      <c r="Q389" s="1">
        <f t="shared" si="36"/>
        <v>24.181687737012869</v>
      </c>
      <c r="R389" s="1">
        <f t="shared" si="37"/>
        <v>1762.0313333333329</v>
      </c>
      <c r="S389" s="1">
        <f t="shared" si="38"/>
        <v>1307.7987687354289</v>
      </c>
      <c r="T389" s="1">
        <f t="shared" si="39"/>
        <v>129.69627847681028</v>
      </c>
      <c r="U389" s="1">
        <f t="shared" si="40"/>
        <v>174.74317299888605</v>
      </c>
      <c r="V389" s="1">
        <f t="shared" si="41"/>
        <v>0.10005179296990803</v>
      </c>
      <c r="W389" s="1">
        <f t="shared" si="42"/>
        <v>2.9139046135267432</v>
      </c>
      <c r="X389" s="1">
        <f t="shared" si="43"/>
        <v>9.8181737573789826E-2</v>
      </c>
      <c r="Y389" s="1">
        <f t="shared" si="44"/>
        <v>6.1528691736290879E-2</v>
      </c>
      <c r="Z389" s="1">
        <f t="shared" si="45"/>
        <v>321.51784739999994</v>
      </c>
      <c r="AA389" s="1">
        <f t="shared" si="46"/>
        <v>32.224668423581683</v>
      </c>
      <c r="AB389" s="1">
        <f t="shared" si="47"/>
        <v>31.46561333333333</v>
      </c>
      <c r="AC389" s="1">
        <f t="shared" si="48"/>
        <v>4.6325407873228244</v>
      </c>
      <c r="AD389" s="1">
        <f t="shared" si="49"/>
        <v>49.747757482316878</v>
      </c>
      <c r="AE389" s="1">
        <f t="shared" si="50"/>
        <v>2.2397094693198247</v>
      </c>
      <c r="AF389" s="1">
        <f t="shared" si="51"/>
        <v>4.5021315184225985</v>
      </c>
      <c r="AG389" s="1">
        <f t="shared" si="52"/>
        <v>2.3928313180029996</v>
      </c>
      <c r="AH389" s="1">
        <f t="shared" si="53"/>
        <v>-108.22042806489657</v>
      </c>
      <c r="AI389" s="1">
        <f t="shared" si="54"/>
        <v>-78.797516546895139</v>
      </c>
      <c r="AJ389" s="1">
        <f t="shared" si="55"/>
        <v>-6.0854092337928911</v>
      </c>
      <c r="AK389" s="1">
        <f t="shared" si="56"/>
        <v>128.41449355441532</v>
      </c>
      <c r="AL389" s="1">
        <f t="shared" si="57"/>
        <v>56.100384961778254</v>
      </c>
      <c r="AM389" s="1">
        <f t="shared" si="58"/>
        <v>2.4659047554668825</v>
      </c>
      <c r="AN389" s="1">
        <f t="shared" si="59"/>
        <v>24.181687737012869</v>
      </c>
      <c r="AO389" s="1">
        <v>1894.5753896103899</v>
      </c>
      <c r="AP389" s="1">
        <v>1838.748848484847</v>
      </c>
      <c r="AQ389" s="1">
        <v>5.1550060606057242</v>
      </c>
      <c r="AR389" s="1">
        <v>64.94</v>
      </c>
      <c r="AS389" s="1">
        <f t="shared" si="60"/>
        <v>2.453977960655251</v>
      </c>
      <c r="AT389" s="1">
        <v>19.70114122147989</v>
      </c>
      <c r="AU389" s="1">
        <v>22.577980588235292</v>
      </c>
      <c r="AV389" s="1">
        <v>1.3853179759003699E-4</v>
      </c>
      <c r="AW389" s="1">
        <v>90.194226728287475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51722.735728616324</v>
      </c>
      <c r="BC389" s="1">
        <f t="shared" si="64"/>
        <v>2000.0113333333329</v>
      </c>
      <c r="BD389" s="1">
        <f t="shared" si="65"/>
        <v>1681.2095399999994</v>
      </c>
      <c r="BE389" s="1">
        <f t="shared" si="66"/>
        <v>0.84060000659996248</v>
      </c>
      <c r="BF389" s="1">
        <f t="shared" si="67"/>
        <v>0.16075801273792781</v>
      </c>
      <c r="BG389" s="1">
        <v>6</v>
      </c>
      <c r="BH389" s="1">
        <v>0.5</v>
      </c>
      <c r="BI389" s="1" t="s">
        <v>352</v>
      </c>
      <c r="BJ389" s="1">
        <v>2</v>
      </c>
      <c r="BK389" s="1" t="b">
        <v>1</v>
      </c>
      <c r="BL389" s="1">
        <v>1659796903</v>
      </c>
      <c r="BM389" s="1">
        <v>1762.0313333333329</v>
      </c>
      <c r="BN389" s="1">
        <v>1834.5540000000001</v>
      </c>
      <c r="BO389" s="1">
        <v>22.584219999999998</v>
      </c>
      <c r="BP389" s="1">
        <v>19.69243333333333</v>
      </c>
      <c r="BQ389" s="1">
        <v>1759.1880000000001</v>
      </c>
      <c r="BR389" s="1">
        <v>22.549346666666668</v>
      </c>
      <c r="BS389" s="1">
        <v>500.08133333333342</v>
      </c>
      <c r="BT389" s="1">
        <v>99.071973333333332</v>
      </c>
      <c r="BU389" s="1">
        <v>9.946005333333334E-2</v>
      </c>
      <c r="BV389" s="1">
        <v>30.964020000000001</v>
      </c>
      <c r="BW389" s="1">
        <v>31.46561333333333</v>
      </c>
      <c r="BX389" s="1">
        <v>999.89999999999986</v>
      </c>
      <c r="BY389" s="1">
        <v>0</v>
      </c>
      <c r="BZ389" s="1">
        <v>0</v>
      </c>
      <c r="CA389" s="1">
        <v>10003.92333333333</v>
      </c>
      <c r="CB389" s="1">
        <v>0</v>
      </c>
      <c r="CC389" s="1">
        <v>292.46706666666671</v>
      </c>
      <c r="CD389" s="1">
        <v>-72.522440000000003</v>
      </c>
      <c r="CE389" s="1">
        <v>1802.7460000000001</v>
      </c>
      <c r="CF389" s="1">
        <v>1871.4086666666669</v>
      </c>
      <c r="CG389" s="1">
        <v>2.8917873333333328</v>
      </c>
      <c r="CH389" s="1">
        <v>1834.5540000000001</v>
      </c>
      <c r="CI389" s="1">
        <v>19.69243333333333</v>
      </c>
      <c r="CJ389" s="1">
        <v>2.237462666666667</v>
      </c>
      <c r="CK389" s="1">
        <v>1.9509700000000001</v>
      </c>
      <c r="CL389" s="1">
        <v>19.233113333333328</v>
      </c>
      <c r="CM389" s="1">
        <v>17.0519</v>
      </c>
      <c r="CN389" s="1">
        <v>2000.0113333333329</v>
      </c>
      <c r="CO389" s="1">
        <v>0.97999919999999974</v>
      </c>
      <c r="CP389" s="1">
        <v>2.0001006666666661E-2</v>
      </c>
      <c r="CQ389" s="1">
        <v>0</v>
      </c>
      <c r="CR389" s="1">
        <v>2.5756666666666672</v>
      </c>
      <c r="CS389" s="1">
        <v>0</v>
      </c>
      <c r="CT389" s="1">
        <v>17317</v>
      </c>
      <c r="CU389" s="1">
        <v>17412.426666666659</v>
      </c>
      <c r="CV389" s="1">
        <v>41.324599999999997</v>
      </c>
      <c r="CW389" s="1">
        <v>42.375</v>
      </c>
      <c r="CX389" s="1">
        <v>41.25</v>
      </c>
      <c r="CY389" s="1">
        <v>41.108199999999997</v>
      </c>
      <c r="CZ389" s="1">
        <v>41.520666666666671</v>
      </c>
      <c r="DA389" s="1">
        <v>1960.010666666667</v>
      </c>
      <c r="DB389" s="1">
        <v>40.000666666666667</v>
      </c>
      <c r="DC389" s="1">
        <v>0</v>
      </c>
      <c r="DD389" s="1">
        <v>1659796909.5</v>
      </c>
      <c r="DE389" s="1">
        <v>0</v>
      </c>
      <c r="DF389" s="1">
        <v>1659796167.5</v>
      </c>
      <c r="DG389" s="1" t="s">
        <v>353</v>
      </c>
      <c r="DH389" s="1">
        <v>1659796162</v>
      </c>
      <c r="DI389" s="1">
        <v>1659796167.5</v>
      </c>
      <c r="DJ389" s="1">
        <v>2</v>
      </c>
      <c r="DK389" s="1">
        <v>-1.4E-2</v>
      </c>
      <c r="DL389" s="1">
        <v>-1E-3</v>
      </c>
      <c r="DM389" s="1">
        <v>1.327</v>
      </c>
      <c r="DN389" s="1">
        <v>3.1E-2</v>
      </c>
      <c r="DO389" s="1">
        <v>400</v>
      </c>
      <c r="DP389" s="1">
        <v>20</v>
      </c>
      <c r="DQ389" s="1">
        <v>0.32</v>
      </c>
      <c r="DR389" s="1">
        <v>0.03</v>
      </c>
      <c r="DS389" s="1">
        <v>24.304629210077849</v>
      </c>
      <c r="DT389" s="1">
        <v>-0.40730052394040928</v>
      </c>
      <c r="DU389" s="1">
        <v>0.11163776298126971</v>
      </c>
      <c r="DV389" s="1">
        <v>0</v>
      </c>
      <c r="DW389" s="1">
        <v>-72.428517499999998</v>
      </c>
      <c r="DX389" s="1">
        <v>-1.7651043151968959</v>
      </c>
      <c r="DY389" s="1">
        <v>0.21314035386043109</v>
      </c>
      <c r="DZ389" s="1">
        <v>0</v>
      </c>
      <c r="EA389" s="1">
        <v>2.9082267499999999</v>
      </c>
      <c r="EB389" s="1">
        <v>-0.42859170731707857</v>
      </c>
      <c r="EC389" s="1">
        <v>4.4066476112091163E-2</v>
      </c>
      <c r="ED389" s="1">
        <v>0</v>
      </c>
      <c r="EE389" s="1">
        <v>2.3930414488185971</v>
      </c>
      <c r="EF389" s="1">
        <v>-3.3902883059599161E-2</v>
      </c>
      <c r="EG389" s="1">
        <v>3.0079899535812799E-3</v>
      </c>
      <c r="EH389" s="1">
        <v>1</v>
      </c>
      <c r="EI389" s="1">
        <v>0.10193713246728681</v>
      </c>
      <c r="EJ389" s="1">
        <v>-1.403964392362079E-2</v>
      </c>
      <c r="EK389" s="1">
        <v>1.082082481849912E-3</v>
      </c>
      <c r="EL389" s="1">
        <v>1</v>
      </c>
      <c r="EM389" s="1">
        <v>2</v>
      </c>
      <c r="EN389" s="1">
        <v>5</v>
      </c>
      <c r="EO389" s="1" t="s">
        <v>429</v>
      </c>
      <c r="EP389" s="1">
        <v>2.9424299999999999</v>
      </c>
      <c r="EQ389" s="1">
        <v>2.8007</v>
      </c>
      <c r="ER389" s="1">
        <v>0.23683199999999999</v>
      </c>
      <c r="ES389" s="1">
        <v>0.24227099999999999</v>
      </c>
      <c r="ET389" s="1">
        <v>0.102815</v>
      </c>
      <c r="EU389" s="1">
        <v>9.36115E-2</v>
      </c>
      <c r="EV389" s="1">
        <v>15668.5</v>
      </c>
      <c r="EW389" s="1">
        <v>16313</v>
      </c>
      <c r="EX389" s="1">
        <v>23881.7</v>
      </c>
      <c r="EY389" s="1">
        <v>25061.1</v>
      </c>
      <c r="EZ389" s="1">
        <v>34302.5</v>
      </c>
      <c r="FA389" s="1">
        <v>36281.1</v>
      </c>
      <c r="FB389" s="1">
        <v>43544.5</v>
      </c>
      <c r="FC389" s="1">
        <v>46329.2</v>
      </c>
      <c r="FD389" s="1">
        <v>1.9659500000000001</v>
      </c>
      <c r="FE389" s="1">
        <v>1.8487499999999999</v>
      </c>
      <c r="FF389" s="1">
        <v>8.4865800000000005E-2</v>
      </c>
      <c r="FG389" s="1">
        <v>0</v>
      </c>
      <c r="FH389" s="1">
        <v>30.076599999999999</v>
      </c>
      <c r="FI389" s="1">
        <v>999.9</v>
      </c>
      <c r="FJ389" s="1">
        <v>55.6</v>
      </c>
      <c r="FK389" s="1">
        <v>34.700000000000003</v>
      </c>
      <c r="FL389" s="1">
        <v>31.1768</v>
      </c>
      <c r="FM389" s="1">
        <v>64.558599999999998</v>
      </c>
      <c r="FN389" s="1">
        <v>25.673100000000002</v>
      </c>
      <c r="FO389" s="1">
        <v>1</v>
      </c>
      <c r="FP389" s="1">
        <v>0.40156500000000001</v>
      </c>
      <c r="FQ389" s="1">
        <v>1.4211</v>
      </c>
      <c r="FR389" s="1">
        <v>20.316500000000001</v>
      </c>
      <c r="FS389" s="1">
        <v>5.2120499999999996</v>
      </c>
      <c r="FT389" s="1">
        <v>11.9078</v>
      </c>
      <c r="FU389" s="1">
        <v>5.0027999999999997</v>
      </c>
      <c r="FV389" s="1">
        <v>3.2897799999999999</v>
      </c>
      <c r="FW389" s="1">
        <v>9999</v>
      </c>
      <c r="FX389" s="1">
        <v>9999</v>
      </c>
      <c r="FY389" s="1">
        <v>9999</v>
      </c>
      <c r="FZ389" s="1">
        <v>999.9</v>
      </c>
      <c r="GA389" s="1">
        <v>1.85958</v>
      </c>
      <c r="GB389" s="1">
        <v>1.8545400000000001</v>
      </c>
      <c r="GC389" s="1">
        <v>1.85775</v>
      </c>
      <c r="GD389" s="1">
        <v>1.8561099999999999</v>
      </c>
      <c r="GE389" s="1">
        <v>1.8548899999999999</v>
      </c>
      <c r="GF389" s="1">
        <v>1.8545499999999999</v>
      </c>
      <c r="GG389" s="1">
        <v>1.8531899999999999</v>
      </c>
      <c r="GH389" s="1">
        <v>1.8563799999999999</v>
      </c>
      <c r="GI389" s="1">
        <v>0</v>
      </c>
      <c r="GJ389" s="1">
        <v>0</v>
      </c>
      <c r="GK389" s="1">
        <v>0</v>
      </c>
      <c r="GL389" s="1">
        <v>0</v>
      </c>
      <c r="GM389" s="1" t="s">
        <v>355</v>
      </c>
      <c r="GN389" s="1" t="s">
        <v>356</v>
      </c>
      <c r="GO389" s="1" t="s">
        <v>357</v>
      </c>
      <c r="GP389" s="1" t="s">
        <v>357</v>
      </c>
      <c r="GQ389" s="1" t="s">
        <v>357</v>
      </c>
      <c r="GR389" s="1" t="s">
        <v>357</v>
      </c>
      <c r="GS389" s="1">
        <v>0</v>
      </c>
      <c r="GT389" s="1">
        <v>100</v>
      </c>
      <c r="GU389" s="1">
        <v>100</v>
      </c>
      <c r="GV389" s="1">
        <v>2.87</v>
      </c>
      <c r="GW389" s="1">
        <v>3.4799999999999998E-2</v>
      </c>
      <c r="GX389" s="1">
        <v>0.32553164529605683</v>
      </c>
      <c r="GY389" s="1">
        <v>3.0239061252787889E-3</v>
      </c>
      <c r="GZ389" s="1">
        <v>-1.398580452151984E-6</v>
      </c>
      <c r="HA389" s="1">
        <v>2.8030378366047371E-10</v>
      </c>
      <c r="HB389" s="1">
        <v>-4.7599640220891172E-2</v>
      </c>
      <c r="HC389" s="1">
        <v>9.965371539748925E-3</v>
      </c>
      <c r="HD389" s="1">
        <v>-4.563662031605912E-4</v>
      </c>
      <c r="HE389" s="1">
        <v>7.8337100744227795E-6</v>
      </c>
      <c r="HF389" s="1">
        <v>0</v>
      </c>
      <c r="HG389" s="1">
        <v>2134</v>
      </c>
      <c r="HH389" s="1">
        <v>2</v>
      </c>
      <c r="HI389" s="1">
        <v>25</v>
      </c>
      <c r="HJ389" s="1">
        <v>12.5</v>
      </c>
      <c r="HK389" s="1">
        <v>12.4</v>
      </c>
      <c r="HL389" s="1">
        <v>3.6084000000000001</v>
      </c>
      <c r="HM389" s="1">
        <v>2.2717299999999998</v>
      </c>
      <c r="HN389" s="1">
        <v>1.4978</v>
      </c>
      <c r="HO389" s="1">
        <v>2.3095699999999999</v>
      </c>
      <c r="HP389" s="1">
        <v>1.5478499999999999</v>
      </c>
      <c r="HQ389" s="1">
        <v>2.4206500000000002</v>
      </c>
      <c r="HR389" s="1">
        <v>37.771099999999997</v>
      </c>
      <c r="HS389" s="1">
        <v>15.2003</v>
      </c>
      <c r="HT389" s="1">
        <v>18</v>
      </c>
      <c r="HU389" s="1">
        <v>503.39699999999999</v>
      </c>
      <c r="HV389" s="1">
        <v>492.29</v>
      </c>
      <c r="HW389" s="1">
        <v>27.757400000000001</v>
      </c>
      <c r="HX389" s="1">
        <v>32.177199999999999</v>
      </c>
      <c r="HY389" s="1">
        <v>30.000299999999999</v>
      </c>
      <c r="HZ389" s="1">
        <v>31.931999999999999</v>
      </c>
      <c r="IA389" s="1">
        <v>32.032899999999998</v>
      </c>
      <c r="IB389" s="1">
        <v>72.304299999999998</v>
      </c>
      <c r="IC389" s="1">
        <v>39.1128</v>
      </c>
      <c r="ID389" s="1">
        <v>0</v>
      </c>
      <c r="IE389" s="1">
        <v>27.7624</v>
      </c>
      <c r="IF389" s="1">
        <v>1900.11</v>
      </c>
      <c r="IG389" s="1">
        <v>19.8507</v>
      </c>
      <c r="IH389" s="1">
        <v>100.691</v>
      </c>
      <c r="II389" s="1">
        <v>100.40600000000001</v>
      </c>
      <c r="IJ389" s="1" t="s">
        <v>358</v>
      </c>
    </row>
    <row r="390" spans="1:244" ht="15.75" customHeight="1" x14ac:dyDescent="0.3">
      <c r="A390" s="1">
        <v>374</v>
      </c>
      <c r="B390" s="1">
        <v>1659796911.5</v>
      </c>
      <c r="C390" s="1">
        <v>770</v>
      </c>
      <c r="D390" s="1" t="s">
        <v>1081</v>
      </c>
      <c r="E390" s="1" t="s">
        <v>1082</v>
      </c>
      <c r="F390" s="1">
        <v>1</v>
      </c>
      <c r="G390" s="1" t="s">
        <v>346</v>
      </c>
      <c r="H390" s="1" t="s">
        <v>347</v>
      </c>
      <c r="I390" s="1" t="s">
        <v>348</v>
      </c>
      <c r="J390" s="1" t="s">
        <v>349</v>
      </c>
      <c r="K390" s="1" t="s">
        <v>350</v>
      </c>
      <c r="L390" s="1" t="s">
        <v>346</v>
      </c>
      <c r="M390" s="1" t="s">
        <v>351</v>
      </c>
      <c r="N390" s="1">
        <v>1659796903.5</v>
      </c>
      <c r="O390" s="1">
        <f t="shared" si="34"/>
        <v>2.4471497857552213E-3</v>
      </c>
      <c r="P390" s="1">
        <f t="shared" si="35"/>
        <v>2.4471497857552214</v>
      </c>
      <c r="Q390" s="1">
        <f t="shared" si="36"/>
        <v>24.10745339876539</v>
      </c>
      <c r="R390" s="1">
        <f t="shared" si="37"/>
        <v>1764.5474999999999</v>
      </c>
      <c r="S390" s="1">
        <f t="shared" si="38"/>
        <v>1310.3484490167521</v>
      </c>
      <c r="T390" s="1">
        <f t="shared" si="39"/>
        <v>129.94905966208043</v>
      </c>
      <c r="U390" s="1">
        <f t="shared" si="40"/>
        <v>174.9926048496001</v>
      </c>
      <c r="V390" s="1">
        <f t="shared" si="41"/>
        <v>9.9773655821811705E-2</v>
      </c>
      <c r="W390" s="1">
        <f t="shared" si="42"/>
        <v>2.9138539999559847</v>
      </c>
      <c r="X390" s="1">
        <f t="shared" si="43"/>
        <v>9.7913847415435365E-2</v>
      </c>
      <c r="Y390" s="1">
        <f t="shared" si="44"/>
        <v>6.136036352313138E-2</v>
      </c>
      <c r="Z390" s="1">
        <f t="shared" si="45"/>
        <v>321.51793143750001</v>
      </c>
      <c r="AA390" s="1">
        <f t="shared" si="46"/>
        <v>32.225218864983667</v>
      </c>
      <c r="AB390" s="1">
        <f t="shared" si="47"/>
        <v>31.465025000000001</v>
      </c>
      <c r="AC390" s="1">
        <f t="shared" si="48"/>
        <v>4.6323859201804405</v>
      </c>
      <c r="AD390" s="1">
        <f t="shared" si="49"/>
        <v>49.750725814185884</v>
      </c>
      <c r="AE390" s="1">
        <f t="shared" si="50"/>
        <v>2.2396832725695779</v>
      </c>
      <c r="AF390" s="1">
        <f t="shared" si="51"/>
        <v>4.5018102468184624</v>
      </c>
      <c r="AG390" s="1">
        <f t="shared" si="52"/>
        <v>2.3927026476108626</v>
      </c>
      <c r="AH390" s="1">
        <f t="shared" si="53"/>
        <v>-107.91930555180527</v>
      </c>
      <c r="AI390" s="1">
        <f t="shared" si="54"/>
        <v>-78.900286563821808</v>
      </c>
      <c r="AJ390" s="1">
        <f t="shared" si="55"/>
        <v>-6.0933965836881789</v>
      </c>
      <c r="AK390" s="1">
        <f t="shared" si="56"/>
        <v>128.60494273818477</v>
      </c>
      <c r="AL390" s="1">
        <f t="shared" si="57"/>
        <v>56.121198858635154</v>
      </c>
      <c r="AM390" s="1">
        <f t="shared" si="58"/>
        <v>2.4600197850595431</v>
      </c>
      <c r="AN390" s="1">
        <f t="shared" si="59"/>
        <v>24.10745339876539</v>
      </c>
      <c r="AO390" s="1">
        <v>1899.825142857143</v>
      </c>
      <c r="AP390" s="1">
        <v>1843.937151515152</v>
      </c>
      <c r="AQ390" s="1">
        <v>5.1849939393938627</v>
      </c>
      <c r="AR390" s="1">
        <v>64.94</v>
      </c>
      <c r="AS390" s="1">
        <f t="shared" si="60"/>
        <v>2.4471497857552214</v>
      </c>
      <c r="AT390" s="1">
        <v>19.708703631317501</v>
      </c>
      <c r="AU390" s="1">
        <v>22.578730882352929</v>
      </c>
      <c r="AV390" s="1">
        <v>-3.5123971479475561E-5</v>
      </c>
      <c r="AW390" s="1">
        <v>90.194226728287475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51721.51214677505</v>
      </c>
      <c r="BC390" s="1">
        <f t="shared" si="64"/>
        <v>2000.0118749999999</v>
      </c>
      <c r="BD390" s="1">
        <f t="shared" si="65"/>
        <v>1681.20999375</v>
      </c>
      <c r="BE390" s="1">
        <f t="shared" si="66"/>
        <v>0.84060000581246552</v>
      </c>
      <c r="BF390" s="1">
        <f t="shared" si="67"/>
        <v>0.16075801121805841</v>
      </c>
      <c r="BG390" s="1">
        <v>6</v>
      </c>
      <c r="BH390" s="1">
        <v>0.5</v>
      </c>
      <c r="BI390" s="1" t="s">
        <v>352</v>
      </c>
      <c r="BJ390" s="1">
        <v>2</v>
      </c>
      <c r="BK390" s="1" t="b">
        <v>1</v>
      </c>
      <c r="BL390" s="1">
        <v>1659796903.5</v>
      </c>
      <c r="BM390" s="1">
        <v>1764.5474999999999</v>
      </c>
      <c r="BN390" s="1">
        <v>1837.089375</v>
      </c>
      <c r="BO390" s="1">
        <v>22.58396875</v>
      </c>
      <c r="BP390" s="1">
        <v>19.699112499999998</v>
      </c>
      <c r="BQ390" s="1">
        <v>1761.7025000000001</v>
      </c>
      <c r="BR390" s="1">
        <v>22.549093750000001</v>
      </c>
      <c r="BS390" s="1">
        <v>500.0865</v>
      </c>
      <c r="BT390" s="1">
        <v>99.071918750000009</v>
      </c>
      <c r="BU390" s="1">
        <v>9.9457962499999997E-2</v>
      </c>
      <c r="BV390" s="1">
        <v>30.962768749999999</v>
      </c>
      <c r="BW390" s="1">
        <v>31.465025000000001</v>
      </c>
      <c r="BX390" s="1">
        <v>999.9</v>
      </c>
      <c r="BY390" s="1">
        <v>0</v>
      </c>
      <c r="BZ390" s="1">
        <v>0</v>
      </c>
      <c r="CA390" s="1">
        <v>10003.639375000001</v>
      </c>
      <c r="CB390" s="1">
        <v>0</v>
      </c>
      <c r="CC390" s="1">
        <v>291.85206249999999</v>
      </c>
      <c r="CD390" s="1">
        <v>-72.541499999999999</v>
      </c>
      <c r="CE390" s="1">
        <v>1805.32</v>
      </c>
      <c r="CF390" s="1">
        <v>1874.0074999999999</v>
      </c>
      <c r="CG390" s="1">
        <v>2.8848549999999999</v>
      </c>
      <c r="CH390" s="1">
        <v>1837.089375</v>
      </c>
      <c r="CI390" s="1">
        <v>19.699112499999998</v>
      </c>
      <c r="CJ390" s="1">
        <v>2.2374368750000002</v>
      </c>
      <c r="CK390" s="1">
        <v>1.951630625</v>
      </c>
      <c r="CL390" s="1">
        <v>19.232925000000002</v>
      </c>
      <c r="CM390" s="1">
        <v>17.057237499999999</v>
      </c>
      <c r="CN390" s="1">
        <v>2000.0118749999999</v>
      </c>
      <c r="CO390" s="1">
        <v>0.97999918750000004</v>
      </c>
      <c r="CP390" s="1">
        <v>2.0001018749999998E-2</v>
      </c>
      <c r="CQ390" s="1">
        <v>0</v>
      </c>
      <c r="CR390" s="1">
        <v>2.5213749999999999</v>
      </c>
      <c r="CS390" s="1">
        <v>0</v>
      </c>
      <c r="CT390" s="1">
        <v>17317.412499999999</v>
      </c>
      <c r="CU390" s="1">
        <v>17412.431250000001</v>
      </c>
      <c r="CV390" s="1">
        <v>41.323812500000003</v>
      </c>
      <c r="CW390" s="1">
        <v>42.371062500000001</v>
      </c>
      <c r="CX390" s="1">
        <v>41.25</v>
      </c>
      <c r="CY390" s="1">
        <v>41.105312499999997</v>
      </c>
      <c r="CZ390" s="1">
        <v>41.523249999999997</v>
      </c>
      <c r="DA390" s="1">
        <v>1960.01125</v>
      </c>
      <c r="DB390" s="1">
        <v>40.000624999999999</v>
      </c>
      <c r="DC390" s="1">
        <v>0</v>
      </c>
      <c r="DD390" s="1">
        <v>1659796910.7</v>
      </c>
      <c r="DE390" s="1">
        <v>0</v>
      </c>
      <c r="DF390" s="1">
        <v>1659796167.5</v>
      </c>
      <c r="DG390" s="1" t="s">
        <v>353</v>
      </c>
      <c r="DH390" s="1">
        <v>1659796162</v>
      </c>
      <c r="DI390" s="1">
        <v>1659796167.5</v>
      </c>
      <c r="DJ390" s="1">
        <v>2</v>
      </c>
      <c r="DK390" s="1">
        <v>-1.4E-2</v>
      </c>
      <c r="DL390" s="1">
        <v>-1E-3</v>
      </c>
      <c r="DM390" s="1">
        <v>1.327</v>
      </c>
      <c r="DN390" s="1">
        <v>3.1E-2</v>
      </c>
      <c r="DO390" s="1">
        <v>400</v>
      </c>
      <c r="DP390" s="1">
        <v>20</v>
      </c>
      <c r="DQ390" s="1">
        <v>0.32</v>
      </c>
      <c r="DR390" s="1">
        <v>0.03</v>
      </c>
      <c r="DS390" s="1">
        <v>24.304629210077849</v>
      </c>
      <c r="DT390" s="1">
        <v>-0.40730052394040928</v>
      </c>
      <c r="DU390" s="1">
        <v>0.11163776298126971</v>
      </c>
      <c r="DV390" s="1">
        <v>0</v>
      </c>
      <c r="DW390" s="1">
        <v>-72.428517499999998</v>
      </c>
      <c r="DX390" s="1">
        <v>-1.7651043151968959</v>
      </c>
      <c r="DY390" s="1">
        <v>0.21314035386043109</v>
      </c>
      <c r="DZ390" s="1">
        <v>0</v>
      </c>
      <c r="EA390" s="1">
        <v>2.9082267499999999</v>
      </c>
      <c r="EB390" s="1">
        <v>-0.42859170731707857</v>
      </c>
      <c r="EC390" s="1">
        <v>4.4066476112091163E-2</v>
      </c>
      <c r="ED390" s="1">
        <v>0</v>
      </c>
      <c r="EE390" s="1">
        <v>2.3930414488185971</v>
      </c>
      <c r="EF390" s="1">
        <v>-3.3902883059599161E-2</v>
      </c>
      <c r="EG390" s="1">
        <v>3.0079899535812799E-3</v>
      </c>
      <c r="EH390" s="1">
        <v>1</v>
      </c>
      <c r="EI390" s="1">
        <v>0.10193713246728681</v>
      </c>
      <c r="EJ390" s="1">
        <v>-1.403964392362079E-2</v>
      </c>
      <c r="EK390" s="1">
        <v>1.082082481849912E-3</v>
      </c>
      <c r="EL390" s="1">
        <v>1</v>
      </c>
      <c r="EM390" s="1">
        <v>2</v>
      </c>
      <c r="EN390" s="1">
        <v>5</v>
      </c>
      <c r="EO390" s="1" t="s">
        <v>429</v>
      </c>
      <c r="EP390" s="1">
        <v>2.94232</v>
      </c>
      <c r="EQ390" s="1">
        <v>2.8008500000000001</v>
      </c>
      <c r="ER390" s="1">
        <v>0.23721</v>
      </c>
      <c r="ES390" s="1">
        <v>0.242646</v>
      </c>
      <c r="ET390" s="1">
        <v>0.102824</v>
      </c>
      <c r="EU390" s="1">
        <v>9.3646699999999999E-2</v>
      </c>
      <c r="EV390" s="1">
        <v>15660.7</v>
      </c>
      <c r="EW390" s="1">
        <v>16305</v>
      </c>
      <c r="EX390" s="1">
        <v>23881.7</v>
      </c>
      <c r="EY390" s="1">
        <v>25061.3</v>
      </c>
      <c r="EZ390" s="1">
        <v>34302.199999999997</v>
      </c>
      <c r="FA390" s="1">
        <v>36279.800000000003</v>
      </c>
      <c r="FB390" s="1">
        <v>43544.5</v>
      </c>
      <c r="FC390" s="1">
        <v>46329.3</v>
      </c>
      <c r="FD390" s="1">
        <v>1.9661200000000001</v>
      </c>
      <c r="FE390" s="1">
        <v>1.8487</v>
      </c>
      <c r="FF390" s="1">
        <v>8.49776E-2</v>
      </c>
      <c r="FG390" s="1">
        <v>0</v>
      </c>
      <c r="FH390" s="1">
        <v>30.0749</v>
      </c>
      <c r="FI390" s="1">
        <v>999.9</v>
      </c>
      <c r="FJ390" s="1">
        <v>55.6</v>
      </c>
      <c r="FK390" s="1">
        <v>34.700000000000003</v>
      </c>
      <c r="FL390" s="1">
        <v>31.175799999999999</v>
      </c>
      <c r="FM390" s="1">
        <v>64.458600000000004</v>
      </c>
      <c r="FN390" s="1">
        <v>26.5184</v>
      </c>
      <c r="FO390" s="1">
        <v>1</v>
      </c>
      <c r="FP390" s="1">
        <v>0.40172799999999997</v>
      </c>
      <c r="FQ390" s="1">
        <v>1.4218900000000001</v>
      </c>
      <c r="FR390" s="1">
        <v>20.316700000000001</v>
      </c>
      <c r="FS390" s="1">
        <v>5.2117500000000003</v>
      </c>
      <c r="FT390" s="1">
        <v>11.9078</v>
      </c>
      <c r="FU390" s="1">
        <v>5.0026000000000002</v>
      </c>
      <c r="FV390" s="1">
        <v>3.2897500000000002</v>
      </c>
      <c r="FW390" s="1">
        <v>9999</v>
      </c>
      <c r="FX390" s="1">
        <v>9999</v>
      </c>
      <c r="FY390" s="1">
        <v>9999</v>
      </c>
      <c r="FZ390" s="1">
        <v>999.9</v>
      </c>
      <c r="GA390" s="1">
        <v>1.8595900000000001</v>
      </c>
      <c r="GB390" s="1">
        <v>1.8545400000000001</v>
      </c>
      <c r="GC390" s="1">
        <v>1.85775</v>
      </c>
      <c r="GD390" s="1">
        <v>1.8561399999999999</v>
      </c>
      <c r="GE390" s="1">
        <v>1.8549100000000001</v>
      </c>
      <c r="GF390" s="1">
        <v>1.8545700000000001</v>
      </c>
      <c r="GG390" s="1">
        <v>1.85321</v>
      </c>
      <c r="GH390" s="1">
        <v>1.8563799999999999</v>
      </c>
      <c r="GI390" s="1">
        <v>0</v>
      </c>
      <c r="GJ390" s="1">
        <v>0</v>
      </c>
      <c r="GK390" s="1">
        <v>0</v>
      </c>
      <c r="GL390" s="1">
        <v>0</v>
      </c>
      <c r="GM390" s="1" t="s">
        <v>355</v>
      </c>
      <c r="GN390" s="1" t="s">
        <v>356</v>
      </c>
      <c r="GO390" s="1" t="s">
        <v>357</v>
      </c>
      <c r="GP390" s="1" t="s">
        <v>357</v>
      </c>
      <c r="GQ390" s="1" t="s">
        <v>357</v>
      </c>
      <c r="GR390" s="1" t="s">
        <v>357</v>
      </c>
      <c r="GS390" s="1">
        <v>0</v>
      </c>
      <c r="GT390" s="1">
        <v>100</v>
      </c>
      <c r="GU390" s="1">
        <v>100</v>
      </c>
      <c r="GV390" s="1">
        <v>2.88</v>
      </c>
      <c r="GW390" s="1">
        <v>3.49E-2</v>
      </c>
      <c r="GX390" s="1">
        <v>0.32553164529605683</v>
      </c>
      <c r="GY390" s="1">
        <v>3.0239061252787889E-3</v>
      </c>
      <c r="GZ390" s="1">
        <v>-1.398580452151984E-6</v>
      </c>
      <c r="HA390" s="1">
        <v>2.8030378366047371E-10</v>
      </c>
      <c r="HB390" s="1">
        <v>-4.7599640220891172E-2</v>
      </c>
      <c r="HC390" s="1">
        <v>9.965371539748925E-3</v>
      </c>
      <c r="HD390" s="1">
        <v>-4.563662031605912E-4</v>
      </c>
      <c r="HE390" s="1">
        <v>7.8337100744227795E-6</v>
      </c>
      <c r="HF390" s="1">
        <v>0</v>
      </c>
      <c r="HG390" s="1">
        <v>2134</v>
      </c>
      <c r="HH390" s="1">
        <v>2</v>
      </c>
      <c r="HI390" s="1">
        <v>25</v>
      </c>
      <c r="HJ390" s="1">
        <v>12.5</v>
      </c>
      <c r="HK390" s="1">
        <v>12.4</v>
      </c>
      <c r="HL390" s="1">
        <v>3.6145</v>
      </c>
      <c r="HM390" s="1">
        <v>2.2827099999999998</v>
      </c>
      <c r="HN390" s="1">
        <v>1.4978</v>
      </c>
      <c r="HO390" s="1">
        <v>2.3095699999999999</v>
      </c>
      <c r="HP390" s="1">
        <v>1.5478499999999999</v>
      </c>
      <c r="HQ390" s="1">
        <v>2.2717299999999998</v>
      </c>
      <c r="HR390" s="1">
        <v>37.771099999999997</v>
      </c>
      <c r="HS390" s="1">
        <v>15.1915</v>
      </c>
      <c r="HT390" s="1">
        <v>18</v>
      </c>
      <c r="HU390" s="1">
        <v>503.50799999999998</v>
      </c>
      <c r="HV390" s="1">
        <v>492.26499999999999</v>
      </c>
      <c r="HW390" s="1">
        <v>27.762599999999999</v>
      </c>
      <c r="HX390" s="1">
        <v>32.178199999999997</v>
      </c>
      <c r="HY390" s="1">
        <v>30.000399999999999</v>
      </c>
      <c r="HZ390" s="1">
        <v>31.932700000000001</v>
      </c>
      <c r="IA390" s="1">
        <v>32.033900000000003</v>
      </c>
      <c r="IB390" s="1">
        <v>72.386700000000005</v>
      </c>
      <c r="IC390" s="1">
        <v>39.1128</v>
      </c>
      <c r="ID390" s="1">
        <v>0</v>
      </c>
      <c r="IE390" s="1">
        <v>27.7972</v>
      </c>
      <c r="IF390" s="1">
        <v>1900.11</v>
      </c>
      <c r="IG390" s="1">
        <v>19.855</v>
      </c>
      <c r="IH390" s="1">
        <v>100.691</v>
      </c>
      <c r="II390" s="1">
        <v>100.40600000000001</v>
      </c>
      <c r="IJ390" s="1" t="s">
        <v>358</v>
      </c>
    </row>
    <row r="391" spans="1:244" ht="15.75" customHeight="1" x14ac:dyDescent="0.3">
      <c r="A391" s="1">
        <v>375</v>
      </c>
      <c r="B391" s="1">
        <v>1659796912.5</v>
      </c>
      <c r="C391" s="1">
        <v>771</v>
      </c>
      <c r="D391" s="1" t="s">
        <v>1083</v>
      </c>
      <c r="E391" s="1" t="s">
        <v>1084</v>
      </c>
      <c r="F391" s="1">
        <v>1</v>
      </c>
      <c r="G391" s="1" t="s">
        <v>346</v>
      </c>
      <c r="H391" s="1" t="s">
        <v>347</v>
      </c>
      <c r="I391" s="1" t="s">
        <v>348</v>
      </c>
      <c r="J391" s="1" t="s">
        <v>349</v>
      </c>
      <c r="K391" s="1" t="s">
        <v>350</v>
      </c>
      <c r="L391" s="1" t="s">
        <v>346</v>
      </c>
      <c r="M391" s="1" t="s">
        <v>351</v>
      </c>
      <c r="N391" s="1">
        <v>1659796905</v>
      </c>
      <c r="O391" s="1">
        <f t="shared" si="34"/>
        <v>2.4347396632425754E-3</v>
      </c>
      <c r="P391" s="1">
        <f t="shared" si="35"/>
        <v>2.4347396632425755</v>
      </c>
      <c r="Q391" s="1">
        <f t="shared" si="36"/>
        <v>24.370828489730805</v>
      </c>
      <c r="R391" s="1">
        <f t="shared" si="37"/>
        <v>1772.069333333334</v>
      </c>
      <c r="S391" s="1">
        <f t="shared" si="38"/>
        <v>1311.4953861943081</v>
      </c>
      <c r="T391" s="1">
        <f t="shared" si="39"/>
        <v>130.06269493485448</v>
      </c>
      <c r="U391" s="1">
        <f t="shared" si="40"/>
        <v>175.73840939963245</v>
      </c>
      <c r="V391" s="1">
        <f t="shared" si="41"/>
        <v>9.9284445500416027E-2</v>
      </c>
      <c r="W391" s="1">
        <f t="shared" si="42"/>
        <v>2.9141603999450703</v>
      </c>
      <c r="X391" s="1">
        <f t="shared" si="43"/>
        <v>9.7442838748943578E-2</v>
      </c>
      <c r="Y391" s="1">
        <f t="shared" si="44"/>
        <v>6.1064390046026595E-2</v>
      </c>
      <c r="Z391" s="1">
        <f t="shared" si="45"/>
        <v>321.5163192</v>
      </c>
      <c r="AA391" s="1">
        <f t="shared" si="46"/>
        <v>32.225034639590234</v>
      </c>
      <c r="AB391" s="1">
        <f t="shared" si="47"/>
        <v>31.462286666666671</v>
      </c>
      <c r="AC391" s="1">
        <f t="shared" si="48"/>
        <v>4.6316651672805422</v>
      </c>
      <c r="AD391" s="1">
        <f t="shared" si="49"/>
        <v>49.757794482343037</v>
      </c>
      <c r="AE391" s="1">
        <f t="shared" si="50"/>
        <v>2.2395813726262341</v>
      </c>
      <c r="AF391" s="1">
        <f t="shared" si="51"/>
        <v>4.5009659208688761</v>
      </c>
      <c r="AG391" s="1">
        <f t="shared" si="52"/>
        <v>2.3920837946543081</v>
      </c>
      <c r="AH391" s="1">
        <f t="shared" si="53"/>
        <v>-107.37201914899758</v>
      </c>
      <c r="AI391" s="1">
        <f t="shared" si="54"/>
        <v>-78.995058132372478</v>
      </c>
      <c r="AJ391" s="1">
        <f t="shared" si="55"/>
        <v>-6.0998929937841577</v>
      </c>
      <c r="AK391" s="1">
        <f t="shared" si="56"/>
        <v>129.04934892484573</v>
      </c>
      <c r="AL391" s="1">
        <f t="shared" si="57"/>
        <v>56.17953708269615</v>
      </c>
      <c r="AM391" s="1">
        <f t="shared" si="58"/>
        <v>2.4471259131653085</v>
      </c>
      <c r="AN391" s="1">
        <f t="shared" si="59"/>
        <v>24.370828489730805</v>
      </c>
      <c r="AO391" s="1">
        <v>1905.1114329004331</v>
      </c>
      <c r="AP391" s="1">
        <v>1849.0279393939391</v>
      </c>
      <c r="AQ391" s="1">
        <v>5.1602424242423126</v>
      </c>
      <c r="AR391" s="1">
        <v>64.94</v>
      </c>
      <c r="AS391" s="1">
        <f t="shared" si="60"/>
        <v>2.4347396632425755</v>
      </c>
      <c r="AT391" s="1">
        <v>19.725825565537971</v>
      </c>
      <c r="AU391" s="1">
        <v>22.58266647058824</v>
      </c>
      <c r="AV391" s="1">
        <v>-2.41260928582816E-4</v>
      </c>
      <c r="AW391" s="1">
        <v>90.194226728287475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51730.754764477962</v>
      </c>
      <c r="BC391" s="1">
        <f t="shared" si="64"/>
        <v>2000.002</v>
      </c>
      <c r="BD391" s="1">
        <f t="shared" si="65"/>
        <v>1681.2016799999999</v>
      </c>
      <c r="BE391" s="1">
        <f t="shared" si="66"/>
        <v>0.84059999940000052</v>
      </c>
      <c r="BF391" s="1">
        <f t="shared" si="67"/>
        <v>0.16075799884200115</v>
      </c>
      <c r="BG391" s="1">
        <v>6</v>
      </c>
      <c r="BH391" s="1">
        <v>0.5</v>
      </c>
      <c r="BI391" s="1" t="s">
        <v>352</v>
      </c>
      <c r="BJ391" s="1">
        <v>2</v>
      </c>
      <c r="BK391" s="1" t="b">
        <v>1</v>
      </c>
      <c r="BL391" s="1">
        <v>1659796905</v>
      </c>
      <c r="BM391" s="1">
        <v>1772.069333333334</v>
      </c>
      <c r="BN391" s="1">
        <v>1844.674</v>
      </c>
      <c r="BO391" s="1">
        <v>22.58296</v>
      </c>
      <c r="BP391" s="1">
        <v>19.7133</v>
      </c>
      <c r="BQ391" s="1">
        <v>1769.2186666666671</v>
      </c>
      <c r="BR391" s="1">
        <v>22.54808666666667</v>
      </c>
      <c r="BS391" s="1">
        <v>500.10019999999997</v>
      </c>
      <c r="BT391" s="1">
        <v>99.071619999999982</v>
      </c>
      <c r="BU391" s="1">
        <v>9.9674313333333334E-2</v>
      </c>
      <c r="BV391" s="1">
        <v>30.959479999999999</v>
      </c>
      <c r="BW391" s="1">
        <v>31.462286666666671</v>
      </c>
      <c r="BX391" s="1">
        <v>999.89999999999986</v>
      </c>
      <c r="BY391" s="1">
        <v>0</v>
      </c>
      <c r="BZ391" s="1">
        <v>0</v>
      </c>
      <c r="CA391" s="1">
        <v>10005.422</v>
      </c>
      <c r="CB391" s="1">
        <v>0</v>
      </c>
      <c r="CC391" s="1">
        <v>290.68873333333329</v>
      </c>
      <c r="CD391" s="1">
        <v>-72.60436</v>
      </c>
      <c r="CE391" s="1">
        <v>1813.012666666667</v>
      </c>
      <c r="CF391" s="1">
        <v>1881.7713333333329</v>
      </c>
      <c r="CG391" s="1">
        <v>2.8696493333333328</v>
      </c>
      <c r="CH391" s="1">
        <v>1844.674</v>
      </c>
      <c r="CI391" s="1">
        <v>19.7133</v>
      </c>
      <c r="CJ391" s="1">
        <v>2.23733</v>
      </c>
      <c r="CK391" s="1">
        <v>1.953030666666667</v>
      </c>
      <c r="CL391" s="1">
        <v>19.232153333333329</v>
      </c>
      <c r="CM391" s="1">
        <v>17.06855333333333</v>
      </c>
      <c r="CN391" s="1">
        <v>2000.002</v>
      </c>
      <c r="CO391" s="1">
        <v>0.97999919999999974</v>
      </c>
      <c r="CP391" s="1">
        <v>2.0001006666666661E-2</v>
      </c>
      <c r="CQ391" s="1">
        <v>0</v>
      </c>
      <c r="CR391" s="1">
        <v>2.4826666666666668</v>
      </c>
      <c r="CS391" s="1">
        <v>0</v>
      </c>
      <c r="CT391" s="1">
        <v>17318.366666666669</v>
      </c>
      <c r="CU391" s="1">
        <v>17412.346666666661</v>
      </c>
      <c r="CV391" s="1">
        <v>41.324599999999997</v>
      </c>
      <c r="CW391" s="1">
        <v>42.366599999999998</v>
      </c>
      <c r="CX391" s="1">
        <v>41.25</v>
      </c>
      <c r="CY391" s="1">
        <v>41.099800000000002</v>
      </c>
      <c r="CZ391" s="1">
        <v>41.524800000000013</v>
      </c>
      <c r="DA391" s="1">
        <v>1960.002</v>
      </c>
      <c r="DB391" s="1">
        <v>40</v>
      </c>
      <c r="DC391" s="1">
        <v>0</v>
      </c>
      <c r="DD391" s="1">
        <v>1659796911.3</v>
      </c>
      <c r="DE391" s="1">
        <v>0</v>
      </c>
      <c r="DF391" s="1">
        <v>1659796167.5</v>
      </c>
      <c r="DG391" s="1" t="s">
        <v>353</v>
      </c>
      <c r="DH391" s="1">
        <v>1659796162</v>
      </c>
      <c r="DI391" s="1">
        <v>1659796167.5</v>
      </c>
      <c r="DJ391" s="1">
        <v>2</v>
      </c>
      <c r="DK391" s="1">
        <v>-1.4E-2</v>
      </c>
      <c r="DL391" s="1">
        <v>-1E-3</v>
      </c>
      <c r="DM391" s="1">
        <v>1.327</v>
      </c>
      <c r="DN391" s="1">
        <v>3.1E-2</v>
      </c>
      <c r="DO391" s="1">
        <v>400</v>
      </c>
      <c r="DP391" s="1">
        <v>20</v>
      </c>
      <c r="DQ391" s="1">
        <v>0.32</v>
      </c>
      <c r="DR391" s="1">
        <v>0.03</v>
      </c>
      <c r="DS391" s="1">
        <v>24.287053003399329</v>
      </c>
      <c r="DT391" s="1">
        <v>-0.82999018835735783</v>
      </c>
      <c r="DU391" s="1">
        <v>0.1204686700586448</v>
      </c>
      <c r="DV391" s="1">
        <v>0</v>
      </c>
      <c r="DW391" s="1">
        <v>-72.462695121951228</v>
      </c>
      <c r="DX391" s="1">
        <v>-1.9773867595820911</v>
      </c>
      <c r="DY391" s="1">
        <v>0.2300833559993242</v>
      </c>
      <c r="DZ391" s="1">
        <v>0</v>
      </c>
      <c r="EA391" s="1">
        <v>2.8970836585365851</v>
      </c>
      <c r="EB391" s="1">
        <v>-0.51126271777003496</v>
      </c>
      <c r="EC391" s="1">
        <v>5.330787635741141E-2</v>
      </c>
      <c r="ED391" s="1">
        <v>0</v>
      </c>
      <c r="EE391" s="1">
        <v>2.3925994099181822</v>
      </c>
      <c r="EF391" s="1">
        <v>-3.66730239957265E-2</v>
      </c>
      <c r="EG391" s="1">
        <v>3.0474911334264689E-3</v>
      </c>
      <c r="EH391" s="1">
        <v>1</v>
      </c>
      <c r="EI391" s="1">
        <v>0.1014751794040379</v>
      </c>
      <c r="EJ391" s="1">
        <v>-1.223130749510342E-2</v>
      </c>
      <c r="EK391" s="1">
        <v>8.9677096587453928E-4</v>
      </c>
      <c r="EL391" s="1">
        <v>1</v>
      </c>
      <c r="EM391" s="1">
        <v>2</v>
      </c>
      <c r="EN391" s="1">
        <v>5</v>
      </c>
      <c r="EO391" s="1" t="s">
        <v>429</v>
      </c>
      <c r="EP391" s="1">
        <v>2.9426299999999999</v>
      </c>
      <c r="EQ391" s="1">
        <v>2.80131</v>
      </c>
      <c r="ER391" s="1">
        <v>0.23758099999999999</v>
      </c>
      <c r="ES391" s="1">
        <v>0.243006</v>
      </c>
      <c r="ET391" s="1">
        <v>0.10283399999999999</v>
      </c>
      <c r="EU391" s="1">
        <v>9.3659599999999996E-2</v>
      </c>
      <c r="EV391" s="1">
        <v>15653</v>
      </c>
      <c r="EW391" s="1">
        <v>16297.3</v>
      </c>
      <c r="EX391" s="1">
        <v>23881.599999999999</v>
      </c>
      <c r="EY391" s="1">
        <v>25061.4</v>
      </c>
      <c r="EZ391" s="1">
        <v>34301.800000000003</v>
      </c>
      <c r="FA391" s="1">
        <v>36279.4</v>
      </c>
      <c r="FB391" s="1">
        <v>43544.5</v>
      </c>
      <c r="FC391" s="1">
        <v>46329.4</v>
      </c>
      <c r="FD391" s="1">
        <v>1.9662299999999999</v>
      </c>
      <c r="FE391" s="1">
        <v>1.8486199999999999</v>
      </c>
      <c r="FF391" s="1">
        <v>8.5115399999999994E-2</v>
      </c>
      <c r="FG391" s="1">
        <v>0</v>
      </c>
      <c r="FH391" s="1">
        <v>30.0733</v>
      </c>
      <c r="FI391" s="1">
        <v>999.9</v>
      </c>
      <c r="FJ391" s="1">
        <v>55.6</v>
      </c>
      <c r="FK391" s="1">
        <v>34.700000000000003</v>
      </c>
      <c r="FL391" s="1">
        <v>31.1751</v>
      </c>
      <c r="FM391" s="1">
        <v>64.208600000000004</v>
      </c>
      <c r="FN391" s="1">
        <v>25.617000000000001</v>
      </c>
      <c r="FO391" s="1">
        <v>1</v>
      </c>
      <c r="FP391" s="1">
        <v>0.40179100000000001</v>
      </c>
      <c r="FQ391" s="1">
        <v>1.39656</v>
      </c>
      <c r="FR391" s="1">
        <v>20.316800000000001</v>
      </c>
      <c r="FS391" s="1">
        <v>5.2117500000000003</v>
      </c>
      <c r="FT391" s="1">
        <v>11.9077</v>
      </c>
      <c r="FU391" s="1">
        <v>5.0026999999999999</v>
      </c>
      <c r="FV391" s="1">
        <v>3.28973</v>
      </c>
      <c r="FW391" s="1">
        <v>9999</v>
      </c>
      <c r="FX391" s="1">
        <v>9999</v>
      </c>
      <c r="FY391" s="1">
        <v>9999</v>
      </c>
      <c r="FZ391" s="1">
        <v>999.9</v>
      </c>
      <c r="GA391" s="1">
        <v>1.85958</v>
      </c>
      <c r="GB391" s="1">
        <v>1.85453</v>
      </c>
      <c r="GC391" s="1">
        <v>1.85775</v>
      </c>
      <c r="GD391" s="1">
        <v>1.85615</v>
      </c>
      <c r="GE391" s="1">
        <v>1.8549100000000001</v>
      </c>
      <c r="GF391" s="1">
        <v>1.8545700000000001</v>
      </c>
      <c r="GG391" s="1">
        <v>1.85321</v>
      </c>
      <c r="GH391" s="1">
        <v>1.8563799999999999</v>
      </c>
      <c r="GI391" s="1">
        <v>0</v>
      </c>
      <c r="GJ391" s="1">
        <v>0</v>
      </c>
      <c r="GK391" s="1">
        <v>0</v>
      </c>
      <c r="GL391" s="1">
        <v>0</v>
      </c>
      <c r="GM391" s="1" t="s">
        <v>355</v>
      </c>
      <c r="GN391" s="1" t="s">
        <v>356</v>
      </c>
      <c r="GO391" s="1" t="s">
        <v>357</v>
      </c>
      <c r="GP391" s="1" t="s">
        <v>357</v>
      </c>
      <c r="GQ391" s="1" t="s">
        <v>357</v>
      </c>
      <c r="GR391" s="1" t="s">
        <v>357</v>
      </c>
      <c r="GS391" s="1">
        <v>0</v>
      </c>
      <c r="GT391" s="1">
        <v>100</v>
      </c>
      <c r="GU391" s="1">
        <v>100</v>
      </c>
      <c r="GV391" s="1">
        <v>2.87</v>
      </c>
      <c r="GW391" s="1">
        <v>3.49E-2</v>
      </c>
      <c r="GX391" s="1">
        <v>0.32553164529605683</v>
      </c>
      <c r="GY391" s="1">
        <v>3.0239061252787889E-3</v>
      </c>
      <c r="GZ391" s="1">
        <v>-1.398580452151984E-6</v>
      </c>
      <c r="HA391" s="1">
        <v>2.8030378366047371E-10</v>
      </c>
      <c r="HB391" s="1">
        <v>-4.7599640220891172E-2</v>
      </c>
      <c r="HC391" s="1">
        <v>9.965371539748925E-3</v>
      </c>
      <c r="HD391" s="1">
        <v>-4.563662031605912E-4</v>
      </c>
      <c r="HE391" s="1">
        <v>7.8337100744227795E-6</v>
      </c>
      <c r="HF391" s="1">
        <v>0</v>
      </c>
      <c r="HG391" s="1">
        <v>2134</v>
      </c>
      <c r="HH391" s="1">
        <v>2</v>
      </c>
      <c r="HI391" s="1">
        <v>25</v>
      </c>
      <c r="HJ391" s="1">
        <v>12.5</v>
      </c>
      <c r="HK391" s="1">
        <v>12.4</v>
      </c>
      <c r="HL391" s="1">
        <v>3.6242700000000001</v>
      </c>
      <c r="HM391" s="1">
        <v>2.2644000000000002</v>
      </c>
      <c r="HN391" s="1">
        <v>1.4978</v>
      </c>
      <c r="HO391" s="1">
        <v>2.3095699999999999</v>
      </c>
      <c r="HP391" s="1">
        <v>1.5478499999999999</v>
      </c>
      <c r="HQ391" s="1">
        <v>2.4121100000000002</v>
      </c>
      <c r="HR391" s="1">
        <v>37.771099999999997</v>
      </c>
      <c r="HS391" s="1">
        <v>15.2003</v>
      </c>
      <c r="HT391" s="1">
        <v>18</v>
      </c>
      <c r="HU391" s="1">
        <v>503.57400000000001</v>
      </c>
      <c r="HV391" s="1">
        <v>492.22399999999999</v>
      </c>
      <c r="HW391" s="1">
        <v>27.766999999999999</v>
      </c>
      <c r="HX391" s="1">
        <v>32.178899999999999</v>
      </c>
      <c r="HY391" s="1">
        <v>30.000399999999999</v>
      </c>
      <c r="HZ391" s="1">
        <v>31.933399999999999</v>
      </c>
      <c r="IA391" s="1">
        <v>32.034999999999997</v>
      </c>
      <c r="IB391" s="1">
        <v>72.608400000000003</v>
      </c>
      <c r="IC391" s="1">
        <v>39.1128</v>
      </c>
      <c r="ID391" s="1">
        <v>0</v>
      </c>
      <c r="IE391" s="1">
        <v>27.7972</v>
      </c>
      <c r="IF391" s="1">
        <v>1910.13</v>
      </c>
      <c r="IG391" s="1">
        <v>19.860299999999999</v>
      </c>
      <c r="IH391" s="1">
        <v>100.691</v>
      </c>
      <c r="II391" s="1">
        <v>100.40600000000001</v>
      </c>
      <c r="IJ391" s="1" t="s">
        <v>358</v>
      </c>
    </row>
    <row r="392" spans="1:244" ht="15.75" customHeight="1" x14ac:dyDescent="0.3">
      <c r="A392" s="1">
        <v>376</v>
      </c>
      <c r="B392" s="1">
        <v>1659796913.5</v>
      </c>
      <c r="C392" s="1">
        <v>772</v>
      </c>
      <c r="D392" s="1" t="s">
        <v>1085</v>
      </c>
      <c r="E392" s="1" t="s">
        <v>1086</v>
      </c>
      <c r="F392" s="1">
        <v>1</v>
      </c>
      <c r="G392" s="1" t="s">
        <v>346</v>
      </c>
      <c r="H392" s="1" t="s">
        <v>347</v>
      </c>
      <c r="I392" s="1" t="s">
        <v>348</v>
      </c>
      <c r="J392" s="1" t="s">
        <v>349</v>
      </c>
      <c r="K392" s="1" t="s">
        <v>350</v>
      </c>
      <c r="L392" s="1" t="s">
        <v>346</v>
      </c>
      <c r="M392" s="1" t="s">
        <v>351</v>
      </c>
      <c r="N392" s="1">
        <v>1659796905.5</v>
      </c>
      <c r="O392" s="1">
        <f t="shared" si="34"/>
        <v>2.4185008946632372E-3</v>
      </c>
      <c r="P392" s="1">
        <f t="shared" si="35"/>
        <v>2.4185008946632371</v>
      </c>
      <c r="Q392" s="1">
        <f t="shared" si="36"/>
        <v>24.633446555878994</v>
      </c>
      <c r="R392" s="1">
        <f t="shared" si="37"/>
        <v>1774.58</v>
      </c>
      <c r="S392" s="1">
        <f t="shared" si="38"/>
        <v>1307.0501287683776</v>
      </c>
      <c r="T392" s="1">
        <f t="shared" si="39"/>
        <v>129.62181564415332</v>
      </c>
      <c r="U392" s="1">
        <f t="shared" si="40"/>
        <v>175.98734474136162</v>
      </c>
      <c r="V392" s="1">
        <f t="shared" si="41"/>
        <v>9.8614806273507452E-2</v>
      </c>
      <c r="W392" s="1">
        <f t="shared" si="42"/>
        <v>2.914133571009744</v>
      </c>
      <c r="X392" s="1">
        <f t="shared" si="43"/>
        <v>9.6797696320421497E-2</v>
      </c>
      <c r="Y392" s="1">
        <f t="shared" si="44"/>
        <v>6.0659031460158316E-2</v>
      </c>
      <c r="Z392" s="1">
        <f t="shared" si="45"/>
        <v>321.51669824999999</v>
      </c>
      <c r="AA392" s="1">
        <f t="shared" si="46"/>
        <v>32.227882436483803</v>
      </c>
      <c r="AB392" s="1">
        <f t="shared" si="47"/>
        <v>31.461962499999998</v>
      </c>
      <c r="AC392" s="1">
        <f t="shared" si="48"/>
        <v>4.6315798502888423</v>
      </c>
      <c r="AD392" s="1">
        <f t="shared" si="49"/>
        <v>49.762485272230442</v>
      </c>
      <c r="AE392" s="1">
        <f t="shared" si="50"/>
        <v>2.239613825568127</v>
      </c>
      <c r="AF392" s="1">
        <f t="shared" si="51"/>
        <v>4.5006068593964006</v>
      </c>
      <c r="AG392" s="1">
        <f t="shared" si="52"/>
        <v>2.3919660247207153</v>
      </c>
      <c r="AH392" s="1">
        <f t="shared" si="53"/>
        <v>-106.65588945464876</v>
      </c>
      <c r="AI392" s="1">
        <f t="shared" si="54"/>
        <v>-79.163155187631361</v>
      </c>
      <c r="AJ392" s="1">
        <f t="shared" si="55"/>
        <v>-6.1128775888268407</v>
      </c>
      <c r="AK392" s="1">
        <f t="shared" si="56"/>
        <v>129.58477601889302</v>
      </c>
      <c r="AL392" s="1">
        <f t="shared" si="57"/>
        <v>56.195048628064526</v>
      </c>
      <c r="AM392" s="1">
        <f t="shared" si="58"/>
        <v>2.4424568698902176</v>
      </c>
      <c r="AN392" s="1">
        <f t="shared" si="59"/>
        <v>24.633446555878994</v>
      </c>
      <c r="AO392" s="1">
        <v>1910.3671298701311</v>
      </c>
      <c r="AP392" s="1">
        <v>1854.106</v>
      </c>
      <c r="AQ392" s="1">
        <v>5.1321333333331216</v>
      </c>
      <c r="AR392" s="1">
        <v>64.94</v>
      </c>
      <c r="AS392" s="1">
        <f t="shared" si="60"/>
        <v>2.4185008946632371</v>
      </c>
      <c r="AT392" s="1">
        <v>19.749397789826951</v>
      </c>
      <c r="AU392" s="1">
        <v>22.58785588235293</v>
      </c>
      <c r="AV392" s="1">
        <v>-3.4412871579056118E-4</v>
      </c>
      <c r="AW392" s="1">
        <v>90.194226728287475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51730.23016654051</v>
      </c>
      <c r="BC392" s="1">
        <f t="shared" si="64"/>
        <v>2000.004375</v>
      </c>
      <c r="BD392" s="1">
        <f t="shared" si="65"/>
        <v>1681.203675</v>
      </c>
      <c r="BE392" s="1">
        <f t="shared" si="66"/>
        <v>0.8405999986875029</v>
      </c>
      <c r="BF392" s="1">
        <f t="shared" si="67"/>
        <v>0.16075799746688055</v>
      </c>
      <c r="BG392" s="1">
        <v>6</v>
      </c>
      <c r="BH392" s="1">
        <v>0.5</v>
      </c>
      <c r="BI392" s="1" t="s">
        <v>352</v>
      </c>
      <c r="BJ392" s="1">
        <v>2</v>
      </c>
      <c r="BK392" s="1" t="b">
        <v>1</v>
      </c>
      <c r="BL392" s="1">
        <v>1659796905.5</v>
      </c>
      <c r="BM392" s="1">
        <v>1774.58</v>
      </c>
      <c r="BN392" s="1">
        <v>1847.1993749999999</v>
      </c>
      <c r="BO392" s="1">
        <v>22.583293749999999</v>
      </c>
      <c r="BP392" s="1">
        <v>19.719162499999999</v>
      </c>
      <c r="BQ392" s="1">
        <v>1771.7275</v>
      </c>
      <c r="BR392" s="1">
        <v>22.54841875</v>
      </c>
      <c r="BS392" s="1">
        <v>500.109375</v>
      </c>
      <c r="BT392" s="1">
        <v>99.071537500000005</v>
      </c>
      <c r="BU392" s="1">
        <v>9.9728231249999993E-2</v>
      </c>
      <c r="BV392" s="1">
        <v>30.958081249999999</v>
      </c>
      <c r="BW392" s="1">
        <v>31.461962499999998</v>
      </c>
      <c r="BX392" s="1">
        <v>999.9</v>
      </c>
      <c r="BY392" s="1">
        <v>0</v>
      </c>
      <c r="BZ392" s="1">
        <v>0</v>
      </c>
      <c r="CA392" s="1">
        <v>10005.276875</v>
      </c>
      <c r="CB392" s="1">
        <v>0</v>
      </c>
      <c r="CC392" s="1">
        <v>290.11768749999999</v>
      </c>
      <c r="CD392" s="1">
        <v>-72.619018750000009</v>
      </c>
      <c r="CE392" s="1">
        <v>1815.5818750000001</v>
      </c>
      <c r="CF392" s="1">
        <v>1884.3587500000001</v>
      </c>
      <c r="CG392" s="1">
        <v>2.8641237500000001</v>
      </c>
      <c r="CH392" s="1">
        <v>1847.1993749999999</v>
      </c>
      <c r="CI392" s="1">
        <v>19.719162499999999</v>
      </c>
      <c r="CJ392" s="1">
        <v>2.2373612500000002</v>
      </c>
      <c r="CK392" s="1">
        <v>1.9536093750000001</v>
      </c>
      <c r="CL392" s="1">
        <v>19.232375000000001</v>
      </c>
      <c r="CM392" s="1">
        <v>17.073225000000001</v>
      </c>
      <c r="CN392" s="1">
        <v>2000.004375</v>
      </c>
      <c r="CO392" s="1">
        <v>0.97999918750000004</v>
      </c>
      <c r="CP392" s="1">
        <v>2.0001018749999998E-2</v>
      </c>
      <c r="CQ392" s="1">
        <v>0</v>
      </c>
      <c r="CR392" s="1">
        <v>2.5021249999999999</v>
      </c>
      <c r="CS392" s="1">
        <v>0</v>
      </c>
      <c r="CT392" s="1">
        <v>17318.743750000001</v>
      </c>
      <c r="CU392" s="1">
        <v>17412.362499999999</v>
      </c>
      <c r="CV392" s="1">
        <v>41.323812500000003</v>
      </c>
      <c r="CW392" s="1">
        <v>42.363187500000002</v>
      </c>
      <c r="CX392" s="1">
        <v>41.25</v>
      </c>
      <c r="CY392" s="1">
        <v>41.097437499999998</v>
      </c>
      <c r="CZ392" s="1">
        <v>41.527124999999998</v>
      </c>
      <c r="DA392" s="1">
        <v>1960.004375</v>
      </c>
      <c r="DB392" s="1">
        <v>40</v>
      </c>
      <c r="DC392" s="1">
        <v>0</v>
      </c>
      <c r="DD392" s="1">
        <v>1659796912.5</v>
      </c>
      <c r="DE392" s="1">
        <v>0</v>
      </c>
      <c r="DF392" s="1">
        <v>1659796167.5</v>
      </c>
      <c r="DG392" s="1" t="s">
        <v>353</v>
      </c>
      <c r="DH392" s="1">
        <v>1659796162</v>
      </c>
      <c r="DI392" s="1">
        <v>1659796167.5</v>
      </c>
      <c r="DJ392" s="1">
        <v>2</v>
      </c>
      <c r="DK392" s="1">
        <v>-1.4E-2</v>
      </c>
      <c r="DL392" s="1">
        <v>-1E-3</v>
      </c>
      <c r="DM392" s="1">
        <v>1.327</v>
      </c>
      <c r="DN392" s="1">
        <v>3.1E-2</v>
      </c>
      <c r="DO392" s="1">
        <v>400</v>
      </c>
      <c r="DP392" s="1">
        <v>20</v>
      </c>
      <c r="DQ392" s="1">
        <v>0.32</v>
      </c>
      <c r="DR392" s="1">
        <v>0.03</v>
      </c>
      <c r="DS392" s="1">
        <v>24.283820919037151</v>
      </c>
      <c r="DT392" s="1">
        <v>-0.38178842384291239</v>
      </c>
      <c r="DU392" s="1">
        <v>0.1218999487980012</v>
      </c>
      <c r="DV392" s="1">
        <v>0</v>
      </c>
      <c r="DW392" s="1">
        <v>-72.509457500000011</v>
      </c>
      <c r="DX392" s="1">
        <v>-2.238543714821625</v>
      </c>
      <c r="DY392" s="1">
        <v>0.24348067570907919</v>
      </c>
      <c r="DZ392" s="1">
        <v>0</v>
      </c>
      <c r="EA392" s="1">
        <v>2.8829164999999999</v>
      </c>
      <c r="EB392" s="1">
        <v>-0.58951947467168342</v>
      </c>
      <c r="EC392" s="1">
        <v>5.8690539380295392E-2</v>
      </c>
      <c r="ED392" s="1">
        <v>0</v>
      </c>
      <c r="EE392" s="1">
        <v>2.3921336248824989</v>
      </c>
      <c r="EF392" s="1">
        <v>-3.1530194735229083E-2</v>
      </c>
      <c r="EG392" s="1">
        <v>2.8736798290925612E-3</v>
      </c>
      <c r="EH392" s="1">
        <v>1</v>
      </c>
      <c r="EI392" s="1">
        <v>0.1011755316148524</v>
      </c>
      <c r="EJ392" s="1">
        <v>-1.3128263261349381E-2</v>
      </c>
      <c r="EK392" s="1">
        <v>9.9875693221117908E-4</v>
      </c>
      <c r="EL392" s="1">
        <v>1</v>
      </c>
      <c r="EM392" s="1">
        <v>2</v>
      </c>
      <c r="EN392" s="1">
        <v>5</v>
      </c>
      <c r="EO392" s="1" t="s">
        <v>429</v>
      </c>
      <c r="EP392" s="1">
        <v>2.9426800000000002</v>
      </c>
      <c r="EQ392" s="1">
        <v>2.8020200000000002</v>
      </c>
      <c r="ER392" s="1">
        <v>0.23794999999999999</v>
      </c>
      <c r="ES392" s="1">
        <v>0.243371</v>
      </c>
      <c r="ET392" s="1">
        <v>0.10284600000000001</v>
      </c>
      <c r="EU392" s="1">
        <v>9.3664300000000006E-2</v>
      </c>
      <c r="EV392" s="1">
        <v>15645.3</v>
      </c>
      <c r="EW392" s="1">
        <v>16289.4</v>
      </c>
      <c r="EX392" s="1">
        <v>23881.4</v>
      </c>
      <c r="EY392" s="1">
        <v>25061.4</v>
      </c>
      <c r="EZ392" s="1">
        <v>34301.199999999997</v>
      </c>
      <c r="FA392" s="1">
        <v>36279.199999999997</v>
      </c>
      <c r="FB392" s="1">
        <v>43544.2</v>
      </c>
      <c r="FC392" s="1">
        <v>46329.4</v>
      </c>
      <c r="FD392" s="1">
        <v>1.96637</v>
      </c>
      <c r="FE392" s="1">
        <v>1.8486199999999999</v>
      </c>
      <c r="FF392" s="1">
        <v>8.5212300000000005E-2</v>
      </c>
      <c r="FG392" s="1">
        <v>0</v>
      </c>
      <c r="FH392" s="1">
        <v>30.071999999999999</v>
      </c>
      <c r="FI392" s="1">
        <v>999.9</v>
      </c>
      <c r="FJ392" s="1">
        <v>55.6</v>
      </c>
      <c r="FK392" s="1">
        <v>34.700000000000003</v>
      </c>
      <c r="FL392" s="1">
        <v>31.179200000000002</v>
      </c>
      <c r="FM392" s="1">
        <v>64.318600000000004</v>
      </c>
      <c r="FN392" s="1">
        <v>26.189900000000002</v>
      </c>
      <c r="FO392" s="1">
        <v>1</v>
      </c>
      <c r="FP392" s="1">
        <v>0.401806</v>
      </c>
      <c r="FQ392" s="1">
        <v>1.3717900000000001</v>
      </c>
      <c r="FR392" s="1">
        <v>20.3171</v>
      </c>
      <c r="FS392" s="1">
        <v>5.2123499999999998</v>
      </c>
      <c r="FT392" s="1">
        <v>11.9077</v>
      </c>
      <c r="FU392" s="1">
        <v>5.0029000000000003</v>
      </c>
      <c r="FV392" s="1">
        <v>3.2898200000000002</v>
      </c>
      <c r="FW392" s="1">
        <v>9999</v>
      </c>
      <c r="FX392" s="1">
        <v>9999</v>
      </c>
      <c r="FY392" s="1">
        <v>9999</v>
      </c>
      <c r="FZ392" s="1">
        <v>999.9</v>
      </c>
      <c r="GA392" s="1">
        <v>1.85958</v>
      </c>
      <c r="GB392" s="1">
        <v>1.8545400000000001</v>
      </c>
      <c r="GC392" s="1">
        <v>1.8577399999999999</v>
      </c>
      <c r="GD392" s="1">
        <v>1.8561399999999999</v>
      </c>
      <c r="GE392" s="1">
        <v>1.8549100000000001</v>
      </c>
      <c r="GF392" s="1">
        <v>1.8545700000000001</v>
      </c>
      <c r="GG392" s="1">
        <v>1.8532200000000001</v>
      </c>
      <c r="GH392" s="1">
        <v>1.8563799999999999</v>
      </c>
      <c r="GI392" s="1">
        <v>0</v>
      </c>
      <c r="GJ392" s="1">
        <v>0</v>
      </c>
      <c r="GK392" s="1">
        <v>0</v>
      </c>
      <c r="GL392" s="1">
        <v>0</v>
      </c>
      <c r="GM392" s="1" t="s">
        <v>355</v>
      </c>
      <c r="GN392" s="1" t="s">
        <v>356</v>
      </c>
      <c r="GO392" s="1" t="s">
        <v>357</v>
      </c>
      <c r="GP392" s="1" t="s">
        <v>357</v>
      </c>
      <c r="GQ392" s="1" t="s">
        <v>357</v>
      </c>
      <c r="GR392" s="1" t="s">
        <v>357</v>
      </c>
      <c r="GS392" s="1">
        <v>0</v>
      </c>
      <c r="GT392" s="1">
        <v>100</v>
      </c>
      <c r="GU392" s="1">
        <v>100</v>
      </c>
      <c r="GV392" s="1">
        <v>2.88</v>
      </c>
      <c r="GW392" s="1">
        <v>3.4799999999999998E-2</v>
      </c>
      <c r="GX392" s="1">
        <v>0.32553164529605683</v>
      </c>
      <c r="GY392" s="1">
        <v>3.0239061252787889E-3</v>
      </c>
      <c r="GZ392" s="1">
        <v>-1.398580452151984E-6</v>
      </c>
      <c r="HA392" s="1">
        <v>2.8030378366047371E-10</v>
      </c>
      <c r="HB392" s="1">
        <v>-4.7599640220891172E-2</v>
      </c>
      <c r="HC392" s="1">
        <v>9.965371539748925E-3</v>
      </c>
      <c r="HD392" s="1">
        <v>-4.563662031605912E-4</v>
      </c>
      <c r="HE392" s="1">
        <v>7.8337100744227795E-6</v>
      </c>
      <c r="HF392" s="1">
        <v>0</v>
      </c>
      <c r="HG392" s="1">
        <v>2134</v>
      </c>
      <c r="HH392" s="1">
        <v>2</v>
      </c>
      <c r="HI392" s="1">
        <v>25</v>
      </c>
      <c r="HJ392" s="1">
        <v>12.5</v>
      </c>
      <c r="HK392" s="1">
        <v>12.4</v>
      </c>
      <c r="HL392" s="1">
        <v>3.6291500000000001</v>
      </c>
      <c r="HM392" s="1">
        <v>2.2814899999999998</v>
      </c>
      <c r="HN392" s="1">
        <v>1.4978</v>
      </c>
      <c r="HO392" s="1">
        <v>2.3095699999999999</v>
      </c>
      <c r="HP392" s="1">
        <v>1.5478499999999999</v>
      </c>
      <c r="HQ392" s="1">
        <v>2.31934</v>
      </c>
      <c r="HR392" s="1">
        <v>37.771099999999997</v>
      </c>
      <c r="HS392" s="1">
        <v>15.2003</v>
      </c>
      <c r="HT392" s="1">
        <v>18</v>
      </c>
      <c r="HU392" s="1">
        <v>503.67</v>
      </c>
      <c r="HV392" s="1">
        <v>492.22899999999998</v>
      </c>
      <c r="HW392" s="1">
        <v>27.772400000000001</v>
      </c>
      <c r="HX392" s="1">
        <v>32.179600000000001</v>
      </c>
      <c r="HY392" s="1">
        <v>30.000399999999999</v>
      </c>
      <c r="HZ392" s="1">
        <v>31.934100000000001</v>
      </c>
      <c r="IA392" s="1">
        <v>32.035699999999999</v>
      </c>
      <c r="IB392" s="1">
        <v>72.694800000000001</v>
      </c>
      <c r="IC392" s="1">
        <v>39.1128</v>
      </c>
      <c r="ID392" s="1">
        <v>0</v>
      </c>
      <c r="IE392" s="1">
        <v>27.7972</v>
      </c>
      <c r="IF392" s="1">
        <v>1910.13</v>
      </c>
      <c r="IG392" s="1">
        <v>19.864799999999999</v>
      </c>
      <c r="IH392" s="1">
        <v>100.69</v>
      </c>
      <c r="II392" s="1">
        <v>100.407</v>
      </c>
      <c r="IJ392" s="1" t="s">
        <v>358</v>
      </c>
    </row>
    <row r="393" spans="1:244" ht="15.75" customHeight="1" x14ac:dyDescent="0.3">
      <c r="A393" s="1">
        <v>377</v>
      </c>
      <c r="B393" s="1">
        <v>1659796914.5</v>
      </c>
      <c r="C393" s="1">
        <v>773</v>
      </c>
      <c r="D393" s="1" t="s">
        <v>1087</v>
      </c>
      <c r="E393" s="1" t="s">
        <v>1088</v>
      </c>
      <c r="F393" s="1">
        <v>1</v>
      </c>
      <c r="G393" s="1" t="s">
        <v>346</v>
      </c>
      <c r="H393" s="1" t="s">
        <v>347</v>
      </c>
      <c r="I393" s="1" t="s">
        <v>348</v>
      </c>
      <c r="J393" s="1" t="s">
        <v>349</v>
      </c>
      <c r="K393" s="1" t="s">
        <v>350</v>
      </c>
      <c r="L393" s="1" t="s">
        <v>346</v>
      </c>
      <c r="M393" s="1" t="s">
        <v>351</v>
      </c>
      <c r="N393" s="1">
        <v>1659796907</v>
      </c>
      <c r="O393" s="1">
        <f t="shared" si="34"/>
        <v>2.4028072698002957E-3</v>
      </c>
      <c r="P393" s="1">
        <f t="shared" si="35"/>
        <v>2.4028072698002956</v>
      </c>
      <c r="Q393" s="1">
        <f t="shared" si="36"/>
        <v>24.868492746825062</v>
      </c>
      <c r="R393" s="1">
        <f t="shared" si="37"/>
        <v>1782.104</v>
      </c>
      <c r="S393" s="1">
        <f t="shared" si="38"/>
        <v>1308.0063471185258</v>
      </c>
      <c r="T393" s="1">
        <f t="shared" si="39"/>
        <v>129.71646539810632</v>
      </c>
      <c r="U393" s="1">
        <f t="shared" si="40"/>
        <v>176.73326460615365</v>
      </c>
      <c r="V393" s="1">
        <f t="shared" si="41"/>
        <v>9.7996862734330545E-2</v>
      </c>
      <c r="W393" s="1">
        <f t="shared" si="42"/>
        <v>2.9143554137544148</v>
      </c>
      <c r="X393" s="1">
        <f t="shared" si="43"/>
        <v>9.6202364865241294E-2</v>
      </c>
      <c r="Y393" s="1">
        <f t="shared" si="44"/>
        <v>6.028496951289726E-2</v>
      </c>
      <c r="Z393" s="1">
        <f t="shared" si="45"/>
        <v>321.51834080000003</v>
      </c>
      <c r="AA393" s="1">
        <f t="shared" si="46"/>
        <v>32.228107757875925</v>
      </c>
      <c r="AB393" s="1">
        <f t="shared" si="47"/>
        <v>31.4588</v>
      </c>
      <c r="AC393" s="1">
        <f t="shared" si="48"/>
        <v>4.6307475879393518</v>
      </c>
      <c r="AD393" s="1">
        <f t="shared" si="49"/>
        <v>49.77269746177744</v>
      </c>
      <c r="AE393" s="1">
        <f t="shared" si="50"/>
        <v>2.2395895263474728</v>
      </c>
      <c r="AF393" s="1">
        <f t="shared" si="51"/>
        <v>4.4996346200993997</v>
      </c>
      <c r="AG393" s="1">
        <f t="shared" si="52"/>
        <v>2.391158061591879</v>
      </c>
      <c r="AH393" s="1">
        <f t="shared" si="53"/>
        <v>-105.96380059819305</v>
      </c>
      <c r="AI393" s="1">
        <f t="shared" si="54"/>
        <v>-79.267446272155325</v>
      </c>
      <c r="AJ393" s="1">
        <f t="shared" si="55"/>
        <v>-6.1202551410977142</v>
      </c>
      <c r="AK393" s="1">
        <f t="shared" si="56"/>
        <v>130.16683878855397</v>
      </c>
      <c r="AL393" s="1">
        <f t="shared" si="57"/>
        <v>56.227375556955124</v>
      </c>
      <c r="AM393" s="1">
        <f t="shared" si="58"/>
        <v>2.4292786963387458</v>
      </c>
      <c r="AN393" s="1">
        <f t="shared" si="59"/>
        <v>24.868492746825062</v>
      </c>
      <c r="AO393" s="1">
        <v>1915.5214588744591</v>
      </c>
      <c r="AP393" s="1">
        <v>1859.164848484849</v>
      </c>
      <c r="AQ393" s="1">
        <v>5.0947393939394239</v>
      </c>
      <c r="AR393" s="1">
        <v>64.94</v>
      </c>
      <c r="AS393" s="1">
        <f t="shared" si="60"/>
        <v>2.4028072698002956</v>
      </c>
      <c r="AT393" s="1">
        <v>19.773243103798791</v>
      </c>
      <c r="AU393" s="1">
        <v>22.592664117647061</v>
      </c>
      <c r="AV393" s="1">
        <v>-2.7482830316909678E-4</v>
      </c>
      <c r="AW393" s="1">
        <v>90.194226728287475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51737.157557366394</v>
      </c>
      <c r="BC393" s="1">
        <f t="shared" si="64"/>
        <v>2000.0146666666669</v>
      </c>
      <c r="BD393" s="1">
        <f t="shared" si="65"/>
        <v>1681.2123200000003</v>
      </c>
      <c r="BE393" s="1">
        <f t="shared" si="66"/>
        <v>0.84059999560003229</v>
      </c>
      <c r="BF393" s="1">
        <f t="shared" si="67"/>
        <v>0.16075799150806228</v>
      </c>
      <c r="BG393" s="1">
        <v>6</v>
      </c>
      <c r="BH393" s="1">
        <v>0.5</v>
      </c>
      <c r="BI393" s="1" t="s">
        <v>352</v>
      </c>
      <c r="BJ393" s="1">
        <v>2</v>
      </c>
      <c r="BK393" s="1" t="b">
        <v>1</v>
      </c>
      <c r="BL393" s="1">
        <v>1659796907</v>
      </c>
      <c r="BM393" s="1">
        <v>1782.104</v>
      </c>
      <c r="BN393" s="1">
        <v>1854.752666666667</v>
      </c>
      <c r="BO393" s="1">
        <v>22.583079999999999</v>
      </c>
      <c r="BP393" s="1">
        <v>19.734533333333339</v>
      </c>
      <c r="BQ393" s="1">
        <v>1779.2453333333331</v>
      </c>
      <c r="BR393" s="1">
        <v>22.548206666666669</v>
      </c>
      <c r="BS393" s="1">
        <v>500.13253333333341</v>
      </c>
      <c r="BT393" s="1">
        <v>99.071113333333358</v>
      </c>
      <c r="BU393" s="1">
        <v>0.10001506666666669</v>
      </c>
      <c r="BV393" s="1">
        <v>30.954293333333339</v>
      </c>
      <c r="BW393" s="1">
        <v>31.4588</v>
      </c>
      <c r="BX393" s="1">
        <v>999.89999999999986</v>
      </c>
      <c r="BY393" s="1">
        <v>0</v>
      </c>
      <c r="BZ393" s="1">
        <v>0</v>
      </c>
      <c r="CA393" s="1">
        <v>10006.58866666667</v>
      </c>
      <c r="CB393" s="1">
        <v>0</v>
      </c>
      <c r="CC393" s="1">
        <v>288.44746666666663</v>
      </c>
      <c r="CD393" s="1">
        <v>-72.648413333333338</v>
      </c>
      <c r="CE393" s="1">
        <v>1823.2793333333329</v>
      </c>
      <c r="CF393" s="1">
        <v>1892.093333333333</v>
      </c>
      <c r="CG393" s="1">
        <v>2.8485366666666661</v>
      </c>
      <c r="CH393" s="1">
        <v>1854.752666666667</v>
      </c>
      <c r="CI393" s="1">
        <v>19.734533333333339</v>
      </c>
      <c r="CJ393" s="1">
        <v>2.23733</v>
      </c>
      <c r="CK393" s="1">
        <v>1.9551246666666671</v>
      </c>
      <c r="CL393" s="1">
        <v>19.232153333333329</v>
      </c>
      <c r="CM393" s="1">
        <v>17.085466666666669</v>
      </c>
      <c r="CN393" s="1">
        <v>2000.0146666666669</v>
      </c>
      <c r="CO393" s="1">
        <v>0.97999919999999974</v>
      </c>
      <c r="CP393" s="1">
        <v>2.0001006666666661E-2</v>
      </c>
      <c r="CQ393" s="1">
        <v>0</v>
      </c>
      <c r="CR393" s="1">
        <v>2.4592000000000001</v>
      </c>
      <c r="CS393" s="1">
        <v>0</v>
      </c>
      <c r="CT393" s="1">
        <v>17319.86</v>
      </c>
      <c r="CU393" s="1">
        <v>17412.453333333331</v>
      </c>
      <c r="CV393" s="1">
        <v>41.324599999999997</v>
      </c>
      <c r="CW393" s="1">
        <v>42.358199999999997</v>
      </c>
      <c r="CX393" s="1">
        <v>41.25</v>
      </c>
      <c r="CY393" s="1">
        <v>41.095599999999997</v>
      </c>
      <c r="CZ393" s="1">
        <v>41.53306666666667</v>
      </c>
      <c r="DA393" s="1">
        <v>1960.0146666666669</v>
      </c>
      <c r="DB393" s="1">
        <v>40</v>
      </c>
      <c r="DC393" s="1">
        <v>0</v>
      </c>
      <c r="DD393" s="1">
        <v>1659796913.7</v>
      </c>
      <c r="DE393" s="1">
        <v>0</v>
      </c>
      <c r="DF393" s="1">
        <v>1659796167.5</v>
      </c>
      <c r="DG393" s="1" t="s">
        <v>353</v>
      </c>
      <c r="DH393" s="1">
        <v>1659796162</v>
      </c>
      <c r="DI393" s="1">
        <v>1659796167.5</v>
      </c>
      <c r="DJ393" s="1">
        <v>2</v>
      </c>
      <c r="DK393" s="1">
        <v>-1.4E-2</v>
      </c>
      <c r="DL393" s="1">
        <v>-1E-3</v>
      </c>
      <c r="DM393" s="1">
        <v>1.327</v>
      </c>
      <c r="DN393" s="1">
        <v>3.1E-2</v>
      </c>
      <c r="DO393" s="1">
        <v>400</v>
      </c>
      <c r="DP393" s="1">
        <v>20</v>
      </c>
      <c r="DQ393" s="1">
        <v>0.32</v>
      </c>
      <c r="DR393" s="1">
        <v>0.03</v>
      </c>
      <c r="DS393" s="1">
        <v>24.283820919037151</v>
      </c>
      <c r="DT393" s="1">
        <v>-0.38178842384291239</v>
      </c>
      <c r="DU393" s="1">
        <v>0.1218999487980012</v>
      </c>
      <c r="DV393" s="1">
        <v>0</v>
      </c>
      <c r="DW393" s="1">
        <v>-72.509457500000011</v>
      </c>
      <c r="DX393" s="1">
        <v>-2.238543714821625</v>
      </c>
      <c r="DY393" s="1">
        <v>0.24348067570907919</v>
      </c>
      <c r="DZ393" s="1">
        <v>0</v>
      </c>
      <c r="EA393" s="1">
        <v>2.8829164999999999</v>
      </c>
      <c r="EB393" s="1">
        <v>-0.58951947467168342</v>
      </c>
      <c r="EC393" s="1">
        <v>5.8690539380295392E-2</v>
      </c>
      <c r="ED393" s="1">
        <v>0</v>
      </c>
      <c r="EE393" s="1">
        <v>2.3921336248824989</v>
      </c>
      <c r="EF393" s="1">
        <v>-3.1530194735229083E-2</v>
      </c>
      <c r="EG393" s="1">
        <v>2.8736798290925612E-3</v>
      </c>
      <c r="EH393" s="1">
        <v>1</v>
      </c>
      <c r="EI393" s="1">
        <v>0.1011755316148524</v>
      </c>
      <c r="EJ393" s="1">
        <v>-1.3128263261349381E-2</v>
      </c>
      <c r="EK393" s="1">
        <v>9.9875693221117908E-4</v>
      </c>
      <c r="EL393" s="1">
        <v>1</v>
      </c>
      <c r="EM393" s="1">
        <v>2</v>
      </c>
      <c r="EN393" s="1">
        <v>5</v>
      </c>
      <c r="EO393" s="1" t="s">
        <v>429</v>
      </c>
      <c r="EP393" s="1">
        <v>2.9428100000000001</v>
      </c>
      <c r="EQ393" s="1">
        <v>2.8026200000000001</v>
      </c>
      <c r="ER393" s="1">
        <v>0.238319</v>
      </c>
      <c r="ES393" s="1">
        <v>0.24373900000000001</v>
      </c>
      <c r="ET393" s="1">
        <v>0.102854</v>
      </c>
      <c r="EU393" s="1">
        <v>9.3669199999999994E-2</v>
      </c>
      <c r="EV393" s="1">
        <v>15637.6</v>
      </c>
      <c r="EW393" s="1">
        <v>16281.6</v>
      </c>
      <c r="EX393" s="1">
        <v>23881.200000000001</v>
      </c>
      <c r="EY393" s="1">
        <v>25061.599999999999</v>
      </c>
      <c r="EZ393" s="1">
        <v>34300.699999999997</v>
      </c>
      <c r="FA393" s="1">
        <v>36279.199999999997</v>
      </c>
      <c r="FB393" s="1">
        <v>43544</v>
      </c>
      <c r="FC393" s="1">
        <v>46329.599999999999</v>
      </c>
      <c r="FD393" s="1">
        <v>1.9664999999999999</v>
      </c>
      <c r="FE393" s="1">
        <v>1.84857</v>
      </c>
      <c r="FF393" s="1">
        <v>8.5312899999999997E-2</v>
      </c>
      <c r="FG393" s="1">
        <v>0</v>
      </c>
      <c r="FH393" s="1">
        <v>30.070399999999999</v>
      </c>
      <c r="FI393" s="1">
        <v>999.9</v>
      </c>
      <c r="FJ393" s="1">
        <v>55.6</v>
      </c>
      <c r="FK393" s="1">
        <v>34.700000000000003</v>
      </c>
      <c r="FL393" s="1">
        <v>31.178899999999999</v>
      </c>
      <c r="FM393" s="1">
        <v>64.608599999999996</v>
      </c>
      <c r="FN393" s="1">
        <v>26.238</v>
      </c>
      <c r="FO393" s="1">
        <v>1</v>
      </c>
      <c r="FP393" s="1">
        <v>0.40184199999999998</v>
      </c>
      <c r="FQ393" s="1">
        <v>1.35087</v>
      </c>
      <c r="FR393" s="1">
        <v>20.3172</v>
      </c>
      <c r="FS393" s="1">
        <v>5.2125000000000004</v>
      </c>
      <c r="FT393" s="1">
        <v>11.9078</v>
      </c>
      <c r="FU393" s="1">
        <v>5.0027999999999997</v>
      </c>
      <c r="FV393" s="1">
        <v>3.2897500000000002</v>
      </c>
      <c r="FW393" s="1">
        <v>9999</v>
      </c>
      <c r="FX393" s="1">
        <v>9999</v>
      </c>
      <c r="FY393" s="1">
        <v>9999</v>
      </c>
      <c r="FZ393" s="1">
        <v>999.9</v>
      </c>
      <c r="GA393" s="1">
        <v>1.8595900000000001</v>
      </c>
      <c r="GB393" s="1">
        <v>1.8545400000000001</v>
      </c>
      <c r="GC393" s="1">
        <v>1.8577399999999999</v>
      </c>
      <c r="GD393" s="1">
        <v>1.8561300000000001</v>
      </c>
      <c r="GE393" s="1">
        <v>1.8549</v>
      </c>
      <c r="GF393" s="1">
        <v>1.8545700000000001</v>
      </c>
      <c r="GG393" s="1">
        <v>1.8532299999999999</v>
      </c>
      <c r="GH393" s="1">
        <v>1.8563799999999999</v>
      </c>
      <c r="GI393" s="1">
        <v>0</v>
      </c>
      <c r="GJ393" s="1">
        <v>0</v>
      </c>
      <c r="GK393" s="1">
        <v>0</v>
      </c>
      <c r="GL393" s="1">
        <v>0</v>
      </c>
      <c r="GM393" s="1" t="s">
        <v>355</v>
      </c>
      <c r="GN393" s="1" t="s">
        <v>356</v>
      </c>
      <c r="GO393" s="1" t="s">
        <v>357</v>
      </c>
      <c r="GP393" s="1" t="s">
        <v>357</v>
      </c>
      <c r="GQ393" s="1" t="s">
        <v>357</v>
      </c>
      <c r="GR393" s="1" t="s">
        <v>357</v>
      </c>
      <c r="GS393" s="1">
        <v>0</v>
      </c>
      <c r="GT393" s="1">
        <v>100</v>
      </c>
      <c r="GU393" s="1">
        <v>100</v>
      </c>
      <c r="GV393" s="1">
        <v>2.89</v>
      </c>
      <c r="GW393" s="1">
        <v>3.49E-2</v>
      </c>
      <c r="GX393" s="1">
        <v>0.32553164529605683</v>
      </c>
      <c r="GY393" s="1">
        <v>3.0239061252787889E-3</v>
      </c>
      <c r="GZ393" s="1">
        <v>-1.398580452151984E-6</v>
      </c>
      <c r="HA393" s="1">
        <v>2.8030378366047371E-10</v>
      </c>
      <c r="HB393" s="1">
        <v>-4.7599640220891172E-2</v>
      </c>
      <c r="HC393" s="1">
        <v>9.965371539748925E-3</v>
      </c>
      <c r="HD393" s="1">
        <v>-4.563662031605912E-4</v>
      </c>
      <c r="HE393" s="1">
        <v>7.8337100744227795E-6</v>
      </c>
      <c r="HF393" s="1">
        <v>0</v>
      </c>
      <c r="HG393" s="1">
        <v>2134</v>
      </c>
      <c r="HH393" s="1">
        <v>2</v>
      </c>
      <c r="HI393" s="1">
        <v>25</v>
      </c>
      <c r="HJ393" s="1">
        <v>12.5</v>
      </c>
      <c r="HK393" s="1">
        <v>12.4</v>
      </c>
      <c r="HL393" s="1">
        <v>3.6389200000000002</v>
      </c>
      <c r="HM393" s="1">
        <v>2.2656200000000002</v>
      </c>
      <c r="HN393" s="1">
        <v>1.4978</v>
      </c>
      <c r="HO393" s="1">
        <v>2.3083499999999999</v>
      </c>
      <c r="HP393" s="1">
        <v>1.5478499999999999</v>
      </c>
      <c r="HQ393" s="1">
        <v>2.3327599999999999</v>
      </c>
      <c r="HR393" s="1">
        <v>37.771099999999997</v>
      </c>
      <c r="HS393" s="1">
        <v>15.2003</v>
      </c>
      <c r="HT393" s="1">
        <v>18</v>
      </c>
      <c r="HU393" s="1">
        <v>503.75099999999998</v>
      </c>
      <c r="HV393" s="1">
        <v>492.20100000000002</v>
      </c>
      <c r="HW393" s="1">
        <v>27.7789</v>
      </c>
      <c r="HX393" s="1">
        <v>32.180300000000003</v>
      </c>
      <c r="HY393" s="1">
        <v>30.000399999999999</v>
      </c>
      <c r="HZ393" s="1">
        <v>31.934799999999999</v>
      </c>
      <c r="IA393" s="1">
        <v>32.0364</v>
      </c>
      <c r="IB393" s="1">
        <v>72.906700000000001</v>
      </c>
      <c r="IC393" s="1">
        <v>39.1128</v>
      </c>
      <c r="ID393" s="1">
        <v>0</v>
      </c>
      <c r="IE393" s="1">
        <v>27.7972</v>
      </c>
      <c r="IF393" s="1">
        <v>1920.15</v>
      </c>
      <c r="IG393" s="1">
        <v>19.8706</v>
      </c>
      <c r="IH393" s="1">
        <v>100.69</v>
      </c>
      <c r="II393" s="1">
        <v>100.407</v>
      </c>
      <c r="IJ393" s="1" t="s">
        <v>358</v>
      </c>
    </row>
    <row r="394" spans="1:244" ht="15.75" customHeight="1" x14ac:dyDescent="0.3">
      <c r="A394" s="1">
        <v>378</v>
      </c>
      <c r="B394" s="1">
        <v>1659796915.5</v>
      </c>
      <c r="C394" s="1">
        <v>774</v>
      </c>
      <c r="D394" s="1" t="s">
        <v>1089</v>
      </c>
      <c r="E394" s="1" t="s">
        <v>1090</v>
      </c>
      <c r="F394" s="1">
        <v>1</v>
      </c>
      <c r="G394" s="1" t="s">
        <v>346</v>
      </c>
      <c r="H394" s="1" t="s">
        <v>347</v>
      </c>
      <c r="I394" s="1" t="s">
        <v>348</v>
      </c>
      <c r="J394" s="1" t="s">
        <v>349</v>
      </c>
      <c r="K394" s="1" t="s">
        <v>350</v>
      </c>
      <c r="L394" s="1" t="s">
        <v>346</v>
      </c>
      <c r="M394" s="1" t="s">
        <v>351</v>
      </c>
      <c r="N394" s="1">
        <v>1659796907.5</v>
      </c>
      <c r="O394" s="1">
        <f t="shared" si="34"/>
        <v>2.3900237907608507E-3</v>
      </c>
      <c r="P394" s="1">
        <f t="shared" si="35"/>
        <v>2.3900237907608508</v>
      </c>
      <c r="Q394" s="1">
        <f t="shared" si="36"/>
        <v>24.977114174064145</v>
      </c>
      <c r="R394" s="1">
        <f t="shared" si="37"/>
        <v>1784.6068749999999</v>
      </c>
      <c r="S394" s="1">
        <f t="shared" si="38"/>
        <v>1306.4831905420233</v>
      </c>
      <c r="T394" s="1">
        <f t="shared" si="39"/>
        <v>129.5654785130445</v>
      </c>
      <c r="U394" s="1">
        <f t="shared" si="40"/>
        <v>176.98156806833148</v>
      </c>
      <c r="V394" s="1">
        <f t="shared" si="41"/>
        <v>9.7469466816675107E-2</v>
      </c>
      <c r="W394" s="1">
        <f t="shared" si="42"/>
        <v>2.9145557807205655</v>
      </c>
      <c r="X394" s="1">
        <f t="shared" si="43"/>
        <v>9.5694163160337256E-2</v>
      </c>
      <c r="Y394" s="1">
        <f t="shared" si="44"/>
        <v>5.9965662660242218E-2</v>
      </c>
      <c r="Z394" s="1">
        <f t="shared" si="45"/>
        <v>321.51879299999996</v>
      </c>
      <c r="AA394" s="1">
        <f t="shared" si="46"/>
        <v>32.229893373950205</v>
      </c>
      <c r="AB394" s="1">
        <f t="shared" si="47"/>
        <v>31.4587</v>
      </c>
      <c r="AC394" s="1">
        <f t="shared" si="48"/>
        <v>4.6307212734675547</v>
      </c>
      <c r="AD394" s="1">
        <f t="shared" si="49"/>
        <v>49.778271889556471</v>
      </c>
      <c r="AE394" s="1">
        <f t="shared" si="50"/>
        <v>2.2396527778251318</v>
      </c>
      <c r="AF394" s="1">
        <f t="shared" si="51"/>
        <v>4.499257794232534</v>
      </c>
      <c r="AG394" s="1">
        <f t="shared" si="52"/>
        <v>2.3910684956424229</v>
      </c>
      <c r="AH394" s="1">
        <f t="shared" si="53"/>
        <v>-105.40004917255352</v>
      </c>
      <c r="AI394" s="1">
        <f t="shared" si="54"/>
        <v>-79.487901621198489</v>
      </c>
      <c r="AJ394" s="1">
        <f t="shared" si="55"/>
        <v>-6.1368071880134458</v>
      </c>
      <c r="AK394" s="1">
        <f t="shared" si="56"/>
        <v>130.49403501823451</v>
      </c>
      <c r="AL394" s="1">
        <f t="shared" si="57"/>
        <v>56.241476122911926</v>
      </c>
      <c r="AM394" s="1">
        <f t="shared" si="58"/>
        <v>2.4258693562017539</v>
      </c>
      <c r="AN394" s="1">
        <f t="shared" si="59"/>
        <v>24.977114174064145</v>
      </c>
      <c r="AO394" s="1">
        <v>1920.644653679655</v>
      </c>
      <c r="AP394" s="1">
        <v>1864.2454545454541</v>
      </c>
      <c r="AQ394" s="1">
        <v>5.0771151515153097</v>
      </c>
      <c r="AR394" s="1">
        <v>64.94</v>
      </c>
      <c r="AS394" s="1">
        <f t="shared" si="60"/>
        <v>2.3900237907608508</v>
      </c>
      <c r="AT394" s="1">
        <v>19.792423814877889</v>
      </c>
      <c r="AU394" s="1">
        <v>22.595049705882339</v>
      </c>
      <c r="AV394" s="1">
        <v>-2.6862866273099679E-5</v>
      </c>
      <c r="AW394" s="1">
        <v>90.194226728287475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51743.089537007283</v>
      </c>
      <c r="BC394" s="1">
        <f t="shared" si="64"/>
        <v>2000.0174999999999</v>
      </c>
      <c r="BD394" s="1">
        <f t="shared" si="65"/>
        <v>1681.2147</v>
      </c>
      <c r="BE394" s="1">
        <f t="shared" si="66"/>
        <v>0.84059999475004599</v>
      </c>
      <c r="BF394" s="1">
        <f t="shared" si="67"/>
        <v>0.16075798986758866</v>
      </c>
      <c r="BG394" s="1">
        <v>6</v>
      </c>
      <c r="BH394" s="1">
        <v>0.5</v>
      </c>
      <c r="BI394" s="1" t="s">
        <v>352</v>
      </c>
      <c r="BJ394" s="1">
        <v>2</v>
      </c>
      <c r="BK394" s="1" t="b">
        <v>1</v>
      </c>
      <c r="BL394" s="1">
        <v>1659796907.5</v>
      </c>
      <c r="BM394" s="1">
        <v>1784.6068749999999</v>
      </c>
      <c r="BN394" s="1">
        <v>1857.27125</v>
      </c>
      <c r="BO394" s="1">
        <v>22.583706249999999</v>
      </c>
      <c r="BP394" s="1">
        <v>19.739206249999999</v>
      </c>
      <c r="BQ394" s="1">
        <v>1781.7462499999999</v>
      </c>
      <c r="BR394" s="1">
        <v>22.548831249999999</v>
      </c>
      <c r="BS394" s="1">
        <v>500.14081249999998</v>
      </c>
      <c r="BT394" s="1">
        <v>99.071068750000009</v>
      </c>
      <c r="BU394" s="1">
        <v>0.100110375</v>
      </c>
      <c r="BV394" s="1">
        <v>30.952825000000001</v>
      </c>
      <c r="BW394" s="1">
        <v>31.4587</v>
      </c>
      <c r="BX394" s="1">
        <v>999.9</v>
      </c>
      <c r="BY394" s="1">
        <v>0</v>
      </c>
      <c r="BZ394" s="1">
        <v>0</v>
      </c>
      <c r="CA394" s="1">
        <v>10007.739374999999</v>
      </c>
      <c r="CB394" s="1">
        <v>0</v>
      </c>
      <c r="CC394" s="1">
        <v>288.041</v>
      </c>
      <c r="CD394" s="1">
        <v>-72.664281250000002</v>
      </c>
      <c r="CE394" s="1">
        <v>1825.840625</v>
      </c>
      <c r="CF394" s="1">
        <v>1894.671875</v>
      </c>
      <c r="CG394" s="1">
        <v>2.8444912499999999</v>
      </c>
      <c r="CH394" s="1">
        <v>1857.27125</v>
      </c>
      <c r="CI394" s="1">
        <v>19.739206249999999</v>
      </c>
      <c r="CJ394" s="1">
        <v>2.2373906250000002</v>
      </c>
      <c r="CK394" s="1">
        <v>1.9555862500000001</v>
      </c>
      <c r="CL394" s="1">
        <v>19.232587500000001</v>
      </c>
      <c r="CM394" s="1">
        <v>17.08919375</v>
      </c>
      <c r="CN394" s="1">
        <v>2000.0174999999999</v>
      </c>
      <c r="CO394" s="1">
        <v>0.97999918750000004</v>
      </c>
      <c r="CP394" s="1">
        <v>2.0001018749999998E-2</v>
      </c>
      <c r="CQ394" s="1">
        <v>0</v>
      </c>
      <c r="CR394" s="1">
        <v>2.4297499999999999</v>
      </c>
      <c r="CS394" s="1">
        <v>0</v>
      </c>
      <c r="CT394" s="1">
        <v>17319.65625</v>
      </c>
      <c r="CU394" s="1">
        <v>17412.481250000001</v>
      </c>
      <c r="CV394" s="1">
        <v>41.323812500000003</v>
      </c>
      <c r="CW394" s="1">
        <v>42.355312499999997</v>
      </c>
      <c r="CX394" s="1">
        <v>41.25</v>
      </c>
      <c r="CY394" s="1">
        <v>41.097437499999998</v>
      </c>
      <c r="CZ394" s="1">
        <v>41.534875</v>
      </c>
      <c r="DA394" s="1">
        <v>1960.0174999999999</v>
      </c>
      <c r="DB394" s="1">
        <v>40</v>
      </c>
      <c r="DC394" s="1">
        <v>0</v>
      </c>
      <c r="DD394" s="1">
        <v>1659796914.3</v>
      </c>
      <c r="DE394" s="1">
        <v>0</v>
      </c>
      <c r="DF394" s="1">
        <v>1659796167.5</v>
      </c>
      <c r="DG394" s="1" t="s">
        <v>353</v>
      </c>
      <c r="DH394" s="1">
        <v>1659796162</v>
      </c>
      <c r="DI394" s="1">
        <v>1659796167.5</v>
      </c>
      <c r="DJ394" s="1">
        <v>2</v>
      </c>
      <c r="DK394" s="1">
        <v>-1.4E-2</v>
      </c>
      <c r="DL394" s="1">
        <v>-1E-3</v>
      </c>
      <c r="DM394" s="1">
        <v>1.327</v>
      </c>
      <c r="DN394" s="1">
        <v>3.1E-2</v>
      </c>
      <c r="DO394" s="1">
        <v>400</v>
      </c>
      <c r="DP394" s="1">
        <v>20</v>
      </c>
      <c r="DQ394" s="1">
        <v>0.32</v>
      </c>
      <c r="DR394" s="1">
        <v>0.03</v>
      </c>
      <c r="DS394" s="1">
        <v>24.329299673296781</v>
      </c>
      <c r="DT394" s="1">
        <v>0.678535996458832</v>
      </c>
      <c r="DU394" s="1">
        <v>0.19133476788981041</v>
      </c>
      <c r="DV394" s="1">
        <v>0</v>
      </c>
      <c r="DW394" s="1">
        <v>-72.563836585365848</v>
      </c>
      <c r="DX394" s="1">
        <v>-2.2259121951220919</v>
      </c>
      <c r="DY394" s="1">
        <v>0.24570943156312069</v>
      </c>
      <c r="DZ394" s="1">
        <v>0</v>
      </c>
      <c r="EA394" s="1">
        <v>2.872333658536586</v>
      </c>
      <c r="EB394" s="1">
        <v>-0.60667923344947239</v>
      </c>
      <c r="EC394" s="1">
        <v>6.1356908361555211E-2</v>
      </c>
      <c r="ED394" s="1">
        <v>0</v>
      </c>
      <c r="EE394" s="1">
        <v>2.3912750653453738</v>
      </c>
      <c r="EF394" s="1">
        <v>-2.17361158345773E-2</v>
      </c>
      <c r="EG394" s="1">
        <v>2.2575564665153341E-3</v>
      </c>
      <c r="EH394" s="1">
        <v>1</v>
      </c>
      <c r="EI394" s="1">
        <v>0.1007359405641077</v>
      </c>
      <c r="EJ394" s="1">
        <v>-1.614721806550929E-2</v>
      </c>
      <c r="EK394" s="1">
        <v>1.1944579529741251E-3</v>
      </c>
      <c r="EL394" s="1">
        <v>1</v>
      </c>
      <c r="EM394" s="1">
        <v>2</v>
      </c>
      <c r="EN394" s="1">
        <v>5</v>
      </c>
      <c r="EO394" s="1" t="s">
        <v>429</v>
      </c>
      <c r="EP394" s="1">
        <v>2.9430100000000001</v>
      </c>
      <c r="EQ394" s="1">
        <v>2.8029600000000001</v>
      </c>
      <c r="ER394" s="1">
        <v>0.23869699999999999</v>
      </c>
      <c r="ES394" s="1">
        <v>0.24409800000000001</v>
      </c>
      <c r="ET394" s="1">
        <v>0.102854</v>
      </c>
      <c r="EU394" s="1">
        <v>9.3674599999999997E-2</v>
      </c>
      <c r="EV394" s="1">
        <v>15629.8</v>
      </c>
      <c r="EW394" s="1">
        <v>16273.7</v>
      </c>
      <c r="EX394" s="1">
        <v>23881.200000000001</v>
      </c>
      <c r="EY394" s="1">
        <v>25061.4</v>
      </c>
      <c r="EZ394" s="1">
        <v>34300.5</v>
      </c>
      <c r="FA394" s="1">
        <v>36278.9</v>
      </c>
      <c r="FB394" s="1">
        <v>43543.8</v>
      </c>
      <c r="FC394" s="1">
        <v>46329.4</v>
      </c>
      <c r="FD394" s="1">
        <v>1.9664200000000001</v>
      </c>
      <c r="FE394" s="1">
        <v>1.84857</v>
      </c>
      <c r="FF394" s="1">
        <v>8.5476800000000006E-2</v>
      </c>
      <c r="FG394" s="1">
        <v>0</v>
      </c>
      <c r="FH394" s="1">
        <v>30.0684</v>
      </c>
      <c r="FI394" s="1">
        <v>999.9</v>
      </c>
      <c r="FJ394" s="1">
        <v>55.6</v>
      </c>
      <c r="FK394" s="1">
        <v>34.700000000000003</v>
      </c>
      <c r="FL394" s="1">
        <v>31.179200000000002</v>
      </c>
      <c r="FM394" s="1">
        <v>64.0886</v>
      </c>
      <c r="FN394" s="1">
        <v>25.661100000000001</v>
      </c>
      <c r="FO394" s="1">
        <v>1</v>
      </c>
      <c r="FP394" s="1">
        <v>0.40173999999999999</v>
      </c>
      <c r="FQ394" s="1">
        <v>1.35365</v>
      </c>
      <c r="FR394" s="1">
        <v>20.3172</v>
      </c>
      <c r="FS394" s="1">
        <v>5.2125000000000004</v>
      </c>
      <c r="FT394" s="1">
        <v>11.907999999999999</v>
      </c>
      <c r="FU394" s="1">
        <v>5.0029500000000002</v>
      </c>
      <c r="FV394" s="1">
        <v>3.2896999999999998</v>
      </c>
      <c r="FW394" s="1">
        <v>9999</v>
      </c>
      <c r="FX394" s="1">
        <v>9999</v>
      </c>
      <c r="FY394" s="1">
        <v>9999</v>
      </c>
      <c r="FZ394" s="1">
        <v>999.9</v>
      </c>
      <c r="GA394" s="1">
        <v>1.8595900000000001</v>
      </c>
      <c r="GB394" s="1">
        <v>1.8545400000000001</v>
      </c>
      <c r="GC394" s="1">
        <v>1.8577399999999999</v>
      </c>
      <c r="GD394" s="1">
        <v>1.8561300000000001</v>
      </c>
      <c r="GE394" s="1">
        <v>1.8549100000000001</v>
      </c>
      <c r="GF394" s="1">
        <v>1.8545700000000001</v>
      </c>
      <c r="GG394" s="1">
        <v>1.8532299999999999</v>
      </c>
      <c r="GH394" s="1">
        <v>1.8563799999999999</v>
      </c>
      <c r="GI394" s="1">
        <v>0</v>
      </c>
      <c r="GJ394" s="1">
        <v>0</v>
      </c>
      <c r="GK394" s="1">
        <v>0</v>
      </c>
      <c r="GL394" s="1">
        <v>0</v>
      </c>
      <c r="GM394" s="1" t="s">
        <v>355</v>
      </c>
      <c r="GN394" s="1" t="s">
        <v>356</v>
      </c>
      <c r="GO394" s="1" t="s">
        <v>357</v>
      </c>
      <c r="GP394" s="1" t="s">
        <v>357</v>
      </c>
      <c r="GQ394" s="1" t="s">
        <v>357</v>
      </c>
      <c r="GR394" s="1" t="s">
        <v>357</v>
      </c>
      <c r="GS394" s="1">
        <v>0</v>
      </c>
      <c r="GT394" s="1">
        <v>100</v>
      </c>
      <c r="GU394" s="1">
        <v>100</v>
      </c>
      <c r="GV394" s="1">
        <v>2.88</v>
      </c>
      <c r="GW394" s="1">
        <v>3.49E-2</v>
      </c>
      <c r="GX394" s="1">
        <v>0.32553164529605683</v>
      </c>
      <c r="GY394" s="1">
        <v>3.0239061252787889E-3</v>
      </c>
      <c r="GZ394" s="1">
        <v>-1.398580452151984E-6</v>
      </c>
      <c r="HA394" s="1">
        <v>2.8030378366047371E-10</v>
      </c>
      <c r="HB394" s="1">
        <v>-4.7599640220891172E-2</v>
      </c>
      <c r="HC394" s="1">
        <v>9.965371539748925E-3</v>
      </c>
      <c r="HD394" s="1">
        <v>-4.563662031605912E-4</v>
      </c>
      <c r="HE394" s="1">
        <v>7.8337100744227795E-6</v>
      </c>
      <c r="HF394" s="1">
        <v>0</v>
      </c>
      <c r="HG394" s="1">
        <v>2134</v>
      </c>
      <c r="HH394" s="1">
        <v>2</v>
      </c>
      <c r="HI394" s="1">
        <v>25</v>
      </c>
      <c r="HJ394" s="1">
        <v>12.6</v>
      </c>
      <c r="HK394" s="1">
        <v>12.5</v>
      </c>
      <c r="HL394" s="1">
        <v>3.6450200000000001</v>
      </c>
      <c r="HM394" s="1">
        <v>2.2729499999999998</v>
      </c>
      <c r="HN394" s="1">
        <v>1.4978</v>
      </c>
      <c r="HO394" s="1">
        <v>2.3095699999999999</v>
      </c>
      <c r="HP394" s="1">
        <v>1.5478499999999999</v>
      </c>
      <c r="HQ394" s="1">
        <v>2.3950200000000001</v>
      </c>
      <c r="HR394" s="1">
        <v>37.771099999999997</v>
      </c>
      <c r="HS394" s="1">
        <v>15.2003</v>
      </c>
      <c r="HT394" s="1">
        <v>18</v>
      </c>
      <c r="HU394" s="1">
        <v>503.714</v>
      </c>
      <c r="HV394" s="1">
        <v>492.20400000000001</v>
      </c>
      <c r="HW394" s="1">
        <v>27.7867</v>
      </c>
      <c r="HX394" s="1">
        <v>32.180999999999997</v>
      </c>
      <c r="HY394" s="1">
        <v>30.000299999999999</v>
      </c>
      <c r="HZ394" s="1">
        <v>31.936</v>
      </c>
      <c r="IA394" s="1">
        <v>32.036700000000003</v>
      </c>
      <c r="IB394" s="1">
        <v>73.000500000000002</v>
      </c>
      <c r="IC394" s="1">
        <v>39.1128</v>
      </c>
      <c r="ID394" s="1">
        <v>0</v>
      </c>
      <c r="IE394" s="1">
        <v>27.7972</v>
      </c>
      <c r="IF394" s="1">
        <v>1920.15</v>
      </c>
      <c r="IG394" s="1">
        <v>19.8794</v>
      </c>
      <c r="IH394" s="1">
        <v>100.68899999999999</v>
      </c>
      <c r="II394" s="1">
        <v>100.407</v>
      </c>
      <c r="IJ394" s="1" t="s">
        <v>358</v>
      </c>
    </row>
    <row r="395" spans="1:244" ht="15.75" customHeight="1" x14ac:dyDescent="0.3">
      <c r="A395" s="1">
        <v>379</v>
      </c>
      <c r="B395" s="1">
        <v>1659796916</v>
      </c>
      <c r="C395" s="1">
        <v>774.5</v>
      </c>
      <c r="D395" s="1" t="s">
        <v>1091</v>
      </c>
      <c r="E395" s="1" t="s">
        <v>1092</v>
      </c>
      <c r="F395" s="1">
        <v>1</v>
      </c>
      <c r="G395" s="1" t="s">
        <v>346</v>
      </c>
      <c r="H395" s="1" t="s">
        <v>347</v>
      </c>
      <c r="I395" s="1" t="s">
        <v>348</v>
      </c>
      <c r="J395" s="1" t="s">
        <v>349</v>
      </c>
      <c r="K395" s="1" t="s">
        <v>350</v>
      </c>
      <c r="L395" s="1" t="s">
        <v>346</v>
      </c>
      <c r="M395" s="1" t="s">
        <v>351</v>
      </c>
      <c r="N395" s="1">
        <v>1659796907.5</v>
      </c>
      <c r="O395" s="1">
        <f t="shared" si="34"/>
        <v>2.3857750532791443E-3</v>
      </c>
      <c r="P395" s="1">
        <f t="shared" si="35"/>
        <v>2.3857750532791444</v>
      </c>
      <c r="Q395" s="1">
        <f t="shared" si="36"/>
        <v>24.856613660732926</v>
      </c>
      <c r="R395" s="1">
        <f t="shared" si="37"/>
        <v>1784.6068749999999</v>
      </c>
      <c r="S395" s="1">
        <f t="shared" si="38"/>
        <v>1307.7274766323831</v>
      </c>
      <c r="T395" s="1">
        <f t="shared" si="39"/>
        <v>129.68887583179432</v>
      </c>
      <c r="U395" s="1">
        <f t="shared" si="40"/>
        <v>176.98156806833148</v>
      </c>
      <c r="V395" s="1">
        <f t="shared" si="41"/>
        <v>9.7292991698634021E-2</v>
      </c>
      <c r="W395" s="1">
        <f t="shared" si="42"/>
        <v>2.9145557807205655</v>
      </c>
      <c r="X395" s="1">
        <f t="shared" si="43"/>
        <v>9.5524047959236941E-2</v>
      </c>
      <c r="Y395" s="1">
        <f t="shared" si="44"/>
        <v>5.9858783656217343E-2</v>
      </c>
      <c r="Z395" s="1">
        <f t="shared" si="45"/>
        <v>321.51879299999996</v>
      </c>
      <c r="AA395" s="1">
        <f t="shared" si="46"/>
        <v>32.231000558974245</v>
      </c>
      <c r="AB395" s="1">
        <f t="shared" si="47"/>
        <v>31.4587</v>
      </c>
      <c r="AC395" s="1">
        <f t="shared" si="48"/>
        <v>4.6307212734675547</v>
      </c>
      <c r="AD395" s="1">
        <f t="shared" si="49"/>
        <v>49.778271889556471</v>
      </c>
      <c r="AE395" s="1">
        <f t="shared" si="50"/>
        <v>2.2396527778251318</v>
      </c>
      <c r="AF395" s="1">
        <f t="shared" si="51"/>
        <v>4.499257794232534</v>
      </c>
      <c r="AG395" s="1">
        <f t="shared" si="52"/>
        <v>2.3910684956424229</v>
      </c>
      <c r="AH395" s="1">
        <f t="shared" si="53"/>
        <v>-105.21267984961027</v>
      </c>
      <c r="AI395" s="1">
        <f t="shared" si="54"/>
        <v>-79.487901621198489</v>
      </c>
      <c r="AJ395" s="1">
        <f t="shared" si="55"/>
        <v>-6.1368071880134458</v>
      </c>
      <c r="AK395" s="1">
        <f t="shared" si="56"/>
        <v>130.68140434117777</v>
      </c>
      <c r="AL395" s="1">
        <f t="shared" si="57"/>
        <v>56.241476122911926</v>
      </c>
      <c r="AM395" s="1">
        <f t="shared" si="58"/>
        <v>2.4258693562017539</v>
      </c>
      <c r="AN395" s="1">
        <f t="shared" si="59"/>
        <v>24.856613660732926</v>
      </c>
      <c r="AO395" s="1">
        <v>1923.1938787878801</v>
      </c>
      <c r="AP395" s="1">
        <v>1866.8527272727281</v>
      </c>
      <c r="AQ395" s="1">
        <v>5.0946909090907404</v>
      </c>
      <c r="AR395" s="1">
        <v>64.94</v>
      </c>
      <c r="AS395" s="1">
        <f t="shared" si="60"/>
        <v>2.3857750532791444</v>
      </c>
      <c r="AT395" s="1">
        <v>19.798479513404939</v>
      </c>
      <c r="AU395" s="1">
        <v>22.5952132352941</v>
      </c>
      <c r="AV395" s="1">
        <v>1.018886907817752E-4</v>
      </c>
      <c r="AW395" s="1">
        <v>90.194226728287475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51743.089537007283</v>
      </c>
      <c r="BC395" s="1">
        <f t="shared" si="64"/>
        <v>2000.0174999999999</v>
      </c>
      <c r="BD395" s="1">
        <f t="shared" si="65"/>
        <v>1681.2147</v>
      </c>
      <c r="BE395" s="1">
        <f t="shared" si="66"/>
        <v>0.84059999475004599</v>
      </c>
      <c r="BF395" s="1">
        <f t="shared" si="67"/>
        <v>0.16075798986758866</v>
      </c>
      <c r="BG395" s="1">
        <v>6</v>
      </c>
      <c r="BH395" s="1">
        <v>0.5</v>
      </c>
      <c r="BI395" s="1" t="s">
        <v>352</v>
      </c>
      <c r="BJ395" s="1">
        <v>2</v>
      </c>
      <c r="BK395" s="1" t="b">
        <v>1</v>
      </c>
      <c r="BL395" s="1">
        <v>1659796907.5</v>
      </c>
      <c r="BM395" s="1">
        <v>1784.6068749999999</v>
      </c>
      <c r="BN395" s="1">
        <v>1857.27125</v>
      </c>
      <c r="BO395" s="1">
        <v>22.583706249999999</v>
      </c>
      <c r="BP395" s="1">
        <v>19.739206249999999</v>
      </c>
      <c r="BQ395" s="1">
        <v>1781.7462499999999</v>
      </c>
      <c r="BR395" s="1">
        <v>22.548831249999999</v>
      </c>
      <c r="BS395" s="1">
        <v>500.14081249999998</v>
      </c>
      <c r="BT395" s="1">
        <v>99.071068750000009</v>
      </c>
      <c r="BU395" s="1">
        <v>0.100110375</v>
      </c>
      <c r="BV395" s="1">
        <v>30.952825000000001</v>
      </c>
      <c r="BW395" s="1">
        <v>31.4587</v>
      </c>
      <c r="BX395" s="1">
        <v>999.9</v>
      </c>
      <c r="BY395" s="1">
        <v>0</v>
      </c>
      <c r="BZ395" s="1">
        <v>0</v>
      </c>
      <c r="CA395" s="1">
        <v>10007.739374999999</v>
      </c>
      <c r="CB395" s="1">
        <v>0</v>
      </c>
      <c r="CC395" s="1">
        <v>288.041</v>
      </c>
      <c r="CD395" s="1">
        <v>-72.664281250000002</v>
      </c>
      <c r="CE395" s="1">
        <v>1825.840625</v>
      </c>
      <c r="CF395" s="1">
        <v>1894.671875</v>
      </c>
      <c r="CG395" s="1">
        <v>2.8444912499999999</v>
      </c>
      <c r="CH395" s="1">
        <v>1857.27125</v>
      </c>
      <c r="CI395" s="1">
        <v>19.739206249999999</v>
      </c>
      <c r="CJ395" s="1">
        <v>2.2373906250000002</v>
      </c>
      <c r="CK395" s="1">
        <v>1.9555862500000001</v>
      </c>
      <c r="CL395" s="1">
        <v>19.232587500000001</v>
      </c>
      <c r="CM395" s="1">
        <v>17.08919375</v>
      </c>
      <c r="CN395" s="1">
        <v>2000.0174999999999</v>
      </c>
      <c r="CO395" s="1">
        <v>0.97999918750000004</v>
      </c>
      <c r="CP395" s="1">
        <v>2.0001018749999998E-2</v>
      </c>
      <c r="CQ395" s="1">
        <v>0</v>
      </c>
      <c r="CR395" s="1">
        <v>2.4297499999999999</v>
      </c>
      <c r="CS395" s="1">
        <v>0</v>
      </c>
      <c r="CT395" s="1">
        <v>17319.65625</v>
      </c>
      <c r="CU395" s="1">
        <v>17412.481250000001</v>
      </c>
      <c r="CV395" s="1">
        <v>41.323812500000003</v>
      </c>
      <c r="CW395" s="1">
        <v>42.355312499999997</v>
      </c>
      <c r="CX395" s="1">
        <v>41.25</v>
      </c>
      <c r="CY395" s="1">
        <v>41.097437499999998</v>
      </c>
      <c r="CZ395" s="1">
        <v>41.534875</v>
      </c>
      <c r="DA395" s="1">
        <v>1960.0174999999999</v>
      </c>
      <c r="DB395" s="1">
        <v>40</v>
      </c>
      <c r="DC395" s="1">
        <v>0</v>
      </c>
      <c r="DD395" s="1">
        <v>1659796914.9000001</v>
      </c>
      <c r="DE395" s="1">
        <v>0</v>
      </c>
      <c r="DF395" s="1">
        <v>1659796167.5</v>
      </c>
      <c r="DG395" s="1" t="s">
        <v>353</v>
      </c>
      <c r="DH395" s="1">
        <v>1659796162</v>
      </c>
      <c r="DI395" s="1">
        <v>1659796167.5</v>
      </c>
      <c r="DJ395" s="1">
        <v>2</v>
      </c>
      <c r="DK395" s="1">
        <v>-1.4E-2</v>
      </c>
      <c r="DL395" s="1">
        <v>-1E-3</v>
      </c>
      <c r="DM395" s="1">
        <v>1.327</v>
      </c>
      <c r="DN395" s="1">
        <v>3.1E-2</v>
      </c>
      <c r="DO395" s="1">
        <v>400</v>
      </c>
      <c r="DP395" s="1">
        <v>20</v>
      </c>
      <c r="DQ395" s="1">
        <v>0.32</v>
      </c>
      <c r="DR395" s="1">
        <v>0.03</v>
      </c>
      <c r="DS395" s="1">
        <v>24.329299673296781</v>
      </c>
      <c r="DT395" s="1">
        <v>0.678535996458832</v>
      </c>
      <c r="DU395" s="1">
        <v>0.19133476788981041</v>
      </c>
      <c r="DV395" s="1">
        <v>0</v>
      </c>
      <c r="DW395" s="1">
        <v>-72.563836585365848</v>
      </c>
      <c r="DX395" s="1">
        <v>-2.2259121951220919</v>
      </c>
      <c r="DY395" s="1">
        <v>0.24570943156312069</v>
      </c>
      <c r="DZ395" s="1">
        <v>0</v>
      </c>
      <c r="EA395" s="1">
        <v>2.872333658536586</v>
      </c>
      <c r="EB395" s="1">
        <v>-0.60667923344947239</v>
      </c>
      <c r="EC395" s="1">
        <v>6.1356908361555211E-2</v>
      </c>
      <c r="ED395" s="1">
        <v>0</v>
      </c>
      <c r="EE395" s="1">
        <v>2.3912750653453738</v>
      </c>
      <c r="EF395" s="1">
        <v>-2.17361158345773E-2</v>
      </c>
      <c r="EG395" s="1">
        <v>2.2575564665153341E-3</v>
      </c>
      <c r="EH395" s="1">
        <v>1</v>
      </c>
      <c r="EI395" s="1">
        <v>0.1007359405641077</v>
      </c>
      <c r="EJ395" s="1">
        <v>-1.614721806550929E-2</v>
      </c>
      <c r="EK395" s="1">
        <v>1.1944579529741251E-3</v>
      </c>
      <c r="EL395" s="1">
        <v>1</v>
      </c>
      <c r="EM395" s="1">
        <v>2</v>
      </c>
      <c r="EN395" s="1">
        <v>5</v>
      </c>
      <c r="EO395" s="1" t="s">
        <v>429</v>
      </c>
      <c r="EP395" s="1">
        <v>2.9429599999999998</v>
      </c>
      <c r="EQ395" s="1">
        <v>2.8031899999999998</v>
      </c>
      <c r="ER395" s="1">
        <v>0.23888899999999999</v>
      </c>
      <c r="ES395" s="1">
        <v>0.244285</v>
      </c>
      <c r="ET395" s="1">
        <v>0.102856</v>
      </c>
      <c r="EU395" s="1">
        <v>9.3677800000000006E-2</v>
      </c>
      <c r="EV395" s="1">
        <v>15625.8</v>
      </c>
      <c r="EW395" s="1">
        <v>16269.6</v>
      </c>
      <c r="EX395" s="1">
        <v>23881.200000000001</v>
      </c>
      <c r="EY395" s="1">
        <v>25061.4</v>
      </c>
      <c r="EZ395" s="1">
        <v>34300.400000000001</v>
      </c>
      <c r="FA395" s="1">
        <v>36278.699999999997</v>
      </c>
      <c r="FB395" s="1">
        <v>43543.6</v>
      </c>
      <c r="FC395" s="1">
        <v>46329.4</v>
      </c>
      <c r="FD395" s="1">
        <v>1.9664999999999999</v>
      </c>
      <c r="FE395" s="1">
        <v>1.84853</v>
      </c>
      <c r="FF395" s="1">
        <v>8.5532700000000003E-2</v>
      </c>
      <c r="FG395" s="1">
        <v>0</v>
      </c>
      <c r="FH395" s="1">
        <v>30.067799999999998</v>
      </c>
      <c r="FI395" s="1">
        <v>999.9</v>
      </c>
      <c r="FJ395" s="1">
        <v>55.6</v>
      </c>
      <c r="FK395" s="1">
        <v>34.700000000000003</v>
      </c>
      <c r="FL395" s="1">
        <v>31.176600000000001</v>
      </c>
      <c r="FM395" s="1">
        <v>64.378600000000006</v>
      </c>
      <c r="FN395" s="1">
        <v>25.472799999999999</v>
      </c>
      <c r="FO395" s="1">
        <v>1</v>
      </c>
      <c r="FP395" s="1">
        <v>0.40179100000000001</v>
      </c>
      <c r="FQ395" s="1">
        <v>1.3622399999999999</v>
      </c>
      <c r="FR395" s="1">
        <v>20.317399999999999</v>
      </c>
      <c r="FS395" s="1">
        <v>5.2134</v>
      </c>
      <c r="FT395" s="1">
        <v>11.908099999999999</v>
      </c>
      <c r="FU395" s="1">
        <v>5.0030999999999999</v>
      </c>
      <c r="FV395" s="1">
        <v>3.2898499999999999</v>
      </c>
      <c r="FW395" s="1">
        <v>9999</v>
      </c>
      <c r="FX395" s="1">
        <v>9999</v>
      </c>
      <c r="FY395" s="1">
        <v>9999</v>
      </c>
      <c r="FZ395" s="1">
        <v>999.9</v>
      </c>
      <c r="GA395" s="1">
        <v>1.8595900000000001</v>
      </c>
      <c r="GB395" s="1">
        <v>1.8545400000000001</v>
      </c>
      <c r="GC395" s="1">
        <v>1.8577399999999999</v>
      </c>
      <c r="GD395" s="1">
        <v>1.8561300000000001</v>
      </c>
      <c r="GE395" s="1">
        <v>1.8549199999999999</v>
      </c>
      <c r="GF395" s="1">
        <v>1.8545799999999999</v>
      </c>
      <c r="GG395" s="1">
        <v>1.8532299999999999</v>
      </c>
      <c r="GH395" s="1">
        <v>1.8563799999999999</v>
      </c>
      <c r="GI395" s="1">
        <v>0</v>
      </c>
      <c r="GJ395" s="1">
        <v>0</v>
      </c>
      <c r="GK395" s="1">
        <v>0</v>
      </c>
      <c r="GL395" s="1">
        <v>0</v>
      </c>
      <c r="GM395" s="1" t="s">
        <v>355</v>
      </c>
      <c r="GN395" s="1" t="s">
        <v>356</v>
      </c>
      <c r="GO395" s="1" t="s">
        <v>357</v>
      </c>
      <c r="GP395" s="1" t="s">
        <v>357</v>
      </c>
      <c r="GQ395" s="1" t="s">
        <v>357</v>
      </c>
      <c r="GR395" s="1" t="s">
        <v>357</v>
      </c>
      <c r="GS395" s="1">
        <v>0</v>
      </c>
      <c r="GT395" s="1">
        <v>100</v>
      </c>
      <c r="GU395" s="1">
        <v>100</v>
      </c>
      <c r="GV395" s="1">
        <v>2.89</v>
      </c>
      <c r="GW395" s="1">
        <v>3.49E-2</v>
      </c>
      <c r="GX395" s="1">
        <v>0.32553164529605683</v>
      </c>
      <c r="GY395" s="1">
        <v>3.0239061252787889E-3</v>
      </c>
      <c r="GZ395" s="1">
        <v>-1.398580452151984E-6</v>
      </c>
      <c r="HA395" s="1">
        <v>2.8030378366047371E-10</v>
      </c>
      <c r="HB395" s="1">
        <v>-4.7599640220891172E-2</v>
      </c>
      <c r="HC395" s="1">
        <v>9.965371539748925E-3</v>
      </c>
      <c r="HD395" s="1">
        <v>-4.563662031605912E-4</v>
      </c>
      <c r="HE395" s="1">
        <v>7.8337100744227795E-6</v>
      </c>
      <c r="HF395" s="1">
        <v>0</v>
      </c>
      <c r="HG395" s="1">
        <v>2134</v>
      </c>
      <c r="HH395" s="1">
        <v>2</v>
      </c>
      <c r="HI395" s="1">
        <v>25</v>
      </c>
      <c r="HJ395" s="1">
        <v>12.6</v>
      </c>
      <c r="HK395" s="1">
        <v>12.5</v>
      </c>
      <c r="HL395" s="1">
        <v>3.6474600000000001</v>
      </c>
      <c r="HM395" s="1">
        <v>2.2863799999999999</v>
      </c>
      <c r="HN395" s="1">
        <v>1.4978</v>
      </c>
      <c r="HO395" s="1">
        <v>2.3095699999999999</v>
      </c>
      <c r="HP395" s="1">
        <v>1.5478499999999999</v>
      </c>
      <c r="HQ395" s="1">
        <v>2.2595200000000002</v>
      </c>
      <c r="HR395" s="1">
        <v>37.771099999999997</v>
      </c>
      <c r="HS395" s="1">
        <v>15.1915</v>
      </c>
      <c r="HT395" s="1">
        <v>18</v>
      </c>
      <c r="HU395" s="1">
        <v>503.762</v>
      </c>
      <c r="HV395" s="1">
        <v>492.17099999999999</v>
      </c>
      <c r="HW395" s="1">
        <v>27.789200000000001</v>
      </c>
      <c r="HX395" s="1">
        <v>32.181199999999997</v>
      </c>
      <c r="HY395" s="1">
        <v>30.000299999999999</v>
      </c>
      <c r="HZ395" s="1">
        <v>31.936399999999999</v>
      </c>
      <c r="IA395" s="1">
        <v>32.036700000000003</v>
      </c>
      <c r="IB395" s="1">
        <v>73.035600000000002</v>
      </c>
      <c r="IC395" s="1">
        <v>39.1128</v>
      </c>
      <c r="ID395" s="1">
        <v>0</v>
      </c>
      <c r="IE395" s="1">
        <v>27.8428</v>
      </c>
      <c r="IF395" s="1">
        <v>1930.17</v>
      </c>
      <c r="IG395" s="1">
        <v>19.882000000000001</v>
      </c>
      <c r="IH395" s="1">
        <v>100.68899999999999</v>
      </c>
      <c r="II395" s="1">
        <v>100.40600000000001</v>
      </c>
      <c r="IJ395" s="1" t="s">
        <v>358</v>
      </c>
    </row>
    <row r="396" spans="1:244" ht="15.75" customHeight="1" x14ac:dyDescent="0.3">
      <c r="A396" s="1">
        <v>380</v>
      </c>
      <c r="B396" s="1">
        <v>1659796917.5</v>
      </c>
      <c r="C396" s="1">
        <v>776</v>
      </c>
      <c r="D396" s="1" t="s">
        <v>1093</v>
      </c>
      <c r="E396" s="1" t="s">
        <v>1094</v>
      </c>
      <c r="F396" s="1">
        <v>1</v>
      </c>
      <c r="G396" s="1" t="s">
        <v>346</v>
      </c>
      <c r="H396" s="1" t="s">
        <v>347</v>
      </c>
      <c r="I396" s="1" t="s">
        <v>348</v>
      </c>
      <c r="J396" s="1" t="s">
        <v>349</v>
      </c>
      <c r="K396" s="1" t="s">
        <v>350</v>
      </c>
      <c r="L396" s="1" t="s">
        <v>346</v>
      </c>
      <c r="M396" s="1" t="s">
        <v>351</v>
      </c>
      <c r="N396" s="1">
        <v>1659796909.53125</v>
      </c>
      <c r="O396" s="1">
        <f t="shared" si="34"/>
        <v>2.3806375521915162E-3</v>
      </c>
      <c r="P396" s="1">
        <f t="shared" si="35"/>
        <v>2.3806375521915162</v>
      </c>
      <c r="Q396" s="1">
        <f t="shared" si="36"/>
        <v>24.394002609008108</v>
      </c>
      <c r="R396" s="1">
        <f t="shared" si="37"/>
        <v>1794.8074999999999</v>
      </c>
      <c r="S396" s="1">
        <f t="shared" si="38"/>
        <v>1324.3973632830009</v>
      </c>
      <c r="T396" s="1">
        <f t="shared" si="39"/>
        <v>131.34169413540099</v>
      </c>
      <c r="U396" s="1">
        <f t="shared" si="40"/>
        <v>177.9926963253487</v>
      </c>
      <c r="V396" s="1">
        <f t="shared" si="41"/>
        <v>9.7112598787132576E-2</v>
      </c>
      <c r="W396" s="1">
        <f t="shared" si="42"/>
        <v>2.9150101301645961</v>
      </c>
      <c r="X396" s="1">
        <f t="shared" si="43"/>
        <v>9.5350413925480021E-2</v>
      </c>
      <c r="Y396" s="1">
        <f t="shared" si="44"/>
        <v>5.9749670618114883E-2</v>
      </c>
      <c r="Z396" s="1">
        <f t="shared" si="45"/>
        <v>321.51739649999996</v>
      </c>
      <c r="AA396" s="1">
        <f t="shared" si="46"/>
        <v>32.227025550176698</v>
      </c>
      <c r="AB396" s="1">
        <f t="shared" si="47"/>
        <v>31.456093750000001</v>
      </c>
      <c r="AC396" s="1">
        <f t="shared" si="48"/>
        <v>4.6300354984661576</v>
      </c>
      <c r="AD396" s="1">
        <f t="shared" si="49"/>
        <v>49.795447095630564</v>
      </c>
      <c r="AE396" s="1">
        <f t="shared" si="50"/>
        <v>2.2397707048402329</v>
      </c>
      <c r="AF396" s="1">
        <f t="shared" si="51"/>
        <v>4.4979427547639546</v>
      </c>
      <c r="AG396" s="1">
        <f t="shared" si="52"/>
        <v>2.3902647936259247</v>
      </c>
      <c r="AH396" s="1">
        <f t="shared" si="53"/>
        <v>-104.98611605164587</v>
      </c>
      <c r="AI396" s="1">
        <f t="shared" si="54"/>
        <v>-79.896124675607894</v>
      </c>
      <c r="AJ396" s="1">
        <f t="shared" si="55"/>
        <v>-6.1671272659190315</v>
      </c>
      <c r="AK396" s="1">
        <f t="shared" si="56"/>
        <v>130.46802850682718</v>
      </c>
      <c r="AL396" s="1">
        <f t="shared" si="57"/>
        <v>56.279535813499045</v>
      </c>
      <c r="AM396" s="1">
        <f t="shared" si="58"/>
        <v>2.4113460104217763</v>
      </c>
      <c r="AN396" s="1">
        <f t="shared" si="59"/>
        <v>24.394002609008108</v>
      </c>
      <c r="AO396" s="1">
        <v>1930.8497316017319</v>
      </c>
      <c r="AP396" s="1">
        <v>1874.7180606060599</v>
      </c>
      <c r="AQ396" s="1">
        <v>5.1649575757573798</v>
      </c>
      <c r="AR396" s="1">
        <v>64.94</v>
      </c>
      <c r="AS396" s="1">
        <f t="shared" si="60"/>
        <v>2.3806375521915162</v>
      </c>
      <c r="AT396" s="1">
        <v>19.806104212646069</v>
      </c>
      <c r="AU396" s="1">
        <v>22.594873823529412</v>
      </c>
      <c r="AV396" s="1">
        <v>3.6463765388385408E-4</v>
      </c>
      <c r="AW396" s="1">
        <v>90.194226728287475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51756.838421961285</v>
      </c>
      <c r="BC396" s="1">
        <f t="shared" si="64"/>
        <v>2000.00875</v>
      </c>
      <c r="BD396" s="1">
        <f t="shared" si="65"/>
        <v>1681.2073499999999</v>
      </c>
      <c r="BE396" s="1">
        <f t="shared" si="66"/>
        <v>0.84059999737501145</v>
      </c>
      <c r="BF396" s="1">
        <f t="shared" si="67"/>
        <v>0.16075799493377216</v>
      </c>
      <c r="BG396" s="1">
        <v>6</v>
      </c>
      <c r="BH396" s="1">
        <v>0.5</v>
      </c>
      <c r="BI396" s="1" t="s">
        <v>352</v>
      </c>
      <c r="BJ396" s="1">
        <v>2</v>
      </c>
      <c r="BK396" s="1" t="b">
        <v>1</v>
      </c>
      <c r="BL396" s="1">
        <v>1659796909.53125</v>
      </c>
      <c r="BM396" s="1">
        <v>1794.8074999999999</v>
      </c>
      <c r="BN396" s="1">
        <v>1867.5137500000001</v>
      </c>
      <c r="BO396" s="1">
        <v>22.584956250000001</v>
      </c>
      <c r="BP396" s="1">
        <v>19.757574999999999</v>
      </c>
      <c r="BQ396" s="1">
        <v>1791.94</v>
      </c>
      <c r="BR396" s="1">
        <v>22.5500875</v>
      </c>
      <c r="BS396" s="1">
        <v>500.15593749999999</v>
      </c>
      <c r="BT396" s="1">
        <v>99.0705375</v>
      </c>
      <c r="BU396" s="1">
        <v>0.100374325</v>
      </c>
      <c r="BV396" s="1">
        <v>30.947700000000001</v>
      </c>
      <c r="BW396" s="1">
        <v>31.456093750000001</v>
      </c>
      <c r="BX396" s="1">
        <v>999.9</v>
      </c>
      <c r="BY396" s="1">
        <v>0</v>
      </c>
      <c r="BZ396" s="1">
        <v>0</v>
      </c>
      <c r="CA396" s="1">
        <v>10010.3925</v>
      </c>
      <c r="CB396" s="1">
        <v>0</v>
      </c>
      <c r="CC396" s="1">
        <v>286.47231249999999</v>
      </c>
      <c r="CD396" s="1">
        <v>-72.705668750000001</v>
      </c>
      <c r="CE396" s="1">
        <v>1836.28</v>
      </c>
      <c r="CF396" s="1">
        <v>1905.15625</v>
      </c>
      <c r="CG396" s="1">
        <v>2.827381874999999</v>
      </c>
      <c r="CH396" s="1">
        <v>1867.5137500000001</v>
      </c>
      <c r="CI396" s="1">
        <v>19.757574999999999</v>
      </c>
      <c r="CJ396" s="1">
        <v>2.2375037500000001</v>
      </c>
      <c r="CK396" s="1">
        <v>1.957395</v>
      </c>
      <c r="CL396" s="1">
        <v>19.2334</v>
      </c>
      <c r="CM396" s="1">
        <v>17.103806250000002</v>
      </c>
      <c r="CN396" s="1">
        <v>2000.00875</v>
      </c>
      <c r="CO396" s="1">
        <v>0.97999899999999995</v>
      </c>
      <c r="CP396" s="1">
        <v>2.00012E-2</v>
      </c>
      <c r="CQ396" s="1">
        <v>0</v>
      </c>
      <c r="CR396" s="1">
        <v>2.5534374999999998</v>
      </c>
      <c r="CS396" s="1">
        <v>0</v>
      </c>
      <c r="CT396" s="1">
        <v>17318.568749999999</v>
      </c>
      <c r="CU396" s="1">
        <v>17412.400000000001</v>
      </c>
      <c r="CV396" s="1">
        <v>41.319875000000003</v>
      </c>
      <c r="CW396" s="1">
        <v>42.355312499999997</v>
      </c>
      <c r="CX396" s="1">
        <v>41.25</v>
      </c>
      <c r="CY396" s="1">
        <v>41.097437499999998</v>
      </c>
      <c r="CZ396" s="1">
        <v>41.534875</v>
      </c>
      <c r="DA396" s="1">
        <v>1960.00875</v>
      </c>
      <c r="DB396" s="1">
        <v>40</v>
      </c>
      <c r="DC396" s="1">
        <v>0</v>
      </c>
      <c r="DD396" s="1">
        <v>1659796916.7</v>
      </c>
      <c r="DE396" s="1">
        <v>0</v>
      </c>
      <c r="DF396" s="1">
        <v>1659796167.5</v>
      </c>
      <c r="DG396" s="1" t="s">
        <v>353</v>
      </c>
      <c r="DH396" s="1">
        <v>1659796162</v>
      </c>
      <c r="DI396" s="1">
        <v>1659796167.5</v>
      </c>
      <c r="DJ396" s="1">
        <v>2</v>
      </c>
      <c r="DK396" s="1">
        <v>-1.4E-2</v>
      </c>
      <c r="DL396" s="1">
        <v>-1E-3</v>
      </c>
      <c r="DM396" s="1">
        <v>1.327</v>
      </c>
      <c r="DN396" s="1">
        <v>3.1E-2</v>
      </c>
      <c r="DO396" s="1">
        <v>400</v>
      </c>
      <c r="DP396" s="1">
        <v>20</v>
      </c>
      <c r="DQ396" s="1">
        <v>0.32</v>
      </c>
      <c r="DR396" s="1">
        <v>0.03</v>
      </c>
      <c r="DS396" s="1">
        <v>24.389682954727991</v>
      </c>
      <c r="DT396" s="1">
        <v>1.8256747504120261</v>
      </c>
      <c r="DU396" s="1">
        <v>0.26123325239318101</v>
      </c>
      <c r="DV396" s="1">
        <v>0</v>
      </c>
      <c r="DW396" s="1">
        <v>-72.637667499999992</v>
      </c>
      <c r="DX396" s="1">
        <v>-1.8105962476545721</v>
      </c>
      <c r="DY396" s="1">
        <v>0.1971102348782279</v>
      </c>
      <c r="DZ396" s="1">
        <v>0</v>
      </c>
      <c r="EA396" s="1">
        <v>2.85802925</v>
      </c>
      <c r="EB396" s="1">
        <v>-0.61644439024390918</v>
      </c>
      <c r="EC396" s="1">
        <v>6.0777690125057432E-2</v>
      </c>
      <c r="ED396" s="1">
        <v>0</v>
      </c>
      <c r="EE396" s="1">
        <v>2.390813640445772</v>
      </c>
      <c r="EF396" s="1">
        <v>-1.4811408896446009E-2</v>
      </c>
      <c r="EG396" s="1">
        <v>1.8327345793760939E-3</v>
      </c>
      <c r="EH396" s="1">
        <v>1</v>
      </c>
      <c r="EI396" s="1">
        <v>0.1003366301594799</v>
      </c>
      <c r="EJ396" s="1">
        <v>-1.8779837717074581E-2</v>
      </c>
      <c r="EK396" s="1">
        <v>1.4348678264936539E-3</v>
      </c>
      <c r="EL396" s="1">
        <v>1</v>
      </c>
      <c r="EM396" s="1">
        <v>2</v>
      </c>
      <c r="EN396" s="1">
        <v>5</v>
      </c>
      <c r="EO396" s="1" t="s">
        <v>429</v>
      </c>
      <c r="EP396" s="1">
        <v>2.94299</v>
      </c>
      <c r="EQ396" s="1">
        <v>2.80288</v>
      </c>
      <c r="ER396" s="1">
        <v>0.23945</v>
      </c>
      <c r="ES396" s="1">
        <v>0.24482899999999999</v>
      </c>
      <c r="ET396" s="1">
        <v>0.10286099999999999</v>
      </c>
      <c r="EU396" s="1">
        <v>9.3680100000000002E-2</v>
      </c>
      <c r="EV396" s="1">
        <v>15614.2</v>
      </c>
      <c r="EW396" s="1">
        <v>16257.8</v>
      </c>
      <c r="EX396" s="1">
        <v>23881.1</v>
      </c>
      <c r="EY396" s="1">
        <v>25061.200000000001</v>
      </c>
      <c r="EZ396" s="1">
        <v>34300</v>
      </c>
      <c r="FA396" s="1">
        <v>36278.400000000001</v>
      </c>
      <c r="FB396" s="1">
        <v>43543.3</v>
      </c>
      <c r="FC396" s="1">
        <v>46329.1</v>
      </c>
      <c r="FD396" s="1">
        <v>1.9664200000000001</v>
      </c>
      <c r="FE396" s="1">
        <v>1.84843</v>
      </c>
      <c r="FF396" s="1">
        <v>8.5651900000000003E-2</v>
      </c>
      <c r="FG396" s="1">
        <v>0</v>
      </c>
      <c r="FH396" s="1">
        <v>30.063800000000001</v>
      </c>
      <c r="FI396" s="1">
        <v>999.9</v>
      </c>
      <c r="FJ396" s="1">
        <v>55.6</v>
      </c>
      <c r="FK396" s="1">
        <v>34.700000000000003</v>
      </c>
      <c r="FL396" s="1">
        <v>31.177600000000002</v>
      </c>
      <c r="FM396" s="1">
        <v>64.368600000000001</v>
      </c>
      <c r="FN396" s="1">
        <v>25.380600000000001</v>
      </c>
      <c r="FO396" s="1">
        <v>1</v>
      </c>
      <c r="FP396" s="1">
        <v>0.40201700000000001</v>
      </c>
      <c r="FQ396" s="1">
        <v>1.32796</v>
      </c>
      <c r="FR396" s="1">
        <v>20.317399999999999</v>
      </c>
      <c r="FS396" s="1">
        <v>5.2120499999999996</v>
      </c>
      <c r="FT396" s="1">
        <v>11.908099999999999</v>
      </c>
      <c r="FU396" s="1">
        <v>5.0029000000000003</v>
      </c>
      <c r="FV396" s="1">
        <v>3.2896999999999998</v>
      </c>
      <c r="FW396" s="1">
        <v>9999</v>
      </c>
      <c r="FX396" s="1">
        <v>9999</v>
      </c>
      <c r="FY396" s="1">
        <v>9999</v>
      </c>
      <c r="FZ396" s="1">
        <v>999.9</v>
      </c>
      <c r="GA396" s="1">
        <v>1.8595900000000001</v>
      </c>
      <c r="GB396" s="1">
        <v>1.8545499999999999</v>
      </c>
      <c r="GC396" s="1">
        <v>1.8577600000000001</v>
      </c>
      <c r="GD396" s="1">
        <v>1.8561799999999999</v>
      </c>
      <c r="GE396" s="1">
        <v>1.8549599999999999</v>
      </c>
      <c r="GF396" s="1">
        <v>1.8546100000000001</v>
      </c>
      <c r="GG396" s="1">
        <v>1.8532599999999999</v>
      </c>
      <c r="GH396" s="1">
        <v>1.8564099999999999</v>
      </c>
      <c r="GI396" s="1">
        <v>0</v>
      </c>
      <c r="GJ396" s="1">
        <v>0</v>
      </c>
      <c r="GK396" s="1">
        <v>0</v>
      </c>
      <c r="GL396" s="1">
        <v>0</v>
      </c>
      <c r="GM396" s="1" t="s">
        <v>355</v>
      </c>
      <c r="GN396" s="1" t="s">
        <v>356</v>
      </c>
      <c r="GO396" s="1" t="s">
        <v>357</v>
      </c>
      <c r="GP396" s="1" t="s">
        <v>357</v>
      </c>
      <c r="GQ396" s="1" t="s">
        <v>357</v>
      </c>
      <c r="GR396" s="1" t="s">
        <v>357</v>
      </c>
      <c r="GS396" s="1">
        <v>0</v>
      </c>
      <c r="GT396" s="1">
        <v>100</v>
      </c>
      <c r="GU396" s="1">
        <v>100</v>
      </c>
      <c r="GV396" s="1">
        <v>2.89</v>
      </c>
      <c r="GW396" s="1">
        <v>3.4799999999999998E-2</v>
      </c>
      <c r="GX396" s="1">
        <v>0.32553164529605683</v>
      </c>
      <c r="GY396" s="1">
        <v>3.0239061252787889E-3</v>
      </c>
      <c r="GZ396" s="1">
        <v>-1.398580452151984E-6</v>
      </c>
      <c r="HA396" s="1">
        <v>2.8030378366047371E-10</v>
      </c>
      <c r="HB396" s="1">
        <v>-4.7599640220891172E-2</v>
      </c>
      <c r="HC396" s="1">
        <v>9.965371539748925E-3</v>
      </c>
      <c r="HD396" s="1">
        <v>-4.563662031605912E-4</v>
      </c>
      <c r="HE396" s="1">
        <v>7.8337100744227795E-6</v>
      </c>
      <c r="HF396" s="1">
        <v>0</v>
      </c>
      <c r="HG396" s="1">
        <v>2134</v>
      </c>
      <c r="HH396" s="1">
        <v>2</v>
      </c>
      <c r="HI396" s="1">
        <v>25</v>
      </c>
      <c r="HJ396" s="1">
        <v>12.6</v>
      </c>
      <c r="HK396" s="1">
        <v>12.5</v>
      </c>
      <c r="HL396" s="1">
        <v>3.6572300000000002</v>
      </c>
      <c r="HM396" s="1">
        <v>2.2668499999999998</v>
      </c>
      <c r="HN396" s="1">
        <v>1.4978</v>
      </c>
      <c r="HO396" s="1">
        <v>2.3095699999999999</v>
      </c>
      <c r="HP396" s="1">
        <v>1.5478499999999999</v>
      </c>
      <c r="HQ396" s="1">
        <v>2.4426299999999999</v>
      </c>
      <c r="HR396" s="1">
        <v>37.771099999999997</v>
      </c>
      <c r="HS396" s="1">
        <v>15.209</v>
      </c>
      <c r="HT396" s="1">
        <v>18</v>
      </c>
      <c r="HU396" s="1">
        <v>503.726</v>
      </c>
      <c r="HV396" s="1">
        <v>492.11200000000002</v>
      </c>
      <c r="HW396" s="1">
        <v>27.8</v>
      </c>
      <c r="HX396" s="1">
        <v>32.182400000000001</v>
      </c>
      <c r="HY396" s="1">
        <v>30.000399999999999</v>
      </c>
      <c r="HZ396" s="1">
        <v>31.9376</v>
      </c>
      <c r="IA396" s="1">
        <v>32.037799999999997</v>
      </c>
      <c r="IB396" s="1">
        <v>73.263800000000003</v>
      </c>
      <c r="IC396" s="1">
        <v>39.1128</v>
      </c>
      <c r="ID396" s="1">
        <v>0</v>
      </c>
      <c r="IE396" s="1">
        <v>27.8428</v>
      </c>
      <c r="IF396" s="1">
        <v>1930.17</v>
      </c>
      <c r="IG396" s="1">
        <v>19.886800000000001</v>
      </c>
      <c r="IH396" s="1">
        <v>100.688</v>
      </c>
      <c r="II396" s="1">
        <v>100.40600000000001</v>
      </c>
      <c r="IJ396" s="1" t="s">
        <v>358</v>
      </c>
    </row>
    <row r="397" spans="1:244" ht="15.75" customHeight="1" x14ac:dyDescent="0.3">
      <c r="A397" s="1">
        <v>381</v>
      </c>
      <c r="B397" s="1">
        <v>1659796918</v>
      </c>
      <c r="C397" s="1">
        <v>776.5</v>
      </c>
      <c r="D397" s="1" t="s">
        <v>1095</v>
      </c>
      <c r="E397" s="1" t="s">
        <v>1096</v>
      </c>
      <c r="F397" s="1">
        <v>1</v>
      </c>
      <c r="G397" s="1" t="s">
        <v>346</v>
      </c>
      <c r="H397" s="1" t="s">
        <v>347</v>
      </c>
      <c r="I397" s="1" t="s">
        <v>348</v>
      </c>
      <c r="J397" s="1" t="s">
        <v>349</v>
      </c>
      <c r="K397" s="1" t="s">
        <v>350</v>
      </c>
      <c r="L397" s="1" t="s">
        <v>346</v>
      </c>
      <c r="M397" s="1" t="s">
        <v>351</v>
      </c>
      <c r="N397" s="1">
        <v>1659796909.53125</v>
      </c>
      <c r="O397" s="1">
        <f t="shared" si="34"/>
        <v>2.3798327967228402E-3</v>
      </c>
      <c r="P397" s="1">
        <f t="shared" si="35"/>
        <v>2.3798327967228401</v>
      </c>
      <c r="Q397" s="1">
        <f t="shared" si="36"/>
        <v>24.319985138188468</v>
      </c>
      <c r="R397" s="1">
        <f t="shared" si="37"/>
        <v>1794.8074999999999</v>
      </c>
      <c r="S397" s="1">
        <f t="shared" si="38"/>
        <v>1325.476602400103</v>
      </c>
      <c r="T397" s="1">
        <f t="shared" si="39"/>
        <v>131.44872326272122</v>
      </c>
      <c r="U397" s="1">
        <f t="shared" si="40"/>
        <v>177.9926963253487</v>
      </c>
      <c r="V397" s="1">
        <f t="shared" si="41"/>
        <v>9.7079165046837959E-2</v>
      </c>
      <c r="W397" s="1">
        <f t="shared" si="42"/>
        <v>2.9150101301645961</v>
      </c>
      <c r="X397" s="1">
        <f t="shared" si="43"/>
        <v>9.5318181481286068E-2</v>
      </c>
      <c r="Y397" s="1">
        <f t="shared" si="44"/>
        <v>5.9729420122428697E-2</v>
      </c>
      <c r="Z397" s="1">
        <f t="shared" si="45"/>
        <v>321.51739649999996</v>
      </c>
      <c r="AA397" s="1">
        <f t="shared" si="46"/>
        <v>32.227235233048241</v>
      </c>
      <c r="AB397" s="1">
        <f t="shared" si="47"/>
        <v>31.456093750000001</v>
      </c>
      <c r="AC397" s="1">
        <f t="shared" si="48"/>
        <v>4.6300354984661576</v>
      </c>
      <c r="AD397" s="1">
        <f t="shared" si="49"/>
        <v>49.795447095630564</v>
      </c>
      <c r="AE397" s="1">
        <f t="shared" si="50"/>
        <v>2.2397707048402329</v>
      </c>
      <c r="AF397" s="1">
        <f t="shared" si="51"/>
        <v>4.4979427547639546</v>
      </c>
      <c r="AG397" s="1">
        <f t="shared" si="52"/>
        <v>2.3902647936259247</v>
      </c>
      <c r="AH397" s="1">
        <f t="shared" si="53"/>
        <v>-104.95062633547725</v>
      </c>
      <c r="AI397" s="1">
        <f t="shared" si="54"/>
        <v>-79.896124675607894</v>
      </c>
      <c r="AJ397" s="1">
        <f t="shared" si="55"/>
        <v>-6.1671272659190315</v>
      </c>
      <c r="AK397" s="1">
        <f t="shared" si="56"/>
        <v>130.50351822299581</v>
      </c>
      <c r="AL397" s="1">
        <f t="shared" si="57"/>
        <v>56.279535813499045</v>
      </c>
      <c r="AM397" s="1">
        <f t="shared" si="58"/>
        <v>2.4113460104217763</v>
      </c>
      <c r="AN397" s="1">
        <f t="shared" si="59"/>
        <v>24.319985138188468</v>
      </c>
      <c r="AO397" s="1">
        <v>1933.4220692640699</v>
      </c>
      <c r="AP397" s="1">
        <v>1877.3030303030309</v>
      </c>
      <c r="AQ397" s="1">
        <v>5.1802787878788639</v>
      </c>
      <c r="AR397" s="1">
        <v>64.94</v>
      </c>
      <c r="AS397" s="1">
        <f t="shared" si="60"/>
        <v>2.3798327967228401</v>
      </c>
      <c r="AT397" s="1">
        <v>19.80716908859927</v>
      </c>
      <c r="AU397" s="1">
        <v>22.594888823529409</v>
      </c>
      <c r="AV397" s="1">
        <v>3.7967242896928062E-4</v>
      </c>
      <c r="AW397" s="1">
        <v>90.194226728287475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51756.838421961285</v>
      </c>
      <c r="BC397" s="1">
        <f t="shared" si="64"/>
        <v>2000.00875</v>
      </c>
      <c r="BD397" s="1">
        <f t="shared" si="65"/>
        <v>1681.2073499999999</v>
      </c>
      <c r="BE397" s="1">
        <f t="shared" si="66"/>
        <v>0.84059999737501145</v>
      </c>
      <c r="BF397" s="1">
        <f t="shared" si="67"/>
        <v>0.16075799493377216</v>
      </c>
      <c r="BG397" s="1">
        <v>6</v>
      </c>
      <c r="BH397" s="1">
        <v>0.5</v>
      </c>
      <c r="BI397" s="1" t="s">
        <v>352</v>
      </c>
      <c r="BJ397" s="1">
        <v>2</v>
      </c>
      <c r="BK397" s="1" t="b">
        <v>1</v>
      </c>
      <c r="BL397" s="1">
        <v>1659796909.53125</v>
      </c>
      <c r="BM397" s="1">
        <v>1794.8074999999999</v>
      </c>
      <c r="BN397" s="1">
        <v>1867.5137500000001</v>
      </c>
      <c r="BO397" s="1">
        <v>22.584956250000001</v>
      </c>
      <c r="BP397" s="1">
        <v>19.757574999999999</v>
      </c>
      <c r="BQ397" s="1">
        <v>1791.94</v>
      </c>
      <c r="BR397" s="1">
        <v>22.5500875</v>
      </c>
      <c r="BS397" s="1">
        <v>500.15593749999999</v>
      </c>
      <c r="BT397" s="1">
        <v>99.0705375</v>
      </c>
      <c r="BU397" s="1">
        <v>0.100374325</v>
      </c>
      <c r="BV397" s="1">
        <v>30.947700000000001</v>
      </c>
      <c r="BW397" s="1">
        <v>31.456093750000001</v>
      </c>
      <c r="BX397" s="1">
        <v>999.9</v>
      </c>
      <c r="BY397" s="1">
        <v>0</v>
      </c>
      <c r="BZ397" s="1">
        <v>0</v>
      </c>
      <c r="CA397" s="1">
        <v>10010.3925</v>
      </c>
      <c r="CB397" s="1">
        <v>0</v>
      </c>
      <c r="CC397" s="1">
        <v>286.47231249999999</v>
      </c>
      <c r="CD397" s="1">
        <v>-72.705668750000001</v>
      </c>
      <c r="CE397" s="1">
        <v>1836.28</v>
      </c>
      <c r="CF397" s="1">
        <v>1905.15625</v>
      </c>
      <c r="CG397" s="1">
        <v>2.827381874999999</v>
      </c>
      <c r="CH397" s="1">
        <v>1867.5137500000001</v>
      </c>
      <c r="CI397" s="1">
        <v>19.757574999999999</v>
      </c>
      <c r="CJ397" s="1">
        <v>2.2375037500000001</v>
      </c>
      <c r="CK397" s="1">
        <v>1.957395</v>
      </c>
      <c r="CL397" s="1">
        <v>19.2334</v>
      </c>
      <c r="CM397" s="1">
        <v>17.103806250000002</v>
      </c>
      <c r="CN397" s="1">
        <v>2000.00875</v>
      </c>
      <c r="CO397" s="1">
        <v>0.97999899999999995</v>
      </c>
      <c r="CP397" s="1">
        <v>2.00012E-2</v>
      </c>
      <c r="CQ397" s="1">
        <v>0</v>
      </c>
      <c r="CR397" s="1">
        <v>2.5534374999999998</v>
      </c>
      <c r="CS397" s="1">
        <v>0</v>
      </c>
      <c r="CT397" s="1">
        <v>17318.568749999999</v>
      </c>
      <c r="CU397" s="1">
        <v>17412.400000000001</v>
      </c>
      <c r="CV397" s="1">
        <v>41.319875000000003</v>
      </c>
      <c r="CW397" s="1">
        <v>42.355312499999997</v>
      </c>
      <c r="CX397" s="1">
        <v>41.25</v>
      </c>
      <c r="CY397" s="1">
        <v>41.097437499999998</v>
      </c>
      <c r="CZ397" s="1">
        <v>41.534875</v>
      </c>
      <c r="DA397" s="1">
        <v>1960.00875</v>
      </c>
      <c r="DB397" s="1">
        <v>40</v>
      </c>
      <c r="DC397" s="1">
        <v>0</v>
      </c>
      <c r="DD397" s="1">
        <v>1659796917.3</v>
      </c>
      <c r="DE397" s="1">
        <v>0</v>
      </c>
      <c r="DF397" s="1">
        <v>1659796167.5</v>
      </c>
      <c r="DG397" s="1" t="s">
        <v>353</v>
      </c>
      <c r="DH397" s="1">
        <v>1659796162</v>
      </c>
      <c r="DI397" s="1">
        <v>1659796167.5</v>
      </c>
      <c r="DJ397" s="1">
        <v>2</v>
      </c>
      <c r="DK397" s="1">
        <v>-1.4E-2</v>
      </c>
      <c r="DL397" s="1">
        <v>-1E-3</v>
      </c>
      <c r="DM397" s="1">
        <v>1.327</v>
      </c>
      <c r="DN397" s="1">
        <v>3.1E-2</v>
      </c>
      <c r="DO397" s="1">
        <v>400</v>
      </c>
      <c r="DP397" s="1">
        <v>20</v>
      </c>
      <c r="DQ397" s="1">
        <v>0.32</v>
      </c>
      <c r="DR397" s="1">
        <v>0.03</v>
      </c>
      <c r="DS397" s="1">
        <v>24.391945097273879</v>
      </c>
      <c r="DT397" s="1">
        <v>2.518676509162991</v>
      </c>
      <c r="DU397" s="1">
        <v>0.26763423280128529</v>
      </c>
      <c r="DV397" s="1">
        <v>0</v>
      </c>
      <c r="DW397" s="1">
        <v>-72.675302439024392</v>
      </c>
      <c r="DX397" s="1">
        <v>-1.5969449477352731</v>
      </c>
      <c r="DY397" s="1">
        <v>0.1804440031886187</v>
      </c>
      <c r="DZ397" s="1">
        <v>0</v>
      </c>
      <c r="EA397" s="1">
        <v>2.8481495121951221</v>
      </c>
      <c r="EB397" s="1">
        <v>-0.58427519163762687</v>
      </c>
      <c r="EC397" s="1">
        <v>5.962433052040042E-2</v>
      </c>
      <c r="ED397" s="1">
        <v>0</v>
      </c>
      <c r="EE397" s="1">
        <v>2.390136325986254</v>
      </c>
      <c r="EF397" s="1">
        <v>-4.5492024498428848E-3</v>
      </c>
      <c r="EG397" s="1">
        <v>9.8889746124751639E-4</v>
      </c>
      <c r="EH397" s="1">
        <v>1</v>
      </c>
      <c r="EI397" s="1">
        <v>9.9791631886248747E-2</v>
      </c>
      <c r="EJ397" s="1">
        <v>-2.1133483635339331E-2</v>
      </c>
      <c r="EK397" s="1">
        <v>1.5488968790583839E-3</v>
      </c>
      <c r="EL397" s="1">
        <v>1</v>
      </c>
      <c r="EM397" s="1">
        <v>2</v>
      </c>
      <c r="EN397" s="1">
        <v>5</v>
      </c>
      <c r="EO397" s="1" t="s">
        <v>429</v>
      </c>
      <c r="EP397" s="1">
        <v>2.9426600000000001</v>
      </c>
      <c r="EQ397" s="1">
        <v>2.8028400000000002</v>
      </c>
      <c r="ER397" s="1">
        <v>0.23963899999999999</v>
      </c>
      <c r="ES397" s="1">
        <v>0.245008</v>
      </c>
      <c r="ET397" s="1">
        <v>0.102862</v>
      </c>
      <c r="EU397" s="1">
        <v>9.3684799999999999E-2</v>
      </c>
      <c r="EV397" s="1">
        <v>15610.3</v>
      </c>
      <c r="EW397" s="1">
        <v>16253.8</v>
      </c>
      <c r="EX397" s="1">
        <v>23881.1</v>
      </c>
      <c r="EY397" s="1">
        <v>25061.1</v>
      </c>
      <c r="EZ397" s="1">
        <v>34299.800000000003</v>
      </c>
      <c r="FA397" s="1">
        <v>36278.1</v>
      </c>
      <c r="FB397" s="1">
        <v>43543.199999999997</v>
      </c>
      <c r="FC397" s="1">
        <v>46329</v>
      </c>
      <c r="FD397" s="1">
        <v>1.9664699999999999</v>
      </c>
      <c r="FE397" s="1">
        <v>1.84843</v>
      </c>
      <c r="FF397" s="1">
        <v>8.5718900000000001E-2</v>
      </c>
      <c r="FG397" s="1">
        <v>0</v>
      </c>
      <c r="FH397" s="1">
        <v>30.063300000000002</v>
      </c>
      <c r="FI397" s="1">
        <v>999.9</v>
      </c>
      <c r="FJ397" s="1">
        <v>55.6</v>
      </c>
      <c r="FK397" s="1">
        <v>34.700000000000003</v>
      </c>
      <c r="FL397" s="1">
        <v>31.174299999999999</v>
      </c>
      <c r="FM397" s="1">
        <v>64.388599999999997</v>
      </c>
      <c r="FN397" s="1">
        <v>26.25</v>
      </c>
      <c r="FO397" s="1">
        <v>1</v>
      </c>
      <c r="FP397" s="1">
        <v>0.402063</v>
      </c>
      <c r="FQ397" s="1">
        <v>1.3164100000000001</v>
      </c>
      <c r="FR397" s="1">
        <v>20.317799999999998</v>
      </c>
      <c r="FS397" s="1">
        <v>5.2130999999999998</v>
      </c>
      <c r="FT397" s="1">
        <v>11.908099999999999</v>
      </c>
      <c r="FU397" s="1">
        <v>5.0032500000000004</v>
      </c>
      <c r="FV397" s="1">
        <v>3.2898499999999999</v>
      </c>
      <c r="FW397" s="1">
        <v>9999</v>
      </c>
      <c r="FX397" s="1">
        <v>9999</v>
      </c>
      <c r="FY397" s="1">
        <v>9999</v>
      </c>
      <c r="FZ397" s="1">
        <v>999.9</v>
      </c>
      <c r="GA397" s="1">
        <v>1.8595900000000001</v>
      </c>
      <c r="GB397" s="1">
        <v>1.8545499999999999</v>
      </c>
      <c r="GC397" s="1">
        <v>1.8577600000000001</v>
      </c>
      <c r="GD397" s="1">
        <v>1.8561799999999999</v>
      </c>
      <c r="GE397" s="1">
        <v>1.8549599999999999</v>
      </c>
      <c r="GF397" s="1">
        <v>1.8546100000000001</v>
      </c>
      <c r="GG397" s="1">
        <v>1.8532599999999999</v>
      </c>
      <c r="GH397" s="1">
        <v>1.8564099999999999</v>
      </c>
      <c r="GI397" s="1">
        <v>0</v>
      </c>
      <c r="GJ397" s="1">
        <v>0</v>
      </c>
      <c r="GK397" s="1">
        <v>0</v>
      </c>
      <c r="GL397" s="1">
        <v>0</v>
      </c>
      <c r="GM397" s="1" t="s">
        <v>355</v>
      </c>
      <c r="GN397" s="1" t="s">
        <v>356</v>
      </c>
      <c r="GO397" s="1" t="s">
        <v>357</v>
      </c>
      <c r="GP397" s="1" t="s">
        <v>357</v>
      </c>
      <c r="GQ397" s="1" t="s">
        <v>357</v>
      </c>
      <c r="GR397" s="1" t="s">
        <v>357</v>
      </c>
      <c r="GS397" s="1">
        <v>0</v>
      </c>
      <c r="GT397" s="1">
        <v>100</v>
      </c>
      <c r="GU397" s="1">
        <v>100</v>
      </c>
      <c r="GV397" s="1">
        <v>2.9</v>
      </c>
      <c r="GW397" s="1">
        <v>3.49E-2</v>
      </c>
      <c r="GX397" s="1">
        <v>0.32553164529605683</v>
      </c>
      <c r="GY397" s="1">
        <v>3.0239061252787889E-3</v>
      </c>
      <c r="GZ397" s="1">
        <v>-1.398580452151984E-6</v>
      </c>
      <c r="HA397" s="1">
        <v>2.8030378366047371E-10</v>
      </c>
      <c r="HB397" s="1">
        <v>-4.7599640220891172E-2</v>
      </c>
      <c r="HC397" s="1">
        <v>9.965371539748925E-3</v>
      </c>
      <c r="HD397" s="1">
        <v>-4.563662031605912E-4</v>
      </c>
      <c r="HE397" s="1">
        <v>7.8337100744227795E-6</v>
      </c>
      <c r="HF397" s="1">
        <v>0</v>
      </c>
      <c r="HG397" s="1">
        <v>2134</v>
      </c>
      <c r="HH397" s="1">
        <v>2</v>
      </c>
      <c r="HI397" s="1">
        <v>25</v>
      </c>
      <c r="HJ397" s="1">
        <v>12.6</v>
      </c>
      <c r="HK397" s="1">
        <v>12.5</v>
      </c>
      <c r="HL397" s="1">
        <v>3.6621100000000002</v>
      </c>
      <c r="HM397" s="1">
        <v>2.2888199999999999</v>
      </c>
      <c r="HN397" s="1">
        <v>1.4978</v>
      </c>
      <c r="HO397" s="1">
        <v>2.3095699999999999</v>
      </c>
      <c r="HP397" s="1">
        <v>1.5478499999999999</v>
      </c>
      <c r="HQ397" s="1">
        <v>2.2778299999999998</v>
      </c>
      <c r="HR397" s="1">
        <v>37.771099999999997</v>
      </c>
      <c r="HS397" s="1">
        <v>15.1915</v>
      </c>
      <c r="HT397" s="1">
        <v>18</v>
      </c>
      <c r="HU397" s="1">
        <v>503.75700000000001</v>
      </c>
      <c r="HV397" s="1">
        <v>492.11399999999998</v>
      </c>
      <c r="HW397" s="1">
        <v>27.802399999999999</v>
      </c>
      <c r="HX397" s="1">
        <v>32.182600000000001</v>
      </c>
      <c r="HY397" s="1">
        <v>30.000399999999999</v>
      </c>
      <c r="HZ397" s="1">
        <v>31.937799999999999</v>
      </c>
      <c r="IA397" s="1">
        <v>32.037999999999997</v>
      </c>
      <c r="IB397" s="1">
        <v>73.296899999999994</v>
      </c>
      <c r="IC397" s="1">
        <v>39.1128</v>
      </c>
      <c r="ID397" s="1">
        <v>0</v>
      </c>
      <c r="IE397" s="1">
        <v>27.8428</v>
      </c>
      <c r="IF397" s="1">
        <v>1940.19</v>
      </c>
      <c r="IG397" s="1">
        <v>19.89</v>
      </c>
      <c r="IH397" s="1">
        <v>100.688</v>
      </c>
      <c r="II397" s="1">
        <v>100.405</v>
      </c>
      <c r="IJ397" s="1" t="s">
        <v>358</v>
      </c>
    </row>
    <row r="398" spans="1:244" ht="15.75" customHeight="1" x14ac:dyDescent="0.3">
      <c r="A398" s="1">
        <v>382</v>
      </c>
      <c r="B398" s="1">
        <v>1659796919.5</v>
      </c>
      <c r="C398" s="1">
        <v>778</v>
      </c>
      <c r="D398" s="1" t="s">
        <v>1097</v>
      </c>
      <c r="E398" s="1" t="s">
        <v>1098</v>
      </c>
      <c r="F398" s="1">
        <v>1</v>
      </c>
      <c r="G398" s="1" t="s">
        <v>346</v>
      </c>
      <c r="H398" s="1" t="s">
        <v>347</v>
      </c>
      <c r="I398" s="1" t="s">
        <v>348</v>
      </c>
      <c r="J398" s="1" t="s">
        <v>349</v>
      </c>
      <c r="K398" s="1" t="s">
        <v>350</v>
      </c>
      <c r="L398" s="1" t="s">
        <v>346</v>
      </c>
      <c r="M398" s="1" t="s">
        <v>351</v>
      </c>
      <c r="N398" s="1">
        <v>1659796911.5625</v>
      </c>
      <c r="O398" s="1">
        <f t="shared" si="34"/>
        <v>2.3779058884104845E-3</v>
      </c>
      <c r="P398" s="1">
        <f t="shared" si="35"/>
        <v>2.3779058884104844</v>
      </c>
      <c r="Q398" s="1">
        <f t="shared" si="36"/>
        <v>24.398988655585914</v>
      </c>
      <c r="R398" s="1">
        <f t="shared" si="37"/>
        <v>1805.0137500000001</v>
      </c>
      <c r="S398" s="1">
        <f t="shared" si="38"/>
        <v>1333.7829213149312</v>
      </c>
      <c r="T398" s="1">
        <f t="shared" si="39"/>
        <v>132.27213453751506</v>
      </c>
      <c r="U398" s="1">
        <f t="shared" si="40"/>
        <v>179.00440751384497</v>
      </c>
      <c r="V398" s="1">
        <f t="shared" si="41"/>
        <v>9.7025105116990557E-2</v>
      </c>
      <c r="W398" s="1">
        <f t="shared" si="42"/>
        <v>2.9147173052686539</v>
      </c>
      <c r="X398" s="1">
        <f t="shared" si="43"/>
        <v>9.5265889843414886E-2</v>
      </c>
      <c r="Y398" s="1">
        <f t="shared" si="44"/>
        <v>5.9696582835431874E-2</v>
      </c>
      <c r="Z398" s="1">
        <f t="shared" si="45"/>
        <v>321.51909224999997</v>
      </c>
      <c r="AA398" s="1">
        <f t="shared" si="46"/>
        <v>32.222864994179893</v>
      </c>
      <c r="AB398" s="1">
        <f t="shared" si="47"/>
        <v>31.454362499999998</v>
      </c>
      <c r="AC398" s="1">
        <f t="shared" si="48"/>
        <v>4.6295800085627548</v>
      </c>
      <c r="AD398" s="1">
        <f t="shared" si="49"/>
        <v>49.813485129315545</v>
      </c>
      <c r="AE398" s="1">
        <f t="shared" si="50"/>
        <v>2.2399423176891538</v>
      </c>
      <c r="AF398" s="1">
        <f t="shared" si="51"/>
        <v>4.4966585089846163</v>
      </c>
      <c r="AG398" s="1">
        <f t="shared" si="52"/>
        <v>2.389637690873601</v>
      </c>
      <c r="AH398" s="1">
        <f t="shared" si="53"/>
        <v>-104.86564967890237</v>
      </c>
      <c r="AI398" s="1">
        <f t="shared" si="54"/>
        <v>-80.402726511372762</v>
      </c>
      <c r="AJ398" s="1">
        <f t="shared" si="55"/>
        <v>-6.2066488729877847</v>
      </c>
      <c r="AK398" s="1">
        <f t="shared" si="56"/>
        <v>130.04406718673704</v>
      </c>
      <c r="AL398" s="1">
        <f t="shared" si="57"/>
        <v>56.292574863389831</v>
      </c>
      <c r="AM398" s="1">
        <f t="shared" si="58"/>
        <v>2.3995505198689178</v>
      </c>
      <c r="AN398" s="1">
        <f t="shared" si="59"/>
        <v>24.398988655585914</v>
      </c>
      <c r="AO398" s="1">
        <v>1941.1696709956709</v>
      </c>
      <c r="AP398" s="1">
        <v>1884.9934545454539</v>
      </c>
      <c r="AQ398" s="1">
        <v>5.1725818181817118</v>
      </c>
      <c r="AR398" s="1">
        <v>64.94</v>
      </c>
      <c r="AS398" s="1">
        <f t="shared" si="60"/>
        <v>2.3779058884104844</v>
      </c>
      <c r="AT398" s="1">
        <v>19.809296535322229</v>
      </c>
      <c r="AU398" s="1">
        <v>22.595569999999981</v>
      </c>
      <c r="AV398" s="1">
        <v>2.5620201668833108E-4</v>
      </c>
      <c r="AW398" s="1">
        <v>90.194226728287475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51749.376478978971</v>
      </c>
      <c r="BC398" s="1">
        <f t="shared" si="64"/>
        <v>2000.0193750000001</v>
      </c>
      <c r="BD398" s="1">
        <f t="shared" si="65"/>
        <v>1681.216275</v>
      </c>
      <c r="BE398" s="1">
        <f t="shared" si="66"/>
        <v>0.84059999418755627</v>
      </c>
      <c r="BF398" s="1">
        <f t="shared" si="67"/>
        <v>0.16075798878198366</v>
      </c>
      <c r="BG398" s="1">
        <v>6</v>
      </c>
      <c r="BH398" s="1">
        <v>0.5</v>
      </c>
      <c r="BI398" s="1" t="s">
        <v>352</v>
      </c>
      <c r="BJ398" s="1">
        <v>2</v>
      </c>
      <c r="BK398" s="1" t="b">
        <v>1</v>
      </c>
      <c r="BL398" s="1">
        <v>1659796911.5625</v>
      </c>
      <c r="BM398" s="1">
        <v>1805.0137500000001</v>
      </c>
      <c r="BN398" s="1">
        <v>1877.7381250000001</v>
      </c>
      <c r="BO398" s="1">
        <v>22.58674375</v>
      </c>
      <c r="BP398" s="1">
        <v>19.773256249999999</v>
      </c>
      <c r="BQ398" s="1">
        <v>1802.1387500000001</v>
      </c>
      <c r="BR398" s="1">
        <v>22.551874999999999</v>
      </c>
      <c r="BS398" s="1">
        <v>500.16624999999999</v>
      </c>
      <c r="BT398" s="1">
        <v>99.070162500000009</v>
      </c>
      <c r="BU398" s="1">
        <v>0.10049895</v>
      </c>
      <c r="BV398" s="1">
        <v>30.94269375</v>
      </c>
      <c r="BW398" s="1">
        <v>31.454362499999998</v>
      </c>
      <c r="BX398" s="1">
        <v>999.9</v>
      </c>
      <c r="BY398" s="1">
        <v>0</v>
      </c>
      <c r="BZ398" s="1">
        <v>0</v>
      </c>
      <c r="CA398" s="1">
        <v>10008.754999999999</v>
      </c>
      <c r="CB398" s="1">
        <v>0</v>
      </c>
      <c r="CC398" s="1">
        <v>285.84625</v>
      </c>
      <c r="CD398" s="1">
        <v>-72.724225000000004</v>
      </c>
      <c r="CE398" s="1">
        <v>1846.725625</v>
      </c>
      <c r="CF398" s="1">
        <v>1915.6175000000001</v>
      </c>
      <c r="CG398" s="1">
        <v>2.8134931249999999</v>
      </c>
      <c r="CH398" s="1">
        <v>1877.7381250000001</v>
      </c>
      <c r="CI398" s="1">
        <v>19.773256249999999</v>
      </c>
      <c r="CJ398" s="1">
        <v>2.2376725</v>
      </c>
      <c r="CK398" s="1">
        <v>1.9589406250000001</v>
      </c>
      <c r="CL398" s="1">
        <v>19.234612500000001</v>
      </c>
      <c r="CM398" s="1">
        <v>17.116275000000002</v>
      </c>
      <c r="CN398" s="1">
        <v>2000.0193750000001</v>
      </c>
      <c r="CO398" s="1">
        <v>0.97999899999999995</v>
      </c>
      <c r="CP398" s="1">
        <v>2.00012E-2</v>
      </c>
      <c r="CQ398" s="1">
        <v>0</v>
      </c>
      <c r="CR398" s="1">
        <v>2.4951875000000001</v>
      </c>
      <c r="CS398" s="1">
        <v>0</v>
      </c>
      <c r="CT398" s="1">
        <v>17317.137500000001</v>
      </c>
      <c r="CU398" s="1">
        <v>17412.487499999999</v>
      </c>
      <c r="CV398" s="1">
        <v>41.311999999999998</v>
      </c>
      <c r="CW398" s="1">
        <v>42.347437499999998</v>
      </c>
      <c r="CX398" s="1">
        <v>41.25</v>
      </c>
      <c r="CY398" s="1">
        <v>41.101374999999997</v>
      </c>
      <c r="CZ398" s="1">
        <v>41.527124999999998</v>
      </c>
      <c r="DA398" s="1">
        <v>1960.0193750000001</v>
      </c>
      <c r="DB398" s="1">
        <v>40</v>
      </c>
      <c r="DC398" s="1">
        <v>0</v>
      </c>
      <c r="DD398" s="1">
        <v>1659796918.5</v>
      </c>
      <c r="DE398" s="1">
        <v>0</v>
      </c>
      <c r="DF398" s="1">
        <v>1659796167.5</v>
      </c>
      <c r="DG398" s="1" t="s">
        <v>353</v>
      </c>
      <c r="DH398" s="1">
        <v>1659796162</v>
      </c>
      <c r="DI398" s="1">
        <v>1659796167.5</v>
      </c>
      <c r="DJ398" s="1">
        <v>2</v>
      </c>
      <c r="DK398" s="1">
        <v>-1.4E-2</v>
      </c>
      <c r="DL398" s="1">
        <v>-1E-3</v>
      </c>
      <c r="DM398" s="1">
        <v>1.327</v>
      </c>
      <c r="DN398" s="1">
        <v>3.1E-2</v>
      </c>
      <c r="DO398" s="1">
        <v>400</v>
      </c>
      <c r="DP398" s="1">
        <v>20</v>
      </c>
      <c r="DQ398" s="1">
        <v>0.32</v>
      </c>
      <c r="DR398" s="1">
        <v>0.03</v>
      </c>
      <c r="DS398" s="1">
        <v>24.390830679153211</v>
      </c>
      <c r="DT398" s="1">
        <v>2.101617933987062</v>
      </c>
      <c r="DU398" s="1">
        <v>0.26214839110564492</v>
      </c>
      <c r="DV398" s="1">
        <v>0</v>
      </c>
      <c r="DW398" s="1">
        <v>-72.689224999999993</v>
      </c>
      <c r="DX398" s="1">
        <v>-1.329106941838665</v>
      </c>
      <c r="DY398" s="1">
        <v>0.17375815196703759</v>
      </c>
      <c r="DZ398" s="1">
        <v>0</v>
      </c>
      <c r="EA398" s="1">
        <v>2.8337110000000001</v>
      </c>
      <c r="EB398" s="1">
        <v>-0.5263145966228957</v>
      </c>
      <c r="EC398" s="1">
        <v>5.3727742172922192E-2</v>
      </c>
      <c r="ED398" s="1">
        <v>0</v>
      </c>
      <c r="EE398" s="1">
        <v>2.3898494006059381</v>
      </c>
      <c r="EF398" s="1">
        <v>-2.0711234233786778E-3</v>
      </c>
      <c r="EG398" s="1">
        <v>7.1417565373264066E-4</v>
      </c>
      <c r="EH398" s="1">
        <v>1</v>
      </c>
      <c r="EI398" s="1">
        <v>9.939480187735393E-2</v>
      </c>
      <c r="EJ398" s="1">
        <v>-2.1142686198001689E-2</v>
      </c>
      <c r="EK398" s="1">
        <v>1.59846250209911E-3</v>
      </c>
      <c r="EL398" s="1">
        <v>1</v>
      </c>
      <c r="EM398" s="1">
        <v>2</v>
      </c>
      <c r="EN398" s="1">
        <v>5</v>
      </c>
      <c r="EO398" s="1" t="s">
        <v>429</v>
      </c>
      <c r="EP398" s="1">
        <v>2.9427300000000001</v>
      </c>
      <c r="EQ398" s="1">
        <v>2.8022900000000002</v>
      </c>
      <c r="ER398" s="1">
        <v>0.2402</v>
      </c>
      <c r="ES398" s="1">
        <v>0.245528</v>
      </c>
      <c r="ET398" s="1">
        <v>0.102866</v>
      </c>
      <c r="EU398" s="1">
        <v>9.36892E-2</v>
      </c>
      <c r="EV398" s="1">
        <v>15598.6</v>
      </c>
      <c r="EW398" s="1">
        <v>16242.6</v>
      </c>
      <c r="EX398" s="1">
        <v>23880.9</v>
      </c>
      <c r="EY398" s="1">
        <v>25061</v>
      </c>
      <c r="EZ398" s="1">
        <v>34299.4</v>
      </c>
      <c r="FA398" s="1">
        <v>36277.800000000003</v>
      </c>
      <c r="FB398" s="1">
        <v>43542.9</v>
      </c>
      <c r="FC398" s="1">
        <v>46328.7</v>
      </c>
      <c r="FD398" s="1">
        <v>1.9667699999999999</v>
      </c>
      <c r="FE398" s="1">
        <v>1.84833</v>
      </c>
      <c r="FF398" s="1">
        <v>8.5584800000000003E-2</v>
      </c>
      <c r="FG398" s="1">
        <v>0</v>
      </c>
      <c r="FH398" s="1">
        <v>30.059899999999999</v>
      </c>
      <c r="FI398" s="1">
        <v>999.9</v>
      </c>
      <c r="FJ398" s="1">
        <v>55.6</v>
      </c>
      <c r="FK398" s="1">
        <v>34.700000000000003</v>
      </c>
      <c r="FL398" s="1">
        <v>31.177900000000001</v>
      </c>
      <c r="FM398" s="1">
        <v>64.528599999999997</v>
      </c>
      <c r="FN398" s="1">
        <v>25.536899999999999</v>
      </c>
      <c r="FO398" s="1">
        <v>1</v>
      </c>
      <c r="FP398" s="1">
        <v>0.40209899999999998</v>
      </c>
      <c r="FQ398" s="1">
        <v>1.26831</v>
      </c>
      <c r="FR398" s="1">
        <v>20.317900000000002</v>
      </c>
      <c r="FS398" s="1">
        <v>5.2112999999999996</v>
      </c>
      <c r="FT398" s="1">
        <v>11.908099999999999</v>
      </c>
      <c r="FU398" s="1">
        <v>5.0027499999999998</v>
      </c>
      <c r="FV398" s="1">
        <v>3.2897799999999999</v>
      </c>
      <c r="FW398" s="1">
        <v>9999</v>
      </c>
      <c r="FX398" s="1">
        <v>9999</v>
      </c>
      <c r="FY398" s="1">
        <v>9999</v>
      </c>
      <c r="FZ398" s="1">
        <v>999.9</v>
      </c>
      <c r="GA398" s="1">
        <v>1.8595900000000001</v>
      </c>
      <c r="GB398" s="1">
        <v>1.8545499999999999</v>
      </c>
      <c r="GC398" s="1">
        <v>1.8577600000000001</v>
      </c>
      <c r="GD398" s="1">
        <v>1.85619</v>
      </c>
      <c r="GE398" s="1">
        <v>1.8549800000000001</v>
      </c>
      <c r="GF398" s="1">
        <v>1.8546199999999999</v>
      </c>
      <c r="GG398" s="1">
        <v>1.8532599999999999</v>
      </c>
      <c r="GH398" s="1">
        <v>1.85642</v>
      </c>
      <c r="GI398" s="1">
        <v>0</v>
      </c>
      <c r="GJ398" s="1">
        <v>0</v>
      </c>
      <c r="GK398" s="1">
        <v>0</v>
      </c>
      <c r="GL398" s="1">
        <v>0</v>
      </c>
      <c r="GM398" s="1" t="s">
        <v>355</v>
      </c>
      <c r="GN398" s="1" t="s">
        <v>356</v>
      </c>
      <c r="GO398" s="1" t="s">
        <v>357</v>
      </c>
      <c r="GP398" s="1" t="s">
        <v>357</v>
      </c>
      <c r="GQ398" s="1" t="s">
        <v>357</v>
      </c>
      <c r="GR398" s="1" t="s">
        <v>357</v>
      </c>
      <c r="GS398" s="1">
        <v>0</v>
      </c>
      <c r="GT398" s="1">
        <v>100</v>
      </c>
      <c r="GU398" s="1">
        <v>100</v>
      </c>
      <c r="GV398" s="1">
        <v>2.9</v>
      </c>
      <c r="GW398" s="1">
        <v>3.49E-2</v>
      </c>
      <c r="GX398" s="1">
        <v>0.32553164529605683</v>
      </c>
      <c r="GY398" s="1">
        <v>3.0239061252787889E-3</v>
      </c>
      <c r="GZ398" s="1">
        <v>-1.398580452151984E-6</v>
      </c>
      <c r="HA398" s="1">
        <v>2.8030378366047371E-10</v>
      </c>
      <c r="HB398" s="1">
        <v>-4.7599640220891172E-2</v>
      </c>
      <c r="HC398" s="1">
        <v>9.965371539748925E-3</v>
      </c>
      <c r="HD398" s="1">
        <v>-4.563662031605912E-4</v>
      </c>
      <c r="HE398" s="1">
        <v>7.8337100744227795E-6</v>
      </c>
      <c r="HF398" s="1">
        <v>0</v>
      </c>
      <c r="HG398" s="1">
        <v>2134</v>
      </c>
      <c r="HH398" s="1">
        <v>2</v>
      </c>
      <c r="HI398" s="1">
        <v>25</v>
      </c>
      <c r="HJ398" s="1">
        <v>12.6</v>
      </c>
      <c r="HK398" s="1">
        <v>12.5</v>
      </c>
      <c r="HL398" s="1">
        <v>3.6706500000000002</v>
      </c>
      <c r="HM398" s="1">
        <v>2.2619600000000002</v>
      </c>
      <c r="HN398" s="1">
        <v>1.4978</v>
      </c>
      <c r="HO398" s="1">
        <v>2.3095699999999999</v>
      </c>
      <c r="HP398" s="1">
        <v>1.5478499999999999</v>
      </c>
      <c r="HQ398" s="1">
        <v>2.3938000000000001</v>
      </c>
      <c r="HR398" s="1">
        <v>37.771099999999997</v>
      </c>
      <c r="HS398" s="1">
        <v>15.209</v>
      </c>
      <c r="HT398" s="1">
        <v>18</v>
      </c>
      <c r="HU398" s="1">
        <v>503.95299999999997</v>
      </c>
      <c r="HV398" s="1">
        <v>492.05900000000003</v>
      </c>
      <c r="HW398" s="1">
        <v>27.816299999999998</v>
      </c>
      <c r="HX398" s="1">
        <v>32.183799999999998</v>
      </c>
      <c r="HY398" s="1">
        <v>30.0002</v>
      </c>
      <c r="HZ398" s="1">
        <v>31.939699999999998</v>
      </c>
      <c r="IA398" s="1">
        <v>32.039499999999997</v>
      </c>
      <c r="IB398" s="1">
        <v>73.545900000000003</v>
      </c>
      <c r="IC398" s="1">
        <v>39.1128</v>
      </c>
      <c r="ID398" s="1">
        <v>0</v>
      </c>
      <c r="IE398" s="1">
        <v>27.8428</v>
      </c>
      <c r="IF398" s="1">
        <v>1940.19</v>
      </c>
      <c r="IG398" s="1">
        <v>19.901399999999999</v>
      </c>
      <c r="IH398" s="1">
        <v>100.687</v>
      </c>
      <c r="II398" s="1">
        <v>100.405</v>
      </c>
      <c r="IJ398" s="1" t="s">
        <v>358</v>
      </c>
    </row>
    <row r="399" spans="1:244" ht="15.75" customHeight="1" x14ac:dyDescent="0.3">
      <c r="A399" s="1">
        <v>383</v>
      </c>
      <c r="B399" s="1">
        <v>1659796920</v>
      </c>
      <c r="C399" s="1">
        <v>778.5</v>
      </c>
      <c r="D399" s="1" t="s">
        <v>1099</v>
      </c>
      <c r="E399" s="1" t="s">
        <v>1100</v>
      </c>
      <c r="F399" s="1">
        <v>1</v>
      </c>
      <c r="G399" s="1" t="s">
        <v>346</v>
      </c>
      <c r="H399" s="1" t="s">
        <v>347</v>
      </c>
      <c r="I399" s="1" t="s">
        <v>348</v>
      </c>
      <c r="J399" s="1" t="s">
        <v>349</v>
      </c>
      <c r="K399" s="1" t="s">
        <v>350</v>
      </c>
      <c r="L399" s="1" t="s">
        <v>346</v>
      </c>
      <c r="M399" s="1" t="s">
        <v>351</v>
      </c>
      <c r="N399" s="1">
        <v>1659796911.5625</v>
      </c>
      <c r="O399" s="1">
        <f t="shared" si="34"/>
        <v>2.3771327543861288E-3</v>
      </c>
      <c r="P399" s="1">
        <f t="shared" si="35"/>
        <v>2.3771327543861287</v>
      </c>
      <c r="Q399" s="1">
        <f t="shared" si="36"/>
        <v>24.404441830989697</v>
      </c>
      <c r="R399" s="1">
        <f t="shared" si="37"/>
        <v>1805.0137500000001</v>
      </c>
      <c r="S399" s="1">
        <f t="shared" si="38"/>
        <v>1333.5626022061608</v>
      </c>
      <c r="T399" s="1">
        <f t="shared" si="39"/>
        <v>132.25028534576822</v>
      </c>
      <c r="U399" s="1">
        <f t="shared" si="40"/>
        <v>179.00440751384497</v>
      </c>
      <c r="V399" s="1">
        <f t="shared" si="41"/>
        <v>9.6992977626688404E-2</v>
      </c>
      <c r="W399" s="1">
        <f t="shared" si="42"/>
        <v>2.9147173052686539</v>
      </c>
      <c r="X399" s="1">
        <f t="shared" si="43"/>
        <v>9.523491582499076E-2</v>
      </c>
      <c r="Y399" s="1">
        <f t="shared" si="44"/>
        <v>5.9677123042615382E-2</v>
      </c>
      <c r="Z399" s="1">
        <f t="shared" si="45"/>
        <v>321.51909224999997</v>
      </c>
      <c r="AA399" s="1">
        <f t="shared" si="46"/>
        <v>32.223066457436119</v>
      </c>
      <c r="AB399" s="1">
        <f t="shared" si="47"/>
        <v>31.454362499999998</v>
      </c>
      <c r="AC399" s="1">
        <f t="shared" si="48"/>
        <v>4.6295800085627548</v>
      </c>
      <c r="AD399" s="1">
        <f t="shared" si="49"/>
        <v>49.813485129315545</v>
      </c>
      <c r="AE399" s="1">
        <f t="shared" si="50"/>
        <v>2.2399423176891538</v>
      </c>
      <c r="AF399" s="1">
        <f t="shared" si="51"/>
        <v>4.4966585089846163</v>
      </c>
      <c r="AG399" s="1">
        <f t="shared" si="52"/>
        <v>2.389637690873601</v>
      </c>
      <c r="AH399" s="1">
        <f t="shared" si="53"/>
        <v>-104.83155446842828</v>
      </c>
      <c r="AI399" s="1">
        <f t="shared" si="54"/>
        <v>-80.402726511372762</v>
      </c>
      <c r="AJ399" s="1">
        <f t="shared" si="55"/>
        <v>-6.2066488729877847</v>
      </c>
      <c r="AK399" s="1">
        <f t="shared" si="56"/>
        <v>130.07816239721114</v>
      </c>
      <c r="AL399" s="1">
        <f t="shared" si="57"/>
        <v>56.292574863389831</v>
      </c>
      <c r="AM399" s="1">
        <f t="shared" si="58"/>
        <v>2.3995505198689178</v>
      </c>
      <c r="AN399" s="1">
        <f t="shared" si="59"/>
        <v>24.404441830989697</v>
      </c>
      <c r="AO399" s="1">
        <v>1943.719813852814</v>
      </c>
      <c r="AP399" s="1">
        <v>1887.581757575758</v>
      </c>
      <c r="AQ399" s="1">
        <v>5.1637696969698652</v>
      </c>
      <c r="AR399" s="1">
        <v>64.94</v>
      </c>
      <c r="AS399" s="1">
        <f t="shared" si="60"/>
        <v>2.3771327543861287</v>
      </c>
      <c r="AT399" s="1">
        <v>19.810329452244389</v>
      </c>
      <c r="AU399" s="1">
        <v>22.59607647058824</v>
      </c>
      <c r="AV399" s="1">
        <v>2.022141021207749E-4</v>
      </c>
      <c r="AW399" s="1">
        <v>90.194226728287475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51749.376478978971</v>
      </c>
      <c r="BC399" s="1">
        <f t="shared" si="64"/>
        <v>2000.0193750000001</v>
      </c>
      <c r="BD399" s="1">
        <f t="shared" si="65"/>
        <v>1681.216275</v>
      </c>
      <c r="BE399" s="1">
        <f t="shared" si="66"/>
        <v>0.84059999418755627</v>
      </c>
      <c r="BF399" s="1">
        <f t="shared" si="67"/>
        <v>0.16075798878198366</v>
      </c>
      <c r="BG399" s="1">
        <v>6</v>
      </c>
      <c r="BH399" s="1">
        <v>0.5</v>
      </c>
      <c r="BI399" s="1" t="s">
        <v>352</v>
      </c>
      <c r="BJ399" s="1">
        <v>2</v>
      </c>
      <c r="BK399" s="1" t="b">
        <v>1</v>
      </c>
      <c r="BL399" s="1">
        <v>1659796911.5625</v>
      </c>
      <c r="BM399" s="1">
        <v>1805.0137500000001</v>
      </c>
      <c r="BN399" s="1">
        <v>1877.7381250000001</v>
      </c>
      <c r="BO399" s="1">
        <v>22.58674375</v>
      </c>
      <c r="BP399" s="1">
        <v>19.773256249999999</v>
      </c>
      <c r="BQ399" s="1">
        <v>1802.1387500000001</v>
      </c>
      <c r="BR399" s="1">
        <v>22.551874999999999</v>
      </c>
      <c r="BS399" s="1">
        <v>500.16624999999999</v>
      </c>
      <c r="BT399" s="1">
        <v>99.070162500000009</v>
      </c>
      <c r="BU399" s="1">
        <v>0.10049895</v>
      </c>
      <c r="BV399" s="1">
        <v>30.94269375</v>
      </c>
      <c r="BW399" s="1">
        <v>31.454362499999998</v>
      </c>
      <c r="BX399" s="1">
        <v>999.9</v>
      </c>
      <c r="BY399" s="1">
        <v>0</v>
      </c>
      <c r="BZ399" s="1">
        <v>0</v>
      </c>
      <c r="CA399" s="1">
        <v>10008.754999999999</v>
      </c>
      <c r="CB399" s="1">
        <v>0</v>
      </c>
      <c r="CC399" s="1">
        <v>285.84625</v>
      </c>
      <c r="CD399" s="1">
        <v>-72.724225000000004</v>
      </c>
      <c r="CE399" s="1">
        <v>1846.725625</v>
      </c>
      <c r="CF399" s="1">
        <v>1915.6175000000001</v>
      </c>
      <c r="CG399" s="1">
        <v>2.8134931249999999</v>
      </c>
      <c r="CH399" s="1">
        <v>1877.7381250000001</v>
      </c>
      <c r="CI399" s="1">
        <v>19.773256249999999</v>
      </c>
      <c r="CJ399" s="1">
        <v>2.2376725</v>
      </c>
      <c r="CK399" s="1">
        <v>1.9589406250000001</v>
      </c>
      <c r="CL399" s="1">
        <v>19.234612500000001</v>
      </c>
      <c r="CM399" s="1">
        <v>17.116275000000002</v>
      </c>
      <c r="CN399" s="1">
        <v>2000.0193750000001</v>
      </c>
      <c r="CO399" s="1">
        <v>0.97999899999999995</v>
      </c>
      <c r="CP399" s="1">
        <v>2.00012E-2</v>
      </c>
      <c r="CQ399" s="1">
        <v>0</v>
      </c>
      <c r="CR399" s="1">
        <v>2.4951875000000001</v>
      </c>
      <c r="CS399" s="1">
        <v>0</v>
      </c>
      <c r="CT399" s="1">
        <v>17317.137500000001</v>
      </c>
      <c r="CU399" s="1">
        <v>17412.487499999999</v>
      </c>
      <c r="CV399" s="1">
        <v>41.311999999999998</v>
      </c>
      <c r="CW399" s="1">
        <v>42.347437499999998</v>
      </c>
      <c r="CX399" s="1">
        <v>41.25</v>
      </c>
      <c r="CY399" s="1">
        <v>41.101374999999997</v>
      </c>
      <c r="CZ399" s="1">
        <v>41.527124999999998</v>
      </c>
      <c r="DA399" s="1">
        <v>1960.0193750000001</v>
      </c>
      <c r="DB399" s="1">
        <v>40</v>
      </c>
      <c r="DC399" s="1">
        <v>0</v>
      </c>
      <c r="DD399" s="1">
        <v>1659796919.0999999</v>
      </c>
      <c r="DE399" s="1">
        <v>0</v>
      </c>
      <c r="DF399" s="1">
        <v>1659796167.5</v>
      </c>
      <c r="DG399" s="1" t="s">
        <v>353</v>
      </c>
      <c r="DH399" s="1">
        <v>1659796162</v>
      </c>
      <c r="DI399" s="1">
        <v>1659796167.5</v>
      </c>
      <c r="DJ399" s="1">
        <v>2</v>
      </c>
      <c r="DK399" s="1">
        <v>-1.4E-2</v>
      </c>
      <c r="DL399" s="1">
        <v>-1E-3</v>
      </c>
      <c r="DM399" s="1">
        <v>1.327</v>
      </c>
      <c r="DN399" s="1">
        <v>3.1E-2</v>
      </c>
      <c r="DO399" s="1">
        <v>400</v>
      </c>
      <c r="DP399" s="1">
        <v>20</v>
      </c>
      <c r="DQ399" s="1">
        <v>0.32</v>
      </c>
      <c r="DR399" s="1">
        <v>0.03</v>
      </c>
      <c r="DS399" s="1">
        <v>24.390830679153211</v>
      </c>
      <c r="DT399" s="1">
        <v>2.101617933987062</v>
      </c>
      <c r="DU399" s="1">
        <v>0.26214839110564492</v>
      </c>
      <c r="DV399" s="1">
        <v>0</v>
      </c>
      <c r="DW399" s="1">
        <v>-72.689224999999993</v>
      </c>
      <c r="DX399" s="1">
        <v>-1.329106941838665</v>
      </c>
      <c r="DY399" s="1">
        <v>0.17375815196703759</v>
      </c>
      <c r="DZ399" s="1">
        <v>0</v>
      </c>
      <c r="EA399" s="1">
        <v>2.8337110000000001</v>
      </c>
      <c r="EB399" s="1">
        <v>-0.5263145966228957</v>
      </c>
      <c r="EC399" s="1">
        <v>5.3727742172922192E-2</v>
      </c>
      <c r="ED399" s="1">
        <v>0</v>
      </c>
      <c r="EE399" s="1">
        <v>2.3898494006059381</v>
      </c>
      <c r="EF399" s="1">
        <v>-2.0711234233786778E-3</v>
      </c>
      <c r="EG399" s="1">
        <v>7.1417565373264066E-4</v>
      </c>
      <c r="EH399" s="1">
        <v>1</v>
      </c>
      <c r="EI399" s="1">
        <v>9.939480187735393E-2</v>
      </c>
      <c r="EJ399" s="1">
        <v>-2.1142686198001689E-2</v>
      </c>
      <c r="EK399" s="1">
        <v>1.59846250209911E-3</v>
      </c>
      <c r="EL399" s="1">
        <v>1</v>
      </c>
      <c r="EM399" s="1">
        <v>2</v>
      </c>
      <c r="EN399" s="1">
        <v>5</v>
      </c>
      <c r="EO399" s="1" t="s">
        <v>429</v>
      </c>
      <c r="EP399" s="1">
        <v>2.9429799999999999</v>
      </c>
      <c r="EQ399" s="1">
        <v>2.80226</v>
      </c>
      <c r="ER399" s="1">
        <v>0.24037800000000001</v>
      </c>
      <c r="ES399" s="1">
        <v>0.24568799999999999</v>
      </c>
      <c r="ET399" s="1">
        <v>0.102865</v>
      </c>
      <c r="EU399" s="1">
        <v>9.3690499999999996E-2</v>
      </c>
      <c r="EV399" s="1">
        <v>15594.9</v>
      </c>
      <c r="EW399" s="1">
        <v>16239.1</v>
      </c>
      <c r="EX399" s="1">
        <v>23880.7</v>
      </c>
      <c r="EY399" s="1">
        <v>25061</v>
      </c>
      <c r="EZ399" s="1">
        <v>34299.5</v>
      </c>
      <c r="FA399" s="1">
        <v>36277.699999999997</v>
      </c>
      <c r="FB399" s="1">
        <v>43542.9</v>
      </c>
      <c r="FC399" s="1">
        <v>46328.7</v>
      </c>
      <c r="FD399" s="1">
        <v>1.96685</v>
      </c>
      <c r="FE399" s="1">
        <v>1.84843</v>
      </c>
      <c r="FF399" s="1">
        <v>8.5607199999999994E-2</v>
      </c>
      <c r="FG399" s="1">
        <v>0</v>
      </c>
      <c r="FH399" s="1">
        <v>30.0594</v>
      </c>
      <c r="FI399" s="1">
        <v>999.9</v>
      </c>
      <c r="FJ399" s="1">
        <v>55.6</v>
      </c>
      <c r="FK399" s="1">
        <v>34.700000000000003</v>
      </c>
      <c r="FL399" s="1">
        <v>31.176600000000001</v>
      </c>
      <c r="FM399" s="1">
        <v>64.368600000000001</v>
      </c>
      <c r="FN399" s="1">
        <v>25.5168</v>
      </c>
      <c r="FO399" s="1">
        <v>1</v>
      </c>
      <c r="FP399" s="1">
        <v>0.40205299999999999</v>
      </c>
      <c r="FQ399" s="1">
        <v>1.2609999999999999</v>
      </c>
      <c r="FR399" s="1">
        <v>20.317900000000002</v>
      </c>
      <c r="FS399" s="1">
        <v>5.2114500000000001</v>
      </c>
      <c r="FT399" s="1">
        <v>11.908099999999999</v>
      </c>
      <c r="FU399" s="1">
        <v>5.0027999999999997</v>
      </c>
      <c r="FV399" s="1">
        <v>3.2897799999999999</v>
      </c>
      <c r="FW399" s="1">
        <v>9999</v>
      </c>
      <c r="FX399" s="1">
        <v>9999</v>
      </c>
      <c r="FY399" s="1">
        <v>9999</v>
      </c>
      <c r="FZ399" s="1">
        <v>999.9</v>
      </c>
      <c r="GA399" s="1">
        <v>1.8595900000000001</v>
      </c>
      <c r="GB399" s="1">
        <v>1.8545499999999999</v>
      </c>
      <c r="GC399" s="1">
        <v>1.8577600000000001</v>
      </c>
      <c r="GD399" s="1">
        <v>1.85619</v>
      </c>
      <c r="GE399" s="1">
        <v>1.85497</v>
      </c>
      <c r="GF399" s="1">
        <v>1.8546199999999999</v>
      </c>
      <c r="GG399" s="1">
        <v>1.8532599999999999</v>
      </c>
      <c r="GH399" s="1">
        <v>1.85642</v>
      </c>
      <c r="GI399" s="1">
        <v>0</v>
      </c>
      <c r="GJ399" s="1">
        <v>0</v>
      </c>
      <c r="GK399" s="1">
        <v>0</v>
      </c>
      <c r="GL399" s="1">
        <v>0</v>
      </c>
      <c r="GM399" s="1" t="s">
        <v>355</v>
      </c>
      <c r="GN399" s="1" t="s">
        <v>356</v>
      </c>
      <c r="GO399" s="1" t="s">
        <v>357</v>
      </c>
      <c r="GP399" s="1" t="s">
        <v>357</v>
      </c>
      <c r="GQ399" s="1" t="s">
        <v>357</v>
      </c>
      <c r="GR399" s="1" t="s">
        <v>357</v>
      </c>
      <c r="GS399" s="1">
        <v>0</v>
      </c>
      <c r="GT399" s="1">
        <v>100</v>
      </c>
      <c r="GU399" s="1">
        <v>100</v>
      </c>
      <c r="GV399" s="1">
        <v>2.9</v>
      </c>
      <c r="GW399" s="1">
        <v>3.49E-2</v>
      </c>
      <c r="GX399" s="1">
        <v>0.32553164529605683</v>
      </c>
      <c r="GY399" s="1">
        <v>3.0239061252787889E-3</v>
      </c>
      <c r="GZ399" s="1">
        <v>-1.398580452151984E-6</v>
      </c>
      <c r="HA399" s="1">
        <v>2.8030378366047371E-10</v>
      </c>
      <c r="HB399" s="1">
        <v>-4.7599640220891172E-2</v>
      </c>
      <c r="HC399" s="1">
        <v>9.965371539748925E-3</v>
      </c>
      <c r="HD399" s="1">
        <v>-4.563662031605912E-4</v>
      </c>
      <c r="HE399" s="1">
        <v>7.8337100744227795E-6</v>
      </c>
      <c r="HF399" s="1">
        <v>0</v>
      </c>
      <c r="HG399" s="1">
        <v>2134</v>
      </c>
      <c r="HH399" s="1">
        <v>2</v>
      </c>
      <c r="HI399" s="1">
        <v>25</v>
      </c>
      <c r="HJ399" s="1">
        <v>12.6</v>
      </c>
      <c r="HK399" s="1">
        <v>12.5</v>
      </c>
      <c r="HL399" s="1">
        <v>3.6755399999999998</v>
      </c>
      <c r="HM399" s="1">
        <v>2.2766099999999998</v>
      </c>
      <c r="HN399" s="1">
        <v>1.4978</v>
      </c>
      <c r="HO399" s="1">
        <v>2.3083499999999999</v>
      </c>
      <c r="HP399" s="1">
        <v>1.5478499999999999</v>
      </c>
      <c r="HQ399" s="1">
        <v>2.36206</v>
      </c>
      <c r="HR399" s="1">
        <v>37.771099999999997</v>
      </c>
      <c r="HS399" s="1">
        <v>15.2003</v>
      </c>
      <c r="HT399" s="1">
        <v>18</v>
      </c>
      <c r="HU399" s="1">
        <v>504.00099999999998</v>
      </c>
      <c r="HV399" s="1">
        <v>492.12799999999999</v>
      </c>
      <c r="HW399" s="1">
        <v>27.819299999999998</v>
      </c>
      <c r="HX399" s="1">
        <v>32.183999999999997</v>
      </c>
      <c r="HY399" s="1">
        <v>30.0002</v>
      </c>
      <c r="HZ399" s="1">
        <v>31.939900000000002</v>
      </c>
      <c r="IA399" s="1">
        <v>32.039900000000003</v>
      </c>
      <c r="IB399" s="1">
        <v>73.588999999999999</v>
      </c>
      <c r="IC399" s="1">
        <v>39.1128</v>
      </c>
      <c r="ID399" s="1">
        <v>0</v>
      </c>
      <c r="IE399" s="1">
        <v>27.8428</v>
      </c>
      <c r="IF399" s="1">
        <v>1951.38</v>
      </c>
      <c r="IG399" s="1">
        <v>19.907800000000002</v>
      </c>
      <c r="IH399" s="1">
        <v>100.687</v>
      </c>
      <c r="II399" s="1">
        <v>100.405</v>
      </c>
      <c r="IJ399" s="1" t="s">
        <v>358</v>
      </c>
    </row>
    <row r="400" spans="1:244" ht="15.75" customHeight="1" x14ac:dyDescent="0.3">
      <c r="A400" s="1">
        <v>384</v>
      </c>
      <c r="B400" s="1">
        <v>1659796921.5</v>
      </c>
      <c r="C400" s="1">
        <v>780</v>
      </c>
      <c r="D400" s="1" t="s">
        <v>1101</v>
      </c>
      <c r="E400" s="1" t="s">
        <v>1102</v>
      </c>
      <c r="F400" s="1">
        <v>1</v>
      </c>
      <c r="G400" s="1" t="s">
        <v>346</v>
      </c>
      <c r="H400" s="1" t="s">
        <v>347</v>
      </c>
      <c r="I400" s="1" t="s">
        <v>348</v>
      </c>
      <c r="J400" s="1" t="s">
        <v>349</v>
      </c>
      <c r="K400" s="1" t="s">
        <v>350</v>
      </c>
      <c r="L400" s="1" t="s">
        <v>346</v>
      </c>
      <c r="M400" s="1" t="s">
        <v>351</v>
      </c>
      <c r="N400" s="1">
        <v>1659796913.59375</v>
      </c>
      <c r="O400" s="1">
        <f t="shared" si="34"/>
        <v>2.3748847849274003E-3</v>
      </c>
      <c r="P400" s="1">
        <f t="shared" si="35"/>
        <v>2.3748847849274002</v>
      </c>
      <c r="Q400" s="1">
        <f t="shared" si="36"/>
        <v>24.697599151184814</v>
      </c>
      <c r="R400" s="1">
        <f t="shared" si="37"/>
        <v>1815.2025000000001</v>
      </c>
      <c r="S400" s="1">
        <f t="shared" si="38"/>
        <v>1338.1915706889106</v>
      </c>
      <c r="T400" s="1">
        <f t="shared" si="39"/>
        <v>132.70891275762389</v>
      </c>
      <c r="U400" s="1">
        <f t="shared" si="40"/>
        <v>180.01424869677444</v>
      </c>
      <c r="V400" s="1">
        <f t="shared" si="41"/>
        <v>9.6908120291279112E-2</v>
      </c>
      <c r="W400" s="1">
        <f t="shared" si="42"/>
        <v>2.9143950498082112</v>
      </c>
      <c r="X400" s="1">
        <f t="shared" si="43"/>
        <v>9.5152913065316855E-2</v>
      </c>
      <c r="Y400" s="1">
        <f t="shared" si="44"/>
        <v>5.9625621140256067E-2</v>
      </c>
      <c r="Z400" s="1">
        <f t="shared" si="45"/>
        <v>321.51400499999994</v>
      </c>
      <c r="AA400" s="1">
        <f t="shared" si="46"/>
        <v>32.21917657506232</v>
      </c>
      <c r="AB400" s="1">
        <f t="shared" si="47"/>
        <v>31.454193750000002</v>
      </c>
      <c r="AC400" s="1">
        <f t="shared" si="48"/>
        <v>4.629535612717115</v>
      </c>
      <c r="AD400" s="1">
        <f t="shared" si="49"/>
        <v>49.830230857876963</v>
      </c>
      <c r="AE400" s="1">
        <f t="shared" si="50"/>
        <v>2.240109839963389</v>
      </c>
      <c r="AF400" s="1">
        <f t="shared" si="51"/>
        <v>4.4954835677011147</v>
      </c>
      <c r="AG400" s="1">
        <f t="shared" si="52"/>
        <v>2.389425772753726</v>
      </c>
      <c r="AH400" s="1">
        <f t="shared" si="53"/>
        <v>-104.73241901529835</v>
      </c>
      <c r="AI400" s="1">
        <f t="shared" si="54"/>
        <v>-81.087132887791157</v>
      </c>
      <c r="AJ400" s="1">
        <f t="shared" si="55"/>
        <v>-6.2600268710240847</v>
      </c>
      <c r="AK400" s="1">
        <f t="shared" si="56"/>
        <v>129.43442622588634</v>
      </c>
      <c r="AL400" s="1">
        <f t="shared" si="57"/>
        <v>56.220749443685854</v>
      </c>
      <c r="AM400" s="1">
        <f t="shared" si="58"/>
        <v>2.3885340685482372</v>
      </c>
      <c r="AN400" s="1">
        <f t="shared" si="59"/>
        <v>24.697599151184814</v>
      </c>
      <c r="AO400" s="1">
        <v>1951.2247099567101</v>
      </c>
      <c r="AP400" s="1">
        <v>1895.091696969698</v>
      </c>
      <c r="AQ400" s="1">
        <v>5.0922787878787474</v>
      </c>
      <c r="AR400" s="1">
        <v>64.94</v>
      </c>
      <c r="AS400" s="1">
        <f t="shared" si="60"/>
        <v>2.3748847849274002</v>
      </c>
      <c r="AT400" s="1">
        <v>19.81282437881417</v>
      </c>
      <c r="AU400" s="1">
        <v>22.596627058823529</v>
      </c>
      <c r="AV400" s="1">
        <v>9.8436528661263858E-5</v>
      </c>
      <c r="AW400" s="1">
        <v>90.194226728287475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51741.00651136235</v>
      </c>
      <c r="BC400" s="1">
        <f t="shared" si="64"/>
        <v>1999.9875</v>
      </c>
      <c r="BD400" s="1">
        <f t="shared" si="65"/>
        <v>1681.1894999999997</v>
      </c>
      <c r="BE400" s="1">
        <f t="shared" si="66"/>
        <v>0.84060000375002331</v>
      </c>
      <c r="BF400" s="1">
        <f t="shared" si="67"/>
        <v>0.16075800723754521</v>
      </c>
      <c r="BG400" s="1">
        <v>6</v>
      </c>
      <c r="BH400" s="1">
        <v>0.5</v>
      </c>
      <c r="BI400" s="1" t="s">
        <v>352</v>
      </c>
      <c r="BJ400" s="1">
        <v>2</v>
      </c>
      <c r="BK400" s="1" t="b">
        <v>1</v>
      </c>
      <c r="BL400" s="1">
        <v>1659796913.59375</v>
      </c>
      <c r="BM400" s="1">
        <v>1815.2025000000001</v>
      </c>
      <c r="BN400" s="1">
        <v>1887.845</v>
      </c>
      <c r="BO400" s="1">
        <v>22.588506249999998</v>
      </c>
      <c r="BP400" s="1">
        <v>19.787981250000001</v>
      </c>
      <c r="BQ400" s="1">
        <v>1812.32</v>
      </c>
      <c r="BR400" s="1">
        <v>22.553631249999999</v>
      </c>
      <c r="BS400" s="1">
        <v>500.17349999999999</v>
      </c>
      <c r="BT400" s="1">
        <v>99.06973124999999</v>
      </c>
      <c r="BU400" s="1">
        <v>0.10060853124999999</v>
      </c>
      <c r="BV400" s="1">
        <v>30.938112499999999</v>
      </c>
      <c r="BW400" s="1">
        <v>31.454193750000002</v>
      </c>
      <c r="BX400" s="1">
        <v>999.9</v>
      </c>
      <c r="BY400" s="1">
        <v>0</v>
      </c>
      <c r="BZ400" s="1">
        <v>0</v>
      </c>
      <c r="CA400" s="1">
        <v>10006.955</v>
      </c>
      <c r="CB400" s="1">
        <v>0</v>
      </c>
      <c r="CC400" s="1">
        <v>286.61993749999999</v>
      </c>
      <c r="CD400" s="1">
        <v>-72.64290625000001</v>
      </c>
      <c r="CE400" s="1">
        <v>1857.1524999999999</v>
      </c>
      <c r="CF400" s="1">
        <v>1925.9575</v>
      </c>
      <c r="CG400" s="1">
        <v>2.8005312500000001</v>
      </c>
      <c r="CH400" s="1">
        <v>1887.845</v>
      </c>
      <c r="CI400" s="1">
        <v>19.787981250000001</v>
      </c>
      <c r="CJ400" s="1">
        <v>2.2378374999999999</v>
      </c>
      <c r="CK400" s="1">
        <v>1.9603900000000001</v>
      </c>
      <c r="CL400" s="1">
        <v>19.235787500000001</v>
      </c>
      <c r="CM400" s="1">
        <v>17.127974999999999</v>
      </c>
      <c r="CN400" s="1">
        <v>1999.9875</v>
      </c>
      <c r="CO400" s="1">
        <v>0.9799986249999999</v>
      </c>
      <c r="CP400" s="1">
        <v>2.00015625E-2</v>
      </c>
      <c r="CQ400" s="1">
        <v>0</v>
      </c>
      <c r="CR400" s="1">
        <v>2.5003125000000002</v>
      </c>
      <c r="CS400" s="1">
        <v>0</v>
      </c>
      <c r="CT400" s="1">
        <v>17313.65625</v>
      </c>
      <c r="CU400" s="1">
        <v>17412.206249999999</v>
      </c>
      <c r="CV400" s="1">
        <v>41.311999999999998</v>
      </c>
      <c r="CW400" s="1">
        <v>42.3395625</v>
      </c>
      <c r="CX400" s="1">
        <v>41.25</v>
      </c>
      <c r="CY400" s="1">
        <v>41.101374999999997</v>
      </c>
      <c r="CZ400" s="1">
        <v>41.527124999999998</v>
      </c>
      <c r="DA400" s="1">
        <v>1959.9875</v>
      </c>
      <c r="DB400" s="1">
        <v>40</v>
      </c>
      <c r="DC400" s="1">
        <v>0</v>
      </c>
      <c r="DD400" s="1">
        <v>1659796920.3</v>
      </c>
      <c r="DE400" s="1">
        <v>0</v>
      </c>
      <c r="DF400" s="1">
        <v>1659796167.5</v>
      </c>
      <c r="DG400" s="1" t="s">
        <v>353</v>
      </c>
      <c r="DH400" s="1">
        <v>1659796162</v>
      </c>
      <c r="DI400" s="1">
        <v>1659796167.5</v>
      </c>
      <c r="DJ400" s="1">
        <v>2</v>
      </c>
      <c r="DK400" s="1">
        <v>-1.4E-2</v>
      </c>
      <c r="DL400" s="1">
        <v>-1E-3</v>
      </c>
      <c r="DM400" s="1">
        <v>1.327</v>
      </c>
      <c r="DN400" s="1">
        <v>3.1E-2</v>
      </c>
      <c r="DO400" s="1">
        <v>400</v>
      </c>
      <c r="DP400" s="1">
        <v>20</v>
      </c>
      <c r="DQ400" s="1">
        <v>0.32</v>
      </c>
      <c r="DR400" s="1">
        <v>0.03</v>
      </c>
      <c r="DS400" s="1">
        <v>24.406229506706008</v>
      </c>
      <c r="DT400" s="1">
        <v>1.760253429345481</v>
      </c>
      <c r="DU400" s="1">
        <v>0.25537300250726708</v>
      </c>
      <c r="DV400" s="1">
        <v>0</v>
      </c>
      <c r="DW400" s="1">
        <v>-72.672620000000009</v>
      </c>
      <c r="DX400" s="1">
        <v>-0.93577260787981575</v>
      </c>
      <c r="DY400" s="1">
        <v>0.19445831069923511</v>
      </c>
      <c r="DZ400" s="1">
        <v>1</v>
      </c>
      <c r="EA400" s="1">
        <v>2.8263302499999998</v>
      </c>
      <c r="EB400" s="1">
        <v>-0.48224026266417458</v>
      </c>
      <c r="EC400" s="1">
        <v>5.0253909026437928E-2</v>
      </c>
      <c r="ED400" s="1">
        <v>0</v>
      </c>
      <c r="EE400" s="1">
        <v>2.3896453203734289</v>
      </c>
      <c r="EF400" s="1">
        <v>-2.9145024228719491E-3</v>
      </c>
      <c r="EG400" s="1">
        <v>7.8261538596845193E-4</v>
      </c>
      <c r="EH400" s="1">
        <v>1</v>
      </c>
      <c r="EI400" s="1">
        <v>9.9093549105083889E-2</v>
      </c>
      <c r="EJ400" s="1">
        <v>-2.0595225214681219E-2</v>
      </c>
      <c r="EK400" s="1">
        <v>1.5637792943052199E-3</v>
      </c>
      <c r="EL400" s="1">
        <v>1</v>
      </c>
      <c r="EM400" s="1">
        <v>3</v>
      </c>
      <c r="EN400" s="1">
        <v>5</v>
      </c>
      <c r="EO400" s="1" t="s">
        <v>374</v>
      </c>
      <c r="EP400" s="1">
        <v>2.9424999999999999</v>
      </c>
      <c r="EQ400" s="1">
        <v>2.8019599999999998</v>
      </c>
      <c r="ER400" s="1">
        <v>0.24092</v>
      </c>
      <c r="ES400" s="1">
        <v>0.246174</v>
      </c>
      <c r="ET400" s="1">
        <v>0.102864</v>
      </c>
      <c r="EU400" s="1">
        <v>9.3692200000000003E-2</v>
      </c>
      <c r="EV400" s="1">
        <v>15583.6</v>
      </c>
      <c r="EW400" s="1">
        <v>16228.7</v>
      </c>
      <c r="EX400" s="1">
        <v>23880.7</v>
      </c>
      <c r="EY400" s="1">
        <v>25061</v>
      </c>
      <c r="EZ400" s="1">
        <v>34299.599999999999</v>
      </c>
      <c r="FA400" s="1">
        <v>36277.699999999997</v>
      </c>
      <c r="FB400" s="1">
        <v>43542.9</v>
      </c>
      <c r="FC400" s="1">
        <v>46328.7</v>
      </c>
      <c r="FD400" s="1">
        <v>1.9669300000000001</v>
      </c>
      <c r="FE400" s="1">
        <v>1.8484499999999999</v>
      </c>
      <c r="FF400" s="1">
        <v>8.5763599999999995E-2</v>
      </c>
      <c r="FG400" s="1">
        <v>0</v>
      </c>
      <c r="FH400" s="1">
        <v>30.055700000000002</v>
      </c>
      <c r="FI400" s="1">
        <v>999.9</v>
      </c>
      <c r="FJ400" s="1">
        <v>55.6</v>
      </c>
      <c r="FK400" s="1">
        <v>34.700000000000003</v>
      </c>
      <c r="FL400" s="1">
        <v>31.175799999999999</v>
      </c>
      <c r="FM400" s="1">
        <v>64.208600000000004</v>
      </c>
      <c r="FN400" s="1">
        <v>25.9816</v>
      </c>
      <c r="FO400" s="1">
        <v>1</v>
      </c>
      <c r="FP400" s="1">
        <v>0.40199400000000002</v>
      </c>
      <c r="FQ400" s="1">
        <v>1.26996</v>
      </c>
      <c r="FR400" s="1">
        <v>20.317699999999999</v>
      </c>
      <c r="FS400" s="1">
        <v>5.2112999999999996</v>
      </c>
      <c r="FT400" s="1">
        <v>11.908099999999999</v>
      </c>
      <c r="FU400" s="1">
        <v>5.0026999999999999</v>
      </c>
      <c r="FV400" s="1">
        <v>3.2897799999999999</v>
      </c>
      <c r="FW400" s="1">
        <v>9999</v>
      </c>
      <c r="FX400" s="1">
        <v>9999</v>
      </c>
      <c r="FY400" s="1">
        <v>9999</v>
      </c>
      <c r="FZ400" s="1">
        <v>999.9</v>
      </c>
      <c r="GA400" s="1">
        <v>1.8595900000000001</v>
      </c>
      <c r="GB400" s="1">
        <v>1.8545499999999999</v>
      </c>
      <c r="GC400" s="1">
        <v>1.8577600000000001</v>
      </c>
      <c r="GD400" s="1">
        <v>1.8561799999999999</v>
      </c>
      <c r="GE400" s="1">
        <v>1.85497</v>
      </c>
      <c r="GF400" s="1">
        <v>1.8546100000000001</v>
      </c>
      <c r="GG400" s="1">
        <v>1.8532599999999999</v>
      </c>
      <c r="GH400" s="1">
        <v>1.8564000000000001</v>
      </c>
      <c r="GI400" s="1">
        <v>0</v>
      </c>
      <c r="GJ400" s="1">
        <v>0</v>
      </c>
      <c r="GK400" s="1">
        <v>0</v>
      </c>
      <c r="GL400" s="1">
        <v>0</v>
      </c>
      <c r="GM400" s="1" t="s">
        <v>355</v>
      </c>
      <c r="GN400" s="1" t="s">
        <v>356</v>
      </c>
      <c r="GO400" s="1" t="s">
        <v>357</v>
      </c>
      <c r="GP400" s="1" t="s">
        <v>357</v>
      </c>
      <c r="GQ400" s="1" t="s">
        <v>357</v>
      </c>
      <c r="GR400" s="1" t="s">
        <v>357</v>
      </c>
      <c r="GS400" s="1">
        <v>0</v>
      </c>
      <c r="GT400" s="1">
        <v>100</v>
      </c>
      <c r="GU400" s="1">
        <v>100</v>
      </c>
      <c r="GV400" s="1">
        <v>2.9</v>
      </c>
      <c r="GW400" s="1">
        <v>3.49E-2</v>
      </c>
      <c r="GX400" s="1">
        <v>0.32553164529605683</v>
      </c>
      <c r="GY400" s="1">
        <v>3.0239061252787889E-3</v>
      </c>
      <c r="GZ400" s="1">
        <v>-1.398580452151984E-6</v>
      </c>
      <c r="HA400" s="1">
        <v>2.8030378366047371E-10</v>
      </c>
      <c r="HB400" s="1">
        <v>-4.7599640220891172E-2</v>
      </c>
      <c r="HC400" s="1">
        <v>9.965371539748925E-3</v>
      </c>
      <c r="HD400" s="1">
        <v>-4.563662031605912E-4</v>
      </c>
      <c r="HE400" s="1">
        <v>7.8337100744227795E-6</v>
      </c>
      <c r="HF400" s="1">
        <v>0</v>
      </c>
      <c r="HG400" s="1">
        <v>2134</v>
      </c>
      <c r="HH400" s="1">
        <v>2</v>
      </c>
      <c r="HI400" s="1">
        <v>25</v>
      </c>
      <c r="HJ400" s="1">
        <v>12.7</v>
      </c>
      <c r="HK400" s="1">
        <v>12.6</v>
      </c>
      <c r="HL400" s="1">
        <v>3.6877399999999998</v>
      </c>
      <c r="HM400" s="1">
        <v>2.2729499999999998</v>
      </c>
      <c r="HN400" s="1">
        <v>1.4978</v>
      </c>
      <c r="HO400" s="1">
        <v>2.3083499999999999</v>
      </c>
      <c r="HP400" s="1">
        <v>1.5478499999999999</v>
      </c>
      <c r="HQ400" s="1">
        <v>2.3120099999999999</v>
      </c>
      <c r="HR400" s="1">
        <v>37.771099999999997</v>
      </c>
      <c r="HS400" s="1">
        <v>15.1915</v>
      </c>
      <c r="HT400" s="1">
        <v>18</v>
      </c>
      <c r="HU400" s="1">
        <v>504.05500000000001</v>
      </c>
      <c r="HV400" s="1">
        <v>492.15600000000001</v>
      </c>
      <c r="HW400" s="1">
        <v>27.8368</v>
      </c>
      <c r="HX400" s="1">
        <v>32.185200000000002</v>
      </c>
      <c r="HY400" s="1">
        <v>30.0001</v>
      </c>
      <c r="HZ400" s="1">
        <v>31.941099999999999</v>
      </c>
      <c r="IA400" s="1">
        <v>32.0413</v>
      </c>
      <c r="IB400" s="1">
        <v>73.869200000000006</v>
      </c>
      <c r="IC400" s="1">
        <v>39.1128</v>
      </c>
      <c r="ID400" s="1">
        <v>0</v>
      </c>
      <c r="IE400" s="1">
        <v>27.894100000000002</v>
      </c>
      <c r="IF400" s="1">
        <v>1951.38</v>
      </c>
      <c r="IG400" s="1">
        <v>19.913799999999998</v>
      </c>
      <c r="IH400" s="1">
        <v>100.687</v>
      </c>
      <c r="II400" s="1">
        <v>100.405</v>
      </c>
      <c r="IJ400" s="1" t="s">
        <v>358</v>
      </c>
    </row>
    <row r="401" spans="1:244" ht="15.75" customHeight="1" x14ac:dyDescent="0.3">
      <c r="A401" s="1">
        <v>385</v>
      </c>
      <c r="B401" s="1">
        <v>1659796922</v>
      </c>
      <c r="C401" s="1">
        <v>780.5</v>
      </c>
      <c r="D401" s="1" t="s">
        <v>1103</v>
      </c>
      <c r="E401" s="1" t="s">
        <v>1104</v>
      </c>
      <c r="F401" s="1">
        <v>1</v>
      </c>
      <c r="G401" s="1" t="s">
        <v>346</v>
      </c>
      <c r="H401" s="1" t="s">
        <v>347</v>
      </c>
      <c r="I401" s="1" t="s">
        <v>348</v>
      </c>
      <c r="J401" s="1" t="s">
        <v>349</v>
      </c>
      <c r="K401" s="1" t="s">
        <v>350</v>
      </c>
      <c r="L401" s="1" t="s">
        <v>346</v>
      </c>
      <c r="M401" s="1" t="s">
        <v>351</v>
      </c>
      <c r="N401" s="1">
        <v>1659796913.59375</v>
      </c>
      <c r="O401" s="1">
        <f t="shared" si="34"/>
        <v>2.3743379637211552E-3</v>
      </c>
      <c r="P401" s="1">
        <f t="shared" si="35"/>
        <v>2.374337963721155</v>
      </c>
      <c r="Q401" s="1">
        <f t="shared" si="36"/>
        <v>24.775590414608967</v>
      </c>
      <c r="R401" s="1">
        <f t="shared" si="37"/>
        <v>1815.2025000000001</v>
      </c>
      <c r="S401" s="1">
        <f t="shared" si="38"/>
        <v>1336.8149869280526</v>
      </c>
      <c r="T401" s="1">
        <f t="shared" si="39"/>
        <v>132.57239647832225</v>
      </c>
      <c r="U401" s="1">
        <f t="shared" si="40"/>
        <v>180.01424869677444</v>
      </c>
      <c r="V401" s="1">
        <f t="shared" si="41"/>
        <v>9.6885396138435095E-2</v>
      </c>
      <c r="W401" s="1">
        <f t="shared" si="42"/>
        <v>2.9143950498082112</v>
      </c>
      <c r="X401" s="1">
        <f t="shared" si="43"/>
        <v>9.5131003947438661E-2</v>
      </c>
      <c r="Y401" s="1">
        <f t="shared" si="44"/>
        <v>5.9611856551705492E-2</v>
      </c>
      <c r="Z401" s="1">
        <f t="shared" si="45"/>
        <v>321.51400499999994</v>
      </c>
      <c r="AA401" s="1">
        <f t="shared" si="46"/>
        <v>32.219319080816589</v>
      </c>
      <c r="AB401" s="1">
        <f t="shared" si="47"/>
        <v>31.454193750000002</v>
      </c>
      <c r="AC401" s="1">
        <f t="shared" si="48"/>
        <v>4.629535612717115</v>
      </c>
      <c r="AD401" s="1">
        <f t="shared" si="49"/>
        <v>49.830230857876963</v>
      </c>
      <c r="AE401" s="1">
        <f t="shared" si="50"/>
        <v>2.240109839963389</v>
      </c>
      <c r="AF401" s="1">
        <f t="shared" si="51"/>
        <v>4.4954835677011147</v>
      </c>
      <c r="AG401" s="1">
        <f t="shared" si="52"/>
        <v>2.389425772753726</v>
      </c>
      <c r="AH401" s="1">
        <f t="shared" si="53"/>
        <v>-104.70830420010294</v>
      </c>
      <c r="AI401" s="1">
        <f t="shared" si="54"/>
        <v>-81.087132887791157</v>
      </c>
      <c r="AJ401" s="1">
        <f t="shared" si="55"/>
        <v>-6.2600268710240847</v>
      </c>
      <c r="AK401" s="1">
        <f t="shared" si="56"/>
        <v>129.45854104108179</v>
      </c>
      <c r="AL401" s="1">
        <f t="shared" si="57"/>
        <v>56.220749443685854</v>
      </c>
      <c r="AM401" s="1">
        <f t="shared" si="58"/>
        <v>2.3885340685482372</v>
      </c>
      <c r="AN401" s="1">
        <f t="shared" si="59"/>
        <v>24.775590414608967</v>
      </c>
      <c r="AO401" s="1">
        <v>1953.630935064936</v>
      </c>
      <c r="AP401" s="1">
        <v>1897.5646666666651</v>
      </c>
      <c r="AQ401" s="1">
        <v>5.0603999999995048</v>
      </c>
      <c r="AR401" s="1">
        <v>64.94</v>
      </c>
      <c r="AS401" s="1">
        <f t="shared" si="60"/>
        <v>2.374337963721155</v>
      </c>
      <c r="AT401" s="1">
        <v>19.813293335563031</v>
      </c>
      <c r="AU401" s="1">
        <v>22.596483529411749</v>
      </c>
      <c r="AV401" s="1">
        <v>9.4440010835741874E-5</v>
      </c>
      <c r="AW401" s="1">
        <v>90.194226728287475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51741.00651136235</v>
      </c>
      <c r="BC401" s="1">
        <f t="shared" si="64"/>
        <v>1999.9875</v>
      </c>
      <c r="BD401" s="1">
        <f t="shared" si="65"/>
        <v>1681.1894999999997</v>
      </c>
      <c r="BE401" s="1">
        <f t="shared" si="66"/>
        <v>0.84060000375002331</v>
      </c>
      <c r="BF401" s="1">
        <f t="shared" si="67"/>
        <v>0.16075800723754521</v>
      </c>
      <c r="BG401" s="1">
        <v>6</v>
      </c>
      <c r="BH401" s="1">
        <v>0.5</v>
      </c>
      <c r="BI401" s="1" t="s">
        <v>352</v>
      </c>
      <c r="BJ401" s="1">
        <v>2</v>
      </c>
      <c r="BK401" s="1" t="b">
        <v>1</v>
      </c>
      <c r="BL401" s="1">
        <v>1659796913.59375</v>
      </c>
      <c r="BM401" s="1">
        <v>1815.2025000000001</v>
      </c>
      <c r="BN401" s="1">
        <v>1887.845</v>
      </c>
      <c r="BO401" s="1">
        <v>22.588506249999998</v>
      </c>
      <c r="BP401" s="1">
        <v>19.787981250000001</v>
      </c>
      <c r="BQ401" s="1">
        <v>1812.32</v>
      </c>
      <c r="BR401" s="1">
        <v>22.553631249999999</v>
      </c>
      <c r="BS401" s="1">
        <v>500.17349999999999</v>
      </c>
      <c r="BT401" s="1">
        <v>99.06973124999999</v>
      </c>
      <c r="BU401" s="1">
        <v>0.10060853124999999</v>
      </c>
      <c r="BV401" s="1">
        <v>30.938112499999999</v>
      </c>
      <c r="BW401" s="1">
        <v>31.454193750000002</v>
      </c>
      <c r="BX401" s="1">
        <v>999.9</v>
      </c>
      <c r="BY401" s="1">
        <v>0</v>
      </c>
      <c r="BZ401" s="1">
        <v>0</v>
      </c>
      <c r="CA401" s="1">
        <v>10006.955</v>
      </c>
      <c r="CB401" s="1">
        <v>0</v>
      </c>
      <c r="CC401" s="1">
        <v>286.61993749999999</v>
      </c>
      <c r="CD401" s="1">
        <v>-72.64290625000001</v>
      </c>
      <c r="CE401" s="1">
        <v>1857.1524999999999</v>
      </c>
      <c r="CF401" s="1">
        <v>1925.9575</v>
      </c>
      <c r="CG401" s="1">
        <v>2.8005312500000001</v>
      </c>
      <c r="CH401" s="1">
        <v>1887.845</v>
      </c>
      <c r="CI401" s="1">
        <v>19.787981250000001</v>
      </c>
      <c r="CJ401" s="1">
        <v>2.2378374999999999</v>
      </c>
      <c r="CK401" s="1">
        <v>1.9603900000000001</v>
      </c>
      <c r="CL401" s="1">
        <v>19.235787500000001</v>
      </c>
      <c r="CM401" s="1">
        <v>17.127974999999999</v>
      </c>
      <c r="CN401" s="1">
        <v>1999.9875</v>
      </c>
      <c r="CO401" s="1">
        <v>0.9799986249999999</v>
      </c>
      <c r="CP401" s="1">
        <v>2.00015625E-2</v>
      </c>
      <c r="CQ401" s="1">
        <v>0</v>
      </c>
      <c r="CR401" s="1">
        <v>2.5003125000000002</v>
      </c>
      <c r="CS401" s="1">
        <v>0</v>
      </c>
      <c r="CT401" s="1">
        <v>17313.65625</v>
      </c>
      <c r="CU401" s="1">
        <v>17412.206249999999</v>
      </c>
      <c r="CV401" s="1">
        <v>41.311999999999998</v>
      </c>
      <c r="CW401" s="1">
        <v>42.3395625</v>
      </c>
      <c r="CX401" s="1">
        <v>41.25</v>
      </c>
      <c r="CY401" s="1">
        <v>41.101374999999997</v>
      </c>
      <c r="CZ401" s="1">
        <v>41.527124999999998</v>
      </c>
      <c r="DA401" s="1">
        <v>1959.9875</v>
      </c>
      <c r="DB401" s="1">
        <v>40</v>
      </c>
      <c r="DC401" s="1">
        <v>0</v>
      </c>
      <c r="DD401" s="1">
        <v>1659796920.9000001</v>
      </c>
      <c r="DE401" s="1">
        <v>0</v>
      </c>
      <c r="DF401" s="1">
        <v>1659796167.5</v>
      </c>
      <c r="DG401" s="1" t="s">
        <v>353</v>
      </c>
      <c r="DH401" s="1">
        <v>1659796162</v>
      </c>
      <c r="DI401" s="1">
        <v>1659796167.5</v>
      </c>
      <c r="DJ401" s="1">
        <v>2</v>
      </c>
      <c r="DK401" s="1">
        <v>-1.4E-2</v>
      </c>
      <c r="DL401" s="1">
        <v>-1E-3</v>
      </c>
      <c r="DM401" s="1">
        <v>1.327</v>
      </c>
      <c r="DN401" s="1">
        <v>3.1E-2</v>
      </c>
      <c r="DO401" s="1">
        <v>400</v>
      </c>
      <c r="DP401" s="1">
        <v>20</v>
      </c>
      <c r="DQ401" s="1">
        <v>0.32</v>
      </c>
      <c r="DR401" s="1">
        <v>0.03</v>
      </c>
      <c r="DS401" s="1">
        <v>24.464549651981329</v>
      </c>
      <c r="DT401" s="1">
        <v>1.4840099906905999</v>
      </c>
      <c r="DU401" s="1">
        <v>0.24527642390017801</v>
      </c>
      <c r="DV401" s="1">
        <v>0</v>
      </c>
      <c r="DW401" s="1">
        <v>-72.612226829268295</v>
      </c>
      <c r="DX401" s="1">
        <v>0.34793937282243759</v>
      </c>
      <c r="DY401" s="1">
        <v>0.30843276139959652</v>
      </c>
      <c r="DZ401" s="1">
        <v>1</v>
      </c>
      <c r="EA401" s="1">
        <v>2.8185870731707321</v>
      </c>
      <c r="EB401" s="1">
        <v>-0.42391379790940392</v>
      </c>
      <c r="EC401" s="1">
        <v>4.6704926112145682E-2</v>
      </c>
      <c r="ED401" s="1">
        <v>0</v>
      </c>
      <c r="EE401" s="1">
        <v>2.3895519882771961</v>
      </c>
      <c r="EF401" s="1">
        <v>-8.4177159997321817E-3</v>
      </c>
      <c r="EG401" s="1">
        <v>9.1041248468899389E-4</v>
      </c>
      <c r="EH401" s="1">
        <v>1</v>
      </c>
      <c r="EI401" s="1">
        <v>9.8592441455173055E-2</v>
      </c>
      <c r="EJ401" s="1">
        <v>-1.9202340986488611E-2</v>
      </c>
      <c r="EK401" s="1">
        <v>1.435091025993626E-3</v>
      </c>
      <c r="EL401" s="1">
        <v>1</v>
      </c>
      <c r="EM401" s="1">
        <v>3</v>
      </c>
      <c r="EN401" s="1">
        <v>5</v>
      </c>
      <c r="EO401" s="1" t="s">
        <v>374</v>
      </c>
      <c r="EP401" s="1">
        <v>2.9426700000000001</v>
      </c>
      <c r="EQ401" s="1">
        <v>2.8020100000000001</v>
      </c>
      <c r="ER401" s="1">
        <v>0.24110000000000001</v>
      </c>
      <c r="ES401" s="1">
        <v>0.246332</v>
      </c>
      <c r="ET401" s="1">
        <v>0.102862</v>
      </c>
      <c r="EU401" s="1">
        <v>9.3690999999999997E-2</v>
      </c>
      <c r="EV401" s="1">
        <v>15579.9</v>
      </c>
      <c r="EW401" s="1">
        <v>16225.2</v>
      </c>
      <c r="EX401" s="1">
        <v>23880.7</v>
      </c>
      <c r="EY401" s="1">
        <v>25061</v>
      </c>
      <c r="EZ401" s="1">
        <v>34299.699999999997</v>
      </c>
      <c r="FA401" s="1">
        <v>36277.699999999997</v>
      </c>
      <c r="FB401" s="1">
        <v>43543</v>
      </c>
      <c r="FC401" s="1">
        <v>46328.6</v>
      </c>
      <c r="FD401" s="1">
        <v>1.96695</v>
      </c>
      <c r="FE401" s="1">
        <v>1.8484499999999999</v>
      </c>
      <c r="FF401" s="1">
        <v>8.5718900000000001E-2</v>
      </c>
      <c r="FG401" s="1">
        <v>0</v>
      </c>
      <c r="FH401" s="1">
        <v>30.055</v>
      </c>
      <c r="FI401" s="1">
        <v>999.9</v>
      </c>
      <c r="FJ401" s="1">
        <v>55.6</v>
      </c>
      <c r="FK401" s="1">
        <v>34.700000000000003</v>
      </c>
      <c r="FL401" s="1">
        <v>31.177600000000002</v>
      </c>
      <c r="FM401" s="1">
        <v>64.5886</v>
      </c>
      <c r="FN401" s="1">
        <v>26.117799999999999</v>
      </c>
      <c r="FO401" s="1">
        <v>1</v>
      </c>
      <c r="FP401" s="1">
        <v>0.40200000000000002</v>
      </c>
      <c r="FQ401" s="1">
        <v>1.26017</v>
      </c>
      <c r="FR401" s="1">
        <v>20.317799999999998</v>
      </c>
      <c r="FS401" s="1">
        <v>5.2111499999999999</v>
      </c>
      <c r="FT401" s="1">
        <v>11.908099999999999</v>
      </c>
      <c r="FU401" s="1">
        <v>5.00265</v>
      </c>
      <c r="FV401" s="1">
        <v>3.2897799999999999</v>
      </c>
      <c r="FW401" s="1">
        <v>9999</v>
      </c>
      <c r="FX401" s="1">
        <v>9999</v>
      </c>
      <c r="FY401" s="1">
        <v>9999</v>
      </c>
      <c r="FZ401" s="1">
        <v>999.9</v>
      </c>
      <c r="GA401" s="1">
        <v>1.8595900000000001</v>
      </c>
      <c r="GB401" s="1">
        <v>1.8545499999999999</v>
      </c>
      <c r="GC401" s="1">
        <v>1.8577600000000001</v>
      </c>
      <c r="GD401" s="1">
        <v>1.8561799999999999</v>
      </c>
      <c r="GE401" s="1">
        <v>1.85497</v>
      </c>
      <c r="GF401" s="1">
        <v>1.8546199999999999</v>
      </c>
      <c r="GG401" s="1">
        <v>1.8532599999999999</v>
      </c>
      <c r="GH401" s="1">
        <v>1.8564000000000001</v>
      </c>
      <c r="GI401" s="1">
        <v>0</v>
      </c>
      <c r="GJ401" s="1">
        <v>0</v>
      </c>
      <c r="GK401" s="1">
        <v>0</v>
      </c>
      <c r="GL401" s="1">
        <v>0</v>
      </c>
      <c r="GM401" s="1" t="s">
        <v>355</v>
      </c>
      <c r="GN401" s="1" t="s">
        <v>356</v>
      </c>
      <c r="GO401" s="1" t="s">
        <v>357</v>
      </c>
      <c r="GP401" s="1" t="s">
        <v>357</v>
      </c>
      <c r="GQ401" s="1" t="s">
        <v>357</v>
      </c>
      <c r="GR401" s="1" t="s">
        <v>357</v>
      </c>
      <c r="GS401" s="1">
        <v>0</v>
      </c>
      <c r="GT401" s="1">
        <v>100</v>
      </c>
      <c r="GU401" s="1">
        <v>100</v>
      </c>
      <c r="GV401" s="1">
        <v>2.91</v>
      </c>
      <c r="GW401" s="1">
        <v>3.49E-2</v>
      </c>
      <c r="GX401" s="1">
        <v>0.32553164529605683</v>
      </c>
      <c r="GY401" s="1">
        <v>3.0239061252787889E-3</v>
      </c>
      <c r="GZ401" s="1">
        <v>-1.398580452151984E-6</v>
      </c>
      <c r="HA401" s="1">
        <v>2.8030378366047371E-10</v>
      </c>
      <c r="HB401" s="1">
        <v>-4.7599640220891172E-2</v>
      </c>
      <c r="HC401" s="1">
        <v>9.965371539748925E-3</v>
      </c>
      <c r="HD401" s="1">
        <v>-4.563662031605912E-4</v>
      </c>
      <c r="HE401" s="1">
        <v>7.8337100744227795E-6</v>
      </c>
      <c r="HF401" s="1">
        <v>0</v>
      </c>
      <c r="HG401" s="1">
        <v>2134</v>
      </c>
      <c r="HH401" s="1">
        <v>2</v>
      </c>
      <c r="HI401" s="1">
        <v>25</v>
      </c>
      <c r="HJ401" s="1">
        <v>12.7</v>
      </c>
      <c r="HK401" s="1">
        <v>12.6</v>
      </c>
      <c r="HL401" s="1">
        <v>3.6926299999999999</v>
      </c>
      <c r="HM401" s="1">
        <v>2.2729499999999998</v>
      </c>
      <c r="HN401" s="1">
        <v>1.4978</v>
      </c>
      <c r="HO401" s="1">
        <v>2.3095699999999999</v>
      </c>
      <c r="HP401" s="1">
        <v>1.5478499999999999</v>
      </c>
      <c r="HQ401" s="1">
        <v>2.4206500000000002</v>
      </c>
      <c r="HR401" s="1">
        <v>37.771099999999997</v>
      </c>
      <c r="HS401" s="1">
        <v>15.2003</v>
      </c>
      <c r="HT401" s="1">
        <v>18</v>
      </c>
      <c r="HU401" s="1">
        <v>504.072</v>
      </c>
      <c r="HV401" s="1">
        <v>492.15800000000002</v>
      </c>
      <c r="HW401" s="1">
        <v>27.839500000000001</v>
      </c>
      <c r="HX401" s="1">
        <v>32.185499999999998</v>
      </c>
      <c r="HY401" s="1">
        <v>30.0001</v>
      </c>
      <c r="HZ401" s="1">
        <v>31.941299999999998</v>
      </c>
      <c r="IA401" s="1">
        <v>32.041499999999999</v>
      </c>
      <c r="IB401" s="1">
        <v>73.922899999999998</v>
      </c>
      <c r="IC401" s="1">
        <v>39.1128</v>
      </c>
      <c r="ID401" s="1">
        <v>0</v>
      </c>
      <c r="IE401" s="1">
        <v>27.894100000000002</v>
      </c>
      <c r="IF401" s="1">
        <v>1961.41</v>
      </c>
      <c r="IG401" s="1">
        <v>19.9177</v>
      </c>
      <c r="IH401" s="1">
        <v>100.687</v>
      </c>
      <c r="II401" s="1">
        <v>100.405</v>
      </c>
      <c r="IJ401" s="1" t="s">
        <v>358</v>
      </c>
    </row>
    <row r="402" spans="1:244" ht="15.75" customHeight="1" x14ac:dyDescent="0.3">
      <c r="A402" s="1">
        <v>386</v>
      </c>
      <c r="B402" s="1">
        <v>1659796923.5</v>
      </c>
      <c r="C402" s="1">
        <v>782</v>
      </c>
      <c r="D402" s="1" t="s">
        <v>1105</v>
      </c>
      <c r="E402" s="1" t="s">
        <v>1106</v>
      </c>
      <c r="F402" s="1">
        <v>1</v>
      </c>
      <c r="G402" s="1" t="s">
        <v>346</v>
      </c>
      <c r="H402" s="1" t="s">
        <v>347</v>
      </c>
      <c r="I402" s="1" t="s">
        <v>348</v>
      </c>
      <c r="J402" s="1" t="s">
        <v>349</v>
      </c>
      <c r="K402" s="1" t="s">
        <v>350</v>
      </c>
      <c r="L402" s="1" t="s">
        <v>346</v>
      </c>
      <c r="M402" s="1" t="s">
        <v>351</v>
      </c>
      <c r="N402" s="1">
        <v>1659796915.625</v>
      </c>
      <c r="O402" s="1">
        <f t="shared" si="34"/>
        <v>2.372307005303052E-3</v>
      </c>
      <c r="P402" s="1">
        <f t="shared" si="35"/>
        <v>2.3723070053030519</v>
      </c>
      <c r="Q402" s="1">
        <f t="shared" si="36"/>
        <v>24.540348971667203</v>
      </c>
      <c r="R402" s="1">
        <f t="shared" si="37"/>
        <v>1825.3575000000001</v>
      </c>
      <c r="S402" s="1">
        <f t="shared" si="38"/>
        <v>1350.1204501063321</v>
      </c>
      <c r="T402" s="1">
        <f t="shared" si="39"/>
        <v>133.89150718477691</v>
      </c>
      <c r="U402" s="1">
        <f t="shared" si="40"/>
        <v>181.02078729848742</v>
      </c>
      <c r="V402" s="1">
        <f t="shared" si="41"/>
        <v>9.6806227620129734E-2</v>
      </c>
      <c r="W402" s="1">
        <f t="shared" si="42"/>
        <v>2.9142655117368665</v>
      </c>
      <c r="X402" s="1">
        <f t="shared" si="43"/>
        <v>9.5054597136902508E-2</v>
      </c>
      <c r="Y402" s="1">
        <f t="shared" si="44"/>
        <v>5.9563860332674114E-2</v>
      </c>
      <c r="Z402" s="1">
        <f t="shared" si="45"/>
        <v>321.51460349999996</v>
      </c>
      <c r="AA402" s="1">
        <f t="shared" si="46"/>
        <v>32.216507875713852</v>
      </c>
      <c r="AB402" s="1">
        <f t="shared" si="47"/>
        <v>31.454274999999999</v>
      </c>
      <c r="AC402" s="1">
        <f t="shared" si="48"/>
        <v>4.6295569884483649</v>
      </c>
      <c r="AD402" s="1">
        <f t="shared" si="49"/>
        <v>49.843361772704128</v>
      </c>
      <c r="AE402" s="1">
        <f t="shared" si="50"/>
        <v>2.2402655955400541</v>
      </c>
      <c r="AF402" s="1">
        <f t="shared" si="51"/>
        <v>4.4946117514226289</v>
      </c>
      <c r="AG402" s="1">
        <f t="shared" si="52"/>
        <v>2.3892913929083108</v>
      </c>
      <c r="AH402" s="1">
        <f t="shared" si="53"/>
        <v>-104.61873893386459</v>
      </c>
      <c r="AI402" s="1">
        <f t="shared" si="54"/>
        <v>-81.630481456261435</v>
      </c>
      <c r="AJ402" s="1">
        <f t="shared" si="55"/>
        <v>-6.3021510990709242</v>
      </c>
      <c r="AK402" s="1">
        <f t="shared" si="56"/>
        <v>128.96323201080304</v>
      </c>
      <c r="AL402" s="1">
        <f t="shared" si="57"/>
        <v>56.078795099050623</v>
      </c>
      <c r="AM402" s="1">
        <f t="shared" si="58"/>
        <v>2.3782432001825531</v>
      </c>
      <c r="AN402" s="1">
        <f t="shared" si="59"/>
        <v>24.540348971667203</v>
      </c>
      <c r="AO402" s="1">
        <v>1960.598939393939</v>
      </c>
      <c r="AP402" s="1">
        <v>1905.080848484848</v>
      </c>
      <c r="AQ402" s="1">
        <v>5.0094060606060804</v>
      </c>
      <c r="AR402" s="1">
        <v>64.94</v>
      </c>
      <c r="AS402" s="1">
        <f t="shared" si="60"/>
        <v>2.3723070053030519</v>
      </c>
      <c r="AT402" s="1">
        <v>19.814914391756769</v>
      </c>
      <c r="AU402" s="1">
        <v>22.595752352941179</v>
      </c>
      <c r="AV402" s="1">
        <v>8.0300249303387139E-5</v>
      </c>
      <c r="AW402" s="1">
        <v>90.194226728287475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51737.903094243047</v>
      </c>
      <c r="BC402" s="1">
        <f t="shared" si="64"/>
        <v>1999.99125</v>
      </c>
      <c r="BD402" s="1">
        <f t="shared" si="65"/>
        <v>1681.1926499999997</v>
      </c>
      <c r="BE402" s="1">
        <f t="shared" si="66"/>
        <v>0.84060000262501133</v>
      </c>
      <c r="BF402" s="1">
        <f t="shared" si="67"/>
        <v>0.16075800506627214</v>
      </c>
      <c r="BG402" s="1">
        <v>6</v>
      </c>
      <c r="BH402" s="1">
        <v>0.5</v>
      </c>
      <c r="BI402" s="1" t="s">
        <v>352</v>
      </c>
      <c r="BJ402" s="1">
        <v>2</v>
      </c>
      <c r="BK402" s="1" t="b">
        <v>1</v>
      </c>
      <c r="BL402" s="1">
        <v>1659796915.625</v>
      </c>
      <c r="BM402" s="1">
        <v>1825.3575000000001</v>
      </c>
      <c r="BN402" s="1">
        <v>1897.8343749999999</v>
      </c>
      <c r="BO402" s="1">
        <v>22.590143749999999</v>
      </c>
      <c r="BP402" s="1">
        <v>19.801762499999999</v>
      </c>
      <c r="BQ402" s="1">
        <v>1822.4675</v>
      </c>
      <c r="BR402" s="1">
        <v>22.555262500000001</v>
      </c>
      <c r="BS402" s="1">
        <v>500.18662499999999</v>
      </c>
      <c r="BT402" s="1">
        <v>99.069356249999998</v>
      </c>
      <c r="BU402" s="1">
        <v>0.10068978125</v>
      </c>
      <c r="BV402" s="1">
        <v>30.9347125</v>
      </c>
      <c r="BW402" s="1">
        <v>31.454274999999999</v>
      </c>
      <c r="BX402" s="1">
        <v>999.9</v>
      </c>
      <c r="BY402" s="1">
        <v>0</v>
      </c>
      <c r="BZ402" s="1">
        <v>0</v>
      </c>
      <c r="CA402" s="1">
        <v>10006.251875</v>
      </c>
      <c r="CB402" s="1">
        <v>0</v>
      </c>
      <c r="CC402" s="1">
        <v>288.62531250000001</v>
      </c>
      <c r="CD402" s="1">
        <v>-72.477100000000007</v>
      </c>
      <c r="CE402" s="1">
        <v>1867.5450000000001</v>
      </c>
      <c r="CF402" s="1">
        <v>1936.175</v>
      </c>
      <c r="CG402" s="1">
        <v>2.7883862499999998</v>
      </c>
      <c r="CH402" s="1">
        <v>1897.8343749999999</v>
      </c>
      <c r="CI402" s="1">
        <v>19.801762499999999</v>
      </c>
      <c r="CJ402" s="1">
        <v>2.2379906250000001</v>
      </c>
      <c r="CK402" s="1">
        <v>1.9617475</v>
      </c>
      <c r="CL402" s="1">
        <v>19.236887500000002</v>
      </c>
      <c r="CM402" s="1">
        <v>17.138925</v>
      </c>
      <c r="CN402" s="1">
        <v>1999.99125</v>
      </c>
      <c r="CO402" s="1">
        <v>0.9799986249999999</v>
      </c>
      <c r="CP402" s="1">
        <v>2.00015625E-2</v>
      </c>
      <c r="CQ402" s="1">
        <v>0</v>
      </c>
      <c r="CR402" s="1">
        <v>2.461125</v>
      </c>
      <c r="CS402" s="1">
        <v>0</v>
      </c>
      <c r="CT402" s="1">
        <v>17309.918750000001</v>
      </c>
      <c r="CU402" s="1">
        <v>17412.243750000001</v>
      </c>
      <c r="CV402" s="1">
        <v>41.311999999999998</v>
      </c>
      <c r="CW402" s="1">
        <v>42.331687500000001</v>
      </c>
      <c r="CX402" s="1">
        <v>41.25</v>
      </c>
      <c r="CY402" s="1">
        <v>41.097437499999998</v>
      </c>
      <c r="CZ402" s="1">
        <v>41.523249999999997</v>
      </c>
      <c r="DA402" s="1">
        <v>1959.99125</v>
      </c>
      <c r="DB402" s="1">
        <v>40</v>
      </c>
      <c r="DC402" s="1">
        <v>0</v>
      </c>
      <c r="DD402" s="1">
        <v>1659796922.7</v>
      </c>
      <c r="DE402" s="1">
        <v>0</v>
      </c>
      <c r="DF402" s="1">
        <v>1659796167.5</v>
      </c>
      <c r="DG402" s="1" t="s">
        <v>353</v>
      </c>
      <c r="DH402" s="1">
        <v>1659796162</v>
      </c>
      <c r="DI402" s="1">
        <v>1659796167.5</v>
      </c>
      <c r="DJ402" s="1">
        <v>2</v>
      </c>
      <c r="DK402" s="1">
        <v>-1.4E-2</v>
      </c>
      <c r="DL402" s="1">
        <v>-1E-3</v>
      </c>
      <c r="DM402" s="1">
        <v>1.327</v>
      </c>
      <c r="DN402" s="1">
        <v>3.1E-2</v>
      </c>
      <c r="DO402" s="1">
        <v>400</v>
      </c>
      <c r="DP402" s="1">
        <v>20</v>
      </c>
      <c r="DQ402" s="1">
        <v>0.32</v>
      </c>
      <c r="DR402" s="1">
        <v>0.03</v>
      </c>
      <c r="DS402" s="1">
        <v>24.50759298370167</v>
      </c>
      <c r="DT402" s="1">
        <v>1.573091913874656</v>
      </c>
      <c r="DU402" s="1">
        <v>0.2474724590851034</v>
      </c>
      <c r="DV402" s="1">
        <v>0</v>
      </c>
      <c r="DW402" s="1">
        <v>-72.531017500000004</v>
      </c>
      <c r="DX402" s="1">
        <v>2.375141088180154</v>
      </c>
      <c r="DY402" s="1">
        <v>0.46723035533208812</v>
      </c>
      <c r="DZ402" s="1">
        <v>0</v>
      </c>
      <c r="EA402" s="1">
        <v>2.8079494999999999</v>
      </c>
      <c r="EB402" s="1">
        <v>-0.35480420262663631</v>
      </c>
      <c r="EC402" s="1">
        <v>4.0703658493432757E-2</v>
      </c>
      <c r="ED402" s="1">
        <v>0</v>
      </c>
      <c r="EE402" s="1">
        <v>2.3893888452742118</v>
      </c>
      <c r="EF402" s="1">
        <v>-1.273912882969133E-2</v>
      </c>
      <c r="EG402" s="1">
        <v>1.0835249092445709E-3</v>
      </c>
      <c r="EH402" s="1">
        <v>1</v>
      </c>
      <c r="EI402" s="1">
        <v>9.8291535102646585E-2</v>
      </c>
      <c r="EJ402" s="1">
        <v>-1.7249715494999821E-2</v>
      </c>
      <c r="EK402" s="1">
        <v>1.3619919560295341E-3</v>
      </c>
      <c r="EL402" s="1">
        <v>1</v>
      </c>
      <c r="EM402" s="1">
        <v>2</v>
      </c>
      <c r="EN402" s="1">
        <v>5</v>
      </c>
      <c r="EO402" s="1" t="s">
        <v>429</v>
      </c>
      <c r="EP402" s="1">
        <v>2.9424199999999998</v>
      </c>
      <c r="EQ402" s="1">
        <v>2.8019599999999998</v>
      </c>
      <c r="ER402" s="1">
        <v>0.24163499999999999</v>
      </c>
      <c r="ES402" s="1">
        <v>0.24685000000000001</v>
      </c>
      <c r="ET402" s="1">
        <v>0.10286099999999999</v>
      </c>
      <c r="EU402" s="1">
        <v>9.3695500000000001E-2</v>
      </c>
      <c r="EV402" s="1">
        <v>15569.1</v>
      </c>
      <c r="EW402" s="1">
        <v>16214</v>
      </c>
      <c r="EX402" s="1">
        <v>23880.9</v>
      </c>
      <c r="EY402" s="1">
        <v>25061</v>
      </c>
      <c r="EZ402" s="1">
        <v>34300.1</v>
      </c>
      <c r="FA402" s="1">
        <v>36277.599999999999</v>
      </c>
      <c r="FB402" s="1">
        <v>43543.5</v>
      </c>
      <c r="FC402" s="1">
        <v>46328.7</v>
      </c>
      <c r="FD402" s="1">
        <v>1.96672</v>
      </c>
      <c r="FE402" s="1">
        <v>1.8486199999999999</v>
      </c>
      <c r="FF402" s="1">
        <v>8.6039299999999999E-2</v>
      </c>
      <c r="FG402" s="1">
        <v>0</v>
      </c>
      <c r="FH402" s="1">
        <v>30.0505</v>
      </c>
      <c r="FI402" s="1">
        <v>999.9</v>
      </c>
      <c r="FJ402" s="1">
        <v>55.6</v>
      </c>
      <c r="FK402" s="1">
        <v>34.700000000000003</v>
      </c>
      <c r="FL402" s="1">
        <v>31.177399999999999</v>
      </c>
      <c r="FM402" s="1">
        <v>64.428600000000003</v>
      </c>
      <c r="FN402" s="1">
        <v>26.23</v>
      </c>
      <c r="FO402" s="1">
        <v>1</v>
      </c>
      <c r="FP402" s="1">
        <v>0.40201999999999999</v>
      </c>
      <c r="FQ402" s="1">
        <v>1.2095800000000001</v>
      </c>
      <c r="FR402" s="1">
        <v>20.318200000000001</v>
      </c>
      <c r="FS402" s="1">
        <v>5.2110000000000003</v>
      </c>
      <c r="FT402" s="1">
        <v>11.908099999999999</v>
      </c>
      <c r="FU402" s="1">
        <v>5.0028499999999996</v>
      </c>
      <c r="FV402" s="1">
        <v>3.2898499999999999</v>
      </c>
      <c r="FW402" s="1">
        <v>9999</v>
      </c>
      <c r="FX402" s="1">
        <v>9999</v>
      </c>
      <c r="FY402" s="1">
        <v>9999</v>
      </c>
      <c r="FZ402" s="1">
        <v>999.9</v>
      </c>
      <c r="GA402" s="1">
        <v>1.8595900000000001</v>
      </c>
      <c r="GB402" s="1">
        <v>1.8545400000000001</v>
      </c>
      <c r="GC402" s="1">
        <v>1.8577600000000001</v>
      </c>
      <c r="GD402" s="1">
        <v>1.8562000000000001</v>
      </c>
      <c r="GE402" s="1">
        <v>1.8549500000000001</v>
      </c>
      <c r="GF402" s="1">
        <v>1.85459</v>
      </c>
      <c r="GG402" s="1">
        <v>1.85324</v>
      </c>
      <c r="GH402" s="1">
        <v>1.8564000000000001</v>
      </c>
      <c r="GI402" s="1">
        <v>0</v>
      </c>
      <c r="GJ402" s="1">
        <v>0</v>
      </c>
      <c r="GK402" s="1">
        <v>0</v>
      </c>
      <c r="GL402" s="1">
        <v>0</v>
      </c>
      <c r="GM402" s="1" t="s">
        <v>355</v>
      </c>
      <c r="GN402" s="1" t="s">
        <v>356</v>
      </c>
      <c r="GO402" s="1" t="s">
        <v>357</v>
      </c>
      <c r="GP402" s="1" t="s">
        <v>357</v>
      </c>
      <c r="GQ402" s="1" t="s">
        <v>357</v>
      </c>
      <c r="GR402" s="1" t="s">
        <v>357</v>
      </c>
      <c r="GS402" s="1">
        <v>0</v>
      </c>
      <c r="GT402" s="1">
        <v>100</v>
      </c>
      <c r="GU402" s="1">
        <v>100</v>
      </c>
      <c r="GV402" s="1">
        <v>2.92</v>
      </c>
      <c r="GW402" s="1">
        <v>3.49E-2</v>
      </c>
      <c r="GX402" s="1">
        <v>0.32553164529605683</v>
      </c>
      <c r="GY402" s="1">
        <v>3.0239061252787889E-3</v>
      </c>
      <c r="GZ402" s="1">
        <v>-1.398580452151984E-6</v>
      </c>
      <c r="HA402" s="1">
        <v>2.8030378366047371E-10</v>
      </c>
      <c r="HB402" s="1">
        <v>-4.7599640220891172E-2</v>
      </c>
      <c r="HC402" s="1">
        <v>9.965371539748925E-3</v>
      </c>
      <c r="HD402" s="1">
        <v>-4.563662031605912E-4</v>
      </c>
      <c r="HE402" s="1">
        <v>7.8337100744227795E-6</v>
      </c>
      <c r="HF402" s="1">
        <v>0</v>
      </c>
      <c r="HG402" s="1">
        <v>2134</v>
      </c>
      <c r="HH402" s="1">
        <v>2</v>
      </c>
      <c r="HI402" s="1">
        <v>25</v>
      </c>
      <c r="HJ402" s="1">
        <v>12.7</v>
      </c>
      <c r="HK402" s="1">
        <v>12.6</v>
      </c>
      <c r="HL402" s="1">
        <v>3.7036099999999998</v>
      </c>
      <c r="HM402" s="1">
        <v>2.2888199999999999</v>
      </c>
      <c r="HN402" s="1">
        <v>1.4978</v>
      </c>
      <c r="HO402" s="1">
        <v>2.3083499999999999</v>
      </c>
      <c r="HP402" s="1">
        <v>1.5478499999999999</v>
      </c>
      <c r="HQ402" s="1">
        <v>2.2595200000000002</v>
      </c>
      <c r="HR402" s="1">
        <v>37.771099999999997</v>
      </c>
      <c r="HS402" s="1">
        <v>15.2003</v>
      </c>
      <c r="HT402" s="1">
        <v>18</v>
      </c>
      <c r="HU402" s="1">
        <v>503.94400000000002</v>
      </c>
      <c r="HV402" s="1">
        <v>492.28300000000002</v>
      </c>
      <c r="HW402" s="1">
        <v>27.855799999999999</v>
      </c>
      <c r="HX402" s="1">
        <v>32.186</v>
      </c>
      <c r="HY402" s="1">
        <v>30.0001</v>
      </c>
      <c r="HZ402" s="1">
        <v>31.942499999999999</v>
      </c>
      <c r="IA402" s="1">
        <v>32.042700000000004</v>
      </c>
      <c r="IB402" s="1">
        <v>74.182400000000001</v>
      </c>
      <c r="IC402" s="1">
        <v>38.8048</v>
      </c>
      <c r="ID402" s="1">
        <v>0</v>
      </c>
      <c r="IE402" s="1">
        <v>27.894100000000002</v>
      </c>
      <c r="IF402" s="1">
        <v>1961.41</v>
      </c>
      <c r="IG402" s="1">
        <v>19.930399999999999</v>
      </c>
      <c r="IH402" s="1">
        <v>100.688</v>
      </c>
      <c r="II402" s="1">
        <v>100.405</v>
      </c>
      <c r="IJ402" s="1" t="s">
        <v>358</v>
      </c>
    </row>
    <row r="403" spans="1:244" ht="15.75" customHeight="1" x14ac:dyDescent="0.3">
      <c r="A403" s="1">
        <v>387</v>
      </c>
      <c r="B403" s="1">
        <v>1659796924</v>
      </c>
      <c r="C403" s="1">
        <v>782.5</v>
      </c>
      <c r="D403" s="1" t="s">
        <v>1107</v>
      </c>
      <c r="E403" s="1" t="s">
        <v>1108</v>
      </c>
      <c r="F403" s="1">
        <v>1</v>
      </c>
      <c r="G403" s="1" t="s">
        <v>346</v>
      </c>
      <c r="H403" s="1" t="s">
        <v>347</v>
      </c>
      <c r="I403" s="1" t="s">
        <v>348</v>
      </c>
      <c r="J403" s="1" t="s">
        <v>349</v>
      </c>
      <c r="K403" s="1" t="s">
        <v>350</v>
      </c>
      <c r="L403" s="1" t="s">
        <v>346</v>
      </c>
      <c r="M403" s="1" t="s">
        <v>351</v>
      </c>
      <c r="N403" s="1">
        <v>1659796915.625</v>
      </c>
      <c r="O403" s="1">
        <f t="shared" si="34"/>
        <v>2.3716919585589089E-3</v>
      </c>
      <c r="P403" s="1">
        <f t="shared" si="35"/>
        <v>2.3716919585589089</v>
      </c>
      <c r="Q403" s="1">
        <f t="shared" si="36"/>
        <v>24.454743670223319</v>
      </c>
      <c r="R403" s="1">
        <f t="shared" si="37"/>
        <v>1825.3575000000001</v>
      </c>
      <c r="S403" s="1">
        <f t="shared" si="38"/>
        <v>1351.4248857624091</v>
      </c>
      <c r="T403" s="1">
        <f t="shared" si="39"/>
        <v>134.02086812883488</v>
      </c>
      <c r="U403" s="1">
        <f t="shared" si="40"/>
        <v>181.02078729848742</v>
      </c>
      <c r="V403" s="1">
        <f t="shared" si="41"/>
        <v>9.6780667838390094E-2</v>
      </c>
      <c r="W403" s="1">
        <f t="shared" si="42"/>
        <v>2.9142655117368665</v>
      </c>
      <c r="X403" s="1">
        <f t="shared" si="43"/>
        <v>9.5029953184684601E-2</v>
      </c>
      <c r="Y403" s="1">
        <f t="shared" si="44"/>
        <v>5.9548377641884143E-2</v>
      </c>
      <c r="Z403" s="1">
        <f t="shared" si="45"/>
        <v>321.51460349999996</v>
      </c>
      <c r="AA403" s="1">
        <f t="shared" si="46"/>
        <v>32.21666816856068</v>
      </c>
      <c r="AB403" s="1">
        <f t="shared" si="47"/>
        <v>31.454274999999999</v>
      </c>
      <c r="AC403" s="1">
        <f t="shared" si="48"/>
        <v>4.6295569884483649</v>
      </c>
      <c r="AD403" s="1">
        <f t="shared" si="49"/>
        <v>49.843361772704128</v>
      </c>
      <c r="AE403" s="1">
        <f t="shared" si="50"/>
        <v>2.2402655955400541</v>
      </c>
      <c r="AF403" s="1">
        <f t="shared" si="51"/>
        <v>4.4946117514226289</v>
      </c>
      <c r="AG403" s="1">
        <f t="shared" si="52"/>
        <v>2.3892913929083108</v>
      </c>
      <c r="AH403" s="1">
        <f t="shared" si="53"/>
        <v>-104.59161537244788</v>
      </c>
      <c r="AI403" s="1">
        <f t="shared" si="54"/>
        <v>-81.630481456261435</v>
      </c>
      <c r="AJ403" s="1">
        <f t="shared" si="55"/>
        <v>-6.3021510990709242</v>
      </c>
      <c r="AK403" s="1">
        <f t="shared" si="56"/>
        <v>128.99035557221976</v>
      </c>
      <c r="AL403" s="1">
        <f t="shared" si="57"/>
        <v>56.078795099050623</v>
      </c>
      <c r="AM403" s="1">
        <f t="shared" si="58"/>
        <v>2.3782432001825531</v>
      </c>
      <c r="AN403" s="1">
        <f t="shared" si="59"/>
        <v>24.454743670223319</v>
      </c>
      <c r="AO403" s="1">
        <v>1962.876233766234</v>
      </c>
      <c r="AP403" s="1">
        <v>1907.547575757575</v>
      </c>
      <c r="AQ403" s="1">
        <v>4.9927636363635113</v>
      </c>
      <c r="AR403" s="1">
        <v>64.94</v>
      </c>
      <c r="AS403" s="1">
        <f t="shared" si="60"/>
        <v>2.3716919585589089</v>
      </c>
      <c r="AT403" s="1">
        <v>19.81533696417431</v>
      </c>
      <c r="AU403" s="1">
        <v>22.595557352941171</v>
      </c>
      <c r="AV403" s="1">
        <v>6.5726094459312172E-5</v>
      </c>
      <c r="AW403" s="1">
        <v>90.194226728287475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51737.903094243047</v>
      </c>
      <c r="BC403" s="1">
        <f t="shared" si="64"/>
        <v>1999.99125</v>
      </c>
      <c r="BD403" s="1">
        <f t="shared" si="65"/>
        <v>1681.1926499999997</v>
      </c>
      <c r="BE403" s="1">
        <f t="shared" si="66"/>
        <v>0.84060000262501133</v>
      </c>
      <c r="BF403" s="1">
        <f t="shared" si="67"/>
        <v>0.16075800506627214</v>
      </c>
      <c r="BG403" s="1">
        <v>6</v>
      </c>
      <c r="BH403" s="1">
        <v>0.5</v>
      </c>
      <c r="BI403" s="1" t="s">
        <v>352</v>
      </c>
      <c r="BJ403" s="1">
        <v>2</v>
      </c>
      <c r="BK403" s="1" t="b">
        <v>1</v>
      </c>
      <c r="BL403" s="1">
        <v>1659796915.625</v>
      </c>
      <c r="BM403" s="1">
        <v>1825.3575000000001</v>
      </c>
      <c r="BN403" s="1">
        <v>1897.8343749999999</v>
      </c>
      <c r="BO403" s="1">
        <v>22.590143749999999</v>
      </c>
      <c r="BP403" s="1">
        <v>19.801762499999999</v>
      </c>
      <c r="BQ403" s="1">
        <v>1822.4675</v>
      </c>
      <c r="BR403" s="1">
        <v>22.555262500000001</v>
      </c>
      <c r="BS403" s="1">
        <v>500.18662499999999</v>
      </c>
      <c r="BT403" s="1">
        <v>99.069356249999998</v>
      </c>
      <c r="BU403" s="1">
        <v>0.10068978125</v>
      </c>
      <c r="BV403" s="1">
        <v>30.9347125</v>
      </c>
      <c r="BW403" s="1">
        <v>31.454274999999999</v>
      </c>
      <c r="BX403" s="1">
        <v>999.9</v>
      </c>
      <c r="BY403" s="1">
        <v>0</v>
      </c>
      <c r="BZ403" s="1">
        <v>0</v>
      </c>
      <c r="CA403" s="1">
        <v>10006.251875</v>
      </c>
      <c r="CB403" s="1">
        <v>0</v>
      </c>
      <c r="CC403" s="1">
        <v>288.62531250000001</v>
      </c>
      <c r="CD403" s="1">
        <v>-72.477100000000007</v>
      </c>
      <c r="CE403" s="1">
        <v>1867.5450000000001</v>
      </c>
      <c r="CF403" s="1">
        <v>1936.175</v>
      </c>
      <c r="CG403" s="1">
        <v>2.7883862499999998</v>
      </c>
      <c r="CH403" s="1">
        <v>1897.8343749999999</v>
      </c>
      <c r="CI403" s="1">
        <v>19.801762499999999</v>
      </c>
      <c r="CJ403" s="1">
        <v>2.2379906250000001</v>
      </c>
      <c r="CK403" s="1">
        <v>1.9617475</v>
      </c>
      <c r="CL403" s="1">
        <v>19.236887500000002</v>
      </c>
      <c r="CM403" s="1">
        <v>17.138925</v>
      </c>
      <c r="CN403" s="1">
        <v>1999.99125</v>
      </c>
      <c r="CO403" s="1">
        <v>0.9799986249999999</v>
      </c>
      <c r="CP403" s="1">
        <v>2.00015625E-2</v>
      </c>
      <c r="CQ403" s="1">
        <v>0</v>
      </c>
      <c r="CR403" s="1">
        <v>2.461125</v>
      </c>
      <c r="CS403" s="1">
        <v>0</v>
      </c>
      <c r="CT403" s="1">
        <v>17309.918750000001</v>
      </c>
      <c r="CU403" s="1">
        <v>17412.243750000001</v>
      </c>
      <c r="CV403" s="1">
        <v>41.311999999999998</v>
      </c>
      <c r="CW403" s="1">
        <v>42.331687500000001</v>
      </c>
      <c r="CX403" s="1">
        <v>41.25</v>
      </c>
      <c r="CY403" s="1">
        <v>41.097437499999998</v>
      </c>
      <c r="CZ403" s="1">
        <v>41.523249999999997</v>
      </c>
      <c r="DA403" s="1">
        <v>1959.99125</v>
      </c>
      <c r="DB403" s="1">
        <v>40</v>
      </c>
      <c r="DC403" s="1">
        <v>0</v>
      </c>
      <c r="DD403" s="1">
        <v>1659796923.3</v>
      </c>
      <c r="DE403" s="1">
        <v>0</v>
      </c>
      <c r="DF403" s="1">
        <v>1659796167.5</v>
      </c>
      <c r="DG403" s="1" t="s">
        <v>353</v>
      </c>
      <c r="DH403" s="1">
        <v>1659796162</v>
      </c>
      <c r="DI403" s="1">
        <v>1659796167.5</v>
      </c>
      <c r="DJ403" s="1">
        <v>2</v>
      </c>
      <c r="DK403" s="1">
        <v>-1.4E-2</v>
      </c>
      <c r="DL403" s="1">
        <v>-1E-3</v>
      </c>
      <c r="DM403" s="1">
        <v>1.327</v>
      </c>
      <c r="DN403" s="1">
        <v>3.1E-2</v>
      </c>
      <c r="DO403" s="1">
        <v>400</v>
      </c>
      <c r="DP403" s="1">
        <v>20</v>
      </c>
      <c r="DQ403" s="1">
        <v>0.32</v>
      </c>
      <c r="DR403" s="1">
        <v>0.03</v>
      </c>
      <c r="DS403" s="1">
        <v>24.50759298370167</v>
      </c>
      <c r="DT403" s="1">
        <v>1.573091913874656</v>
      </c>
      <c r="DU403" s="1">
        <v>0.2474724590851034</v>
      </c>
      <c r="DV403" s="1">
        <v>0</v>
      </c>
      <c r="DW403" s="1">
        <v>-72.531017500000004</v>
      </c>
      <c r="DX403" s="1">
        <v>2.375141088180154</v>
      </c>
      <c r="DY403" s="1">
        <v>0.46723035533208812</v>
      </c>
      <c r="DZ403" s="1">
        <v>0</v>
      </c>
      <c r="EA403" s="1">
        <v>2.8079494999999999</v>
      </c>
      <c r="EB403" s="1">
        <v>-0.35480420262663631</v>
      </c>
      <c r="EC403" s="1">
        <v>4.0703658493432757E-2</v>
      </c>
      <c r="ED403" s="1">
        <v>0</v>
      </c>
      <c r="EE403" s="1">
        <v>2.3893888452742118</v>
      </c>
      <c r="EF403" s="1">
        <v>-1.273912882969133E-2</v>
      </c>
      <c r="EG403" s="1">
        <v>1.0835249092445709E-3</v>
      </c>
      <c r="EH403" s="1">
        <v>1</v>
      </c>
      <c r="EI403" s="1">
        <v>9.8291535102646585E-2</v>
      </c>
      <c r="EJ403" s="1">
        <v>-1.7249715494999821E-2</v>
      </c>
      <c r="EK403" s="1">
        <v>1.3619919560295341E-3</v>
      </c>
      <c r="EL403" s="1">
        <v>1</v>
      </c>
      <c r="EM403" s="1">
        <v>2</v>
      </c>
      <c r="EN403" s="1">
        <v>5</v>
      </c>
      <c r="EO403" s="1" t="s">
        <v>429</v>
      </c>
      <c r="EP403" s="1">
        <v>2.9426899999999998</v>
      </c>
      <c r="EQ403" s="1">
        <v>2.80193</v>
      </c>
      <c r="ER403" s="1">
        <v>0.241817</v>
      </c>
      <c r="ES403" s="1">
        <v>0.24703600000000001</v>
      </c>
      <c r="ET403" s="1">
        <v>0.102856</v>
      </c>
      <c r="EU403" s="1">
        <v>9.3696399999999999E-2</v>
      </c>
      <c r="EV403" s="1">
        <v>15565.4</v>
      </c>
      <c r="EW403" s="1">
        <v>16210</v>
      </c>
      <c r="EX403" s="1">
        <v>23880.9</v>
      </c>
      <c r="EY403" s="1">
        <v>25061</v>
      </c>
      <c r="EZ403" s="1">
        <v>34300.300000000003</v>
      </c>
      <c r="FA403" s="1">
        <v>36277.5</v>
      </c>
      <c r="FB403" s="1">
        <v>43543.4</v>
      </c>
      <c r="FC403" s="1">
        <v>46328.6</v>
      </c>
      <c r="FD403" s="1">
        <v>1.96665</v>
      </c>
      <c r="FE403" s="1">
        <v>1.8486199999999999</v>
      </c>
      <c r="FF403" s="1">
        <v>8.6016999999999996E-2</v>
      </c>
      <c r="FG403" s="1">
        <v>0</v>
      </c>
      <c r="FH403" s="1">
        <v>30.049800000000001</v>
      </c>
      <c r="FI403" s="1">
        <v>999.9</v>
      </c>
      <c r="FJ403" s="1">
        <v>55.6</v>
      </c>
      <c r="FK403" s="1">
        <v>34.700000000000003</v>
      </c>
      <c r="FL403" s="1">
        <v>31.181100000000001</v>
      </c>
      <c r="FM403" s="1">
        <v>64.358599999999996</v>
      </c>
      <c r="FN403" s="1">
        <v>25.7011</v>
      </c>
      <c r="FO403" s="1">
        <v>1</v>
      </c>
      <c r="FP403" s="1">
        <v>0.40202500000000002</v>
      </c>
      <c r="FQ403" s="1">
        <v>1.20174</v>
      </c>
      <c r="FR403" s="1">
        <v>20.318300000000001</v>
      </c>
      <c r="FS403" s="1">
        <v>5.2110000000000003</v>
      </c>
      <c r="FT403" s="1">
        <v>11.908099999999999</v>
      </c>
      <c r="FU403" s="1">
        <v>5.0028499999999996</v>
      </c>
      <c r="FV403" s="1">
        <v>3.2898499999999999</v>
      </c>
      <c r="FW403" s="1">
        <v>9999</v>
      </c>
      <c r="FX403" s="1">
        <v>9999</v>
      </c>
      <c r="FY403" s="1">
        <v>9999</v>
      </c>
      <c r="FZ403" s="1">
        <v>999.9</v>
      </c>
      <c r="GA403" s="1">
        <v>1.8595900000000001</v>
      </c>
      <c r="GB403" s="1">
        <v>1.8545400000000001</v>
      </c>
      <c r="GC403" s="1">
        <v>1.8577600000000001</v>
      </c>
      <c r="GD403" s="1">
        <v>1.8562000000000001</v>
      </c>
      <c r="GE403" s="1">
        <v>1.8549599999999999</v>
      </c>
      <c r="GF403" s="1">
        <v>1.8546</v>
      </c>
      <c r="GG403" s="1">
        <v>1.85324</v>
      </c>
      <c r="GH403" s="1">
        <v>1.8564000000000001</v>
      </c>
      <c r="GI403" s="1">
        <v>0</v>
      </c>
      <c r="GJ403" s="1">
        <v>0</v>
      </c>
      <c r="GK403" s="1">
        <v>0</v>
      </c>
      <c r="GL403" s="1">
        <v>0</v>
      </c>
      <c r="GM403" s="1" t="s">
        <v>355</v>
      </c>
      <c r="GN403" s="1" t="s">
        <v>356</v>
      </c>
      <c r="GO403" s="1" t="s">
        <v>357</v>
      </c>
      <c r="GP403" s="1" t="s">
        <v>357</v>
      </c>
      <c r="GQ403" s="1" t="s">
        <v>357</v>
      </c>
      <c r="GR403" s="1" t="s">
        <v>357</v>
      </c>
      <c r="GS403" s="1">
        <v>0</v>
      </c>
      <c r="GT403" s="1">
        <v>100</v>
      </c>
      <c r="GU403" s="1">
        <v>100</v>
      </c>
      <c r="GV403" s="1">
        <v>2.92</v>
      </c>
      <c r="GW403" s="1">
        <v>3.49E-2</v>
      </c>
      <c r="GX403" s="1">
        <v>0.32553164529605683</v>
      </c>
      <c r="GY403" s="1">
        <v>3.0239061252787889E-3</v>
      </c>
      <c r="GZ403" s="1">
        <v>-1.398580452151984E-6</v>
      </c>
      <c r="HA403" s="1">
        <v>2.8030378366047371E-10</v>
      </c>
      <c r="HB403" s="1">
        <v>-4.7599640220891172E-2</v>
      </c>
      <c r="HC403" s="1">
        <v>9.965371539748925E-3</v>
      </c>
      <c r="HD403" s="1">
        <v>-4.563662031605912E-4</v>
      </c>
      <c r="HE403" s="1">
        <v>7.8337100744227795E-6</v>
      </c>
      <c r="HF403" s="1">
        <v>0</v>
      </c>
      <c r="HG403" s="1">
        <v>2134</v>
      </c>
      <c r="HH403" s="1">
        <v>2</v>
      </c>
      <c r="HI403" s="1">
        <v>25</v>
      </c>
      <c r="HJ403" s="1">
        <v>12.7</v>
      </c>
      <c r="HK403" s="1">
        <v>12.6</v>
      </c>
      <c r="HL403" s="1">
        <v>3.7072799999999999</v>
      </c>
      <c r="HM403" s="1">
        <v>2.2668499999999998</v>
      </c>
      <c r="HN403" s="1">
        <v>1.4978</v>
      </c>
      <c r="HO403" s="1">
        <v>2.3083499999999999</v>
      </c>
      <c r="HP403" s="1">
        <v>1.5478499999999999</v>
      </c>
      <c r="HQ403" s="1">
        <v>2.4218799999999998</v>
      </c>
      <c r="HR403" s="1">
        <v>37.771099999999997</v>
      </c>
      <c r="HS403" s="1">
        <v>15.1915</v>
      </c>
      <c r="HT403" s="1">
        <v>18</v>
      </c>
      <c r="HU403" s="1">
        <v>503.9</v>
      </c>
      <c r="HV403" s="1">
        <v>492.28500000000003</v>
      </c>
      <c r="HW403" s="1">
        <v>27.859400000000001</v>
      </c>
      <c r="HX403" s="1">
        <v>32.186199999999999</v>
      </c>
      <c r="HY403" s="1">
        <v>30.0001</v>
      </c>
      <c r="HZ403" s="1">
        <v>31.942699999999999</v>
      </c>
      <c r="IA403" s="1">
        <v>32.042900000000003</v>
      </c>
      <c r="IB403" s="1">
        <v>74.226100000000002</v>
      </c>
      <c r="IC403" s="1">
        <v>38.8048</v>
      </c>
      <c r="ID403" s="1">
        <v>0</v>
      </c>
      <c r="IE403" s="1">
        <v>27.894100000000002</v>
      </c>
      <c r="IF403" s="1">
        <v>1971.55</v>
      </c>
      <c r="IG403" s="1">
        <v>19.933499999999999</v>
      </c>
      <c r="IH403" s="1">
        <v>100.688</v>
      </c>
      <c r="II403" s="1">
        <v>100.405</v>
      </c>
      <c r="IJ403" s="1" t="s">
        <v>358</v>
      </c>
    </row>
    <row r="404" spans="1:244" ht="15.75" customHeight="1" x14ac:dyDescent="0.3">
      <c r="A404" s="1">
        <v>388</v>
      </c>
      <c r="B404" s="1">
        <v>1659796925</v>
      </c>
      <c r="C404" s="1">
        <v>783.5</v>
      </c>
      <c r="D404" s="1" t="s">
        <v>1109</v>
      </c>
      <c r="E404" s="1" t="s">
        <v>1110</v>
      </c>
      <c r="F404" s="1">
        <v>1</v>
      </c>
      <c r="G404" s="1" t="s">
        <v>346</v>
      </c>
      <c r="H404" s="1" t="s">
        <v>347</v>
      </c>
      <c r="I404" s="1" t="s">
        <v>348</v>
      </c>
      <c r="J404" s="1" t="s">
        <v>349</v>
      </c>
      <c r="K404" s="1" t="s">
        <v>350</v>
      </c>
      <c r="L404" s="1" t="s">
        <v>346</v>
      </c>
      <c r="M404" s="1" t="s">
        <v>351</v>
      </c>
      <c r="N404" s="1">
        <v>1659796917.166667</v>
      </c>
      <c r="O404" s="1">
        <f t="shared" si="34"/>
        <v>2.3694192839175186E-3</v>
      </c>
      <c r="P404" s="1">
        <f t="shared" si="35"/>
        <v>2.3694192839175185</v>
      </c>
      <c r="Q404" s="1">
        <f t="shared" si="36"/>
        <v>24.119907942158139</v>
      </c>
      <c r="R404" s="1">
        <f t="shared" si="37"/>
        <v>1833.054666666666</v>
      </c>
      <c r="S404" s="1">
        <f t="shared" si="38"/>
        <v>1364.0074907841267</v>
      </c>
      <c r="T404" s="1">
        <f t="shared" si="39"/>
        <v>135.26864776783862</v>
      </c>
      <c r="U404" s="1">
        <f t="shared" si="40"/>
        <v>181.78406476491145</v>
      </c>
      <c r="V404" s="1">
        <f t="shared" si="41"/>
        <v>9.6698119593916054E-2</v>
      </c>
      <c r="W404" s="1">
        <f t="shared" si="42"/>
        <v>2.9139568241324234</v>
      </c>
      <c r="X404" s="1">
        <f t="shared" si="43"/>
        <v>9.4950179573144236E-2</v>
      </c>
      <c r="Y404" s="1">
        <f t="shared" si="44"/>
        <v>5.9498275953846207E-2</v>
      </c>
      <c r="Z404" s="1">
        <f t="shared" si="45"/>
        <v>321.51514880000002</v>
      </c>
      <c r="AA404" s="1">
        <f t="shared" si="46"/>
        <v>32.215225971345248</v>
      </c>
      <c r="AB404" s="1">
        <f t="shared" si="47"/>
        <v>31.453773333333331</v>
      </c>
      <c r="AC404" s="1">
        <f t="shared" si="48"/>
        <v>4.6294250083831869</v>
      </c>
      <c r="AD404" s="1">
        <f t="shared" si="49"/>
        <v>49.852925836662173</v>
      </c>
      <c r="AE404" s="1">
        <f t="shared" si="50"/>
        <v>2.240418640390986</v>
      </c>
      <c r="AF404" s="1">
        <f t="shared" si="51"/>
        <v>4.4940564726962675</v>
      </c>
      <c r="AG404" s="1">
        <f t="shared" si="52"/>
        <v>2.3890063679922009</v>
      </c>
      <c r="AH404" s="1">
        <f t="shared" si="53"/>
        <v>-104.49139042076257</v>
      </c>
      <c r="AI404" s="1">
        <f t="shared" si="54"/>
        <v>-81.883270905469672</v>
      </c>
      <c r="AJ404" s="1">
        <f t="shared" si="55"/>
        <v>-6.3222538543806985</v>
      </c>
      <c r="AK404" s="1">
        <f t="shared" si="56"/>
        <v>128.81823361938712</v>
      </c>
      <c r="AL404" s="1">
        <f t="shared" si="57"/>
        <v>56.005029536044738</v>
      </c>
      <c r="AM404" s="1">
        <f t="shared" si="58"/>
        <v>2.3722688153813225</v>
      </c>
      <c r="AN404" s="1">
        <f t="shared" si="59"/>
        <v>24.119907942158139</v>
      </c>
      <c r="AO404" s="1">
        <v>1967.5017229437231</v>
      </c>
      <c r="AP404" s="1">
        <v>1912.567575757575</v>
      </c>
      <c r="AQ404" s="1">
        <v>4.995963636363312</v>
      </c>
      <c r="AR404" s="1">
        <v>64.94</v>
      </c>
      <c r="AS404" s="1">
        <f t="shared" si="60"/>
        <v>2.3694192839175185</v>
      </c>
      <c r="AT404" s="1">
        <v>19.81623652555637</v>
      </c>
      <c r="AU404" s="1">
        <v>22.59372294117648</v>
      </c>
      <c r="AV404" s="1">
        <v>6.6086027065394987E-5</v>
      </c>
      <c r="AW404" s="1">
        <v>90.194226728287475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51729.513251186079</v>
      </c>
      <c r="BC404" s="1">
        <f t="shared" si="64"/>
        <v>1999.9946666666669</v>
      </c>
      <c r="BD404" s="1">
        <f t="shared" si="65"/>
        <v>1681.1955200000002</v>
      </c>
      <c r="BE404" s="1">
        <f t="shared" si="66"/>
        <v>0.84060000160000425</v>
      </c>
      <c r="BF404" s="1">
        <f t="shared" si="67"/>
        <v>0.16075800308800822</v>
      </c>
      <c r="BG404" s="1">
        <v>6</v>
      </c>
      <c r="BH404" s="1">
        <v>0.5</v>
      </c>
      <c r="BI404" s="1" t="s">
        <v>352</v>
      </c>
      <c r="BJ404" s="1">
        <v>2</v>
      </c>
      <c r="BK404" s="1" t="b">
        <v>1</v>
      </c>
      <c r="BL404" s="1">
        <v>1659796917.166667</v>
      </c>
      <c r="BM404" s="1">
        <v>1833.054666666666</v>
      </c>
      <c r="BN404" s="1">
        <v>1905.45</v>
      </c>
      <c r="BO404" s="1">
        <v>22.591693333333328</v>
      </c>
      <c r="BP404" s="1">
        <v>19.81039333333333</v>
      </c>
      <c r="BQ404" s="1">
        <v>1830.1593333333331</v>
      </c>
      <c r="BR404" s="1">
        <v>22.55680666666667</v>
      </c>
      <c r="BS404" s="1">
        <v>500.19959999999998</v>
      </c>
      <c r="BT404" s="1">
        <v>99.069199999999995</v>
      </c>
      <c r="BU404" s="1">
        <v>0.10081826000000001</v>
      </c>
      <c r="BV404" s="1">
        <v>30.932546666666671</v>
      </c>
      <c r="BW404" s="1">
        <v>31.453773333333331</v>
      </c>
      <c r="BX404" s="1">
        <v>999.89999999999986</v>
      </c>
      <c r="BY404" s="1">
        <v>0</v>
      </c>
      <c r="BZ404" s="1">
        <v>0</v>
      </c>
      <c r="CA404" s="1">
        <v>10004.502</v>
      </c>
      <c r="CB404" s="1">
        <v>0</v>
      </c>
      <c r="CC404" s="1">
        <v>290.27319999999997</v>
      </c>
      <c r="CD404" s="1">
        <v>-72.395479999999992</v>
      </c>
      <c r="CE404" s="1">
        <v>1875.4226666666659</v>
      </c>
      <c r="CF404" s="1">
        <v>1943.961333333333</v>
      </c>
      <c r="CG404" s="1">
        <v>2.7813093333333332</v>
      </c>
      <c r="CH404" s="1">
        <v>1905.45</v>
      </c>
      <c r="CI404" s="1">
        <v>19.81039333333333</v>
      </c>
      <c r="CJ404" s="1">
        <v>2.2381406666666668</v>
      </c>
      <c r="CK404" s="1">
        <v>1.9625986666666659</v>
      </c>
      <c r="CL404" s="1">
        <v>19.237960000000001</v>
      </c>
      <c r="CM404" s="1">
        <v>17.14579333333333</v>
      </c>
      <c r="CN404" s="1">
        <v>1999.9946666666669</v>
      </c>
      <c r="CO404" s="1">
        <v>0.97999859999999983</v>
      </c>
      <c r="CP404" s="1">
        <v>2.0001586666666672E-2</v>
      </c>
      <c r="CQ404" s="1">
        <v>0</v>
      </c>
      <c r="CR404" s="1">
        <v>2.3410000000000002</v>
      </c>
      <c r="CS404" s="1">
        <v>0</v>
      </c>
      <c r="CT404" s="1">
        <v>17307.07333333333</v>
      </c>
      <c r="CU404" s="1">
        <v>17412.273333333331</v>
      </c>
      <c r="CV404" s="1">
        <v>41.311999999999998</v>
      </c>
      <c r="CW404" s="1">
        <v>42.324599999999997</v>
      </c>
      <c r="CX404" s="1">
        <v>41.25</v>
      </c>
      <c r="CY404" s="1">
        <v>41.0914</v>
      </c>
      <c r="CZ404" s="1">
        <v>41.520666666666664</v>
      </c>
      <c r="DA404" s="1">
        <v>1959.9946666666669</v>
      </c>
      <c r="DB404" s="1">
        <v>40</v>
      </c>
      <c r="DC404" s="1">
        <v>0</v>
      </c>
      <c r="DD404" s="1">
        <v>1659796923.9000001</v>
      </c>
      <c r="DE404" s="1">
        <v>0</v>
      </c>
      <c r="DF404" s="1">
        <v>1659796167.5</v>
      </c>
      <c r="DG404" s="1" t="s">
        <v>353</v>
      </c>
      <c r="DH404" s="1">
        <v>1659796162</v>
      </c>
      <c r="DI404" s="1">
        <v>1659796167.5</v>
      </c>
      <c r="DJ404" s="1">
        <v>2</v>
      </c>
      <c r="DK404" s="1">
        <v>-1.4E-2</v>
      </c>
      <c r="DL404" s="1">
        <v>-1E-3</v>
      </c>
      <c r="DM404" s="1">
        <v>1.327</v>
      </c>
      <c r="DN404" s="1">
        <v>3.1E-2</v>
      </c>
      <c r="DO404" s="1">
        <v>400</v>
      </c>
      <c r="DP404" s="1">
        <v>20</v>
      </c>
      <c r="DQ404" s="1">
        <v>0.32</v>
      </c>
      <c r="DR404" s="1">
        <v>0.03</v>
      </c>
      <c r="DS404" s="1">
        <v>24.516164776615049</v>
      </c>
      <c r="DT404" s="1">
        <v>1.3222174307438039</v>
      </c>
      <c r="DU404" s="1">
        <v>0.24485508230524</v>
      </c>
      <c r="DV404" s="1">
        <v>0</v>
      </c>
      <c r="DW404" s="1">
        <v>-72.4796525</v>
      </c>
      <c r="DX404" s="1">
        <v>3.4955200750471711</v>
      </c>
      <c r="DY404" s="1">
        <v>0.53142079983168611</v>
      </c>
      <c r="DZ404" s="1">
        <v>0</v>
      </c>
      <c r="EA404" s="1">
        <v>2.8025395</v>
      </c>
      <c r="EB404" s="1">
        <v>-0.30870596622890062</v>
      </c>
      <c r="EC404" s="1">
        <v>3.7145921374358168E-2</v>
      </c>
      <c r="ED404" s="1">
        <v>0</v>
      </c>
      <c r="EE404" s="1">
        <v>2.3892531615243282</v>
      </c>
      <c r="EF404" s="1">
        <v>-1.4712897834769549E-2</v>
      </c>
      <c r="EG404" s="1">
        <v>1.162147485455208E-3</v>
      </c>
      <c r="EH404" s="1">
        <v>1</v>
      </c>
      <c r="EI404" s="1">
        <v>9.8054977850672617E-2</v>
      </c>
      <c r="EJ404" s="1">
        <v>-1.5695586894759039E-2</v>
      </c>
      <c r="EK404" s="1">
        <v>1.2688824672759621E-3</v>
      </c>
      <c r="EL404" s="1">
        <v>1</v>
      </c>
      <c r="EM404" s="1">
        <v>2</v>
      </c>
      <c r="EN404" s="1">
        <v>5</v>
      </c>
      <c r="EO404" s="1" t="s">
        <v>429</v>
      </c>
      <c r="EP404" s="1">
        <v>2.9428800000000002</v>
      </c>
      <c r="EQ404" s="1">
        <v>2.8018900000000002</v>
      </c>
      <c r="ER404" s="1">
        <v>0.242176</v>
      </c>
      <c r="ES404" s="1">
        <v>0.247418</v>
      </c>
      <c r="ET404" s="1">
        <v>0.10284799999999999</v>
      </c>
      <c r="EU404" s="1">
        <v>9.3698000000000004E-2</v>
      </c>
      <c r="EV404" s="1">
        <v>15557.9</v>
      </c>
      <c r="EW404" s="1">
        <v>16201.8</v>
      </c>
      <c r="EX404" s="1">
        <v>23880.9</v>
      </c>
      <c r="EY404" s="1">
        <v>25061</v>
      </c>
      <c r="EZ404" s="1">
        <v>34300.6</v>
      </c>
      <c r="FA404" s="1">
        <v>36277.4</v>
      </c>
      <c r="FB404" s="1">
        <v>43543.4</v>
      </c>
      <c r="FC404" s="1">
        <v>46328.6</v>
      </c>
      <c r="FD404" s="1">
        <v>1.9666999999999999</v>
      </c>
      <c r="FE404" s="1">
        <v>1.84877</v>
      </c>
      <c r="FF404" s="1">
        <v>8.6054199999999997E-2</v>
      </c>
      <c r="FG404" s="1">
        <v>0</v>
      </c>
      <c r="FH404" s="1">
        <v>30.0473</v>
      </c>
      <c r="FI404" s="1">
        <v>999.9</v>
      </c>
      <c r="FJ404" s="1">
        <v>55.6</v>
      </c>
      <c r="FK404" s="1">
        <v>34.700000000000003</v>
      </c>
      <c r="FL404" s="1">
        <v>31.179400000000001</v>
      </c>
      <c r="FM404" s="1">
        <v>64.318600000000004</v>
      </c>
      <c r="FN404" s="1">
        <v>25.448699999999999</v>
      </c>
      <c r="FO404" s="1">
        <v>1</v>
      </c>
      <c r="FP404" s="1">
        <v>0.402007</v>
      </c>
      <c r="FQ404" s="1">
        <v>1.1763399999999999</v>
      </c>
      <c r="FR404" s="1">
        <v>20.3186</v>
      </c>
      <c r="FS404" s="1">
        <v>5.2107000000000001</v>
      </c>
      <c r="FT404" s="1">
        <v>11.908099999999999</v>
      </c>
      <c r="FU404" s="1">
        <v>5.0027999999999997</v>
      </c>
      <c r="FV404" s="1">
        <v>3.2898499999999999</v>
      </c>
      <c r="FW404" s="1">
        <v>9999</v>
      </c>
      <c r="FX404" s="1">
        <v>9999</v>
      </c>
      <c r="FY404" s="1">
        <v>9999</v>
      </c>
      <c r="FZ404" s="1">
        <v>999.9</v>
      </c>
      <c r="GA404" s="1">
        <v>1.8595900000000001</v>
      </c>
      <c r="GB404" s="1">
        <v>1.8545400000000001</v>
      </c>
      <c r="GC404" s="1">
        <v>1.8577600000000001</v>
      </c>
      <c r="GD404" s="1">
        <v>1.85619</v>
      </c>
      <c r="GE404" s="1">
        <v>1.8549599999999999</v>
      </c>
      <c r="GF404" s="1">
        <v>1.8546</v>
      </c>
      <c r="GG404" s="1">
        <v>1.8532200000000001</v>
      </c>
      <c r="GH404" s="1">
        <v>1.8564000000000001</v>
      </c>
      <c r="GI404" s="1">
        <v>0</v>
      </c>
      <c r="GJ404" s="1">
        <v>0</v>
      </c>
      <c r="GK404" s="1">
        <v>0</v>
      </c>
      <c r="GL404" s="1">
        <v>0</v>
      </c>
      <c r="GM404" s="1" t="s">
        <v>355</v>
      </c>
      <c r="GN404" s="1" t="s">
        <v>356</v>
      </c>
      <c r="GO404" s="1" t="s">
        <v>357</v>
      </c>
      <c r="GP404" s="1" t="s">
        <v>357</v>
      </c>
      <c r="GQ404" s="1" t="s">
        <v>357</v>
      </c>
      <c r="GR404" s="1" t="s">
        <v>357</v>
      </c>
      <c r="GS404" s="1">
        <v>0</v>
      </c>
      <c r="GT404" s="1">
        <v>100</v>
      </c>
      <c r="GU404" s="1">
        <v>100</v>
      </c>
      <c r="GV404" s="1">
        <v>2.92</v>
      </c>
      <c r="GW404" s="1">
        <v>3.49E-2</v>
      </c>
      <c r="GX404" s="1">
        <v>0.32553164529605683</v>
      </c>
      <c r="GY404" s="1">
        <v>3.0239061252787889E-3</v>
      </c>
      <c r="GZ404" s="1">
        <v>-1.398580452151984E-6</v>
      </c>
      <c r="HA404" s="1">
        <v>2.8030378366047371E-10</v>
      </c>
      <c r="HB404" s="1">
        <v>-4.7599640220891172E-2</v>
      </c>
      <c r="HC404" s="1">
        <v>9.965371539748925E-3</v>
      </c>
      <c r="HD404" s="1">
        <v>-4.563662031605912E-4</v>
      </c>
      <c r="HE404" s="1">
        <v>7.8337100744227795E-6</v>
      </c>
      <c r="HF404" s="1">
        <v>0</v>
      </c>
      <c r="HG404" s="1">
        <v>2134</v>
      </c>
      <c r="HH404" s="1">
        <v>2</v>
      </c>
      <c r="HI404" s="1">
        <v>25</v>
      </c>
      <c r="HJ404" s="1">
        <v>12.7</v>
      </c>
      <c r="HK404" s="1">
        <v>12.6</v>
      </c>
      <c r="HL404" s="1">
        <v>3.7158199999999999</v>
      </c>
      <c r="HM404" s="1">
        <v>2.2790499999999998</v>
      </c>
      <c r="HN404" s="1">
        <v>1.4978</v>
      </c>
      <c r="HO404" s="1">
        <v>2.3083499999999999</v>
      </c>
      <c r="HP404" s="1">
        <v>1.5478499999999999</v>
      </c>
      <c r="HQ404" s="1">
        <v>2.3864700000000001</v>
      </c>
      <c r="HR404" s="1">
        <v>37.771099999999997</v>
      </c>
      <c r="HS404" s="1">
        <v>15.2003</v>
      </c>
      <c r="HT404" s="1">
        <v>18</v>
      </c>
      <c r="HU404" s="1">
        <v>503.93700000000001</v>
      </c>
      <c r="HV404" s="1">
        <v>492.39100000000002</v>
      </c>
      <c r="HW404" s="1">
        <v>27.873699999999999</v>
      </c>
      <c r="HX404" s="1">
        <v>32.186999999999998</v>
      </c>
      <c r="HY404" s="1">
        <v>30.0001</v>
      </c>
      <c r="HZ404" s="1">
        <v>31.9437</v>
      </c>
      <c r="IA404" s="1">
        <v>32.043700000000001</v>
      </c>
      <c r="IB404" s="1">
        <v>74.425799999999995</v>
      </c>
      <c r="IC404" s="1">
        <v>38.8048</v>
      </c>
      <c r="ID404" s="1">
        <v>0</v>
      </c>
      <c r="IE404" s="1">
        <v>27.894100000000002</v>
      </c>
      <c r="IF404" s="1">
        <v>1971.55</v>
      </c>
      <c r="IG404" s="1">
        <v>19.942299999999999</v>
      </c>
      <c r="IH404" s="1">
        <v>100.688</v>
      </c>
      <c r="II404" s="1">
        <v>100.405</v>
      </c>
      <c r="IJ404" s="1" t="s">
        <v>358</v>
      </c>
    </row>
    <row r="405" spans="1:244" ht="15.75" customHeight="1" x14ac:dyDescent="0.3">
      <c r="A405" s="1">
        <v>389</v>
      </c>
      <c r="B405" s="1">
        <v>1659796926</v>
      </c>
      <c r="C405" s="1">
        <v>784.5</v>
      </c>
      <c r="D405" s="1" t="s">
        <v>1111</v>
      </c>
      <c r="E405" s="1" t="s">
        <v>1112</v>
      </c>
      <c r="F405" s="1">
        <v>1</v>
      </c>
      <c r="G405" s="1" t="s">
        <v>346</v>
      </c>
      <c r="H405" s="1" t="s">
        <v>347</v>
      </c>
      <c r="I405" s="1" t="s">
        <v>348</v>
      </c>
      <c r="J405" s="1" t="s">
        <v>349</v>
      </c>
      <c r="K405" s="1" t="s">
        <v>350</v>
      </c>
      <c r="L405" s="1" t="s">
        <v>346</v>
      </c>
      <c r="M405" s="1" t="s">
        <v>351</v>
      </c>
      <c r="N405" s="1">
        <v>1659796918.2</v>
      </c>
      <c r="O405" s="1">
        <f t="shared" si="34"/>
        <v>2.3671523886921852E-3</v>
      </c>
      <c r="P405" s="1">
        <f t="shared" si="35"/>
        <v>2.367152388692185</v>
      </c>
      <c r="Q405" s="1">
        <f t="shared" si="36"/>
        <v>23.844749495087857</v>
      </c>
      <c r="R405" s="1">
        <f t="shared" si="37"/>
        <v>1838.196666666666</v>
      </c>
      <c r="S405" s="1">
        <f t="shared" si="38"/>
        <v>1373.1407744700002</v>
      </c>
      <c r="T405" s="1">
        <f t="shared" si="39"/>
        <v>136.17411619782152</v>
      </c>
      <c r="U405" s="1">
        <f t="shared" si="40"/>
        <v>182.29362286450953</v>
      </c>
      <c r="V405" s="1">
        <f t="shared" si="41"/>
        <v>9.6611461223019418E-2</v>
      </c>
      <c r="W405" s="1">
        <f t="shared" si="42"/>
        <v>2.9139658674920836</v>
      </c>
      <c r="X405" s="1">
        <f t="shared" si="43"/>
        <v>9.4866627558045674E-2</v>
      </c>
      <c r="Y405" s="1">
        <f t="shared" si="44"/>
        <v>5.9445783842984976E-2</v>
      </c>
      <c r="Z405" s="1">
        <f t="shared" si="45"/>
        <v>321.51259520000002</v>
      </c>
      <c r="AA405" s="1">
        <f t="shared" si="46"/>
        <v>32.215158615570196</v>
      </c>
      <c r="AB405" s="1">
        <f t="shared" si="47"/>
        <v>31.45336666666666</v>
      </c>
      <c r="AC405" s="1">
        <f t="shared" si="48"/>
        <v>4.6293180236252223</v>
      </c>
      <c r="AD405" s="1">
        <f t="shared" si="49"/>
        <v>49.856556184686099</v>
      </c>
      <c r="AE405" s="1">
        <f t="shared" si="50"/>
        <v>2.2404999894011004</v>
      </c>
      <c r="AF405" s="1">
        <f t="shared" si="51"/>
        <v>4.4938924002321894</v>
      </c>
      <c r="AG405" s="1">
        <f t="shared" si="52"/>
        <v>2.3888180342241219</v>
      </c>
      <c r="AH405" s="1">
        <f t="shared" si="53"/>
        <v>-104.39142034132537</v>
      </c>
      <c r="AI405" s="1">
        <f t="shared" si="54"/>
        <v>-81.920181163738206</v>
      </c>
      <c r="AJ405" s="1">
        <f t="shared" si="55"/>
        <v>-6.3250514459576319</v>
      </c>
      <c r="AK405" s="1">
        <f t="shared" si="56"/>
        <v>128.87594224897879</v>
      </c>
      <c r="AL405" s="1">
        <f t="shared" si="57"/>
        <v>55.952156865514297</v>
      </c>
      <c r="AM405" s="1">
        <f t="shared" si="58"/>
        <v>2.3707767104098703</v>
      </c>
      <c r="AN405" s="1">
        <f t="shared" si="59"/>
        <v>23.844749495087857</v>
      </c>
      <c r="AO405" s="1">
        <v>1972.3787965367969</v>
      </c>
      <c r="AP405" s="1">
        <v>1917.6470303030301</v>
      </c>
      <c r="AQ405" s="1">
        <v>5.0225454545453623</v>
      </c>
      <c r="AR405" s="1">
        <v>64.94</v>
      </c>
      <c r="AS405" s="1">
        <f t="shared" si="60"/>
        <v>2.367152388692185</v>
      </c>
      <c r="AT405" s="1">
        <v>19.816871035042229</v>
      </c>
      <c r="AU405" s="1">
        <v>22.591755588235291</v>
      </c>
      <c r="AV405" s="1">
        <v>5.216268519956925E-5</v>
      </c>
      <c r="AW405" s="1">
        <v>90.194226728287475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51729.872673326274</v>
      </c>
      <c r="BC405" s="1">
        <f t="shared" si="64"/>
        <v>1999.9786666666671</v>
      </c>
      <c r="BD405" s="1">
        <f t="shared" si="65"/>
        <v>1681.1820800000003</v>
      </c>
      <c r="BE405" s="1">
        <f t="shared" si="66"/>
        <v>0.84060000640006827</v>
      </c>
      <c r="BF405" s="1">
        <f t="shared" si="67"/>
        <v>0.16075801235213175</v>
      </c>
      <c r="BG405" s="1">
        <v>6</v>
      </c>
      <c r="BH405" s="1">
        <v>0.5</v>
      </c>
      <c r="BI405" s="1" t="s">
        <v>352</v>
      </c>
      <c r="BJ405" s="1">
        <v>2</v>
      </c>
      <c r="BK405" s="1" t="b">
        <v>1</v>
      </c>
      <c r="BL405" s="1">
        <v>1659796918.2</v>
      </c>
      <c r="BM405" s="1">
        <v>1838.196666666666</v>
      </c>
      <c r="BN405" s="1">
        <v>1910.538666666667</v>
      </c>
      <c r="BO405" s="1">
        <v>22.592559999999999</v>
      </c>
      <c r="BP405" s="1">
        <v>19.81306</v>
      </c>
      <c r="BQ405" s="1">
        <v>1835.298</v>
      </c>
      <c r="BR405" s="1">
        <v>22.557666666666659</v>
      </c>
      <c r="BS405" s="1">
        <v>500.20826666666659</v>
      </c>
      <c r="BT405" s="1">
        <v>99.068920000000006</v>
      </c>
      <c r="BU405" s="1">
        <v>0.1008947266666667</v>
      </c>
      <c r="BV405" s="1">
        <v>30.93190666666667</v>
      </c>
      <c r="BW405" s="1">
        <v>31.45336666666666</v>
      </c>
      <c r="BX405" s="1">
        <v>999.89999999999986</v>
      </c>
      <c r="BY405" s="1">
        <v>0</v>
      </c>
      <c r="BZ405" s="1">
        <v>0</v>
      </c>
      <c r="CA405" s="1">
        <v>10004.582</v>
      </c>
      <c r="CB405" s="1">
        <v>0</v>
      </c>
      <c r="CC405" s="1">
        <v>291.77113333333341</v>
      </c>
      <c r="CD405" s="1">
        <v>-72.342546666666678</v>
      </c>
      <c r="CE405" s="1">
        <v>1880.684666666667</v>
      </c>
      <c r="CF405" s="1">
        <v>1949.1579999999999</v>
      </c>
      <c r="CG405" s="1">
        <v>2.779504666666667</v>
      </c>
      <c r="CH405" s="1">
        <v>1910.538666666667</v>
      </c>
      <c r="CI405" s="1">
        <v>19.81306</v>
      </c>
      <c r="CJ405" s="1">
        <v>2.2382200000000001</v>
      </c>
      <c r="CK405" s="1">
        <v>1.962858</v>
      </c>
      <c r="CL405" s="1">
        <v>19.238526666666669</v>
      </c>
      <c r="CM405" s="1">
        <v>17.14787333333333</v>
      </c>
      <c r="CN405" s="1">
        <v>1999.9786666666671</v>
      </c>
      <c r="CO405" s="1">
        <v>0.97999839999999983</v>
      </c>
      <c r="CP405" s="1">
        <v>2.000178E-2</v>
      </c>
      <c r="CQ405" s="1">
        <v>0</v>
      </c>
      <c r="CR405" s="1">
        <v>2.404866666666666</v>
      </c>
      <c r="CS405" s="1">
        <v>0</v>
      </c>
      <c r="CT405" s="1">
        <v>17304.64666666666</v>
      </c>
      <c r="CU405" s="1">
        <v>17412.133333333331</v>
      </c>
      <c r="CV405" s="1">
        <v>41.311999999999998</v>
      </c>
      <c r="CW405" s="1">
        <v>42.320399999999999</v>
      </c>
      <c r="CX405" s="1">
        <v>41.25</v>
      </c>
      <c r="CY405" s="1">
        <v>41.0914</v>
      </c>
      <c r="CZ405" s="1">
        <v>41.516533333333342</v>
      </c>
      <c r="DA405" s="1">
        <v>1959.9786666666671</v>
      </c>
      <c r="DB405" s="1">
        <v>40</v>
      </c>
      <c r="DC405" s="1">
        <v>0</v>
      </c>
      <c r="DD405" s="1">
        <v>1659796925.0999999</v>
      </c>
      <c r="DE405" s="1">
        <v>0</v>
      </c>
      <c r="DF405" s="1">
        <v>1659796167.5</v>
      </c>
      <c r="DG405" s="1" t="s">
        <v>353</v>
      </c>
      <c r="DH405" s="1">
        <v>1659796162</v>
      </c>
      <c r="DI405" s="1">
        <v>1659796167.5</v>
      </c>
      <c r="DJ405" s="1">
        <v>2</v>
      </c>
      <c r="DK405" s="1">
        <v>-1.4E-2</v>
      </c>
      <c r="DL405" s="1">
        <v>-1E-3</v>
      </c>
      <c r="DM405" s="1">
        <v>1.327</v>
      </c>
      <c r="DN405" s="1">
        <v>3.1E-2</v>
      </c>
      <c r="DO405" s="1">
        <v>400</v>
      </c>
      <c r="DP405" s="1">
        <v>20</v>
      </c>
      <c r="DQ405" s="1">
        <v>0.32</v>
      </c>
      <c r="DR405" s="1">
        <v>0.03</v>
      </c>
      <c r="DS405" s="1">
        <v>24.509663333864321</v>
      </c>
      <c r="DT405" s="1">
        <v>-0.27666973121760058</v>
      </c>
      <c r="DU405" s="1">
        <v>0.26425987621101338</v>
      </c>
      <c r="DV405" s="1">
        <v>0</v>
      </c>
      <c r="DW405" s="1">
        <v>-72.428773170731702</v>
      </c>
      <c r="DX405" s="1">
        <v>3.9677999999997811</v>
      </c>
      <c r="DY405" s="1">
        <v>0.55311622384908166</v>
      </c>
      <c r="DZ405" s="1">
        <v>0</v>
      </c>
      <c r="EA405" s="1">
        <v>2.7964000000000002</v>
      </c>
      <c r="EB405" s="1">
        <v>-0.25120745644599402</v>
      </c>
      <c r="EC405" s="1">
        <v>3.262914670404584E-2</v>
      </c>
      <c r="ED405" s="1">
        <v>0</v>
      </c>
      <c r="EE405" s="1">
        <v>2.388862373518418</v>
      </c>
      <c r="EF405" s="1">
        <v>-1.686244331940126E-2</v>
      </c>
      <c r="EG405" s="1">
        <v>1.2517264107499281E-3</v>
      </c>
      <c r="EH405" s="1">
        <v>1</v>
      </c>
      <c r="EI405" s="1">
        <v>9.7632510027742578E-2</v>
      </c>
      <c r="EJ405" s="1">
        <v>-1.196741275805463E-2</v>
      </c>
      <c r="EK405" s="1">
        <v>9.9292513474244417E-4</v>
      </c>
      <c r="EL405" s="1">
        <v>1</v>
      </c>
      <c r="EM405" s="1">
        <v>2</v>
      </c>
      <c r="EN405" s="1">
        <v>5</v>
      </c>
      <c r="EO405" s="1" t="s">
        <v>429</v>
      </c>
      <c r="EP405" s="1">
        <v>2.9427099999999999</v>
      </c>
      <c r="EQ405" s="1">
        <v>2.8019099999999999</v>
      </c>
      <c r="ER405" s="1">
        <v>0.242538</v>
      </c>
      <c r="ES405" s="1">
        <v>0.24779300000000001</v>
      </c>
      <c r="ET405" s="1">
        <v>0.102844</v>
      </c>
      <c r="EU405" s="1">
        <v>9.3723699999999993E-2</v>
      </c>
      <c r="EV405" s="1">
        <v>15550.4</v>
      </c>
      <c r="EW405" s="1">
        <v>16193.6</v>
      </c>
      <c r="EX405" s="1">
        <v>23880.799999999999</v>
      </c>
      <c r="EY405" s="1">
        <v>25060.9</v>
      </c>
      <c r="EZ405" s="1">
        <v>34300.800000000003</v>
      </c>
      <c r="FA405" s="1">
        <v>36276.400000000001</v>
      </c>
      <c r="FB405" s="1">
        <v>43543.4</v>
      </c>
      <c r="FC405" s="1">
        <v>46328.6</v>
      </c>
      <c r="FD405" s="1">
        <v>1.96645</v>
      </c>
      <c r="FE405" s="1">
        <v>1.8489199999999999</v>
      </c>
      <c r="FF405" s="1">
        <v>8.65012E-2</v>
      </c>
      <c r="FG405" s="1">
        <v>0</v>
      </c>
      <c r="FH405" s="1">
        <v>30.0457</v>
      </c>
      <c r="FI405" s="1">
        <v>999.9</v>
      </c>
      <c r="FJ405" s="1">
        <v>55.6</v>
      </c>
      <c r="FK405" s="1">
        <v>34.700000000000003</v>
      </c>
      <c r="FL405" s="1">
        <v>31.179500000000001</v>
      </c>
      <c r="FM405" s="1">
        <v>64.098600000000005</v>
      </c>
      <c r="FN405" s="1">
        <v>25.368600000000001</v>
      </c>
      <c r="FO405" s="1">
        <v>1</v>
      </c>
      <c r="FP405" s="1">
        <v>0.40196599999999999</v>
      </c>
      <c r="FQ405" s="1">
        <v>1.2126300000000001</v>
      </c>
      <c r="FR405" s="1">
        <v>20.318300000000001</v>
      </c>
      <c r="FS405" s="1">
        <v>5.2107000000000001</v>
      </c>
      <c r="FT405" s="1">
        <v>11.908099999999999</v>
      </c>
      <c r="FU405" s="1">
        <v>5.0028499999999996</v>
      </c>
      <c r="FV405" s="1">
        <v>3.2898499999999999</v>
      </c>
      <c r="FW405" s="1">
        <v>9999</v>
      </c>
      <c r="FX405" s="1">
        <v>9999</v>
      </c>
      <c r="FY405" s="1">
        <v>9999</v>
      </c>
      <c r="FZ405" s="1">
        <v>999.9</v>
      </c>
      <c r="GA405" s="1">
        <v>1.8595900000000001</v>
      </c>
      <c r="GB405" s="1">
        <v>1.8545499999999999</v>
      </c>
      <c r="GC405" s="1">
        <v>1.8577600000000001</v>
      </c>
      <c r="GD405" s="1">
        <v>1.8561799999999999</v>
      </c>
      <c r="GE405" s="1">
        <v>1.8549599999999999</v>
      </c>
      <c r="GF405" s="1">
        <v>1.85459</v>
      </c>
      <c r="GG405" s="1">
        <v>1.8532299999999999</v>
      </c>
      <c r="GH405" s="1">
        <v>1.85639</v>
      </c>
      <c r="GI405" s="1">
        <v>0</v>
      </c>
      <c r="GJ405" s="1">
        <v>0</v>
      </c>
      <c r="GK405" s="1">
        <v>0</v>
      </c>
      <c r="GL405" s="1">
        <v>0</v>
      </c>
      <c r="GM405" s="1" t="s">
        <v>355</v>
      </c>
      <c r="GN405" s="1" t="s">
        <v>356</v>
      </c>
      <c r="GO405" s="1" t="s">
        <v>357</v>
      </c>
      <c r="GP405" s="1" t="s">
        <v>357</v>
      </c>
      <c r="GQ405" s="1" t="s">
        <v>357</v>
      </c>
      <c r="GR405" s="1" t="s">
        <v>357</v>
      </c>
      <c r="GS405" s="1">
        <v>0</v>
      </c>
      <c r="GT405" s="1">
        <v>100</v>
      </c>
      <c r="GU405" s="1">
        <v>100</v>
      </c>
      <c r="GV405" s="1">
        <v>2.92</v>
      </c>
      <c r="GW405" s="1">
        <v>3.49E-2</v>
      </c>
      <c r="GX405" s="1">
        <v>0.32553164529605683</v>
      </c>
      <c r="GY405" s="1">
        <v>3.0239061252787889E-3</v>
      </c>
      <c r="GZ405" s="1">
        <v>-1.398580452151984E-6</v>
      </c>
      <c r="HA405" s="1">
        <v>2.8030378366047371E-10</v>
      </c>
      <c r="HB405" s="1">
        <v>-4.7599640220891172E-2</v>
      </c>
      <c r="HC405" s="1">
        <v>9.965371539748925E-3</v>
      </c>
      <c r="HD405" s="1">
        <v>-4.563662031605912E-4</v>
      </c>
      <c r="HE405" s="1">
        <v>7.8337100744227795E-6</v>
      </c>
      <c r="HF405" s="1">
        <v>0</v>
      </c>
      <c r="HG405" s="1">
        <v>2134</v>
      </c>
      <c r="HH405" s="1">
        <v>2</v>
      </c>
      <c r="HI405" s="1">
        <v>25</v>
      </c>
      <c r="HJ405" s="1">
        <v>12.7</v>
      </c>
      <c r="HK405" s="1">
        <v>12.6</v>
      </c>
      <c r="HL405" s="1">
        <v>3.7219199999999999</v>
      </c>
      <c r="HM405" s="1">
        <v>2.2668499999999998</v>
      </c>
      <c r="HN405" s="1">
        <v>1.4978</v>
      </c>
      <c r="HO405" s="1">
        <v>2.3095699999999999</v>
      </c>
      <c r="HP405" s="1">
        <v>1.5478499999999999</v>
      </c>
      <c r="HQ405" s="1">
        <v>2.3791500000000001</v>
      </c>
      <c r="HR405" s="1">
        <v>37.771099999999997</v>
      </c>
      <c r="HS405" s="1">
        <v>15.2003</v>
      </c>
      <c r="HT405" s="1">
        <v>18</v>
      </c>
      <c r="HU405" s="1">
        <v>503.79300000000001</v>
      </c>
      <c r="HV405" s="1">
        <v>492.495</v>
      </c>
      <c r="HW405" s="1">
        <v>27.8841</v>
      </c>
      <c r="HX405" s="1">
        <v>32.187600000000003</v>
      </c>
      <c r="HY405" s="1">
        <v>30.0001</v>
      </c>
      <c r="HZ405" s="1">
        <v>31.944800000000001</v>
      </c>
      <c r="IA405" s="1">
        <v>32.0443</v>
      </c>
      <c r="IB405" s="1">
        <v>74.523099999999999</v>
      </c>
      <c r="IC405" s="1">
        <v>38.8048</v>
      </c>
      <c r="ID405" s="1">
        <v>0</v>
      </c>
      <c r="IE405" s="1">
        <v>27.941400000000002</v>
      </c>
      <c r="IF405" s="1">
        <v>1981.58</v>
      </c>
      <c r="IG405" s="1">
        <v>19.9465</v>
      </c>
      <c r="IH405" s="1">
        <v>100.688</v>
      </c>
      <c r="II405" s="1">
        <v>100.405</v>
      </c>
      <c r="IJ405" s="1" t="s">
        <v>358</v>
      </c>
    </row>
    <row r="406" spans="1:244" ht="15.75" customHeight="1" x14ac:dyDescent="0.3">
      <c r="A406" s="1">
        <v>390</v>
      </c>
      <c r="B406" s="1">
        <v>1659796927</v>
      </c>
      <c r="C406" s="1">
        <v>785.5</v>
      </c>
      <c r="D406" s="1" t="s">
        <v>1113</v>
      </c>
      <c r="E406" s="1" t="s">
        <v>1114</v>
      </c>
      <c r="F406" s="1">
        <v>1</v>
      </c>
      <c r="G406" s="1" t="s">
        <v>346</v>
      </c>
      <c r="H406" s="1" t="s">
        <v>347</v>
      </c>
      <c r="I406" s="1" t="s">
        <v>348</v>
      </c>
      <c r="J406" s="1" t="s">
        <v>349</v>
      </c>
      <c r="K406" s="1" t="s">
        <v>350</v>
      </c>
      <c r="L406" s="1" t="s">
        <v>346</v>
      </c>
      <c r="M406" s="1" t="s">
        <v>351</v>
      </c>
      <c r="N406" s="1">
        <v>1659796919.2333331</v>
      </c>
      <c r="O406" s="1">
        <f t="shared" si="34"/>
        <v>2.3653509658785117E-3</v>
      </c>
      <c r="P406" s="1">
        <f t="shared" si="35"/>
        <v>2.3653509658785117</v>
      </c>
      <c r="Q406" s="1">
        <f t="shared" si="36"/>
        <v>23.888179852683923</v>
      </c>
      <c r="R406" s="1">
        <f t="shared" si="37"/>
        <v>1843.328666666667</v>
      </c>
      <c r="S406" s="1">
        <f t="shared" si="38"/>
        <v>1377.0686969495373</v>
      </c>
      <c r="T406" s="1">
        <f t="shared" si="39"/>
        <v>136.56343367442881</v>
      </c>
      <c r="U406" s="1">
        <f t="shared" si="40"/>
        <v>182.8022760724561</v>
      </c>
      <c r="V406" s="1">
        <f t="shared" si="41"/>
        <v>9.6539495192556488E-2</v>
      </c>
      <c r="W406" s="1">
        <f t="shared" si="42"/>
        <v>2.9139829612855781</v>
      </c>
      <c r="X406" s="1">
        <f t="shared" si="43"/>
        <v>9.4797244774360259E-2</v>
      </c>
      <c r="Y406" s="1">
        <f t="shared" si="44"/>
        <v>5.9402193323090005E-2</v>
      </c>
      <c r="Z406" s="1">
        <f t="shared" si="45"/>
        <v>321.5127015999999</v>
      </c>
      <c r="AA406" s="1">
        <f t="shared" si="46"/>
        <v>32.215295412424787</v>
      </c>
      <c r="AB406" s="1">
        <f t="shared" si="47"/>
        <v>31.45331333333333</v>
      </c>
      <c r="AC406" s="1">
        <f t="shared" si="48"/>
        <v>4.6293039929969897</v>
      </c>
      <c r="AD406" s="1">
        <f t="shared" si="49"/>
        <v>49.858848974760043</v>
      </c>
      <c r="AE406" s="1">
        <f t="shared" si="50"/>
        <v>2.2405612714700696</v>
      </c>
      <c r="AF406" s="1">
        <f t="shared" si="51"/>
        <v>4.4938086569232771</v>
      </c>
      <c r="AG406" s="1">
        <f t="shared" si="52"/>
        <v>2.3887427215269201</v>
      </c>
      <c r="AH406" s="1">
        <f t="shared" si="53"/>
        <v>-104.31197759524237</v>
      </c>
      <c r="AI406" s="1">
        <f t="shared" si="54"/>
        <v>-81.963602018232066</v>
      </c>
      <c r="AJ406" s="1">
        <f t="shared" si="55"/>
        <v>-6.3283549905846019</v>
      </c>
      <c r="AK406" s="1">
        <f t="shared" si="56"/>
        <v>128.90876699594088</v>
      </c>
      <c r="AL406" s="1">
        <f t="shared" si="57"/>
        <v>55.910528506082422</v>
      </c>
      <c r="AM406" s="1">
        <f t="shared" si="58"/>
        <v>2.3694991857880354</v>
      </c>
      <c r="AN406" s="1">
        <f t="shared" si="59"/>
        <v>23.888179852683923</v>
      </c>
      <c r="AO406" s="1">
        <v>1977.594467532467</v>
      </c>
      <c r="AP406" s="1">
        <v>1922.713939393939</v>
      </c>
      <c r="AQ406" s="1">
        <v>5.0413090909088201</v>
      </c>
      <c r="AR406" s="1">
        <v>64.94</v>
      </c>
      <c r="AS406" s="1">
        <f t="shared" si="60"/>
        <v>2.3653509658785117</v>
      </c>
      <c r="AT406" s="1">
        <v>19.816932098401889</v>
      </c>
      <c r="AU406" s="1">
        <v>22.589944411764709</v>
      </c>
      <c r="AV406" s="1">
        <v>1.9848226762103171E-5</v>
      </c>
      <c r="AW406" s="1">
        <v>90.194226728287475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51730.408090241428</v>
      </c>
      <c r="BC406" s="1">
        <f t="shared" si="64"/>
        <v>1999.979333333333</v>
      </c>
      <c r="BD406" s="1">
        <f t="shared" si="65"/>
        <v>1681.1826399999995</v>
      </c>
      <c r="BE406" s="1">
        <f t="shared" si="66"/>
        <v>0.84060000620006403</v>
      </c>
      <c r="BF406" s="1">
        <f t="shared" si="67"/>
        <v>0.16075801196612363</v>
      </c>
      <c r="BG406" s="1">
        <v>6</v>
      </c>
      <c r="BH406" s="1">
        <v>0.5</v>
      </c>
      <c r="BI406" s="1" t="s">
        <v>352</v>
      </c>
      <c r="BJ406" s="1">
        <v>2</v>
      </c>
      <c r="BK406" s="1" t="b">
        <v>1</v>
      </c>
      <c r="BL406" s="1">
        <v>1659796919.2333331</v>
      </c>
      <c r="BM406" s="1">
        <v>1843.328666666667</v>
      </c>
      <c r="BN406" s="1">
        <v>1915.6326666666671</v>
      </c>
      <c r="BO406" s="1">
        <v>22.593213333333331</v>
      </c>
      <c r="BP406" s="1">
        <v>19.815206666666668</v>
      </c>
      <c r="BQ406" s="1">
        <v>1840.4259999999999</v>
      </c>
      <c r="BR406" s="1">
        <v>22.558319999999998</v>
      </c>
      <c r="BS406" s="1">
        <v>500.20713333333327</v>
      </c>
      <c r="BT406" s="1">
        <v>99.068686666666679</v>
      </c>
      <c r="BU406" s="1">
        <v>0.1009727533333333</v>
      </c>
      <c r="BV406" s="1">
        <v>30.93158</v>
      </c>
      <c r="BW406" s="1">
        <v>31.45331333333333</v>
      </c>
      <c r="BX406" s="1">
        <v>999.89999999999986</v>
      </c>
      <c r="BY406" s="1">
        <v>0</v>
      </c>
      <c r="BZ406" s="1">
        <v>0</v>
      </c>
      <c r="CA406" s="1">
        <v>10004.703333333329</v>
      </c>
      <c r="CB406" s="1">
        <v>0</v>
      </c>
      <c r="CC406" s="1">
        <v>293.44966666666659</v>
      </c>
      <c r="CD406" s="1">
        <v>-72.304779999999994</v>
      </c>
      <c r="CE406" s="1">
        <v>1885.9359999999999</v>
      </c>
      <c r="CF406" s="1">
        <v>1954.359333333334</v>
      </c>
      <c r="CG406" s="1">
        <v>2.778010666666666</v>
      </c>
      <c r="CH406" s="1">
        <v>1915.6326666666671</v>
      </c>
      <c r="CI406" s="1">
        <v>19.815206666666668</v>
      </c>
      <c r="CJ406" s="1">
        <v>2.2382793333333328</v>
      </c>
      <c r="CK406" s="1">
        <v>1.963066</v>
      </c>
      <c r="CL406" s="1">
        <v>19.238953333333331</v>
      </c>
      <c r="CM406" s="1">
        <v>17.149546666666669</v>
      </c>
      <c r="CN406" s="1">
        <v>1999.979333333333</v>
      </c>
      <c r="CO406" s="1">
        <v>0.97999839999999983</v>
      </c>
      <c r="CP406" s="1">
        <v>2.000178E-2</v>
      </c>
      <c r="CQ406" s="1">
        <v>0</v>
      </c>
      <c r="CR406" s="1">
        <v>2.4068666666666672</v>
      </c>
      <c r="CS406" s="1">
        <v>0</v>
      </c>
      <c r="CT406" s="1">
        <v>17302.05333333333</v>
      </c>
      <c r="CU406" s="1">
        <v>17412.14</v>
      </c>
      <c r="CV406" s="1">
        <v>41.311999999999998</v>
      </c>
      <c r="CW406" s="1">
        <v>42.320399999999999</v>
      </c>
      <c r="CX406" s="1">
        <v>41.25</v>
      </c>
      <c r="CY406" s="1">
        <v>41.091400000000007</v>
      </c>
      <c r="CZ406" s="1">
        <v>41.512399999999992</v>
      </c>
      <c r="DA406" s="1">
        <v>1959.979333333333</v>
      </c>
      <c r="DB406" s="1">
        <v>40</v>
      </c>
      <c r="DC406" s="1">
        <v>0</v>
      </c>
      <c r="DD406" s="1">
        <v>1659796925.7</v>
      </c>
      <c r="DE406" s="1">
        <v>0</v>
      </c>
      <c r="DF406" s="1">
        <v>1659796167.5</v>
      </c>
      <c r="DG406" s="1" t="s">
        <v>353</v>
      </c>
      <c r="DH406" s="1">
        <v>1659796162</v>
      </c>
      <c r="DI406" s="1">
        <v>1659796167.5</v>
      </c>
      <c r="DJ406" s="1">
        <v>2</v>
      </c>
      <c r="DK406" s="1">
        <v>-1.4E-2</v>
      </c>
      <c r="DL406" s="1">
        <v>-1E-3</v>
      </c>
      <c r="DM406" s="1">
        <v>1.327</v>
      </c>
      <c r="DN406" s="1">
        <v>3.1E-2</v>
      </c>
      <c r="DO406" s="1">
        <v>400</v>
      </c>
      <c r="DP406" s="1">
        <v>20</v>
      </c>
      <c r="DQ406" s="1">
        <v>0.32</v>
      </c>
      <c r="DR406" s="1">
        <v>0.03</v>
      </c>
      <c r="DS406" s="1">
        <v>24.491603742789049</v>
      </c>
      <c r="DT406" s="1">
        <v>-1.953898640325755</v>
      </c>
      <c r="DU406" s="1">
        <v>0.29789860396171552</v>
      </c>
      <c r="DV406" s="1">
        <v>0</v>
      </c>
      <c r="DW406" s="1">
        <v>-72.41170731707318</v>
      </c>
      <c r="DX406" s="1">
        <v>4.0225881533098864</v>
      </c>
      <c r="DY406" s="1">
        <v>0.55422156764602759</v>
      </c>
      <c r="DZ406" s="1">
        <v>0</v>
      </c>
      <c r="EA406" s="1">
        <v>2.7905624390243911</v>
      </c>
      <c r="EB406" s="1">
        <v>-0.2037631358884992</v>
      </c>
      <c r="EC406" s="1">
        <v>2.7232444941021991E-2</v>
      </c>
      <c r="ED406" s="1">
        <v>0</v>
      </c>
      <c r="EE406" s="1">
        <v>2.3886939225780131</v>
      </c>
      <c r="EF406" s="1">
        <v>-1.4536966870705961E-2</v>
      </c>
      <c r="EG406" s="1">
        <v>1.1535123217666641E-3</v>
      </c>
      <c r="EH406" s="1">
        <v>1</v>
      </c>
      <c r="EI406" s="1">
        <v>9.7409952117025356E-2</v>
      </c>
      <c r="EJ406" s="1">
        <v>-9.5146840519513987E-3</v>
      </c>
      <c r="EK406" s="1">
        <v>8.0319211597358533E-4</v>
      </c>
      <c r="EL406" s="1">
        <v>1</v>
      </c>
      <c r="EM406" s="1">
        <v>2</v>
      </c>
      <c r="EN406" s="1">
        <v>5</v>
      </c>
      <c r="EO406" s="1" t="s">
        <v>429</v>
      </c>
      <c r="EP406" s="1">
        <v>2.9428100000000001</v>
      </c>
      <c r="EQ406" s="1">
        <v>2.8016899999999998</v>
      </c>
      <c r="ER406" s="1">
        <v>0.242897</v>
      </c>
      <c r="ES406" s="1">
        <v>0.248164</v>
      </c>
      <c r="ET406" s="1">
        <v>0.102835</v>
      </c>
      <c r="EU406" s="1">
        <v>9.3754400000000002E-2</v>
      </c>
      <c r="EV406" s="1">
        <v>15543</v>
      </c>
      <c r="EW406" s="1">
        <v>16185.6</v>
      </c>
      <c r="EX406" s="1">
        <v>23880.799999999999</v>
      </c>
      <c r="EY406" s="1">
        <v>25061</v>
      </c>
      <c r="EZ406" s="1">
        <v>34301.199999999997</v>
      </c>
      <c r="FA406" s="1">
        <v>36275.199999999997</v>
      </c>
      <c r="FB406" s="1">
        <v>43543.5</v>
      </c>
      <c r="FC406" s="1">
        <v>46328.6</v>
      </c>
      <c r="FD406" s="1">
        <v>1.9664999999999999</v>
      </c>
      <c r="FE406" s="1">
        <v>1.8488500000000001</v>
      </c>
      <c r="FF406" s="1">
        <v>8.7030200000000002E-2</v>
      </c>
      <c r="FG406" s="1">
        <v>0</v>
      </c>
      <c r="FH406" s="1">
        <v>30.043399999999998</v>
      </c>
      <c r="FI406" s="1">
        <v>999.9</v>
      </c>
      <c r="FJ406" s="1">
        <v>55.6</v>
      </c>
      <c r="FK406" s="1">
        <v>34.700000000000003</v>
      </c>
      <c r="FL406" s="1">
        <v>31.180499999999999</v>
      </c>
      <c r="FM406" s="1">
        <v>64.268600000000006</v>
      </c>
      <c r="FN406" s="1">
        <v>25.2484</v>
      </c>
      <c r="FO406" s="1">
        <v>1</v>
      </c>
      <c r="FP406" s="1">
        <v>0.402063</v>
      </c>
      <c r="FQ406" s="1">
        <v>1.2154100000000001</v>
      </c>
      <c r="FR406" s="1">
        <v>20.318300000000001</v>
      </c>
      <c r="FS406" s="1">
        <v>5.2111499999999999</v>
      </c>
      <c r="FT406" s="1">
        <v>11.9077</v>
      </c>
      <c r="FU406" s="1">
        <v>5.00305</v>
      </c>
      <c r="FV406" s="1">
        <v>3.2897799999999999</v>
      </c>
      <c r="FW406" s="1">
        <v>9999</v>
      </c>
      <c r="FX406" s="1">
        <v>9999</v>
      </c>
      <c r="FY406" s="1">
        <v>9999</v>
      </c>
      <c r="FZ406" s="1">
        <v>999.9</v>
      </c>
      <c r="GA406" s="1">
        <v>1.8595900000000001</v>
      </c>
      <c r="GB406" s="1">
        <v>1.8545499999999999</v>
      </c>
      <c r="GC406" s="1">
        <v>1.85775</v>
      </c>
      <c r="GD406" s="1">
        <v>1.85616</v>
      </c>
      <c r="GE406" s="1">
        <v>1.8549599999999999</v>
      </c>
      <c r="GF406" s="1">
        <v>1.85459</v>
      </c>
      <c r="GG406" s="1">
        <v>1.8532200000000001</v>
      </c>
      <c r="GH406" s="1">
        <v>1.85639</v>
      </c>
      <c r="GI406" s="1">
        <v>0</v>
      </c>
      <c r="GJ406" s="1">
        <v>0</v>
      </c>
      <c r="GK406" s="1">
        <v>0</v>
      </c>
      <c r="GL406" s="1">
        <v>0</v>
      </c>
      <c r="GM406" s="1" t="s">
        <v>355</v>
      </c>
      <c r="GN406" s="1" t="s">
        <v>356</v>
      </c>
      <c r="GO406" s="1" t="s">
        <v>357</v>
      </c>
      <c r="GP406" s="1" t="s">
        <v>357</v>
      </c>
      <c r="GQ406" s="1" t="s">
        <v>357</v>
      </c>
      <c r="GR406" s="1" t="s">
        <v>357</v>
      </c>
      <c r="GS406" s="1">
        <v>0</v>
      </c>
      <c r="GT406" s="1">
        <v>100</v>
      </c>
      <c r="GU406" s="1">
        <v>100</v>
      </c>
      <c r="GV406" s="1">
        <v>2.93</v>
      </c>
      <c r="GW406" s="1">
        <v>3.49E-2</v>
      </c>
      <c r="GX406" s="1">
        <v>0.32553164529605683</v>
      </c>
      <c r="GY406" s="1">
        <v>3.0239061252787889E-3</v>
      </c>
      <c r="GZ406" s="1">
        <v>-1.398580452151984E-6</v>
      </c>
      <c r="HA406" s="1">
        <v>2.8030378366047371E-10</v>
      </c>
      <c r="HB406" s="1">
        <v>-4.7599640220891172E-2</v>
      </c>
      <c r="HC406" s="1">
        <v>9.965371539748925E-3</v>
      </c>
      <c r="HD406" s="1">
        <v>-4.563662031605912E-4</v>
      </c>
      <c r="HE406" s="1">
        <v>7.8337100744227795E-6</v>
      </c>
      <c r="HF406" s="1">
        <v>0</v>
      </c>
      <c r="HG406" s="1">
        <v>2134</v>
      </c>
      <c r="HH406" s="1">
        <v>2</v>
      </c>
      <c r="HI406" s="1">
        <v>25</v>
      </c>
      <c r="HJ406" s="1">
        <v>12.8</v>
      </c>
      <c r="HK406" s="1">
        <v>12.7</v>
      </c>
      <c r="HL406" s="1">
        <v>3.73047</v>
      </c>
      <c r="HM406" s="1">
        <v>2.2668499999999998</v>
      </c>
      <c r="HN406" s="1">
        <v>1.4978</v>
      </c>
      <c r="HO406" s="1">
        <v>2.3095699999999999</v>
      </c>
      <c r="HP406" s="1">
        <v>1.5478499999999999</v>
      </c>
      <c r="HQ406" s="1">
        <v>2.4450699999999999</v>
      </c>
      <c r="HR406" s="1">
        <v>37.771099999999997</v>
      </c>
      <c r="HS406" s="1">
        <v>15.1915</v>
      </c>
      <c r="HT406" s="1">
        <v>18</v>
      </c>
      <c r="HU406" s="1">
        <v>503.83100000000002</v>
      </c>
      <c r="HV406" s="1">
        <v>492.452</v>
      </c>
      <c r="HW406" s="1">
        <v>27.8962</v>
      </c>
      <c r="HX406" s="1">
        <v>32.188499999999998</v>
      </c>
      <c r="HY406" s="1">
        <v>30.0002</v>
      </c>
      <c r="HZ406" s="1">
        <v>31.945599999999999</v>
      </c>
      <c r="IA406" s="1">
        <v>32.045099999999998</v>
      </c>
      <c r="IB406" s="1">
        <v>74.735100000000003</v>
      </c>
      <c r="IC406" s="1">
        <v>38.8048</v>
      </c>
      <c r="ID406" s="1">
        <v>0</v>
      </c>
      <c r="IE406" s="1">
        <v>27.941400000000002</v>
      </c>
      <c r="IF406" s="1">
        <v>1981.58</v>
      </c>
      <c r="IG406" s="1">
        <v>19.9575</v>
      </c>
      <c r="IH406" s="1">
        <v>100.688</v>
      </c>
      <c r="II406" s="1">
        <v>100.405</v>
      </c>
      <c r="IJ406" s="1" t="s">
        <v>358</v>
      </c>
    </row>
    <row r="407" spans="1:244" ht="15.75" customHeight="1" x14ac:dyDescent="0.3">
      <c r="A407" s="1">
        <v>391</v>
      </c>
      <c r="B407" s="1">
        <v>1659796928</v>
      </c>
      <c r="C407" s="1">
        <v>786.5</v>
      </c>
      <c r="D407" s="1" t="s">
        <v>1115</v>
      </c>
      <c r="E407" s="1" t="s">
        <v>1116</v>
      </c>
      <c r="F407" s="1">
        <v>1</v>
      </c>
      <c r="G407" s="1" t="s">
        <v>346</v>
      </c>
      <c r="H407" s="1" t="s">
        <v>347</v>
      </c>
      <c r="I407" s="1" t="s">
        <v>348</v>
      </c>
      <c r="J407" s="1" t="s">
        <v>349</v>
      </c>
      <c r="K407" s="1" t="s">
        <v>350</v>
      </c>
      <c r="L407" s="1" t="s">
        <v>346</v>
      </c>
      <c r="M407" s="1" t="s">
        <v>351</v>
      </c>
      <c r="N407" s="1">
        <v>1659796920.2666669</v>
      </c>
      <c r="O407" s="1">
        <f t="shared" si="34"/>
        <v>2.3626566039496202E-3</v>
      </c>
      <c r="P407" s="1">
        <f t="shared" si="35"/>
        <v>2.3626566039496204</v>
      </c>
      <c r="Q407" s="1">
        <f t="shared" si="36"/>
        <v>24.200508892468804</v>
      </c>
      <c r="R407" s="1">
        <f t="shared" si="37"/>
        <v>1848.4573333333331</v>
      </c>
      <c r="S407" s="1">
        <f t="shared" si="38"/>
        <v>1376.3727491059278</v>
      </c>
      <c r="T407" s="1">
        <f t="shared" si="39"/>
        <v>136.49409806010601</v>
      </c>
      <c r="U407" s="1">
        <f t="shared" si="40"/>
        <v>183.31045618261103</v>
      </c>
      <c r="V407" s="1">
        <f t="shared" si="41"/>
        <v>9.6425023091430875E-2</v>
      </c>
      <c r="W407" s="1">
        <f t="shared" si="42"/>
        <v>2.9137817283649072</v>
      </c>
      <c r="X407" s="1">
        <f t="shared" si="43"/>
        <v>9.4686744181847277E-2</v>
      </c>
      <c r="Y407" s="1">
        <f t="shared" si="44"/>
        <v>5.9332782458368691E-2</v>
      </c>
      <c r="Z407" s="1">
        <f t="shared" si="45"/>
        <v>321.51344639999996</v>
      </c>
      <c r="AA407" s="1">
        <f t="shared" si="46"/>
        <v>32.216230976810344</v>
      </c>
      <c r="AB407" s="1">
        <f t="shared" si="47"/>
        <v>31.453586666666659</v>
      </c>
      <c r="AC407" s="1">
        <f t="shared" si="48"/>
        <v>4.6293759003581147</v>
      </c>
      <c r="AD407" s="1">
        <f t="shared" si="49"/>
        <v>49.858771471400303</v>
      </c>
      <c r="AE407" s="1">
        <f t="shared" si="50"/>
        <v>2.240576534951304</v>
      </c>
      <c r="AF407" s="1">
        <f t="shared" si="51"/>
        <v>4.4938462557917829</v>
      </c>
      <c r="AG407" s="1">
        <f t="shared" si="52"/>
        <v>2.3887993654068107</v>
      </c>
      <c r="AH407" s="1">
        <f t="shared" si="53"/>
        <v>-104.19315623417825</v>
      </c>
      <c r="AI407" s="1">
        <f t="shared" si="54"/>
        <v>-81.977839589598645</v>
      </c>
      <c r="AJ407" s="1">
        <f t="shared" si="55"/>
        <v>-6.3299045034475956</v>
      </c>
      <c r="AK407" s="1">
        <f t="shared" si="56"/>
        <v>129.01254607277548</v>
      </c>
      <c r="AL407" s="1">
        <f t="shared" si="57"/>
        <v>55.88914554299145</v>
      </c>
      <c r="AM407" s="1">
        <f t="shared" si="58"/>
        <v>2.3676790307551947</v>
      </c>
      <c r="AN407" s="1">
        <f t="shared" si="59"/>
        <v>24.200508892468804</v>
      </c>
      <c r="AO407" s="1">
        <v>1982.9760173160171</v>
      </c>
      <c r="AP407" s="1">
        <v>1927.7069090909081</v>
      </c>
      <c r="AQ407" s="1">
        <v>5.0428969696969634</v>
      </c>
      <c r="AR407" s="1">
        <v>64.94</v>
      </c>
      <c r="AS407" s="1">
        <f t="shared" si="60"/>
        <v>2.3626566039496204</v>
      </c>
      <c r="AT407" s="1">
        <v>19.817510817295041</v>
      </c>
      <c r="AU407" s="1">
        <v>22.587403823529421</v>
      </c>
      <c r="AV407" s="1">
        <v>3.196722943645067E-6</v>
      </c>
      <c r="AW407" s="1">
        <v>90.194226728287475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51724.670070083797</v>
      </c>
      <c r="BC407" s="1">
        <f t="shared" si="64"/>
        <v>1999.9839999999999</v>
      </c>
      <c r="BD407" s="1">
        <f t="shared" si="65"/>
        <v>1681.1865599999999</v>
      </c>
      <c r="BE407" s="1">
        <f t="shared" si="66"/>
        <v>0.84060000480003838</v>
      </c>
      <c r="BF407" s="1">
        <f t="shared" si="67"/>
        <v>0.1607580092640741</v>
      </c>
      <c r="BG407" s="1">
        <v>6</v>
      </c>
      <c r="BH407" s="1">
        <v>0.5</v>
      </c>
      <c r="BI407" s="1" t="s">
        <v>352</v>
      </c>
      <c r="BJ407" s="1">
        <v>2</v>
      </c>
      <c r="BK407" s="1" t="b">
        <v>1</v>
      </c>
      <c r="BL407" s="1">
        <v>1659796920.2666669</v>
      </c>
      <c r="BM407" s="1">
        <v>1848.4573333333331</v>
      </c>
      <c r="BN407" s="1">
        <v>1920.7439999999999</v>
      </c>
      <c r="BO407" s="1">
        <v>22.593419999999998</v>
      </c>
      <c r="BP407" s="1">
        <v>19.81763333333333</v>
      </c>
      <c r="BQ407" s="1">
        <v>1845.551333333334</v>
      </c>
      <c r="BR407" s="1">
        <v>22.558526666666658</v>
      </c>
      <c r="BS407" s="1">
        <v>500.22253333333327</v>
      </c>
      <c r="BT407" s="1">
        <v>99.068413333333353</v>
      </c>
      <c r="BU407" s="1">
        <v>0.10101453333333341</v>
      </c>
      <c r="BV407" s="1">
        <v>30.93172666666667</v>
      </c>
      <c r="BW407" s="1">
        <v>31.453586666666659</v>
      </c>
      <c r="BX407" s="1">
        <v>999.89999999999986</v>
      </c>
      <c r="BY407" s="1">
        <v>0</v>
      </c>
      <c r="BZ407" s="1">
        <v>0</v>
      </c>
      <c r="CA407" s="1">
        <v>10003.58</v>
      </c>
      <c r="CB407" s="1">
        <v>0</v>
      </c>
      <c r="CC407" s="1">
        <v>295.35773333333327</v>
      </c>
      <c r="CD407" s="1">
        <v>-72.28731333333333</v>
      </c>
      <c r="CE407" s="1">
        <v>1891.184</v>
      </c>
      <c r="CF407" s="1">
        <v>1959.579333333334</v>
      </c>
      <c r="CG407" s="1">
        <v>2.7757993333333331</v>
      </c>
      <c r="CH407" s="1">
        <v>1920.7439999999999</v>
      </c>
      <c r="CI407" s="1">
        <v>19.81763333333333</v>
      </c>
      <c r="CJ407" s="1">
        <v>2.2382939999999998</v>
      </c>
      <c r="CK407" s="1">
        <v>1.9633006666666659</v>
      </c>
      <c r="CL407" s="1">
        <v>19.239059999999998</v>
      </c>
      <c r="CM407" s="1">
        <v>17.15143333333333</v>
      </c>
      <c r="CN407" s="1">
        <v>1999.9839999999999</v>
      </c>
      <c r="CO407" s="1">
        <v>0.97999839999999971</v>
      </c>
      <c r="CP407" s="1">
        <v>2.000178E-2</v>
      </c>
      <c r="CQ407" s="1">
        <v>0</v>
      </c>
      <c r="CR407" s="1">
        <v>2.4742000000000002</v>
      </c>
      <c r="CS407" s="1">
        <v>0</v>
      </c>
      <c r="CT407" s="1">
        <v>17299.166666666672</v>
      </c>
      <c r="CU407" s="1">
        <v>17412.18</v>
      </c>
      <c r="CV407" s="1">
        <v>41.307866666666669</v>
      </c>
      <c r="CW407" s="1">
        <v>42.320399999999999</v>
      </c>
      <c r="CX407" s="1">
        <v>41.25</v>
      </c>
      <c r="CY407" s="1">
        <v>41.091400000000007</v>
      </c>
      <c r="CZ407" s="1">
        <v>41.512399999999992</v>
      </c>
      <c r="DA407" s="1">
        <v>1959.9839999999999</v>
      </c>
      <c r="DB407" s="1">
        <v>40</v>
      </c>
      <c r="DC407" s="1">
        <v>0</v>
      </c>
      <c r="DD407" s="1">
        <v>1659796926.9000001</v>
      </c>
      <c r="DE407" s="1">
        <v>0</v>
      </c>
      <c r="DF407" s="1">
        <v>1659796167.5</v>
      </c>
      <c r="DG407" s="1" t="s">
        <v>353</v>
      </c>
      <c r="DH407" s="1">
        <v>1659796162</v>
      </c>
      <c r="DI407" s="1">
        <v>1659796167.5</v>
      </c>
      <c r="DJ407" s="1">
        <v>2</v>
      </c>
      <c r="DK407" s="1">
        <v>-1.4E-2</v>
      </c>
      <c r="DL407" s="1">
        <v>-1E-3</v>
      </c>
      <c r="DM407" s="1">
        <v>1.327</v>
      </c>
      <c r="DN407" s="1">
        <v>3.1E-2</v>
      </c>
      <c r="DO407" s="1">
        <v>400</v>
      </c>
      <c r="DP407" s="1">
        <v>20</v>
      </c>
      <c r="DQ407" s="1">
        <v>0.32</v>
      </c>
      <c r="DR407" s="1">
        <v>0.03</v>
      </c>
      <c r="DS407" s="1">
        <v>24.491603742789049</v>
      </c>
      <c r="DT407" s="1">
        <v>-1.953898640325755</v>
      </c>
      <c r="DU407" s="1">
        <v>0.29789860396171552</v>
      </c>
      <c r="DV407" s="1">
        <v>0</v>
      </c>
      <c r="DW407" s="1">
        <v>-72.41170731707318</v>
      </c>
      <c r="DX407" s="1">
        <v>4.0225881533098864</v>
      </c>
      <c r="DY407" s="1">
        <v>0.55422156764602759</v>
      </c>
      <c r="DZ407" s="1">
        <v>0</v>
      </c>
      <c r="EA407" s="1">
        <v>2.7905624390243911</v>
      </c>
      <c r="EB407" s="1">
        <v>-0.2037631358884992</v>
      </c>
      <c r="EC407" s="1">
        <v>2.7232444941021991E-2</v>
      </c>
      <c r="ED407" s="1">
        <v>0</v>
      </c>
      <c r="EE407" s="1">
        <v>2.3886939225780131</v>
      </c>
      <c r="EF407" s="1">
        <v>-1.4536966870705961E-2</v>
      </c>
      <c r="EG407" s="1">
        <v>1.1535123217666641E-3</v>
      </c>
      <c r="EH407" s="1">
        <v>1</v>
      </c>
      <c r="EI407" s="1">
        <v>9.7409952117025356E-2</v>
      </c>
      <c r="EJ407" s="1">
        <v>-9.5146840519513987E-3</v>
      </c>
      <c r="EK407" s="1">
        <v>8.0319211597358533E-4</v>
      </c>
      <c r="EL407" s="1">
        <v>1</v>
      </c>
      <c r="EM407" s="1">
        <v>2</v>
      </c>
      <c r="EN407" s="1">
        <v>5</v>
      </c>
      <c r="EO407" s="1" t="s">
        <v>429</v>
      </c>
      <c r="EP407" s="1">
        <v>2.94251</v>
      </c>
      <c r="EQ407" s="1">
        <v>2.8014100000000002</v>
      </c>
      <c r="ER407" s="1">
        <v>0.243258</v>
      </c>
      <c r="ES407" s="1">
        <v>0.248532</v>
      </c>
      <c r="ET407" s="1">
        <v>0.10283200000000001</v>
      </c>
      <c r="EU407" s="1">
        <v>9.3791399999999997E-2</v>
      </c>
      <c r="EV407" s="1">
        <v>15535.6</v>
      </c>
      <c r="EW407" s="1">
        <v>16177.7</v>
      </c>
      <c r="EX407" s="1">
        <v>23880.799999999999</v>
      </c>
      <c r="EY407" s="1">
        <v>25061</v>
      </c>
      <c r="EZ407" s="1">
        <v>34301.300000000003</v>
      </c>
      <c r="FA407" s="1">
        <v>36273.699999999997</v>
      </c>
      <c r="FB407" s="1">
        <v>43543.4</v>
      </c>
      <c r="FC407" s="1">
        <v>46328.5</v>
      </c>
      <c r="FD407" s="1">
        <v>1.96655</v>
      </c>
      <c r="FE407" s="1">
        <v>1.84883</v>
      </c>
      <c r="FF407" s="1">
        <v>8.7358099999999994E-2</v>
      </c>
      <c r="FG407" s="1">
        <v>0</v>
      </c>
      <c r="FH407" s="1">
        <v>30.041799999999999</v>
      </c>
      <c r="FI407" s="1">
        <v>999.9</v>
      </c>
      <c r="FJ407" s="1">
        <v>55.6</v>
      </c>
      <c r="FK407" s="1">
        <v>34.700000000000003</v>
      </c>
      <c r="FL407" s="1">
        <v>31.177800000000001</v>
      </c>
      <c r="FM407" s="1">
        <v>64.5886</v>
      </c>
      <c r="FN407" s="1">
        <v>25.745200000000001</v>
      </c>
      <c r="FO407" s="1">
        <v>1</v>
      </c>
      <c r="FP407" s="1">
        <v>0.40219500000000002</v>
      </c>
      <c r="FQ407" s="1">
        <v>1.1872799999999999</v>
      </c>
      <c r="FR407" s="1">
        <v>20.3185</v>
      </c>
      <c r="FS407" s="1">
        <v>5.2111499999999999</v>
      </c>
      <c r="FT407" s="1">
        <v>11.9077</v>
      </c>
      <c r="FU407" s="1">
        <v>5.0029500000000002</v>
      </c>
      <c r="FV407" s="1">
        <v>3.2897799999999999</v>
      </c>
      <c r="FW407" s="1">
        <v>9999</v>
      </c>
      <c r="FX407" s="1">
        <v>9999</v>
      </c>
      <c r="FY407" s="1">
        <v>9999</v>
      </c>
      <c r="FZ407" s="1">
        <v>999.9</v>
      </c>
      <c r="GA407" s="1">
        <v>1.8595900000000001</v>
      </c>
      <c r="GB407" s="1">
        <v>1.8545499999999999</v>
      </c>
      <c r="GC407" s="1">
        <v>1.8577600000000001</v>
      </c>
      <c r="GD407" s="1">
        <v>1.85616</v>
      </c>
      <c r="GE407" s="1">
        <v>1.8549500000000001</v>
      </c>
      <c r="GF407" s="1">
        <v>1.8546</v>
      </c>
      <c r="GG407" s="1">
        <v>1.8532299999999999</v>
      </c>
      <c r="GH407" s="1">
        <v>1.8563799999999999</v>
      </c>
      <c r="GI407" s="1">
        <v>0</v>
      </c>
      <c r="GJ407" s="1">
        <v>0</v>
      </c>
      <c r="GK407" s="1">
        <v>0</v>
      </c>
      <c r="GL407" s="1">
        <v>0</v>
      </c>
      <c r="GM407" s="1" t="s">
        <v>355</v>
      </c>
      <c r="GN407" s="1" t="s">
        <v>356</v>
      </c>
      <c r="GO407" s="1" t="s">
        <v>357</v>
      </c>
      <c r="GP407" s="1" t="s">
        <v>357</v>
      </c>
      <c r="GQ407" s="1" t="s">
        <v>357</v>
      </c>
      <c r="GR407" s="1" t="s">
        <v>357</v>
      </c>
      <c r="GS407" s="1">
        <v>0</v>
      </c>
      <c r="GT407" s="1">
        <v>100</v>
      </c>
      <c r="GU407" s="1">
        <v>100</v>
      </c>
      <c r="GV407" s="1">
        <v>2.94</v>
      </c>
      <c r="GW407" s="1">
        <v>3.4799999999999998E-2</v>
      </c>
      <c r="GX407" s="1">
        <v>0.32553164529605683</v>
      </c>
      <c r="GY407" s="1">
        <v>3.0239061252787889E-3</v>
      </c>
      <c r="GZ407" s="1">
        <v>-1.398580452151984E-6</v>
      </c>
      <c r="HA407" s="1">
        <v>2.8030378366047371E-10</v>
      </c>
      <c r="HB407" s="1">
        <v>-4.7599640220891172E-2</v>
      </c>
      <c r="HC407" s="1">
        <v>9.965371539748925E-3</v>
      </c>
      <c r="HD407" s="1">
        <v>-4.563662031605912E-4</v>
      </c>
      <c r="HE407" s="1">
        <v>7.8337100744227795E-6</v>
      </c>
      <c r="HF407" s="1">
        <v>0</v>
      </c>
      <c r="HG407" s="1">
        <v>2134</v>
      </c>
      <c r="HH407" s="1">
        <v>2</v>
      </c>
      <c r="HI407" s="1">
        <v>25</v>
      </c>
      <c r="HJ407" s="1">
        <v>12.8</v>
      </c>
      <c r="HK407" s="1">
        <v>12.7</v>
      </c>
      <c r="HL407" s="1">
        <v>3.7377899999999999</v>
      </c>
      <c r="HM407" s="1">
        <v>2.2729499999999998</v>
      </c>
      <c r="HN407" s="1">
        <v>1.4978</v>
      </c>
      <c r="HO407" s="1">
        <v>2.3095699999999999</v>
      </c>
      <c r="HP407" s="1">
        <v>1.5478499999999999</v>
      </c>
      <c r="HQ407" s="1">
        <v>2.3010299999999999</v>
      </c>
      <c r="HR407" s="1">
        <v>37.771099999999997</v>
      </c>
      <c r="HS407" s="1">
        <v>15.1915</v>
      </c>
      <c r="HT407" s="1">
        <v>18</v>
      </c>
      <c r="HU407" s="1">
        <v>503.86500000000001</v>
      </c>
      <c r="HV407" s="1">
        <v>492.43900000000002</v>
      </c>
      <c r="HW407" s="1">
        <v>27.9056</v>
      </c>
      <c r="HX407" s="1">
        <v>32.189100000000003</v>
      </c>
      <c r="HY407" s="1">
        <v>30.000299999999999</v>
      </c>
      <c r="HZ407" s="1">
        <v>31.946200000000001</v>
      </c>
      <c r="IA407" s="1">
        <v>32.045699999999997</v>
      </c>
      <c r="IB407" s="1">
        <v>74.8262</v>
      </c>
      <c r="IC407" s="1">
        <v>38.8048</v>
      </c>
      <c r="ID407" s="1">
        <v>0</v>
      </c>
      <c r="IE407" s="1">
        <v>27.941400000000002</v>
      </c>
      <c r="IF407" s="1">
        <v>1991.62</v>
      </c>
      <c r="IG407" s="1">
        <v>19.963699999999999</v>
      </c>
      <c r="IH407" s="1">
        <v>100.688</v>
      </c>
      <c r="II407" s="1">
        <v>100.405</v>
      </c>
      <c r="IJ407" s="1" t="s">
        <v>358</v>
      </c>
    </row>
    <row r="408" spans="1:244" ht="15.75" customHeight="1" x14ac:dyDescent="0.3">
      <c r="A408" s="1">
        <v>392</v>
      </c>
      <c r="B408" s="1">
        <v>1659796929</v>
      </c>
      <c r="C408" s="1">
        <v>787.5</v>
      </c>
      <c r="D408" s="1" t="s">
        <v>1117</v>
      </c>
      <c r="E408" s="1" t="s">
        <v>1118</v>
      </c>
      <c r="F408" s="1">
        <v>1</v>
      </c>
      <c r="G408" s="1" t="s">
        <v>346</v>
      </c>
      <c r="H408" s="1" t="s">
        <v>347</v>
      </c>
      <c r="I408" s="1" t="s">
        <v>348</v>
      </c>
      <c r="J408" s="1" t="s">
        <v>349</v>
      </c>
      <c r="K408" s="1" t="s">
        <v>350</v>
      </c>
      <c r="L408" s="1" t="s">
        <v>346</v>
      </c>
      <c r="M408" s="1" t="s">
        <v>351</v>
      </c>
      <c r="N408" s="1">
        <v>1659796921.3</v>
      </c>
      <c r="O408" s="1">
        <f t="shared" si="34"/>
        <v>2.3607701864479299E-3</v>
      </c>
      <c r="P408" s="1">
        <f t="shared" si="35"/>
        <v>2.36077018644793</v>
      </c>
      <c r="Q408" s="1">
        <f t="shared" si="36"/>
        <v>24.531138229005233</v>
      </c>
      <c r="R408" s="1">
        <f t="shared" si="37"/>
        <v>1853.5813333333331</v>
      </c>
      <c r="S408" s="1">
        <f t="shared" si="38"/>
        <v>1375.4810626596125</v>
      </c>
      <c r="T408" s="1">
        <f t="shared" si="39"/>
        <v>136.40542418107322</v>
      </c>
      <c r="U408" s="1">
        <f t="shared" si="40"/>
        <v>183.81826903422947</v>
      </c>
      <c r="V408" s="1">
        <f t="shared" si="41"/>
        <v>9.6341191697008E-2</v>
      </c>
      <c r="W408" s="1">
        <f t="shared" si="42"/>
        <v>2.9133636591466736</v>
      </c>
      <c r="X408" s="1">
        <f t="shared" si="43"/>
        <v>9.4605660478857781E-2</v>
      </c>
      <c r="Y408" s="1">
        <f t="shared" si="44"/>
        <v>5.9281864254931177E-2</v>
      </c>
      <c r="Z408" s="1">
        <f t="shared" si="45"/>
        <v>321.51344639999996</v>
      </c>
      <c r="AA408" s="1">
        <f t="shared" si="46"/>
        <v>32.217480034014613</v>
      </c>
      <c r="AB408" s="1">
        <f t="shared" si="47"/>
        <v>31.454059999999991</v>
      </c>
      <c r="AC408" s="1">
        <f t="shared" si="48"/>
        <v>4.6295004251620835</v>
      </c>
      <c r="AD408" s="1">
        <f t="shared" si="49"/>
        <v>49.856924748415047</v>
      </c>
      <c r="AE408" s="1">
        <f t="shared" si="50"/>
        <v>2.2405685299840705</v>
      </c>
      <c r="AF408" s="1">
        <f t="shared" si="51"/>
        <v>4.4939966540060183</v>
      </c>
      <c r="AG408" s="1">
        <f t="shared" si="52"/>
        <v>2.388931895178013</v>
      </c>
      <c r="AH408" s="1">
        <f t="shared" si="53"/>
        <v>-104.10996522235371</v>
      </c>
      <c r="AI408" s="1">
        <f t="shared" si="54"/>
        <v>-81.948276684709157</v>
      </c>
      <c r="AJ408" s="1">
        <f t="shared" si="55"/>
        <v>-6.3285629029242845</v>
      </c>
      <c r="AK408" s="1">
        <f t="shared" si="56"/>
        <v>129.12664159001284</v>
      </c>
      <c r="AL408" s="1">
        <f t="shared" si="57"/>
        <v>55.871307837158113</v>
      </c>
      <c r="AM408" s="1">
        <f t="shared" si="58"/>
        <v>2.3649795363662363</v>
      </c>
      <c r="AN408" s="1">
        <f t="shared" si="59"/>
        <v>24.531138229005233</v>
      </c>
      <c r="AO408" s="1">
        <v>1988.3792770562779</v>
      </c>
      <c r="AP408" s="1">
        <v>1932.737151515151</v>
      </c>
      <c r="AQ408" s="1">
        <v>5.036460606060297</v>
      </c>
      <c r="AR408" s="1">
        <v>64.94</v>
      </c>
      <c r="AS408" s="1">
        <f t="shared" si="60"/>
        <v>2.36077018644793</v>
      </c>
      <c r="AT408" s="1">
        <v>19.81826850176148</v>
      </c>
      <c r="AU408" s="1">
        <v>22.586404999999989</v>
      </c>
      <c r="AV408" s="1">
        <v>-5.2612957575470283E-5</v>
      </c>
      <c r="AW408" s="1">
        <v>90.194226728287475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51712.71040084261</v>
      </c>
      <c r="BC408" s="1">
        <f t="shared" si="64"/>
        <v>1999.9839999999999</v>
      </c>
      <c r="BD408" s="1">
        <f t="shared" si="65"/>
        <v>1681.1865599999999</v>
      </c>
      <c r="BE408" s="1">
        <f t="shared" si="66"/>
        <v>0.84060000480003838</v>
      </c>
      <c r="BF408" s="1">
        <f t="shared" si="67"/>
        <v>0.1607580092640741</v>
      </c>
      <c r="BG408" s="1">
        <v>6</v>
      </c>
      <c r="BH408" s="1">
        <v>0.5</v>
      </c>
      <c r="BI408" s="1" t="s">
        <v>352</v>
      </c>
      <c r="BJ408" s="1">
        <v>2</v>
      </c>
      <c r="BK408" s="1" t="b">
        <v>1</v>
      </c>
      <c r="BL408" s="1">
        <v>1659796921.3</v>
      </c>
      <c r="BM408" s="1">
        <v>1853.5813333333331</v>
      </c>
      <c r="BN408" s="1">
        <v>1925.856666666667</v>
      </c>
      <c r="BO408" s="1">
        <v>22.59338</v>
      </c>
      <c r="BP408" s="1">
        <v>19.820699999999999</v>
      </c>
      <c r="BQ408" s="1">
        <v>1850.672</v>
      </c>
      <c r="BR408" s="1">
        <v>22.558486666666671</v>
      </c>
      <c r="BS408" s="1">
        <v>500.21206666666671</v>
      </c>
      <c r="BT408" s="1">
        <v>99.068240000000003</v>
      </c>
      <c r="BU408" s="1">
        <v>0.10100913333333331</v>
      </c>
      <c r="BV408" s="1">
        <v>30.93231333333333</v>
      </c>
      <c r="BW408" s="1">
        <v>31.454059999999991</v>
      </c>
      <c r="BX408" s="1">
        <v>999.89999999999986</v>
      </c>
      <c r="BY408" s="1">
        <v>0</v>
      </c>
      <c r="BZ408" s="1">
        <v>0</v>
      </c>
      <c r="CA408" s="1">
        <v>10001.206666666671</v>
      </c>
      <c r="CB408" s="1">
        <v>0</v>
      </c>
      <c r="CC408" s="1">
        <v>297.3728666666666</v>
      </c>
      <c r="CD408" s="1">
        <v>-72.276006666666675</v>
      </c>
      <c r="CE408" s="1">
        <v>1896.4266666666661</v>
      </c>
      <c r="CF408" s="1">
        <v>1964.8019999999999</v>
      </c>
      <c r="CG408" s="1">
        <v>2.7726846666666671</v>
      </c>
      <c r="CH408" s="1">
        <v>1925.856666666667</v>
      </c>
      <c r="CI408" s="1">
        <v>19.820699999999999</v>
      </c>
      <c r="CJ408" s="1">
        <v>2.238286</v>
      </c>
      <c r="CK408" s="1">
        <v>1.963601999999999</v>
      </c>
      <c r="CL408" s="1">
        <v>19.239006666666661</v>
      </c>
      <c r="CM408" s="1">
        <v>17.153853333333331</v>
      </c>
      <c r="CN408" s="1">
        <v>1999.9839999999999</v>
      </c>
      <c r="CO408" s="1">
        <v>0.97999839999999971</v>
      </c>
      <c r="CP408" s="1">
        <v>2.000178E-2</v>
      </c>
      <c r="CQ408" s="1">
        <v>0</v>
      </c>
      <c r="CR408" s="1">
        <v>2.4558666666666662</v>
      </c>
      <c r="CS408" s="1">
        <v>0</v>
      </c>
      <c r="CT408" s="1">
        <v>17293.8</v>
      </c>
      <c r="CU408" s="1">
        <v>17412.186666666661</v>
      </c>
      <c r="CV408" s="1">
        <v>41.307866666666669</v>
      </c>
      <c r="CW408" s="1">
        <v>42.320399999999999</v>
      </c>
      <c r="CX408" s="1">
        <v>41.25</v>
      </c>
      <c r="CY408" s="1">
        <v>41.091400000000007</v>
      </c>
      <c r="CZ408" s="1">
        <v>41.508266666666671</v>
      </c>
      <c r="DA408" s="1">
        <v>1959.9839999999999</v>
      </c>
      <c r="DB408" s="1">
        <v>40</v>
      </c>
      <c r="DC408" s="1">
        <v>0</v>
      </c>
      <c r="DD408" s="1">
        <v>1659796928.0999999</v>
      </c>
      <c r="DE408" s="1">
        <v>0</v>
      </c>
      <c r="DF408" s="1">
        <v>1659796167.5</v>
      </c>
      <c r="DG408" s="1" t="s">
        <v>353</v>
      </c>
      <c r="DH408" s="1">
        <v>1659796162</v>
      </c>
      <c r="DI408" s="1">
        <v>1659796167.5</v>
      </c>
      <c r="DJ408" s="1">
        <v>2</v>
      </c>
      <c r="DK408" s="1">
        <v>-1.4E-2</v>
      </c>
      <c r="DL408" s="1">
        <v>-1E-3</v>
      </c>
      <c r="DM408" s="1">
        <v>1.327</v>
      </c>
      <c r="DN408" s="1">
        <v>3.1E-2</v>
      </c>
      <c r="DO408" s="1">
        <v>400</v>
      </c>
      <c r="DP408" s="1">
        <v>20</v>
      </c>
      <c r="DQ408" s="1">
        <v>0.32</v>
      </c>
      <c r="DR408" s="1">
        <v>0.03</v>
      </c>
      <c r="DS408" s="1">
        <v>24.462926270307779</v>
      </c>
      <c r="DT408" s="1">
        <v>-3.0222630801325781</v>
      </c>
      <c r="DU408" s="1">
        <v>0.31959511020965858</v>
      </c>
      <c r="DV408" s="1">
        <v>0</v>
      </c>
      <c r="DW408" s="1">
        <v>-72.40128</v>
      </c>
      <c r="DX408" s="1">
        <v>3.705462664165192</v>
      </c>
      <c r="DY408" s="1">
        <v>0.55865159858358848</v>
      </c>
      <c r="DZ408" s="1">
        <v>0</v>
      </c>
      <c r="EA408" s="1">
        <v>2.780011</v>
      </c>
      <c r="EB408" s="1">
        <v>-0.12985035647280119</v>
      </c>
      <c r="EC408" s="1">
        <v>1.601979007353092E-2</v>
      </c>
      <c r="ED408" s="1">
        <v>1</v>
      </c>
      <c r="EE408" s="1">
        <v>2.3887505733686689</v>
      </c>
      <c r="EF408" s="1">
        <v>-6.8091189129647527E-3</v>
      </c>
      <c r="EG408" s="1">
        <v>1.192117836421089E-3</v>
      </c>
      <c r="EH408" s="1">
        <v>1</v>
      </c>
      <c r="EI408" s="1">
        <v>9.7179384617937986E-2</v>
      </c>
      <c r="EJ408" s="1">
        <v>-7.3121761781677324E-3</v>
      </c>
      <c r="EK408" s="1">
        <v>6.2064517028937686E-4</v>
      </c>
      <c r="EL408" s="1">
        <v>1</v>
      </c>
      <c r="EM408" s="1">
        <v>3</v>
      </c>
      <c r="EN408" s="1">
        <v>5</v>
      </c>
      <c r="EO408" s="1" t="s">
        <v>374</v>
      </c>
      <c r="EP408" s="1">
        <v>2.9424700000000001</v>
      </c>
      <c r="EQ408" s="1">
        <v>2.8014100000000002</v>
      </c>
      <c r="ER408" s="1">
        <v>0.243619</v>
      </c>
      <c r="ES408" s="1">
        <v>0.248885</v>
      </c>
      <c r="ET408" s="1">
        <v>0.10283100000000001</v>
      </c>
      <c r="EU408" s="1">
        <v>9.3836100000000006E-2</v>
      </c>
      <c r="EV408" s="1">
        <v>15528.2</v>
      </c>
      <c r="EW408" s="1">
        <v>16170.1</v>
      </c>
      <c r="EX408" s="1">
        <v>23880.9</v>
      </c>
      <c r="EY408" s="1">
        <v>25061.1</v>
      </c>
      <c r="EZ408" s="1">
        <v>34301.5</v>
      </c>
      <c r="FA408" s="1">
        <v>36271.800000000003</v>
      </c>
      <c r="FB408" s="1">
        <v>43543.7</v>
      </c>
      <c r="FC408" s="1">
        <v>46328.4</v>
      </c>
      <c r="FD408" s="1">
        <v>1.9663999999999999</v>
      </c>
      <c r="FE408" s="1">
        <v>1.8489</v>
      </c>
      <c r="FF408" s="1">
        <v>8.7715699999999994E-2</v>
      </c>
      <c r="FG408" s="1">
        <v>0</v>
      </c>
      <c r="FH408" s="1">
        <v>30.0395</v>
      </c>
      <c r="FI408" s="1">
        <v>999.9</v>
      </c>
      <c r="FJ408" s="1">
        <v>55.6</v>
      </c>
      <c r="FK408" s="1">
        <v>34.700000000000003</v>
      </c>
      <c r="FL408" s="1">
        <v>31.177</v>
      </c>
      <c r="FM408" s="1">
        <v>64.398600000000002</v>
      </c>
      <c r="FN408" s="1">
        <v>25.320499999999999</v>
      </c>
      <c r="FO408" s="1">
        <v>1</v>
      </c>
      <c r="FP408" s="1">
        <v>0.40226099999999998</v>
      </c>
      <c r="FQ408" s="1">
        <v>1.16788</v>
      </c>
      <c r="FR408" s="1">
        <v>20.3186</v>
      </c>
      <c r="FS408" s="1">
        <v>5.2112999999999996</v>
      </c>
      <c r="FT408" s="1">
        <v>11.907500000000001</v>
      </c>
      <c r="FU408" s="1">
        <v>5.00305</v>
      </c>
      <c r="FV408" s="1">
        <v>3.2897500000000002</v>
      </c>
      <c r="FW408" s="1">
        <v>9999</v>
      </c>
      <c r="FX408" s="1">
        <v>9999</v>
      </c>
      <c r="FY408" s="1">
        <v>9999</v>
      </c>
      <c r="FZ408" s="1">
        <v>999.9</v>
      </c>
      <c r="GA408" s="1">
        <v>1.8595900000000001</v>
      </c>
      <c r="GB408" s="1">
        <v>1.8545499999999999</v>
      </c>
      <c r="GC408" s="1">
        <v>1.8577600000000001</v>
      </c>
      <c r="GD408" s="1">
        <v>1.8561700000000001</v>
      </c>
      <c r="GE408" s="1">
        <v>1.8549500000000001</v>
      </c>
      <c r="GF408" s="1">
        <v>1.8546100000000001</v>
      </c>
      <c r="GG408" s="1">
        <v>1.8532599999999999</v>
      </c>
      <c r="GH408" s="1">
        <v>1.8564000000000001</v>
      </c>
      <c r="GI408" s="1">
        <v>0</v>
      </c>
      <c r="GJ408" s="1">
        <v>0</v>
      </c>
      <c r="GK408" s="1">
        <v>0</v>
      </c>
      <c r="GL408" s="1">
        <v>0</v>
      </c>
      <c r="GM408" s="1" t="s">
        <v>355</v>
      </c>
      <c r="GN408" s="1" t="s">
        <v>356</v>
      </c>
      <c r="GO408" s="1" t="s">
        <v>357</v>
      </c>
      <c r="GP408" s="1" t="s">
        <v>357</v>
      </c>
      <c r="GQ408" s="1" t="s">
        <v>357</v>
      </c>
      <c r="GR408" s="1" t="s">
        <v>357</v>
      </c>
      <c r="GS408" s="1">
        <v>0</v>
      </c>
      <c r="GT408" s="1">
        <v>100</v>
      </c>
      <c r="GU408" s="1">
        <v>100</v>
      </c>
      <c r="GV408" s="1">
        <v>2.94</v>
      </c>
      <c r="GW408" s="1">
        <v>3.49E-2</v>
      </c>
      <c r="GX408" s="1">
        <v>0.32553164529605683</v>
      </c>
      <c r="GY408" s="1">
        <v>3.0239061252787889E-3</v>
      </c>
      <c r="GZ408" s="1">
        <v>-1.398580452151984E-6</v>
      </c>
      <c r="HA408" s="1">
        <v>2.8030378366047371E-10</v>
      </c>
      <c r="HB408" s="1">
        <v>-4.7599640220891172E-2</v>
      </c>
      <c r="HC408" s="1">
        <v>9.965371539748925E-3</v>
      </c>
      <c r="HD408" s="1">
        <v>-4.563662031605912E-4</v>
      </c>
      <c r="HE408" s="1">
        <v>7.8337100744227795E-6</v>
      </c>
      <c r="HF408" s="1">
        <v>0</v>
      </c>
      <c r="HG408" s="1">
        <v>2134</v>
      </c>
      <c r="HH408" s="1">
        <v>2</v>
      </c>
      <c r="HI408" s="1">
        <v>25</v>
      </c>
      <c r="HJ408" s="1">
        <v>12.8</v>
      </c>
      <c r="HK408" s="1">
        <v>12.7</v>
      </c>
      <c r="HL408" s="1">
        <v>3.74512</v>
      </c>
      <c r="HM408" s="1">
        <v>2.2631800000000002</v>
      </c>
      <c r="HN408" s="1">
        <v>1.4978</v>
      </c>
      <c r="HO408" s="1">
        <v>2.3095699999999999</v>
      </c>
      <c r="HP408" s="1">
        <v>1.5478499999999999</v>
      </c>
      <c r="HQ408" s="1">
        <v>2.4169900000000002</v>
      </c>
      <c r="HR408" s="1">
        <v>37.771099999999997</v>
      </c>
      <c r="HS408" s="1">
        <v>15.1915</v>
      </c>
      <c r="HT408" s="1">
        <v>18</v>
      </c>
      <c r="HU408" s="1">
        <v>503.78500000000003</v>
      </c>
      <c r="HV408" s="1">
        <v>492.49599999999998</v>
      </c>
      <c r="HW408" s="1">
        <v>27.913900000000002</v>
      </c>
      <c r="HX408" s="1">
        <v>32.189900000000002</v>
      </c>
      <c r="HY408" s="1">
        <v>30.000299999999999</v>
      </c>
      <c r="HZ408" s="1">
        <v>31.947700000000001</v>
      </c>
      <c r="IA408" s="1">
        <v>32.046500000000002</v>
      </c>
      <c r="IB408" s="1">
        <v>75.033900000000003</v>
      </c>
      <c r="IC408" s="1">
        <v>38.8048</v>
      </c>
      <c r="ID408" s="1">
        <v>0</v>
      </c>
      <c r="IE408" s="1">
        <v>27.941400000000002</v>
      </c>
      <c r="IF408" s="1">
        <v>1991.62</v>
      </c>
      <c r="IG408" s="1">
        <v>19.9679</v>
      </c>
      <c r="IH408" s="1">
        <v>100.68899999999999</v>
      </c>
      <c r="II408" s="1">
        <v>100.405</v>
      </c>
      <c r="IJ408" s="1" t="s">
        <v>358</v>
      </c>
    </row>
    <row r="409" spans="1:244" ht="15.75" customHeight="1" x14ac:dyDescent="0.3">
      <c r="A409" s="1">
        <v>393</v>
      </c>
      <c r="B409" s="1">
        <v>1659797831.0999999</v>
      </c>
      <c r="C409" s="1">
        <v>1689.599999904633</v>
      </c>
      <c r="D409" s="1" t="s">
        <v>1119</v>
      </c>
      <c r="E409" s="1" t="s">
        <v>1120</v>
      </c>
      <c r="F409" s="1">
        <v>1</v>
      </c>
      <c r="G409" s="1" t="s">
        <v>346</v>
      </c>
      <c r="H409" s="1" t="s">
        <v>347</v>
      </c>
      <c r="I409" s="1" t="s">
        <v>348</v>
      </c>
      <c r="J409" s="1" t="s">
        <v>349</v>
      </c>
      <c r="K409" s="1" t="s">
        <v>350</v>
      </c>
      <c r="L409" s="1" t="s">
        <v>346</v>
      </c>
      <c r="M409" s="1" t="s">
        <v>1121</v>
      </c>
      <c r="N409" s="1">
        <v>1659797823.099999</v>
      </c>
      <c r="O409" s="1">
        <f t="shared" si="34"/>
        <v>2.4501502697447802E-3</v>
      </c>
      <c r="P409" s="1">
        <f t="shared" si="35"/>
        <v>2.4501502697447801</v>
      </c>
      <c r="Q409" s="1">
        <f t="shared" si="36"/>
        <v>10.321594496926611</v>
      </c>
      <c r="R409" s="1">
        <f t="shared" si="37"/>
        <v>386.56796774193549</v>
      </c>
      <c r="S409" s="1">
        <f t="shared" si="38"/>
        <v>206.9844005543014</v>
      </c>
      <c r="T409" s="1">
        <f t="shared" si="39"/>
        <v>20.525566422352075</v>
      </c>
      <c r="U409" s="1">
        <f t="shared" si="40"/>
        <v>38.333934718714062</v>
      </c>
      <c r="V409" s="1">
        <f t="shared" si="41"/>
        <v>0.10004499685625486</v>
      </c>
      <c r="W409" s="1">
        <f t="shared" si="42"/>
        <v>2.9128736507343294</v>
      </c>
      <c r="X409" s="1">
        <f t="shared" si="43"/>
        <v>9.8174544493669802E-2</v>
      </c>
      <c r="Y409" s="1">
        <f t="shared" si="44"/>
        <v>6.1524230293448327E-2</v>
      </c>
      <c r="Z409" s="1">
        <f t="shared" si="45"/>
        <v>321.51641187096783</v>
      </c>
      <c r="AA409" s="1">
        <f t="shared" si="46"/>
        <v>32.262564793482376</v>
      </c>
      <c r="AB409" s="1">
        <f t="shared" si="47"/>
        <v>31.476525806451608</v>
      </c>
      <c r="AC409" s="1">
        <f t="shared" si="48"/>
        <v>4.6354140980383898</v>
      </c>
      <c r="AD409" s="1">
        <f t="shared" si="49"/>
        <v>49.793107767369307</v>
      </c>
      <c r="AE409" s="1">
        <f t="shared" si="50"/>
        <v>2.246425289744018</v>
      </c>
      <c r="AF409" s="1">
        <f t="shared" si="51"/>
        <v>4.5115185423637243</v>
      </c>
      <c r="AG409" s="1">
        <f t="shared" si="52"/>
        <v>2.3889888082943718</v>
      </c>
      <c r="AH409" s="1">
        <f t="shared" si="53"/>
        <v>-108.0516268957448</v>
      </c>
      <c r="AI409" s="1">
        <f t="shared" si="54"/>
        <v>-74.747450405489673</v>
      </c>
      <c r="AJ409" s="1">
        <f t="shared" si="55"/>
        <v>-5.7760224927322303</v>
      </c>
      <c r="AK409" s="1">
        <f t="shared" si="56"/>
        <v>132.94131207700113</v>
      </c>
      <c r="AL409" s="1">
        <f t="shared" si="57"/>
        <v>10.253503986593065</v>
      </c>
      <c r="AM409" s="1">
        <f t="shared" si="58"/>
        <v>2.4497082186846839</v>
      </c>
      <c r="AN409" s="1">
        <f t="shared" si="59"/>
        <v>10.321594496926611</v>
      </c>
      <c r="AO409" s="1">
        <v>408.04917316017321</v>
      </c>
      <c r="AP409" s="1">
        <v>395.42952727272723</v>
      </c>
      <c r="AQ409" s="1">
        <v>-2.4676679841972061E-3</v>
      </c>
      <c r="AR409" s="1">
        <v>64.94</v>
      </c>
      <c r="AS409" s="1">
        <f t="shared" si="60"/>
        <v>2.4501502697447801</v>
      </c>
      <c r="AT409" s="1">
        <v>19.781396398595021</v>
      </c>
      <c r="AU409" s="1">
        <v>22.65438499999998</v>
      </c>
      <c r="AV409" s="1">
        <v>-3.5451704531567699E-5</v>
      </c>
      <c r="AW409" s="1">
        <v>90.194226728287475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51687.135159007776</v>
      </c>
      <c r="BC409" s="1">
        <f t="shared" si="64"/>
        <v>2000.002580645162</v>
      </c>
      <c r="BD409" s="1">
        <f t="shared" si="65"/>
        <v>1681.2021677419359</v>
      </c>
      <c r="BE409" s="1">
        <f t="shared" si="66"/>
        <v>0.84059999922580741</v>
      </c>
      <c r="BF409" s="1">
        <f t="shared" si="67"/>
        <v>0.16075799850580838</v>
      </c>
      <c r="BG409" s="1">
        <v>6</v>
      </c>
      <c r="BH409" s="1">
        <v>0.5</v>
      </c>
      <c r="BI409" s="1" t="s">
        <v>352</v>
      </c>
      <c r="BJ409" s="1">
        <v>2</v>
      </c>
      <c r="BK409" s="1" t="b">
        <v>1</v>
      </c>
      <c r="BL409" s="1">
        <v>1659797823.099999</v>
      </c>
      <c r="BM409" s="1">
        <v>386.56796774193549</v>
      </c>
      <c r="BN409" s="1">
        <v>400.00464516129028</v>
      </c>
      <c r="BO409" s="1">
        <v>22.653454838709671</v>
      </c>
      <c r="BP409" s="1">
        <v>19.78123225806452</v>
      </c>
      <c r="BQ409" s="1">
        <v>385.16996774193552</v>
      </c>
      <c r="BR409" s="1">
        <v>22.625454838709668</v>
      </c>
      <c r="BS409" s="1">
        <v>500.14519354838711</v>
      </c>
      <c r="BT409" s="1">
        <v>99.064638709677439</v>
      </c>
      <c r="BU409" s="1">
        <v>0.1001600258064516</v>
      </c>
      <c r="BV409" s="1">
        <v>31.000545161290329</v>
      </c>
      <c r="BW409" s="1">
        <v>31.476525806451608</v>
      </c>
      <c r="BX409" s="1">
        <v>999.90000000000032</v>
      </c>
      <c r="BY409" s="1">
        <v>0</v>
      </c>
      <c r="BZ409" s="1">
        <v>0</v>
      </c>
      <c r="CA409" s="1">
        <v>9998.7683870967739</v>
      </c>
      <c r="CB409" s="1">
        <v>0</v>
      </c>
      <c r="CC409" s="1">
        <v>414.51774193548391</v>
      </c>
      <c r="CD409" s="1">
        <v>-13.53603548387097</v>
      </c>
      <c r="CE409" s="1">
        <v>395.42922580645171</v>
      </c>
      <c r="CF409" s="1">
        <v>408.07703225806449</v>
      </c>
      <c r="CG409" s="1">
        <v>2.8792012903225812</v>
      </c>
      <c r="CH409" s="1">
        <v>400.00464516129028</v>
      </c>
      <c r="CI409" s="1">
        <v>19.78123225806452</v>
      </c>
      <c r="CJ409" s="1">
        <v>2.244849032258065</v>
      </c>
      <c r="CK409" s="1">
        <v>1.9596206451612901</v>
      </c>
      <c r="CL409" s="1">
        <v>19.28601290322581</v>
      </c>
      <c r="CM409" s="1">
        <v>17.1218</v>
      </c>
      <c r="CN409" s="1">
        <v>2000.002580645162</v>
      </c>
      <c r="CO409" s="1">
        <v>0.98000190322580627</v>
      </c>
      <c r="CP409" s="1">
        <v>1.9998393548387099E-2</v>
      </c>
      <c r="CQ409" s="1">
        <v>0</v>
      </c>
      <c r="CR409" s="1">
        <v>2.7833548387096778</v>
      </c>
      <c r="CS409" s="1">
        <v>0</v>
      </c>
      <c r="CT409" s="1">
        <v>16181.5935483871</v>
      </c>
      <c r="CU409" s="1">
        <v>17412.354838709682</v>
      </c>
      <c r="CV409" s="1">
        <v>41.561999999999983</v>
      </c>
      <c r="CW409" s="1">
        <v>42.625</v>
      </c>
      <c r="CX409" s="1">
        <v>41.5</v>
      </c>
      <c r="CY409" s="1">
        <v>41.128999999999998</v>
      </c>
      <c r="CZ409" s="1">
        <v>41.686999999999983</v>
      </c>
      <c r="DA409" s="1">
        <v>1960.002580645162</v>
      </c>
      <c r="DB409" s="1">
        <v>40</v>
      </c>
      <c r="DC409" s="1">
        <v>0</v>
      </c>
      <c r="DD409" s="1">
        <v>1659797829.9000001</v>
      </c>
      <c r="DE409" s="1">
        <v>0</v>
      </c>
      <c r="DF409" s="1">
        <v>1659797862.0999999</v>
      </c>
      <c r="DG409" s="1" t="s">
        <v>1122</v>
      </c>
      <c r="DH409" s="1">
        <v>1659797848.0999999</v>
      </c>
      <c r="DI409" s="1">
        <v>1659797862.0999999</v>
      </c>
      <c r="DJ409" s="1">
        <v>3</v>
      </c>
      <c r="DK409" s="1">
        <v>7.1999999999999995E-2</v>
      </c>
      <c r="DL409" s="1">
        <v>-3.0000000000000001E-3</v>
      </c>
      <c r="DM409" s="1">
        <v>1.3979999999999999</v>
      </c>
      <c r="DN409" s="1">
        <v>2.8000000000000001E-2</v>
      </c>
      <c r="DO409" s="1">
        <v>400</v>
      </c>
      <c r="DP409" s="1">
        <v>20</v>
      </c>
      <c r="DQ409" s="1">
        <v>0.28999999999999998</v>
      </c>
      <c r="DR409" s="1">
        <v>0.03</v>
      </c>
      <c r="DS409" s="1">
        <v>10.32261538989278</v>
      </c>
      <c r="DT409" s="1">
        <v>-8.4779633920568837E-2</v>
      </c>
      <c r="DU409" s="1">
        <v>5.6492625810862937E-2</v>
      </c>
      <c r="DV409" s="1">
        <v>1</v>
      </c>
      <c r="DW409" s="1">
        <v>-13.542058536585371</v>
      </c>
      <c r="DX409" s="1">
        <v>0.20691637630662979</v>
      </c>
      <c r="DY409" s="1">
        <v>7.1795410464124187E-2</v>
      </c>
      <c r="DZ409" s="1">
        <v>1</v>
      </c>
      <c r="EA409" s="1">
        <v>2.881670487804878</v>
      </c>
      <c r="EB409" s="1">
        <v>-5.6744529616726491E-2</v>
      </c>
      <c r="EC409" s="1">
        <v>5.746639294116211E-3</v>
      </c>
      <c r="ED409" s="1">
        <v>1</v>
      </c>
      <c r="EE409" s="1">
        <v>2.3882110170325088</v>
      </c>
      <c r="EF409" s="1">
        <v>-5.9746262540678026E-3</v>
      </c>
      <c r="EG409" s="1">
        <v>9.249237827140132E-4</v>
      </c>
      <c r="EH409" s="1">
        <v>1</v>
      </c>
      <c r="EI409" s="1">
        <v>0.100360480701882</v>
      </c>
      <c r="EJ409" s="1">
        <v>-1.885252669575659E-3</v>
      </c>
      <c r="EK409" s="1">
        <v>1.455795403663676E-4</v>
      </c>
      <c r="EL409" s="1">
        <v>1</v>
      </c>
      <c r="EM409" s="1">
        <v>5</v>
      </c>
      <c r="EN409" s="1">
        <v>5</v>
      </c>
      <c r="EO409" s="1" t="s">
        <v>354</v>
      </c>
      <c r="EP409" s="1">
        <v>2.9421499999999998</v>
      </c>
      <c r="EQ409" s="1">
        <v>2.8011699999999999</v>
      </c>
      <c r="ER409" s="1">
        <v>8.5077600000000003E-2</v>
      </c>
      <c r="ES409" s="1">
        <v>8.7402099999999996E-2</v>
      </c>
      <c r="ET409" s="1">
        <v>0.102996</v>
      </c>
      <c r="EU409" s="1">
        <v>9.3526999999999999E-2</v>
      </c>
      <c r="EV409" s="1">
        <v>18781.900000000001</v>
      </c>
      <c r="EW409" s="1">
        <v>19646.099999999999</v>
      </c>
      <c r="EX409" s="1">
        <v>23875.3</v>
      </c>
      <c r="EY409" s="1">
        <v>25055.599999999999</v>
      </c>
      <c r="EZ409" s="1">
        <v>34280.9</v>
      </c>
      <c r="FA409" s="1">
        <v>36269.9</v>
      </c>
      <c r="FB409" s="1">
        <v>43534.1</v>
      </c>
      <c r="FC409" s="1">
        <v>46318.9</v>
      </c>
      <c r="FD409" s="1">
        <v>1.9640500000000001</v>
      </c>
      <c r="FE409" s="1">
        <v>1.8385</v>
      </c>
      <c r="FF409" s="1">
        <v>9.7207699999999994E-2</v>
      </c>
      <c r="FG409" s="1">
        <v>0</v>
      </c>
      <c r="FH409" s="1">
        <v>29.906600000000001</v>
      </c>
      <c r="FI409" s="1">
        <v>999.9</v>
      </c>
      <c r="FJ409" s="1">
        <v>54.9</v>
      </c>
      <c r="FK409" s="1">
        <v>35.1</v>
      </c>
      <c r="FL409" s="1">
        <v>31.477900000000002</v>
      </c>
      <c r="FM409" s="1">
        <v>64.457499999999996</v>
      </c>
      <c r="FN409" s="1">
        <v>26.23</v>
      </c>
      <c r="FO409" s="1">
        <v>1</v>
      </c>
      <c r="FP409" s="1">
        <v>0.418354</v>
      </c>
      <c r="FQ409" s="1">
        <v>1.7230399999999999</v>
      </c>
      <c r="FR409" s="1">
        <v>20.315100000000001</v>
      </c>
      <c r="FS409" s="1">
        <v>5.2181899999999999</v>
      </c>
      <c r="FT409" s="1">
        <v>11.9078</v>
      </c>
      <c r="FU409" s="1">
        <v>5.0047499999999996</v>
      </c>
      <c r="FV409" s="1">
        <v>3.2909999999999999</v>
      </c>
      <c r="FW409" s="1">
        <v>9999</v>
      </c>
      <c r="FX409" s="1">
        <v>9999</v>
      </c>
      <c r="FY409" s="1">
        <v>9999</v>
      </c>
      <c r="FZ409" s="1">
        <v>999.9</v>
      </c>
      <c r="GA409" s="1">
        <v>1.8595900000000001</v>
      </c>
      <c r="GB409" s="1">
        <v>1.8545499999999999</v>
      </c>
      <c r="GC409" s="1">
        <v>1.8577600000000001</v>
      </c>
      <c r="GD409" s="1">
        <v>1.8562000000000001</v>
      </c>
      <c r="GE409" s="1">
        <v>1.8549500000000001</v>
      </c>
      <c r="GF409" s="1">
        <v>1.8547</v>
      </c>
      <c r="GG409" s="1">
        <v>1.85331</v>
      </c>
      <c r="GH409" s="1">
        <v>1.85643</v>
      </c>
      <c r="GI409" s="1">
        <v>0</v>
      </c>
      <c r="GJ409" s="1">
        <v>0</v>
      </c>
      <c r="GK409" s="1">
        <v>0</v>
      </c>
      <c r="GL409" s="1">
        <v>0</v>
      </c>
      <c r="GM409" s="1" t="s">
        <v>355</v>
      </c>
      <c r="GN409" s="1" t="s">
        <v>356</v>
      </c>
      <c r="GO409" s="1" t="s">
        <v>357</v>
      </c>
      <c r="GP409" s="1" t="s">
        <v>357</v>
      </c>
      <c r="GQ409" s="1" t="s">
        <v>357</v>
      </c>
      <c r="GR409" s="1" t="s">
        <v>357</v>
      </c>
      <c r="GS409" s="1">
        <v>0</v>
      </c>
      <c r="GT409" s="1">
        <v>100</v>
      </c>
      <c r="GU409" s="1">
        <v>100</v>
      </c>
      <c r="GV409" s="1">
        <v>1.3979999999999999</v>
      </c>
      <c r="GW409" s="1">
        <v>2.8000000000000001E-2</v>
      </c>
      <c r="GX409" s="1">
        <v>0.32553164529605683</v>
      </c>
      <c r="GY409" s="1">
        <v>3.0239061252787889E-3</v>
      </c>
      <c r="GZ409" s="1">
        <v>-1.398580452151984E-6</v>
      </c>
      <c r="HA409" s="1">
        <v>2.8030378366047371E-10</v>
      </c>
      <c r="HB409" s="1">
        <v>-4.7599640220891172E-2</v>
      </c>
      <c r="HC409" s="1">
        <v>9.965371539748925E-3</v>
      </c>
      <c r="HD409" s="1">
        <v>-4.563662031605912E-4</v>
      </c>
      <c r="HE409" s="1">
        <v>7.8337100744227795E-6</v>
      </c>
      <c r="HF409" s="1">
        <v>0</v>
      </c>
      <c r="HG409" s="1">
        <v>2134</v>
      </c>
      <c r="HH409" s="1">
        <v>2</v>
      </c>
      <c r="HI409" s="1">
        <v>25</v>
      </c>
      <c r="HJ409" s="1">
        <v>27.8</v>
      </c>
      <c r="HK409" s="1">
        <v>27.7</v>
      </c>
      <c r="HL409" s="1">
        <v>1.02051</v>
      </c>
      <c r="HM409" s="1">
        <v>2.3278799999999999</v>
      </c>
      <c r="HN409" s="1">
        <v>1.4978</v>
      </c>
      <c r="HO409" s="1">
        <v>2.3095699999999999</v>
      </c>
      <c r="HP409" s="1">
        <v>1.5478499999999999</v>
      </c>
      <c r="HQ409" s="1">
        <v>2.4011200000000001</v>
      </c>
      <c r="HR409" s="1">
        <v>38.013399999999997</v>
      </c>
      <c r="HS409" s="1">
        <v>15.0076</v>
      </c>
      <c r="HT409" s="1">
        <v>18</v>
      </c>
      <c r="HU409" s="1">
        <v>503.976</v>
      </c>
      <c r="HV409" s="1">
        <v>487.28</v>
      </c>
      <c r="HW409" s="1">
        <v>27.548100000000002</v>
      </c>
      <c r="HX409" s="1">
        <v>32.373800000000003</v>
      </c>
      <c r="HY409" s="1">
        <v>30.0001</v>
      </c>
      <c r="HZ409" s="1">
        <v>32.168199999999999</v>
      </c>
      <c r="IA409" s="1">
        <v>32.264600000000002</v>
      </c>
      <c r="IB409" s="1">
        <v>20.454699999999999</v>
      </c>
      <c r="IC409" s="1">
        <v>39.887500000000003</v>
      </c>
      <c r="ID409" s="1">
        <v>0</v>
      </c>
      <c r="IE409" s="1">
        <v>27.549399999999999</v>
      </c>
      <c r="IF409" s="1">
        <v>400</v>
      </c>
      <c r="IG409" s="1">
        <v>19.799099999999999</v>
      </c>
      <c r="IH409" s="1">
        <v>100.666</v>
      </c>
      <c r="II409" s="1">
        <v>100.384</v>
      </c>
      <c r="IJ409" s="1" t="s">
        <v>358</v>
      </c>
    </row>
    <row r="410" spans="1:244" ht="15.75" customHeight="1" x14ac:dyDescent="0.3">
      <c r="A410" s="1">
        <v>394</v>
      </c>
      <c r="B410" s="1">
        <v>1659798286.5999999</v>
      </c>
      <c r="C410" s="1">
        <v>2145.099999904633</v>
      </c>
      <c r="D410" s="1" t="s">
        <v>1123</v>
      </c>
      <c r="E410" s="1" t="s">
        <v>1124</v>
      </c>
      <c r="F410" s="1">
        <v>1</v>
      </c>
      <c r="G410" s="1" t="s">
        <v>346</v>
      </c>
      <c r="H410" s="1" t="s">
        <v>347</v>
      </c>
      <c r="I410" s="1" t="s">
        <v>348</v>
      </c>
      <c r="J410" s="1" t="s">
        <v>349</v>
      </c>
      <c r="K410" s="1" t="s">
        <v>350</v>
      </c>
      <c r="L410" s="1" t="s">
        <v>346</v>
      </c>
      <c r="M410" s="1" t="s">
        <v>1121</v>
      </c>
      <c r="N410" s="1">
        <v>1659798278.849999</v>
      </c>
      <c r="O410" s="1">
        <f t="shared" si="34"/>
        <v>2.64390022949006E-3</v>
      </c>
      <c r="P410" s="1">
        <f t="shared" si="35"/>
        <v>2.6439002294900602</v>
      </c>
      <c r="Q410" s="1">
        <f t="shared" si="36"/>
        <v>1.2487291044492257</v>
      </c>
      <c r="R410" s="1">
        <f t="shared" si="37"/>
        <v>98.33359333333334</v>
      </c>
      <c r="S410" s="1">
        <f t="shared" si="38"/>
        <v>76.206903418666855</v>
      </c>
      <c r="T410" s="1">
        <f t="shared" si="39"/>
        <v>7.5564867588468703</v>
      </c>
      <c r="U410" s="1">
        <f t="shared" si="40"/>
        <v>9.7505142269191687</v>
      </c>
      <c r="V410" s="1">
        <f t="shared" si="41"/>
        <v>0.10888047891171056</v>
      </c>
      <c r="W410" s="1">
        <f t="shared" si="42"/>
        <v>2.9133749660535555</v>
      </c>
      <c r="X410" s="1">
        <f t="shared" si="43"/>
        <v>0.10666936716388078</v>
      </c>
      <c r="Y410" s="1">
        <f t="shared" si="44"/>
        <v>6.6863274166351377E-2</v>
      </c>
      <c r="Z410" s="1">
        <f t="shared" si="45"/>
        <v>321.51224209999998</v>
      </c>
      <c r="AA410" s="1">
        <f t="shared" si="46"/>
        <v>32.185862032796912</v>
      </c>
      <c r="AB410" s="1">
        <f t="shared" si="47"/>
        <v>31.439096666666671</v>
      </c>
      <c r="AC410" s="1">
        <f t="shared" si="48"/>
        <v>4.6255652739523585</v>
      </c>
      <c r="AD410" s="1">
        <f t="shared" si="49"/>
        <v>50.015142295218951</v>
      </c>
      <c r="AE410" s="1">
        <f t="shared" si="50"/>
        <v>2.2531005628898728</v>
      </c>
      <c r="AF410" s="1">
        <f t="shared" si="51"/>
        <v>4.5048368543884987</v>
      </c>
      <c r="AG410" s="1">
        <f t="shared" si="52"/>
        <v>2.3724647110624857</v>
      </c>
      <c r="AH410" s="1">
        <f t="shared" si="53"/>
        <v>-116.59600012051165</v>
      </c>
      <c r="AI410" s="1">
        <f t="shared" si="54"/>
        <v>-72.963903346159341</v>
      </c>
      <c r="AJ410" s="1">
        <f t="shared" si="55"/>
        <v>-5.6354681086279674</v>
      </c>
      <c r="AK410" s="1">
        <f t="shared" si="56"/>
        <v>126.31687052470106</v>
      </c>
      <c r="AL410" s="1">
        <f t="shared" si="57"/>
        <v>1.1204323167220589</v>
      </c>
      <c r="AM410" s="1">
        <f t="shared" si="58"/>
        <v>2.6399245024384119</v>
      </c>
      <c r="AN410" s="1">
        <f t="shared" si="59"/>
        <v>1.2487291044492257</v>
      </c>
      <c r="AO410" s="1">
        <v>101.96064152380001</v>
      </c>
      <c r="AP410" s="1">
        <v>100.44144848484839</v>
      </c>
      <c r="AQ410" s="1">
        <v>-1.740409226122743E-3</v>
      </c>
      <c r="AR410" s="1">
        <v>65.077179873479182</v>
      </c>
      <c r="AS410" s="1">
        <f t="shared" si="60"/>
        <v>2.6439002294900602</v>
      </c>
      <c r="AT410" s="1">
        <v>19.62814501659723</v>
      </c>
      <c r="AU410" s="1">
        <v>22.72801441176469</v>
      </c>
      <c r="AV410" s="1">
        <v>-1.872341547572019E-5</v>
      </c>
      <c r="AW410" s="1">
        <v>88.087620057699525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51705.61596954686</v>
      </c>
      <c r="BC410" s="1">
        <f t="shared" si="64"/>
        <v>1999.9763333333331</v>
      </c>
      <c r="BD410" s="1">
        <f t="shared" si="65"/>
        <v>1681.1801299999997</v>
      </c>
      <c r="BE410" s="1">
        <f t="shared" si="66"/>
        <v>0.84060001210014312</v>
      </c>
      <c r="BF410" s="1">
        <f t="shared" si="67"/>
        <v>0.16075802335327635</v>
      </c>
      <c r="BG410" s="1">
        <v>6</v>
      </c>
      <c r="BH410" s="1">
        <v>0.5</v>
      </c>
      <c r="BI410" s="1" t="s">
        <v>352</v>
      </c>
      <c r="BJ410" s="1">
        <v>2</v>
      </c>
      <c r="BK410" s="1" t="b">
        <v>1</v>
      </c>
      <c r="BL410" s="1">
        <v>1659798278.849999</v>
      </c>
      <c r="BM410" s="1">
        <v>98.33359333333334</v>
      </c>
      <c r="BN410" s="1">
        <v>99.98917999999999</v>
      </c>
      <c r="BO410" s="1">
        <v>22.722439999999999</v>
      </c>
      <c r="BP410" s="1">
        <v>19.627343333333329</v>
      </c>
      <c r="BQ410" s="1">
        <v>97.457593333333335</v>
      </c>
      <c r="BR410" s="1">
        <v>22.696439999999999</v>
      </c>
      <c r="BS410" s="1">
        <v>500.13409999999999</v>
      </c>
      <c r="BT410" s="1">
        <v>99.057513333333347</v>
      </c>
      <c r="BU410" s="1">
        <v>9.9996286666666684E-2</v>
      </c>
      <c r="BV410" s="1">
        <v>30.97455333333334</v>
      </c>
      <c r="BW410" s="1">
        <v>31.439096666666671</v>
      </c>
      <c r="BX410" s="1">
        <v>999.9000000000002</v>
      </c>
      <c r="BY410" s="1">
        <v>0</v>
      </c>
      <c r="BZ410" s="1">
        <v>0</v>
      </c>
      <c r="CA410" s="1">
        <v>10002.354333333329</v>
      </c>
      <c r="CB410" s="1">
        <v>0</v>
      </c>
      <c r="CC410" s="1">
        <v>231.4571</v>
      </c>
      <c r="CD410" s="1">
        <v>-1.8526716666666661</v>
      </c>
      <c r="CE410" s="1">
        <v>100.4188</v>
      </c>
      <c r="CF410" s="1">
        <v>101.9909</v>
      </c>
      <c r="CG410" s="1">
        <v>3.1010313333333341</v>
      </c>
      <c r="CH410" s="1">
        <v>99.98917999999999</v>
      </c>
      <c r="CI410" s="1">
        <v>19.627343333333329</v>
      </c>
      <c r="CJ410" s="1">
        <v>2.2514153333333331</v>
      </c>
      <c r="CK410" s="1">
        <v>1.944234666666667</v>
      </c>
      <c r="CL410" s="1">
        <v>19.332936666666669</v>
      </c>
      <c r="CM410" s="1">
        <v>16.997353333333329</v>
      </c>
      <c r="CN410" s="1">
        <v>1999.9763333333331</v>
      </c>
      <c r="CO410" s="1">
        <v>0.97999989999999981</v>
      </c>
      <c r="CP410" s="1">
        <v>2.0000330000000011E-2</v>
      </c>
      <c r="CQ410" s="1">
        <v>0</v>
      </c>
      <c r="CR410" s="1">
        <v>2.6051000000000002</v>
      </c>
      <c r="CS410" s="1">
        <v>0</v>
      </c>
      <c r="CT410" s="1">
        <v>16113.63333333333</v>
      </c>
      <c r="CU410" s="1">
        <v>17412.116666666661</v>
      </c>
      <c r="CV410" s="1">
        <v>41.445399999999978</v>
      </c>
      <c r="CW410" s="1">
        <v>42.504133333333343</v>
      </c>
      <c r="CX410" s="1">
        <v>41.436999999999983</v>
      </c>
      <c r="CY410" s="1">
        <v>40.995800000000003</v>
      </c>
      <c r="CZ410" s="1">
        <v>41.561999999999983</v>
      </c>
      <c r="DA410" s="1">
        <v>1959.9760000000001</v>
      </c>
      <c r="DB410" s="1">
        <v>40.00033333333333</v>
      </c>
      <c r="DC410" s="1">
        <v>0</v>
      </c>
      <c r="DD410" s="1">
        <v>1659798285.3</v>
      </c>
      <c r="DE410" s="1">
        <v>0</v>
      </c>
      <c r="DF410" s="1">
        <v>1659798311.5999999</v>
      </c>
      <c r="DG410" s="1" t="s">
        <v>1125</v>
      </c>
      <c r="DH410" s="1">
        <v>1659798311.5999999</v>
      </c>
      <c r="DI410" s="1">
        <v>1659798311.5999999</v>
      </c>
      <c r="DJ410" s="1">
        <v>4</v>
      </c>
      <c r="DK410" s="1">
        <v>0.193</v>
      </c>
      <c r="DL410" s="1">
        <v>-2E-3</v>
      </c>
      <c r="DM410" s="1">
        <v>0.876</v>
      </c>
      <c r="DN410" s="1">
        <v>2.5999999999999999E-2</v>
      </c>
      <c r="DO410" s="1">
        <v>100</v>
      </c>
      <c r="DP410" s="1">
        <v>20</v>
      </c>
      <c r="DQ410" s="1">
        <v>0.44</v>
      </c>
      <c r="DR410" s="1">
        <v>0.04</v>
      </c>
      <c r="DS410" s="1">
        <v>1.271506371900101</v>
      </c>
      <c r="DT410" s="1">
        <v>-0.5655878842186628</v>
      </c>
      <c r="DU410" s="1">
        <v>5.5716400925609602E-2</v>
      </c>
      <c r="DV410" s="1">
        <v>0</v>
      </c>
      <c r="DW410" s="1">
        <v>-1.8491770000000001</v>
      </c>
      <c r="DX410" s="1">
        <v>0.1023633771106974</v>
      </c>
      <c r="DY410" s="1">
        <v>5.2361248180309822E-2</v>
      </c>
      <c r="DZ410" s="1">
        <v>1</v>
      </c>
      <c r="EA410" s="1">
        <v>3.1003847499999999</v>
      </c>
      <c r="EB410" s="1">
        <v>5.1992870544072733E-3</v>
      </c>
      <c r="EC410" s="1">
        <v>1.9723716529853109E-3</v>
      </c>
      <c r="ED410" s="1">
        <v>1</v>
      </c>
      <c r="EE410" s="1">
        <v>2.371844181278929</v>
      </c>
      <c r="EF410" s="1">
        <v>9.1873083212400276E-3</v>
      </c>
      <c r="EG410" s="1">
        <v>1.115435891020499E-3</v>
      </c>
      <c r="EH410" s="1">
        <v>1</v>
      </c>
      <c r="EI410" s="1">
        <v>0.10892880639216081</v>
      </c>
      <c r="EJ410" s="1">
        <v>8.2468849972354812E-5</v>
      </c>
      <c r="EK410" s="1">
        <v>9.9629873491824611E-5</v>
      </c>
      <c r="EL410" s="1">
        <v>1</v>
      </c>
      <c r="EM410" s="1">
        <v>4</v>
      </c>
      <c r="EN410" s="1">
        <v>5</v>
      </c>
      <c r="EO410" s="1" t="s">
        <v>361</v>
      </c>
      <c r="EP410" s="1">
        <v>2.9422799999999998</v>
      </c>
      <c r="EQ410" s="1">
        <v>2.8011300000000001</v>
      </c>
      <c r="ER410" s="1">
        <v>2.5509500000000001E-2</v>
      </c>
      <c r="ES410" s="1">
        <v>2.60523E-2</v>
      </c>
      <c r="ET410" s="1">
        <v>0.103227</v>
      </c>
      <c r="EU410" s="1">
        <v>9.2982499999999996E-2</v>
      </c>
      <c r="EV410" s="1">
        <v>20004.8</v>
      </c>
      <c r="EW410" s="1">
        <v>20967</v>
      </c>
      <c r="EX410" s="1">
        <v>23876.2</v>
      </c>
      <c r="EY410" s="1">
        <v>25056.7</v>
      </c>
      <c r="EZ410" s="1">
        <v>34270.800000000003</v>
      </c>
      <c r="FA410" s="1">
        <v>36289.9</v>
      </c>
      <c r="FB410" s="1">
        <v>43535.5</v>
      </c>
      <c r="FC410" s="1">
        <v>46319.9</v>
      </c>
      <c r="FD410" s="1">
        <v>1.96428</v>
      </c>
      <c r="FE410" s="1">
        <v>1.83592</v>
      </c>
      <c r="FF410" s="1">
        <v>9.9942100000000006E-2</v>
      </c>
      <c r="FG410" s="1">
        <v>0</v>
      </c>
      <c r="FH410" s="1">
        <v>29.818000000000001</v>
      </c>
      <c r="FI410" s="1">
        <v>999.9</v>
      </c>
      <c r="FJ410" s="1">
        <v>54.6</v>
      </c>
      <c r="FK410" s="1">
        <v>35.299999999999997</v>
      </c>
      <c r="FL410" s="1">
        <v>31.653199999999998</v>
      </c>
      <c r="FM410" s="1">
        <v>64.467299999999994</v>
      </c>
      <c r="FN410" s="1">
        <v>25.9255</v>
      </c>
      <c r="FO410" s="1">
        <v>1</v>
      </c>
      <c r="FP410" s="1">
        <v>0.41772100000000001</v>
      </c>
      <c r="FQ410" s="1">
        <v>1.3306100000000001</v>
      </c>
      <c r="FR410" s="1">
        <v>20.319299999999998</v>
      </c>
      <c r="FS410" s="1">
        <v>5.2195400000000003</v>
      </c>
      <c r="FT410" s="1">
        <v>11.9078</v>
      </c>
      <c r="FU410" s="1">
        <v>5.0049999999999999</v>
      </c>
      <c r="FV410" s="1">
        <v>3.2909999999999999</v>
      </c>
      <c r="FW410" s="1">
        <v>9999</v>
      </c>
      <c r="FX410" s="1">
        <v>9999</v>
      </c>
      <c r="FY410" s="1">
        <v>9999</v>
      </c>
      <c r="FZ410" s="1">
        <v>999.9</v>
      </c>
      <c r="GA410" s="1">
        <v>1.8595900000000001</v>
      </c>
      <c r="GB410" s="1">
        <v>1.8545400000000001</v>
      </c>
      <c r="GC410" s="1">
        <v>1.8577600000000001</v>
      </c>
      <c r="GD410" s="1">
        <v>1.85616</v>
      </c>
      <c r="GE410" s="1">
        <v>1.85493</v>
      </c>
      <c r="GF410" s="1">
        <v>1.8545799999999999</v>
      </c>
      <c r="GG410" s="1">
        <v>1.8532900000000001</v>
      </c>
      <c r="GH410" s="1">
        <v>1.8563799999999999</v>
      </c>
      <c r="GI410" s="1">
        <v>0</v>
      </c>
      <c r="GJ410" s="1">
        <v>0</v>
      </c>
      <c r="GK410" s="1">
        <v>0</v>
      </c>
      <c r="GL410" s="1">
        <v>0</v>
      </c>
      <c r="GM410" s="1" t="s">
        <v>355</v>
      </c>
      <c r="GN410" s="1" t="s">
        <v>356</v>
      </c>
      <c r="GO410" s="1" t="s">
        <v>357</v>
      </c>
      <c r="GP410" s="1" t="s">
        <v>357</v>
      </c>
      <c r="GQ410" s="1" t="s">
        <v>357</v>
      </c>
      <c r="GR410" s="1" t="s">
        <v>357</v>
      </c>
      <c r="GS410" s="1">
        <v>0</v>
      </c>
      <c r="GT410" s="1">
        <v>100</v>
      </c>
      <c r="GU410" s="1">
        <v>100</v>
      </c>
      <c r="GV410" s="1">
        <v>0.876</v>
      </c>
      <c r="GW410" s="1">
        <v>2.5999999999999999E-2</v>
      </c>
      <c r="GX410" s="1">
        <v>0.39718297904712552</v>
      </c>
      <c r="GY410" s="1">
        <v>3.0239061252787889E-3</v>
      </c>
      <c r="GZ410" s="1">
        <v>-1.398580452151984E-6</v>
      </c>
      <c r="HA410" s="1">
        <v>2.8030378366047371E-10</v>
      </c>
      <c r="HB410" s="1">
        <v>-5.0754227312531208E-2</v>
      </c>
      <c r="HC410" s="1">
        <v>9.965371539748925E-3</v>
      </c>
      <c r="HD410" s="1">
        <v>-4.563662031605912E-4</v>
      </c>
      <c r="HE410" s="1">
        <v>7.8337100744227795E-6</v>
      </c>
      <c r="HF410" s="1">
        <v>0</v>
      </c>
      <c r="HG410" s="1">
        <v>2134</v>
      </c>
      <c r="HH410" s="1">
        <v>2</v>
      </c>
      <c r="HI410" s="1">
        <v>25</v>
      </c>
      <c r="HJ410" s="1">
        <v>7.3</v>
      </c>
      <c r="HK410" s="1">
        <v>7.1</v>
      </c>
      <c r="HL410" s="1">
        <v>0.37475599999999998</v>
      </c>
      <c r="HM410" s="1">
        <v>2.3571800000000001</v>
      </c>
      <c r="HN410" s="1">
        <v>1.4978</v>
      </c>
      <c r="HO410" s="1">
        <v>2.3083499999999999</v>
      </c>
      <c r="HP410" s="1">
        <v>1.5478499999999999</v>
      </c>
      <c r="HQ410" s="1">
        <v>2.4023400000000001</v>
      </c>
      <c r="HR410" s="1">
        <v>38.134999999999998</v>
      </c>
      <c r="HS410" s="1">
        <v>14.9201</v>
      </c>
      <c r="HT410" s="1">
        <v>18</v>
      </c>
      <c r="HU410" s="1">
        <v>504.28300000000002</v>
      </c>
      <c r="HV410" s="1">
        <v>485.75299999999999</v>
      </c>
      <c r="HW410" s="1">
        <v>27.908300000000001</v>
      </c>
      <c r="HX410" s="1">
        <v>32.377600000000001</v>
      </c>
      <c r="HY410" s="1">
        <v>29.9999</v>
      </c>
      <c r="HZ410" s="1">
        <v>32.191400000000002</v>
      </c>
      <c r="IA410" s="1">
        <v>32.287100000000002</v>
      </c>
      <c r="IB410" s="1">
        <v>7.5522200000000002</v>
      </c>
      <c r="IC410" s="1">
        <v>40.677399999999999</v>
      </c>
      <c r="ID410" s="1">
        <v>0</v>
      </c>
      <c r="IE410" s="1">
        <v>27.921500000000002</v>
      </c>
      <c r="IF410" s="1">
        <v>100</v>
      </c>
      <c r="IG410" s="1">
        <v>19.665900000000001</v>
      </c>
      <c r="IH410" s="1">
        <v>100.67</v>
      </c>
      <c r="II410" s="1">
        <v>100.386</v>
      </c>
      <c r="IJ410" s="1" t="s">
        <v>358</v>
      </c>
    </row>
    <row r="411" spans="1:244" ht="15.75" customHeight="1" x14ac:dyDescent="0.3">
      <c r="A411" s="1">
        <v>395</v>
      </c>
      <c r="B411" s="1">
        <v>1659798725.0999999</v>
      </c>
      <c r="C411" s="1">
        <v>2583.599999904633</v>
      </c>
      <c r="D411" s="1" t="s">
        <v>1126</v>
      </c>
      <c r="E411" s="1" t="s">
        <v>1127</v>
      </c>
      <c r="F411" s="1">
        <v>1</v>
      </c>
      <c r="G411" s="1" t="s">
        <v>346</v>
      </c>
      <c r="H411" s="1" t="s">
        <v>347</v>
      </c>
      <c r="I411" s="1" t="s">
        <v>348</v>
      </c>
      <c r="J411" s="1" t="s">
        <v>349</v>
      </c>
      <c r="K411" s="1" t="s">
        <v>350</v>
      </c>
      <c r="L411" s="1" t="s">
        <v>346</v>
      </c>
      <c r="M411" s="1" t="s">
        <v>1121</v>
      </c>
      <c r="N411" s="1">
        <v>1659798717.349999</v>
      </c>
      <c r="O411" s="1">
        <f t="shared" si="34"/>
        <v>2.3564393404822306E-3</v>
      </c>
      <c r="P411" s="1">
        <f t="shared" si="35"/>
        <v>2.3564393404822308</v>
      </c>
      <c r="Q411" s="1">
        <f t="shared" si="36"/>
        <v>-0.4354939754177839</v>
      </c>
      <c r="R411" s="1">
        <f t="shared" si="37"/>
        <v>50.377019999999987</v>
      </c>
      <c r="S411" s="1">
        <f t="shared" si="38"/>
        <v>55.610256175899174</v>
      </c>
      <c r="T411" s="1">
        <f t="shared" si="39"/>
        <v>5.514095677521027</v>
      </c>
      <c r="U411" s="1">
        <f t="shared" si="40"/>
        <v>4.9951884298058387</v>
      </c>
      <c r="V411" s="1">
        <f t="shared" si="41"/>
        <v>9.6461413858454581E-2</v>
      </c>
      <c r="W411" s="1">
        <f t="shared" si="42"/>
        <v>2.9136889779730075</v>
      </c>
      <c r="X411" s="1">
        <f t="shared" si="43"/>
        <v>9.4721781108234065E-2</v>
      </c>
      <c r="Y411" s="1">
        <f t="shared" si="44"/>
        <v>5.9354799094021582E-2</v>
      </c>
      <c r="Z411" s="1">
        <f t="shared" si="45"/>
        <v>321.5189984999999</v>
      </c>
      <c r="AA411" s="1">
        <f t="shared" si="46"/>
        <v>32.306378665530715</v>
      </c>
      <c r="AB411" s="1">
        <f t="shared" si="47"/>
        <v>31.45817666666666</v>
      </c>
      <c r="AC411" s="1">
        <f t="shared" si="48"/>
        <v>4.6305835631890107</v>
      </c>
      <c r="AD411" s="1">
        <f t="shared" si="49"/>
        <v>49.803204688105467</v>
      </c>
      <c r="AE411" s="1">
        <f t="shared" si="50"/>
        <v>2.2494081692284538</v>
      </c>
      <c r="AF411" s="1">
        <f t="shared" si="51"/>
        <v>4.5165932259087764</v>
      </c>
      <c r="AG411" s="1">
        <f t="shared" si="52"/>
        <v>2.3811753939605569</v>
      </c>
      <c r="AH411" s="1">
        <f t="shared" si="53"/>
        <v>-103.91897491526638</v>
      </c>
      <c r="AI411" s="1">
        <f t="shared" si="54"/>
        <v>-68.78865263636618</v>
      </c>
      <c r="AJ411" s="1">
        <f t="shared" si="55"/>
        <v>-5.3141112442117278</v>
      </c>
      <c r="AK411" s="1">
        <f t="shared" si="56"/>
        <v>143.4972597041556</v>
      </c>
      <c r="AL411" s="1">
        <f t="shared" si="57"/>
        <v>-0.43977077922179586</v>
      </c>
      <c r="AM411" s="1">
        <f t="shared" si="58"/>
        <v>2.3569176276235209</v>
      </c>
      <c r="AN411" s="1">
        <f t="shared" si="59"/>
        <v>-0.4354939754177839</v>
      </c>
      <c r="AO411" s="1">
        <v>51.03613631233916</v>
      </c>
      <c r="AP411" s="1">
        <v>51.568872727272741</v>
      </c>
      <c r="AQ411" s="1">
        <v>6.58821604016487E-5</v>
      </c>
      <c r="AR411" s="1">
        <v>65.083506442775601</v>
      </c>
      <c r="AS411" s="1">
        <f t="shared" si="60"/>
        <v>2.3564393404822308</v>
      </c>
      <c r="AT411" s="1">
        <v>19.924709079198479</v>
      </c>
      <c r="AU411" s="1">
        <v>22.687474411764711</v>
      </c>
      <c r="AV411" s="1">
        <v>9.4345119249044479E-6</v>
      </c>
      <c r="AW411" s="1">
        <v>88.041832733755029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51706.713835899791</v>
      </c>
      <c r="BC411" s="1">
        <f t="shared" si="64"/>
        <v>2000.0186666666659</v>
      </c>
      <c r="BD411" s="1">
        <f t="shared" si="65"/>
        <v>1681.2156899999995</v>
      </c>
      <c r="BE411" s="1">
        <f t="shared" si="66"/>
        <v>0.84059999940000563</v>
      </c>
      <c r="BF411" s="1">
        <f t="shared" si="67"/>
        <v>0.16075799884201081</v>
      </c>
      <c r="BG411" s="1">
        <v>6</v>
      </c>
      <c r="BH411" s="1">
        <v>0.5</v>
      </c>
      <c r="BI411" s="1" t="s">
        <v>352</v>
      </c>
      <c r="BJ411" s="1">
        <v>2</v>
      </c>
      <c r="BK411" s="1" t="b">
        <v>1</v>
      </c>
      <c r="BL411" s="1">
        <v>1659798717.349999</v>
      </c>
      <c r="BM411" s="1">
        <v>50.377019999999987</v>
      </c>
      <c r="BN411" s="1">
        <v>49.991880000000002</v>
      </c>
      <c r="BO411" s="1">
        <v>22.685526666666672</v>
      </c>
      <c r="BP411" s="1">
        <v>19.922129999999999</v>
      </c>
      <c r="BQ411" s="1">
        <v>49.641019999999997</v>
      </c>
      <c r="BR411" s="1">
        <v>22.65552666666667</v>
      </c>
      <c r="BS411" s="1">
        <v>500.13443333333339</v>
      </c>
      <c r="BT411" s="1">
        <v>99.056096666666662</v>
      </c>
      <c r="BU411" s="1">
        <v>9.9995333333333353E-2</v>
      </c>
      <c r="BV411" s="1">
        <v>31.02026333333334</v>
      </c>
      <c r="BW411" s="1">
        <v>31.45817666666666</v>
      </c>
      <c r="BX411" s="1">
        <v>999.9000000000002</v>
      </c>
      <c r="BY411" s="1">
        <v>0</v>
      </c>
      <c r="BZ411" s="1">
        <v>0</v>
      </c>
      <c r="CA411" s="1">
        <v>10004.293333333329</v>
      </c>
      <c r="CB411" s="1">
        <v>0</v>
      </c>
      <c r="CC411" s="1">
        <v>300.9744</v>
      </c>
      <c r="CD411" s="1">
        <v>0.38567163333333337</v>
      </c>
      <c r="CE411" s="1">
        <v>51.546923333333339</v>
      </c>
      <c r="CF411" s="1">
        <v>51.008079999999993</v>
      </c>
      <c r="CG411" s="1">
        <v>2.763214333333333</v>
      </c>
      <c r="CH411" s="1">
        <v>49.991880000000002</v>
      </c>
      <c r="CI411" s="1">
        <v>19.922129999999999</v>
      </c>
      <c r="CJ411" s="1">
        <v>2.2471213333333329</v>
      </c>
      <c r="CK411" s="1">
        <v>1.973407333333334</v>
      </c>
      <c r="CL411" s="1">
        <v>19.30225999999999</v>
      </c>
      <c r="CM411" s="1">
        <v>17.232569999999999</v>
      </c>
      <c r="CN411" s="1">
        <v>2000.0186666666659</v>
      </c>
      <c r="CO411" s="1">
        <v>0.97999849999999999</v>
      </c>
      <c r="CP411" s="1">
        <v>2.000168333333335E-2</v>
      </c>
      <c r="CQ411" s="1">
        <v>0</v>
      </c>
      <c r="CR411" s="1">
        <v>2.4664333333333328</v>
      </c>
      <c r="CS411" s="1">
        <v>0</v>
      </c>
      <c r="CT411" s="1">
        <v>16119.27</v>
      </c>
      <c r="CU411" s="1">
        <v>17412.48666666666</v>
      </c>
      <c r="CV411" s="1">
        <v>41.191199999999981</v>
      </c>
      <c r="CW411" s="1">
        <v>42.178733333333312</v>
      </c>
      <c r="CX411" s="1">
        <v>41.125</v>
      </c>
      <c r="CY411" s="1">
        <v>40.745800000000003</v>
      </c>
      <c r="CZ411" s="1">
        <v>41.316199999999988</v>
      </c>
      <c r="DA411" s="1">
        <v>1960.018333333333</v>
      </c>
      <c r="DB411" s="1">
        <v>40.00033333333333</v>
      </c>
      <c r="DC411" s="1">
        <v>0</v>
      </c>
      <c r="DD411" s="1">
        <v>1659798723.9000001</v>
      </c>
      <c r="DE411" s="1">
        <v>0</v>
      </c>
      <c r="DF411" s="1">
        <v>1659798757.0999999</v>
      </c>
      <c r="DG411" s="1" t="s">
        <v>1128</v>
      </c>
      <c r="DH411" s="1">
        <v>1659798749.0999999</v>
      </c>
      <c r="DI411" s="1">
        <v>1659798757.0999999</v>
      </c>
      <c r="DJ411" s="1">
        <v>5</v>
      </c>
      <c r="DK411" s="1">
        <v>1E-3</v>
      </c>
      <c r="DL411" s="1">
        <v>3.0000000000000001E-3</v>
      </c>
      <c r="DM411" s="1">
        <v>0.73599999999999999</v>
      </c>
      <c r="DN411" s="1">
        <v>0.03</v>
      </c>
      <c r="DO411" s="1">
        <v>50</v>
      </c>
      <c r="DP411" s="1">
        <v>20</v>
      </c>
      <c r="DQ411" s="1">
        <v>0.36</v>
      </c>
      <c r="DR411" s="1">
        <v>0.03</v>
      </c>
      <c r="DS411" s="1">
        <v>-0.43477873337310341</v>
      </c>
      <c r="DT411" s="1">
        <v>-0.12280240221454319</v>
      </c>
      <c r="DU411" s="1">
        <v>2.7164523118148501E-2</v>
      </c>
      <c r="DV411" s="1">
        <v>1</v>
      </c>
      <c r="DW411" s="1">
        <v>0.37862974999999999</v>
      </c>
      <c r="DX411" s="1">
        <v>-1.601673545966309E-2</v>
      </c>
      <c r="DY411" s="1">
        <v>3.087054559183398E-2</v>
      </c>
      <c r="DZ411" s="1">
        <v>1</v>
      </c>
      <c r="EA411" s="1">
        <v>2.7631579999999998</v>
      </c>
      <c r="EB411" s="1">
        <v>-5.5762851782425009E-3</v>
      </c>
      <c r="EC411" s="1">
        <v>2.033454204057697E-3</v>
      </c>
      <c r="ED411" s="1">
        <v>1</v>
      </c>
      <c r="EE411" s="1">
        <v>2.3805164361368298</v>
      </c>
      <c r="EF411" s="1">
        <v>2.292008885665122E-2</v>
      </c>
      <c r="EG411" s="1">
        <v>1.978341429052496E-3</v>
      </c>
      <c r="EH411" s="1">
        <v>1</v>
      </c>
      <c r="EI411" s="1">
        <v>9.6583371082962555E-2</v>
      </c>
      <c r="EJ411" s="1">
        <v>-1.440417368124746E-3</v>
      </c>
      <c r="EK411" s="1">
        <v>1.1985044850307189E-4</v>
      </c>
      <c r="EL411" s="1">
        <v>1</v>
      </c>
      <c r="EM411" s="1">
        <v>5</v>
      </c>
      <c r="EN411" s="1">
        <v>5</v>
      </c>
      <c r="EO411" s="1" t="s">
        <v>354</v>
      </c>
      <c r="EP411" s="1">
        <v>2.9426999999999999</v>
      </c>
      <c r="EQ411" s="1">
        <v>2.80111</v>
      </c>
      <c r="ER411" s="1">
        <v>1.32526E-2</v>
      </c>
      <c r="ES411" s="1">
        <v>1.32824E-2</v>
      </c>
      <c r="ET411" s="1">
        <v>0.103186</v>
      </c>
      <c r="EU411" s="1">
        <v>9.4082700000000005E-2</v>
      </c>
      <c r="EV411" s="1">
        <v>20272.2</v>
      </c>
      <c r="EW411" s="1">
        <v>21259.9</v>
      </c>
      <c r="EX411" s="1">
        <v>23892.799999999999</v>
      </c>
      <c r="EY411" s="1">
        <v>25075.599999999999</v>
      </c>
      <c r="EZ411" s="1">
        <v>34293.9</v>
      </c>
      <c r="FA411" s="1">
        <v>36271</v>
      </c>
      <c r="FB411" s="1">
        <v>43562.8</v>
      </c>
      <c r="FC411" s="1">
        <v>46353.3</v>
      </c>
      <c r="FD411" s="1">
        <v>1.96898</v>
      </c>
      <c r="FE411" s="1">
        <v>1.8411</v>
      </c>
      <c r="FF411" s="1">
        <v>0.114478</v>
      </c>
      <c r="FG411" s="1">
        <v>0</v>
      </c>
      <c r="FH411" s="1">
        <v>29.607099999999999</v>
      </c>
      <c r="FI411" s="1">
        <v>999.9</v>
      </c>
      <c r="FJ411" s="1">
        <v>54.5</v>
      </c>
      <c r="FK411" s="1">
        <v>35.4</v>
      </c>
      <c r="FL411" s="1">
        <v>31.770399999999999</v>
      </c>
      <c r="FM411" s="1">
        <v>64.097200000000001</v>
      </c>
      <c r="FN411" s="1">
        <v>25.3325</v>
      </c>
      <c r="FO411" s="1">
        <v>1</v>
      </c>
      <c r="FP411" s="1">
        <v>0.38355400000000001</v>
      </c>
      <c r="FQ411" s="1">
        <v>1.3834200000000001</v>
      </c>
      <c r="FR411" s="1">
        <v>20.318200000000001</v>
      </c>
      <c r="FS411" s="1">
        <v>5.2172900000000002</v>
      </c>
      <c r="FT411" s="1">
        <v>11.907400000000001</v>
      </c>
      <c r="FU411" s="1">
        <v>5.0048500000000002</v>
      </c>
      <c r="FV411" s="1">
        <v>3.2909999999999999</v>
      </c>
      <c r="FW411" s="1">
        <v>9999</v>
      </c>
      <c r="FX411" s="1">
        <v>9999</v>
      </c>
      <c r="FY411" s="1">
        <v>9999</v>
      </c>
      <c r="FZ411" s="1">
        <v>999.9</v>
      </c>
      <c r="GA411" s="1">
        <v>1.85958</v>
      </c>
      <c r="GB411" s="1">
        <v>1.8545499999999999</v>
      </c>
      <c r="GC411" s="1">
        <v>1.8577600000000001</v>
      </c>
      <c r="GD411" s="1">
        <v>1.8561099999999999</v>
      </c>
      <c r="GE411" s="1">
        <v>1.85493</v>
      </c>
      <c r="GF411" s="1">
        <v>1.85456</v>
      </c>
      <c r="GG411" s="1">
        <v>1.85327</v>
      </c>
      <c r="GH411" s="1">
        <v>1.8563799999999999</v>
      </c>
      <c r="GI411" s="1">
        <v>0</v>
      </c>
      <c r="GJ411" s="1">
        <v>0</v>
      </c>
      <c r="GK411" s="1">
        <v>0</v>
      </c>
      <c r="GL411" s="1">
        <v>0</v>
      </c>
      <c r="GM411" s="1" t="s">
        <v>355</v>
      </c>
      <c r="GN411" s="1" t="s">
        <v>356</v>
      </c>
      <c r="GO411" s="1" t="s">
        <v>357</v>
      </c>
      <c r="GP411" s="1" t="s">
        <v>357</v>
      </c>
      <c r="GQ411" s="1" t="s">
        <v>357</v>
      </c>
      <c r="GR411" s="1" t="s">
        <v>357</v>
      </c>
      <c r="GS411" s="1">
        <v>0</v>
      </c>
      <c r="GT411" s="1">
        <v>100</v>
      </c>
      <c r="GU411" s="1">
        <v>100</v>
      </c>
      <c r="GV411" s="1">
        <v>0.73599999999999999</v>
      </c>
      <c r="GW411" s="1">
        <v>0.03</v>
      </c>
      <c r="GX411" s="1">
        <v>0.58984027544453799</v>
      </c>
      <c r="GY411" s="1">
        <v>3.0239061252787889E-3</v>
      </c>
      <c r="GZ411" s="1">
        <v>-1.398580452151984E-6</v>
      </c>
      <c r="HA411" s="1">
        <v>2.8030378366047371E-10</v>
      </c>
      <c r="HB411" s="1">
        <v>-5.2818452076351517E-2</v>
      </c>
      <c r="HC411" s="1">
        <v>9.965371539748925E-3</v>
      </c>
      <c r="HD411" s="1">
        <v>-4.563662031605912E-4</v>
      </c>
      <c r="HE411" s="1">
        <v>7.8337100744227795E-6</v>
      </c>
      <c r="HF411" s="1">
        <v>0</v>
      </c>
      <c r="HG411" s="1">
        <v>2134</v>
      </c>
      <c r="HH411" s="1">
        <v>2</v>
      </c>
      <c r="HI411" s="1">
        <v>25</v>
      </c>
      <c r="HJ411" s="1">
        <v>6.9</v>
      </c>
      <c r="HK411" s="1">
        <v>6.9</v>
      </c>
      <c r="HL411" s="1">
        <v>0.26489299999999999</v>
      </c>
      <c r="HM411" s="1">
        <v>2.4169900000000002</v>
      </c>
      <c r="HN411" s="1">
        <v>1.4978</v>
      </c>
      <c r="HO411" s="1">
        <v>2.3083499999999999</v>
      </c>
      <c r="HP411" s="1">
        <v>1.5478499999999999</v>
      </c>
      <c r="HQ411" s="1">
        <v>2.2973599999999998</v>
      </c>
      <c r="HR411" s="1">
        <v>38.232399999999998</v>
      </c>
      <c r="HS411" s="1">
        <v>14.8325</v>
      </c>
      <c r="HT411" s="1">
        <v>18</v>
      </c>
      <c r="HU411" s="1">
        <v>504.48599999999999</v>
      </c>
      <c r="HV411" s="1">
        <v>486.44299999999998</v>
      </c>
      <c r="HW411" s="1">
        <v>28.024000000000001</v>
      </c>
      <c r="HX411" s="1">
        <v>31.967700000000001</v>
      </c>
      <c r="HY411" s="1">
        <v>30.000299999999999</v>
      </c>
      <c r="HZ411" s="1">
        <v>31.8306</v>
      </c>
      <c r="IA411" s="1">
        <v>31.930499999999999</v>
      </c>
      <c r="IB411" s="1">
        <v>5.3274999999999997</v>
      </c>
      <c r="IC411" s="1">
        <v>39.680799999999998</v>
      </c>
      <c r="ID411" s="1">
        <v>0</v>
      </c>
      <c r="IE411" s="1">
        <v>27.996300000000002</v>
      </c>
      <c r="IF411" s="1">
        <v>50</v>
      </c>
      <c r="IG411" s="1">
        <v>19.921900000000001</v>
      </c>
      <c r="IH411" s="1">
        <v>100.735</v>
      </c>
      <c r="II411" s="1">
        <v>100.46</v>
      </c>
      <c r="IJ411" s="1" t="s">
        <v>358</v>
      </c>
    </row>
    <row r="412" spans="1:244" ht="15.75" customHeight="1" x14ac:dyDescent="0.3">
      <c r="A412" s="1">
        <v>396</v>
      </c>
      <c r="B412" s="1">
        <v>1659798951.0999999</v>
      </c>
      <c r="C412" s="1">
        <v>2809.599999904633</v>
      </c>
      <c r="D412" s="1" t="s">
        <v>1129</v>
      </c>
      <c r="E412" s="1" t="s">
        <v>1130</v>
      </c>
      <c r="F412" s="1">
        <v>1</v>
      </c>
      <c r="G412" s="1" t="s">
        <v>346</v>
      </c>
      <c r="H412" s="1" t="s">
        <v>347</v>
      </c>
      <c r="I412" s="1" t="s">
        <v>348</v>
      </c>
      <c r="J412" s="1" t="s">
        <v>349</v>
      </c>
      <c r="K412" s="1" t="s">
        <v>350</v>
      </c>
      <c r="L412" s="1" t="s">
        <v>346</v>
      </c>
      <c r="M412" s="1" t="s">
        <v>1121</v>
      </c>
      <c r="N412" s="1">
        <v>1659798943.099999</v>
      </c>
      <c r="O412" s="1">
        <f t="shared" si="34"/>
        <v>2.2964430905135611E-3</v>
      </c>
      <c r="P412" s="1">
        <f t="shared" si="35"/>
        <v>2.2964430905135611</v>
      </c>
      <c r="Q412" s="1">
        <f t="shared" si="36"/>
        <v>-0.67668321797953168</v>
      </c>
      <c r="R412" s="1">
        <f t="shared" si="37"/>
        <v>40.724790322580652</v>
      </c>
      <c r="S412" s="1">
        <f t="shared" si="38"/>
        <v>50.594252094827525</v>
      </c>
      <c r="T412" s="1">
        <f t="shared" si="39"/>
        <v>5.0168677817059564</v>
      </c>
      <c r="U412" s="1">
        <f t="shared" si="40"/>
        <v>4.0382233164184473</v>
      </c>
      <c r="V412" s="1">
        <f t="shared" si="41"/>
        <v>9.4126178925426282E-2</v>
      </c>
      <c r="W412" s="1">
        <f t="shared" si="42"/>
        <v>2.9124494736357667</v>
      </c>
      <c r="X412" s="1">
        <f t="shared" si="43"/>
        <v>9.2468284355171876E-2</v>
      </c>
      <c r="Y412" s="1">
        <f t="shared" si="44"/>
        <v>5.7939200655464318E-2</v>
      </c>
      <c r="Z412" s="1">
        <f t="shared" si="45"/>
        <v>321.5133228387096</v>
      </c>
      <c r="AA412" s="1">
        <f t="shared" si="46"/>
        <v>32.299436087998238</v>
      </c>
      <c r="AB412" s="1">
        <f t="shared" si="47"/>
        <v>31.475332258064519</v>
      </c>
      <c r="AC412" s="1">
        <f t="shared" si="48"/>
        <v>4.6350997549954824</v>
      </c>
      <c r="AD412" s="1">
        <f t="shared" si="49"/>
        <v>50.061330090456693</v>
      </c>
      <c r="AE412" s="1">
        <f t="shared" si="50"/>
        <v>2.2580929597319237</v>
      </c>
      <c r="AF412" s="1">
        <f t="shared" si="51"/>
        <v>4.5106531441568496</v>
      </c>
      <c r="AG412" s="1">
        <f t="shared" si="52"/>
        <v>2.3770067952635587</v>
      </c>
      <c r="AH412" s="1">
        <f t="shared" si="53"/>
        <v>-101.27314029164805</v>
      </c>
      <c r="AI412" s="1">
        <f t="shared" si="54"/>
        <v>-75.077442186805541</v>
      </c>
      <c r="AJ412" s="1">
        <f t="shared" si="55"/>
        <v>-5.8022368122157868</v>
      </c>
      <c r="AK412" s="1">
        <f t="shared" si="56"/>
        <v>139.36050354804024</v>
      </c>
      <c r="AL412" s="1">
        <f t="shared" si="57"/>
        <v>-0.6909243964279167</v>
      </c>
      <c r="AM412" s="1">
        <f t="shared" si="58"/>
        <v>2.2904289362309536</v>
      </c>
      <c r="AN412" s="1">
        <f t="shared" si="59"/>
        <v>-0.67668321797953168</v>
      </c>
      <c r="AO412" s="1">
        <v>40.823309296800538</v>
      </c>
      <c r="AP412" s="1">
        <v>41.652121212121223</v>
      </c>
      <c r="AQ412" s="1">
        <v>-7.0232345349527419E-5</v>
      </c>
      <c r="AR412" s="1">
        <v>65.067235714336704</v>
      </c>
      <c r="AS412" s="1">
        <f t="shared" si="60"/>
        <v>2.2964430905135611</v>
      </c>
      <c r="AT412" s="1">
        <v>20.08704560705587</v>
      </c>
      <c r="AU412" s="1">
        <v>22.779439117647051</v>
      </c>
      <c r="AV412" s="1">
        <v>-1.7830810102557421E-5</v>
      </c>
      <c r="AW412" s="1">
        <v>88.164316634882127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51675.558767553506</v>
      </c>
      <c r="BC412" s="1">
        <f t="shared" si="64"/>
        <v>1999.9832258064509</v>
      </c>
      <c r="BD412" s="1">
        <f t="shared" si="65"/>
        <v>1681.1859096774187</v>
      </c>
      <c r="BE412" s="1">
        <f t="shared" si="66"/>
        <v>0.84060000503230026</v>
      </c>
      <c r="BF412" s="1">
        <f t="shared" si="67"/>
        <v>0.16075800971233953</v>
      </c>
      <c r="BG412" s="1">
        <v>6</v>
      </c>
      <c r="BH412" s="1">
        <v>0.5</v>
      </c>
      <c r="BI412" s="1" t="s">
        <v>352</v>
      </c>
      <c r="BJ412" s="1">
        <v>2</v>
      </c>
      <c r="BK412" s="1" t="b">
        <v>1</v>
      </c>
      <c r="BL412" s="1">
        <v>1659798943.099999</v>
      </c>
      <c r="BM412" s="1">
        <v>40.724790322580652</v>
      </c>
      <c r="BN412" s="1">
        <v>40.007796774193537</v>
      </c>
      <c r="BO412" s="1">
        <v>22.772480645161291</v>
      </c>
      <c r="BP412" s="1">
        <v>20.08724193548387</v>
      </c>
      <c r="BQ412" s="1">
        <v>40.006790322580642</v>
      </c>
      <c r="BR412" s="1">
        <v>22.746480645161292</v>
      </c>
      <c r="BS412" s="1">
        <v>500.12764516129022</v>
      </c>
      <c r="BT412" s="1">
        <v>99.058803225806471</v>
      </c>
      <c r="BU412" s="1">
        <v>0.1000453387096774</v>
      </c>
      <c r="BV412" s="1">
        <v>30.99718064516129</v>
      </c>
      <c r="BW412" s="1">
        <v>31.475332258064519</v>
      </c>
      <c r="BX412" s="1">
        <v>999.90000000000032</v>
      </c>
      <c r="BY412" s="1">
        <v>0</v>
      </c>
      <c r="BZ412" s="1">
        <v>0</v>
      </c>
      <c r="CA412" s="1">
        <v>9996.9322580645148</v>
      </c>
      <c r="CB412" s="1">
        <v>0</v>
      </c>
      <c r="CC412" s="1">
        <v>314.92064516129028</v>
      </c>
      <c r="CD412" s="1">
        <v>0.70845625806451618</v>
      </c>
      <c r="CE412" s="1">
        <v>41.665367741935498</v>
      </c>
      <c r="CF412" s="1">
        <v>40.827909677419363</v>
      </c>
      <c r="CG412" s="1">
        <v>2.6922541935483868</v>
      </c>
      <c r="CH412" s="1">
        <v>40.007796774193537</v>
      </c>
      <c r="CI412" s="1">
        <v>20.08724193548387</v>
      </c>
      <c r="CJ412" s="1">
        <v>2.2565093548387098</v>
      </c>
      <c r="CK412" s="1">
        <v>1.989818064516129</v>
      </c>
      <c r="CL412" s="1">
        <v>19.369254838709679</v>
      </c>
      <c r="CM412" s="1">
        <v>17.36354838709677</v>
      </c>
      <c r="CN412" s="1">
        <v>1999.9832258064509</v>
      </c>
      <c r="CO412" s="1">
        <v>0.98000112903225789</v>
      </c>
      <c r="CP412" s="1">
        <v>1.9999141935483879E-2</v>
      </c>
      <c r="CQ412" s="1">
        <v>0</v>
      </c>
      <c r="CR412" s="1">
        <v>2.920096774193548</v>
      </c>
      <c r="CS412" s="1">
        <v>0</v>
      </c>
      <c r="CT412" s="1">
        <v>16110.961290322581</v>
      </c>
      <c r="CU412" s="1">
        <v>17412.190322580649</v>
      </c>
      <c r="CV412" s="1">
        <v>41.497967741935483</v>
      </c>
      <c r="CW412" s="1">
        <v>42.662999999999982</v>
      </c>
      <c r="CX412" s="1">
        <v>41.473580645161292</v>
      </c>
      <c r="CY412" s="1">
        <v>41.125</v>
      </c>
      <c r="CZ412" s="1">
        <v>41.600612903225802</v>
      </c>
      <c r="DA412" s="1">
        <v>1959.9832258064509</v>
      </c>
      <c r="DB412" s="1">
        <v>40</v>
      </c>
      <c r="DC412" s="1">
        <v>0</v>
      </c>
      <c r="DD412" s="1">
        <v>1659798950.0999999</v>
      </c>
      <c r="DE412" s="1">
        <v>0</v>
      </c>
      <c r="DF412" s="1">
        <v>1659798976.0999999</v>
      </c>
      <c r="DG412" s="1" t="s">
        <v>1131</v>
      </c>
      <c r="DH412" s="1">
        <v>1659798976.0999999</v>
      </c>
      <c r="DI412" s="1">
        <v>1659798975.0999999</v>
      </c>
      <c r="DJ412" s="1">
        <v>6</v>
      </c>
      <c r="DK412" s="1">
        <v>0.01</v>
      </c>
      <c r="DL412" s="1">
        <v>-4.0000000000000001E-3</v>
      </c>
      <c r="DM412" s="1">
        <v>0.71799999999999997</v>
      </c>
      <c r="DN412" s="1">
        <v>2.5999999999999999E-2</v>
      </c>
      <c r="DO412" s="1">
        <v>40</v>
      </c>
      <c r="DP412" s="1">
        <v>20</v>
      </c>
      <c r="DQ412" s="1">
        <v>0.54</v>
      </c>
      <c r="DR412" s="1">
        <v>0.04</v>
      </c>
      <c r="DS412" s="1">
        <v>-0.6886626409685106</v>
      </c>
      <c r="DT412" s="1">
        <v>4.8434078858607121E-3</v>
      </c>
      <c r="DU412" s="1">
        <v>1.258458344046416E-2</v>
      </c>
      <c r="DV412" s="1">
        <v>1</v>
      </c>
      <c r="DW412" s="1">
        <v>0.71672182500000003</v>
      </c>
      <c r="DX412" s="1">
        <v>-6.3620611632271951E-2</v>
      </c>
      <c r="DY412" s="1">
        <v>2.8711779206353181E-2</v>
      </c>
      <c r="DZ412" s="1">
        <v>1</v>
      </c>
      <c r="EA412" s="1">
        <v>2.6934447499999998</v>
      </c>
      <c r="EB412" s="1">
        <v>-3.2958236397748059E-2</v>
      </c>
      <c r="EC412" s="1">
        <v>3.5039035285663531E-3</v>
      </c>
      <c r="ED412" s="1">
        <v>1</v>
      </c>
      <c r="EE412" s="1">
        <v>2.3762526012580252</v>
      </c>
      <c r="EF412" s="1">
        <v>8.0233072382765603E-3</v>
      </c>
      <c r="EG412" s="1">
        <v>1.506855372165074E-3</v>
      </c>
      <c r="EH412" s="1">
        <v>1</v>
      </c>
      <c r="EI412" s="1">
        <v>9.4235477915453475E-2</v>
      </c>
      <c r="EJ412" s="1">
        <v>-2.282650463308427E-3</v>
      </c>
      <c r="EK412" s="1">
        <v>1.85594993703616E-4</v>
      </c>
      <c r="EL412" s="1">
        <v>1</v>
      </c>
      <c r="EM412" s="1">
        <v>5</v>
      </c>
      <c r="EN412" s="1">
        <v>5</v>
      </c>
      <c r="EO412" s="1" t="s">
        <v>354</v>
      </c>
      <c r="EP412" s="1">
        <v>2.94278</v>
      </c>
      <c r="EQ412" s="1">
        <v>2.8011900000000001</v>
      </c>
      <c r="ER412" s="1">
        <v>1.0703000000000001E-2</v>
      </c>
      <c r="ES412" s="1">
        <v>1.06538E-2</v>
      </c>
      <c r="ET412" s="1">
        <v>0.103476</v>
      </c>
      <c r="EU412" s="1">
        <v>9.4644199999999998E-2</v>
      </c>
      <c r="EV412" s="1">
        <v>20323.3</v>
      </c>
      <c r="EW412" s="1">
        <v>21314.6</v>
      </c>
      <c r="EX412" s="1">
        <v>23891.599999999999</v>
      </c>
      <c r="EY412" s="1">
        <v>25073.7</v>
      </c>
      <c r="EZ412" s="1">
        <v>34280.800000000003</v>
      </c>
      <c r="FA412" s="1">
        <v>36245.4</v>
      </c>
      <c r="FB412" s="1">
        <v>43560.5</v>
      </c>
      <c r="FC412" s="1">
        <v>46349.599999999999</v>
      </c>
      <c r="FD412" s="1">
        <v>1.9682299999999999</v>
      </c>
      <c r="FE412" s="1">
        <v>1.8395999999999999</v>
      </c>
      <c r="FF412" s="1">
        <v>9.48682E-2</v>
      </c>
      <c r="FG412" s="1">
        <v>0</v>
      </c>
      <c r="FH412" s="1">
        <v>29.944299999999998</v>
      </c>
      <c r="FI412" s="1">
        <v>999.9</v>
      </c>
      <c r="FJ412" s="1">
        <v>54.4</v>
      </c>
      <c r="FK412" s="1">
        <v>35.5</v>
      </c>
      <c r="FL412" s="1">
        <v>31.889500000000002</v>
      </c>
      <c r="FM412" s="1">
        <v>64.447199999999995</v>
      </c>
      <c r="FN412" s="1">
        <v>26.125800000000002</v>
      </c>
      <c r="FO412" s="1">
        <v>1</v>
      </c>
      <c r="FP412" s="1">
        <v>0.38798500000000002</v>
      </c>
      <c r="FQ412" s="1">
        <v>1.5505100000000001</v>
      </c>
      <c r="FR412" s="1">
        <v>20.316400000000002</v>
      </c>
      <c r="FS412" s="1">
        <v>5.2178899999999997</v>
      </c>
      <c r="FT412" s="1">
        <v>11.905900000000001</v>
      </c>
      <c r="FU412" s="1">
        <v>5.0038</v>
      </c>
      <c r="FV412" s="1">
        <v>3.2910300000000001</v>
      </c>
      <c r="FW412" s="1">
        <v>9999</v>
      </c>
      <c r="FX412" s="1">
        <v>9999</v>
      </c>
      <c r="FY412" s="1">
        <v>9999</v>
      </c>
      <c r="FZ412" s="1">
        <v>999.9</v>
      </c>
      <c r="GA412" s="1">
        <v>1.85958</v>
      </c>
      <c r="GB412" s="1">
        <v>1.8545</v>
      </c>
      <c r="GC412" s="1">
        <v>1.8577300000000001</v>
      </c>
      <c r="GD412" s="1">
        <v>1.85612</v>
      </c>
      <c r="GE412" s="1">
        <v>1.85486</v>
      </c>
      <c r="GF412" s="1">
        <v>1.8545499999999999</v>
      </c>
      <c r="GG412" s="1">
        <v>1.85321</v>
      </c>
      <c r="GH412" s="1">
        <v>1.8563799999999999</v>
      </c>
      <c r="GI412" s="1">
        <v>0</v>
      </c>
      <c r="GJ412" s="1">
        <v>0</v>
      </c>
      <c r="GK412" s="1">
        <v>0</v>
      </c>
      <c r="GL412" s="1">
        <v>0</v>
      </c>
      <c r="GM412" s="1" t="s">
        <v>355</v>
      </c>
      <c r="GN412" s="1" t="s">
        <v>356</v>
      </c>
      <c r="GO412" s="1" t="s">
        <v>357</v>
      </c>
      <c r="GP412" s="1" t="s">
        <v>357</v>
      </c>
      <c r="GQ412" s="1" t="s">
        <v>357</v>
      </c>
      <c r="GR412" s="1" t="s">
        <v>357</v>
      </c>
      <c r="GS412" s="1">
        <v>0</v>
      </c>
      <c r="GT412" s="1">
        <v>100</v>
      </c>
      <c r="GU412" s="1">
        <v>100</v>
      </c>
      <c r="GV412" s="1">
        <v>0.71799999999999997</v>
      </c>
      <c r="GW412" s="1">
        <v>2.5999999999999999E-2</v>
      </c>
      <c r="GX412" s="1">
        <v>0.59070763308209795</v>
      </c>
      <c r="GY412" s="1">
        <v>3.0239061252787889E-3</v>
      </c>
      <c r="GZ412" s="1">
        <v>-1.398580452151984E-6</v>
      </c>
      <c r="HA412" s="1">
        <v>2.8030378366047371E-10</v>
      </c>
      <c r="HB412" s="1">
        <v>-4.9725214958007753E-2</v>
      </c>
      <c r="HC412" s="1">
        <v>9.965371539748925E-3</v>
      </c>
      <c r="HD412" s="1">
        <v>-4.563662031605912E-4</v>
      </c>
      <c r="HE412" s="1">
        <v>7.8337100744227795E-6</v>
      </c>
      <c r="HF412" s="1">
        <v>0</v>
      </c>
      <c r="HG412" s="1">
        <v>2134</v>
      </c>
      <c r="HH412" s="1">
        <v>2</v>
      </c>
      <c r="HI412" s="1">
        <v>25</v>
      </c>
      <c r="HJ412" s="1">
        <v>3.4</v>
      </c>
      <c r="HK412" s="1">
        <v>3.2</v>
      </c>
      <c r="HL412" s="1">
        <v>0.241699</v>
      </c>
      <c r="HM412" s="1">
        <v>2.3889200000000002</v>
      </c>
      <c r="HN412" s="1">
        <v>1.4978</v>
      </c>
      <c r="HO412" s="1">
        <v>2.3083499999999999</v>
      </c>
      <c r="HP412" s="1">
        <v>1.5478499999999999</v>
      </c>
      <c r="HQ412" s="1">
        <v>2.4377399999999998</v>
      </c>
      <c r="HR412" s="1">
        <v>38.476900000000001</v>
      </c>
      <c r="HS412" s="1">
        <v>14.7887</v>
      </c>
      <c r="HT412" s="1">
        <v>18</v>
      </c>
      <c r="HU412" s="1">
        <v>504.024</v>
      </c>
      <c r="HV412" s="1">
        <v>485.45699999999999</v>
      </c>
      <c r="HW412" s="1">
        <v>27.5487</v>
      </c>
      <c r="HX412" s="1">
        <v>32.01</v>
      </c>
      <c r="HY412" s="1">
        <v>30.000499999999999</v>
      </c>
      <c r="HZ412" s="1">
        <v>31.829799999999999</v>
      </c>
      <c r="IA412" s="1">
        <v>31.930499999999999</v>
      </c>
      <c r="IB412" s="1">
        <v>4.8821199999999996</v>
      </c>
      <c r="IC412" s="1">
        <v>39.384399999999999</v>
      </c>
      <c r="ID412" s="1">
        <v>0</v>
      </c>
      <c r="IE412" s="1">
        <v>27.5137</v>
      </c>
      <c r="IF412" s="1">
        <v>40</v>
      </c>
      <c r="IG412" s="1">
        <v>20.095800000000001</v>
      </c>
      <c r="IH412" s="1">
        <v>100.73</v>
      </c>
      <c r="II412" s="1">
        <v>100.452</v>
      </c>
      <c r="IJ412" s="1" t="s">
        <v>358</v>
      </c>
    </row>
    <row r="413" spans="1:244" ht="15.75" customHeight="1" x14ac:dyDescent="0.3">
      <c r="A413" s="1">
        <v>397</v>
      </c>
      <c r="B413" s="1">
        <v>1659799542</v>
      </c>
      <c r="C413" s="1">
        <v>3400.5</v>
      </c>
      <c r="D413" s="1" t="s">
        <v>1132</v>
      </c>
      <c r="E413" s="1" t="s">
        <v>1133</v>
      </c>
      <c r="F413" s="1">
        <v>1</v>
      </c>
      <c r="G413" s="1" t="s">
        <v>346</v>
      </c>
      <c r="H413" s="1" t="s">
        <v>347</v>
      </c>
      <c r="I413" s="1" t="s">
        <v>348</v>
      </c>
      <c r="J413" s="1" t="s">
        <v>349</v>
      </c>
      <c r="K413" s="1" t="s">
        <v>350</v>
      </c>
      <c r="L413" s="1" t="s">
        <v>346</v>
      </c>
      <c r="M413" s="1" t="s">
        <v>1121</v>
      </c>
      <c r="N413" s="1">
        <v>1659799534</v>
      </c>
      <c r="O413" s="1">
        <f t="shared" si="34"/>
        <v>1.3853517885855731E-3</v>
      </c>
      <c r="P413" s="1">
        <f t="shared" si="35"/>
        <v>1.3853517885855731</v>
      </c>
      <c r="Q413" s="1">
        <f t="shared" si="36"/>
        <v>6.3637862035316468</v>
      </c>
      <c r="R413" s="1">
        <f t="shared" si="37"/>
        <v>391.5546774193549</v>
      </c>
      <c r="S413" s="1">
        <f t="shared" si="38"/>
        <v>196.36445009992852</v>
      </c>
      <c r="T413" s="1">
        <f t="shared" si="39"/>
        <v>19.470543497416109</v>
      </c>
      <c r="U413" s="1">
        <f t="shared" si="40"/>
        <v>38.824656776878875</v>
      </c>
      <c r="V413" s="1">
        <f t="shared" si="41"/>
        <v>5.6010370051799714E-2</v>
      </c>
      <c r="W413" s="1">
        <f t="shared" si="42"/>
        <v>2.9123834672364683</v>
      </c>
      <c r="X413" s="1">
        <f t="shared" si="43"/>
        <v>5.541875943660967E-2</v>
      </c>
      <c r="Y413" s="1">
        <f t="shared" si="44"/>
        <v>3.4689357679148596E-2</v>
      </c>
      <c r="Z413" s="1">
        <f t="shared" si="45"/>
        <v>321.51453074592808</v>
      </c>
      <c r="AA413" s="1">
        <f t="shared" si="46"/>
        <v>32.555259490792295</v>
      </c>
      <c r="AB413" s="1">
        <f t="shared" si="47"/>
        <v>31.54225483870967</v>
      </c>
      <c r="AC413" s="1">
        <f t="shared" si="48"/>
        <v>4.6527537405005255</v>
      </c>
      <c r="AD413" s="1">
        <f t="shared" si="49"/>
        <v>50.06248758070214</v>
      </c>
      <c r="AE413" s="1">
        <f t="shared" si="50"/>
        <v>2.2604933411476402</v>
      </c>
      <c r="AF413" s="1">
        <f t="shared" si="51"/>
        <v>4.5153436243128375</v>
      </c>
      <c r="AG413" s="1">
        <f t="shared" si="52"/>
        <v>2.3922603993528853</v>
      </c>
      <c r="AH413" s="1">
        <f t="shared" si="53"/>
        <v>-61.094013876623777</v>
      </c>
      <c r="AI413" s="1">
        <f t="shared" si="54"/>
        <v>-82.721232414811851</v>
      </c>
      <c r="AJ413" s="1">
        <f t="shared" si="55"/>
        <v>-6.3958047176672697</v>
      </c>
      <c r="AK413" s="1">
        <f t="shared" si="56"/>
        <v>171.30347973682521</v>
      </c>
      <c r="AL413" s="1">
        <f t="shared" si="57"/>
        <v>6.4811079105995217</v>
      </c>
      <c r="AM413" s="1">
        <f t="shared" si="58"/>
        <v>1.3810840568960228</v>
      </c>
      <c r="AN413" s="1">
        <f t="shared" si="59"/>
        <v>6.3637862035316468</v>
      </c>
      <c r="AO413" s="1">
        <v>408.6598518286454</v>
      </c>
      <c r="AP413" s="1">
        <v>400.85834545454549</v>
      </c>
      <c r="AQ413" s="1">
        <v>3.220081394583685E-4</v>
      </c>
      <c r="AR413" s="1">
        <v>65.063489402376149</v>
      </c>
      <c r="AS413" s="1">
        <f t="shared" si="60"/>
        <v>1.3853517885855731</v>
      </c>
      <c r="AT413" s="1">
        <v>21.180036308736572</v>
      </c>
      <c r="AU413" s="1">
        <v>22.80285705882353</v>
      </c>
      <c r="AV413" s="1">
        <v>1.8765781657989299E-4</v>
      </c>
      <c r="AW413" s="1">
        <v>88.197846503730503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51670.509015625939</v>
      </c>
      <c r="BC413" s="1">
        <f t="shared" si="64"/>
        <v>1999.9967741935491</v>
      </c>
      <c r="BD413" s="1">
        <f t="shared" si="65"/>
        <v>1681.1967958068492</v>
      </c>
      <c r="BE413" s="1">
        <f t="shared" si="66"/>
        <v>0.8405997537094787</v>
      </c>
      <c r="BF413" s="1">
        <f t="shared" si="67"/>
        <v>0.16075752465929408</v>
      </c>
      <c r="BG413" s="1">
        <v>6</v>
      </c>
      <c r="BH413" s="1">
        <v>0.5</v>
      </c>
      <c r="BI413" s="1" t="s">
        <v>352</v>
      </c>
      <c r="BJ413" s="1">
        <v>2</v>
      </c>
      <c r="BK413" s="1" t="b">
        <v>1</v>
      </c>
      <c r="BL413" s="1">
        <v>1659799534</v>
      </c>
      <c r="BM413" s="1">
        <v>391.5546774193549</v>
      </c>
      <c r="BN413" s="1">
        <v>399.97887096774201</v>
      </c>
      <c r="BO413" s="1">
        <v>22.797541935483871</v>
      </c>
      <c r="BP413" s="1">
        <v>21.178419354838709</v>
      </c>
      <c r="BQ413" s="1">
        <v>390.12767741935488</v>
      </c>
      <c r="BR413" s="1">
        <v>22.772541935483869</v>
      </c>
      <c r="BS413" s="1">
        <v>500.12225806451607</v>
      </c>
      <c r="BT413" s="1">
        <v>99.055025806451624</v>
      </c>
      <c r="BU413" s="1">
        <v>0.1001088806451613</v>
      </c>
      <c r="BV413" s="1">
        <v>31.015409677419349</v>
      </c>
      <c r="BW413" s="1">
        <v>31.54225483870967</v>
      </c>
      <c r="BX413" s="1">
        <v>999.90000000000032</v>
      </c>
      <c r="BY413" s="1">
        <v>0</v>
      </c>
      <c r="BZ413" s="1">
        <v>0</v>
      </c>
      <c r="CA413" s="1">
        <v>9996.9361290322595</v>
      </c>
      <c r="CB413" s="1">
        <v>0</v>
      </c>
      <c r="CC413" s="1">
        <v>1384.4270967741941</v>
      </c>
      <c r="CD413" s="1">
        <v>-8.2668019354838709</v>
      </c>
      <c r="CE413" s="1">
        <v>400.85209677419351</v>
      </c>
      <c r="CF413" s="1">
        <v>408.63296774193549</v>
      </c>
      <c r="CG413" s="1">
        <v>1.6232877419354841</v>
      </c>
      <c r="CH413" s="1">
        <v>399.97887096774201</v>
      </c>
      <c r="CI413" s="1">
        <v>21.178419354838709</v>
      </c>
      <c r="CJ413" s="1">
        <v>2.2586225806451612</v>
      </c>
      <c r="CK413" s="1">
        <v>2.0978277419354838</v>
      </c>
      <c r="CL413" s="1">
        <v>19.384293548387099</v>
      </c>
      <c r="CM413" s="1">
        <v>18.202706451612901</v>
      </c>
      <c r="CN413" s="1">
        <v>1999.9967741935491</v>
      </c>
      <c r="CO413" s="1">
        <v>0.98000703225806485</v>
      </c>
      <c r="CP413" s="1">
        <v>1.9993341935483869E-2</v>
      </c>
      <c r="CQ413" s="1">
        <v>0</v>
      </c>
      <c r="CR413" s="1">
        <v>2.5588064516129032</v>
      </c>
      <c r="CS413" s="1">
        <v>0</v>
      </c>
      <c r="CT413" s="1">
        <v>15889.403225806451</v>
      </c>
      <c r="CU413" s="1">
        <v>17412.316129032261</v>
      </c>
      <c r="CV413" s="1">
        <v>42.257999999999988</v>
      </c>
      <c r="CW413" s="1">
        <v>43.785999999999987</v>
      </c>
      <c r="CX413" s="1">
        <v>42.328258064516127</v>
      </c>
      <c r="CY413" s="1">
        <v>42.023999999999972</v>
      </c>
      <c r="CZ413" s="1">
        <v>42.352645161290333</v>
      </c>
      <c r="DA413" s="1">
        <v>1960.014838709677</v>
      </c>
      <c r="DB413" s="1">
        <v>39.983548387096768</v>
      </c>
      <c r="DC413" s="1">
        <v>0</v>
      </c>
      <c r="DD413" s="1">
        <v>1659799541.0999999</v>
      </c>
      <c r="DE413" s="1">
        <v>0</v>
      </c>
      <c r="DF413" s="1">
        <v>1659799568.5</v>
      </c>
      <c r="DG413" s="1" t="s">
        <v>1134</v>
      </c>
      <c r="DH413" s="1">
        <v>1659799563</v>
      </c>
      <c r="DI413" s="1">
        <v>1659799568.5</v>
      </c>
      <c r="DJ413" s="1">
        <v>7</v>
      </c>
      <c r="DK413" s="1">
        <v>-0.17499999999999999</v>
      </c>
      <c r="DL413" s="1">
        <v>-2E-3</v>
      </c>
      <c r="DM413" s="1">
        <v>1.427</v>
      </c>
      <c r="DN413" s="1">
        <v>2.5000000000000001E-2</v>
      </c>
      <c r="DO413" s="1">
        <v>400</v>
      </c>
      <c r="DP413" s="1">
        <v>21</v>
      </c>
      <c r="DQ413" s="1">
        <v>0.2</v>
      </c>
      <c r="DR413" s="1">
        <v>0.06</v>
      </c>
      <c r="DS413" s="1">
        <v>6.3539243779430157</v>
      </c>
      <c r="DT413" s="1">
        <v>-9.3945778984071776E-2</v>
      </c>
      <c r="DU413" s="1">
        <v>4.5713244289066188E-2</v>
      </c>
      <c r="DV413" s="1">
        <v>1</v>
      </c>
      <c r="DW413" s="1">
        <v>-8.2745163414634142</v>
      </c>
      <c r="DX413" s="1">
        <v>-0.17776494773518681</v>
      </c>
      <c r="DY413" s="1">
        <v>5.9239916040358942E-2</v>
      </c>
      <c r="DZ413" s="1">
        <v>1</v>
      </c>
      <c r="EA413" s="1">
        <v>1.6219443902439019</v>
      </c>
      <c r="EB413" s="1">
        <v>7.7257003484318729E-2</v>
      </c>
      <c r="EC413" s="1">
        <v>1.215333459184632E-2</v>
      </c>
      <c r="ED413" s="1">
        <v>1</v>
      </c>
      <c r="EE413" s="1">
        <v>2.3918053061343931</v>
      </c>
      <c r="EF413" s="1">
        <v>3.9991697178560562E-3</v>
      </c>
      <c r="EG413" s="1">
        <v>1.2742636436208869E-3</v>
      </c>
      <c r="EH413" s="1">
        <v>1</v>
      </c>
      <c r="EI413" s="1">
        <v>5.5915977881701821E-2</v>
      </c>
      <c r="EJ413" s="1">
        <v>-6.718224832716294E-4</v>
      </c>
      <c r="EK413" s="1">
        <v>6.4906898230265183E-5</v>
      </c>
      <c r="EL413" s="1">
        <v>1</v>
      </c>
      <c r="EM413" s="1">
        <v>5</v>
      </c>
      <c r="EN413" s="1">
        <v>5</v>
      </c>
      <c r="EO413" s="1" t="s">
        <v>354</v>
      </c>
      <c r="EP413" s="1">
        <v>2.9423699999999999</v>
      </c>
      <c r="EQ413" s="1">
        <v>2.80159</v>
      </c>
      <c r="ER413" s="1">
        <v>8.5926900000000001E-2</v>
      </c>
      <c r="ES413" s="1">
        <v>8.7420399999999995E-2</v>
      </c>
      <c r="ET413" s="1">
        <v>0.10348599999999999</v>
      </c>
      <c r="EU413" s="1">
        <v>9.8132399999999995E-2</v>
      </c>
      <c r="EV413" s="1">
        <v>18764.900000000001</v>
      </c>
      <c r="EW413" s="1">
        <v>19645.2</v>
      </c>
      <c r="EX413" s="1">
        <v>23875.9</v>
      </c>
      <c r="EY413" s="1">
        <v>25054.9</v>
      </c>
      <c r="EZ413" s="1">
        <v>34262.9</v>
      </c>
      <c r="FA413" s="1">
        <v>36083.800000000003</v>
      </c>
      <c r="FB413" s="1">
        <v>43535</v>
      </c>
      <c r="FC413" s="1">
        <v>46317.3</v>
      </c>
      <c r="FD413" s="1">
        <v>1.9631799999999999</v>
      </c>
      <c r="FE413" s="1">
        <v>1.8332299999999999</v>
      </c>
      <c r="FF413" s="1">
        <v>7.2829400000000002E-2</v>
      </c>
      <c r="FG413" s="1">
        <v>0</v>
      </c>
      <c r="FH413" s="1">
        <v>30.367899999999999</v>
      </c>
      <c r="FI413" s="1">
        <v>999.9</v>
      </c>
      <c r="FJ413" s="1">
        <v>54.3</v>
      </c>
      <c r="FK413" s="1">
        <v>35.9</v>
      </c>
      <c r="FL413" s="1">
        <v>32.5398</v>
      </c>
      <c r="FM413" s="1">
        <v>64.087100000000007</v>
      </c>
      <c r="FN413" s="1">
        <v>25.276399999999999</v>
      </c>
      <c r="FO413" s="1">
        <v>1</v>
      </c>
      <c r="FP413" s="1">
        <v>0.42478399999999999</v>
      </c>
      <c r="FQ413" s="1">
        <v>2.8197100000000002</v>
      </c>
      <c r="FR413" s="1">
        <v>20.299600000000002</v>
      </c>
      <c r="FS413" s="1">
        <v>5.2189399999999999</v>
      </c>
      <c r="FT413" s="1">
        <v>11.908099999999999</v>
      </c>
      <c r="FU413" s="1">
        <v>5.0050999999999997</v>
      </c>
      <c r="FV413" s="1">
        <v>3.2909999999999999</v>
      </c>
      <c r="FW413" s="1">
        <v>9999</v>
      </c>
      <c r="FX413" s="1">
        <v>9999</v>
      </c>
      <c r="FY413" s="1">
        <v>9999</v>
      </c>
      <c r="FZ413" s="1">
        <v>999.9</v>
      </c>
      <c r="GA413" s="1">
        <v>1.85958</v>
      </c>
      <c r="GB413" s="1">
        <v>1.8545400000000001</v>
      </c>
      <c r="GC413" s="1">
        <v>1.85775</v>
      </c>
      <c r="GD413" s="1">
        <v>1.8561300000000001</v>
      </c>
      <c r="GE413" s="1">
        <v>1.8549</v>
      </c>
      <c r="GF413" s="1">
        <v>1.8545499999999999</v>
      </c>
      <c r="GG413" s="1">
        <v>1.8532500000000001</v>
      </c>
      <c r="GH413" s="1">
        <v>1.8563799999999999</v>
      </c>
      <c r="GI413" s="1">
        <v>0</v>
      </c>
      <c r="GJ413" s="1">
        <v>0</v>
      </c>
      <c r="GK413" s="1">
        <v>0</v>
      </c>
      <c r="GL413" s="1">
        <v>0</v>
      </c>
      <c r="GM413" s="1" t="s">
        <v>355</v>
      </c>
      <c r="GN413" s="1" t="s">
        <v>356</v>
      </c>
      <c r="GO413" s="1" t="s">
        <v>357</v>
      </c>
      <c r="GP413" s="1" t="s">
        <v>357</v>
      </c>
      <c r="GQ413" s="1" t="s">
        <v>357</v>
      </c>
      <c r="GR413" s="1" t="s">
        <v>357</v>
      </c>
      <c r="GS413" s="1">
        <v>0</v>
      </c>
      <c r="GT413" s="1">
        <v>100</v>
      </c>
      <c r="GU413" s="1">
        <v>100</v>
      </c>
      <c r="GV413" s="1">
        <v>1.427</v>
      </c>
      <c r="GW413" s="1">
        <v>2.5000000000000001E-2</v>
      </c>
      <c r="GX413" s="1">
        <v>0.60089740611028586</v>
      </c>
      <c r="GY413" s="1">
        <v>3.0239061252787889E-3</v>
      </c>
      <c r="GZ413" s="1">
        <v>-1.398580452151984E-6</v>
      </c>
      <c r="HA413" s="1">
        <v>2.8030378366047371E-10</v>
      </c>
      <c r="HB413" s="1">
        <v>-5.3620072711644373E-2</v>
      </c>
      <c r="HC413" s="1">
        <v>9.965371539748925E-3</v>
      </c>
      <c r="HD413" s="1">
        <v>-4.563662031605912E-4</v>
      </c>
      <c r="HE413" s="1">
        <v>7.8337100744227795E-6</v>
      </c>
      <c r="HF413" s="1">
        <v>0</v>
      </c>
      <c r="HG413" s="1">
        <v>2134</v>
      </c>
      <c r="HH413" s="1">
        <v>2</v>
      </c>
      <c r="HI413" s="1">
        <v>25</v>
      </c>
      <c r="HJ413" s="1">
        <v>9.4</v>
      </c>
      <c r="HK413" s="1">
        <v>9.4</v>
      </c>
      <c r="HL413" s="1">
        <v>1.02295</v>
      </c>
      <c r="HM413" s="1">
        <v>2.36572</v>
      </c>
      <c r="HN413" s="1">
        <v>1.4978</v>
      </c>
      <c r="HO413" s="1">
        <v>2.3071299999999999</v>
      </c>
      <c r="HP413" s="1">
        <v>1.5478499999999999</v>
      </c>
      <c r="HQ413" s="1">
        <v>2.3095699999999999</v>
      </c>
      <c r="HR413" s="1">
        <v>39.068300000000001</v>
      </c>
      <c r="HS413" s="1">
        <v>14.6486</v>
      </c>
      <c r="HT413" s="1">
        <v>18</v>
      </c>
      <c r="HU413" s="1">
        <v>503.23</v>
      </c>
      <c r="HV413" s="1">
        <v>483.678</v>
      </c>
      <c r="HW413" s="1">
        <v>26.0533</v>
      </c>
      <c r="HX413" s="1">
        <v>32.386099999999999</v>
      </c>
      <c r="HY413" s="1">
        <v>30.001200000000001</v>
      </c>
      <c r="HZ413" s="1">
        <v>32.139000000000003</v>
      </c>
      <c r="IA413" s="1">
        <v>32.247799999999998</v>
      </c>
      <c r="IB413" s="1">
        <v>20.488900000000001</v>
      </c>
      <c r="IC413" s="1">
        <v>37.812899999999999</v>
      </c>
      <c r="ID413" s="1">
        <v>0</v>
      </c>
      <c r="IE413" s="1">
        <v>26.040400000000002</v>
      </c>
      <c r="IF413" s="1">
        <v>400</v>
      </c>
      <c r="IG413" s="1">
        <v>21.0871</v>
      </c>
      <c r="IH413" s="1">
        <v>100.66800000000001</v>
      </c>
      <c r="II413" s="1">
        <v>100.38</v>
      </c>
      <c r="IJ413" s="1" t="s">
        <v>358</v>
      </c>
    </row>
    <row r="414" spans="1:244" ht="15.75" customHeight="1" x14ac:dyDescent="0.3">
      <c r="A414" s="1">
        <v>398</v>
      </c>
      <c r="B414" s="1">
        <v>1659800473</v>
      </c>
      <c r="C414" s="1">
        <v>4331.5</v>
      </c>
      <c r="D414" s="1" t="s">
        <v>1135</v>
      </c>
      <c r="E414" s="1" t="s">
        <v>1136</v>
      </c>
      <c r="F414" s="1">
        <v>1</v>
      </c>
      <c r="G414" s="1" t="s">
        <v>346</v>
      </c>
      <c r="H414" s="1" t="s">
        <v>347</v>
      </c>
      <c r="I414" s="1" t="s">
        <v>348</v>
      </c>
      <c r="J414" s="1" t="s">
        <v>349</v>
      </c>
      <c r="K414" s="1" t="s">
        <v>350</v>
      </c>
      <c r="L414" s="1" t="s">
        <v>346</v>
      </c>
      <c r="M414" s="1" t="s">
        <v>1121</v>
      </c>
      <c r="N414" s="1">
        <v>1659800465.25</v>
      </c>
      <c r="O414" s="1">
        <f t="shared" si="34"/>
        <v>1.3246216466268131E-3</v>
      </c>
      <c r="P414" s="1">
        <f t="shared" si="35"/>
        <v>1.324621646626813</v>
      </c>
      <c r="Q414" s="1">
        <f t="shared" si="36"/>
        <v>10.038190443236731</v>
      </c>
      <c r="R414" s="1">
        <f t="shared" si="37"/>
        <v>587.01933333333329</v>
      </c>
      <c r="S414" s="1">
        <f t="shared" si="38"/>
        <v>268.4588273713141</v>
      </c>
      <c r="T414" s="1">
        <f t="shared" si="39"/>
        <v>26.616818829688537</v>
      </c>
      <c r="U414" s="1">
        <f t="shared" si="40"/>
        <v>58.201055997488226</v>
      </c>
      <c r="V414" s="1">
        <f t="shared" si="41"/>
        <v>5.3730619299908432E-2</v>
      </c>
      <c r="W414" s="1">
        <f t="shared" si="42"/>
        <v>2.9124869186305045</v>
      </c>
      <c r="X414" s="1">
        <f t="shared" si="43"/>
        <v>5.3185954911158705E-2</v>
      </c>
      <c r="Y414" s="1">
        <f t="shared" si="44"/>
        <v>3.3289697529059165E-2</v>
      </c>
      <c r="Z414" s="1">
        <f t="shared" si="45"/>
        <v>321.52099459999994</v>
      </c>
      <c r="AA414" s="1">
        <f t="shared" si="46"/>
        <v>32.545467598796662</v>
      </c>
      <c r="AB414" s="1">
        <f t="shared" si="47"/>
        <v>31.495753333333329</v>
      </c>
      <c r="AC414" s="1">
        <f t="shared" si="48"/>
        <v>4.6404805818271182</v>
      </c>
      <c r="AD414" s="1">
        <f t="shared" si="49"/>
        <v>50.059964013664626</v>
      </c>
      <c r="AE414" s="1">
        <f t="shared" si="50"/>
        <v>2.2570769658868133</v>
      </c>
      <c r="AF414" s="1">
        <f t="shared" si="51"/>
        <v>4.5087466808220436</v>
      </c>
      <c r="AG414" s="1">
        <f t="shared" si="52"/>
        <v>2.3834036159403049</v>
      </c>
      <c r="AH414" s="1">
        <f t="shared" si="53"/>
        <v>-58.415814616242457</v>
      </c>
      <c r="AI414" s="1">
        <f t="shared" si="54"/>
        <v>-79.449011773882319</v>
      </c>
      <c r="AJ414" s="1">
        <f t="shared" si="55"/>
        <v>-6.1404016672971942</v>
      </c>
      <c r="AK414" s="1">
        <f t="shared" si="56"/>
        <v>177.51576654257798</v>
      </c>
      <c r="AL414" s="1">
        <f t="shared" si="57"/>
        <v>10.049119113471802</v>
      </c>
      <c r="AM414" s="1">
        <f t="shared" si="58"/>
        <v>1.3216938154138205</v>
      </c>
      <c r="AN414" s="1">
        <f t="shared" si="59"/>
        <v>10.038190443236731</v>
      </c>
      <c r="AO414" s="1">
        <v>613.0214979112676</v>
      </c>
      <c r="AP414" s="1">
        <v>600.721903030303</v>
      </c>
      <c r="AQ414" s="1">
        <v>-7.7153335618787046E-4</v>
      </c>
      <c r="AR414" s="1">
        <v>65.281083089799054</v>
      </c>
      <c r="AS414" s="1">
        <f t="shared" si="60"/>
        <v>1.324621646626813</v>
      </c>
      <c r="AT414" s="1">
        <v>21.215700614608949</v>
      </c>
      <c r="AU414" s="1">
        <v>22.768649450549461</v>
      </c>
      <c r="AV414" s="1">
        <v>-3.2574644671910031E-6</v>
      </c>
      <c r="AW414" s="1">
        <v>86.798144007135988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51677.621619736674</v>
      </c>
      <c r="BC414" s="1">
        <f t="shared" si="64"/>
        <v>2000.0276666666659</v>
      </c>
      <c r="BD414" s="1">
        <f t="shared" si="65"/>
        <v>1681.2235399999995</v>
      </c>
      <c r="BE414" s="1">
        <f t="shared" si="66"/>
        <v>0.84060014169803987</v>
      </c>
      <c r="BF414" s="1">
        <f t="shared" si="67"/>
        <v>0.16075827347721691</v>
      </c>
      <c r="BG414" s="1">
        <v>6</v>
      </c>
      <c r="BH414" s="1">
        <v>0.5</v>
      </c>
      <c r="BI414" s="1" t="s">
        <v>352</v>
      </c>
      <c r="BJ414" s="1">
        <v>2</v>
      </c>
      <c r="BK414" s="1" t="b">
        <v>1</v>
      </c>
      <c r="BL414" s="1">
        <v>1659800465.25</v>
      </c>
      <c r="BM414" s="1">
        <v>587.01933333333329</v>
      </c>
      <c r="BN414" s="1">
        <v>600.00573333333341</v>
      </c>
      <c r="BO414" s="1">
        <v>22.765013333333339</v>
      </c>
      <c r="BP414" s="1">
        <v>21.21551333333333</v>
      </c>
      <c r="BQ414" s="1">
        <v>585.27333333333331</v>
      </c>
      <c r="BR414" s="1">
        <v>22.741013333333331</v>
      </c>
      <c r="BS414" s="1">
        <v>500.13763333333338</v>
      </c>
      <c r="BT414" s="1">
        <v>99.046646666666646</v>
      </c>
      <c r="BU414" s="1">
        <v>0.10009807</v>
      </c>
      <c r="BV414" s="1">
        <v>30.989766666666672</v>
      </c>
      <c r="BW414" s="1">
        <v>31.495753333333329</v>
      </c>
      <c r="BX414" s="1">
        <v>999.9000000000002</v>
      </c>
      <c r="BY414" s="1">
        <v>0</v>
      </c>
      <c r="BZ414" s="1">
        <v>0</v>
      </c>
      <c r="CA414" s="1">
        <v>9998.373333333333</v>
      </c>
      <c r="CB414" s="1">
        <v>0</v>
      </c>
      <c r="CC414" s="1">
        <v>487.46373333333332</v>
      </c>
      <c r="CD414" s="1">
        <v>-12.96217</v>
      </c>
      <c r="CE414" s="1">
        <v>600.71816666666678</v>
      </c>
      <c r="CF414" s="1">
        <v>613.01106666666658</v>
      </c>
      <c r="CG414" s="1">
        <v>1.5483560000000001</v>
      </c>
      <c r="CH414" s="1">
        <v>600.00573333333341</v>
      </c>
      <c r="CI414" s="1">
        <v>21.21551333333333</v>
      </c>
      <c r="CJ414" s="1">
        <v>2.254685666666667</v>
      </c>
      <c r="CK414" s="1">
        <v>2.1013263333333332</v>
      </c>
      <c r="CL414" s="1">
        <v>19.356243333333339</v>
      </c>
      <c r="CM414" s="1">
        <v>18.22922333333333</v>
      </c>
      <c r="CN414" s="1">
        <v>2000.0276666666659</v>
      </c>
      <c r="CO414" s="1">
        <v>0.97999639999999999</v>
      </c>
      <c r="CP414" s="1">
        <v>2.0003713333333329E-2</v>
      </c>
      <c r="CQ414" s="1">
        <v>0</v>
      </c>
      <c r="CR414" s="1">
        <v>2.7276999999999991</v>
      </c>
      <c r="CS414" s="1">
        <v>0</v>
      </c>
      <c r="CT414" s="1">
        <v>15643.18</v>
      </c>
      <c r="CU414" s="1">
        <v>17412.553333333341</v>
      </c>
      <c r="CV414" s="1">
        <v>42.75</v>
      </c>
      <c r="CW414" s="1">
        <v>44.320399999999971</v>
      </c>
      <c r="CX414" s="1">
        <v>42.811999999999983</v>
      </c>
      <c r="CY414" s="1">
        <v>42.5</v>
      </c>
      <c r="CZ414" s="1">
        <v>42.811999999999983</v>
      </c>
      <c r="DA414" s="1">
        <v>1960.0176666666671</v>
      </c>
      <c r="DB414" s="1">
        <v>40.01</v>
      </c>
      <c r="DC414" s="1">
        <v>0</v>
      </c>
      <c r="DD414" s="1">
        <v>1659800472.3</v>
      </c>
      <c r="DE414" s="1">
        <v>0</v>
      </c>
      <c r="DF414" s="1">
        <v>1659800498</v>
      </c>
      <c r="DG414" s="1" t="s">
        <v>1137</v>
      </c>
      <c r="DH414" s="1">
        <v>1659800498</v>
      </c>
      <c r="DI414" s="1">
        <v>1659800494</v>
      </c>
      <c r="DJ414" s="1">
        <v>9</v>
      </c>
      <c r="DK414" s="1">
        <v>-4.5999999999999999E-2</v>
      </c>
      <c r="DL414" s="1">
        <v>3.0000000000000001E-3</v>
      </c>
      <c r="DM414" s="1">
        <v>1.746</v>
      </c>
      <c r="DN414" s="1">
        <v>2.4E-2</v>
      </c>
      <c r="DO414" s="1">
        <v>600</v>
      </c>
      <c r="DP414" s="1">
        <v>21</v>
      </c>
      <c r="DQ414" s="1">
        <v>0.17</v>
      </c>
      <c r="DR414" s="1">
        <v>0.09</v>
      </c>
      <c r="DS414" s="1">
        <v>10.011735082706331</v>
      </c>
      <c r="DT414" s="1">
        <v>-2.7240556246928539E-2</v>
      </c>
      <c r="DU414" s="1">
        <v>9.3210312756581162E-2</v>
      </c>
      <c r="DV414" s="1">
        <v>1</v>
      </c>
      <c r="DW414" s="1">
        <v>-12.953617073170729</v>
      </c>
      <c r="DX414" s="1">
        <v>-0.1184111498257865</v>
      </c>
      <c r="DY414" s="1">
        <v>4.3511141844410357E-2</v>
      </c>
      <c r="DZ414" s="1">
        <v>1</v>
      </c>
      <c r="EA414" s="1">
        <v>1.547678536585366</v>
      </c>
      <c r="EB414" s="1">
        <v>8.7604181184640206E-3</v>
      </c>
      <c r="EC414" s="1">
        <v>2.3174550391361682E-3</v>
      </c>
      <c r="ED414" s="1">
        <v>1</v>
      </c>
      <c r="EE414" s="1">
        <v>2.3844538319633419</v>
      </c>
      <c r="EF414" s="1">
        <v>-4.6532286624277212E-2</v>
      </c>
      <c r="EG414" s="1">
        <v>3.64092473913172E-3</v>
      </c>
      <c r="EH414" s="1">
        <v>1</v>
      </c>
      <c r="EI414" s="1">
        <v>5.3504322556941077E-2</v>
      </c>
      <c r="EJ414" s="1">
        <v>1.1372882498159979E-3</v>
      </c>
      <c r="EK414" s="1">
        <v>9.4196219317347368E-5</v>
      </c>
      <c r="EL414" s="1">
        <v>1</v>
      </c>
      <c r="EM414" s="1">
        <v>5</v>
      </c>
      <c r="EN414" s="1">
        <v>5</v>
      </c>
      <c r="EO414" s="1" t="s">
        <v>354</v>
      </c>
      <c r="EP414" s="1">
        <v>2.9417</v>
      </c>
      <c r="EQ414" s="1">
        <v>2.80124</v>
      </c>
      <c r="ER414" s="1">
        <v>0.115677</v>
      </c>
      <c r="ES414" s="1">
        <v>0.117522</v>
      </c>
      <c r="ET414" s="1">
        <v>0.103228</v>
      </c>
      <c r="EU414" s="1">
        <v>9.8163600000000004E-2</v>
      </c>
      <c r="EV414" s="1">
        <v>18132.900000000001</v>
      </c>
      <c r="EW414" s="1">
        <v>18974.5</v>
      </c>
      <c r="EX414" s="1">
        <v>23851.4</v>
      </c>
      <c r="EY414" s="1">
        <v>25029</v>
      </c>
      <c r="EZ414" s="1">
        <v>34241.800000000003</v>
      </c>
      <c r="FA414" s="1">
        <v>36048.199999999997</v>
      </c>
      <c r="FB414" s="1">
        <v>43495.4</v>
      </c>
      <c r="FC414" s="1">
        <v>46270.9</v>
      </c>
      <c r="FD414" s="1">
        <v>1.9559200000000001</v>
      </c>
      <c r="FE414" s="1">
        <v>1.8194699999999999</v>
      </c>
      <c r="FF414" s="1">
        <v>7.30716E-2</v>
      </c>
      <c r="FG414" s="1">
        <v>0</v>
      </c>
      <c r="FH414" s="1">
        <v>30.293199999999999</v>
      </c>
      <c r="FI414" s="1">
        <v>999.9</v>
      </c>
      <c r="FJ414" s="1">
        <v>54.2</v>
      </c>
      <c r="FK414" s="1">
        <v>36.5</v>
      </c>
      <c r="FL414" s="1">
        <v>33.572400000000002</v>
      </c>
      <c r="FM414" s="1">
        <v>64.076800000000006</v>
      </c>
      <c r="FN414" s="1">
        <v>25.837299999999999</v>
      </c>
      <c r="FO414" s="1">
        <v>1</v>
      </c>
      <c r="FP414" s="1">
        <v>0.47276200000000002</v>
      </c>
      <c r="FQ414" s="1">
        <v>2.3228200000000001</v>
      </c>
      <c r="FR414" s="1">
        <v>20.307200000000002</v>
      </c>
      <c r="FS414" s="1">
        <v>5.2192400000000001</v>
      </c>
      <c r="FT414" s="1">
        <v>11.9077</v>
      </c>
      <c r="FU414" s="1">
        <v>5.00535</v>
      </c>
      <c r="FV414" s="1">
        <v>3.2910499999999998</v>
      </c>
      <c r="FW414" s="1">
        <v>9999</v>
      </c>
      <c r="FX414" s="1">
        <v>9999</v>
      </c>
      <c r="FY414" s="1">
        <v>9999</v>
      </c>
      <c r="FZ414" s="1">
        <v>999.9</v>
      </c>
      <c r="GA414" s="1">
        <v>1.8595900000000001</v>
      </c>
      <c r="GB414" s="1">
        <v>1.8545499999999999</v>
      </c>
      <c r="GC414" s="1">
        <v>1.8577600000000001</v>
      </c>
      <c r="GD414" s="1">
        <v>1.8562099999999999</v>
      </c>
      <c r="GE414" s="1">
        <v>1.8549599999999999</v>
      </c>
      <c r="GF414" s="1">
        <v>1.85456</v>
      </c>
      <c r="GG414" s="1">
        <v>1.8533200000000001</v>
      </c>
      <c r="GH414" s="1">
        <v>1.8563799999999999</v>
      </c>
      <c r="GI414" s="1">
        <v>0</v>
      </c>
      <c r="GJ414" s="1">
        <v>0</v>
      </c>
      <c r="GK414" s="1">
        <v>0</v>
      </c>
      <c r="GL414" s="1">
        <v>0</v>
      </c>
      <c r="GM414" s="1" t="s">
        <v>355</v>
      </c>
      <c r="GN414" s="1" t="s">
        <v>356</v>
      </c>
      <c r="GO414" s="1" t="s">
        <v>357</v>
      </c>
      <c r="GP414" s="1" t="s">
        <v>357</v>
      </c>
      <c r="GQ414" s="1" t="s">
        <v>357</v>
      </c>
      <c r="GR414" s="1" t="s">
        <v>357</v>
      </c>
      <c r="GS414" s="1">
        <v>0</v>
      </c>
      <c r="GT414" s="1">
        <v>100</v>
      </c>
      <c r="GU414" s="1">
        <v>100</v>
      </c>
      <c r="GV414" s="1">
        <v>1.746</v>
      </c>
      <c r="GW414" s="1">
        <v>2.4E-2</v>
      </c>
      <c r="GX414" s="1">
        <v>0.42317411520029963</v>
      </c>
      <c r="GY414" s="1">
        <v>3.0239061252787889E-3</v>
      </c>
      <c r="GZ414" s="1">
        <v>-1.398580452151984E-6</v>
      </c>
      <c r="HA414" s="1">
        <v>2.8030378366047371E-10</v>
      </c>
      <c r="HB414" s="1">
        <v>-5.9885115247248502E-2</v>
      </c>
      <c r="HC414" s="1">
        <v>9.965371539748925E-3</v>
      </c>
      <c r="HD414" s="1">
        <v>-4.563662031605912E-4</v>
      </c>
      <c r="HE414" s="1">
        <v>7.8337100744227795E-6</v>
      </c>
      <c r="HF414" s="1">
        <v>0</v>
      </c>
      <c r="HG414" s="1">
        <v>2134</v>
      </c>
      <c r="HH414" s="1">
        <v>2</v>
      </c>
      <c r="HI414" s="1">
        <v>25</v>
      </c>
      <c r="HJ414" s="1">
        <v>4.4000000000000004</v>
      </c>
      <c r="HK414" s="1">
        <v>4.5999999999999996</v>
      </c>
      <c r="HL414" s="1">
        <v>1.4172400000000001</v>
      </c>
      <c r="HM414" s="1">
        <v>2.3584000000000001</v>
      </c>
      <c r="HN414" s="1">
        <v>1.4978</v>
      </c>
      <c r="HO414" s="1">
        <v>2.3059099999999999</v>
      </c>
      <c r="HP414" s="1">
        <v>1.5478499999999999</v>
      </c>
      <c r="HQ414" s="1">
        <v>2.2473100000000001</v>
      </c>
      <c r="HR414" s="1">
        <v>39.616700000000002</v>
      </c>
      <c r="HS414" s="1">
        <v>14.4735</v>
      </c>
      <c r="HT414" s="1">
        <v>18</v>
      </c>
      <c r="HU414" s="1">
        <v>503.70699999999999</v>
      </c>
      <c r="HV414" s="1">
        <v>479.61500000000001</v>
      </c>
      <c r="HW414" s="1">
        <v>26.3964</v>
      </c>
      <c r="HX414" s="1">
        <v>33.016399999999997</v>
      </c>
      <c r="HY414" s="1">
        <v>30.0001</v>
      </c>
      <c r="HZ414" s="1">
        <v>32.810299999999998</v>
      </c>
      <c r="IA414" s="1">
        <v>32.909300000000002</v>
      </c>
      <c r="IB414" s="1">
        <v>28.379899999999999</v>
      </c>
      <c r="IC414" s="1">
        <v>39.415100000000002</v>
      </c>
      <c r="ID414" s="1">
        <v>0</v>
      </c>
      <c r="IE414" s="1">
        <v>26.387</v>
      </c>
      <c r="IF414" s="1">
        <v>600</v>
      </c>
      <c r="IG414" s="1">
        <v>21.213000000000001</v>
      </c>
      <c r="IH414" s="1">
        <v>100.57299999999999</v>
      </c>
      <c r="II414" s="1">
        <v>100.279</v>
      </c>
      <c r="IJ414" s="1" t="s">
        <v>358</v>
      </c>
    </row>
    <row r="415" spans="1:244" ht="15.75" customHeight="1" x14ac:dyDescent="0.3">
      <c r="A415" s="1">
        <v>399</v>
      </c>
      <c r="B415" s="1">
        <v>1659803286.5</v>
      </c>
      <c r="C415" s="1">
        <v>7145</v>
      </c>
      <c r="D415" s="1" t="s">
        <v>1138</v>
      </c>
      <c r="E415" s="1" t="s">
        <v>1139</v>
      </c>
      <c r="F415" s="1">
        <v>1</v>
      </c>
      <c r="G415" s="1" t="s">
        <v>346</v>
      </c>
      <c r="H415" s="1" t="s">
        <v>347</v>
      </c>
      <c r="I415" s="1" t="s">
        <v>348</v>
      </c>
      <c r="J415" s="1" t="s">
        <v>349</v>
      </c>
      <c r="K415" s="1" t="s">
        <v>350</v>
      </c>
      <c r="L415" s="1" t="s">
        <v>346</v>
      </c>
      <c r="M415" s="1" t="s">
        <v>1121</v>
      </c>
      <c r="N415" s="1">
        <v>1659803278.75</v>
      </c>
      <c r="O415" s="1">
        <f t="shared" si="34"/>
        <v>1.127164037214811E-3</v>
      </c>
      <c r="P415" s="1">
        <f t="shared" si="35"/>
        <v>1.1271640372148111</v>
      </c>
      <c r="Q415" s="1">
        <f t="shared" si="36"/>
        <v>13.855523534777472</v>
      </c>
      <c r="R415" s="1">
        <f t="shared" si="37"/>
        <v>781.83783333333326</v>
      </c>
      <c r="S415" s="1">
        <f t="shared" si="38"/>
        <v>360.83422097309864</v>
      </c>
      <c r="T415" s="1">
        <f t="shared" si="39"/>
        <v>35.756389897610795</v>
      </c>
      <c r="U415" s="1">
        <f t="shared" si="40"/>
        <v>77.475186056297304</v>
      </c>
      <c r="V415" s="1">
        <f t="shared" si="41"/>
        <v>5.560476315877344E-2</v>
      </c>
      <c r="W415" s="1">
        <f t="shared" si="42"/>
        <v>2.9118682990838982</v>
      </c>
      <c r="X415" s="1">
        <f t="shared" si="43"/>
        <v>5.5021539864368238E-2</v>
      </c>
      <c r="Y415" s="1">
        <f t="shared" si="44"/>
        <v>3.4440352842728471E-2</v>
      </c>
      <c r="Z415" s="1">
        <f t="shared" si="45"/>
        <v>321.51073319999995</v>
      </c>
      <c r="AA415" s="1">
        <f t="shared" si="46"/>
        <v>32.658908794780899</v>
      </c>
      <c r="AB415" s="1">
        <f t="shared" si="47"/>
        <v>31.599963333333331</v>
      </c>
      <c r="AC415" s="1">
        <f t="shared" si="48"/>
        <v>4.6680240605814873</v>
      </c>
      <c r="AD415" s="1">
        <f t="shared" si="49"/>
        <v>59.973986472917332</v>
      </c>
      <c r="AE415" s="1">
        <f t="shared" si="50"/>
        <v>2.7136136332531331</v>
      </c>
      <c r="AF415" s="1">
        <f t="shared" si="51"/>
        <v>4.524651090983471</v>
      </c>
      <c r="AG415" s="1">
        <f t="shared" si="52"/>
        <v>1.9544104273283542</v>
      </c>
      <c r="AH415" s="1">
        <f t="shared" si="53"/>
        <v>-49.707934041173168</v>
      </c>
      <c r="AI415" s="1">
        <f t="shared" si="54"/>
        <v>-86.095088166442835</v>
      </c>
      <c r="AJ415" s="1">
        <f t="shared" si="55"/>
        <v>-6.6609213088598693</v>
      </c>
      <c r="AK415" s="1">
        <f t="shared" si="56"/>
        <v>179.04678968352403</v>
      </c>
      <c r="AL415" s="1">
        <f t="shared" si="57"/>
        <v>14.276134300462305</v>
      </c>
      <c r="AM415" s="1">
        <f t="shared" si="58"/>
        <v>1.1105859809150214</v>
      </c>
      <c r="AN415" s="1">
        <f t="shared" si="59"/>
        <v>13.855523534777472</v>
      </c>
      <c r="AO415" s="1">
        <v>821.48475530986275</v>
      </c>
      <c r="AP415" s="1">
        <v>804.08632121212077</v>
      </c>
      <c r="AQ415" s="1">
        <v>6.4736930151802902E-2</v>
      </c>
      <c r="AR415" s="1">
        <v>65.315876491701218</v>
      </c>
      <c r="AS415" s="1">
        <f t="shared" si="60"/>
        <v>1.1271640372148111</v>
      </c>
      <c r="AT415" s="1">
        <v>26.09040965305147</v>
      </c>
      <c r="AU415" s="1">
        <v>27.40524835164836</v>
      </c>
      <c r="AV415" s="1">
        <v>5.0645046577418253E-5</v>
      </c>
      <c r="AW415" s="1">
        <v>86.657645158407604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51648.461514185328</v>
      </c>
      <c r="BC415" s="1">
        <f t="shared" si="64"/>
        <v>1999.9670000000001</v>
      </c>
      <c r="BD415" s="1">
        <f t="shared" si="65"/>
        <v>1681.17228</v>
      </c>
      <c r="BE415" s="1">
        <f t="shared" si="66"/>
        <v>0.84060000990016326</v>
      </c>
      <c r="BF415" s="1">
        <f t="shared" si="67"/>
        <v>0.16075801910731524</v>
      </c>
      <c r="BG415" s="1">
        <v>6</v>
      </c>
      <c r="BH415" s="1">
        <v>0.5</v>
      </c>
      <c r="BI415" s="1" t="s">
        <v>352</v>
      </c>
      <c r="BJ415" s="1">
        <v>2</v>
      </c>
      <c r="BK415" s="1" t="b">
        <v>1</v>
      </c>
      <c r="BL415" s="1">
        <v>1659803278.75</v>
      </c>
      <c r="BM415" s="1">
        <v>781.83783333333326</v>
      </c>
      <c r="BN415" s="1">
        <v>800.00636666666674</v>
      </c>
      <c r="BO415" s="1">
        <v>27.38432666666667</v>
      </c>
      <c r="BP415" s="1">
        <v>26.088460000000001</v>
      </c>
      <c r="BQ415" s="1">
        <v>779.76383333333331</v>
      </c>
      <c r="BR415" s="1">
        <v>27.368326666666668</v>
      </c>
      <c r="BS415" s="1">
        <v>500.13170000000002</v>
      </c>
      <c r="BT415" s="1">
        <v>98.993483333333344</v>
      </c>
      <c r="BU415" s="1">
        <v>0.1001940933333333</v>
      </c>
      <c r="BV415" s="1">
        <v>31.051533333333339</v>
      </c>
      <c r="BW415" s="1">
        <v>31.599963333333331</v>
      </c>
      <c r="BX415" s="1">
        <v>999.9000000000002</v>
      </c>
      <c r="BY415" s="1">
        <v>0</v>
      </c>
      <c r="BZ415" s="1">
        <v>0</v>
      </c>
      <c r="CA415" s="1">
        <v>10000.204333333329</v>
      </c>
      <c r="CB415" s="1">
        <v>0</v>
      </c>
      <c r="CC415" s="1">
        <v>2037.925</v>
      </c>
      <c r="CD415" s="1">
        <v>-18.224460000000001</v>
      </c>
      <c r="CE415" s="1">
        <v>803.8040666666667</v>
      </c>
      <c r="CF415" s="1">
        <v>821.43619999999999</v>
      </c>
      <c r="CG415" s="1">
        <v>1.309024</v>
      </c>
      <c r="CH415" s="1">
        <v>800.00636666666674</v>
      </c>
      <c r="CI415" s="1">
        <v>26.088460000000001</v>
      </c>
      <c r="CJ415" s="1">
        <v>2.712171666666666</v>
      </c>
      <c r="CK415" s="1">
        <v>2.5825870000000002</v>
      </c>
      <c r="CL415" s="1">
        <v>22.359043333333329</v>
      </c>
      <c r="CM415" s="1">
        <v>21.556550000000001</v>
      </c>
      <c r="CN415" s="1">
        <v>1999.9670000000001</v>
      </c>
      <c r="CO415" s="1">
        <v>0.98000109999999974</v>
      </c>
      <c r="CP415" s="1">
        <v>1.9999099999999999E-2</v>
      </c>
      <c r="CQ415" s="1">
        <v>0</v>
      </c>
      <c r="CR415" s="1">
        <v>2.6614666666666662</v>
      </c>
      <c r="CS415" s="1">
        <v>0</v>
      </c>
      <c r="CT415" s="1">
        <v>15712.74</v>
      </c>
      <c r="CU415" s="1">
        <v>17412.04</v>
      </c>
      <c r="CV415" s="1">
        <v>43.307866666666641</v>
      </c>
      <c r="CW415" s="1">
        <v>45.026866666666663</v>
      </c>
      <c r="CX415" s="1">
        <v>43.3309</v>
      </c>
      <c r="CY415" s="1">
        <v>43.186999999999983</v>
      </c>
      <c r="CZ415" s="1">
        <v>43.358199999999997</v>
      </c>
      <c r="DA415" s="1">
        <v>1959.9670000000001</v>
      </c>
      <c r="DB415" s="1">
        <v>40</v>
      </c>
      <c r="DC415" s="1">
        <v>0</v>
      </c>
      <c r="DD415" s="1">
        <v>1659803285.7</v>
      </c>
      <c r="DE415" s="1">
        <v>0</v>
      </c>
      <c r="DF415" s="1">
        <v>1659803316.5</v>
      </c>
      <c r="DG415" s="1" t="s">
        <v>1140</v>
      </c>
      <c r="DH415" s="1">
        <v>1659803316.5</v>
      </c>
      <c r="DI415" s="1">
        <v>1659803305.5</v>
      </c>
      <c r="DJ415" s="1">
        <v>10</v>
      </c>
      <c r="DK415" s="1">
        <v>3.1E-2</v>
      </c>
      <c r="DL415" s="1">
        <v>-1.2999999999999999E-2</v>
      </c>
      <c r="DM415" s="1">
        <v>2.0739999999999998</v>
      </c>
      <c r="DN415" s="1">
        <v>1.6E-2</v>
      </c>
      <c r="DO415" s="1">
        <v>800</v>
      </c>
      <c r="DP415" s="1">
        <v>26</v>
      </c>
      <c r="DQ415" s="1">
        <v>0.14000000000000001</v>
      </c>
      <c r="DR415" s="1">
        <v>7.0000000000000007E-2</v>
      </c>
      <c r="DS415" s="1">
        <v>14.237027771939349</v>
      </c>
      <c r="DT415" s="1">
        <v>-0.97327375826572005</v>
      </c>
      <c r="DU415" s="1">
        <v>0.13067881613801449</v>
      </c>
      <c r="DV415" s="1">
        <v>0</v>
      </c>
      <c r="DW415" s="1">
        <v>-18.257290243902439</v>
      </c>
      <c r="DX415" s="1">
        <v>0.63534355400694309</v>
      </c>
      <c r="DY415" s="1">
        <v>7.7925611197014882E-2</v>
      </c>
      <c r="DZ415" s="1">
        <v>1</v>
      </c>
      <c r="EA415" s="1">
        <v>1.303278048780488</v>
      </c>
      <c r="EB415" s="1">
        <v>9.0105156794428418E-2</v>
      </c>
      <c r="EC415" s="1">
        <v>1.0173695929978899E-2</v>
      </c>
      <c r="ED415" s="1">
        <v>1</v>
      </c>
      <c r="EE415" s="1">
        <v>1.9527712572631111</v>
      </c>
      <c r="EF415" s="1">
        <v>1.8650088471335629E-2</v>
      </c>
      <c r="EG415" s="1">
        <v>1.6044464731500209E-3</v>
      </c>
      <c r="EH415" s="1">
        <v>1</v>
      </c>
      <c r="EI415" s="1">
        <v>5.5950888904843357E-2</v>
      </c>
      <c r="EJ415" s="1">
        <v>-5.2804808821439019E-3</v>
      </c>
      <c r="EK415" s="1">
        <v>4.5246254902129142E-4</v>
      </c>
      <c r="EL415" s="1">
        <v>1</v>
      </c>
      <c r="EM415" s="1">
        <v>4</v>
      </c>
      <c r="EN415" s="1">
        <v>6</v>
      </c>
      <c r="EO415" s="1" t="s">
        <v>1141</v>
      </c>
      <c r="EP415" s="1">
        <v>2.9411700000000001</v>
      </c>
      <c r="EQ415" s="1">
        <v>2.8009900000000001</v>
      </c>
      <c r="ER415" s="1">
        <v>0.14075499999999999</v>
      </c>
      <c r="ES415" s="1">
        <v>0.14296200000000001</v>
      </c>
      <c r="ET415" s="1">
        <v>0.117363</v>
      </c>
      <c r="EU415" s="1">
        <v>0.113507</v>
      </c>
      <c r="EV415" s="1">
        <v>17601.2</v>
      </c>
      <c r="EW415" s="1">
        <v>18407.099999999999</v>
      </c>
      <c r="EX415" s="1">
        <v>23831.4</v>
      </c>
      <c r="EY415" s="1">
        <v>25005.200000000001</v>
      </c>
      <c r="EZ415" s="1">
        <v>33676.1</v>
      </c>
      <c r="FA415" s="1">
        <v>35402.800000000003</v>
      </c>
      <c r="FB415" s="1">
        <v>43461.8</v>
      </c>
      <c r="FC415" s="1">
        <v>46228.7</v>
      </c>
      <c r="FD415" s="1">
        <v>1.9501999999999999</v>
      </c>
      <c r="FE415" s="1">
        <v>1.81402</v>
      </c>
      <c r="FF415" s="1">
        <v>8.2194799999999998E-2</v>
      </c>
      <c r="FG415" s="1">
        <v>0</v>
      </c>
      <c r="FH415" s="1">
        <v>30.277000000000001</v>
      </c>
      <c r="FI415" s="1">
        <v>999.9</v>
      </c>
      <c r="FJ415" s="1">
        <v>51.6</v>
      </c>
      <c r="FK415" s="1">
        <v>37.799999999999997</v>
      </c>
      <c r="FL415" s="1">
        <v>34.325000000000003</v>
      </c>
      <c r="FM415" s="1">
        <v>64.053799999999995</v>
      </c>
      <c r="FN415" s="1">
        <v>24.9038</v>
      </c>
      <c r="FO415" s="1">
        <v>1</v>
      </c>
      <c r="FP415" s="1">
        <v>0.52620699999999998</v>
      </c>
      <c r="FQ415" s="1">
        <v>3.5396700000000001</v>
      </c>
      <c r="FR415" s="1">
        <v>20.285499999999999</v>
      </c>
      <c r="FS415" s="1">
        <v>5.2192400000000001</v>
      </c>
      <c r="FT415" s="1">
        <v>11.907999999999999</v>
      </c>
      <c r="FU415" s="1">
        <v>5.0048000000000004</v>
      </c>
      <c r="FV415" s="1">
        <v>3.2910499999999998</v>
      </c>
      <c r="FW415" s="1">
        <v>9999</v>
      </c>
      <c r="FX415" s="1">
        <v>9999</v>
      </c>
      <c r="FY415" s="1">
        <v>9999</v>
      </c>
      <c r="FZ415" s="1">
        <v>999.9</v>
      </c>
      <c r="GA415" s="1">
        <v>1.8595999999999999</v>
      </c>
      <c r="GB415" s="1">
        <v>1.8545700000000001</v>
      </c>
      <c r="GC415" s="1">
        <v>1.8577600000000001</v>
      </c>
      <c r="GD415" s="1">
        <v>1.85623</v>
      </c>
      <c r="GE415" s="1">
        <v>1.855</v>
      </c>
      <c r="GF415" s="1">
        <v>1.85459</v>
      </c>
      <c r="GG415" s="1">
        <v>1.85337</v>
      </c>
      <c r="GH415" s="1">
        <v>1.8564000000000001</v>
      </c>
      <c r="GI415" s="1">
        <v>0</v>
      </c>
      <c r="GJ415" s="1">
        <v>0</v>
      </c>
      <c r="GK415" s="1">
        <v>0</v>
      </c>
      <c r="GL415" s="1">
        <v>0</v>
      </c>
      <c r="GM415" s="1" t="s">
        <v>355</v>
      </c>
      <c r="GN415" s="1" t="s">
        <v>356</v>
      </c>
      <c r="GO415" s="1" t="s">
        <v>357</v>
      </c>
      <c r="GP415" s="1" t="s">
        <v>357</v>
      </c>
      <c r="GQ415" s="1" t="s">
        <v>357</v>
      </c>
      <c r="GR415" s="1" t="s">
        <v>357</v>
      </c>
      <c r="GS415" s="1">
        <v>0</v>
      </c>
      <c r="GT415" s="1">
        <v>100</v>
      </c>
      <c r="GU415" s="1">
        <v>100</v>
      </c>
      <c r="GV415" s="1">
        <v>2.0739999999999998</v>
      </c>
      <c r="GW415" s="1">
        <v>1.6E-2</v>
      </c>
      <c r="GX415" s="1">
        <v>0.37748497667869801</v>
      </c>
      <c r="GY415" s="1">
        <v>3.0239061252787889E-3</v>
      </c>
      <c r="GZ415" s="1">
        <v>-1.398580452151984E-6</v>
      </c>
      <c r="HA415" s="1">
        <v>2.8030378366047371E-10</v>
      </c>
      <c r="HB415" s="1">
        <v>2.9149976200664899E-2</v>
      </c>
      <c r="HC415" s="1">
        <v>0</v>
      </c>
      <c r="HD415" s="1">
        <v>0</v>
      </c>
      <c r="HE415" s="1">
        <v>0</v>
      </c>
      <c r="HF415" s="1">
        <v>0</v>
      </c>
      <c r="HG415" s="1">
        <v>2134</v>
      </c>
      <c r="HH415" s="1">
        <v>2</v>
      </c>
      <c r="HI415" s="1">
        <v>25</v>
      </c>
      <c r="HJ415" s="1">
        <v>46.5</v>
      </c>
      <c r="HK415" s="1">
        <v>46.5</v>
      </c>
      <c r="HL415" s="1">
        <v>1.80176</v>
      </c>
      <c r="HM415" s="1">
        <v>2.3596200000000001</v>
      </c>
      <c r="HN415" s="1">
        <v>1.4978</v>
      </c>
      <c r="HO415" s="1">
        <v>2.3059099999999999</v>
      </c>
      <c r="HP415" s="1">
        <v>1.5478499999999999</v>
      </c>
      <c r="HQ415" s="1">
        <v>2.34131</v>
      </c>
      <c r="HR415" s="1">
        <v>40.527500000000003</v>
      </c>
      <c r="HS415" s="1">
        <v>14.026999999999999</v>
      </c>
      <c r="HT415" s="1">
        <v>18</v>
      </c>
      <c r="HU415" s="1">
        <v>503.57600000000002</v>
      </c>
      <c r="HV415" s="1">
        <v>479.435</v>
      </c>
      <c r="HW415" s="1">
        <v>25.748799999999999</v>
      </c>
      <c r="HX415" s="1">
        <v>33.566400000000002</v>
      </c>
      <c r="HY415" s="1">
        <v>30.000800000000002</v>
      </c>
      <c r="HZ415" s="1">
        <v>33.276699999999998</v>
      </c>
      <c r="IA415" s="1">
        <v>33.369399999999999</v>
      </c>
      <c r="IB415" s="1">
        <v>36.093200000000003</v>
      </c>
      <c r="IC415" s="1">
        <v>24.3856</v>
      </c>
      <c r="ID415" s="1">
        <v>0</v>
      </c>
      <c r="IE415" s="1">
        <v>25.683499999999999</v>
      </c>
      <c r="IF415" s="1">
        <v>800</v>
      </c>
      <c r="IG415" s="1">
        <v>26.062200000000001</v>
      </c>
      <c r="IH415" s="1">
        <v>100.492</v>
      </c>
      <c r="II415" s="1">
        <v>100.18600000000001</v>
      </c>
      <c r="IJ415" s="1" t="s">
        <v>358</v>
      </c>
    </row>
    <row r="416" spans="1:244" ht="15.75" customHeight="1" x14ac:dyDescent="0.3">
      <c r="A416" s="1">
        <v>400</v>
      </c>
      <c r="B416" s="1">
        <v>1659804228.5</v>
      </c>
      <c r="C416" s="1">
        <v>8087</v>
      </c>
      <c r="D416" s="1" t="s">
        <v>1142</v>
      </c>
      <c r="E416" s="1" t="s">
        <v>1143</v>
      </c>
      <c r="F416" s="1">
        <v>1</v>
      </c>
      <c r="G416" s="1" t="s">
        <v>346</v>
      </c>
      <c r="H416" s="1" t="s">
        <v>347</v>
      </c>
      <c r="I416" s="1" t="s">
        <v>348</v>
      </c>
      <c r="J416" s="1" t="s">
        <v>349</v>
      </c>
      <c r="K416" s="1" t="s">
        <v>350</v>
      </c>
      <c r="L416" s="1" t="s">
        <v>346</v>
      </c>
      <c r="M416" s="1" t="s">
        <v>1121</v>
      </c>
      <c r="N416" s="1">
        <v>1659804220.75</v>
      </c>
      <c r="O416" s="1">
        <f t="shared" si="34"/>
        <v>1.2235894378367796E-3</v>
      </c>
      <c r="P416" s="1">
        <f t="shared" si="35"/>
        <v>1.2235894378367795</v>
      </c>
      <c r="Q416" s="1">
        <f t="shared" si="36"/>
        <v>18.174255519050398</v>
      </c>
      <c r="R416" s="1">
        <f t="shared" si="37"/>
        <v>976.76959999999985</v>
      </c>
      <c r="S416" s="1">
        <f t="shared" si="38"/>
        <v>470.84354435992782</v>
      </c>
      <c r="T416" s="1">
        <f t="shared" si="39"/>
        <v>46.651430607637842</v>
      </c>
      <c r="U416" s="1">
        <f t="shared" si="40"/>
        <v>96.778855226730613</v>
      </c>
      <c r="V416" s="1">
        <f t="shared" si="41"/>
        <v>6.0876240289811506E-2</v>
      </c>
      <c r="W416" s="1">
        <f t="shared" si="42"/>
        <v>2.911880780682051</v>
      </c>
      <c r="X416" s="1">
        <f t="shared" si="43"/>
        <v>6.0177945049931812E-2</v>
      </c>
      <c r="Y416" s="1">
        <f t="shared" si="44"/>
        <v>3.7673287199436731E-2</v>
      </c>
      <c r="Z416" s="1">
        <f t="shared" si="45"/>
        <v>321.51525519999996</v>
      </c>
      <c r="AA416" s="1">
        <f t="shared" si="46"/>
        <v>32.56497883257866</v>
      </c>
      <c r="AB416" s="1">
        <f t="shared" si="47"/>
        <v>31.538450000000001</v>
      </c>
      <c r="AC416" s="1">
        <f t="shared" si="48"/>
        <v>4.651748467441565</v>
      </c>
      <c r="AD416" s="1">
        <f t="shared" si="49"/>
        <v>60.174634022294136</v>
      </c>
      <c r="AE416" s="1">
        <f t="shared" si="50"/>
        <v>2.7120215244127128</v>
      </c>
      <c r="AF416" s="1">
        <f t="shared" si="51"/>
        <v>4.5069181865035262</v>
      </c>
      <c r="AG416" s="1">
        <f t="shared" si="52"/>
        <v>1.9397269430288522</v>
      </c>
      <c r="AH416" s="1">
        <f t="shared" si="53"/>
        <v>-53.960294208601979</v>
      </c>
      <c r="AI416" s="1">
        <f t="shared" si="54"/>
        <v>-87.251915708641548</v>
      </c>
      <c r="AJ416" s="1">
        <f t="shared" si="55"/>
        <v>-6.7460552913443896</v>
      </c>
      <c r="AK416" s="1">
        <f t="shared" si="56"/>
        <v>173.55698999141208</v>
      </c>
      <c r="AL416" s="1">
        <f t="shared" si="57"/>
        <v>18.175359095395812</v>
      </c>
      <c r="AM416" s="1">
        <f t="shared" si="58"/>
        <v>1.2257511422616967</v>
      </c>
      <c r="AN416" s="1">
        <f t="shared" si="59"/>
        <v>18.174255519050398</v>
      </c>
      <c r="AO416" s="1">
        <v>1026.7005534014129</v>
      </c>
      <c r="AP416" s="1">
        <v>1004.347818181819</v>
      </c>
      <c r="AQ416" s="1">
        <v>-6.2670331605958916E-3</v>
      </c>
      <c r="AR416" s="1">
        <v>65.310144551591009</v>
      </c>
      <c r="AS416" s="1">
        <f t="shared" si="60"/>
        <v>1.2235894378367795</v>
      </c>
      <c r="AT416" s="1">
        <v>25.94340023798782</v>
      </c>
      <c r="AU416" s="1">
        <v>27.37119230769234</v>
      </c>
      <c r="AV416" s="1">
        <v>-5.1658502162783431E-7</v>
      </c>
      <c r="AW416" s="1">
        <v>86.681243256310438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51660.243870858409</v>
      </c>
      <c r="BC416" s="1">
        <f t="shared" si="64"/>
        <v>1999.9953333333331</v>
      </c>
      <c r="BD416" s="1">
        <f t="shared" si="65"/>
        <v>1681.1960799999997</v>
      </c>
      <c r="BE416" s="1">
        <f t="shared" si="66"/>
        <v>0.84060000140000324</v>
      </c>
      <c r="BF416" s="1">
        <f t="shared" si="67"/>
        <v>0.1607580027020063</v>
      </c>
      <c r="BG416" s="1">
        <v>6</v>
      </c>
      <c r="BH416" s="1">
        <v>0.5</v>
      </c>
      <c r="BI416" s="1" t="s">
        <v>352</v>
      </c>
      <c r="BJ416" s="1">
        <v>2</v>
      </c>
      <c r="BK416" s="1" t="b">
        <v>1</v>
      </c>
      <c r="BL416" s="1">
        <v>1659804220.75</v>
      </c>
      <c r="BM416" s="1">
        <v>976.76959999999985</v>
      </c>
      <c r="BN416" s="1">
        <v>1000.0114</v>
      </c>
      <c r="BO416" s="1">
        <v>27.37189</v>
      </c>
      <c r="BP416" s="1">
        <v>25.941579999999998</v>
      </c>
      <c r="BQ416" s="1">
        <v>974.54759999999987</v>
      </c>
      <c r="BR416" s="1">
        <v>27.357890000000001</v>
      </c>
      <c r="BS416" s="1">
        <v>500.11536666666672</v>
      </c>
      <c r="BT416" s="1">
        <v>98.980623333333341</v>
      </c>
      <c r="BU416" s="1">
        <v>9.991237E-2</v>
      </c>
      <c r="BV416" s="1">
        <v>30.982653333333339</v>
      </c>
      <c r="BW416" s="1">
        <v>31.538450000000001</v>
      </c>
      <c r="BX416" s="1">
        <v>999.9000000000002</v>
      </c>
      <c r="BY416" s="1">
        <v>0</v>
      </c>
      <c r="BZ416" s="1">
        <v>0</v>
      </c>
      <c r="CA416" s="1">
        <v>10001.575000000001</v>
      </c>
      <c r="CB416" s="1">
        <v>0</v>
      </c>
      <c r="CC416" s="1">
        <v>2073.4169999999999</v>
      </c>
      <c r="CD416" s="1">
        <v>-23.199116666666669</v>
      </c>
      <c r="CE416" s="1">
        <v>1004.302</v>
      </c>
      <c r="CF416" s="1">
        <v>1026.643</v>
      </c>
      <c r="CG416" s="1">
        <v>1.4310609999999999</v>
      </c>
      <c r="CH416" s="1">
        <v>1000.0114</v>
      </c>
      <c r="CI416" s="1">
        <v>25.941579999999998</v>
      </c>
      <c r="CJ416" s="1">
        <v>2.7093609999999999</v>
      </c>
      <c r="CK416" s="1">
        <v>2.567712999999999</v>
      </c>
      <c r="CL416" s="1">
        <v>22.341999999999999</v>
      </c>
      <c r="CM416" s="1">
        <v>21.462203333333331</v>
      </c>
      <c r="CN416" s="1">
        <v>1999.9953333333331</v>
      </c>
      <c r="CO416" s="1">
        <v>0.97999820000000004</v>
      </c>
      <c r="CP416" s="1">
        <v>2.0001973333333339E-2</v>
      </c>
      <c r="CQ416" s="1">
        <v>0</v>
      </c>
      <c r="CR416" s="1">
        <v>2.477466666666666</v>
      </c>
      <c r="CS416" s="1">
        <v>0</v>
      </c>
      <c r="CT416" s="1">
        <v>15904.56</v>
      </c>
      <c r="CU416" s="1">
        <v>17412.273333333331</v>
      </c>
      <c r="CV416" s="1">
        <v>44.75</v>
      </c>
      <c r="CW416" s="1">
        <v>47.061999999999983</v>
      </c>
      <c r="CX416" s="1">
        <v>44.983199999999997</v>
      </c>
      <c r="CY416" s="1">
        <v>44.835099999999983</v>
      </c>
      <c r="CZ416" s="1">
        <v>44.720599999999997</v>
      </c>
      <c r="DA416" s="1">
        <v>1959.9953333333331</v>
      </c>
      <c r="DB416" s="1">
        <v>40</v>
      </c>
      <c r="DC416" s="1">
        <v>0</v>
      </c>
      <c r="DD416" s="1">
        <v>1659804227.7</v>
      </c>
      <c r="DE416" s="1">
        <v>0</v>
      </c>
      <c r="DF416" s="1">
        <v>1659804261.0999999</v>
      </c>
      <c r="DG416" s="1" t="s">
        <v>1144</v>
      </c>
      <c r="DH416" s="1">
        <v>1659804261.0999999</v>
      </c>
      <c r="DI416" s="1">
        <v>1659804248.0999999</v>
      </c>
      <c r="DJ416" s="1">
        <v>12</v>
      </c>
      <c r="DK416" s="1">
        <v>-6.6000000000000003E-2</v>
      </c>
      <c r="DL416" s="1">
        <v>-1E-3</v>
      </c>
      <c r="DM416" s="1">
        <v>2.222</v>
      </c>
      <c r="DN416" s="1">
        <v>1.4E-2</v>
      </c>
      <c r="DO416" s="1">
        <v>1000</v>
      </c>
      <c r="DP416" s="1">
        <v>26</v>
      </c>
      <c r="DQ416" s="1">
        <v>0.2</v>
      </c>
      <c r="DR416" s="1">
        <v>0.08</v>
      </c>
      <c r="DS416" s="1">
        <v>18.096575501321009</v>
      </c>
      <c r="DT416" s="1">
        <v>-1.044587799603715</v>
      </c>
      <c r="DU416" s="1">
        <v>0.12796577473802601</v>
      </c>
      <c r="DV416" s="1">
        <v>0</v>
      </c>
      <c r="DW416" s="1">
        <v>-23.21973902439025</v>
      </c>
      <c r="DX416" s="1">
        <v>0.4611930313588718</v>
      </c>
      <c r="DY416" s="1">
        <v>6.2654234583492535E-2</v>
      </c>
      <c r="DZ416" s="1">
        <v>1</v>
      </c>
      <c r="EA416" s="1">
        <v>1.4342031707317071</v>
      </c>
      <c r="EB416" s="1">
        <v>-5.447979094076591E-2</v>
      </c>
      <c r="EC416" s="1">
        <v>5.4711926015308448E-3</v>
      </c>
      <c r="ED416" s="1">
        <v>1</v>
      </c>
      <c r="EE416" s="1">
        <v>1.93934971401833</v>
      </c>
      <c r="EF416" s="1">
        <v>1.427732071581217E-2</v>
      </c>
      <c r="EG416" s="1">
        <v>1.256742178988269E-3</v>
      </c>
      <c r="EH416" s="1">
        <v>1</v>
      </c>
      <c r="EI416" s="1">
        <v>6.1122688173213743E-2</v>
      </c>
      <c r="EJ416" s="1">
        <v>-2.2564845381161632E-3</v>
      </c>
      <c r="EK416" s="1">
        <v>1.7445503693122781E-4</v>
      </c>
      <c r="EL416" s="1">
        <v>1</v>
      </c>
      <c r="EM416" s="1">
        <v>4</v>
      </c>
      <c r="EN416" s="1">
        <v>6</v>
      </c>
      <c r="EO416" s="1" t="s">
        <v>1141</v>
      </c>
      <c r="EP416" s="1">
        <v>2.9401600000000001</v>
      </c>
      <c r="EQ416" s="1">
        <v>2.8011300000000001</v>
      </c>
      <c r="ER416" s="1">
        <v>0.16250300000000001</v>
      </c>
      <c r="ES416" s="1">
        <v>0.16500000000000001</v>
      </c>
      <c r="ET416" s="1">
        <v>0.117035</v>
      </c>
      <c r="EU416" s="1">
        <v>0.112788</v>
      </c>
      <c r="EV416" s="1">
        <v>17123</v>
      </c>
      <c r="EW416" s="1">
        <v>17899.099999999999</v>
      </c>
      <c r="EX416" s="1">
        <v>23792.6</v>
      </c>
      <c r="EY416" s="1">
        <v>24964.2</v>
      </c>
      <c r="EZ416" s="1">
        <v>33639.300000000003</v>
      </c>
      <c r="FA416" s="1">
        <v>35378.9</v>
      </c>
      <c r="FB416" s="1">
        <v>43398.9</v>
      </c>
      <c r="FC416" s="1">
        <v>46156.6</v>
      </c>
      <c r="FD416" s="1">
        <v>1.9387000000000001</v>
      </c>
      <c r="FE416" s="1">
        <v>1.7956000000000001</v>
      </c>
      <c r="FF416" s="1">
        <v>5.2474399999999997E-2</v>
      </c>
      <c r="FG416" s="1">
        <v>0</v>
      </c>
      <c r="FH416" s="1">
        <v>30.6982</v>
      </c>
      <c r="FI416" s="1">
        <v>999.9</v>
      </c>
      <c r="FJ416" s="1">
        <v>51.5</v>
      </c>
      <c r="FK416" s="1">
        <v>38.299999999999997</v>
      </c>
      <c r="FL416" s="1">
        <v>35.2044</v>
      </c>
      <c r="FM416" s="1">
        <v>64.023899999999998</v>
      </c>
      <c r="FN416" s="1">
        <v>24.835699999999999</v>
      </c>
      <c r="FO416" s="1">
        <v>1</v>
      </c>
      <c r="FP416" s="1">
        <v>0.61887400000000004</v>
      </c>
      <c r="FQ416" s="1">
        <v>4.2700399999999998</v>
      </c>
      <c r="FR416" s="1">
        <v>20.268599999999999</v>
      </c>
      <c r="FS416" s="1">
        <v>5.2193899999999998</v>
      </c>
      <c r="FT416" s="1">
        <v>11.908099999999999</v>
      </c>
      <c r="FU416" s="1">
        <v>5.0053999999999998</v>
      </c>
      <c r="FV416" s="1">
        <v>3.2914500000000002</v>
      </c>
      <c r="FW416" s="1">
        <v>9999</v>
      </c>
      <c r="FX416" s="1">
        <v>9999</v>
      </c>
      <c r="FY416" s="1">
        <v>9999</v>
      </c>
      <c r="FZ416" s="1">
        <v>999.9</v>
      </c>
      <c r="GA416" s="1">
        <v>1.8596699999999999</v>
      </c>
      <c r="GB416" s="1">
        <v>1.85467</v>
      </c>
      <c r="GC416" s="1">
        <v>1.85781</v>
      </c>
      <c r="GD416" s="1">
        <v>1.8562700000000001</v>
      </c>
      <c r="GE416" s="1">
        <v>1.85501</v>
      </c>
      <c r="GF416" s="1">
        <v>1.85459</v>
      </c>
      <c r="GG416" s="1">
        <v>1.8534900000000001</v>
      </c>
      <c r="GH416" s="1">
        <v>1.8564099999999999</v>
      </c>
      <c r="GI416" s="1">
        <v>0</v>
      </c>
      <c r="GJ416" s="1">
        <v>0</v>
      </c>
      <c r="GK416" s="1">
        <v>0</v>
      </c>
      <c r="GL416" s="1">
        <v>0</v>
      </c>
      <c r="GM416" s="1" t="s">
        <v>355</v>
      </c>
      <c r="GN416" s="1" t="s">
        <v>356</v>
      </c>
      <c r="GO416" s="1" t="s">
        <v>357</v>
      </c>
      <c r="GP416" s="1" t="s">
        <v>357</v>
      </c>
      <c r="GQ416" s="1" t="s">
        <v>357</v>
      </c>
      <c r="GR416" s="1" t="s">
        <v>357</v>
      </c>
      <c r="GS416" s="1">
        <v>0</v>
      </c>
      <c r="GT416" s="1">
        <v>100</v>
      </c>
      <c r="GU416" s="1">
        <v>100</v>
      </c>
      <c r="GV416" s="1">
        <v>2.222</v>
      </c>
      <c r="GW416" s="1">
        <v>1.4E-2</v>
      </c>
      <c r="GX416" s="1">
        <v>0.38607982407365532</v>
      </c>
      <c r="GY416" s="1">
        <v>3.0239061252787889E-3</v>
      </c>
      <c r="GZ416" s="1">
        <v>-1.398580452151984E-6</v>
      </c>
      <c r="HA416" s="1">
        <v>2.8030378366047371E-10</v>
      </c>
      <c r="HB416" s="1">
        <v>1.474500000000489E-2</v>
      </c>
      <c r="HC416" s="1">
        <v>0</v>
      </c>
      <c r="HD416" s="1">
        <v>0</v>
      </c>
      <c r="HE416" s="1">
        <v>0</v>
      </c>
      <c r="HF416" s="1">
        <v>0</v>
      </c>
      <c r="HG416" s="1">
        <v>2134</v>
      </c>
      <c r="HH416" s="1">
        <v>2</v>
      </c>
      <c r="HI416" s="1">
        <v>25</v>
      </c>
      <c r="HJ416" s="1">
        <v>7.6</v>
      </c>
      <c r="HK416" s="1">
        <v>7.6</v>
      </c>
      <c r="HL416" s="1">
        <v>2.16309</v>
      </c>
      <c r="HM416" s="1">
        <v>2.35229</v>
      </c>
      <c r="HN416" s="1">
        <v>1.4978</v>
      </c>
      <c r="HO416" s="1">
        <v>2.3059099999999999</v>
      </c>
      <c r="HP416" s="1">
        <v>1.5478499999999999</v>
      </c>
      <c r="HQ416" s="1">
        <v>2.4096700000000002</v>
      </c>
      <c r="HR416" s="1">
        <v>41.6389</v>
      </c>
      <c r="HS416" s="1">
        <v>13.8606</v>
      </c>
      <c r="HT416" s="1">
        <v>18</v>
      </c>
      <c r="HU416" s="1">
        <v>503.40199999999999</v>
      </c>
      <c r="HV416" s="1">
        <v>474.33600000000001</v>
      </c>
      <c r="HW416" s="1">
        <v>24.5931</v>
      </c>
      <c r="HX416" s="1">
        <v>34.5839</v>
      </c>
      <c r="HY416" s="1">
        <v>30.000399999999999</v>
      </c>
      <c r="HZ416" s="1">
        <v>34.241799999999998</v>
      </c>
      <c r="IA416" s="1">
        <v>34.332099999999997</v>
      </c>
      <c r="IB416" s="1">
        <v>43.301000000000002</v>
      </c>
      <c r="IC416" s="1">
        <v>27.735199999999999</v>
      </c>
      <c r="ID416" s="1">
        <v>0</v>
      </c>
      <c r="IE416" s="1">
        <v>24.596399999999999</v>
      </c>
      <c r="IF416" s="1">
        <v>1000</v>
      </c>
      <c r="IG416" s="1">
        <v>25.920200000000001</v>
      </c>
      <c r="IH416" s="1">
        <v>100.34099999999999</v>
      </c>
      <c r="II416" s="1">
        <v>100.027</v>
      </c>
      <c r="IJ416" s="1" t="s">
        <v>358</v>
      </c>
    </row>
    <row r="417" spans="1:244" ht="15.75" customHeight="1" x14ac:dyDescent="0.3">
      <c r="A417" s="1">
        <v>401</v>
      </c>
      <c r="B417" s="1">
        <v>1659805077.5999999</v>
      </c>
      <c r="C417" s="1">
        <v>8936.0999999046326</v>
      </c>
      <c r="D417" s="1" t="s">
        <v>1145</v>
      </c>
      <c r="E417" s="1" t="s">
        <v>1146</v>
      </c>
      <c r="F417" s="1">
        <v>1</v>
      </c>
      <c r="G417" s="1" t="s">
        <v>346</v>
      </c>
      <c r="H417" s="1" t="s">
        <v>347</v>
      </c>
      <c r="I417" s="1" t="s">
        <v>348</v>
      </c>
      <c r="J417" s="1" t="s">
        <v>349</v>
      </c>
      <c r="K417" s="1" t="s">
        <v>350</v>
      </c>
      <c r="L417" s="1" t="s">
        <v>346</v>
      </c>
      <c r="M417" s="1" t="s">
        <v>1121</v>
      </c>
      <c r="N417" s="1">
        <v>1659805069.849999</v>
      </c>
      <c r="O417" s="1">
        <f t="shared" si="34"/>
        <v>1.1260319094989163E-3</v>
      </c>
      <c r="P417" s="1">
        <f t="shared" si="35"/>
        <v>1.1260319094989162</v>
      </c>
      <c r="Q417" s="1">
        <f t="shared" si="36"/>
        <v>20.916948477956922</v>
      </c>
      <c r="R417" s="1">
        <f t="shared" si="37"/>
        <v>1173.3599999999999</v>
      </c>
      <c r="S417" s="1">
        <f t="shared" si="38"/>
        <v>538.87291646345273</v>
      </c>
      <c r="T417" s="1">
        <f t="shared" si="39"/>
        <v>53.380371792223727</v>
      </c>
      <c r="U417" s="1">
        <f t="shared" si="40"/>
        <v>116.23221567189599</v>
      </c>
      <c r="V417" s="1">
        <f t="shared" si="41"/>
        <v>5.567922178563587E-2</v>
      </c>
      <c r="W417" s="1">
        <f t="shared" si="42"/>
        <v>2.9119569274204715</v>
      </c>
      <c r="X417" s="1">
        <f t="shared" si="43"/>
        <v>5.5094461949772439E-2</v>
      </c>
      <c r="Y417" s="1">
        <f t="shared" si="44"/>
        <v>3.4486065194915309E-2</v>
      </c>
      <c r="Z417" s="1">
        <f t="shared" si="45"/>
        <v>321.51601090000008</v>
      </c>
      <c r="AA417" s="1">
        <f t="shared" si="46"/>
        <v>32.61265276327488</v>
      </c>
      <c r="AB417" s="1">
        <f t="shared" si="47"/>
        <v>31.55900333333333</v>
      </c>
      <c r="AC417" s="1">
        <f t="shared" si="48"/>
        <v>4.6571810948518975</v>
      </c>
      <c r="AD417" s="1">
        <f t="shared" si="49"/>
        <v>60.005781317468767</v>
      </c>
      <c r="AE417" s="1">
        <f t="shared" si="50"/>
        <v>2.7078509078312725</v>
      </c>
      <c r="AF417" s="1">
        <f t="shared" si="51"/>
        <v>4.5126500286781006</v>
      </c>
      <c r="AG417" s="1">
        <f t="shared" si="52"/>
        <v>1.949330187020625</v>
      </c>
      <c r="AH417" s="1">
        <f t="shared" si="53"/>
        <v>-49.658007208902205</v>
      </c>
      <c r="AI417" s="1">
        <f t="shared" si="54"/>
        <v>-86.981559081897444</v>
      </c>
      <c r="AJ417" s="1">
        <f t="shared" si="55"/>
        <v>-6.7263967643023408</v>
      </c>
      <c r="AK417" s="1">
        <f t="shared" si="56"/>
        <v>178.15004784489804</v>
      </c>
      <c r="AL417" s="1">
        <f t="shared" si="57"/>
        <v>20.851752904844759</v>
      </c>
      <c r="AM417" s="1">
        <f t="shared" si="58"/>
        <v>1.1197160661969352</v>
      </c>
      <c r="AN417" s="1">
        <f t="shared" si="59"/>
        <v>20.916948477956922</v>
      </c>
      <c r="AO417" s="1">
        <v>1231.99929178256</v>
      </c>
      <c r="AP417" s="1">
        <v>1206.254424242424</v>
      </c>
      <c r="AQ417" s="1">
        <v>-3.9262843209917396E-3</v>
      </c>
      <c r="AR417" s="1">
        <v>65.425268133213123</v>
      </c>
      <c r="AS417" s="1">
        <f t="shared" si="60"/>
        <v>1.1260319094989162</v>
      </c>
      <c r="AT417" s="1">
        <v>26.030445443632289</v>
      </c>
      <c r="AU417" s="1">
        <v>27.34386703296704</v>
      </c>
      <c r="AV417" s="1">
        <v>8.2085089633488265E-5</v>
      </c>
      <c r="AW417" s="1">
        <v>86.260373662812754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51658.159885386907</v>
      </c>
      <c r="BC417" s="1">
        <f t="shared" si="64"/>
        <v>2000.003333333334</v>
      </c>
      <c r="BD417" s="1">
        <f t="shared" si="65"/>
        <v>1681.2025300000005</v>
      </c>
      <c r="BE417" s="1">
        <f t="shared" si="66"/>
        <v>0.84059986400022657</v>
      </c>
      <c r="BF417" s="1">
        <f t="shared" si="67"/>
        <v>0.16075773752043745</v>
      </c>
      <c r="BG417" s="1">
        <v>6</v>
      </c>
      <c r="BH417" s="1">
        <v>0.5</v>
      </c>
      <c r="BI417" s="1" t="s">
        <v>352</v>
      </c>
      <c r="BJ417" s="1">
        <v>2</v>
      </c>
      <c r="BK417" s="1" t="b">
        <v>1</v>
      </c>
      <c r="BL417" s="1">
        <v>1659805069.849999</v>
      </c>
      <c r="BM417" s="1">
        <v>1173.3599999999999</v>
      </c>
      <c r="BN417" s="1">
        <v>1199.9523333333329</v>
      </c>
      <c r="BO417" s="1">
        <v>27.335656666666669</v>
      </c>
      <c r="BP417" s="1">
        <v>26.029039999999998</v>
      </c>
      <c r="BQ417" s="1">
        <v>1170.896</v>
      </c>
      <c r="BR417" s="1">
        <v>27.320656666666672</v>
      </c>
      <c r="BS417" s="1">
        <v>500.11970000000002</v>
      </c>
      <c r="BT417" s="1">
        <v>98.959389999999999</v>
      </c>
      <c r="BU417" s="1">
        <v>9.9906100000000012E-2</v>
      </c>
      <c r="BV417" s="1">
        <v>31.00494333333333</v>
      </c>
      <c r="BW417" s="1">
        <v>31.55900333333333</v>
      </c>
      <c r="BX417" s="1">
        <v>999.9000000000002</v>
      </c>
      <c r="BY417" s="1">
        <v>0</v>
      </c>
      <c r="BZ417" s="1">
        <v>0</v>
      </c>
      <c r="CA417" s="1">
        <v>10004.156666666669</v>
      </c>
      <c r="CB417" s="1">
        <v>0</v>
      </c>
      <c r="CC417" s="1">
        <v>1988.72</v>
      </c>
      <c r="CD417" s="1">
        <v>-26.663409999999999</v>
      </c>
      <c r="CE417" s="1">
        <v>1206.261</v>
      </c>
      <c r="CF417" s="1">
        <v>1232.020666666667</v>
      </c>
      <c r="CG417" s="1">
        <v>1.305199333333334</v>
      </c>
      <c r="CH417" s="1">
        <v>1199.9523333333329</v>
      </c>
      <c r="CI417" s="1">
        <v>26.029039999999998</v>
      </c>
      <c r="CJ417" s="1">
        <v>2.7049799999999999</v>
      </c>
      <c r="CK417" s="1">
        <v>2.5758183333333329</v>
      </c>
      <c r="CL417" s="1">
        <v>22.315396666666661</v>
      </c>
      <c r="CM417" s="1">
        <v>21.51366333333333</v>
      </c>
      <c r="CN417" s="1">
        <v>2000.003333333334</v>
      </c>
      <c r="CO417" s="1">
        <v>0.98000299999999974</v>
      </c>
      <c r="CP417" s="1">
        <v>1.9997233333333329E-2</v>
      </c>
      <c r="CQ417" s="1">
        <v>0</v>
      </c>
      <c r="CR417" s="1">
        <v>2.7110333333333339</v>
      </c>
      <c r="CS417" s="1">
        <v>0</v>
      </c>
      <c r="CT417" s="1">
        <v>16105.943333333331</v>
      </c>
      <c r="CU417" s="1">
        <v>17412.37</v>
      </c>
      <c r="CV417" s="1">
        <v>43.436999999999983</v>
      </c>
      <c r="CW417" s="1">
        <v>45.168399999999977</v>
      </c>
      <c r="CX417" s="1">
        <v>43.5</v>
      </c>
      <c r="CY417" s="1">
        <v>43.186999999999983</v>
      </c>
      <c r="CZ417" s="1">
        <v>43.436999999999983</v>
      </c>
      <c r="DA417" s="1">
        <v>1960.0123333333329</v>
      </c>
      <c r="DB417" s="1">
        <v>39.991</v>
      </c>
      <c r="DC417" s="1">
        <v>0</v>
      </c>
      <c r="DD417" s="1">
        <v>1659805076.7</v>
      </c>
      <c r="DE417" s="1">
        <v>0</v>
      </c>
      <c r="DF417" s="1">
        <v>1659805118.0999999</v>
      </c>
      <c r="DG417" s="1" t="s">
        <v>1147</v>
      </c>
      <c r="DH417" s="1">
        <v>1659805118.0999999</v>
      </c>
      <c r="DI417" s="1">
        <v>1659805096.5999999</v>
      </c>
      <c r="DJ417" s="1">
        <v>13</v>
      </c>
      <c r="DK417" s="1">
        <v>4.8000000000000001E-2</v>
      </c>
      <c r="DL417" s="1">
        <v>2E-3</v>
      </c>
      <c r="DM417" s="1">
        <v>2.464</v>
      </c>
      <c r="DN417" s="1">
        <v>1.4999999999999999E-2</v>
      </c>
      <c r="DO417" s="1">
        <v>1200</v>
      </c>
      <c r="DP417" s="1">
        <v>26</v>
      </c>
      <c r="DQ417" s="1">
        <v>0.17</v>
      </c>
      <c r="DR417" s="1">
        <v>7.0000000000000007E-2</v>
      </c>
      <c r="DS417" s="1">
        <v>20.95172403989902</v>
      </c>
      <c r="DT417" s="1">
        <v>-0.96838182836246056</v>
      </c>
      <c r="DU417" s="1">
        <v>0.10071344543303611</v>
      </c>
      <c r="DV417" s="1">
        <v>0</v>
      </c>
      <c r="DW417" s="1">
        <v>-26.6464325</v>
      </c>
      <c r="DX417" s="1">
        <v>-6.6037148217621716E-2</v>
      </c>
      <c r="DY417" s="1">
        <v>5.9552440703551403E-2</v>
      </c>
      <c r="DZ417" s="1">
        <v>1</v>
      </c>
      <c r="EA417" s="1">
        <v>1.3011315000000001</v>
      </c>
      <c r="EB417" s="1">
        <v>6.7079774859285138E-2</v>
      </c>
      <c r="EC417" s="1">
        <v>6.5781792883745646E-3</v>
      </c>
      <c r="ED417" s="1">
        <v>1</v>
      </c>
      <c r="EE417" s="1">
        <v>1.9491687480889781</v>
      </c>
      <c r="EF417" s="1">
        <v>3.3401097266652587E-2</v>
      </c>
      <c r="EG417" s="1">
        <v>3.8850415444653319E-3</v>
      </c>
      <c r="EH417" s="1">
        <v>1</v>
      </c>
      <c r="EI417" s="1">
        <v>5.5265143839564948E-2</v>
      </c>
      <c r="EJ417" s="1">
        <v>2.244874095765449E-3</v>
      </c>
      <c r="EK417" s="1">
        <v>2.0596894894609841E-4</v>
      </c>
      <c r="EL417" s="1">
        <v>1</v>
      </c>
      <c r="EM417" s="1">
        <v>4</v>
      </c>
      <c r="EN417" s="1">
        <v>6</v>
      </c>
      <c r="EO417" s="1" t="s">
        <v>1141</v>
      </c>
      <c r="EP417" s="1">
        <v>2.9410799999999999</v>
      </c>
      <c r="EQ417" s="1">
        <v>2.8010799999999998</v>
      </c>
      <c r="ER417" s="1">
        <v>0.18263299999999999</v>
      </c>
      <c r="ES417" s="1">
        <v>0.18523999999999999</v>
      </c>
      <c r="ET417" s="1">
        <v>0.117065</v>
      </c>
      <c r="EU417" s="1">
        <v>0.113149</v>
      </c>
      <c r="EV417" s="1">
        <v>16731.599999999999</v>
      </c>
      <c r="EW417" s="1">
        <v>17487.400000000001</v>
      </c>
      <c r="EX417" s="1">
        <v>23818.3</v>
      </c>
      <c r="EY417" s="1">
        <v>24992.5</v>
      </c>
      <c r="EZ417" s="1">
        <v>33672.1</v>
      </c>
      <c r="FA417" s="1">
        <v>35402.6</v>
      </c>
      <c r="FB417" s="1">
        <v>43440.4</v>
      </c>
      <c r="FC417" s="1">
        <v>46206.6</v>
      </c>
      <c r="FD417" s="1">
        <v>1.94638</v>
      </c>
      <c r="FE417" s="1">
        <v>1.8035699999999999</v>
      </c>
      <c r="FF417" s="1">
        <v>7.4271100000000007E-2</v>
      </c>
      <c r="FG417" s="1">
        <v>0</v>
      </c>
      <c r="FH417" s="1">
        <v>30.358499999999999</v>
      </c>
      <c r="FI417" s="1">
        <v>999.9</v>
      </c>
      <c r="FJ417" s="1">
        <v>50.1</v>
      </c>
      <c r="FK417" s="1">
        <v>38.700000000000003</v>
      </c>
      <c r="FL417" s="1">
        <v>35.005499999999998</v>
      </c>
      <c r="FM417" s="1">
        <v>63.448500000000003</v>
      </c>
      <c r="FN417" s="1">
        <v>24.8718</v>
      </c>
      <c r="FO417" s="1">
        <v>1</v>
      </c>
      <c r="FP417" s="1">
        <v>0.55349099999999996</v>
      </c>
      <c r="FQ417" s="1">
        <v>3.6922799999999998</v>
      </c>
      <c r="FR417" s="1">
        <v>20.282299999999999</v>
      </c>
      <c r="FS417" s="1">
        <v>5.2193899999999998</v>
      </c>
      <c r="FT417" s="1">
        <v>11.908099999999999</v>
      </c>
      <c r="FU417" s="1">
        <v>5.0047499999999996</v>
      </c>
      <c r="FV417" s="1">
        <v>3.2913299999999999</v>
      </c>
      <c r="FW417" s="1">
        <v>9999</v>
      </c>
      <c r="FX417" s="1">
        <v>9999</v>
      </c>
      <c r="FY417" s="1">
        <v>9999</v>
      </c>
      <c r="FZ417" s="1">
        <v>999.9</v>
      </c>
      <c r="GA417" s="1">
        <v>1.8596200000000001</v>
      </c>
      <c r="GB417" s="1">
        <v>1.8546400000000001</v>
      </c>
      <c r="GC417" s="1">
        <v>1.8577699999999999</v>
      </c>
      <c r="GD417" s="1">
        <v>1.8562700000000001</v>
      </c>
      <c r="GE417" s="1">
        <v>1.85501</v>
      </c>
      <c r="GF417" s="1">
        <v>1.85456</v>
      </c>
      <c r="GG417" s="1">
        <v>1.8534200000000001</v>
      </c>
      <c r="GH417" s="1">
        <v>1.8564400000000001</v>
      </c>
      <c r="GI417" s="1">
        <v>0</v>
      </c>
      <c r="GJ417" s="1">
        <v>0</v>
      </c>
      <c r="GK417" s="1">
        <v>0</v>
      </c>
      <c r="GL417" s="1">
        <v>0</v>
      </c>
      <c r="GM417" s="1" t="s">
        <v>355</v>
      </c>
      <c r="GN417" s="1" t="s">
        <v>356</v>
      </c>
      <c r="GO417" s="1" t="s">
        <v>357</v>
      </c>
      <c r="GP417" s="1" t="s">
        <v>357</v>
      </c>
      <c r="GQ417" s="1" t="s">
        <v>357</v>
      </c>
      <c r="GR417" s="1" t="s">
        <v>357</v>
      </c>
      <c r="GS417" s="1">
        <v>0</v>
      </c>
      <c r="GT417" s="1">
        <v>100</v>
      </c>
      <c r="GU417" s="1">
        <v>100</v>
      </c>
      <c r="GV417" s="1">
        <v>2.464</v>
      </c>
      <c r="GW417" s="1">
        <v>1.4999999999999999E-2</v>
      </c>
      <c r="GX417" s="1">
        <v>0.31892777545221279</v>
      </c>
      <c r="GY417" s="1">
        <v>3.0239061252787889E-3</v>
      </c>
      <c r="GZ417" s="1">
        <v>-1.398580452151984E-6</v>
      </c>
      <c r="HA417" s="1">
        <v>2.8030378366047371E-10</v>
      </c>
      <c r="HB417" s="1">
        <v>1.3576190476193521E-2</v>
      </c>
      <c r="HC417" s="1">
        <v>0</v>
      </c>
      <c r="HD417" s="1">
        <v>0</v>
      </c>
      <c r="HE417" s="1">
        <v>0</v>
      </c>
      <c r="HF417" s="1">
        <v>0</v>
      </c>
      <c r="HG417" s="1">
        <v>2134</v>
      </c>
      <c r="HH417" s="1">
        <v>2</v>
      </c>
      <c r="HI417" s="1">
        <v>25</v>
      </c>
      <c r="HJ417" s="1">
        <v>13.6</v>
      </c>
      <c r="HK417" s="1">
        <v>13.8</v>
      </c>
      <c r="HL417" s="1">
        <v>2.5158700000000001</v>
      </c>
      <c r="HM417" s="1">
        <v>2.34741</v>
      </c>
      <c r="HN417" s="1">
        <v>1.4978</v>
      </c>
      <c r="HO417" s="1">
        <v>2.3046899999999999</v>
      </c>
      <c r="HP417" s="1">
        <v>1.5478499999999999</v>
      </c>
      <c r="HQ417" s="1">
        <v>2.4243199999999998</v>
      </c>
      <c r="HR417" s="1">
        <v>41.560499999999998</v>
      </c>
      <c r="HS417" s="1">
        <v>13.702999999999999</v>
      </c>
      <c r="HT417" s="1">
        <v>18</v>
      </c>
      <c r="HU417" s="1">
        <v>504.51299999999998</v>
      </c>
      <c r="HV417" s="1">
        <v>476.03500000000003</v>
      </c>
      <c r="HW417" s="1">
        <v>25.2211</v>
      </c>
      <c r="HX417" s="1">
        <v>33.878300000000003</v>
      </c>
      <c r="HY417" s="1">
        <v>30.0001</v>
      </c>
      <c r="HZ417" s="1">
        <v>33.734499999999997</v>
      </c>
      <c r="IA417" s="1">
        <v>33.842300000000002</v>
      </c>
      <c r="IB417" s="1">
        <v>50.358400000000003</v>
      </c>
      <c r="IC417" s="1">
        <v>26.403500000000001</v>
      </c>
      <c r="ID417" s="1">
        <v>0</v>
      </c>
      <c r="IE417" s="1">
        <v>25.221</v>
      </c>
      <c r="IF417" s="1">
        <v>1200</v>
      </c>
      <c r="IG417" s="1">
        <v>25.9956</v>
      </c>
      <c r="IH417" s="1">
        <v>100.441</v>
      </c>
      <c r="II417" s="1">
        <v>100.137</v>
      </c>
      <c r="IJ417" s="1" t="s">
        <v>358</v>
      </c>
    </row>
    <row r="418" spans="1:244" ht="15.75" customHeight="1" x14ac:dyDescent="0.3">
      <c r="A418" s="1">
        <v>402</v>
      </c>
      <c r="B418" s="1">
        <v>1659805513.0999999</v>
      </c>
      <c r="C418" s="1">
        <v>9371.5999999046326</v>
      </c>
      <c r="D418" s="1" t="s">
        <v>1148</v>
      </c>
      <c r="E418" s="1" t="s">
        <v>1149</v>
      </c>
      <c r="F418" s="1">
        <v>1</v>
      </c>
      <c r="G418" s="1" t="s">
        <v>346</v>
      </c>
      <c r="H418" s="1" t="s">
        <v>347</v>
      </c>
      <c r="I418" s="1" t="s">
        <v>348</v>
      </c>
      <c r="J418" s="1" t="s">
        <v>349</v>
      </c>
      <c r="K418" s="1" t="s">
        <v>350</v>
      </c>
      <c r="L418" s="1" t="s">
        <v>346</v>
      </c>
      <c r="M418" s="1" t="s">
        <v>1121</v>
      </c>
      <c r="N418" s="1">
        <v>1659805505.099999</v>
      </c>
      <c r="O418" s="1">
        <f t="shared" si="34"/>
        <v>6.3896844471834891E-4</v>
      </c>
      <c r="P418" s="1">
        <f t="shared" si="35"/>
        <v>0.6389684447183489</v>
      </c>
      <c r="Q418" s="1">
        <f t="shared" si="36"/>
        <v>18.32017687637601</v>
      </c>
      <c r="R418" s="1">
        <f t="shared" si="37"/>
        <v>1776.9469677419361</v>
      </c>
      <c r="S418" s="1">
        <f t="shared" si="38"/>
        <v>797.44156390560784</v>
      </c>
      <c r="T418" s="1">
        <f t="shared" si="39"/>
        <v>78.984505247957671</v>
      </c>
      <c r="U418" s="1">
        <f t="shared" si="40"/>
        <v>176.00195857808163</v>
      </c>
      <c r="V418" s="1">
        <f t="shared" si="41"/>
        <v>3.1429602878872295E-2</v>
      </c>
      <c r="W418" s="1">
        <f t="shared" si="42"/>
        <v>2.9114034325734028</v>
      </c>
      <c r="X418" s="1">
        <f t="shared" si="43"/>
        <v>3.1242319240184821E-2</v>
      </c>
      <c r="Y418" s="1">
        <f t="shared" si="44"/>
        <v>1.9543183038588395E-2</v>
      </c>
      <c r="Z418" s="1">
        <f t="shared" si="45"/>
        <v>321.51956961290318</v>
      </c>
      <c r="AA418" s="1">
        <f t="shared" si="46"/>
        <v>32.735338463606617</v>
      </c>
      <c r="AB418" s="1">
        <f t="shared" si="47"/>
        <v>31.60451290322581</v>
      </c>
      <c r="AC418" s="1">
        <f t="shared" si="48"/>
        <v>4.6692297818605857</v>
      </c>
      <c r="AD418" s="1">
        <f t="shared" si="49"/>
        <v>60.270308549597075</v>
      </c>
      <c r="AE418" s="1">
        <f t="shared" si="50"/>
        <v>2.7190636361224541</v>
      </c>
      <c r="AF418" s="1">
        <f t="shared" si="51"/>
        <v>4.5114480107313666</v>
      </c>
      <c r="AG418" s="1">
        <f t="shared" si="52"/>
        <v>1.9501661457381316</v>
      </c>
      <c r="AH418" s="1">
        <f t="shared" si="53"/>
        <v>-28.178508412079186</v>
      </c>
      <c r="AI418" s="1">
        <f t="shared" si="54"/>
        <v>-94.841561533950539</v>
      </c>
      <c r="AJ418" s="1">
        <f t="shared" si="55"/>
        <v>-7.3370932774991484</v>
      </c>
      <c r="AK418" s="1">
        <f t="shared" si="56"/>
        <v>191.16240638937433</v>
      </c>
      <c r="AL418" s="1">
        <f t="shared" si="57"/>
        <v>18.074637818519466</v>
      </c>
      <c r="AM418" s="1">
        <f t="shared" si="58"/>
        <v>0.63108999559616152</v>
      </c>
      <c r="AN418" s="1">
        <f t="shared" si="59"/>
        <v>18.32017687637601</v>
      </c>
      <c r="AO418" s="1">
        <v>1849.4293845233749</v>
      </c>
      <c r="AP418" s="1">
        <v>1827.1501818181821</v>
      </c>
      <c r="AQ418" s="1">
        <v>-5.9051729287674187E-2</v>
      </c>
      <c r="AR418" s="1">
        <v>65.401810673869434</v>
      </c>
      <c r="AS418" s="1">
        <f t="shared" si="60"/>
        <v>0.6389684447183489</v>
      </c>
      <c r="AT418" s="1">
        <v>26.72106708965865</v>
      </c>
      <c r="AU418" s="1">
        <v>27.46638021978023</v>
      </c>
      <c r="AV418" s="1">
        <v>2.6780528379784161E-5</v>
      </c>
      <c r="AW418" s="1">
        <v>86.339855950179214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51643.012129104696</v>
      </c>
      <c r="BC418" s="1">
        <f t="shared" si="64"/>
        <v>2000.0183870967739</v>
      </c>
      <c r="BD418" s="1">
        <f t="shared" si="65"/>
        <v>1681.2157741935482</v>
      </c>
      <c r="BE418" s="1">
        <f t="shared" si="66"/>
        <v>0.84060015899853824</v>
      </c>
      <c r="BF418" s="1">
        <f t="shared" si="67"/>
        <v>0.16075830686717879</v>
      </c>
      <c r="BG418" s="1">
        <v>6</v>
      </c>
      <c r="BH418" s="1">
        <v>0.5</v>
      </c>
      <c r="BI418" s="1" t="s">
        <v>352</v>
      </c>
      <c r="BJ418" s="1">
        <v>2</v>
      </c>
      <c r="BK418" s="1" t="b">
        <v>1</v>
      </c>
      <c r="BL418" s="1">
        <v>1659805505.099999</v>
      </c>
      <c r="BM418" s="1">
        <v>1776.9469677419361</v>
      </c>
      <c r="BN418" s="1">
        <v>1799.9758064516129</v>
      </c>
      <c r="BO418" s="1">
        <v>27.452148387096781</v>
      </c>
      <c r="BP418" s="1">
        <v>26.715835483870961</v>
      </c>
      <c r="BQ418" s="1">
        <v>1774.210967741936</v>
      </c>
      <c r="BR418" s="1">
        <v>27.433148387096779</v>
      </c>
      <c r="BS418" s="1">
        <v>500.13945161290331</v>
      </c>
      <c r="BT418" s="1">
        <v>98.94721290322579</v>
      </c>
      <c r="BU418" s="1">
        <v>0.10017667741935481</v>
      </c>
      <c r="BV418" s="1">
        <v>31.00027096774194</v>
      </c>
      <c r="BW418" s="1">
        <v>31.60451290322581</v>
      </c>
      <c r="BX418" s="1">
        <v>999.90000000000032</v>
      </c>
      <c r="BY418" s="1">
        <v>0</v>
      </c>
      <c r="BZ418" s="1">
        <v>0</v>
      </c>
      <c r="CA418" s="1">
        <v>10002.22096774194</v>
      </c>
      <c r="CB418" s="1">
        <v>0</v>
      </c>
      <c r="CC418" s="1">
        <v>1939.980322580645</v>
      </c>
      <c r="CD418" s="1">
        <v>-22.869490322580649</v>
      </c>
      <c r="CE418" s="1">
        <v>1827.2609677419359</v>
      </c>
      <c r="CF418" s="1">
        <v>1849.382903225807</v>
      </c>
      <c r="CG418" s="1">
        <v>0.73248251612903237</v>
      </c>
      <c r="CH418" s="1">
        <v>1799.9758064516129</v>
      </c>
      <c r="CI418" s="1">
        <v>26.715835483870961</v>
      </c>
      <c r="CJ418" s="1">
        <v>2.7159341935483869</v>
      </c>
      <c r="CK418" s="1">
        <v>2.6434564516129031</v>
      </c>
      <c r="CL418" s="1">
        <v>22.381829032258061</v>
      </c>
      <c r="CM418" s="1">
        <v>21.937796774193551</v>
      </c>
      <c r="CN418" s="1">
        <v>2000.0183870967739</v>
      </c>
      <c r="CO418" s="1">
        <v>0.9799952258064516</v>
      </c>
      <c r="CP418" s="1">
        <v>2.000484838709677E-2</v>
      </c>
      <c r="CQ418" s="1">
        <v>0</v>
      </c>
      <c r="CR418" s="1">
        <v>2.7721290322580638</v>
      </c>
      <c r="CS418" s="1">
        <v>0</v>
      </c>
      <c r="CT418" s="1">
        <v>15705.096774193549</v>
      </c>
      <c r="CU418" s="1">
        <v>17412.461290322579</v>
      </c>
      <c r="CV418" s="1">
        <v>44.225612903225787</v>
      </c>
      <c r="CW418" s="1">
        <v>46.441064516129003</v>
      </c>
      <c r="CX418" s="1">
        <v>44.428999999999967</v>
      </c>
      <c r="CY418" s="1">
        <v>44.231709677419353</v>
      </c>
      <c r="CZ418" s="1">
        <v>44.186999999999969</v>
      </c>
      <c r="DA418" s="1">
        <v>1960.007419354838</v>
      </c>
      <c r="DB418" s="1">
        <v>40.010967741935481</v>
      </c>
      <c r="DC418" s="1">
        <v>0</v>
      </c>
      <c r="DD418" s="1">
        <v>1659805512.3</v>
      </c>
      <c r="DE418" s="1">
        <v>0</v>
      </c>
      <c r="DF418" s="1">
        <v>1659805544.5999999</v>
      </c>
      <c r="DG418" s="1" t="s">
        <v>1150</v>
      </c>
      <c r="DH418" s="1">
        <v>1659805544.5999999</v>
      </c>
      <c r="DI418" s="1">
        <v>1659805534.0999999</v>
      </c>
      <c r="DJ418" s="1">
        <v>14</v>
      </c>
      <c r="DK418" s="1">
        <v>-0.17399999999999999</v>
      </c>
      <c r="DL418" s="1">
        <v>4.0000000000000001E-3</v>
      </c>
      <c r="DM418" s="1">
        <v>2.7360000000000002</v>
      </c>
      <c r="DN418" s="1">
        <v>1.9E-2</v>
      </c>
      <c r="DO418" s="1">
        <v>1800</v>
      </c>
      <c r="DP418" s="1">
        <v>27</v>
      </c>
      <c r="DQ418" s="1">
        <v>0.18</v>
      </c>
      <c r="DR418" s="1">
        <v>0.3</v>
      </c>
      <c r="DS418" s="1">
        <v>17.909211023619239</v>
      </c>
      <c r="DT418" s="1">
        <v>4.5847186120336537E-2</v>
      </c>
      <c r="DU418" s="1">
        <v>8.7283404184037933E-2</v>
      </c>
      <c r="DV418" s="1">
        <v>1</v>
      </c>
      <c r="DW418" s="1">
        <v>-22.894817073170731</v>
      </c>
      <c r="DX418" s="1">
        <v>0.10985017421599599</v>
      </c>
      <c r="DY418" s="1">
        <v>0.110756002760714</v>
      </c>
      <c r="DZ418" s="1">
        <v>1</v>
      </c>
      <c r="EA418" s="1">
        <v>0.72926697560975606</v>
      </c>
      <c r="EB418" s="1">
        <v>4.1735560975610812E-2</v>
      </c>
      <c r="EC418" s="1">
        <v>4.7775100234112916E-3</v>
      </c>
      <c r="ED418" s="1">
        <v>1</v>
      </c>
      <c r="EE418" s="1">
        <v>1.9507802851399769</v>
      </c>
      <c r="EF418" s="1">
        <v>-1.4522682842966541E-2</v>
      </c>
      <c r="EG418" s="1">
        <v>1.713593808870208E-3</v>
      </c>
      <c r="EH418" s="1">
        <v>1</v>
      </c>
      <c r="EI418" s="1">
        <v>3.0951175919504501E-2</v>
      </c>
      <c r="EJ418" s="1">
        <v>2.3222954392271549E-3</v>
      </c>
      <c r="EK418" s="1">
        <v>1.809843312712929E-4</v>
      </c>
      <c r="EL418" s="1">
        <v>1</v>
      </c>
      <c r="EM418" s="1">
        <v>5</v>
      </c>
      <c r="EN418" s="1">
        <v>6</v>
      </c>
      <c r="EO418" s="1" t="s">
        <v>1151</v>
      </c>
      <c r="EP418" s="1">
        <v>2.9404400000000002</v>
      </c>
      <c r="EQ418" s="1">
        <v>2.8014000000000001</v>
      </c>
      <c r="ER418" s="1">
        <v>0.23408599999999999</v>
      </c>
      <c r="ES418" s="1">
        <v>0.23593</v>
      </c>
      <c r="ET418" s="1">
        <v>0.117341</v>
      </c>
      <c r="EU418" s="1">
        <v>0.115158</v>
      </c>
      <c r="EV418" s="1">
        <v>15663.1</v>
      </c>
      <c r="EW418" s="1">
        <v>16382.6</v>
      </c>
      <c r="EX418" s="1">
        <v>23802.1</v>
      </c>
      <c r="EY418" s="1">
        <v>24974.400000000001</v>
      </c>
      <c r="EZ418" s="1">
        <v>33643.1</v>
      </c>
      <c r="FA418" s="1">
        <v>35300.300000000003</v>
      </c>
      <c r="FB418" s="1">
        <v>43414.6</v>
      </c>
      <c r="FC418" s="1">
        <v>46174.2</v>
      </c>
      <c r="FD418" s="1">
        <v>1.9414199999999999</v>
      </c>
      <c r="FE418" s="1">
        <v>1.7988999999999999</v>
      </c>
      <c r="FF418" s="1">
        <v>5.9015999999999999E-2</v>
      </c>
      <c r="FG418" s="1">
        <v>0</v>
      </c>
      <c r="FH418" s="1">
        <v>30.6556</v>
      </c>
      <c r="FI418" s="1">
        <v>999.9</v>
      </c>
      <c r="FJ418" s="1">
        <v>49.9</v>
      </c>
      <c r="FK418" s="1">
        <v>38.9</v>
      </c>
      <c r="FL418" s="1">
        <v>35.249499999999998</v>
      </c>
      <c r="FM418" s="1">
        <v>63.078600000000002</v>
      </c>
      <c r="FN418" s="1">
        <v>25.4527</v>
      </c>
      <c r="FO418" s="1">
        <v>1</v>
      </c>
      <c r="FP418" s="1">
        <v>0.59066600000000002</v>
      </c>
      <c r="FQ418" s="1">
        <v>3.64011</v>
      </c>
      <c r="FR418" s="1">
        <v>20.283100000000001</v>
      </c>
      <c r="FS418" s="1">
        <v>5.2184900000000001</v>
      </c>
      <c r="FT418" s="1">
        <v>11.908099999999999</v>
      </c>
      <c r="FU418" s="1">
        <v>5.0050999999999997</v>
      </c>
      <c r="FV418" s="1">
        <v>3.2916300000000001</v>
      </c>
      <c r="FW418" s="1">
        <v>9999</v>
      </c>
      <c r="FX418" s="1">
        <v>9999</v>
      </c>
      <c r="FY418" s="1">
        <v>9999</v>
      </c>
      <c r="FZ418" s="1">
        <v>999.9</v>
      </c>
      <c r="GA418" s="1">
        <v>1.85961</v>
      </c>
      <c r="GB418" s="1">
        <v>1.8545700000000001</v>
      </c>
      <c r="GC418" s="1">
        <v>1.8577600000000001</v>
      </c>
      <c r="GD418" s="1">
        <v>1.8562399999999999</v>
      </c>
      <c r="GE418" s="1">
        <v>1.855</v>
      </c>
      <c r="GF418" s="1">
        <v>1.8545499999999999</v>
      </c>
      <c r="GG418" s="1">
        <v>1.85345</v>
      </c>
      <c r="GH418" s="1">
        <v>1.8563799999999999</v>
      </c>
      <c r="GI418" s="1">
        <v>0</v>
      </c>
      <c r="GJ418" s="1">
        <v>0</v>
      </c>
      <c r="GK418" s="1">
        <v>0</v>
      </c>
      <c r="GL418" s="1">
        <v>0</v>
      </c>
      <c r="GM418" s="1" t="s">
        <v>355</v>
      </c>
      <c r="GN418" s="1" t="s">
        <v>356</v>
      </c>
      <c r="GO418" s="1" t="s">
        <v>357</v>
      </c>
      <c r="GP418" s="1" t="s">
        <v>357</v>
      </c>
      <c r="GQ418" s="1" t="s">
        <v>357</v>
      </c>
      <c r="GR418" s="1" t="s">
        <v>357</v>
      </c>
      <c r="GS418" s="1">
        <v>0</v>
      </c>
      <c r="GT418" s="1">
        <v>100</v>
      </c>
      <c r="GU418" s="1">
        <v>100</v>
      </c>
      <c r="GV418" s="1">
        <v>2.7360000000000002</v>
      </c>
      <c r="GW418" s="1">
        <v>1.9E-2</v>
      </c>
      <c r="GX418" s="1">
        <v>0.36693707509591278</v>
      </c>
      <c r="GY418" s="1">
        <v>3.0239061252787889E-3</v>
      </c>
      <c r="GZ418" s="1">
        <v>-1.398580452151984E-6</v>
      </c>
      <c r="HA418" s="1">
        <v>2.8030378366047371E-10</v>
      </c>
      <c r="HB418" s="1">
        <v>1.516000000000162E-2</v>
      </c>
      <c r="HC418" s="1">
        <v>0</v>
      </c>
      <c r="HD418" s="1">
        <v>0</v>
      </c>
      <c r="HE418" s="1">
        <v>0</v>
      </c>
      <c r="HF418" s="1">
        <v>0</v>
      </c>
      <c r="HG418" s="1">
        <v>2134</v>
      </c>
      <c r="HH418" s="1">
        <v>2</v>
      </c>
      <c r="HI418" s="1">
        <v>25</v>
      </c>
      <c r="HJ418" s="1">
        <v>6.6</v>
      </c>
      <c r="HK418" s="1">
        <v>6.9</v>
      </c>
      <c r="HL418" s="1">
        <v>3.5022000000000002</v>
      </c>
      <c r="HM418" s="1">
        <v>2.3327599999999999</v>
      </c>
      <c r="HN418" s="1">
        <v>1.4978</v>
      </c>
      <c r="HO418" s="1">
        <v>2.3046899999999999</v>
      </c>
      <c r="HP418" s="1">
        <v>1.5478499999999999</v>
      </c>
      <c r="HQ418" s="1">
        <v>2.2729499999999998</v>
      </c>
      <c r="HR418" s="1">
        <v>41.901200000000003</v>
      </c>
      <c r="HS418" s="1">
        <v>13.5541</v>
      </c>
      <c r="HT418" s="1">
        <v>18</v>
      </c>
      <c r="HU418" s="1">
        <v>503.62400000000002</v>
      </c>
      <c r="HV418" s="1">
        <v>475.10599999999999</v>
      </c>
      <c r="HW418" s="1">
        <v>25.041399999999999</v>
      </c>
      <c r="HX418" s="1">
        <v>34.302100000000003</v>
      </c>
      <c r="HY418" s="1">
        <v>29.999099999999999</v>
      </c>
      <c r="HZ418" s="1">
        <v>34.0366</v>
      </c>
      <c r="IA418" s="1">
        <v>34.137999999999998</v>
      </c>
      <c r="IB418" s="1">
        <v>70.097899999999996</v>
      </c>
      <c r="IC418" s="1">
        <v>24.4102</v>
      </c>
      <c r="ID418" s="1">
        <v>0</v>
      </c>
      <c r="IE418" s="1">
        <v>25.058599999999998</v>
      </c>
      <c r="IF418" s="1">
        <v>1800</v>
      </c>
      <c r="IG418" s="1">
        <v>26.657699999999998</v>
      </c>
      <c r="IH418" s="1">
        <v>100.378</v>
      </c>
      <c r="II418" s="1">
        <v>100.066</v>
      </c>
      <c r="IJ418" s="1" t="s">
        <v>358</v>
      </c>
    </row>
    <row r="419" spans="1:244" ht="15.75" customHeight="1" x14ac:dyDescent="0.3">
      <c r="A419" s="1">
        <v>403</v>
      </c>
      <c r="B419" s="1">
        <v>1659809321.5999999</v>
      </c>
      <c r="C419" s="1">
        <v>13180.099999904631</v>
      </c>
      <c r="D419" s="1" t="s">
        <v>1152</v>
      </c>
      <c r="E419" s="1" t="s">
        <v>1153</v>
      </c>
      <c r="F419" s="1">
        <v>1</v>
      </c>
      <c r="G419" s="1" t="s">
        <v>346</v>
      </c>
      <c r="H419" s="1" t="s">
        <v>347</v>
      </c>
      <c r="I419" s="1" t="s">
        <v>348</v>
      </c>
      <c r="J419" s="1" t="s">
        <v>349</v>
      </c>
      <c r="K419" s="1" t="s">
        <v>350</v>
      </c>
      <c r="L419" s="1" t="s">
        <v>1154</v>
      </c>
      <c r="M419" s="1" t="s">
        <v>351</v>
      </c>
      <c r="N419" s="1">
        <v>1659809316.8499999</v>
      </c>
      <c r="O419" s="1">
        <f t="shared" si="34"/>
        <v>8.5096821766588379E-3</v>
      </c>
      <c r="P419" s="1">
        <f t="shared" si="35"/>
        <v>8.5096821766588384</v>
      </c>
      <c r="Q419" s="1">
        <f t="shared" si="36"/>
        <v>14.446728610225772</v>
      </c>
      <c r="R419" s="1">
        <f t="shared" si="37"/>
        <v>389.85372222222219</v>
      </c>
      <c r="S419" s="1">
        <f t="shared" si="38"/>
        <v>317.11526669407812</v>
      </c>
      <c r="T419" s="1">
        <f t="shared" si="39"/>
        <v>31.360799339066219</v>
      </c>
      <c r="U419" s="1">
        <f t="shared" si="40"/>
        <v>38.554196654283892</v>
      </c>
      <c r="V419" s="1">
        <f t="shared" si="41"/>
        <v>0.40955420647220753</v>
      </c>
      <c r="W419" s="1">
        <f t="shared" si="42"/>
        <v>2.9061108053097451</v>
      </c>
      <c r="X419" s="1">
        <f t="shared" si="43"/>
        <v>0.37997956303786928</v>
      </c>
      <c r="Y419" s="1">
        <f t="shared" si="44"/>
        <v>0.23996618000347719</v>
      </c>
      <c r="Z419" s="1">
        <f t="shared" si="45"/>
        <v>321.51336452344515</v>
      </c>
      <c r="AA419" s="1">
        <f t="shared" si="46"/>
        <v>30.687782395178864</v>
      </c>
      <c r="AB419" s="1">
        <f t="shared" si="47"/>
        <v>31.656438888888889</v>
      </c>
      <c r="AC419" s="1">
        <f t="shared" si="48"/>
        <v>4.6830103629473427</v>
      </c>
      <c r="AD419" s="1">
        <f t="shared" si="49"/>
        <v>56.48680758965201</v>
      </c>
      <c r="AE419" s="1">
        <f t="shared" si="50"/>
        <v>2.5492523471890665</v>
      </c>
      <c r="AF419" s="1">
        <f t="shared" si="51"/>
        <v>4.513004816466335</v>
      </c>
      <c r="AG419" s="1">
        <f t="shared" si="52"/>
        <v>2.1337580157582763</v>
      </c>
      <c r="AH419" s="1">
        <f t="shared" si="53"/>
        <v>-375.27698399065474</v>
      </c>
      <c r="AI419" s="1">
        <f t="shared" si="54"/>
        <v>-101.85653839031124</v>
      </c>
      <c r="AJ419" s="1">
        <f t="shared" si="55"/>
        <v>-7.8963911836342273</v>
      </c>
      <c r="AK419" s="1">
        <f t="shared" si="56"/>
        <v>-163.51654904115509</v>
      </c>
      <c r="AL419" s="1">
        <f t="shared" si="57"/>
        <v>7.7482705442573492</v>
      </c>
      <c r="AM419" s="1">
        <f t="shared" si="58"/>
        <v>1.5360506148844515</v>
      </c>
      <c r="AN419" s="1">
        <f t="shared" si="59"/>
        <v>14.446728610225772</v>
      </c>
      <c r="AO419" s="1">
        <v>409.59680605852498</v>
      </c>
      <c r="AP419" s="1">
        <v>393.782309090909</v>
      </c>
      <c r="AQ419" s="1">
        <v>-0.37304601497446882</v>
      </c>
      <c r="AR419" s="1">
        <v>65.635556881500477</v>
      </c>
      <c r="AS419" s="1">
        <f t="shared" si="60"/>
        <v>8.5096821766588384</v>
      </c>
      <c r="AT419" s="1">
        <v>24.025961908183</v>
      </c>
      <c r="AU419" s="1">
        <v>27.229474725274741</v>
      </c>
      <c r="AV419" s="1">
        <v>1.0042936020797431</v>
      </c>
      <c r="AW419" s="1">
        <v>85.666388598654052</v>
      </c>
      <c r="AX419" s="1">
        <v>1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51489.132172588499</v>
      </c>
      <c r="BC419" s="1">
        <f t="shared" si="64"/>
        <v>1999.9861111111111</v>
      </c>
      <c r="BD419" s="1">
        <f t="shared" si="65"/>
        <v>1681.1881163333912</v>
      </c>
      <c r="BE419" s="1">
        <f t="shared" si="66"/>
        <v>0.84059989566597104</v>
      </c>
      <c r="BF419" s="1">
        <f t="shared" si="67"/>
        <v>0.16075779863532422</v>
      </c>
      <c r="BG419" s="1">
        <v>6</v>
      </c>
      <c r="BH419" s="1">
        <v>0.5</v>
      </c>
      <c r="BI419" s="1" t="s">
        <v>352</v>
      </c>
      <c r="BJ419" s="1">
        <v>2</v>
      </c>
      <c r="BK419" s="1" t="b">
        <v>1</v>
      </c>
      <c r="BL419" s="1">
        <v>1659809316.8499999</v>
      </c>
      <c r="BM419" s="1">
        <v>389.85372222222219</v>
      </c>
      <c r="BN419" s="1">
        <v>399.8486111111111</v>
      </c>
      <c r="BO419" s="1">
        <v>25.77762222222222</v>
      </c>
      <c r="BP419" s="1">
        <v>23.98575555555556</v>
      </c>
      <c r="BQ419" s="1">
        <v>388.5647222222222</v>
      </c>
      <c r="BR419" s="1">
        <v>25.75962222222222</v>
      </c>
      <c r="BS419" s="1">
        <v>501.08244444444449</v>
      </c>
      <c r="BT419" s="1">
        <v>98.804372222222213</v>
      </c>
      <c r="BU419" s="1">
        <v>8.9634572222222222E-2</v>
      </c>
      <c r="BV419" s="1">
        <v>31.00632222222222</v>
      </c>
      <c r="BW419" s="1">
        <v>31.656438888888889</v>
      </c>
      <c r="BX419" s="1">
        <v>999.90000000000009</v>
      </c>
      <c r="BY419" s="1">
        <v>0</v>
      </c>
      <c r="BZ419" s="1">
        <v>0</v>
      </c>
      <c r="CA419" s="1">
        <v>9986.3888888888887</v>
      </c>
      <c r="CB419" s="1">
        <v>0</v>
      </c>
      <c r="CC419" s="1">
        <v>1109.9387222222219</v>
      </c>
      <c r="CD419" s="1">
        <v>-9.9622824111111115</v>
      </c>
      <c r="CE419" s="1">
        <v>400.1920555555555</v>
      </c>
      <c r="CF419" s="1">
        <v>409.67500000000001</v>
      </c>
      <c r="CG419" s="1">
        <v>1.7904960000000001</v>
      </c>
      <c r="CH419" s="1">
        <v>399.8486111111111</v>
      </c>
      <c r="CI419" s="1">
        <v>23.98575555555556</v>
      </c>
      <c r="CJ419" s="1">
        <v>2.546807777777778</v>
      </c>
      <c r="CK419" s="1">
        <v>2.3698977777777781</v>
      </c>
      <c r="CL419" s="1">
        <v>21.30565555555556</v>
      </c>
      <c r="CM419" s="1">
        <v>20.158411111111111</v>
      </c>
      <c r="CN419" s="1">
        <v>1999.9861111111111</v>
      </c>
      <c r="CO419" s="1">
        <v>0.98000249999999989</v>
      </c>
      <c r="CP419" s="1">
        <v>1.9997716666666669E-2</v>
      </c>
      <c r="CQ419" s="1">
        <v>0</v>
      </c>
      <c r="CR419" s="1">
        <v>2.765166666666667</v>
      </c>
      <c r="CS419" s="1">
        <v>0</v>
      </c>
      <c r="CT419" s="1">
        <v>20403.488888888889</v>
      </c>
      <c r="CU419" s="1">
        <v>17412.211111111112</v>
      </c>
      <c r="CV419" s="1">
        <v>44.711499999999987</v>
      </c>
      <c r="CW419" s="1">
        <v>46.444000000000003</v>
      </c>
      <c r="CX419" s="1">
        <v>44.936999999999998</v>
      </c>
      <c r="CY419" s="1">
        <v>44.4405</v>
      </c>
      <c r="CZ419" s="1">
        <v>44.625</v>
      </c>
      <c r="DA419" s="1">
        <v>1959.993888888888</v>
      </c>
      <c r="DB419" s="1">
        <v>39.992777777777782</v>
      </c>
      <c r="DC419" s="1">
        <v>0</v>
      </c>
      <c r="DD419" s="1">
        <v>1659809321.0999999</v>
      </c>
      <c r="DE419" s="1">
        <v>0</v>
      </c>
      <c r="DF419" s="1">
        <v>1659809346.0999999</v>
      </c>
      <c r="DG419" s="1" t="s">
        <v>1155</v>
      </c>
      <c r="DH419" s="1">
        <v>1659809346.0999999</v>
      </c>
      <c r="DI419" s="1">
        <v>1659809340.5999999</v>
      </c>
      <c r="DJ419" s="1">
        <v>16</v>
      </c>
      <c r="DK419" s="1">
        <v>-5.2999999999999999E-2</v>
      </c>
      <c r="DL419" s="1">
        <v>1E-3</v>
      </c>
      <c r="DM419" s="1">
        <v>1.2889999999999999</v>
      </c>
      <c r="DN419" s="1">
        <v>1.7999999999999999E-2</v>
      </c>
      <c r="DO419" s="1">
        <v>400</v>
      </c>
      <c r="DP419" s="1">
        <v>24</v>
      </c>
      <c r="DQ419" s="1">
        <v>0.12</v>
      </c>
      <c r="DR419" s="1">
        <v>0.08</v>
      </c>
      <c r="DS419" s="1">
        <v>8.2700921765972222</v>
      </c>
      <c r="DT419" s="1">
        <v>122.6327722139806</v>
      </c>
      <c r="DU419" s="1">
        <v>11.12117732592694</v>
      </c>
      <c r="DV419" s="1">
        <v>0</v>
      </c>
      <c r="DW419" s="1">
        <v>-4.5083200400000001</v>
      </c>
      <c r="DX419" s="1">
        <v>-58.025030132082563</v>
      </c>
      <c r="DY419" s="1">
        <v>6.8130335679208844</v>
      </c>
      <c r="DZ419" s="1">
        <v>0</v>
      </c>
      <c r="EA419" s="1">
        <v>0.81125479375000009</v>
      </c>
      <c r="EB419" s="1">
        <v>10.273295144352719</v>
      </c>
      <c r="EC419" s="1">
        <v>1.1910608566960861</v>
      </c>
      <c r="ED419" s="1">
        <v>0</v>
      </c>
      <c r="EE419" s="1">
        <v>2.2292362638427039</v>
      </c>
      <c r="EF419" s="1">
        <v>-1.6515118225258221</v>
      </c>
      <c r="EG419" s="1">
        <v>0.1415105047935587</v>
      </c>
      <c r="EH419" s="1">
        <v>0</v>
      </c>
      <c r="EI419" s="1">
        <v>0.10684156396762221</v>
      </c>
      <c r="EJ419" s="1">
        <v>1.919409968947116</v>
      </c>
      <c r="EK419" s="1">
        <v>0.18613539332851509</v>
      </c>
      <c r="EL419" s="1">
        <v>0</v>
      </c>
      <c r="EM419" s="1">
        <v>0</v>
      </c>
      <c r="EN419" s="1">
        <v>6</v>
      </c>
      <c r="EO419" s="1" t="s">
        <v>1156</v>
      </c>
      <c r="EP419" s="1">
        <v>2.9386700000000001</v>
      </c>
      <c r="EQ419" s="1">
        <v>2.7841800000000001</v>
      </c>
      <c r="ER419" s="1">
        <v>8.3613000000000007E-2</v>
      </c>
      <c r="ES419" s="1">
        <v>8.6564199999999994E-2</v>
      </c>
      <c r="ET419" s="1">
        <v>0.116538</v>
      </c>
      <c r="EU419" s="1">
        <v>0.107588</v>
      </c>
      <c r="EV419" s="1">
        <v>18708.2</v>
      </c>
      <c r="EW419" s="1">
        <v>19549.3</v>
      </c>
      <c r="EX419" s="1">
        <v>23759.7</v>
      </c>
      <c r="EY419" s="1">
        <v>24926.799999999999</v>
      </c>
      <c r="EZ419" s="1">
        <v>33611.599999999999</v>
      </c>
      <c r="FA419" s="1">
        <v>35533.199999999997</v>
      </c>
      <c r="FB419" s="1">
        <v>43344.3</v>
      </c>
      <c r="FC419" s="1">
        <v>46090.6</v>
      </c>
      <c r="FD419" s="1">
        <v>1.91625</v>
      </c>
      <c r="FE419" s="1">
        <v>1.75467</v>
      </c>
      <c r="FF419" s="1">
        <v>7.3503700000000005E-2</v>
      </c>
      <c r="FG419" s="1">
        <v>0</v>
      </c>
      <c r="FH419" s="1">
        <v>30.4754</v>
      </c>
      <c r="FI419" s="1">
        <v>999.9</v>
      </c>
      <c r="FJ419" s="1">
        <v>42.2</v>
      </c>
      <c r="FK419" s="1">
        <v>42.1</v>
      </c>
      <c r="FL419" s="1">
        <v>35.393000000000001</v>
      </c>
      <c r="FM419" s="1">
        <v>63.544199999999996</v>
      </c>
      <c r="FN419" s="1">
        <v>24.839700000000001</v>
      </c>
      <c r="FO419" s="1">
        <v>1</v>
      </c>
      <c r="FP419" s="1">
        <v>0.68420199999999998</v>
      </c>
      <c r="FQ419" s="1">
        <v>5.9984700000000002</v>
      </c>
      <c r="FR419" s="1">
        <v>20.206199999999999</v>
      </c>
      <c r="FS419" s="1">
        <v>5.2141500000000001</v>
      </c>
      <c r="FT419" s="1">
        <v>11.908099999999999</v>
      </c>
      <c r="FU419" s="1">
        <v>5.0042</v>
      </c>
      <c r="FV419" s="1">
        <v>3.29095</v>
      </c>
      <c r="FW419" s="1">
        <v>9999</v>
      </c>
      <c r="FX419" s="1">
        <v>9999</v>
      </c>
      <c r="FY419" s="1">
        <v>9999</v>
      </c>
      <c r="FZ419" s="1">
        <v>999.9</v>
      </c>
      <c r="GA419" s="1">
        <v>1.85988</v>
      </c>
      <c r="GB419" s="1">
        <v>1.85487</v>
      </c>
      <c r="GC419" s="1">
        <v>1.85802</v>
      </c>
      <c r="GD419" s="1">
        <v>1.8565400000000001</v>
      </c>
      <c r="GE419" s="1">
        <v>1.8551899999999999</v>
      </c>
      <c r="GF419" s="1">
        <v>1.85477</v>
      </c>
      <c r="GG419" s="1">
        <v>1.8536999999999999</v>
      </c>
      <c r="GH419" s="1">
        <v>1.85666</v>
      </c>
      <c r="GI419" s="1">
        <v>0</v>
      </c>
      <c r="GJ419" s="1">
        <v>0</v>
      </c>
      <c r="GK419" s="1">
        <v>0</v>
      </c>
      <c r="GL419" s="1">
        <v>0</v>
      </c>
      <c r="GM419" s="1" t="s">
        <v>355</v>
      </c>
      <c r="GN419" s="1" t="s">
        <v>356</v>
      </c>
      <c r="GO419" s="1" t="s">
        <v>357</v>
      </c>
      <c r="GP419" s="1" t="s">
        <v>357</v>
      </c>
      <c r="GQ419" s="1" t="s">
        <v>357</v>
      </c>
      <c r="GR419" s="1" t="s">
        <v>357</v>
      </c>
      <c r="GS419" s="1">
        <v>0</v>
      </c>
      <c r="GT419" s="1">
        <v>100</v>
      </c>
      <c r="GU419" s="1">
        <v>100</v>
      </c>
      <c r="GV419" s="1">
        <v>1.2889999999999999</v>
      </c>
      <c r="GW419" s="1">
        <v>1.7999999999999999E-2</v>
      </c>
      <c r="GX419" s="1">
        <v>0.34150998115687442</v>
      </c>
      <c r="GY419" s="1">
        <v>3.0239061252787889E-3</v>
      </c>
      <c r="GZ419" s="1">
        <v>-1.398580452151984E-6</v>
      </c>
      <c r="HA419" s="1">
        <v>2.8030378366047371E-10</v>
      </c>
      <c r="HB419" s="1">
        <v>-7.1128917825659305E-2</v>
      </c>
      <c r="HC419" s="1">
        <v>1.0309082032153079E-2</v>
      </c>
      <c r="HD419" s="1">
        <v>-3.6321104004466529E-4</v>
      </c>
      <c r="HE419" s="1">
        <v>3.6129943689190391E-6</v>
      </c>
      <c r="HF419" s="1">
        <v>0</v>
      </c>
      <c r="HG419" s="1">
        <v>2134</v>
      </c>
      <c r="HH419" s="1">
        <v>3</v>
      </c>
      <c r="HI419" s="1">
        <v>46</v>
      </c>
      <c r="HJ419" s="1">
        <v>0.2</v>
      </c>
      <c r="HK419" s="1">
        <v>0.1</v>
      </c>
      <c r="HL419" s="1">
        <v>1.03027</v>
      </c>
      <c r="HM419" s="1">
        <v>2.3547400000000001</v>
      </c>
      <c r="HN419" s="1">
        <v>1.4978</v>
      </c>
      <c r="HO419" s="1">
        <v>2.3022499999999999</v>
      </c>
      <c r="HP419" s="1">
        <v>1.5478499999999999</v>
      </c>
      <c r="HQ419" s="1">
        <v>2.4487299999999999</v>
      </c>
      <c r="HR419" s="1">
        <v>44.501399999999997</v>
      </c>
      <c r="HS419" s="1">
        <v>15.4892</v>
      </c>
      <c r="HT419" s="1">
        <v>18</v>
      </c>
      <c r="HU419" s="1">
        <v>495.89400000000001</v>
      </c>
      <c r="HV419" s="1">
        <v>454.14499999999998</v>
      </c>
      <c r="HW419" s="1">
        <v>25.628</v>
      </c>
      <c r="HX419" s="1">
        <v>35.303199999999997</v>
      </c>
      <c r="HY419" s="1">
        <v>30.004899999999999</v>
      </c>
      <c r="HZ419" s="1">
        <v>35.140900000000002</v>
      </c>
      <c r="IA419" s="1">
        <v>35.229500000000002</v>
      </c>
      <c r="IB419" s="1">
        <v>20.6572</v>
      </c>
      <c r="IC419" s="1">
        <v>29.504799999999999</v>
      </c>
      <c r="ID419" s="1">
        <v>0</v>
      </c>
      <c r="IE419" s="1">
        <v>25.171399999999998</v>
      </c>
      <c r="IF419" s="1">
        <v>400</v>
      </c>
      <c r="IG419" s="1">
        <v>24.137</v>
      </c>
      <c r="IH419" s="1">
        <v>100.21</v>
      </c>
      <c r="II419" s="1">
        <v>99.881399999999999</v>
      </c>
      <c r="IJ419" s="1" t="s">
        <v>358</v>
      </c>
    </row>
    <row r="420" spans="1:244" ht="15.75" customHeight="1" x14ac:dyDescent="0.3">
      <c r="A420" s="1">
        <v>404</v>
      </c>
      <c r="B420" s="1">
        <v>1659809380.0999999</v>
      </c>
      <c r="C420" s="1">
        <v>13238.599999904631</v>
      </c>
      <c r="D420" s="1" t="s">
        <v>1157</v>
      </c>
      <c r="E420" s="1" t="s">
        <v>1158</v>
      </c>
      <c r="F420" s="1">
        <v>1</v>
      </c>
      <c r="G420" s="1" t="s">
        <v>346</v>
      </c>
      <c r="H420" s="1" t="s">
        <v>347</v>
      </c>
      <c r="I420" s="1" t="s">
        <v>348</v>
      </c>
      <c r="J420" s="1" t="s">
        <v>349</v>
      </c>
      <c r="K420" s="1" t="s">
        <v>350</v>
      </c>
      <c r="L420" s="1" t="s">
        <v>1154</v>
      </c>
      <c r="M420" s="1" t="s">
        <v>351</v>
      </c>
      <c r="N420" s="1">
        <v>1659809372.099999</v>
      </c>
      <c r="O420" s="1">
        <f t="shared" si="34"/>
        <v>2.9724122255458752E-3</v>
      </c>
      <c r="P420" s="1">
        <f t="shared" si="35"/>
        <v>2.9724122255458751</v>
      </c>
      <c r="Q420" s="1">
        <f t="shared" si="36"/>
        <v>13.532588322962688</v>
      </c>
      <c r="R420" s="1">
        <f t="shared" si="37"/>
        <v>382.70725806451611</v>
      </c>
      <c r="S420" s="1">
        <f t="shared" si="38"/>
        <v>225.58597317417144</v>
      </c>
      <c r="T420" s="1">
        <f t="shared" si="39"/>
        <v>22.310385672938757</v>
      </c>
      <c r="U420" s="1">
        <f t="shared" si="40"/>
        <v>37.849634031367422</v>
      </c>
      <c r="V420" s="1">
        <f t="shared" si="41"/>
        <v>0.1506262619444855</v>
      </c>
      <c r="W420" s="1">
        <f t="shared" si="42"/>
        <v>2.9083570499810807</v>
      </c>
      <c r="X420" s="1">
        <f t="shared" si="43"/>
        <v>0.14642276439234134</v>
      </c>
      <c r="Y420" s="1">
        <f t="shared" si="44"/>
        <v>9.1882124383487529E-2</v>
      </c>
      <c r="Z420" s="1">
        <f t="shared" si="45"/>
        <v>321.5151236535458</v>
      </c>
      <c r="AA420" s="1">
        <f t="shared" si="46"/>
        <v>32.047662828650161</v>
      </c>
      <c r="AB420" s="1">
        <f t="shared" si="47"/>
        <v>31.56977419354839</v>
      </c>
      <c r="AC420" s="1">
        <f t="shared" si="48"/>
        <v>4.6600302386188002</v>
      </c>
      <c r="AD420" s="1">
        <f t="shared" si="49"/>
        <v>60.730459154424132</v>
      </c>
      <c r="AE420" s="1">
        <f t="shared" si="50"/>
        <v>2.7273283876514145</v>
      </c>
      <c r="AF420" s="1">
        <f t="shared" si="51"/>
        <v>4.4908739792604253</v>
      </c>
      <c r="AG420" s="1">
        <f t="shared" si="52"/>
        <v>1.9327018509673857</v>
      </c>
      <c r="AH420" s="1">
        <f t="shared" si="53"/>
        <v>-131.08337914657309</v>
      </c>
      <c r="AI420" s="1">
        <f t="shared" si="54"/>
        <v>-101.86133737307611</v>
      </c>
      <c r="AJ420" s="1">
        <f t="shared" si="55"/>
        <v>-7.8839433717136664</v>
      </c>
      <c r="AK420" s="1">
        <f t="shared" si="56"/>
        <v>80.686463762182939</v>
      </c>
      <c r="AL420" s="1">
        <f t="shared" si="57"/>
        <v>13.260690593687977</v>
      </c>
      <c r="AM420" s="1">
        <f t="shared" si="58"/>
        <v>3.0928533760303969</v>
      </c>
      <c r="AN420" s="1">
        <f t="shared" si="59"/>
        <v>13.532588322962688</v>
      </c>
      <c r="AO420" s="1">
        <v>409.90349731360828</v>
      </c>
      <c r="AP420" s="1">
        <v>393.39934545454531</v>
      </c>
      <c r="AQ420" s="1">
        <v>-2.607729472715576E-2</v>
      </c>
      <c r="AR420" s="1">
        <v>65.639340234448682</v>
      </c>
      <c r="AS420" s="1">
        <f t="shared" si="60"/>
        <v>2.9724122255458751</v>
      </c>
      <c r="AT420" s="1">
        <v>23.896669224012921</v>
      </c>
      <c r="AU420" s="1">
        <v>27.46833846153849</v>
      </c>
      <c r="AV420" s="1">
        <v>-1.5344764543262191E-2</v>
      </c>
      <c r="AW420" s="1">
        <v>85.655418432692031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51567.236098509835</v>
      </c>
      <c r="BC420" s="1">
        <f t="shared" si="64"/>
        <v>1999.994516129032</v>
      </c>
      <c r="BD420" s="1">
        <f t="shared" si="65"/>
        <v>1681.1953929677404</v>
      </c>
      <c r="BE420" s="1">
        <f t="shared" si="66"/>
        <v>0.84060000135484181</v>
      </c>
      <c r="BF420" s="1">
        <f t="shared" si="67"/>
        <v>0.1607580026148446</v>
      </c>
      <c r="BG420" s="1">
        <v>6</v>
      </c>
      <c r="BH420" s="1">
        <v>0.5</v>
      </c>
      <c r="BI420" s="1" t="s">
        <v>352</v>
      </c>
      <c r="BJ420" s="1">
        <v>2</v>
      </c>
      <c r="BK420" s="1" t="b">
        <v>1</v>
      </c>
      <c r="BL420" s="1">
        <v>1659809372.099999</v>
      </c>
      <c r="BM420" s="1">
        <v>382.70725806451611</v>
      </c>
      <c r="BN420" s="1">
        <v>400.04054838709681</v>
      </c>
      <c r="BO420" s="1">
        <v>27.576709677419348</v>
      </c>
      <c r="BP420" s="1">
        <v>23.96761935483871</v>
      </c>
      <c r="BQ420" s="1">
        <v>381.42825806451611</v>
      </c>
      <c r="BR420" s="1">
        <v>27.559709677419349</v>
      </c>
      <c r="BS420" s="1">
        <v>499.99790322580651</v>
      </c>
      <c r="BT420" s="1">
        <v>98.801254838709667</v>
      </c>
      <c r="BU420" s="1">
        <v>9.8447829032258072E-2</v>
      </c>
      <c r="BV420" s="1">
        <v>30.92012903225806</v>
      </c>
      <c r="BW420" s="1">
        <v>31.56977419354839</v>
      </c>
      <c r="BX420" s="1">
        <v>999.90000000000032</v>
      </c>
      <c r="BY420" s="1">
        <v>0</v>
      </c>
      <c r="BZ420" s="1">
        <v>0</v>
      </c>
      <c r="CA420" s="1">
        <v>9999.5532258064522</v>
      </c>
      <c r="CB420" s="1">
        <v>0</v>
      </c>
      <c r="CC420" s="1">
        <v>583.5796451612905</v>
      </c>
      <c r="CD420" s="1">
        <v>-17.35879677419355</v>
      </c>
      <c r="CE420" s="1">
        <v>393.5326774193548</v>
      </c>
      <c r="CF420" s="1">
        <v>409.86409677419351</v>
      </c>
      <c r="CG420" s="1">
        <v>3.6055545161290321</v>
      </c>
      <c r="CH420" s="1">
        <v>400.04054838709681</v>
      </c>
      <c r="CI420" s="1">
        <v>23.96761935483871</v>
      </c>
      <c r="CJ420" s="1">
        <v>2.724263870967742</v>
      </c>
      <c r="CK420" s="1">
        <v>2.36803129032258</v>
      </c>
      <c r="CL420" s="1">
        <v>22.432180645161289</v>
      </c>
      <c r="CM420" s="1">
        <v>20.146729032258062</v>
      </c>
      <c r="CN420" s="1">
        <v>1999.994516129032</v>
      </c>
      <c r="CO420" s="1">
        <v>0.98000209677419337</v>
      </c>
      <c r="CP420" s="1">
        <v>1.9998106451612901E-2</v>
      </c>
      <c r="CQ420" s="1">
        <v>0</v>
      </c>
      <c r="CR420" s="1">
        <v>2.440193548387096</v>
      </c>
      <c r="CS420" s="1">
        <v>0</v>
      </c>
      <c r="CT420" s="1">
        <v>20427.599999999999</v>
      </c>
      <c r="CU420" s="1">
        <v>17412.293548387101</v>
      </c>
      <c r="CV420" s="1">
        <v>44.584354838709658</v>
      </c>
      <c r="CW420" s="1">
        <v>46.159000000000013</v>
      </c>
      <c r="CX420" s="1">
        <v>44.764000000000003</v>
      </c>
      <c r="CY420" s="1">
        <v>44.221483870967717</v>
      </c>
      <c r="CZ420" s="1">
        <v>44.491870967741917</v>
      </c>
      <c r="DA420" s="1">
        <v>1959.995483870968</v>
      </c>
      <c r="DB420" s="1">
        <v>40</v>
      </c>
      <c r="DC420" s="1">
        <v>0</v>
      </c>
      <c r="DD420" s="1">
        <v>1659809379.3</v>
      </c>
      <c r="DE420" s="1">
        <v>0</v>
      </c>
      <c r="DF420" s="1">
        <v>1659809405.0999999</v>
      </c>
      <c r="DG420" s="1" t="s">
        <v>1159</v>
      </c>
      <c r="DH420" s="1">
        <v>1659809402.5999999</v>
      </c>
      <c r="DI420" s="1">
        <v>1659809405.0999999</v>
      </c>
      <c r="DJ420" s="1">
        <v>17</v>
      </c>
      <c r="DK420" s="1">
        <v>-0.01</v>
      </c>
      <c r="DL420" s="1">
        <v>-1E-3</v>
      </c>
      <c r="DM420" s="1">
        <v>1.2789999999999999</v>
      </c>
      <c r="DN420" s="1">
        <v>1.7000000000000001E-2</v>
      </c>
      <c r="DO420" s="1">
        <v>400</v>
      </c>
      <c r="DP420" s="1">
        <v>24</v>
      </c>
      <c r="DQ420" s="1">
        <v>0.2</v>
      </c>
      <c r="DR420" s="1">
        <v>0.03</v>
      </c>
      <c r="DS420" s="1">
        <v>13.312376238229159</v>
      </c>
      <c r="DT420" s="1">
        <v>0.20296964289566041</v>
      </c>
      <c r="DU420" s="1">
        <v>0.13688232843854001</v>
      </c>
      <c r="DV420" s="1">
        <v>0</v>
      </c>
      <c r="DW420" s="1">
        <v>-17.361470731707321</v>
      </c>
      <c r="DX420" s="1">
        <v>1.1565156794412621E-2</v>
      </c>
      <c r="DY420" s="1">
        <v>6.4002458961536335E-2</v>
      </c>
      <c r="DZ420" s="1">
        <v>1</v>
      </c>
      <c r="EA420" s="1">
        <v>3.558290975609756</v>
      </c>
      <c r="EB420" s="1">
        <v>0.72376787456446134</v>
      </c>
      <c r="EC420" s="1">
        <v>8.7114973729139539E-2</v>
      </c>
      <c r="ED420" s="1">
        <v>0</v>
      </c>
      <c r="EE420" s="1">
        <v>1.931763628515387</v>
      </c>
      <c r="EF420" s="1">
        <v>7.7235586691694905E-2</v>
      </c>
      <c r="EG420" s="1">
        <v>5.6369803004680096E-3</v>
      </c>
      <c r="EH420" s="1">
        <v>0</v>
      </c>
      <c r="EI420" s="1">
        <v>0.14981599229526479</v>
      </c>
      <c r="EJ420" s="1">
        <v>4.7966857915294854E-3</v>
      </c>
      <c r="EK420" s="1">
        <v>4.0721511862793272E-4</v>
      </c>
      <c r="EL420" s="1">
        <v>1</v>
      </c>
      <c r="EM420" s="1">
        <v>3</v>
      </c>
      <c r="EN420" s="1">
        <v>6</v>
      </c>
      <c r="EO420" s="1" t="s">
        <v>1160</v>
      </c>
      <c r="EP420" s="1">
        <v>2.9395699999999998</v>
      </c>
      <c r="EQ420" s="1">
        <v>2.8010299999999999</v>
      </c>
      <c r="ER420" s="1">
        <v>8.3640400000000004E-2</v>
      </c>
      <c r="ES420" s="1">
        <v>8.6593799999999999E-2</v>
      </c>
      <c r="ET420" s="1">
        <v>0.116884</v>
      </c>
      <c r="EU420" s="1">
        <v>0.105977</v>
      </c>
      <c r="EV420" s="1">
        <v>18710.599999999999</v>
      </c>
      <c r="EW420" s="1">
        <v>19552.2</v>
      </c>
      <c r="EX420" s="1">
        <v>23763.1</v>
      </c>
      <c r="EY420" s="1">
        <v>24930.9</v>
      </c>
      <c r="EZ420" s="1">
        <v>33602.800000000003</v>
      </c>
      <c r="FA420" s="1">
        <v>35602.400000000001</v>
      </c>
      <c r="FB420" s="1">
        <v>43349.9</v>
      </c>
      <c r="FC420" s="1">
        <v>46097.3</v>
      </c>
      <c r="FD420" s="1">
        <v>1.9236</v>
      </c>
      <c r="FE420" s="1">
        <v>1.7571300000000001</v>
      </c>
      <c r="FF420" s="1">
        <v>7.1052500000000005E-2</v>
      </c>
      <c r="FG420" s="1">
        <v>0</v>
      </c>
      <c r="FH420" s="1">
        <v>30.402999999999999</v>
      </c>
      <c r="FI420" s="1">
        <v>999.9</v>
      </c>
      <c r="FJ420" s="1">
        <v>42</v>
      </c>
      <c r="FK420" s="1">
        <v>42</v>
      </c>
      <c r="FL420" s="1">
        <v>35.039099999999998</v>
      </c>
      <c r="FM420" s="1">
        <v>63.674199999999999</v>
      </c>
      <c r="FN420" s="1">
        <v>26.6707</v>
      </c>
      <c r="FO420" s="1">
        <v>1</v>
      </c>
      <c r="FP420" s="1">
        <v>0.67056099999999996</v>
      </c>
      <c r="FQ420" s="1">
        <v>3.39161</v>
      </c>
      <c r="FR420" s="1">
        <v>20.285499999999999</v>
      </c>
      <c r="FS420" s="1">
        <v>5.2142900000000001</v>
      </c>
      <c r="FT420" s="1">
        <v>11.908099999999999</v>
      </c>
      <c r="FU420" s="1">
        <v>5.0035999999999996</v>
      </c>
      <c r="FV420" s="1">
        <v>3.2910300000000001</v>
      </c>
      <c r="FW420" s="1">
        <v>9999</v>
      </c>
      <c r="FX420" s="1">
        <v>9999</v>
      </c>
      <c r="FY420" s="1">
        <v>9999</v>
      </c>
      <c r="FZ420" s="1">
        <v>999.9</v>
      </c>
      <c r="GA420" s="1">
        <v>1.85989</v>
      </c>
      <c r="GB420" s="1">
        <v>1.85487</v>
      </c>
      <c r="GC420" s="1">
        <v>1.85806</v>
      </c>
      <c r="GD420" s="1">
        <v>1.8565499999999999</v>
      </c>
      <c r="GE420" s="1">
        <v>1.8552999999999999</v>
      </c>
      <c r="GF420" s="1">
        <v>1.8548199999999999</v>
      </c>
      <c r="GG420" s="1">
        <v>1.85378</v>
      </c>
      <c r="GH420" s="1">
        <v>1.8566800000000001</v>
      </c>
      <c r="GI420" s="1">
        <v>0</v>
      </c>
      <c r="GJ420" s="1">
        <v>0</v>
      </c>
      <c r="GK420" s="1">
        <v>0</v>
      </c>
      <c r="GL420" s="1">
        <v>0</v>
      </c>
      <c r="GM420" s="1" t="s">
        <v>355</v>
      </c>
      <c r="GN420" s="1" t="s">
        <v>356</v>
      </c>
      <c r="GO420" s="1" t="s">
        <v>357</v>
      </c>
      <c r="GP420" s="1" t="s">
        <v>357</v>
      </c>
      <c r="GQ420" s="1" t="s">
        <v>357</v>
      </c>
      <c r="GR420" s="1" t="s">
        <v>357</v>
      </c>
      <c r="GS420" s="1">
        <v>0</v>
      </c>
      <c r="GT420" s="1">
        <v>100</v>
      </c>
      <c r="GU420" s="1">
        <v>100</v>
      </c>
      <c r="GV420" s="1">
        <v>1.2789999999999999</v>
      </c>
      <c r="GW420" s="1">
        <v>1.7000000000000001E-2</v>
      </c>
      <c r="GX420" s="1">
        <v>0.28798286472306661</v>
      </c>
      <c r="GY420" s="1">
        <v>3.0239061252787889E-3</v>
      </c>
      <c r="GZ420" s="1">
        <v>-1.398580452151984E-6</v>
      </c>
      <c r="HA420" s="1">
        <v>2.8030378366047371E-10</v>
      </c>
      <c r="HB420" s="1">
        <v>-7.0402249841252526E-2</v>
      </c>
      <c r="HC420" s="1">
        <v>1.0309082032153079E-2</v>
      </c>
      <c r="HD420" s="1">
        <v>-3.6321104004466529E-4</v>
      </c>
      <c r="HE420" s="1">
        <v>3.6129943689190391E-6</v>
      </c>
      <c r="HF420" s="1">
        <v>0</v>
      </c>
      <c r="HG420" s="1">
        <v>2134</v>
      </c>
      <c r="HH420" s="1">
        <v>3</v>
      </c>
      <c r="HI420" s="1">
        <v>46</v>
      </c>
      <c r="HJ420" s="1">
        <v>0.6</v>
      </c>
      <c r="HK420" s="1">
        <v>0.7</v>
      </c>
      <c r="HL420" s="1">
        <v>1.03027</v>
      </c>
      <c r="HM420" s="1">
        <v>2.3767100000000001</v>
      </c>
      <c r="HN420" s="1">
        <v>1.4978</v>
      </c>
      <c r="HO420" s="1">
        <v>2.3022499999999999</v>
      </c>
      <c r="HP420" s="1">
        <v>1.5478499999999999</v>
      </c>
      <c r="HQ420" s="1">
        <v>2.323</v>
      </c>
      <c r="HR420" s="1">
        <v>44.362099999999998</v>
      </c>
      <c r="HS420" s="1">
        <v>15.515499999999999</v>
      </c>
      <c r="HT420" s="1">
        <v>18</v>
      </c>
      <c r="HU420" s="1">
        <v>499.85700000000003</v>
      </c>
      <c r="HV420" s="1">
        <v>455.19799999999998</v>
      </c>
      <c r="HW420" s="1">
        <v>25.4771</v>
      </c>
      <c r="HX420" s="1">
        <v>35.224200000000003</v>
      </c>
      <c r="HY420" s="1">
        <v>29.999300000000002</v>
      </c>
      <c r="HZ420" s="1">
        <v>35.062100000000001</v>
      </c>
      <c r="IA420" s="1">
        <v>35.154200000000003</v>
      </c>
      <c r="IB420" s="1">
        <v>20.660699999999999</v>
      </c>
      <c r="IC420" s="1">
        <v>30.784400000000002</v>
      </c>
      <c r="ID420" s="1">
        <v>0</v>
      </c>
      <c r="IE420" s="1">
        <v>25.521000000000001</v>
      </c>
      <c r="IF420" s="1">
        <v>400</v>
      </c>
      <c r="IG420" s="1">
        <v>23.764600000000002</v>
      </c>
      <c r="IH420" s="1">
        <v>100.223</v>
      </c>
      <c r="II420" s="1">
        <v>99.896600000000007</v>
      </c>
      <c r="IJ420" s="1" t="s">
        <v>358</v>
      </c>
    </row>
    <row r="421" spans="1:244" ht="15.75" customHeight="1" x14ac:dyDescent="0.3">
      <c r="A421" s="1">
        <v>405</v>
      </c>
      <c r="B421" s="1">
        <v>1659809688.5999999</v>
      </c>
      <c r="C421" s="1">
        <v>13547.099999904631</v>
      </c>
      <c r="D421" s="1" t="s">
        <v>1162</v>
      </c>
      <c r="E421" s="1" t="s">
        <v>1163</v>
      </c>
      <c r="F421" s="1">
        <v>1</v>
      </c>
      <c r="G421" s="1" t="s">
        <v>346</v>
      </c>
      <c r="H421" s="1" t="s">
        <v>347</v>
      </c>
      <c r="I421" s="1" t="s">
        <v>348</v>
      </c>
      <c r="J421" s="1" t="s">
        <v>349</v>
      </c>
      <c r="K421" s="1" t="s">
        <v>350</v>
      </c>
      <c r="L421" s="1" t="s">
        <v>1154</v>
      </c>
      <c r="M421" s="1" t="s">
        <v>351</v>
      </c>
      <c r="N421" s="1">
        <v>1659809680.849999</v>
      </c>
      <c r="O421" s="1">
        <f t="shared" si="34"/>
        <v>2.8366621043900827E-3</v>
      </c>
      <c r="P421" s="1">
        <f t="shared" si="35"/>
        <v>2.8366621043900828</v>
      </c>
      <c r="Q421" s="1">
        <f t="shared" si="36"/>
        <v>-0.39143392422530104</v>
      </c>
      <c r="R421" s="1">
        <f t="shared" si="37"/>
        <v>50.29572666666666</v>
      </c>
      <c r="S421" s="1">
        <f t="shared" si="38"/>
        <v>53.156520684439052</v>
      </c>
      <c r="T421" s="1">
        <f t="shared" si="39"/>
        <v>5.2569396044742804</v>
      </c>
      <c r="U421" s="1">
        <f t="shared" si="40"/>
        <v>4.9740200081833734</v>
      </c>
      <c r="V421" s="1">
        <f t="shared" si="41"/>
        <v>0.13998692942485114</v>
      </c>
      <c r="W421" s="1">
        <f t="shared" si="42"/>
        <v>2.9089107019697282</v>
      </c>
      <c r="X421" s="1">
        <f t="shared" si="43"/>
        <v>0.13634922926306689</v>
      </c>
      <c r="Y421" s="1">
        <f t="shared" si="44"/>
        <v>8.5537227730366011E-2</v>
      </c>
      <c r="Z421" s="1">
        <f t="shared" si="45"/>
        <v>321.51674479999991</v>
      </c>
      <c r="AA421" s="1">
        <f t="shared" si="46"/>
        <v>32.154834866178</v>
      </c>
      <c r="AB421" s="1">
        <f t="shared" si="47"/>
        <v>31.662636666666671</v>
      </c>
      <c r="AC421" s="1">
        <f t="shared" si="48"/>
        <v>4.6846575477601906</v>
      </c>
      <c r="AD421" s="1">
        <f t="shared" si="49"/>
        <v>59.965561866785244</v>
      </c>
      <c r="AE421" s="1">
        <f t="shared" si="50"/>
        <v>2.7040565723705843</v>
      </c>
      <c r="AF421" s="1">
        <f t="shared" si="51"/>
        <v>4.509349180080565</v>
      </c>
      <c r="AG421" s="1">
        <f t="shared" si="52"/>
        <v>1.9806009753896063</v>
      </c>
      <c r="AH421" s="1">
        <f t="shared" si="53"/>
        <v>-125.09679880360265</v>
      </c>
      <c r="AI421" s="1">
        <f t="shared" si="54"/>
        <v>-105.15547442432833</v>
      </c>
      <c r="AJ421" s="1">
        <f t="shared" si="55"/>
        <v>-8.14397225353013</v>
      </c>
      <c r="AK421" s="1">
        <f t="shared" si="56"/>
        <v>83.120499318538776</v>
      </c>
      <c r="AL421" s="1">
        <f t="shared" si="57"/>
        <v>-0.39718115673107346</v>
      </c>
      <c r="AM421" s="1">
        <f t="shared" si="58"/>
        <v>2.9079968554864752</v>
      </c>
      <c r="AN421" s="1">
        <f t="shared" si="59"/>
        <v>-0.39143392422530104</v>
      </c>
      <c r="AO421" s="1">
        <v>51.269874127299083</v>
      </c>
      <c r="AP421" s="1">
        <v>51.740777575757569</v>
      </c>
      <c r="AQ421" s="1">
        <v>1.990317102015447E-3</v>
      </c>
      <c r="AR421" s="1">
        <v>65.640967639493695</v>
      </c>
      <c r="AS421" s="1">
        <f t="shared" si="60"/>
        <v>2.8366621043900828</v>
      </c>
      <c r="AT421" s="1">
        <v>23.94543399725605</v>
      </c>
      <c r="AU421" s="1">
        <v>27.303663736263761</v>
      </c>
      <c r="AV421" s="1">
        <v>-7.1913549473617078E-3</v>
      </c>
      <c r="AW421" s="1">
        <v>85.652691204129724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51570.571354298743</v>
      </c>
      <c r="BC421" s="1">
        <f t="shared" si="64"/>
        <v>2000.004666666666</v>
      </c>
      <c r="BD421" s="1">
        <f t="shared" si="65"/>
        <v>1681.2039199999997</v>
      </c>
      <c r="BE421" s="1">
        <f t="shared" si="66"/>
        <v>0.84059999860000334</v>
      </c>
      <c r="BF421" s="1">
        <f t="shared" si="67"/>
        <v>0.1607579972980063</v>
      </c>
      <c r="BG421" s="1">
        <v>6</v>
      </c>
      <c r="BH421" s="1">
        <v>0.5</v>
      </c>
      <c r="BI421" s="1" t="s">
        <v>352</v>
      </c>
      <c r="BJ421" s="1">
        <v>2</v>
      </c>
      <c r="BK421" s="1" t="b">
        <v>1</v>
      </c>
      <c r="BL421" s="1">
        <v>1659809680.849999</v>
      </c>
      <c r="BM421" s="1">
        <v>50.29572666666666</v>
      </c>
      <c r="BN421" s="1">
        <v>49.994706666666659</v>
      </c>
      <c r="BO421" s="1">
        <v>27.342569999999998</v>
      </c>
      <c r="BP421" s="1">
        <v>23.949353333333331</v>
      </c>
      <c r="BQ421" s="1">
        <v>49.870756666666672</v>
      </c>
      <c r="BR421" s="1">
        <v>27.329706666666659</v>
      </c>
      <c r="BS421" s="1">
        <v>500.1422</v>
      </c>
      <c r="BT421" s="1">
        <v>98.795483333333308</v>
      </c>
      <c r="BU421" s="1">
        <v>9.9996220000000025E-2</v>
      </c>
      <c r="BV421" s="1">
        <v>30.99210999999999</v>
      </c>
      <c r="BW421" s="1">
        <v>31.662636666666671</v>
      </c>
      <c r="BX421" s="1">
        <v>999.9000000000002</v>
      </c>
      <c r="BY421" s="1">
        <v>0</v>
      </c>
      <c r="BZ421" s="1">
        <v>0</v>
      </c>
      <c r="CA421" s="1">
        <v>10003.30633333333</v>
      </c>
      <c r="CB421" s="1">
        <v>0</v>
      </c>
      <c r="CC421" s="1">
        <v>227.02699999999999</v>
      </c>
      <c r="CD421" s="1">
        <v>0.30102000000000001</v>
      </c>
      <c r="CE421" s="1">
        <v>51.709593333333352</v>
      </c>
      <c r="CF421" s="1">
        <v>51.221426666666652</v>
      </c>
      <c r="CG421" s="1">
        <v>3.3932266666666679</v>
      </c>
      <c r="CH421" s="1">
        <v>49.994706666666659</v>
      </c>
      <c r="CI421" s="1">
        <v>23.949353333333331</v>
      </c>
      <c r="CJ421" s="1">
        <v>2.7013229999999999</v>
      </c>
      <c r="CK421" s="1">
        <v>2.366087666666667</v>
      </c>
      <c r="CL421" s="1">
        <v>22.29316</v>
      </c>
      <c r="CM421" s="1">
        <v>20.133536666666661</v>
      </c>
      <c r="CN421" s="1">
        <v>2000.004666666666</v>
      </c>
      <c r="CO421" s="1">
        <v>0.97999899999999984</v>
      </c>
      <c r="CP421" s="1">
        <v>2.0001100000000001E-2</v>
      </c>
      <c r="CQ421" s="1">
        <v>0</v>
      </c>
      <c r="CR421" s="1">
        <v>2.5852999999999988</v>
      </c>
      <c r="CS421" s="1">
        <v>0</v>
      </c>
      <c r="CT421" s="1">
        <v>19751.23</v>
      </c>
      <c r="CU421" s="1">
        <v>17412.353333333329</v>
      </c>
      <c r="CV421" s="1">
        <v>44</v>
      </c>
      <c r="CW421" s="1">
        <v>45.245800000000003</v>
      </c>
      <c r="CX421" s="1">
        <v>44.08929999999998</v>
      </c>
      <c r="CY421" s="1">
        <v>43.436999999999983</v>
      </c>
      <c r="CZ421" s="1">
        <v>43.914266666666663</v>
      </c>
      <c r="DA421" s="1">
        <v>1960.004666666666</v>
      </c>
      <c r="DB421" s="1">
        <v>40</v>
      </c>
      <c r="DC421" s="1">
        <v>0</v>
      </c>
      <c r="DD421" s="1">
        <v>1659809688.3</v>
      </c>
      <c r="DE421" s="1">
        <v>0</v>
      </c>
      <c r="DF421" s="1">
        <v>1659809405.0999999</v>
      </c>
      <c r="DG421" s="1" t="s">
        <v>1159</v>
      </c>
      <c r="DH421" s="1">
        <v>1659809402.5999999</v>
      </c>
      <c r="DI421" s="1">
        <v>1659809405.0999999</v>
      </c>
      <c r="DJ421" s="1">
        <v>17</v>
      </c>
      <c r="DK421" s="1">
        <v>-0.01</v>
      </c>
      <c r="DL421" s="1">
        <v>-1E-3</v>
      </c>
      <c r="DM421" s="1">
        <v>1.2789999999999999</v>
      </c>
      <c r="DN421" s="1">
        <v>1.7000000000000001E-2</v>
      </c>
      <c r="DO421" s="1">
        <v>400</v>
      </c>
      <c r="DP421" s="1">
        <v>24</v>
      </c>
      <c r="DQ421" s="1">
        <v>0.2</v>
      </c>
      <c r="DR421" s="1">
        <v>0.03</v>
      </c>
      <c r="DS421" s="1">
        <v>-0.39502558939542848</v>
      </c>
      <c r="DT421" s="1">
        <v>-4.8827699051123198E-2</v>
      </c>
      <c r="DU421" s="1">
        <v>5.1027952946060072E-2</v>
      </c>
      <c r="DV421" s="1">
        <v>1</v>
      </c>
      <c r="DW421" s="1">
        <v>0.3080887317073171</v>
      </c>
      <c r="DX421" s="1">
        <v>-0.14660548432055731</v>
      </c>
      <c r="DY421" s="1">
        <v>3.8531427944790787E-2</v>
      </c>
      <c r="DZ421" s="1">
        <v>1</v>
      </c>
      <c r="EA421" s="1">
        <v>3.4038243902439032</v>
      </c>
      <c r="EB421" s="1">
        <v>-0.24178599303135209</v>
      </c>
      <c r="EC421" s="1">
        <v>2.5684299849801979E-2</v>
      </c>
      <c r="ED421" s="1">
        <v>0</v>
      </c>
      <c r="EE421" s="1">
        <v>1.9804224050624599</v>
      </c>
      <c r="EF421" s="1">
        <v>2.9436011136573039E-2</v>
      </c>
      <c r="EG421" s="1">
        <v>3.1570931395577661E-3</v>
      </c>
      <c r="EH421" s="1">
        <v>1</v>
      </c>
      <c r="EI421" s="1">
        <v>0.1426270556619163</v>
      </c>
      <c r="EJ421" s="1">
        <v>-3.3917088515385357E-2</v>
      </c>
      <c r="EK421" s="1">
        <v>2.5865204053252249E-3</v>
      </c>
      <c r="EL421" s="1">
        <v>1</v>
      </c>
      <c r="EM421" s="1">
        <v>4</v>
      </c>
      <c r="EN421" s="1">
        <v>6</v>
      </c>
      <c r="EO421" s="1" t="s">
        <v>1141</v>
      </c>
      <c r="EP421" s="1">
        <v>2.9399299999999999</v>
      </c>
      <c r="EQ421" s="1">
        <v>2.8009499999999998</v>
      </c>
      <c r="ER421" s="1">
        <v>1.3159000000000001E-2</v>
      </c>
      <c r="ES421" s="1">
        <v>1.31346E-2</v>
      </c>
      <c r="ET421" s="1">
        <v>0.116512</v>
      </c>
      <c r="EU421" s="1">
        <v>0.10628600000000001</v>
      </c>
      <c r="EV421" s="1">
        <v>20166</v>
      </c>
      <c r="EW421" s="1">
        <v>21142.2</v>
      </c>
      <c r="EX421" s="1">
        <v>23781.4</v>
      </c>
      <c r="EY421" s="1">
        <v>24950.5</v>
      </c>
      <c r="EZ421" s="1">
        <v>33638.199999999997</v>
      </c>
      <c r="FA421" s="1">
        <v>35613</v>
      </c>
      <c r="FB421" s="1">
        <v>43380</v>
      </c>
      <c r="FC421" s="1">
        <v>46131.9</v>
      </c>
      <c r="FD421" s="1">
        <v>1.9339999999999999</v>
      </c>
      <c r="FE421" s="1">
        <v>1.76562</v>
      </c>
      <c r="FF421" s="1">
        <v>8.6136199999999996E-2</v>
      </c>
      <c r="FG421" s="1">
        <v>0</v>
      </c>
      <c r="FH421" s="1">
        <v>30.2377</v>
      </c>
      <c r="FI421" s="1">
        <v>999.9</v>
      </c>
      <c r="FJ421" s="1">
        <v>41.7</v>
      </c>
      <c r="FK421" s="1">
        <v>41.8</v>
      </c>
      <c r="FL421" s="1">
        <v>34.432299999999998</v>
      </c>
      <c r="FM421" s="1">
        <v>63.654200000000003</v>
      </c>
      <c r="FN421" s="1">
        <v>26.570499999999999</v>
      </c>
      <c r="FO421" s="1">
        <v>1</v>
      </c>
      <c r="FP421" s="1">
        <v>0.63384099999999999</v>
      </c>
      <c r="FQ421" s="1">
        <v>3.3907799999999999</v>
      </c>
      <c r="FR421" s="1">
        <v>20.285499999999999</v>
      </c>
      <c r="FS421" s="1">
        <v>5.2141500000000001</v>
      </c>
      <c r="FT421" s="1">
        <v>11.908099999999999</v>
      </c>
      <c r="FU421" s="1">
        <v>5.0038999999999998</v>
      </c>
      <c r="FV421" s="1">
        <v>3.2908499999999998</v>
      </c>
      <c r="FW421" s="1">
        <v>9999</v>
      </c>
      <c r="FX421" s="1">
        <v>9999</v>
      </c>
      <c r="FY421" s="1">
        <v>9999</v>
      </c>
      <c r="FZ421" s="1">
        <v>999.9</v>
      </c>
      <c r="GA421" s="1">
        <v>1.8597699999999999</v>
      </c>
      <c r="GB421" s="1">
        <v>1.8547800000000001</v>
      </c>
      <c r="GC421" s="1">
        <v>1.8579300000000001</v>
      </c>
      <c r="GD421" s="1">
        <v>1.8565</v>
      </c>
      <c r="GE421" s="1">
        <v>1.8551599999999999</v>
      </c>
      <c r="GF421" s="1">
        <v>1.8547100000000001</v>
      </c>
      <c r="GG421" s="1">
        <v>1.85364</v>
      </c>
      <c r="GH421" s="1">
        <v>1.85656</v>
      </c>
      <c r="GI421" s="1">
        <v>0</v>
      </c>
      <c r="GJ421" s="1">
        <v>0</v>
      </c>
      <c r="GK421" s="1">
        <v>0</v>
      </c>
      <c r="GL421" s="1">
        <v>0</v>
      </c>
      <c r="GM421" s="1" t="s">
        <v>355</v>
      </c>
      <c r="GN421" s="1" t="s">
        <v>356</v>
      </c>
      <c r="GO421" s="1" t="s">
        <v>357</v>
      </c>
      <c r="GP421" s="1" t="s">
        <v>357</v>
      </c>
      <c r="GQ421" s="1" t="s">
        <v>357</v>
      </c>
      <c r="GR421" s="1" t="s">
        <v>357</v>
      </c>
      <c r="GS421" s="1">
        <v>0</v>
      </c>
      <c r="GT421" s="1">
        <v>100</v>
      </c>
      <c r="GU421" s="1">
        <v>100</v>
      </c>
      <c r="GV421" s="1">
        <v>0.42499999999999999</v>
      </c>
      <c r="GW421" s="1">
        <v>1.29E-2</v>
      </c>
      <c r="GX421" s="1">
        <v>0.27761382284396391</v>
      </c>
      <c r="GY421" s="1">
        <v>3.0239061252787889E-3</v>
      </c>
      <c r="GZ421" s="1">
        <v>-1.398580452151984E-6</v>
      </c>
      <c r="HA421" s="1">
        <v>2.8030378366047371E-10</v>
      </c>
      <c r="HB421" s="1">
        <v>-7.1345895132161177E-2</v>
      </c>
      <c r="HC421" s="1">
        <v>1.0309082032153079E-2</v>
      </c>
      <c r="HD421" s="1">
        <v>-3.6321104004466529E-4</v>
      </c>
      <c r="HE421" s="1">
        <v>3.6129943689190391E-6</v>
      </c>
      <c r="HF421" s="1">
        <v>0</v>
      </c>
      <c r="HG421" s="1">
        <v>2134</v>
      </c>
      <c r="HH421" s="1">
        <v>3</v>
      </c>
      <c r="HI421" s="1">
        <v>46</v>
      </c>
      <c r="HJ421" s="1">
        <v>4.8</v>
      </c>
      <c r="HK421" s="1">
        <v>4.7</v>
      </c>
      <c r="HL421" s="1">
        <v>0.26123000000000002</v>
      </c>
      <c r="HM421" s="1">
        <v>2.4206500000000002</v>
      </c>
      <c r="HN421" s="1">
        <v>1.4978</v>
      </c>
      <c r="HO421" s="1">
        <v>2.3010299999999999</v>
      </c>
      <c r="HP421" s="1">
        <v>1.5478499999999999</v>
      </c>
      <c r="HQ421" s="1">
        <v>2.4560499999999998</v>
      </c>
      <c r="HR421" s="1">
        <v>43.6995</v>
      </c>
      <c r="HS421" s="1">
        <v>15.410399999999999</v>
      </c>
      <c r="HT421" s="1">
        <v>18</v>
      </c>
      <c r="HU421" s="1">
        <v>503.29300000000001</v>
      </c>
      <c r="HV421" s="1">
        <v>457.798</v>
      </c>
      <c r="HW421" s="1">
        <v>25.9465</v>
      </c>
      <c r="HX421" s="1">
        <v>34.737499999999997</v>
      </c>
      <c r="HY421" s="1">
        <v>29.9983</v>
      </c>
      <c r="HZ421" s="1">
        <v>34.636800000000001</v>
      </c>
      <c r="IA421" s="1">
        <v>34.7376</v>
      </c>
      <c r="IB421" s="1">
        <v>5.2846900000000003</v>
      </c>
      <c r="IC421" s="1">
        <v>28.0717</v>
      </c>
      <c r="ID421" s="1">
        <v>0</v>
      </c>
      <c r="IE421" s="1">
        <v>26.013300000000001</v>
      </c>
      <c r="IF421" s="1">
        <v>60.038600000000002</v>
      </c>
      <c r="IG421" s="1">
        <v>24.055</v>
      </c>
      <c r="IH421" s="1">
        <v>100.29600000000001</v>
      </c>
      <c r="II421" s="1">
        <v>99.972700000000003</v>
      </c>
      <c r="IJ421" s="1" t="s">
        <v>1161</v>
      </c>
    </row>
    <row r="422" spans="1:244" ht="15.75" customHeight="1" x14ac:dyDescent="0.3">
      <c r="A422" s="1">
        <v>406</v>
      </c>
      <c r="B422" s="1">
        <v>1659809689.5999999</v>
      </c>
      <c r="C422" s="1">
        <v>13548.099999904631</v>
      </c>
      <c r="D422" s="1" t="s">
        <v>1164</v>
      </c>
      <c r="E422" s="1" t="s">
        <v>1165</v>
      </c>
      <c r="F422" s="1">
        <v>1</v>
      </c>
      <c r="G422" s="1" t="s">
        <v>346</v>
      </c>
      <c r="H422" s="1" t="s">
        <v>347</v>
      </c>
      <c r="I422" s="1" t="s">
        <v>348</v>
      </c>
      <c r="J422" s="1" t="s">
        <v>349</v>
      </c>
      <c r="K422" s="1" t="s">
        <v>350</v>
      </c>
      <c r="L422" s="1" t="s">
        <v>1154</v>
      </c>
      <c r="M422" s="1" t="s">
        <v>351</v>
      </c>
      <c r="N422" s="1">
        <v>1659809681.6172409</v>
      </c>
      <c r="O422" s="1">
        <f t="shared" si="34"/>
        <v>2.8549277464370044E-3</v>
      </c>
      <c r="P422" s="1">
        <f t="shared" si="35"/>
        <v>2.8549277464370042</v>
      </c>
      <c r="Q422" s="1">
        <f t="shared" si="36"/>
        <v>-0.41758395338179738</v>
      </c>
      <c r="R422" s="1">
        <f t="shared" si="37"/>
        <v>50.295675862068961</v>
      </c>
      <c r="S422" s="1">
        <f t="shared" si="38"/>
        <v>53.426793408822917</v>
      </c>
      <c r="T422" s="1">
        <f t="shared" si="39"/>
        <v>5.2836665964137817</v>
      </c>
      <c r="U422" s="1">
        <f t="shared" si="40"/>
        <v>4.9740133281624832</v>
      </c>
      <c r="V422" s="1">
        <f t="shared" si="41"/>
        <v>0.14089406561044066</v>
      </c>
      <c r="W422" s="1">
        <f t="shared" si="42"/>
        <v>2.9089831340065535</v>
      </c>
      <c r="X422" s="1">
        <f t="shared" si="43"/>
        <v>0.13720982435432466</v>
      </c>
      <c r="Y422" s="1">
        <f t="shared" si="44"/>
        <v>8.6079130416550437E-2</v>
      </c>
      <c r="Z422" s="1">
        <f t="shared" si="45"/>
        <v>321.51666041379303</v>
      </c>
      <c r="AA422" s="1">
        <f t="shared" si="46"/>
        <v>32.148568422067015</v>
      </c>
      <c r="AB422" s="1">
        <f t="shared" si="47"/>
        <v>31.662041379310349</v>
      </c>
      <c r="AC422" s="1">
        <f t="shared" si="48"/>
        <v>4.6844993162070612</v>
      </c>
      <c r="AD422" s="1">
        <f t="shared" si="49"/>
        <v>59.961406803663195</v>
      </c>
      <c r="AE422" s="1">
        <f t="shared" si="50"/>
        <v>2.7036422552157982</v>
      </c>
      <c r="AF422" s="1">
        <f t="shared" si="51"/>
        <v>4.5089706852085163</v>
      </c>
      <c r="AG422" s="1">
        <f t="shared" si="52"/>
        <v>1.980857060991263</v>
      </c>
      <c r="AH422" s="1">
        <f t="shared" si="53"/>
        <v>-125.9023136178719</v>
      </c>
      <c r="AI422" s="1">
        <f t="shared" si="54"/>
        <v>-105.29559767098135</v>
      </c>
      <c r="AJ422" s="1">
        <f t="shared" si="55"/>
        <v>-8.1545382553667896</v>
      </c>
      <c r="AK422" s="1">
        <f t="shared" si="56"/>
        <v>82.164210869572997</v>
      </c>
      <c r="AL422" s="1">
        <f t="shared" si="57"/>
        <v>-0.39615128314419695</v>
      </c>
      <c r="AM422" s="1">
        <f t="shared" si="58"/>
        <v>2.9049658625449135</v>
      </c>
      <c r="AN422" s="1">
        <f t="shared" si="59"/>
        <v>-0.41758395338179738</v>
      </c>
      <c r="AO422" s="1">
        <v>51.25311417946552</v>
      </c>
      <c r="AP422" s="1">
        <v>51.75411575757574</v>
      </c>
      <c r="AQ422" s="1">
        <v>2.3890576207286191E-3</v>
      </c>
      <c r="AR422" s="1">
        <v>65.640967639493695</v>
      </c>
      <c r="AS422" s="1">
        <f t="shared" si="60"/>
        <v>2.8549277464370042</v>
      </c>
      <c r="AT422" s="1">
        <v>23.943697570870871</v>
      </c>
      <c r="AU422" s="1">
        <v>27.301827472527489</v>
      </c>
      <c r="AV422" s="1">
        <v>-3.9876707693815702E-3</v>
      </c>
      <c r="AW422" s="1">
        <v>85.652691204129724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51572.870873291969</v>
      </c>
      <c r="BC422" s="1">
        <f t="shared" si="64"/>
        <v>2000.0041379310339</v>
      </c>
      <c r="BD422" s="1">
        <f t="shared" si="65"/>
        <v>1681.2034758620684</v>
      </c>
      <c r="BE422" s="1">
        <f t="shared" si="66"/>
        <v>0.84059999875862323</v>
      </c>
      <c r="BF422" s="1">
        <f t="shared" si="67"/>
        <v>0.16075799760414289</v>
      </c>
      <c r="BG422" s="1">
        <v>6</v>
      </c>
      <c r="BH422" s="1">
        <v>0.5</v>
      </c>
      <c r="BI422" s="1" t="s">
        <v>352</v>
      </c>
      <c r="BJ422" s="1">
        <v>2</v>
      </c>
      <c r="BK422" s="1" t="b">
        <v>1</v>
      </c>
      <c r="BL422" s="1">
        <v>1659809681.6172409</v>
      </c>
      <c r="BM422" s="1">
        <v>50.295675862068961</v>
      </c>
      <c r="BN422" s="1">
        <v>49.995706896551731</v>
      </c>
      <c r="BO422" s="1">
        <v>27.33838965517241</v>
      </c>
      <c r="BP422" s="1">
        <v>23.948679310344829</v>
      </c>
      <c r="BQ422" s="1">
        <v>49.870706896551717</v>
      </c>
      <c r="BR422" s="1">
        <v>27.325520689655171</v>
      </c>
      <c r="BS422" s="1">
        <v>500.13986206896561</v>
      </c>
      <c r="BT422" s="1">
        <v>98.795472413793092</v>
      </c>
      <c r="BU422" s="1">
        <v>9.9974220689655183E-2</v>
      </c>
      <c r="BV422" s="1">
        <v>30.990637931034481</v>
      </c>
      <c r="BW422" s="1">
        <v>31.662041379310349</v>
      </c>
      <c r="BX422" s="1">
        <v>999.9000000000002</v>
      </c>
      <c r="BY422" s="1">
        <v>0</v>
      </c>
      <c r="BZ422" s="1">
        <v>0</v>
      </c>
      <c r="CA422" s="1">
        <v>10003.722068965521</v>
      </c>
      <c r="CB422" s="1">
        <v>0</v>
      </c>
      <c r="CC422" s="1">
        <v>226.92206896551721</v>
      </c>
      <c r="CD422" s="1">
        <v>0.2999701379310345</v>
      </c>
      <c r="CE422" s="1">
        <v>51.709320689655193</v>
      </c>
      <c r="CF422" s="1">
        <v>51.222413793103442</v>
      </c>
      <c r="CG422" s="1">
        <v>3.3897213793103451</v>
      </c>
      <c r="CH422" s="1">
        <v>49.995706896551731</v>
      </c>
      <c r="CI422" s="1">
        <v>23.948679310344829</v>
      </c>
      <c r="CJ422" s="1">
        <v>2.700909655172413</v>
      </c>
      <c r="CK422" s="1">
        <v>2.3660206896551719</v>
      </c>
      <c r="CL422" s="1">
        <v>22.29064482758621</v>
      </c>
      <c r="CM422" s="1">
        <v>20.133079310344829</v>
      </c>
      <c r="CN422" s="1">
        <v>2000.0041379310339</v>
      </c>
      <c r="CO422" s="1">
        <v>0.97999899999999984</v>
      </c>
      <c r="CP422" s="1">
        <v>2.0001100000000001E-2</v>
      </c>
      <c r="CQ422" s="1">
        <v>0</v>
      </c>
      <c r="CR422" s="1">
        <v>2.551379310344827</v>
      </c>
      <c r="CS422" s="1">
        <v>0</v>
      </c>
      <c r="CT422" s="1">
        <v>19750.375862068959</v>
      </c>
      <c r="CU422" s="1">
        <v>17412.34482758621</v>
      </c>
      <c r="CV422" s="1">
        <v>44</v>
      </c>
      <c r="CW422" s="1">
        <v>45.245655172413791</v>
      </c>
      <c r="CX422" s="1">
        <v>44.08806896551723</v>
      </c>
      <c r="CY422" s="1">
        <v>43.436999999999983</v>
      </c>
      <c r="CZ422" s="1">
        <v>43.911344827586213</v>
      </c>
      <c r="DA422" s="1">
        <v>1960.0041379310339</v>
      </c>
      <c r="DB422" s="1">
        <v>40</v>
      </c>
      <c r="DC422" s="1">
        <v>0</v>
      </c>
      <c r="DD422" s="1">
        <v>1659809688.9000001</v>
      </c>
      <c r="DE422" s="1">
        <v>0</v>
      </c>
      <c r="DF422" s="1">
        <v>1659809405.0999999</v>
      </c>
      <c r="DG422" s="1" t="s">
        <v>1159</v>
      </c>
      <c r="DH422" s="1">
        <v>1659809402.5999999</v>
      </c>
      <c r="DI422" s="1">
        <v>1659809405.0999999</v>
      </c>
      <c r="DJ422" s="1">
        <v>17</v>
      </c>
      <c r="DK422" s="1">
        <v>-0.01</v>
      </c>
      <c r="DL422" s="1">
        <v>-1E-3</v>
      </c>
      <c r="DM422" s="1">
        <v>1.2789999999999999</v>
      </c>
      <c r="DN422" s="1">
        <v>1.7000000000000001E-2</v>
      </c>
      <c r="DO422" s="1">
        <v>400</v>
      </c>
      <c r="DP422" s="1">
        <v>24</v>
      </c>
      <c r="DQ422" s="1">
        <v>0.2</v>
      </c>
      <c r="DR422" s="1">
        <v>0.03</v>
      </c>
      <c r="DS422" s="1">
        <v>-0.39259658969749978</v>
      </c>
      <c r="DT422" s="1">
        <v>-9.4077539402118049E-2</v>
      </c>
      <c r="DU422" s="1">
        <v>5.03419027759466E-2</v>
      </c>
      <c r="DV422" s="1">
        <v>1</v>
      </c>
      <c r="DW422" s="1">
        <v>0.3071331219512195</v>
      </c>
      <c r="DX422" s="1">
        <v>-0.1377028432055746</v>
      </c>
      <c r="DY422" s="1">
        <v>3.8463071473560838E-2</v>
      </c>
      <c r="DZ422" s="1">
        <v>1</v>
      </c>
      <c r="EA422" s="1">
        <v>3.400643170731708</v>
      </c>
      <c r="EB422" s="1">
        <v>-0.25752606271775808</v>
      </c>
      <c r="EC422" s="1">
        <v>2.67965193807343E-2</v>
      </c>
      <c r="ED422" s="1">
        <v>0</v>
      </c>
      <c r="EE422" s="1">
        <v>1.9806017969573979</v>
      </c>
      <c r="EF422" s="1">
        <v>1.8384071249051281E-2</v>
      </c>
      <c r="EG422" s="1">
        <v>2.9536913779865102E-3</v>
      </c>
      <c r="EH422" s="1">
        <v>1</v>
      </c>
      <c r="EI422" s="1">
        <v>0.14226869027499139</v>
      </c>
      <c r="EJ422" s="1">
        <v>-3.3216462359036969E-2</v>
      </c>
      <c r="EK422" s="1">
        <v>2.5567733189914448E-3</v>
      </c>
      <c r="EL422" s="1">
        <v>1</v>
      </c>
      <c r="EM422" s="1">
        <v>5</v>
      </c>
      <c r="EN422" s="1">
        <v>6</v>
      </c>
      <c r="EO422" s="1" t="s">
        <v>1151</v>
      </c>
      <c r="EP422" s="1">
        <v>2.9398499999999999</v>
      </c>
      <c r="EQ422" s="1">
        <v>2.8004500000000001</v>
      </c>
      <c r="ER422" s="1">
        <v>1.3162999999999999E-2</v>
      </c>
      <c r="ES422" s="1">
        <v>1.31317E-2</v>
      </c>
      <c r="ET422" s="1">
        <v>0.11651499999999999</v>
      </c>
      <c r="EU422" s="1">
        <v>0.106293</v>
      </c>
      <c r="EV422" s="1">
        <v>20165.900000000001</v>
      </c>
      <c r="EW422" s="1">
        <v>21142.3</v>
      </c>
      <c r="EX422" s="1">
        <v>23781.5</v>
      </c>
      <c r="EY422" s="1">
        <v>24950.6</v>
      </c>
      <c r="EZ422" s="1">
        <v>33638.1</v>
      </c>
      <c r="FA422" s="1">
        <v>35613</v>
      </c>
      <c r="FB422" s="1">
        <v>43380</v>
      </c>
      <c r="FC422" s="1">
        <v>46132.2</v>
      </c>
      <c r="FD422" s="1">
        <v>1.9337200000000001</v>
      </c>
      <c r="FE422" s="1">
        <v>1.76572</v>
      </c>
      <c r="FF422" s="1">
        <v>8.5867899999999997E-2</v>
      </c>
      <c r="FG422" s="1">
        <v>0</v>
      </c>
      <c r="FH422" s="1">
        <v>30.236899999999999</v>
      </c>
      <c r="FI422" s="1">
        <v>999.9</v>
      </c>
      <c r="FJ422" s="1">
        <v>41.7</v>
      </c>
      <c r="FK422" s="1">
        <v>41.8</v>
      </c>
      <c r="FL422" s="1">
        <v>34.427999999999997</v>
      </c>
      <c r="FM422" s="1">
        <v>63.614199999999997</v>
      </c>
      <c r="FN422" s="1">
        <v>25.789300000000001</v>
      </c>
      <c r="FO422" s="1">
        <v>1</v>
      </c>
      <c r="FP422" s="1">
        <v>0.63306399999999996</v>
      </c>
      <c r="FQ422" s="1">
        <v>3.3100900000000002</v>
      </c>
      <c r="FR422" s="1">
        <v>20.2865</v>
      </c>
      <c r="FS422" s="1">
        <v>5.2102500000000003</v>
      </c>
      <c r="FT422" s="1">
        <v>11.908099999999999</v>
      </c>
      <c r="FU422" s="1">
        <v>5.0023999999999997</v>
      </c>
      <c r="FV422" s="1">
        <v>3.2901799999999999</v>
      </c>
      <c r="FW422" s="1">
        <v>9999</v>
      </c>
      <c r="FX422" s="1">
        <v>9999</v>
      </c>
      <c r="FY422" s="1">
        <v>9999</v>
      </c>
      <c r="FZ422" s="1">
        <v>999.9</v>
      </c>
      <c r="GA422" s="1">
        <v>1.85975</v>
      </c>
      <c r="GB422" s="1">
        <v>1.85477</v>
      </c>
      <c r="GC422" s="1">
        <v>1.85791</v>
      </c>
      <c r="GD422" s="1">
        <v>1.8565</v>
      </c>
      <c r="GE422" s="1">
        <v>1.8551599999999999</v>
      </c>
      <c r="GF422" s="1">
        <v>1.8547100000000001</v>
      </c>
      <c r="GG422" s="1">
        <v>1.85364</v>
      </c>
      <c r="GH422" s="1">
        <v>1.8565499999999999</v>
      </c>
      <c r="GI422" s="1">
        <v>0</v>
      </c>
      <c r="GJ422" s="1">
        <v>0</v>
      </c>
      <c r="GK422" s="1">
        <v>0</v>
      </c>
      <c r="GL422" s="1">
        <v>0</v>
      </c>
      <c r="GM422" s="1" t="s">
        <v>355</v>
      </c>
      <c r="GN422" s="1" t="s">
        <v>356</v>
      </c>
      <c r="GO422" s="1" t="s">
        <v>357</v>
      </c>
      <c r="GP422" s="1" t="s">
        <v>357</v>
      </c>
      <c r="GQ422" s="1" t="s">
        <v>357</v>
      </c>
      <c r="GR422" s="1" t="s">
        <v>357</v>
      </c>
      <c r="GS422" s="1">
        <v>0</v>
      </c>
      <c r="GT422" s="1">
        <v>100</v>
      </c>
      <c r="GU422" s="1">
        <v>100</v>
      </c>
      <c r="GV422" s="1">
        <v>0.42499999999999999</v>
      </c>
      <c r="GW422" s="1">
        <v>1.29E-2</v>
      </c>
      <c r="GX422" s="1">
        <v>0.27761382284396391</v>
      </c>
      <c r="GY422" s="1">
        <v>3.0239061252787889E-3</v>
      </c>
      <c r="GZ422" s="1">
        <v>-1.398580452151984E-6</v>
      </c>
      <c r="HA422" s="1">
        <v>2.8030378366047371E-10</v>
      </c>
      <c r="HB422" s="1">
        <v>-7.1345895132161177E-2</v>
      </c>
      <c r="HC422" s="1">
        <v>1.0309082032153079E-2</v>
      </c>
      <c r="HD422" s="1">
        <v>-3.6321104004466529E-4</v>
      </c>
      <c r="HE422" s="1">
        <v>3.6129943689190391E-6</v>
      </c>
      <c r="HF422" s="1">
        <v>0</v>
      </c>
      <c r="HG422" s="1">
        <v>2134</v>
      </c>
      <c r="HH422" s="1">
        <v>3</v>
      </c>
      <c r="HI422" s="1">
        <v>46</v>
      </c>
      <c r="HJ422" s="1">
        <v>4.8</v>
      </c>
      <c r="HK422" s="1">
        <v>4.7</v>
      </c>
      <c r="HL422" s="1">
        <v>0.27099600000000001</v>
      </c>
      <c r="HM422" s="1">
        <v>2.4365199999999998</v>
      </c>
      <c r="HN422" s="1">
        <v>1.4978</v>
      </c>
      <c r="HO422" s="1">
        <v>2.3010299999999999</v>
      </c>
      <c r="HP422" s="1">
        <v>1.5478499999999999</v>
      </c>
      <c r="HQ422" s="1">
        <v>2.4218799999999998</v>
      </c>
      <c r="HR422" s="1">
        <v>43.6995</v>
      </c>
      <c r="HS422" s="1">
        <v>15.410399999999999</v>
      </c>
      <c r="HT422" s="1">
        <v>18</v>
      </c>
      <c r="HU422" s="1">
        <v>503.11099999999999</v>
      </c>
      <c r="HV422" s="1">
        <v>457.84899999999999</v>
      </c>
      <c r="HW422" s="1">
        <v>25.946100000000001</v>
      </c>
      <c r="HX422" s="1">
        <v>34.735300000000002</v>
      </c>
      <c r="HY422" s="1">
        <v>29.998000000000001</v>
      </c>
      <c r="HZ422" s="1">
        <v>34.634999999999998</v>
      </c>
      <c r="IA422" s="1">
        <v>34.735700000000001</v>
      </c>
      <c r="IB422" s="1">
        <v>5.4469200000000004</v>
      </c>
      <c r="IC422" s="1">
        <v>28.0717</v>
      </c>
      <c r="ID422" s="1">
        <v>0</v>
      </c>
      <c r="IE422" s="1">
        <v>26.013300000000001</v>
      </c>
      <c r="IF422" s="1">
        <v>60.038600000000002</v>
      </c>
      <c r="IG422" s="1">
        <v>24.054099999999998</v>
      </c>
      <c r="IH422" s="1">
        <v>100.29600000000001</v>
      </c>
      <c r="II422" s="1">
        <v>99.973200000000006</v>
      </c>
      <c r="IJ422" s="1" t="s">
        <v>1161</v>
      </c>
    </row>
    <row r="423" spans="1:244" ht="15.75" customHeight="1" x14ac:dyDescent="0.3">
      <c r="A423" s="1">
        <v>407</v>
      </c>
      <c r="B423" s="1">
        <v>1659809690.5999999</v>
      </c>
      <c r="C423" s="1">
        <v>13549.099999904631</v>
      </c>
      <c r="D423" s="1" t="s">
        <v>1166</v>
      </c>
      <c r="E423" s="1" t="s">
        <v>1167</v>
      </c>
      <c r="F423" s="1">
        <v>1</v>
      </c>
      <c r="G423" s="1" t="s">
        <v>346</v>
      </c>
      <c r="H423" s="1" t="s">
        <v>347</v>
      </c>
      <c r="I423" s="1" t="s">
        <v>348</v>
      </c>
      <c r="J423" s="1" t="s">
        <v>349</v>
      </c>
      <c r="K423" s="1" t="s">
        <v>350</v>
      </c>
      <c r="L423" s="1" t="s">
        <v>1154</v>
      </c>
      <c r="M423" s="1" t="s">
        <v>351</v>
      </c>
      <c r="N423" s="1">
        <v>1659809682.4035709</v>
      </c>
      <c r="O423" s="1">
        <f t="shared" si="34"/>
        <v>2.8656941332110145E-3</v>
      </c>
      <c r="P423" s="1">
        <f t="shared" si="35"/>
        <v>2.8656941332110146</v>
      </c>
      <c r="Q423" s="1">
        <f t="shared" si="36"/>
        <v>-0.4084800655718826</v>
      </c>
      <c r="R423" s="1">
        <f t="shared" si="37"/>
        <v>50.296367857142847</v>
      </c>
      <c r="S423" s="1">
        <f t="shared" si="38"/>
        <v>53.306163443567065</v>
      </c>
      <c r="T423" s="1">
        <f t="shared" si="39"/>
        <v>5.271730818210723</v>
      </c>
      <c r="U423" s="1">
        <f t="shared" si="40"/>
        <v>4.9740760795374985</v>
      </c>
      <c r="V423" s="1">
        <f t="shared" si="41"/>
        <v>0.14142406201298885</v>
      </c>
      <c r="W423" s="1">
        <f t="shared" si="42"/>
        <v>2.9091181801770798</v>
      </c>
      <c r="X423" s="1">
        <f t="shared" si="43"/>
        <v>0.13771261147928301</v>
      </c>
      <c r="Y423" s="1">
        <f t="shared" si="44"/>
        <v>8.6395728559655202E-2</v>
      </c>
      <c r="Z423" s="1">
        <f t="shared" si="45"/>
        <v>321.51617099999993</v>
      </c>
      <c r="AA423" s="1">
        <f t="shared" si="46"/>
        <v>32.143957983960334</v>
      </c>
      <c r="AB423" s="1">
        <f t="shared" si="47"/>
        <v>31.661242857142859</v>
      </c>
      <c r="AC423" s="1">
        <f t="shared" si="48"/>
        <v>4.6842870707240269</v>
      </c>
      <c r="AD423" s="1">
        <f t="shared" si="49"/>
        <v>59.957907943645992</v>
      </c>
      <c r="AE423" s="1">
        <f t="shared" si="50"/>
        <v>2.7032149389367341</v>
      </c>
      <c r="AF423" s="1">
        <f t="shared" si="51"/>
        <v>4.5085211136410335</v>
      </c>
      <c r="AG423" s="1">
        <f t="shared" si="52"/>
        <v>1.9810721317872928</v>
      </c>
      <c r="AH423" s="1">
        <f t="shared" si="53"/>
        <v>-126.37711127460574</v>
      </c>
      <c r="AI423" s="1">
        <f t="shared" si="54"/>
        <v>-105.44949977225589</v>
      </c>
      <c r="AJ423" s="1">
        <f t="shared" si="55"/>
        <v>-8.1659754922947307</v>
      </c>
      <c r="AK423" s="1">
        <f t="shared" si="56"/>
        <v>81.523584460843594</v>
      </c>
      <c r="AL423" s="1">
        <f t="shared" si="57"/>
        <v>-0.3960480496663033</v>
      </c>
      <c r="AM423" s="1">
        <f t="shared" si="58"/>
        <v>2.9017009154067828</v>
      </c>
      <c r="AN423" s="1">
        <f t="shared" si="59"/>
        <v>-0.4084800655718826</v>
      </c>
      <c r="AO423" s="1">
        <v>51.246623000499163</v>
      </c>
      <c r="AP423" s="1">
        <v>51.743681818181791</v>
      </c>
      <c r="AQ423" s="1">
        <v>9.7563975654434382E-4</v>
      </c>
      <c r="AR423" s="1">
        <v>65.640967639493695</v>
      </c>
      <c r="AS423" s="1">
        <f t="shared" si="60"/>
        <v>2.8656941332110146</v>
      </c>
      <c r="AT423" s="1">
        <v>23.94276693262703</v>
      </c>
      <c r="AU423" s="1">
        <v>27.302716483516509</v>
      </c>
      <c r="AV423" s="1">
        <v>-2.3831642322973269E-3</v>
      </c>
      <c r="AW423" s="1">
        <v>85.652691204129724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51576.988115317552</v>
      </c>
      <c r="BC423" s="1">
        <f t="shared" si="64"/>
        <v>2000.0010714285711</v>
      </c>
      <c r="BD423" s="1">
        <f t="shared" si="65"/>
        <v>1681.2008999999996</v>
      </c>
      <c r="BE423" s="1">
        <f t="shared" si="66"/>
        <v>0.84059999967857157</v>
      </c>
      <c r="BF423" s="1">
        <f t="shared" si="67"/>
        <v>0.16075799937964319</v>
      </c>
      <c r="BG423" s="1">
        <v>6</v>
      </c>
      <c r="BH423" s="1">
        <v>0.5</v>
      </c>
      <c r="BI423" s="1" t="s">
        <v>352</v>
      </c>
      <c r="BJ423" s="1">
        <v>2</v>
      </c>
      <c r="BK423" s="1" t="b">
        <v>1</v>
      </c>
      <c r="BL423" s="1">
        <v>1659809682.4035709</v>
      </c>
      <c r="BM423" s="1">
        <v>50.296367857142847</v>
      </c>
      <c r="BN423" s="1">
        <v>49.996328571428577</v>
      </c>
      <c r="BO423" s="1">
        <v>27.334099999999999</v>
      </c>
      <c r="BP423" s="1">
        <v>23.948189285714289</v>
      </c>
      <c r="BQ423" s="1">
        <v>49.87139642857143</v>
      </c>
      <c r="BR423" s="1">
        <v>27.32122142857143</v>
      </c>
      <c r="BS423" s="1">
        <v>500.14057142857138</v>
      </c>
      <c r="BT423" s="1">
        <v>98.795392857142843</v>
      </c>
      <c r="BU423" s="1">
        <v>9.9940771428571426E-2</v>
      </c>
      <c r="BV423" s="1">
        <v>30.988889285714279</v>
      </c>
      <c r="BW423" s="1">
        <v>31.661242857142859</v>
      </c>
      <c r="BX423" s="1">
        <v>999.9000000000002</v>
      </c>
      <c r="BY423" s="1">
        <v>0</v>
      </c>
      <c r="BZ423" s="1">
        <v>0</v>
      </c>
      <c r="CA423" s="1">
        <v>10004.50321428572</v>
      </c>
      <c r="CB423" s="1">
        <v>0</v>
      </c>
      <c r="CC423" s="1">
        <v>226.81225000000001</v>
      </c>
      <c r="CD423" s="1">
        <v>0.30003817857142862</v>
      </c>
      <c r="CE423" s="1">
        <v>51.709803571428587</v>
      </c>
      <c r="CF423" s="1">
        <v>51.223028571428571</v>
      </c>
      <c r="CG423" s="1">
        <v>3.3859178571428572</v>
      </c>
      <c r="CH423" s="1">
        <v>49.996328571428577</v>
      </c>
      <c r="CI423" s="1">
        <v>23.948189285714289</v>
      </c>
      <c r="CJ423" s="1">
        <v>2.7004832142857138</v>
      </c>
      <c r="CK423" s="1">
        <v>2.365970357142857</v>
      </c>
      <c r="CL423" s="1">
        <v>22.28805357142857</v>
      </c>
      <c r="CM423" s="1">
        <v>20.132735714285719</v>
      </c>
      <c r="CN423" s="1">
        <v>2000.0010714285711</v>
      </c>
      <c r="CO423" s="1">
        <v>0.97999899999999995</v>
      </c>
      <c r="CP423" s="1">
        <v>2.0001100000000001E-2</v>
      </c>
      <c r="CQ423" s="1">
        <v>0</v>
      </c>
      <c r="CR423" s="1">
        <v>2.6157857142857139</v>
      </c>
      <c r="CS423" s="1">
        <v>0</v>
      </c>
      <c r="CT423" s="1">
        <v>19749.403571428571</v>
      </c>
      <c r="CU423" s="1">
        <v>17412.317857142862</v>
      </c>
      <c r="CV423" s="1">
        <v>44</v>
      </c>
      <c r="CW423" s="1">
        <v>45.2455</v>
      </c>
      <c r="CX423" s="1">
        <v>44.086749999999988</v>
      </c>
      <c r="CY423" s="1">
        <v>43.436999999999983</v>
      </c>
      <c r="CZ423" s="1">
        <v>43.910428571428568</v>
      </c>
      <c r="DA423" s="1">
        <v>1960.0010714285711</v>
      </c>
      <c r="DB423" s="1">
        <v>40</v>
      </c>
      <c r="DC423" s="1">
        <v>0</v>
      </c>
      <c r="DD423" s="1">
        <v>1659809690.0999999</v>
      </c>
      <c r="DE423" s="1">
        <v>0</v>
      </c>
      <c r="DF423" s="1">
        <v>1659809405.0999999</v>
      </c>
      <c r="DG423" s="1" t="s">
        <v>1159</v>
      </c>
      <c r="DH423" s="1">
        <v>1659809402.5999999</v>
      </c>
      <c r="DI423" s="1">
        <v>1659809405.0999999</v>
      </c>
      <c r="DJ423" s="1">
        <v>17</v>
      </c>
      <c r="DK423" s="1">
        <v>-0.01</v>
      </c>
      <c r="DL423" s="1">
        <v>-1E-3</v>
      </c>
      <c r="DM423" s="1">
        <v>1.2789999999999999</v>
      </c>
      <c r="DN423" s="1">
        <v>1.7000000000000001E-2</v>
      </c>
      <c r="DO423" s="1">
        <v>400</v>
      </c>
      <c r="DP423" s="1">
        <v>24</v>
      </c>
      <c r="DQ423" s="1">
        <v>0.2</v>
      </c>
      <c r="DR423" s="1">
        <v>0.03</v>
      </c>
      <c r="DS423" s="1">
        <v>-0.39157196782406872</v>
      </c>
      <c r="DT423" s="1">
        <v>-0.1788231305229587</v>
      </c>
      <c r="DU423" s="1">
        <v>4.8892171787570431E-2</v>
      </c>
      <c r="DV423" s="1">
        <v>0</v>
      </c>
      <c r="DW423" s="1">
        <v>0.30818687500000003</v>
      </c>
      <c r="DX423" s="1">
        <v>-9.6829969981239189E-2</v>
      </c>
      <c r="DY423" s="1">
        <v>3.9506287425666503E-2</v>
      </c>
      <c r="DZ423" s="1">
        <v>1</v>
      </c>
      <c r="EA423" s="1">
        <v>3.3948125</v>
      </c>
      <c r="EB423" s="1">
        <v>-0.27946266416511512</v>
      </c>
      <c r="EC423" s="1">
        <v>2.7798457668546991E-2</v>
      </c>
      <c r="ED423" s="1">
        <v>0</v>
      </c>
      <c r="EE423" s="1">
        <v>1.980625093262002</v>
      </c>
      <c r="EF423" s="1">
        <v>8.6447620498782357E-4</v>
      </c>
      <c r="EG423" s="1">
        <v>2.7679861107526428E-3</v>
      </c>
      <c r="EH423" s="1">
        <v>1</v>
      </c>
      <c r="EI423" s="1">
        <v>0.14194975174494129</v>
      </c>
      <c r="EJ423" s="1">
        <v>-2.7535913932922929E-2</v>
      </c>
      <c r="EK423" s="1">
        <v>2.3990630564842078E-3</v>
      </c>
      <c r="EL423" s="1">
        <v>1</v>
      </c>
      <c r="EM423" s="1">
        <v>4</v>
      </c>
      <c r="EN423" s="1">
        <v>6</v>
      </c>
      <c r="EO423" s="1" t="s">
        <v>1141</v>
      </c>
      <c r="EP423" s="1">
        <v>2.9399299999999999</v>
      </c>
      <c r="EQ423" s="1">
        <v>2.8004699999999998</v>
      </c>
      <c r="ER423" s="1">
        <v>1.3167999999999999E-2</v>
      </c>
      <c r="ES423" s="1">
        <v>1.3129500000000001E-2</v>
      </c>
      <c r="ET423" s="1">
        <v>0.116519</v>
      </c>
      <c r="EU423" s="1">
        <v>0.10632900000000001</v>
      </c>
      <c r="EV423" s="1">
        <v>20165.900000000001</v>
      </c>
      <c r="EW423" s="1">
        <v>21142.5</v>
      </c>
      <c r="EX423" s="1">
        <v>23781.5</v>
      </c>
      <c r="EY423" s="1">
        <v>24950.7</v>
      </c>
      <c r="EZ423" s="1">
        <v>33638.199999999997</v>
      </c>
      <c r="FA423" s="1">
        <v>35611.699999999997</v>
      </c>
      <c r="FB423" s="1">
        <v>43380.3</v>
      </c>
      <c r="FC423" s="1">
        <v>46132.4</v>
      </c>
      <c r="FD423" s="1">
        <v>1.9337500000000001</v>
      </c>
      <c r="FE423" s="1">
        <v>1.76562</v>
      </c>
      <c r="FF423" s="1">
        <v>8.6054199999999997E-2</v>
      </c>
      <c r="FG423" s="1">
        <v>0</v>
      </c>
      <c r="FH423" s="1">
        <v>30.2361</v>
      </c>
      <c r="FI423" s="1">
        <v>999.9</v>
      </c>
      <c r="FJ423" s="1">
        <v>41.7</v>
      </c>
      <c r="FK423" s="1">
        <v>41.8</v>
      </c>
      <c r="FL423" s="1">
        <v>34.429600000000001</v>
      </c>
      <c r="FM423" s="1">
        <v>63.664200000000001</v>
      </c>
      <c r="FN423" s="1">
        <v>26.27</v>
      </c>
      <c r="FO423" s="1">
        <v>1</v>
      </c>
      <c r="FP423" s="1">
        <v>0.63248700000000002</v>
      </c>
      <c r="FQ423" s="1">
        <v>3.2585000000000002</v>
      </c>
      <c r="FR423" s="1">
        <v>20.287500000000001</v>
      </c>
      <c r="FS423" s="1">
        <v>5.2102500000000003</v>
      </c>
      <c r="FT423" s="1">
        <v>11.908099999999999</v>
      </c>
      <c r="FU423" s="1">
        <v>5.0023</v>
      </c>
      <c r="FV423" s="1">
        <v>3.2900499999999999</v>
      </c>
      <c r="FW423" s="1">
        <v>9999</v>
      </c>
      <c r="FX423" s="1">
        <v>9999</v>
      </c>
      <c r="FY423" s="1">
        <v>9999</v>
      </c>
      <c r="FZ423" s="1">
        <v>999.9</v>
      </c>
      <c r="GA423" s="1">
        <v>1.85975</v>
      </c>
      <c r="GB423" s="1">
        <v>1.8547800000000001</v>
      </c>
      <c r="GC423" s="1">
        <v>1.85791</v>
      </c>
      <c r="GD423" s="1">
        <v>1.8564799999999999</v>
      </c>
      <c r="GE423" s="1">
        <v>1.8551599999999999</v>
      </c>
      <c r="GF423" s="1">
        <v>1.8547100000000001</v>
      </c>
      <c r="GG423" s="1">
        <v>1.85364</v>
      </c>
      <c r="GH423" s="1">
        <v>1.8565400000000001</v>
      </c>
      <c r="GI423" s="1">
        <v>0</v>
      </c>
      <c r="GJ423" s="1">
        <v>0</v>
      </c>
      <c r="GK423" s="1">
        <v>0</v>
      </c>
      <c r="GL423" s="1">
        <v>0</v>
      </c>
      <c r="GM423" s="1" t="s">
        <v>355</v>
      </c>
      <c r="GN423" s="1" t="s">
        <v>356</v>
      </c>
      <c r="GO423" s="1" t="s">
        <v>357</v>
      </c>
      <c r="GP423" s="1" t="s">
        <v>357</v>
      </c>
      <c r="GQ423" s="1" t="s">
        <v>357</v>
      </c>
      <c r="GR423" s="1" t="s">
        <v>357</v>
      </c>
      <c r="GS423" s="1">
        <v>0</v>
      </c>
      <c r="GT423" s="1">
        <v>100</v>
      </c>
      <c r="GU423" s="1">
        <v>100</v>
      </c>
      <c r="GV423" s="1">
        <v>0.42499999999999999</v>
      </c>
      <c r="GW423" s="1">
        <v>1.29E-2</v>
      </c>
      <c r="GX423" s="1">
        <v>0.27761382284396391</v>
      </c>
      <c r="GY423" s="1">
        <v>3.0239061252787889E-3</v>
      </c>
      <c r="GZ423" s="1">
        <v>-1.398580452151984E-6</v>
      </c>
      <c r="HA423" s="1">
        <v>2.8030378366047371E-10</v>
      </c>
      <c r="HB423" s="1">
        <v>-7.1345895132161177E-2</v>
      </c>
      <c r="HC423" s="1">
        <v>1.0309082032153079E-2</v>
      </c>
      <c r="HD423" s="1">
        <v>-3.6321104004466529E-4</v>
      </c>
      <c r="HE423" s="1">
        <v>3.6129943689190391E-6</v>
      </c>
      <c r="HF423" s="1">
        <v>0</v>
      </c>
      <c r="HG423" s="1">
        <v>2134</v>
      </c>
      <c r="HH423" s="1">
        <v>3</v>
      </c>
      <c r="HI423" s="1">
        <v>46</v>
      </c>
      <c r="HJ423" s="1">
        <v>4.8</v>
      </c>
      <c r="HK423" s="1">
        <v>4.8</v>
      </c>
      <c r="HL423" s="1">
        <v>0.27465800000000001</v>
      </c>
      <c r="HM423" s="1">
        <v>2.4548299999999998</v>
      </c>
      <c r="HN423" s="1">
        <v>1.4978</v>
      </c>
      <c r="HO423" s="1">
        <v>2.3010299999999999</v>
      </c>
      <c r="HP423" s="1">
        <v>1.5478499999999999</v>
      </c>
      <c r="HQ423" s="1">
        <v>2.3059099999999999</v>
      </c>
      <c r="HR423" s="1">
        <v>43.6995</v>
      </c>
      <c r="HS423" s="1">
        <v>15.392899999999999</v>
      </c>
      <c r="HT423" s="1">
        <v>18</v>
      </c>
      <c r="HU423" s="1">
        <v>503.11700000000002</v>
      </c>
      <c r="HV423" s="1">
        <v>457.77699999999999</v>
      </c>
      <c r="HW423" s="1">
        <v>25.9482</v>
      </c>
      <c r="HX423" s="1">
        <v>34.733499999999999</v>
      </c>
      <c r="HY423" s="1">
        <v>29.997800000000002</v>
      </c>
      <c r="HZ423" s="1">
        <v>34.633699999999997</v>
      </c>
      <c r="IA423" s="1">
        <v>34.734499999999997</v>
      </c>
      <c r="IB423" s="1">
        <v>5.5266400000000004</v>
      </c>
      <c r="IC423" s="1">
        <v>28.0717</v>
      </c>
      <c r="ID423" s="1">
        <v>0</v>
      </c>
      <c r="IE423" s="1">
        <v>26.013300000000001</v>
      </c>
      <c r="IF423" s="1">
        <v>70.236800000000002</v>
      </c>
      <c r="IG423" s="1">
        <v>24.0532</v>
      </c>
      <c r="IH423" s="1">
        <v>100.29600000000001</v>
      </c>
      <c r="II423" s="1">
        <v>99.973799999999997</v>
      </c>
      <c r="IJ423" s="1" t="s">
        <v>1161</v>
      </c>
    </row>
    <row r="424" spans="1:244" ht="15.75" customHeight="1" x14ac:dyDescent="0.3">
      <c r="A424" s="1">
        <v>408</v>
      </c>
      <c r="B424" s="1">
        <v>1659809691.5999999</v>
      </c>
      <c r="C424" s="1">
        <v>13550.099999904631</v>
      </c>
      <c r="D424" s="1" t="s">
        <v>1168</v>
      </c>
      <c r="E424" s="1" t="s">
        <v>1169</v>
      </c>
      <c r="F424" s="1">
        <v>1</v>
      </c>
      <c r="G424" s="1" t="s">
        <v>346</v>
      </c>
      <c r="H424" s="1" t="s">
        <v>347</v>
      </c>
      <c r="I424" s="1" t="s">
        <v>348</v>
      </c>
      <c r="J424" s="1" t="s">
        <v>349</v>
      </c>
      <c r="K424" s="1" t="s">
        <v>350</v>
      </c>
      <c r="L424" s="1" t="s">
        <v>1154</v>
      </c>
      <c r="M424" s="1" t="s">
        <v>351</v>
      </c>
      <c r="N424" s="1">
        <v>1659809683.2111111</v>
      </c>
      <c r="O424" s="1">
        <f t="shared" si="34"/>
        <v>2.8738516224887122E-3</v>
      </c>
      <c r="P424" s="1">
        <f t="shared" si="35"/>
        <v>2.8738516224887123</v>
      </c>
      <c r="Q424" s="1">
        <f t="shared" si="36"/>
        <v>-0.42788902506021381</v>
      </c>
      <c r="R424" s="1">
        <f t="shared" si="37"/>
        <v>50.298837037037039</v>
      </c>
      <c r="S424" s="1">
        <f t="shared" si="38"/>
        <v>53.515953152517916</v>
      </c>
      <c r="T424" s="1">
        <f t="shared" si="39"/>
        <v>5.2924697859963894</v>
      </c>
      <c r="U424" s="1">
        <f t="shared" si="40"/>
        <v>4.9743125107125143</v>
      </c>
      <c r="V424" s="1">
        <f t="shared" si="41"/>
        <v>0.14182446181465549</v>
      </c>
      <c r="W424" s="1">
        <f t="shared" si="42"/>
        <v>2.9094125216609266</v>
      </c>
      <c r="X424" s="1">
        <f t="shared" si="43"/>
        <v>0.13809263134376829</v>
      </c>
      <c r="Y424" s="1">
        <f t="shared" si="44"/>
        <v>8.6635005838533327E-2</v>
      </c>
      <c r="Z424" s="1">
        <f t="shared" si="45"/>
        <v>321.51540888888883</v>
      </c>
      <c r="AA424" s="1">
        <f t="shared" si="46"/>
        <v>32.139731818133654</v>
      </c>
      <c r="AB424" s="1">
        <f t="shared" si="47"/>
        <v>31.660229629629629</v>
      </c>
      <c r="AC424" s="1">
        <f t="shared" si="48"/>
        <v>4.684017769072522</v>
      </c>
      <c r="AD424" s="1">
        <f t="shared" si="49"/>
        <v>59.954812719948592</v>
      </c>
      <c r="AE424" s="1">
        <f t="shared" si="50"/>
        <v>2.7027693568036737</v>
      </c>
      <c r="AF424" s="1">
        <f t="shared" si="51"/>
        <v>4.5080106736858996</v>
      </c>
      <c r="AG424" s="1">
        <f t="shared" si="52"/>
        <v>1.9812484122688483</v>
      </c>
      <c r="AH424" s="1">
        <f t="shared" si="53"/>
        <v>-126.73685655175221</v>
      </c>
      <c r="AI424" s="1">
        <f t="shared" si="54"/>
        <v>-105.61268502913904</v>
      </c>
      <c r="AJ424" s="1">
        <f t="shared" si="55"/>
        <v>-8.1776642408561067</v>
      </c>
      <c r="AK424" s="1">
        <f t="shared" si="56"/>
        <v>80.988203067141427</v>
      </c>
      <c r="AL424" s="1">
        <f t="shared" si="57"/>
        <v>-0.3944706460904957</v>
      </c>
      <c r="AM424" s="1">
        <f t="shared" si="58"/>
        <v>2.897733004797308</v>
      </c>
      <c r="AN424" s="1">
        <f t="shared" si="59"/>
        <v>-0.42788902506021381</v>
      </c>
      <c r="AO424" s="1">
        <v>51.222877416884778</v>
      </c>
      <c r="AP424" s="1">
        <v>51.74644242424241</v>
      </c>
      <c r="AQ424" s="1">
        <v>4.5873912435027351E-4</v>
      </c>
      <c r="AR424" s="1">
        <v>65.640967639493695</v>
      </c>
      <c r="AS424" s="1">
        <f t="shared" si="60"/>
        <v>2.8738516224887123</v>
      </c>
      <c r="AT424" s="1">
        <v>23.9411604694237</v>
      </c>
      <c r="AU424" s="1">
        <v>27.3042967032967</v>
      </c>
      <c r="AV424" s="1">
        <v>-1.437582275219949E-3</v>
      </c>
      <c r="AW424" s="1">
        <v>85.652691204129724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51585.653952706984</v>
      </c>
      <c r="BC424" s="1">
        <f t="shared" si="64"/>
        <v>1999.9962962962959</v>
      </c>
      <c r="BD424" s="1">
        <f t="shared" si="65"/>
        <v>1681.1968888888887</v>
      </c>
      <c r="BE424" s="1">
        <f t="shared" si="66"/>
        <v>0.84060000111111322</v>
      </c>
      <c r="BF424" s="1">
        <f t="shared" si="67"/>
        <v>0.16075800214444841</v>
      </c>
      <c r="BG424" s="1">
        <v>6</v>
      </c>
      <c r="BH424" s="1">
        <v>0.5</v>
      </c>
      <c r="BI424" s="1" t="s">
        <v>352</v>
      </c>
      <c r="BJ424" s="1">
        <v>2</v>
      </c>
      <c r="BK424" s="1" t="b">
        <v>1</v>
      </c>
      <c r="BL424" s="1">
        <v>1659809683.2111111</v>
      </c>
      <c r="BM424" s="1">
        <v>50.298837037037039</v>
      </c>
      <c r="BN424" s="1">
        <v>50.000459259259259</v>
      </c>
      <c r="BO424" s="1">
        <v>27.329637037037038</v>
      </c>
      <c r="BP424" s="1">
        <v>23.94834074074074</v>
      </c>
      <c r="BQ424" s="1">
        <v>49.873859259259262</v>
      </c>
      <c r="BR424" s="1">
        <v>27.316755555555559</v>
      </c>
      <c r="BS424" s="1">
        <v>500.14055555555558</v>
      </c>
      <c r="BT424" s="1">
        <v>98.795281481481467</v>
      </c>
      <c r="BU424" s="1">
        <v>9.9897885185185178E-2</v>
      </c>
      <c r="BV424" s="1">
        <v>30.9869037037037</v>
      </c>
      <c r="BW424" s="1">
        <v>31.660229629629629</v>
      </c>
      <c r="BX424" s="1">
        <v>999.90000000000009</v>
      </c>
      <c r="BY424" s="1">
        <v>0</v>
      </c>
      <c r="BZ424" s="1">
        <v>0</v>
      </c>
      <c r="CA424" s="1">
        <v>10006.199629629629</v>
      </c>
      <c r="CB424" s="1">
        <v>0</v>
      </c>
      <c r="CC424" s="1">
        <v>226.7018518518519</v>
      </c>
      <c r="CD424" s="1">
        <v>0.29837551851851851</v>
      </c>
      <c r="CE424" s="1">
        <v>51.712103703703711</v>
      </c>
      <c r="CF424" s="1">
        <v>51.227266666666672</v>
      </c>
      <c r="CG424" s="1">
        <v>3.3813048148148139</v>
      </c>
      <c r="CH424" s="1">
        <v>50.000459259259259</v>
      </c>
      <c r="CI424" s="1">
        <v>23.94834074074074</v>
      </c>
      <c r="CJ424" s="1">
        <v>2.7000396296296292</v>
      </c>
      <c r="CK424" s="1">
        <v>2.365982592592593</v>
      </c>
      <c r="CL424" s="1">
        <v>22.285355555555562</v>
      </c>
      <c r="CM424" s="1">
        <v>20.132818518518519</v>
      </c>
      <c r="CN424" s="1">
        <v>1999.9962962962959</v>
      </c>
      <c r="CO424" s="1">
        <v>0.97999899999999995</v>
      </c>
      <c r="CP424" s="1">
        <v>2.0001100000000001E-2</v>
      </c>
      <c r="CQ424" s="1">
        <v>0</v>
      </c>
      <c r="CR424" s="1">
        <v>2.6534444444444438</v>
      </c>
      <c r="CS424" s="1">
        <v>0</v>
      </c>
      <c r="CT424" s="1">
        <v>19748.525925925929</v>
      </c>
      <c r="CU424" s="1">
        <v>17412.281481481481</v>
      </c>
      <c r="CV424" s="1">
        <v>44</v>
      </c>
      <c r="CW424" s="1">
        <v>45.245333333333328</v>
      </c>
      <c r="CX424" s="1">
        <v>44.087666666666657</v>
      </c>
      <c r="CY424" s="1">
        <v>43.436999999999983</v>
      </c>
      <c r="CZ424" s="1">
        <v>43.907148148148153</v>
      </c>
      <c r="DA424" s="1">
        <v>1959.9962962962959</v>
      </c>
      <c r="DB424" s="1">
        <v>40</v>
      </c>
      <c r="DC424" s="1">
        <v>0</v>
      </c>
      <c r="DD424" s="1">
        <v>1659809690.7</v>
      </c>
      <c r="DE424" s="1">
        <v>0</v>
      </c>
      <c r="DF424" s="1">
        <v>1659809405.0999999</v>
      </c>
      <c r="DG424" s="1" t="s">
        <v>1159</v>
      </c>
      <c r="DH424" s="1">
        <v>1659809402.5999999</v>
      </c>
      <c r="DI424" s="1">
        <v>1659809405.0999999</v>
      </c>
      <c r="DJ424" s="1">
        <v>17</v>
      </c>
      <c r="DK424" s="1">
        <v>-0.01</v>
      </c>
      <c r="DL424" s="1">
        <v>-1E-3</v>
      </c>
      <c r="DM424" s="1">
        <v>1.2789999999999999</v>
      </c>
      <c r="DN424" s="1">
        <v>1.7000000000000001E-2</v>
      </c>
      <c r="DO424" s="1">
        <v>400</v>
      </c>
      <c r="DP424" s="1">
        <v>24</v>
      </c>
      <c r="DQ424" s="1">
        <v>0.2</v>
      </c>
      <c r="DR424" s="1">
        <v>0.03</v>
      </c>
      <c r="DS424" s="1">
        <v>-0.39157196782406872</v>
      </c>
      <c r="DT424" s="1">
        <v>-0.1788231305229587</v>
      </c>
      <c r="DU424" s="1">
        <v>4.8892171787570431E-2</v>
      </c>
      <c r="DV424" s="1">
        <v>0</v>
      </c>
      <c r="DW424" s="1">
        <v>0.30818687500000003</v>
      </c>
      <c r="DX424" s="1">
        <v>-9.6829969981239189E-2</v>
      </c>
      <c r="DY424" s="1">
        <v>3.9506287425666503E-2</v>
      </c>
      <c r="DZ424" s="1">
        <v>1</v>
      </c>
      <c r="EA424" s="1">
        <v>3.3948125</v>
      </c>
      <c r="EB424" s="1">
        <v>-0.27946266416511512</v>
      </c>
      <c r="EC424" s="1">
        <v>2.7798457668546991E-2</v>
      </c>
      <c r="ED424" s="1">
        <v>0</v>
      </c>
      <c r="EE424" s="1">
        <v>1.980625093262002</v>
      </c>
      <c r="EF424" s="1">
        <v>8.6447620498782357E-4</v>
      </c>
      <c r="EG424" s="1">
        <v>2.7679861107526428E-3</v>
      </c>
      <c r="EH424" s="1">
        <v>1</v>
      </c>
      <c r="EI424" s="1">
        <v>0.14194975174494129</v>
      </c>
      <c r="EJ424" s="1">
        <v>-2.7535913932922929E-2</v>
      </c>
      <c r="EK424" s="1">
        <v>2.3990630564842078E-3</v>
      </c>
      <c r="EL424" s="1">
        <v>1</v>
      </c>
      <c r="EM424" s="1">
        <v>4</v>
      </c>
      <c r="EN424" s="1">
        <v>6</v>
      </c>
      <c r="EO424" s="1" t="s">
        <v>1141</v>
      </c>
      <c r="EP424" s="1">
        <v>2.93988</v>
      </c>
      <c r="EQ424" s="1">
        <v>2.8005200000000001</v>
      </c>
      <c r="ER424" s="1">
        <v>1.3162800000000001E-2</v>
      </c>
      <c r="ES424" s="1">
        <v>1.32187E-2</v>
      </c>
      <c r="ET424" s="1">
        <v>0.116524</v>
      </c>
      <c r="EU424" s="1">
        <v>0.106391</v>
      </c>
      <c r="EV424" s="1">
        <v>20166.2</v>
      </c>
      <c r="EW424" s="1">
        <v>21140.7</v>
      </c>
      <c r="EX424" s="1">
        <v>23781.7</v>
      </c>
      <c r="EY424" s="1">
        <v>24950.9</v>
      </c>
      <c r="EZ424" s="1">
        <v>33638.199999999997</v>
      </c>
      <c r="FA424" s="1">
        <v>35609.5</v>
      </c>
      <c r="FB424" s="1">
        <v>43380.5</v>
      </c>
      <c r="FC424" s="1">
        <v>46132.800000000003</v>
      </c>
      <c r="FD424" s="1">
        <v>1.9338</v>
      </c>
      <c r="FE424" s="1">
        <v>1.76562</v>
      </c>
      <c r="FF424" s="1">
        <v>8.5994600000000004E-2</v>
      </c>
      <c r="FG424" s="1">
        <v>0</v>
      </c>
      <c r="FH424" s="1">
        <v>30.2349</v>
      </c>
      <c r="FI424" s="1">
        <v>999.9</v>
      </c>
      <c r="FJ424" s="1">
        <v>41.7</v>
      </c>
      <c r="FK424" s="1">
        <v>41.8</v>
      </c>
      <c r="FL424" s="1">
        <v>34.428800000000003</v>
      </c>
      <c r="FM424" s="1">
        <v>63.5642</v>
      </c>
      <c r="FN424" s="1">
        <v>26.430299999999999</v>
      </c>
      <c r="FO424" s="1">
        <v>1</v>
      </c>
      <c r="FP424" s="1">
        <v>0.63171200000000005</v>
      </c>
      <c r="FQ424" s="1">
        <v>3.2004800000000002</v>
      </c>
      <c r="FR424" s="1">
        <v>20.288599999999999</v>
      </c>
      <c r="FS424" s="1">
        <v>5.2105499999999996</v>
      </c>
      <c r="FT424" s="1">
        <v>11.908099999999999</v>
      </c>
      <c r="FU424" s="1">
        <v>5.0023499999999999</v>
      </c>
      <c r="FV424" s="1">
        <v>3.2900299999999998</v>
      </c>
      <c r="FW424" s="1">
        <v>9999</v>
      </c>
      <c r="FX424" s="1">
        <v>9999</v>
      </c>
      <c r="FY424" s="1">
        <v>9999</v>
      </c>
      <c r="FZ424" s="1">
        <v>999.9</v>
      </c>
      <c r="GA424" s="1">
        <v>1.85975</v>
      </c>
      <c r="GB424" s="1">
        <v>1.8548</v>
      </c>
      <c r="GC424" s="1">
        <v>1.85791</v>
      </c>
      <c r="GD424" s="1">
        <v>1.85649</v>
      </c>
      <c r="GE424" s="1">
        <v>1.8551599999999999</v>
      </c>
      <c r="GF424" s="1">
        <v>1.8547100000000001</v>
      </c>
      <c r="GG424" s="1">
        <v>1.85364</v>
      </c>
      <c r="GH424" s="1">
        <v>1.8565400000000001</v>
      </c>
      <c r="GI424" s="1">
        <v>0</v>
      </c>
      <c r="GJ424" s="1">
        <v>0</v>
      </c>
      <c r="GK424" s="1">
        <v>0</v>
      </c>
      <c r="GL424" s="1">
        <v>0</v>
      </c>
      <c r="GM424" s="1" t="s">
        <v>355</v>
      </c>
      <c r="GN424" s="1" t="s">
        <v>356</v>
      </c>
      <c r="GO424" s="1" t="s">
        <v>357</v>
      </c>
      <c r="GP424" s="1" t="s">
        <v>357</v>
      </c>
      <c r="GQ424" s="1" t="s">
        <v>357</v>
      </c>
      <c r="GR424" s="1" t="s">
        <v>357</v>
      </c>
      <c r="GS424" s="1">
        <v>0</v>
      </c>
      <c r="GT424" s="1">
        <v>100</v>
      </c>
      <c r="GU424" s="1">
        <v>100</v>
      </c>
      <c r="GV424" s="1">
        <v>0.42499999999999999</v>
      </c>
      <c r="GW424" s="1">
        <v>1.29E-2</v>
      </c>
      <c r="GX424" s="1">
        <v>0.27761382284396391</v>
      </c>
      <c r="GY424" s="1">
        <v>3.0239061252787889E-3</v>
      </c>
      <c r="GZ424" s="1">
        <v>-1.398580452151984E-6</v>
      </c>
      <c r="HA424" s="1">
        <v>2.8030378366047371E-10</v>
      </c>
      <c r="HB424" s="1">
        <v>-7.1345895132161177E-2</v>
      </c>
      <c r="HC424" s="1">
        <v>1.0309082032153079E-2</v>
      </c>
      <c r="HD424" s="1">
        <v>-3.6321104004466529E-4</v>
      </c>
      <c r="HE424" s="1">
        <v>3.6129943689190391E-6</v>
      </c>
      <c r="HF424" s="1">
        <v>0</v>
      </c>
      <c r="HG424" s="1">
        <v>2134</v>
      </c>
      <c r="HH424" s="1">
        <v>3</v>
      </c>
      <c r="HI424" s="1">
        <v>46</v>
      </c>
      <c r="HJ424" s="1">
        <v>4.8</v>
      </c>
      <c r="HK424" s="1">
        <v>4.8</v>
      </c>
      <c r="HL424" s="1">
        <v>0.28442400000000001</v>
      </c>
      <c r="HM424" s="1">
        <v>2.4255399999999998</v>
      </c>
      <c r="HN424" s="1">
        <v>1.4978</v>
      </c>
      <c r="HO424" s="1">
        <v>2.3034699999999999</v>
      </c>
      <c r="HP424" s="1">
        <v>1.5478499999999999</v>
      </c>
      <c r="HQ424" s="1">
        <v>2.4060100000000002</v>
      </c>
      <c r="HR424" s="1">
        <v>43.6995</v>
      </c>
      <c r="HS424" s="1">
        <v>15.4016</v>
      </c>
      <c r="HT424" s="1">
        <v>18</v>
      </c>
      <c r="HU424" s="1">
        <v>503.13499999999999</v>
      </c>
      <c r="HV424" s="1">
        <v>457.76400000000001</v>
      </c>
      <c r="HW424" s="1">
        <v>25.953499999999998</v>
      </c>
      <c r="HX424" s="1">
        <v>34.731299999999997</v>
      </c>
      <c r="HY424" s="1">
        <v>29.997599999999998</v>
      </c>
      <c r="HZ424" s="1">
        <v>34.631900000000002</v>
      </c>
      <c r="IA424" s="1">
        <v>34.732599999999998</v>
      </c>
      <c r="IB424" s="1">
        <v>5.7492700000000001</v>
      </c>
      <c r="IC424" s="1">
        <v>28.0717</v>
      </c>
      <c r="ID424" s="1">
        <v>0</v>
      </c>
      <c r="IE424" s="1">
        <v>26.013300000000001</v>
      </c>
      <c r="IF424" s="1">
        <v>70.236800000000002</v>
      </c>
      <c r="IG424" s="1">
        <v>24.056699999999999</v>
      </c>
      <c r="IH424" s="1">
        <v>100.297</v>
      </c>
      <c r="II424" s="1">
        <v>99.974500000000006</v>
      </c>
      <c r="IJ424" s="1" t="s">
        <v>1161</v>
      </c>
    </row>
    <row r="425" spans="1:244" ht="15.75" customHeight="1" x14ac:dyDescent="0.3">
      <c r="A425" s="1">
        <v>409</v>
      </c>
      <c r="B425" s="1">
        <v>1659809692.5999999</v>
      </c>
      <c r="C425" s="1">
        <v>13551.099999904631</v>
      </c>
      <c r="D425" s="1" t="s">
        <v>1170</v>
      </c>
      <c r="E425" s="1" t="s">
        <v>1171</v>
      </c>
      <c r="F425" s="1">
        <v>1</v>
      </c>
      <c r="G425" s="1" t="s">
        <v>346</v>
      </c>
      <c r="H425" s="1" t="s">
        <v>347</v>
      </c>
      <c r="I425" s="1" t="s">
        <v>348</v>
      </c>
      <c r="J425" s="1" t="s">
        <v>349</v>
      </c>
      <c r="K425" s="1" t="s">
        <v>350</v>
      </c>
      <c r="L425" s="1" t="s">
        <v>1154</v>
      </c>
      <c r="M425" s="1" t="s">
        <v>351</v>
      </c>
      <c r="N425" s="1">
        <v>1659809684.0423069</v>
      </c>
      <c r="O425" s="1">
        <f t="shared" si="34"/>
        <v>2.8795087103610636E-3</v>
      </c>
      <c r="P425" s="1">
        <f t="shared" si="35"/>
        <v>2.8795087103610637</v>
      </c>
      <c r="Q425" s="1">
        <f t="shared" si="36"/>
        <v>-0.46699057564352181</v>
      </c>
      <c r="R425" s="1">
        <f t="shared" si="37"/>
        <v>50.303388461538468</v>
      </c>
      <c r="S425" s="1">
        <f t="shared" si="38"/>
        <v>53.953672875253382</v>
      </c>
      <c r="T425" s="1">
        <f t="shared" si="39"/>
        <v>5.3357495396028831</v>
      </c>
      <c r="U425" s="1">
        <f t="shared" si="40"/>
        <v>4.9747545907523794</v>
      </c>
      <c r="V425" s="1">
        <f t="shared" si="41"/>
        <v>0.14211963644243775</v>
      </c>
      <c r="W425" s="1">
        <f t="shared" si="42"/>
        <v>2.9095401114224155</v>
      </c>
      <c r="X425" s="1">
        <f t="shared" si="43"/>
        <v>0.13837263659315771</v>
      </c>
      <c r="Y425" s="1">
        <f t="shared" si="44"/>
        <v>8.6811322519128556E-2</v>
      </c>
      <c r="Z425" s="1">
        <f t="shared" si="45"/>
        <v>321.5148950769231</v>
      </c>
      <c r="AA425" s="1">
        <f t="shared" si="46"/>
        <v>32.135999579032045</v>
      </c>
      <c r="AB425" s="1">
        <f t="shared" si="47"/>
        <v>31.658153846153841</v>
      </c>
      <c r="AC425" s="1">
        <f t="shared" si="48"/>
        <v>4.6834660970583091</v>
      </c>
      <c r="AD425" s="1">
        <f t="shared" si="49"/>
        <v>59.952562333464655</v>
      </c>
      <c r="AE425" s="1">
        <f t="shared" si="50"/>
        <v>2.7023277126122141</v>
      </c>
      <c r="AF425" s="1">
        <f t="shared" si="51"/>
        <v>4.5074432308355465</v>
      </c>
      <c r="AG425" s="1">
        <f t="shared" si="52"/>
        <v>1.981138384446095</v>
      </c>
      <c r="AH425" s="1">
        <f t="shared" si="53"/>
        <v>-126.98633412692291</v>
      </c>
      <c r="AI425" s="1">
        <f t="shared" si="54"/>
        <v>-105.63798534133853</v>
      </c>
      <c r="AJ425" s="1">
        <f t="shared" si="55"/>
        <v>-8.1790918886092197</v>
      </c>
      <c r="AK425" s="1">
        <f t="shared" si="56"/>
        <v>80.711483720052442</v>
      </c>
      <c r="AL425" s="1">
        <f t="shared" si="57"/>
        <v>-0.3735379947765558</v>
      </c>
      <c r="AM425" s="1">
        <f t="shared" si="58"/>
        <v>2.8930743409618831</v>
      </c>
      <c r="AN425" s="1">
        <f t="shared" si="59"/>
        <v>-0.46699057564352181</v>
      </c>
      <c r="AO425" s="1">
        <v>51.174951063278563</v>
      </c>
      <c r="AP425" s="1">
        <v>51.747609090909059</v>
      </c>
      <c r="AQ425" s="1">
        <v>2.5724598552542729E-4</v>
      </c>
      <c r="AR425" s="1">
        <v>65.640967639493695</v>
      </c>
      <c r="AS425" s="1">
        <f t="shared" si="60"/>
        <v>2.8795087103610637</v>
      </c>
      <c r="AT425" s="1">
        <v>23.940938194830441</v>
      </c>
      <c r="AU425" s="1">
        <v>27.30678461538464</v>
      </c>
      <c r="AV425" s="1">
        <v>-8.5770771137354924E-4</v>
      </c>
      <c r="AW425" s="1">
        <v>85.652691204129724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51589.637532752211</v>
      </c>
      <c r="BC425" s="1">
        <f t="shared" si="64"/>
        <v>1999.9930769230771</v>
      </c>
      <c r="BD425" s="1">
        <f t="shared" si="65"/>
        <v>1681.1941846153848</v>
      </c>
      <c r="BE425" s="1">
        <f t="shared" si="66"/>
        <v>0.84060000207693031</v>
      </c>
      <c r="BF425" s="1">
        <f t="shared" si="67"/>
        <v>0.16075800400847542</v>
      </c>
      <c r="BG425" s="1">
        <v>6</v>
      </c>
      <c r="BH425" s="1">
        <v>0.5</v>
      </c>
      <c r="BI425" s="1" t="s">
        <v>352</v>
      </c>
      <c r="BJ425" s="1">
        <v>2</v>
      </c>
      <c r="BK425" s="1" t="b">
        <v>1</v>
      </c>
      <c r="BL425" s="1">
        <v>1659809684.0423069</v>
      </c>
      <c r="BM425" s="1">
        <v>50.303388461538468</v>
      </c>
      <c r="BN425" s="1">
        <v>50.029857692307687</v>
      </c>
      <c r="BO425" s="1">
        <v>27.32521538461538</v>
      </c>
      <c r="BP425" s="1">
        <v>23.949342307692309</v>
      </c>
      <c r="BQ425" s="1">
        <v>49.878400000000013</v>
      </c>
      <c r="BR425" s="1">
        <v>27.312330769230769</v>
      </c>
      <c r="BS425" s="1">
        <v>500.14092307692312</v>
      </c>
      <c r="BT425" s="1">
        <v>98.795157692307683</v>
      </c>
      <c r="BU425" s="1">
        <v>9.9861965384615364E-2</v>
      </c>
      <c r="BV425" s="1">
        <v>30.984696153846151</v>
      </c>
      <c r="BW425" s="1">
        <v>31.658153846153841</v>
      </c>
      <c r="BX425" s="1">
        <v>999.90000000000009</v>
      </c>
      <c r="BY425" s="1">
        <v>0</v>
      </c>
      <c r="BZ425" s="1">
        <v>0</v>
      </c>
      <c r="CA425" s="1">
        <v>10006.94269230769</v>
      </c>
      <c r="CB425" s="1">
        <v>0</v>
      </c>
      <c r="CC425" s="1">
        <v>226.59253846153851</v>
      </c>
      <c r="CD425" s="1">
        <v>0.27353088461538461</v>
      </c>
      <c r="CE425" s="1">
        <v>51.716549999999991</v>
      </c>
      <c r="CF425" s="1">
        <v>51.257438461538463</v>
      </c>
      <c r="CG425" s="1">
        <v>3.3758792307692311</v>
      </c>
      <c r="CH425" s="1">
        <v>50.029857692307687</v>
      </c>
      <c r="CI425" s="1">
        <v>23.949342307692309</v>
      </c>
      <c r="CJ425" s="1">
        <v>2.69959923076923</v>
      </c>
      <c r="CK425" s="1">
        <v>2.366078846153846</v>
      </c>
      <c r="CL425" s="1">
        <v>22.28267692307692</v>
      </c>
      <c r="CM425" s="1">
        <v>20.133473076923082</v>
      </c>
      <c r="CN425" s="1">
        <v>1999.9930769230771</v>
      </c>
      <c r="CO425" s="1">
        <v>0.97999899999999995</v>
      </c>
      <c r="CP425" s="1">
        <v>2.0001100000000001E-2</v>
      </c>
      <c r="CQ425" s="1">
        <v>0</v>
      </c>
      <c r="CR425" s="1">
        <v>2.7039230769230769</v>
      </c>
      <c r="CS425" s="1">
        <v>0</v>
      </c>
      <c r="CT425" s="1">
        <v>19747.626923076921</v>
      </c>
      <c r="CU425" s="1">
        <v>17412.257692307699</v>
      </c>
      <c r="CV425" s="1">
        <v>44</v>
      </c>
      <c r="CW425" s="1">
        <v>45.242730769230768</v>
      </c>
      <c r="CX425" s="1">
        <v>44.08623076923076</v>
      </c>
      <c r="CY425" s="1">
        <v>43.436999999999983</v>
      </c>
      <c r="CZ425" s="1">
        <v>43.903615384615392</v>
      </c>
      <c r="DA425" s="1">
        <v>1959.9930769230771</v>
      </c>
      <c r="DB425" s="1">
        <v>40</v>
      </c>
      <c r="DC425" s="1">
        <v>0</v>
      </c>
      <c r="DD425" s="1">
        <v>1659809691.9000001</v>
      </c>
      <c r="DE425" s="1">
        <v>0</v>
      </c>
      <c r="DF425" s="1">
        <v>1659809405.0999999</v>
      </c>
      <c r="DG425" s="1" t="s">
        <v>1159</v>
      </c>
      <c r="DH425" s="1">
        <v>1659809402.5999999</v>
      </c>
      <c r="DI425" s="1">
        <v>1659809405.0999999</v>
      </c>
      <c r="DJ425" s="1">
        <v>17</v>
      </c>
      <c r="DK425" s="1">
        <v>-0.01</v>
      </c>
      <c r="DL425" s="1">
        <v>-1E-3</v>
      </c>
      <c r="DM425" s="1">
        <v>1.2789999999999999</v>
      </c>
      <c r="DN425" s="1">
        <v>1.7000000000000001E-2</v>
      </c>
      <c r="DO425" s="1">
        <v>400</v>
      </c>
      <c r="DP425" s="1">
        <v>24</v>
      </c>
      <c r="DQ425" s="1">
        <v>0.2</v>
      </c>
      <c r="DR425" s="1">
        <v>0.03</v>
      </c>
      <c r="DS425" s="1">
        <v>-0.39632514578396699</v>
      </c>
      <c r="DT425" s="1">
        <v>-0.2147249930230512</v>
      </c>
      <c r="DU425" s="1">
        <v>4.7039663290708592E-2</v>
      </c>
      <c r="DV425" s="1">
        <v>0</v>
      </c>
      <c r="DW425" s="1">
        <v>0.29838140487804882</v>
      </c>
      <c r="DX425" s="1">
        <v>-0.24752613240418131</v>
      </c>
      <c r="DY425" s="1">
        <v>6.5652496634866789E-2</v>
      </c>
      <c r="DZ425" s="1">
        <v>1</v>
      </c>
      <c r="EA425" s="1">
        <v>3.389125365853658</v>
      </c>
      <c r="EB425" s="1">
        <v>-0.29622041811847127</v>
      </c>
      <c r="EC425" s="1">
        <v>2.996144148878126E-2</v>
      </c>
      <c r="ED425" s="1">
        <v>0</v>
      </c>
      <c r="EE425" s="1">
        <v>1.9808406130986029</v>
      </c>
      <c r="EF425" s="1">
        <v>-2.309781488641573E-2</v>
      </c>
      <c r="EG425" s="1">
        <v>2.570974377812021E-3</v>
      </c>
      <c r="EH425" s="1">
        <v>1</v>
      </c>
      <c r="EI425" s="1">
        <v>0.1415099859836137</v>
      </c>
      <c r="EJ425" s="1">
        <v>-1.8438379683147349E-2</v>
      </c>
      <c r="EK425" s="1">
        <v>2.0770964021969872E-3</v>
      </c>
      <c r="EL425" s="1">
        <v>1</v>
      </c>
      <c r="EM425" s="1">
        <v>4</v>
      </c>
      <c r="EN425" s="1">
        <v>6</v>
      </c>
      <c r="EO425" s="1" t="s">
        <v>1141</v>
      </c>
      <c r="EP425" s="1">
        <v>2.9401000000000002</v>
      </c>
      <c r="EQ425" s="1">
        <v>2.8006600000000001</v>
      </c>
      <c r="ER425" s="1">
        <v>1.31754E-2</v>
      </c>
      <c r="ES425" s="1">
        <v>1.3455399999999999E-2</v>
      </c>
      <c r="ET425" s="1">
        <v>0.116538</v>
      </c>
      <c r="EU425" s="1">
        <v>0.10645499999999999</v>
      </c>
      <c r="EV425" s="1">
        <v>20166.099999999999</v>
      </c>
      <c r="EW425" s="1">
        <v>21135.9</v>
      </c>
      <c r="EX425" s="1">
        <v>23781.9</v>
      </c>
      <c r="EY425" s="1">
        <v>24951.1</v>
      </c>
      <c r="EZ425" s="1">
        <v>33637.800000000003</v>
      </c>
      <c r="FA425" s="1">
        <v>35607.1</v>
      </c>
      <c r="FB425" s="1">
        <v>43380.7</v>
      </c>
      <c r="FC425" s="1">
        <v>46133</v>
      </c>
      <c r="FD425" s="1">
        <v>1.9339</v>
      </c>
      <c r="FE425" s="1">
        <v>1.7656499999999999</v>
      </c>
      <c r="FF425" s="1">
        <v>8.5830699999999996E-2</v>
      </c>
      <c r="FG425" s="1">
        <v>0</v>
      </c>
      <c r="FH425" s="1">
        <v>30.234400000000001</v>
      </c>
      <c r="FI425" s="1">
        <v>999.9</v>
      </c>
      <c r="FJ425" s="1">
        <v>41.7</v>
      </c>
      <c r="FK425" s="1">
        <v>41.8</v>
      </c>
      <c r="FL425" s="1">
        <v>34.428899999999999</v>
      </c>
      <c r="FM425" s="1">
        <v>63.464199999999998</v>
      </c>
      <c r="FN425" s="1">
        <v>26.177900000000001</v>
      </c>
      <c r="FO425" s="1">
        <v>1</v>
      </c>
      <c r="FP425" s="1">
        <v>0.63120399999999999</v>
      </c>
      <c r="FQ425" s="1">
        <v>3.1703399999999999</v>
      </c>
      <c r="FR425" s="1">
        <v>20.289200000000001</v>
      </c>
      <c r="FS425" s="1">
        <v>5.2102500000000003</v>
      </c>
      <c r="FT425" s="1">
        <v>11.908099999999999</v>
      </c>
      <c r="FU425" s="1">
        <v>5.0023999999999997</v>
      </c>
      <c r="FV425" s="1">
        <v>3.29</v>
      </c>
      <c r="FW425" s="1">
        <v>9999</v>
      </c>
      <c r="FX425" s="1">
        <v>9999</v>
      </c>
      <c r="FY425" s="1">
        <v>9999</v>
      </c>
      <c r="FZ425" s="1">
        <v>999.9</v>
      </c>
      <c r="GA425" s="1">
        <v>1.85975</v>
      </c>
      <c r="GB425" s="1">
        <v>1.8548100000000001</v>
      </c>
      <c r="GC425" s="1">
        <v>1.8579300000000001</v>
      </c>
      <c r="GD425" s="1">
        <v>1.8565</v>
      </c>
      <c r="GE425" s="1">
        <v>1.85517</v>
      </c>
      <c r="GF425" s="1">
        <v>1.8547199999999999</v>
      </c>
      <c r="GG425" s="1">
        <v>1.85364</v>
      </c>
      <c r="GH425" s="1">
        <v>1.8565700000000001</v>
      </c>
      <c r="GI425" s="1">
        <v>0</v>
      </c>
      <c r="GJ425" s="1">
        <v>0</v>
      </c>
      <c r="GK425" s="1">
        <v>0</v>
      </c>
      <c r="GL425" s="1">
        <v>0</v>
      </c>
      <c r="GM425" s="1" t="s">
        <v>355</v>
      </c>
      <c r="GN425" s="1" t="s">
        <v>356</v>
      </c>
      <c r="GO425" s="1" t="s">
        <v>357</v>
      </c>
      <c r="GP425" s="1" t="s">
        <v>357</v>
      </c>
      <c r="GQ425" s="1" t="s">
        <v>357</v>
      </c>
      <c r="GR425" s="1" t="s">
        <v>357</v>
      </c>
      <c r="GS425" s="1">
        <v>0</v>
      </c>
      <c r="GT425" s="1">
        <v>100</v>
      </c>
      <c r="GU425" s="1">
        <v>100</v>
      </c>
      <c r="GV425" s="1">
        <v>0.42499999999999999</v>
      </c>
      <c r="GW425" s="1">
        <v>1.29E-2</v>
      </c>
      <c r="GX425" s="1">
        <v>0.27761382284396391</v>
      </c>
      <c r="GY425" s="1">
        <v>3.0239061252787889E-3</v>
      </c>
      <c r="GZ425" s="1">
        <v>-1.398580452151984E-6</v>
      </c>
      <c r="HA425" s="1">
        <v>2.8030378366047371E-10</v>
      </c>
      <c r="HB425" s="1">
        <v>-7.1345895132161177E-2</v>
      </c>
      <c r="HC425" s="1">
        <v>1.0309082032153079E-2</v>
      </c>
      <c r="HD425" s="1">
        <v>-3.6321104004466529E-4</v>
      </c>
      <c r="HE425" s="1">
        <v>3.6129943689190391E-6</v>
      </c>
      <c r="HF425" s="1">
        <v>0</v>
      </c>
      <c r="HG425" s="1">
        <v>2134</v>
      </c>
      <c r="HH425" s="1">
        <v>3</v>
      </c>
      <c r="HI425" s="1">
        <v>46</v>
      </c>
      <c r="HJ425" s="1">
        <v>4.8</v>
      </c>
      <c r="HK425" s="1">
        <v>4.8</v>
      </c>
      <c r="HL425" s="1">
        <v>0.29174800000000001</v>
      </c>
      <c r="HM425" s="1">
        <v>2.4230999999999998</v>
      </c>
      <c r="HN425" s="1">
        <v>1.4978</v>
      </c>
      <c r="HO425" s="1">
        <v>2.3022499999999999</v>
      </c>
      <c r="HP425" s="1">
        <v>1.5478499999999999</v>
      </c>
      <c r="HQ425" s="1">
        <v>2.4426299999999999</v>
      </c>
      <c r="HR425" s="1">
        <v>43.6995</v>
      </c>
      <c r="HS425" s="1">
        <v>15.410399999999999</v>
      </c>
      <c r="HT425" s="1">
        <v>18</v>
      </c>
      <c r="HU425" s="1">
        <v>503.18799999999999</v>
      </c>
      <c r="HV425" s="1">
        <v>457.77100000000002</v>
      </c>
      <c r="HW425" s="1">
        <v>25.9587</v>
      </c>
      <c r="HX425" s="1">
        <v>34.729999999999997</v>
      </c>
      <c r="HY425" s="1">
        <v>29.997599999999998</v>
      </c>
      <c r="HZ425" s="1">
        <v>34.630600000000001</v>
      </c>
      <c r="IA425" s="1">
        <v>34.731299999999997</v>
      </c>
      <c r="IB425" s="1">
        <v>5.8694199999999999</v>
      </c>
      <c r="IC425" s="1">
        <v>28.0717</v>
      </c>
      <c r="ID425" s="1">
        <v>0</v>
      </c>
      <c r="IE425" s="1">
        <v>26.013300000000001</v>
      </c>
      <c r="IF425" s="1">
        <v>80.281199999999998</v>
      </c>
      <c r="IG425" s="1">
        <v>24.0502</v>
      </c>
      <c r="IH425" s="1">
        <v>100.298</v>
      </c>
      <c r="II425" s="1">
        <v>99.975200000000001</v>
      </c>
      <c r="IJ425" s="1" t="s">
        <v>1161</v>
      </c>
    </row>
    <row r="426" spans="1:244" ht="15.75" customHeight="1" x14ac:dyDescent="0.3">
      <c r="A426" s="1">
        <v>410</v>
      </c>
      <c r="B426" s="1">
        <v>1659809693.5999999</v>
      </c>
      <c r="C426" s="1">
        <v>13552.099999904631</v>
      </c>
      <c r="D426" s="1" t="s">
        <v>1172</v>
      </c>
      <c r="E426" s="1" t="s">
        <v>1173</v>
      </c>
      <c r="F426" s="1">
        <v>1</v>
      </c>
      <c r="G426" s="1" t="s">
        <v>346</v>
      </c>
      <c r="H426" s="1" t="s">
        <v>347</v>
      </c>
      <c r="I426" s="1" t="s">
        <v>348</v>
      </c>
      <c r="J426" s="1" t="s">
        <v>349</v>
      </c>
      <c r="K426" s="1" t="s">
        <v>350</v>
      </c>
      <c r="L426" s="1" t="s">
        <v>1154</v>
      </c>
      <c r="M426" s="1" t="s">
        <v>351</v>
      </c>
      <c r="N426" s="1">
        <v>1659809684.9000001</v>
      </c>
      <c r="O426" s="1">
        <f t="shared" si="34"/>
        <v>2.8824702003710065E-3</v>
      </c>
      <c r="P426" s="1">
        <f t="shared" si="35"/>
        <v>2.8824702003710065</v>
      </c>
      <c r="Q426" s="1">
        <f t="shared" si="36"/>
        <v>-0.45604424100487734</v>
      </c>
      <c r="R426" s="1">
        <f t="shared" si="37"/>
        <v>50.310307999999992</v>
      </c>
      <c r="S426" s="1">
        <f t="shared" si="38"/>
        <v>53.830581959662346</v>
      </c>
      <c r="T426" s="1">
        <f t="shared" si="39"/>
        <v>5.3235699326370689</v>
      </c>
      <c r="U426" s="1">
        <f t="shared" si="40"/>
        <v>4.9754327971264996</v>
      </c>
      <c r="V426" s="1">
        <f t="shared" si="41"/>
        <v>0.14228782992761432</v>
      </c>
      <c r="W426" s="1">
        <f t="shared" si="42"/>
        <v>2.9093821191347065</v>
      </c>
      <c r="X426" s="1">
        <f t="shared" si="43"/>
        <v>0.13853188400159006</v>
      </c>
      <c r="Y426" s="1">
        <f t="shared" si="44"/>
        <v>8.6911626349615856E-2</v>
      </c>
      <c r="Z426" s="1">
        <f t="shared" si="45"/>
        <v>321.51440399999996</v>
      </c>
      <c r="AA426" s="1">
        <f t="shared" si="46"/>
        <v>32.132895507167355</v>
      </c>
      <c r="AB426" s="1">
        <f t="shared" si="47"/>
        <v>31.655719999999999</v>
      </c>
      <c r="AC426" s="1">
        <f t="shared" si="48"/>
        <v>4.6828193363266282</v>
      </c>
      <c r="AD426" s="1">
        <f t="shared" si="49"/>
        <v>59.951561921362121</v>
      </c>
      <c r="AE426" s="1">
        <f t="shared" si="50"/>
        <v>2.7019146390726632</v>
      </c>
      <c r="AF426" s="1">
        <f t="shared" si="51"/>
        <v>4.5068294344303128</v>
      </c>
      <c r="AG426" s="1">
        <f t="shared" si="52"/>
        <v>1.980904697253965</v>
      </c>
      <c r="AH426" s="1">
        <f t="shared" si="53"/>
        <v>-127.11693583636139</v>
      </c>
      <c r="AI426" s="1">
        <f t="shared" si="54"/>
        <v>-105.62508217779813</v>
      </c>
      <c r="AJ426" s="1">
        <f t="shared" si="55"/>
        <v>-8.1783425749191085</v>
      </c>
      <c r="AK426" s="1">
        <f t="shared" si="56"/>
        <v>80.59404341092133</v>
      </c>
      <c r="AL426" s="1">
        <f t="shared" si="57"/>
        <v>-0.31074121894106216</v>
      </c>
      <c r="AM426" s="1">
        <f t="shared" si="58"/>
        <v>2.8877873924259614</v>
      </c>
      <c r="AN426" s="1">
        <f t="shared" si="59"/>
        <v>-0.45604424100487734</v>
      </c>
      <c r="AO426" s="1">
        <v>51.25857776898912</v>
      </c>
      <c r="AP426" s="1">
        <v>51.808239393939381</v>
      </c>
      <c r="AQ426" s="1">
        <v>2.1188659671647499E-3</v>
      </c>
      <c r="AR426" s="1">
        <v>65.640967639493695</v>
      </c>
      <c r="AS426" s="1">
        <f t="shared" si="60"/>
        <v>2.8824702003710065</v>
      </c>
      <c r="AT426" s="1">
        <v>23.94405935264097</v>
      </c>
      <c r="AU426" s="1">
        <v>27.311123076923089</v>
      </c>
      <c r="AV426" s="1">
        <v>-5.2275120388312274E-4</v>
      </c>
      <c r="AW426" s="1">
        <v>85.652691204129724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51585.568431907006</v>
      </c>
      <c r="BC426" s="1">
        <f t="shared" si="64"/>
        <v>1999.99</v>
      </c>
      <c r="BD426" s="1">
        <f t="shared" si="65"/>
        <v>1681.1916000000001</v>
      </c>
      <c r="BE426" s="1">
        <f t="shared" si="66"/>
        <v>0.84060000300001503</v>
      </c>
      <c r="BF426" s="1">
        <f t="shared" si="67"/>
        <v>0.16075800579002894</v>
      </c>
      <c r="BG426" s="1">
        <v>6</v>
      </c>
      <c r="BH426" s="1">
        <v>0.5</v>
      </c>
      <c r="BI426" s="1" t="s">
        <v>352</v>
      </c>
      <c r="BJ426" s="1">
        <v>2</v>
      </c>
      <c r="BK426" s="1" t="b">
        <v>1</v>
      </c>
      <c r="BL426" s="1">
        <v>1659809684.9000001</v>
      </c>
      <c r="BM426" s="1">
        <v>50.310307999999992</v>
      </c>
      <c r="BN426" s="1">
        <v>50.111815999999997</v>
      </c>
      <c r="BO426" s="1">
        <v>27.321072000000001</v>
      </c>
      <c r="BP426" s="1">
        <v>23.951336000000001</v>
      </c>
      <c r="BQ426" s="1">
        <v>49.885300000000001</v>
      </c>
      <c r="BR426" s="1">
        <v>27.30818</v>
      </c>
      <c r="BS426" s="1">
        <v>500.13828000000001</v>
      </c>
      <c r="BT426" s="1">
        <v>98.795055999999988</v>
      </c>
      <c r="BU426" s="1">
        <v>9.9842380000000008E-2</v>
      </c>
      <c r="BV426" s="1">
        <v>30.982308</v>
      </c>
      <c r="BW426" s="1">
        <v>31.655719999999999</v>
      </c>
      <c r="BX426" s="1">
        <v>999.9</v>
      </c>
      <c r="BY426" s="1">
        <v>0</v>
      </c>
      <c r="BZ426" s="1">
        <v>0</v>
      </c>
      <c r="CA426" s="1">
        <v>10006.0484</v>
      </c>
      <c r="CB426" s="1">
        <v>0</v>
      </c>
      <c r="CC426" s="1">
        <v>226.48844</v>
      </c>
      <c r="CD426" s="1">
        <v>0.19849348</v>
      </c>
      <c r="CE426" s="1">
        <v>51.723444000000001</v>
      </c>
      <c r="CF426" s="1">
        <v>51.341520000000003</v>
      </c>
      <c r="CG426" s="1">
        <v>3.3697431999999998</v>
      </c>
      <c r="CH426" s="1">
        <v>50.111815999999997</v>
      </c>
      <c r="CI426" s="1">
        <v>23.951336000000001</v>
      </c>
      <c r="CJ426" s="1">
        <v>2.6991867999999992</v>
      </c>
      <c r="CK426" s="1">
        <v>2.3662728</v>
      </c>
      <c r="CL426" s="1">
        <v>22.280168</v>
      </c>
      <c r="CM426" s="1">
        <v>20.134796000000001</v>
      </c>
      <c r="CN426" s="1">
        <v>1999.99</v>
      </c>
      <c r="CO426" s="1">
        <v>0.97999899999999995</v>
      </c>
      <c r="CP426" s="1">
        <v>2.0001100000000001E-2</v>
      </c>
      <c r="CQ426" s="1">
        <v>0</v>
      </c>
      <c r="CR426" s="1">
        <v>2.71184</v>
      </c>
      <c r="CS426" s="1">
        <v>0</v>
      </c>
      <c r="CT426" s="1">
        <v>19746.572</v>
      </c>
      <c r="CU426" s="1">
        <v>17412.227999999999</v>
      </c>
      <c r="CV426" s="1">
        <v>44</v>
      </c>
      <c r="CW426" s="1">
        <v>45.242440000000009</v>
      </c>
      <c r="CX426" s="1">
        <v>44.082159999999988</v>
      </c>
      <c r="CY426" s="1">
        <v>43.436999999999991</v>
      </c>
      <c r="CZ426" s="1">
        <v>43.899800000000013</v>
      </c>
      <c r="DA426" s="1">
        <v>1959.99</v>
      </c>
      <c r="DB426" s="1">
        <v>40</v>
      </c>
      <c r="DC426" s="1">
        <v>0</v>
      </c>
      <c r="DD426" s="1">
        <v>1659809693.0999999</v>
      </c>
      <c r="DE426" s="1">
        <v>0</v>
      </c>
      <c r="DF426" s="1">
        <v>1659809405.0999999</v>
      </c>
      <c r="DG426" s="1" t="s">
        <v>1159</v>
      </c>
      <c r="DH426" s="1">
        <v>1659809402.5999999</v>
      </c>
      <c r="DI426" s="1">
        <v>1659809405.0999999</v>
      </c>
      <c r="DJ426" s="1">
        <v>17</v>
      </c>
      <c r="DK426" s="1">
        <v>-0.01</v>
      </c>
      <c r="DL426" s="1">
        <v>-1E-3</v>
      </c>
      <c r="DM426" s="1">
        <v>1.2789999999999999</v>
      </c>
      <c r="DN426" s="1">
        <v>1.7000000000000001E-2</v>
      </c>
      <c r="DO426" s="1">
        <v>400</v>
      </c>
      <c r="DP426" s="1">
        <v>24</v>
      </c>
      <c r="DQ426" s="1">
        <v>0.2</v>
      </c>
      <c r="DR426" s="1">
        <v>0.03</v>
      </c>
      <c r="DS426" s="1">
        <v>-0.40794520299251702</v>
      </c>
      <c r="DT426" s="1">
        <v>-0.10603470147499509</v>
      </c>
      <c r="DU426" s="1">
        <v>3.7806692320290762E-2</v>
      </c>
      <c r="DV426" s="1">
        <v>1</v>
      </c>
      <c r="DW426" s="1">
        <v>0.25041830731707321</v>
      </c>
      <c r="DX426" s="1">
        <v>-0.97655889616724723</v>
      </c>
      <c r="DY426" s="1">
        <v>0.21848057850184241</v>
      </c>
      <c r="DZ426" s="1">
        <v>1</v>
      </c>
      <c r="EA426" s="1">
        <v>3.3838095121951208</v>
      </c>
      <c r="EB426" s="1">
        <v>-0.32091616724738081</v>
      </c>
      <c r="EC426" s="1">
        <v>3.2418981112111042E-2</v>
      </c>
      <c r="ED426" s="1">
        <v>0</v>
      </c>
      <c r="EE426" s="1">
        <v>1.980579889328032</v>
      </c>
      <c r="EF426" s="1">
        <v>-3.2239110487517889E-2</v>
      </c>
      <c r="EG426" s="1">
        <v>2.8438431697307759E-3</v>
      </c>
      <c r="EH426" s="1">
        <v>1</v>
      </c>
      <c r="EI426" s="1">
        <v>0.14134996270024169</v>
      </c>
      <c r="EJ426" s="1">
        <v>-1.136615624747322E-2</v>
      </c>
      <c r="EK426" s="1">
        <v>1.899760043399134E-3</v>
      </c>
      <c r="EL426" s="1">
        <v>1</v>
      </c>
      <c r="EM426" s="1">
        <v>4</v>
      </c>
      <c r="EN426" s="1">
        <v>6</v>
      </c>
      <c r="EO426" s="1" t="s">
        <v>1141</v>
      </c>
      <c r="EP426" s="1">
        <v>2.9399500000000001</v>
      </c>
      <c r="EQ426" s="1">
        <v>2.8006500000000001</v>
      </c>
      <c r="ER426" s="1">
        <v>1.3205700000000001E-2</v>
      </c>
      <c r="ES426" s="1">
        <v>1.38992E-2</v>
      </c>
      <c r="ET426" s="1">
        <v>0.116551</v>
      </c>
      <c r="EU426" s="1">
        <v>0.106519</v>
      </c>
      <c r="EV426" s="1">
        <v>20165.7</v>
      </c>
      <c r="EW426" s="1">
        <v>21126.6</v>
      </c>
      <c r="EX426" s="1">
        <v>23782.1</v>
      </c>
      <c r="EY426" s="1">
        <v>24951.3</v>
      </c>
      <c r="EZ426" s="1">
        <v>33637.4</v>
      </c>
      <c r="FA426" s="1">
        <v>35604.800000000003</v>
      </c>
      <c r="FB426" s="1">
        <v>43380.800000000003</v>
      </c>
      <c r="FC426" s="1">
        <v>46133.3</v>
      </c>
      <c r="FD426" s="1">
        <v>1.9339500000000001</v>
      </c>
      <c r="FE426" s="1">
        <v>1.7658799999999999</v>
      </c>
      <c r="FF426" s="1">
        <v>8.5756200000000005E-2</v>
      </c>
      <c r="FG426" s="1">
        <v>0</v>
      </c>
      <c r="FH426" s="1">
        <v>30.2332</v>
      </c>
      <c r="FI426" s="1">
        <v>999.9</v>
      </c>
      <c r="FJ426" s="1">
        <v>41.7</v>
      </c>
      <c r="FK426" s="1">
        <v>41.8</v>
      </c>
      <c r="FL426" s="1">
        <v>34.4328</v>
      </c>
      <c r="FM426" s="1">
        <v>63.6342</v>
      </c>
      <c r="FN426" s="1">
        <v>26.145800000000001</v>
      </c>
      <c r="FO426" s="1">
        <v>1</v>
      </c>
      <c r="FP426" s="1">
        <v>0.63084899999999999</v>
      </c>
      <c r="FQ426" s="1">
        <v>3.13564</v>
      </c>
      <c r="FR426" s="1">
        <v>20.289899999999999</v>
      </c>
      <c r="FS426" s="1">
        <v>5.2102500000000003</v>
      </c>
      <c r="FT426" s="1">
        <v>11.908099999999999</v>
      </c>
      <c r="FU426" s="1">
        <v>5.0023999999999997</v>
      </c>
      <c r="FV426" s="1">
        <v>3.2900800000000001</v>
      </c>
      <c r="FW426" s="1">
        <v>9999</v>
      </c>
      <c r="FX426" s="1">
        <v>9999</v>
      </c>
      <c r="FY426" s="1">
        <v>9999</v>
      </c>
      <c r="FZ426" s="1">
        <v>999.9</v>
      </c>
      <c r="GA426" s="1">
        <v>1.85975</v>
      </c>
      <c r="GB426" s="1">
        <v>1.85483</v>
      </c>
      <c r="GC426" s="1">
        <v>1.8579300000000001</v>
      </c>
      <c r="GD426" s="1">
        <v>1.8565</v>
      </c>
      <c r="GE426" s="1">
        <v>1.85517</v>
      </c>
      <c r="GF426" s="1">
        <v>1.8547199999999999</v>
      </c>
      <c r="GG426" s="1">
        <v>1.85364</v>
      </c>
      <c r="GH426" s="1">
        <v>1.8565700000000001</v>
      </c>
      <c r="GI426" s="1">
        <v>0</v>
      </c>
      <c r="GJ426" s="1">
        <v>0</v>
      </c>
      <c r="GK426" s="1">
        <v>0</v>
      </c>
      <c r="GL426" s="1">
        <v>0</v>
      </c>
      <c r="GM426" s="1" t="s">
        <v>355</v>
      </c>
      <c r="GN426" s="1" t="s">
        <v>356</v>
      </c>
      <c r="GO426" s="1" t="s">
        <v>357</v>
      </c>
      <c r="GP426" s="1" t="s">
        <v>357</v>
      </c>
      <c r="GQ426" s="1" t="s">
        <v>357</v>
      </c>
      <c r="GR426" s="1" t="s">
        <v>357</v>
      </c>
      <c r="GS426" s="1">
        <v>0</v>
      </c>
      <c r="GT426" s="1">
        <v>100</v>
      </c>
      <c r="GU426" s="1">
        <v>100</v>
      </c>
      <c r="GV426" s="1">
        <v>0.42599999999999999</v>
      </c>
      <c r="GW426" s="1">
        <v>1.29E-2</v>
      </c>
      <c r="GX426" s="1">
        <v>0.27761382284396391</v>
      </c>
      <c r="GY426" s="1">
        <v>3.0239061252787889E-3</v>
      </c>
      <c r="GZ426" s="1">
        <v>-1.398580452151984E-6</v>
      </c>
      <c r="HA426" s="1">
        <v>2.8030378366047371E-10</v>
      </c>
      <c r="HB426" s="1">
        <v>-7.1345895132161177E-2</v>
      </c>
      <c r="HC426" s="1">
        <v>1.0309082032153079E-2</v>
      </c>
      <c r="HD426" s="1">
        <v>-3.6321104004466529E-4</v>
      </c>
      <c r="HE426" s="1">
        <v>3.6129943689190391E-6</v>
      </c>
      <c r="HF426" s="1">
        <v>0</v>
      </c>
      <c r="HG426" s="1">
        <v>2134</v>
      </c>
      <c r="HH426" s="1">
        <v>3</v>
      </c>
      <c r="HI426" s="1">
        <v>46</v>
      </c>
      <c r="HJ426" s="1">
        <v>4.8</v>
      </c>
      <c r="HK426" s="1">
        <v>4.8</v>
      </c>
      <c r="HL426" s="1">
        <v>0.30395499999999998</v>
      </c>
      <c r="HM426" s="1">
        <v>2.4462899999999999</v>
      </c>
      <c r="HN426" s="1">
        <v>1.4978</v>
      </c>
      <c r="HO426" s="1">
        <v>2.3022499999999999</v>
      </c>
      <c r="HP426" s="1">
        <v>1.5478499999999999</v>
      </c>
      <c r="HQ426" s="1">
        <v>2.36938</v>
      </c>
      <c r="HR426" s="1">
        <v>43.6995</v>
      </c>
      <c r="HS426" s="1">
        <v>15.4016</v>
      </c>
      <c r="HT426" s="1">
        <v>18</v>
      </c>
      <c r="HU426" s="1">
        <v>503.20600000000002</v>
      </c>
      <c r="HV426" s="1">
        <v>457.90199999999999</v>
      </c>
      <c r="HW426" s="1">
        <v>25.966000000000001</v>
      </c>
      <c r="HX426" s="1">
        <v>34.728099999999998</v>
      </c>
      <c r="HY426" s="1">
        <v>29.997800000000002</v>
      </c>
      <c r="HZ426" s="1">
        <v>34.628700000000002</v>
      </c>
      <c r="IA426" s="1">
        <v>34.729500000000002</v>
      </c>
      <c r="IB426" s="1">
        <v>6.1166299999999998</v>
      </c>
      <c r="IC426" s="1">
        <v>28.0717</v>
      </c>
      <c r="ID426" s="1">
        <v>0</v>
      </c>
      <c r="IE426" s="1">
        <v>26.0379</v>
      </c>
      <c r="IF426" s="1">
        <v>80.281199999999998</v>
      </c>
      <c r="IG426" s="1">
        <v>24.049299999999999</v>
      </c>
      <c r="IH426" s="1">
        <v>100.298</v>
      </c>
      <c r="II426" s="1">
        <v>99.975899999999996</v>
      </c>
      <c r="IJ426" s="1" t="s">
        <v>1161</v>
      </c>
    </row>
    <row r="427" spans="1:244" ht="15.75" customHeight="1" x14ac:dyDescent="0.3">
      <c r="A427" s="1">
        <v>411</v>
      </c>
      <c r="B427" s="1">
        <v>1659809694.5999999</v>
      </c>
      <c r="C427" s="1">
        <v>13553.099999904631</v>
      </c>
      <c r="D427" s="1" t="s">
        <v>1174</v>
      </c>
      <c r="E427" s="1" t="s">
        <v>1175</v>
      </c>
      <c r="F427" s="1">
        <v>1</v>
      </c>
      <c r="G427" s="1" t="s">
        <v>346</v>
      </c>
      <c r="H427" s="1" t="s">
        <v>347</v>
      </c>
      <c r="I427" s="1" t="s">
        <v>348</v>
      </c>
      <c r="J427" s="1" t="s">
        <v>349</v>
      </c>
      <c r="K427" s="1" t="s">
        <v>350</v>
      </c>
      <c r="L427" s="1" t="s">
        <v>1154</v>
      </c>
      <c r="M427" s="1" t="s">
        <v>351</v>
      </c>
      <c r="N427" s="1">
        <v>1659809685.7874999</v>
      </c>
      <c r="O427" s="1">
        <f t="shared" si="34"/>
        <v>2.8797249422435433E-3</v>
      </c>
      <c r="P427" s="1">
        <f t="shared" si="35"/>
        <v>2.8797249422435431</v>
      </c>
      <c r="Q427" s="1">
        <f t="shared" si="36"/>
        <v>-0.56259845406935916</v>
      </c>
      <c r="R427" s="1">
        <f t="shared" si="37"/>
        <v>50.324437500000009</v>
      </c>
      <c r="S427" s="1">
        <f t="shared" si="38"/>
        <v>55.05530376361915</v>
      </c>
      <c r="T427" s="1">
        <f t="shared" si="39"/>
        <v>5.4446816977242527</v>
      </c>
      <c r="U427" s="1">
        <f t="shared" si="40"/>
        <v>4.9768237585418458</v>
      </c>
      <c r="V427" s="1">
        <f t="shared" si="41"/>
        <v>0.14218118516231124</v>
      </c>
      <c r="W427" s="1">
        <f t="shared" si="42"/>
        <v>2.9093921665729963</v>
      </c>
      <c r="X427" s="1">
        <f t="shared" si="43"/>
        <v>0.13843079996525998</v>
      </c>
      <c r="Y427" s="1">
        <f t="shared" si="44"/>
        <v>8.6847967478378238E-2</v>
      </c>
      <c r="Z427" s="1">
        <f t="shared" si="45"/>
        <v>321.51393849999999</v>
      </c>
      <c r="AA427" s="1">
        <f t="shared" si="46"/>
        <v>32.131103822816286</v>
      </c>
      <c r="AB427" s="1">
        <f t="shared" si="47"/>
        <v>31.652758333333331</v>
      </c>
      <c r="AC427" s="1">
        <f t="shared" si="48"/>
        <v>4.6820324195365988</v>
      </c>
      <c r="AD427" s="1">
        <f t="shared" si="49"/>
        <v>59.95225221563657</v>
      </c>
      <c r="AE427" s="1">
        <f t="shared" si="50"/>
        <v>2.7015599867916085</v>
      </c>
      <c r="AF427" s="1">
        <f t="shared" si="51"/>
        <v>4.5061859845975825</v>
      </c>
      <c r="AG427" s="1">
        <f t="shared" si="52"/>
        <v>1.9804724327449903</v>
      </c>
      <c r="AH427" s="1">
        <f t="shared" si="53"/>
        <v>-126.99586995294027</v>
      </c>
      <c r="AI427" s="1">
        <f t="shared" si="54"/>
        <v>-105.55363526485779</v>
      </c>
      <c r="AJ427" s="1">
        <f t="shared" si="55"/>
        <v>-8.1725621730465257</v>
      </c>
      <c r="AK427" s="1">
        <f t="shared" si="56"/>
        <v>80.791871109155423</v>
      </c>
      <c r="AL427" s="1">
        <f t="shared" si="57"/>
        <v>-0.1720698467530048</v>
      </c>
      <c r="AM427" s="1">
        <f t="shared" si="58"/>
        <v>2.8822038103290151</v>
      </c>
      <c r="AN427" s="1">
        <f t="shared" si="59"/>
        <v>-0.56259845406935916</v>
      </c>
      <c r="AO427" s="1">
        <v>51.742812374767333</v>
      </c>
      <c r="AP427" s="1">
        <v>52.003219393939347</v>
      </c>
      <c r="AQ427" s="1">
        <v>8.4065675290241323E-2</v>
      </c>
      <c r="AR427" s="1">
        <v>65.640967639493695</v>
      </c>
      <c r="AS427" s="1">
        <f t="shared" si="60"/>
        <v>2.8797249422435431</v>
      </c>
      <c r="AT427" s="1">
        <v>23.95531440343709</v>
      </c>
      <c r="AU427" s="1">
        <v>27.316093406593421</v>
      </c>
      <c r="AV427" s="1">
        <v>-5.9780071852362039E-5</v>
      </c>
      <c r="AW427" s="1">
        <v>85.652691204129724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51586.275380845167</v>
      </c>
      <c r="BC427" s="1">
        <f t="shared" si="64"/>
        <v>1999.987083333333</v>
      </c>
      <c r="BD427" s="1">
        <f t="shared" si="65"/>
        <v>1681.1891499999999</v>
      </c>
      <c r="BE427" s="1">
        <f t="shared" si="66"/>
        <v>0.84060000387502509</v>
      </c>
      <c r="BF427" s="1">
        <f t="shared" si="67"/>
        <v>0.16075800747879831</v>
      </c>
      <c r="BG427" s="1">
        <v>6</v>
      </c>
      <c r="BH427" s="1">
        <v>0.5</v>
      </c>
      <c r="BI427" s="1" t="s">
        <v>352</v>
      </c>
      <c r="BJ427" s="1">
        <v>2</v>
      </c>
      <c r="BK427" s="1" t="b">
        <v>1</v>
      </c>
      <c r="BL427" s="1">
        <v>1659809685.7874999</v>
      </c>
      <c r="BM427" s="1">
        <v>50.324437500000009</v>
      </c>
      <c r="BN427" s="1">
        <v>50.292016666666683</v>
      </c>
      <c r="BO427" s="1">
        <v>27.317520833333329</v>
      </c>
      <c r="BP427" s="1">
        <v>23.954254166666669</v>
      </c>
      <c r="BQ427" s="1">
        <v>49.899387500000003</v>
      </c>
      <c r="BR427" s="1">
        <v>27.304620833333331</v>
      </c>
      <c r="BS427" s="1">
        <v>500.13324999999998</v>
      </c>
      <c r="BT427" s="1">
        <v>98.79494583333333</v>
      </c>
      <c r="BU427" s="1">
        <v>9.9825887499999988E-2</v>
      </c>
      <c r="BV427" s="1">
        <v>30.979804166666671</v>
      </c>
      <c r="BW427" s="1">
        <v>31.652758333333331</v>
      </c>
      <c r="BX427" s="1">
        <v>999.9</v>
      </c>
      <c r="BY427" s="1">
        <v>0</v>
      </c>
      <c r="BZ427" s="1">
        <v>0</v>
      </c>
      <c r="CA427" s="1">
        <v>10006.117083333331</v>
      </c>
      <c r="CB427" s="1">
        <v>0</v>
      </c>
      <c r="CC427" s="1">
        <v>226.39266666666671</v>
      </c>
      <c r="CD427" s="1">
        <v>3.2418791666666689E-2</v>
      </c>
      <c r="CE427" s="1">
        <v>51.737779166666662</v>
      </c>
      <c r="CF427" s="1">
        <v>51.526312500000003</v>
      </c>
      <c r="CG427" s="1">
        <v>3.3632745833333342</v>
      </c>
      <c r="CH427" s="1">
        <v>50.292016666666683</v>
      </c>
      <c r="CI427" s="1">
        <v>23.954254166666669</v>
      </c>
      <c r="CJ427" s="1">
        <v>2.6988329166666669</v>
      </c>
      <c r="CK427" s="1">
        <v>2.3665587499999998</v>
      </c>
      <c r="CL427" s="1">
        <v>22.278016666666659</v>
      </c>
      <c r="CM427" s="1">
        <v>20.136741666666669</v>
      </c>
      <c r="CN427" s="1">
        <v>1999.987083333333</v>
      </c>
      <c r="CO427" s="1">
        <v>0.97999899999999995</v>
      </c>
      <c r="CP427" s="1">
        <v>2.0001100000000001E-2</v>
      </c>
      <c r="CQ427" s="1">
        <v>0</v>
      </c>
      <c r="CR427" s="1">
        <v>2.773708333333333</v>
      </c>
      <c r="CS427" s="1">
        <v>0</v>
      </c>
      <c r="CT427" s="1">
        <v>19745.462500000001</v>
      </c>
      <c r="CU427" s="1">
        <v>17412.20416666667</v>
      </c>
      <c r="CV427" s="1">
        <v>44</v>
      </c>
      <c r="CW427" s="1">
        <v>45.2395</v>
      </c>
      <c r="CX427" s="1">
        <v>44.077750000000002</v>
      </c>
      <c r="CY427" s="1">
        <v>43.436999999999991</v>
      </c>
      <c r="CZ427" s="1">
        <v>43.895666666666671</v>
      </c>
      <c r="DA427" s="1">
        <v>1959.987083333333</v>
      </c>
      <c r="DB427" s="1">
        <v>40</v>
      </c>
      <c r="DC427" s="1">
        <v>0</v>
      </c>
      <c r="DD427" s="1">
        <v>1659809694.3</v>
      </c>
      <c r="DE427" s="1">
        <v>0</v>
      </c>
      <c r="DF427" s="1">
        <v>1659809405.0999999</v>
      </c>
      <c r="DG427" s="1" t="s">
        <v>1159</v>
      </c>
      <c r="DH427" s="1">
        <v>1659809402.5999999</v>
      </c>
      <c r="DI427" s="1">
        <v>1659809405.0999999</v>
      </c>
      <c r="DJ427" s="1">
        <v>17</v>
      </c>
      <c r="DK427" s="1">
        <v>-0.01</v>
      </c>
      <c r="DL427" s="1">
        <v>-1E-3</v>
      </c>
      <c r="DM427" s="1">
        <v>1.2789999999999999</v>
      </c>
      <c r="DN427" s="1">
        <v>1.7000000000000001E-2</v>
      </c>
      <c r="DO427" s="1">
        <v>400</v>
      </c>
      <c r="DP427" s="1">
        <v>24</v>
      </c>
      <c r="DQ427" s="1">
        <v>0.2</v>
      </c>
      <c r="DR427" s="1">
        <v>0.03</v>
      </c>
      <c r="DS427" s="1">
        <v>-0.42236234944649342</v>
      </c>
      <c r="DT427" s="1">
        <v>-0.1548471524009489</v>
      </c>
      <c r="DU427" s="1">
        <v>4.1828201743057791E-2</v>
      </c>
      <c r="DV427" s="1">
        <v>0</v>
      </c>
      <c r="DW427" s="1">
        <v>3.085174000000002E-2</v>
      </c>
      <c r="DX427" s="1">
        <v>-4.4231791474671693</v>
      </c>
      <c r="DY427" s="1">
        <v>0.79859830732771808</v>
      </c>
      <c r="DZ427" s="1">
        <v>0</v>
      </c>
      <c r="EA427" s="1">
        <v>3.37313375</v>
      </c>
      <c r="EB427" s="1">
        <v>-0.36561264540338018</v>
      </c>
      <c r="EC427" s="1">
        <v>3.6232999854241998E-2</v>
      </c>
      <c r="ED427" s="1">
        <v>0</v>
      </c>
      <c r="EE427" s="1">
        <v>1.9799791742067929</v>
      </c>
      <c r="EF427" s="1">
        <v>-4.1602108787716537E-2</v>
      </c>
      <c r="EG427" s="1">
        <v>3.335807106564228E-3</v>
      </c>
      <c r="EH427" s="1">
        <v>1</v>
      </c>
      <c r="EI427" s="1">
        <v>0.1412775635288005</v>
      </c>
      <c r="EJ427" s="1">
        <v>-2.334317935700951E-3</v>
      </c>
      <c r="EK427" s="1">
        <v>1.7347870333953221E-3</v>
      </c>
      <c r="EL427" s="1">
        <v>1</v>
      </c>
      <c r="EM427" s="1">
        <v>2</v>
      </c>
      <c r="EN427" s="1">
        <v>6</v>
      </c>
      <c r="EO427" s="1" t="s">
        <v>1176</v>
      </c>
      <c r="EP427" s="1">
        <v>2.93987</v>
      </c>
      <c r="EQ427" s="1">
        <v>2.80077</v>
      </c>
      <c r="ER427" s="1">
        <v>1.3273500000000001E-2</v>
      </c>
      <c r="ES427" s="1">
        <v>1.4555200000000001E-2</v>
      </c>
      <c r="ET427" s="1">
        <v>0.116572</v>
      </c>
      <c r="EU427" s="1">
        <v>0.10655199999999999</v>
      </c>
      <c r="EV427" s="1">
        <v>20164.3</v>
      </c>
      <c r="EW427" s="1">
        <v>21112.6</v>
      </c>
      <c r="EX427" s="1">
        <v>23782.1</v>
      </c>
      <c r="EY427" s="1">
        <v>24951.4</v>
      </c>
      <c r="EZ427" s="1">
        <v>33636.5</v>
      </c>
      <c r="FA427" s="1">
        <v>35603.599999999999</v>
      </c>
      <c r="FB427" s="1">
        <v>43380.7</v>
      </c>
      <c r="FC427" s="1">
        <v>46133.4</v>
      </c>
      <c r="FD427" s="1">
        <v>1.9339999999999999</v>
      </c>
      <c r="FE427" s="1">
        <v>1.766</v>
      </c>
      <c r="FF427" s="1">
        <v>8.5577399999999998E-2</v>
      </c>
      <c r="FG427" s="1">
        <v>0</v>
      </c>
      <c r="FH427" s="1">
        <v>30.232399999999998</v>
      </c>
      <c r="FI427" s="1">
        <v>999.9</v>
      </c>
      <c r="FJ427" s="1">
        <v>41.7</v>
      </c>
      <c r="FK427" s="1">
        <v>41.8</v>
      </c>
      <c r="FL427" s="1">
        <v>34.427399999999999</v>
      </c>
      <c r="FM427" s="1">
        <v>63.324199999999998</v>
      </c>
      <c r="FN427" s="1">
        <v>26.1859</v>
      </c>
      <c r="FO427" s="1">
        <v>1</v>
      </c>
      <c r="FP427" s="1">
        <v>0.63054600000000005</v>
      </c>
      <c r="FQ427" s="1">
        <v>3.09504</v>
      </c>
      <c r="FR427" s="1">
        <v>20.290700000000001</v>
      </c>
      <c r="FS427" s="1">
        <v>5.2103999999999999</v>
      </c>
      <c r="FT427" s="1">
        <v>11.908099999999999</v>
      </c>
      <c r="FU427" s="1">
        <v>5.0023999999999997</v>
      </c>
      <c r="FV427" s="1">
        <v>3.29013</v>
      </c>
      <c r="FW427" s="1">
        <v>9999</v>
      </c>
      <c r="FX427" s="1">
        <v>9999</v>
      </c>
      <c r="FY427" s="1">
        <v>9999</v>
      </c>
      <c r="FZ427" s="1">
        <v>999.9</v>
      </c>
      <c r="GA427" s="1">
        <v>1.85975</v>
      </c>
      <c r="GB427" s="1">
        <v>1.8548500000000001</v>
      </c>
      <c r="GC427" s="1">
        <v>1.8579399999999999</v>
      </c>
      <c r="GD427" s="1">
        <v>1.8565199999999999</v>
      </c>
      <c r="GE427" s="1">
        <v>1.85517</v>
      </c>
      <c r="GF427" s="1">
        <v>1.8547199999999999</v>
      </c>
      <c r="GG427" s="1">
        <v>1.85364</v>
      </c>
      <c r="GH427" s="1">
        <v>1.8565700000000001</v>
      </c>
      <c r="GI427" s="1">
        <v>0</v>
      </c>
      <c r="GJ427" s="1">
        <v>0</v>
      </c>
      <c r="GK427" s="1">
        <v>0</v>
      </c>
      <c r="GL427" s="1">
        <v>0</v>
      </c>
      <c r="GM427" s="1" t="s">
        <v>355</v>
      </c>
      <c r="GN427" s="1" t="s">
        <v>356</v>
      </c>
      <c r="GO427" s="1" t="s">
        <v>357</v>
      </c>
      <c r="GP427" s="1" t="s">
        <v>357</v>
      </c>
      <c r="GQ427" s="1" t="s">
        <v>357</v>
      </c>
      <c r="GR427" s="1" t="s">
        <v>357</v>
      </c>
      <c r="GS427" s="1">
        <v>0</v>
      </c>
      <c r="GT427" s="1">
        <v>100</v>
      </c>
      <c r="GU427" s="1">
        <v>100</v>
      </c>
      <c r="GV427" s="1">
        <v>0.42599999999999999</v>
      </c>
      <c r="GW427" s="1">
        <v>1.29E-2</v>
      </c>
      <c r="GX427" s="1">
        <v>0.27761382284396391</v>
      </c>
      <c r="GY427" s="1">
        <v>3.0239061252787889E-3</v>
      </c>
      <c r="GZ427" s="1">
        <v>-1.398580452151984E-6</v>
      </c>
      <c r="HA427" s="1">
        <v>2.8030378366047371E-10</v>
      </c>
      <c r="HB427" s="1">
        <v>-7.1345895132161177E-2</v>
      </c>
      <c r="HC427" s="1">
        <v>1.0309082032153079E-2</v>
      </c>
      <c r="HD427" s="1">
        <v>-3.6321104004466529E-4</v>
      </c>
      <c r="HE427" s="1">
        <v>3.6129943689190391E-6</v>
      </c>
      <c r="HF427" s="1">
        <v>0</v>
      </c>
      <c r="HG427" s="1">
        <v>2134</v>
      </c>
      <c r="HH427" s="1">
        <v>3</v>
      </c>
      <c r="HI427" s="1">
        <v>46</v>
      </c>
      <c r="HJ427" s="1">
        <v>4.9000000000000004</v>
      </c>
      <c r="HK427" s="1">
        <v>4.8</v>
      </c>
      <c r="HL427" s="1">
        <v>0.31005899999999997</v>
      </c>
      <c r="HM427" s="1">
        <v>2.4426299999999999</v>
      </c>
      <c r="HN427" s="1">
        <v>1.4978</v>
      </c>
      <c r="HO427" s="1">
        <v>2.3010299999999999</v>
      </c>
      <c r="HP427" s="1">
        <v>1.5478499999999999</v>
      </c>
      <c r="HQ427" s="1">
        <v>2.2851599999999999</v>
      </c>
      <c r="HR427" s="1">
        <v>43.6995</v>
      </c>
      <c r="HS427" s="1">
        <v>15.392899999999999</v>
      </c>
      <c r="HT427" s="1">
        <v>18</v>
      </c>
      <c r="HU427" s="1">
        <v>503.22800000000001</v>
      </c>
      <c r="HV427" s="1">
        <v>457.97300000000001</v>
      </c>
      <c r="HW427" s="1">
        <v>25.971399999999999</v>
      </c>
      <c r="HX427" s="1">
        <v>34.726900000000001</v>
      </c>
      <c r="HY427" s="1">
        <v>29.997900000000001</v>
      </c>
      <c r="HZ427" s="1">
        <v>34.627499999999998</v>
      </c>
      <c r="IA427" s="1">
        <v>34.728200000000001</v>
      </c>
      <c r="IB427" s="1">
        <v>6.2554299999999996</v>
      </c>
      <c r="IC427" s="1">
        <v>28.0717</v>
      </c>
      <c r="ID427" s="1">
        <v>0</v>
      </c>
      <c r="IE427" s="1">
        <v>26.0379</v>
      </c>
      <c r="IF427" s="1">
        <v>90.301400000000001</v>
      </c>
      <c r="IG427" s="1">
        <v>24.043399999999998</v>
      </c>
      <c r="IH427" s="1">
        <v>100.298</v>
      </c>
      <c r="II427" s="1">
        <v>99.976100000000002</v>
      </c>
      <c r="IJ427" s="1" t="s">
        <v>1161</v>
      </c>
    </row>
    <row r="428" spans="1:244" ht="15.75" customHeight="1" x14ac:dyDescent="0.3">
      <c r="A428" s="1">
        <v>412</v>
      </c>
      <c r="B428" s="1">
        <v>1659809695.5999999</v>
      </c>
      <c r="C428" s="1">
        <v>13554.099999904631</v>
      </c>
      <c r="D428" s="1" t="s">
        <v>1177</v>
      </c>
      <c r="E428" s="1" t="s">
        <v>1178</v>
      </c>
      <c r="F428" s="1">
        <v>1</v>
      </c>
      <c r="G428" s="1" t="s">
        <v>346</v>
      </c>
      <c r="H428" s="1" t="s">
        <v>347</v>
      </c>
      <c r="I428" s="1" t="s">
        <v>348</v>
      </c>
      <c r="J428" s="1" t="s">
        <v>349</v>
      </c>
      <c r="K428" s="1" t="s">
        <v>350</v>
      </c>
      <c r="L428" s="1" t="s">
        <v>1154</v>
      </c>
      <c r="M428" s="1" t="s">
        <v>351</v>
      </c>
      <c r="N428" s="1">
        <v>1659809686.7086949</v>
      </c>
      <c r="O428" s="1">
        <f t="shared" si="34"/>
        <v>2.8708970868241367E-3</v>
      </c>
      <c r="P428" s="1">
        <f t="shared" si="35"/>
        <v>2.8708970868241366</v>
      </c>
      <c r="Q428" s="1">
        <f t="shared" si="36"/>
        <v>-0.45402179268968962</v>
      </c>
      <c r="R428" s="1">
        <f t="shared" si="37"/>
        <v>50.356204347826079</v>
      </c>
      <c r="S428" s="1">
        <f t="shared" si="38"/>
        <v>53.870961316657628</v>
      </c>
      <c r="T428" s="1">
        <f t="shared" si="39"/>
        <v>5.3275511567748026</v>
      </c>
      <c r="U428" s="1">
        <f t="shared" si="40"/>
        <v>4.9799604121988228</v>
      </c>
      <c r="V428" s="1">
        <f t="shared" si="41"/>
        <v>0.14178060072143514</v>
      </c>
      <c r="W428" s="1">
        <f t="shared" si="42"/>
        <v>2.9094608102245263</v>
      </c>
      <c r="X428" s="1">
        <f t="shared" si="43"/>
        <v>0.13805110558994702</v>
      </c>
      <c r="Y428" s="1">
        <f t="shared" si="44"/>
        <v>8.660885012878615E-2</v>
      </c>
      <c r="Z428" s="1">
        <f t="shared" si="45"/>
        <v>321.5136406956521</v>
      </c>
      <c r="AA428" s="1">
        <f t="shared" si="46"/>
        <v>32.130744206700143</v>
      </c>
      <c r="AB428" s="1">
        <f t="shared" si="47"/>
        <v>31.649386956521742</v>
      </c>
      <c r="AC428" s="1">
        <f t="shared" si="48"/>
        <v>4.681136782626993</v>
      </c>
      <c r="AD428" s="1">
        <f t="shared" si="49"/>
        <v>59.955396406128038</v>
      </c>
      <c r="AE428" s="1">
        <f t="shared" si="50"/>
        <v>2.7012951206484148</v>
      </c>
      <c r="AF428" s="1">
        <f t="shared" si="51"/>
        <v>4.5055078984888768</v>
      </c>
      <c r="AG428" s="1">
        <f t="shared" si="52"/>
        <v>1.9798416619785781</v>
      </c>
      <c r="AH428" s="1">
        <f t="shared" si="53"/>
        <v>-126.60656152894443</v>
      </c>
      <c r="AI428" s="1">
        <f t="shared" si="54"/>
        <v>-105.44124086526348</v>
      </c>
      <c r="AJ428" s="1">
        <f t="shared" si="55"/>
        <v>-8.1634254770272712</v>
      </c>
      <c r="AK428" s="1">
        <f t="shared" si="56"/>
        <v>81.302412824416919</v>
      </c>
      <c r="AL428" s="1">
        <f t="shared" si="57"/>
        <v>7.0485464911228757E-2</v>
      </c>
      <c r="AM428" s="1">
        <f t="shared" si="58"/>
        <v>2.8768628708804105</v>
      </c>
      <c r="AN428" s="1">
        <f t="shared" si="59"/>
        <v>-0.45402179268968962</v>
      </c>
      <c r="AO428" s="1">
        <v>52.910909813822769</v>
      </c>
      <c r="AP428" s="1">
        <v>52.401726666666661</v>
      </c>
      <c r="AQ428" s="1">
        <v>0.2081134244666534</v>
      </c>
      <c r="AR428" s="1">
        <v>65.640967639493695</v>
      </c>
      <c r="AS428" s="1">
        <f t="shared" si="60"/>
        <v>2.8708970868241366</v>
      </c>
      <c r="AT428" s="1">
        <v>23.974364563109191</v>
      </c>
      <c r="AU428" s="1">
        <v>27.323598901098912</v>
      </c>
      <c r="AV428" s="1">
        <v>1.24767806525734E-4</v>
      </c>
      <c r="AW428" s="1">
        <v>85.652691204129724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51588.664673035106</v>
      </c>
      <c r="BC428" s="1">
        <f t="shared" si="64"/>
        <v>1999.9852173913041</v>
      </c>
      <c r="BD428" s="1">
        <f t="shared" si="65"/>
        <v>1681.1875826086953</v>
      </c>
      <c r="BE428" s="1">
        <f t="shared" si="66"/>
        <v>0.84060000443481531</v>
      </c>
      <c r="BF428" s="1">
        <f t="shared" si="67"/>
        <v>0.16075800855919367</v>
      </c>
      <c r="BG428" s="1">
        <v>6</v>
      </c>
      <c r="BH428" s="1">
        <v>0.5</v>
      </c>
      <c r="BI428" s="1" t="s">
        <v>352</v>
      </c>
      <c r="BJ428" s="1">
        <v>2</v>
      </c>
      <c r="BK428" s="1" t="b">
        <v>1</v>
      </c>
      <c r="BL428" s="1">
        <v>1659809686.7086949</v>
      </c>
      <c r="BM428" s="1">
        <v>50.356204347826079</v>
      </c>
      <c r="BN428" s="1">
        <v>50.61456086956521</v>
      </c>
      <c r="BO428" s="1">
        <v>27.314869565217389</v>
      </c>
      <c r="BP428" s="1">
        <v>23.957808695652169</v>
      </c>
      <c r="BQ428" s="1">
        <v>49.931065217391307</v>
      </c>
      <c r="BR428" s="1">
        <v>27.301965217391299</v>
      </c>
      <c r="BS428" s="1">
        <v>500.13065217391301</v>
      </c>
      <c r="BT428" s="1">
        <v>98.794869565217397</v>
      </c>
      <c r="BU428" s="1">
        <v>9.9804421739130414E-2</v>
      </c>
      <c r="BV428" s="1">
        <v>30.97716521739131</v>
      </c>
      <c r="BW428" s="1">
        <v>31.649386956521742</v>
      </c>
      <c r="BX428" s="1">
        <v>999.90000000000032</v>
      </c>
      <c r="BY428" s="1">
        <v>0</v>
      </c>
      <c r="BZ428" s="1">
        <v>0</v>
      </c>
      <c r="CA428" s="1">
        <v>10006.51782608696</v>
      </c>
      <c r="CB428" s="1">
        <v>0</v>
      </c>
      <c r="CC428" s="1">
        <v>226.30452173913039</v>
      </c>
      <c r="CD428" s="1">
        <v>-0.25835456521739131</v>
      </c>
      <c r="CE428" s="1">
        <v>51.770295652173907</v>
      </c>
      <c r="CF428" s="1">
        <v>51.856982608695652</v>
      </c>
      <c r="CG428" s="1">
        <v>3.3570695652173912</v>
      </c>
      <c r="CH428" s="1">
        <v>50.61456086956521</v>
      </c>
      <c r="CI428" s="1">
        <v>23.957808695652169</v>
      </c>
      <c r="CJ428" s="1">
        <v>2.6985686956521739</v>
      </c>
      <c r="CK428" s="1">
        <v>2.3669082608695651</v>
      </c>
      <c r="CL428" s="1">
        <v>22.276413043478261</v>
      </c>
      <c r="CM428" s="1">
        <v>20.13912608695653</v>
      </c>
      <c r="CN428" s="1">
        <v>1999.9852173913041</v>
      </c>
      <c r="CO428" s="1">
        <v>0.97999899999999984</v>
      </c>
      <c r="CP428" s="1">
        <v>2.0001100000000001E-2</v>
      </c>
      <c r="CQ428" s="1">
        <v>0</v>
      </c>
      <c r="CR428" s="1">
        <v>2.7244347826086961</v>
      </c>
      <c r="CS428" s="1">
        <v>0</v>
      </c>
      <c r="CT428" s="1">
        <v>19744.26956521739</v>
      </c>
      <c r="CU428" s="1">
        <v>17412.186956521738</v>
      </c>
      <c r="CV428" s="1">
        <v>44</v>
      </c>
      <c r="CW428" s="1">
        <v>45.236304347826078</v>
      </c>
      <c r="CX428" s="1">
        <v>44.07295652173913</v>
      </c>
      <c r="CY428" s="1">
        <v>43.436999999999998</v>
      </c>
      <c r="CZ428" s="1">
        <v>43.891173913043481</v>
      </c>
      <c r="DA428" s="1">
        <v>1959.9852173913041</v>
      </c>
      <c r="DB428" s="1">
        <v>40</v>
      </c>
      <c r="DC428" s="1">
        <v>0</v>
      </c>
      <c r="DD428" s="1">
        <v>1659809694.9000001</v>
      </c>
      <c r="DE428" s="1">
        <v>0</v>
      </c>
      <c r="DF428" s="1">
        <v>1659809405.0999999</v>
      </c>
      <c r="DG428" s="1" t="s">
        <v>1159</v>
      </c>
      <c r="DH428" s="1">
        <v>1659809402.5999999</v>
      </c>
      <c r="DI428" s="1">
        <v>1659809405.0999999</v>
      </c>
      <c r="DJ428" s="1">
        <v>17</v>
      </c>
      <c r="DK428" s="1">
        <v>-0.01</v>
      </c>
      <c r="DL428" s="1">
        <v>-1E-3</v>
      </c>
      <c r="DM428" s="1">
        <v>1.2789999999999999</v>
      </c>
      <c r="DN428" s="1">
        <v>1.7000000000000001E-2</v>
      </c>
      <c r="DO428" s="1">
        <v>400</v>
      </c>
      <c r="DP428" s="1">
        <v>24</v>
      </c>
      <c r="DQ428" s="1">
        <v>0.2</v>
      </c>
      <c r="DR428" s="1">
        <v>0.03</v>
      </c>
      <c r="DS428" s="1">
        <v>-0.42236234944649342</v>
      </c>
      <c r="DT428" s="1">
        <v>-0.1548471524009489</v>
      </c>
      <c r="DU428" s="1">
        <v>4.1828201743057791E-2</v>
      </c>
      <c r="DV428" s="1">
        <v>0</v>
      </c>
      <c r="DW428" s="1">
        <v>3.085174000000002E-2</v>
      </c>
      <c r="DX428" s="1">
        <v>-4.4231791474671693</v>
      </c>
      <c r="DY428" s="1">
        <v>0.79859830732771808</v>
      </c>
      <c r="DZ428" s="1">
        <v>0</v>
      </c>
      <c r="EA428" s="1">
        <v>3.37313375</v>
      </c>
      <c r="EB428" s="1">
        <v>-0.36561264540338018</v>
      </c>
      <c r="EC428" s="1">
        <v>3.6232999854241998E-2</v>
      </c>
      <c r="ED428" s="1">
        <v>0</v>
      </c>
      <c r="EE428" s="1">
        <v>1.9799791742067929</v>
      </c>
      <c r="EF428" s="1">
        <v>-4.1602108787716537E-2</v>
      </c>
      <c r="EG428" s="1">
        <v>3.335807106564228E-3</v>
      </c>
      <c r="EH428" s="1">
        <v>1</v>
      </c>
      <c r="EI428" s="1">
        <v>0.1412775635288005</v>
      </c>
      <c r="EJ428" s="1">
        <v>-2.334317935700951E-3</v>
      </c>
      <c r="EK428" s="1">
        <v>1.7347870333953221E-3</v>
      </c>
      <c r="EL428" s="1">
        <v>1</v>
      </c>
      <c r="EM428" s="1">
        <v>2</v>
      </c>
      <c r="EN428" s="1">
        <v>6</v>
      </c>
      <c r="EO428" s="1" t="s">
        <v>1176</v>
      </c>
      <c r="EP428" s="1">
        <v>2.94008</v>
      </c>
      <c r="EQ428" s="1">
        <v>2.8008500000000001</v>
      </c>
      <c r="ER428" s="1">
        <v>1.3421799999999999E-2</v>
      </c>
      <c r="ES428" s="1">
        <v>1.5376900000000001E-2</v>
      </c>
      <c r="ET428" s="1">
        <v>0.11659799999999999</v>
      </c>
      <c r="EU428" s="1">
        <v>0.106563</v>
      </c>
      <c r="EV428" s="1">
        <v>20161.3</v>
      </c>
      <c r="EW428" s="1">
        <v>21095.1</v>
      </c>
      <c r="EX428" s="1">
        <v>23782.2</v>
      </c>
      <c r="EY428" s="1">
        <v>24951.5</v>
      </c>
      <c r="EZ428" s="1">
        <v>33635.599999999999</v>
      </c>
      <c r="FA428" s="1">
        <v>35603.4</v>
      </c>
      <c r="FB428" s="1">
        <v>43380.800000000003</v>
      </c>
      <c r="FC428" s="1">
        <v>46133.7</v>
      </c>
      <c r="FD428" s="1">
        <v>1.9340299999999999</v>
      </c>
      <c r="FE428" s="1">
        <v>1.76597</v>
      </c>
      <c r="FF428" s="1">
        <v>8.5577399999999998E-2</v>
      </c>
      <c r="FG428" s="1">
        <v>0</v>
      </c>
      <c r="FH428" s="1">
        <v>30.231300000000001</v>
      </c>
      <c r="FI428" s="1">
        <v>999.9</v>
      </c>
      <c r="FJ428" s="1">
        <v>41.7</v>
      </c>
      <c r="FK428" s="1">
        <v>41.8</v>
      </c>
      <c r="FL428" s="1">
        <v>34.427999999999997</v>
      </c>
      <c r="FM428" s="1">
        <v>63.734200000000001</v>
      </c>
      <c r="FN428" s="1">
        <v>26.2821</v>
      </c>
      <c r="FO428" s="1">
        <v>1</v>
      </c>
      <c r="FP428" s="1">
        <v>0.63007100000000005</v>
      </c>
      <c r="FQ428" s="1">
        <v>3.0493100000000002</v>
      </c>
      <c r="FR428" s="1">
        <v>20.291499999999999</v>
      </c>
      <c r="FS428" s="1">
        <v>5.2099500000000001</v>
      </c>
      <c r="FT428" s="1">
        <v>11.908099999999999</v>
      </c>
      <c r="FU428" s="1">
        <v>5.0023</v>
      </c>
      <c r="FV428" s="1">
        <v>3.2900999999999998</v>
      </c>
      <c r="FW428" s="1">
        <v>9999</v>
      </c>
      <c r="FX428" s="1">
        <v>9999</v>
      </c>
      <c r="FY428" s="1">
        <v>9999</v>
      </c>
      <c r="FZ428" s="1">
        <v>999.9</v>
      </c>
      <c r="GA428" s="1">
        <v>1.8597600000000001</v>
      </c>
      <c r="GB428" s="1">
        <v>1.8548500000000001</v>
      </c>
      <c r="GC428" s="1">
        <v>1.85795</v>
      </c>
      <c r="GD428" s="1">
        <v>1.85653</v>
      </c>
      <c r="GE428" s="1">
        <v>1.85517</v>
      </c>
      <c r="GF428" s="1">
        <v>1.85473</v>
      </c>
      <c r="GG428" s="1">
        <v>1.85364</v>
      </c>
      <c r="GH428" s="1">
        <v>1.8565799999999999</v>
      </c>
      <c r="GI428" s="1">
        <v>0</v>
      </c>
      <c r="GJ428" s="1">
        <v>0</v>
      </c>
      <c r="GK428" s="1">
        <v>0</v>
      </c>
      <c r="GL428" s="1">
        <v>0</v>
      </c>
      <c r="GM428" s="1" t="s">
        <v>355</v>
      </c>
      <c r="GN428" s="1" t="s">
        <v>356</v>
      </c>
      <c r="GO428" s="1" t="s">
        <v>357</v>
      </c>
      <c r="GP428" s="1" t="s">
        <v>357</v>
      </c>
      <c r="GQ428" s="1" t="s">
        <v>357</v>
      </c>
      <c r="GR428" s="1" t="s">
        <v>357</v>
      </c>
      <c r="GS428" s="1">
        <v>0</v>
      </c>
      <c r="GT428" s="1">
        <v>100</v>
      </c>
      <c r="GU428" s="1">
        <v>100</v>
      </c>
      <c r="GV428" s="1">
        <v>0.42799999999999999</v>
      </c>
      <c r="GW428" s="1">
        <v>1.2800000000000001E-2</v>
      </c>
      <c r="GX428" s="1">
        <v>0.27761382284396391</v>
      </c>
      <c r="GY428" s="1">
        <v>3.0239061252787889E-3</v>
      </c>
      <c r="GZ428" s="1">
        <v>-1.398580452151984E-6</v>
      </c>
      <c r="HA428" s="1">
        <v>2.8030378366047371E-10</v>
      </c>
      <c r="HB428" s="1">
        <v>-7.1345895132161177E-2</v>
      </c>
      <c r="HC428" s="1">
        <v>1.0309082032153079E-2</v>
      </c>
      <c r="HD428" s="1">
        <v>-3.6321104004466529E-4</v>
      </c>
      <c r="HE428" s="1">
        <v>3.6129943689190391E-6</v>
      </c>
      <c r="HF428" s="1">
        <v>0</v>
      </c>
      <c r="HG428" s="1">
        <v>2134</v>
      </c>
      <c r="HH428" s="1">
        <v>3</v>
      </c>
      <c r="HI428" s="1">
        <v>46</v>
      </c>
      <c r="HJ428" s="1">
        <v>4.9000000000000004</v>
      </c>
      <c r="HK428" s="1">
        <v>4.8</v>
      </c>
      <c r="HL428" s="1">
        <v>0.323486</v>
      </c>
      <c r="HM428" s="1">
        <v>2.4121100000000002</v>
      </c>
      <c r="HN428" s="1">
        <v>1.4978</v>
      </c>
      <c r="HO428" s="1">
        <v>2.3010299999999999</v>
      </c>
      <c r="HP428" s="1">
        <v>1.5478499999999999</v>
      </c>
      <c r="HQ428" s="1">
        <v>2.4328599999999998</v>
      </c>
      <c r="HR428" s="1">
        <v>43.6995</v>
      </c>
      <c r="HS428" s="1">
        <v>15.410399999999999</v>
      </c>
      <c r="HT428" s="1">
        <v>18</v>
      </c>
      <c r="HU428" s="1">
        <v>503.23</v>
      </c>
      <c r="HV428" s="1">
        <v>457.94499999999999</v>
      </c>
      <c r="HW428" s="1">
        <v>25.979800000000001</v>
      </c>
      <c r="HX428" s="1">
        <v>34.725000000000001</v>
      </c>
      <c r="HY428" s="1">
        <v>29.997900000000001</v>
      </c>
      <c r="HZ428" s="1">
        <v>34.625599999999999</v>
      </c>
      <c r="IA428" s="1">
        <v>34.726300000000002</v>
      </c>
      <c r="IB428" s="1">
        <v>6.5188499999999996</v>
      </c>
      <c r="IC428" s="1">
        <v>28.0717</v>
      </c>
      <c r="ID428" s="1">
        <v>0</v>
      </c>
      <c r="IE428" s="1">
        <v>26.0379</v>
      </c>
      <c r="IF428" s="1">
        <v>90.301400000000001</v>
      </c>
      <c r="IG428" s="1">
        <v>24.036999999999999</v>
      </c>
      <c r="IH428" s="1">
        <v>100.298</v>
      </c>
      <c r="II428" s="1">
        <v>99.976600000000005</v>
      </c>
      <c r="IJ428" s="1" t="s">
        <v>1161</v>
      </c>
    </row>
    <row r="429" spans="1:244" ht="15.75" customHeight="1" x14ac:dyDescent="0.3">
      <c r="A429" s="1">
        <v>413</v>
      </c>
      <c r="B429" s="1">
        <v>1659809696.5999999</v>
      </c>
      <c r="C429" s="1">
        <v>13555.099999904631</v>
      </c>
      <c r="D429" s="1" t="s">
        <v>1179</v>
      </c>
      <c r="E429" s="1" t="s">
        <v>1180</v>
      </c>
      <c r="F429" s="1">
        <v>1</v>
      </c>
      <c r="G429" s="1" t="s">
        <v>346</v>
      </c>
      <c r="H429" s="1" t="s">
        <v>347</v>
      </c>
      <c r="I429" s="1" t="s">
        <v>348</v>
      </c>
      <c r="J429" s="1" t="s">
        <v>349</v>
      </c>
      <c r="K429" s="1" t="s">
        <v>350</v>
      </c>
      <c r="L429" s="1" t="s">
        <v>1154</v>
      </c>
      <c r="M429" s="1" t="s">
        <v>351</v>
      </c>
      <c r="N429" s="1">
        <v>1659809687.6681809</v>
      </c>
      <c r="O429" s="1">
        <f t="shared" si="34"/>
        <v>2.8618934597088152E-3</v>
      </c>
      <c r="P429" s="1">
        <f t="shared" si="35"/>
        <v>2.8618934597088153</v>
      </c>
      <c r="Q429" s="1">
        <f t="shared" si="36"/>
        <v>-0.326707397422556</v>
      </c>
      <c r="R429" s="1">
        <f t="shared" si="37"/>
        <v>50.422131818181818</v>
      </c>
      <c r="S429" s="1">
        <f t="shared" si="38"/>
        <v>52.49964444442962</v>
      </c>
      <c r="T429" s="1">
        <f t="shared" si="39"/>
        <v>5.1919316216880738</v>
      </c>
      <c r="U429" s="1">
        <f t="shared" si="40"/>
        <v>4.9864768302734488</v>
      </c>
      <c r="V429" s="1">
        <f t="shared" si="41"/>
        <v>0.14137791511661091</v>
      </c>
      <c r="W429" s="1">
        <f t="shared" si="42"/>
        <v>2.909730351807108</v>
      </c>
      <c r="X429" s="1">
        <f t="shared" si="43"/>
        <v>0.13766961038320277</v>
      </c>
      <c r="Y429" s="1">
        <f t="shared" si="44"/>
        <v>8.6368581341831563E-2</v>
      </c>
      <c r="Z429" s="1">
        <f t="shared" si="45"/>
        <v>321.51302563636364</v>
      </c>
      <c r="AA429" s="1">
        <f t="shared" si="46"/>
        <v>32.130296369117282</v>
      </c>
      <c r="AB429" s="1">
        <f t="shared" si="47"/>
        <v>31.646049999999999</v>
      </c>
      <c r="AC429" s="1">
        <f t="shared" si="48"/>
        <v>4.6802504366861957</v>
      </c>
      <c r="AD429" s="1">
        <f t="shared" si="49"/>
        <v>59.961161276108186</v>
      </c>
      <c r="AE429" s="1">
        <f t="shared" si="50"/>
        <v>2.7011393746070742</v>
      </c>
      <c r="AF429" s="1">
        <f t="shared" si="51"/>
        <v>4.5048149787641893</v>
      </c>
      <c r="AG429" s="1">
        <f t="shared" si="52"/>
        <v>1.9791110620791215</v>
      </c>
      <c r="AH429" s="1">
        <f t="shared" si="53"/>
        <v>-126.20950157315875</v>
      </c>
      <c r="AI429" s="1">
        <f t="shared" si="54"/>
        <v>-105.35062526860493</v>
      </c>
      <c r="AJ429" s="1">
        <f t="shared" si="55"/>
        <v>-8.1554117260997838</v>
      </c>
      <c r="AK429" s="1">
        <f t="shared" si="56"/>
        <v>81.797487068500189</v>
      </c>
      <c r="AL429" s="1">
        <f t="shared" si="57"/>
        <v>0.44046827765248481</v>
      </c>
      <c r="AM429" s="1">
        <f t="shared" si="58"/>
        <v>2.8720619682541559</v>
      </c>
      <c r="AN429" s="1">
        <f t="shared" si="59"/>
        <v>-0.326707397422556</v>
      </c>
      <c r="AO429" s="1">
        <v>54.903899311347587</v>
      </c>
      <c r="AP429" s="1">
        <v>53.141319393939384</v>
      </c>
      <c r="AQ429" s="1">
        <v>0.4220067613315216</v>
      </c>
      <c r="AR429" s="1">
        <v>65.640967639493695</v>
      </c>
      <c r="AS429" s="1">
        <f t="shared" si="60"/>
        <v>2.8618934597088153</v>
      </c>
      <c r="AT429" s="1">
        <v>23.995388209663329</v>
      </c>
      <c r="AU429" s="1">
        <v>27.333179120879141</v>
      </c>
      <c r="AV429" s="1">
        <v>2.6456756560310298E-4</v>
      </c>
      <c r="AW429" s="1">
        <v>85.652691204129724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51596.751898881404</v>
      </c>
      <c r="BC429" s="1">
        <f t="shared" si="64"/>
        <v>1999.981363636364</v>
      </c>
      <c r="BD429" s="1">
        <f t="shared" si="65"/>
        <v>1681.1843454545458</v>
      </c>
      <c r="BE429" s="1">
        <f t="shared" si="66"/>
        <v>0.84060000559096115</v>
      </c>
      <c r="BF429" s="1">
        <f t="shared" si="67"/>
        <v>0.16075801079055507</v>
      </c>
      <c r="BG429" s="1">
        <v>6</v>
      </c>
      <c r="BH429" s="1">
        <v>0.5</v>
      </c>
      <c r="BI429" s="1" t="s">
        <v>352</v>
      </c>
      <c r="BJ429" s="1">
        <v>2</v>
      </c>
      <c r="BK429" s="1" t="b">
        <v>1</v>
      </c>
      <c r="BL429" s="1">
        <v>1659809687.6681809</v>
      </c>
      <c r="BM429" s="1">
        <v>50.422131818181818</v>
      </c>
      <c r="BN429" s="1">
        <v>51.124295454545447</v>
      </c>
      <c r="BO429" s="1">
        <v>27.313313636363631</v>
      </c>
      <c r="BP429" s="1">
        <v>23.961818181818181</v>
      </c>
      <c r="BQ429" s="1">
        <v>49.9968</v>
      </c>
      <c r="BR429" s="1">
        <v>27.300409090909088</v>
      </c>
      <c r="BS429" s="1">
        <v>500.12595454545448</v>
      </c>
      <c r="BT429" s="1">
        <v>98.79483636363635</v>
      </c>
      <c r="BU429" s="1">
        <v>9.9769050000000012E-2</v>
      </c>
      <c r="BV429" s="1">
        <v>30.974468181818189</v>
      </c>
      <c r="BW429" s="1">
        <v>31.646049999999999</v>
      </c>
      <c r="BX429" s="1">
        <v>999.90000000000032</v>
      </c>
      <c r="BY429" s="1">
        <v>0</v>
      </c>
      <c r="BZ429" s="1">
        <v>0</v>
      </c>
      <c r="CA429" s="1">
        <v>10008.064545454539</v>
      </c>
      <c r="CB429" s="1">
        <v>0</v>
      </c>
      <c r="CC429" s="1">
        <v>226.22550000000001</v>
      </c>
      <c r="CD429" s="1">
        <v>-0.70216181818181811</v>
      </c>
      <c r="CE429" s="1">
        <v>51.837990909090912</v>
      </c>
      <c r="CF429" s="1">
        <v>52.379477272727293</v>
      </c>
      <c r="CG429" s="1">
        <v>3.3515063636363629</v>
      </c>
      <c r="CH429" s="1">
        <v>51.124295454545447</v>
      </c>
      <c r="CI429" s="1">
        <v>23.961818181818181</v>
      </c>
      <c r="CJ429" s="1">
        <v>2.698414090909091</v>
      </c>
      <c r="CK429" s="1">
        <v>2.3673036363636371</v>
      </c>
      <c r="CL429" s="1">
        <v>22.275472727272732</v>
      </c>
      <c r="CM429" s="1">
        <v>20.141822727272729</v>
      </c>
      <c r="CN429" s="1">
        <v>1999.981363636364</v>
      </c>
      <c r="CO429" s="1">
        <v>0.97999899999999984</v>
      </c>
      <c r="CP429" s="1">
        <v>2.0001100000000001E-2</v>
      </c>
      <c r="CQ429" s="1">
        <v>0</v>
      </c>
      <c r="CR429" s="1">
        <v>2.8007727272727272</v>
      </c>
      <c r="CS429" s="1">
        <v>0</v>
      </c>
      <c r="CT429" s="1">
        <v>19742.75</v>
      </c>
      <c r="CU429" s="1">
        <v>17412.159090909088</v>
      </c>
      <c r="CV429" s="1">
        <v>44</v>
      </c>
      <c r="CW429" s="1">
        <v>45.232818181818182</v>
      </c>
      <c r="CX429" s="1">
        <v>44.067727272727282</v>
      </c>
      <c r="CY429" s="1">
        <v>43.436999999999998</v>
      </c>
      <c r="CZ429" s="1">
        <v>43.886272727272733</v>
      </c>
      <c r="DA429" s="1">
        <v>1959.981363636364</v>
      </c>
      <c r="DB429" s="1">
        <v>40</v>
      </c>
      <c r="DC429" s="1">
        <v>0</v>
      </c>
      <c r="DD429" s="1">
        <v>1659809696.0999999</v>
      </c>
      <c r="DE429" s="1">
        <v>0</v>
      </c>
      <c r="DF429" s="1">
        <v>1659809405.0999999</v>
      </c>
      <c r="DG429" s="1" t="s">
        <v>1159</v>
      </c>
      <c r="DH429" s="1">
        <v>1659809402.5999999</v>
      </c>
      <c r="DI429" s="1">
        <v>1659809405.0999999</v>
      </c>
      <c r="DJ429" s="1">
        <v>17</v>
      </c>
      <c r="DK429" s="1">
        <v>-0.01</v>
      </c>
      <c r="DL429" s="1">
        <v>-1E-3</v>
      </c>
      <c r="DM429" s="1">
        <v>1.2789999999999999</v>
      </c>
      <c r="DN429" s="1">
        <v>1.7000000000000001E-2</v>
      </c>
      <c r="DO429" s="1">
        <v>400</v>
      </c>
      <c r="DP429" s="1">
        <v>24</v>
      </c>
      <c r="DQ429" s="1">
        <v>0.2</v>
      </c>
      <c r="DR429" s="1">
        <v>0.03</v>
      </c>
      <c r="DS429" s="1">
        <v>-0.43268822128842221</v>
      </c>
      <c r="DT429" s="1">
        <v>-0.29025550030432629</v>
      </c>
      <c r="DU429" s="1">
        <v>4.9812616628804277E-2</v>
      </c>
      <c r="DV429" s="1">
        <v>0</v>
      </c>
      <c r="DW429" s="1">
        <v>-0.42912652195121948</v>
      </c>
      <c r="DX429" s="1">
        <v>-11.167215382578391</v>
      </c>
      <c r="DY429" s="1">
        <v>1.791300681440791</v>
      </c>
      <c r="DZ429" s="1">
        <v>0</v>
      </c>
      <c r="EA429" s="1">
        <v>3.3649917073170732</v>
      </c>
      <c r="EB429" s="1">
        <v>-0.38305651567944798</v>
      </c>
      <c r="EC429" s="1">
        <v>3.8806671220698773E-2</v>
      </c>
      <c r="ED429" s="1">
        <v>0</v>
      </c>
      <c r="EE429" s="1">
        <v>1.9788462260732891</v>
      </c>
      <c r="EF429" s="1">
        <v>-5.2735098179640262E-2</v>
      </c>
      <c r="EG429" s="1">
        <v>3.8853228539468881E-3</v>
      </c>
      <c r="EH429" s="1">
        <v>0</v>
      </c>
      <c r="EI429" s="1">
        <v>0.14106473022831389</v>
      </c>
      <c r="EJ429" s="1">
        <v>9.5076753724077714E-3</v>
      </c>
      <c r="EK429" s="1">
        <v>1.532729160120793E-3</v>
      </c>
      <c r="EL429" s="1">
        <v>1</v>
      </c>
      <c r="EM429" s="1">
        <v>1</v>
      </c>
      <c r="EN429" s="1">
        <v>6</v>
      </c>
      <c r="EO429" s="1" t="s">
        <v>1181</v>
      </c>
      <c r="EP429" s="1">
        <v>2.9399299999999999</v>
      </c>
      <c r="EQ429" s="1">
        <v>2.8009499999999998</v>
      </c>
      <c r="ER429" s="1">
        <v>1.36493E-2</v>
      </c>
      <c r="ES429" s="1">
        <v>1.6305699999999999E-2</v>
      </c>
      <c r="ET429" s="1">
        <v>0.116622</v>
      </c>
      <c r="EU429" s="1">
        <v>0.106571</v>
      </c>
      <c r="EV429" s="1">
        <v>20156.8</v>
      </c>
      <c r="EW429" s="1">
        <v>21075.4</v>
      </c>
      <c r="EX429" s="1">
        <v>23782.2</v>
      </c>
      <c r="EY429" s="1">
        <v>24951.7</v>
      </c>
      <c r="EZ429" s="1">
        <v>33634.800000000003</v>
      </c>
      <c r="FA429" s="1">
        <v>35603.599999999999</v>
      </c>
      <c r="FB429" s="1">
        <v>43380.9</v>
      </c>
      <c r="FC429" s="1">
        <v>46134.2</v>
      </c>
      <c r="FD429" s="1">
        <v>1.9338500000000001</v>
      </c>
      <c r="FE429" s="1">
        <v>1.76607</v>
      </c>
      <c r="FF429" s="1">
        <v>8.5540099999999994E-2</v>
      </c>
      <c r="FG429" s="1">
        <v>0</v>
      </c>
      <c r="FH429" s="1">
        <v>30.2302</v>
      </c>
      <c r="FI429" s="1">
        <v>999.9</v>
      </c>
      <c r="FJ429" s="1">
        <v>41.7</v>
      </c>
      <c r="FK429" s="1">
        <v>41.8</v>
      </c>
      <c r="FL429" s="1">
        <v>34.429099999999998</v>
      </c>
      <c r="FM429" s="1">
        <v>63.6342</v>
      </c>
      <c r="FN429" s="1">
        <v>26.049700000000001</v>
      </c>
      <c r="FO429" s="1">
        <v>1</v>
      </c>
      <c r="FP429" s="1">
        <v>0.62962700000000005</v>
      </c>
      <c r="FQ429" s="1">
        <v>3.0114299999999998</v>
      </c>
      <c r="FR429" s="1">
        <v>20.292300000000001</v>
      </c>
      <c r="FS429" s="1">
        <v>5.2100999999999997</v>
      </c>
      <c r="FT429" s="1">
        <v>11.908099999999999</v>
      </c>
      <c r="FU429" s="1">
        <v>5.0021500000000003</v>
      </c>
      <c r="FV429" s="1">
        <v>3.29013</v>
      </c>
      <c r="FW429" s="1">
        <v>9999</v>
      </c>
      <c r="FX429" s="1">
        <v>9999</v>
      </c>
      <c r="FY429" s="1">
        <v>9999</v>
      </c>
      <c r="FZ429" s="1">
        <v>999.9</v>
      </c>
      <c r="GA429" s="1">
        <v>1.8597699999999999</v>
      </c>
      <c r="GB429" s="1">
        <v>1.8548500000000001</v>
      </c>
      <c r="GC429" s="1">
        <v>1.8579600000000001</v>
      </c>
      <c r="GD429" s="1">
        <v>1.85653</v>
      </c>
      <c r="GE429" s="1">
        <v>1.85517</v>
      </c>
      <c r="GF429" s="1">
        <v>1.8547199999999999</v>
      </c>
      <c r="GG429" s="1">
        <v>1.85364</v>
      </c>
      <c r="GH429" s="1">
        <v>1.8565700000000001</v>
      </c>
      <c r="GI429" s="1">
        <v>0</v>
      </c>
      <c r="GJ429" s="1">
        <v>0</v>
      </c>
      <c r="GK429" s="1">
        <v>0</v>
      </c>
      <c r="GL429" s="1">
        <v>0</v>
      </c>
      <c r="GM429" s="1" t="s">
        <v>355</v>
      </c>
      <c r="GN429" s="1" t="s">
        <v>356</v>
      </c>
      <c r="GO429" s="1" t="s">
        <v>357</v>
      </c>
      <c r="GP429" s="1" t="s">
        <v>357</v>
      </c>
      <c r="GQ429" s="1" t="s">
        <v>357</v>
      </c>
      <c r="GR429" s="1" t="s">
        <v>357</v>
      </c>
      <c r="GS429" s="1">
        <v>0</v>
      </c>
      <c r="GT429" s="1">
        <v>100</v>
      </c>
      <c r="GU429" s="1">
        <v>100</v>
      </c>
      <c r="GV429" s="1">
        <v>0.43</v>
      </c>
      <c r="GW429" s="1">
        <v>1.29E-2</v>
      </c>
      <c r="GX429" s="1">
        <v>0.27761382284396391</v>
      </c>
      <c r="GY429" s="1">
        <v>3.0239061252787889E-3</v>
      </c>
      <c r="GZ429" s="1">
        <v>-1.398580452151984E-6</v>
      </c>
      <c r="HA429" s="1">
        <v>2.8030378366047371E-10</v>
      </c>
      <c r="HB429" s="1">
        <v>-7.1345895132161177E-2</v>
      </c>
      <c r="HC429" s="1">
        <v>1.0309082032153079E-2</v>
      </c>
      <c r="HD429" s="1">
        <v>-3.6321104004466529E-4</v>
      </c>
      <c r="HE429" s="1">
        <v>3.6129943689190391E-6</v>
      </c>
      <c r="HF429" s="1">
        <v>0</v>
      </c>
      <c r="HG429" s="1">
        <v>2134</v>
      </c>
      <c r="HH429" s="1">
        <v>3</v>
      </c>
      <c r="HI429" s="1">
        <v>46</v>
      </c>
      <c r="HJ429" s="1">
        <v>4.9000000000000004</v>
      </c>
      <c r="HK429" s="1">
        <v>4.9000000000000004</v>
      </c>
      <c r="HL429" s="1">
        <v>0.33203100000000002</v>
      </c>
      <c r="HM429" s="1">
        <v>2.4145500000000002</v>
      </c>
      <c r="HN429" s="1">
        <v>1.4978</v>
      </c>
      <c r="HO429" s="1">
        <v>2.3010299999999999</v>
      </c>
      <c r="HP429" s="1">
        <v>1.5478499999999999</v>
      </c>
      <c r="HQ429" s="1">
        <v>2.4499499999999999</v>
      </c>
      <c r="HR429" s="1">
        <v>43.6995</v>
      </c>
      <c r="HS429" s="1">
        <v>15.410399999999999</v>
      </c>
      <c r="HT429" s="1">
        <v>18</v>
      </c>
      <c r="HU429" s="1">
        <v>503.113</v>
      </c>
      <c r="HV429" s="1">
        <v>458</v>
      </c>
      <c r="HW429" s="1">
        <v>25.990400000000001</v>
      </c>
      <c r="HX429" s="1">
        <v>34.723700000000001</v>
      </c>
      <c r="HY429" s="1">
        <v>29.998000000000001</v>
      </c>
      <c r="HZ429" s="1">
        <v>34.624400000000001</v>
      </c>
      <c r="IA429" s="1">
        <v>34.725099999999998</v>
      </c>
      <c r="IB429" s="1">
        <v>6.6714099999999998</v>
      </c>
      <c r="IC429" s="1">
        <v>28.0717</v>
      </c>
      <c r="ID429" s="1">
        <v>0</v>
      </c>
      <c r="IE429" s="1">
        <v>26.0379</v>
      </c>
      <c r="IF429" s="1">
        <v>100.325</v>
      </c>
      <c r="IG429" s="1">
        <v>24.036999999999999</v>
      </c>
      <c r="IH429" s="1">
        <v>100.298</v>
      </c>
      <c r="II429" s="1">
        <v>99.977699999999999</v>
      </c>
      <c r="IJ429" s="1" t="s">
        <v>1161</v>
      </c>
    </row>
    <row r="430" spans="1:244" ht="15.75" customHeight="1" x14ac:dyDescent="0.3">
      <c r="A430" s="1">
        <v>414</v>
      </c>
      <c r="B430" s="1">
        <v>1659809697.5999999</v>
      </c>
      <c r="C430" s="1">
        <v>13556.099999904631</v>
      </c>
      <c r="D430" s="1" t="s">
        <v>1182</v>
      </c>
      <c r="E430" s="1" t="s">
        <v>1183</v>
      </c>
      <c r="F430" s="1">
        <v>1</v>
      </c>
      <c r="G430" s="1" t="s">
        <v>346</v>
      </c>
      <c r="H430" s="1" t="s">
        <v>347</v>
      </c>
      <c r="I430" s="1" t="s">
        <v>348</v>
      </c>
      <c r="J430" s="1" t="s">
        <v>349</v>
      </c>
      <c r="K430" s="1" t="s">
        <v>350</v>
      </c>
      <c r="L430" s="1" t="s">
        <v>1154</v>
      </c>
      <c r="M430" s="1" t="s">
        <v>351</v>
      </c>
      <c r="N430" s="1">
        <v>1659809688.671428</v>
      </c>
      <c r="O430" s="1">
        <f t="shared" si="34"/>
        <v>2.8557810904880679E-3</v>
      </c>
      <c r="P430" s="1">
        <f t="shared" si="35"/>
        <v>2.8557810904880681</v>
      </c>
      <c r="Q430" s="1">
        <f t="shared" si="36"/>
        <v>-0.17514697150707514</v>
      </c>
      <c r="R430" s="1">
        <f t="shared" si="37"/>
        <v>50.54512857142857</v>
      </c>
      <c r="S430" s="1">
        <f t="shared" si="38"/>
        <v>50.896522790809271</v>
      </c>
      <c r="T430" s="1">
        <f t="shared" si="39"/>
        <v>5.0333895689032149</v>
      </c>
      <c r="U430" s="1">
        <f t="shared" si="40"/>
        <v>4.9986385898299819</v>
      </c>
      <c r="V430" s="1">
        <f t="shared" si="41"/>
        <v>0.1411391318705382</v>
      </c>
      <c r="W430" s="1">
        <f t="shared" si="42"/>
        <v>2.9100882371099877</v>
      </c>
      <c r="X430" s="1">
        <f t="shared" si="43"/>
        <v>0.13744360837467248</v>
      </c>
      <c r="Y430" s="1">
        <f t="shared" si="44"/>
        <v>8.6226223887219927E-2</v>
      </c>
      <c r="Z430" s="1">
        <f t="shared" si="45"/>
        <v>321.51295999999991</v>
      </c>
      <c r="AA430" s="1">
        <f t="shared" si="46"/>
        <v>32.128978902565017</v>
      </c>
      <c r="AB430" s="1">
        <f t="shared" si="47"/>
        <v>31.64225714285714</v>
      </c>
      <c r="AC430" s="1">
        <f t="shared" si="48"/>
        <v>4.6792431741114369</v>
      </c>
      <c r="AD430" s="1">
        <f t="shared" si="49"/>
        <v>59.969839155555547</v>
      </c>
      <c r="AE430" s="1">
        <f t="shared" si="50"/>
        <v>2.7011016496792486</v>
      </c>
      <c r="AF430" s="1">
        <f t="shared" si="51"/>
        <v>4.504100207227288</v>
      </c>
      <c r="AG430" s="1">
        <f t="shared" si="52"/>
        <v>1.9781415244321883</v>
      </c>
      <c r="AH430" s="1">
        <f t="shared" si="53"/>
        <v>-125.93994609052379</v>
      </c>
      <c r="AI430" s="1">
        <f t="shared" si="54"/>
        <v>-105.20506428877189</v>
      </c>
      <c r="AJ430" s="1">
        <f t="shared" si="55"/>
        <v>-8.1428780189516488</v>
      </c>
      <c r="AK430" s="1">
        <f t="shared" si="56"/>
        <v>82.225071601752575</v>
      </c>
      <c r="AL430" s="1">
        <f t="shared" si="57"/>
        <v>0.95302004455366063</v>
      </c>
      <c r="AM430" s="1">
        <f t="shared" si="58"/>
        <v>2.8678474868025168</v>
      </c>
      <c r="AN430" s="1">
        <f t="shared" si="59"/>
        <v>-0.17514697150707514</v>
      </c>
      <c r="AO430" s="1">
        <v>57.694764885837472</v>
      </c>
      <c r="AP430" s="1">
        <v>54.246110303030292</v>
      </c>
      <c r="AQ430" s="1">
        <v>0.71445672356873646</v>
      </c>
      <c r="AR430" s="1">
        <v>65.640967639493695</v>
      </c>
      <c r="AS430" s="1">
        <f t="shared" si="60"/>
        <v>2.8557810904880681</v>
      </c>
      <c r="AT430" s="1">
        <v>24.013728580229781</v>
      </c>
      <c r="AU430" s="1">
        <v>27.341853846153871</v>
      </c>
      <c r="AV430" s="1">
        <v>6.3828645271308822E-4</v>
      </c>
      <c r="AW430" s="1">
        <v>85.652691204129724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51607.356173418128</v>
      </c>
      <c r="BC430" s="1">
        <f t="shared" si="64"/>
        <v>1999.980952380952</v>
      </c>
      <c r="BD430" s="1">
        <f t="shared" si="65"/>
        <v>1681.1839999999997</v>
      </c>
      <c r="BE430" s="1">
        <f t="shared" si="66"/>
        <v>0.84060000571434013</v>
      </c>
      <c r="BF430" s="1">
        <f t="shared" si="67"/>
        <v>0.16075801102867646</v>
      </c>
      <c r="BG430" s="1">
        <v>6</v>
      </c>
      <c r="BH430" s="1">
        <v>0.5</v>
      </c>
      <c r="BI430" s="1" t="s">
        <v>352</v>
      </c>
      <c r="BJ430" s="1">
        <v>2</v>
      </c>
      <c r="BK430" s="1" t="b">
        <v>1</v>
      </c>
      <c r="BL430" s="1">
        <v>1659809688.671428</v>
      </c>
      <c r="BM430" s="1">
        <v>50.54512857142857</v>
      </c>
      <c r="BN430" s="1">
        <v>51.862366666666652</v>
      </c>
      <c r="BO430" s="1">
        <v>27.312942857142851</v>
      </c>
      <c r="BP430" s="1">
        <v>23.966366666666669</v>
      </c>
      <c r="BQ430" s="1">
        <v>50.119442857142857</v>
      </c>
      <c r="BR430" s="1">
        <v>27.30003809523809</v>
      </c>
      <c r="BS430" s="1">
        <v>500.12633333333332</v>
      </c>
      <c r="BT430" s="1">
        <v>98.794842857142854</v>
      </c>
      <c r="BU430" s="1">
        <v>9.9723861904761915E-2</v>
      </c>
      <c r="BV430" s="1">
        <v>30.971685714285719</v>
      </c>
      <c r="BW430" s="1">
        <v>31.64225714285714</v>
      </c>
      <c r="BX430" s="1">
        <v>999.9000000000002</v>
      </c>
      <c r="BY430" s="1">
        <v>0</v>
      </c>
      <c r="BZ430" s="1">
        <v>0</v>
      </c>
      <c r="CA430" s="1">
        <v>10010.113333333329</v>
      </c>
      <c r="CB430" s="1">
        <v>0</v>
      </c>
      <c r="CC430" s="1">
        <v>226.1557619047619</v>
      </c>
      <c r="CD430" s="1">
        <v>-1.317236619047619</v>
      </c>
      <c r="CE430" s="1">
        <v>51.964423809523822</v>
      </c>
      <c r="CF430" s="1">
        <v>53.135961904761913</v>
      </c>
      <c r="CG430" s="1">
        <v>3.346587142857143</v>
      </c>
      <c r="CH430" s="1">
        <v>51.862366666666652</v>
      </c>
      <c r="CI430" s="1">
        <v>23.966366666666669</v>
      </c>
      <c r="CJ430" s="1">
        <v>2.6983776190476192</v>
      </c>
      <c r="CK430" s="1">
        <v>2.367752857142857</v>
      </c>
      <c r="CL430" s="1">
        <v>22.275252380952381</v>
      </c>
      <c r="CM430" s="1">
        <v>20.14488571428571</v>
      </c>
      <c r="CN430" s="1">
        <v>1999.980952380952</v>
      </c>
      <c r="CO430" s="1">
        <v>0.97999899999999995</v>
      </c>
      <c r="CP430" s="1">
        <v>2.0001100000000001E-2</v>
      </c>
      <c r="CQ430" s="1">
        <v>0</v>
      </c>
      <c r="CR430" s="1">
        <v>2.803238095238096</v>
      </c>
      <c r="CS430" s="1">
        <v>0</v>
      </c>
      <c r="CT430" s="1">
        <v>19741.16190476191</v>
      </c>
      <c r="CU430" s="1">
        <v>17412.152380952379</v>
      </c>
      <c r="CV430" s="1">
        <v>44</v>
      </c>
      <c r="CW430" s="1">
        <v>45.229000000000013</v>
      </c>
      <c r="CX430" s="1">
        <v>44.064999999999998</v>
      </c>
      <c r="CY430" s="1">
        <v>43.436999999999998</v>
      </c>
      <c r="CZ430" s="1">
        <v>43.883857142857153</v>
      </c>
      <c r="DA430" s="1">
        <v>1959.980952380952</v>
      </c>
      <c r="DB430" s="1">
        <v>40</v>
      </c>
      <c r="DC430" s="1">
        <v>0</v>
      </c>
      <c r="DD430" s="1">
        <v>1659809696.7</v>
      </c>
      <c r="DE430" s="1">
        <v>0</v>
      </c>
      <c r="DF430" s="1">
        <v>1659809405.0999999</v>
      </c>
      <c r="DG430" s="1" t="s">
        <v>1159</v>
      </c>
      <c r="DH430" s="1">
        <v>1659809402.5999999</v>
      </c>
      <c r="DI430" s="1">
        <v>1659809405.0999999</v>
      </c>
      <c r="DJ430" s="1">
        <v>17</v>
      </c>
      <c r="DK430" s="1">
        <v>-0.01</v>
      </c>
      <c r="DL430" s="1">
        <v>-1E-3</v>
      </c>
      <c r="DM430" s="1">
        <v>1.2789999999999999</v>
      </c>
      <c r="DN430" s="1">
        <v>1.7000000000000001E-2</v>
      </c>
      <c r="DO430" s="1">
        <v>400</v>
      </c>
      <c r="DP430" s="1">
        <v>24</v>
      </c>
      <c r="DQ430" s="1">
        <v>0.2</v>
      </c>
      <c r="DR430" s="1">
        <v>0.03</v>
      </c>
      <c r="DS430" s="1">
        <v>-0.42740039150521619</v>
      </c>
      <c r="DT430" s="1">
        <v>-0.20545731008481249</v>
      </c>
      <c r="DU430" s="1">
        <v>5.3361030126938637E-2</v>
      </c>
      <c r="DV430" s="1">
        <v>0</v>
      </c>
      <c r="DW430" s="1">
        <v>-0.90336461951219515</v>
      </c>
      <c r="DX430" s="1">
        <v>-17.900881902439021</v>
      </c>
      <c r="DY430" s="1">
        <v>2.6361287710757959</v>
      </c>
      <c r="DZ430" s="1">
        <v>0</v>
      </c>
      <c r="EA430" s="1">
        <v>3.3591058536585359</v>
      </c>
      <c r="EB430" s="1">
        <v>-0.37858076655051398</v>
      </c>
      <c r="EC430" s="1">
        <v>3.8411620318476267E-2</v>
      </c>
      <c r="ED430" s="1">
        <v>0</v>
      </c>
      <c r="EE430" s="1">
        <v>1.978019449580128</v>
      </c>
      <c r="EF430" s="1">
        <v>-5.7251526607951811E-2</v>
      </c>
      <c r="EG430" s="1">
        <v>4.1734716513965554E-3</v>
      </c>
      <c r="EH430" s="1">
        <v>0</v>
      </c>
      <c r="EI430" s="1">
        <v>0.140996575796902</v>
      </c>
      <c r="EJ430" s="1">
        <v>1.454994455128901E-2</v>
      </c>
      <c r="EK430" s="1">
        <v>1.460936645899713E-3</v>
      </c>
      <c r="EL430" s="1">
        <v>1</v>
      </c>
      <c r="EM430" s="1">
        <v>1</v>
      </c>
      <c r="EN430" s="1">
        <v>6</v>
      </c>
      <c r="EO430" s="1" t="s">
        <v>1181</v>
      </c>
      <c r="EP430" s="1">
        <v>2.94001</v>
      </c>
      <c r="EQ430" s="1">
        <v>2.8010199999999998</v>
      </c>
      <c r="ER430" s="1">
        <v>1.3973899999999999E-2</v>
      </c>
      <c r="ES430" s="1">
        <v>1.73162E-2</v>
      </c>
      <c r="ET430" s="1">
        <v>0.116646</v>
      </c>
      <c r="EU430" s="1">
        <v>0.106575</v>
      </c>
      <c r="EV430" s="1">
        <v>20150.3</v>
      </c>
      <c r="EW430" s="1">
        <v>21054</v>
      </c>
      <c r="EX430" s="1">
        <v>23782.400000000001</v>
      </c>
      <c r="EY430" s="1">
        <v>24951.9</v>
      </c>
      <c r="EZ430" s="1">
        <v>33634.1</v>
      </c>
      <c r="FA430" s="1">
        <v>35603.800000000003</v>
      </c>
      <c r="FB430" s="1">
        <v>43381.2</v>
      </c>
      <c r="FC430" s="1">
        <v>46134.7</v>
      </c>
      <c r="FD430" s="1">
        <v>1.93397</v>
      </c>
      <c r="FE430" s="1">
        <v>1.76593</v>
      </c>
      <c r="FF430" s="1">
        <v>8.5405999999999996E-2</v>
      </c>
      <c r="FG430" s="1">
        <v>0</v>
      </c>
      <c r="FH430" s="1">
        <v>30.2287</v>
      </c>
      <c r="FI430" s="1">
        <v>999.9</v>
      </c>
      <c r="FJ430" s="1">
        <v>41.7</v>
      </c>
      <c r="FK430" s="1">
        <v>41.8</v>
      </c>
      <c r="FL430" s="1">
        <v>34.428199999999997</v>
      </c>
      <c r="FM430" s="1">
        <v>63.234200000000001</v>
      </c>
      <c r="FN430" s="1">
        <v>26.0657</v>
      </c>
      <c r="FO430" s="1">
        <v>1</v>
      </c>
      <c r="FP430" s="1">
        <v>0.629355</v>
      </c>
      <c r="FQ430" s="1">
        <v>3.0060600000000002</v>
      </c>
      <c r="FR430" s="1">
        <v>20.292300000000001</v>
      </c>
      <c r="FS430" s="1">
        <v>5.2102500000000003</v>
      </c>
      <c r="FT430" s="1">
        <v>11.908099999999999</v>
      </c>
      <c r="FU430" s="1">
        <v>5.0025000000000004</v>
      </c>
      <c r="FV430" s="1">
        <v>3.2900800000000001</v>
      </c>
      <c r="FW430" s="1">
        <v>9999</v>
      </c>
      <c r="FX430" s="1">
        <v>9999</v>
      </c>
      <c r="FY430" s="1">
        <v>9999</v>
      </c>
      <c r="FZ430" s="1">
        <v>999.9</v>
      </c>
      <c r="GA430" s="1">
        <v>1.85978</v>
      </c>
      <c r="GB430" s="1">
        <v>1.85486</v>
      </c>
      <c r="GC430" s="1">
        <v>1.8579600000000001</v>
      </c>
      <c r="GD430" s="1">
        <v>1.85653</v>
      </c>
      <c r="GE430" s="1">
        <v>1.85517</v>
      </c>
      <c r="GF430" s="1">
        <v>1.8547199999999999</v>
      </c>
      <c r="GG430" s="1">
        <v>1.85364</v>
      </c>
      <c r="GH430" s="1">
        <v>1.8565700000000001</v>
      </c>
      <c r="GI430" s="1">
        <v>0</v>
      </c>
      <c r="GJ430" s="1">
        <v>0</v>
      </c>
      <c r="GK430" s="1">
        <v>0</v>
      </c>
      <c r="GL430" s="1">
        <v>0</v>
      </c>
      <c r="GM430" s="1" t="s">
        <v>355</v>
      </c>
      <c r="GN430" s="1" t="s">
        <v>356</v>
      </c>
      <c r="GO430" s="1" t="s">
        <v>357</v>
      </c>
      <c r="GP430" s="1" t="s">
        <v>357</v>
      </c>
      <c r="GQ430" s="1" t="s">
        <v>357</v>
      </c>
      <c r="GR430" s="1" t="s">
        <v>357</v>
      </c>
      <c r="GS430" s="1">
        <v>0</v>
      </c>
      <c r="GT430" s="1">
        <v>100</v>
      </c>
      <c r="GU430" s="1">
        <v>100</v>
      </c>
      <c r="GV430" s="1">
        <v>0.434</v>
      </c>
      <c r="GW430" s="1">
        <v>1.2800000000000001E-2</v>
      </c>
      <c r="GX430" s="1">
        <v>0.27761382284396391</v>
      </c>
      <c r="GY430" s="1">
        <v>3.0239061252787889E-3</v>
      </c>
      <c r="GZ430" s="1">
        <v>-1.398580452151984E-6</v>
      </c>
      <c r="HA430" s="1">
        <v>2.8030378366047371E-10</v>
      </c>
      <c r="HB430" s="1">
        <v>-7.1345895132161177E-2</v>
      </c>
      <c r="HC430" s="1">
        <v>1.0309082032153079E-2</v>
      </c>
      <c r="HD430" s="1">
        <v>-3.6321104004466529E-4</v>
      </c>
      <c r="HE430" s="1">
        <v>3.6129943689190391E-6</v>
      </c>
      <c r="HF430" s="1">
        <v>0</v>
      </c>
      <c r="HG430" s="1">
        <v>2134</v>
      </c>
      <c r="HH430" s="1">
        <v>3</v>
      </c>
      <c r="HI430" s="1">
        <v>46</v>
      </c>
      <c r="HJ430" s="1">
        <v>4.9000000000000004</v>
      </c>
      <c r="HK430" s="1">
        <v>4.9000000000000004</v>
      </c>
      <c r="HL430" s="1">
        <v>0.34545900000000002</v>
      </c>
      <c r="HM430" s="1">
        <v>2.4365199999999998</v>
      </c>
      <c r="HN430" s="1">
        <v>1.4978</v>
      </c>
      <c r="HO430" s="1">
        <v>2.3010299999999999</v>
      </c>
      <c r="HP430" s="1">
        <v>1.5478499999999999</v>
      </c>
      <c r="HQ430" s="1">
        <v>2.36694</v>
      </c>
      <c r="HR430" s="1">
        <v>43.6995</v>
      </c>
      <c r="HS430" s="1">
        <v>15.4016</v>
      </c>
      <c r="HT430" s="1">
        <v>18</v>
      </c>
      <c r="HU430" s="1">
        <v>503.17700000000002</v>
      </c>
      <c r="HV430" s="1">
        <v>457.89100000000002</v>
      </c>
      <c r="HW430" s="1">
        <v>25.998000000000001</v>
      </c>
      <c r="HX430" s="1">
        <v>34.721800000000002</v>
      </c>
      <c r="HY430" s="1">
        <v>29.998100000000001</v>
      </c>
      <c r="HZ430" s="1">
        <v>34.622500000000002</v>
      </c>
      <c r="IA430" s="1">
        <v>34.723199999999999</v>
      </c>
      <c r="IB430" s="1">
        <v>6.9432799999999997</v>
      </c>
      <c r="IC430" s="1">
        <v>28.0717</v>
      </c>
      <c r="ID430" s="1">
        <v>0</v>
      </c>
      <c r="IE430" s="1">
        <v>26.0379</v>
      </c>
      <c r="IF430" s="1">
        <v>100.325</v>
      </c>
      <c r="IG430" s="1">
        <v>24.036999999999999</v>
      </c>
      <c r="IH430" s="1">
        <v>100.29900000000001</v>
      </c>
      <c r="II430" s="1">
        <v>99.978499999999997</v>
      </c>
      <c r="IJ430" s="1" t="s">
        <v>1161</v>
      </c>
    </row>
    <row r="431" spans="1:244" ht="15.75" customHeight="1" x14ac:dyDescent="0.3">
      <c r="A431" s="1">
        <v>415</v>
      </c>
      <c r="B431" s="1">
        <v>1659809698.5999999</v>
      </c>
      <c r="C431" s="1">
        <v>13557.099999904631</v>
      </c>
      <c r="D431" s="1" t="s">
        <v>1184</v>
      </c>
      <c r="E431" s="1" t="s">
        <v>1185</v>
      </c>
      <c r="F431" s="1">
        <v>1</v>
      </c>
      <c r="G431" s="1" t="s">
        <v>346</v>
      </c>
      <c r="H431" s="1" t="s">
        <v>347</v>
      </c>
      <c r="I431" s="1" t="s">
        <v>348</v>
      </c>
      <c r="J431" s="1" t="s">
        <v>349</v>
      </c>
      <c r="K431" s="1" t="s">
        <v>350</v>
      </c>
      <c r="L431" s="1" t="s">
        <v>1154</v>
      </c>
      <c r="M431" s="1" t="s">
        <v>351</v>
      </c>
      <c r="N431" s="1">
        <v>1659809689.7249999</v>
      </c>
      <c r="O431" s="1">
        <f t="shared" si="34"/>
        <v>2.8805470406090554E-3</v>
      </c>
      <c r="P431" s="1">
        <f t="shared" si="35"/>
        <v>2.8805470406090552</v>
      </c>
      <c r="Q431" s="1">
        <f t="shared" si="36"/>
        <v>-8.0927305449112585E-2</v>
      </c>
      <c r="R431" s="1">
        <f t="shared" si="37"/>
        <v>50.75347</v>
      </c>
      <c r="S431" s="1">
        <f t="shared" si="38"/>
        <v>50.015689212021577</v>
      </c>
      <c r="T431" s="1">
        <f t="shared" si="39"/>
        <v>4.9462797222649622</v>
      </c>
      <c r="U431" s="1">
        <f t="shared" si="40"/>
        <v>5.0192422308007281</v>
      </c>
      <c r="V431" s="1">
        <f t="shared" si="41"/>
        <v>0.1424826341627799</v>
      </c>
      <c r="W431" s="1">
        <f t="shared" si="42"/>
        <v>2.9100241409459624</v>
      </c>
      <c r="X431" s="1">
        <f t="shared" si="43"/>
        <v>0.13871735059551246</v>
      </c>
      <c r="Y431" s="1">
        <f t="shared" si="44"/>
        <v>8.7028352152200228E-2</v>
      </c>
      <c r="Z431" s="1">
        <f t="shared" si="45"/>
        <v>321.51256860000001</v>
      </c>
      <c r="AA431" s="1">
        <f t="shared" si="46"/>
        <v>32.119793729268991</v>
      </c>
      <c r="AB431" s="1">
        <f t="shared" si="47"/>
        <v>31.638210000000001</v>
      </c>
      <c r="AC431" s="1">
        <f t="shared" si="48"/>
        <v>4.6781685894802303</v>
      </c>
      <c r="AD431" s="1">
        <f t="shared" si="49"/>
        <v>59.981044538872673</v>
      </c>
      <c r="AE431" s="1">
        <f t="shared" si="50"/>
        <v>2.7011833450279963</v>
      </c>
      <c r="AF431" s="1">
        <f t="shared" si="51"/>
        <v>4.5033949738527914</v>
      </c>
      <c r="AG431" s="1">
        <f t="shared" si="52"/>
        <v>1.976985244452234</v>
      </c>
      <c r="AH431" s="1">
        <f t="shared" si="53"/>
        <v>-127.03212449085935</v>
      </c>
      <c r="AI431" s="1">
        <f t="shared" si="54"/>
        <v>-104.99857218438962</v>
      </c>
      <c r="AJ431" s="1">
        <f t="shared" si="55"/>
        <v>-8.1268023626149599</v>
      </c>
      <c r="AK431" s="1">
        <f t="shared" si="56"/>
        <v>81.355069562136066</v>
      </c>
      <c r="AL431" s="1">
        <f t="shared" si="57"/>
        <v>1.6226834302393489</v>
      </c>
      <c r="AM431" s="1">
        <f t="shared" si="58"/>
        <v>2.8641901087877106</v>
      </c>
      <c r="AN431" s="1">
        <f t="shared" si="59"/>
        <v>-8.0927305449112585E-2</v>
      </c>
      <c r="AO431" s="1">
        <v>61.077900523056478</v>
      </c>
      <c r="AP431" s="1">
        <v>55.737201212121192</v>
      </c>
      <c r="AQ431" s="1">
        <v>1.060807276019073</v>
      </c>
      <c r="AR431" s="1">
        <v>65.640967639493695</v>
      </c>
      <c r="AS431" s="1">
        <f t="shared" si="60"/>
        <v>2.8805470406090552</v>
      </c>
      <c r="AT431" s="1">
        <v>24.024660387290901</v>
      </c>
      <c r="AU431" s="1">
        <v>27.34962747252747</v>
      </c>
      <c r="AV431" s="1">
        <v>5.424763592271389E-3</v>
      </c>
      <c r="AW431" s="1">
        <v>85.652691204129724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51606.008479685035</v>
      </c>
      <c r="BC431" s="1">
        <f t="shared" si="64"/>
        <v>1999.9784999999999</v>
      </c>
      <c r="BD431" s="1">
        <f t="shared" si="65"/>
        <v>1681.1819399999997</v>
      </c>
      <c r="BE431" s="1">
        <f t="shared" si="66"/>
        <v>0.84060000645006927</v>
      </c>
      <c r="BF431" s="1">
        <f t="shared" si="67"/>
        <v>0.16075801244863383</v>
      </c>
      <c r="BG431" s="1">
        <v>6</v>
      </c>
      <c r="BH431" s="1">
        <v>0.5</v>
      </c>
      <c r="BI431" s="1" t="s">
        <v>352</v>
      </c>
      <c r="BJ431" s="1">
        <v>2</v>
      </c>
      <c r="BK431" s="1" t="b">
        <v>1</v>
      </c>
      <c r="BL431" s="1">
        <v>1659809689.7249999</v>
      </c>
      <c r="BM431" s="1">
        <v>50.75347</v>
      </c>
      <c r="BN431" s="1">
        <v>52.874594999999999</v>
      </c>
      <c r="BO431" s="1">
        <v>27.313770000000009</v>
      </c>
      <c r="BP431" s="1">
        <v>23.971464999999998</v>
      </c>
      <c r="BQ431" s="1">
        <v>50.327190000000002</v>
      </c>
      <c r="BR431" s="1">
        <v>27.300865000000002</v>
      </c>
      <c r="BS431" s="1">
        <v>500.12639999999999</v>
      </c>
      <c r="BT431" s="1">
        <v>98.794880000000006</v>
      </c>
      <c r="BU431" s="1">
        <v>9.968289000000001E-2</v>
      </c>
      <c r="BV431" s="1">
        <v>30.96894</v>
      </c>
      <c r="BW431" s="1">
        <v>31.638210000000001</v>
      </c>
      <c r="BX431" s="1">
        <v>999.9000000000002</v>
      </c>
      <c r="BY431" s="1">
        <v>0</v>
      </c>
      <c r="BZ431" s="1">
        <v>0</v>
      </c>
      <c r="CA431" s="1">
        <v>10009.7425</v>
      </c>
      <c r="CB431" s="1">
        <v>0</v>
      </c>
      <c r="CC431" s="1">
        <v>226.09520000000001</v>
      </c>
      <c r="CD431" s="1">
        <v>-2.1211201499999999</v>
      </c>
      <c r="CE431" s="1">
        <v>52.178674999999998</v>
      </c>
      <c r="CF431" s="1">
        <v>54.173385000000003</v>
      </c>
      <c r="CG431" s="1">
        <v>3.3423210000000001</v>
      </c>
      <c r="CH431" s="1">
        <v>52.874594999999999</v>
      </c>
      <c r="CI431" s="1">
        <v>23.971464999999998</v>
      </c>
      <c r="CJ431" s="1">
        <v>2.6984604999999999</v>
      </c>
      <c r="CK431" s="1">
        <v>2.3682569999999998</v>
      </c>
      <c r="CL431" s="1">
        <v>22.275755</v>
      </c>
      <c r="CM431" s="1">
        <v>20.148320000000009</v>
      </c>
      <c r="CN431" s="1">
        <v>1999.9784999999999</v>
      </c>
      <c r="CO431" s="1">
        <v>0.97999899999999995</v>
      </c>
      <c r="CP431" s="1">
        <v>2.0001100000000001E-2</v>
      </c>
      <c r="CQ431" s="1">
        <v>0</v>
      </c>
      <c r="CR431" s="1">
        <v>2.7618499999999999</v>
      </c>
      <c r="CS431" s="1">
        <v>0</v>
      </c>
      <c r="CT431" s="1">
        <v>19739.224999999999</v>
      </c>
      <c r="CU431" s="1">
        <v>17412.13</v>
      </c>
      <c r="CV431" s="1">
        <v>44</v>
      </c>
      <c r="CW431" s="1">
        <v>45.224800000000002</v>
      </c>
      <c r="CX431" s="1">
        <v>44.065150000000003</v>
      </c>
      <c r="CY431" s="1">
        <v>43.436999999999998</v>
      </c>
      <c r="CZ431" s="1">
        <v>43.8812</v>
      </c>
      <c r="DA431" s="1">
        <v>1959.9784999999999</v>
      </c>
      <c r="DB431" s="1">
        <v>40</v>
      </c>
      <c r="DC431" s="1">
        <v>0</v>
      </c>
      <c r="DD431" s="1">
        <v>1659809698.5</v>
      </c>
      <c r="DE431" s="1">
        <v>0</v>
      </c>
      <c r="DF431" s="1">
        <v>1659809405.0999999</v>
      </c>
      <c r="DG431" s="1" t="s">
        <v>1159</v>
      </c>
      <c r="DH431" s="1">
        <v>1659809402.5999999</v>
      </c>
      <c r="DI431" s="1">
        <v>1659809405.0999999</v>
      </c>
      <c r="DJ431" s="1">
        <v>17</v>
      </c>
      <c r="DK431" s="1">
        <v>-0.01</v>
      </c>
      <c r="DL431" s="1">
        <v>-1E-3</v>
      </c>
      <c r="DM431" s="1">
        <v>1.2789999999999999</v>
      </c>
      <c r="DN431" s="1">
        <v>1.7000000000000001E-2</v>
      </c>
      <c r="DO431" s="1">
        <v>400</v>
      </c>
      <c r="DP431" s="1">
        <v>24</v>
      </c>
      <c r="DQ431" s="1">
        <v>0.2</v>
      </c>
      <c r="DR431" s="1">
        <v>0.03</v>
      </c>
      <c r="DS431" s="1">
        <v>-0.40210176344235071</v>
      </c>
      <c r="DT431" s="1">
        <v>0.27865595355713291</v>
      </c>
      <c r="DU431" s="1">
        <v>9.017039130923471E-2</v>
      </c>
      <c r="DV431" s="1">
        <v>0</v>
      </c>
      <c r="DW431" s="1">
        <v>-1.9138349349999999</v>
      </c>
      <c r="DX431" s="1">
        <v>-31.89728629868668</v>
      </c>
      <c r="DY431" s="1">
        <v>4.0855637154935911</v>
      </c>
      <c r="DZ431" s="1">
        <v>0</v>
      </c>
      <c r="EA431" s="1">
        <v>3.3495750000000002</v>
      </c>
      <c r="EB431" s="1">
        <v>-0.34628645403377378</v>
      </c>
      <c r="EC431" s="1">
        <v>3.4956454911789933E-2</v>
      </c>
      <c r="ED431" s="1">
        <v>0</v>
      </c>
      <c r="EE431" s="1">
        <v>1.9767467085144319</v>
      </c>
      <c r="EF431" s="1">
        <v>-6.0349376043905181E-2</v>
      </c>
      <c r="EG431" s="1">
        <v>4.5428286643069927E-3</v>
      </c>
      <c r="EH431" s="1">
        <v>0</v>
      </c>
      <c r="EI431" s="1">
        <v>0.14102737786113559</v>
      </c>
      <c r="EJ431" s="1">
        <v>1.6165926372037169E-2</v>
      </c>
      <c r="EK431" s="1">
        <v>1.425764088019226E-3</v>
      </c>
      <c r="EL431" s="1">
        <v>1</v>
      </c>
      <c r="EM431" s="1">
        <v>1</v>
      </c>
      <c r="EN431" s="1">
        <v>6</v>
      </c>
      <c r="EO431" s="1" t="s">
        <v>1181</v>
      </c>
      <c r="EP431" s="1">
        <v>2.9400900000000001</v>
      </c>
      <c r="EQ431" s="1">
        <v>2.80097</v>
      </c>
      <c r="ER431" s="1">
        <v>1.4385800000000001E-2</v>
      </c>
      <c r="ES431" s="1">
        <v>1.83841E-2</v>
      </c>
      <c r="ET431" s="1">
        <v>0.11666700000000001</v>
      </c>
      <c r="EU431" s="1">
        <v>0.10657700000000001</v>
      </c>
      <c r="EV431" s="1">
        <v>20142.099999999999</v>
      </c>
      <c r="EW431" s="1">
        <v>21031.4</v>
      </c>
      <c r="EX431" s="1">
        <v>23782.6</v>
      </c>
      <c r="EY431" s="1">
        <v>24952.2</v>
      </c>
      <c r="EZ431" s="1">
        <v>33633.699999999997</v>
      </c>
      <c r="FA431" s="1">
        <v>35604.1</v>
      </c>
      <c r="FB431" s="1">
        <v>43381.599999999999</v>
      </c>
      <c r="FC431" s="1">
        <v>46135.199999999997</v>
      </c>
      <c r="FD431" s="1">
        <v>1.93405</v>
      </c>
      <c r="FE431" s="1">
        <v>1.7659</v>
      </c>
      <c r="FF431" s="1">
        <v>8.5357600000000006E-2</v>
      </c>
      <c r="FG431" s="1">
        <v>0</v>
      </c>
      <c r="FH431" s="1">
        <v>30.227</v>
      </c>
      <c r="FI431" s="1">
        <v>999.9</v>
      </c>
      <c r="FJ431" s="1">
        <v>41.7</v>
      </c>
      <c r="FK431" s="1">
        <v>41.8</v>
      </c>
      <c r="FL431" s="1">
        <v>34.433199999999999</v>
      </c>
      <c r="FM431" s="1">
        <v>63.5242</v>
      </c>
      <c r="FN431" s="1">
        <v>26.622599999999998</v>
      </c>
      <c r="FO431" s="1">
        <v>1</v>
      </c>
      <c r="FP431" s="1">
        <v>0.62905199999999994</v>
      </c>
      <c r="FQ431" s="1">
        <v>3.0005899999999999</v>
      </c>
      <c r="FR431" s="1">
        <v>20.292400000000001</v>
      </c>
      <c r="FS431" s="1">
        <v>5.2099500000000001</v>
      </c>
      <c r="FT431" s="1">
        <v>11.908099999999999</v>
      </c>
      <c r="FU431" s="1">
        <v>5.0025500000000003</v>
      </c>
      <c r="FV431" s="1">
        <v>3.2901799999999999</v>
      </c>
      <c r="FW431" s="1">
        <v>9999</v>
      </c>
      <c r="FX431" s="1">
        <v>9999</v>
      </c>
      <c r="FY431" s="1">
        <v>9999</v>
      </c>
      <c r="FZ431" s="1">
        <v>999.9</v>
      </c>
      <c r="GA431" s="1">
        <v>1.85978</v>
      </c>
      <c r="GB431" s="1">
        <v>1.85486</v>
      </c>
      <c r="GC431" s="1">
        <v>1.8579600000000001</v>
      </c>
      <c r="GD431" s="1">
        <v>1.85653</v>
      </c>
      <c r="GE431" s="1">
        <v>1.85517</v>
      </c>
      <c r="GF431" s="1">
        <v>1.8547199999999999</v>
      </c>
      <c r="GG431" s="1">
        <v>1.85364</v>
      </c>
      <c r="GH431" s="1">
        <v>1.8565700000000001</v>
      </c>
      <c r="GI431" s="1">
        <v>0</v>
      </c>
      <c r="GJ431" s="1">
        <v>0</v>
      </c>
      <c r="GK431" s="1">
        <v>0</v>
      </c>
      <c r="GL431" s="1">
        <v>0</v>
      </c>
      <c r="GM431" s="1" t="s">
        <v>355</v>
      </c>
      <c r="GN431" s="1" t="s">
        <v>356</v>
      </c>
      <c r="GO431" s="1" t="s">
        <v>357</v>
      </c>
      <c r="GP431" s="1" t="s">
        <v>357</v>
      </c>
      <c r="GQ431" s="1" t="s">
        <v>357</v>
      </c>
      <c r="GR431" s="1" t="s">
        <v>357</v>
      </c>
      <c r="GS431" s="1">
        <v>0</v>
      </c>
      <c r="GT431" s="1">
        <v>100</v>
      </c>
      <c r="GU431" s="1">
        <v>100</v>
      </c>
      <c r="GV431" s="1">
        <v>0.439</v>
      </c>
      <c r="GW431" s="1">
        <v>1.2800000000000001E-2</v>
      </c>
      <c r="GX431" s="1">
        <v>0.27761382284396391</v>
      </c>
      <c r="GY431" s="1">
        <v>3.0239061252787889E-3</v>
      </c>
      <c r="GZ431" s="1">
        <v>-1.398580452151984E-6</v>
      </c>
      <c r="HA431" s="1">
        <v>2.8030378366047371E-10</v>
      </c>
      <c r="HB431" s="1">
        <v>-7.1345895132161177E-2</v>
      </c>
      <c r="HC431" s="1">
        <v>1.0309082032153079E-2</v>
      </c>
      <c r="HD431" s="1">
        <v>-3.6321104004466529E-4</v>
      </c>
      <c r="HE431" s="1">
        <v>3.6129943689190391E-6</v>
      </c>
      <c r="HF431" s="1">
        <v>0</v>
      </c>
      <c r="HG431" s="1">
        <v>2134</v>
      </c>
      <c r="HH431" s="1">
        <v>3</v>
      </c>
      <c r="HI431" s="1">
        <v>46</v>
      </c>
      <c r="HJ431" s="1">
        <v>4.9000000000000004</v>
      </c>
      <c r="HK431" s="1">
        <v>4.9000000000000004</v>
      </c>
      <c r="HL431" s="1">
        <v>0.35278300000000001</v>
      </c>
      <c r="HM431" s="1">
        <v>2.4365199999999998</v>
      </c>
      <c r="HN431" s="1">
        <v>1.4978</v>
      </c>
      <c r="HO431" s="1">
        <v>2.3022499999999999</v>
      </c>
      <c r="HP431" s="1">
        <v>1.5478499999999999</v>
      </c>
      <c r="HQ431" s="1">
        <v>2.2595200000000002</v>
      </c>
      <c r="HR431" s="1">
        <v>43.6995</v>
      </c>
      <c r="HS431" s="1">
        <v>15.392899999999999</v>
      </c>
      <c r="HT431" s="1">
        <v>18</v>
      </c>
      <c r="HU431" s="1">
        <v>503.209</v>
      </c>
      <c r="HV431" s="1">
        <v>457.86099999999999</v>
      </c>
      <c r="HW431" s="1">
        <v>26.0063</v>
      </c>
      <c r="HX431" s="1">
        <v>34.719799999999999</v>
      </c>
      <c r="HY431" s="1">
        <v>29.998100000000001</v>
      </c>
      <c r="HZ431" s="1">
        <v>34.620399999999997</v>
      </c>
      <c r="IA431" s="1">
        <v>34.7211</v>
      </c>
      <c r="IB431" s="1">
        <v>7.10365</v>
      </c>
      <c r="IC431" s="1">
        <v>28.0717</v>
      </c>
      <c r="ID431" s="1">
        <v>0</v>
      </c>
      <c r="IE431" s="1">
        <v>26.0701</v>
      </c>
      <c r="IF431" s="1">
        <v>110.36799999999999</v>
      </c>
      <c r="IG431" s="1">
        <v>24.036999999999999</v>
      </c>
      <c r="IH431" s="1">
        <v>100.3</v>
      </c>
      <c r="II431" s="1">
        <v>99.979699999999994</v>
      </c>
      <c r="IJ431" s="1" t="s">
        <v>1161</v>
      </c>
    </row>
    <row r="432" spans="1:244" ht="15.75" customHeight="1" x14ac:dyDescent="0.3">
      <c r="A432" s="1">
        <v>416</v>
      </c>
      <c r="B432" s="1">
        <v>1659809699.5999999</v>
      </c>
      <c r="C432" s="1">
        <v>13558.099999904631</v>
      </c>
      <c r="D432" s="1" t="s">
        <v>1186</v>
      </c>
      <c r="E432" s="1" t="s">
        <v>1187</v>
      </c>
      <c r="F432" s="1">
        <v>1</v>
      </c>
      <c r="G432" s="1" t="s">
        <v>346</v>
      </c>
      <c r="H432" s="1" t="s">
        <v>347</v>
      </c>
      <c r="I432" s="1" t="s">
        <v>348</v>
      </c>
      <c r="J432" s="1" t="s">
        <v>349</v>
      </c>
      <c r="K432" s="1" t="s">
        <v>350</v>
      </c>
      <c r="L432" s="1" t="s">
        <v>1154</v>
      </c>
      <c r="M432" s="1" t="s">
        <v>351</v>
      </c>
      <c r="N432" s="1">
        <v>1659809690.8368421</v>
      </c>
      <c r="O432" s="1">
        <f t="shared" si="34"/>
        <v>2.8947420277069757E-3</v>
      </c>
      <c r="P432" s="1">
        <f t="shared" si="35"/>
        <v>2.8947420277069758</v>
      </c>
      <c r="Q432" s="1">
        <f t="shared" si="36"/>
        <v>1.6864888652945331E-2</v>
      </c>
      <c r="R432" s="1">
        <f t="shared" si="37"/>
        <v>51.077747368421051</v>
      </c>
      <c r="S432" s="1">
        <f t="shared" si="38"/>
        <v>49.22610670554505</v>
      </c>
      <c r="T432" s="1">
        <f t="shared" si="39"/>
        <v>4.8681966998569317</v>
      </c>
      <c r="U432" s="1">
        <f t="shared" si="40"/>
        <v>5.0513139839081287</v>
      </c>
      <c r="V432" s="1">
        <f t="shared" si="41"/>
        <v>0.14329374159005176</v>
      </c>
      <c r="W432" s="1">
        <f t="shared" si="42"/>
        <v>2.9101162534928049</v>
      </c>
      <c r="X432" s="1">
        <f t="shared" si="43"/>
        <v>0.13948620088534111</v>
      </c>
      <c r="Y432" s="1">
        <f t="shared" si="44"/>
        <v>8.7512541102714836E-2</v>
      </c>
      <c r="Z432" s="1">
        <f t="shared" si="45"/>
        <v>321.51230399999992</v>
      </c>
      <c r="AA432" s="1">
        <f t="shared" si="46"/>
        <v>32.113421453943452</v>
      </c>
      <c r="AB432" s="1">
        <f t="shared" si="47"/>
        <v>31.634442105263162</v>
      </c>
      <c r="AC432" s="1">
        <f t="shared" si="48"/>
        <v>4.6771683430847464</v>
      </c>
      <c r="AD432" s="1">
        <f t="shared" si="49"/>
        <v>59.994476791711229</v>
      </c>
      <c r="AE432" s="1">
        <f t="shared" si="50"/>
        <v>2.7013823066865714</v>
      </c>
      <c r="AF432" s="1">
        <f t="shared" si="51"/>
        <v>4.5027183353314806</v>
      </c>
      <c r="AG432" s="1">
        <f t="shared" si="52"/>
        <v>1.975786036398175</v>
      </c>
      <c r="AH432" s="1">
        <f t="shared" si="53"/>
        <v>-127.65812342187763</v>
      </c>
      <c r="AI432" s="1">
        <f t="shared" si="54"/>
        <v>-104.82411440569398</v>
      </c>
      <c r="AJ432" s="1">
        <f t="shared" si="55"/>
        <v>-8.1127865875397323</v>
      </c>
      <c r="AK432" s="1">
        <f t="shared" si="56"/>
        <v>80.917279584888561</v>
      </c>
      <c r="AL432" s="1">
        <f t="shared" si="57"/>
        <v>2.4686840998180228</v>
      </c>
      <c r="AM432" s="1">
        <f t="shared" si="58"/>
        <v>2.8608520774323627</v>
      </c>
      <c r="AN432" s="1">
        <f t="shared" si="59"/>
        <v>1.6864888652945331E-2</v>
      </c>
      <c r="AO432" s="1">
        <v>64.888224018132121</v>
      </c>
      <c r="AP432" s="1">
        <v>57.573504848484852</v>
      </c>
      <c r="AQ432" s="1">
        <v>1.42226228126645</v>
      </c>
      <c r="AR432" s="1">
        <v>65.640967639493695</v>
      </c>
      <c r="AS432" s="1">
        <f t="shared" si="60"/>
        <v>2.8947420277069758</v>
      </c>
      <c r="AT432" s="1">
        <v>24.029019113234579</v>
      </c>
      <c r="AU432" s="1">
        <v>27.356263736263749</v>
      </c>
      <c r="AV432" s="1">
        <v>7.5619994907009293E-3</v>
      </c>
      <c r="AW432" s="1">
        <v>85.652691204129724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51609.065674536301</v>
      </c>
      <c r="BC432" s="1">
        <f t="shared" si="64"/>
        <v>1999.9768421052629</v>
      </c>
      <c r="BD432" s="1">
        <f t="shared" si="65"/>
        <v>1681.1805473684205</v>
      </c>
      <c r="BE432" s="1">
        <f t="shared" si="66"/>
        <v>0.84060000694744874</v>
      </c>
      <c r="BF432" s="1">
        <f t="shared" si="67"/>
        <v>0.16075801340857629</v>
      </c>
      <c r="BG432" s="1">
        <v>6</v>
      </c>
      <c r="BH432" s="1">
        <v>0.5</v>
      </c>
      <c r="BI432" s="1" t="s">
        <v>352</v>
      </c>
      <c r="BJ432" s="1">
        <v>2</v>
      </c>
      <c r="BK432" s="1" t="b">
        <v>1</v>
      </c>
      <c r="BL432" s="1">
        <v>1659809690.8368421</v>
      </c>
      <c r="BM432" s="1">
        <v>51.077747368421051</v>
      </c>
      <c r="BN432" s="1">
        <v>54.214763157894737</v>
      </c>
      <c r="BO432" s="1">
        <v>27.315768421052631</v>
      </c>
      <c r="BP432" s="1">
        <v>23.97732631578948</v>
      </c>
      <c r="BQ432" s="1">
        <v>50.650531578947373</v>
      </c>
      <c r="BR432" s="1">
        <v>27.302863157894741</v>
      </c>
      <c r="BS432" s="1">
        <v>500.1205263157895</v>
      </c>
      <c r="BT432" s="1">
        <v>98.794973684210518</v>
      </c>
      <c r="BU432" s="1">
        <v>9.9637847368421073E-2</v>
      </c>
      <c r="BV432" s="1">
        <v>30.966305263157899</v>
      </c>
      <c r="BW432" s="1">
        <v>31.634442105263162</v>
      </c>
      <c r="BX432" s="1">
        <v>999.90000000000009</v>
      </c>
      <c r="BY432" s="1">
        <v>0</v>
      </c>
      <c r="BZ432" s="1">
        <v>0</v>
      </c>
      <c r="CA432" s="1">
        <v>10010.260526315789</v>
      </c>
      <c r="CB432" s="1">
        <v>0</v>
      </c>
      <c r="CC432" s="1">
        <v>226.04263157894741</v>
      </c>
      <c r="CD432" s="1">
        <v>-3.137008526315789</v>
      </c>
      <c r="CE432" s="1">
        <v>52.512178947368419</v>
      </c>
      <c r="CF432" s="1">
        <v>55.546863157894727</v>
      </c>
      <c r="CG432" s="1">
        <v>3.3384515789473679</v>
      </c>
      <c r="CH432" s="1">
        <v>54.214763157894737</v>
      </c>
      <c r="CI432" s="1">
        <v>23.97732631578948</v>
      </c>
      <c r="CJ432" s="1">
        <v>2.6986599999999998</v>
      </c>
      <c r="CK432" s="1">
        <v>2.3688384210526321</v>
      </c>
      <c r="CL432" s="1">
        <v>22.276968421052629</v>
      </c>
      <c r="CM432" s="1">
        <v>20.152284210526322</v>
      </c>
      <c r="CN432" s="1">
        <v>1999.9768421052629</v>
      </c>
      <c r="CO432" s="1">
        <v>0.97999899999999995</v>
      </c>
      <c r="CP432" s="1">
        <v>2.0001100000000001E-2</v>
      </c>
      <c r="CQ432" s="1">
        <v>0</v>
      </c>
      <c r="CR432" s="1">
        <v>2.7232631578947371</v>
      </c>
      <c r="CS432" s="1">
        <v>0</v>
      </c>
      <c r="CT432" s="1">
        <v>19736.973684210519</v>
      </c>
      <c r="CU432" s="1">
        <v>17412.115789473679</v>
      </c>
      <c r="CV432" s="1">
        <v>44</v>
      </c>
      <c r="CW432" s="1">
        <v>45.22015789473685</v>
      </c>
      <c r="CX432" s="1">
        <v>44.065315789473694</v>
      </c>
      <c r="CY432" s="1">
        <v>43.436999999999998</v>
      </c>
      <c r="CZ432" s="1">
        <v>43.878263157894743</v>
      </c>
      <c r="DA432" s="1">
        <v>1959.9768421052629</v>
      </c>
      <c r="DB432" s="1">
        <v>40</v>
      </c>
      <c r="DC432" s="1">
        <v>0</v>
      </c>
      <c r="DD432" s="1">
        <v>1659809699.0999999</v>
      </c>
      <c r="DE432" s="1">
        <v>0</v>
      </c>
      <c r="DF432" s="1">
        <v>1659809405.0999999</v>
      </c>
      <c r="DG432" s="1" t="s">
        <v>1159</v>
      </c>
      <c r="DH432" s="1">
        <v>1659809402.5999999</v>
      </c>
      <c r="DI432" s="1">
        <v>1659809405.0999999</v>
      </c>
      <c r="DJ432" s="1">
        <v>17</v>
      </c>
      <c r="DK432" s="1">
        <v>-0.01</v>
      </c>
      <c r="DL432" s="1">
        <v>-1E-3</v>
      </c>
      <c r="DM432" s="1">
        <v>1.2789999999999999</v>
      </c>
      <c r="DN432" s="1">
        <v>1.7000000000000001E-2</v>
      </c>
      <c r="DO432" s="1">
        <v>400</v>
      </c>
      <c r="DP432" s="1">
        <v>24</v>
      </c>
      <c r="DQ432" s="1">
        <v>0.2</v>
      </c>
      <c r="DR432" s="1">
        <v>0.03</v>
      </c>
      <c r="DS432" s="1">
        <v>-0.38841458691349828</v>
      </c>
      <c r="DT432" s="1">
        <v>0.47996687645742858</v>
      </c>
      <c r="DU432" s="1">
        <v>0.10735641161023091</v>
      </c>
      <c r="DV432" s="1">
        <v>0</v>
      </c>
      <c r="DW432" s="1">
        <v>-2.7307360850000002</v>
      </c>
      <c r="DX432" s="1">
        <v>-41.878953575234533</v>
      </c>
      <c r="DY432" s="1">
        <v>5.0746040568350379</v>
      </c>
      <c r="DZ432" s="1">
        <v>0</v>
      </c>
      <c r="EA432" s="1">
        <v>3.345085249999999</v>
      </c>
      <c r="EB432" s="1">
        <v>-0.31446540337711471</v>
      </c>
      <c r="EC432" s="1">
        <v>3.2613106950082217E-2</v>
      </c>
      <c r="ED432" s="1">
        <v>0</v>
      </c>
      <c r="EE432" s="1">
        <v>1.975929125955646</v>
      </c>
      <c r="EF432" s="1">
        <v>-6.0723162396416737E-2</v>
      </c>
      <c r="EG432" s="1">
        <v>4.4314527602403401E-3</v>
      </c>
      <c r="EH432" s="1">
        <v>0</v>
      </c>
      <c r="EI432" s="1">
        <v>0.1411713241635654</v>
      </c>
      <c r="EJ432" s="1">
        <v>1.7723336659567331E-2</v>
      </c>
      <c r="EK432" s="1">
        <v>1.469684664550112E-3</v>
      </c>
      <c r="EL432" s="1">
        <v>1</v>
      </c>
      <c r="EM432" s="1">
        <v>1</v>
      </c>
      <c r="EN432" s="1">
        <v>6</v>
      </c>
      <c r="EO432" s="1" t="s">
        <v>1181</v>
      </c>
      <c r="EP432" s="1">
        <v>2.9400400000000002</v>
      </c>
      <c r="EQ432" s="1">
        <v>2.8008799999999998</v>
      </c>
      <c r="ER432" s="1">
        <v>1.48919E-2</v>
      </c>
      <c r="ES432" s="1">
        <v>1.9495200000000001E-2</v>
      </c>
      <c r="ET432" s="1">
        <v>0.11668199999999999</v>
      </c>
      <c r="EU432" s="1">
        <v>0.10657800000000001</v>
      </c>
      <c r="EV432" s="1">
        <v>20131.900000000001</v>
      </c>
      <c r="EW432" s="1">
        <v>21007.8</v>
      </c>
      <c r="EX432" s="1">
        <v>23782.799999999999</v>
      </c>
      <c r="EY432" s="1">
        <v>24952.400000000001</v>
      </c>
      <c r="EZ432" s="1">
        <v>33633.300000000003</v>
      </c>
      <c r="FA432" s="1">
        <v>35604.300000000003</v>
      </c>
      <c r="FB432" s="1">
        <v>43381.9</v>
      </c>
      <c r="FC432" s="1">
        <v>46135.4</v>
      </c>
      <c r="FD432" s="1">
        <v>1.93415</v>
      </c>
      <c r="FE432" s="1">
        <v>1.7659</v>
      </c>
      <c r="FF432" s="1">
        <v>8.5175000000000001E-2</v>
      </c>
      <c r="FG432" s="1">
        <v>0</v>
      </c>
      <c r="FH432" s="1">
        <v>30.225999999999999</v>
      </c>
      <c r="FI432" s="1">
        <v>999.9</v>
      </c>
      <c r="FJ432" s="1">
        <v>41.7</v>
      </c>
      <c r="FK432" s="1">
        <v>41.8</v>
      </c>
      <c r="FL432" s="1">
        <v>34.431699999999999</v>
      </c>
      <c r="FM432" s="1">
        <v>62.914200000000001</v>
      </c>
      <c r="FN432" s="1">
        <v>26.354199999999999</v>
      </c>
      <c r="FO432" s="1">
        <v>1</v>
      </c>
      <c r="FP432" s="1">
        <v>0.62878599999999996</v>
      </c>
      <c r="FQ432" s="1">
        <v>2.9641299999999999</v>
      </c>
      <c r="FR432" s="1">
        <v>20.293099999999999</v>
      </c>
      <c r="FS432" s="1">
        <v>5.2098000000000004</v>
      </c>
      <c r="FT432" s="1">
        <v>11.908099999999999</v>
      </c>
      <c r="FU432" s="1">
        <v>5.0025000000000004</v>
      </c>
      <c r="FV432" s="1">
        <v>3.2901799999999999</v>
      </c>
      <c r="FW432" s="1">
        <v>9999</v>
      </c>
      <c r="FX432" s="1">
        <v>9999</v>
      </c>
      <c r="FY432" s="1">
        <v>9999</v>
      </c>
      <c r="FZ432" s="1">
        <v>999.9</v>
      </c>
      <c r="GA432" s="1">
        <v>1.8597699999999999</v>
      </c>
      <c r="GB432" s="1">
        <v>1.8548500000000001</v>
      </c>
      <c r="GC432" s="1">
        <v>1.8579399999999999</v>
      </c>
      <c r="GD432" s="1">
        <v>1.8565199999999999</v>
      </c>
      <c r="GE432" s="1">
        <v>1.85517</v>
      </c>
      <c r="GF432" s="1">
        <v>1.8547100000000001</v>
      </c>
      <c r="GG432" s="1">
        <v>1.85364</v>
      </c>
      <c r="GH432" s="1">
        <v>1.85656</v>
      </c>
      <c r="GI432" s="1">
        <v>0</v>
      </c>
      <c r="GJ432" s="1">
        <v>0</v>
      </c>
      <c r="GK432" s="1">
        <v>0</v>
      </c>
      <c r="GL432" s="1">
        <v>0</v>
      </c>
      <c r="GM432" s="1" t="s">
        <v>355</v>
      </c>
      <c r="GN432" s="1" t="s">
        <v>356</v>
      </c>
      <c r="GO432" s="1" t="s">
        <v>357</v>
      </c>
      <c r="GP432" s="1" t="s">
        <v>357</v>
      </c>
      <c r="GQ432" s="1" t="s">
        <v>357</v>
      </c>
      <c r="GR432" s="1" t="s">
        <v>357</v>
      </c>
      <c r="GS432" s="1">
        <v>0</v>
      </c>
      <c r="GT432" s="1">
        <v>100</v>
      </c>
      <c r="GU432" s="1">
        <v>100</v>
      </c>
      <c r="GV432" s="1">
        <v>0.44400000000000001</v>
      </c>
      <c r="GW432" s="1">
        <v>1.29E-2</v>
      </c>
      <c r="GX432" s="1">
        <v>0.27761382284396391</v>
      </c>
      <c r="GY432" s="1">
        <v>3.0239061252787889E-3</v>
      </c>
      <c r="GZ432" s="1">
        <v>-1.398580452151984E-6</v>
      </c>
      <c r="HA432" s="1">
        <v>2.8030378366047371E-10</v>
      </c>
      <c r="HB432" s="1">
        <v>-7.1345895132161177E-2</v>
      </c>
      <c r="HC432" s="1">
        <v>1.0309082032153079E-2</v>
      </c>
      <c r="HD432" s="1">
        <v>-3.6321104004466529E-4</v>
      </c>
      <c r="HE432" s="1">
        <v>3.6129943689190391E-6</v>
      </c>
      <c r="HF432" s="1">
        <v>0</v>
      </c>
      <c r="HG432" s="1">
        <v>2134</v>
      </c>
      <c r="HH432" s="1">
        <v>3</v>
      </c>
      <c r="HI432" s="1">
        <v>46</v>
      </c>
      <c r="HJ432" s="1">
        <v>5</v>
      </c>
      <c r="HK432" s="1">
        <v>4.9000000000000004</v>
      </c>
      <c r="HL432" s="1">
        <v>0.36621100000000001</v>
      </c>
      <c r="HM432" s="1">
        <v>2.4096700000000002</v>
      </c>
      <c r="HN432" s="1">
        <v>1.4978</v>
      </c>
      <c r="HO432" s="1">
        <v>2.3022499999999999</v>
      </c>
      <c r="HP432" s="1">
        <v>1.5478499999999999</v>
      </c>
      <c r="HQ432" s="1">
        <v>2.4011200000000001</v>
      </c>
      <c r="HR432" s="1">
        <v>43.6995</v>
      </c>
      <c r="HS432" s="1">
        <v>15.4016</v>
      </c>
      <c r="HT432" s="1">
        <v>18</v>
      </c>
      <c r="HU432" s="1">
        <v>503.26299999999998</v>
      </c>
      <c r="HV432" s="1">
        <v>457.85399999999998</v>
      </c>
      <c r="HW432" s="1">
        <v>26.0152</v>
      </c>
      <c r="HX432" s="1">
        <v>34.718699999999998</v>
      </c>
      <c r="HY432" s="1">
        <v>29.9983</v>
      </c>
      <c r="HZ432" s="1">
        <v>34.619300000000003</v>
      </c>
      <c r="IA432" s="1">
        <v>34.72</v>
      </c>
      <c r="IB432" s="1">
        <v>7.3824500000000004</v>
      </c>
      <c r="IC432" s="1">
        <v>28.0717</v>
      </c>
      <c r="ID432" s="1">
        <v>0</v>
      </c>
      <c r="IE432" s="1">
        <v>26.0701</v>
      </c>
      <c r="IF432" s="1">
        <v>110.36799999999999</v>
      </c>
      <c r="IG432" s="1">
        <v>24.036999999999999</v>
      </c>
      <c r="IH432" s="1">
        <v>100.301</v>
      </c>
      <c r="II432" s="1">
        <v>99.9803</v>
      </c>
      <c r="IJ432" s="1" t="s">
        <v>1161</v>
      </c>
    </row>
    <row r="433" spans="1:244" ht="15.75" customHeight="1" x14ac:dyDescent="0.3">
      <c r="A433" s="1">
        <v>417</v>
      </c>
      <c r="B433" s="1">
        <v>1659809700.5999999</v>
      </c>
      <c r="C433" s="1">
        <v>13559.099999904631</v>
      </c>
      <c r="D433" s="1" t="s">
        <v>1188</v>
      </c>
      <c r="E433" s="1" t="s">
        <v>1189</v>
      </c>
      <c r="F433" s="1">
        <v>1</v>
      </c>
      <c r="G433" s="1" t="s">
        <v>346</v>
      </c>
      <c r="H433" s="1" t="s">
        <v>347</v>
      </c>
      <c r="I433" s="1" t="s">
        <v>348</v>
      </c>
      <c r="J433" s="1" t="s">
        <v>349</v>
      </c>
      <c r="K433" s="1" t="s">
        <v>350</v>
      </c>
      <c r="L433" s="1" t="s">
        <v>1154</v>
      </c>
      <c r="M433" s="1" t="s">
        <v>351</v>
      </c>
      <c r="N433" s="1">
        <v>1659809692.0166659</v>
      </c>
      <c r="O433" s="1">
        <f t="shared" si="34"/>
        <v>2.9050397288581547E-3</v>
      </c>
      <c r="P433" s="1">
        <f t="shared" si="35"/>
        <v>2.9050397288581546</v>
      </c>
      <c r="Q433" s="1">
        <f t="shared" si="36"/>
        <v>8.9809369438094214E-2</v>
      </c>
      <c r="R433" s="1">
        <f t="shared" si="37"/>
        <v>51.556516666666667</v>
      </c>
      <c r="S433" s="1">
        <f t="shared" si="38"/>
        <v>48.874720778697366</v>
      </c>
      <c r="T433" s="1">
        <f t="shared" si="39"/>
        <v>4.8334494180498284</v>
      </c>
      <c r="U433" s="1">
        <f t="shared" si="40"/>
        <v>5.0986647393347617</v>
      </c>
      <c r="V433" s="1">
        <f t="shared" si="41"/>
        <v>0.14391708640842632</v>
      </c>
      <c r="W433" s="1">
        <f t="shared" si="42"/>
        <v>2.9097992163036914</v>
      </c>
      <c r="X433" s="1">
        <f t="shared" si="43"/>
        <v>0.1400764187951766</v>
      </c>
      <c r="Y433" s="1">
        <f t="shared" si="44"/>
        <v>8.7884293466922336E-2</v>
      </c>
      <c r="Z433" s="1">
        <f t="shared" si="45"/>
        <v>321.51165533333335</v>
      </c>
      <c r="AA433" s="1">
        <f t="shared" si="46"/>
        <v>32.10828180892414</v>
      </c>
      <c r="AB433" s="1">
        <f t="shared" si="47"/>
        <v>31.630600000000001</v>
      </c>
      <c r="AC433" s="1">
        <f t="shared" si="48"/>
        <v>4.6761485881079228</v>
      </c>
      <c r="AD433" s="1">
        <f t="shared" si="49"/>
        <v>60.009868407333698</v>
      </c>
      <c r="AE433" s="1">
        <f t="shared" si="50"/>
        <v>2.7016798846223833</v>
      </c>
      <c r="AF433" s="1">
        <f t="shared" si="51"/>
        <v>4.5020593384474337</v>
      </c>
      <c r="AG433" s="1">
        <f t="shared" si="52"/>
        <v>1.9744687034855395</v>
      </c>
      <c r="AH433" s="1">
        <f t="shared" si="53"/>
        <v>-128.11225204264463</v>
      </c>
      <c r="AI433" s="1">
        <f t="shared" si="54"/>
        <v>-104.61256666811647</v>
      </c>
      <c r="AJ433" s="1">
        <f t="shared" si="55"/>
        <v>-8.0970403236158894</v>
      </c>
      <c r="AK433" s="1">
        <f t="shared" si="56"/>
        <v>80.689796298956367</v>
      </c>
      <c r="AL433" s="1">
        <f t="shared" si="57"/>
        <v>3.5141823196043718</v>
      </c>
      <c r="AM433" s="1">
        <f t="shared" si="58"/>
        <v>2.857666011533432</v>
      </c>
      <c r="AN433" s="1">
        <f t="shared" si="59"/>
        <v>8.9809369438094214E-2</v>
      </c>
      <c r="AO433" s="1">
        <v>68.99730933649704</v>
      </c>
      <c r="AP433" s="1">
        <v>59.750095757575757</v>
      </c>
      <c r="AQ433" s="1">
        <v>1.7815797438490859</v>
      </c>
      <c r="AR433" s="1">
        <v>65.640967639493695</v>
      </c>
      <c r="AS433" s="1">
        <f t="shared" si="60"/>
        <v>2.9050397288581546</v>
      </c>
      <c r="AT433" s="1">
        <v>24.0309325092786</v>
      </c>
      <c r="AU433" s="1">
        <v>27.360835164835191</v>
      </c>
      <c r="AV433" s="1">
        <v>8.9583882842174337E-3</v>
      </c>
      <c r="AW433" s="1">
        <v>85.652691204129724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51600.527543103854</v>
      </c>
      <c r="BC433" s="1">
        <f t="shared" si="64"/>
        <v>1999.972777777778</v>
      </c>
      <c r="BD433" s="1">
        <f t="shared" si="65"/>
        <v>1681.1771333333336</v>
      </c>
      <c r="BE433" s="1">
        <f t="shared" si="66"/>
        <v>0.84060000816677782</v>
      </c>
      <c r="BF433" s="1">
        <f t="shared" si="67"/>
        <v>0.1607580157618812</v>
      </c>
      <c r="BG433" s="1">
        <v>6</v>
      </c>
      <c r="BH433" s="1">
        <v>0.5</v>
      </c>
      <c r="BI433" s="1" t="s">
        <v>352</v>
      </c>
      <c r="BJ433" s="1">
        <v>2</v>
      </c>
      <c r="BK433" s="1" t="b">
        <v>1</v>
      </c>
      <c r="BL433" s="1">
        <v>1659809692.0166659</v>
      </c>
      <c r="BM433" s="1">
        <v>51.556516666666667</v>
      </c>
      <c r="BN433" s="1">
        <v>55.94927777777778</v>
      </c>
      <c r="BO433" s="1">
        <v>27.318761111111112</v>
      </c>
      <c r="BP433" s="1">
        <v>23.98404444444445</v>
      </c>
      <c r="BQ433" s="1">
        <v>51.127927777777778</v>
      </c>
      <c r="BR433" s="1">
        <v>27.305855555555549</v>
      </c>
      <c r="BS433" s="1">
        <v>500.1201111111111</v>
      </c>
      <c r="BT433" s="1">
        <v>98.795061111111124</v>
      </c>
      <c r="BU433" s="1">
        <v>9.9609611111111135E-2</v>
      </c>
      <c r="BV433" s="1">
        <v>30.963738888888891</v>
      </c>
      <c r="BW433" s="1">
        <v>31.630600000000001</v>
      </c>
      <c r="BX433" s="1">
        <v>999.90000000000009</v>
      </c>
      <c r="BY433" s="1">
        <v>0</v>
      </c>
      <c r="BZ433" s="1">
        <v>0</v>
      </c>
      <c r="CA433" s="1">
        <v>10008.43611111111</v>
      </c>
      <c r="CB433" s="1">
        <v>0</v>
      </c>
      <c r="CC433" s="1">
        <v>225.99805555555551</v>
      </c>
      <c r="CD433" s="1">
        <v>-4.3927573888888887</v>
      </c>
      <c r="CE433" s="1">
        <v>53.004572222222222</v>
      </c>
      <c r="CF433" s="1">
        <v>57.324444444444438</v>
      </c>
      <c r="CG433" s="1">
        <v>3.334721111111111</v>
      </c>
      <c r="CH433" s="1">
        <v>55.94927777777778</v>
      </c>
      <c r="CI433" s="1">
        <v>23.98404444444445</v>
      </c>
      <c r="CJ433" s="1">
        <v>2.6989577777777778</v>
      </c>
      <c r="CK433" s="1">
        <v>2.369504444444444</v>
      </c>
      <c r="CL433" s="1">
        <v>22.27877777777778</v>
      </c>
      <c r="CM433" s="1">
        <v>20.156827777777782</v>
      </c>
      <c r="CN433" s="1">
        <v>1999.972777777778</v>
      </c>
      <c r="CO433" s="1">
        <v>0.97999899999999995</v>
      </c>
      <c r="CP433" s="1">
        <v>2.0001100000000001E-2</v>
      </c>
      <c r="CQ433" s="1">
        <v>0</v>
      </c>
      <c r="CR433" s="1">
        <v>2.695555555555555</v>
      </c>
      <c r="CS433" s="1">
        <v>0</v>
      </c>
      <c r="CT433" s="1">
        <v>19734.349999999999</v>
      </c>
      <c r="CU433" s="1">
        <v>17412.07777777778</v>
      </c>
      <c r="CV433" s="1">
        <v>43.996499999999997</v>
      </c>
      <c r="CW433" s="1">
        <v>45.218499999999999</v>
      </c>
      <c r="CX433" s="1">
        <v>44.0655</v>
      </c>
      <c r="CY433" s="1">
        <v>43.436999999999998</v>
      </c>
      <c r="CZ433" s="1">
        <v>43.878444444444447</v>
      </c>
      <c r="DA433" s="1">
        <v>1959.972777777778</v>
      </c>
      <c r="DB433" s="1">
        <v>40</v>
      </c>
      <c r="DC433" s="1">
        <v>0</v>
      </c>
      <c r="DD433" s="1">
        <v>1659809700.3</v>
      </c>
      <c r="DE433" s="1">
        <v>0</v>
      </c>
      <c r="DF433" s="1">
        <v>1659809405.0999999</v>
      </c>
      <c r="DG433" s="1" t="s">
        <v>1159</v>
      </c>
      <c r="DH433" s="1">
        <v>1659809402.5999999</v>
      </c>
      <c r="DI433" s="1">
        <v>1659809405.0999999</v>
      </c>
      <c r="DJ433" s="1">
        <v>17</v>
      </c>
      <c r="DK433" s="1">
        <v>-0.01</v>
      </c>
      <c r="DL433" s="1">
        <v>-1E-3</v>
      </c>
      <c r="DM433" s="1">
        <v>1.2789999999999999</v>
      </c>
      <c r="DN433" s="1">
        <v>1.7000000000000001E-2</v>
      </c>
      <c r="DO433" s="1">
        <v>400</v>
      </c>
      <c r="DP433" s="1">
        <v>24</v>
      </c>
      <c r="DQ433" s="1">
        <v>0.2</v>
      </c>
      <c r="DR433" s="1">
        <v>0.03</v>
      </c>
      <c r="DS433" s="1">
        <v>-0.38841458691349828</v>
      </c>
      <c r="DT433" s="1">
        <v>0.47996687645742858</v>
      </c>
      <c r="DU433" s="1">
        <v>0.10735641161023091</v>
      </c>
      <c r="DV433" s="1">
        <v>0</v>
      </c>
      <c r="DW433" s="1">
        <v>-2.7307360850000002</v>
      </c>
      <c r="DX433" s="1">
        <v>-41.878953575234533</v>
      </c>
      <c r="DY433" s="1">
        <v>5.0746040568350379</v>
      </c>
      <c r="DZ433" s="1">
        <v>0</v>
      </c>
      <c r="EA433" s="1">
        <v>3.345085249999999</v>
      </c>
      <c r="EB433" s="1">
        <v>-0.31446540337711471</v>
      </c>
      <c r="EC433" s="1">
        <v>3.2613106950082217E-2</v>
      </c>
      <c r="ED433" s="1">
        <v>0</v>
      </c>
      <c r="EE433" s="1">
        <v>1.975929125955646</v>
      </c>
      <c r="EF433" s="1">
        <v>-6.0723162396416737E-2</v>
      </c>
      <c r="EG433" s="1">
        <v>4.4314527602403401E-3</v>
      </c>
      <c r="EH433" s="1">
        <v>0</v>
      </c>
      <c r="EI433" s="1">
        <v>0.1411713241635654</v>
      </c>
      <c r="EJ433" s="1">
        <v>1.7723336659567331E-2</v>
      </c>
      <c r="EK433" s="1">
        <v>1.469684664550112E-3</v>
      </c>
      <c r="EL433" s="1">
        <v>1</v>
      </c>
      <c r="EM433" s="1">
        <v>1</v>
      </c>
      <c r="EN433" s="1">
        <v>6</v>
      </c>
      <c r="EO433" s="1" t="s">
        <v>1181</v>
      </c>
      <c r="EP433" s="1">
        <v>2.9401700000000002</v>
      </c>
      <c r="EQ433" s="1">
        <v>2.8008600000000001</v>
      </c>
      <c r="ER433" s="1">
        <v>1.54752E-2</v>
      </c>
      <c r="ES433" s="1">
        <v>2.0638400000000001E-2</v>
      </c>
      <c r="ET433" s="1">
        <v>0.116701</v>
      </c>
      <c r="EU433" s="1">
        <v>0.10657700000000001</v>
      </c>
      <c r="EV433" s="1">
        <v>20120.099999999999</v>
      </c>
      <c r="EW433" s="1">
        <v>20983.5</v>
      </c>
      <c r="EX433" s="1">
        <v>23782.9</v>
      </c>
      <c r="EY433" s="1">
        <v>24952.5</v>
      </c>
      <c r="EZ433" s="1">
        <v>33632.9</v>
      </c>
      <c r="FA433" s="1">
        <v>35604.5</v>
      </c>
      <c r="FB433" s="1">
        <v>43382.3</v>
      </c>
      <c r="FC433" s="1">
        <v>46135.6</v>
      </c>
      <c r="FD433" s="1">
        <v>1.93432</v>
      </c>
      <c r="FE433" s="1">
        <v>1.7658799999999999</v>
      </c>
      <c r="FF433" s="1">
        <v>8.5569900000000004E-2</v>
      </c>
      <c r="FG433" s="1">
        <v>0</v>
      </c>
      <c r="FH433" s="1">
        <v>30.224499999999999</v>
      </c>
      <c r="FI433" s="1">
        <v>999.9</v>
      </c>
      <c r="FJ433" s="1">
        <v>41.7</v>
      </c>
      <c r="FK433" s="1">
        <v>41.8</v>
      </c>
      <c r="FL433" s="1">
        <v>34.435600000000001</v>
      </c>
      <c r="FM433" s="1">
        <v>63.654200000000003</v>
      </c>
      <c r="FN433" s="1">
        <v>25.849399999999999</v>
      </c>
      <c r="FO433" s="1">
        <v>1</v>
      </c>
      <c r="FP433" s="1">
        <v>0.628521</v>
      </c>
      <c r="FQ433" s="1">
        <v>2.9381200000000001</v>
      </c>
      <c r="FR433" s="1">
        <v>20.293600000000001</v>
      </c>
      <c r="FS433" s="1">
        <v>5.2099500000000001</v>
      </c>
      <c r="FT433" s="1">
        <v>11.908099999999999</v>
      </c>
      <c r="FU433" s="1">
        <v>5.00265</v>
      </c>
      <c r="FV433" s="1">
        <v>3.2902</v>
      </c>
      <c r="FW433" s="1">
        <v>9999</v>
      </c>
      <c r="FX433" s="1">
        <v>9999</v>
      </c>
      <c r="FY433" s="1">
        <v>9999</v>
      </c>
      <c r="FZ433" s="1">
        <v>999.9</v>
      </c>
      <c r="GA433" s="1">
        <v>1.8597600000000001</v>
      </c>
      <c r="GB433" s="1">
        <v>1.8548500000000001</v>
      </c>
      <c r="GC433" s="1">
        <v>1.8579300000000001</v>
      </c>
      <c r="GD433" s="1">
        <v>1.8565199999999999</v>
      </c>
      <c r="GE433" s="1">
        <v>1.8551599999999999</v>
      </c>
      <c r="GF433" s="1">
        <v>1.8547100000000001</v>
      </c>
      <c r="GG433" s="1">
        <v>1.85364</v>
      </c>
      <c r="GH433" s="1">
        <v>1.8565400000000001</v>
      </c>
      <c r="GI433" s="1">
        <v>0</v>
      </c>
      <c r="GJ433" s="1">
        <v>0</v>
      </c>
      <c r="GK433" s="1">
        <v>0</v>
      </c>
      <c r="GL433" s="1">
        <v>0</v>
      </c>
      <c r="GM433" s="1" t="s">
        <v>355</v>
      </c>
      <c r="GN433" s="1" t="s">
        <v>356</v>
      </c>
      <c r="GO433" s="1" t="s">
        <v>357</v>
      </c>
      <c r="GP433" s="1" t="s">
        <v>357</v>
      </c>
      <c r="GQ433" s="1" t="s">
        <v>357</v>
      </c>
      <c r="GR433" s="1" t="s">
        <v>357</v>
      </c>
      <c r="GS433" s="1">
        <v>0</v>
      </c>
      <c r="GT433" s="1">
        <v>100</v>
      </c>
      <c r="GU433" s="1">
        <v>100</v>
      </c>
      <c r="GV433" s="1">
        <v>0.45100000000000001</v>
      </c>
      <c r="GW433" s="1">
        <v>1.29E-2</v>
      </c>
      <c r="GX433" s="1">
        <v>0.27761382284396391</v>
      </c>
      <c r="GY433" s="1">
        <v>3.0239061252787889E-3</v>
      </c>
      <c r="GZ433" s="1">
        <v>-1.398580452151984E-6</v>
      </c>
      <c r="HA433" s="1">
        <v>2.8030378366047371E-10</v>
      </c>
      <c r="HB433" s="1">
        <v>-7.1345895132161177E-2</v>
      </c>
      <c r="HC433" s="1">
        <v>1.0309082032153079E-2</v>
      </c>
      <c r="HD433" s="1">
        <v>-3.6321104004466529E-4</v>
      </c>
      <c r="HE433" s="1">
        <v>3.6129943689190391E-6</v>
      </c>
      <c r="HF433" s="1">
        <v>0</v>
      </c>
      <c r="HG433" s="1">
        <v>2134</v>
      </c>
      <c r="HH433" s="1">
        <v>3</v>
      </c>
      <c r="HI433" s="1">
        <v>46</v>
      </c>
      <c r="HJ433" s="1">
        <v>5</v>
      </c>
      <c r="HK433" s="1">
        <v>4.9000000000000004</v>
      </c>
      <c r="HL433" s="1">
        <v>0.37475599999999998</v>
      </c>
      <c r="HM433" s="1">
        <v>2.4072300000000002</v>
      </c>
      <c r="HN433" s="1">
        <v>1.4978</v>
      </c>
      <c r="HO433" s="1">
        <v>2.3022499999999999</v>
      </c>
      <c r="HP433" s="1">
        <v>1.5478499999999999</v>
      </c>
      <c r="HQ433" s="1">
        <v>2.4560499999999998</v>
      </c>
      <c r="HR433" s="1">
        <v>43.6995</v>
      </c>
      <c r="HS433" s="1">
        <v>15.410399999999999</v>
      </c>
      <c r="HT433" s="1">
        <v>18</v>
      </c>
      <c r="HU433" s="1">
        <v>503.35700000000003</v>
      </c>
      <c r="HV433" s="1">
        <v>457.82499999999999</v>
      </c>
      <c r="HW433" s="1">
        <v>26.0228</v>
      </c>
      <c r="HX433" s="1">
        <v>34.716799999999999</v>
      </c>
      <c r="HY433" s="1">
        <v>29.9984</v>
      </c>
      <c r="HZ433" s="1">
        <v>34.6175</v>
      </c>
      <c r="IA433" s="1">
        <v>34.718200000000003</v>
      </c>
      <c r="IB433" s="1">
        <v>7.54704</v>
      </c>
      <c r="IC433" s="1">
        <v>28.0717</v>
      </c>
      <c r="ID433" s="1">
        <v>0</v>
      </c>
      <c r="IE433" s="1">
        <v>26.0701</v>
      </c>
      <c r="IF433" s="1">
        <v>120.38800000000001</v>
      </c>
      <c r="IG433" s="1">
        <v>24.036999999999999</v>
      </c>
      <c r="IH433" s="1">
        <v>100.301</v>
      </c>
      <c r="II433" s="1">
        <v>99.980599999999995</v>
      </c>
      <c r="IJ433" s="1" t="s">
        <v>1161</v>
      </c>
    </row>
    <row r="434" spans="1:244" ht="15.75" customHeight="1" x14ac:dyDescent="0.3">
      <c r="A434" s="1">
        <v>418</v>
      </c>
      <c r="B434" s="1">
        <v>1659809701.5999999</v>
      </c>
      <c r="C434" s="1">
        <v>13560.099999904631</v>
      </c>
      <c r="D434" s="1" t="s">
        <v>1190</v>
      </c>
      <c r="E434" s="1" t="s">
        <v>1191</v>
      </c>
      <c r="F434" s="1">
        <v>1</v>
      </c>
      <c r="G434" s="1" t="s">
        <v>346</v>
      </c>
      <c r="H434" s="1" t="s">
        <v>347</v>
      </c>
      <c r="I434" s="1" t="s">
        <v>348</v>
      </c>
      <c r="J434" s="1" t="s">
        <v>349</v>
      </c>
      <c r="K434" s="1" t="s">
        <v>350</v>
      </c>
      <c r="L434" s="1" t="s">
        <v>1154</v>
      </c>
      <c r="M434" s="1" t="s">
        <v>351</v>
      </c>
      <c r="N434" s="1">
        <v>1659809693.2764699</v>
      </c>
      <c r="O434" s="1">
        <f t="shared" si="34"/>
        <v>2.9060033256124588E-3</v>
      </c>
      <c r="P434" s="1">
        <f t="shared" si="35"/>
        <v>2.9060033256124589</v>
      </c>
      <c r="Q434" s="1">
        <f t="shared" si="36"/>
        <v>0.16207213567368225</v>
      </c>
      <c r="R434" s="1">
        <f t="shared" si="37"/>
        <v>52.234699999999997</v>
      </c>
      <c r="S434" s="1">
        <f t="shared" si="38"/>
        <v>48.724881478964043</v>
      </c>
      <c r="T434" s="1">
        <f t="shared" si="39"/>
        <v>4.8186245188617658</v>
      </c>
      <c r="U434" s="1">
        <f t="shared" si="40"/>
        <v>5.1657263910237461</v>
      </c>
      <c r="V434" s="1">
        <f t="shared" si="41"/>
        <v>0.14406472530287162</v>
      </c>
      <c r="W434" s="1">
        <f t="shared" si="42"/>
        <v>2.9095831769672476</v>
      </c>
      <c r="X434" s="1">
        <f t="shared" si="43"/>
        <v>0.1402160096006326</v>
      </c>
      <c r="Y434" s="1">
        <f t="shared" si="44"/>
        <v>8.7972233774555209E-2</v>
      </c>
      <c r="Z434" s="1">
        <f t="shared" si="45"/>
        <v>321.5113997647058</v>
      </c>
      <c r="AA434" s="1">
        <f t="shared" si="46"/>
        <v>32.10570016320456</v>
      </c>
      <c r="AB434" s="1">
        <f t="shared" si="47"/>
        <v>31.627223529411769</v>
      </c>
      <c r="AC434" s="1">
        <f t="shared" si="48"/>
        <v>4.6752525797021276</v>
      </c>
      <c r="AD434" s="1">
        <f t="shared" si="49"/>
        <v>60.027294405578637</v>
      </c>
      <c r="AE434" s="1">
        <f t="shared" si="50"/>
        <v>2.7020930652504651</v>
      </c>
      <c r="AF434" s="1">
        <f t="shared" si="51"/>
        <v>4.5014407062786859</v>
      </c>
      <c r="AG434" s="1">
        <f t="shared" si="52"/>
        <v>1.9731595144516625</v>
      </c>
      <c r="AH434" s="1">
        <f t="shared" si="53"/>
        <v>-128.15474665950944</v>
      </c>
      <c r="AI434" s="1">
        <f t="shared" si="54"/>
        <v>-104.45311566639063</v>
      </c>
      <c r="AJ434" s="1">
        <f t="shared" si="55"/>
        <v>-8.0850684423234203</v>
      </c>
      <c r="AK434" s="1">
        <f t="shared" si="56"/>
        <v>80.818468996482324</v>
      </c>
      <c r="AL434" s="1">
        <f t="shared" si="57"/>
        <v>4.7857071725559281</v>
      </c>
      <c r="AM434" s="1">
        <f t="shared" si="58"/>
        <v>2.8546339431188001</v>
      </c>
      <c r="AN434" s="1">
        <f t="shared" si="59"/>
        <v>0.16207213567368225</v>
      </c>
      <c r="AO434" s="1">
        <v>73.352500455546519</v>
      </c>
      <c r="AP434" s="1">
        <v>62.250021818181807</v>
      </c>
      <c r="AQ434" s="1">
        <v>2.1259777211113851</v>
      </c>
      <c r="AR434" s="1">
        <v>65.640967639493695</v>
      </c>
      <c r="AS434" s="1">
        <f t="shared" si="60"/>
        <v>2.9060033256124589</v>
      </c>
      <c r="AT434" s="1">
        <v>24.032402055708541</v>
      </c>
      <c r="AU434" s="1">
        <v>27.366886813186831</v>
      </c>
      <c r="AV434" s="1">
        <v>8.4438714896893606E-3</v>
      </c>
      <c r="AW434" s="1">
        <v>85.652691204129724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51594.818450081118</v>
      </c>
      <c r="BC434" s="1">
        <f t="shared" si="64"/>
        <v>1999.971176470588</v>
      </c>
      <c r="BD434" s="1">
        <f t="shared" si="65"/>
        <v>1681.175788235294</v>
      </c>
      <c r="BE434" s="1">
        <f t="shared" si="66"/>
        <v>0.84060000864718343</v>
      </c>
      <c r="BF434" s="1">
        <f t="shared" si="67"/>
        <v>0.16075801668906403</v>
      </c>
      <c r="BG434" s="1">
        <v>6</v>
      </c>
      <c r="BH434" s="1">
        <v>0.5</v>
      </c>
      <c r="BI434" s="1" t="s">
        <v>352</v>
      </c>
      <c r="BJ434" s="1">
        <v>2</v>
      </c>
      <c r="BK434" s="1" t="b">
        <v>1</v>
      </c>
      <c r="BL434" s="1">
        <v>1659809693.2764699</v>
      </c>
      <c r="BM434" s="1">
        <v>52.234699999999997</v>
      </c>
      <c r="BN434" s="1">
        <v>58.155123529411767</v>
      </c>
      <c r="BO434" s="1">
        <v>27.32297647058823</v>
      </c>
      <c r="BP434" s="1">
        <v>23.991776470588231</v>
      </c>
      <c r="BQ434" s="1">
        <v>51.804164705882357</v>
      </c>
      <c r="BR434" s="1">
        <v>27.310076470588239</v>
      </c>
      <c r="BS434" s="1">
        <v>500.11470588235301</v>
      </c>
      <c r="BT434" s="1">
        <v>98.79496470588235</v>
      </c>
      <c r="BU434" s="1">
        <v>9.957074705882353E-2</v>
      </c>
      <c r="BV434" s="1">
        <v>30.961329411764702</v>
      </c>
      <c r="BW434" s="1">
        <v>31.627223529411769</v>
      </c>
      <c r="BX434" s="1">
        <v>999.9</v>
      </c>
      <c r="BY434" s="1">
        <v>0</v>
      </c>
      <c r="BZ434" s="1">
        <v>0</v>
      </c>
      <c r="CA434" s="1">
        <v>10007.20882352941</v>
      </c>
      <c r="CB434" s="1">
        <v>0</v>
      </c>
      <c r="CC434" s="1">
        <v>225.96</v>
      </c>
      <c r="CD434" s="1">
        <v>-5.92041388235294</v>
      </c>
      <c r="CE434" s="1">
        <v>53.70206470588235</v>
      </c>
      <c r="CF434" s="1">
        <v>59.585011764705882</v>
      </c>
      <c r="CG434" s="1">
        <v>3.331201176470588</v>
      </c>
      <c r="CH434" s="1">
        <v>58.155123529411767</v>
      </c>
      <c r="CI434" s="1">
        <v>23.991776470588231</v>
      </c>
      <c r="CJ434" s="1">
        <v>2.6993717647058819</v>
      </c>
      <c r="CK434" s="1">
        <v>2.3702658823529408</v>
      </c>
      <c r="CL434" s="1">
        <v>22.281294117647061</v>
      </c>
      <c r="CM434" s="1">
        <v>20.162023529411769</v>
      </c>
      <c r="CN434" s="1">
        <v>1999.971176470588</v>
      </c>
      <c r="CO434" s="1">
        <v>0.97999900000000006</v>
      </c>
      <c r="CP434" s="1">
        <v>2.0001100000000001E-2</v>
      </c>
      <c r="CQ434" s="1">
        <v>0</v>
      </c>
      <c r="CR434" s="1">
        <v>2.7722352941176469</v>
      </c>
      <c r="CS434" s="1">
        <v>0</v>
      </c>
      <c r="CT434" s="1">
        <v>19731.294117647059</v>
      </c>
      <c r="CU434" s="1">
        <v>17412.06470588236</v>
      </c>
      <c r="CV434" s="1">
        <v>43.992588235294122</v>
      </c>
      <c r="CW434" s="1">
        <v>45.216647058823533</v>
      </c>
      <c r="CX434" s="1">
        <v>44.065705882352937</v>
      </c>
      <c r="CY434" s="1">
        <v>43.436999999999998</v>
      </c>
      <c r="CZ434" s="1">
        <v>43.878647058823532</v>
      </c>
      <c r="DA434" s="1">
        <v>1959.971176470588</v>
      </c>
      <c r="DB434" s="1">
        <v>40</v>
      </c>
      <c r="DC434" s="1">
        <v>0</v>
      </c>
      <c r="DD434" s="1">
        <v>1659809700.9000001</v>
      </c>
      <c r="DE434" s="1">
        <v>0</v>
      </c>
      <c r="DF434" s="1">
        <v>1659809405.0999999</v>
      </c>
      <c r="DG434" s="1" t="s">
        <v>1159</v>
      </c>
      <c r="DH434" s="1">
        <v>1659809402.5999999</v>
      </c>
      <c r="DI434" s="1">
        <v>1659809405.0999999</v>
      </c>
      <c r="DJ434" s="1">
        <v>17</v>
      </c>
      <c r="DK434" s="1">
        <v>-0.01</v>
      </c>
      <c r="DL434" s="1">
        <v>-1E-3</v>
      </c>
      <c r="DM434" s="1">
        <v>1.2789999999999999</v>
      </c>
      <c r="DN434" s="1">
        <v>1.7000000000000001E-2</v>
      </c>
      <c r="DO434" s="1">
        <v>400</v>
      </c>
      <c r="DP434" s="1">
        <v>24</v>
      </c>
      <c r="DQ434" s="1">
        <v>0.2</v>
      </c>
      <c r="DR434" s="1">
        <v>0.03</v>
      </c>
      <c r="DS434" s="1">
        <v>-0.32904921836321482</v>
      </c>
      <c r="DT434" s="1">
        <v>1.573070353908536</v>
      </c>
      <c r="DU434" s="1">
        <v>0.17846179986287461</v>
      </c>
      <c r="DV434" s="1">
        <v>0</v>
      </c>
      <c r="DW434" s="1">
        <v>-4.0692294975609764</v>
      </c>
      <c r="DX434" s="1">
        <v>-55.529900629965162</v>
      </c>
      <c r="DY434" s="1">
        <v>6.4993476510753396</v>
      </c>
      <c r="DZ434" s="1">
        <v>0</v>
      </c>
      <c r="EA434" s="1">
        <v>3.341044146341464</v>
      </c>
      <c r="EB434" s="1">
        <v>-0.26288278745644761</v>
      </c>
      <c r="EC434" s="1">
        <v>2.9871320038736701E-2</v>
      </c>
      <c r="ED434" s="1">
        <v>0</v>
      </c>
      <c r="EE434" s="1">
        <v>1.973686466198318</v>
      </c>
      <c r="EF434" s="1">
        <v>-6.4651785259982802E-2</v>
      </c>
      <c r="EG434" s="1">
        <v>4.7312242593302327E-3</v>
      </c>
      <c r="EH434" s="1">
        <v>0</v>
      </c>
      <c r="EI434" s="1">
        <v>0.14185827642345561</v>
      </c>
      <c r="EJ434" s="1">
        <v>1.8320442812882611E-2</v>
      </c>
      <c r="EK434" s="1">
        <v>1.5063999942022881E-3</v>
      </c>
      <c r="EL434" s="1">
        <v>1</v>
      </c>
      <c r="EM434" s="1">
        <v>1</v>
      </c>
      <c r="EN434" s="1">
        <v>6</v>
      </c>
      <c r="EO434" s="1" t="s">
        <v>1181</v>
      </c>
      <c r="EP434" s="1">
        <v>2.9401099999999998</v>
      </c>
      <c r="EQ434" s="1">
        <v>2.8008700000000002</v>
      </c>
      <c r="ER434" s="1">
        <v>1.6139400000000002E-2</v>
      </c>
      <c r="ES434" s="1">
        <v>2.1783500000000001E-2</v>
      </c>
      <c r="ET434" s="1">
        <v>0.116718</v>
      </c>
      <c r="EU434" s="1">
        <v>0.106576</v>
      </c>
      <c r="EV434" s="1">
        <v>20106.7</v>
      </c>
      <c r="EW434" s="1">
        <v>20959.099999999999</v>
      </c>
      <c r="EX434" s="1">
        <v>23783.1</v>
      </c>
      <c r="EY434" s="1">
        <v>24952.6</v>
      </c>
      <c r="EZ434" s="1">
        <v>33632.5</v>
      </c>
      <c r="FA434" s="1">
        <v>35604.800000000003</v>
      </c>
      <c r="FB434" s="1">
        <v>43382.5</v>
      </c>
      <c r="FC434" s="1">
        <v>46135.8</v>
      </c>
      <c r="FD434" s="1">
        <v>1.93432</v>
      </c>
      <c r="FE434" s="1">
        <v>1.76597</v>
      </c>
      <c r="FF434" s="1">
        <v>8.5450700000000004E-2</v>
      </c>
      <c r="FG434" s="1">
        <v>0</v>
      </c>
      <c r="FH434" s="1">
        <v>30.223800000000001</v>
      </c>
      <c r="FI434" s="1">
        <v>999.9</v>
      </c>
      <c r="FJ434" s="1">
        <v>41.7</v>
      </c>
      <c r="FK434" s="1">
        <v>41.7</v>
      </c>
      <c r="FL434" s="1">
        <v>34.250399999999999</v>
      </c>
      <c r="FM434" s="1">
        <v>63.404200000000003</v>
      </c>
      <c r="FN434" s="1">
        <v>25.965499999999999</v>
      </c>
      <c r="FO434" s="1">
        <v>1</v>
      </c>
      <c r="FP434" s="1">
        <v>0.62810999999999995</v>
      </c>
      <c r="FQ434" s="1">
        <v>2.91167</v>
      </c>
      <c r="FR434" s="1">
        <v>20.2942</v>
      </c>
      <c r="FS434" s="1">
        <v>5.2098000000000004</v>
      </c>
      <c r="FT434" s="1">
        <v>11.908099999999999</v>
      </c>
      <c r="FU434" s="1">
        <v>5.0024499999999996</v>
      </c>
      <c r="FV434" s="1">
        <v>3.2901500000000001</v>
      </c>
      <c r="FW434" s="1">
        <v>9999</v>
      </c>
      <c r="FX434" s="1">
        <v>9999</v>
      </c>
      <c r="FY434" s="1">
        <v>9999</v>
      </c>
      <c r="FZ434" s="1">
        <v>999.9</v>
      </c>
      <c r="GA434" s="1">
        <v>1.8597600000000001</v>
      </c>
      <c r="GB434" s="1">
        <v>1.8548500000000001</v>
      </c>
      <c r="GC434" s="1">
        <v>1.8579300000000001</v>
      </c>
      <c r="GD434" s="1">
        <v>1.8565100000000001</v>
      </c>
      <c r="GE434" s="1">
        <v>1.8551599999999999</v>
      </c>
      <c r="GF434" s="1">
        <v>1.8547100000000001</v>
      </c>
      <c r="GG434" s="1">
        <v>1.85364</v>
      </c>
      <c r="GH434" s="1">
        <v>1.8565400000000001</v>
      </c>
      <c r="GI434" s="1">
        <v>0</v>
      </c>
      <c r="GJ434" s="1">
        <v>0</v>
      </c>
      <c r="GK434" s="1">
        <v>0</v>
      </c>
      <c r="GL434" s="1">
        <v>0</v>
      </c>
      <c r="GM434" s="1" t="s">
        <v>355</v>
      </c>
      <c r="GN434" s="1" t="s">
        <v>356</v>
      </c>
      <c r="GO434" s="1" t="s">
        <v>357</v>
      </c>
      <c r="GP434" s="1" t="s">
        <v>357</v>
      </c>
      <c r="GQ434" s="1" t="s">
        <v>357</v>
      </c>
      <c r="GR434" s="1" t="s">
        <v>357</v>
      </c>
      <c r="GS434" s="1">
        <v>0</v>
      </c>
      <c r="GT434" s="1">
        <v>100</v>
      </c>
      <c r="GU434" s="1">
        <v>100</v>
      </c>
      <c r="GV434" s="1">
        <v>0.45800000000000002</v>
      </c>
      <c r="GW434" s="1">
        <v>1.29E-2</v>
      </c>
      <c r="GX434" s="1">
        <v>0.27761382284396391</v>
      </c>
      <c r="GY434" s="1">
        <v>3.0239061252787889E-3</v>
      </c>
      <c r="GZ434" s="1">
        <v>-1.398580452151984E-6</v>
      </c>
      <c r="HA434" s="1">
        <v>2.8030378366047371E-10</v>
      </c>
      <c r="HB434" s="1">
        <v>-7.1345895132161177E-2</v>
      </c>
      <c r="HC434" s="1">
        <v>1.0309082032153079E-2</v>
      </c>
      <c r="HD434" s="1">
        <v>-3.6321104004466529E-4</v>
      </c>
      <c r="HE434" s="1">
        <v>3.6129943689190391E-6</v>
      </c>
      <c r="HF434" s="1">
        <v>0</v>
      </c>
      <c r="HG434" s="1">
        <v>2134</v>
      </c>
      <c r="HH434" s="1">
        <v>3</v>
      </c>
      <c r="HI434" s="1">
        <v>46</v>
      </c>
      <c r="HJ434" s="1">
        <v>5</v>
      </c>
      <c r="HK434" s="1">
        <v>4.9000000000000004</v>
      </c>
      <c r="HL434" s="1">
        <v>0.390625</v>
      </c>
      <c r="HM434" s="1">
        <v>2.4267599999999998</v>
      </c>
      <c r="HN434" s="1">
        <v>1.4978</v>
      </c>
      <c r="HO434" s="1">
        <v>2.3010299999999999</v>
      </c>
      <c r="HP434" s="1">
        <v>1.5478499999999999</v>
      </c>
      <c r="HQ434" s="1">
        <v>2.3815900000000001</v>
      </c>
      <c r="HR434" s="1">
        <v>43.6995</v>
      </c>
      <c r="HS434" s="1">
        <v>15.4016</v>
      </c>
      <c r="HT434" s="1">
        <v>18</v>
      </c>
      <c r="HU434" s="1">
        <v>503.34899999999999</v>
      </c>
      <c r="HV434" s="1">
        <v>457.88099999999997</v>
      </c>
      <c r="HW434" s="1">
        <v>26.0336</v>
      </c>
      <c r="HX434" s="1">
        <v>34.715499999999999</v>
      </c>
      <c r="HY434" s="1">
        <v>29.9984</v>
      </c>
      <c r="HZ434" s="1">
        <v>34.616199999999999</v>
      </c>
      <c r="IA434" s="1">
        <v>34.716900000000003</v>
      </c>
      <c r="IB434" s="1">
        <v>7.8343299999999996</v>
      </c>
      <c r="IC434" s="1">
        <v>28.0717</v>
      </c>
      <c r="ID434" s="1">
        <v>0</v>
      </c>
      <c r="IE434" s="1">
        <v>26.0701</v>
      </c>
      <c r="IF434" s="1">
        <v>120.38800000000001</v>
      </c>
      <c r="IG434" s="1">
        <v>24.036999999999999</v>
      </c>
      <c r="IH434" s="1">
        <v>100.30200000000001</v>
      </c>
      <c r="II434" s="1">
        <v>99.980999999999995</v>
      </c>
      <c r="IJ434" s="1" t="s">
        <v>1161</v>
      </c>
    </row>
    <row r="435" spans="1:244" ht="15.75" customHeight="1" x14ac:dyDescent="0.3">
      <c r="A435" s="1">
        <v>419</v>
      </c>
      <c r="B435" s="1">
        <v>1659809702.5999999</v>
      </c>
      <c r="C435" s="1">
        <v>13561.099999904631</v>
      </c>
      <c r="D435" s="1" t="s">
        <v>1192</v>
      </c>
      <c r="E435" s="1" t="s">
        <v>1193</v>
      </c>
      <c r="F435" s="1">
        <v>1</v>
      </c>
      <c r="G435" s="1" t="s">
        <v>346</v>
      </c>
      <c r="H435" s="1" t="s">
        <v>347</v>
      </c>
      <c r="I435" s="1" t="s">
        <v>348</v>
      </c>
      <c r="J435" s="1" t="s">
        <v>349</v>
      </c>
      <c r="K435" s="1" t="s">
        <v>350</v>
      </c>
      <c r="L435" s="1" t="s">
        <v>1154</v>
      </c>
      <c r="M435" s="1" t="s">
        <v>351</v>
      </c>
      <c r="N435" s="1">
        <v>1659809694.6312499</v>
      </c>
      <c r="O435" s="1">
        <f t="shared" si="34"/>
        <v>2.9052857028795806E-3</v>
      </c>
      <c r="P435" s="1">
        <f t="shared" si="35"/>
        <v>2.9052857028795804</v>
      </c>
      <c r="Q435" s="1">
        <f t="shared" si="36"/>
        <v>0.20655140767880759</v>
      </c>
      <c r="R435" s="1">
        <f t="shared" si="37"/>
        <v>53.164306250000003</v>
      </c>
      <c r="S435" s="1">
        <f t="shared" si="38"/>
        <v>49.128985877699819</v>
      </c>
      <c r="T435" s="1">
        <f t="shared" si="39"/>
        <v>4.8585812889731868</v>
      </c>
      <c r="U435" s="1">
        <f t="shared" si="40"/>
        <v>5.2576518520146545</v>
      </c>
      <c r="V435" s="1">
        <f t="shared" si="41"/>
        <v>0.14412741429236317</v>
      </c>
      <c r="W435" s="1">
        <f t="shared" si="42"/>
        <v>2.909564870835494</v>
      </c>
      <c r="X435" s="1">
        <f t="shared" si="43"/>
        <v>0.14027537305146273</v>
      </c>
      <c r="Y435" s="1">
        <f t="shared" si="44"/>
        <v>8.8009623641335355E-2</v>
      </c>
      <c r="Z435" s="1">
        <f t="shared" si="45"/>
        <v>321.51191024999997</v>
      </c>
      <c r="AA435" s="1">
        <f t="shared" si="46"/>
        <v>32.103557155020553</v>
      </c>
      <c r="AB435" s="1">
        <f t="shared" si="47"/>
        <v>31.6242375</v>
      </c>
      <c r="AC435" s="1">
        <f t="shared" si="48"/>
        <v>4.6744603065899941</v>
      </c>
      <c r="AD435" s="1">
        <f t="shared" si="49"/>
        <v>60.047088786497127</v>
      </c>
      <c r="AE435" s="1">
        <f t="shared" si="50"/>
        <v>2.7026230861669709</v>
      </c>
      <c r="AF435" s="1">
        <f t="shared" si="51"/>
        <v>4.5008394924463238</v>
      </c>
      <c r="AG435" s="1">
        <f t="shared" si="52"/>
        <v>1.9718372204230232</v>
      </c>
      <c r="AH435" s="1">
        <f t="shared" si="53"/>
        <v>-128.12309949698951</v>
      </c>
      <c r="AI435" s="1">
        <f t="shared" si="54"/>
        <v>-104.35142189079048</v>
      </c>
      <c r="AJ435" s="1">
        <f t="shared" si="55"/>
        <v>-8.0770356210938523</v>
      </c>
      <c r="AK435" s="1">
        <f t="shared" si="56"/>
        <v>80.960353241126143</v>
      </c>
      <c r="AL435" s="1">
        <f t="shared" si="57"/>
        <v>6.3188488294370924</v>
      </c>
      <c r="AM435" s="1">
        <f t="shared" si="58"/>
        <v>2.8516968420196656</v>
      </c>
      <c r="AN435" s="1">
        <f t="shared" si="59"/>
        <v>0.20655140767880759</v>
      </c>
      <c r="AO435" s="1">
        <v>77.878097050962026</v>
      </c>
      <c r="AP435" s="1">
        <v>65.050872121212095</v>
      </c>
      <c r="AQ435" s="1">
        <v>2.4515806986920121</v>
      </c>
      <c r="AR435" s="1">
        <v>65.640967639493695</v>
      </c>
      <c r="AS435" s="1">
        <f t="shared" si="60"/>
        <v>2.9052857028795804</v>
      </c>
      <c r="AT435" s="1">
        <v>24.033267527169301</v>
      </c>
      <c r="AU435" s="1">
        <v>27.373270329670351</v>
      </c>
      <c r="AV435" s="1">
        <v>7.494880838088443E-3</v>
      </c>
      <c r="AW435" s="1">
        <v>85.652691204129724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51594.695277616243</v>
      </c>
      <c r="BC435" s="1">
        <f t="shared" si="64"/>
        <v>1999.974375</v>
      </c>
      <c r="BD435" s="1">
        <f t="shared" si="65"/>
        <v>1681.1784749999997</v>
      </c>
      <c r="BE435" s="1">
        <f t="shared" si="66"/>
        <v>0.84060000768759835</v>
      </c>
      <c r="BF435" s="1">
        <f t="shared" si="67"/>
        <v>0.16075801483706509</v>
      </c>
      <c r="BG435" s="1">
        <v>6</v>
      </c>
      <c r="BH435" s="1">
        <v>0.5</v>
      </c>
      <c r="BI435" s="1" t="s">
        <v>352</v>
      </c>
      <c r="BJ435" s="1">
        <v>2</v>
      </c>
      <c r="BK435" s="1" t="b">
        <v>1</v>
      </c>
      <c r="BL435" s="1">
        <v>1659809694.6312499</v>
      </c>
      <c r="BM435" s="1">
        <v>53.164306250000003</v>
      </c>
      <c r="BN435" s="1">
        <v>60.927137500000001</v>
      </c>
      <c r="BO435" s="1">
        <v>27.328375000000001</v>
      </c>
      <c r="BP435" s="1">
        <v>24.00059375</v>
      </c>
      <c r="BQ435" s="1">
        <v>52.731112500000002</v>
      </c>
      <c r="BR435" s="1">
        <v>27.315481250000001</v>
      </c>
      <c r="BS435" s="1">
        <v>500.11062500000003</v>
      </c>
      <c r="BT435" s="1">
        <v>98.794849999999997</v>
      </c>
      <c r="BU435" s="1">
        <v>9.9544056249999999E-2</v>
      </c>
      <c r="BV435" s="1">
        <v>30.958987499999999</v>
      </c>
      <c r="BW435" s="1">
        <v>31.6242375</v>
      </c>
      <c r="BX435" s="1">
        <v>999.9</v>
      </c>
      <c r="BY435" s="1">
        <v>0</v>
      </c>
      <c r="BZ435" s="1">
        <v>0</v>
      </c>
      <c r="CA435" s="1">
        <v>10007.115625</v>
      </c>
      <c r="CB435" s="1">
        <v>0</v>
      </c>
      <c r="CC435" s="1">
        <v>225.9265</v>
      </c>
      <c r="CD435" s="1">
        <v>-7.7628270625000004</v>
      </c>
      <c r="CE435" s="1">
        <v>54.65811875</v>
      </c>
      <c r="CF435" s="1">
        <v>62.425749999999987</v>
      </c>
      <c r="CG435" s="1">
        <v>3.3277812500000001</v>
      </c>
      <c r="CH435" s="1">
        <v>60.927137500000001</v>
      </c>
      <c r="CI435" s="1">
        <v>24.00059375</v>
      </c>
      <c r="CJ435" s="1">
        <v>2.6999024999999999</v>
      </c>
      <c r="CK435" s="1">
        <v>2.371134375</v>
      </c>
      <c r="CL435" s="1">
        <v>22.284524999999999</v>
      </c>
      <c r="CM435" s="1">
        <v>20.167950000000001</v>
      </c>
      <c r="CN435" s="1">
        <v>1999.974375</v>
      </c>
      <c r="CO435" s="1">
        <v>0.97999899999999995</v>
      </c>
      <c r="CP435" s="1">
        <v>2.0001100000000001E-2</v>
      </c>
      <c r="CQ435" s="1">
        <v>0</v>
      </c>
      <c r="CR435" s="1">
        <v>2.8856250000000001</v>
      </c>
      <c r="CS435" s="1">
        <v>0</v>
      </c>
      <c r="CT435" s="1">
        <v>19727.8125</v>
      </c>
      <c r="CU435" s="1">
        <v>17412.087500000001</v>
      </c>
      <c r="CV435" s="1">
        <v>43.992125000000001</v>
      </c>
      <c r="CW435" s="1">
        <v>45.210624999999993</v>
      </c>
      <c r="CX435" s="1">
        <v>44.065937499999997</v>
      </c>
      <c r="CY435" s="1">
        <v>43.436999999999998</v>
      </c>
      <c r="CZ435" s="1">
        <v>43.878875000000001</v>
      </c>
      <c r="DA435" s="1">
        <v>1959.974375</v>
      </c>
      <c r="DB435" s="1">
        <v>40</v>
      </c>
      <c r="DC435" s="1">
        <v>0</v>
      </c>
      <c r="DD435" s="1">
        <v>1659809702.0999999</v>
      </c>
      <c r="DE435" s="1">
        <v>0</v>
      </c>
      <c r="DF435" s="1">
        <v>1659809405.0999999</v>
      </c>
      <c r="DG435" s="1" t="s">
        <v>1159</v>
      </c>
      <c r="DH435" s="1">
        <v>1659809402.5999999</v>
      </c>
      <c r="DI435" s="1">
        <v>1659809405.0999999</v>
      </c>
      <c r="DJ435" s="1">
        <v>17</v>
      </c>
      <c r="DK435" s="1">
        <v>-0.01</v>
      </c>
      <c r="DL435" s="1">
        <v>-1E-3</v>
      </c>
      <c r="DM435" s="1">
        <v>1.2789999999999999</v>
      </c>
      <c r="DN435" s="1">
        <v>1.7000000000000001E-2</v>
      </c>
      <c r="DO435" s="1">
        <v>400</v>
      </c>
      <c r="DP435" s="1">
        <v>24</v>
      </c>
      <c r="DQ435" s="1">
        <v>0.2</v>
      </c>
      <c r="DR435" s="1">
        <v>0.03</v>
      </c>
      <c r="DS435" s="1">
        <v>-0.27993705661102941</v>
      </c>
      <c r="DT435" s="1">
        <v>2.368376849904744</v>
      </c>
      <c r="DU435" s="1">
        <v>0.2265775174586015</v>
      </c>
      <c r="DV435" s="1">
        <v>0</v>
      </c>
      <c r="DW435" s="1">
        <v>-5.8613430849999997</v>
      </c>
      <c r="DX435" s="1">
        <v>-73.51321150243902</v>
      </c>
      <c r="DY435" s="1">
        <v>7.8992873508247614</v>
      </c>
      <c r="DZ435" s="1">
        <v>0</v>
      </c>
      <c r="EA435" s="1">
        <v>3.3361252500000012</v>
      </c>
      <c r="EB435" s="1">
        <v>-0.19791996247655541</v>
      </c>
      <c r="EC435" s="1">
        <v>2.6108788461694291E-2</v>
      </c>
      <c r="ED435" s="1">
        <v>0</v>
      </c>
      <c r="EE435" s="1">
        <v>1.9723946315490091</v>
      </c>
      <c r="EF435" s="1">
        <v>-6.417580501992963E-2</v>
      </c>
      <c r="EG435" s="1">
        <v>4.8479617305638876E-3</v>
      </c>
      <c r="EH435" s="1">
        <v>0</v>
      </c>
      <c r="EI435" s="1">
        <v>0.14231889029578071</v>
      </c>
      <c r="EJ435" s="1">
        <v>1.7538477159287851E-2</v>
      </c>
      <c r="EK435" s="1">
        <v>1.473024188366428E-3</v>
      </c>
      <c r="EL435" s="1">
        <v>1</v>
      </c>
      <c r="EM435" s="1">
        <v>1</v>
      </c>
      <c r="EN435" s="1">
        <v>6</v>
      </c>
      <c r="EO435" s="1" t="s">
        <v>1181</v>
      </c>
      <c r="EP435" s="1">
        <v>2.94007</v>
      </c>
      <c r="EQ435" s="1">
        <v>2.8009900000000001</v>
      </c>
      <c r="ER435" s="1">
        <v>1.6865999999999999E-2</v>
      </c>
      <c r="ES435" s="1">
        <v>2.2953899999999999E-2</v>
      </c>
      <c r="ET435" s="1">
        <v>0.11673600000000001</v>
      </c>
      <c r="EU435" s="1">
        <v>0.106574</v>
      </c>
      <c r="EV435" s="1">
        <v>20091.900000000001</v>
      </c>
      <c r="EW435" s="1">
        <v>20934</v>
      </c>
      <c r="EX435" s="1">
        <v>23783.1</v>
      </c>
      <c r="EY435" s="1">
        <v>24952.5</v>
      </c>
      <c r="EZ435" s="1">
        <v>33632</v>
      </c>
      <c r="FA435" s="1">
        <v>35604.9</v>
      </c>
      <c r="FB435" s="1">
        <v>43382.7</v>
      </c>
      <c r="FC435" s="1">
        <v>46135.8</v>
      </c>
      <c r="FD435" s="1">
        <v>1.93438</v>
      </c>
      <c r="FE435" s="1">
        <v>1.7661</v>
      </c>
      <c r="FF435" s="1">
        <v>8.5238400000000006E-2</v>
      </c>
      <c r="FG435" s="1">
        <v>0</v>
      </c>
      <c r="FH435" s="1">
        <v>30.222899999999999</v>
      </c>
      <c r="FI435" s="1">
        <v>999.9</v>
      </c>
      <c r="FJ435" s="1">
        <v>41.7</v>
      </c>
      <c r="FK435" s="1">
        <v>41.7</v>
      </c>
      <c r="FL435" s="1">
        <v>34.251600000000003</v>
      </c>
      <c r="FM435" s="1">
        <v>63.394199999999998</v>
      </c>
      <c r="FN435" s="1">
        <v>25.713100000000001</v>
      </c>
      <c r="FO435" s="1">
        <v>1</v>
      </c>
      <c r="FP435" s="1">
        <v>0.62783299999999997</v>
      </c>
      <c r="FQ435" s="1">
        <v>2.9105300000000001</v>
      </c>
      <c r="FR435" s="1">
        <v>20.2941</v>
      </c>
      <c r="FS435" s="1">
        <v>5.2099500000000001</v>
      </c>
      <c r="FT435" s="1">
        <v>11.908099999999999</v>
      </c>
      <c r="FU435" s="1">
        <v>5.0025500000000003</v>
      </c>
      <c r="FV435" s="1">
        <v>3.2900499999999999</v>
      </c>
      <c r="FW435" s="1">
        <v>9999</v>
      </c>
      <c r="FX435" s="1">
        <v>9999</v>
      </c>
      <c r="FY435" s="1">
        <v>9999</v>
      </c>
      <c r="FZ435" s="1">
        <v>999.9</v>
      </c>
      <c r="GA435" s="1">
        <v>1.8597600000000001</v>
      </c>
      <c r="GB435" s="1">
        <v>1.8548500000000001</v>
      </c>
      <c r="GC435" s="1">
        <v>1.85792</v>
      </c>
      <c r="GD435" s="1">
        <v>1.85649</v>
      </c>
      <c r="GE435" s="1">
        <v>1.8551599999999999</v>
      </c>
      <c r="GF435" s="1">
        <v>1.8547100000000001</v>
      </c>
      <c r="GG435" s="1">
        <v>1.85364</v>
      </c>
      <c r="GH435" s="1">
        <v>1.8565499999999999</v>
      </c>
      <c r="GI435" s="1">
        <v>0</v>
      </c>
      <c r="GJ435" s="1">
        <v>0</v>
      </c>
      <c r="GK435" s="1">
        <v>0</v>
      </c>
      <c r="GL435" s="1">
        <v>0</v>
      </c>
      <c r="GM435" s="1" t="s">
        <v>355</v>
      </c>
      <c r="GN435" s="1" t="s">
        <v>356</v>
      </c>
      <c r="GO435" s="1" t="s">
        <v>357</v>
      </c>
      <c r="GP435" s="1" t="s">
        <v>357</v>
      </c>
      <c r="GQ435" s="1" t="s">
        <v>357</v>
      </c>
      <c r="GR435" s="1" t="s">
        <v>357</v>
      </c>
      <c r="GS435" s="1">
        <v>0</v>
      </c>
      <c r="GT435" s="1">
        <v>100</v>
      </c>
      <c r="GU435" s="1">
        <v>100</v>
      </c>
      <c r="GV435" s="1">
        <v>0.46600000000000003</v>
      </c>
      <c r="GW435" s="1">
        <v>1.2800000000000001E-2</v>
      </c>
      <c r="GX435" s="1">
        <v>0.27761382284396391</v>
      </c>
      <c r="GY435" s="1">
        <v>3.0239061252787889E-3</v>
      </c>
      <c r="GZ435" s="1">
        <v>-1.398580452151984E-6</v>
      </c>
      <c r="HA435" s="1">
        <v>2.8030378366047371E-10</v>
      </c>
      <c r="HB435" s="1">
        <v>-7.1345895132161177E-2</v>
      </c>
      <c r="HC435" s="1">
        <v>1.0309082032153079E-2</v>
      </c>
      <c r="HD435" s="1">
        <v>-3.6321104004466529E-4</v>
      </c>
      <c r="HE435" s="1">
        <v>3.6129943689190391E-6</v>
      </c>
      <c r="HF435" s="1">
        <v>0</v>
      </c>
      <c r="HG435" s="1">
        <v>2134</v>
      </c>
      <c r="HH435" s="1">
        <v>3</v>
      </c>
      <c r="HI435" s="1">
        <v>46</v>
      </c>
      <c r="HJ435" s="1">
        <v>5</v>
      </c>
      <c r="HK435" s="1">
        <v>5</v>
      </c>
      <c r="HL435" s="1">
        <v>0.397949</v>
      </c>
      <c r="HM435" s="1">
        <v>2.4267599999999998</v>
      </c>
      <c r="HN435" s="1">
        <v>1.4978</v>
      </c>
      <c r="HO435" s="1">
        <v>2.3010299999999999</v>
      </c>
      <c r="HP435" s="1">
        <v>1.5478499999999999</v>
      </c>
      <c r="HQ435" s="1">
        <v>2.2644000000000002</v>
      </c>
      <c r="HR435" s="1">
        <v>43.6721</v>
      </c>
      <c r="HS435" s="1">
        <v>15.3841</v>
      </c>
      <c r="HT435" s="1">
        <v>18</v>
      </c>
      <c r="HU435" s="1">
        <v>503.37</v>
      </c>
      <c r="HV435" s="1">
        <v>457.95100000000002</v>
      </c>
      <c r="HW435" s="1">
        <v>26.042899999999999</v>
      </c>
      <c r="HX435" s="1">
        <v>34.714100000000002</v>
      </c>
      <c r="HY435" s="1">
        <v>29.9984</v>
      </c>
      <c r="HZ435" s="1">
        <v>34.614800000000002</v>
      </c>
      <c r="IA435" s="1">
        <v>34.715499999999999</v>
      </c>
      <c r="IB435" s="1">
        <v>8.0012100000000004</v>
      </c>
      <c r="IC435" s="1">
        <v>28.0717</v>
      </c>
      <c r="ID435" s="1">
        <v>0</v>
      </c>
      <c r="IE435" s="1">
        <v>26.0701</v>
      </c>
      <c r="IF435" s="1">
        <v>130.43199999999999</v>
      </c>
      <c r="IG435" s="1">
        <v>24.036999999999999</v>
      </c>
      <c r="IH435" s="1">
        <v>100.30200000000001</v>
      </c>
      <c r="II435" s="1">
        <v>99.981099999999998</v>
      </c>
      <c r="IJ435" s="1" t="s">
        <v>1161</v>
      </c>
    </row>
    <row r="436" spans="1:244" ht="15.75" customHeight="1" x14ac:dyDescent="0.3">
      <c r="A436" s="1">
        <v>420</v>
      </c>
      <c r="B436" s="1">
        <v>1659809703.5999999</v>
      </c>
      <c r="C436" s="1">
        <v>13562.099999904631</v>
      </c>
      <c r="D436" s="1" t="s">
        <v>1194</v>
      </c>
      <c r="E436" s="1" t="s">
        <v>1195</v>
      </c>
      <c r="F436" s="1">
        <v>1</v>
      </c>
      <c r="G436" s="1" t="s">
        <v>346</v>
      </c>
      <c r="H436" s="1" t="s">
        <v>347</v>
      </c>
      <c r="I436" s="1" t="s">
        <v>348</v>
      </c>
      <c r="J436" s="1" t="s">
        <v>349</v>
      </c>
      <c r="K436" s="1" t="s">
        <v>350</v>
      </c>
      <c r="L436" s="1" t="s">
        <v>1154</v>
      </c>
      <c r="M436" s="1" t="s">
        <v>351</v>
      </c>
      <c r="N436" s="1">
        <v>1659809696.099999</v>
      </c>
      <c r="O436" s="1">
        <f t="shared" si="34"/>
        <v>2.905979244598407E-3</v>
      </c>
      <c r="P436" s="1">
        <f t="shared" si="35"/>
        <v>2.9059792445984072</v>
      </c>
      <c r="Q436" s="1">
        <f t="shared" si="36"/>
        <v>0.29275904361991828</v>
      </c>
      <c r="R436" s="1">
        <f t="shared" si="37"/>
        <v>54.413013333333339</v>
      </c>
      <c r="S436" s="1">
        <f t="shared" si="38"/>
        <v>49.378207025446031</v>
      </c>
      <c r="T436" s="1">
        <f t="shared" si="39"/>
        <v>4.8832209400677193</v>
      </c>
      <c r="U436" s="1">
        <f t="shared" si="40"/>
        <v>5.3811343531487257</v>
      </c>
      <c r="V436" s="1">
        <f t="shared" si="41"/>
        <v>0.14427941964892127</v>
      </c>
      <c r="W436" s="1">
        <f t="shared" si="42"/>
        <v>2.9091650993463669</v>
      </c>
      <c r="X436" s="1">
        <f t="shared" si="43"/>
        <v>0.14041885095804402</v>
      </c>
      <c r="Y436" s="1">
        <f t="shared" si="44"/>
        <v>8.8100034551899617E-2</v>
      </c>
      <c r="Z436" s="1">
        <f t="shared" si="45"/>
        <v>321.51131840000005</v>
      </c>
      <c r="AA436" s="1">
        <f t="shared" si="46"/>
        <v>32.101219656717134</v>
      </c>
      <c r="AB436" s="1">
        <f t="shared" si="47"/>
        <v>31.620893333333338</v>
      </c>
      <c r="AC436" s="1">
        <f t="shared" si="48"/>
        <v>4.6735731489066925</v>
      </c>
      <c r="AD436" s="1">
        <f t="shared" si="49"/>
        <v>60.069589182994754</v>
      </c>
      <c r="AE436" s="1">
        <f t="shared" si="50"/>
        <v>2.7032810218488903</v>
      </c>
      <c r="AF436" s="1">
        <f t="shared" si="51"/>
        <v>4.5002488923532855</v>
      </c>
      <c r="AG436" s="1">
        <f t="shared" si="52"/>
        <v>1.9702921270578022</v>
      </c>
      <c r="AH436" s="1">
        <f t="shared" si="53"/>
        <v>-128.15368468678975</v>
      </c>
      <c r="AI436" s="1">
        <f t="shared" si="54"/>
        <v>-104.1734488415714</v>
      </c>
      <c r="AJ436" s="1">
        <f t="shared" si="55"/>
        <v>-8.0641437074418985</v>
      </c>
      <c r="AK436" s="1">
        <f t="shared" si="56"/>
        <v>81.120041164197033</v>
      </c>
      <c r="AL436" s="1">
        <f t="shared" si="57"/>
        <v>8.1575322141234725</v>
      </c>
      <c r="AM436" s="1">
        <f t="shared" si="58"/>
        <v>2.8488773979872883</v>
      </c>
      <c r="AN436" s="1">
        <f t="shared" si="59"/>
        <v>0.29275904361991828</v>
      </c>
      <c r="AO436" s="1">
        <v>82.50607406477647</v>
      </c>
      <c r="AP436" s="1">
        <v>68.088114545454545</v>
      </c>
      <c r="AQ436" s="1">
        <v>2.7410798537057688</v>
      </c>
      <c r="AR436" s="1">
        <v>65.640967639493695</v>
      </c>
      <c r="AS436" s="1">
        <f t="shared" si="60"/>
        <v>2.9059792445984072</v>
      </c>
      <c r="AT436" s="1">
        <v>24.033844076710022</v>
      </c>
      <c r="AU436" s="1">
        <v>27.379340659340681</v>
      </c>
      <c r="AV436" s="1">
        <v>6.7894465964074583E-3</v>
      </c>
      <c r="AW436" s="1">
        <v>85.652691204129724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51583.765456959001</v>
      </c>
      <c r="BC436" s="1">
        <f t="shared" si="64"/>
        <v>1999.9706666666671</v>
      </c>
      <c r="BD436" s="1">
        <f t="shared" si="65"/>
        <v>1681.1753600000002</v>
      </c>
      <c r="BE436" s="1">
        <f t="shared" si="66"/>
        <v>0.84060000880012897</v>
      </c>
      <c r="BF436" s="1">
        <f t="shared" si="67"/>
        <v>0.1607580169842491</v>
      </c>
      <c r="BG436" s="1">
        <v>6</v>
      </c>
      <c r="BH436" s="1">
        <v>0.5</v>
      </c>
      <c r="BI436" s="1" t="s">
        <v>352</v>
      </c>
      <c r="BJ436" s="1">
        <v>2</v>
      </c>
      <c r="BK436" s="1" t="b">
        <v>1</v>
      </c>
      <c r="BL436" s="1">
        <v>1659809696.099999</v>
      </c>
      <c r="BM436" s="1">
        <v>54.413013333333339</v>
      </c>
      <c r="BN436" s="1">
        <v>64.38582000000001</v>
      </c>
      <c r="BO436" s="1">
        <v>27.33506666666667</v>
      </c>
      <c r="BP436" s="1">
        <v>24.010613333333339</v>
      </c>
      <c r="BQ436" s="1">
        <v>53.976253333333332</v>
      </c>
      <c r="BR436" s="1">
        <v>27.322179999999999</v>
      </c>
      <c r="BS436" s="1">
        <v>500.1128666666666</v>
      </c>
      <c r="BT436" s="1">
        <v>98.794686666666678</v>
      </c>
      <c r="BU436" s="1">
        <v>9.9567180000000019E-2</v>
      </c>
      <c r="BV436" s="1">
        <v>30.95668666666667</v>
      </c>
      <c r="BW436" s="1">
        <v>31.620893333333338</v>
      </c>
      <c r="BX436" s="1">
        <v>999.89999999999986</v>
      </c>
      <c r="BY436" s="1">
        <v>0</v>
      </c>
      <c r="BZ436" s="1">
        <v>0</v>
      </c>
      <c r="CA436" s="1">
        <v>10004.843333333331</v>
      </c>
      <c r="CB436" s="1">
        <v>0</v>
      </c>
      <c r="CC436" s="1">
        <v>225.89846666666659</v>
      </c>
      <c r="CD436" s="1">
        <v>-9.9727955999999995</v>
      </c>
      <c r="CE436" s="1">
        <v>55.942333333333337</v>
      </c>
      <c r="CF436" s="1">
        <v>65.970120000000009</v>
      </c>
      <c r="CG436" s="1">
        <v>3.324454666666667</v>
      </c>
      <c r="CH436" s="1">
        <v>64.38582000000001</v>
      </c>
      <c r="CI436" s="1">
        <v>24.010613333333339</v>
      </c>
      <c r="CJ436" s="1">
        <v>2.7005599999999998</v>
      </c>
      <c r="CK436" s="1">
        <v>2.372120666666667</v>
      </c>
      <c r="CL436" s="1">
        <v>22.288513333333331</v>
      </c>
      <c r="CM436" s="1">
        <v>20.174673333333331</v>
      </c>
      <c r="CN436" s="1">
        <v>1999.9706666666671</v>
      </c>
      <c r="CO436" s="1">
        <v>0.97999899999999973</v>
      </c>
      <c r="CP436" s="1">
        <v>2.0001100000000001E-2</v>
      </c>
      <c r="CQ436" s="1">
        <v>0</v>
      </c>
      <c r="CR436" s="1">
        <v>2.8294666666666668</v>
      </c>
      <c r="CS436" s="1">
        <v>0</v>
      </c>
      <c r="CT436" s="1">
        <v>19723.566666666669</v>
      </c>
      <c r="CU436" s="1">
        <v>17412.060000000001</v>
      </c>
      <c r="CV436" s="1">
        <v>43.987400000000001</v>
      </c>
      <c r="CW436" s="1">
        <v>45.203800000000001</v>
      </c>
      <c r="CX436" s="1">
        <v>44.066200000000002</v>
      </c>
      <c r="CY436" s="1">
        <v>43.436999999999998</v>
      </c>
      <c r="CZ436" s="1">
        <v>43.879133333333343</v>
      </c>
      <c r="DA436" s="1">
        <v>1959.9706666666671</v>
      </c>
      <c r="DB436" s="1">
        <v>40</v>
      </c>
      <c r="DC436" s="1">
        <v>0</v>
      </c>
      <c r="DD436" s="1">
        <v>1659809702.7</v>
      </c>
      <c r="DE436" s="1">
        <v>0</v>
      </c>
      <c r="DF436" s="1">
        <v>1659809405.0999999</v>
      </c>
      <c r="DG436" s="1" t="s">
        <v>1159</v>
      </c>
      <c r="DH436" s="1">
        <v>1659809402.5999999</v>
      </c>
      <c r="DI436" s="1">
        <v>1659809405.0999999</v>
      </c>
      <c r="DJ436" s="1">
        <v>17</v>
      </c>
      <c r="DK436" s="1">
        <v>-0.01</v>
      </c>
      <c r="DL436" s="1">
        <v>-1E-3</v>
      </c>
      <c r="DM436" s="1">
        <v>1.2789999999999999</v>
      </c>
      <c r="DN436" s="1">
        <v>1.7000000000000001E-2</v>
      </c>
      <c r="DO436" s="1">
        <v>400</v>
      </c>
      <c r="DP436" s="1">
        <v>24</v>
      </c>
      <c r="DQ436" s="1">
        <v>0.2</v>
      </c>
      <c r="DR436" s="1">
        <v>0.03</v>
      </c>
      <c r="DS436" s="1">
        <v>-0.27993705661102941</v>
      </c>
      <c r="DT436" s="1">
        <v>2.368376849904744</v>
      </c>
      <c r="DU436" s="1">
        <v>0.2265775174586015</v>
      </c>
      <c r="DV436" s="1">
        <v>0</v>
      </c>
      <c r="DW436" s="1">
        <v>-5.8613430849999997</v>
      </c>
      <c r="DX436" s="1">
        <v>-73.51321150243902</v>
      </c>
      <c r="DY436" s="1">
        <v>7.8992873508247614</v>
      </c>
      <c r="DZ436" s="1">
        <v>0</v>
      </c>
      <c r="EA436" s="1">
        <v>3.3361252500000012</v>
      </c>
      <c r="EB436" s="1">
        <v>-0.19791996247655541</v>
      </c>
      <c r="EC436" s="1">
        <v>2.6108788461694291E-2</v>
      </c>
      <c r="ED436" s="1">
        <v>0</v>
      </c>
      <c r="EE436" s="1">
        <v>1.9723946315490091</v>
      </c>
      <c r="EF436" s="1">
        <v>-6.417580501992963E-2</v>
      </c>
      <c r="EG436" s="1">
        <v>4.8479617305638876E-3</v>
      </c>
      <c r="EH436" s="1">
        <v>0</v>
      </c>
      <c r="EI436" s="1">
        <v>0.14231889029578071</v>
      </c>
      <c r="EJ436" s="1">
        <v>1.7538477159287851E-2</v>
      </c>
      <c r="EK436" s="1">
        <v>1.473024188366428E-3</v>
      </c>
      <c r="EL436" s="1">
        <v>1</v>
      </c>
      <c r="EM436" s="1">
        <v>1</v>
      </c>
      <c r="EN436" s="1">
        <v>6</v>
      </c>
      <c r="EO436" s="1" t="s">
        <v>1181</v>
      </c>
      <c r="EP436" s="1">
        <v>2.94</v>
      </c>
      <c r="EQ436" s="1">
        <v>2.80118</v>
      </c>
      <c r="ER436" s="1">
        <v>1.7648299999999999E-2</v>
      </c>
      <c r="ES436" s="1">
        <v>2.4133499999999999E-2</v>
      </c>
      <c r="ET436" s="1">
        <v>0.116754</v>
      </c>
      <c r="EU436" s="1">
        <v>0.106572</v>
      </c>
      <c r="EV436" s="1">
        <v>20076</v>
      </c>
      <c r="EW436" s="1">
        <v>20908.8</v>
      </c>
      <c r="EX436" s="1">
        <v>23783.200000000001</v>
      </c>
      <c r="EY436" s="1">
        <v>24952.6</v>
      </c>
      <c r="EZ436" s="1">
        <v>33631.4</v>
      </c>
      <c r="FA436" s="1">
        <v>35605.300000000003</v>
      </c>
      <c r="FB436" s="1">
        <v>43382.7</v>
      </c>
      <c r="FC436" s="1">
        <v>46136.1</v>
      </c>
      <c r="FD436" s="1">
        <v>1.9341999999999999</v>
      </c>
      <c r="FE436" s="1">
        <v>1.7661800000000001</v>
      </c>
      <c r="FF436" s="1">
        <v>8.5011100000000006E-2</v>
      </c>
      <c r="FG436" s="1">
        <v>0</v>
      </c>
      <c r="FH436" s="1">
        <v>30.221800000000002</v>
      </c>
      <c r="FI436" s="1">
        <v>999.9</v>
      </c>
      <c r="FJ436" s="1">
        <v>41.7</v>
      </c>
      <c r="FK436" s="1">
        <v>41.7</v>
      </c>
      <c r="FL436" s="1">
        <v>34.250999999999998</v>
      </c>
      <c r="FM436" s="1">
        <v>63.504199999999997</v>
      </c>
      <c r="FN436" s="1">
        <v>26.470400000000001</v>
      </c>
      <c r="FO436" s="1">
        <v>1</v>
      </c>
      <c r="FP436" s="1">
        <v>0.627467</v>
      </c>
      <c r="FQ436" s="1">
        <v>2.9204300000000001</v>
      </c>
      <c r="FR436" s="1">
        <v>20.293900000000001</v>
      </c>
      <c r="FS436" s="1">
        <v>5.2103999999999999</v>
      </c>
      <c r="FT436" s="1">
        <v>11.908099999999999</v>
      </c>
      <c r="FU436" s="1">
        <v>5.0023999999999997</v>
      </c>
      <c r="FV436" s="1">
        <v>3.2900800000000001</v>
      </c>
      <c r="FW436" s="1">
        <v>9999</v>
      </c>
      <c r="FX436" s="1">
        <v>9999</v>
      </c>
      <c r="FY436" s="1">
        <v>9999</v>
      </c>
      <c r="FZ436" s="1">
        <v>999.9</v>
      </c>
      <c r="GA436" s="1">
        <v>1.8597600000000001</v>
      </c>
      <c r="GB436" s="1">
        <v>1.8548500000000001</v>
      </c>
      <c r="GC436" s="1">
        <v>1.8579300000000001</v>
      </c>
      <c r="GD436" s="1">
        <v>1.8565</v>
      </c>
      <c r="GE436" s="1">
        <v>1.8551599999999999</v>
      </c>
      <c r="GF436" s="1">
        <v>1.8547100000000001</v>
      </c>
      <c r="GG436" s="1">
        <v>1.85364</v>
      </c>
      <c r="GH436" s="1">
        <v>1.8565499999999999</v>
      </c>
      <c r="GI436" s="1">
        <v>0</v>
      </c>
      <c r="GJ436" s="1">
        <v>0</v>
      </c>
      <c r="GK436" s="1">
        <v>0</v>
      </c>
      <c r="GL436" s="1">
        <v>0</v>
      </c>
      <c r="GM436" s="1" t="s">
        <v>355</v>
      </c>
      <c r="GN436" s="1" t="s">
        <v>356</v>
      </c>
      <c r="GO436" s="1" t="s">
        <v>357</v>
      </c>
      <c r="GP436" s="1" t="s">
        <v>357</v>
      </c>
      <c r="GQ436" s="1" t="s">
        <v>357</v>
      </c>
      <c r="GR436" s="1" t="s">
        <v>357</v>
      </c>
      <c r="GS436" s="1">
        <v>0</v>
      </c>
      <c r="GT436" s="1">
        <v>100</v>
      </c>
      <c r="GU436" s="1">
        <v>100</v>
      </c>
      <c r="GV436" s="1">
        <v>0.47499999999999998</v>
      </c>
      <c r="GW436" s="1">
        <v>1.2800000000000001E-2</v>
      </c>
      <c r="GX436" s="1">
        <v>0.27761382284396391</v>
      </c>
      <c r="GY436" s="1">
        <v>3.0239061252787889E-3</v>
      </c>
      <c r="GZ436" s="1">
        <v>-1.398580452151984E-6</v>
      </c>
      <c r="HA436" s="1">
        <v>2.8030378366047371E-10</v>
      </c>
      <c r="HB436" s="1">
        <v>-7.1345895132161177E-2</v>
      </c>
      <c r="HC436" s="1">
        <v>1.0309082032153079E-2</v>
      </c>
      <c r="HD436" s="1">
        <v>-3.6321104004466529E-4</v>
      </c>
      <c r="HE436" s="1">
        <v>3.6129943689190391E-6</v>
      </c>
      <c r="HF436" s="1">
        <v>0</v>
      </c>
      <c r="HG436" s="1">
        <v>2134</v>
      </c>
      <c r="HH436" s="1">
        <v>3</v>
      </c>
      <c r="HI436" s="1">
        <v>46</v>
      </c>
      <c r="HJ436" s="1">
        <v>5</v>
      </c>
      <c r="HK436" s="1">
        <v>5</v>
      </c>
      <c r="HL436" s="1">
        <v>0.41137699999999999</v>
      </c>
      <c r="HM436" s="1">
        <v>2.4011200000000001</v>
      </c>
      <c r="HN436" s="1">
        <v>1.4978</v>
      </c>
      <c r="HO436" s="1">
        <v>2.3010299999999999</v>
      </c>
      <c r="HP436" s="1">
        <v>1.5478499999999999</v>
      </c>
      <c r="HQ436" s="1">
        <v>2.3889200000000002</v>
      </c>
      <c r="HR436" s="1">
        <v>43.6721</v>
      </c>
      <c r="HS436" s="1">
        <v>15.410399999999999</v>
      </c>
      <c r="HT436" s="1">
        <v>18</v>
      </c>
      <c r="HU436" s="1">
        <v>503.25</v>
      </c>
      <c r="HV436" s="1">
        <v>457.988</v>
      </c>
      <c r="HW436" s="1">
        <v>26.053999999999998</v>
      </c>
      <c r="HX436" s="1">
        <v>34.712299999999999</v>
      </c>
      <c r="HY436" s="1">
        <v>29.9984</v>
      </c>
      <c r="HZ436" s="1">
        <v>34.613100000000003</v>
      </c>
      <c r="IA436" s="1">
        <v>34.714100000000002</v>
      </c>
      <c r="IB436" s="1">
        <v>8.2872199999999996</v>
      </c>
      <c r="IC436" s="1">
        <v>28.0717</v>
      </c>
      <c r="ID436" s="1">
        <v>0</v>
      </c>
      <c r="IE436" s="1">
        <v>26.103400000000001</v>
      </c>
      <c r="IF436" s="1">
        <v>130.43199999999999</v>
      </c>
      <c r="IG436" s="1">
        <v>24.036999999999999</v>
      </c>
      <c r="IH436" s="1">
        <v>100.30200000000001</v>
      </c>
      <c r="II436" s="1">
        <v>99.981499999999997</v>
      </c>
      <c r="IJ436" s="1" t="s">
        <v>1161</v>
      </c>
    </row>
    <row r="437" spans="1:244" ht="15.75" customHeight="1" x14ac:dyDescent="0.3">
      <c r="A437" s="1">
        <v>421</v>
      </c>
      <c r="B437" s="1">
        <v>1659809704.5999999</v>
      </c>
      <c r="C437" s="1">
        <v>13563.099999904631</v>
      </c>
      <c r="D437" s="1" t="s">
        <v>1196</v>
      </c>
      <c r="E437" s="1" t="s">
        <v>1197</v>
      </c>
      <c r="F437" s="1">
        <v>1</v>
      </c>
      <c r="G437" s="1" t="s">
        <v>346</v>
      </c>
      <c r="H437" s="1" t="s">
        <v>347</v>
      </c>
      <c r="I437" s="1" t="s">
        <v>348</v>
      </c>
      <c r="J437" s="1" t="s">
        <v>349</v>
      </c>
      <c r="K437" s="1" t="s">
        <v>350</v>
      </c>
      <c r="L437" s="1" t="s">
        <v>1154</v>
      </c>
      <c r="M437" s="1" t="s">
        <v>351</v>
      </c>
      <c r="N437" s="1">
        <v>1659809696.5999999</v>
      </c>
      <c r="O437" s="1">
        <f t="shared" si="34"/>
        <v>2.9081749779808624E-3</v>
      </c>
      <c r="P437" s="1">
        <f t="shared" si="35"/>
        <v>2.9081749779808623</v>
      </c>
      <c r="Q437" s="1">
        <f t="shared" si="36"/>
        <v>0.38803322909387156</v>
      </c>
      <c r="R437" s="1">
        <f t="shared" si="37"/>
        <v>55.349437500000001</v>
      </c>
      <c r="S437" s="1">
        <f t="shared" si="38"/>
        <v>49.22561304723974</v>
      </c>
      <c r="T437" s="1">
        <f t="shared" si="39"/>
        <v>4.8681232028945853</v>
      </c>
      <c r="U437" s="1">
        <f t="shared" si="40"/>
        <v>5.4737333733626823</v>
      </c>
      <c r="V437" s="1">
        <f t="shared" si="41"/>
        <v>0.14443967667215213</v>
      </c>
      <c r="W437" s="1">
        <f t="shared" si="42"/>
        <v>2.9091364357901974</v>
      </c>
      <c r="X437" s="1">
        <f t="shared" si="43"/>
        <v>0.14057061385011616</v>
      </c>
      <c r="Y437" s="1">
        <f t="shared" si="44"/>
        <v>8.8195621203953967E-2</v>
      </c>
      <c r="Z437" s="1">
        <f t="shared" si="45"/>
        <v>321.51171075000002</v>
      </c>
      <c r="AA437" s="1">
        <f t="shared" si="46"/>
        <v>32.100329121421375</v>
      </c>
      <c r="AB437" s="1">
        <f t="shared" si="47"/>
        <v>31.6196375</v>
      </c>
      <c r="AC437" s="1">
        <f t="shared" si="48"/>
        <v>4.6732400328667962</v>
      </c>
      <c r="AD437" s="1">
        <f t="shared" si="49"/>
        <v>60.077602122336636</v>
      </c>
      <c r="AE437" s="1">
        <f t="shared" si="50"/>
        <v>2.7035906728530925</v>
      </c>
      <c r="AF437" s="1">
        <f t="shared" si="51"/>
        <v>4.5001640833596239</v>
      </c>
      <c r="AG437" s="1">
        <f t="shared" si="52"/>
        <v>1.9696493600137037</v>
      </c>
      <c r="AH437" s="1">
        <f t="shared" si="53"/>
        <v>-128.25051652895604</v>
      </c>
      <c r="AI437" s="1">
        <f t="shared" si="54"/>
        <v>-104.02728252644282</v>
      </c>
      <c r="AJ437" s="1">
        <f t="shared" si="55"/>
        <v>-8.0528452130524322</v>
      </c>
      <c r="AK437" s="1">
        <f t="shared" si="56"/>
        <v>81.18106648154874</v>
      </c>
      <c r="AL437" s="1">
        <f t="shared" si="57"/>
        <v>9.0081887165295278</v>
      </c>
      <c r="AM437" s="1">
        <f t="shared" si="58"/>
        <v>2.8503310843484897</v>
      </c>
      <c r="AN437" s="1">
        <f t="shared" si="59"/>
        <v>0.38803322909387156</v>
      </c>
      <c r="AO437" s="1">
        <v>87.22281597555056</v>
      </c>
      <c r="AP437" s="1">
        <v>71.352801212121179</v>
      </c>
      <c r="AQ437" s="1">
        <v>3.0013553876071422</v>
      </c>
      <c r="AR437" s="1">
        <v>65.640967639493695</v>
      </c>
      <c r="AS437" s="1">
        <f t="shared" si="60"/>
        <v>2.9081749779808623</v>
      </c>
      <c r="AT437" s="1">
        <v>24.033723634936781</v>
      </c>
      <c r="AU437" s="1">
        <v>27.385754945054948</v>
      </c>
      <c r="AV437" s="1">
        <v>6.1951181296083487E-3</v>
      </c>
      <c r="AW437" s="1">
        <v>85.652691204129724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51583.00642267966</v>
      </c>
      <c r="BC437" s="1">
        <f t="shared" si="64"/>
        <v>1999.973125</v>
      </c>
      <c r="BD437" s="1">
        <f t="shared" si="65"/>
        <v>1681.1774250000001</v>
      </c>
      <c r="BE437" s="1">
        <f t="shared" si="66"/>
        <v>0.84060000806260837</v>
      </c>
      <c r="BF437" s="1">
        <f t="shared" si="67"/>
        <v>0.16075801556083411</v>
      </c>
      <c r="BG437" s="1">
        <v>6</v>
      </c>
      <c r="BH437" s="1">
        <v>0.5</v>
      </c>
      <c r="BI437" s="1" t="s">
        <v>352</v>
      </c>
      <c r="BJ437" s="1">
        <v>2</v>
      </c>
      <c r="BK437" s="1" t="b">
        <v>1</v>
      </c>
      <c r="BL437" s="1">
        <v>1659809696.5999999</v>
      </c>
      <c r="BM437" s="1">
        <v>55.349437500000001</v>
      </c>
      <c r="BN437" s="1">
        <v>66.346156249999993</v>
      </c>
      <c r="BO437" s="1">
        <v>27.338237500000002</v>
      </c>
      <c r="BP437" s="1">
        <v>24.012081250000001</v>
      </c>
      <c r="BQ437" s="1">
        <v>54.910012500000008</v>
      </c>
      <c r="BR437" s="1">
        <v>27.325356249999999</v>
      </c>
      <c r="BS437" s="1">
        <v>500.11025000000001</v>
      </c>
      <c r="BT437" s="1">
        <v>98.794512499999996</v>
      </c>
      <c r="BU437" s="1">
        <v>9.9597731250000002E-2</v>
      </c>
      <c r="BV437" s="1">
        <v>30.956356249999999</v>
      </c>
      <c r="BW437" s="1">
        <v>31.6196375</v>
      </c>
      <c r="BX437" s="1">
        <v>999.9</v>
      </c>
      <c r="BY437" s="1">
        <v>0</v>
      </c>
      <c r="BZ437" s="1">
        <v>0</v>
      </c>
      <c r="CA437" s="1">
        <v>10004.696875</v>
      </c>
      <c r="CB437" s="1">
        <v>0</v>
      </c>
      <c r="CC437" s="1">
        <v>225.89812499999999</v>
      </c>
      <c r="CD437" s="1">
        <v>-10.996708375000001</v>
      </c>
      <c r="CE437" s="1">
        <v>56.905299999999997</v>
      </c>
      <c r="CF437" s="1">
        <v>67.978812499999989</v>
      </c>
      <c r="CG437" s="1">
        <v>3.32615375</v>
      </c>
      <c r="CH437" s="1">
        <v>66.346156249999993</v>
      </c>
      <c r="CI437" s="1">
        <v>24.012081250000001</v>
      </c>
      <c r="CJ437" s="1">
        <v>2.700868125</v>
      </c>
      <c r="CK437" s="1">
        <v>2.372261875</v>
      </c>
      <c r="CL437" s="1">
        <v>22.290387500000001</v>
      </c>
      <c r="CM437" s="1">
        <v>20.175637500000001</v>
      </c>
      <c r="CN437" s="1">
        <v>1999.973125</v>
      </c>
      <c r="CO437" s="1">
        <v>0.97999899999999995</v>
      </c>
      <c r="CP437" s="1">
        <v>2.0001100000000001E-2</v>
      </c>
      <c r="CQ437" s="1">
        <v>0</v>
      </c>
      <c r="CR437" s="1">
        <v>2.8094375</v>
      </c>
      <c r="CS437" s="1">
        <v>0</v>
      </c>
      <c r="CT437" s="1">
        <v>19721.681250000001</v>
      </c>
      <c r="CU437" s="1">
        <v>17412.081249999999</v>
      </c>
      <c r="CV437" s="1">
        <v>43.984250000000003</v>
      </c>
      <c r="CW437" s="1">
        <v>45.202749999999988</v>
      </c>
      <c r="CX437" s="1">
        <v>44.065937499999997</v>
      </c>
      <c r="CY437" s="1">
        <v>43.433124999999997</v>
      </c>
      <c r="CZ437" s="1">
        <v>43.878875000000001</v>
      </c>
      <c r="DA437" s="1">
        <v>1959.973125</v>
      </c>
      <c r="DB437" s="1">
        <v>40</v>
      </c>
      <c r="DC437" s="1">
        <v>0</v>
      </c>
      <c r="DD437" s="1">
        <v>1659809703.9000001</v>
      </c>
      <c r="DE437" s="1">
        <v>0</v>
      </c>
      <c r="DF437" s="1">
        <v>1659809405.0999999</v>
      </c>
      <c r="DG437" s="1" t="s">
        <v>1159</v>
      </c>
      <c r="DH437" s="1">
        <v>1659809402.5999999</v>
      </c>
      <c r="DI437" s="1">
        <v>1659809405.0999999</v>
      </c>
      <c r="DJ437" s="1">
        <v>17</v>
      </c>
      <c r="DK437" s="1">
        <v>-0.01</v>
      </c>
      <c r="DL437" s="1">
        <v>-1E-3</v>
      </c>
      <c r="DM437" s="1">
        <v>1.2789999999999999</v>
      </c>
      <c r="DN437" s="1">
        <v>1.7000000000000001E-2</v>
      </c>
      <c r="DO437" s="1">
        <v>400</v>
      </c>
      <c r="DP437" s="1">
        <v>24</v>
      </c>
      <c r="DQ437" s="1">
        <v>0.2</v>
      </c>
      <c r="DR437" s="1">
        <v>0.03</v>
      </c>
      <c r="DS437" s="1">
        <v>-0.2140735428283807</v>
      </c>
      <c r="DT437" s="1">
        <v>3.4020659131328932</v>
      </c>
      <c r="DU437" s="1">
        <v>0.27440469019626618</v>
      </c>
      <c r="DV437" s="1">
        <v>0</v>
      </c>
      <c r="DW437" s="1">
        <v>-7.5448526195121941</v>
      </c>
      <c r="DX437" s="1">
        <v>-85.261782656445973</v>
      </c>
      <c r="DY437" s="1">
        <v>9.0739336272261877</v>
      </c>
      <c r="DZ437" s="1">
        <v>0</v>
      </c>
      <c r="EA437" s="1">
        <v>3.335038780487805</v>
      </c>
      <c r="EB437" s="1">
        <v>-0.1374510104529631</v>
      </c>
      <c r="EC437" s="1">
        <v>2.454786366892061E-2</v>
      </c>
      <c r="ED437" s="1">
        <v>1</v>
      </c>
      <c r="EE437" s="1">
        <v>1.9705904133088179</v>
      </c>
      <c r="EF437" s="1">
        <v>-6.8698316748651025E-2</v>
      </c>
      <c r="EG437" s="1">
        <v>5.000101379932718E-3</v>
      </c>
      <c r="EH437" s="1">
        <v>0</v>
      </c>
      <c r="EI437" s="1">
        <v>0.14292320771636979</v>
      </c>
      <c r="EJ437" s="1">
        <v>1.510003228310185E-2</v>
      </c>
      <c r="EK437" s="1">
        <v>1.2481816900260789E-3</v>
      </c>
      <c r="EL437" s="1">
        <v>1</v>
      </c>
      <c r="EM437" s="1">
        <v>2</v>
      </c>
      <c r="EN437" s="1">
        <v>6</v>
      </c>
      <c r="EO437" s="1" t="s">
        <v>1176</v>
      </c>
      <c r="EP437" s="1">
        <v>2.94007</v>
      </c>
      <c r="EQ437" s="1">
        <v>2.80131</v>
      </c>
      <c r="ER437" s="1">
        <v>1.8484299999999999E-2</v>
      </c>
      <c r="ES437" s="1">
        <v>2.5332500000000001E-2</v>
      </c>
      <c r="ET437" s="1">
        <v>0.116769</v>
      </c>
      <c r="EU437" s="1">
        <v>0.106571</v>
      </c>
      <c r="EV437" s="1">
        <v>20059.099999999999</v>
      </c>
      <c r="EW437" s="1">
        <v>20883.3</v>
      </c>
      <c r="EX437" s="1">
        <v>23783.3</v>
      </c>
      <c r="EY437" s="1">
        <v>24952.7</v>
      </c>
      <c r="EZ437" s="1">
        <v>33630.9</v>
      </c>
      <c r="FA437" s="1">
        <v>35605.5</v>
      </c>
      <c r="FB437" s="1">
        <v>43382.9</v>
      </c>
      <c r="FC437" s="1">
        <v>46136.3</v>
      </c>
      <c r="FD437" s="1">
        <v>1.9341999999999999</v>
      </c>
      <c r="FE437" s="1">
        <v>1.76623</v>
      </c>
      <c r="FF437" s="1">
        <v>8.4765300000000002E-2</v>
      </c>
      <c r="FG437" s="1">
        <v>0</v>
      </c>
      <c r="FH437" s="1">
        <v>30.2209</v>
      </c>
      <c r="FI437" s="1">
        <v>999.9</v>
      </c>
      <c r="FJ437" s="1">
        <v>41.7</v>
      </c>
      <c r="FK437" s="1">
        <v>41.7</v>
      </c>
      <c r="FL437" s="1">
        <v>34.249499999999998</v>
      </c>
      <c r="FM437" s="1">
        <v>63.434199999999997</v>
      </c>
      <c r="FN437" s="1">
        <v>26.698699999999999</v>
      </c>
      <c r="FO437" s="1">
        <v>1</v>
      </c>
      <c r="FP437" s="1">
        <v>0.62729400000000002</v>
      </c>
      <c r="FQ437" s="1">
        <v>2.9040300000000001</v>
      </c>
      <c r="FR437" s="1">
        <v>20.2942</v>
      </c>
      <c r="FS437" s="1">
        <v>5.2102500000000003</v>
      </c>
      <c r="FT437" s="1">
        <v>11.908099999999999</v>
      </c>
      <c r="FU437" s="1">
        <v>5.0023499999999999</v>
      </c>
      <c r="FV437" s="1">
        <v>3.2900299999999998</v>
      </c>
      <c r="FW437" s="1">
        <v>9999</v>
      </c>
      <c r="FX437" s="1">
        <v>9999</v>
      </c>
      <c r="FY437" s="1">
        <v>9999</v>
      </c>
      <c r="FZ437" s="1">
        <v>999.9</v>
      </c>
      <c r="GA437" s="1">
        <v>1.8597600000000001</v>
      </c>
      <c r="GB437" s="1">
        <v>1.8548500000000001</v>
      </c>
      <c r="GC437" s="1">
        <v>1.85795</v>
      </c>
      <c r="GD437" s="1">
        <v>1.8565</v>
      </c>
      <c r="GE437" s="1">
        <v>1.8551599999999999</v>
      </c>
      <c r="GF437" s="1">
        <v>1.8547199999999999</v>
      </c>
      <c r="GG437" s="1">
        <v>1.85364</v>
      </c>
      <c r="GH437" s="1">
        <v>1.8565700000000001</v>
      </c>
      <c r="GI437" s="1">
        <v>0</v>
      </c>
      <c r="GJ437" s="1">
        <v>0</v>
      </c>
      <c r="GK437" s="1">
        <v>0</v>
      </c>
      <c r="GL437" s="1">
        <v>0</v>
      </c>
      <c r="GM437" s="1" t="s">
        <v>355</v>
      </c>
      <c r="GN437" s="1" t="s">
        <v>356</v>
      </c>
      <c r="GO437" s="1" t="s">
        <v>357</v>
      </c>
      <c r="GP437" s="1" t="s">
        <v>357</v>
      </c>
      <c r="GQ437" s="1" t="s">
        <v>357</v>
      </c>
      <c r="GR437" s="1" t="s">
        <v>357</v>
      </c>
      <c r="GS437" s="1">
        <v>0</v>
      </c>
      <c r="GT437" s="1">
        <v>100</v>
      </c>
      <c r="GU437" s="1">
        <v>100</v>
      </c>
      <c r="GV437" s="1">
        <v>0.48399999999999999</v>
      </c>
      <c r="GW437" s="1">
        <v>1.2800000000000001E-2</v>
      </c>
      <c r="GX437" s="1">
        <v>0.27761382284396391</v>
      </c>
      <c r="GY437" s="1">
        <v>3.0239061252787889E-3</v>
      </c>
      <c r="GZ437" s="1">
        <v>-1.398580452151984E-6</v>
      </c>
      <c r="HA437" s="1">
        <v>2.8030378366047371E-10</v>
      </c>
      <c r="HB437" s="1">
        <v>-7.1345895132161177E-2</v>
      </c>
      <c r="HC437" s="1">
        <v>1.0309082032153079E-2</v>
      </c>
      <c r="HD437" s="1">
        <v>-3.6321104004466529E-4</v>
      </c>
      <c r="HE437" s="1">
        <v>3.6129943689190391E-6</v>
      </c>
      <c r="HF437" s="1">
        <v>0</v>
      </c>
      <c r="HG437" s="1">
        <v>2134</v>
      </c>
      <c r="HH437" s="1">
        <v>3</v>
      </c>
      <c r="HI437" s="1">
        <v>46</v>
      </c>
      <c r="HJ437" s="1">
        <v>5</v>
      </c>
      <c r="HK437" s="1">
        <v>5</v>
      </c>
      <c r="HL437" s="1">
        <v>0.42114299999999999</v>
      </c>
      <c r="HM437" s="1">
        <v>2.4011200000000001</v>
      </c>
      <c r="HN437" s="1">
        <v>1.4978</v>
      </c>
      <c r="HO437" s="1">
        <v>2.3010299999999999</v>
      </c>
      <c r="HP437" s="1">
        <v>1.5478499999999999</v>
      </c>
      <c r="HQ437" s="1">
        <v>2.4572799999999999</v>
      </c>
      <c r="HR437" s="1">
        <v>43.6721</v>
      </c>
      <c r="HS437" s="1">
        <v>15.410399999999999</v>
      </c>
      <c r="HT437" s="1">
        <v>18</v>
      </c>
      <c r="HU437" s="1">
        <v>503.24</v>
      </c>
      <c r="HV437" s="1">
        <v>458.01400000000001</v>
      </c>
      <c r="HW437" s="1">
        <v>26.061499999999999</v>
      </c>
      <c r="HX437" s="1">
        <v>34.710900000000002</v>
      </c>
      <c r="HY437" s="1">
        <v>29.9985</v>
      </c>
      <c r="HZ437" s="1">
        <v>34.611699999999999</v>
      </c>
      <c r="IA437" s="1">
        <v>34.713200000000001</v>
      </c>
      <c r="IB437" s="1">
        <v>8.4547299999999996</v>
      </c>
      <c r="IC437" s="1">
        <v>28.0717</v>
      </c>
      <c r="ID437" s="1">
        <v>0</v>
      </c>
      <c r="IE437" s="1">
        <v>26.103400000000001</v>
      </c>
      <c r="IF437" s="1">
        <v>140.476</v>
      </c>
      <c r="IG437" s="1">
        <v>24.036999999999999</v>
      </c>
      <c r="IH437" s="1">
        <v>100.303</v>
      </c>
      <c r="II437" s="1">
        <v>99.981999999999999</v>
      </c>
      <c r="IJ437" s="1" t="s">
        <v>1161</v>
      </c>
    </row>
    <row r="438" spans="1:244" ht="15.75" customHeight="1" x14ac:dyDescent="0.3">
      <c r="A438" s="1">
        <v>422</v>
      </c>
      <c r="B438" s="1">
        <v>1659809705.5999999</v>
      </c>
      <c r="C438" s="1">
        <v>13564.099999904631</v>
      </c>
      <c r="D438" s="1" t="s">
        <v>1198</v>
      </c>
      <c r="E438" s="1" t="s">
        <v>1199</v>
      </c>
      <c r="F438" s="1">
        <v>1</v>
      </c>
      <c r="G438" s="1" t="s">
        <v>346</v>
      </c>
      <c r="H438" s="1" t="s">
        <v>347</v>
      </c>
      <c r="I438" s="1" t="s">
        <v>348</v>
      </c>
      <c r="J438" s="1" t="s">
        <v>349</v>
      </c>
      <c r="K438" s="1" t="s">
        <v>350</v>
      </c>
      <c r="L438" s="1" t="s">
        <v>1154</v>
      </c>
      <c r="M438" s="1" t="s">
        <v>351</v>
      </c>
      <c r="N438" s="1">
        <v>1659809698.099999</v>
      </c>
      <c r="O438" s="1">
        <f t="shared" si="34"/>
        <v>2.9132816735989893E-3</v>
      </c>
      <c r="P438" s="1">
        <f t="shared" si="35"/>
        <v>2.9132816735989895</v>
      </c>
      <c r="Q438" s="1">
        <f t="shared" si="36"/>
        <v>0.51736256739083297</v>
      </c>
      <c r="R438" s="1">
        <f t="shared" si="37"/>
        <v>57.17806666666668</v>
      </c>
      <c r="S438" s="1">
        <f t="shared" si="38"/>
        <v>49.568878365393388</v>
      </c>
      <c r="T438" s="1">
        <f t="shared" si="39"/>
        <v>4.9020639842523055</v>
      </c>
      <c r="U438" s="1">
        <f t="shared" si="40"/>
        <v>5.6545669488363766</v>
      </c>
      <c r="V438" s="1">
        <f t="shared" si="41"/>
        <v>0.14482709231141325</v>
      </c>
      <c r="W438" s="1">
        <f t="shared" si="42"/>
        <v>2.9089325731470543</v>
      </c>
      <c r="X438" s="1">
        <f t="shared" si="43"/>
        <v>0.14093728272331527</v>
      </c>
      <c r="Y438" s="1">
        <f t="shared" si="44"/>
        <v>8.8426583767881151E-2</v>
      </c>
      <c r="Z438" s="1">
        <f t="shared" si="45"/>
        <v>321.51259520000002</v>
      </c>
      <c r="AA438" s="1">
        <f t="shared" si="46"/>
        <v>32.09714761452851</v>
      </c>
      <c r="AB438" s="1">
        <f t="shared" si="47"/>
        <v>31.616366666666671</v>
      </c>
      <c r="AC438" s="1">
        <f t="shared" si="48"/>
        <v>4.67237252509398</v>
      </c>
      <c r="AD438" s="1">
        <f t="shared" si="49"/>
        <v>60.102195989170582</v>
      </c>
      <c r="AE438" s="1">
        <f t="shared" si="50"/>
        <v>2.7043997847641399</v>
      </c>
      <c r="AF438" s="1">
        <f t="shared" si="51"/>
        <v>4.4996688394737321</v>
      </c>
      <c r="AG438" s="1">
        <f t="shared" si="52"/>
        <v>1.9679727403298402</v>
      </c>
      <c r="AH438" s="1">
        <f t="shared" si="53"/>
        <v>-128.47572180571544</v>
      </c>
      <c r="AI438" s="1">
        <f t="shared" si="54"/>
        <v>-103.80964926650685</v>
      </c>
      <c r="AJ438" s="1">
        <f t="shared" si="55"/>
        <v>-8.0363551436186302</v>
      </c>
      <c r="AK438" s="1">
        <f t="shared" si="56"/>
        <v>81.190868984159124</v>
      </c>
      <c r="AL438" s="1">
        <f t="shared" si="57"/>
        <v>11.201584933326064</v>
      </c>
      <c r="AM438" s="1">
        <f t="shared" si="58"/>
        <v>2.8486764464825325</v>
      </c>
      <c r="AN438" s="1">
        <f t="shared" si="59"/>
        <v>0.51736256739083297</v>
      </c>
      <c r="AO438" s="1">
        <v>92.023350108672346</v>
      </c>
      <c r="AP438" s="1">
        <v>74.818982424242364</v>
      </c>
      <c r="AQ438" s="1">
        <v>3.2305608102464611</v>
      </c>
      <c r="AR438" s="1">
        <v>65.640967639493695</v>
      </c>
      <c r="AS438" s="1">
        <f t="shared" si="60"/>
        <v>2.9132816735989895</v>
      </c>
      <c r="AT438" s="1">
        <v>24.03428971691849</v>
      </c>
      <c r="AU438" s="1">
        <v>27.39039010989012</v>
      </c>
      <c r="AV438" s="1">
        <v>6.4684230272899126E-3</v>
      </c>
      <c r="AW438" s="1">
        <v>85.652691204129724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51577.558981680166</v>
      </c>
      <c r="BC438" s="1">
        <f t="shared" si="64"/>
        <v>1999.9786666666671</v>
      </c>
      <c r="BD438" s="1">
        <f t="shared" si="65"/>
        <v>1681.1820800000003</v>
      </c>
      <c r="BE438" s="1">
        <f t="shared" si="66"/>
        <v>0.84060000640006827</v>
      </c>
      <c r="BF438" s="1">
        <f t="shared" si="67"/>
        <v>0.16075801235213175</v>
      </c>
      <c r="BG438" s="1">
        <v>6</v>
      </c>
      <c r="BH438" s="1">
        <v>0.5</v>
      </c>
      <c r="BI438" s="1" t="s">
        <v>352</v>
      </c>
      <c r="BJ438" s="1">
        <v>2</v>
      </c>
      <c r="BK438" s="1" t="b">
        <v>1</v>
      </c>
      <c r="BL438" s="1">
        <v>1659809698.099999</v>
      </c>
      <c r="BM438" s="1">
        <v>57.17806666666668</v>
      </c>
      <c r="BN438" s="1">
        <v>70.812240000000003</v>
      </c>
      <c r="BO438" s="1">
        <v>27.346453333333329</v>
      </c>
      <c r="BP438" s="1">
        <v>24.022300000000001</v>
      </c>
      <c r="BQ438" s="1">
        <v>56.733426666666666</v>
      </c>
      <c r="BR438" s="1">
        <v>27.333586666666669</v>
      </c>
      <c r="BS438" s="1">
        <v>500.11686666666662</v>
      </c>
      <c r="BT438" s="1">
        <v>98.794313333333335</v>
      </c>
      <c r="BU438" s="1">
        <v>9.9673093333333324E-2</v>
      </c>
      <c r="BV438" s="1">
        <v>30.95442666666667</v>
      </c>
      <c r="BW438" s="1">
        <v>31.616366666666671</v>
      </c>
      <c r="BX438" s="1">
        <v>999.89999999999986</v>
      </c>
      <c r="BY438" s="1">
        <v>0</v>
      </c>
      <c r="BZ438" s="1">
        <v>0</v>
      </c>
      <c r="CA438" s="1">
        <v>10003.549999999999</v>
      </c>
      <c r="CB438" s="1">
        <v>0</v>
      </c>
      <c r="CC438" s="1">
        <v>225.8776</v>
      </c>
      <c r="CD438" s="1">
        <v>-13.6341468</v>
      </c>
      <c r="CE438" s="1">
        <v>58.785859999999992</v>
      </c>
      <c r="CF438" s="1">
        <v>72.555386666666664</v>
      </c>
      <c r="CG438" s="1">
        <v>3.3241546666666659</v>
      </c>
      <c r="CH438" s="1">
        <v>70.812240000000003</v>
      </c>
      <c r="CI438" s="1">
        <v>24.022300000000001</v>
      </c>
      <c r="CJ438" s="1">
        <v>2.701674666666666</v>
      </c>
      <c r="CK438" s="1">
        <v>2.373266666666666</v>
      </c>
      <c r="CL438" s="1">
        <v>22.29529333333333</v>
      </c>
      <c r="CM438" s="1">
        <v>20.18249333333333</v>
      </c>
      <c r="CN438" s="1">
        <v>1999.9786666666671</v>
      </c>
      <c r="CO438" s="1">
        <v>0.97999899999999973</v>
      </c>
      <c r="CP438" s="1">
        <v>2.0001100000000001E-2</v>
      </c>
      <c r="CQ438" s="1">
        <v>0</v>
      </c>
      <c r="CR438" s="1">
        <v>2.764133333333334</v>
      </c>
      <c r="CS438" s="1">
        <v>0</v>
      </c>
      <c r="CT438" s="1">
        <v>19716.88</v>
      </c>
      <c r="CU438" s="1">
        <v>17412.133333333339</v>
      </c>
      <c r="CV438" s="1">
        <v>43.983199999999997</v>
      </c>
      <c r="CW438" s="1">
        <v>45.195399999999999</v>
      </c>
      <c r="CX438" s="1">
        <v>44.061999999999998</v>
      </c>
      <c r="CY438" s="1">
        <v>43.428733333333327</v>
      </c>
      <c r="CZ438" s="1">
        <v>43.875</v>
      </c>
      <c r="DA438" s="1">
        <v>1959.9786666666671</v>
      </c>
      <c r="DB438" s="1">
        <v>40</v>
      </c>
      <c r="DC438" s="1">
        <v>0</v>
      </c>
      <c r="DD438" s="1">
        <v>1659809705.0999999</v>
      </c>
      <c r="DE438" s="1">
        <v>0</v>
      </c>
      <c r="DF438" s="1">
        <v>1659809405.0999999</v>
      </c>
      <c r="DG438" s="1" t="s">
        <v>1159</v>
      </c>
      <c r="DH438" s="1">
        <v>1659809402.5999999</v>
      </c>
      <c r="DI438" s="1">
        <v>1659809405.0999999</v>
      </c>
      <c r="DJ438" s="1">
        <v>17</v>
      </c>
      <c r="DK438" s="1">
        <v>-0.01</v>
      </c>
      <c r="DL438" s="1">
        <v>-1E-3</v>
      </c>
      <c r="DM438" s="1">
        <v>1.2789999999999999</v>
      </c>
      <c r="DN438" s="1">
        <v>1.7000000000000001E-2</v>
      </c>
      <c r="DO438" s="1">
        <v>400</v>
      </c>
      <c r="DP438" s="1">
        <v>24</v>
      </c>
      <c r="DQ438" s="1">
        <v>0.2</v>
      </c>
      <c r="DR438" s="1">
        <v>0.03</v>
      </c>
      <c r="DS438" s="1">
        <v>-0.16256969112978981</v>
      </c>
      <c r="DT438" s="1">
        <v>3.9489838988478092</v>
      </c>
      <c r="DU438" s="1">
        <v>0.30469829163790879</v>
      </c>
      <c r="DV438" s="1">
        <v>0</v>
      </c>
      <c r="DW438" s="1">
        <v>-8.8630638146341472</v>
      </c>
      <c r="DX438" s="1">
        <v>-93.89737360139371</v>
      </c>
      <c r="DY438" s="1">
        <v>9.7781620581742601</v>
      </c>
      <c r="DZ438" s="1">
        <v>0</v>
      </c>
      <c r="EA438" s="1">
        <v>3.334299756097562</v>
      </c>
      <c r="EB438" s="1">
        <v>-9.2163344947740755E-2</v>
      </c>
      <c r="EC438" s="1">
        <v>2.3743420396725379E-2</v>
      </c>
      <c r="ED438" s="1">
        <v>1</v>
      </c>
      <c r="EE438" s="1">
        <v>1.969455675355638</v>
      </c>
      <c r="EF438" s="1">
        <v>-7.2000406025154118E-2</v>
      </c>
      <c r="EG438" s="1">
        <v>5.2288309351038514E-3</v>
      </c>
      <c r="EH438" s="1">
        <v>0</v>
      </c>
      <c r="EI438" s="1">
        <v>0.14320793899849629</v>
      </c>
      <c r="EJ438" s="1">
        <v>1.4759035427343969E-2</v>
      </c>
      <c r="EK438" s="1">
        <v>1.2217707038466019E-3</v>
      </c>
      <c r="EL438" s="1">
        <v>1</v>
      </c>
      <c r="EM438" s="1">
        <v>2</v>
      </c>
      <c r="EN438" s="1">
        <v>6</v>
      </c>
      <c r="EO438" s="1" t="s">
        <v>1176</v>
      </c>
      <c r="EP438" s="1">
        <v>2.9401099999999998</v>
      </c>
      <c r="EQ438" s="1">
        <v>2.80132</v>
      </c>
      <c r="ER438" s="1">
        <v>1.93615E-2</v>
      </c>
      <c r="ES438" s="1">
        <v>2.6546400000000001E-2</v>
      </c>
      <c r="ET438" s="1">
        <v>0.116784</v>
      </c>
      <c r="EU438" s="1">
        <v>0.106569</v>
      </c>
      <c r="EV438" s="1">
        <v>20041.3</v>
      </c>
      <c r="EW438" s="1">
        <v>20857.400000000001</v>
      </c>
      <c r="EX438" s="1">
        <v>23783.4</v>
      </c>
      <c r="EY438" s="1">
        <v>24952.799999999999</v>
      </c>
      <c r="EZ438" s="1">
        <v>33630.6</v>
      </c>
      <c r="FA438" s="1">
        <v>35605.800000000003</v>
      </c>
      <c r="FB438" s="1">
        <v>43383.1</v>
      </c>
      <c r="FC438" s="1">
        <v>46136.4</v>
      </c>
      <c r="FD438" s="1">
        <v>1.9341699999999999</v>
      </c>
      <c r="FE438" s="1">
        <v>1.7661800000000001</v>
      </c>
      <c r="FF438" s="1">
        <v>8.5182499999999994E-2</v>
      </c>
      <c r="FG438" s="1">
        <v>0</v>
      </c>
      <c r="FH438" s="1">
        <v>30.2195</v>
      </c>
      <c r="FI438" s="1">
        <v>999.9</v>
      </c>
      <c r="FJ438" s="1">
        <v>41.7</v>
      </c>
      <c r="FK438" s="1">
        <v>41.7</v>
      </c>
      <c r="FL438" s="1">
        <v>34.249099999999999</v>
      </c>
      <c r="FM438" s="1">
        <v>63.784199999999998</v>
      </c>
      <c r="FN438" s="1">
        <v>25.953499999999998</v>
      </c>
      <c r="FO438" s="1">
        <v>1</v>
      </c>
      <c r="FP438" s="1">
        <v>0.62708600000000003</v>
      </c>
      <c r="FQ438" s="1">
        <v>2.88497</v>
      </c>
      <c r="FR438" s="1">
        <v>20.294599999999999</v>
      </c>
      <c r="FS438" s="1">
        <v>5.2100999999999997</v>
      </c>
      <c r="FT438" s="1">
        <v>11.908099999999999</v>
      </c>
      <c r="FU438" s="1">
        <v>5.0023</v>
      </c>
      <c r="FV438" s="1">
        <v>3.2900499999999999</v>
      </c>
      <c r="FW438" s="1">
        <v>9999</v>
      </c>
      <c r="FX438" s="1">
        <v>9999</v>
      </c>
      <c r="FY438" s="1">
        <v>9999</v>
      </c>
      <c r="FZ438" s="1">
        <v>999.9</v>
      </c>
      <c r="GA438" s="1">
        <v>1.85978</v>
      </c>
      <c r="GB438" s="1">
        <v>1.8548500000000001</v>
      </c>
      <c r="GC438" s="1">
        <v>1.8579600000000001</v>
      </c>
      <c r="GD438" s="1">
        <v>1.8565199999999999</v>
      </c>
      <c r="GE438" s="1">
        <v>1.85517</v>
      </c>
      <c r="GF438" s="1">
        <v>1.8547400000000001</v>
      </c>
      <c r="GG438" s="1">
        <v>1.85364</v>
      </c>
      <c r="GH438" s="1">
        <v>1.8565799999999999</v>
      </c>
      <c r="GI438" s="1">
        <v>0</v>
      </c>
      <c r="GJ438" s="1">
        <v>0</v>
      </c>
      <c r="GK438" s="1">
        <v>0</v>
      </c>
      <c r="GL438" s="1">
        <v>0</v>
      </c>
      <c r="GM438" s="1" t="s">
        <v>355</v>
      </c>
      <c r="GN438" s="1" t="s">
        <v>356</v>
      </c>
      <c r="GO438" s="1" t="s">
        <v>357</v>
      </c>
      <c r="GP438" s="1" t="s">
        <v>357</v>
      </c>
      <c r="GQ438" s="1" t="s">
        <v>357</v>
      </c>
      <c r="GR438" s="1" t="s">
        <v>357</v>
      </c>
      <c r="GS438" s="1">
        <v>0</v>
      </c>
      <c r="GT438" s="1">
        <v>100</v>
      </c>
      <c r="GU438" s="1">
        <v>100</v>
      </c>
      <c r="GV438" s="1">
        <v>0.49399999999999999</v>
      </c>
      <c r="GW438" s="1">
        <v>1.2800000000000001E-2</v>
      </c>
      <c r="GX438" s="1">
        <v>0.27761382284396391</v>
      </c>
      <c r="GY438" s="1">
        <v>3.0239061252787889E-3</v>
      </c>
      <c r="GZ438" s="1">
        <v>-1.398580452151984E-6</v>
      </c>
      <c r="HA438" s="1">
        <v>2.8030378366047371E-10</v>
      </c>
      <c r="HB438" s="1">
        <v>-7.1345895132161177E-2</v>
      </c>
      <c r="HC438" s="1">
        <v>1.0309082032153079E-2</v>
      </c>
      <c r="HD438" s="1">
        <v>-3.6321104004466529E-4</v>
      </c>
      <c r="HE438" s="1">
        <v>3.6129943689190391E-6</v>
      </c>
      <c r="HF438" s="1">
        <v>0</v>
      </c>
      <c r="HG438" s="1">
        <v>2134</v>
      </c>
      <c r="HH438" s="1">
        <v>3</v>
      </c>
      <c r="HI438" s="1">
        <v>46</v>
      </c>
      <c r="HJ438" s="1">
        <v>5</v>
      </c>
      <c r="HK438" s="1">
        <v>5</v>
      </c>
      <c r="HL438" s="1">
        <v>0.43579099999999998</v>
      </c>
      <c r="HM438" s="1">
        <v>2.4169900000000002</v>
      </c>
      <c r="HN438" s="1">
        <v>1.4978</v>
      </c>
      <c r="HO438" s="1">
        <v>2.3010299999999999</v>
      </c>
      <c r="HP438" s="1">
        <v>1.5478499999999999</v>
      </c>
      <c r="HQ438" s="1">
        <v>2.3877000000000002</v>
      </c>
      <c r="HR438" s="1">
        <v>43.6721</v>
      </c>
      <c r="HS438" s="1">
        <v>15.4016</v>
      </c>
      <c r="HT438" s="1">
        <v>18</v>
      </c>
      <c r="HU438" s="1">
        <v>503.21199999999999</v>
      </c>
      <c r="HV438" s="1">
        <v>457.97199999999998</v>
      </c>
      <c r="HW438" s="1">
        <v>26.071000000000002</v>
      </c>
      <c r="HX438" s="1">
        <v>34.709200000000003</v>
      </c>
      <c r="HY438" s="1">
        <v>29.998699999999999</v>
      </c>
      <c r="HZ438" s="1">
        <v>34.61</v>
      </c>
      <c r="IA438" s="1">
        <v>34.711799999999997</v>
      </c>
      <c r="IB438" s="1">
        <v>8.7423800000000007</v>
      </c>
      <c r="IC438" s="1">
        <v>28.0717</v>
      </c>
      <c r="ID438" s="1">
        <v>0</v>
      </c>
      <c r="IE438" s="1">
        <v>26.103400000000001</v>
      </c>
      <c r="IF438" s="1">
        <v>140.476</v>
      </c>
      <c r="IG438" s="1">
        <v>24.036999999999999</v>
      </c>
      <c r="IH438" s="1">
        <v>100.303</v>
      </c>
      <c r="II438" s="1">
        <v>99.982299999999995</v>
      </c>
      <c r="IJ438" s="1" t="s">
        <v>1161</v>
      </c>
    </row>
    <row r="439" spans="1:244" ht="15.75" customHeight="1" x14ac:dyDescent="0.3">
      <c r="A439" s="1">
        <v>423</v>
      </c>
      <c r="B439" s="1">
        <v>1659809706.5999999</v>
      </c>
      <c r="C439" s="1">
        <v>13565.099999904631</v>
      </c>
      <c r="D439" s="1" t="s">
        <v>1200</v>
      </c>
      <c r="E439" s="1" t="s">
        <v>1201</v>
      </c>
      <c r="F439" s="1">
        <v>1</v>
      </c>
      <c r="G439" s="1" t="s">
        <v>346</v>
      </c>
      <c r="H439" s="1" t="s">
        <v>347</v>
      </c>
      <c r="I439" s="1" t="s">
        <v>348</v>
      </c>
      <c r="J439" s="1" t="s">
        <v>349</v>
      </c>
      <c r="K439" s="1" t="s">
        <v>350</v>
      </c>
      <c r="L439" s="1" t="s">
        <v>1154</v>
      </c>
      <c r="M439" s="1" t="s">
        <v>351</v>
      </c>
      <c r="N439" s="1">
        <v>1659809698.5999999</v>
      </c>
      <c r="O439" s="1">
        <f t="shared" si="34"/>
        <v>2.919187993856277E-3</v>
      </c>
      <c r="P439" s="1">
        <f t="shared" si="35"/>
        <v>2.9191879938562768</v>
      </c>
      <c r="Q439" s="1">
        <f t="shared" si="36"/>
        <v>0.65922631538610743</v>
      </c>
      <c r="R439" s="1">
        <f t="shared" si="37"/>
        <v>58.374643749999997</v>
      </c>
      <c r="S439" s="1">
        <f t="shared" si="38"/>
        <v>49.165276457396992</v>
      </c>
      <c r="T439" s="1">
        <f t="shared" si="39"/>
        <v>4.8621509372461835</v>
      </c>
      <c r="U439" s="1">
        <f t="shared" si="40"/>
        <v>5.7729021226274915</v>
      </c>
      <c r="V439" s="1">
        <f t="shared" si="41"/>
        <v>0.14516212436372494</v>
      </c>
      <c r="W439" s="1">
        <f t="shared" si="42"/>
        <v>2.908579327119837</v>
      </c>
      <c r="X439" s="1">
        <f t="shared" si="43"/>
        <v>0.1412540978180602</v>
      </c>
      <c r="Y439" s="1">
        <f t="shared" si="44"/>
        <v>8.8626168488960419E-2</v>
      </c>
      <c r="Z439" s="1">
        <f t="shared" si="45"/>
        <v>321.51280800000001</v>
      </c>
      <c r="AA439" s="1">
        <f t="shared" si="46"/>
        <v>32.095509159646952</v>
      </c>
      <c r="AB439" s="1">
        <f t="shared" si="47"/>
        <v>31.615825000000001</v>
      </c>
      <c r="AC439" s="1">
        <f t="shared" si="48"/>
        <v>4.6722288749206919</v>
      </c>
      <c r="AD439" s="1">
        <f t="shared" si="49"/>
        <v>60.109431155972906</v>
      </c>
      <c r="AE439" s="1">
        <f t="shared" si="50"/>
        <v>2.7046903759701628</v>
      </c>
      <c r="AF439" s="1">
        <f t="shared" si="51"/>
        <v>4.4996106666722389</v>
      </c>
      <c r="AG439" s="1">
        <f t="shared" si="52"/>
        <v>1.9675384989505291</v>
      </c>
      <c r="AH439" s="1">
        <f t="shared" si="53"/>
        <v>-128.73619052906182</v>
      </c>
      <c r="AI439" s="1">
        <f t="shared" si="54"/>
        <v>-103.74764884034299</v>
      </c>
      <c r="AJ439" s="1">
        <f t="shared" si="55"/>
        <v>-8.0325004188879863</v>
      </c>
      <c r="AK439" s="1">
        <f t="shared" si="56"/>
        <v>80.99646821170721</v>
      </c>
      <c r="AL439" s="1">
        <f t="shared" si="57"/>
        <v>12.013442566254657</v>
      </c>
      <c r="AM439" s="1">
        <f t="shared" si="58"/>
        <v>2.8507053504396036</v>
      </c>
      <c r="AN439" s="1">
        <f t="shared" si="59"/>
        <v>0.65922631538610743</v>
      </c>
      <c r="AO439" s="1">
        <v>96.915741201008487</v>
      </c>
      <c r="AP439" s="1">
        <v>78.471907878787846</v>
      </c>
      <c r="AQ439" s="1">
        <v>3.4382504873754649</v>
      </c>
      <c r="AR439" s="1">
        <v>65.640967639493695</v>
      </c>
      <c r="AS439" s="1">
        <f t="shared" si="60"/>
        <v>2.9191879938562768</v>
      </c>
      <c r="AT439" s="1">
        <v>24.03367020032999</v>
      </c>
      <c r="AU439" s="1">
        <v>27.393619780219801</v>
      </c>
      <c r="AV439" s="1">
        <v>6.9188061866686853E-3</v>
      </c>
      <c r="AW439" s="1">
        <v>85.652691204129724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51567.598185843417</v>
      </c>
      <c r="BC439" s="1">
        <f t="shared" si="64"/>
        <v>1999.98</v>
      </c>
      <c r="BD439" s="1">
        <f t="shared" si="65"/>
        <v>1681.1831999999999</v>
      </c>
      <c r="BE439" s="1">
        <f t="shared" si="66"/>
        <v>0.84060000600006002</v>
      </c>
      <c r="BF439" s="1">
        <f t="shared" si="67"/>
        <v>0.16075801158011579</v>
      </c>
      <c r="BG439" s="1">
        <v>6</v>
      </c>
      <c r="BH439" s="1">
        <v>0.5</v>
      </c>
      <c r="BI439" s="1" t="s">
        <v>352</v>
      </c>
      <c r="BJ439" s="1">
        <v>2</v>
      </c>
      <c r="BK439" s="1" t="b">
        <v>1</v>
      </c>
      <c r="BL439" s="1">
        <v>1659809698.5999999</v>
      </c>
      <c r="BM439" s="1">
        <v>58.374643749999997</v>
      </c>
      <c r="BN439" s="1">
        <v>72.986975000000001</v>
      </c>
      <c r="BO439" s="1">
        <v>27.349387499999999</v>
      </c>
      <c r="BP439" s="1">
        <v>24.022893750000001</v>
      </c>
      <c r="BQ439" s="1">
        <v>57.926606250000013</v>
      </c>
      <c r="BR439" s="1">
        <v>27.336525000000002</v>
      </c>
      <c r="BS439" s="1">
        <v>500.1194375</v>
      </c>
      <c r="BT439" s="1">
        <v>98.794281249999997</v>
      </c>
      <c r="BU439" s="1">
        <v>9.9720525000000004E-2</v>
      </c>
      <c r="BV439" s="1">
        <v>30.9542</v>
      </c>
      <c r="BW439" s="1">
        <v>31.615825000000001</v>
      </c>
      <c r="BX439" s="1">
        <v>999.9</v>
      </c>
      <c r="BY439" s="1">
        <v>0</v>
      </c>
      <c r="BZ439" s="1">
        <v>0</v>
      </c>
      <c r="CA439" s="1">
        <v>10001.53125</v>
      </c>
      <c r="CB439" s="1">
        <v>0</v>
      </c>
      <c r="CC439" s="1">
        <v>225.87837500000001</v>
      </c>
      <c r="CD439" s="1">
        <v>-14.612287625</v>
      </c>
      <c r="CE439" s="1">
        <v>60.016300000000001</v>
      </c>
      <c r="CF439" s="1">
        <v>74.783674999999988</v>
      </c>
      <c r="CG439" s="1">
        <v>3.326499375</v>
      </c>
      <c r="CH439" s="1">
        <v>72.986975000000001</v>
      </c>
      <c r="CI439" s="1">
        <v>24.022893750000001</v>
      </c>
      <c r="CJ439" s="1">
        <v>2.70196375</v>
      </c>
      <c r="CK439" s="1">
        <v>2.3733243750000002</v>
      </c>
      <c r="CL439" s="1">
        <v>22.297049999999999</v>
      </c>
      <c r="CM439" s="1">
        <v>20.1828875</v>
      </c>
      <c r="CN439" s="1">
        <v>1999.98</v>
      </c>
      <c r="CO439" s="1">
        <v>0.97999899999999995</v>
      </c>
      <c r="CP439" s="1">
        <v>2.0001100000000001E-2</v>
      </c>
      <c r="CQ439" s="1">
        <v>0</v>
      </c>
      <c r="CR439" s="1">
        <v>2.7173750000000001</v>
      </c>
      <c r="CS439" s="1">
        <v>0</v>
      </c>
      <c r="CT439" s="1">
        <v>19714.924999999999</v>
      </c>
      <c r="CU439" s="1">
        <v>17412.143749999999</v>
      </c>
      <c r="CV439" s="1">
        <v>43.980312499999997</v>
      </c>
      <c r="CW439" s="1">
        <v>45.194875000000003</v>
      </c>
      <c r="CX439" s="1">
        <v>44.061999999999998</v>
      </c>
      <c r="CY439" s="1">
        <v>43.429250000000003</v>
      </c>
      <c r="CZ439" s="1">
        <v>43.875</v>
      </c>
      <c r="DA439" s="1">
        <v>1959.98</v>
      </c>
      <c r="DB439" s="1">
        <v>40</v>
      </c>
      <c r="DC439" s="1">
        <v>0</v>
      </c>
      <c r="DD439" s="1">
        <v>1659809706.3</v>
      </c>
      <c r="DE439" s="1">
        <v>0</v>
      </c>
      <c r="DF439" s="1">
        <v>1659809405.0999999</v>
      </c>
      <c r="DG439" s="1" t="s">
        <v>1159</v>
      </c>
      <c r="DH439" s="1">
        <v>1659809402.5999999</v>
      </c>
      <c r="DI439" s="1">
        <v>1659809405.0999999</v>
      </c>
      <c r="DJ439" s="1">
        <v>17</v>
      </c>
      <c r="DK439" s="1">
        <v>-0.01</v>
      </c>
      <c r="DL439" s="1">
        <v>-1E-3</v>
      </c>
      <c r="DM439" s="1">
        <v>1.2789999999999999</v>
      </c>
      <c r="DN439" s="1">
        <v>1.7000000000000001E-2</v>
      </c>
      <c r="DO439" s="1">
        <v>400</v>
      </c>
      <c r="DP439" s="1">
        <v>24</v>
      </c>
      <c r="DQ439" s="1">
        <v>0.2</v>
      </c>
      <c r="DR439" s="1">
        <v>0.03</v>
      </c>
      <c r="DS439" s="1">
        <v>-7.9697650184007401E-2</v>
      </c>
      <c r="DT439" s="1">
        <v>4.5920381978177556</v>
      </c>
      <c r="DU439" s="1">
        <v>0.35427874284892041</v>
      </c>
      <c r="DV439" s="1">
        <v>0</v>
      </c>
      <c r="DW439" s="1">
        <v>-11.253109759999999</v>
      </c>
      <c r="DX439" s="1">
        <v>-107.774527636773</v>
      </c>
      <c r="DY439" s="1">
        <v>10.641018876522541</v>
      </c>
      <c r="DZ439" s="1">
        <v>0</v>
      </c>
      <c r="EA439" s="1">
        <v>3.33317825</v>
      </c>
      <c r="EB439" s="1">
        <v>-5.4311819887478893E-3</v>
      </c>
      <c r="EC439" s="1">
        <v>2.308173865716143E-2</v>
      </c>
      <c r="ED439" s="1">
        <v>1</v>
      </c>
      <c r="EE439" s="1">
        <v>1.9680226325996559</v>
      </c>
      <c r="EF439" s="1">
        <v>-7.4228387027915357E-2</v>
      </c>
      <c r="EG439" s="1">
        <v>5.5601707356000788E-3</v>
      </c>
      <c r="EH439" s="1">
        <v>0</v>
      </c>
      <c r="EI439" s="1">
        <v>0.14353445199242651</v>
      </c>
      <c r="EJ439" s="1">
        <v>1.556445074364426E-2</v>
      </c>
      <c r="EK439" s="1">
        <v>1.30247293999342E-3</v>
      </c>
      <c r="EL439" s="1">
        <v>1</v>
      </c>
      <c r="EM439" s="1">
        <v>2</v>
      </c>
      <c r="EN439" s="1">
        <v>6</v>
      </c>
      <c r="EO439" s="1" t="s">
        <v>1176</v>
      </c>
      <c r="EP439" s="1">
        <v>2.9401199999999998</v>
      </c>
      <c r="EQ439" s="1">
        <v>2.8013599999999999</v>
      </c>
      <c r="ER439" s="1">
        <v>2.0292600000000001E-2</v>
      </c>
      <c r="ES439" s="1">
        <v>2.7755999999999999E-2</v>
      </c>
      <c r="ET439" s="1">
        <v>0.116796</v>
      </c>
      <c r="EU439" s="1">
        <v>0.10657</v>
      </c>
      <c r="EV439" s="1">
        <v>20022.400000000001</v>
      </c>
      <c r="EW439" s="1">
        <v>20831.7</v>
      </c>
      <c r="EX439" s="1">
        <v>23783.5</v>
      </c>
      <c r="EY439" s="1">
        <v>24953</v>
      </c>
      <c r="EZ439" s="1">
        <v>33630.199999999997</v>
      </c>
      <c r="FA439" s="1">
        <v>35606.1</v>
      </c>
      <c r="FB439" s="1">
        <v>43383.199999999997</v>
      </c>
      <c r="FC439" s="1">
        <v>46136.9</v>
      </c>
      <c r="FD439" s="1">
        <v>1.9342299999999999</v>
      </c>
      <c r="FE439" s="1">
        <v>1.7662</v>
      </c>
      <c r="FF439" s="1">
        <v>8.5674200000000006E-2</v>
      </c>
      <c r="FG439" s="1">
        <v>0</v>
      </c>
      <c r="FH439" s="1">
        <v>30.218599999999999</v>
      </c>
      <c r="FI439" s="1">
        <v>999.9</v>
      </c>
      <c r="FJ439" s="1">
        <v>41.7</v>
      </c>
      <c r="FK439" s="1">
        <v>41.7</v>
      </c>
      <c r="FL439" s="1">
        <v>34.248699999999999</v>
      </c>
      <c r="FM439" s="1">
        <v>63.714199999999998</v>
      </c>
      <c r="FN439" s="1">
        <v>26.5505</v>
      </c>
      <c r="FO439" s="1">
        <v>1</v>
      </c>
      <c r="FP439" s="1">
        <v>0.62688999999999995</v>
      </c>
      <c r="FQ439" s="1">
        <v>2.8716300000000001</v>
      </c>
      <c r="FR439" s="1">
        <v>20.294899999999998</v>
      </c>
      <c r="FS439" s="1">
        <v>5.2102500000000003</v>
      </c>
      <c r="FT439" s="1">
        <v>11.908099999999999</v>
      </c>
      <c r="FU439" s="1">
        <v>5.0022500000000001</v>
      </c>
      <c r="FV439" s="1">
        <v>3.29013</v>
      </c>
      <c r="FW439" s="1">
        <v>9999</v>
      </c>
      <c r="FX439" s="1">
        <v>9999</v>
      </c>
      <c r="FY439" s="1">
        <v>9999</v>
      </c>
      <c r="FZ439" s="1">
        <v>999.9</v>
      </c>
      <c r="GA439" s="1">
        <v>1.85978</v>
      </c>
      <c r="GB439" s="1">
        <v>1.85484</v>
      </c>
      <c r="GC439" s="1">
        <v>1.8579699999999999</v>
      </c>
      <c r="GD439" s="1">
        <v>1.85653</v>
      </c>
      <c r="GE439" s="1">
        <v>1.85517</v>
      </c>
      <c r="GF439" s="1">
        <v>1.8547400000000001</v>
      </c>
      <c r="GG439" s="1">
        <v>1.85364</v>
      </c>
      <c r="GH439" s="1">
        <v>1.8565700000000001</v>
      </c>
      <c r="GI439" s="1">
        <v>0</v>
      </c>
      <c r="GJ439" s="1">
        <v>0</v>
      </c>
      <c r="GK439" s="1">
        <v>0</v>
      </c>
      <c r="GL439" s="1">
        <v>0</v>
      </c>
      <c r="GM439" s="1" t="s">
        <v>355</v>
      </c>
      <c r="GN439" s="1" t="s">
        <v>356</v>
      </c>
      <c r="GO439" s="1" t="s">
        <v>357</v>
      </c>
      <c r="GP439" s="1" t="s">
        <v>357</v>
      </c>
      <c r="GQ439" s="1" t="s">
        <v>357</v>
      </c>
      <c r="GR439" s="1" t="s">
        <v>357</v>
      </c>
      <c r="GS439" s="1">
        <v>0</v>
      </c>
      <c r="GT439" s="1">
        <v>100</v>
      </c>
      <c r="GU439" s="1">
        <v>100</v>
      </c>
      <c r="GV439" s="1">
        <v>0.504</v>
      </c>
      <c r="GW439" s="1">
        <v>1.2699999999999999E-2</v>
      </c>
      <c r="GX439" s="1">
        <v>0.27761382284396391</v>
      </c>
      <c r="GY439" s="1">
        <v>3.0239061252787889E-3</v>
      </c>
      <c r="GZ439" s="1">
        <v>-1.398580452151984E-6</v>
      </c>
      <c r="HA439" s="1">
        <v>2.8030378366047371E-10</v>
      </c>
      <c r="HB439" s="1">
        <v>-7.1345895132161177E-2</v>
      </c>
      <c r="HC439" s="1">
        <v>1.0309082032153079E-2</v>
      </c>
      <c r="HD439" s="1">
        <v>-3.6321104004466529E-4</v>
      </c>
      <c r="HE439" s="1">
        <v>3.6129943689190391E-6</v>
      </c>
      <c r="HF439" s="1">
        <v>0</v>
      </c>
      <c r="HG439" s="1">
        <v>2134</v>
      </c>
      <c r="HH439" s="1">
        <v>3</v>
      </c>
      <c r="HI439" s="1">
        <v>46</v>
      </c>
      <c r="HJ439" s="1">
        <v>5.0999999999999996</v>
      </c>
      <c r="HK439" s="1">
        <v>5</v>
      </c>
      <c r="HL439" s="1">
        <v>0.44311499999999998</v>
      </c>
      <c r="HM439" s="1">
        <v>2.4218799999999998</v>
      </c>
      <c r="HN439" s="1">
        <v>1.4978</v>
      </c>
      <c r="HO439" s="1">
        <v>2.3010299999999999</v>
      </c>
      <c r="HP439" s="1">
        <v>1.5478499999999999</v>
      </c>
      <c r="HQ439" s="1">
        <v>2.2839399999999999</v>
      </c>
      <c r="HR439" s="1">
        <v>43.6721</v>
      </c>
      <c r="HS439" s="1">
        <v>15.392899999999999</v>
      </c>
      <c r="HT439" s="1">
        <v>18</v>
      </c>
      <c r="HU439" s="1">
        <v>503.233</v>
      </c>
      <c r="HV439" s="1">
        <v>457.983</v>
      </c>
      <c r="HW439" s="1">
        <v>26.0793</v>
      </c>
      <c r="HX439" s="1">
        <v>34.707799999999999</v>
      </c>
      <c r="HY439" s="1">
        <v>29.998699999999999</v>
      </c>
      <c r="HZ439" s="1">
        <v>34.608499999999999</v>
      </c>
      <c r="IA439" s="1">
        <v>34.710799999999999</v>
      </c>
      <c r="IB439" s="1">
        <v>8.9113500000000005</v>
      </c>
      <c r="IC439" s="1">
        <v>28.0717</v>
      </c>
      <c r="ID439" s="1">
        <v>0</v>
      </c>
      <c r="IE439" s="1">
        <v>26.103400000000001</v>
      </c>
      <c r="IF439" s="1">
        <v>150.51900000000001</v>
      </c>
      <c r="IG439" s="1">
        <v>24.036899999999999</v>
      </c>
      <c r="IH439" s="1">
        <v>100.304</v>
      </c>
      <c r="II439" s="1">
        <v>99.983199999999997</v>
      </c>
      <c r="IJ439" s="1" t="s">
        <v>1161</v>
      </c>
    </row>
    <row r="440" spans="1:244" ht="15.75" customHeight="1" x14ac:dyDescent="0.3">
      <c r="A440" s="1">
        <v>424</v>
      </c>
      <c r="B440" s="1">
        <v>1659809707.5999999</v>
      </c>
      <c r="C440" s="1">
        <v>13566.099999904631</v>
      </c>
      <c r="D440" s="1" t="s">
        <v>1202</v>
      </c>
      <c r="E440" s="1" t="s">
        <v>1203</v>
      </c>
      <c r="F440" s="1">
        <v>1</v>
      </c>
      <c r="G440" s="1" t="s">
        <v>346</v>
      </c>
      <c r="H440" s="1" t="s">
        <v>347</v>
      </c>
      <c r="I440" s="1" t="s">
        <v>348</v>
      </c>
      <c r="J440" s="1" t="s">
        <v>349</v>
      </c>
      <c r="K440" s="1" t="s">
        <v>350</v>
      </c>
      <c r="L440" s="1" t="s">
        <v>1154</v>
      </c>
      <c r="M440" s="1" t="s">
        <v>351</v>
      </c>
      <c r="N440" s="1">
        <v>1659809700.099999</v>
      </c>
      <c r="O440" s="1">
        <f t="shared" si="34"/>
        <v>2.919609625902945E-3</v>
      </c>
      <c r="P440" s="1">
        <f t="shared" si="35"/>
        <v>2.9196096259029449</v>
      </c>
      <c r="Q440" s="1">
        <f t="shared" si="36"/>
        <v>0.76867499694801178</v>
      </c>
      <c r="R440" s="1">
        <f t="shared" si="37"/>
        <v>60.891873333333344</v>
      </c>
      <c r="S440" s="1">
        <f t="shared" si="38"/>
        <v>50.395231020752675</v>
      </c>
      <c r="T440" s="1">
        <f t="shared" si="39"/>
        <v>4.9837842762312201</v>
      </c>
      <c r="U440" s="1">
        <f t="shared" si="40"/>
        <v>6.0218388669348615</v>
      </c>
      <c r="V440" s="1">
        <f t="shared" si="41"/>
        <v>0.14529934250851259</v>
      </c>
      <c r="W440" s="1">
        <f t="shared" si="42"/>
        <v>2.908069775372808</v>
      </c>
      <c r="X440" s="1">
        <f t="shared" si="43"/>
        <v>0.14138336532198265</v>
      </c>
      <c r="Y440" s="1">
        <f t="shared" si="44"/>
        <v>8.8707647624377842E-2</v>
      </c>
      <c r="Z440" s="1">
        <f t="shared" si="45"/>
        <v>321.51344639999996</v>
      </c>
      <c r="AA440" s="1">
        <f t="shared" si="46"/>
        <v>32.09426289363924</v>
      </c>
      <c r="AB440" s="1">
        <f t="shared" si="47"/>
        <v>31.613473333333339</v>
      </c>
      <c r="AC440" s="1">
        <f t="shared" si="48"/>
        <v>4.6716052567577488</v>
      </c>
      <c r="AD440" s="1">
        <f t="shared" si="49"/>
        <v>60.133870219384832</v>
      </c>
      <c r="AE440" s="1">
        <f t="shared" si="50"/>
        <v>2.7055853015793434</v>
      </c>
      <c r="AF440" s="1">
        <f t="shared" si="51"/>
        <v>4.4992701978246652</v>
      </c>
      <c r="AG440" s="1">
        <f t="shared" si="52"/>
        <v>1.9660199551784054</v>
      </c>
      <c r="AH440" s="1">
        <f t="shared" si="53"/>
        <v>-128.75478450231986</v>
      </c>
      <c r="AI440" s="1">
        <f t="shared" si="54"/>
        <v>-103.56877401637263</v>
      </c>
      <c r="AJ440" s="1">
        <f t="shared" si="55"/>
        <v>-8.0199108877591385</v>
      </c>
      <c r="AK440" s="1">
        <f t="shared" si="56"/>
        <v>81.169976993548346</v>
      </c>
      <c r="AL440" s="1">
        <f t="shared" si="57"/>
        <v>14.499654054599453</v>
      </c>
      <c r="AM440" s="1">
        <f t="shared" si="58"/>
        <v>2.8526250574498002</v>
      </c>
      <c r="AN440" s="1">
        <f t="shared" si="59"/>
        <v>0.76867499694801178</v>
      </c>
      <c r="AO440" s="1">
        <v>101.906868450936</v>
      </c>
      <c r="AP440" s="1">
        <v>82.318168484848499</v>
      </c>
      <c r="AQ440" s="1">
        <v>3.6352399557865058</v>
      </c>
      <c r="AR440" s="1">
        <v>65.640967639493695</v>
      </c>
      <c r="AS440" s="1">
        <f t="shared" si="60"/>
        <v>2.9196096259029449</v>
      </c>
      <c r="AT440" s="1">
        <v>24.033012400368278</v>
      </c>
      <c r="AU440" s="1">
        <v>27.39709340659341</v>
      </c>
      <c r="AV440" s="1">
        <v>6.3727016828764912E-3</v>
      </c>
      <c r="AW440" s="1">
        <v>85.652691204129724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51553.39860429152</v>
      </c>
      <c r="BC440" s="1">
        <f t="shared" si="64"/>
        <v>1999.9839999999999</v>
      </c>
      <c r="BD440" s="1">
        <f t="shared" si="65"/>
        <v>1681.1865599999999</v>
      </c>
      <c r="BE440" s="1">
        <f t="shared" si="66"/>
        <v>0.84060000480003838</v>
      </c>
      <c r="BF440" s="1">
        <f t="shared" si="67"/>
        <v>0.1607580092640741</v>
      </c>
      <c r="BG440" s="1">
        <v>6</v>
      </c>
      <c r="BH440" s="1">
        <v>0.5</v>
      </c>
      <c r="BI440" s="1" t="s">
        <v>352</v>
      </c>
      <c r="BJ440" s="1">
        <v>2</v>
      </c>
      <c r="BK440" s="1" t="b">
        <v>1</v>
      </c>
      <c r="BL440" s="1">
        <v>1659809700.099999</v>
      </c>
      <c r="BM440" s="1">
        <v>60.891873333333344</v>
      </c>
      <c r="BN440" s="1">
        <v>78.495679999999993</v>
      </c>
      <c r="BO440" s="1">
        <v>27.358446666666669</v>
      </c>
      <c r="BP440" s="1">
        <v>24.029746666666661</v>
      </c>
      <c r="BQ440" s="1">
        <v>60.436673333333331</v>
      </c>
      <c r="BR440" s="1">
        <v>27.345600000000001</v>
      </c>
      <c r="BS440" s="1">
        <v>500.11986666666672</v>
      </c>
      <c r="BT440" s="1">
        <v>98.794133333333335</v>
      </c>
      <c r="BU440" s="1">
        <v>9.9832926666666655E-2</v>
      </c>
      <c r="BV440" s="1">
        <v>30.952873333333329</v>
      </c>
      <c r="BW440" s="1">
        <v>31.613473333333339</v>
      </c>
      <c r="BX440" s="1">
        <v>999.89999999999986</v>
      </c>
      <c r="BY440" s="1">
        <v>0</v>
      </c>
      <c r="BZ440" s="1">
        <v>0</v>
      </c>
      <c r="CA440" s="1">
        <v>9998.630000000001</v>
      </c>
      <c r="CB440" s="1">
        <v>0</v>
      </c>
      <c r="CC440" s="1">
        <v>225.8638</v>
      </c>
      <c r="CD440" s="1">
        <v>-17.603797333333329</v>
      </c>
      <c r="CE440" s="1">
        <v>62.604906666666658</v>
      </c>
      <c r="CF440" s="1">
        <v>80.428393333333332</v>
      </c>
      <c r="CG440" s="1">
        <v>3.3287146666666669</v>
      </c>
      <c r="CH440" s="1">
        <v>78.495679999999993</v>
      </c>
      <c r="CI440" s="1">
        <v>24.029746666666661</v>
      </c>
      <c r="CJ440" s="1">
        <v>2.7028553333333329</v>
      </c>
      <c r="CK440" s="1">
        <v>2.3739973333333331</v>
      </c>
      <c r="CL440" s="1">
        <v>22.302473333333332</v>
      </c>
      <c r="CM440" s="1">
        <v>20.187480000000001</v>
      </c>
      <c r="CN440" s="1">
        <v>1999.9839999999999</v>
      </c>
      <c r="CO440" s="1">
        <v>0.97999899999999973</v>
      </c>
      <c r="CP440" s="1">
        <v>2.0001100000000001E-2</v>
      </c>
      <c r="CQ440" s="1">
        <v>0</v>
      </c>
      <c r="CR440" s="1">
        <v>2.7238000000000002</v>
      </c>
      <c r="CS440" s="1">
        <v>0</v>
      </c>
      <c r="CT440" s="1">
        <v>19709.28</v>
      </c>
      <c r="CU440" s="1">
        <v>17412.18</v>
      </c>
      <c r="CV440" s="1">
        <v>43.974800000000002</v>
      </c>
      <c r="CW440" s="1">
        <v>45.191200000000002</v>
      </c>
      <c r="CX440" s="1">
        <v>44.061999999999998</v>
      </c>
      <c r="CY440" s="1">
        <v>43.428733333333327</v>
      </c>
      <c r="CZ440" s="1">
        <v>43.875</v>
      </c>
      <c r="DA440" s="1">
        <v>1959.9839999999999</v>
      </c>
      <c r="DB440" s="1">
        <v>40</v>
      </c>
      <c r="DC440" s="1">
        <v>0</v>
      </c>
      <c r="DD440" s="1">
        <v>1659809706.9000001</v>
      </c>
      <c r="DE440" s="1">
        <v>0</v>
      </c>
      <c r="DF440" s="1">
        <v>1659809405.0999999</v>
      </c>
      <c r="DG440" s="1" t="s">
        <v>1159</v>
      </c>
      <c r="DH440" s="1">
        <v>1659809402.5999999</v>
      </c>
      <c r="DI440" s="1">
        <v>1659809405.0999999</v>
      </c>
      <c r="DJ440" s="1">
        <v>17</v>
      </c>
      <c r="DK440" s="1">
        <v>-0.01</v>
      </c>
      <c r="DL440" s="1">
        <v>-1E-3</v>
      </c>
      <c r="DM440" s="1">
        <v>1.2789999999999999</v>
      </c>
      <c r="DN440" s="1">
        <v>1.7000000000000001E-2</v>
      </c>
      <c r="DO440" s="1">
        <v>400</v>
      </c>
      <c r="DP440" s="1">
        <v>24</v>
      </c>
      <c r="DQ440" s="1">
        <v>0.2</v>
      </c>
      <c r="DR440" s="1">
        <v>0.03</v>
      </c>
      <c r="DS440" s="1">
        <v>-3.2022044168089757E-2</v>
      </c>
      <c r="DT440" s="1">
        <v>5.0504319356485308</v>
      </c>
      <c r="DU440" s="1">
        <v>0.37112621419125691</v>
      </c>
      <c r="DV440" s="1">
        <v>0</v>
      </c>
      <c r="DW440" s="1">
        <v>-12.775677184999999</v>
      </c>
      <c r="DX440" s="1">
        <v>-113.0471914649156</v>
      </c>
      <c r="DY440" s="1">
        <v>11.05163702031164</v>
      </c>
      <c r="DZ440" s="1">
        <v>0</v>
      </c>
      <c r="EA440" s="1">
        <v>3.333326</v>
      </c>
      <c r="EB440" s="1">
        <v>5.0438724202623381E-2</v>
      </c>
      <c r="EC440" s="1">
        <v>2.3281712866539701E-2</v>
      </c>
      <c r="ED440" s="1">
        <v>1</v>
      </c>
      <c r="EE440" s="1">
        <v>1.9671865782407609</v>
      </c>
      <c r="EF440" s="1">
        <v>-7.1879935140283041E-2</v>
      </c>
      <c r="EG440" s="1">
        <v>5.2371645577478348E-3</v>
      </c>
      <c r="EH440" s="1">
        <v>0</v>
      </c>
      <c r="EI440" s="1">
        <v>0.1437058907559749</v>
      </c>
      <c r="EJ440" s="1">
        <v>1.6261682400720071E-2</v>
      </c>
      <c r="EK440" s="1">
        <v>1.3135739045347511E-3</v>
      </c>
      <c r="EL440" s="1">
        <v>1</v>
      </c>
      <c r="EM440" s="1">
        <v>2</v>
      </c>
      <c r="EN440" s="1">
        <v>6</v>
      </c>
      <c r="EO440" s="1" t="s">
        <v>1176</v>
      </c>
      <c r="EP440" s="1">
        <v>2.9400599999999999</v>
      </c>
      <c r="EQ440" s="1">
        <v>2.8015500000000002</v>
      </c>
      <c r="ER440" s="1">
        <v>2.1250100000000001E-2</v>
      </c>
      <c r="ES440" s="1">
        <v>2.8958100000000001E-2</v>
      </c>
      <c r="ET440" s="1">
        <v>0.11681</v>
      </c>
      <c r="EU440" s="1">
        <v>0.106567</v>
      </c>
      <c r="EV440" s="1">
        <v>20002.900000000001</v>
      </c>
      <c r="EW440" s="1">
        <v>20806.099999999999</v>
      </c>
      <c r="EX440" s="1">
        <v>23783.599999999999</v>
      </c>
      <c r="EY440" s="1">
        <v>24953.1</v>
      </c>
      <c r="EZ440" s="1">
        <v>33629.9</v>
      </c>
      <c r="FA440" s="1">
        <v>35606.5</v>
      </c>
      <c r="FB440" s="1">
        <v>43383.4</v>
      </c>
      <c r="FC440" s="1">
        <v>46137.2</v>
      </c>
      <c r="FD440" s="1">
        <v>1.9340999999999999</v>
      </c>
      <c r="FE440" s="1">
        <v>1.7664200000000001</v>
      </c>
      <c r="FF440" s="1">
        <v>8.6069099999999996E-2</v>
      </c>
      <c r="FG440" s="1">
        <v>0</v>
      </c>
      <c r="FH440" s="1">
        <v>30.217500000000001</v>
      </c>
      <c r="FI440" s="1">
        <v>999.9</v>
      </c>
      <c r="FJ440" s="1">
        <v>41.7</v>
      </c>
      <c r="FK440" s="1">
        <v>41.7</v>
      </c>
      <c r="FL440" s="1">
        <v>34.248800000000003</v>
      </c>
      <c r="FM440" s="1">
        <v>63.8842</v>
      </c>
      <c r="FN440" s="1">
        <v>26.578499999999998</v>
      </c>
      <c r="FO440" s="1">
        <v>1</v>
      </c>
      <c r="FP440" s="1">
        <v>0.62674799999999997</v>
      </c>
      <c r="FQ440" s="1">
        <v>2.8786200000000002</v>
      </c>
      <c r="FR440" s="1">
        <v>20.294899999999998</v>
      </c>
      <c r="FS440" s="1">
        <v>5.2100999999999997</v>
      </c>
      <c r="FT440" s="1">
        <v>11.908099999999999</v>
      </c>
      <c r="FU440" s="1">
        <v>5.0023999999999997</v>
      </c>
      <c r="FV440" s="1">
        <v>3.2900800000000001</v>
      </c>
      <c r="FW440" s="1">
        <v>9999</v>
      </c>
      <c r="FX440" s="1">
        <v>9999</v>
      </c>
      <c r="FY440" s="1">
        <v>9999</v>
      </c>
      <c r="FZ440" s="1">
        <v>999.9</v>
      </c>
      <c r="GA440" s="1">
        <v>1.8597699999999999</v>
      </c>
      <c r="GB440" s="1">
        <v>1.8548500000000001</v>
      </c>
      <c r="GC440" s="1">
        <v>1.8579600000000001</v>
      </c>
      <c r="GD440" s="1">
        <v>1.8565100000000001</v>
      </c>
      <c r="GE440" s="1">
        <v>1.85517</v>
      </c>
      <c r="GF440" s="1">
        <v>1.8547400000000001</v>
      </c>
      <c r="GG440" s="1">
        <v>1.85364</v>
      </c>
      <c r="GH440" s="1">
        <v>1.8565799999999999</v>
      </c>
      <c r="GI440" s="1">
        <v>0</v>
      </c>
      <c r="GJ440" s="1">
        <v>0</v>
      </c>
      <c r="GK440" s="1">
        <v>0</v>
      </c>
      <c r="GL440" s="1">
        <v>0</v>
      </c>
      <c r="GM440" s="1" t="s">
        <v>355</v>
      </c>
      <c r="GN440" s="1" t="s">
        <v>356</v>
      </c>
      <c r="GO440" s="1" t="s">
        <v>357</v>
      </c>
      <c r="GP440" s="1" t="s">
        <v>357</v>
      </c>
      <c r="GQ440" s="1" t="s">
        <v>357</v>
      </c>
      <c r="GR440" s="1" t="s">
        <v>357</v>
      </c>
      <c r="GS440" s="1">
        <v>0</v>
      </c>
      <c r="GT440" s="1">
        <v>100</v>
      </c>
      <c r="GU440" s="1">
        <v>100</v>
      </c>
      <c r="GV440" s="1">
        <v>0.51500000000000001</v>
      </c>
      <c r="GW440" s="1">
        <v>1.2800000000000001E-2</v>
      </c>
      <c r="GX440" s="1">
        <v>0.27761382284396391</v>
      </c>
      <c r="GY440" s="1">
        <v>3.0239061252787889E-3</v>
      </c>
      <c r="GZ440" s="1">
        <v>-1.398580452151984E-6</v>
      </c>
      <c r="HA440" s="1">
        <v>2.8030378366047371E-10</v>
      </c>
      <c r="HB440" s="1">
        <v>-7.1345895132161177E-2</v>
      </c>
      <c r="HC440" s="1">
        <v>1.0309082032153079E-2</v>
      </c>
      <c r="HD440" s="1">
        <v>-3.6321104004466529E-4</v>
      </c>
      <c r="HE440" s="1">
        <v>3.6129943689190391E-6</v>
      </c>
      <c r="HF440" s="1">
        <v>0</v>
      </c>
      <c r="HG440" s="1">
        <v>2134</v>
      </c>
      <c r="HH440" s="1">
        <v>3</v>
      </c>
      <c r="HI440" s="1">
        <v>46</v>
      </c>
      <c r="HJ440" s="1">
        <v>5.0999999999999996</v>
      </c>
      <c r="HK440" s="1">
        <v>5</v>
      </c>
      <c r="HL440" s="1">
        <v>0.457764</v>
      </c>
      <c r="HM440" s="1">
        <v>2.4035600000000001</v>
      </c>
      <c r="HN440" s="1">
        <v>1.4978</v>
      </c>
      <c r="HO440" s="1">
        <v>2.3010299999999999</v>
      </c>
      <c r="HP440" s="1">
        <v>1.5478499999999999</v>
      </c>
      <c r="HQ440" s="1">
        <v>2.3718300000000001</v>
      </c>
      <c r="HR440" s="1">
        <v>43.6721</v>
      </c>
      <c r="HS440" s="1">
        <v>15.4016</v>
      </c>
      <c r="HT440" s="1">
        <v>18</v>
      </c>
      <c r="HU440" s="1">
        <v>503.14400000000001</v>
      </c>
      <c r="HV440" s="1">
        <v>458.11500000000001</v>
      </c>
      <c r="HW440" s="1">
        <v>26.089600000000001</v>
      </c>
      <c r="HX440" s="1">
        <v>34.706000000000003</v>
      </c>
      <c r="HY440" s="1">
        <v>29.998899999999999</v>
      </c>
      <c r="HZ440" s="1">
        <v>34.6068</v>
      </c>
      <c r="IA440" s="1">
        <v>34.709099999999999</v>
      </c>
      <c r="IB440" s="1">
        <v>9.2011299999999991</v>
      </c>
      <c r="IC440" s="1">
        <v>28.0717</v>
      </c>
      <c r="ID440" s="1">
        <v>0</v>
      </c>
      <c r="IE440" s="1">
        <v>26.103400000000001</v>
      </c>
      <c r="IF440" s="1">
        <v>150.51900000000001</v>
      </c>
      <c r="IG440" s="1">
        <v>24.034099999999999</v>
      </c>
      <c r="IH440" s="1">
        <v>100.304</v>
      </c>
      <c r="II440" s="1">
        <v>99.983800000000002</v>
      </c>
      <c r="IJ440" s="1" t="s">
        <v>1161</v>
      </c>
    </row>
    <row r="441" spans="1:244" ht="15.75" customHeight="1" x14ac:dyDescent="0.3">
      <c r="A441" s="1">
        <v>425</v>
      </c>
      <c r="B441" s="1">
        <v>1659809708.5999999</v>
      </c>
      <c r="C441" s="1">
        <v>13567.099999904631</v>
      </c>
      <c r="D441" s="1" t="s">
        <v>1204</v>
      </c>
      <c r="E441" s="1" t="s">
        <v>1205</v>
      </c>
      <c r="F441" s="1">
        <v>1</v>
      </c>
      <c r="G441" s="1" t="s">
        <v>346</v>
      </c>
      <c r="H441" s="1" t="s">
        <v>347</v>
      </c>
      <c r="I441" s="1" t="s">
        <v>348</v>
      </c>
      <c r="J441" s="1" t="s">
        <v>349</v>
      </c>
      <c r="K441" s="1" t="s">
        <v>350</v>
      </c>
      <c r="L441" s="1" t="s">
        <v>1154</v>
      </c>
      <c r="M441" s="1" t="s">
        <v>351</v>
      </c>
      <c r="N441" s="1">
        <v>1659809700.5999999</v>
      </c>
      <c r="O441" s="1">
        <f t="shared" si="34"/>
        <v>2.9190112082749147E-3</v>
      </c>
      <c r="P441" s="1">
        <f t="shared" si="35"/>
        <v>2.9190112082749149</v>
      </c>
      <c r="Q441" s="1">
        <f t="shared" si="36"/>
        <v>0.91189947829760132</v>
      </c>
      <c r="R441" s="1">
        <f t="shared" si="37"/>
        <v>62.331431250000001</v>
      </c>
      <c r="S441" s="1">
        <f t="shared" si="38"/>
        <v>50.19915211476286</v>
      </c>
      <c r="T441" s="1">
        <f t="shared" si="39"/>
        <v>4.9643944532069861</v>
      </c>
      <c r="U441" s="1">
        <f t="shared" si="40"/>
        <v>6.1642039461250455</v>
      </c>
      <c r="V441" s="1">
        <f t="shared" si="41"/>
        <v>0.14528769203379913</v>
      </c>
      <c r="W441" s="1">
        <f t="shared" si="42"/>
        <v>2.9077019744278489</v>
      </c>
      <c r="X441" s="1">
        <f t="shared" si="43"/>
        <v>0.14137185281007128</v>
      </c>
      <c r="Y441" s="1">
        <f t="shared" si="44"/>
        <v>8.8700439823361871E-2</v>
      </c>
      <c r="Z441" s="1">
        <f t="shared" si="45"/>
        <v>321.51300750000001</v>
      </c>
      <c r="AA441" s="1">
        <f t="shared" si="46"/>
        <v>32.094414884963385</v>
      </c>
      <c r="AB441" s="1">
        <f t="shared" si="47"/>
        <v>31.613556249999998</v>
      </c>
      <c r="AC441" s="1">
        <f t="shared" si="48"/>
        <v>4.6716272434793771</v>
      </c>
      <c r="AD441" s="1">
        <f t="shared" si="49"/>
        <v>60.14027885754453</v>
      </c>
      <c r="AE441" s="1">
        <f t="shared" si="50"/>
        <v>2.7058526796501985</v>
      </c>
      <c r="AF441" s="1">
        <f t="shared" si="51"/>
        <v>4.4992353395294451</v>
      </c>
      <c r="AG441" s="1">
        <f t="shared" si="52"/>
        <v>1.9657745638291786</v>
      </c>
      <c r="AH441" s="1">
        <f t="shared" si="53"/>
        <v>-128.72839428492372</v>
      </c>
      <c r="AI441" s="1">
        <f t="shared" si="54"/>
        <v>-103.58996631155044</v>
      </c>
      <c r="AJ441" s="1">
        <f t="shared" si="55"/>
        <v>-8.0225645013952036</v>
      </c>
      <c r="AK441" s="1">
        <f t="shared" si="56"/>
        <v>81.172082402130641</v>
      </c>
      <c r="AL441" s="1">
        <f t="shared" si="57"/>
        <v>15.221991306357749</v>
      </c>
      <c r="AM441" s="1">
        <f t="shared" si="58"/>
        <v>2.85499112735606</v>
      </c>
      <c r="AN441" s="1">
        <f t="shared" si="59"/>
        <v>0.91189947829760132</v>
      </c>
      <c r="AO441" s="1">
        <v>106.95264531783</v>
      </c>
      <c r="AP441" s="1">
        <v>86.303483636363595</v>
      </c>
      <c r="AQ441" s="1">
        <v>3.8077082591471139</v>
      </c>
      <c r="AR441" s="1">
        <v>65.640967639493695</v>
      </c>
      <c r="AS441" s="1">
        <f t="shared" si="60"/>
        <v>2.9190112082749149</v>
      </c>
      <c r="AT441" s="1">
        <v>24.032664727226479</v>
      </c>
      <c r="AU441" s="1">
        <v>27.400943956043971</v>
      </c>
      <c r="AV441" s="1">
        <v>5.6359228649344286E-3</v>
      </c>
      <c r="AW441" s="1">
        <v>85.652691204129724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51543.012419810133</v>
      </c>
      <c r="BC441" s="1">
        <f t="shared" si="64"/>
        <v>1999.98125</v>
      </c>
      <c r="BD441" s="1">
        <f t="shared" si="65"/>
        <v>1681.1842499999998</v>
      </c>
      <c r="BE441" s="1">
        <f t="shared" si="66"/>
        <v>0.84060000562505266</v>
      </c>
      <c r="BF441" s="1">
        <f t="shared" si="67"/>
        <v>0.16075801085635177</v>
      </c>
      <c r="BG441" s="1">
        <v>6</v>
      </c>
      <c r="BH441" s="1">
        <v>0.5</v>
      </c>
      <c r="BI441" s="1" t="s">
        <v>352</v>
      </c>
      <c r="BJ441" s="1">
        <v>2</v>
      </c>
      <c r="BK441" s="1" t="b">
        <v>1</v>
      </c>
      <c r="BL441" s="1">
        <v>1659809700.5999999</v>
      </c>
      <c r="BM441" s="1">
        <v>62.331431250000001</v>
      </c>
      <c r="BN441" s="1">
        <v>80.806825000000003</v>
      </c>
      <c r="BO441" s="1">
        <v>27.36114375</v>
      </c>
      <c r="BP441" s="1">
        <v>24.029712499999999</v>
      </c>
      <c r="BQ441" s="1">
        <v>61.872162500000002</v>
      </c>
      <c r="BR441" s="1">
        <v>27.348299999999998</v>
      </c>
      <c r="BS441" s="1">
        <v>500.12293749999998</v>
      </c>
      <c r="BT441" s="1">
        <v>98.794106249999999</v>
      </c>
      <c r="BU441" s="1">
        <v>9.9883868749999993E-2</v>
      </c>
      <c r="BV441" s="1">
        <v>30.952737500000001</v>
      </c>
      <c r="BW441" s="1">
        <v>31.613556249999998</v>
      </c>
      <c r="BX441" s="1">
        <v>999.9</v>
      </c>
      <c r="BY441" s="1">
        <v>0</v>
      </c>
      <c r="BZ441" s="1">
        <v>0</v>
      </c>
      <c r="CA441" s="1">
        <v>9996.5281250000007</v>
      </c>
      <c r="CB441" s="1">
        <v>0</v>
      </c>
      <c r="CC441" s="1">
        <v>225.85962499999999</v>
      </c>
      <c r="CD441" s="1">
        <v>-18.475378750000001</v>
      </c>
      <c r="CE441" s="1">
        <v>64.085181250000005</v>
      </c>
      <c r="CF441" s="1">
        <v>82.796431249999983</v>
      </c>
      <c r="CG441" s="1">
        <v>3.3314443749999998</v>
      </c>
      <c r="CH441" s="1">
        <v>80.806825000000003</v>
      </c>
      <c r="CI441" s="1">
        <v>24.029712499999999</v>
      </c>
      <c r="CJ441" s="1">
        <v>2.7031206249999999</v>
      </c>
      <c r="CK441" s="1">
        <v>2.3739931250000001</v>
      </c>
      <c r="CL441" s="1">
        <v>22.304087500000001</v>
      </c>
      <c r="CM441" s="1">
        <v>20.187449999999998</v>
      </c>
      <c r="CN441" s="1">
        <v>1999.98125</v>
      </c>
      <c r="CO441" s="1">
        <v>0.97999899999999995</v>
      </c>
      <c r="CP441" s="1">
        <v>2.0001100000000001E-2</v>
      </c>
      <c r="CQ441" s="1">
        <v>0</v>
      </c>
      <c r="CR441" s="1">
        <v>2.7789999999999999</v>
      </c>
      <c r="CS441" s="1">
        <v>0</v>
      </c>
      <c r="CT441" s="1">
        <v>19707.143749999999</v>
      </c>
      <c r="CU441" s="1">
        <v>17412.15625</v>
      </c>
      <c r="CV441" s="1">
        <v>43.976374999999997</v>
      </c>
      <c r="CW441" s="1">
        <v>45.190937499999997</v>
      </c>
      <c r="CX441" s="1">
        <v>44.061999999999998</v>
      </c>
      <c r="CY441" s="1">
        <v>43.429250000000003</v>
      </c>
      <c r="CZ441" s="1">
        <v>43.875</v>
      </c>
      <c r="DA441" s="1">
        <v>1959.98125</v>
      </c>
      <c r="DB441" s="1">
        <v>40</v>
      </c>
      <c r="DC441" s="1">
        <v>0</v>
      </c>
      <c r="DD441" s="1">
        <v>1659809708.0999999</v>
      </c>
      <c r="DE441" s="1">
        <v>0</v>
      </c>
      <c r="DF441" s="1">
        <v>1659809405.0999999</v>
      </c>
      <c r="DG441" s="1" t="s">
        <v>1159</v>
      </c>
      <c r="DH441" s="1">
        <v>1659809402.5999999</v>
      </c>
      <c r="DI441" s="1">
        <v>1659809405.0999999</v>
      </c>
      <c r="DJ441" s="1">
        <v>17</v>
      </c>
      <c r="DK441" s="1">
        <v>-0.01</v>
      </c>
      <c r="DL441" s="1">
        <v>-1E-3</v>
      </c>
      <c r="DM441" s="1">
        <v>1.2789999999999999</v>
      </c>
      <c r="DN441" s="1">
        <v>1.7000000000000001E-2</v>
      </c>
      <c r="DO441" s="1">
        <v>400</v>
      </c>
      <c r="DP441" s="1">
        <v>24</v>
      </c>
      <c r="DQ441" s="1">
        <v>0.2</v>
      </c>
      <c r="DR441" s="1">
        <v>0.03</v>
      </c>
      <c r="DS441" s="1">
        <v>-3.2022044168089757E-2</v>
      </c>
      <c r="DT441" s="1">
        <v>5.0504319356485308</v>
      </c>
      <c r="DU441" s="1">
        <v>0.37112621419125691</v>
      </c>
      <c r="DV441" s="1">
        <v>0</v>
      </c>
      <c r="DW441" s="1">
        <v>-12.775677184999999</v>
      </c>
      <c r="DX441" s="1">
        <v>-113.0471914649156</v>
      </c>
      <c r="DY441" s="1">
        <v>11.05163702031164</v>
      </c>
      <c r="DZ441" s="1">
        <v>0</v>
      </c>
      <c r="EA441" s="1">
        <v>3.333326</v>
      </c>
      <c r="EB441" s="1">
        <v>5.0438724202623381E-2</v>
      </c>
      <c r="EC441" s="1">
        <v>2.3281712866539701E-2</v>
      </c>
      <c r="ED441" s="1">
        <v>1</v>
      </c>
      <c r="EE441" s="1">
        <v>1.9671865782407609</v>
      </c>
      <c r="EF441" s="1">
        <v>-7.1879935140283041E-2</v>
      </c>
      <c r="EG441" s="1">
        <v>5.2371645577478348E-3</v>
      </c>
      <c r="EH441" s="1">
        <v>0</v>
      </c>
      <c r="EI441" s="1">
        <v>0.1437058907559749</v>
      </c>
      <c r="EJ441" s="1">
        <v>1.6261682400720071E-2</v>
      </c>
      <c r="EK441" s="1">
        <v>1.3135739045347511E-3</v>
      </c>
      <c r="EL441" s="1">
        <v>1</v>
      </c>
      <c r="EM441" s="1">
        <v>2</v>
      </c>
      <c r="EN441" s="1">
        <v>6</v>
      </c>
      <c r="EO441" s="1" t="s">
        <v>1176</v>
      </c>
      <c r="EP441" s="1">
        <v>2.94007</v>
      </c>
      <c r="EQ441" s="1">
        <v>2.8015500000000002</v>
      </c>
      <c r="ER441" s="1">
        <v>2.2240599999999999E-2</v>
      </c>
      <c r="ES441" s="1">
        <v>3.0156200000000001E-2</v>
      </c>
      <c r="ET441" s="1">
        <v>0.116824</v>
      </c>
      <c r="EU441" s="1">
        <v>0.10656599999999999</v>
      </c>
      <c r="EV441" s="1">
        <v>19982.8</v>
      </c>
      <c r="EW441" s="1">
        <v>20780.7</v>
      </c>
      <c r="EX441" s="1">
        <v>23783.599999999999</v>
      </c>
      <c r="EY441" s="1">
        <v>24953.3</v>
      </c>
      <c r="EZ441" s="1">
        <v>33629.5</v>
      </c>
      <c r="FA441" s="1">
        <v>35606.9</v>
      </c>
      <c r="FB441" s="1">
        <v>43383.5</v>
      </c>
      <c r="FC441" s="1">
        <v>46137.5</v>
      </c>
      <c r="FD441" s="1">
        <v>1.9340999999999999</v>
      </c>
      <c r="FE441" s="1">
        <v>1.7665500000000001</v>
      </c>
      <c r="FF441" s="1">
        <v>8.5893999999999998E-2</v>
      </c>
      <c r="FG441" s="1">
        <v>0</v>
      </c>
      <c r="FH441" s="1">
        <v>30.216699999999999</v>
      </c>
      <c r="FI441" s="1">
        <v>999.9</v>
      </c>
      <c r="FJ441" s="1">
        <v>41.7</v>
      </c>
      <c r="FK441" s="1">
        <v>41.7</v>
      </c>
      <c r="FL441" s="1">
        <v>34.250500000000002</v>
      </c>
      <c r="FM441" s="1">
        <v>63.8142</v>
      </c>
      <c r="FN441" s="1">
        <v>25.897400000000001</v>
      </c>
      <c r="FO441" s="1">
        <v>1</v>
      </c>
      <c r="FP441" s="1">
        <v>0.62668699999999999</v>
      </c>
      <c r="FQ441" s="1">
        <v>2.8903799999999999</v>
      </c>
      <c r="FR441" s="1">
        <v>20.294599999999999</v>
      </c>
      <c r="FS441" s="1">
        <v>5.2103999999999999</v>
      </c>
      <c r="FT441" s="1">
        <v>11.908099999999999</v>
      </c>
      <c r="FU441" s="1">
        <v>5.0023</v>
      </c>
      <c r="FV441" s="1">
        <v>3.29013</v>
      </c>
      <c r="FW441" s="1">
        <v>9999</v>
      </c>
      <c r="FX441" s="1">
        <v>9999</v>
      </c>
      <c r="FY441" s="1">
        <v>9999</v>
      </c>
      <c r="FZ441" s="1">
        <v>999.9</v>
      </c>
      <c r="GA441" s="1">
        <v>1.8597699999999999</v>
      </c>
      <c r="GB441" s="1">
        <v>1.8548500000000001</v>
      </c>
      <c r="GC441" s="1">
        <v>1.85795</v>
      </c>
      <c r="GD441" s="1">
        <v>1.8565100000000001</v>
      </c>
      <c r="GE441" s="1">
        <v>1.85517</v>
      </c>
      <c r="GF441" s="1">
        <v>1.8547400000000001</v>
      </c>
      <c r="GG441" s="1">
        <v>1.85364</v>
      </c>
      <c r="GH441" s="1">
        <v>1.8565799999999999</v>
      </c>
      <c r="GI441" s="1">
        <v>0</v>
      </c>
      <c r="GJ441" s="1">
        <v>0</v>
      </c>
      <c r="GK441" s="1">
        <v>0</v>
      </c>
      <c r="GL441" s="1">
        <v>0</v>
      </c>
      <c r="GM441" s="1" t="s">
        <v>355</v>
      </c>
      <c r="GN441" s="1" t="s">
        <v>356</v>
      </c>
      <c r="GO441" s="1" t="s">
        <v>357</v>
      </c>
      <c r="GP441" s="1" t="s">
        <v>357</v>
      </c>
      <c r="GQ441" s="1" t="s">
        <v>357</v>
      </c>
      <c r="GR441" s="1" t="s">
        <v>357</v>
      </c>
      <c r="GS441" s="1">
        <v>0</v>
      </c>
      <c r="GT441" s="1">
        <v>100</v>
      </c>
      <c r="GU441" s="1">
        <v>100</v>
      </c>
      <c r="GV441" s="1">
        <v>0.52600000000000002</v>
      </c>
      <c r="GW441" s="1">
        <v>1.2699999999999999E-2</v>
      </c>
      <c r="GX441" s="1">
        <v>0.27761382284396391</v>
      </c>
      <c r="GY441" s="1">
        <v>3.0239061252787889E-3</v>
      </c>
      <c r="GZ441" s="1">
        <v>-1.398580452151984E-6</v>
      </c>
      <c r="HA441" s="1">
        <v>2.8030378366047371E-10</v>
      </c>
      <c r="HB441" s="1">
        <v>-7.1345895132161177E-2</v>
      </c>
      <c r="HC441" s="1">
        <v>1.0309082032153079E-2</v>
      </c>
      <c r="HD441" s="1">
        <v>-3.6321104004466529E-4</v>
      </c>
      <c r="HE441" s="1">
        <v>3.6129943689190391E-6</v>
      </c>
      <c r="HF441" s="1">
        <v>0</v>
      </c>
      <c r="HG441" s="1">
        <v>2134</v>
      </c>
      <c r="HH441" s="1">
        <v>3</v>
      </c>
      <c r="HI441" s="1">
        <v>46</v>
      </c>
      <c r="HJ441" s="1">
        <v>5.0999999999999996</v>
      </c>
      <c r="HK441" s="1">
        <v>5.0999999999999996</v>
      </c>
      <c r="HL441" s="1">
        <v>0.46630899999999997</v>
      </c>
      <c r="HM441" s="1">
        <v>2.3938000000000001</v>
      </c>
      <c r="HN441" s="1">
        <v>1.4978</v>
      </c>
      <c r="HO441" s="1">
        <v>2.3010299999999999</v>
      </c>
      <c r="HP441" s="1">
        <v>1.5478499999999999</v>
      </c>
      <c r="HQ441" s="1">
        <v>2.4560499999999998</v>
      </c>
      <c r="HR441" s="1">
        <v>43.6721</v>
      </c>
      <c r="HS441" s="1">
        <v>15.410399999999999</v>
      </c>
      <c r="HT441" s="1">
        <v>18</v>
      </c>
      <c r="HU441" s="1">
        <v>503.13400000000001</v>
      </c>
      <c r="HV441" s="1">
        <v>458.185</v>
      </c>
      <c r="HW441" s="1">
        <v>26.0976</v>
      </c>
      <c r="HX441" s="1">
        <v>34.704599999999999</v>
      </c>
      <c r="HY441" s="1">
        <v>29.998999999999999</v>
      </c>
      <c r="HZ441" s="1">
        <v>34.605400000000003</v>
      </c>
      <c r="IA441" s="1">
        <v>34.707700000000003</v>
      </c>
      <c r="IB441" s="1">
        <v>9.3714700000000004</v>
      </c>
      <c r="IC441" s="1">
        <v>28.0717</v>
      </c>
      <c r="ID441" s="1">
        <v>0</v>
      </c>
      <c r="IE441" s="1">
        <v>26.137699999999999</v>
      </c>
      <c r="IF441" s="1">
        <v>160.54599999999999</v>
      </c>
      <c r="IG441" s="1">
        <v>24.028600000000001</v>
      </c>
      <c r="IH441" s="1">
        <v>100.304</v>
      </c>
      <c r="II441" s="1">
        <v>99.9846</v>
      </c>
      <c r="IJ441" s="1" t="s">
        <v>1161</v>
      </c>
    </row>
    <row r="442" spans="1:244" ht="15.75" customHeight="1" x14ac:dyDescent="0.3">
      <c r="A442" s="1">
        <v>426</v>
      </c>
      <c r="B442" s="1">
        <v>1659809709.5999999</v>
      </c>
      <c r="C442" s="1">
        <v>13568.099999904631</v>
      </c>
      <c r="D442" s="1" t="s">
        <v>1206</v>
      </c>
      <c r="E442" s="1" t="s">
        <v>1207</v>
      </c>
      <c r="F442" s="1">
        <v>1</v>
      </c>
      <c r="G442" s="1" t="s">
        <v>346</v>
      </c>
      <c r="H442" s="1" t="s">
        <v>347</v>
      </c>
      <c r="I442" s="1" t="s">
        <v>348</v>
      </c>
      <c r="J442" s="1" t="s">
        <v>349</v>
      </c>
      <c r="K442" s="1" t="s">
        <v>350</v>
      </c>
      <c r="L442" s="1" t="s">
        <v>1154</v>
      </c>
      <c r="M442" s="1" t="s">
        <v>351</v>
      </c>
      <c r="N442" s="1">
        <v>1659809702.099999</v>
      </c>
      <c r="O442" s="1">
        <f t="shared" si="34"/>
        <v>2.9131795359910511E-3</v>
      </c>
      <c r="P442" s="1">
        <f t="shared" si="35"/>
        <v>2.9131795359910511</v>
      </c>
      <c r="Q442" s="1">
        <f t="shared" si="36"/>
        <v>1.0331992339002423</v>
      </c>
      <c r="R442" s="1">
        <f t="shared" si="37"/>
        <v>65.615980000000008</v>
      </c>
      <c r="S442" s="1">
        <f t="shared" si="38"/>
        <v>52.018759140825424</v>
      </c>
      <c r="T442" s="1">
        <f t="shared" si="39"/>
        <v>5.1443391735128374</v>
      </c>
      <c r="U442" s="1">
        <f t="shared" si="40"/>
        <v>6.4890216894373749</v>
      </c>
      <c r="V442" s="1">
        <f t="shared" si="41"/>
        <v>0.14509881012610804</v>
      </c>
      <c r="W442" s="1">
        <f t="shared" si="42"/>
        <v>2.9073953602462526</v>
      </c>
      <c r="X442" s="1">
        <f t="shared" si="43"/>
        <v>0.14119259854519287</v>
      </c>
      <c r="Y442" s="1">
        <f t="shared" si="44"/>
        <v>8.858757269363883E-2</v>
      </c>
      <c r="Z442" s="1">
        <f t="shared" si="45"/>
        <v>321.51312719999999</v>
      </c>
      <c r="AA442" s="1">
        <f t="shared" si="46"/>
        <v>32.095260331574465</v>
      </c>
      <c r="AB442" s="1">
        <f t="shared" si="47"/>
        <v>31.61157333333334</v>
      </c>
      <c r="AC442" s="1">
        <f t="shared" si="48"/>
        <v>4.671101465110147</v>
      </c>
      <c r="AD442" s="1">
        <f t="shared" si="49"/>
        <v>60.163355927335083</v>
      </c>
      <c r="AE442" s="1">
        <f t="shared" si="50"/>
        <v>2.7067688738193816</v>
      </c>
      <c r="AF442" s="1">
        <f t="shared" si="51"/>
        <v>4.4990323962124048</v>
      </c>
      <c r="AG442" s="1">
        <f t="shared" si="52"/>
        <v>1.9643325912907654</v>
      </c>
      <c r="AH442" s="1">
        <f t="shared" si="53"/>
        <v>-128.47121753720535</v>
      </c>
      <c r="AI442" s="1">
        <f t="shared" si="54"/>
        <v>-103.39219154381988</v>
      </c>
      <c r="AJ442" s="1">
        <f t="shared" si="55"/>
        <v>-8.0079826717168121</v>
      </c>
      <c r="AK442" s="1">
        <f t="shared" si="56"/>
        <v>81.641735447257929</v>
      </c>
      <c r="AL442" s="1">
        <f t="shared" si="57"/>
        <v>17.757361481558885</v>
      </c>
      <c r="AM442" s="1">
        <f t="shared" si="58"/>
        <v>2.8612332070292164</v>
      </c>
      <c r="AN442" s="1">
        <f t="shared" si="59"/>
        <v>1.0331992339002423</v>
      </c>
      <c r="AO442" s="1">
        <v>112.01050418186669</v>
      </c>
      <c r="AP442" s="1">
        <v>90.419829696969614</v>
      </c>
      <c r="AQ442" s="1">
        <v>3.9622654564658131</v>
      </c>
      <c r="AR442" s="1">
        <v>65.640967639493695</v>
      </c>
      <c r="AS442" s="1">
        <f t="shared" si="60"/>
        <v>2.9131795359910511</v>
      </c>
      <c r="AT442" s="1">
        <v>24.03119267662516</v>
      </c>
      <c r="AU442" s="1">
        <v>27.40517692307694</v>
      </c>
      <c r="AV442" s="1">
        <v>3.7578959874744202E-3</v>
      </c>
      <c r="AW442" s="1">
        <v>85.652691204129724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51534.466659300837</v>
      </c>
      <c r="BC442" s="1">
        <f t="shared" si="64"/>
        <v>1999.982</v>
      </c>
      <c r="BD442" s="1">
        <f t="shared" si="65"/>
        <v>1681.1848799999998</v>
      </c>
      <c r="BE442" s="1">
        <f t="shared" si="66"/>
        <v>0.84060000540004853</v>
      </c>
      <c r="BF442" s="1">
        <f t="shared" si="67"/>
        <v>0.16075801042209378</v>
      </c>
      <c r="BG442" s="1">
        <v>6</v>
      </c>
      <c r="BH442" s="1">
        <v>0.5</v>
      </c>
      <c r="BI442" s="1" t="s">
        <v>352</v>
      </c>
      <c r="BJ442" s="1">
        <v>2</v>
      </c>
      <c r="BK442" s="1" t="b">
        <v>1</v>
      </c>
      <c r="BL442" s="1">
        <v>1659809702.099999</v>
      </c>
      <c r="BM442" s="1">
        <v>65.615980000000008</v>
      </c>
      <c r="BN442" s="1">
        <v>87.144533333333328</v>
      </c>
      <c r="BO442" s="1">
        <v>27.37042666666666</v>
      </c>
      <c r="BP442" s="1">
        <v>24.031786666666669</v>
      </c>
      <c r="BQ442" s="1">
        <v>65.147406666666669</v>
      </c>
      <c r="BR442" s="1">
        <v>27.35759333333333</v>
      </c>
      <c r="BS442" s="1">
        <v>500.12939999999998</v>
      </c>
      <c r="BT442" s="1">
        <v>98.793946666666656</v>
      </c>
      <c r="BU442" s="1">
        <v>9.9976573333333332E-2</v>
      </c>
      <c r="BV442" s="1">
        <v>30.951946666666672</v>
      </c>
      <c r="BW442" s="1">
        <v>31.61157333333334</v>
      </c>
      <c r="BX442" s="1">
        <v>999.89999999999986</v>
      </c>
      <c r="BY442" s="1">
        <v>0</v>
      </c>
      <c r="BZ442" s="1">
        <v>0</v>
      </c>
      <c r="CA442" s="1">
        <v>9994.7900000000027</v>
      </c>
      <c r="CB442" s="1">
        <v>0</v>
      </c>
      <c r="CC442" s="1">
        <v>225.84633333333329</v>
      </c>
      <c r="CD442" s="1">
        <v>-21.528509333333329</v>
      </c>
      <c r="CE442" s="1">
        <v>67.462760000000003</v>
      </c>
      <c r="CF442" s="1">
        <v>89.290273333333317</v>
      </c>
      <c r="CG442" s="1">
        <v>3.3386506666666671</v>
      </c>
      <c r="CH442" s="1">
        <v>87.144533333333328</v>
      </c>
      <c r="CI442" s="1">
        <v>24.031786666666669</v>
      </c>
      <c r="CJ442" s="1">
        <v>2.7040333333333328</v>
      </c>
      <c r="CK442" s="1">
        <v>2.374194666666666</v>
      </c>
      <c r="CL442" s="1">
        <v>22.309640000000002</v>
      </c>
      <c r="CM442" s="1">
        <v>20.18882</v>
      </c>
      <c r="CN442" s="1">
        <v>1999.982</v>
      </c>
      <c r="CO442" s="1">
        <v>0.97999899999999973</v>
      </c>
      <c r="CP442" s="1">
        <v>2.0001100000000001E-2</v>
      </c>
      <c r="CQ442" s="1">
        <v>0</v>
      </c>
      <c r="CR442" s="1">
        <v>2.7776000000000001</v>
      </c>
      <c r="CS442" s="1">
        <v>0</v>
      </c>
      <c r="CT442" s="1">
        <v>19701.05333333333</v>
      </c>
      <c r="CU442" s="1">
        <v>17412.16</v>
      </c>
      <c r="CV442" s="1">
        <v>43.974800000000002</v>
      </c>
      <c r="CW442" s="1">
        <v>45.186999999999998</v>
      </c>
      <c r="CX442" s="1">
        <v>44.061999999999998</v>
      </c>
      <c r="CY442" s="1">
        <v>43.428733333333327</v>
      </c>
      <c r="CZ442" s="1">
        <v>43.875</v>
      </c>
      <c r="DA442" s="1">
        <v>1959.982</v>
      </c>
      <c r="DB442" s="1">
        <v>40</v>
      </c>
      <c r="DC442" s="1">
        <v>0</v>
      </c>
      <c r="DD442" s="1">
        <v>1659809708.7</v>
      </c>
      <c r="DE442" s="1">
        <v>0</v>
      </c>
      <c r="DF442" s="1">
        <v>1659809405.0999999</v>
      </c>
      <c r="DG442" s="1" t="s">
        <v>1159</v>
      </c>
      <c r="DH442" s="1">
        <v>1659809402.5999999</v>
      </c>
      <c r="DI442" s="1">
        <v>1659809405.0999999</v>
      </c>
      <c r="DJ442" s="1">
        <v>17</v>
      </c>
      <c r="DK442" s="1">
        <v>-0.01</v>
      </c>
      <c r="DL442" s="1">
        <v>-1E-3</v>
      </c>
      <c r="DM442" s="1">
        <v>1.2789999999999999</v>
      </c>
      <c r="DN442" s="1">
        <v>1.7000000000000001E-2</v>
      </c>
      <c r="DO442" s="1">
        <v>400</v>
      </c>
      <c r="DP442" s="1">
        <v>24</v>
      </c>
      <c r="DQ442" s="1">
        <v>0.2</v>
      </c>
      <c r="DR442" s="1">
        <v>0.03</v>
      </c>
      <c r="DS442" s="1">
        <v>0.1369217785248267</v>
      </c>
      <c r="DT442" s="1">
        <v>5.829384881804839</v>
      </c>
      <c r="DU442" s="1">
        <v>0.42254616269142081</v>
      </c>
      <c r="DV442" s="1">
        <v>0</v>
      </c>
      <c r="DW442" s="1">
        <v>-14.786119229268291</v>
      </c>
      <c r="DX442" s="1">
        <v>-115.58708798048779</v>
      </c>
      <c r="DY442" s="1">
        <v>11.51206422469048</v>
      </c>
      <c r="DZ442" s="1">
        <v>0</v>
      </c>
      <c r="EA442" s="1">
        <v>3.3347858536585369</v>
      </c>
      <c r="EB442" s="1">
        <v>0.1193893379791028</v>
      </c>
      <c r="EC442" s="1">
        <v>2.446703366708743E-2</v>
      </c>
      <c r="ED442" s="1">
        <v>1</v>
      </c>
      <c r="EE442" s="1">
        <v>1.9654396090866051</v>
      </c>
      <c r="EF442" s="1">
        <v>-5.6056838726267121E-2</v>
      </c>
      <c r="EG442" s="1">
        <v>4.343310936119363E-3</v>
      </c>
      <c r="EH442" s="1">
        <v>0</v>
      </c>
      <c r="EI442" s="1">
        <v>0.14410692201429329</v>
      </c>
      <c r="EJ442" s="1">
        <v>1.7365113720161258E-2</v>
      </c>
      <c r="EK442" s="1">
        <v>1.3658717792747639E-3</v>
      </c>
      <c r="EL442" s="1">
        <v>1</v>
      </c>
      <c r="EM442" s="1">
        <v>2</v>
      </c>
      <c r="EN442" s="1">
        <v>6</v>
      </c>
      <c r="EO442" s="1" t="s">
        <v>1176</v>
      </c>
      <c r="EP442" s="1">
        <v>2.94014</v>
      </c>
      <c r="EQ442" s="1">
        <v>2.8014899999999998</v>
      </c>
      <c r="ER442" s="1">
        <v>2.3257199999999999E-2</v>
      </c>
      <c r="ES442" s="1">
        <v>3.1349599999999998E-2</v>
      </c>
      <c r="ET442" s="1">
        <v>0.11683200000000001</v>
      </c>
      <c r="EU442" s="1">
        <v>0.10656499999999999</v>
      </c>
      <c r="EV442" s="1">
        <v>19962</v>
      </c>
      <c r="EW442" s="1">
        <v>20755.2</v>
      </c>
      <c r="EX442" s="1">
        <v>23783.599999999999</v>
      </c>
      <c r="EY442" s="1">
        <v>24953.4</v>
      </c>
      <c r="EZ442" s="1">
        <v>33629.199999999997</v>
      </c>
      <c r="FA442" s="1">
        <v>35607.199999999997</v>
      </c>
      <c r="FB442" s="1">
        <v>43383.5</v>
      </c>
      <c r="FC442" s="1">
        <v>46137.8</v>
      </c>
      <c r="FD442" s="1">
        <v>1.93428</v>
      </c>
      <c r="FE442" s="1">
        <v>1.7665500000000001</v>
      </c>
      <c r="FF442" s="1">
        <v>8.5525199999999996E-2</v>
      </c>
      <c r="FG442" s="1">
        <v>0</v>
      </c>
      <c r="FH442" s="1">
        <v>30.215599999999998</v>
      </c>
      <c r="FI442" s="1">
        <v>999.9</v>
      </c>
      <c r="FJ442" s="1">
        <v>41.7</v>
      </c>
      <c r="FK442" s="1">
        <v>41.7</v>
      </c>
      <c r="FL442" s="1">
        <v>34.2502</v>
      </c>
      <c r="FM442" s="1">
        <v>63.414200000000001</v>
      </c>
      <c r="FN442" s="1">
        <v>25.897400000000001</v>
      </c>
      <c r="FO442" s="1">
        <v>1</v>
      </c>
      <c r="FP442" s="1">
        <v>0.62656199999999995</v>
      </c>
      <c r="FQ442" s="1">
        <v>2.8712800000000001</v>
      </c>
      <c r="FR442" s="1">
        <v>20.295000000000002</v>
      </c>
      <c r="FS442" s="1">
        <v>5.2107000000000001</v>
      </c>
      <c r="FT442" s="1">
        <v>11.908099999999999</v>
      </c>
      <c r="FU442" s="1">
        <v>5.0025000000000004</v>
      </c>
      <c r="FV442" s="1">
        <v>3.29013</v>
      </c>
      <c r="FW442" s="1">
        <v>9999</v>
      </c>
      <c r="FX442" s="1">
        <v>9999</v>
      </c>
      <c r="FY442" s="1">
        <v>9999</v>
      </c>
      <c r="FZ442" s="1">
        <v>999.9</v>
      </c>
      <c r="GA442" s="1">
        <v>1.85975</v>
      </c>
      <c r="GB442" s="1">
        <v>1.8548500000000001</v>
      </c>
      <c r="GC442" s="1">
        <v>1.8579300000000001</v>
      </c>
      <c r="GD442" s="1">
        <v>1.8565100000000001</v>
      </c>
      <c r="GE442" s="1">
        <v>1.8551599999999999</v>
      </c>
      <c r="GF442" s="1">
        <v>1.8547199999999999</v>
      </c>
      <c r="GG442" s="1">
        <v>1.85364</v>
      </c>
      <c r="GH442" s="1">
        <v>1.8565700000000001</v>
      </c>
      <c r="GI442" s="1">
        <v>0</v>
      </c>
      <c r="GJ442" s="1">
        <v>0</v>
      </c>
      <c r="GK442" s="1">
        <v>0</v>
      </c>
      <c r="GL442" s="1">
        <v>0</v>
      </c>
      <c r="GM442" s="1" t="s">
        <v>355</v>
      </c>
      <c r="GN442" s="1" t="s">
        <v>356</v>
      </c>
      <c r="GO442" s="1" t="s">
        <v>357</v>
      </c>
      <c r="GP442" s="1" t="s">
        <v>357</v>
      </c>
      <c r="GQ442" s="1" t="s">
        <v>357</v>
      </c>
      <c r="GR442" s="1" t="s">
        <v>357</v>
      </c>
      <c r="GS442" s="1">
        <v>0</v>
      </c>
      <c r="GT442" s="1">
        <v>100</v>
      </c>
      <c r="GU442" s="1">
        <v>100</v>
      </c>
      <c r="GV442" s="1">
        <v>0.53700000000000003</v>
      </c>
      <c r="GW442" s="1">
        <v>1.2800000000000001E-2</v>
      </c>
      <c r="GX442" s="1">
        <v>0.27761382284396391</v>
      </c>
      <c r="GY442" s="1">
        <v>3.0239061252787889E-3</v>
      </c>
      <c r="GZ442" s="1">
        <v>-1.398580452151984E-6</v>
      </c>
      <c r="HA442" s="1">
        <v>2.8030378366047371E-10</v>
      </c>
      <c r="HB442" s="1">
        <v>-7.1345895132161177E-2</v>
      </c>
      <c r="HC442" s="1">
        <v>1.0309082032153079E-2</v>
      </c>
      <c r="HD442" s="1">
        <v>-3.6321104004466529E-4</v>
      </c>
      <c r="HE442" s="1">
        <v>3.6129943689190391E-6</v>
      </c>
      <c r="HF442" s="1">
        <v>0</v>
      </c>
      <c r="HG442" s="1">
        <v>2134</v>
      </c>
      <c r="HH442" s="1">
        <v>3</v>
      </c>
      <c r="HI442" s="1">
        <v>46</v>
      </c>
      <c r="HJ442" s="1">
        <v>5.0999999999999996</v>
      </c>
      <c r="HK442" s="1">
        <v>5.0999999999999996</v>
      </c>
      <c r="HL442" s="1">
        <v>0.48095700000000002</v>
      </c>
      <c r="HM442" s="1">
        <v>2.4108900000000002</v>
      </c>
      <c r="HN442" s="1">
        <v>1.4978</v>
      </c>
      <c r="HO442" s="1">
        <v>2.3010299999999999</v>
      </c>
      <c r="HP442" s="1">
        <v>1.5478499999999999</v>
      </c>
      <c r="HQ442" s="1">
        <v>2.4035600000000001</v>
      </c>
      <c r="HR442" s="1">
        <v>43.6721</v>
      </c>
      <c r="HS442" s="1">
        <v>15.4016</v>
      </c>
      <c r="HT442" s="1">
        <v>18</v>
      </c>
      <c r="HU442" s="1">
        <v>503.23</v>
      </c>
      <c r="HV442" s="1">
        <v>458.173</v>
      </c>
      <c r="HW442" s="1">
        <v>26.105</v>
      </c>
      <c r="HX442" s="1">
        <v>34.7029</v>
      </c>
      <c r="HY442" s="1">
        <v>29.999099999999999</v>
      </c>
      <c r="HZ442" s="1">
        <v>34.603700000000003</v>
      </c>
      <c r="IA442" s="1">
        <v>34.7059</v>
      </c>
      <c r="IB442" s="1">
        <v>9.6587800000000001</v>
      </c>
      <c r="IC442" s="1">
        <v>28.0717</v>
      </c>
      <c r="ID442" s="1">
        <v>0</v>
      </c>
      <c r="IE442" s="1">
        <v>26.137699999999999</v>
      </c>
      <c r="IF442" s="1">
        <v>160.54599999999999</v>
      </c>
      <c r="IG442" s="1">
        <v>24.032699999999998</v>
      </c>
      <c r="IH442" s="1">
        <v>100.304</v>
      </c>
      <c r="II442" s="1">
        <v>99.985100000000003</v>
      </c>
      <c r="IJ442" s="1" t="s">
        <v>1161</v>
      </c>
    </row>
    <row r="443" spans="1:244" ht="15.75" customHeight="1" x14ac:dyDescent="0.3">
      <c r="A443" s="1">
        <v>427</v>
      </c>
      <c r="B443" s="1">
        <v>1659809710.5999999</v>
      </c>
      <c r="C443" s="1">
        <v>13569.099999904631</v>
      </c>
      <c r="D443" s="1" t="s">
        <v>1208</v>
      </c>
      <c r="E443" s="1" t="s">
        <v>1209</v>
      </c>
      <c r="F443" s="1">
        <v>1</v>
      </c>
      <c r="G443" s="1" t="s">
        <v>346</v>
      </c>
      <c r="H443" s="1" t="s">
        <v>347</v>
      </c>
      <c r="I443" s="1" t="s">
        <v>348</v>
      </c>
      <c r="J443" s="1" t="s">
        <v>349</v>
      </c>
      <c r="K443" s="1" t="s">
        <v>350</v>
      </c>
      <c r="L443" s="1" t="s">
        <v>1154</v>
      </c>
      <c r="M443" s="1" t="s">
        <v>351</v>
      </c>
      <c r="N443" s="1">
        <v>1659809702.5999999</v>
      </c>
      <c r="O443" s="1">
        <f t="shared" si="34"/>
        <v>2.9082042683303768E-3</v>
      </c>
      <c r="P443" s="1">
        <f t="shared" si="35"/>
        <v>2.9082042683303766</v>
      </c>
      <c r="Q443" s="1">
        <f t="shared" si="36"/>
        <v>1.1397988153380021</v>
      </c>
      <c r="R443" s="1">
        <f t="shared" si="37"/>
        <v>67.268506250000002</v>
      </c>
      <c r="S443" s="1">
        <f t="shared" si="38"/>
        <v>52.415286198999866</v>
      </c>
      <c r="T443" s="1">
        <f t="shared" si="39"/>
        <v>5.1835529517568899</v>
      </c>
      <c r="U443" s="1">
        <f t="shared" si="40"/>
        <v>6.6524460595069241</v>
      </c>
      <c r="V443" s="1">
        <f t="shared" si="41"/>
        <v>0.1448754382684119</v>
      </c>
      <c r="W443" s="1">
        <f t="shared" si="42"/>
        <v>2.9073426483503506</v>
      </c>
      <c r="X443" s="1">
        <f t="shared" si="43"/>
        <v>0.14098100186663939</v>
      </c>
      <c r="Y443" s="1">
        <f t="shared" si="44"/>
        <v>8.8454306127014604E-2</v>
      </c>
      <c r="Z443" s="1">
        <f t="shared" si="45"/>
        <v>321.51623568749994</v>
      </c>
      <c r="AA443" s="1">
        <f t="shared" si="46"/>
        <v>32.096351018238721</v>
      </c>
      <c r="AB443" s="1">
        <f t="shared" si="47"/>
        <v>31.610893749999999</v>
      </c>
      <c r="AC443" s="1">
        <f t="shared" si="48"/>
        <v>4.6709212826982185</v>
      </c>
      <c r="AD443" s="1">
        <f t="shared" si="49"/>
        <v>60.169360444977748</v>
      </c>
      <c r="AE443" s="1">
        <f t="shared" si="50"/>
        <v>2.7070009330929605</v>
      </c>
      <c r="AF443" s="1">
        <f t="shared" si="51"/>
        <v>4.4989690983476462</v>
      </c>
      <c r="AG443" s="1">
        <f t="shared" si="52"/>
        <v>1.963920349605258</v>
      </c>
      <c r="AH443" s="1">
        <f t="shared" si="53"/>
        <v>-128.25180823336962</v>
      </c>
      <c r="AI443" s="1">
        <f t="shared" si="54"/>
        <v>-103.32246137159866</v>
      </c>
      <c r="AJ443" s="1">
        <f t="shared" si="55"/>
        <v>-8.0026904345998968</v>
      </c>
      <c r="AK443" s="1">
        <f t="shared" si="56"/>
        <v>81.939275647931751</v>
      </c>
      <c r="AL443" s="1">
        <f t="shared" si="57"/>
        <v>18.36837407563721</v>
      </c>
      <c r="AM443" s="1">
        <f t="shared" si="58"/>
        <v>2.863487866563228</v>
      </c>
      <c r="AN443" s="1">
        <f t="shared" si="59"/>
        <v>1.1397988153380021</v>
      </c>
      <c r="AO443" s="1">
        <v>117.07554512395819</v>
      </c>
      <c r="AP443" s="1">
        <v>94.658933939393933</v>
      </c>
      <c r="AQ443" s="1">
        <v>4.0977849266186466</v>
      </c>
      <c r="AR443" s="1">
        <v>65.640967639493695</v>
      </c>
      <c r="AS443" s="1">
        <f t="shared" si="60"/>
        <v>2.9082042683303766</v>
      </c>
      <c r="AT443" s="1">
        <v>24.031017439466439</v>
      </c>
      <c r="AU443" s="1">
        <v>27.408520879120889</v>
      </c>
      <c r="AV443" s="1">
        <v>2.3599230009194159E-3</v>
      </c>
      <c r="AW443" s="1">
        <v>85.652691204129724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51533.016452539741</v>
      </c>
      <c r="BC443" s="1">
        <f t="shared" si="64"/>
        <v>2000.00125</v>
      </c>
      <c r="BD443" s="1">
        <f t="shared" si="65"/>
        <v>1681.2010687499999</v>
      </c>
      <c r="BE443" s="1">
        <f t="shared" si="66"/>
        <v>0.84060000899999432</v>
      </c>
      <c r="BF443" s="1">
        <f t="shared" si="67"/>
        <v>0.16075801736998913</v>
      </c>
      <c r="BG443" s="1">
        <v>6</v>
      </c>
      <c r="BH443" s="1">
        <v>0.5</v>
      </c>
      <c r="BI443" s="1" t="s">
        <v>352</v>
      </c>
      <c r="BJ443" s="1">
        <v>2</v>
      </c>
      <c r="BK443" s="1" t="b">
        <v>1</v>
      </c>
      <c r="BL443" s="1">
        <v>1659809702.5999999</v>
      </c>
      <c r="BM443" s="1">
        <v>67.268506250000002</v>
      </c>
      <c r="BN443" s="1">
        <v>89.535812499999992</v>
      </c>
      <c r="BO443" s="1">
        <v>27.372775000000001</v>
      </c>
      <c r="BP443" s="1">
        <v>24.03153125</v>
      </c>
      <c r="BQ443" s="1">
        <v>66.795287500000001</v>
      </c>
      <c r="BR443" s="1">
        <v>27.359943749999999</v>
      </c>
      <c r="BS443" s="1">
        <v>500.13225</v>
      </c>
      <c r="BT443" s="1">
        <v>98.793925000000002</v>
      </c>
      <c r="BU443" s="1">
        <v>9.9991787500000012E-2</v>
      </c>
      <c r="BV443" s="1">
        <v>30.951699999999999</v>
      </c>
      <c r="BW443" s="1">
        <v>31.610893749999999</v>
      </c>
      <c r="BX443" s="1">
        <v>999.9</v>
      </c>
      <c r="BY443" s="1">
        <v>0</v>
      </c>
      <c r="BZ443" s="1">
        <v>0</v>
      </c>
      <c r="CA443" s="1">
        <v>9994.4906250000004</v>
      </c>
      <c r="CB443" s="1">
        <v>0</v>
      </c>
      <c r="CC443" s="1">
        <v>225.829125</v>
      </c>
      <c r="CD443" s="1">
        <v>-22.267240000000001</v>
      </c>
      <c r="CE443" s="1">
        <v>69.161999999999992</v>
      </c>
      <c r="CF443" s="1">
        <v>91.740381249999999</v>
      </c>
      <c r="CG443" s="1">
        <v>3.3412506249999998</v>
      </c>
      <c r="CH443" s="1">
        <v>89.535812499999992</v>
      </c>
      <c r="CI443" s="1">
        <v>24.03153125</v>
      </c>
      <c r="CJ443" s="1">
        <v>2.7042643750000002</v>
      </c>
      <c r="CK443" s="1">
        <v>2.3741687499999999</v>
      </c>
      <c r="CL443" s="1">
        <v>22.31104375</v>
      </c>
      <c r="CM443" s="1">
        <v>20.188643750000001</v>
      </c>
      <c r="CN443" s="1">
        <v>2000.00125</v>
      </c>
      <c r="CO443" s="1">
        <v>0.97999899999999995</v>
      </c>
      <c r="CP443" s="1">
        <v>2.0001100000000001E-2</v>
      </c>
      <c r="CQ443" s="1">
        <v>0</v>
      </c>
      <c r="CR443" s="1">
        <v>2.7556875000000001</v>
      </c>
      <c r="CS443" s="1">
        <v>0</v>
      </c>
      <c r="CT443" s="1">
        <v>19699.40625</v>
      </c>
      <c r="CU443" s="1">
        <v>17412.331249999999</v>
      </c>
      <c r="CV443" s="1">
        <v>43.976374999999997</v>
      </c>
      <c r="CW443" s="1">
        <v>45.186999999999998</v>
      </c>
      <c r="CX443" s="1">
        <v>44.061999999999998</v>
      </c>
      <c r="CY443" s="1">
        <v>43.425375000000003</v>
      </c>
      <c r="CZ443" s="1">
        <v>43.875</v>
      </c>
      <c r="DA443" s="1">
        <v>1960.0006249999999</v>
      </c>
      <c r="DB443" s="1">
        <v>40.000624999999999</v>
      </c>
      <c r="DC443" s="1">
        <v>0</v>
      </c>
      <c r="DD443" s="1">
        <v>1659809709.9000001</v>
      </c>
      <c r="DE443" s="1">
        <v>0</v>
      </c>
      <c r="DF443" s="1">
        <v>1659809405.0999999</v>
      </c>
      <c r="DG443" s="1" t="s">
        <v>1159</v>
      </c>
      <c r="DH443" s="1">
        <v>1659809402.5999999</v>
      </c>
      <c r="DI443" s="1">
        <v>1659809405.0999999</v>
      </c>
      <c r="DJ443" s="1">
        <v>17</v>
      </c>
      <c r="DK443" s="1">
        <v>-0.01</v>
      </c>
      <c r="DL443" s="1">
        <v>-1E-3</v>
      </c>
      <c r="DM443" s="1">
        <v>1.2789999999999999</v>
      </c>
      <c r="DN443" s="1">
        <v>1.7000000000000001E-2</v>
      </c>
      <c r="DO443" s="1">
        <v>400</v>
      </c>
      <c r="DP443" s="1">
        <v>24</v>
      </c>
      <c r="DQ443" s="1">
        <v>0.2</v>
      </c>
      <c r="DR443" s="1">
        <v>0.03</v>
      </c>
      <c r="DS443" s="1">
        <v>0.26828678855066501</v>
      </c>
      <c r="DT443" s="1">
        <v>5.9820553216381809</v>
      </c>
      <c r="DU443" s="1">
        <v>0.44832347103203513</v>
      </c>
      <c r="DV443" s="1">
        <v>0</v>
      </c>
      <c r="DW443" s="1">
        <v>-17.657617009999999</v>
      </c>
      <c r="DX443" s="1">
        <v>-117.2304099737336</v>
      </c>
      <c r="DY443" s="1">
        <v>11.377860938957721</v>
      </c>
      <c r="DZ443" s="1">
        <v>0</v>
      </c>
      <c r="EA443" s="1">
        <v>3.3357014999999999</v>
      </c>
      <c r="EB443" s="1">
        <v>0.2291554221388338</v>
      </c>
      <c r="EC443" s="1">
        <v>2.6436671552031669E-2</v>
      </c>
      <c r="ED443" s="1">
        <v>0</v>
      </c>
      <c r="EE443" s="1">
        <v>1.9644031252456371</v>
      </c>
      <c r="EF443" s="1">
        <v>-4.871365836318288E-2</v>
      </c>
      <c r="EG443" s="1">
        <v>3.9653462886735579E-3</v>
      </c>
      <c r="EH443" s="1">
        <v>1</v>
      </c>
      <c r="EI443" s="1">
        <v>0.14432559569782061</v>
      </c>
      <c r="EJ443" s="1">
        <v>1.6266442011983809E-2</v>
      </c>
      <c r="EK443" s="1">
        <v>1.346268638999051E-3</v>
      </c>
      <c r="EL443" s="1">
        <v>1</v>
      </c>
      <c r="EM443" s="1">
        <v>2</v>
      </c>
      <c r="EN443" s="1">
        <v>6</v>
      </c>
      <c r="EO443" s="1" t="s">
        <v>1176</v>
      </c>
      <c r="EP443" s="1">
        <v>2.9400900000000001</v>
      </c>
      <c r="EQ443" s="1">
        <v>2.8013499999999998</v>
      </c>
      <c r="ER443" s="1">
        <v>2.42893E-2</v>
      </c>
      <c r="ES443" s="1">
        <v>3.2544499999999997E-2</v>
      </c>
      <c r="ET443" s="1">
        <v>0.11684</v>
      </c>
      <c r="EU443" s="1">
        <v>0.106563</v>
      </c>
      <c r="EV443" s="1">
        <v>19941</v>
      </c>
      <c r="EW443" s="1">
        <v>20729.8</v>
      </c>
      <c r="EX443" s="1">
        <v>23783.599999999999</v>
      </c>
      <c r="EY443" s="1">
        <v>24953.599999999999</v>
      </c>
      <c r="EZ443" s="1">
        <v>33629</v>
      </c>
      <c r="FA443" s="1">
        <v>35607.5</v>
      </c>
      <c r="FB443" s="1">
        <v>43383.5</v>
      </c>
      <c r="FC443" s="1">
        <v>46138</v>
      </c>
      <c r="FD443" s="1">
        <v>1.93432</v>
      </c>
      <c r="FE443" s="1">
        <v>1.7665299999999999</v>
      </c>
      <c r="FF443" s="1">
        <v>8.5040900000000003E-2</v>
      </c>
      <c r="FG443" s="1">
        <v>0</v>
      </c>
      <c r="FH443" s="1">
        <v>30.214400000000001</v>
      </c>
      <c r="FI443" s="1">
        <v>999.9</v>
      </c>
      <c r="FJ443" s="1">
        <v>41.7</v>
      </c>
      <c r="FK443" s="1">
        <v>41.7</v>
      </c>
      <c r="FL443" s="1">
        <v>34.2485</v>
      </c>
      <c r="FM443" s="1">
        <v>63.8842</v>
      </c>
      <c r="FN443" s="1">
        <v>26.165900000000001</v>
      </c>
      <c r="FO443" s="1">
        <v>1</v>
      </c>
      <c r="FP443" s="1">
        <v>0.62644599999999995</v>
      </c>
      <c r="FQ443" s="1">
        <v>2.8548800000000001</v>
      </c>
      <c r="FR443" s="1">
        <v>20.295200000000001</v>
      </c>
      <c r="FS443" s="1">
        <v>5.2105499999999996</v>
      </c>
      <c r="FT443" s="1">
        <v>11.908099999999999</v>
      </c>
      <c r="FU443" s="1">
        <v>5.0025500000000003</v>
      </c>
      <c r="FV443" s="1">
        <v>3.2900999999999998</v>
      </c>
      <c r="FW443" s="1">
        <v>9999</v>
      </c>
      <c r="FX443" s="1">
        <v>9999</v>
      </c>
      <c r="FY443" s="1">
        <v>9999</v>
      </c>
      <c r="FZ443" s="1">
        <v>999.9</v>
      </c>
      <c r="GA443" s="1">
        <v>1.8597600000000001</v>
      </c>
      <c r="GB443" s="1">
        <v>1.8548500000000001</v>
      </c>
      <c r="GC443" s="1">
        <v>1.8579300000000001</v>
      </c>
      <c r="GD443" s="1">
        <v>1.8565100000000001</v>
      </c>
      <c r="GE443" s="1">
        <v>1.8551599999999999</v>
      </c>
      <c r="GF443" s="1">
        <v>1.8547199999999999</v>
      </c>
      <c r="GG443" s="1">
        <v>1.85364</v>
      </c>
      <c r="GH443" s="1">
        <v>1.8565700000000001</v>
      </c>
      <c r="GI443" s="1">
        <v>0</v>
      </c>
      <c r="GJ443" s="1">
        <v>0</v>
      </c>
      <c r="GK443" s="1">
        <v>0</v>
      </c>
      <c r="GL443" s="1">
        <v>0</v>
      </c>
      <c r="GM443" s="1" t="s">
        <v>355</v>
      </c>
      <c r="GN443" s="1" t="s">
        <v>356</v>
      </c>
      <c r="GO443" s="1" t="s">
        <v>357</v>
      </c>
      <c r="GP443" s="1" t="s">
        <v>357</v>
      </c>
      <c r="GQ443" s="1" t="s">
        <v>357</v>
      </c>
      <c r="GR443" s="1" t="s">
        <v>357</v>
      </c>
      <c r="GS443" s="1">
        <v>0</v>
      </c>
      <c r="GT443" s="1">
        <v>100</v>
      </c>
      <c r="GU443" s="1">
        <v>100</v>
      </c>
      <c r="GV443" s="1">
        <v>0.54900000000000004</v>
      </c>
      <c r="GW443" s="1">
        <v>1.2699999999999999E-2</v>
      </c>
      <c r="GX443" s="1">
        <v>0.27761382284396391</v>
      </c>
      <c r="GY443" s="1">
        <v>3.0239061252787889E-3</v>
      </c>
      <c r="GZ443" s="1">
        <v>-1.398580452151984E-6</v>
      </c>
      <c r="HA443" s="1">
        <v>2.8030378366047371E-10</v>
      </c>
      <c r="HB443" s="1">
        <v>-7.1345895132161177E-2</v>
      </c>
      <c r="HC443" s="1">
        <v>1.0309082032153079E-2</v>
      </c>
      <c r="HD443" s="1">
        <v>-3.6321104004466529E-4</v>
      </c>
      <c r="HE443" s="1">
        <v>3.6129943689190391E-6</v>
      </c>
      <c r="HF443" s="1">
        <v>0</v>
      </c>
      <c r="HG443" s="1">
        <v>2134</v>
      </c>
      <c r="HH443" s="1">
        <v>3</v>
      </c>
      <c r="HI443" s="1">
        <v>46</v>
      </c>
      <c r="HJ443" s="1">
        <v>5.0999999999999996</v>
      </c>
      <c r="HK443" s="1">
        <v>5.0999999999999996</v>
      </c>
      <c r="HL443" s="1">
        <v>0.48950199999999999</v>
      </c>
      <c r="HM443" s="1">
        <v>2.4121100000000002</v>
      </c>
      <c r="HN443" s="1">
        <v>1.4978</v>
      </c>
      <c r="HO443" s="1">
        <v>2.3010299999999999</v>
      </c>
      <c r="HP443" s="1">
        <v>1.5478499999999999</v>
      </c>
      <c r="HQ443" s="1">
        <v>2.2888199999999999</v>
      </c>
      <c r="HR443" s="1">
        <v>43.6721</v>
      </c>
      <c r="HS443" s="1">
        <v>15.3841</v>
      </c>
      <c r="HT443" s="1">
        <v>18</v>
      </c>
      <c r="HU443" s="1">
        <v>503.25099999999998</v>
      </c>
      <c r="HV443" s="1">
        <v>458.14699999999999</v>
      </c>
      <c r="HW443" s="1">
        <v>26.111699999999999</v>
      </c>
      <c r="HX443" s="1">
        <v>34.7014</v>
      </c>
      <c r="HY443" s="1">
        <v>29.999199999999998</v>
      </c>
      <c r="HZ443" s="1">
        <v>34.6023</v>
      </c>
      <c r="IA443" s="1">
        <v>34.704500000000003</v>
      </c>
      <c r="IB443" s="1">
        <v>9.8279599999999991</v>
      </c>
      <c r="IC443" s="1">
        <v>28.0717</v>
      </c>
      <c r="ID443" s="1">
        <v>0</v>
      </c>
      <c r="IE443" s="1">
        <v>26.137699999999999</v>
      </c>
      <c r="IF443" s="1">
        <v>170.589</v>
      </c>
      <c r="IG443" s="1">
        <v>24.027699999999999</v>
      </c>
      <c r="IH443" s="1">
        <v>100.304</v>
      </c>
      <c r="II443" s="1">
        <v>99.985699999999994</v>
      </c>
      <c r="IJ443" s="1" t="s">
        <v>1161</v>
      </c>
    </row>
    <row r="444" spans="1:244" ht="15.75" customHeight="1" x14ac:dyDescent="0.3">
      <c r="A444" s="1">
        <v>428</v>
      </c>
      <c r="B444" s="1">
        <v>1659809711.5999999</v>
      </c>
      <c r="C444" s="1">
        <v>13570.099999904631</v>
      </c>
      <c r="D444" s="1" t="s">
        <v>1210</v>
      </c>
      <c r="E444" s="1" t="s">
        <v>1211</v>
      </c>
      <c r="F444" s="1">
        <v>1</v>
      </c>
      <c r="G444" s="1" t="s">
        <v>346</v>
      </c>
      <c r="H444" s="1" t="s">
        <v>347</v>
      </c>
      <c r="I444" s="1" t="s">
        <v>348</v>
      </c>
      <c r="J444" s="1" t="s">
        <v>349</v>
      </c>
      <c r="K444" s="1" t="s">
        <v>350</v>
      </c>
      <c r="L444" s="1" t="s">
        <v>1154</v>
      </c>
      <c r="M444" s="1" t="s">
        <v>351</v>
      </c>
      <c r="N444" s="1">
        <v>1659809704.099999</v>
      </c>
      <c r="O444" s="1">
        <f t="shared" si="34"/>
        <v>2.9087615132383942E-3</v>
      </c>
      <c r="P444" s="1">
        <f t="shared" si="35"/>
        <v>2.9087615132383942</v>
      </c>
      <c r="Q444" s="1">
        <f t="shared" si="36"/>
        <v>1.292465667564394</v>
      </c>
      <c r="R444" s="1">
        <f t="shared" si="37"/>
        <v>71.321920000000006</v>
      </c>
      <c r="S444" s="1">
        <f t="shared" si="38"/>
        <v>54.65526831376755</v>
      </c>
      <c r="T444" s="1">
        <f t="shared" si="39"/>
        <v>5.4050682174836897</v>
      </c>
      <c r="U444" s="1">
        <f t="shared" si="40"/>
        <v>7.0532970543446716</v>
      </c>
      <c r="V444" s="1">
        <f t="shared" si="41"/>
        <v>0.1450214661839388</v>
      </c>
      <c r="W444" s="1">
        <f t="shared" si="42"/>
        <v>2.9069764874131132</v>
      </c>
      <c r="X444" s="1">
        <f t="shared" si="43"/>
        <v>0.14111881158188749</v>
      </c>
      <c r="Y444" s="1">
        <f t="shared" si="44"/>
        <v>8.8541147544345999E-2</v>
      </c>
      <c r="Z444" s="1">
        <f t="shared" si="45"/>
        <v>321.51614500000005</v>
      </c>
      <c r="AA444" s="1">
        <f t="shared" si="46"/>
        <v>32.095819182358994</v>
      </c>
      <c r="AB444" s="1">
        <f t="shared" si="47"/>
        <v>31.60819333333334</v>
      </c>
      <c r="AC444" s="1">
        <f t="shared" si="48"/>
        <v>4.6702053632163478</v>
      </c>
      <c r="AD444" s="1">
        <f t="shared" si="49"/>
        <v>60.18957624392003</v>
      </c>
      <c r="AE444" s="1">
        <f t="shared" si="50"/>
        <v>2.7078301209566642</v>
      </c>
      <c r="AF444" s="1">
        <f t="shared" si="51"/>
        <v>4.4988356621470516</v>
      </c>
      <c r="AG444" s="1">
        <f t="shared" si="52"/>
        <v>1.9623752422596836</v>
      </c>
      <c r="AH444" s="1">
        <f t="shared" si="53"/>
        <v>-128.27638273381319</v>
      </c>
      <c r="AI444" s="1">
        <f t="shared" si="54"/>
        <v>-102.96773168006553</v>
      </c>
      <c r="AJ444" s="1">
        <f t="shared" si="55"/>
        <v>-7.9760932295329665</v>
      </c>
      <c r="AK444" s="1">
        <f t="shared" si="56"/>
        <v>82.295937356588354</v>
      </c>
      <c r="AL444" s="1">
        <f t="shared" si="57"/>
        <v>20.67164023836045</v>
      </c>
      <c r="AM444" s="1">
        <f t="shared" si="58"/>
        <v>2.8706801239123845</v>
      </c>
      <c r="AN444" s="1">
        <f t="shared" si="59"/>
        <v>1.292465667564394</v>
      </c>
      <c r="AO444" s="1">
        <v>122.15497710508551</v>
      </c>
      <c r="AP444" s="1">
        <v>98.974483030302963</v>
      </c>
      <c r="AQ444" s="1">
        <v>4.210213865735037</v>
      </c>
      <c r="AR444" s="1">
        <v>65.640967639493695</v>
      </c>
      <c r="AS444" s="1">
        <f t="shared" si="60"/>
        <v>2.9087615132383942</v>
      </c>
      <c r="AT444" s="1">
        <v>24.029779554116971</v>
      </c>
      <c r="AU444" s="1">
        <v>27.410806593406608</v>
      </c>
      <c r="AV444" s="1">
        <v>1.92125511108392E-3</v>
      </c>
      <c r="AW444" s="1">
        <v>85.652691204129724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51522.740305986285</v>
      </c>
      <c r="BC444" s="1">
        <f t="shared" si="64"/>
        <v>2000.000666666667</v>
      </c>
      <c r="BD444" s="1">
        <f t="shared" si="65"/>
        <v>1681.2005800000002</v>
      </c>
      <c r="BE444" s="1">
        <f t="shared" si="66"/>
        <v>0.84060000979999672</v>
      </c>
      <c r="BF444" s="1">
        <f t="shared" si="67"/>
        <v>0.16075801891399369</v>
      </c>
      <c r="BG444" s="1">
        <v>6</v>
      </c>
      <c r="BH444" s="1">
        <v>0.5</v>
      </c>
      <c r="BI444" s="1" t="s">
        <v>352</v>
      </c>
      <c r="BJ444" s="1">
        <v>2</v>
      </c>
      <c r="BK444" s="1" t="b">
        <v>1</v>
      </c>
      <c r="BL444" s="1">
        <v>1659809704.099999</v>
      </c>
      <c r="BM444" s="1">
        <v>71.321920000000006</v>
      </c>
      <c r="BN444" s="1">
        <v>96.366553333333343</v>
      </c>
      <c r="BO444" s="1">
        <v>27.381186666666661</v>
      </c>
      <c r="BP444" s="1">
        <v>24.031633333333339</v>
      </c>
      <c r="BQ444" s="1">
        <v>70.837260000000001</v>
      </c>
      <c r="BR444" s="1">
        <v>27.36836666666666</v>
      </c>
      <c r="BS444" s="1">
        <v>500.14026666666672</v>
      </c>
      <c r="BT444" s="1">
        <v>98.793753333333328</v>
      </c>
      <c r="BU444" s="1">
        <v>0.10006576666666669</v>
      </c>
      <c r="BV444" s="1">
        <v>30.951180000000001</v>
      </c>
      <c r="BW444" s="1">
        <v>31.60819333333334</v>
      </c>
      <c r="BX444" s="1">
        <v>999.89999999999986</v>
      </c>
      <c r="BY444" s="1">
        <v>0</v>
      </c>
      <c r="BZ444" s="1">
        <v>0</v>
      </c>
      <c r="CA444" s="1">
        <v>9992.4133333333339</v>
      </c>
      <c r="CB444" s="1">
        <v>0</v>
      </c>
      <c r="CC444" s="1">
        <v>225.80046666666669</v>
      </c>
      <c r="CD444" s="1">
        <v>-25.044560000000001</v>
      </c>
      <c r="CE444" s="1">
        <v>73.330086666666659</v>
      </c>
      <c r="CF444" s="1">
        <v>98.739260000000002</v>
      </c>
      <c r="CG444" s="1">
        <v>3.3495533333333332</v>
      </c>
      <c r="CH444" s="1">
        <v>96.366553333333343</v>
      </c>
      <c r="CI444" s="1">
        <v>24.031633333333339</v>
      </c>
      <c r="CJ444" s="1">
        <v>2.7050906666666661</v>
      </c>
      <c r="CK444" s="1">
        <v>2.374175333333334</v>
      </c>
      <c r="CL444" s="1">
        <v>22.316066666666661</v>
      </c>
      <c r="CM444" s="1">
        <v>20.188686666666669</v>
      </c>
      <c r="CN444" s="1">
        <v>2000.000666666667</v>
      </c>
      <c r="CO444" s="1">
        <v>0.97999899999999973</v>
      </c>
      <c r="CP444" s="1">
        <v>2.0001100000000001E-2</v>
      </c>
      <c r="CQ444" s="1">
        <v>0</v>
      </c>
      <c r="CR444" s="1">
        <v>2.7382</v>
      </c>
      <c r="CS444" s="1">
        <v>0</v>
      </c>
      <c r="CT444" s="1">
        <v>19693.366666666669</v>
      </c>
      <c r="CU444" s="1">
        <v>17412.326666666671</v>
      </c>
      <c r="CV444" s="1">
        <v>43.970599999999997</v>
      </c>
      <c r="CW444" s="1">
        <v>45.186999999999998</v>
      </c>
      <c r="CX444" s="1">
        <v>44.061999999999998</v>
      </c>
      <c r="CY444" s="1">
        <v>43.42046666666667</v>
      </c>
      <c r="CZ444" s="1">
        <v>43.875</v>
      </c>
      <c r="DA444" s="1">
        <v>1960</v>
      </c>
      <c r="DB444" s="1">
        <v>40.000666666666667</v>
      </c>
      <c r="DC444" s="1">
        <v>0</v>
      </c>
      <c r="DD444" s="1">
        <v>1659809711.0999999</v>
      </c>
      <c r="DE444" s="1">
        <v>0</v>
      </c>
      <c r="DF444" s="1">
        <v>1659809405.0999999</v>
      </c>
      <c r="DG444" s="1" t="s">
        <v>1159</v>
      </c>
      <c r="DH444" s="1">
        <v>1659809402.5999999</v>
      </c>
      <c r="DI444" s="1">
        <v>1659809405.0999999</v>
      </c>
      <c r="DJ444" s="1">
        <v>17</v>
      </c>
      <c r="DK444" s="1">
        <v>-0.01</v>
      </c>
      <c r="DL444" s="1">
        <v>-1E-3</v>
      </c>
      <c r="DM444" s="1">
        <v>1.2789999999999999</v>
      </c>
      <c r="DN444" s="1">
        <v>1.7000000000000001E-2</v>
      </c>
      <c r="DO444" s="1">
        <v>400</v>
      </c>
      <c r="DP444" s="1">
        <v>24</v>
      </c>
      <c r="DQ444" s="1">
        <v>0.2</v>
      </c>
      <c r="DR444" s="1">
        <v>0.03</v>
      </c>
      <c r="DS444" s="1">
        <v>0.37523983426006369</v>
      </c>
      <c r="DT444" s="1">
        <v>6.0672257810490562</v>
      </c>
      <c r="DU444" s="1">
        <v>0.45505403645538661</v>
      </c>
      <c r="DV444" s="1">
        <v>0</v>
      </c>
      <c r="DW444" s="1">
        <v>-19.370831434999999</v>
      </c>
      <c r="DX444" s="1">
        <v>-114.24723396697939</v>
      </c>
      <c r="DY444" s="1">
        <v>11.125496441755571</v>
      </c>
      <c r="DZ444" s="1">
        <v>0</v>
      </c>
      <c r="EA444" s="1">
        <v>3.33760375</v>
      </c>
      <c r="EB444" s="1">
        <v>0.27661159474671132</v>
      </c>
      <c r="EC444" s="1">
        <v>2.8247728553593469E-2</v>
      </c>
      <c r="ED444" s="1">
        <v>0</v>
      </c>
      <c r="EE444" s="1">
        <v>1.9634481607193019</v>
      </c>
      <c r="EF444" s="1">
        <v>-4.7044593477039258E-2</v>
      </c>
      <c r="EG444" s="1">
        <v>3.8302206258930601E-3</v>
      </c>
      <c r="EH444" s="1">
        <v>1</v>
      </c>
      <c r="EI444" s="1">
        <v>0.1445148152820501</v>
      </c>
      <c r="EJ444" s="1">
        <v>1.485944381210098E-2</v>
      </c>
      <c r="EK444" s="1">
        <v>1.2781842679696011E-3</v>
      </c>
      <c r="EL444" s="1">
        <v>1</v>
      </c>
      <c r="EM444" s="1">
        <v>2</v>
      </c>
      <c r="EN444" s="1">
        <v>6</v>
      </c>
      <c r="EO444" s="1" t="s">
        <v>1176</v>
      </c>
      <c r="EP444" s="1">
        <v>2.9401099999999998</v>
      </c>
      <c r="EQ444" s="1">
        <v>2.8011699999999999</v>
      </c>
      <c r="ER444" s="1">
        <v>2.53414E-2</v>
      </c>
      <c r="ES444" s="1">
        <v>3.3734800000000002E-2</v>
      </c>
      <c r="ET444" s="1">
        <v>0.11684700000000001</v>
      </c>
      <c r="EU444" s="1">
        <v>0.106563</v>
      </c>
      <c r="EV444" s="1">
        <v>19919.599999999999</v>
      </c>
      <c r="EW444" s="1">
        <v>20704.5</v>
      </c>
      <c r="EX444" s="1">
        <v>23783.8</v>
      </c>
      <c r="EY444" s="1">
        <v>24953.8</v>
      </c>
      <c r="EZ444" s="1">
        <v>33628.9</v>
      </c>
      <c r="FA444" s="1">
        <v>35607.800000000003</v>
      </c>
      <c r="FB444" s="1">
        <v>43383.6</v>
      </c>
      <c r="FC444" s="1">
        <v>46138.400000000001</v>
      </c>
      <c r="FD444" s="1">
        <v>1.93432</v>
      </c>
      <c r="FE444" s="1">
        <v>1.7665299999999999</v>
      </c>
      <c r="FF444" s="1">
        <v>8.45939E-2</v>
      </c>
      <c r="FG444" s="1">
        <v>0</v>
      </c>
      <c r="FH444" s="1">
        <v>30.2133</v>
      </c>
      <c r="FI444" s="1">
        <v>999.9</v>
      </c>
      <c r="FJ444" s="1">
        <v>41.7</v>
      </c>
      <c r="FK444" s="1">
        <v>41.7</v>
      </c>
      <c r="FL444" s="1">
        <v>34.247599999999998</v>
      </c>
      <c r="FM444" s="1">
        <v>63.784199999999998</v>
      </c>
      <c r="FN444" s="1">
        <v>26.6386</v>
      </c>
      <c r="FO444" s="1">
        <v>1</v>
      </c>
      <c r="FP444" s="1">
        <v>0.62626800000000005</v>
      </c>
      <c r="FQ444" s="1">
        <v>2.8394900000000001</v>
      </c>
      <c r="FR444" s="1">
        <v>20.295400000000001</v>
      </c>
      <c r="FS444" s="1">
        <v>5.2111499999999999</v>
      </c>
      <c r="FT444" s="1">
        <v>11.908099999999999</v>
      </c>
      <c r="FU444" s="1">
        <v>5.00265</v>
      </c>
      <c r="FV444" s="1">
        <v>3.2901799999999999</v>
      </c>
      <c r="FW444" s="1">
        <v>9999</v>
      </c>
      <c r="FX444" s="1">
        <v>9999</v>
      </c>
      <c r="FY444" s="1">
        <v>9999</v>
      </c>
      <c r="FZ444" s="1">
        <v>999.9</v>
      </c>
      <c r="GA444" s="1">
        <v>1.8597699999999999</v>
      </c>
      <c r="GB444" s="1">
        <v>1.8548500000000001</v>
      </c>
      <c r="GC444" s="1">
        <v>1.8579399999999999</v>
      </c>
      <c r="GD444" s="1">
        <v>1.8565100000000001</v>
      </c>
      <c r="GE444" s="1">
        <v>1.8551599999999999</v>
      </c>
      <c r="GF444" s="1">
        <v>1.8547199999999999</v>
      </c>
      <c r="GG444" s="1">
        <v>1.85364</v>
      </c>
      <c r="GH444" s="1">
        <v>1.8565700000000001</v>
      </c>
      <c r="GI444" s="1">
        <v>0</v>
      </c>
      <c r="GJ444" s="1">
        <v>0</v>
      </c>
      <c r="GK444" s="1">
        <v>0</v>
      </c>
      <c r="GL444" s="1">
        <v>0</v>
      </c>
      <c r="GM444" s="1" t="s">
        <v>355</v>
      </c>
      <c r="GN444" s="1" t="s">
        <v>356</v>
      </c>
      <c r="GO444" s="1" t="s">
        <v>357</v>
      </c>
      <c r="GP444" s="1" t="s">
        <v>357</v>
      </c>
      <c r="GQ444" s="1" t="s">
        <v>357</v>
      </c>
      <c r="GR444" s="1" t="s">
        <v>357</v>
      </c>
      <c r="GS444" s="1">
        <v>0</v>
      </c>
      <c r="GT444" s="1">
        <v>100</v>
      </c>
      <c r="GU444" s="1">
        <v>100</v>
      </c>
      <c r="GV444" s="1">
        <v>0.56000000000000005</v>
      </c>
      <c r="GW444" s="1">
        <v>1.2800000000000001E-2</v>
      </c>
      <c r="GX444" s="1">
        <v>0.27761382284396391</v>
      </c>
      <c r="GY444" s="1">
        <v>3.0239061252787889E-3</v>
      </c>
      <c r="GZ444" s="1">
        <v>-1.398580452151984E-6</v>
      </c>
      <c r="HA444" s="1">
        <v>2.8030378366047371E-10</v>
      </c>
      <c r="HB444" s="1">
        <v>-7.1345895132161177E-2</v>
      </c>
      <c r="HC444" s="1">
        <v>1.0309082032153079E-2</v>
      </c>
      <c r="HD444" s="1">
        <v>-3.6321104004466529E-4</v>
      </c>
      <c r="HE444" s="1">
        <v>3.6129943689190391E-6</v>
      </c>
      <c r="HF444" s="1">
        <v>0</v>
      </c>
      <c r="HG444" s="1">
        <v>2134</v>
      </c>
      <c r="HH444" s="1">
        <v>3</v>
      </c>
      <c r="HI444" s="1">
        <v>46</v>
      </c>
      <c r="HJ444" s="1">
        <v>5.2</v>
      </c>
      <c r="HK444" s="1">
        <v>5.0999999999999996</v>
      </c>
      <c r="HL444" s="1">
        <v>0.50292999999999999</v>
      </c>
      <c r="HM444" s="1">
        <v>2.3962400000000001</v>
      </c>
      <c r="HN444" s="1">
        <v>1.4978</v>
      </c>
      <c r="HO444" s="1">
        <v>2.3010299999999999</v>
      </c>
      <c r="HP444" s="1">
        <v>1.5478499999999999</v>
      </c>
      <c r="HQ444" s="1">
        <v>2.3584000000000001</v>
      </c>
      <c r="HR444" s="1">
        <v>43.6721</v>
      </c>
      <c r="HS444" s="1">
        <v>15.4016</v>
      </c>
      <c r="HT444" s="1">
        <v>18</v>
      </c>
      <c r="HU444" s="1">
        <v>503.23899999999998</v>
      </c>
      <c r="HV444" s="1">
        <v>458.13499999999999</v>
      </c>
      <c r="HW444" s="1">
        <v>26.1203</v>
      </c>
      <c r="HX444" s="1">
        <v>34.6997</v>
      </c>
      <c r="HY444" s="1">
        <v>29.999199999999998</v>
      </c>
      <c r="HZ444" s="1">
        <v>34.6006</v>
      </c>
      <c r="IA444" s="1">
        <v>34.702800000000003</v>
      </c>
      <c r="IB444" s="1">
        <v>10.116099999999999</v>
      </c>
      <c r="IC444" s="1">
        <v>28.0717</v>
      </c>
      <c r="ID444" s="1">
        <v>0</v>
      </c>
      <c r="IE444" s="1">
        <v>26.137699999999999</v>
      </c>
      <c r="IF444" s="1">
        <v>170.589</v>
      </c>
      <c r="IG444" s="1">
        <v>24.023399999999999</v>
      </c>
      <c r="IH444" s="1">
        <v>100.30500000000001</v>
      </c>
      <c r="II444" s="1">
        <v>99.986500000000007</v>
      </c>
      <c r="IJ444" s="1" t="s">
        <v>1161</v>
      </c>
    </row>
    <row r="445" spans="1:244" ht="15.75" customHeight="1" x14ac:dyDescent="0.3">
      <c r="A445" s="1">
        <v>429</v>
      </c>
      <c r="B445" s="1">
        <v>1659809712.5999999</v>
      </c>
      <c r="C445" s="1">
        <v>13571.099999904631</v>
      </c>
      <c r="D445" s="1" t="s">
        <v>1212</v>
      </c>
      <c r="E445" s="1" t="s">
        <v>1213</v>
      </c>
      <c r="F445" s="1">
        <v>1</v>
      </c>
      <c r="G445" s="1" t="s">
        <v>346</v>
      </c>
      <c r="H445" s="1" t="s">
        <v>347</v>
      </c>
      <c r="I445" s="1" t="s">
        <v>348</v>
      </c>
      <c r="J445" s="1" t="s">
        <v>349</v>
      </c>
      <c r="K445" s="1" t="s">
        <v>350</v>
      </c>
      <c r="L445" s="1" t="s">
        <v>1154</v>
      </c>
      <c r="M445" s="1" t="s">
        <v>351</v>
      </c>
      <c r="N445" s="1">
        <v>1659809704.5999999</v>
      </c>
      <c r="O445" s="1">
        <f t="shared" si="34"/>
        <v>2.9092656494508519E-3</v>
      </c>
      <c r="P445" s="1">
        <f t="shared" si="35"/>
        <v>2.9092656494508518</v>
      </c>
      <c r="Q445" s="1">
        <f t="shared" si="36"/>
        <v>1.4429393094746576</v>
      </c>
      <c r="R445" s="1">
        <f t="shared" si="37"/>
        <v>73.148862500000007</v>
      </c>
      <c r="S445" s="1">
        <f t="shared" si="38"/>
        <v>54.758676520902988</v>
      </c>
      <c r="T445" s="1">
        <f t="shared" si="39"/>
        <v>5.4152934353977038</v>
      </c>
      <c r="U445" s="1">
        <f t="shared" si="40"/>
        <v>7.2339687529125678</v>
      </c>
      <c r="V445" s="1">
        <f t="shared" si="41"/>
        <v>0.14508595357125983</v>
      </c>
      <c r="W445" s="1">
        <f t="shared" si="42"/>
        <v>2.9071553558462306</v>
      </c>
      <c r="X445" s="1">
        <f t="shared" si="43"/>
        <v>0.14118011107187942</v>
      </c>
      <c r="Y445" s="1">
        <f t="shared" si="44"/>
        <v>8.8579735741437945E-2</v>
      </c>
      <c r="Z445" s="1">
        <f t="shared" si="45"/>
        <v>321.51623568749994</v>
      </c>
      <c r="AA445" s="1">
        <f t="shared" si="46"/>
        <v>32.095380353080941</v>
      </c>
      <c r="AB445" s="1">
        <f t="shared" si="47"/>
        <v>31.607006250000001</v>
      </c>
      <c r="AC445" s="1">
        <f t="shared" si="48"/>
        <v>4.6698906805039089</v>
      </c>
      <c r="AD445" s="1">
        <f t="shared" si="49"/>
        <v>60.194779846810761</v>
      </c>
      <c r="AE445" s="1">
        <f t="shared" si="50"/>
        <v>2.7080267655268226</v>
      </c>
      <c r="AF445" s="1">
        <f t="shared" si="51"/>
        <v>4.4987734358667968</v>
      </c>
      <c r="AG445" s="1">
        <f t="shared" si="52"/>
        <v>1.9618639149770862</v>
      </c>
      <c r="AH445" s="1">
        <f t="shared" si="53"/>
        <v>-128.29861514078257</v>
      </c>
      <c r="AI445" s="1">
        <f t="shared" si="54"/>
        <v>-102.8260222870837</v>
      </c>
      <c r="AJ445" s="1">
        <f t="shared" si="55"/>
        <v>-7.9645699015354232</v>
      </c>
      <c r="AK445" s="1">
        <f t="shared" si="56"/>
        <v>82.427028358098255</v>
      </c>
      <c r="AL445" s="1">
        <f t="shared" si="57"/>
        <v>21.178927638621648</v>
      </c>
      <c r="AM445" s="1">
        <f t="shared" si="58"/>
        <v>2.8725696133602607</v>
      </c>
      <c r="AN445" s="1">
        <f t="shared" si="59"/>
        <v>1.4429393094746576</v>
      </c>
      <c r="AO445" s="1">
        <v>127.2616162725465</v>
      </c>
      <c r="AP445" s="1">
        <v>103.3845987878788</v>
      </c>
      <c r="AQ445" s="1">
        <v>4.3099624576394886</v>
      </c>
      <c r="AR445" s="1">
        <v>65.640967639493695</v>
      </c>
      <c r="AS445" s="1">
        <f t="shared" si="60"/>
        <v>2.9092656494508518</v>
      </c>
      <c r="AT445" s="1">
        <v>24.029090415945721</v>
      </c>
      <c r="AU445" s="1">
        <v>27.412960439560461</v>
      </c>
      <c r="AV445" s="1">
        <v>1.583018867875621E-3</v>
      </c>
      <c r="AW445" s="1">
        <v>85.652691204129724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51527.84226048462</v>
      </c>
      <c r="BC445" s="1">
        <f t="shared" si="64"/>
        <v>2000.00125</v>
      </c>
      <c r="BD445" s="1">
        <f t="shared" si="65"/>
        <v>1681.2010687499999</v>
      </c>
      <c r="BE445" s="1">
        <f t="shared" si="66"/>
        <v>0.84060000899999432</v>
      </c>
      <c r="BF445" s="1">
        <f t="shared" si="67"/>
        <v>0.16075801736998913</v>
      </c>
      <c r="BG445" s="1">
        <v>6</v>
      </c>
      <c r="BH445" s="1">
        <v>0.5</v>
      </c>
      <c r="BI445" s="1" t="s">
        <v>352</v>
      </c>
      <c r="BJ445" s="1">
        <v>2</v>
      </c>
      <c r="BK445" s="1" t="b">
        <v>1</v>
      </c>
      <c r="BL445" s="1">
        <v>1659809704.5999999</v>
      </c>
      <c r="BM445" s="1">
        <v>73.148862500000007</v>
      </c>
      <c r="BN445" s="1">
        <v>98.808518750000005</v>
      </c>
      <c r="BO445" s="1">
        <v>27.38318125</v>
      </c>
      <c r="BP445" s="1">
        <v>24.031431250000001</v>
      </c>
      <c r="BQ445" s="1">
        <v>72.659087499999998</v>
      </c>
      <c r="BR445" s="1">
        <v>27.370362499999999</v>
      </c>
      <c r="BS445" s="1">
        <v>500.14043750000002</v>
      </c>
      <c r="BT445" s="1">
        <v>98.793743750000004</v>
      </c>
      <c r="BU445" s="1">
        <v>0.10005316875</v>
      </c>
      <c r="BV445" s="1">
        <v>30.950937499999998</v>
      </c>
      <c r="BW445" s="1">
        <v>31.607006250000001</v>
      </c>
      <c r="BX445" s="1">
        <v>999.9</v>
      </c>
      <c r="BY445" s="1">
        <v>0</v>
      </c>
      <c r="BZ445" s="1">
        <v>0</v>
      </c>
      <c r="CA445" s="1">
        <v>9993.4375</v>
      </c>
      <c r="CB445" s="1">
        <v>0</v>
      </c>
      <c r="CC445" s="1">
        <v>225.76400000000001</v>
      </c>
      <c r="CD445" s="1">
        <v>-25.659581249999999</v>
      </c>
      <c r="CE445" s="1">
        <v>75.208643749999993</v>
      </c>
      <c r="CF445" s="1">
        <v>101.24130624999999</v>
      </c>
      <c r="CG445" s="1">
        <v>3.3517475000000001</v>
      </c>
      <c r="CH445" s="1">
        <v>98.808518750000005</v>
      </c>
      <c r="CI445" s="1">
        <v>24.031431250000001</v>
      </c>
      <c r="CJ445" s="1">
        <v>2.7052874999999998</v>
      </c>
      <c r="CK445" s="1">
        <v>2.374155</v>
      </c>
      <c r="CL445" s="1">
        <v>22.317262499999998</v>
      </c>
      <c r="CM445" s="1">
        <v>20.188549999999999</v>
      </c>
      <c r="CN445" s="1">
        <v>2000.00125</v>
      </c>
      <c r="CO445" s="1">
        <v>0.97999899999999995</v>
      </c>
      <c r="CP445" s="1">
        <v>2.0001100000000001E-2</v>
      </c>
      <c r="CQ445" s="1">
        <v>0</v>
      </c>
      <c r="CR445" s="1">
        <v>2.836875</v>
      </c>
      <c r="CS445" s="1">
        <v>0</v>
      </c>
      <c r="CT445" s="1">
        <v>19691.643749999999</v>
      </c>
      <c r="CU445" s="1">
        <v>17412.331249999999</v>
      </c>
      <c r="CV445" s="1">
        <v>43.972437499999998</v>
      </c>
      <c r="CW445" s="1">
        <v>45.186999999999998</v>
      </c>
      <c r="CX445" s="1">
        <v>44.061999999999998</v>
      </c>
      <c r="CY445" s="1">
        <v>43.417625000000001</v>
      </c>
      <c r="CZ445" s="1">
        <v>43.875</v>
      </c>
      <c r="DA445" s="1">
        <v>1960.0006249999999</v>
      </c>
      <c r="DB445" s="1">
        <v>40.000624999999999</v>
      </c>
      <c r="DC445" s="1">
        <v>0</v>
      </c>
      <c r="DD445" s="1">
        <v>1659809712.3</v>
      </c>
      <c r="DE445" s="1">
        <v>0</v>
      </c>
      <c r="DF445" s="1">
        <v>1659809405.0999999</v>
      </c>
      <c r="DG445" s="1" t="s">
        <v>1159</v>
      </c>
      <c r="DH445" s="1">
        <v>1659809402.5999999</v>
      </c>
      <c r="DI445" s="1">
        <v>1659809405.0999999</v>
      </c>
      <c r="DJ445" s="1">
        <v>17</v>
      </c>
      <c r="DK445" s="1">
        <v>-0.01</v>
      </c>
      <c r="DL445" s="1">
        <v>-1E-3</v>
      </c>
      <c r="DM445" s="1">
        <v>1.2789999999999999</v>
      </c>
      <c r="DN445" s="1">
        <v>1.7000000000000001E-2</v>
      </c>
      <c r="DO445" s="1">
        <v>400</v>
      </c>
      <c r="DP445" s="1">
        <v>24</v>
      </c>
      <c r="DQ445" s="1">
        <v>0.2</v>
      </c>
      <c r="DR445" s="1">
        <v>0.03</v>
      </c>
      <c r="DS445" s="1">
        <v>0.37523983426006369</v>
      </c>
      <c r="DT445" s="1">
        <v>6.0672257810490562</v>
      </c>
      <c r="DU445" s="1">
        <v>0.45505403645538661</v>
      </c>
      <c r="DV445" s="1">
        <v>0</v>
      </c>
      <c r="DW445" s="1">
        <v>-19.370831434999999</v>
      </c>
      <c r="DX445" s="1">
        <v>-114.24723396697939</v>
      </c>
      <c r="DY445" s="1">
        <v>11.125496441755571</v>
      </c>
      <c r="DZ445" s="1">
        <v>0</v>
      </c>
      <c r="EA445" s="1">
        <v>3.33760375</v>
      </c>
      <c r="EB445" s="1">
        <v>0.27661159474671132</v>
      </c>
      <c r="EC445" s="1">
        <v>2.8247728553593469E-2</v>
      </c>
      <c r="ED445" s="1">
        <v>0</v>
      </c>
      <c r="EE445" s="1">
        <v>1.9634481607193019</v>
      </c>
      <c r="EF445" s="1">
        <v>-4.7044593477039258E-2</v>
      </c>
      <c r="EG445" s="1">
        <v>3.8302206258930601E-3</v>
      </c>
      <c r="EH445" s="1">
        <v>1</v>
      </c>
      <c r="EI445" s="1">
        <v>0.1445148152820501</v>
      </c>
      <c r="EJ445" s="1">
        <v>1.485944381210098E-2</v>
      </c>
      <c r="EK445" s="1">
        <v>1.2781842679696011E-3</v>
      </c>
      <c r="EL445" s="1">
        <v>1</v>
      </c>
      <c r="EM445" s="1">
        <v>2</v>
      </c>
      <c r="EN445" s="1">
        <v>6</v>
      </c>
      <c r="EO445" s="1" t="s">
        <v>1176</v>
      </c>
      <c r="EP445" s="1">
        <v>2.9401999999999999</v>
      </c>
      <c r="EQ445" s="1">
        <v>2.8010899999999999</v>
      </c>
      <c r="ER445" s="1">
        <v>2.64123E-2</v>
      </c>
      <c r="ES445" s="1">
        <v>3.49152E-2</v>
      </c>
      <c r="ET445" s="1">
        <v>0.116853</v>
      </c>
      <c r="EU445" s="1">
        <v>0.106567</v>
      </c>
      <c r="EV445" s="1">
        <v>19897.8</v>
      </c>
      <c r="EW445" s="1">
        <v>20679.3</v>
      </c>
      <c r="EX445" s="1">
        <v>23783.8</v>
      </c>
      <c r="EY445" s="1">
        <v>24953.8</v>
      </c>
      <c r="EZ445" s="1">
        <v>33628.6</v>
      </c>
      <c r="FA445" s="1">
        <v>35607.699999999997</v>
      </c>
      <c r="FB445" s="1">
        <v>43383.6</v>
      </c>
      <c r="FC445" s="1">
        <v>46138.400000000001</v>
      </c>
      <c r="FD445" s="1">
        <v>1.93442</v>
      </c>
      <c r="FE445" s="1">
        <v>1.7665999999999999</v>
      </c>
      <c r="FF445" s="1">
        <v>8.4917999999999993E-2</v>
      </c>
      <c r="FG445" s="1">
        <v>0</v>
      </c>
      <c r="FH445" s="1">
        <v>30.212399999999999</v>
      </c>
      <c r="FI445" s="1">
        <v>999.9</v>
      </c>
      <c r="FJ445" s="1">
        <v>41.7</v>
      </c>
      <c r="FK445" s="1">
        <v>41.7</v>
      </c>
      <c r="FL445" s="1">
        <v>34.251899999999999</v>
      </c>
      <c r="FM445" s="1">
        <v>63.3842</v>
      </c>
      <c r="FN445" s="1">
        <v>26.137799999999999</v>
      </c>
      <c r="FO445" s="1">
        <v>1</v>
      </c>
      <c r="FP445" s="1">
        <v>0.626054</v>
      </c>
      <c r="FQ445" s="1">
        <v>2.84673</v>
      </c>
      <c r="FR445" s="1">
        <v>20.295300000000001</v>
      </c>
      <c r="FS445" s="1">
        <v>5.2108499999999998</v>
      </c>
      <c r="FT445" s="1">
        <v>11.908099999999999</v>
      </c>
      <c r="FU445" s="1">
        <v>5.0025000000000004</v>
      </c>
      <c r="FV445" s="1">
        <v>3.29013</v>
      </c>
      <c r="FW445" s="1">
        <v>9999</v>
      </c>
      <c r="FX445" s="1">
        <v>9999</v>
      </c>
      <c r="FY445" s="1">
        <v>9999</v>
      </c>
      <c r="FZ445" s="1">
        <v>999.9</v>
      </c>
      <c r="GA445" s="1">
        <v>1.8597699999999999</v>
      </c>
      <c r="GB445" s="1">
        <v>1.8548500000000001</v>
      </c>
      <c r="GC445" s="1">
        <v>1.85795</v>
      </c>
      <c r="GD445" s="1">
        <v>1.8565</v>
      </c>
      <c r="GE445" s="1">
        <v>1.8551599999999999</v>
      </c>
      <c r="GF445" s="1">
        <v>1.8547199999999999</v>
      </c>
      <c r="GG445" s="1">
        <v>1.85364</v>
      </c>
      <c r="GH445" s="1">
        <v>1.8565700000000001</v>
      </c>
      <c r="GI445" s="1">
        <v>0</v>
      </c>
      <c r="GJ445" s="1">
        <v>0</v>
      </c>
      <c r="GK445" s="1">
        <v>0</v>
      </c>
      <c r="GL445" s="1">
        <v>0</v>
      </c>
      <c r="GM445" s="1" t="s">
        <v>355</v>
      </c>
      <c r="GN445" s="1" t="s">
        <v>356</v>
      </c>
      <c r="GO445" s="1" t="s">
        <v>357</v>
      </c>
      <c r="GP445" s="1" t="s">
        <v>357</v>
      </c>
      <c r="GQ445" s="1" t="s">
        <v>357</v>
      </c>
      <c r="GR445" s="1" t="s">
        <v>357</v>
      </c>
      <c r="GS445" s="1">
        <v>0</v>
      </c>
      <c r="GT445" s="1">
        <v>100</v>
      </c>
      <c r="GU445" s="1">
        <v>100</v>
      </c>
      <c r="GV445" s="1">
        <v>0.57199999999999995</v>
      </c>
      <c r="GW445" s="1">
        <v>1.2800000000000001E-2</v>
      </c>
      <c r="GX445" s="1">
        <v>0.27761382284396391</v>
      </c>
      <c r="GY445" s="1">
        <v>3.0239061252787889E-3</v>
      </c>
      <c r="GZ445" s="1">
        <v>-1.398580452151984E-6</v>
      </c>
      <c r="HA445" s="1">
        <v>2.8030378366047371E-10</v>
      </c>
      <c r="HB445" s="1">
        <v>-7.1345895132161177E-2</v>
      </c>
      <c r="HC445" s="1">
        <v>1.0309082032153079E-2</v>
      </c>
      <c r="HD445" s="1">
        <v>-3.6321104004466529E-4</v>
      </c>
      <c r="HE445" s="1">
        <v>3.6129943689190391E-6</v>
      </c>
      <c r="HF445" s="1">
        <v>0</v>
      </c>
      <c r="HG445" s="1">
        <v>2134</v>
      </c>
      <c r="HH445" s="1">
        <v>3</v>
      </c>
      <c r="HI445" s="1">
        <v>46</v>
      </c>
      <c r="HJ445" s="1">
        <v>5.2</v>
      </c>
      <c r="HK445" s="1">
        <v>5.0999999999999996</v>
      </c>
      <c r="HL445" s="1">
        <v>0.51269500000000001</v>
      </c>
      <c r="HM445" s="1">
        <v>2.3877000000000002</v>
      </c>
      <c r="HN445" s="1">
        <v>1.4978</v>
      </c>
      <c r="HO445" s="1">
        <v>2.3010299999999999</v>
      </c>
      <c r="HP445" s="1">
        <v>1.5478499999999999</v>
      </c>
      <c r="HQ445" s="1">
        <v>2.4475099999999999</v>
      </c>
      <c r="HR445" s="1">
        <v>43.6721</v>
      </c>
      <c r="HS445" s="1">
        <v>15.410399999999999</v>
      </c>
      <c r="HT445" s="1">
        <v>18</v>
      </c>
      <c r="HU445" s="1">
        <v>503.291</v>
      </c>
      <c r="HV445" s="1">
        <v>458.17399999999998</v>
      </c>
      <c r="HW445" s="1">
        <v>26.128399999999999</v>
      </c>
      <c r="HX445" s="1">
        <v>34.698300000000003</v>
      </c>
      <c r="HY445" s="1">
        <v>29.999199999999998</v>
      </c>
      <c r="HZ445" s="1">
        <v>34.599200000000003</v>
      </c>
      <c r="IA445" s="1">
        <v>34.7014</v>
      </c>
      <c r="IB445" s="1">
        <v>10.286099999999999</v>
      </c>
      <c r="IC445" s="1">
        <v>28.0717</v>
      </c>
      <c r="ID445" s="1">
        <v>0</v>
      </c>
      <c r="IE445" s="1">
        <v>26.137699999999999</v>
      </c>
      <c r="IF445" s="1">
        <v>180.63200000000001</v>
      </c>
      <c r="IG445" s="1">
        <v>24.020199999999999</v>
      </c>
      <c r="IH445" s="1">
        <v>100.30500000000001</v>
      </c>
      <c r="II445" s="1">
        <v>99.986599999999996</v>
      </c>
      <c r="IJ445" s="1" t="s">
        <v>1161</v>
      </c>
    </row>
    <row r="446" spans="1:244" ht="15.75" customHeight="1" x14ac:dyDescent="0.3">
      <c r="A446" s="1">
        <v>430</v>
      </c>
      <c r="B446" s="1">
        <v>1659809713.5999999</v>
      </c>
      <c r="C446" s="1">
        <v>13572.099999904631</v>
      </c>
      <c r="D446" s="1" t="s">
        <v>1214</v>
      </c>
      <c r="E446" s="1" t="s">
        <v>1215</v>
      </c>
      <c r="F446" s="1">
        <v>1</v>
      </c>
      <c r="G446" s="1" t="s">
        <v>346</v>
      </c>
      <c r="H446" s="1" t="s">
        <v>347</v>
      </c>
      <c r="I446" s="1" t="s">
        <v>348</v>
      </c>
      <c r="J446" s="1" t="s">
        <v>349</v>
      </c>
      <c r="K446" s="1" t="s">
        <v>350</v>
      </c>
      <c r="L446" s="1" t="s">
        <v>1154</v>
      </c>
      <c r="M446" s="1" t="s">
        <v>351</v>
      </c>
      <c r="N446" s="1">
        <v>1659809706.099999</v>
      </c>
      <c r="O446" s="1">
        <f t="shared" si="34"/>
        <v>2.909245479857455E-3</v>
      </c>
      <c r="P446" s="1">
        <f t="shared" si="35"/>
        <v>2.909245479857455</v>
      </c>
      <c r="Q446" s="1">
        <f t="shared" si="36"/>
        <v>1.5941938907834339</v>
      </c>
      <c r="R446" s="1">
        <f t="shared" si="37"/>
        <v>77.885586666666669</v>
      </c>
      <c r="S446" s="1">
        <f t="shared" si="38"/>
        <v>57.675331708549933</v>
      </c>
      <c r="T446" s="1">
        <f t="shared" si="39"/>
        <v>5.7037209416162593</v>
      </c>
      <c r="U446" s="1">
        <f t="shared" si="40"/>
        <v>7.7023857264592017</v>
      </c>
      <c r="V446" s="1">
        <f t="shared" si="41"/>
        <v>0.1451828750016704</v>
      </c>
      <c r="W446" s="1">
        <f t="shared" si="42"/>
        <v>2.9069150176801899</v>
      </c>
      <c r="X446" s="1">
        <f t="shared" si="43"/>
        <v>0.14127157410925259</v>
      </c>
      <c r="Y446" s="1">
        <f t="shared" si="44"/>
        <v>8.8637371918863422E-2</v>
      </c>
      <c r="Z446" s="1">
        <f t="shared" si="45"/>
        <v>321.51646420000003</v>
      </c>
      <c r="AA446" s="1">
        <f t="shared" si="46"/>
        <v>32.094897781268493</v>
      </c>
      <c r="AB446" s="1">
        <f t="shared" si="47"/>
        <v>31.604846666666671</v>
      </c>
      <c r="AC446" s="1">
        <f t="shared" si="48"/>
        <v>4.6693182461026792</v>
      </c>
      <c r="AD446" s="1">
        <f t="shared" si="49"/>
        <v>60.212699798925371</v>
      </c>
      <c r="AE446" s="1">
        <f t="shared" si="50"/>
        <v>2.7087437171786219</v>
      </c>
      <c r="AF446" s="1">
        <f t="shared" si="51"/>
        <v>4.4986252505272404</v>
      </c>
      <c r="AG446" s="1">
        <f t="shared" si="52"/>
        <v>1.9605745289240573</v>
      </c>
      <c r="AH446" s="1">
        <f t="shared" si="53"/>
        <v>-128.29772566171377</v>
      </c>
      <c r="AI446" s="1">
        <f t="shared" si="54"/>
        <v>-102.56958122448083</v>
      </c>
      <c r="AJ446" s="1">
        <f t="shared" si="55"/>
        <v>-7.9452564119877032</v>
      </c>
      <c r="AK446" s="1">
        <f t="shared" si="56"/>
        <v>82.703900901817718</v>
      </c>
      <c r="AL446" s="1">
        <f t="shared" si="57"/>
        <v>23.142181188757778</v>
      </c>
      <c r="AM446" s="1">
        <f t="shared" si="58"/>
        <v>2.8791504598835043</v>
      </c>
      <c r="AN446" s="1">
        <f t="shared" si="59"/>
        <v>1.5941938907834339</v>
      </c>
      <c r="AO446" s="1">
        <v>132.39078294838191</v>
      </c>
      <c r="AP446" s="1">
        <v>107.87548787878789</v>
      </c>
      <c r="AQ446" s="1">
        <v>4.3981844118509654</v>
      </c>
      <c r="AR446" s="1">
        <v>65.640967639493695</v>
      </c>
      <c r="AS446" s="1">
        <f t="shared" si="60"/>
        <v>2.909245479857455</v>
      </c>
      <c r="AT446" s="1">
        <v>24.02855373889804</v>
      </c>
      <c r="AU446" s="1">
        <v>27.415263736263739</v>
      </c>
      <c r="AV446" s="1">
        <v>1.1523993517340129E-3</v>
      </c>
      <c r="AW446" s="1">
        <v>85.652691204129724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51521.134837221187</v>
      </c>
      <c r="BC446" s="1">
        <f t="shared" si="64"/>
        <v>2000.002666666667</v>
      </c>
      <c r="BD446" s="1">
        <f t="shared" si="65"/>
        <v>1681.2022600000003</v>
      </c>
      <c r="BE446" s="1">
        <f t="shared" si="66"/>
        <v>0.84060000919998767</v>
      </c>
      <c r="BF446" s="1">
        <f t="shared" si="67"/>
        <v>0.16075801775597631</v>
      </c>
      <c r="BG446" s="1">
        <v>6</v>
      </c>
      <c r="BH446" s="1">
        <v>0.5</v>
      </c>
      <c r="BI446" s="1" t="s">
        <v>352</v>
      </c>
      <c r="BJ446" s="1">
        <v>2</v>
      </c>
      <c r="BK446" s="1" t="b">
        <v>1</v>
      </c>
      <c r="BL446" s="1">
        <v>1659809706.099999</v>
      </c>
      <c r="BM446" s="1">
        <v>77.885586666666669</v>
      </c>
      <c r="BN446" s="1">
        <v>105.91734</v>
      </c>
      <c r="BO446" s="1">
        <v>27.390486666666661</v>
      </c>
      <c r="BP446" s="1">
        <v>24.031093333333331</v>
      </c>
      <c r="BQ446" s="1">
        <v>77.382519999999985</v>
      </c>
      <c r="BR446" s="1">
        <v>27.377686666666669</v>
      </c>
      <c r="BS446" s="1">
        <v>500.14193333333333</v>
      </c>
      <c r="BT446" s="1">
        <v>98.793506666666659</v>
      </c>
      <c r="BU446" s="1">
        <v>0.1000891333333333</v>
      </c>
      <c r="BV446" s="1">
        <v>30.95036</v>
      </c>
      <c r="BW446" s="1">
        <v>31.604846666666671</v>
      </c>
      <c r="BX446" s="1">
        <v>999.89999999999986</v>
      </c>
      <c r="BY446" s="1">
        <v>0</v>
      </c>
      <c r="BZ446" s="1">
        <v>0</v>
      </c>
      <c r="CA446" s="1">
        <v>9992.0866666666661</v>
      </c>
      <c r="CB446" s="1">
        <v>0</v>
      </c>
      <c r="CC446" s="1">
        <v>225.7037333333333</v>
      </c>
      <c r="CD446" s="1">
        <v>-28.031646666666671</v>
      </c>
      <c r="CE446" s="1">
        <v>80.079259999999991</v>
      </c>
      <c r="CF446" s="1">
        <v>108.5250666666667</v>
      </c>
      <c r="CG446" s="1">
        <v>3.3593839999999999</v>
      </c>
      <c r="CH446" s="1">
        <v>105.91734</v>
      </c>
      <c r="CI446" s="1">
        <v>24.031093333333331</v>
      </c>
      <c r="CJ446" s="1">
        <v>2.706002666666667</v>
      </c>
      <c r="CK446" s="1">
        <v>2.3741166666666671</v>
      </c>
      <c r="CL446" s="1">
        <v>22.321606666666661</v>
      </c>
      <c r="CM446" s="1">
        <v>20.188293333333341</v>
      </c>
      <c r="CN446" s="1">
        <v>2000.002666666667</v>
      </c>
      <c r="CO446" s="1">
        <v>0.97999899999999973</v>
      </c>
      <c r="CP446" s="1">
        <v>2.0001100000000001E-2</v>
      </c>
      <c r="CQ446" s="1">
        <v>0</v>
      </c>
      <c r="CR446" s="1">
        <v>2.858133333333333</v>
      </c>
      <c r="CS446" s="1">
        <v>0</v>
      </c>
      <c r="CT446" s="1">
        <v>19685.853333333329</v>
      </c>
      <c r="CU446" s="1">
        <v>17412.346666666672</v>
      </c>
      <c r="CV446" s="1">
        <v>43.9664</v>
      </c>
      <c r="CW446" s="1">
        <v>45.186999999999998</v>
      </c>
      <c r="CX446" s="1">
        <v>44.061999999999998</v>
      </c>
      <c r="CY446" s="1">
        <v>43.412199999999999</v>
      </c>
      <c r="CZ446" s="1">
        <v>43.875</v>
      </c>
      <c r="DA446" s="1">
        <v>1960.002</v>
      </c>
      <c r="DB446" s="1">
        <v>40.000666666666667</v>
      </c>
      <c r="DC446" s="1">
        <v>0</v>
      </c>
      <c r="DD446" s="1">
        <v>1659809712.9000001</v>
      </c>
      <c r="DE446" s="1">
        <v>0</v>
      </c>
      <c r="DF446" s="1">
        <v>1659809405.0999999</v>
      </c>
      <c r="DG446" s="1" t="s">
        <v>1159</v>
      </c>
      <c r="DH446" s="1">
        <v>1659809402.5999999</v>
      </c>
      <c r="DI446" s="1">
        <v>1659809405.0999999</v>
      </c>
      <c r="DJ446" s="1">
        <v>17</v>
      </c>
      <c r="DK446" s="1">
        <v>-0.01</v>
      </c>
      <c r="DL446" s="1">
        <v>-1E-3</v>
      </c>
      <c r="DM446" s="1">
        <v>1.2789999999999999</v>
      </c>
      <c r="DN446" s="1">
        <v>1.7000000000000001E-2</v>
      </c>
      <c r="DO446" s="1">
        <v>400</v>
      </c>
      <c r="DP446" s="1">
        <v>24</v>
      </c>
      <c r="DQ446" s="1">
        <v>0.2</v>
      </c>
      <c r="DR446" s="1">
        <v>0.03</v>
      </c>
      <c r="DS446" s="1">
        <v>0.56312268892836614</v>
      </c>
      <c r="DT446" s="1">
        <v>6.4259307976365996</v>
      </c>
      <c r="DU446" s="1">
        <v>0.46733296113521061</v>
      </c>
      <c r="DV446" s="1">
        <v>0</v>
      </c>
      <c r="DW446" s="1">
        <v>-21.44071919512195</v>
      </c>
      <c r="DX446" s="1">
        <v>-107.35301477351921</v>
      </c>
      <c r="DY446" s="1">
        <v>10.77807318060081</v>
      </c>
      <c r="DZ446" s="1">
        <v>0</v>
      </c>
      <c r="EA446" s="1">
        <v>3.3416160975609759</v>
      </c>
      <c r="EB446" s="1">
        <v>0.30179017421603099</v>
      </c>
      <c r="EC446" s="1">
        <v>3.023657983933906E-2</v>
      </c>
      <c r="ED446" s="1">
        <v>0</v>
      </c>
      <c r="EE446" s="1">
        <v>1.961647800327269</v>
      </c>
      <c r="EF446" s="1">
        <v>-4.7086850945436173E-2</v>
      </c>
      <c r="EG446" s="1">
        <v>3.7572036225602219E-3</v>
      </c>
      <c r="EH446" s="1">
        <v>1</v>
      </c>
      <c r="EI446" s="1">
        <v>0.1449679658247347</v>
      </c>
      <c r="EJ446" s="1">
        <v>9.6442712167932633E-3</v>
      </c>
      <c r="EK446" s="1">
        <v>8.6285042568357516E-4</v>
      </c>
      <c r="EL446" s="1">
        <v>1</v>
      </c>
      <c r="EM446" s="1">
        <v>2</v>
      </c>
      <c r="EN446" s="1">
        <v>6</v>
      </c>
      <c r="EO446" s="1" t="s">
        <v>1176</v>
      </c>
      <c r="EP446" s="1">
        <v>2.9401700000000002</v>
      </c>
      <c r="EQ446" s="1">
        <v>2.80098</v>
      </c>
      <c r="ER446" s="1">
        <v>2.74843E-2</v>
      </c>
      <c r="ES446" s="1">
        <v>3.60889E-2</v>
      </c>
      <c r="ET446" s="1">
        <v>0.11686299999999999</v>
      </c>
      <c r="EU446" s="1">
        <v>0.10656499999999999</v>
      </c>
      <c r="EV446" s="1">
        <v>19875.900000000001</v>
      </c>
      <c r="EW446" s="1">
        <v>20654.3</v>
      </c>
      <c r="EX446" s="1">
        <v>23783.8</v>
      </c>
      <c r="EY446" s="1">
        <v>24954</v>
      </c>
      <c r="EZ446" s="1">
        <v>33628.300000000003</v>
      </c>
      <c r="FA446" s="1">
        <v>35608</v>
      </c>
      <c r="FB446" s="1">
        <v>43383.6</v>
      </c>
      <c r="FC446" s="1">
        <v>46138.6</v>
      </c>
      <c r="FD446" s="1">
        <v>1.9344699999999999</v>
      </c>
      <c r="FE446" s="1">
        <v>1.76667</v>
      </c>
      <c r="FF446" s="1">
        <v>8.5085599999999997E-2</v>
      </c>
      <c r="FG446" s="1">
        <v>0</v>
      </c>
      <c r="FH446" s="1">
        <v>30.211400000000001</v>
      </c>
      <c r="FI446" s="1">
        <v>999.9</v>
      </c>
      <c r="FJ446" s="1">
        <v>41.7</v>
      </c>
      <c r="FK446" s="1">
        <v>41.7</v>
      </c>
      <c r="FL446" s="1">
        <v>34.249400000000001</v>
      </c>
      <c r="FM446" s="1">
        <v>63.494199999999999</v>
      </c>
      <c r="FN446" s="1">
        <v>25.817299999999999</v>
      </c>
      <c r="FO446" s="1">
        <v>1</v>
      </c>
      <c r="FP446" s="1">
        <v>0.62590199999999996</v>
      </c>
      <c r="FQ446" s="1">
        <v>2.8612600000000001</v>
      </c>
      <c r="FR446" s="1">
        <v>20.295000000000002</v>
      </c>
      <c r="FS446" s="1">
        <v>5.2111499999999999</v>
      </c>
      <c r="FT446" s="1">
        <v>11.907999999999999</v>
      </c>
      <c r="FU446" s="1">
        <v>5.0024499999999996</v>
      </c>
      <c r="FV446" s="1">
        <v>3.2901799999999999</v>
      </c>
      <c r="FW446" s="1">
        <v>9999</v>
      </c>
      <c r="FX446" s="1">
        <v>9999</v>
      </c>
      <c r="FY446" s="1">
        <v>9999</v>
      </c>
      <c r="FZ446" s="1">
        <v>999.9</v>
      </c>
      <c r="GA446" s="1">
        <v>1.85978</v>
      </c>
      <c r="GB446" s="1">
        <v>1.8548500000000001</v>
      </c>
      <c r="GC446" s="1">
        <v>1.8579699999999999</v>
      </c>
      <c r="GD446" s="1">
        <v>1.85649</v>
      </c>
      <c r="GE446" s="1">
        <v>1.8551599999999999</v>
      </c>
      <c r="GF446" s="1">
        <v>1.8547199999999999</v>
      </c>
      <c r="GG446" s="1">
        <v>1.85364</v>
      </c>
      <c r="GH446" s="1">
        <v>1.8565700000000001</v>
      </c>
      <c r="GI446" s="1">
        <v>0</v>
      </c>
      <c r="GJ446" s="1">
        <v>0</v>
      </c>
      <c r="GK446" s="1">
        <v>0</v>
      </c>
      <c r="GL446" s="1">
        <v>0</v>
      </c>
      <c r="GM446" s="1" t="s">
        <v>355</v>
      </c>
      <c r="GN446" s="1" t="s">
        <v>356</v>
      </c>
      <c r="GO446" s="1" t="s">
        <v>357</v>
      </c>
      <c r="GP446" s="1" t="s">
        <v>357</v>
      </c>
      <c r="GQ446" s="1" t="s">
        <v>357</v>
      </c>
      <c r="GR446" s="1" t="s">
        <v>357</v>
      </c>
      <c r="GS446" s="1">
        <v>0</v>
      </c>
      <c r="GT446" s="1">
        <v>100</v>
      </c>
      <c r="GU446" s="1">
        <v>100</v>
      </c>
      <c r="GV446" s="1">
        <v>0.58399999999999996</v>
      </c>
      <c r="GW446" s="1">
        <v>1.2699999999999999E-2</v>
      </c>
      <c r="GX446" s="1">
        <v>0.27761382284396391</v>
      </c>
      <c r="GY446" s="1">
        <v>3.0239061252787889E-3</v>
      </c>
      <c r="GZ446" s="1">
        <v>-1.398580452151984E-6</v>
      </c>
      <c r="HA446" s="1">
        <v>2.8030378366047371E-10</v>
      </c>
      <c r="HB446" s="1">
        <v>-7.1345895132161177E-2</v>
      </c>
      <c r="HC446" s="1">
        <v>1.0309082032153079E-2</v>
      </c>
      <c r="HD446" s="1">
        <v>-3.6321104004466529E-4</v>
      </c>
      <c r="HE446" s="1">
        <v>3.6129943689190391E-6</v>
      </c>
      <c r="HF446" s="1">
        <v>0</v>
      </c>
      <c r="HG446" s="1">
        <v>2134</v>
      </c>
      <c r="HH446" s="1">
        <v>3</v>
      </c>
      <c r="HI446" s="1">
        <v>46</v>
      </c>
      <c r="HJ446" s="1">
        <v>5.2</v>
      </c>
      <c r="HK446" s="1">
        <v>5.0999999999999996</v>
      </c>
      <c r="HL446" s="1">
        <v>0.52734400000000003</v>
      </c>
      <c r="HM446" s="1">
        <v>2.4047900000000002</v>
      </c>
      <c r="HN446" s="1">
        <v>1.4978</v>
      </c>
      <c r="HO446" s="1">
        <v>2.3010299999999999</v>
      </c>
      <c r="HP446" s="1">
        <v>1.5478499999999999</v>
      </c>
      <c r="HQ446" s="1">
        <v>2.4194300000000002</v>
      </c>
      <c r="HR446" s="1">
        <v>43.6721</v>
      </c>
      <c r="HS446" s="1">
        <v>15.4016</v>
      </c>
      <c r="HT446" s="1">
        <v>18</v>
      </c>
      <c r="HU446" s="1">
        <v>503.31</v>
      </c>
      <c r="HV446" s="1">
        <v>458.21</v>
      </c>
      <c r="HW446" s="1">
        <v>26.1373</v>
      </c>
      <c r="HX446" s="1">
        <v>34.6965</v>
      </c>
      <c r="HY446" s="1">
        <v>29.999199999999998</v>
      </c>
      <c r="HZ446" s="1">
        <v>34.5974</v>
      </c>
      <c r="IA446" s="1">
        <v>34.6997</v>
      </c>
      <c r="IB446" s="1">
        <v>10.5753</v>
      </c>
      <c r="IC446" s="1">
        <v>28.0717</v>
      </c>
      <c r="ID446" s="1">
        <v>0</v>
      </c>
      <c r="IE446" s="1">
        <v>26.174099999999999</v>
      </c>
      <c r="IF446" s="1">
        <v>180.63200000000001</v>
      </c>
      <c r="IG446" s="1">
        <v>24.0168</v>
      </c>
      <c r="IH446" s="1">
        <v>100.30500000000001</v>
      </c>
      <c r="II446" s="1">
        <v>99.986999999999995</v>
      </c>
      <c r="IJ446" s="1" t="s">
        <v>1161</v>
      </c>
    </row>
    <row r="447" spans="1:244" ht="15.75" customHeight="1" x14ac:dyDescent="0.3">
      <c r="A447" s="1">
        <v>431</v>
      </c>
      <c r="B447" s="1">
        <v>1659809714.5999999</v>
      </c>
      <c r="C447" s="1">
        <v>13573.099999904631</v>
      </c>
      <c r="D447" s="1" t="s">
        <v>1216</v>
      </c>
      <c r="E447" s="1" t="s">
        <v>1217</v>
      </c>
      <c r="F447" s="1">
        <v>1</v>
      </c>
      <c r="G447" s="1" t="s">
        <v>346</v>
      </c>
      <c r="H447" s="1" t="s">
        <v>347</v>
      </c>
      <c r="I447" s="1" t="s">
        <v>348</v>
      </c>
      <c r="J447" s="1" t="s">
        <v>349</v>
      </c>
      <c r="K447" s="1" t="s">
        <v>350</v>
      </c>
      <c r="L447" s="1" t="s">
        <v>1154</v>
      </c>
      <c r="M447" s="1" t="s">
        <v>351</v>
      </c>
      <c r="N447" s="1">
        <v>1659809706.5999999</v>
      </c>
      <c r="O447" s="1">
        <f t="shared" si="34"/>
        <v>2.9101149358997493E-3</v>
      </c>
      <c r="P447" s="1">
        <f t="shared" si="35"/>
        <v>2.9101149358997493</v>
      </c>
      <c r="Q447" s="1">
        <f t="shared" si="36"/>
        <v>1.8071481750506799</v>
      </c>
      <c r="R447" s="1">
        <f t="shared" si="37"/>
        <v>79.849487500000009</v>
      </c>
      <c r="S447" s="1">
        <f t="shared" si="38"/>
        <v>57.222049864734828</v>
      </c>
      <c r="T447" s="1">
        <f t="shared" si="39"/>
        <v>5.6588901405267187</v>
      </c>
      <c r="U447" s="1">
        <f t="shared" si="40"/>
        <v>7.896597179024452</v>
      </c>
      <c r="V447" s="1">
        <f t="shared" si="41"/>
        <v>0.14525375353746467</v>
      </c>
      <c r="W447" s="1">
        <f t="shared" si="42"/>
        <v>2.9070421079879258</v>
      </c>
      <c r="X447" s="1">
        <f t="shared" si="43"/>
        <v>0.14133885434825072</v>
      </c>
      <c r="Y447" s="1">
        <f t="shared" si="44"/>
        <v>8.8679733493522039E-2</v>
      </c>
      <c r="Z447" s="1">
        <f t="shared" si="45"/>
        <v>321.5161359375</v>
      </c>
      <c r="AA447" s="1">
        <f t="shared" si="46"/>
        <v>32.094349989948327</v>
      </c>
      <c r="AB447" s="1">
        <f t="shared" si="47"/>
        <v>31.604168749999999</v>
      </c>
      <c r="AC447" s="1">
        <f t="shared" si="48"/>
        <v>4.6691385653266959</v>
      </c>
      <c r="AD447" s="1">
        <f t="shared" si="49"/>
        <v>60.217399456478603</v>
      </c>
      <c r="AE447" s="1">
        <f t="shared" si="50"/>
        <v>2.7089130322654942</v>
      </c>
      <c r="AF447" s="1">
        <f t="shared" si="51"/>
        <v>4.4985553290512454</v>
      </c>
      <c r="AG447" s="1">
        <f t="shared" si="52"/>
        <v>1.9602255330612017</v>
      </c>
      <c r="AH447" s="1">
        <f t="shared" si="53"/>
        <v>-128.33606867317894</v>
      </c>
      <c r="AI447" s="1">
        <f t="shared" si="54"/>
        <v>-102.51052686020054</v>
      </c>
      <c r="AJ447" s="1">
        <f t="shared" si="55"/>
        <v>-7.9402975708435681</v>
      </c>
      <c r="AK447" s="1">
        <f t="shared" si="56"/>
        <v>82.72924283327697</v>
      </c>
      <c r="AL447" s="1">
        <f t="shared" si="57"/>
        <v>23.559804923195703</v>
      </c>
      <c r="AM447" s="1">
        <f t="shared" si="58"/>
        <v>2.8807836363207224</v>
      </c>
      <c r="AN447" s="1">
        <f t="shared" si="59"/>
        <v>1.8071481750506799</v>
      </c>
      <c r="AO447" s="1">
        <v>137.52675831102221</v>
      </c>
      <c r="AP447" s="1">
        <v>112.40099090909079</v>
      </c>
      <c r="AQ447" s="1">
        <v>4.4661771041591072</v>
      </c>
      <c r="AR447" s="1">
        <v>65.640967639493695</v>
      </c>
      <c r="AS447" s="1">
        <f t="shared" si="60"/>
        <v>2.9101149358997493</v>
      </c>
      <c r="AT447" s="1">
        <v>24.027918128697941</v>
      </c>
      <c r="AU447" s="1">
        <v>27.418168131868129</v>
      </c>
      <c r="AV447" s="1">
        <v>7.7360196641619995E-4</v>
      </c>
      <c r="AW447" s="1">
        <v>85.652691204129724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51524.775895861814</v>
      </c>
      <c r="BC447" s="1">
        <f t="shared" si="64"/>
        <v>2000.0006249999999</v>
      </c>
      <c r="BD447" s="1">
        <f t="shared" si="65"/>
        <v>1681.2005437500002</v>
      </c>
      <c r="BE447" s="1">
        <f t="shared" si="66"/>
        <v>0.84060000918749722</v>
      </c>
      <c r="BF447" s="1">
        <f t="shared" si="67"/>
        <v>0.16075801773186946</v>
      </c>
      <c r="BG447" s="1">
        <v>6</v>
      </c>
      <c r="BH447" s="1">
        <v>0.5</v>
      </c>
      <c r="BI447" s="1" t="s">
        <v>352</v>
      </c>
      <c r="BJ447" s="1">
        <v>2</v>
      </c>
      <c r="BK447" s="1" t="b">
        <v>1</v>
      </c>
      <c r="BL447" s="1">
        <v>1659809706.5999999</v>
      </c>
      <c r="BM447" s="1">
        <v>79.849487500000009</v>
      </c>
      <c r="BN447" s="1">
        <v>108.38919375</v>
      </c>
      <c r="BO447" s="1">
        <v>27.392218750000001</v>
      </c>
      <c r="BP447" s="1">
        <v>24.030925</v>
      </c>
      <c r="BQ447" s="1">
        <v>79.340924999999999</v>
      </c>
      <c r="BR447" s="1">
        <v>27.379425000000001</v>
      </c>
      <c r="BS447" s="1">
        <v>500.14181250000001</v>
      </c>
      <c r="BT447" s="1">
        <v>98.793456249999991</v>
      </c>
      <c r="BU447" s="1">
        <v>0.10006738125</v>
      </c>
      <c r="BV447" s="1">
        <v>30.950087499999999</v>
      </c>
      <c r="BW447" s="1">
        <v>31.604168749999999</v>
      </c>
      <c r="BX447" s="1">
        <v>999.9</v>
      </c>
      <c r="BY447" s="1">
        <v>0</v>
      </c>
      <c r="BZ447" s="1">
        <v>0</v>
      </c>
      <c r="CA447" s="1">
        <v>9992.8187500000004</v>
      </c>
      <c r="CB447" s="1">
        <v>0</v>
      </c>
      <c r="CC447" s="1">
        <v>225.6471875</v>
      </c>
      <c r="CD447" s="1">
        <v>-28.539606249999999</v>
      </c>
      <c r="CE447" s="1">
        <v>82.098618749999986</v>
      </c>
      <c r="CF447" s="1">
        <v>111.05775</v>
      </c>
      <c r="CG447" s="1">
        <v>3.3612868749999998</v>
      </c>
      <c r="CH447" s="1">
        <v>108.38919375</v>
      </c>
      <c r="CI447" s="1">
        <v>24.030925</v>
      </c>
      <c r="CJ447" s="1">
        <v>2.7061725000000001</v>
      </c>
      <c r="CK447" s="1">
        <v>2.3740987499999999</v>
      </c>
      <c r="CL447" s="1">
        <v>22.322637499999999</v>
      </c>
      <c r="CM447" s="1">
        <v>20.188175000000001</v>
      </c>
      <c r="CN447" s="1">
        <v>2000.0006249999999</v>
      </c>
      <c r="CO447" s="1">
        <v>0.97999899999999995</v>
      </c>
      <c r="CP447" s="1">
        <v>2.0001100000000001E-2</v>
      </c>
      <c r="CQ447" s="1">
        <v>0</v>
      </c>
      <c r="CR447" s="1">
        <v>2.8607499999999999</v>
      </c>
      <c r="CS447" s="1">
        <v>0</v>
      </c>
      <c r="CT447" s="1">
        <v>19684.09375</v>
      </c>
      <c r="CU447" s="1">
        <v>17412.325000000001</v>
      </c>
      <c r="CV447" s="1">
        <v>43.9645625</v>
      </c>
      <c r="CW447" s="1">
        <v>45.186999999999998</v>
      </c>
      <c r="CX447" s="1">
        <v>44.061999999999998</v>
      </c>
      <c r="CY447" s="1">
        <v>43.409875</v>
      </c>
      <c r="CZ447" s="1">
        <v>43.875</v>
      </c>
      <c r="DA447" s="1">
        <v>1960</v>
      </c>
      <c r="DB447" s="1">
        <v>40.000624999999999</v>
      </c>
      <c r="DC447" s="1">
        <v>0</v>
      </c>
      <c r="DD447" s="1">
        <v>1659809714.0999999</v>
      </c>
      <c r="DE447" s="1">
        <v>0</v>
      </c>
      <c r="DF447" s="1">
        <v>1659809405.0999999</v>
      </c>
      <c r="DG447" s="1" t="s">
        <v>1159</v>
      </c>
      <c r="DH447" s="1">
        <v>1659809402.5999999</v>
      </c>
      <c r="DI447" s="1">
        <v>1659809405.0999999</v>
      </c>
      <c r="DJ447" s="1">
        <v>17</v>
      </c>
      <c r="DK447" s="1">
        <v>-0.01</v>
      </c>
      <c r="DL447" s="1">
        <v>-1E-3</v>
      </c>
      <c r="DM447" s="1">
        <v>1.2789999999999999</v>
      </c>
      <c r="DN447" s="1">
        <v>1.7000000000000001E-2</v>
      </c>
      <c r="DO447" s="1">
        <v>400</v>
      </c>
      <c r="DP447" s="1">
        <v>24</v>
      </c>
      <c r="DQ447" s="1">
        <v>0.2</v>
      </c>
      <c r="DR447" s="1">
        <v>0.03</v>
      </c>
      <c r="DS447" s="1">
        <v>0.70596227607844397</v>
      </c>
      <c r="DT447" s="1">
        <v>6.8658010871062647</v>
      </c>
      <c r="DU447" s="1">
        <v>0.5157184818295063</v>
      </c>
      <c r="DV447" s="1">
        <v>0</v>
      </c>
      <c r="DW447" s="1">
        <v>-24.45162375</v>
      </c>
      <c r="DX447" s="1">
        <v>-95.287083714821733</v>
      </c>
      <c r="DY447" s="1">
        <v>9.3928033888066906</v>
      </c>
      <c r="DZ447" s="1">
        <v>0</v>
      </c>
      <c r="EA447" s="1">
        <v>3.3490117499999998</v>
      </c>
      <c r="EB447" s="1">
        <v>0.30810562851782031</v>
      </c>
      <c r="EC447" s="1">
        <v>2.990316010787988E-2</v>
      </c>
      <c r="ED447" s="1">
        <v>0</v>
      </c>
      <c r="EE447" s="1">
        <v>1.9606173882502951</v>
      </c>
      <c r="EF447" s="1">
        <v>-4.6117879779936199E-2</v>
      </c>
      <c r="EG447" s="1">
        <v>3.78051628955277E-3</v>
      </c>
      <c r="EH447" s="1">
        <v>1</v>
      </c>
      <c r="EI447" s="1">
        <v>0.1451889868412175</v>
      </c>
      <c r="EJ447" s="1">
        <v>6.0990179998455848E-3</v>
      </c>
      <c r="EK447" s="1">
        <v>5.3954591092101266E-4</v>
      </c>
      <c r="EL447" s="1">
        <v>1</v>
      </c>
      <c r="EM447" s="1">
        <v>2</v>
      </c>
      <c r="EN447" s="1">
        <v>6</v>
      </c>
      <c r="EO447" s="1" t="s">
        <v>1176</v>
      </c>
      <c r="EP447" s="1">
        <v>2.9401000000000002</v>
      </c>
      <c r="EQ447" s="1">
        <v>2.8008000000000002</v>
      </c>
      <c r="ER447" s="1">
        <v>2.8566399999999999E-2</v>
      </c>
      <c r="ES447" s="1">
        <v>3.72474E-2</v>
      </c>
      <c r="ET447" s="1">
        <v>0.116871</v>
      </c>
      <c r="EU447" s="1">
        <v>0.106562</v>
      </c>
      <c r="EV447" s="1">
        <v>19853.900000000001</v>
      </c>
      <c r="EW447" s="1">
        <v>20629.5</v>
      </c>
      <c r="EX447" s="1">
        <v>23783.8</v>
      </c>
      <c r="EY447" s="1">
        <v>24954</v>
      </c>
      <c r="EZ447" s="1">
        <v>33628</v>
      </c>
      <c r="FA447" s="1">
        <v>35608.199999999997</v>
      </c>
      <c r="FB447" s="1">
        <v>43383.6</v>
      </c>
      <c r="FC447" s="1">
        <v>46138.6</v>
      </c>
      <c r="FD447" s="1">
        <v>1.93432</v>
      </c>
      <c r="FE447" s="1">
        <v>1.7667999999999999</v>
      </c>
      <c r="FF447" s="1">
        <v>8.51378E-2</v>
      </c>
      <c r="FG447" s="1">
        <v>0</v>
      </c>
      <c r="FH447" s="1">
        <v>30.2104</v>
      </c>
      <c r="FI447" s="1">
        <v>999.9</v>
      </c>
      <c r="FJ447" s="1">
        <v>41.7</v>
      </c>
      <c r="FK447" s="1">
        <v>41.7</v>
      </c>
      <c r="FL447" s="1">
        <v>34.249000000000002</v>
      </c>
      <c r="FM447" s="1">
        <v>63.6342</v>
      </c>
      <c r="FN447" s="1">
        <v>25.8614</v>
      </c>
      <c r="FO447" s="1">
        <v>1</v>
      </c>
      <c r="FP447" s="1">
        <v>0.62583800000000001</v>
      </c>
      <c r="FQ447" s="1">
        <v>2.8452199999999999</v>
      </c>
      <c r="FR447" s="1">
        <v>20.295200000000001</v>
      </c>
      <c r="FS447" s="1">
        <v>5.2107000000000001</v>
      </c>
      <c r="FT447" s="1">
        <v>11.907999999999999</v>
      </c>
      <c r="FU447" s="1">
        <v>5.0017500000000004</v>
      </c>
      <c r="FV447" s="1">
        <v>3.2902</v>
      </c>
      <c r="FW447" s="1">
        <v>9999</v>
      </c>
      <c r="FX447" s="1">
        <v>9999</v>
      </c>
      <c r="FY447" s="1">
        <v>9999</v>
      </c>
      <c r="FZ447" s="1">
        <v>999.9</v>
      </c>
      <c r="GA447" s="1">
        <v>1.8597900000000001</v>
      </c>
      <c r="GB447" s="1">
        <v>1.85486</v>
      </c>
      <c r="GC447" s="1">
        <v>1.85798</v>
      </c>
      <c r="GD447" s="1">
        <v>1.85649</v>
      </c>
      <c r="GE447" s="1">
        <v>1.85517</v>
      </c>
      <c r="GF447" s="1">
        <v>1.85473</v>
      </c>
      <c r="GG447" s="1">
        <v>1.85364</v>
      </c>
      <c r="GH447" s="1">
        <v>1.8565700000000001</v>
      </c>
      <c r="GI447" s="1">
        <v>0</v>
      </c>
      <c r="GJ447" s="1">
        <v>0</v>
      </c>
      <c r="GK447" s="1">
        <v>0</v>
      </c>
      <c r="GL447" s="1">
        <v>0</v>
      </c>
      <c r="GM447" s="1" t="s">
        <v>355</v>
      </c>
      <c r="GN447" s="1" t="s">
        <v>356</v>
      </c>
      <c r="GO447" s="1" t="s">
        <v>357</v>
      </c>
      <c r="GP447" s="1" t="s">
        <v>357</v>
      </c>
      <c r="GQ447" s="1" t="s">
        <v>357</v>
      </c>
      <c r="GR447" s="1" t="s">
        <v>357</v>
      </c>
      <c r="GS447" s="1">
        <v>0</v>
      </c>
      <c r="GT447" s="1">
        <v>100</v>
      </c>
      <c r="GU447" s="1">
        <v>100</v>
      </c>
      <c r="GV447" s="1">
        <v>0.59599999999999997</v>
      </c>
      <c r="GW447" s="1">
        <v>1.2699999999999999E-2</v>
      </c>
      <c r="GX447" s="1">
        <v>0.27761382284396391</v>
      </c>
      <c r="GY447" s="1">
        <v>3.0239061252787889E-3</v>
      </c>
      <c r="GZ447" s="1">
        <v>-1.398580452151984E-6</v>
      </c>
      <c r="HA447" s="1">
        <v>2.8030378366047371E-10</v>
      </c>
      <c r="HB447" s="1">
        <v>-7.1345895132161177E-2</v>
      </c>
      <c r="HC447" s="1">
        <v>1.0309082032153079E-2</v>
      </c>
      <c r="HD447" s="1">
        <v>-3.6321104004466529E-4</v>
      </c>
      <c r="HE447" s="1">
        <v>3.6129943689190391E-6</v>
      </c>
      <c r="HF447" s="1">
        <v>0</v>
      </c>
      <c r="HG447" s="1">
        <v>2134</v>
      </c>
      <c r="HH447" s="1">
        <v>3</v>
      </c>
      <c r="HI447" s="1">
        <v>46</v>
      </c>
      <c r="HJ447" s="1">
        <v>5.2</v>
      </c>
      <c r="HK447" s="1">
        <v>5.2</v>
      </c>
      <c r="HL447" s="1">
        <v>0.53588899999999995</v>
      </c>
      <c r="HM447" s="1">
        <v>2.4072300000000002</v>
      </c>
      <c r="HN447" s="1">
        <v>1.4978</v>
      </c>
      <c r="HO447" s="1">
        <v>2.3010299999999999</v>
      </c>
      <c r="HP447" s="1">
        <v>1.5478499999999999</v>
      </c>
      <c r="HQ447" s="1">
        <v>2.3144499999999999</v>
      </c>
      <c r="HR447" s="1">
        <v>43.6721</v>
      </c>
      <c r="HS447" s="1">
        <v>15.392899999999999</v>
      </c>
      <c r="HT447" s="1">
        <v>18</v>
      </c>
      <c r="HU447" s="1">
        <v>503.20699999999999</v>
      </c>
      <c r="HV447" s="1">
        <v>458.28</v>
      </c>
      <c r="HW447" s="1">
        <v>26.143599999999999</v>
      </c>
      <c r="HX447" s="1">
        <v>34.695099999999996</v>
      </c>
      <c r="HY447" s="1">
        <v>29.999300000000002</v>
      </c>
      <c r="HZ447" s="1">
        <v>34.595999999999997</v>
      </c>
      <c r="IA447" s="1">
        <v>34.698300000000003</v>
      </c>
      <c r="IB447" s="1">
        <v>10.7462</v>
      </c>
      <c r="IC447" s="1">
        <v>28.0717</v>
      </c>
      <c r="ID447" s="1">
        <v>0</v>
      </c>
      <c r="IE447" s="1">
        <v>26.174099999999999</v>
      </c>
      <c r="IF447" s="1">
        <v>190.678</v>
      </c>
      <c r="IG447" s="1">
        <v>24.0136</v>
      </c>
      <c r="IH447" s="1">
        <v>100.30500000000001</v>
      </c>
      <c r="II447" s="1">
        <v>99.986999999999995</v>
      </c>
      <c r="IJ447" s="1" t="s">
        <v>1161</v>
      </c>
    </row>
    <row r="448" spans="1:244" ht="15.75" customHeight="1" x14ac:dyDescent="0.3">
      <c r="A448" s="1">
        <v>432</v>
      </c>
      <c r="B448" s="1">
        <v>1659809715.5999999</v>
      </c>
      <c r="C448" s="1">
        <v>13574.099999904631</v>
      </c>
      <c r="D448" s="1" t="s">
        <v>1218</v>
      </c>
      <c r="E448" s="1" t="s">
        <v>1219</v>
      </c>
      <c r="F448" s="1">
        <v>1</v>
      </c>
      <c r="G448" s="1" t="s">
        <v>346</v>
      </c>
      <c r="H448" s="1" t="s">
        <v>347</v>
      </c>
      <c r="I448" s="1" t="s">
        <v>348</v>
      </c>
      <c r="J448" s="1" t="s">
        <v>349</v>
      </c>
      <c r="K448" s="1" t="s">
        <v>350</v>
      </c>
      <c r="L448" s="1" t="s">
        <v>1154</v>
      </c>
      <c r="M448" s="1" t="s">
        <v>351</v>
      </c>
      <c r="N448" s="1">
        <v>1659809708.099999</v>
      </c>
      <c r="O448" s="1">
        <f t="shared" si="34"/>
        <v>2.9112766100210211E-3</v>
      </c>
      <c r="P448" s="1">
        <f t="shared" si="35"/>
        <v>2.9112766100210212</v>
      </c>
      <c r="Q448" s="1">
        <f t="shared" si="36"/>
        <v>1.9625969274459456</v>
      </c>
      <c r="R448" s="1">
        <f t="shared" si="37"/>
        <v>85.152533333333338</v>
      </c>
      <c r="S448" s="1">
        <f t="shared" si="38"/>
        <v>60.651004404259666</v>
      </c>
      <c r="T448" s="1">
        <f t="shared" si="39"/>
        <v>5.9979747504530589</v>
      </c>
      <c r="U448" s="1">
        <f t="shared" si="40"/>
        <v>8.4210104991200296</v>
      </c>
      <c r="V448" s="1">
        <f t="shared" si="41"/>
        <v>0.14539419618989641</v>
      </c>
      <c r="W448" s="1">
        <f t="shared" si="42"/>
        <v>2.9066326536206475</v>
      </c>
      <c r="X448" s="1">
        <f t="shared" si="43"/>
        <v>0.1414712964707677</v>
      </c>
      <c r="Y448" s="1">
        <f t="shared" si="44"/>
        <v>8.87632011977081E-2</v>
      </c>
      <c r="Z448" s="1">
        <f t="shared" si="45"/>
        <v>321.51625139999993</v>
      </c>
      <c r="AA448" s="1">
        <f t="shared" si="46"/>
        <v>32.093623119235929</v>
      </c>
      <c r="AB448" s="1">
        <f t="shared" si="47"/>
        <v>31.602540000000001</v>
      </c>
      <c r="AC448" s="1">
        <f t="shared" si="48"/>
        <v>4.6687068922383723</v>
      </c>
      <c r="AD448" s="1">
        <f t="shared" si="49"/>
        <v>60.233363529265979</v>
      </c>
      <c r="AE448" s="1">
        <f t="shared" si="50"/>
        <v>2.7095424468305502</v>
      </c>
      <c r="AF448" s="1">
        <f t="shared" si="51"/>
        <v>4.4984080052478674</v>
      </c>
      <c r="AG448" s="1">
        <f t="shared" si="52"/>
        <v>1.9591644454078221</v>
      </c>
      <c r="AH448" s="1">
        <f t="shared" si="53"/>
        <v>-128.38729850192703</v>
      </c>
      <c r="AI448" s="1">
        <f t="shared" si="54"/>
        <v>-102.33083262328614</v>
      </c>
      <c r="AJ448" s="1">
        <f t="shared" si="55"/>
        <v>-7.9274092105418257</v>
      </c>
      <c r="AK448" s="1">
        <f t="shared" si="56"/>
        <v>82.870711064244915</v>
      </c>
      <c r="AL448" s="1">
        <f t="shared" si="57"/>
        <v>25.185652365181777</v>
      </c>
      <c r="AM448" s="1">
        <f t="shared" si="58"/>
        <v>2.8867413746466979</v>
      </c>
      <c r="AN448" s="1">
        <f t="shared" si="59"/>
        <v>1.9625969274459456</v>
      </c>
      <c r="AO448" s="1">
        <v>142.66094726817309</v>
      </c>
      <c r="AP448" s="1">
        <v>117.00460969696969</v>
      </c>
      <c r="AQ448" s="1">
        <v>4.5323652606571567</v>
      </c>
      <c r="AR448" s="1">
        <v>65.640967639493695</v>
      </c>
      <c r="AS448" s="1">
        <f t="shared" si="60"/>
        <v>2.9112766100210212</v>
      </c>
      <c r="AT448" s="1">
        <v>24.028176369271112</v>
      </c>
      <c r="AU448" s="1">
        <v>27.420767032967049</v>
      </c>
      <c r="AV448" s="1">
        <v>6.2658191858592843E-4</v>
      </c>
      <c r="AW448" s="1">
        <v>85.652691204129724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51513.2820311994</v>
      </c>
      <c r="BC448" s="1">
        <f t="shared" si="64"/>
        <v>2000.0013333333329</v>
      </c>
      <c r="BD448" s="1">
        <f t="shared" si="65"/>
        <v>1681.2011399999997</v>
      </c>
      <c r="BE448" s="1">
        <f t="shared" si="66"/>
        <v>0.84060000959999359</v>
      </c>
      <c r="BF448" s="1">
        <f t="shared" si="67"/>
        <v>0.16075801852798766</v>
      </c>
      <c r="BG448" s="1">
        <v>6</v>
      </c>
      <c r="BH448" s="1">
        <v>0.5</v>
      </c>
      <c r="BI448" s="1" t="s">
        <v>352</v>
      </c>
      <c r="BJ448" s="1">
        <v>2</v>
      </c>
      <c r="BK448" s="1" t="b">
        <v>1</v>
      </c>
      <c r="BL448" s="1">
        <v>1659809708.099999</v>
      </c>
      <c r="BM448" s="1">
        <v>85.152533333333338</v>
      </c>
      <c r="BN448" s="1">
        <v>115.6617333333333</v>
      </c>
      <c r="BO448" s="1">
        <v>27.39866</v>
      </c>
      <c r="BP448" s="1">
        <v>24.03042666666666</v>
      </c>
      <c r="BQ448" s="1">
        <v>84.629179999999991</v>
      </c>
      <c r="BR448" s="1">
        <v>27.385886666666671</v>
      </c>
      <c r="BS448" s="1">
        <v>500.14026666666672</v>
      </c>
      <c r="BT448" s="1">
        <v>98.79316</v>
      </c>
      <c r="BU448" s="1">
        <v>0.10008685333333341</v>
      </c>
      <c r="BV448" s="1">
        <v>30.949513333333339</v>
      </c>
      <c r="BW448" s="1">
        <v>31.602540000000001</v>
      </c>
      <c r="BX448" s="1">
        <v>999.89999999999986</v>
      </c>
      <c r="BY448" s="1">
        <v>0</v>
      </c>
      <c r="BZ448" s="1">
        <v>0</v>
      </c>
      <c r="CA448" s="1">
        <v>9990.5066666666662</v>
      </c>
      <c r="CB448" s="1">
        <v>0</v>
      </c>
      <c r="CC448" s="1">
        <v>225.55199999999999</v>
      </c>
      <c r="CD448" s="1">
        <v>-30.509060000000002</v>
      </c>
      <c r="CE448" s="1">
        <v>87.551566666666659</v>
      </c>
      <c r="CF448" s="1">
        <v>118.5093133333333</v>
      </c>
      <c r="CG448" s="1">
        <v>3.3682353333333328</v>
      </c>
      <c r="CH448" s="1">
        <v>115.6617333333333</v>
      </c>
      <c r="CI448" s="1">
        <v>24.03042666666666</v>
      </c>
      <c r="CJ448" s="1">
        <v>2.7068013333333329</v>
      </c>
      <c r="CK448" s="1">
        <v>2.374042666666667</v>
      </c>
      <c r="CL448" s="1">
        <v>22.32645333333333</v>
      </c>
      <c r="CM448" s="1">
        <v>20.187786666666671</v>
      </c>
      <c r="CN448" s="1">
        <v>2000.0013333333329</v>
      </c>
      <c r="CO448" s="1">
        <v>0.97999899999999973</v>
      </c>
      <c r="CP448" s="1">
        <v>2.0001100000000001E-2</v>
      </c>
      <c r="CQ448" s="1">
        <v>0</v>
      </c>
      <c r="CR448" s="1">
        <v>2.909933333333333</v>
      </c>
      <c r="CS448" s="1">
        <v>0</v>
      </c>
      <c r="CT448" s="1">
        <v>19678.68</v>
      </c>
      <c r="CU448" s="1">
        <v>17412.34</v>
      </c>
      <c r="CV448" s="1">
        <v>43.962200000000003</v>
      </c>
      <c r="CW448" s="1">
        <v>45.186999999999998</v>
      </c>
      <c r="CX448" s="1">
        <v>44.061999999999998</v>
      </c>
      <c r="CY448" s="1">
        <v>43.403933333333327</v>
      </c>
      <c r="CZ448" s="1">
        <v>43.875</v>
      </c>
      <c r="DA448" s="1">
        <v>1960.000666666667</v>
      </c>
      <c r="DB448" s="1">
        <v>40.000666666666667</v>
      </c>
      <c r="DC448" s="1">
        <v>0</v>
      </c>
      <c r="DD448" s="1">
        <v>1659809714.7</v>
      </c>
      <c r="DE448" s="1">
        <v>0</v>
      </c>
      <c r="DF448" s="1">
        <v>1659809405.0999999</v>
      </c>
      <c r="DG448" s="1" t="s">
        <v>1159</v>
      </c>
      <c r="DH448" s="1">
        <v>1659809402.5999999</v>
      </c>
      <c r="DI448" s="1">
        <v>1659809405.0999999</v>
      </c>
      <c r="DJ448" s="1">
        <v>17</v>
      </c>
      <c r="DK448" s="1">
        <v>-0.01</v>
      </c>
      <c r="DL448" s="1">
        <v>-1E-3</v>
      </c>
      <c r="DM448" s="1">
        <v>1.2789999999999999</v>
      </c>
      <c r="DN448" s="1">
        <v>1.7000000000000001E-2</v>
      </c>
      <c r="DO448" s="1">
        <v>400</v>
      </c>
      <c r="DP448" s="1">
        <v>24</v>
      </c>
      <c r="DQ448" s="1">
        <v>0.2</v>
      </c>
      <c r="DR448" s="1">
        <v>0.03</v>
      </c>
      <c r="DS448" s="1">
        <v>0.78972159302442868</v>
      </c>
      <c r="DT448" s="1">
        <v>7.2215188992353321</v>
      </c>
      <c r="DU448" s="1">
        <v>0.52439144580739516</v>
      </c>
      <c r="DV448" s="1">
        <v>0</v>
      </c>
      <c r="DW448" s="1">
        <v>-26.007100250000001</v>
      </c>
      <c r="DX448" s="1">
        <v>-87.580169718574098</v>
      </c>
      <c r="DY448" s="1">
        <v>8.6552794767299357</v>
      </c>
      <c r="DZ448" s="1">
        <v>0</v>
      </c>
      <c r="EA448" s="1">
        <v>3.353837</v>
      </c>
      <c r="EB448" s="1">
        <v>0.29403602251407529</v>
      </c>
      <c r="EC448" s="1">
        <v>2.8616141354137859E-2</v>
      </c>
      <c r="ED448" s="1">
        <v>0</v>
      </c>
      <c r="EE448" s="1">
        <v>1.960041395752729</v>
      </c>
      <c r="EF448" s="1">
        <v>-4.5270585212881152E-2</v>
      </c>
      <c r="EG448" s="1">
        <v>3.6360430568511391E-3</v>
      </c>
      <c r="EH448" s="1">
        <v>1</v>
      </c>
      <c r="EI448" s="1">
        <v>0.14529712027653729</v>
      </c>
      <c r="EJ448" s="1">
        <v>4.6955151461676222E-3</v>
      </c>
      <c r="EK448" s="1">
        <v>4.0466015170903188E-4</v>
      </c>
      <c r="EL448" s="1">
        <v>1</v>
      </c>
      <c r="EM448" s="1">
        <v>2</v>
      </c>
      <c r="EN448" s="1">
        <v>6</v>
      </c>
      <c r="EO448" s="1" t="s">
        <v>1176</v>
      </c>
      <c r="EP448" s="1">
        <v>2.9400499999999998</v>
      </c>
      <c r="EQ448" s="1">
        <v>2.8007300000000002</v>
      </c>
      <c r="ER448" s="1">
        <v>2.9657599999999999E-2</v>
      </c>
      <c r="ES448" s="1">
        <v>3.8404300000000002E-2</v>
      </c>
      <c r="ET448" s="1">
        <v>0.11687699999999999</v>
      </c>
      <c r="EU448" s="1">
        <v>0.10656599999999999</v>
      </c>
      <c r="EV448" s="1">
        <v>19831.8</v>
      </c>
      <c r="EW448" s="1">
        <v>20604.8</v>
      </c>
      <c r="EX448" s="1">
        <v>23784</v>
      </c>
      <c r="EY448" s="1">
        <v>24954</v>
      </c>
      <c r="EZ448" s="1">
        <v>33627.9</v>
      </c>
      <c r="FA448" s="1">
        <v>35608.199999999997</v>
      </c>
      <c r="FB448" s="1">
        <v>43383.7</v>
      </c>
      <c r="FC448" s="1">
        <v>46138.8</v>
      </c>
      <c r="FD448" s="1">
        <v>1.93442</v>
      </c>
      <c r="FE448" s="1">
        <v>1.7667999999999999</v>
      </c>
      <c r="FF448" s="1">
        <v>8.5428400000000002E-2</v>
      </c>
      <c r="FG448" s="1">
        <v>0</v>
      </c>
      <c r="FH448" s="1">
        <v>30.209</v>
      </c>
      <c r="FI448" s="1">
        <v>999.9</v>
      </c>
      <c r="FJ448" s="1">
        <v>41.7</v>
      </c>
      <c r="FK448" s="1">
        <v>41.7</v>
      </c>
      <c r="FL448" s="1">
        <v>34.2468</v>
      </c>
      <c r="FM448" s="1">
        <v>63.804200000000002</v>
      </c>
      <c r="FN448" s="1">
        <v>26.6707</v>
      </c>
      <c r="FO448" s="1">
        <v>1</v>
      </c>
      <c r="FP448" s="1">
        <v>0.62568299999999999</v>
      </c>
      <c r="FQ448" s="1">
        <v>2.8259500000000002</v>
      </c>
      <c r="FR448" s="1">
        <v>20.2956</v>
      </c>
      <c r="FS448" s="1">
        <v>5.2108499999999998</v>
      </c>
      <c r="FT448" s="1">
        <v>11.907999999999999</v>
      </c>
      <c r="FU448" s="1">
        <v>5.0019</v>
      </c>
      <c r="FV448" s="1">
        <v>3.2902</v>
      </c>
      <c r="FW448" s="1">
        <v>9999</v>
      </c>
      <c r="FX448" s="1">
        <v>9999</v>
      </c>
      <c r="FY448" s="1">
        <v>9999</v>
      </c>
      <c r="FZ448" s="1">
        <v>999.9</v>
      </c>
      <c r="GA448" s="1">
        <v>1.8597900000000001</v>
      </c>
      <c r="GB448" s="1">
        <v>1.85486</v>
      </c>
      <c r="GC448" s="1">
        <v>1.85798</v>
      </c>
      <c r="GD448" s="1">
        <v>1.8565</v>
      </c>
      <c r="GE448" s="1">
        <v>1.85517</v>
      </c>
      <c r="GF448" s="1">
        <v>1.85473</v>
      </c>
      <c r="GG448" s="1">
        <v>1.85364</v>
      </c>
      <c r="GH448" s="1">
        <v>1.85656</v>
      </c>
      <c r="GI448" s="1">
        <v>0</v>
      </c>
      <c r="GJ448" s="1">
        <v>0</v>
      </c>
      <c r="GK448" s="1">
        <v>0</v>
      </c>
      <c r="GL448" s="1">
        <v>0</v>
      </c>
      <c r="GM448" s="1" t="s">
        <v>355</v>
      </c>
      <c r="GN448" s="1" t="s">
        <v>356</v>
      </c>
      <c r="GO448" s="1" t="s">
        <v>357</v>
      </c>
      <c r="GP448" s="1" t="s">
        <v>357</v>
      </c>
      <c r="GQ448" s="1" t="s">
        <v>357</v>
      </c>
      <c r="GR448" s="1" t="s">
        <v>357</v>
      </c>
      <c r="GS448" s="1">
        <v>0</v>
      </c>
      <c r="GT448" s="1">
        <v>100</v>
      </c>
      <c r="GU448" s="1">
        <v>100</v>
      </c>
      <c r="GV448" s="1">
        <v>0.60799999999999998</v>
      </c>
      <c r="GW448" s="1">
        <v>1.2800000000000001E-2</v>
      </c>
      <c r="GX448" s="1">
        <v>0.27761382284396391</v>
      </c>
      <c r="GY448" s="1">
        <v>3.0239061252787889E-3</v>
      </c>
      <c r="GZ448" s="1">
        <v>-1.398580452151984E-6</v>
      </c>
      <c r="HA448" s="1">
        <v>2.8030378366047371E-10</v>
      </c>
      <c r="HB448" s="1">
        <v>-7.1345895132161177E-2</v>
      </c>
      <c r="HC448" s="1">
        <v>1.0309082032153079E-2</v>
      </c>
      <c r="HD448" s="1">
        <v>-3.6321104004466529E-4</v>
      </c>
      <c r="HE448" s="1">
        <v>3.6129943689190391E-6</v>
      </c>
      <c r="HF448" s="1">
        <v>0</v>
      </c>
      <c r="HG448" s="1">
        <v>2134</v>
      </c>
      <c r="HH448" s="1">
        <v>3</v>
      </c>
      <c r="HI448" s="1">
        <v>46</v>
      </c>
      <c r="HJ448" s="1">
        <v>5.2</v>
      </c>
      <c r="HK448" s="1">
        <v>5.2</v>
      </c>
      <c r="HL448" s="1">
        <v>0.54931600000000003</v>
      </c>
      <c r="HM448" s="1">
        <v>2.3962400000000001</v>
      </c>
      <c r="HN448" s="1">
        <v>1.4978</v>
      </c>
      <c r="HO448" s="1">
        <v>2.3010299999999999</v>
      </c>
      <c r="HP448" s="1">
        <v>1.5478499999999999</v>
      </c>
      <c r="HQ448" s="1">
        <v>2.35229</v>
      </c>
      <c r="HR448" s="1">
        <v>43.6721</v>
      </c>
      <c r="HS448" s="1">
        <v>15.392899999999999</v>
      </c>
      <c r="HT448" s="1">
        <v>18</v>
      </c>
      <c r="HU448" s="1">
        <v>503.25900000000001</v>
      </c>
      <c r="HV448" s="1">
        <v>458.26799999999997</v>
      </c>
      <c r="HW448" s="1">
        <v>26.1509</v>
      </c>
      <c r="HX448" s="1">
        <v>34.693399999999997</v>
      </c>
      <c r="HY448" s="1">
        <v>29.999300000000002</v>
      </c>
      <c r="HZ448" s="1">
        <v>34.594799999999999</v>
      </c>
      <c r="IA448" s="1">
        <v>34.696599999999997</v>
      </c>
      <c r="IB448" s="1">
        <v>11.0344</v>
      </c>
      <c r="IC448" s="1">
        <v>28.0717</v>
      </c>
      <c r="ID448" s="1">
        <v>0</v>
      </c>
      <c r="IE448" s="1">
        <v>26.174099999999999</v>
      </c>
      <c r="IF448" s="1">
        <v>190.678</v>
      </c>
      <c r="IG448" s="1">
        <v>24.013300000000001</v>
      </c>
      <c r="IH448" s="1">
        <v>100.30500000000001</v>
      </c>
      <c r="II448" s="1">
        <v>99.987399999999994</v>
      </c>
      <c r="IJ448" s="1" t="s">
        <v>1161</v>
      </c>
    </row>
    <row r="449" spans="1:244" ht="15.75" customHeight="1" x14ac:dyDescent="0.3">
      <c r="A449" s="1">
        <v>433</v>
      </c>
      <c r="B449" s="1">
        <v>1659809716.5999999</v>
      </c>
      <c r="C449" s="1">
        <v>13575.099999904631</v>
      </c>
      <c r="D449" s="1" t="s">
        <v>1220</v>
      </c>
      <c r="E449" s="1" t="s">
        <v>1221</v>
      </c>
      <c r="F449" s="1">
        <v>1</v>
      </c>
      <c r="G449" s="1" t="s">
        <v>346</v>
      </c>
      <c r="H449" s="1" t="s">
        <v>347</v>
      </c>
      <c r="I449" s="1" t="s">
        <v>348</v>
      </c>
      <c r="J449" s="1" t="s">
        <v>349</v>
      </c>
      <c r="K449" s="1" t="s">
        <v>350</v>
      </c>
      <c r="L449" s="1" t="s">
        <v>1154</v>
      </c>
      <c r="M449" s="1" t="s">
        <v>351</v>
      </c>
      <c r="N449" s="1">
        <v>1659809708.5999999</v>
      </c>
      <c r="O449" s="1">
        <f t="shared" si="34"/>
        <v>2.9122928367410262E-3</v>
      </c>
      <c r="P449" s="1">
        <f t="shared" si="35"/>
        <v>2.9122928367410261</v>
      </c>
      <c r="Q449" s="1">
        <f t="shared" si="36"/>
        <v>2.1205832417445465</v>
      </c>
      <c r="R449" s="1">
        <f t="shared" si="37"/>
        <v>87.224687500000002</v>
      </c>
      <c r="S449" s="1">
        <f t="shared" si="38"/>
        <v>60.916354632721998</v>
      </c>
      <c r="T449" s="1">
        <f t="shared" si="39"/>
        <v>6.0242127843305884</v>
      </c>
      <c r="U449" s="1">
        <f t="shared" si="40"/>
        <v>8.625927810599535</v>
      </c>
      <c r="V449" s="1">
        <f t="shared" si="41"/>
        <v>0.14546361378372652</v>
      </c>
      <c r="W449" s="1">
        <f t="shared" si="42"/>
        <v>2.9064900102204825</v>
      </c>
      <c r="X449" s="1">
        <f t="shared" si="43"/>
        <v>0.14153683460634447</v>
      </c>
      <c r="Y449" s="1">
        <f t="shared" si="44"/>
        <v>8.8804497854200609E-2</v>
      </c>
      <c r="Z449" s="1">
        <f t="shared" si="45"/>
        <v>321.51593643749999</v>
      </c>
      <c r="AA449" s="1">
        <f t="shared" si="46"/>
        <v>32.093244674098557</v>
      </c>
      <c r="AB449" s="1">
        <f t="shared" si="47"/>
        <v>31.602237500000001</v>
      </c>
      <c r="AC449" s="1">
        <f t="shared" si="48"/>
        <v>4.6686267234728618</v>
      </c>
      <c r="AD449" s="1">
        <f t="shared" si="49"/>
        <v>60.237153485470643</v>
      </c>
      <c r="AE449" s="1">
        <f t="shared" si="50"/>
        <v>2.70968769005392</v>
      </c>
      <c r="AF449" s="1">
        <f t="shared" si="51"/>
        <v>4.498366096776973</v>
      </c>
      <c r="AG449" s="1">
        <f t="shared" si="52"/>
        <v>1.9589390334189418</v>
      </c>
      <c r="AH449" s="1">
        <f t="shared" si="53"/>
        <v>-128.43211410027925</v>
      </c>
      <c r="AI449" s="1">
        <f t="shared" si="54"/>
        <v>-102.30400404588667</v>
      </c>
      <c r="AJ449" s="1">
        <f t="shared" si="55"/>
        <v>-7.9257015937404462</v>
      </c>
      <c r="AK449" s="1">
        <f t="shared" si="56"/>
        <v>82.854116697593639</v>
      </c>
      <c r="AL449" s="1">
        <f t="shared" si="57"/>
        <v>25.526019307266019</v>
      </c>
      <c r="AM449" s="1">
        <f t="shared" si="58"/>
        <v>2.8881336591606845</v>
      </c>
      <c r="AN449" s="1">
        <f t="shared" si="59"/>
        <v>2.1205832417445465</v>
      </c>
      <c r="AO449" s="1">
        <v>147.78262884553959</v>
      </c>
      <c r="AP449" s="1">
        <v>121.6505575757575</v>
      </c>
      <c r="AQ449" s="1">
        <v>4.5872466508664136</v>
      </c>
      <c r="AR449" s="1">
        <v>65.640967639493695</v>
      </c>
      <c r="AS449" s="1">
        <f t="shared" si="60"/>
        <v>2.9122928367410261</v>
      </c>
      <c r="AT449" s="1">
        <v>24.02859092933004</v>
      </c>
      <c r="AU449" s="1">
        <v>27.422775824175829</v>
      </c>
      <c r="AV449" s="1">
        <v>5.6595933197247132E-4</v>
      </c>
      <c r="AW449" s="1">
        <v>85.652691204129724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51509.273456039366</v>
      </c>
      <c r="BC449" s="1">
        <f t="shared" si="64"/>
        <v>1999.9993750000001</v>
      </c>
      <c r="BD449" s="1">
        <f t="shared" si="65"/>
        <v>1681.1994937500001</v>
      </c>
      <c r="BE449" s="1">
        <f t="shared" si="66"/>
        <v>0.84060000956250303</v>
      </c>
      <c r="BF449" s="1">
        <f t="shared" si="67"/>
        <v>0.16075801845563076</v>
      </c>
      <c r="BG449" s="1">
        <v>6</v>
      </c>
      <c r="BH449" s="1">
        <v>0.5</v>
      </c>
      <c r="BI449" s="1" t="s">
        <v>352</v>
      </c>
      <c r="BJ449" s="1">
        <v>2</v>
      </c>
      <c r="BK449" s="1" t="b">
        <v>1</v>
      </c>
      <c r="BL449" s="1">
        <v>1659809708.5999999</v>
      </c>
      <c r="BM449" s="1">
        <v>87.224687500000002</v>
      </c>
      <c r="BN449" s="1">
        <v>118.149625</v>
      </c>
      <c r="BO449" s="1">
        <v>27.400143750000002</v>
      </c>
      <c r="BP449" s="1">
        <v>24.030281250000002</v>
      </c>
      <c r="BQ449" s="1">
        <v>86.695606249999997</v>
      </c>
      <c r="BR449" s="1">
        <v>27.387374999999999</v>
      </c>
      <c r="BS449" s="1">
        <v>500.13881249999997</v>
      </c>
      <c r="BT449" s="1">
        <v>98.793131249999988</v>
      </c>
      <c r="BU449" s="1">
        <v>0.1000612375</v>
      </c>
      <c r="BV449" s="1">
        <v>30.949349999999999</v>
      </c>
      <c r="BW449" s="1">
        <v>31.602237500000001</v>
      </c>
      <c r="BX449" s="1">
        <v>999.9</v>
      </c>
      <c r="BY449" s="1">
        <v>0</v>
      </c>
      <c r="BZ449" s="1">
        <v>0</v>
      </c>
      <c r="CA449" s="1">
        <v>9989.6937500000004</v>
      </c>
      <c r="CB449" s="1">
        <v>0</v>
      </c>
      <c r="CC449" s="1">
        <v>225.48231250000001</v>
      </c>
      <c r="CD449" s="1">
        <v>-30.924824999999998</v>
      </c>
      <c r="CE449" s="1">
        <v>89.682281249999988</v>
      </c>
      <c r="CF449" s="1">
        <v>121.05848125</v>
      </c>
      <c r="CG449" s="1">
        <v>3.369868125</v>
      </c>
      <c r="CH449" s="1">
        <v>118.149625</v>
      </c>
      <c r="CI449" s="1">
        <v>24.030281250000002</v>
      </c>
      <c r="CJ449" s="1">
        <v>2.7069475000000001</v>
      </c>
      <c r="CK449" s="1">
        <v>2.3740275</v>
      </c>
      <c r="CL449" s="1">
        <v>22.327337499999999</v>
      </c>
      <c r="CM449" s="1">
        <v>20.187681250000001</v>
      </c>
      <c r="CN449" s="1">
        <v>1999.9993750000001</v>
      </c>
      <c r="CO449" s="1">
        <v>0.97999899999999995</v>
      </c>
      <c r="CP449" s="1">
        <v>2.0001100000000001E-2</v>
      </c>
      <c r="CQ449" s="1">
        <v>0</v>
      </c>
      <c r="CR449" s="1">
        <v>2.8588125</v>
      </c>
      <c r="CS449" s="1">
        <v>0</v>
      </c>
      <c r="CT449" s="1">
        <v>19677.15625</v>
      </c>
      <c r="CU449" s="1">
        <v>17412.325000000001</v>
      </c>
      <c r="CV449" s="1">
        <v>43.960624999999993</v>
      </c>
      <c r="CW449" s="1">
        <v>45.186999999999998</v>
      </c>
      <c r="CX449" s="1">
        <v>44.061999999999998</v>
      </c>
      <c r="CY449" s="1">
        <v>43.402124999999998</v>
      </c>
      <c r="CZ449" s="1">
        <v>43.875</v>
      </c>
      <c r="DA449" s="1">
        <v>1959.99875</v>
      </c>
      <c r="DB449" s="1">
        <v>40.000624999999999</v>
      </c>
      <c r="DC449" s="1">
        <v>0</v>
      </c>
      <c r="DD449" s="1">
        <v>1659809715.9000001</v>
      </c>
      <c r="DE449" s="1">
        <v>0</v>
      </c>
      <c r="DF449" s="1">
        <v>1659809405.0999999</v>
      </c>
      <c r="DG449" s="1" t="s">
        <v>1159</v>
      </c>
      <c r="DH449" s="1">
        <v>1659809402.5999999</v>
      </c>
      <c r="DI449" s="1">
        <v>1659809405.0999999</v>
      </c>
      <c r="DJ449" s="1">
        <v>17</v>
      </c>
      <c r="DK449" s="1">
        <v>-0.01</v>
      </c>
      <c r="DL449" s="1">
        <v>-1E-3</v>
      </c>
      <c r="DM449" s="1">
        <v>1.2789999999999999</v>
      </c>
      <c r="DN449" s="1">
        <v>1.7000000000000001E-2</v>
      </c>
      <c r="DO449" s="1">
        <v>400</v>
      </c>
      <c r="DP449" s="1">
        <v>24</v>
      </c>
      <c r="DQ449" s="1">
        <v>0.2</v>
      </c>
      <c r="DR449" s="1">
        <v>0.03</v>
      </c>
      <c r="DS449" s="1">
        <v>0.78972159302442868</v>
      </c>
      <c r="DT449" s="1">
        <v>7.2215188992353321</v>
      </c>
      <c r="DU449" s="1">
        <v>0.52439144580739516</v>
      </c>
      <c r="DV449" s="1">
        <v>0</v>
      </c>
      <c r="DW449" s="1">
        <v>-26.007100250000001</v>
      </c>
      <c r="DX449" s="1">
        <v>-87.580169718574098</v>
      </c>
      <c r="DY449" s="1">
        <v>8.6552794767299357</v>
      </c>
      <c r="DZ449" s="1">
        <v>0</v>
      </c>
      <c r="EA449" s="1">
        <v>3.353837</v>
      </c>
      <c r="EB449" s="1">
        <v>0.29403602251407529</v>
      </c>
      <c r="EC449" s="1">
        <v>2.8616141354137859E-2</v>
      </c>
      <c r="ED449" s="1">
        <v>0</v>
      </c>
      <c r="EE449" s="1">
        <v>1.960041395752729</v>
      </c>
      <c r="EF449" s="1">
        <v>-4.5270585212881152E-2</v>
      </c>
      <c r="EG449" s="1">
        <v>3.6360430568511391E-3</v>
      </c>
      <c r="EH449" s="1">
        <v>1</v>
      </c>
      <c r="EI449" s="1">
        <v>0.14529712027653729</v>
      </c>
      <c r="EJ449" s="1">
        <v>4.6955151461676222E-3</v>
      </c>
      <c r="EK449" s="1">
        <v>4.0466015170903188E-4</v>
      </c>
      <c r="EL449" s="1">
        <v>1</v>
      </c>
      <c r="EM449" s="1">
        <v>2</v>
      </c>
      <c r="EN449" s="1">
        <v>6</v>
      </c>
      <c r="EO449" s="1" t="s">
        <v>1176</v>
      </c>
      <c r="EP449" s="1">
        <v>2.9399799999999998</v>
      </c>
      <c r="EQ449" s="1">
        <v>2.8006600000000001</v>
      </c>
      <c r="ER449" s="1">
        <v>3.0745600000000001E-2</v>
      </c>
      <c r="ES449" s="1">
        <v>3.9552999999999998E-2</v>
      </c>
      <c r="ET449" s="1">
        <v>0.116882</v>
      </c>
      <c r="EU449" s="1">
        <v>0.10656400000000001</v>
      </c>
      <c r="EV449" s="1">
        <v>19809.599999999999</v>
      </c>
      <c r="EW449" s="1">
        <v>20580.3</v>
      </c>
      <c r="EX449" s="1">
        <v>23784</v>
      </c>
      <c r="EY449" s="1">
        <v>24954.2</v>
      </c>
      <c r="EZ449" s="1">
        <v>33627.9</v>
      </c>
      <c r="FA449" s="1">
        <v>35608.6</v>
      </c>
      <c r="FB449" s="1">
        <v>43383.8</v>
      </c>
      <c r="FC449" s="1">
        <v>46139.1</v>
      </c>
      <c r="FD449" s="1">
        <v>1.93455</v>
      </c>
      <c r="FE449" s="1">
        <v>1.7668200000000001</v>
      </c>
      <c r="FF449" s="1">
        <v>8.5495399999999999E-2</v>
      </c>
      <c r="FG449" s="1">
        <v>0</v>
      </c>
      <c r="FH449" s="1">
        <v>30.208100000000002</v>
      </c>
      <c r="FI449" s="1">
        <v>999.9</v>
      </c>
      <c r="FJ449" s="1">
        <v>41.7</v>
      </c>
      <c r="FK449" s="1">
        <v>41.7</v>
      </c>
      <c r="FL449" s="1">
        <v>34.247599999999998</v>
      </c>
      <c r="FM449" s="1">
        <v>63.794199999999996</v>
      </c>
      <c r="FN449" s="1">
        <v>26.374199999999998</v>
      </c>
      <c r="FO449" s="1">
        <v>1</v>
      </c>
      <c r="FP449" s="1">
        <v>0.62543700000000002</v>
      </c>
      <c r="FQ449" s="1">
        <v>2.8067799999999998</v>
      </c>
      <c r="FR449" s="1">
        <v>20.295999999999999</v>
      </c>
      <c r="FS449" s="1">
        <v>5.2105499999999996</v>
      </c>
      <c r="FT449" s="1">
        <v>11.907999999999999</v>
      </c>
      <c r="FU449" s="1">
        <v>5.0020499999999997</v>
      </c>
      <c r="FV449" s="1">
        <v>3.2902300000000002</v>
      </c>
      <c r="FW449" s="1">
        <v>9999</v>
      </c>
      <c r="FX449" s="1">
        <v>9999</v>
      </c>
      <c r="FY449" s="1">
        <v>9999</v>
      </c>
      <c r="FZ449" s="1">
        <v>999.9</v>
      </c>
      <c r="GA449" s="1">
        <v>1.8597900000000001</v>
      </c>
      <c r="GB449" s="1">
        <v>1.8548500000000001</v>
      </c>
      <c r="GC449" s="1">
        <v>1.8579699999999999</v>
      </c>
      <c r="GD449" s="1">
        <v>1.8565100000000001</v>
      </c>
      <c r="GE449" s="1">
        <v>1.8551599999999999</v>
      </c>
      <c r="GF449" s="1">
        <v>1.8547199999999999</v>
      </c>
      <c r="GG449" s="1">
        <v>1.85364</v>
      </c>
      <c r="GH449" s="1">
        <v>1.8565499999999999</v>
      </c>
      <c r="GI449" s="1">
        <v>0</v>
      </c>
      <c r="GJ449" s="1">
        <v>0</v>
      </c>
      <c r="GK449" s="1">
        <v>0</v>
      </c>
      <c r="GL449" s="1">
        <v>0</v>
      </c>
      <c r="GM449" s="1" t="s">
        <v>355</v>
      </c>
      <c r="GN449" s="1" t="s">
        <v>356</v>
      </c>
      <c r="GO449" s="1" t="s">
        <v>357</v>
      </c>
      <c r="GP449" s="1" t="s">
        <v>357</v>
      </c>
      <c r="GQ449" s="1" t="s">
        <v>357</v>
      </c>
      <c r="GR449" s="1" t="s">
        <v>357</v>
      </c>
      <c r="GS449" s="1">
        <v>0</v>
      </c>
      <c r="GT449" s="1">
        <v>100</v>
      </c>
      <c r="GU449" s="1">
        <v>100</v>
      </c>
      <c r="GV449" s="1">
        <v>0.62</v>
      </c>
      <c r="GW449" s="1">
        <v>1.2800000000000001E-2</v>
      </c>
      <c r="GX449" s="1">
        <v>0.27761382284396391</v>
      </c>
      <c r="GY449" s="1">
        <v>3.0239061252787889E-3</v>
      </c>
      <c r="GZ449" s="1">
        <v>-1.398580452151984E-6</v>
      </c>
      <c r="HA449" s="1">
        <v>2.8030378366047371E-10</v>
      </c>
      <c r="HB449" s="1">
        <v>-7.1345895132161177E-2</v>
      </c>
      <c r="HC449" s="1">
        <v>1.0309082032153079E-2</v>
      </c>
      <c r="HD449" s="1">
        <v>-3.6321104004466529E-4</v>
      </c>
      <c r="HE449" s="1">
        <v>3.6129943689190391E-6</v>
      </c>
      <c r="HF449" s="1">
        <v>0</v>
      </c>
      <c r="HG449" s="1">
        <v>2134</v>
      </c>
      <c r="HH449" s="1">
        <v>3</v>
      </c>
      <c r="HI449" s="1">
        <v>46</v>
      </c>
      <c r="HJ449" s="1">
        <v>5.2</v>
      </c>
      <c r="HK449" s="1">
        <v>5.2</v>
      </c>
      <c r="HL449" s="1">
        <v>0.55786100000000005</v>
      </c>
      <c r="HM449" s="1">
        <v>2.3815900000000001</v>
      </c>
      <c r="HN449" s="1">
        <v>1.4978</v>
      </c>
      <c r="HO449" s="1">
        <v>2.3022499999999999</v>
      </c>
      <c r="HP449" s="1">
        <v>1.5478499999999999</v>
      </c>
      <c r="HQ449" s="1">
        <v>2.4414099999999999</v>
      </c>
      <c r="HR449" s="1">
        <v>43.6721</v>
      </c>
      <c r="HS449" s="1">
        <v>15.410399999999999</v>
      </c>
      <c r="HT449" s="1">
        <v>18</v>
      </c>
      <c r="HU449" s="1">
        <v>503.32900000000001</v>
      </c>
      <c r="HV449" s="1">
        <v>458.27499999999998</v>
      </c>
      <c r="HW449" s="1">
        <v>26.160900000000002</v>
      </c>
      <c r="HX449" s="1">
        <v>34.692</v>
      </c>
      <c r="HY449" s="1">
        <v>29.999300000000002</v>
      </c>
      <c r="HZ449" s="1">
        <v>34.593699999999998</v>
      </c>
      <c r="IA449" s="1">
        <v>34.695099999999996</v>
      </c>
      <c r="IB449" s="1">
        <v>11.205399999999999</v>
      </c>
      <c r="IC449" s="1">
        <v>28.0717</v>
      </c>
      <c r="ID449" s="1">
        <v>0</v>
      </c>
      <c r="IE449" s="1">
        <v>26.174099999999999</v>
      </c>
      <c r="IF449" s="1">
        <v>200.721</v>
      </c>
      <c r="IG449" s="1">
        <v>24.0108</v>
      </c>
      <c r="IH449" s="1">
        <v>100.30500000000001</v>
      </c>
      <c r="II449" s="1">
        <v>99.988</v>
      </c>
      <c r="IJ449" s="1" t="s">
        <v>1161</v>
      </c>
    </row>
    <row r="450" spans="1:244" ht="15.75" customHeight="1" x14ac:dyDescent="0.3">
      <c r="A450" s="1">
        <v>434</v>
      </c>
      <c r="B450" s="1">
        <v>1659809717.5999999</v>
      </c>
      <c r="C450" s="1">
        <v>13576.099999904631</v>
      </c>
      <c r="D450" s="1" t="s">
        <v>1222</v>
      </c>
      <c r="E450" s="1" t="s">
        <v>1223</v>
      </c>
      <c r="F450" s="1">
        <v>1</v>
      </c>
      <c r="G450" s="1" t="s">
        <v>346</v>
      </c>
      <c r="H450" s="1" t="s">
        <v>347</v>
      </c>
      <c r="I450" s="1" t="s">
        <v>348</v>
      </c>
      <c r="J450" s="1" t="s">
        <v>349</v>
      </c>
      <c r="K450" s="1" t="s">
        <v>350</v>
      </c>
      <c r="L450" s="1" t="s">
        <v>1154</v>
      </c>
      <c r="M450" s="1" t="s">
        <v>351</v>
      </c>
      <c r="N450" s="1">
        <v>1659809710.099999</v>
      </c>
      <c r="O450" s="1">
        <f t="shared" si="34"/>
        <v>2.9134777276796737E-3</v>
      </c>
      <c r="P450" s="1">
        <f t="shared" si="35"/>
        <v>2.9134777276796737</v>
      </c>
      <c r="Q450" s="1">
        <f t="shared" si="36"/>
        <v>2.3295167878597978</v>
      </c>
      <c r="R450" s="1">
        <f t="shared" si="37"/>
        <v>92.975506666666675</v>
      </c>
      <c r="S450" s="1">
        <f t="shared" si="38"/>
        <v>64.191839787794308</v>
      </c>
      <c r="T450" s="1">
        <f t="shared" si="39"/>
        <v>6.3481353185861913</v>
      </c>
      <c r="U450" s="1">
        <f t="shared" si="40"/>
        <v>9.1946437364198985</v>
      </c>
      <c r="V450" s="1">
        <f t="shared" si="41"/>
        <v>0.14560101813175427</v>
      </c>
      <c r="W450" s="1">
        <f t="shared" si="42"/>
        <v>2.9060481415437156</v>
      </c>
      <c r="X450" s="1">
        <f t="shared" si="43"/>
        <v>0.14166634426439292</v>
      </c>
      <c r="Y450" s="1">
        <f t="shared" si="44"/>
        <v>8.8886123520438079E-2</v>
      </c>
      <c r="Z450" s="1">
        <f t="shared" si="45"/>
        <v>321.51571940000002</v>
      </c>
      <c r="AA450" s="1">
        <f t="shared" si="46"/>
        <v>32.092652261598765</v>
      </c>
      <c r="AB450" s="1">
        <f t="shared" si="47"/>
        <v>31.600539999999999</v>
      </c>
      <c r="AC450" s="1">
        <f t="shared" si="48"/>
        <v>4.6681768730493829</v>
      </c>
      <c r="AD450" s="1">
        <f t="shared" si="49"/>
        <v>60.250812593873128</v>
      </c>
      <c r="AE450" s="1">
        <f t="shared" si="50"/>
        <v>2.7102335915467446</v>
      </c>
      <c r="AF450" s="1">
        <f t="shared" si="51"/>
        <v>4.4982523469274289</v>
      </c>
      <c r="AG450" s="1">
        <f t="shared" si="52"/>
        <v>1.9579432815026383</v>
      </c>
      <c r="AH450" s="1">
        <f t="shared" si="53"/>
        <v>-128.48436779067362</v>
      </c>
      <c r="AI450" s="1">
        <f t="shared" si="54"/>
        <v>-102.09195956458544</v>
      </c>
      <c r="AJ450" s="1">
        <f t="shared" si="55"/>
        <v>-7.9103931680778841</v>
      </c>
      <c r="AK450" s="1">
        <f t="shared" si="56"/>
        <v>83.02899887666311</v>
      </c>
      <c r="AL450" s="1">
        <f t="shared" si="57"/>
        <v>26.869367481255029</v>
      </c>
      <c r="AM450" s="1">
        <f t="shared" si="58"/>
        <v>2.8934205621185662</v>
      </c>
      <c r="AN450" s="1">
        <f t="shared" si="59"/>
        <v>2.3295167878597978</v>
      </c>
      <c r="AO450" s="1">
        <v>152.90492387600631</v>
      </c>
      <c r="AP450" s="1">
        <v>126.3074666666667</v>
      </c>
      <c r="AQ450" s="1">
        <v>4.6279282910439292</v>
      </c>
      <c r="AR450" s="1">
        <v>65.640967639493695</v>
      </c>
      <c r="AS450" s="1">
        <f t="shared" si="60"/>
        <v>2.9134777276796737</v>
      </c>
      <c r="AT450" s="1">
        <v>24.02839127622142</v>
      </c>
      <c r="AU450" s="1">
        <v>27.424007692307711</v>
      </c>
      <c r="AV450" s="1">
        <v>5.5617541033856489E-4</v>
      </c>
      <c r="AW450" s="1">
        <v>85.652691204129724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51496.847402417901</v>
      </c>
      <c r="BC450" s="1">
        <f t="shared" si="64"/>
        <v>1999.998</v>
      </c>
      <c r="BD450" s="1">
        <f t="shared" si="65"/>
        <v>1681.1983399999999</v>
      </c>
      <c r="BE450" s="1">
        <f t="shared" si="66"/>
        <v>0.84060001060001055</v>
      </c>
      <c r="BF450" s="1">
        <f t="shared" si="67"/>
        <v>0.16075802045802046</v>
      </c>
      <c r="BG450" s="1">
        <v>6</v>
      </c>
      <c r="BH450" s="1">
        <v>0.5</v>
      </c>
      <c r="BI450" s="1" t="s">
        <v>352</v>
      </c>
      <c r="BJ450" s="1">
        <v>2</v>
      </c>
      <c r="BK450" s="1" t="b">
        <v>1</v>
      </c>
      <c r="BL450" s="1">
        <v>1659809710.099999</v>
      </c>
      <c r="BM450" s="1">
        <v>92.975506666666675</v>
      </c>
      <c r="BN450" s="1">
        <v>125.5324133333333</v>
      </c>
      <c r="BO450" s="1">
        <v>27.405666666666669</v>
      </c>
      <c r="BP450" s="1">
        <v>24.029666666666671</v>
      </c>
      <c r="BQ450" s="1">
        <v>92.430506666666659</v>
      </c>
      <c r="BR450" s="1">
        <v>27.392900000000001</v>
      </c>
      <c r="BS450" s="1">
        <v>500.14060000000012</v>
      </c>
      <c r="BT450" s="1">
        <v>98.793099999999995</v>
      </c>
      <c r="BU450" s="1">
        <v>0.1000823666666667</v>
      </c>
      <c r="BV450" s="1">
        <v>30.948906666666669</v>
      </c>
      <c r="BW450" s="1">
        <v>31.600539999999999</v>
      </c>
      <c r="BX450" s="1">
        <v>999.89999999999986</v>
      </c>
      <c r="BY450" s="1">
        <v>0</v>
      </c>
      <c r="BZ450" s="1">
        <v>0</v>
      </c>
      <c r="CA450" s="1">
        <v>9987.17</v>
      </c>
      <c r="CB450" s="1">
        <v>0</v>
      </c>
      <c r="CC450" s="1">
        <v>225.34886666666671</v>
      </c>
      <c r="CD450" s="1">
        <v>-32.556746666666669</v>
      </c>
      <c r="CE450" s="1">
        <v>95.595606666666669</v>
      </c>
      <c r="CF450" s="1">
        <v>128.62298000000001</v>
      </c>
      <c r="CG450" s="1">
        <v>3.3760026666666669</v>
      </c>
      <c r="CH450" s="1">
        <v>125.5324133333333</v>
      </c>
      <c r="CI450" s="1">
        <v>24.029666666666671</v>
      </c>
      <c r="CJ450" s="1">
        <v>2.707491333333333</v>
      </c>
      <c r="CK450" s="1">
        <v>2.373965333333333</v>
      </c>
      <c r="CL450" s="1">
        <v>22.330639999999999</v>
      </c>
      <c r="CM450" s="1">
        <v>20.187259999999998</v>
      </c>
      <c r="CN450" s="1">
        <v>1999.998</v>
      </c>
      <c r="CO450" s="1">
        <v>0.97999899999999973</v>
      </c>
      <c r="CP450" s="1">
        <v>2.0001100000000001E-2</v>
      </c>
      <c r="CQ450" s="1">
        <v>0</v>
      </c>
      <c r="CR450" s="1">
        <v>2.7774666666666672</v>
      </c>
      <c r="CS450" s="1">
        <v>0</v>
      </c>
      <c r="CT450" s="1">
        <v>19671.966666666671</v>
      </c>
      <c r="CU450" s="1">
        <v>17412.32</v>
      </c>
      <c r="CV450" s="1">
        <v>43.962200000000003</v>
      </c>
      <c r="CW450" s="1">
        <v>45.186999999999998</v>
      </c>
      <c r="CX450" s="1">
        <v>44.061999999999998</v>
      </c>
      <c r="CY450" s="1">
        <v>43.395666666666664</v>
      </c>
      <c r="CZ450" s="1">
        <v>43.875</v>
      </c>
      <c r="DA450" s="1">
        <v>1959.997333333333</v>
      </c>
      <c r="DB450" s="1">
        <v>40.000666666666667</v>
      </c>
      <c r="DC450" s="1">
        <v>0</v>
      </c>
      <c r="DD450" s="1">
        <v>1659809717.0999999</v>
      </c>
      <c r="DE450" s="1">
        <v>0</v>
      </c>
      <c r="DF450" s="1">
        <v>1659809405.0999999</v>
      </c>
      <c r="DG450" s="1" t="s">
        <v>1159</v>
      </c>
      <c r="DH450" s="1">
        <v>1659809402.5999999</v>
      </c>
      <c r="DI450" s="1">
        <v>1659809405.0999999</v>
      </c>
      <c r="DJ450" s="1">
        <v>17</v>
      </c>
      <c r="DK450" s="1">
        <v>-0.01</v>
      </c>
      <c r="DL450" s="1">
        <v>-1E-3</v>
      </c>
      <c r="DM450" s="1">
        <v>1.2789999999999999</v>
      </c>
      <c r="DN450" s="1">
        <v>1.7000000000000001E-2</v>
      </c>
      <c r="DO450" s="1">
        <v>400</v>
      </c>
      <c r="DP450" s="1">
        <v>24</v>
      </c>
      <c r="DQ450" s="1">
        <v>0.2</v>
      </c>
      <c r="DR450" s="1">
        <v>0.03</v>
      </c>
      <c r="DS450" s="1">
        <v>1.0428187748098221</v>
      </c>
      <c r="DT450" s="1">
        <v>8.1267706196186982</v>
      </c>
      <c r="DU450" s="1">
        <v>0.58858233201111831</v>
      </c>
      <c r="DV450" s="1">
        <v>0</v>
      </c>
      <c r="DW450" s="1">
        <v>-27.697341463414631</v>
      </c>
      <c r="DX450" s="1">
        <v>-78.484703832752572</v>
      </c>
      <c r="DY450" s="1">
        <v>7.976117914397852</v>
      </c>
      <c r="DZ450" s="1">
        <v>0</v>
      </c>
      <c r="EA450" s="1">
        <v>3.3593426829268278</v>
      </c>
      <c r="EB450" s="1">
        <v>0.27415630662021062</v>
      </c>
      <c r="EC450" s="1">
        <v>2.7467310595296512E-2</v>
      </c>
      <c r="ED450" s="1">
        <v>0</v>
      </c>
      <c r="EE450" s="1">
        <v>1.9586916370403289</v>
      </c>
      <c r="EF450" s="1">
        <v>-3.9330367550513307E-2</v>
      </c>
      <c r="EG450" s="1">
        <v>3.276994427652159E-3</v>
      </c>
      <c r="EH450" s="1">
        <v>1</v>
      </c>
      <c r="EI450" s="1">
        <v>0.14544626197089389</v>
      </c>
      <c r="EJ450" s="1">
        <v>3.1845484580550251E-3</v>
      </c>
      <c r="EK450" s="1">
        <v>3.0455401494164922E-4</v>
      </c>
      <c r="EL450" s="1">
        <v>1</v>
      </c>
      <c r="EM450" s="1">
        <v>2</v>
      </c>
      <c r="EN450" s="1">
        <v>6</v>
      </c>
      <c r="EO450" s="1" t="s">
        <v>1176</v>
      </c>
      <c r="EP450" s="1">
        <v>2.9399700000000002</v>
      </c>
      <c r="EQ450" s="1">
        <v>2.8008299999999999</v>
      </c>
      <c r="ER450" s="1">
        <v>3.1834300000000003E-2</v>
      </c>
      <c r="ES450" s="1">
        <v>4.0695799999999997E-2</v>
      </c>
      <c r="ET450" s="1">
        <v>0.11688800000000001</v>
      </c>
      <c r="EU450" s="1">
        <v>0.10656499999999999</v>
      </c>
      <c r="EV450" s="1">
        <v>19787.3</v>
      </c>
      <c r="EW450" s="1">
        <v>20556</v>
      </c>
      <c r="EX450" s="1">
        <v>23783.9</v>
      </c>
      <c r="EY450" s="1">
        <v>24954.3</v>
      </c>
      <c r="EZ450" s="1">
        <v>33627.800000000003</v>
      </c>
      <c r="FA450" s="1">
        <v>35608.699999999997</v>
      </c>
      <c r="FB450" s="1">
        <v>43383.9</v>
      </c>
      <c r="FC450" s="1">
        <v>46139.3</v>
      </c>
      <c r="FD450" s="1">
        <v>1.93425</v>
      </c>
      <c r="FE450" s="1">
        <v>1.76698</v>
      </c>
      <c r="FF450" s="1">
        <v>8.5405999999999996E-2</v>
      </c>
      <c r="FG450" s="1">
        <v>0</v>
      </c>
      <c r="FH450" s="1">
        <v>30.207000000000001</v>
      </c>
      <c r="FI450" s="1">
        <v>999.9</v>
      </c>
      <c r="FJ450" s="1">
        <v>41.7</v>
      </c>
      <c r="FK450" s="1">
        <v>41.7</v>
      </c>
      <c r="FL450" s="1">
        <v>34.247700000000002</v>
      </c>
      <c r="FM450" s="1">
        <v>63.844200000000001</v>
      </c>
      <c r="FN450" s="1">
        <v>25.845400000000001</v>
      </c>
      <c r="FO450" s="1">
        <v>1</v>
      </c>
      <c r="FP450" s="1">
        <v>0.62534599999999996</v>
      </c>
      <c r="FQ450" s="1">
        <v>2.81948</v>
      </c>
      <c r="FR450" s="1">
        <v>20.2958</v>
      </c>
      <c r="FS450" s="1">
        <v>5.2105499999999996</v>
      </c>
      <c r="FT450" s="1">
        <v>11.908099999999999</v>
      </c>
      <c r="FU450" s="1">
        <v>5.0021500000000003</v>
      </c>
      <c r="FV450" s="1">
        <v>3.2902</v>
      </c>
      <c r="FW450" s="1">
        <v>9999</v>
      </c>
      <c r="FX450" s="1">
        <v>9999</v>
      </c>
      <c r="FY450" s="1">
        <v>9999</v>
      </c>
      <c r="FZ450" s="1">
        <v>999.9</v>
      </c>
      <c r="GA450" s="1">
        <v>1.8597900000000001</v>
      </c>
      <c r="GB450" s="1">
        <v>1.8548500000000001</v>
      </c>
      <c r="GC450" s="1">
        <v>1.8579699999999999</v>
      </c>
      <c r="GD450" s="1">
        <v>1.8565100000000001</v>
      </c>
      <c r="GE450" s="1">
        <v>1.8551599999999999</v>
      </c>
      <c r="GF450" s="1">
        <v>1.8547199999999999</v>
      </c>
      <c r="GG450" s="1">
        <v>1.85364</v>
      </c>
      <c r="GH450" s="1">
        <v>1.8565499999999999</v>
      </c>
      <c r="GI450" s="1">
        <v>0</v>
      </c>
      <c r="GJ450" s="1">
        <v>0</v>
      </c>
      <c r="GK450" s="1">
        <v>0</v>
      </c>
      <c r="GL450" s="1">
        <v>0</v>
      </c>
      <c r="GM450" s="1" t="s">
        <v>355</v>
      </c>
      <c r="GN450" s="1" t="s">
        <v>356</v>
      </c>
      <c r="GO450" s="1" t="s">
        <v>357</v>
      </c>
      <c r="GP450" s="1" t="s">
        <v>357</v>
      </c>
      <c r="GQ450" s="1" t="s">
        <v>357</v>
      </c>
      <c r="GR450" s="1" t="s">
        <v>357</v>
      </c>
      <c r="GS450" s="1">
        <v>0</v>
      </c>
      <c r="GT450" s="1">
        <v>100</v>
      </c>
      <c r="GU450" s="1">
        <v>100</v>
      </c>
      <c r="GV450" s="1">
        <v>0.63300000000000001</v>
      </c>
      <c r="GW450" s="1">
        <v>1.2699999999999999E-2</v>
      </c>
      <c r="GX450" s="1">
        <v>0.27761382284396391</v>
      </c>
      <c r="GY450" s="1">
        <v>3.0239061252787889E-3</v>
      </c>
      <c r="GZ450" s="1">
        <v>-1.398580452151984E-6</v>
      </c>
      <c r="HA450" s="1">
        <v>2.8030378366047371E-10</v>
      </c>
      <c r="HB450" s="1">
        <v>-7.1345895132161177E-2</v>
      </c>
      <c r="HC450" s="1">
        <v>1.0309082032153079E-2</v>
      </c>
      <c r="HD450" s="1">
        <v>-3.6321104004466529E-4</v>
      </c>
      <c r="HE450" s="1">
        <v>3.6129943689190391E-6</v>
      </c>
      <c r="HF450" s="1">
        <v>0</v>
      </c>
      <c r="HG450" s="1">
        <v>2134</v>
      </c>
      <c r="HH450" s="1">
        <v>3</v>
      </c>
      <c r="HI450" s="1">
        <v>46</v>
      </c>
      <c r="HJ450" s="1">
        <v>5.2</v>
      </c>
      <c r="HK450" s="1">
        <v>5.2</v>
      </c>
      <c r="HL450" s="1">
        <v>0.57372999999999996</v>
      </c>
      <c r="HM450" s="1">
        <v>2.3962400000000001</v>
      </c>
      <c r="HN450" s="1">
        <v>1.4978</v>
      </c>
      <c r="HO450" s="1">
        <v>2.3010299999999999</v>
      </c>
      <c r="HP450" s="1">
        <v>1.5478499999999999</v>
      </c>
      <c r="HQ450" s="1">
        <v>2.4291999999999998</v>
      </c>
      <c r="HR450" s="1">
        <v>43.6721</v>
      </c>
      <c r="HS450" s="1">
        <v>15.4016</v>
      </c>
      <c r="HT450" s="1">
        <v>18</v>
      </c>
      <c r="HU450" s="1">
        <v>503.13499999999999</v>
      </c>
      <c r="HV450" s="1">
        <v>458.35899999999998</v>
      </c>
      <c r="HW450" s="1">
        <v>26.167200000000001</v>
      </c>
      <c r="HX450" s="1">
        <v>34.690199999999997</v>
      </c>
      <c r="HY450" s="1">
        <v>29.999300000000002</v>
      </c>
      <c r="HZ450" s="1">
        <v>34.592399999999998</v>
      </c>
      <c r="IA450" s="1">
        <v>34.693399999999997</v>
      </c>
      <c r="IB450" s="1">
        <v>11.494899999999999</v>
      </c>
      <c r="IC450" s="1">
        <v>28.0717</v>
      </c>
      <c r="ID450" s="1">
        <v>0</v>
      </c>
      <c r="IE450" s="1">
        <v>26.174099999999999</v>
      </c>
      <c r="IF450" s="1">
        <v>200.721</v>
      </c>
      <c r="IG450" s="1">
        <v>24.004100000000001</v>
      </c>
      <c r="IH450" s="1">
        <v>100.30500000000001</v>
      </c>
      <c r="II450" s="1">
        <v>99.988399999999999</v>
      </c>
      <c r="IJ450" s="1" t="s">
        <v>1161</v>
      </c>
    </row>
    <row r="451" spans="1:244" ht="15.75" customHeight="1" x14ac:dyDescent="0.3">
      <c r="A451" s="1">
        <v>435</v>
      </c>
      <c r="B451" s="1">
        <v>1659809718.5999999</v>
      </c>
      <c r="C451" s="1">
        <v>13577.099999904631</v>
      </c>
      <c r="D451" s="1" t="s">
        <v>1224</v>
      </c>
      <c r="E451" s="1" t="s">
        <v>1225</v>
      </c>
      <c r="F451" s="1">
        <v>1</v>
      </c>
      <c r="G451" s="1" t="s">
        <v>346</v>
      </c>
      <c r="H451" s="1" t="s">
        <v>347</v>
      </c>
      <c r="I451" s="1" t="s">
        <v>348</v>
      </c>
      <c r="J451" s="1" t="s">
        <v>349</v>
      </c>
      <c r="K451" s="1" t="s">
        <v>350</v>
      </c>
      <c r="L451" s="1" t="s">
        <v>1154</v>
      </c>
      <c r="M451" s="1" t="s">
        <v>351</v>
      </c>
      <c r="N451" s="1">
        <v>1659809710.5999999</v>
      </c>
      <c r="O451" s="1">
        <f t="shared" si="34"/>
        <v>2.9144624338363952E-3</v>
      </c>
      <c r="P451" s="1">
        <f t="shared" si="35"/>
        <v>2.9144624338363951</v>
      </c>
      <c r="Q451" s="1">
        <f t="shared" si="36"/>
        <v>2.5485833017833257</v>
      </c>
      <c r="R451" s="1">
        <f t="shared" si="37"/>
        <v>95.127849999999995</v>
      </c>
      <c r="S451" s="1">
        <f t="shared" si="38"/>
        <v>63.863068153776993</v>
      </c>
      <c r="T451" s="1">
        <f t="shared" si="39"/>
        <v>6.3156218268283695</v>
      </c>
      <c r="U451" s="1">
        <f t="shared" si="40"/>
        <v>9.4074954925842071</v>
      </c>
      <c r="V451" s="1">
        <f t="shared" si="41"/>
        <v>0.14566880995164871</v>
      </c>
      <c r="W451" s="1">
        <f t="shared" si="42"/>
        <v>2.9060791837479822</v>
      </c>
      <c r="X451" s="1">
        <f t="shared" si="43"/>
        <v>0.14173056546931403</v>
      </c>
      <c r="Y451" s="1">
        <f t="shared" si="44"/>
        <v>8.8926570625004073E-2</v>
      </c>
      <c r="Z451" s="1">
        <f t="shared" si="45"/>
        <v>321.51553743749997</v>
      </c>
      <c r="AA451" s="1">
        <f t="shared" si="46"/>
        <v>32.092457063463144</v>
      </c>
      <c r="AB451" s="1">
        <f t="shared" si="47"/>
        <v>31.600156250000001</v>
      </c>
      <c r="AC451" s="1">
        <f t="shared" si="48"/>
        <v>4.6680751816086605</v>
      </c>
      <c r="AD451" s="1">
        <f t="shared" si="49"/>
        <v>60.253320601511206</v>
      </c>
      <c r="AE451" s="1">
        <f t="shared" si="50"/>
        <v>2.7103579383229355</v>
      </c>
      <c r="AF451" s="1">
        <f t="shared" si="51"/>
        <v>4.4982714832399751</v>
      </c>
      <c r="AG451" s="1">
        <f t="shared" si="52"/>
        <v>1.9577172432857251</v>
      </c>
      <c r="AH451" s="1">
        <f t="shared" si="53"/>
        <v>-128.52779333218504</v>
      </c>
      <c r="AI451" s="1">
        <f t="shared" si="54"/>
        <v>-102.02124185586533</v>
      </c>
      <c r="AJ451" s="1">
        <f t="shared" si="55"/>
        <v>-7.9048172471163607</v>
      </c>
      <c r="AK451" s="1">
        <f t="shared" si="56"/>
        <v>83.061685002333263</v>
      </c>
      <c r="AL451" s="1">
        <f t="shared" si="57"/>
        <v>27.151427541790358</v>
      </c>
      <c r="AM451" s="1">
        <f t="shared" si="58"/>
        <v>2.8945515928393601</v>
      </c>
      <c r="AN451" s="1">
        <f t="shared" si="59"/>
        <v>2.5485833017833257</v>
      </c>
      <c r="AO451" s="1">
        <v>158.0283386150065</v>
      </c>
      <c r="AP451" s="1">
        <v>130.99452121212121</v>
      </c>
      <c r="AQ451" s="1">
        <v>4.6604744104455662</v>
      </c>
      <c r="AR451" s="1">
        <v>65.640967639493695</v>
      </c>
      <c r="AS451" s="1">
        <f t="shared" si="60"/>
        <v>2.9144624338363951</v>
      </c>
      <c r="AT451" s="1">
        <v>24.028302430490779</v>
      </c>
      <c r="AU451" s="1">
        <v>27.425542857142869</v>
      </c>
      <c r="AV451" s="1">
        <v>4.8771550543672199E-4</v>
      </c>
      <c r="AW451" s="1">
        <v>85.652691204129724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51497.713047327925</v>
      </c>
      <c r="BC451" s="1">
        <f t="shared" si="64"/>
        <v>1999.996875</v>
      </c>
      <c r="BD451" s="1">
        <f t="shared" si="65"/>
        <v>1681.1973937499999</v>
      </c>
      <c r="BE451" s="1">
        <f t="shared" si="66"/>
        <v>0.84060001031251608</v>
      </c>
      <c r="BF451" s="1">
        <f t="shared" si="67"/>
        <v>0.16075801990315608</v>
      </c>
      <c r="BG451" s="1">
        <v>6</v>
      </c>
      <c r="BH451" s="1">
        <v>0.5</v>
      </c>
      <c r="BI451" s="1" t="s">
        <v>352</v>
      </c>
      <c r="BJ451" s="1">
        <v>2</v>
      </c>
      <c r="BK451" s="1" t="b">
        <v>1</v>
      </c>
      <c r="BL451" s="1">
        <v>1659809710.5999999</v>
      </c>
      <c r="BM451" s="1">
        <v>95.127849999999995</v>
      </c>
      <c r="BN451" s="1">
        <v>128.03094999999999</v>
      </c>
      <c r="BO451" s="1">
        <v>27.406925000000001</v>
      </c>
      <c r="BP451" s="1">
        <v>24.029587500000002</v>
      </c>
      <c r="BQ451" s="1">
        <v>94.57697499999999</v>
      </c>
      <c r="BR451" s="1">
        <v>27.3941625</v>
      </c>
      <c r="BS451" s="1">
        <v>500.13731250000001</v>
      </c>
      <c r="BT451" s="1">
        <v>98.793106249999994</v>
      </c>
      <c r="BU451" s="1">
        <v>0.10007269375</v>
      </c>
      <c r="BV451" s="1">
        <v>30.948981249999999</v>
      </c>
      <c r="BW451" s="1">
        <v>31.600156250000001</v>
      </c>
      <c r="BX451" s="1">
        <v>999.9</v>
      </c>
      <c r="BY451" s="1">
        <v>0</v>
      </c>
      <c r="BZ451" s="1">
        <v>0</v>
      </c>
      <c r="CA451" s="1">
        <v>9987.3468749999993</v>
      </c>
      <c r="CB451" s="1">
        <v>0</v>
      </c>
      <c r="CC451" s="1">
        <v>225.268</v>
      </c>
      <c r="CD451" s="1">
        <v>-32.902956250000003</v>
      </c>
      <c r="CE451" s="1">
        <v>97.808756249999988</v>
      </c>
      <c r="CF451" s="1">
        <v>131.18304375</v>
      </c>
      <c r="CG451" s="1">
        <v>3.3773437500000001</v>
      </c>
      <c r="CH451" s="1">
        <v>128.03094999999999</v>
      </c>
      <c r="CI451" s="1">
        <v>24.029587500000002</v>
      </c>
      <c r="CJ451" s="1">
        <v>2.7076156249999999</v>
      </c>
      <c r="CK451" s="1">
        <v>2.3739574999999999</v>
      </c>
      <c r="CL451" s="1">
        <v>22.331399999999999</v>
      </c>
      <c r="CM451" s="1">
        <v>20.187206249999999</v>
      </c>
      <c r="CN451" s="1">
        <v>1999.996875</v>
      </c>
      <c r="CO451" s="1">
        <v>0.97999899999999995</v>
      </c>
      <c r="CP451" s="1">
        <v>2.0001100000000001E-2</v>
      </c>
      <c r="CQ451" s="1">
        <v>0</v>
      </c>
      <c r="CR451" s="1">
        <v>2.7560625000000001</v>
      </c>
      <c r="CS451" s="1">
        <v>0</v>
      </c>
      <c r="CT451" s="1">
        <v>19670.612499999999</v>
      </c>
      <c r="CU451" s="1">
        <v>17412.306250000001</v>
      </c>
      <c r="CV451" s="1">
        <v>43.960624999999993</v>
      </c>
      <c r="CW451" s="1">
        <v>45.186999999999998</v>
      </c>
      <c r="CX451" s="1">
        <v>44.061999999999998</v>
      </c>
      <c r="CY451" s="1">
        <v>43.394374999999997</v>
      </c>
      <c r="CZ451" s="1">
        <v>43.875</v>
      </c>
      <c r="DA451" s="1">
        <v>1959.9962499999999</v>
      </c>
      <c r="DB451" s="1">
        <v>40.000624999999999</v>
      </c>
      <c r="DC451" s="1">
        <v>0</v>
      </c>
      <c r="DD451" s="1">
        <v>1659809718.3</v>
      </c>
      <c r="DE451" s="1">
        <v>0</v>
      </c>
      <c r="DF451" s="1">
        <v>1659809405.0999999</v>
      </c>
      <c r="DG451" s="1" t="s">
        <v>1159</v>
      </c>
      <c r="DH451" s="1">
        <v>1659809402.5999999</v>
      </c>
      <c r="DI451" s="1">
        <v>1659809405.0999999</v>
      </c>
      <c r="DJ451" s="1">
        <v>17</v>
      </c>
      <c r="DK451" s="1">
        <v>-0.01</v>
      </c>
      <c r="DL451" s="1">
        <v>-1E-3</v>
      </c>
      <c r="DM451" s="1">
        <v>1.2789999999999999</v>
      </c>
      <c r="DN451" s="1">
        <v>1.7000000000000001E-2</v>
      </c>
      <c r="DO451" s="1">
        <v>400</v>
      </c>
      <c r="DP451" s="1">
        <v>24</v>
      </c>
      <c r="DQ451" s="1">
        <v>0.2</v>
      </c>
      <c r="DR451" s="1">
        <v>0.03</v>
      </c>
      <c r="DS451" s="1">
        <v>1.2228041520072639</v>
      </c>
      <c r="DT451" s="1">
        <v>8.647587448457676</v>
      </c>
      <c r="DU451" s="1">
        <v>0.64735576810883544</v>
      </c>
      <c r="DV451" s="1">
        <v>0</v>
      </c>
      <c r="DW451" s="1">
        <v>-30.015505000000001</v>
      </c>
      <c r="DX451" s="1">
        <v>-66.269774859287054</v>
      </c>
      <c r="DY451" s="1">
        <v>6.5706450459962449</v>
      </c>
      <c r="DZ451" s="1">
        <v>0</v>
      </c>
      <c r="EA451" s="1">
        <v>3.3669862499999992</v>
      </c>
      <c r="EB451" s="1">
        <v>0.2446046904315165</v>
      </c>
      <c r="EC451" s="1">
        <v>2.4057181119937938E-2</v>
      </c>
      <c r="ED451" s="1">
        <v>0</v>
      </c>
      <c r="EE451" s="1">
        <v>1.957985775719254</v>
      </c>
      <c r="EF451" s="1">
        <v>-3.4464756431195211E-2</v>
      </c>
      <c r="EG451" s="1">
        <v>3.0496905406422409E-3</v>
      </c>
      <c r="EH451" s="1">
        <v>1</v>
      </c>
      <c r="EI451" s="1">
        <v>0.1455290120869874</v>
      </c>
      <c r="EJ451" s="1">
        <v>2.4139569529548059E-3</v>
      </c>
      <c r="EK451" s="1">
        <v>2.428318907683149E-4</v>
      </c>
      <c r="EL451" s="1">
        <v>1</v>
      </c>
      <c r="EM451" s="1">
        <v>2</v>
      </c>
      <c r="EN451" s="1">
        <v>6</v>
      </c>
      <c r="EO451" s="1" t="s">
        <v>1176</v>
      </c>
      <c r="EP451" s="1">
        <v>2.9401000000000002</v>
      </c>
      <c r="EQ451" s="1">
        <v>2.8011900000000001</v>
      </c>
      <c r="ER451" s="1">
        <v>3.2930300000000003E-2</v>
      </c>
      <c r="ES451" s="1">
        <v>4.1838800000000002E-2</v>
      </c>
      <c r="ET451" s="1">
        <v>0.116896</v>
      </c>
      <c r="EU451" s="1">
        <v>0.106568</v>
      </c>
      <c r="EV451" s="1">
        <v>19764.900000000001</v>
      </c>
      <c r="EW451" s="1">
        <v>20531.400000000001</v>
      </c>
      <c r="EX451" s="1">
        <v>23783.9</v>
      </c>
      <c r="EY451" s="1">
        <v>24954.2</v>
      </c>
      <c r="EZ451" s="1">
        <v>33627.5</v>
      </c>
      <c r="FA451" s="1">
        <v>35608.6</v>
      </c>
      <c r="FB451" s="1">
        <v>43383.9</v>
      </c>
      <c r="FC451" s="1">
        <v>46139.199999999997</v>
      </c>
      <c r="FD451" s="1">
        <v>1.93428</v>
      </c>
      <c r="FE451" s="1">
        <v>1.76702</v>
      </c>
      <c r="FF451" s="1">
        <v>8.5461899999999993E-2</v>
      </c>
      <c r="FG451" s="1">
        <v>0</v>
      </c>
      <c r="FH451" s="1">
        <v>30.206199999999999</v>
      </c>
      <c r="FI451" s="1">
        <v>999.9</v>
      </c>
      <c r="FJ451" s="1">
        <v>41.7</v>
      </c>
      <c r="FK451" s="1">
        <v>41.7</v>
      </c>
      <c r="FL451" s="1">
        <v>34.247999999999998</v>
      </c>
      <c r="FM451" s="1">
        <v>63.7742</v>
      </c>
      <c r="FN451" s="1">
        <v>26.053699999999999</v>
      </c>
      <c r="FO451" s="1">
        <v>1</v>
      </c>
      <c r="FP451" s="1">
        <v>0.62516799999999995</v>
      </c>
      <c r="FQ451" s="1">
        <v>2.8275800000000002</v>
      </c>
      <c r="FR451" s="1">
        <v>20.2957</v>
      </c>
      <c r="FS451" s="1">
        <v>5.2110000000000003</v>
      </c>
      <c r="FT451" s="1">
        <v>11.908099999999999</v>
      </c>
      <c r="FU451" s="1">
        <v>5.0027999999999997</v>
      </c>
      <c r="FV451" s="1">
        <v>3.2902</v>
      </c>
      <c r="FW451" s="1">
        <v>9999</v>
      </c>
      <c r="FX451" s="1">
        <v>9999</v>
      </c>
      <c r="FY451" s="1">
        <v>9999</v>
      </c>
      <c r="FZ451" s="1">
        <v>999.9</v>
      </c>
      <c r="GA451" s="1">
        <v>1.8597900000000001</v>
      </c>
      <c r="GB451" s="1">
        <v>1.8548500000000001</v>
      </c>
      <c r="GC451" s="1">
        <v>1.8579399999999999</v>
      </c>
      <c r="GD451" s="1">
        <v>1.8565199999999999</v>
      </c>
      <c r="GE451" s="1">
        <v>1.8551599999999999</v>
      </c>
      <c r="GF451" s="1">
        <v>1.8547199999999999</v>
      </c>
      <c r="GG451" s="1">
        <v>1.85364</v>
      </c>
      <c r="GH451" s="1">
        <v>1.85656</v>
      </c>
      <c r="GI451" s="1">
        <v>0</v>
      </c>
      <c r="GJ451" s="1">
        <v>0</v>
      </c>
      <c r="GK451" s="1">
        <v>0</v>
      </c>
      <c r="GL451" s="1">
        <v>0</v>
      </c>
      <c r="GM451" s="1" t="s">
        <v>355</v>
      </c>
      <c r="GN451" s="1" t="s">
        <v>356</v>
      </c>
      <c r="GO451" s="1" t="s">
        <v>357</v>
      </c>
      <c r="GP451" s="1" t="s">
        <v>357</v>
      </c>
      <c r="GQ451" s="1" t="s">
        <v>357</v>
      </c>
      <c r="GR451" s="1" t="s">
        <v>357</v>
      </c>
      <c r="GS451" s="1">
        <v>0</v>
      </c>
      <c r="GT451" s="1">
        <v>100</v>
      </c>
      <c r="GU451" s="1">
        <v>100</v>
      </c>
      <c r="GV451" s="1">
        <v>0.64600000000000002</v>
      </c>
      <c r="GW451" s="1">
        <v>1.2800000000000001E-2</v>
      </c>
      <c r="GX451" s="1">
        <v>0.27761382284396391</v>
      </c>
      <c r="GY451" s="1">
        <v>3.0239061252787889E-3</v>
      </c>
      <c r="GZ451" s="1">
        <v>-1.398580452151984E-6</v>
      </c>
      <c r="HA451" s="1">
        <v>2.8030378366047371E-10</v>
      </c>
      <c r="HB451" s="1">
        <v>-7.1345895132161177E-2</v>
      </c>
      <c r="HC451" s="1">
        <v>1.0309082032153079E-2</v>
      </c>
      <c r="HD451" s="1">
        <v>-3.6321104004466529E-4</v>
      </c>
      <c r="HE451" s="1">
        <v>3.6129943689190391E-6</v>
      </c>
      <c r="HF451" s="1">
        <v>0</v>
      </c>
      <c r="HG451" s="1">
        <v>2134</v>
      </c>
      <c r="HH451" s="1">
        <v>3</v>
      </c>
      <c r="HI451" s="1">
        <v>46</v>
      </c>
      <c r="HJ451" s="1">
        <v>5.3</v>
      </c>
      <c r="HK451" s="1">
        <v>5.2</v>
      </c>
      <c r="HL451" s="1">
        <v>0.58105499999999999</v>
      </c>
      <c r="HM451" s="1">
        <v>2.4084500000000002</v>
      </c>
      <c r="HN451" s="1">
        <v>1.4978</v>
      </c>
      <c r="HO451" s="1">
        <v>2.3022499999999999</v>
      </c>
      <c r="HP451" s="1">
        <v>1.5478499999999999</v>
      </c>
      <c r="HQ451" s="1">
        <v>2.2997999999999998</v>
      </c>
      <c r="HR451" s="1">
        <v>43.6721</v>
      </c>
      <c r="HS451" s="1">
        <v>15.392899999999999</v>
      </c>
      <c r="HT451" s="1">
        <v>18</v>
      </c>
      <c r="HU451" s="1">
        <v>503.14299999999997</v>
      </c>
      <c r="HV451" s="1">
        <v>458.38099999999997</v>
      </c>
      <c r="HW451" s="1">
        <v>26.177</v>
      </c>
      <c r="HX451" s="1">
        <v>34.689399999999999</v>
      </c>
      <c r="HY451" s="1">
        <v>29.999400000000001</v>
      </c>
      <c r="HZ451" s="1">
        <v>34.5914</v>
      </c>
      <c r="IA451" s="1">
        <v>34.692</v>
      </c>
      <c r="IB451" s="1">
        <v>11.663600000000001</v>
      </c>
      <c r="IC451" s="1">
        <v>28.0717</v>
      </c>
      <c r="ID451" s="1">
        <v>0</v>
      </c>
      <c r="IE451" s="1">
        <v>26.210899999999999</v>
      </c>
      <c r="IF451" s="1">
        <v>210.75299999999999</v>
      </c>
      <c r="IG451" s="1">
        <v>24.001899999999999</v>
      </c>
      <c r="IH451" s="1">
        <v>100.30500000000001</v>
      </c>
      <c r="II451" s="1">
        <v>99.988200000000006</v>
      </c>
      <c r="IJ451" s="1" t="s">
        <v>1161</v>
      </c>
    </row>
    <row r="452" spans="1:244" ht="15.75" customHeight="1" x14ac:dyDescent="0.3">
      <c r="A452" s="1">
        <v>436</v>
      </c>
      <c r="B452" s="1">
        <v>1659809719.5999999</v>
      </c>
      <c r="C452" s="1">
        <v>13578.099999904631</v>
      </c>
      <c r="D452" s="1" t="s">
        <v>1226</v>
      </c>
      <c r="E452" s="1" t="s">
        <v>1227</v>
      </c>
      <c r="F452" s="1">
        <v>1</v>
      </c>
      <c r="G452" s="1" t="s">
        <v>346</v>
      </c>
      <c r="H452" s="1" t="s">
        <v>347</v>
      </c>
      <c r="I452" s="1" t="s">
        <v>348</v>
      </c>
      <c r="J452" s="1" t="s">
        <v>349</v>
      </c>
      <c r="K452" s="1" t="s">
        <v>350</v>
      </c>
      <c r="L452" s="1" t="s">
        <v>1154</v>
      </c>
      <c r="M452" s="1" t="s">
        <v>351</v>
      </c>
      <c r="N452" s="1">
        <v>1659809712.099999</v>
      </c>
      <c r="O452" s="1">
        <f t="shared" si="34"/>
        <v>2.9154623270314884E-3</v>
      </c>
      <c r="P452" s="1">
        <f t="shared" si="35"/>
        <v>2.9154623270314883</v>
      </c>
      <c r="Q452" s="1">
        <f t="shared" si="36"/>
        <v>2.7353935071259543</v>
      </c>
      <c r="R452" s="1">
        <f t="shared" si="37"/>
        <v>101.2302266666667</v>
      </c>
      <c r="S452" s="1">
        <f t="shared" si="38"/>
        <v>67.723323192049747</v>
      </c>
      <c r="T452" s="1">
        <f t="shared" si="39"/>
        <v>6.6973863898288579</v>
      </c>
      <c r="U452" s="1">
        <f t="shared" si="40"/>
        <v>10.010996365225825</v>
      </c>
      <c r="V452" s="1">
        <f t="shared" si="41"/>
        <v>0.14577010037438379</v>
      </c>
      <c r="W452" s="1">
        <f t="shared" si="42"/>
        <v>2.9062704976057105</v>
      </c>
      <c r="X452" s="1">
        <f t="shared" si="43"/>
        <v>0.14182670896844407</v>
      </c>
      <c r="Y452" s="1">
        <f t="shared" si="44"/>
        <v>8.8987105722866361E-2</v>
      </c>
      <c r="Z452" s="1">
        <f t="shared" si="45"/>
        <v>321.51571940000002</v>
      </c>
      <c r="AA452" s="1">
        <f t="shared" si="46"/>
        <v>32.091826004999483</v>
      </c>
      <c r="AB452" s="1">
        <f t="shared" si="47"/>
        <v>31.599453333333329</v>
      </c>
      <c r="AC452" s="1">
        <f t="shared" si="48"/>
        <v>4.6678889179243637</v>
      </c>
      <c r="AD452" s="1">
        <f t="shared" si="49"/>
        <v>60.264782956921849</v>
      </c>
      <c r="AE452" s="1">
        <f t="shared" si="50"/>
        <v>2.7108269656311297</v>
      </c>
      <c r="AF452" s="1">
        <f t="shared" si="51"/>
        <v>4.4981941900775926</v>
      </c>
      <c r="AG452" s="1">
        <f t="shared" si="52"/>
        <v>1.957061952293234</v>
      </c>
      <c r="AH452" s="1">
        <f t="shared" si="53"/>
        <v>-128.57188862208864</v>
      </c>
      <c r="AI452" s="1">
        <f t="shared" si="54"/>
        <v>-101.96502386808194</v>
      </c>
      <c r="AJ452" s="1">
        <f t="shared" si="55"/>
        <v>-7.899902171532533</v>
      </c>
      <c r="AK452" s="1">
        <f t="shared" si="56"/>
        <v>83.078904738296927</v>
      </c>
      <c r="AL452" s="1">
        <f t="shared" si="57"/>
        <v>28.26234071427513</v>
      </c>
      <c r="AM452" s="1">
        <f t="shared" si="58"/>
        <v>2.8991618954635952</v>
      </c>
      <c r="AN452" s="1">
        <f t="shared" si="59"/>
        <v>2.7353935071259543</v>
      </c>
      <c r="AO452" s="1">
        <v>163.16898149750429</v>
      </c>
      <c r="AP452" s="1">
        <v>135.7337333333333</v>
      </c>
      <c r="AQ452" s="1">
        <v>4.6939939810292968</v>
      </c>
      <c r="AR452" s="1">
        <v>65.640967639493695</v>
      </c>
      <c r="AS452" s="1">
        <f t="shared" si="60"/>
        <v>2.9154623270314883</v>
      </c>
      <c r="AT452" s="1">
        <v>24.028635719862312</v>
      </c>
      <c r="AU452" s="1">
        <v>27.428079120879129</v>
      </c>
      <c r="AV452" s="1">
        <v>3.2845881527609691E-4</v>
      </c>
      <c r="AW452" s="1">
        <v>85.652691204129724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51503.179953400286</v>
      </c>
      <c r="BC452" s="1">
        <f t="shared" si="64"/>
        <v>1999.998</v>
      </c>
      <c r="BD452" s="1">
        <f t="shared" si="65"/>
        <v>1681.1983399999999</v>
      </c>
      <c r="BE452" s="1">
        <f t="shared" si="66"/>
        <v>0.84060001060001055</v>
      </c>
      <c r="BF452" s="1">
        <f t="shared" si="67"/>
        <v>0.16075802045802046</v>
      </c>
      <c r="BG452" s="1">
        <v>6</v>
      </c>
      <c r="BH452" s="1">
        <v>0.5</v>
      </c>
      <c r="BI452" s="1" t="s">
        <v>352</v>
      </c>
      <c r="BJ452" s="1">
        <v>2</v>
      </c>
      <c r="BK452" s="1" t="b">
        <v>1</v>
      </c>
      <c r="BL452" s="1">
        <v>1659809712.099999</v>
      </c>
      <c r="BM452" s="1">
        <v>101.2302266666667</v>
      </c>
      <c r="BN452" s="1">
        <v>135.48759999999999</v>
      </c>
      <c r="BO452" s="1">
        <v>27.411619999999999</v>
      </c>
      <c r="BP452" s="1">
        <v>24.028939999999999</v>
      </c>
      <c r="BQ452" s="1">
        <v>100.66248</v>
      </c>
      <c r="BR452" s="1">
        <v>27.39886666666667</v>
      </c>
      <c r="BS452" s="1">
        <v>500.14033333333339</v>
      </c>
      <c r="BT452" s="1">
        <v>98.79328000000001</v>
      </c>
      <c r="BU452" s="1">
        <v>0.10007127333333329</v>
      </c>
      <c r="BV452" s="1">
        <v>30.94868</v>
      </c>
      <c r="BW452" s="1">
        <v>31.599453333333329</v>
      </c>
      <c r="BX452" s="1">
        <v>999.89999999999986</v>
      </c>
      <c r="BY452" s="1">
        <v>0</v>
      </c>
      <c r="BZ452" s="1">
        <v>0</v>
      </c>
      <c r="CA452" s="1">
        <v>9988.4233333333323</v>
      </c>
      <c r="CB452" s="1">
        <v>0</v>
      </c>
      <c r="CC452" s="1">
        <v>225.08913333333331</v>
      </c>
      <c r="CD452" s="1">
        <v>-34.257260000000002</v>
      </c>
      <c r="CE452" s="1">
        <v>104.08354666666671</v>
      </c>
      <c r="CF452" s="1">
        <v>138.82320000000001</v>
      </c>
      <c r="CG452" s="1">
        <v>3.3826886666666671</v>
      </c>
      <c r="CH452" s="1">
        <v>135.48759999999999</v>
      </c>
      <c r="CI452" s="1">
        <v>24.028939999999999</v>
      </c>
      <c r="CJ452" s="1">
        <v>2.7080839999999999</v>
      </c>
      <c r="CK452" s="1">
        <v>2.3738980000000001</v>
      </c>
      <c r="CL452" s="1">
        <v>22.334253333333329</v>
      </c>
      <c r="CM452" s="1">
        <v>20.186800000000002</v>
      </c>
      <c r="CN452" s="1">
        <v>1999.998</v>
      </c>
      <c r="CO452" s="1">
        <v>0.97999899999999973</v>
      </c>
      <c r="CP452" s="1">
        <v>2.0001100000000001E-2</v>
      </c>
      <c r="CQ452" s="1">
        <v>0</v>
      </c>
      <c r="CR452" s="1">
        <v>2.6785333333333332</v>
      </c>
      <c r="CS452" s="1">
        <v>0</v>
      </c>
      <c r="CT452" s="1">
        <v>19665.826666666671</v>
      </c>
      <c r="CU452" s="1">
        <v>17412.313333333339</v>
      </c>
      <c r="CV452" s="1">
        <v>43.96220000000001</v>
      </c>
      <c r="CW452" s="1">
        <v>45.186999999999998</v>
      </c>
      <c r="CX452" s="1">
        <v>44.057866666666669</v>
      </c>
      <c r="CY452" s="1">
        <v>43.391533333333342</v>
      </c>
      <c r="CZ452" s="1">
        <v>43.875</v>
      </c>
      <c r="DA452" s="1">
        <v>1959.997333333333</v>
      </c>
      <c r="DB452" s="1">
        <v>40.000666666666667</v>
      </c>
      <c r="DC452" s="1">
        <v>0</v>
      </c>
      <c r="DD452" s="1">
        <v>1659809718.9000001</v>
      </c>
      <c r="DE452" s="1">
        <v>0</v>
      </c>
      <c r="DF452" s="1">
        <v>1659809405.0999999</v>
      </c>
      <c r="DG452" s="1" t="s">
        <v>1159</v>
      </c>
      <c r="DH452" s="1">
        <v>1659809402.5999999</v>
      </c>
      <c r="DI452" s="1">
        <v>1659809405.0999999</v>
      </c>
      <c r="DJ452" s="1">
        <v>17</v>
      </c>
      <c r="DK452" s="1">
        <v>-0.01</v>
      </c>
      <c r="DL452" s="1">
        <v>-1E-3</v>
      </c>
      <c r="DM452" s="1">
        <v>1.2789999999999999</v>
      </c>
      <c r="DN452" s="1">
        <v>1.7000000000000001E-2</v>
      </c>
      <c r="DO452" s="1">
        <v>400</v>
      </c>
      <c r="DP452" s="1">
        <v>24</v>
      </c>
      <c r="DQ452" s="1">
        <v>0.2</v>
      </c>
      <c r="DR452" s="1">
        <v>0.03</v>
      </c>
      <c r="DS452" s="1">
        <v>1.3306011920929379</v>
      </c>
      <c r="DT452" s="1">
        <v>8.9336679323276496</v>
      </c>
      <c r="DU452" s="1">
        <v>0.64727074665884121</v>
      </c>
      <c r="DV452" s="1">
        <v>0</v>
      </c>
      <c r="DW452" s="1">
        <v>-31.1359675</v>
      </c>
      <c r="DX452" s="1">
        <v>-60.232434146341433</v>
      </c>
      <c r="DY452" s="1">
        <v>5.9714276668727848</v>
      </c>
      <c r="DZ452" s="1">
        <v>0</v>
      </c>
      <c r="EA452" s="1">
        <v>3.370975249999999</v>
      </c>
      <c r="EB452" s="1">
        <v>0.22834142589117321</v>
      </c>
      <c r="EC452" s="1">
        <v>2.251008840359137E-2</v>
      </c>
      <c r="ED452" s="1">
        <v>0</v>
      </c>
      <c r="EE452" s="1">
        <v>1.9575759496293981</v>
      </c>
      <c r="EF452" s="1">
        <v>-3.3458078739160173E-2</v>
      </c>
      <c r="EG452" s="1">
        <v>2.9374613429511672E-3</v>
      </c>
      <c r="EH452" s="1">
        <v>1</v>
      </c>
      <c r="EI452" s="1">
        <v>0.145584855957436</v>
      </c>
      <c r="EJ452" s="1">
        <v>1.854630214675707E-3</v>
      </c>
      <c r="EK452" s="1">
        <v>1.8638684447763319E-4</v>
      </c>
      <c r="EL452" s="1">
        <v>1</v>
      </c>
      <c r="EM452" s="1">
        <v>2</v>
      </c>
      <c r="EN452" s="1">
        <v>6</v>
      </c>
      <c r="EO452" s="1" t="s">
        <v>1176</v>
      </c>
      <c r="EP452" s="1">
        <v>2.94014</v>
      </c>
      <c r="EQ452" s="1">
        <v>2.8011699999999999</v>
      </c>
      <c r="ER452" s="1">
        <v>3.40262E-2</v>
      </c>
      <c r="ES452" s="1">
        <v>4.2975699999999999E-2</v>
      </c>
      <c r="ET452" s="1">
        <v>0.11690200000000001</v>
      </c>
      <c r="EU452" s="1">
        <v>0.10656499999999999</v>
      </c>
      <c r="EV452" s="1">
        <v>19742.400000000001</v>
      </c>
      <c r="EW452" s="1">
        <v>20507</v>
      </c>
      <c r="EX452" s="1">
        <v>23783.7</v>
      </c>
      <c r="EY452" s="1">
        <v>24954</v>
      </c>
      <c r="EZ452" s="1">
        <v>33627.1</v>
      </c>
      <c r="FA452" s="1">
        <v>35608.400000000001</v>
      </c>
      <c r="FB452" s="1">
        <v>43383.6</v>
      </c>
      <c r="FC452" s="1">
        <v>46138.8</v>
      </c>
      <c r="FD452" s="1">
        <v>1.9343999999999999</v>
      </c>
      <c r="FE452" s="1">
        <v>1.76702</v>
      </c>
      <c r="FF452" s="1">
        <v>8.5525199999999996E-2</v>
      </c>
      <c r="FG452" s="1">
        <v>0</v>
      </c>
      <c r="FH452" s="1">
        <v>30.204999999999998</v>
      </c>
      <c r="FI452" s="1">
        <v>999.9</v>
      </c>
      <c r="FJ452" s="1">
        <v>41.7</v>
      </c>
      <c r="FK452" s="1">
        <v>41.7</v>
      </c>
      <c r="FL452" s="1">
        <v>34.250700000000002</v>
      </c>
      <c r="FM452" s="1">
        <v>63.8842</v>
      </c>
      <c r="FN452" s="1">
        <v>26.718800000000002</v>
      </c>
      <c r="FO452" s="1">
        <v>1</v>
      </c>
      <c r="FP452" s="1">
        <v>0.62511899999999998</v>
      </c>
      <c r="FQ452" s="1">
        <v>2.8151799999999998</v>
      </c>
      <c r="FR452" s="1">
        <v>20.2959</v>
      </c>
      <c r="FS452" s="1">
        <v>5.2108499999999998</v>
      </c>
      <c r="FT452" s="1">
        <v>11.908099999999999</v>
      </c>
      <c r="FU452" s="1">
        <v>5.00265</v>
      </c>
      <c r="FV452" s="1">
        <v>3.2902</v>
      </c>
      <c r="FW452" s="1">
        <v>9999</v>
      </c>
      <c r="FX452" s="1">
        <v>9999</v>
      </c>
      <c r="FY452" s="1">
        <v>9999</v>
      </c>
      <c r="FZ452" s="1">
        <v>999.9</v>
      </c>
      <c r="GA452" s="1">
        <v>1.8597900000000001</v>
      </c>
      <c r="GB452" s="1">
        <v>1.85486</v>
      </c>
      <c r="GC452" s="1">
        <v>1.8579399999999999</v>
      </c>
      <c r="GD452" s="1">
        <v>1.8565199999999999</v>
      </c>
      <c r="GE452" s="1">
        <v>1.8551599999999999</v>
      </c>
      <c r="GF452" s="1">
        <v>1.8547199999999999</v>
      </c>
      <c r="GG452" s="1">
        <v>1.85364</v>
      </c>
      <c r="GH452" s="1">
        <v>1.85656</v>
      </c>
      <c r="GI452" s="1">
        <v>0</v>
      </c>
      <c r="GJ452" s="1">
        <v>0</v>
      </c>
      <c r="GK452" s="1">
        <v>0</v>
      </c>
      <c r="GL452" s="1">
        <v>0</v>
      </c>
      <c r="GM452" s="1" t="s">
        <v>355</v>
      </c>
      <c r="GN452" s="1" t="s">
        <v>356</v>
      </c>
      <c r="GO452" s="1" t="s">
        <v>357</v>
      </c>
      <c r="GP452" s="1" t="s">
        <v>357</v>
      </c>
      <c r="GQ452" s="1" t="s">
        <v>357</v>
      </c>
      <c r="GR452" s="1" t="s">
        <v>357</v>
      </c>
      <c r="GS452" s="1">
        <v>0</v>
      </c>
      <c r="GT452" s="1">
        <v>100</v>
      </c>
      <c r="GU452" s="1">
        <v>100</v>
      </c>
      <c r="GV452" s="1">
        <v>0.65800000000000003</v>
      </c>
      <c r="GW452" s="1">
        <v>1.2800000000000001E-2</v>
      </c>
      <c r="GX452" s="1">
        <v>0.27761382284396391</v>
      </c>
      <c r="GY452" s="1">
        <v>3.0239061252787889E-3</v>
      </c>
      <c r="GZ452" s="1">
        <v>-1.398580452151984E-6</v>
      </c>
      <c r="HA452" s="1">
        <v>2.8030378366047371E-10</v>
      </c>
      <c r="HB452" s="1">
        <v>-7.1345895132161177E-2</v>
      </c>
      <c r="HC452" s="1">
        <v>1.0309082032153079E-2</v>
      </c>
      <c r="HD452" s="1">
        <v>-3.6321104004466529E-4</v>
      </c>
      <c r="HE452" s="1">
        <v>3.6129943689190391E-6</v>
      </c>
      <c r="HF452" s="1">
        <v>0</v>
      </c>
      <c r="HG452" s="1">
        <v>2134</v>
      </c>
      <c r="HH452" s="1">
        <v>3</v>
      </c>
      <c r="HI452" s="1">
        <v>46</v>
      </c>
      <c r="HJ452" s="1">
        <v>5.3</v>
      </c>
      <c r="HK452" s="1">
        <v>5.2</v>
      </c>
      <c r="HL452" s="1">
        <v>0.59448199999999995</v>
      </c>
      <c r="HM452" s="1">
        <v>2.3950200000000001</v>
      </c>
      <c r="HN452" s="1">
        <v>1.4978</v>
      </c>
      <c r="HO452" s="1">
        <v>2.3022499999999999</v>
      </c>
      <c r="HP452" s="1">
        <v>1.5478499999999999</v>
      </c>
      <c r="HQ452" s="1">
        <v>2.34131</v>
      </c>
      <c r="HR452" s="1">
        <v>43.6721</v>
      </c>
      <c r="HS452" s="1">
        <v>15.392899999999999</v>
      </c>
      <c r="HT452" s="1">
        <v>18</v>
      </c>
      <c r="HU452" s="1">
        <v>503.209</v>
      </c>
      <c r="HV452" s="1">
        <v>458.36900000000003</v>
      </c>
      <c r="HW452" s="1">
        <v>26.181799999999999</v>
      </c>
      <c r="HX452" s="1">
        <v>34.687899999999999</v>
      </c>
      <c r="HY452" s="1">
        <v>29.999400000000001</v>
      </c>
      <c r="HZ452" s="1">
        <v>34.589599999999997</v>
      </c>
      <c r="IA452" s="1">
        <v>34.690300000000001</v>
      </c>
      <c r="IB452" s="1">
        <v>11.9491</v>
      </c>
      <c r="IC452" s="1">
        <v>28.0717</v>
      </c>
      <c r="ID452" s="1">
        <v>0</v>
      </c>
      <c r="IE452" s="1">
        <v>26.210899999999999</v>
      </c>
      <c r="IF452" s="1">
        <v>210.75299999999999</v>
      </c>
      <c r="IG452" s="1">
        <v>24.001300000000001</v>
      </c>
      <c r="IH452" s="1">
        <v>100.304</v>
      </c>
      <c r="II452" s="1">
        <v>99.987399999999994</v>
      </c>
      <c r="IJ452" s="1" t="s">
        <v>1161</v>
      </c>
    </row>
    <row r="453" spans="1:244" ht="15.75" customHeight="1" x14ac:dyDescent="0.3">
      <c r="A453" s="1">
        <v>437</v>
      </c>
      <c r="B453" s="1">
        <v>1659809720.5999999</v>
      </c>
      <c r="C453" s="1">
        <v>13579.099999904631</v>
      </c>
      <c r="D453" s="1" t="s">
        <v>1228</v>
      </c>
      <c r="E453" s="1" t="s">
        <v>1229</v>
      </c>
      <c r="F453" s="1">
        <v>1</v>
      </c>
      <c r="G453" s="1" t="s">
        <v>346</v>
      </c>
      <c r="H453" s="1" t="s">
        <v>347</v>
      </c>
      <c r="I453" s="1" t="s">
        <v>348</v>
      </c>
      <c r="J453" s="1" t="s">
        <v>349</v>
      </c>
      <c r="K453" s="1" t="s">
        <v>350</v>
      </c>
      <c r="L453" s="1" t="s">
        <v>1154</v>
      </c>
      <c r="M453" s="1" t="s">
        <v>351</v>
      </c>
      <c r="N453" s="1">
        <v>1659809712.5999999</v>
      </c>
      <c r="O453" s="1">
        <f t="shared" si="34"/>
        <v>2.9171980256980671E-3</v>
      </c>
      <c r="P453" s="1">
        <f t="shared" si="35"/>
        <v>2.9171980256980672</v>
      </c>
      <c r="Q453" s="1">
        <f t="shared" si="36"/>
        <v>2.8515004557787162</v>
      </c>
      <c r="R453" s="1">
        <f t="shared" si="37"/>
        <v>103.445275</v>
      </c>
      <c r="S453" s="1">
        <f t="shared" si="38"/>
        <v>68.605659447717755</v>
      </c>
      <c r="T453" s="1">
        <f t="shared" si="39"/>
        <v>6.7846441525022154</v>
      </c>
      <c r="U453" s="1">
        <f t="shared" si="40"/>
        <v>10.230050782728553</v>
      </c>
      <c r="V453" s="1">
        <f t="shared" si="41"/>
        <v>0.14587470439445421</v>
      </c>
      <c r="W453" s="1">
        <f t="shared" si="42"/>
        <v>2.9064386778079343</v>
      </c>
      <c r="X453" s="1">
        <f t="shared" si="43"/>
        <v>0.14192595583328618</v>
      </c>
      <c r="Y453" s="1">
        <f t="shared" si="44"/>
        <v>8.9049598560242374E-2</v>
      </c>
      <c r="Z453" s="1">
        <f t="shared" si="45"/>
        <v>321.51833043749997</v>
      </c>
      <c r="AA453" s="1">
        <f t="shared" si="46"/>
        <v>32.091327834758204</v>
      </c>
      <c r="AB453" s="1">
        <f t="shared" si="47"/>
        <v>31.599118749999999</v>
      </c>
      <c r="AC453" s="1">
        <f t="shared" si="48"/>
        <v>4.6678002600089306</v>
      </c>
      <c r="AD453" s="1">
        <f t="shared" si="49"/>
        <v>60.267350516467154</v>
      </c>
      <c r="AE453" s="1">
        <f t="shared" si="50"/>
        <v>2.7109426527325344</v>
      </c>
      <c r="AF453" s="1">
        <f t="shared" si="51"/>
        <v>4.4981945107937173</v>
      </c>
      <c r="AG453" s="1">
        <f t="shared" si="52"/>
        <v>1.9568576072763961</v>
      </c>
      <c r="AH453" s="1">
        <f t="shared" si="53"/>
        <v>-128.64843293328477</v>
      </c>
      <c r="AI453" s="1">
        <f t="shared" si="54"/>
        <v>-101.91830201456182</v>
      </c>
      <c r="AJ453" s="1">
        <f t="shared" si="55"/>
        <v>-7.895812421559846</v>
      </c>
      <c r="AK453" s="1">
        <f t="shared" si="56"/>
        <v>83.055783068093518</v>
      </c>
      <c r="AL453" s="1">
        <f t="shared" si="57"/>
        <v>28.500312127122609</v>
      </c>
      <c r="AM453" s="1">
        <f t="shared" si="58"/>
        <v>2.9002627470911135</v>
      </c>
      <c r="AN453" s="1">
        <f t="shared" si="59"/>
        <v>2.8515004557787162</v>
      </c>
      <c r="AO453" s="1">
        <v>168.31808543340901</v>
      </c>
      <c r="AP453" s="1">
        <v>140.52250303030311</v>
      </c>
      <c r="AQ453" s="1">
        <v>4.7363933582307993</v>
      </c>
      <c r="AR453" s="1">
        <v>65.640967639493695</v>
      </c>
      <c r="AS453" s="1">
        <f t="shared" si="60"/>
        <v>2.9171980256980672</v>
      </c>
      <c r="AT453" s="1">
        <v>24.028332742496101</v>
      </c>
      <c r="AU453" s="1">
        <v>27.430213186813191</v>
      </c>
      <c r="AV453" s="1">
        <v>2.6892483180173348E-4</v>
      </c>
      <c r="AW453" s="1">
        <v>85.652691204129724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51507.937833355274</v>
      </c>
      <c r="BC453" s="1">
        <f t="shared" si="64"/>
        <v>2000.014375</v>
      </c>
      <c r="BD453" s="1">
        <f t="shared" si="65"/>
        <v>1681.2120937499999</v>
      </c>
      <c r="BE453" s="1">
        <f t="shared" si="66"/>
        <v>0.84060000506246357</v>
      </c>
      <c r="BF453" s="1">
        <f t="shared" si="67"/>
        <v>0.16075800977055477</v>
      </c>
      <c r="BG453" s="1">
        <v>6</v>
      </c>
      <c r="BH453" s="1">
        <v>0.5</v>
      </c>
      <c r="BI453" s="1" t="s">
        <v>352</v>
      </c>
      <c r="BJ453" s="1">
        <v>2</v>
      </c>
      <c r="BK453" s="1" t="b">
        <v>1</v>
      </c>
      <c r="BL453" s="1">
        <v>1659809712.5999999</v>
      </c>
      <c r="BM453" s="1">
        <v>103.445275</v>
      </c>
      <c r="BN453" s="1">
        <v>137.99618749999999</v>
      </c>
      <c r="BO453" s="1">
        <v>27.4127875</v>
      </c>
      <c r="BP453" s="1">
        <v>24.028806249999999</v>
      </c>
      <c r="BQ453" s="1">
        <v>102.87151249999999</v>
      </c>
      <c r="BR453" s="1">
        <v>27.4000375</v>
      </c>
      <c r="BS453" s="1">
        <v>500.13724999999999</v>
      </c>
      <c r="BT453" s="1">
        <v>98.793287499999991</v>
      </c>
      <c r="BU453" s="1">
        <v>0.10007213125</v>
      </c>
      <c r="BV453" s="1">
        <v>30.94868125</v>
      </c>
      <c r="BW453" s="1">
        <v>31.599118749999999</v>
      </c>
      <c r="BX453" s="1">
        <v>999.9</v>
      </c>
      <c r="BY453" s="1">
        <v>0</v>
      </c>
      <c r="BZ453" s="1">
        <v>0</v>
      </c>
      <c r="CA453" s="1">
        <v>9989.3843749999996</v>
      </c>
      <c r="CB453" s="1">
        <v>0</v>
      </c>
      <c r="CC453" s="1">
        <v>224.99606249999999</v>
      </c>
      <c r="CD453" s="1">
        <v>-34.550787499999998</v>
      </c>
      <c r="CE453" s="1">
        <v>106.3612</v>
      </c>
      <c r="CF453" s="1">
        <v>141.39349999999999</v>
      </c>
      <c r="CG453" s="1">
        <v>3.3839931249999999</v>
      </c>
      <c r="CH453" s="1">
        <v>137.99618749999999</v>
      </c>
      <c r="CI453" s="1">
        <v>24.028806249999999</v>
      </c>
      <c r="CJ453" s="1">
        <v>2.7082000000000002</v>
      </c>
      <c r="CK453" s="1">
        <v>2.373885</v>
      </c>
      <c r="CL453" s="1">
        <v>22.334956250000001</v>
      </c>
      <c r="CM453" s="1">
        <v>20.186712499999999</v>
      </c>
      <c r="CN453" s="1">
        <v>2000.014375</v>
      </c>
      <c r="CO453" s="1">
        <v>0.97999918750000004</v>
      </c>
      <c r="CP453" s="1">
        <v>2.0000918749999999E-2</v>
      </c>
      <c r="CQ453" s="1">
        <v>0</v>
      </c>
      <c r="CR453" s="1">
        <v>2.6795624999999998</v>
      </c>
      <c r="CS453" s="1">
        <v>0</v>
      </c>
      <c r="CT453" s="1">
        <v>19664.737499999999</v>
      </c>
      <c r="CU453" s="1">
        <v>17412.456249999999</v>
      </c>
      <c r="CV453" s="1">
        <v>43.960624999999993</v>
      </c>
      <c r="CW453" s="1">
        <v>45.186999999999998</v>
      </c>
      <c r="CX453" s="1">
        <v>44.058124999999997</v>
      </c>
      <c r="CY453" s="1">
        <v>43.390500000000003</v>
      </c>
      <c r="CZ453" s="1">
        <v>43.875</v>
      </c>
      <c r="DA453" s="1">
        <v>1960.0137500000001</v>
      </c>
      <c r="DB453" s="1">
        <v>40.000624999999999</v>
      </c>
      <c r="DC453" s="1">
        <v>0</v>
      </c>
      <c r="DD453" s="1">
        <v>1659809720.0999999</v>
      </c>
      <c r="DE453" s="1">
        <v>0</v>
      </c>
      <c r="DF453" s="1">
        <v>1659809405.0999999</v>
      </c>
      <c r="DG453" s="1" t="s">
        <v>1159</v>
      </c>
      <c r="DH453" s="1">
        <v>1659809402.5999999</v>
      </c>
      <c r="DI453" s="1">
        <v>1659809405.0999999</v>
      </c>
      <c r="DJ453" s="1">
        <v>17</v>
      </c>
      <c r="DK453" s="1">
        <v>-0.01</v>
      </c>
      <c r="DL453" s="1">
        <v>-1E-3</v>
      </c>
      <c r="DM453" s="1">
        <v>1.2789999999999999</v>
      </c>
      <c r="DN453" s="1">
        <v>1.7000000000000001E-2</v>
      </c>
      <c r="DO453" s="1">
        <v>400</v>
      </c>
      <c r="DP453" s="1">
        <v>24</v>
      </c>
      <c r="DQ453" s="1">
        <v>0.2</v>
      </c>
      <c r="DR453" s="1">
        <v>0.03</v>
      </c>
      <c r="DS453" s="1">
        <v>1.3306011920929379</v>
      </c>
      <c r="DT453" s="1">
        <v>8.9336679323276496</v>
      </c>
      <c r="DU453" s="1">
        <v>0.64727074665884121</v>
      </c>
      <c r="DV453" s="1">
        <v>0</v>
      </c>
      <c r="DW453" s="1">
        <v>-31.1359675</v>
      </c>
      <c r="DX453" s="1">
        <v>-60.232434146341433</v>
      </c>
      <c r="DY453" s="1">
        <v>5.9714276668727848</v>
      </c>
      <c r="DZ453" s="1">
        <v>0</v>
      </c>
      <c r="EA453" s="1">
        <v>3.370975249999999</v>
      </c>
      <c r="EB453" s="1">
        <v>0.22834142589117321</v>
      </c>
      <c r="EC453" s="1">
        <v>2.251008840359137E-2</v>
      </c>
      <c r="ED453" s="1">
        <v>0</v>
      </c>
      <c r="EE453" s="1">
        <v>1.9575759496293981</v>
      </c>
      <c r="EF453" s="1">
        <v>-3.3458078739160173E-2</v>
      </c>
      <c r="EG453" s="1">
        <v>2.9374613429511672E-3</v>
      </c>
      <c r="EH453" s="1">
        <v>1</v>
      </c>
      <c r="EI453" s="1">
        <v>0.145584855957436</v>
      </c>
      <c r="EJ453" s="1">
        <v>1.854630214675707E-3</v>
      </c>
      <c r="EK453" s="1">
        <v>1.8638684447763319E-4</v>
      </c>
      <c r="EL453" s="1">
        <v>1</v>
      </c>
      <c r="EM453" s="1">
        <v>2</v>
      </c>
      <c r="EN453" s="1">
        <v>6</v>
      </c>
      <c r="EO453" s="1" t="s">
        <v>1176</v>
      </c>
      <c r="EP453" s="1">
        <v>2.94007</v>
      </c>
      <c r="EQ453" s="1">
        <v>2.8013599999999999</v>
      </c>
      <c r="ER453" s="1">
        <v>3.5128899999999998E-2</v>
      </c>
      <c r="ES453" s="1">
        <v>4.41048E-2</v>
      </c>
      <c r="ET453" s="1">
        <v>0.11691</v>
      </c>
      <c r="EU453" s="1">
        <v>0.106563</v>
      </c>
      <c r="EV453" s="1">
        <v>19719.900000000001</v>
      </c>
      <c r="EW453" s="1">
        <v>20482.599999999999</v>
      </c>
      <c r="EX453" s="1">
        <v>23783.7</v>
      </c>
      <c r="EY453" s="1">
        <v>24953.8</v>
      </c>
      <c r="EZ453" s="1">
        <v>33626.699999999997</v>
      </c>
      <c r="FA453" s="1">
        <v>35608.400000000001</v>
      </c>
      <c r="FB453" s="1">
        <v>43383.4</v>
      </c>
      <c r="FC453" s="1">
        <v>46138.6</v>
      </c>
      <c r="FD453" s="1">
        <v>1.9341999999999999</v>
      </c>
      <c r="FE453" s="1">
        <v>1.7668999999999999</v>
      </c>
      <c r="FF453" s="1">
        <v>8.5506600000000002E-2</v>
      </c>
      <c r="FG453" s="1">
        <v>0</v>
      </c>
      <c r="FH453" s="1">
        <v>30.203900000000001</v>
      </c>
      <c r="FI453" s="1">
        <v>999.9</v>
      </c>
      <c r="FJ453" s="1">
        <v>41.7</v>
      </c>
      <c r="FK453" s="1">
        <v>41.7</v>
      </c>
      <c r="FL453" s="1">
        <v>34.249699999999997</v>
      </c>
      <c r="FM453" s="1">
        <v>63.934199999999997</v>
      </c>
      <c r="FN453" s="1">
        <v>26.654599999999999</v>
      </c>
      <c r="FO453" s="1">
        <v>1</v>
      </c>
      <c r="FP453" s="1">
        <v>0.62498500000000001</v>
      </c>
      <c r="FQ453" s="1">
        <v>2.7978000000000001</v>
      </c>
      <c r="FR453" s="1">
        <v>20.296099999999999</v>
      </c>
      <c r="FS453" s="1">
        <v>5.2114500000000001</v>
      </c>
      <c r="FT453" s="1">
        <v>11.908099999999999</v>
      </c>
      <c r="FU453" s="1">
        <v>5.0027499999999998</v>
      </c>
      <c r="FV453" s="1">
        <v>3.2902499999999999</v>
      </c>
      <c r="FW453" s="1">
        <v>9999</v>
      </c>
      <c r="FX453" s="1">
        <v>9999</v>
      </c>
      <c r="FY453" s="1">
        <v>9999</v>
      </c>
      <c r="FZ453" s="1">
        <v>999.9</v>
      </c>
      <c r="GA453" s="1">
        <v>1.85978</v>
      </c>
      <c r="GB453" s="1">
        <v>1.85486</v>
      </c>
      <c r="GC453" s="1">
        <v>1.8579399999999999</v>
      </c>
      <c r="GD453" s="1">
        <v>1.8565199999999999</v>
      </c>
      <c r="GE453" s="1">
        <v>1.8551599999999999</v>
      </c>
      <c r="GF453" s="1">
        <v>1.8547100000000001</v>
      </c>
      <c r="GG453" s="1">
        <v>1.85364</v>
      </c>
      <c r="GH453" s="1">
        <v>1.85656</v>
      </c>
      <c r="GI453" s="1">
        <v>0</v>
      </c>
      <c r="GJ453" s="1">
        <v>0</v>
      </c>
      <c r="GK453" s="1">
        <v>0</v>
      </c>
      <c r="GL453" s="1">
        <v>0</v>
      </c>
      <c r="GM453" s="1" t="s">
        <v>355</v>
      </c>
      <c r="GN453" s="1" t="s">
        <v>356</v>
      </c>
      <c r="GO453" s="1" t="s">
        <v>357</v>
      </c>
      <c r="GP453" s="1" t="s">
        <v>357</v>
      </c>
      <c r="GQ453" s="1" t="s">
        <v>357</v>
      </c>
      <c r="GR453" s="1" t="s">
        <v>357</v>
      </c>
      <c r="GS453" s="1">
        <v>0</v>
      </c>
      <c r="GT453" s="1">
        <v>100</v>
      </c>
      <c r="GU453" s="1">
        <v>100</v>
      </c>
      <c r="GV453" s="1">
        <v>0.67</v>
      </c>
      <c r="GW453" s="1">
        <v>1.2699999999999999E-2</v>
      </c>
      <c r="GX453" s="1">
        <v>0.27761382284396391</v>
      </c>
      <c r="GY453" s="1">
        <v>3.0239061252787889E-3</v>
      </c>
      <c r="GZ453" s="1">
        <v>-1.398580452151984E-6</v>
      </c>
      <c r="HA453" s="1">
        <v>2.8030378366047371E-10</v>
      </c>
      <c r="HB453" s="1">
        <v>-7.1345895132161177E-2</v>
      </c>
      <c r="HC453" s="1">
        <v>1.0309082032153079E-2</v>
      </c>
      <c r="HD453" s="1">
        <v>-3.6321104004466529E-4</v>
      </c>
      <c r="HE453" s="1">
        <v>3.6129943689190391E-6</v>
      </c>
      <c r="HF453" s="1">
        <v>0</v>
      </c>
      <c r="HG453" s="1">
        <v>2134</v>
      </c>
      <c r="HH453" s="1">
        <v>3</v>
      </c>
      <c r="HI453" s="1">
        <v>46</v>
      </c>
      <c r="HJ453" s="1">
        <v>5.3</v>
      </c>
      <c r="HK453" s="1">
        <v>5.3</v>
      </c>
      <c r="HL453" s="1">
        <v>0.60424800000000001</v>
      </c>
      <c r="HM453" s="1">
        <v>2.3742700000000001</v>
      </c>
      <c r="HN453" s="1">
        <v>1.4978</v>
      </c>
      <c r="HO453" s="1">
        <v>2.3022499999999999</v>
      </c>
      <c r="HP453" s="1">
        <v>1.5478499999999999</v>
      </c>
      <c r="HQ453" s="1">
        <v>2.4523899999999998</v>
      </c>
      <c r="HR453" s="1">
        <v>43.6721</v>
      </c>
      <c r="HS453" s="1">
        <v>15.410399999999999</v>
      </c>
      <c r="HT453" s="1">
        <v>18</v>
      </c>
      <c r="HU453" s="1">
        <v>503.07499999999999</v>
      </c>
      <c r="HV453" s="1">
        <v>458.28</v>
      </c>
      <c r="HW453" s="1">
        <v>26.188600000000001</v>
      </c>
      <c r="HX453" s="1">
        <v>34.686999999999998</v>
      </c>
      <c r="HY453" s="1">
        <v>29.999400000000001</v>
      </c>
      <c r="HZ453" s="1">
        <v>34.588200000000001</v>
      </c>
      <c r="IA453" s="1">
        <v>34.688899999999997</v>
      </c>
      <c r="IB453" s="1">
        <v>12.119199999999999</v>
      </c>
      <c r="IC453" s="1">
        <v>28.0717</v>
      </c>
      <c r="ID453" s="1">
        <v>0</v>
      </c>
      <c r="IE453" s="1">
        <v>26.210899999999999</v>
      </c>
      <c r="IF453" s="1">
        <v>220.84100000000001</v>
      </c>
      <c r="IG453" s="1">
        <v>23.995000000000001</v>
      </c>
      <c r="IH453" s="1">
        <v>100.304</v>
      </c>
      <c r="II453" s="1">
        <v>99.986800000000002</v>
      </c>
      <c r="IJ453" s="1" t="s">
        <v>1161</v>
      </c>
    </row>
    <row r="454" spans="1:244" ht="15.75" customHeight="1" x14ac:dyDescent="0.3">
      <c r="A454" s="1">
        <v>438</v>
      </c>
      <c r="B454" s="1">
        <v>1659809721.5999999</v>
      </c>
      <c r="C454" s="1">
        <v>13580.099999904631</v>
      </c>
      <c r="D454" s="1" t="s">
        <v>1230</v>
      </c>
      <c r="E454" s="1" t="s">
        <v>1231</v>
      </c>
      <c r="F454" s="1">
        <v>1</v>
      </c>
      <c r="G454" s="1" t="s">
        <v>346</v>
      </c>
      <c r="H454" s="1" t="s">
        <v>347</v>
      </c>
      <c r="I454" s="1" t="s">
        <v>348</v>
      </c>
      <c r="J454" s="1" t="s">
        <v>349</v>
      </c>
      <c r="K454" s="1" t="s">
        <v>350</v>
      </c>
      <c r="L454" s="1" t="s">
        <v>1154</v>
      </c>
      <c r="M454" s="1" t="s">
        <v>351</v>
      </c>
      <c r="N454" s="1">
        <v>1659809714.099999</v>
      </c>
      <c r="O454" s="1">
        <f t="shared" si="34"/>
        <v>2.9188289196688294E-3</v>
      </c>
      <c r="P454" s="1">
        <f t="shared" si="35"/>
        <v>2.9188289196688295</v>
      </c>
      <c r="Q454" s="1">
        <f t="shared" si="36"/>
        <v>2.9253454014981797</v>
      </c>
      <c r="R454" s="1">
        <f t="shared" si="37"/>
        <v>109.82757333333331</v>
      </c>
      <c r="S454" s="1">
        <f t="shared" si="38"/>
        <v>73.996598669420209</v>
      </c>
      <c r="T454" s="1">
        <f t="shared" si="39"/>
        <v>7.3177698394622617</v>
      </c>
      <c r="U454" s="1">
        <f t="shared" si="40"/>
        <v>10.861214138645671</v>
      </c>
      <c r="V454" s="1">
        <f t="shared" si="41"/>
        <v>0.14600934540964636</v>
      </c>
      <c r="W454" s="1">
        <f t="shared" si="42"/>
        <v>2.9068540183007023</v>
      </c>
      <c r="X454" s="1">
        <f t="shared" si="43"/>
        <v>0.14205395935131032</v>
      </c>
      <c r="Y454" s="1">
        <f t="shared" si="44"/>
        <v>8.9130175389912511E-2</v>
      </c>
      <c r="Z454" s="1">
        <f t="shared" si="45"/>
        <v>321.51880499999993</v>
      </c>
      <c r="AA454" s="1">
        <f t="shared" si="46"/>
        <v>32.090432049319588</v>
      </c>
      <c r="AB454" s="1">
        <f t="shared" si="47"/>
        <v>31.598120000000002</v>
      </c>
      <c r="AC454" s="1">
        <f t="shared" si="48"/>
        <v>4.6675356198838225</v>
      </c>
      <c r="AD454" s="1">
        <f t="shared" si="49"/>
        <v>60.277520569650086</v>
      </c>
      <c r="AE454" s="1">
        <f t="shared" si="50"/>
        <v>2.7113504387312082</v>
      </c>
      <c r="AF454" s="1">
        <f t="shared" si="51"/>
        <v>4.4981120874045724</v>
      </c>
      <c r="AG454" s="1">
        <f t="shared" si="52"/>
        <v>1.9561851811526143</v>
      </c>
      <c r="AH454" s="1">
        <f t="shared" si="53"/>
        <v>-128.72035535739539</v>
      </c>
      <c r="AI454" s="1">
        <f t="shared" si="54"/>
        <v>-101.82669255718764</v>
      </c>
      <c r="AJ454" s="1">
        <f t="shared" si="55"/>
        <v>-7.8875367456694043</v>
      </c>
      <c r="AK454" s="1">
        <f t="shared" si="56"/>
        <v>83.084220339747475</v>
      </c>
      <c r="AL454" s="1">
        <f t="shared" si="57"/>
        <v>29.410093553863863</v>
      </c>
      <c r="AM454" s="1">
        <f t="shared" si="58"/>
        <v>2.9042741104258356</v>
      </c>
      <c r="AN454" s="1">
        <f t="shared" si="59"/>
        <v>2.9253454014981797</v>
      </c>
      <c r="AO454" s="1">
        <v>173.49082565631289</v>
      </c>
      <c r="AP454" s="1">
        <v>145.3626424242423</v>
      </c>
      <c r="AQ454" s="1">
        <v>4.7835008700518999</v>
      </c>
      <c r="AR454" s="1">
        <v>65.640967639493695</v>
      </c>
      <c r="AS454" s="1">
        <f t="shared" si="60"/>
        <v>2.9188289196688295</v>
      </c>
      <c r="AT454" s="1">
        <v>24.028647711392829</v>
      </c>
      <c r="AU454" s="1">
        <v>27.43275934065937</v>
      </c>
      <c r="AV454" s="1">
        <v>2.2244677972715009E-4</v>
      </c>
      <c r="AW454" s="1">
        <v>85.652691204129724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51519.743269957056</v>
      </c>
      <c r="BC454" s="1">
        <f t="shared" si="64"/>
        <v>2000.017333333333</v>
      </c>
      <c r="BD454" s="1">
        <f t="shared" si="65"/>
        <v>1681.2145799999998</v>
      </c>
      <c r="BE454" s="1">
        <f t="shared" si="66"/>
        <v>0.84060000479995844</v>
      </c>
      <c r="BF454" s="1">
        <f t="shared" si="67"/>
        <v>0.1607580092639197</v>
      </c>
      <c r="BG454" s="1">
        <v>6</v>
      </c>
      <c r="BH454" s="1">
        <v>0.5</v>
      </c>
      <c r="BI454" s="1" t="s">
        <v>352</v>
      </c>
      <c r="BJ454" s="1">
        <v>2</v>
      </c>
      <c r="BK454" s="1" t="b">
        <v>1</v>
      </c>
      <c r="BL454" s="1">
        <v>1659809714.099999</v>
      </c>
      <c r="BM454" s="1">
        <v>109.82757333333331</v>
      </c>
      <c r="BN454" s="1">
        <v>145.49293333333341</v>
      </c>
      <c r="BO454" s="1">
        <v>27.41691999999999</v>
      </c>
      <c r="BP454" s="1">
        <v>24.028246666666661</v>
      </c>
      <c r="BQ454" s="1">
        <v>109.23636</v>
      </c>
      <c r="BR454" s="1">
        <v>27.40418</v>
      </c>
      <c r="BS454" s="1">
        <v>500.13339999999999</v>
      </c>
      <c r="BT454" s="1">
        <v>98.793286666666674</v>
      </c>
      <c r="BU454" s="1">
        <v>0.1000404733333333</v>
      </c>
      <c r="BV454" s="1">
        <v>30.948360000000001</v>
      </c>
      <c r="BW454" s="1">
        <v>31.598120000000002</v>
      </c>
      <c r="BX454" s="1">
        <v>999.89999999999986</v>
      </c>
      <c r="BY454" s="1">
        <v>0</v>
      </c>
      <c r="BZ454" s="1">
        <v>0</v>
      </c>
      <c r="CA454" s="1">
        <v>9991.76</v>
      </c>
      <c r="CB454" s="1">
        <v>0</v>
      </c>
      <c r="CC454" s="1">
        <v>224.7660666666666</v>
      </c>
      <c r="CD454" s="1">
        <v>-35.66523333333334</v>
      </c>
      <c r="CE454" s="1">
        <v>112.92384666666671</v>
      </c>
      <c r="CF454" s="1">
        <v>149.07473333333331</v>
      </c>
      <c r="CG454" s="1">
        <v>3.3886806666666671</v>
      </c>
      <c r="CH454" s="1">
        <v>145.49293333333341</v>
      </c>
      <c r="CI454" s="1">
        <v>24.028246666666661</v>
      </c>
      <c r="CJ454" s="1">
        <v>2.708608666666668</v>
      </c>
      <c r="CK454" s="1">
        <v>2.3738299999999999</v>
      </c>
      <c r="CL454" s="1">
        <v>22.33743333333333</v>
      </c>
      <c r="CM454" s="1">
        <v>20.186340000000001</v>
      </c>
      <c r="CN454" s="1">
        <v>2000.017333333333</v>
      </c>
      <c r="CO454" s="1">
        <v>0.97999919999999985</v>
      </c>
      <c r="CP454" s="1">
        <v>2.0000906666666669E-2</v>
      </c>
      <c r="CQ454" s="1">
        <v>0</v>
      </c>
      <c r="CR454" s="1">
        <v>2.7496666666666671</v>
      </c>
      <c r="CS454" s="1">
        <v>0</v>
      </c>
      <c r="CT454" s="1">
        <v>19660.486666666671</v>
      </c>
      <c r="CU454" s="1">
        <v>17412.48</v>
      </c>
      <c r="CV454" s="1">
        <v>43.957999999999998</v>
      </c>
      <c r="CW454" s="1">
        <v>45.186999999999998</v>
      </c>
      <c r="CX454" s="1">
        <v>44.057866666666669</v>
      </c>
      <c r="CY454" s="1">
        <v>43.387399999999992</v>
      </c>
      <c r="CZ454" s="1">
        <v>43.875</v>
      </c>
      <c r="DA454" s="1">
        <v>1960.016666666666</v>
      </c>
      <c r="DB454" s="1">
        <v>40.000666666666667</v>
      </c>
      <c r="DC454" s="1">
        <v>0</v>
      </c>
      <c r="DD454" s="1">
        <v>1659809720.7</v>
      </c>
      <c r="DE454" s="1">
        <v>0</v>
      </c>
      <c r="DF454" s="1">
        <v>1659809405.0999999</v>
      </c>
      <c r="DG454" s="1" t="s">
        <v>1159</v>
      </c>
      <c r="DH454" s="1">
        <v>1659809402.5999999</v>
      </c>
      <c r="DI454" s="1">
        <v>1659809405.0999999</v>
      </c>
      <c r="DJ454" s="1">
        <v>17</v>
      </c>
      <c r="DK454" s="1">
        <v>-0.01</v>
      </c>
      <c r="DL454" s="1">
        <v>-1E-3</v>
      </c>
      <c r="DM454" s="1">
        <v>1.2789999999999999</v>
      </c>
      <c r="DN454" s="1">
        <v>1.7000000000000001E-2</v>
      </c>
      <c r="DO454" s="1">
        <v>400</v>
      </c>
      <c r="DP454" s="1">
        <v>24</v>
      </c>
      <c r="DQ454" s="1">
        <v>0.2</v>
      </c>
      <c r="DR454" s="1">
        <v>0.03</v>
      </c>
      <c r="DS454" s="1">
        <v>1.641510966939784</v>
      </c>
      <c r="DT454" s="1">
        <v>9.6236225008105425</v>
      </c>
      <c r="DU454" s="1">
        <v>0.69704948737193329</v>
      </c>
      <c r="DV454" s="1">
        <v>0</v>
      </c>
      <c r="DW454" s="1">
        <v>-32.328041463414642</v>
      </c>
      <c r="DX454" s="1">
        <v>-53.798882926829251</v>
      </c>
      <c r="DY454" s="1">
        <v>5.4702682907841762</v>
      </c>
      <c r="DZ454" s="1">
        <v>0</v>
      </c>
      <c r="EA454" s="1">
        <v>3.3755570731707318</v>
      </c>
      <c r="EB454" s="1">
        <v>0.20975331010453699</v>
      </c>
      <c r="EC454" s="1">
        <v>2.1192988053910219E-2</v>
      </c>
      <c r="ED454" s="1">
        <v>0</v>
      </c>
      <c r="EE454" s="1">
        <v>1.9568236707029489</v>
      </c>
      <c r="EF454" s="1">
        <v>-3.4979525742503417E-2</v>
      </c>
      <c r="EG454" s="1">
        <v>2.9898450212277172E-3</v>
      </c>
      <c r="EH454" s="1">
        <v>1</v>
      </c>
      <c r="EI454" s="1">
        <v>0.1456837444319668</v>
      </c>
      <c r="EJ454" s="1">
        <v>1.8916623437158901E-3</v>
      </c>
      <c r="EK454" s="1">
        <v>1.8027776154795291E-4</v>
      </c>
      <c r="EL454" s="1">
        <v>1</v>
      </c>
      <c r="EM454" s="1">
        <v>2</v>
      </c>
      <c r="EN454" s="1">
        <v>6</v>
      </c>
      <c r="EO454" s="1" t="s">
        <v>1176</v>
      </c>
      <c r="EP454" s="1">
        <v>2.9401099999999998</v>
      </c>
      <c r="EQ454" s="1">
        <v>2.8012800000000002</v>
      </c>
      <c r="ER454" s="1">
        <v>3.6232100000000003E-2</v>
      </c>
      <c r="ES454" s="1">
        <v>4.52322E-2</v>
      </c>
      <c r="ET454" s="1">
        <v>0.116914</v>
      </c>
      <c r="EU454" s="1">
        <v>0.106559</v>
      </c>
      <c r="EV454" s="1">
        <v>19697.400000000001</v>
      </c>
      <c r="EW454" s="1">
        <v>20458.5</v>
      </c>
      <c r="EX454" s="1">
        <v>23783.7</v>
      </c>
      <c r="EY454" s="1">
        <v>24953.8</v>
      </c>
      <c r="EZ454" s="1">
        <v>33626.6</v>
      </c>
      <c r="FA454" s="1">
        <v>35608.5</v>
      </c>
      <c r="FB454" s="1">
        <v>43383.4</v>
      </c>
      <c r="FC454" s="1">
        <v>46138.5</v>
      </c>
      <c r="FD454" s="1">
        <v>1.9342999999999999</v>
      </c>
      <c r="FE454" s="1">
        <v>1.76698</v>
      </c>
      <c r="FF454" s="1">
        <v>8.5405999999999996E-2</v>
      </c>
      <c r="FG454" s="1">
        <v>0</v>
      </c>
      <c r="FH454" s="1">
        <v>30.2029</v>
      </c>
      <c r="FI454" s="1">
        <v>999.9</v>
      </c>
      <c r="FJ454" s="1">
        <v>41.7</v>
      </c>
      <c r="FK454" s="1">
        <v>41.7</v>
      </c>
      <c r="FL454" s="1">
        <v>34.2517</v>
      </c>
      <c r="FM454" s="1">
        <v>63.984200000000001</v>
      </c>
      <c r="FN454" s="1">
        <v>25.8293</v>
      </c>
      <c r="FO454" s="1">
        <v>1</v>
      </c>
      <c r="FP454" s="1">
        <v>0.62476900000000002</v>
      </c>
      <c r="FQ454" s="1">
        <v>2.7814700000000001</v>
      </c>
      <c r="FR454" s="1">
        <v>20.296299999999999</v>
      </c>
      <c r="FS454" s="1">
        <v>5.2110000000000003</v>
      </c>
      <c r="FT454" s="1">
        <v>11.908099999999999</v>
      </c>
      <c r="FU454" s="1">
        <v>5.0025500000000003</v>
      </c>
      <c r="FV454" s="1">
        <v>3.2902800000000001</v>
      </c>
      <c r="FW454" s="1">
        <v>9999</v>
      </c>
      <c r="FX454" s="1">
        <v>9999</v>
      </c>
      <c r="FY454" s="1">
        <v>9999</v>
      </c>
      <c r="FZ454" s="1">
        <v>999.9</v>
      </c>
      <c r="GA454" s="1">
        <v>1.8597900000000001</v>
      </c>
      <c r="GB454" s="1">
        <v>1.85486</v>
      </c>
      <c r="GC454" s="1">
        <v>1.85795</v>
      </c>
      <c r="GD454" s="1">
        <v>1.85653</v>
      </c>
      <c r="GE454" s="1">
        <v>1.8551599999999999</v>
      </c>
      <c r="GF454" s="1">
        <v>1.8547199999999999</v>
      </c>
      <c r="GG454" s="1">
        <v>1.85364</v>
      </c>
      <c r="GH454" s="1">
        <v>1.8565700000000001</v>
      </c>
      <c r="GI454" s="1">
        <v>0</v>
      </c>
      <c r="GJ454" s="1">
        <v>0</v>
      </c>
      <c r="GK454" s="1">
        <v>0</v>
      </c>
      <c r="GL454" s="1">
        <v>0</v>
      </c>
      <c r="GM454" s="1" t="s">
        <v>355</v>
      </c>
      <c r="GN454" s="1" t="s">
        <v>356</v>
      </c>
      <c r="GO454" s="1" t="s">
        <v>357</v>
      </c>
      <c r="GP454" s="1" t="s">
        <v>357</v>
      </c>
      <c r="GQ454" s="1" t="s">
        <v>357</v>
      </c>
      <c r="GR454" s="1" t="s">
        <v>357</v>
      </c>
      <c r="GS454" s="1">
        <v>0</v>
      </c>
      <c r="GT454" s="1">
        <v>100</v>
      </c>
      <c r="GU454" s="1">
        <v>100</v>
      </c>
      <c r="GV454" s="1">
        <v>0.68300000000000005</v>
      </c>
      <c r="GW454" s="1">
        <v>1.2800000000000001E-2</v>
      </c>
      <c r="GX454" s="1">
        <v>0.27761382284396391</v>
      </c>
      <c r="GY454" s="1">
        <v>3.0239061252787889E-3</v>
      </c>
      <c r="GZ454" s="1">
        <v>-1.398580452151984E-6</v>
      </c>
      <c r="HA454" s="1">
        <v>2.8030378366047371E-10</v>
      </c>
      <c r="HB454" s="1">
        <v>-7.1345895132161177E-2</v>
      </c>
      <c r="HC454" s="1">
        <v>1.0309082032153079E-2</v>
      </c>
      <c r="HD454" s="1">
        <v>-3.6321104004466529E-4</v>
      </c>
      <c r="HE454" s="1">
        <v>3.6129943689190391E-6</v>
      </c>
      <c r="HF454" s="1">
        <v>0</v>
      </c>
      <c r="HG454" s="1">
        <v>2134</v>
      </c>
      <c r="HH454" s="1">
        <v>3</v>
      </c>
      <c r="HI454" s="1">
        <v>46</v>
      </c>
      <c r="HJ454" s="1">
        <v>5.3</v>
      </c>
      <c r="HK454" s="1">
        <v>5.3</v>
      </c>
      <c r="HL454" s="1">
        <v>0.618896</v>
      </c>
      <c r="HM454" s="1">
        <v>2.3962400000000001</v>
      </c>
      <c r="HN454" s="1">
        <v>1.4978</v>
      </c>
      <c r="HO454" s="1">
        <v>2.3010299999999999</v>
      </c>
      <c r="HP454" s="1">
        <v>1.5478499999999999</v>
      </c>
      <c r="HQ454" s="1">
        <v>2.4267599999999998</v>
      </c>
      <c r="HR454" s="1">
        <v>43.6721</v>
      </c>
      <c r="HS454" s="1">
        <v>15.4016</v>
      </c>
      <c r="HT454" s="1">
        <v>18</v>
      </c>
      <c r="HU454" s="1">
        <v>503.125</v>
      </c>
      <c r="HV454" s="1">
        <v>458.31599999999997</v>
      </c>
      <c r="HW454" s="1">
        <v>26.196300000000001</v>
      </c>
      <c r="HX454" s="1">
        <v>34.685499999999998</v>
      </c>
      <c r="HY454" s="1">
        <v>29.999300000000002</v>
      </c>
      <c r="HZ454" s="1">
        <v>34.586500000000001</v>
      </c>
      <c r="IA454" s="1">
        <v>34.687199999999997</v>
      </c>
      <c r="IB454" s="1">
        <v>12.405099999999999</v>
      </c>
      <c r="IC454" s="1">
        <v>28.0717</v>
      </c>
      <c r="ID454" s="1">
        <v>0</v>
      </c>
      <c r="IE454" s="1">
        <v>26.210899999999999</v>
      </c>
      <c r="IF454" s="1">
        <v>220.84100000000001</v>
      </c>
      <c r="IG454" s="1">
        <v>23.9941</v>
      </c>
      <c r="IH454" s="1">
        <v>100.304</v>
      </c>
      <c r="II454" s="1">
        <v>99.986699999999999</v>
      </c>
      <c r="IJ454" s="1" t="s">
        <v>1161</v>
      </c>
    </row>
    <row r="455" spans="1:244" ht="15.75" customHeight="1" x14ac:dyDescent="0.3">
      <c r="A455" s="1">
        <v>439</v>
      </c>
      <c r="B455" s="1">
        <v>1659809722.5999999</v>
      </c>
      <c r="C455" s="1">
        <v>13581.099999904631</v>
      </c>
      <c r="D455" s="1" t="s">
        <v>1232</v>
      </c>
      <c r="E455" s="1" t="s">
        <v>1233</v>
      </c>
      <c r="F455" s="1">
        <v>1</v>
      </c>
      <c r="G455" s="1" t="s">
        <v>346</v>
      </c>
      <c r="H455" s="1" t="s">
        <v>347</v>
      </c>
      <c r="I455" s="1" t="s">
        <v>348</v>
      </c>
      <c r="J455" s="1" t="s">
        <v>349</v>
      </c>
      <c r="K455" s="1" t="s">
        <v>350</v>
      </c>
      <c r="L455" s="1" t="s">
        <v>1154</v>
      </c>
      <c r="M455" s="1" t="s">
        <v>351</v>
      </c>
      <c r="N455" s="1">
        <v>1659809714.5999999</v>
      </c>
      <c r="O455" s="1">
        <f t="shared" si="34"/>
        <v>2.920894820259882E-3</v>
      </c>
      <c r="P455" s="1">
        <f t="shared" si="35"/>
        <v>2.9208948202598819</v>
      </c>
      <c r="Q455" s="1">
        <f t="shared" si="36"/>
        <v>3.0764755050282928</v>
      </c>
      <c r="R455" s="1">
        <f t="shared" si="37"/>
        <v>112.0922875</v>
      </c>
      <c r="S455" s="1">
        <f t="shared" si="38"/>
        <v>74.548160636758681</v>
      </c>
      <c r="T455" s="1">
        <f t="shared" si="39"/>
        <v>7.3723074132899811</v>
      </c>
      <c r="U455" s="1">
        <f t="shared" si="40"/>
        <v>11.085166891447161</v>
      </c>
      <c r="V455" s="1">
        <f t="shared" si="41"/>
        <v>0.14613132315966756</v>
      </c>
      <c r="W455" s="1">
        <f t="shared" si="42"/>
        <v>2.9071881287521681</v>
      </c>
      <c r="X455" s="1">
        <f t="shared" si="43"/>
        <v>0.14216986418577945</v>
      </c>
      <c r="Y455" s="1">
        <f t="shared" si="44"/>
        <v>8.9203141581489426E-2</v>
      </c>
      <c r="Z455" s="1">
        <f t="shared" si="45"/>
        <v>321.51843018750009</v>
      </c>
      <c r="AA455" s="1">
        <f t="shared" si="46"/>
        <v>32.08975212156092</v>
      </c>
      <c r="AB455" s="1">
        <f t="shared" si="47"/>
        <v>31.5977125</v>
      </c>
      <c r="AC455" s="1">
        <f t="shared" si="48"/>
        <v>4.6674276478157504</v>
      </c>
      <c r="AD455" s="1">
        <f t="shared" si="49"/>
        <v>60.279924855418422</v>
      </c>
      <c r="AE455" s="1">
        <f t="shared" si="50"/>
        <v>2.7114560729843031</v>
      </c>
      <c r="AF455" s="1">
        <f t="shared" si="51"/>
        <v>4.4981079181630346</v>
      </c>
      <c r="AG455" s="1">
        <f t="shared" si="52"/>
        <v>1.9559715748314472</v>
      </c>
      <c r="AH455" s="1">
        <f t="shared" si="53"/>
        <v>-128.8114615734608</v>
      </c>
      <c r="AI455" s="1">
        <f t="shared" si="54"/>
        <v>-101.7770748771983</v>
      </c>
      <c r="AJ455" s="1">
        <f t="shared" si="55"/>
        <v>-7.8827708237498175</v>
      </c>
      <c r="AK455" s="1">
        <f t="shared" si="56"/>
        <v>83.047122913091172</v>
      </c>
      <c r="AL455" s="1">
        <f t="shared" si="57"/>
        <v>29.61295361587166</v>
      </c>
      <c r="AM455" s="1">
        <f t="shared" si="58"/>
        <v>2.9053650627103003</v>
      </c>
      <c r="AN455" s="1">
        <f t="shared" si="59"/>
        <v>3.0764755050282928</v>
      </c>
      <c r="AO455" s="1">
        <v>178.68337120490111</v>
      </c>
      <c r="AP455" s="1">
        <v>150.2039636363636</v>
      </c>
      <c r="AQ455" s="1">
        <v>4.8157749113190258</v>
      </c>
      <c r="AR455" s="1">
        <v>65.640967639493695</v>
      </c>
      <c r="AS455" s="1">
        <f t="shared" si="60"/>
        <v>2.9208948202598819</v>
      </c>
      <c r="AT455" s="1">
        <v>24.02822524773962</v>
      </c>
      <c r="AU455" s="1">
        <v>27.434510989010999</v>
      </c>
      <c r="AV455" s="1">
        <v>2.56105187306821E-4</v>
      </c>
      <c r="AW455" s="1">
        <v>85.652691204129724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51529.197493089465</v>
      </c>
      <c r="BC455" s="1">
        <f t="shared" si="64"/>
        <v>2000.0150000000001</v>
      </c>
      <c r="BD455" s="1">
        <f t="shared" si="65"/>
        <v>1681.21261875</v>
      </c>
      <c r="BE455" s="1">
        <f t="shared" si="66"/>
        <v>0.84060000487496345</v>
      </c>
      <c r="BF455" s="1">
        <f t="shared" si="67"/>
        <v>0.16075800940867946</v>
      </c>
      <c r="BG455" s="1">
        <v>6</v>
      </c>
      <c r="BH455" s="1">
        <v>0.5</v>
      </c>
      <c r="BI455" s="1" t="s">
        <v>352</v>
      </c>
      <c r="BJ455" s="1">
        <v>2</v>
      </c>
      <c r="BK455" s="1" t="b">
        <v>1</v>
      </c>
      <c r="BL455" s="1">
        <v>1659809714.5999999</v>
      </c>
      <c r="BM455" s="1">
        <v>112.0922875</v>
      </c>
      <c r="BN455" s="1">
        <v>148.00899999999999</v>
      </c>
      <c r="BO455" s="1">
        <v>27.418018750000002</v>
      </c>
      <c r="BP455" s="1">
        <v>24.02808125</v>
      </c>
      <c r="BQ455" s="1">
        <v>111.495025</v>
      </c>
      <c r="BR455" s="1">
        <v>27.405281250000002</v>
      </c>
      <c r="BS455" s="1">
        <v>500.13412499999998</v>
      </c>
      <c r="BT455" s="1">
        <v>98.793187500000002</v>
      </c>
      <c r="BU455" s="1">
        <v>0.10002931875</v>
      </c>
      <c r="BV455" s="1">
        <v>30.948343749999999</v>
      </c>
      <c r="BW455" s="1">
        <v>31.5977125</v>
      </c>
      <c r="BX455" s="1">
        <v>999.9</v>
      </c>
      <c r="BY455" s="1">
        <v>0</v>
      </c>
      <c r="BZ455" s="1">
        <v>0</v>
      </c>
      <c r="CA455" s="1">
        <v>9993.6812499999996</v>
      </c>
      <c r="CB455" s="1">
        <v>0</v>
      </c>
      <c r="CC455" s="1">
        <v>224.65937500000001</v>
      </c>
      <c r="CD455" s="1">
        <v>-35.916543750000002</v>
      </c>
      <c r="CE455" s="1">
        <v>115.25260625</v>
      </c>
      <c r="CF455" s="1">
        <v>151.65268750000001</v>
      </c>
      <c r="CG455" s="1">
        <v>3.38994375</v>
      </c>
      <c r="CH455" s="1">
        <v>148.00899999999999</v>
      </c>
      <c r="CI455" s="1">
        <v>24.02808125</v>
      </c>
      <c r="CJ455" s="1">
        <v>2.708714375</v>
      </c>
      <c r="CK455" s="1">
        <v>2.3738112500000002</v>
      </c>
      <c r="CL455" s="1">
        <v>22.338075</v>
      </c>
      <c r="CM455" s="1">
        <v>20.1862125</v>
      </c>
      <c r="CN455" s="1">
        <v>2000.0150000000001</v>
      </c>
      <c r="CO455" s="1">
        <v>0.97999918750000004</v>
      </c>
      <c r="CP455" s="1">
        <v>2.0000918749999999E-2</v>
      </c>
      <c r="CQ455" s="1">
        <v>0</v>
      </c>
      <c r="CR455" s="1">
        <v>2.669</v>
      </c>
      <c r="CS455" s="1">
        <v>0</v>
      </c>
      <c r="CT455" s="1">
        <v>19659.400000000001</v>
      </c>
      <c r="CU455" s="1">
        <v>17412.456249999999</v>
      </c>
      <c r="CV455" s="1">
        <v>43.956687500000001</v>
      </c>
      <c r="CW455" s="1">
        <v>45.186999999999998</v>
      </c>
      <c r="CX455" s="1">
        <v>44.058124999999997</v>
      </c>
      <c r="CY455" s="1">
        <v>43.386625000000002</v>
      </c>
      <c r="CZ455" s="1">
        <v>43.875</v>
      </c>
      <c r="DA455" s="1">
        <v>1960.014375</v>
      </c>
      <c r="DB455" s="1">
        <v>40.000624999999999</v>
      </c>
      <c r="DC455" s="1">
        <v>0</v>
      </c>
      <c r="DD455" s="1">
        <v>1659809721.9000001</v>
      </c>
      <c r="DE455" s="1">
        <v>0</v>
      </c>
      <c r="DF455" s="1">
        <v>1659809405.0999999</v>
      </c>
      <c r="DG455" s="1" t="s">
        <v>1159</v>
      </c>
      <c r="DH455" s="1">
        <v>1659809402.5999999</v>
      </c>
      <c r="DI455" s="1">
        <v>1659809405.0999999</v>
      </c>
      <c r="DJ455" s="1">
        <v>17</v>
      </c>
      <c r="DK455" s="1">
        <v>-0.01</v>
      </c>
      <c r="DL455" s="1">
        <v>-1E-3</v>
      </c>
      <c r="DM455" s="1">
        <v>1.2789999999999999</v>
      </c>
      <c r="DN455" s="1">
        <v>1.7000000000000001E-2</v>
      </c>
      <c r="DO455" s="1">
        <v>400</v>
      </c>
      <c r="DP455" s="1">
        <v>24</v>
      </c>
      <c r="DQ455" s="1">
        <v>0.2</v>
      </c>
      <c r="DR455" s="1">
        <v>0.03</v>
      </c>
      <c r="DS455" s="1">
        <v>1.641510966939784</v>
      </c>
      <c r="DT455" s="1">
        <v>9.6236225008105425</v>
      </c>
      <c r="DU455" s="1">
        <v>0.69704948737193329</v>
      </c>
      <c r="DV455" s="1">
        <v>0</v>
      </c>
      <c r="DW455" s="1">
        <v>-32.328041463414642</v>
      </c>
      <c r="DX455" s="1">
        <v>-53.798882926829251</v>
      </c>
      <c r="DY455" s="1">
        <v>5.4702682907841762</v>
      </c>
      <c r="DZ455" s="1">
        <v>0</v>
      </c>
      <c r="EA455" s="1">
        <v>3.3755570731707318</v>
      </c>
      <c r="EB455" s="1">
        <v>0.20975331010453699</v>
      </c>
      <c r="EC455" s="1">
        <v>2.1192988053910219E-2</v>
      </c>
      <c r="ED455" s="1">
        <v>0</v>
      </c>
      <c r="EE455" s="1">
        <v>1.9568236707029489</v>
      </c>
      <c r="EF455" s="1">
        <v>-3.4979525742503417E-2</v>
      </c>
      <c r="EG455" s="1">
        <v>2.9898450212277172E-3</v>
      </c>
      <c r="EH455" s="1">
        <v>1</v>
      </c>
      <c r="EI455" s="1">
        <v>0.1456837444319668</v>
      </c>
      <c r="EJ455" s="1">
        <v>1.8916623437158901E-3</v>
      </c>
      <c r="EK455" s="1">
        <v>1.8027776154795291E-4</v>
      </c>
      <c r="EL455" s="1">
        <v>1</v>
      </c>
      <c r="EM455" s="1">
        <v>2</v>
      </c>
      <c r="EN455" s="1">
        <v>6</v>
      </c>
      <c r="EO455" s="1" t="s">
        <v>1176</v>
      </c>
      <c r="EP455" s="1">
        <v>2.9401099999999998</v>
      </c>
      <c r="EQ455" s="1">
        <v>2.8013300000000001</v>
      </c>
      <c r="ER455" s="1">
        <v>3.7323299999999997E-2</v>
      </c>
      <c r="ES455" s="1">
        <v>4.6343700000000002E-2</v>
      </c>
      <c r="ET455" s="1">
        <v>0.116919</v>
      </c>
      <c r="EU455" s="1">
        <v>0.106559</v>
      </c>
      <c r="EV455" s="1">
        <v>19675.3</v>
      </c>
      <c r="EW455" s="1">
        <v>20434.8</v>
      </c>
      <c r="EX455" s="1">
        <v>23783.9</v>
      </c>
      <c r="EY455" s="1">
        <v>24953.9</v>
      </c>
      <c r="EZ455" s="1">
        <v>33626.5</v>
      </c>
      <c r="FA455" s="1">
        <v>35608.699999999997</v>
      </c>
      <c r="FB455" s="1">
        <v>43383.5</v>
      </c>
      <c r="FC455" s="1">
        <v>46138.7</v>
      </c>
      <c r="FD455" s="1">
        <v>1.93435</v>
      </c>
      <c r="FE455" s="1">
        <v>1.76702</v>
      </c>
      <c r="FF455" s="1">
        <v>8.5651900000000003E-2</v>
      </c>
      <c r="FG455" s="1">
        <v>0</v>
      </c>
      <c r="FH455" s="1">
        <v>30.201799999999999</v>
      </c>
      <c r="FI455" s="1">
        <v>999.9</v>
      </c>
      <c r="FJ455" s="1">
        <v>41.7</v>
      </c>
      <c r="FK455" s="1">
        <v>41.7</v>
      </c>
      <c r="FL455" s="1">
        <v>34.250999999999998</v>
      </c>
      <c r="FM455" s="1">
        <v>63.554200000000002</v>
      </c>
      <c r="FN455" s="1">
        <v>25.849399999999999</v>
      </c>
      <c r="FO455" s="1">
        <v>1</v>
      </c>
      <c r="FP455" s="1">
        <v>0.62460099999999996</v>
      </c>
      <c r="FQ455" s="1">
        <v>2.7898399999999999</v>
      </c>
      <c r="FR455" s="1">
        <v>20.296199999999999</v>
      </c>
      <c r="FS455" s="1">
        <v>5.2112999999999996</v>
      </c>
      <c r="FT455" s="1">
        <v>11.908099999999999</v>
      </c>
      <c r="FU455" s="1">
        <v>5.00265</v>
      </c>
      <c r="FV455" s="1">
        <v>3.2903500000000001</v>
      </c>
      <c r="FW455" s="1">
        <v>9999</v>
      </c>
      <c r="FX455" s="1">
        <v>9999</v>
      </c>
      <c r="FY455" s="1">
        <v>9999</v>
      </c>
      <c r="FZ455" s="1">
        <v>999.9</v>
      </c>
      <c r="GA455" s="1">
        <v>1.8597999999999999</v>
      </c>
      <c r="GB455" s="1">
        <v>1.85486</v>
      </c>
      <c r="GC455" s="1">
        <v>1.8579699999999999</v>
      </c>
      <c r="GD455" s="1">
        <v>1.85653</v>
      </c>
      <c r="GE455" s="1">
        <v>1.8551599999999999</v>
      </c>
      <c r="GF455" s="1">
        <v>1.8547199999999999</v>
      </c>
      <c r="GG455" s="1">
        <v>1.85364</v>
      </c>
      <c r="GH455" s="1">
        <v>1.85659</v>
      </c>
      <c r="GI455" s="1">
        <v>0</v>
      </c>
      <c r="GJ455" s="1">
        <v>0</v>
      </c>
      <c r="GK455" s="1">
        <v>0</v>
      </c>
      <c r="GL455" s="1">
        <v>0</v>
      </c>
      <c r="GM455" s="1" t="s">
        <v>355</v>
      </c>
      <c r="GN455" s="1" t="s">
        <v>356</v>
      </c>
      <c r="GO455" s="1" t="s">
        <v>357</v>
      </c>
      <c r="GP455" s="1" t="s">
        <v>357</v>
      </c>
      <c r="GQ455" s="1" t="s">
        <v>357</v>
      </c>
      <c r="GR455" s="1" t="s">
        <v>357</v>
      </c>
      <c r="GS455" s="1">
        <v>0</v>
      </c>
      <c r="GT455" s="1">
        <v>100</v>
      </c>
      <c r="GU455" s="1">
        <v>100</v>
      </c>
      <c r="GV455" s="1">
        <v>0.69399999999999995</v>
      </c>
      <c r="GW455" s="1">
        <v>1.2800000000000001E-2</v>
      </c>
      <c r="GX455" s="1">
        <v>0.27761382284396391</v>
      </c>
      <c r="GY455" s="1">
        <v>3.0239061252787889E-3</v>
      </c>
      <c r="GZ455" s="1">
        <v>-1.398580452151984E-6</v>
      </c>
      <c r="HA455" s="1">
        <v>2.8030378366047371E-10</v>
      </c>
      <c r="HB455" s="1">
        <v>-7.1345895132161177E-2</v>
      </c>
      <c r="HC455" s="1">
        <v>1.0309082032153079E-2</v>
      </c>
      <c r="HD455" s="1">
        <v>-3.6321104004466529E-4</v>
      </c>
      <c r="HE455" s="1">
        <v>3.6129943689190391E-6</v>
      </c>
      <c r="HF455" s="1">
        <v>0</v>
      </c>
      <c r="HG455" s="1">
        <v>2134</v>
      </c>
      <c r="HH455" s="1">
        <v>3</v>
      </c>
      <c r="HI455" s="1">
        <v>46</v>
      </c>
      <c r="HJ455" s="1">
        <v>5.3</v>
      </c>
      <c r="HK455" s="1">
        <v>5.3</v>
      </c>
      <c r="HL455" s="1">
        <v>0.62744100000000003</v>
      </c>
      <c r="HM455" s="1">
        <v>2.3999000000000001</v>
      </c>
      <c r="HN455" s="1">
        <v>1.4978</v>
      </c>
      <c r="HO455" s="1">
        <v>2.3022499999999999</v>
      </c>
      <c r="HP455" s="1">
        <v>1.5478499999999999</v>
      </c>
      <c r="HQ455" s="1">
        <v>2.3046899999999999</v>
      </c>
      <c r="HR455" s="1">
        <v>43.6721</v>
      </c>
      <c r="HS455" s="1">
        <v>15.392899999999999</v>
      </c>
      <c r="HT455" s="1">
        <v>18</v>
      </c>
      <c r="HU455" s="1">
        <v>503.14400000000001</v>
      </c>
      <c r="HV455" s="1">
        <v>458.33699999999999</v>
      </c>
      <c r="HW455" s="1">
        <v>26.204499999999999</v>
      </c>
      <c r="HX455" s="1">
        <v>34.683900000000001</v>
      </c>
      <c r="HY455" s="1">
        <v>29.999300000000002</v>
      </c>
      <c r="HZ455" s="1">
        <v>34.584899999999998</v>
      </c>
      <c r="IA455" s="1">
        <v>34.685600000000001</v>
      </c>
      <c r="IB455" s="1">
        <v>12.5739</v>
      </c>
      <c r="IC455" s="1">
        <v>28.0717</v>
      </c>
      <c r="ID455" s="1">
        <v>0</v>
      </c>
      <c r="IE455" s="1">
        <v>26.210899999999999</v>
      </c>
      <c r="IF455" s="1">
        <v>230.88499999999999</v>
      </c>
      <c r="IG455" s="1">
        <v>23.988900000000001</v>
      </c>
      <c r="IH455" s="1">
        <v>100.30500000000001</v>
      </c>
      <c r="II455" s="1">
        <v>99.986999999999995</v>
      </c>
      <c r="IJ455" s="1" t="s">
        <v>1161</v>
      </c>
    </row>
    <row r="456" spans="1:244" ht="15.75" customHeight="1" x14ac:dyDescent="0.3">
      <c r="A456" s="1">
        <v>440</v>
      </c>
      <c r="B456" s="1">
        <v>1659809723.5999999</v>
      </c>
      <c r="C456" s="1">
        <v>13582.099999904631</v>
      </c>
      <c r="D456" s="1" t="s">
        <v>1234</v>
      </c>
      <c r="E456" s="1" t="s">
        <v>1235</v>
      </c>
      <c r="F456" s="1">
        <v>1</v>
      </c>
      <c r="G456" s="1" t="s">
        <v>346</v>
      </c>
      <c r="H456" s="1" t="s">
        <v>347</v>
      </c>
      <c r="I456" s="1" t="s">
        <v>348</v>
      </c>
      <c r="J456" s="1" t="s">
        <v>349</v>
      </c>
      <c r="K456" s="1" t="s">
        <v>350</v>
      </c>
      <c r="L456" s="1" t="s">
        <v>1154</v>
      </c>
      <c r="M456" s="1" t="s">
        <v>351</v>
      </c>
      <c r="N456" s="1">
        <v>1659809716.099999</v>
      </c>
      <c r="O456" s="1">
        <f t="shared" si="34"/>
        <v>2.9229804471743691E-3</v>
      </c>
      <c r="P456" s="1">
        <f t="shared" si="35"/>
        <v>2.922980447174369</v>
      </c>
      <c r="Q456" s="1">
        <f t="shared" si="36"/>
        <v>3.2928931367590675</v>
      </c>
      <c r="R456" s="1">
        <f t="shared" si="37"/>
        <v>118.6852066666667</v>
      </c>
      <c r="S456" s="1">
        <f t="shared" si="38"/>
        <v>78.587756335496124</v>
      </c>
      <c r="T456" s="1">
        <f t="shared" si="39"/>
        <v>7.7717715067796522</v>
      </c>
      <c r="U456" s="1">
        <f t="shared" si="40"/>
        <v>11.737124845637467</v>
      </c>
      <c r="V456" s="1">
        <f t="shared" si="41"/>
        <v>0.14631377256375508</v>
      </c>
      <c r="W456" s="1">
        <f t="shared" si="42"/>
        <v>2.9080724415300634</v>
      </c>
      <c r="X456" s="1">
        <f t="shared" si="43"/>
        <v>0.14234373247039805</v>
      </c>
      <c r="Y456" s="1">
        <f t="shared" si="44"/>
        <v>8.9312552643300652E-2</v>
      </c>
      <c r="Z456" s="1">
        <f t="shared" si="45"/>
        <v>321.51923060000001</v>
      </c>
      <c r="AA456" s="1">
        <f t="shared" si="46"/>
        <v>32.088513237910078</v>
      </c>
      <c r="AB456" s="1">
        <f t="shared" si="47"/>
        <v>31.59526666666666</v>
      </c>
      <c r="AC456" s="1">
        <f t="shared" si="48"/>
        <v>4.6667796403047301</v>
      </c>
      <c r="AD456" s="1">
        <f t="shared" si="49"/>
        <v>60.288992869426039</v>
      </c>
      <c r="AE456" s="1">
        <f t="shared" si="50"/>
        <v>2.7118056343454939</v>
      </c>
      <c r="AF456" s="1">
        <f t="shared" si="51"/>
        <v>4.4980111713239683</v>
      </c>
      <c r="AG456" s="1">
        <f t="shared" si="52"/>
        <v>1.9549740059592362</v>
      </c>
      <c r="AH456" s="1">
        <f t="shared" si="53"/>
        <v>-128.90343772038969</v>
      </c>
      <c r="AI456" s="1">
        <f t="shared" si="54"/>
        <v>-101.48369495008527</v>
      </c>
      <c r="AJ456" s="1">
        <f t="shared" si="55"/>
        <v>-7.8575485948953521</v>
      </c>
      <c r="AK456" s="1">
        <f t="shared" si="56"/>
        <v>83.274549334629683</v>
      </c>
      <c r="AL456" s="1">
        <f t="shared" si="57"/>
        <v>30.369838598583069</v>
      </c>
      <c r="AM456" s="1">
        <f t="shared" si="58"/>
        <v>2.9087504137809961</v>
      </c>
      <c r="AN456" s="1">
        <f t="shared" si="59"/>
        <v>3.2928931367590675</v>
      </c>
      <c r="AO456" s="1">
        <v>183.87740712799899</v>
      </c>
      <c r="AP456" s="1">
        <v>155.0401151515151</v>
      </c>
      <c r="AQ456" s="1">
        <v>4.8336611506916611</v>
      </c>
      <c r="AR456" s="1">
        <v>65.640967639493695</v>
      </c>
      <c r="AS456" s="1">
        <f t="shared" si="60"/>
        <v>2.922980447174369</v>
      </c>
      <c r="AT456" s="1">
        <v>24.027324074529961</v>
      </c>
      <c r="AU456" s="1">
        <v>27.435821978022009</v>
      </c>
      <c r="AV456" s="1">
        <v>2.9125922367914762E-4</v>
      </c>
      <c r="AW456" s="1">
        <v>85.652691204129724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51554.281427450449</v>
      </c>
      <c r="BC456" s="1">
        <f t="shared" si="64"/>
        <v>2000.02</v>
      </c>
      <c r="BD456" s="1">
        <f t="shared" si="65"/>
        <v>1681.2168200000001</v>
      </c>
      <c r="BE456" s="1">
        <f t="shared" si="66"/>
        <v>0.84060000399996004</v>
      </c>
      <c r="BF456" s="1">
        <f t="shared" si="67"/>
        <v>0.1607580077199228</v>
      </c>
      <c r="BG456" s="1">
        <v>6</v>
      </c>
      <c r="BH456" s="1">
        <v>0.5</v>
      </c>
      <c r="BI456" s="1" t="s">
        <v>352</v>
      </c>
      <c r="BJ456" s="1">
        <v>2</v>
      </c>
      <c r="BK456" s="1" t="b">
        <v>1</v>
      </c>
      <c r="BL456" s="1">
        <v>1659809716.099999</v>
      </c>
      <c r="BM456" s="1">
        <v>118.6852066666667</v>
      </c>
      <c r="BN456" s="1">
        <v>155.53360000000001</v>
      </c>
      <c r="BO456" s="1">
        <v>27.42164</v>
      </c>
      <c r="BP456" s="1">
        <v>24.027746666666669</v>
      </c>
      <c r="BQ456" s="1">
        <v>118.0701133333333</v>
      </c>
      <c r="BR456" s="1">
        <v>27.40890666666667</v>
      </c>
      <c r="BS456" s="1">
        <v>500.13139999999999</v>
      </c>
      <c r="BT456" s="1">
        <v>98.792966666666672</v>
      </c>
      <c r="BU456" s="1">
        <v>9.9938146666666672E-2</v>
      </c>
      <c r="BV456" s="1">
        <v>30.94796666666667</v>
      </c>
      <c r="BW456" s="1">
        <v>31.59526666666666</v>
      </c>
      <c r="BX456" s="1">
        <v>999.89999999999986</v>
      </c>
      <c r="BY456" s="1">
        <v>0</v>
      </c>
      <c r="BZ456" s="1">
        <v>0</v>
      </c>
      <c r="CA456" s="1">
        <v>9998.7633333333342</v>
      </c>
      <c r="CB456" s="1">
        <v>0</v>
      </c>
      <c r="CC456" s="1">
        <v>224.37746666666669</v>
      </c>
      <c r="CD456" s="1">
        <v>-36.848193333333327</v>
      </c>
      <c r="CE456" s="1">
        <v>122.0318466666667</v>
      </c>
      <c r="CF456" s="1">
        <v>159.36253333333329</v>
      </c>
      <c r="CG456" s="1">
        <v>3.3938993333333332</v>
      </c>
      <c r="CH456" s="1">
        <v>155.53360000000001</v>
      </c>
      <c r="CI456" s="1">
        <v>24.027746666666669</v>
      </c>
      <c r="CJ456" s="1">
        <v>2.7090666666666658</v>
      </c>
      <c r="CK456" s="1">
        <v>2.3737733333333328</v>
      </c>
      <c r="CL456" s="1">
        <v>22.340213333333331</v>
      </c>
      <c r="CM456" s="1">
        <v>20.185960000000001</v>
      </c>
      <c r="CN456" s="1">
        <v>2000.02</v>
      </c>
      <c r="CO456" s="1">
        <v>0.97999919999999985</v>
      </c>
      <c r="CP456" s="1">
        <v>2.0000906666666669E-2</v>
      </c>
      <c r="CQ456" s="1">
        <v>0</v>
      </c>
      <c r="CR456" s="1">
        <v>2.5807333333333342</v>
      </c>
      <c r="CS456" s="1">
        <v>0</v>
      </c>
      <c r="CT456" s="1">
        <v>19655.75333333333</v>
      </c>
      <c r="CU456" s="1">
        <v>17412.5</v>
      </c>
      <c r="CV456" s="1">
        <v>43.953800000000001</v>
      </c>
      <c r="CW456" s="1">
        <v>45.186999999999998</v>
      </c>
      <c r="CX456" s="1">
        <v>44.053733333333327</v>
      </c>
      <c r="CY456" s="1">
        <v>43.379133333333343</v>
      </c>
      <c r="CZ456" s="1">
        <v>43.875</v>
      </c>
      <c r="DA456" s="1">
        <v>1960.019333333333</v>
      </c>
      <c r="DB456" s="1">
        <v>40.000666666666667</v>
      </c>
      <c r="DC456" s="1">
        <v>0</v>
      </c>
      <c r="DD456" s="1">
        <v>1659809723.0999999</v>
      </c>
      <c r="DE456" s="1">
        <v>0</v>
      </c>
      <c r="DF456" s="1">
        <v>1659809405.0999999</v>
      </c>
      <c r="DG456" s="1" t="s">
        <v>1159</v>
      </c>
      <c r="DH456" s="1">
        <v>1659809402.5999999</v>
      </c>
      <c r="DI456" s="1">
        <v>1659809405.0999999</v>
      </c>
      <c r="DJ456" s="1">
        <v>17</v>
      </c>
      <c r="DK456" s="1">
        <v>-0.01</v>
      </c>
      <c r="DL456" s="1">
        <v>-1E-3</v>
      </c>
      <c r="DM456" s="1">
        <v>1.2789999999999999</v>
      </c>
      <c r="DN456" s="1">
        <v>1.7000000000000001E-2</v>
      </c>
      <c r="DO456" s="1">
        <v>400</v>
      </c>
      <c r="DP456" s="1">
        <v>24</v>
      </c>
      <c r="DQ456" s="1">
        <v>0.2</v>
      </c>
      <c r="DR456" s="1">
        <v>0.03</v>
      </c>
      <c r="DS456" s="1">
        <v>1.945670353874692</v>
      </c>
      <c r="DT456" s="1">
        <v>9.8298975665835702</v>
      </c>
      <c r="DU456" s="1">
        <v>0.71095447800537814</v>
      </c>
      <c r="DV456" s="1">
        <v>0</v>
      </c>
      <c r="DW456" s="1">
        <v>-34.088019512195117</v>
      </c>
      <c r="DX456" s="1">
        <v>-44.699966550522618</v>
      </c>
      <c r="DY456" s="1">
        <v>4.5340195199650557</v>
      </c>
      <c r="DZ456" s="1">
        <v>0</v>
      </c>
      <c r="EA456" s="1">
        <v>3.3827034146341459</v>
      </c>
      <c r="EB456" s="1">
        <v>0.1831779094076704</v>
      </c>
      <c r="EC456" s="1">
        <v>1.8390695766590741E-2</v>
      </c>
      <c r="ED456" s="1">
        <v>0</v>
      </c>
      <c r="EE456" s="1">
        <v>1.955711683098911</v>
      </c>
      <c r="EF456" s="1">
        <v>-2.9688921120128081E-2</v>
      </c>
      <c r="EG456" s="1">
        <v>2.6333532899130872E-3</v>
      </c>
      <c r="EH456" s="1">
        <v>1</v>
      </c>
      <c r="EI456" s="1">
        <v>0.14576865416100199</v>
      </c>
      <c r="EJ456" s="1">
        <v>3.4343840455120459E-3</v>
      </c>
      <c r="EK456" s="1">
        <v>2.7076617655748448E-4</v>
      </c>
      <c r="EL456" s="1">
        <v>1</v>
      </c>
      <c r="EM456" s="1">
        <v>2</v>
      </c>
      <c r="EN456" s="1">
        <v>6</v>
      </c>
      <c r="EO456" s="1" t="s">
        <v>1176</v>
      </c>
      <c r="EP456" s="1">
        <v>2.9401700000000002</v>
      </c>
      <c r="EQ456" s="1">
        <v>2.80125</v>
      </c>
      <c r="ER456" s="1">
        <v>3.8411500000000001E-2</v>
      </c>
      <c r="ES456" s="1">
        <v>4.7451100000000003E-2</v>
      </c>
      <c r="ET456" s="1">
        <v>0.11692</v>
      </c>
      <c r="EU456" s="1">
        <v>0.10656</v>
      </c>
      <c r="EV456" s="1">
        <v>19653.099999999999</v>
      </c>
      <c r="EW456" s="1">
        <v>20411.099999999999</v>
      </c>
      <c r="EX456" s="1">
        <v>23783.9</v>
      </c>
      <c r="EY456" s="1">
        <v>24953.9</v>
      </c>
      <c r="EZ456" s="1">
        <v>33626.699999999997</v>
      </c>
      <c r="FA456" s="1">
        <v>35608.9</v>
      </c>
      <c r="FB456" s="1">
        <v>43383.7</v>
      </c>
      <c r="FC456" s="1">
        <v>46138.9</v>
      </c>
      <c r="FD456" s="1">
        <v>1.93438</v>
      </c>
      <c r="FE456" s="1">
        <v>1.7669999999999999</v>
      </c>
      <c r="FF456" s="1">
        <v>8.5808300000000004E-2</v>
      </c>
      <c r="FG456" s="1">
        <v>0</v>
      </c>
      <c r="FH456" s="1">
        <v>30.200900000000001</v>
      </c>
      <c r="FI456" s="1">
        <v>999.9</v>
      </c>
      <c r="FJ456" s="1">
        <v>41.7</v>
      </c>
      <c r="FK456" s="1">
        <v>41.7</v>
      </c>
      <c r="FL456" s="1">
        <v>34.246400000000001</v>
      </c>
      <c r="FM456" s="1">
        <v>63.784199999999998</v>
      </c>
      <c r="FN456" s="1">
        <v>26.642600000000002</v>
      </c>
      <c r="FO456" s="1">
        <v>1</v>
      </c>
      <c r="FP456" s="1">
        <v>0.62450700000000003</v>
      </c>
      <c r="FQ456" s="1">
        <v>2.8021799999999999</v>
      </c>
      <c r="FR456" s="1">
        <v>20.295999999999999</v>
      </c>
      <c r="FS456" s="1">
        <v>5.2110000000000003</v>
      </c>
      <c r="FT456" s="1">
        <v>11.908099999999999</v>
      </c>
      <c r="FU456" s="1">
        <v>5.0025000000000004</v>
      </c>
      <c r="FV456" s="1">
        <v>3.29033</v>
      </c>
      <c r="FW456" s="1">
        <v>9999</v>
      </c>
      <c r="FX456" s="1">
        <v>9999</v>
      </c>
      <c r="FY456" s="1">
        <v>9999</v>
      </c>
      <c r="FZ456" s="1">
        <v>999.9</v>
      </c>
      <c r="GA456" s="1">
        <v>1.85981</v>
      </c>
      <c r="GB456" s="1">
        <v>1.85486</v>
      </c>
      <c r="GC456" s="1">
        <v>1.8579699999999999</v>
      </c>
      <c r="GD456" s="1">
        <v>1.8565400000000001</v>
      </c>
      <c r="GE456" s="1">
        <v>1.8551599999999999</v>
      </c>
      <c r="GF456" s="1">
        <v>1.8547100000000001</v>
      </c>
      <c r="GG456" s="1">
        <v>1.85364</v>
      </c>
      <c r="GH456" s="1">
        <v>1.8566</v>
      </c>
      <c r="GI456" s="1">
        <v>0</v>
      </c>
      <c r="GJ456" s="1">
        <v>0</v>
      </c>
      <c r="GK456" s="1">
        <v>0</v>
      </c>
      <c r="GL456" s="1">
        <v>0</v>
      </c>
      <c r="GM456" s="1" t="s">
        <v>355</v>
      </c>
      <c r="GN456" s="1" t="s">
        <v>356</v>
      </c>
      <c r="GO456" s="1" t="s">
        <v>357</v>
      </c>
      <c r="GP456" s="1" t="s">
        <v>357</v>
      </c>
      <c r="GQ456" s="1" t="s">
        <v>357</v>
      </c>
      <c r="GR456" s="1" t="s">
        <v>357</v>
      </c>
      <c r="GS456" s="1">
        <v>0</v>
      </c>
      <c r="GT456" s="1">
        <v>100</v>
      </c>
      <c r="GU456" s="1">
        <v>100</v>
      </c>
      <c r="GV456" s="1">
        <v>0.70699999999999996</v>
      </c>
      <c r="GW456" s="1">
        <v>1.2699999999999999E-2</v>
      </c>
      <c r="GX456" s="1">
        <v>0.27761382284396391</v>
      </c>
      <c r="GY456" s="1">
        <v>3.0239061252787889E-3</v>
      </c>
      <c r="GZ456" s="1">
        <v>-1.398580452151984E-6</v>
      </c>
      <c r="HA456" s="1">
        <v>2.8030378366047371E-10</v>
      </c>
      <c r="HB456" s="1">
        <v>-7.1345895132161177E-2</v>
      </c>
      <c r="HC456" s="1">
        <v>1.0309082032153079E-2</v>
      </c>
      <c r="HD456" s="1">
        <v>-3.6321104004466529E-4</v>
      </c>
      <c r="HE456" s="1">
        <v>3.6129943689190391E-6</v>
      </c>
      <c r="HF456" s="1">
        <v>0</v>
      </c>
      <c r="HG456" s="1">
        <v>2134</v>
      </c>
      <c r="HH456" s="1">
        <v>3</v>
      </c>
      <c r="HI456" s="1">
        <v>46</v>
      </c>
      <c r="HJ456" s="1">
        <v>5.3</v>
      </c>
      <c r="HK456" s="1">
        <v>5.3</v>
      </c>
      <c r="HL456" s="1">
        <v>0.64086900000000002</v>
      </c>
      <c r="HM456" s="1">
        <v>2.3815900000000001</v>
      </c>
      <c r="HN456" s="1">
        <v>1.4978</v>
      </c>
      <c r="HO456" s="1">
        <v>2.3022499999999999</v>
      </c>
      <c r="HP456" s="1">
        <v>1.5478499999999999</v>
      </c>
      <c r="HQ456" s="1">
        <v>2.3535200000000001</v>
      </c>
      <c r="HR456" s="1">
        <v>43.6721</v>
      </c>
      <c r="HS456" s="1">
        <v>15.392899999999999</v>
      </c>
      <c r="HT456" s="1">
        <v>18</v>
      </c>
      <c r="HU456" s="1">
        <v>503.149</v>
      </c>
      <c r="HV456" s="1">
        <v>458.31099999999998</v>
      </c>
      <c r="HW456" s="1">
        <v>26.212399999999999</v>
      </c>
      <c r="HX456" s="1">
        <v>34.682299999999998</v>
      </c>
      <c r="HY456" s="1">
        <v>29.999400000000001</v>
      </c>
      <c r="HZ456" s="1">
        <v>34.583399999999997</v>
      </c>
      <c r="IA456" s="1">
        <v>34.683999999999997</v>
      </c>
      <c r="IB456" s="1">
        <v>12.860200000000001</v>
      </c>
      <c r="IC456" s="1">
        <v>28.0717</v>
      </c>
      <c r="ID456" s="1">
        <v>0</v>
      </c>
      <c r="IE456" s="1">
        <v>26.2469</v>
      </c>
      <c r="IF456" s="1">
        <v>230.88499999999999</v>
      </c>
      <c r="IG456" s="1">
        <v>23.9893</v>
      </c>
      <c r="IH456" s="1">
        <v>100.30500000000001</v>
      </c>
      <c r="II456" s="1">
        <v>99.987300000000005</v>
      </c>
      <c r="IJ456" s="1" t="s">
        <v>1161</v>
      </c>
    </row>
    <row r="457" spans="1:244" ht="15.75" customHeight="1" x14ac:dyDescent="0.3">
      <c r="A457" s="1">
        <v>441</v>
      </c>
      <c r="B457" s="1">
        <v>1659809724.5999999</v>
      </c>
      <c r="C457" s="1">
        <v>13583.099999904631</v>
      </c>
      <c r="D457" s="1" t="s">
        <v>1236</v>
      </c>
      <c r="E457" s="1" t="s">
        <v>1237</v>
      </c>
      <c r="F457" s="1">
        <v>1</v>
      </c>
      <c r="G457" s="1" t="s">
        <v>346</v>
      </c>
      <c r="H457" s="1" t="s">
        <v>347</v>
      </c>
      <c r="I457" s="1" t="s">
        <v>348</v>
      </c>
      <c r="J457" s="1" t="s">
        <v>349</v>
      </c>
      <c r="K457" s="1" t="s">
        <v>350</v>
      </c>
      <c r="L457" s="1" t="s">
        <v>1154</v>
      </c>
      <c r="M457" s="1" t="s">
        <v>351</v>
      </c>
      <c r="N457" s="1">
        <v>1659809716.5999999</v>
      </c>
      <c r="O457" s="1">
        <f t="shared" si="34"/>
        <v>2.9241744563162577E-3</v>
      </c>
      <c r="P457" s="1">
        <f t="shared" si="35"/>
        <v>2.9241744563162575</v>
      </c>
      <c r="Q457" s="1">
        <f t="shared" si="36"/>
        <v>3.5443230564676034</v>
      </c>
      <c r="R457" s="1">
        <f t="shared" si="37"/>
        <v>120.98600625</v>
      </c>
      <c r="S457" s="1">
        <f t="shared" si="38"/>
        <v>78.06228011438985</v>
      </c>
      <c r="T457" s="1">
        <f t="shared" si="39"/>
        <v>7.7197922022806598</v>
      </c>
      <c r="U457" s="1">
        <f t="shared" si="40"/>
        <v>11.964636778034107</v>
      </c>
      <c r="V457" s="1">
        <f t="shared" si="41"/>
        <v>0.14638080672375672</v>
      </c>
      <c r="W457" s="1">
        <f t="shared" si="42"/>
        <v>2.908267566700018</v>
      </c>
      <c r="X457" s="1">
        <f t="shared" si="43"/>
        <v>0.14240744002763006</v>
      </c>
      <c r="Y457" s="1">
        <f t="shared" si="44"/>
        <v>8.935265781984103E-2</v>
      </c>
      <c r="Z457" s="1">
        <f t="shared" si="45"/>
        <v>321.5190286875</v>
      </c>
      <c r="AA457" s="1">
        <f t="shared" si="46"/>
        <v>32.088181268951494</v>
      </c>
      <c r="AB457" s="1">
        <f t="shared" si="47"/>
        <v>31.595281249999999</v>
      </c>
      <c r="AC457" s="1">
        <f t="shared" si="48"/>
        <v>4.6667835038311507</v>
      </c>
      <c r="AD457" s="1">
        <f t="shared" si="49"/>
        <v>60.29069581197578</v>
      </c>
      <c r="AE457" s="1">
        <f t="shared" si="50"/>
        <v>2.7118902893655878</v>
      </c>
      <c r="AF457" s="1">
        <f t="shared" si="51"/>
        <v>4.4980245340391551</v>
      </c>
      <c r="AG457" s="1">
        <f t="shared" si="52"/>
        <v>1.9548932144655629</v>
      </c>
      <c r="AH457" s="1">
        <f t="shared" si="53"/>
        <v>-128.95609352354697</v>
      </c>
      <c r="AI457" s="1">
        <f t="shared" si="54"/>
        <v>-101.4846246349648</v>
      </c>
      <c r="AJ457" s="1">
        <f t="shared" si="55"/>
        <v>-7.8570959651391279</v>
      </c>
      <c r="AK457" s="1">
        <f t="shared" si="56"/>
        <v>83.221214563849088</v>
      </c>
      <c r="AL457" s="1">
        <f t="shared" si="57"/>
        <v>30.549079213810799</v>
      </c>
      <c r="AM457" s="1">
        <f t="shared" si="58"/>
        <v>2.9095838925814475</v>
      </c>
      <c r="AN457" s="1">
        <f t="shared" si="59"/>
        <v>3.5443230564676034</v>
      </c>
      <c r="AO457" s="1">
        <v>189.07178383760319</v>
      </c>
      <c r="AP457" s="1">
        <v>159.88566666666671</v>
      </c>
      <c r="AQ457" s="1">
        <v>4.8414550913596663</v>
      </c>
      <c r="AR457" s="1">
        <v>65.640967639493695</v>
      </c>
      <c r="AS457" s="1">
        <f t="shared" si="60"/>
        <v>2.9241744563162575</v>
      </c>
      <c r="AT457" s="1">
        <v>24.026450095670651</v>
      </c>
      <c r="AU457" s="1">
        <v>27.436334065934091</v>
      </c>
      <c r="AV457" s="1">
        <v>2.8920750285703551E-4</v>
      </c>
      <c r="AW457" s="1">
        <v>85.652691204129724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51559.791420675669</v>
      </c>
      <c r="BC457" s="1">
        <f t="shared" si="64"/>
        <v>2000.01875</v>
      </c>
      <c r="BD457" s="1">
        <f t="shared" si="65"/>
        <v>1681.2157687499998</v>
      </c>
      <c r="BE457" s="1">
        <f t="shared" si="66"/>
        <v>0.8406000037499648</v>
      </c>
      <c r="BF457" s="1">
        <f t="shared" si="67"/>
        <v>0.16075800723743214</v>
      </c>
      <c r="BG457" s="1">
        <v>6</v>
      </c>
      <c r="BH457" s="1">
        <v>0.5</v>
      </c>
      <c r="BI457" s="1" t="s">
        <v>352</v>
      </c>
      <c r="BJ457" s="1">
        <v>2</v>
      </c>
      <c r="BK457" s="1" t="b">
        <v>1</v>
      </c>
      <c r="BL457" s="1">
        <v>1659809716.5999999</v>
      </c>
      <c r="BM457" s="1">
        <v>120.98600625</v>
      </c>
      <c r="BN457" s="1">
        <v>158.05737500000001</v>
      </c>
      <c r="BO457" s="1">
        <v>27.422543749999999</v>
      </c>
      <c r="BP457" s="1">
        <v>24.027699999999999</v>
      </c>
      <c r="BQ457" s="1">
        <v>120.36473125000001</v>
      </c>
      <c r="BR457" s="1">
        <v>27.409812500000001</v>
      </c>
      <c r="BS457" s="1">
        <v>500.13418749999988</v>
      </c>
      <c r="BT457" s="1">
        <v>98.7928</v>
      </c>
      <c r="BU457" s="1">
        <v>9.9932712499999993E-2</v>
      </c>
      <c r="BV457" s="1">
        <v>30.948018749999999</v>
      </c>
      <c r="BW457" s="1">
        <v>31.595281249999999</v>
      </c>
      <c r="BX457" s="1">
        <v>999.9</v>
      </c>
      <c r="BY457" s="1">
        <v>0</v>
      </c>
      <c r="BZ457" s="1">
        <v>0</v>
      </c>
      <c r="CA457" s="1">
        <v>9999.8968749999985</v>
      </c>
      <c r="CB457" s="1">
        <v>0</v>
      </c>
      <c r="CC457" s="1">
        <v>224.25787500000001</v>
      </c>
      <c r="CD457" s="1">
        <v>-37.071187500000001</v>
      </c>
      <c r="CE457" s="1">
        <v>124.39760625</v>
      </c>
      <c r="CF457" s="1">
        <v>161.94843750000001</v>
      </c>
      <c r="CG457" s="1">
        <v>3.394853125</v>
      </c>
      <c r="CH457" s="1">
        <v>158.05737500000001</v>
      </c>
      <c r="CI457" s="1">
        <v>24.027699999999999</v>
      </c>
      <c r="CJ457" s="1">
        <v>2.7091512500000001</v>
      </c>
      <c r="CK457" s="1">
        <v>2.3737643749999999</v>
      </c>
      <c r="CL457" s="1">
        <v>22.340724999999999</v>
      </c>
      <c r="CM457" s="1">
        <v>20.1859</v>
      </c>
      <c r="CN457" s="1">
        <v>2000.01875</v>
      </c>
      <c r="CO457" s="1">
        <v>0.97999918750000004</v>
      </c>
      <c r="CP457" s="1">
        <v>2.0000918749999999E-2</v>
      </c>
      <c r="CQ457" s="1">
        <v>0</v>
      </c>
      <c r="CR457" s="1">
        <v>2.5975000000000001</v>
      </c>
      <c r="CS457" s="1">
        <v>0</v>
      </c>
      <c r="CT457" s="1">
        <v>19654.712500000001</v>
      </c>
      <c r="CU457" s="1">
        <v>17412.487499999999</v>
      </c>
      <c r="CV457" s="1">
        <v>43.952749999999988</v>
      </c>
      <c r="CW457" s="1">
        <v>45.186999999999998</v>
      </c>
      <c r="CX457" s="1">
        <v>44.050375000000003</v>
      </c>
      <c r="CY457" s="1">
        <v>43.378875000000001</v>
      </c>
      <c r="CZ457" s="1">
        <v>43.875</v>
      </c>
      <c r="DA457" s="1">
        <v>1960.0181250000001</v>
      </c>
      <c r="DB457" s="1">
        <v>40.000624999999999</v>
      </c>
      <c r="DC457" s="1">
        <v>0</v>
      </c>
      <c r="DD457" s="1">
        <v>1659809723.7</v>
      </c>
      <c r="DE457" s="1">
        <v>0</v>
      </c>
      <c r="DF457" s="1">
        <v>1659809405.0999999</v>
      </c>
      <c r="DG457" s="1" t="s">
        <v>1159</v>
      </c>
      <c r="DH457" s="1">
        <v>1659809402.5999999</v>
      </c>
      <c r="DI457" s="1">
        <v>1659809405.0999999</v>
      </c>
      <c r="DJ457" s="1">
        <v>17</v>
      </c>
      <c r="DK457" s="1">
        <v>-0.01</v>
      </c>
      <c r="DL457" s="1">
        <v>-1E-3</v>
      </c>
      <c r="DM457" s="1">
        <v>1.2789999999999999</v>
      </c>
      <c r="DN457" s="1">
        <v>1.7000000000000001E-2</v>
      </c>
      <c r="DO457" s="1">
        <v>400</v>
      </c>
      <c r="DP457" s="1">
        <v>24</v>
      </c>
      <c r="DQ457" s="1">
        <v>0.2</v>
      </c>
      <c r="DR457" s="1">
        <v>0.03</v>
      </c>
      <c r="DS457" s="1">
        <v>1.945670353874692</v>
      </c>
      <c r="DT457" s="1">
        <v>9.8298975665835702</v>
      </c>
      <c r="DU457" s="1">
        <v>0.71095447800537814</v>
      </c>
      <c r="DV457" s="1">
        <v>0</v>
      </c>
      <c r="DW457" s="1">
        <v>-34.088019512195117</v>
      </c>
      <c r="DX457" s="1">
        <v>-44.699966550522618</v>
      </c>
      <c r="DY457" s="1">
        <v>4.5340195199650557</v>
      </c>
      <c r="DZ457" s="1">
        <v>0</v>
      </c>
      <c r="EA457" s="1">
        <v>3.3827034146341459</v>
      </c>
      <c r="EB457" s="1">
        <v>0.1831779094076704</v>
      </c>
      <c r="EC457" s="1">
        <v>1.8390695766590741E-2</v>
      </c>
      <c r="ED457" s="1">
        <v>0</v>
      </c>
      <c r="EE457" s="1">
        <v>1.955711683098911</v>
      </c>
      <c r="EF457" s="1">
        <v>-2.9688921120128081E-2</v>
      </c>
      <c r="EG457" s="1">
        <v>2.6333532899130872E-3</v>
      </c>
      <c r="EH457" s="1">
        <v>1</v>
      </c>
      <c r="EI457" s="1">
        <v>0.14576865416100199</v>
      </c>
      <c r="EJ457" s="1">
        <v>3.4343840455120459E-3</v>
      </c>
      <c r="EK457" s="1">
        <v>2.7076617655748448E-4</v>
      </c>
      <c r="EL457" s="1">
        <v>1</v>
      </c>
      <c r="EM457" s="1">
        <v>2</v>
      </c>
      <c r="EN457" s="1">
        <v>6</v>
      </c>
      <c r="EO457" s="1" t="s">
        <v>1176</v>
      </c>
      <c r="EP457" s="1">
        <v>2.94021</v>
      </c>
      <c r="EQ457" s="1">
        <v>2.8011900000000001</v>
      </c>
      <c r="ER457" s="1">
        <v>3.94908E-2</v>
      </c>
      <c r="ES457" s="1">
        <v>4.8558299999999999E-2</v>
      </c>
      <c r="ET457" s="1">
        <v>0.11692</v>
      </c>
      <c r="EU457" s="1">
        <v>0.106563</v>
      </c>
      <c r="EV457" s="1">
        <v>19631</v>
      </c>
      <c r="EW457" s="1">
        <v>20387.599999999999</v>
      </c>
      <c r="EX457" s="1">
        <v>23783.9</v>
      </c>
      <c r="EY457" s="1">
        <v>24954.1</v>
      </c>
      <c r="EZ457" s="1">
        <v>33626.699999999997</v>
      </c>
      <c r="FA457" s="1">
        <v>35609</v>
      </c>
      <c r="FB457" s="1">
        <v>43383.7</v>
      </c>
      <c r="FC457" s="1">
        <v>46139.1</v>
      </c>
      <c r="FD457" s="1">
        <v>1.9342999999999999</v>
      </c>
      <c r="FE457" s="1">
        <v>1.7671699999999999</v>
      </c>
      <c r="FF457" s="1">
        <v>8.5860500000000006E-2</v>
      </c>
      <c r="FG457" s="1">
        <v>0</v>
      </c>
      <c r="FH457" s="1">
        <v>30.200199999999999</v>
      </c>
      <c r="FI457" s="1">
        <v>999.9</v>
      </c>
      <c r="FJ457" s="1">
        <v>41.7</v>
      </c>
      <c r="FK457" s="1">
        <v>41.7</v>
      </c>
      <c r="FL457" s="1">
        <v>34.246099999999998</v>
      </c>
      <c r="FM457" s="1">
        <v>63.924199999999999</v>
      </c>
      <c r="FN457" s="1">
        <v>25.889399999999998</v>
      </c>
      <c r="FO457" s="1">
        <v>1</v>
      </c>
      <c r="FP457" s="1">
        <v>0.62449399999999999</v>
      </c>
      <c r="FQ457" s="1">
        <v>2.7864100000000001</v>
      </c>
      <c r="FR457" s="1">
        <v>20.296299999999999</v>
      </c>
      <c r="FS457" s="1">
        <v>5.2107000000000001</v>
      </c>
      <c r="FT457" s="1">
        <v>11.908099999999999</v>
      </c>
      <c r="FU457" s="1">
        <v>5.0024499999999996</v>
      </c>
      <c r="FV457" s="1">
        <v>3.2903799999999999</v>
      </c>
      <c r="FW457" s="1">
        <v>9999</v>
      </c>
      <c r="FX457" s="1">
        <v>9999</v>
      </c>
      <c r="FY457" s="1">
        <v>9999</v>
      </c>
      <c r="FZ457" s="1">
        <v>999.9</v>
      </c>
      <c r="GA457" s="1">
        <v>1.85981</v>
      </c>
      <c r="GB457" s="1">
        <v>1.85486</v>
      </c>
      <c r="GC457" s="1">
        <v>1.8579699999999999</v>
      </c>
      <c r="GD457" s="1">
        <v>1.8565400000000001</v>
      </c>
      <c r="GE457" s="1">
        <v>1.8551599999999999</v>
      </c>
      <c r="GF457" s="1">
        <v>1.8547100000000001</v>
      </c>
      <c r="GG457" s="1">
        <v>1.85364</v>
      </c>
      <c r="GH457" s="1">
        <v>1.85659</v>
      </c>
      <c r="GI457" s="1">
        <v>0</v>
      </c>
      <c r="GJ457" s="1">
        <v>0</v>
      </c>
      <c r="GK457" s="1">
        <v>0</v>
      </c>
      <c r="GL457" s="1">
        <v>0</v>
      </c>
      <c r="GM457" s="1" t="s">
        <v>355</v>
      </c>
      <c r="GN457" s="1" t="s">
        <v>356</v>
      </c>
      <c r="GO457" s="1" t="s">
        <v>357</v>
      </c>
      <c r="GP457" s="1" t="s">
        <v>357</v>
      </c>
      <c r="GQ457" s="1" t="s">
        <v>357</v>
      </c>
      <c r="GR457" s="1" t="s">
        <v>357</v>
      </c>
      <c r="GS457" s="1">
        <v>0</v>
      </c>
      <c r="GT457" s="1">
        <v>100</v>
      </c>
      <c r="GU457" s="1">
        <v>100</v>
      </c>
      <c r="GV457" s="1">
        <v>0.71899999999999997</v>
      </c>
      <c r="GW457" s="1">
        <v>1.2800000000000001E-2</v>
      </c>
      <c r="GX457" s="1">
        <v>0.27761382284396391</v>
      </c>
      <c r="GY457" s="1">
        <v>3.0239061252787889E-3</v>
      </c>
      <c r="GZ457" s="1">
        <v>-1.398580452151984E-6</v>
      </c>
      <c r="HA457" s="1">
        <v>2.8030378366047371E-10</v>
      </c>
      <c r="HB457" s="1">
        <v>-7.1345895132161177E-2</v>
      </c>
      <c r="HC457" s="1">
        <v>1.0309082032153079E-2</v>
      </c>
      <c r="HD457" s="1">
        <v>-3.6321104004466529E-4</v>
      </c>
      <c r="HE457" s="1">
        <v>3.6129943689190391E-6</v>
      </c>
      <c r="HF457" s="1">
        <v>0</v>
      </c>
      <c r="HG457" s="1">
        <v>2134</v>
      </c>
      <c r="HH457" s="1">
        <v>3</v>
      </c>
      <c r="HI457" s="1">
        <v>46</v>
      </c>
      <c r="HJ457" s="1">
        <v>5.4</v>
      </c>
      <c r="HK457" s="1">
        <v>5.3</v>
      </c>
      <c r="HL457" s="1">
        <v>0.64941400000000005</v>
      </c>
      <c r="HM457" s="1">
        <v>2.3742700000000001</v>
      </c>
      <c r="HN457" s="1">
        <v>1.4978</v>
      </c>
      <c r="HO457" s="1">
        <v>2.3022499999999999</v>
      </c>
      <c r="HP457" s="1">
        <v>1.5478499999999999</v>
      </c>
      <c r="HQ457" s="1">
        <v>2.4560499999999998</v>
      </c>
      <c r="HR457" s="1">
        <v>43.6721</v>
      </c>
      <c r="HS457" s="1">
        <v>15.410399999999999</v>
      </c>
      <c r="HT457" s="1">
        <v>18</v>
      </c>
      <c r="HU457" s="1">
        <v>503.09199999999998</v>
      </c>
      <c r="HV457" s="1">
        <v>458.41199999999998</v>
      </c>
      <c r="HW457" s="1">
        <v>26.218800000000002</v>
      </c>
      <c r="HX457" s="1">
        <v>34.680700000000002</v>
      </c>
      <c r="HY457" s="1">
        <v>29.999400000000001</v>
      </c>
      <c r="HZ457" s="1">
        <v>34.581800000000001</v>
      </c>
      <c r="IA457" s="1">
        <v>34.682499999999997</v>
      </c>
      <c r="IB457" s="1">
        <v>13.025700000000001</v>
      </c>
      <c r="IC457" s="1">
        <v>28.0717</v>
      </c>
      <c r="ID457" s="1">
        <v>0</v>
      </c>
      <c r="IE457" s="1">
        <v>26.2469</v>
      </c>
      <c r="IF457" s="1">
        <v>230.88499999999999</v>
      </c>
      <c r="IG457" s="1">
        <v>23.988600000000002</v>
      </c>
      <c r="IH457" s="1">
        <v>100.30500000000001</v>
      </c>
      <c r="II457" s="1">
        <v>99.987899999999996</v>
      </c>
      <c r="IJ457" s="1" t="s">
        <v>1161</v>
      </c>
    </row>
    <row r="458" spans="1:244" ht="15.75" customHeight="1" x14ac:dyDescent="0.3">
      <c r="A458" s="1">
        <v>442</v>
      </c>
      <c r="B458" s="1">
        <v>1659809725.5999999</v>
      </c>
      <c r="C458" s="1">
        <v>13584.099999904631</v>
      </c>
      <c r="D458" s="1" t="s">
        <v>1238</v>
      </c>
      <c r="E458" s="1" t="s">
        <v>1239</v>
      </c>
      <c r="F458" s="1">
        <v>1</v>
      </c>
      <c r="G458" s="1" t="s">
        <v>346</v>
      </c>
      <c r="H458" s="1" t="s">
        <v>347</v>
      </c>
      <c r="I458" s="1" t="s">
        <v>348</v>
      </c>
      <c r="J458" s="1" t="s">
        <v>349</v>
      </c>
      <c r="K458" s="1" t="s">
        <v>350</v>
      </c>
      <c r="L458" s="1" t="s">
        <v>1154</v>
      </c>
      <c r="M458" s="1" t="s">
        <v>351</v>
      </c>
      <c r="N458" s="1">
        <v>1659809718.099999</v>
      </c>
      <c r="O458" s="1">
        <f t="shared" si="34"/>
        <v>2.9244753255752692E-3</v>
      </c>
      <c r="P458" s="1">
        <f t="shared" si="35"/>
        <v>2.9244753255752691</v>
      </c>
      <c r="Q458" s="1">
        <f t="shared" si="36"/>
        <v>3.8047775753598243</v>
      </c>
      <c r="R458" s="1">
        <f t="shared" si="37"/>
        <v>127.73352666666671</v>
      </c>
      <c r="S458" s="1">
        <f t="shared" si="38"/>
        <v>81.742441251465266</v>
      </c>
      <c r="T458" s="1">
        <f t="shared" si="39"/>
        <v>8.0837092298609754</v>
      </c>
      <c r="U458" s="1">
        <f t="shared" si="40"/>
        <v>12.63187975144451</v>
      </c>
      <c r="V458" s="1">
        <f t="shared" si="41"/>
        <v>0.14644055138793244</v>
      </c>
      <c r="W458" s="1">
        <f t="shared" si="42"/>
        <v>2.9087944146688312</v>
      </c>
      <c r="X458" s="1">
        <f t="shared" si="43"/>
        <v>0.14246468723550509</v>
      </c>
      <c r="Y458" s="1">
        <f t="shared" si="44"/>
        <v>8.9388654083379718E-2</v>
      </c>
      <c r="Z458" s="1">
        <f t="shared" si="45"/>
        <v>321.51621279999995</v>
      </c>
      <c r="AA458" s="1">
        <f t="shared" si="46"/>
        <v>32.087862276947995</v>
      </c>
      <c r="AB458" s="1">
        <f t="shared" si="47"/>
        <v>31.594159999999999</v>
      </c>
      <c r="AC458" s="1">
        <f t="shared" si="48"/>
        <v>4.6664864619676099</v>
      </c>
      <c r="AD458" s="1">
        <f t="shared" si="49"/>
        <v>60.297330671691896</v>
      </c>
      <c r="AE458" s="1">
        <f t="shared" si="50"/>
        <v>2.7121837636468462</v>
      </c>
      <c r="AF458" s="1">
        <f t="shared" si="51"/>
        <v>4.4980163026025117</v>
      </c>
      <c r="AG458" s="1">
        <f t="shared" si="52"/>
        <v>1.9543026983207636</v>
      </c>
      <c r="AH458" s="1">
        <f t="shared" si="53"/>
        <v>-128.96936185786936</v>
      </c>
      <c r="AI458" s="1">
        <f t="shared" si="54"/>
        <v>-101.33220716333238</v>
      </c>
      <c r="AJ458" s="1">
        <f t="shared" si="55"/>
        <v>-7.8438299828464313</v>
      </c>
      <c r="AK458" s="1">
        <f t="shared" si="56"/>
        <v>83.370813795951761</v>
      </c>
      <c r="AL458" s="1">
        <f t="shared" si="57"/>
        <v>31.196592084052021</v>
      </c>
      <c r="AM458" s="1">
        <f t="shared" si="58"/>
        <v>2.9123227692035778</v>
      </c>
      <c r="AN458" s="1">
        <f t="shared" si="59"/>
        <v>3.8047775753598243</v>
      </c>
      <c r="AO458" s="1">
        <v>194.2640342319971</v>
      </c>
      <c r="AP458" s="1">
        <v>164.73669696969679</v>
      </c>
      <c r="AQ458" s="1">
        <v>4.8455550739417506</v>
      </c>
      <c r="AR458" s="1">
        <v>65.640967639493695</v>
      </c>
      <c r="AS458" s="1">
        <f t="shared" si="60"/>
        <v>2.9244753255752691</v>
      </c>
      <c r="AT458" s="1">
        <v>24.025722985244649</v>
      </c>
      <c r="AU458" s="1">
        <v>27.436123076923071</v>
      </c>
      <c r="AV458" s="1">
        <v>2.6633630713815621E-4</v>
      </c>
      <c r="AW458" s="1">
        <v>85.652691204129724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51574.703599688204</v>
      </c>
      <c r="BC458" s="1">
        <f t="shared" si="64"/>
        <v>2000.0013333333329</v>
      </c>
      <c r="BD458" s="1">
        <f t="shared" si="65"/>
        <v>1681.2011199999997</v>
      </c>
      <c r="BE458" s="1">
        <f t="shared" si="66"/>
        <v>0.84059999960000031</v>
      </c>
      <c r="BF458" s="1">
        <f t="shared" si="67"/>
        <v>0.16075799922800052</v>
      </c>
      <c r="BG458" s="1">
        <v>6</v>
      </c>
      <c r="BH458" s="1">
        <v>0.5</v>
      </c>
      <c r="BI458" s="1" t="s">
        <v>352</v>
      </c>
      <c r="BJ458" s="1">
        <v>2</v>
      </c>
      <c r="BK458" s="1" t="b">
        <v>1</v>
      </c>
      <c r="BL458" s="1">
        <v>1659809718.099999</v>
      </c>
      <c r="BM458" s="1">
        <v>127.73352666666671</v>
      </c>
      <c r="BN458" s="1">
        <v>165.60579999999999</v>
      </c>
      <c r="BO458" s="1">
        <v>27.425593333333332</v>
      </c>
      <c r="BP458" s="1">
        <v>24.027553333333341</v>
      </c>
      <c r="BQ458" s="1">
        <v>127.0941266666667</v>
      </c>
      <c r="BR458" s="1">
        <v>27.41286666666667</v>
      </c>
      <c r="BS458" s="1">
        <v>500.13253333333341</v>
      </c>
      <c r="BT458" s="1">
        <v>98.792560000000009</v>
      </c>
      <c r="BU458" s="1">
        <v>9.9877099999999996E-2</v>
      </c>
      <c r="BV458" s="1">
        <v>30.947986666666669</v>
      </c>
      <c r="BW458" s="1">
        <v>31.594159999999999</v>
      </c>
      <c r="BX458" s="1">
        <v>999.89999999999986</v>
      </c>
      <c r="BY458" s="1">
        <v>0</v>
      </c>
      <c r="BZ458" s="1">
        <v>0</v>
      </c>
      <c r="CA458" s="1">
        <v>10002.93666666667</v>
      </c>
      <c r="CB458" s="1">
        <v>0</v>
      </c>
      <c r="CC458" s="1">
        <v>223.93486666666669</v>
      </c>
      <c r="CD458" s="1">
        <v>-37.872106666666667</v>
      </c>
      <c r="CE458" s="1">
        <v>131.33577333333329</v>
      </c>
      <c r="CF458" s="1">
        <v>169.6827333333334</v>
      </c>
      <c r="CG458" s="1">
        <v>3.3980459999999999</v>
      </c>
      <c r="CH458" s="1">
        <v>165.60579999999999</v>
      </c>
      <c r="CI458" s="1">
        <v>24.027553333333341</v>
      </c>
      <c r="CJ458" s="1">
        <v>2.7094459999999998</v>
      </c>
      <c r="CK458" s="1">
        <v>2.3737446666666671</v>
      </c>
      <c r="CL458" s="1">
        <v>22.34251333333334</v>
      </c>
      <c r="CM458" s="1">
        <v>20.18576666666667</v>
      </c>
      <c r="CN458" s="1">
        <v>2000.0013333333329</v>
      </c>
      <c r="CO458" s="1">
        <v>0.97999919999999985</v>
      </c>
      <c r="CP458" s="1">
        <v>2.0000906666666669E-2</v>
      </c>
      <c r="CQ458" s="1">
        <v>0</v>
      </c>
      <c r="CR458" s="1">
        <v>2.5966</v>
      </c>
      <c r="CS458" s="1">
        <v>0</v>
      </c>
      <c r="CT458" s="1">
        <v>19651.099999999999</v>
      </c>
      <c r="CU458" s="1">
        <v>17412.34</v>
      </c>
      <c r="CV458" s="1">
        <v>43.945399999999999</v>
      </c>
      <c r="CW458" s="1">
        <v>45.186999999999998</v>
      </c>
      <c r="CX458" s="1">
        <v>44.049600000000012</v>
      </c>
      <c r="CY458" s="1">
        <v>43.375</v>
      </c>
      <c r="CZ458" s="1">
        <v>43.875</v>
      </c>
      <c r="DA458" s="1">
        <v>1960.0013333333329</v>
      </c>
      <c r="DB458" s="1">
        <v>40</v>
      </c>
      <c r="DC458" s="1">
        <v>0</v>
      </c>
      <c r="DD458" s="1">
        <v>1659809724.9000001</v>
      </c>
      <c r="DE458" s="1">
        <v>0</v>
      </c>
      <c r="DF458" s="1">
        <v>1659809405.0999999</v>
      </c>
      <c r="DG458" s="1" t="s">
        <v>1159</v>
      </c>
      <c r="DH458" s="1">
        <v>1659809402.5999999</v>
      </c>
      <c r="DI458" s="1">
        <v>1659809405.0999999</v>
      </c>
      <c r="DJ458" s="1">
        <v>17</v>
      </c>
      <c r="DK458" s="1">
        <v>-0.01</v>
      </c>
      <c r="DL458" s="1">
        <v>-1E-3</v>
      </c>
      <c r="DM458" s="1">
        <v>1.2789999999999999</v>
      </c>
      <c r="DN458" s="1">
        <v>1.7000000000000001E-2</v>
      </c>
      <c r="DO458" s="1">
        <v>400</v>
      </c>
      <c r="DP458" s="1">
        <v>24</v>
      </c>
      <c r="DQ458" s="1">
        <v>0.2</v>
      </c>
      <c r="DR458" s="1">
        <v>0.03</v>
      </c>
      <c r="DS458" s="1">
        <v>2.2680619857892408</v>
      </c>
      <c r="DT458" s="1">
        <v>10.09904005630732</v>
      </c>
      <c r="DU458" s="1">
        <v>0.7299479764721003</v>
      </c>
      <c r="DV458" s="1">
        <v>0</v>
      </c>
      <c r="DW458" s="1">
        <v>-35.568741463414632</v>
      </c>
      <c r="DX458" s="1">
        <v>-37.485650174215976</v>
      </c>
      <c r="DY458" s="1">
        <v>3.7822734372509932</v>
      </c>
      <c r="DZ458" s="1">
        <v>0</v>
      </c>
      <c r="EA458" s="1">
        <v>3.3886919512195131</v>
      </c>
      <c r="EB458" s="1">
        <v>0.15786397212543721</v>
      </c>
      <c r="EC458" s="1">
        <v>1.5807497174583029E-2</v>
      </c>
      <c r="ED458" s="1">
        <v>0</v>
      </c>
      <c r="EE458" s="1">
        <v>1.9546455098346081</v>
      </c>
      <c r="EF458" s="1">
        <v>-1.439811180984835E-2</v>
      </c>
      <c r="EG458" s="1">
        <v>1.347588643658397E-3</v>
      </c>
      <c r="EH458" s="1">
        <v>1</v>
      </c>
      <c r="EI458" s="1">
        <v>0.14588753847862229</v>
      </c>
      <c r="EJ458" s="1">
        <v>4.4690202376470364E-3</v>
      </c>
      <c r="EK458" s="1">
        <v>3.323503084439076E-4</v>
      </c>
      <c r="EL458" s="1">
        <v>1</v>
      </c>
      <c r="EM458" s="1">
        <v>2</v>
      </c>
      <c r="EN458" s="1">
        <v>6</v>
      </c>
      <c r="EO458" s="1" t="s">
        <v>1176</v>
      </c>
      <c r="EP458" s="1">
        <v>2.94021</v>
      </c>
      <c r="EQ458" s="1">
        <v>2.8011699999999999</v>
      </c>
      <c r="ER458" s="1">
        <v>4.0571599999999999E-2</v>
      </c>
      <c r="ES458" s="1">
        <v>4.9653700000000002E-2</v>
      </c>
      <c r="ET458" s="1">
        <v>0.116925</v>
      </c>
      <c r="EU458" s="1">
        <v>0.10656599999999999</v>
      </c>
      <c r="EV458" s="1">
        <v>19609</v>
      </c>
      <c r="EW458" s="1">
        <v>20364.3</v>
      </c>
      <c r="EX458" s="1">
        <v>23783.9</v>
      </c>
      <c r="EY458" s="1">
        <v>24954.3</v>
      </c>
      <c r="EZ458" s="1">
        <v>33626.5</v>
      </c>
      <c r="FA458" s="1">
        <v>35609.199999999997</v>
      </c>
      <c r="FB458" s="1">
        <v>43383.7</v>
      </c>
      <c r="FC458" s="1">
        <v>46139.5</v>
      </c>
      <c r="FD458" s="1">
        <v>1.9342999999999999</v>
      </c>
      <c r="FE458" s="1">
        <v>1.7672300000000001</v>
      </c>
      <c r="FF458" s="1">
        <v>8.6225599999999999E-2</v>
      </c>
      <c r="FG458" s="1">
        <v>0</v>
      </c>
      <c r="FH458" s="1">
        <v>30.199200000000001</v>
      </c>
      <c r="FI458" s="1">
        <v>999.9</v>
      </c>
      <c r="FJ458" s="1">
        <v>41.7</v>
      </c>
      <c r="FK458" s="1">
        <v>41.7</v>
      </c>
      <c r="FL458" s="1">
        <v>34.246299999999998</v>
      </c>
      <c r="FM458" s="1">
        <v>63.164200000000001</v>
      </c>
      <c r="FN458" s="1">
        <v>25.8093</v>
      </c>
      <c r="FO458" s="1">
        <v>1</v>
      </c>
      <c r="FP458" s="1">
        <v>0.62426099999999995</v>
      </c>
      <c r="FQ458" s="1">
        <v>2.77162</v>
      </c>
      <c r="FR458" s="1">
        <v>20.296600000000002</v>
      </c>
      <c r="FS458" s="1">
        <v>5.2112999999999996</v>
      </c>
      <c r="FT458" s="1">
        <v>11.908099999999999</v>
      </c>
      <c r="FU458" s="1">
        <v>5.0028499999999996</v>
      </c>
      <c r="FV458" s="1">
        <v>3.2904</v>
      </c>
      <c r="FW458" s="1">
        <v>9999</v>
      </c>
      <c r="FX458" s="1">
        <v>9999</v>
      </c>
      <c r="FY458" s="1">
        <v>9999</v>
      </c>
      <c r="FZ458" s="1">
        <v>999.9</v>
      </c>
      <c r="GA458" s="1">
        <v>1.8597999999999999</v>
      </c>
      <c r="GB458" s="1">
        <v>1.85486</v>
      </c>
      <c r="GC458" s="1">
        <v>1.8579600000000001</v>
      </c>
      <c r="GD458" s="1">
        <v>1.8565400000000001</v>
      </c>
      <c r="GE458" s="1">
        <v>1.8551599999999999</v>
      </c>
      <c r="GF458" s="1">
        <v>1.8547100000000001</v>
      </c>
      <c r="GG458" s="1">
        <v>1.85364</v>
      </c>
      <c r="GH458" s="1">
        <v>1.85659</v>
      </c>
      <c r="GI458" s="1">
        <v>0</v>
      </c>
      <c r="GJ458" s="1">
        <v>0</v>
      </c>
      <c r="GK458" s="1">
        <v>0</v>
      </c>
      <c r="GL458" s="1">
        <v>0</v>
      </c>
      <c r="GM458" s="1" t="s">
        <v>355</v>
      </c>
      <c r="GN458" s="1" t="s">
        <v>356</v>
      </c>
      <c r="GO458" s="1" t="s">
        <v>357</v>
      </c>
      <c r="GP458" s="1" t="s">
        <v>357</v>
      </c>
      <c r="GQ458" s="1" t="s">
        <v>357</v>
      </c>
      <c r="GR458" s="1" t="s">
        <v>357</v>
      </c>
      <c r="GS458" s="1">
        <v>0</v>
      </c>
      <c r="GT458" s="1">
        <v>100</v>
      </c>
      <c r="GU458" s="1">
        <v>100</v>
      </c>
      <c r="GV458" s="1">
        <v>0.73199999999999998</v>
      </c>
      <c r="GW458" s="1">
        <v>1.2699999999999999E-2</v>
      </c>
      <c r="GX458" s="1">
        <v>0.27761382284396391</v>
      </c>
      <c r="GY458" s="1">
        <v>3.0239061252787889E-3</v>
      </c>
      <c r="GZ458" s="1">
        <v>-1.398580452151984E-6</v>
      </c>
      <c r="HA458" s="1">
        <v>2.8030378366047371E-10</v>
      </c>
      <c r="HB458" s="1">
        <v>-7.1345895132161177E-2</v>
      </c>
      <c r="HC458" s="1">
        <v>1.0309082032153079E-2</v>
      </c>
      <c r="HD458" s="1">
        <v>-3.6321104004466529E-4</v>
      </c>
      <c r="HE458" s="1">
        <v>3.6129943689190391E-6</v>
      </c>
      <c r="HF458" s="1">
        <v>0</v>
      </c>
      <c r="HG458" s="1">
        <v>2134</v>
      </c>
      <c r="HH458" s="1">
        <v>3</v>
      </c>
      <c r="HI458" s="1">
        <v>46</v>
      </c>
      <c r="HJ458" s="1">
        <v>5.4</v>
      </c>
      <c r="HK458" s="1">
        <v>5.3</v>
      </c>
      <c r="HL458" s="1">
        <v>0.66406200000000004</v>
      </c>
      <c r="HM458" s="1">
        <v>2.3852500000000001</v>
      </c>
      <c r="HN458" s="1">
        <v>1.4978</v>
      </c>
      <c r="HO458" s="1">
        <v>2.3010299999999999</v>
      </c>
      <c r="HP458" s="1">
        <v>1.5478499999999999</v>
      </c>
      <c r="HQ458" s="1">
        <v>2.4218799999999998</v>
      </c>
      <c r="HR458" s="1">
        <v>43.6721</v>
      </c>
      <c r="HS458" s="1">
        <v>15.4016</v>
      </c>
      <c r="HT458" s="1">
        <v>18</v>
      </c>
      <c r="HU458" s="1">
        <v>503.08100000000002</v>
      </c>
      <c r="HV458" s="1">
        <v>458.43299999999999</v>
      </c>
      <c r="HW458" s="1">
        <v>26.225899999999999</v>
      </c>
      <c r="HX458" s="1">
        <v>34.679200000000002</v>
      </c>
      <c r="HY458" s="1">
        <v>29.999300000000002</v>
      </c>
      <c r="HZ458" s="1">
        <v>34.580300000000001</v>
      </c>
      <c r="IA458" s="1">
        <v>34.680900000000001</v>
      </c>
      <c r="IB458" s="1">
        <v>13.3111</v>
      </c>
      <c r="IC458" s="1">
        <v>28.0717</v>
      </c>
      <c r="ID458" s="1">
        <v>0</v>
      </c>
      <c r="IE458" s="1">
        <v>26.2469</v>
      </c>
      <c r="IF458" s="1">
        <v>240.93299999999999</v>
      </c>
      <c r="IG458" s="1">
        <v>23.983799999999999</v>
      </c>
      <c r="IH458" s="1">
        <v>100.30500000000001</v>
      </c>
      <c r="II458" s="1">
        <v>99.988699999999994</v>
      </c>
      <c r="IJ458" s="1" t="s">
        <v>1161</v>
      </c>
    </row>
    <row r="459" spans="1:244" ht="15.75" customHeight="1" x14ac:dyDescent="0.3">
      <c r="A459" s="1">
        <v>443</v>
      </c>
      <c r="B459" s="1">
        <v>1659809726.5999999</v>
      </c>
      <c r="C459" s="1">
        <v>13585.099999904631</v>
      </c>
      <c r="D459" s="1" t="s">
        <v>1240</v>
      </c>
      <c r="E459" s="1" t="s">
        <v>1241</v>
      </c>
      <c r="F459" s="1">
        <v>1</v>
      </c>
      <c r="G459" s="1" t="s">
        <v>346</v>
      </c>
      <c r="H459" s="1" t="s">
        <v>347</v>
      </c>
      <c r="I459" s="1" t="s">
        <v>348</v>
      </c>
      <c r="J459" s="1" t="s">
        <v>349</v>
      </c>
      <c r="K459" s="1" t="s">
        <v>350</v>
      </c>
      <c r="L459" s="1" t="s">
        <v>1154</v>
      </c>
      <c r="M459" s="1" t="s">
        <v>351</v>
      </c>
      <c r="N459" s="1">
        <v>1659809718.5999999</v>
      </c>
      <c r="O459" s="1">
        <f t="shared" si="34"/>
        <v>2.9245484005855963E-3</v>
      </c>
      <c r="P459" s="1">
        <f t="shared" si="35"/>
        <v>2.9245484005855964</v>
      </c>
      <c r="Q459" s="1">
        <f t="shared" si="36"/>
        <v>4.0088718245482724</v>
      </c>
      <c r="R459" s="1">
        <f t="shared" si="37"/>
        <v>130.06099374999999</v>
      </c>
      <c r="S459" s="1">
        <f t="shared" si="38"/>
        <v>81.748042654407442</v>
      </c>
      <c r="T459" s="1">
        <f t="shared" si="39"/>
        <v>8.0842616728145522</v>
      </c>
      <c r="U459" s="1">
        <f t="shared" si="40"/>
        <v>12.862046267533589</v>
      </c>
      <c r="V459" s="1">
        <f t="shared" si="41"/>
        <v>0.1464393609209392</v>
      </c>
      <c r="W459" s="1">
        <f t="shared" si="42"/>
        <v>2.9087750548411559</v>
      </c>
      <c r="X459" s="1">
        <f t="shared" si="43"/>
        <v>0.14246353477776474</v>
      </c>
      <c r="Y459" s="1">
        <f t="shared" si="44"/>
        <v>8.9387930481135275E-2</v>
      </c>
      <c r="Z459" s="1">
        <f t="shared" si="45"/>
        <v>321.51599999999996</v>
      </c>
      <c r="AA459" s="1">
        <f t="shared" si="46"/>
        <v>32.087943489514124</v>
      </c>
      <c r="AB459" s="1">
        <f t="shared" si="47"/>
        <v>31.594674999999999</v>
      </c>
      <c r="AC459" s="1">
        <f t="shared" si="48"/>
        <v>4.6666228938673138</v>
      </c>
      <c r="AD459" s="1">
        <f t="shared" si="49"/>
        <v>60.298657813319814</v>
      </c>
      <c r="AE459" s="1">
        <f t="shared" si="50"/>
        <v>2.7122580912124534</v>
      </c>
      <c r="AF459" s="1">
        <f t="shared" si="51"/>
        <v>4.4980405693430257</v>
      </c>
      <c r="AG459" s="1">
        <f t="shared" si="52"/>
        <v>1.9543648026548603</v>
      </c>
      <c r="AH459" s="1">
        <f t="shared" si="53"/>
        <v>-128.97258446582481</v>
      </c>
      <c r="AI459" s="1">
        <f t="shared" si="54"/>
        <v>-101.39746158546011</v>
      </c>
      <c r="AJ459" s="1">
        <f t="shared" si="55"/>
        <v>-7.848956975062098</v>
      </c>
      <c r="AK459" s="1">
        <f t="shared" si="56"/>
        <v>83.296996973652952</v>
      </c>
      <c r="AL459" s="1">
        <f t="shared" si="57"/>
        <v>31.360907524113269</v>
      </c>
      <c r="AM459" s="1">
        <f t="shared" si="58"/>
        <v>2.9130170304052938</v>
      </c>
      <c r="AN459" s="1">
        <f t="shared" si="59"/>
        <v>4.0088718245482724</v>
      </c>
      <c r="AO459" s="1">
        <v>199.47415311650809</v>
      </c>
      <c r="AP459" s="1">
        <v>169.61920606060599</v>
      </c>
      <c r="AQ459" s="1">
        <v>4.8605689913298811</v>
      </c>
      <c r="AR459" s="1">
        <v>65.640967639493695</v>
      </c>
      <c r="AS459" s="1">
        <f t="shared" si="60"/>
        <v>2.9245484005855964</v>
      </c>
      <c r="AT459" s="1">
        <v>24.02596471984139</v>
      </c>
      <c r="AU459" s="1">
        <v>27.43695384615387</v>
      </c>
      <c r="AV459" s="1">
        <v>1.8632363735526539E-4</v>
      </c>
      <c r="AW459" s="1">
        <v>85.652691204129724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51574.139081178175</v>
      </c>
      <c r="BC459" s="1">
        <f t="shared" si="64"/>
        <v>2000</v>
      </c>
      <c r="BD459" s="1">
        <f t="shared" si="65"/>
        <v>1681.1999999999998</v>
      </c>
      <c r="BE459" s="1">
        <f t="shared" si="66"/>
        <v>0.8405999999999999</v>
      </c>
      <c r="BF459" s="1">
        <f t="shared" si="67"/>
        <v>0.16075799999999998</v>
      </c>
      <c r="BG459" s="1">
        <v>6</v>
      </c>
      <c r="BH459" s="1">
        <v>0.5</v>
      </c>
      <c r="BI459" s="1" t="s">
        <v>352</v>
      </c>
      <c r="BJ459" s="1">
        <v>2</v>
      </c>
      <c r="BK459" s="1" t="b">
        <v>1</v>
      </c>
      <c r="BL459" s="1">
        <v>1659809718.5999999</v>
      </c>
      <c r="BM459" s="1">
        <v>130.06099374999999</v>
      </c>
      <c r="BN459" s="1">
        <v>168.13831250000001</v>
      </c>
      <c r="BO459" s="1">
        <v>27.426349999999999</v>
      </c>
      <c r="BP459" s="1">
        <v>24.027531249999999</v>
      </c>
      <c r="BQ459" s="1">
        <v>129.41543125000001</v>
      </c>
      <c r="BR459" s="1">
        <v>27.413625</v>
      </c>
      <c r="BS459" s="1">
        <v>500.13675000000001</v>
      </c>
      <c r="BT459" s="1">
        <v>98.792537500000009</v>
      </c>
      <c r="BU459" s="1">
        <v>9.9881331250000011E-2</v>
      </c>
      <c r="BV459" s="1">
        <v>30.948081250000001</v>
      </c>
      <c r="BW459" s="1">
        <v>31.594674999999999</v>
      </c>
      <c r="BX459" s="1">
        <v>999.9</v>
      </c>
      <c r="BY459" s="1">
        <v>0</v>
      </c>
      <c r="BZ459" s="1">
        <v>0</v>
      </c>
      <c r="CA459" s="1">
        <v>10002.828125</v>
      </c>
      <c r="CB459" s="1">
        <v>0</v>
      </c>
      <c r="CC459" s="1">
        <v>223.8065</v>
      </c>
      <c r="CD459" s="1">
        <v>-38.077174999999997</v>
      </c>
      <c r="CE459" s="1">
        <v>133.72897499999999</v>
      </c>
      <c r="CF459" s="1">
        <v>172.277625</v>
      </c>
      <c r="CG459" s="1">
        <v>3.3988262499999999</v>
      </c>
      <c r="CH459" s="1">
        <v>168.13831250000001</v>
      </c>
      <c r="CI459" s="1">
        <v>24.027531249999999</v>
      </c>
      <c r="CJ459" s="1">
        <v>2.7095199999999999</v>
      </c>
      <c r="CK459" s="1">
        <v>2.3737418749999999</v>
      </c>
      <c r="CL459" s="1">
        <v>22.342962499999999</v>
      </c>
      <c r="CM459" s="1">
        <v>20.185749999999999</v>
      </c>
      <c r="CN459" s="1">
        <v>2000</v>
      </c>
      <c r="CO459" s="1">
        <v>0.97999918750000004</v>
      </c>
      <c r="CP459" s="1">
        <v>2.0000918749999999E-2</v>
      </c>
      <c r="CQ459" s="1">
        <v>0</v>
      </c>
      <c r="CR459" s="1">
        <v>2.6003124999999998</v>
      </c>
      <c r="CS459" s="1">
        <v>0</v>
      </c>
      <c r="CT459" s="1">
        <v>19650.15625</v>
      </c>
      <c r="CU459" s="1">
        <v>17412.331249999999</v>
      </c>
      <c r="CV459" s="1">
        <v>43.944875000000003</v>
      </c>
      <c r="CW459" s="1">
        <v>45.186999999999998</v>
      </c>
      <c r="CX459" s="1">
        <v>44.046499999999988</v>
      </c>
      <c r="CY459" s="1">
        <v>43.375</v>
      </c>
      <c r="CZ459" s="1">
        <v>43.875</v>
      </c>
      <c r="DA459" s="1">
        <v>1960</v>
      </c>
      <c r="DB459" s="1">
        <v>40</v>
      </c>
      <c r="DC459" s="1">
        <v>0</v>
      </c>
      <c r="DD459" s="1">
        <v>1659809726.0999999</v>
      </c>
      <c r="DE459" s="1">
        <v>0</v>
      </c>
      <c r="DF459" s="1">
        <v>1659809405.0999999</v>
      </c>
      <c r="DG459" s="1" t="s">
        <v>1159</v>
      </c>
      <c r="DH459" s="1">
        <v>1659809402.5999999</v>
      </c>
      <c r="DI459" s="1">
        <v>1659809405.0999999</v>
      </c>
      <c r="DJ459" s="1">
        <v>17</v>
      </c>
      <c r="DK459" s="1">
        <v>-0.01</v>
      </c>
      <c r="DL459" s="1">
        <v>-1E-3</v>
      </c>
      <c r="DM459" s="1">
        <v>1.2789999999999999</v>
      </c>
      <c r="DN459" s="1">
        <v>1.7000000000000001E-2</v>
      </c>
      <c r="DO459" s="1">
        <v>400</v>
      </c>
      <c r="DP459" s="1">
        <v>24</v>
      </c>
      <c r="DQ459" s="1">
        <v>0.2</v>
      </c>
      <c r="DR459" s="1">
        <v>0.03</v>
      </c>
      <c r="DS459" s="1">
        <v>2.4910512270488092</v>
      </c>
      <c r="DT459" s="1">
        <v>10.432639682285</v>
      </c>
      <c r="DU459" s="1">
        <v>0.77979896669061577</v>
      </c>
      <c r="DV459" s="1">
        <v>0</v>
      </c>
      <c r="DW459" s="1">
        <v>-36.707947500000003</v>
      </c>
      <c r="DX459" s="1">
        <v>-32.514987242026322</v>
      </c>
      <c r="DY459" s="1">
        <v>3.1798412484735379</v>
      </c>
      <c r="DZ459" s="1">
        <v>0</v>
      </c>
      <c r="EA459" s="1">
        <v>3.3932202500000002</v>
      </c>
      <c r="EB459" s="1">
        <v>0.13741699812381869</v>
      </c>
      <c r="EC459" s="1">
        <v>1.3439255092359119E-2</v>
      </c>
      <c r="ED459" s="1">
        <v>1</v>
      </c>
      <c r="EE459" s="1">
        <v>1.9543615068042841</v>
      </c>
      <c r="EF459" s="1">
        <v>-7.8399053685666159E-3</v>
      </c>
      <c r="EG459" s="1">
        <v>8.8249043431044318E-4</v>
      </c>
      <c r="EH459" s="1">
        <v>1</v>
      </c>
      <c r="EI459" s="1">
        <v>0.1459767011924672</v>
      </c>
      <c r="EJ459" s="1">
        <v>4.3052184517129166E-3</v>
      </c>
      <c r="EK459" s="1">
        <v>3.3132327652556721E-4</v>
      </c>
      <c r="EL459" s="1">
        <v>1</v>
      </c>
      <c r="EM459" s="1">
        <v>3</v>
      </c>
      <c r="EN459" s="1">
        <v>6</v>
      </c>
      <c r="EO459" s="1" t="s">
        <v>1160</v>
      </c>
      <c r="EP459" s="1">
        <v>2.9402699999999999</v>
      </c>
      <c r="EQ459" s="1">
        <v>2.8010799999999998</v>
      </c>
      <c r="ER459" s="1">
        <v>4.1645099999999997E-2</v>
      </c>
      <c r="ES459" s="1">
        <v>5.0742700000000002E-2</v>
      </c>
      <c r="ET459" s="1">
        <v>0.116927</v>
      </c>
      <c r="EU459" s="1">
        <v>0.106563</v>
      </c>
      <c r="EV459" s="1">
        <v>19587.099999999999</v>
      </c>
      <c r="EW459" s="1">
        <v>20341</v>
      </c>
      <c r="EX459" s="1">
        <v>23783.9</v>
      </c>
      <c r="EY459" s="1">
        <v>24954.3</v>
      </c>
      <c r="EZ459" s="1">
        <v>33626.6</v>
      </c>
      <c r="FA459" s="1">
        <v>35609.4</v>
      </c>
      <c r="FB459" s="1">
        <v>43383.7</v>
      </c>
      <c r="FC459" s="1">
        <v>46139.5</v>
      </c>
      <c r="FD459" s="1">
        <v>1.9342299999999999</v>
      </c>
      <c r="FE459" s="1">
        <v>1.7672000000000001</v>
      </c>
      <c r="FF459" s="1">
        <v>8.6523600000000006E-2</v>
      </c>
      <c r="FG459" s="1">
        <v>0</v>
      </c>
      <c r="FH459" s="1">
        <v>30.1982</v>
      </c>
      <c r="FI459" s="1">
        <v>999.9</v>
      </c>
      <c r="FJ459" s="1">
        <v>41.7</v>
      </c>
      <c r="FK459" s="1">
        <v>41.7</v>
      </c>
      <c r="FL459" s="1">
        <v>34.247599999999998</v>
      </c>
      <c r="FM459" s="1">
        <v>63.664200000000001</v>
      </c>
      <c r="FN459" s="1">
        <v>26.418299999999999</v>
      </c>
      <c r="FO459" s="1">
        <v>1</v>
      </c>
      <c r="FP459" s="1">
        <v>0.62403500000000001</v>
      </c>
      <c r="FQ459" s="1">
        <v>2.7573300000000001</v>
      </c>
      <c r="FR459" s="1">
        <v>20.296800000000001</v>
      </c>
      <c r="FS459" s="1">
        <v>5.2110000000000003</v>
      </c>
      <c r="FT459" s="1">
        <v>11.908099999999999</v>
      </c>
      <c r="FU459" s="1">
        <v>5.0029000000000003</v>
      </c>
      <c r="FV459" s="1">
        <v>3.2903500000000001</v>
      </c>
      <c r="FW459" s="1">
        <v>9999</v>
      </c>
      <c r="FX459" s="1">
        <v>9999</v>
      </c>
      <c r="FY459" s="1">
        <v>9999</v>
      </c>
      <c r="FZ459" s="1">
        <v>999.9</v>
      </c>
      <c r="GA459" s="1">
        <v>1.8597999999999999</v>
      </c>
      <c r="GB459" s="1">
        <v>1.8548500000000001</v>
      </c>
      <c r="GC459" s="1">
        <v>1.85795</v>
      </c>
      <c r="GD459" s="1">
        <v>1.8565199999999999</v>
      </c>
      <c r="GE459" s="1">
        <v>1.8551599999999999</v>
      </c>
      <c r="GF459" s="1">
        <v>1.8547100000000001</v>
      </c>
      <c r="GG459" s="1">
        <v>1.85364</v>
      </c>
      <c r="GH459" s="1">
        <v>1.8565700000000001</v>
      </c>
      <c r="GI459" s="1">
        <v>0</v>
      </c>
      <c r="GJ459" s="1">
        <v>0</v>
      </c>
      <c r="GK459" s="1">
        <v>0</v>
      </c>
      <c r="GL459" s="1">
        <v>0</v>
      </c>
      <c r="GM459" s="1" t="s">
        <v>355</v>
      </c>
      <c r="GN459" s="1" t="s">
        <v>356</v>
      </c>
      <c r="GO459" s="1" t="s">
        <v>357</v>
      </c>
      <c r="GP459" s="1" t="s">
        <v>357</v>
      </c>
      <c r="GQ459" s="1" t="s">
        <v>357</v>
      </c>
      <c r="GR459" s="1" t="s">
        <v>357</v>
      </c>
      <c r="GS459" s="1">
        <v>0</v>
      </c>
      <c r="GT459" s="1">
        <v>100</v>
      </c>
      <c r="GU459" s="1">
        <v>100</v>
      </c>
      <c r="GV459" s="1">
        <v>0.74399999999999999</v>
      </c>
      <c r="GW459" s="1">
        <v>1.2699999999999999E-2</v>
      </c>
      <c r="GX459" s="1">
        <v>0.27761382284396391</v>
      </c>
      <c r="GY459" s="1">
        <v>3.0239061252787889E-3</v>
      </c>
      <c r="GZ459" s="1">
        <v>-1.398580452151984E-6</v>
      </c>
      <c r="HA459" s="1">
        <v>2.8030378366047371E-10</v>
      </c>
      <c r="HB459" s="1">
        <v>-7.1345895132161177E-2</v>
      </c>
      <c r="HC459" s="1">
        <v>1.0309082032153079E-2</v>
      </c>
      <c r="HD459" s="1">
        <v>-3.6321104004466529E-4</v>
      </c>
      <c r="HE459" s="1">
        <v>3.6129943689190391E-6</v>
      </c>
      <c r="HF459" s="1">
        <v>0</v>
      </c>
      <c r="HG459" s="1">
        <v>2134</v>
      </c>
      <c r="HH459" s="1">
        <v>3</v>
      </c>
      <c r="HI459" s="1">
        <v>46</v>
      </c>
      <c r="HJ459" s="1">
        <v>5.4</v>
      </c>
      <c r="HK459" s="1">
        <v>5.4</v>
      </c>
      <c r="HL459" s="1">
        <v>0.67260699999999995</v>
      </c>
      <c r="HM459" s="1">
        <v>2.3974600000000001</v>
      </c>
      <c r="HN459" s="1">
        <v>1.4978</v>
      </c>
      <c r="HO459" s="1">
        <v>2.3010299999999999</v>
      </c>
      <c r="HP459" s="1">
        <v>1.5478499999999999</v>
      </c>
      <c r="HQ459" s="1">
        <v>2.31812</v>
      </c>
      <c r="HR459" s="1">
        <v>43.6721</v>
      </c>
      <c r="HS459" s="1">
        <v>15.3841</v>
      </c>
      <c r="HT459" s="1">
        <v>18</v>
      </c>
      <c r="HU459" s="1">
        <v>503.024</v>
      </c>
      <c r="HV459" s="1">
        <v>458.40800000000002</v>
      </c>
      <c r="HW459" s="1">
        <v>26.233499999999999</v>
      </c>
      <c r="HX459" s="1">
        <v>34.677599999999998</v>
      </c>
      <c r="HY459" s="1">
        <v>29.999300000000002</v>
      </c>
      <c r="HZ459" s="1">
        <v>34.578699999999998</v>
      </c>
      <c r="IA459" s="1">
        <v>34.679699999999997</v>
      </c>
      <c r="IB459" s="1">
        <v>13.4757</v>
      </c>
      <c r="IC459" s="1">
        <v>28.0717</v>
      </c>
      <c r="ID459" s="1">
        <v>0</v>
      </c>
      <c r="IE459" s="1">
        <v>26.2469</v>
      </c>
      <c r="IF459" s="1">
        <v>240.93299999999999</v>
      </c>
      <c r="IG459" s="1">
        <v>23.982099999999999</v>
      </c>
      <c r="IH459" s="1">
        <v>100.30500000000001</v>
      </c>
      <c r="II459" s="1">
        <v>99.988799999999998</v>
      </c>
      <c r="IJ459" s="1" t="s">
        <v>1161</v>
      </c>
    </row>
    <row r="460" spans="1:244" ht="15.75" customHeight="1" x14ac:dyDescent="0.3">
      <c r="A460" s="1">
        <v>444</v>
      </c>
      <c r="B460" s="1">
        <v>1659809727.5999999</v>
      </c>
      <c r="C460" s="1">
        <v>13586.099999904631</v>
      </c>
      <c r="D460" s="1" t="s">
        <v>1242</v>
      </c>
      <c r="E460" s="1" t="s">
        <v>1243</v>
      </c>
      <c r="F460" s="1">
        <v>1</v>
      </c>
      <c r="G460" s="1" t="s">
        <v>346</v>
      </c>
      <c r="H460" s="1" t="s">
        <v>347</v>
      </c>
      <c r="I460" s="1" t="s">
        <v>348</v>
      </c>
      <c r="J460" s="1" t="s">
        <v>349</v>
      </c>
      <c r="K460" s="1" t="s">
        <v>350</v>
      </c>
      <c r="L460" s="1" t="s">
        <v>1154</v>
      </c>
      <c r="M460" s="1" t="s">
        <v>351</v>
      </c>
      <c r="N460" s="1">
        <v>1659809720.099999</v>
      </c>
      <c r="O460" s="1">
        <f t="shared" si="34"/>
        <v>2.9239568708486251E-3</v>
      </c>
      <c r="P460" s="1">
        <f t="shared" si="35"/>
        <v>2.9239568708486252</v>
      </c>
      <c r="Q460" s="1">
        <f t="shared" si="36"/>
        <v>4.2373944891435329</v>
      </c>
      <c r="R460" s="1">
        <f t="shared" si="37"/>
        <v>136.92586666666659</v>
      </c>
      <c r="S460" s="1">
        <f t="shared" si="38"/>
        <v>85.864202853174291</v>
      </c>
      <c r="T460" s="1">
        <f t="shared" si="39"/>
        <v>8.4913055661093786</v>
      </c>
      <c r="U460" s="1">
        <f t="shared" si="40"/>
        <v>13.5409091930798</v>
      </c>
      <c r="V460" s="1">
        <f t="shared" si="41"/>
        <v>0.14640048576485307</v>
      </c>
      <c r="W460" s="1">
        <f t="shared" si="42"/>
        <v>2.9086591589433861</v>
      </c>
      <c r="X460" s="1">
        <f t="shared" si="43"/>
        <v>0.14242658571249395</v>
      </c>
      <c r="Y460" s="1">
        <f t="shared" si="44"/>
        <v>8.9364670588788914E-2</v>
      </c>
      <c r="Z460" s="1">
        <f t="shared" si="45"/>
        <v>321.5163192</v>
      </c>
      <c r="AA460" s="1">
        <f t="shared" si="46"/>
        <v>32.088420507201484</v>
      </c>
      <c r="AB460" s="1">
        <f t="shared" si="47"/>
        <v>31.59605333333333</v>
      </c>
      <c r="AC460" s="1">
        <f t="shared" si="48"/>
        <v>4.6669880539353619</v>
      </c>
      <c r="AD460" s="1">
        <f t="shared" si="49"/>
        <v>60.303549100791052</v>
      </c>
      <c r="AE460" s="1">
        <f t="shared" si="50"/>
        <v>2.7125212312366336</v>
      </c>
      <c r="AF460" s="1">
        <f t="shared" si="51"/>
        <v>4.4981120874045724</v>
      </c>
      <c r="AG460" s="1">
        <f t="shared" si="52"/>
        <v>1.9544668226987283</v>
      </c>
      <c r="AH460" s="1">
        <f t="shared" si="53"/>
        <v>-128.94649800442437</v>
      </c>
      <c r="AI460" s="1">
        <f t="shared" si="54"/>
        <v>-101.56584900920981</v>
      </c>
      <c r="AJ460" s="1">
        <f t="shared" si="55"/>
        <v>-7.8623689997129249</v>
      </c>
      <c r="AK460" s="1">
        <f t="shared" si="56"/>
        <v>83.141603186652873</v>
      </c>
      <c r="AL460" s="1">
        <f t="shared" si="57"/>
        <v>31.919831158999482</v>
      </c>
      <c r="AM460" s="1">
        <f t="shared" si="58"/>
        <v>2.915491196267892</v>
      </c>
      <c r="AN460" s="1">
        <f t="shared" si="59"/>
        <v>4.2373944891435329</v>
      </c>
      <c r="AO460" s="1">
        <v>204.70393471883139</v>
      </c>
      <c r="AP460" s="1">
        <v>174.50656969696959</v>
      </c>
      <c r="AQ460" s="1">
        <v>4.8725924609909734</v>
      </c>
      <c r="AR460" s="1">
        <v>65.640967639493695</v>
      </c>
      <c r="AS460" s="1">
        <f t="shared" si="60"/>
        <v>2.9239568708486252</v>
      </c>
      <c r="AT460" s="1">
        <v>24.026566712554541</v>
      </c>
      <c r="AU460" s="1">
        <v>27.43729450549451</v>
      </c>
      <c r="AV460" s="1">
        <v>1.206530065643478E-4</v>
      </c>
      <c r="AW460" s="1">
        <v>85.652691204129724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51570.808126750373</v>
      </c>
      <c r="BC460" s="1">
        <f t="shared" si="64"/>
        <v>2000.002</v>
      </c>
      <c r="BD460" s="1">
        <f t="shared" si="65"/>
        <v>1681.2016799999999</v>
      </c>
      <c r="BE460" s="1">
        <f t="shared" si="66"/>
        <v>0.84059999940000052</v>
      </c>
      <c r="BF460" s="1">
        <f t="shared" si="67"/>
        <v>0.16075799884200115</v>
      </c>
      <c r="BG460" s="1">
        <v>6</v>
      </c>
      <c r="BH460" s="1">
        <v>0.5</v>
      </c>
      <c r="BI460" s="1" t="s">
        <v>352</v>
      </c>
      <c r="BJ460" s="1">
        <v>2</v>
      </c>
      <c r="BK460" s="1" t="b">
        <v>1</v>
      </c>
      <c r="BL460" s="1">
        <v>1659809720.099999</v>
      </c>
      <c r="BM460" s="1">
        <v>136.92586666666659</v>
      </c>
      <c r="BN460" s="1">
        <v>175.69800000000001</v>
      </c>
      <c r="BO460" s="1">
        <v>27.429053333333339</v>
      </c>
      <c r="BP460" s="1">
        <v>24.027366666666669</v>
      </c>
      <c r="BQ460" s="1">
        <v>136.262</v>
      </c>
      <c r="BR460" s="1">
        <v>27.416333333333341</v>
      </c>
      <c r="BS460" s="1">
        <v>500.13813333333343</v>
      </c>
      <c r="BT460" s="1">
        <v>98.792386666666673</v>
      </c>
      <c r="BU460" s="1">
        <v>9.9879073333333318E-2</v>
      </c>
      <c r="BV460" s="1">
        <v>30.948360000000001</v>
      </c>
      <c r="BW460" s="1">
        <v>31.59605333333333</v>
      </c>
      <c r="BX460" s="1">
        <v>999.89999999999986</v>
      </c>
      <c r="BY460" s="1">
        <v>0</v>
      </c>
      <c r="BZ460" s="1">
        <v>0</v>
      </c>
      <c r="CA460" s="1">
        <v>10002.18</v>
      </c>
      <c r="CB460" s="1">
        <v>0</v>
      </c>
      <c r="CC460" s="1">
        <v>223.4569333333333</v>
      </c>
      <c r="CD460" s="1">
        <v>-38.771946666666658</v>
      </c>
      <c r="CE460" s="1">
        <v>140.7878</v>
      </c>
      <c r="CF460" s="1">
        <v>180.02340000000001</v>
      </c>
      <c r="CG460" s="1">
        <v>3.401695333333334</v>
      </c>
      <c r="CH460" s="1">
        <v>175.69800000000001</v>
      </c>
      <c r="CI460" s="1">
        <v>24.027366666666669</v>
      </c>
      <c r="CJ460" s="1">
        <v>2.7097833333333332</v>
      </c>
      <c r="CK460" s="1">
        <v>2.3737219999999999</v>
      </c>
      <c r="CL460" s="1">
        <v>22.34455333333333</v>
      </c>
      <c r="CM460" s="1">
        <v>20.185619999999989</v>
      </c>
      <c r="CN460" s="1">
        <v>2000.002</v>
      </c>
      <c r="CO460" s="1">
        <v>0.97999919999999974</v>
      </c>
      <c r="CP460" s="1">
        <v>2.0000906666666669E-2</v>
      </c>
      <c r="CQ460" s="1">
        <v>0</v>
      </c>
      <c r="CR460" s="1">
        <v>2.5817333333333332</v>
      </c>
      <c r="CS460" s="1">
        <v>0</v>
      </c>
      <c r="CT460" s="1">
        <v>19646.98</v>
      </c>
      <c r="CU460" s="1">
        <v>17412.35333333334</v>
      </c>
      <c r="CV460" s="1">
        <v>43.941200000000002</v>
      </c>
      <c r="CW460" s="1">
        <v>45.186999999999998</v>
      </c>
      <c r="CX460" s="1">
        <v>44.04546666666667</v>
      </c>
      <c r="CY460" s="1">
        <v>43.375</v>
      </c>
      <c r="CZ460" s="1">
        <v>43.875</v>
      </c>
      <c r="DA460" s="1">
        <v>1960.002</v>
      </c>
      <c r="DB460" s="1">
        <v>40</v>
      </c>
      <c r="DC460" s="1">
        <v>0</v>
      </c>
      <c r="DD460" s="1">
        <v>1659809726.7</v>
      </c>
      <c r="DE460" s="1">
        <v>0</v>
      </c>
      <c r="DF460" s="1">
        <v>1659809405.0999999</v>
      </c>
      <c r="DG460" s="1" t="s">
        <v>1159</v>
      </c>
      <c r="DH460" s="1">
        <v>1659809402.5999999</v>
      </c>
      <c r="DI460" s="1">
        <v>1659809405.0999999</v>
      </c>
      <c r="DJ460" s="1">
        <v>17</v>
      </c>
      <c r="DK460" s="1">
        <v>-0.01</v>
      </c>
      <c r="DL460" s="1">
        <v>-1E-3</v>
      </c>
      <c r="DM460" s="1">
        <v>1.2789999999999999</v>
      </c>
      <c r="DN460" s="1">
        <v>1.7000000000000001E-2</v>
      </c>
      <c r="DO460" s="1">
        <v>400</v>
      </c>
      <c r="DP460" s="1">
        <v>24</v>
      </c>
      <c r="DQ460" s="1">
        <v>0.2</v>
      </c>
      <c r="DR460" s="1">
        <v>0.03</v>
      </c>
      <c r="DS460" s="1">
        <v>2.4910512270488092</v>
      </c>
      <c r="DT460" s="1">
        <v>10.432639682285</v>
      </c>
      <c r="DU460" s="1">
        <v>0.77979896669061577</v>
      </c>
      <c r="DV460" s="1">
        <v>0</v>
      </c>
      <c r="DW460" s="1">
        <v>-36.707947500000003</v>
      </c>
      <c r="DX460" s="1">
        <v>-32.514987242026322</v>
      </c>
      <c r="DY460" s="1">
        <v>3.1798412484735379</v>
      </c>
      <c r="DZ460" s="1">
        <v>0</v>
      </c>
      <c r="EA460" s="1">
        <v>3.3932202500000002</v>
      </c>
      <c r="EB460" s="1">
        <v>0.13741699812381869</v>
      </c>
      <c r="EC460" s="1">
        <v>1.3439255092359119E-2</v>
      </c>
      <c r="ED460" s="1">
        <v>1</v>
      </c>
      <c r="EE460" s="1">
        <v>1.9543615068042841</v>
      </c>
      <c r="EF460" s="1">
        <v>-7.8399053685666159E-3</v>
      </c>
      <c r="EG460" s="1">
        <v>8.8249043431044318E-4</v>
      </c>
      <c r="EH460" s="1">
        <v>1</v>
      </c>
      <c r="EI460" s="1">
        <v>0.1459767011924672</v>
      </c>
      <c r="EJ460" s="1">
        <v>4.3052184517129166E-3</v>
      </c>
      <c r="EK460" s="1">
        <v>3.3132327652556721E-4</v>
      </c>
      <c r="EL460" s="1">
        <v>1</v>
      </c>
      <c r="EM460" s="1">
        <v>3</v>
      </c>
      <c r="EN460" s="1">
        <v>6</v>
      </c>
      <c r="EO460" s="1" t="s">
        <v>1160</v>
      </c>
      <c r="EP460" s="1">
        <v>2.9401299999999999</v>
      </c>
      <c r="EQ460" s="1">
        <v>2.80118</v>
      </c>
      <c r="ER460" s="1">
        <v>4.2712600000000003E-2</v>
      </c>
      <c r="ES460" s="1">
        <v>5.1794600000000003E-2</v>
      </c>
      <c r="ET460" s="1">
        <v>0.116934</v>
      </c>
      <c r="EU460" s="1">
        <v>0.10656400000000001</v>
      </c>
      <c r="EV460" s="1">
        <v>19565.3</v>
      </c>
      <c r="EW460" s="1">
        <v>20318.5</v>
      </c>
      <c r="EX460" s="1">
        <v>23783.8</v>
      </c>
      <c r="EY460" s="1">
        <v>24954.400000000001</v>
      </c>
      <c r="EZ460" s="1">
        <v>33626.300000000003</v>
      </c>
      <c r="FA460" s="1">
        <v>35609.599999999999</v>
      </c>
      <c r="FB460" s="1">
        <v>43383.6</v>
      </c>
      <c r="FC460" s="1">
        <v>46139.7</v>
      </c>
      <c r="FD460" s="1">
        <v>1.93415</v>
      </c>
      <c r="FE460" s="1">
        <v>1.7673300000000001</v>
      </c>
      <c r="FF460" s="1">
        <v>8.6814199999999994E-2</v>
      </c>
      <c r="FG460" s="1">
        <v>0</v>
      </c>
      <c r="FH460" s="1">
        <v>30.197600000000001</v>
      </c>
      <c r="FI460" s="1">
        <v>999.9</v>
      </c>
      <c r="FJ460" s="1">
        <v>41.7</v>
      </c>
      <c r="FK460" s="1">
        <v>41.7</v>
      </c>
      <c r="FL460" s="1">
        <v>34.250399999999999</v>
      </c>
      <c r="FM460" s="1">
        <v>63.864199999999997</v>
      </c>
      <c r="FN460" s="1">
        <v>26.686699999999998</v>
      </c>
      <c r="FO460" s="1">
        <v>1</v>
      </c>
      <c r="FP460" s="1">
        <v>0.62374200000000002</v>
      </c>
      <c r="FQ460" s="1">
        <v>2.76675</v>
      </c>
      <c r="FR460" s="1">
        <v>20.296600000000002</v>
      </c>
      <c r="FS460" s="1">
        <v>5.2111499999999999</v>
      </c>
      <c r="FT460" s="1">
        <v>11.908099999999999</v>
      </c>
      <c r="FU460" s="1">
        <v>5.0031999999999996</v>
      </c>
      <c r="FV460" s="1">
        <v>3.2904</v>
      </c>
      <c r="FW460" s="1">
        <v>9999</v>
      </c>
      <c r="FX460" s="1">
        <v>9999</v>
      </c>
      <c r="FY460" s="1">
        <v>9999</v>
      </c>
      <c r="FZ460" s="1">
        <v>999.9</v>
      </c>
      <c r="GA460" s="1">
        <v>1.85978</v>
      </c>
      <c r="GB460" s="1">
        <v>1.8548500000000001</v>
      </c>
      <c r="GC460" s="1">
        <v>1.8579399999999999</v>
      </c>
      <c r="GD460" s="1">
        <v>1.85649</v>
      </c>
      <c r="GE460" s="1">
        <v>1.8551599999999999</v>
      </c>
      <c r="GF460" s="1">
        <v>1.8547100000000001</v>
      </c>
      <c r="GG460" s="1">
        <v>1.85364</v>
      </c>
      <c r="GH460" s="1">
        <v>1.8565499999999999</v>
      </c>
      <c r="GI460" s="1">
        <v>0</v>
      </c>
      <c r="GJ460" s="1">
        <v>0</v>
      </c>
      <c r="GK460" s="1">
        <v>0</v>
      </c>
      <c r="GL460" s="1">
        <v>0</v>
      </c>
      <c r="GM460" s="1" t="s">
        <v>355</v>
      </c>
      <c r="GN460" s="1" t="s">
        <v>356</v>
      </c>
      <c r="GO460" s="1" t="s">
        <v>357</v>
      </c>
      <c r="GP460" s="1" t="s">
        <v>357</v>
      </c>
      <c r="GQ460" s="1" t="s">
        <v>357</v>
      </c>
      <c r="GR460" s="1" t="s">
        <v>357</v>
      </c>
      <c r="GS460" s="1">
        <v>0</v>
      </c>
      <c r="GT460" s="1">
        <v>100</v>
      </c>
      <c r="GU460" s="1">
        <v>100</v>
      </c>
      <c r="GV460" s="1">
        <v>0.75700000000000001</v>
      </c>
      <c r="GW460" s="1">
        <v>1.2699999999999999E-2</v>
      </c>
      <c r="GX460" s="1">
        <v>0.27761382284396391</v>
      </c>
      <c r="GY460" s="1">
        <v>3.0239061252787889E-3</v>
      </c>
      <c r="GZ460" s="1">
        <v>-1.398580452151984E-6</v>
      </c>
      <c r="HA460" s="1">
        <v>2.8030378366047371E-10</v>
      </c>
      <c r="HB460" s="1">
        <v>-7.1345895132161177E-2</v>
      </c>
      <c r="HC460" s="1">
        <v>1.0309082032153079E-2</v>
      </c>
      <c r="HD460" s="1">
        <v>-3.6321104004466529E-4</v>
      </c>
      <c r="HE460" s="1">
        <v>3.6129943689190391E-6</v>
      </c>
      <c r="HF460" s="1">
        <v>0</v>
      </c>
      <c r="HG460" s="1">
        <v>2134</v>
      </c>
      <c r="HH460" s="1">
        <v>3</v>
      </c>
      <c r="HI460" s="1">
        <v>46</v>
      </c>
      <c r="HJ460" s="1">
        <v>5.4</v>
      </c>
      <c r="HK460" s="1">
        <v>5.4</v>
      </c>
      <c r="HL460" s="1">
        <v>0.68603499999999995</v>
      </c>
      <c r="HM460" s="1">
        <v>2.3913600000000002</v>
      </c>
      <c r="HN460" s="1">
        <v>1.4978</v>
      </c>
      <c r="HO460" s="1">
        <v>2.3010299999999999</v>
      </c>
      <c r="HP460" s="1">
        <v>1.5478499999999999</v>
      </c>
      <c r="HQ460" s="1">
        <v>2.35229</v>
      </c>
      <c r="HR460" s="1">
        <v>43.6447</v>
      </c>
      <c r="HS460" s="1">
        <v>15.3841</v>
      </c>
      <c r="HT460" s="1">
        <v>18</v>
      </c>
      <c r="HU460" s="1">
        <v>502.96699999999998</v>
      </c>
      <c r="HV460" s="1">
        <v>458.48099999999999</v>
      </c>
      <c r="HW460" s="1">
        <v>26.241599999999998</v>
      </c>
      <c r="HX460" s="1">
        <v>34.676000000000002</v>
      </c>
      <c r="HY460" s="1">
        <v>29.999199999999998</v>
      </c>
      <c r="HZ460" s="1">
        <v>34.577100000000002</v>
      </c>
      <c r="IA460" s="1">
        <v>34.678600000000003</v>
      </c>
      <c r="IB460" s="1">
        <v>13.767200000000001</v>
      </c>
      <c r="IC460" s="1">
        <v>28.0717</v>
      </c>
      <c r="ID460" s="1">
        <v>0</v>
      </c>
      <c r="IE460" s="1">
        <v>26.2469</v>
      </c>
      <c r="IF460" s="1">
        <v>250.95099999999999</v>
      </c>
      <c r="IG460" s="1">
        <v>23.9756</v>
      </c>
      <c r="IH460" s="1">
        <v>100.30500000000001</v>
      </c>
      <c r="II460" s="1">
        <v>99.989199999999997</v>
      </c>
      <c r="IJ460" s="1" t="s">
        <v>1161</v>
      </c>
    </row>
    <row r="461" spans="1:244" ht="15.75" customHeight="1" x14ac:dyDescent="0.3">
      <c r="A461" s="1">
        <v>445</v>
      </c>
      <c r="B461" s="1">
        <v>1659809728.5999999</v>
      </c>
      <c r="C461" s="1">
        <v>13587.099999904631</v>
      </c>
      <c r="D461" s="1" t="s">
        <v>1244</v>
      </c>
      <c r="E461" s="1" t="s">
        <v>1245</v>
      </c>
      <c r="F461" s="1">
        <v>1</v>
      </c>
      <c r="G461" s="1" t="s">
        <v>346</v>
      </c>
      <c r="H461" s="1" t="s">
        <v>347</v>
      </c>
      <c r="I461" s="1" t="s">
        <v>348</v>
      </c>
      <c r="J461" s="1" t="s">
        <v>349</v>
      </c>
      <c r="K461" s="1" t="s">
        <v>350</v>
      </c>
      <c r="L461" s="1" t="s">
        <v>1154</v>
      </c>
      <c r="M461" s="1" t="s">
        <v>351</v>
      </c>
      <c r="N461" s="1">
        <v>1659809720.5999999</v>
      </c>
      <c r="O461" s="1">
        <f t="shared" si="34"/>
        <v>2.9246852723094127E-3</v>
      </c>
      <c r="P461" s="1">
        <f t="shared" si="35"/>
        <v>2.9246852723094126</v>
      </c>
      <c r="Q461" s="1">
        <f t="shared" si="36"/>
        <v>4.4743993813228959</v>
      </c>
      <c r="R461" s="1">
        <f t="shared" si="37"/>
        <v>139.27268749999999</v>
      </c>
      <c r="S461" s="1">
        <f t="shared" si="38"/>
        <v>85.533295511128202</v>
      </c>
      <c r="T461" s="1">
        <f t="shared" si="39"/>
        <v>8.4585858918840309</v>
      </c>
      <c r="U461" s="1">
        <f t="shared" si="40"/>
        <v>13.772998954062338</v>
      </c>
      <c r="V461" s="1">
        <f t="shared" si="41"/>
        <v>0.14642377295519796</v>
      </c>
      <c r="W461" s="1">
        <f t="shared" si="42"/>
        <v>2.9084927704220047</v>
      </c>
      <c r="X461" s="1">
        <f t="shared" si="43"/>
        <v>0.14244840630768904</v>
      </c>
      <c r="Y461" s="1">
        <f t="shared" si="44"/>
        <v>8.9378435024671674E-2</v>
      </c>
      <c r="Z461" s="1">
        <f t="shared" si="45"/>
        <v>321.51599999999996</v>
      </c>
      <c r="AA461" s="1">
        <f t="shared" si="46"/>
        <v>32.08848507392949</v>
      </c>
      <c r="AB461" s="1">
        <f t="shared" si="47"/>
        <v>31.59700625</v>
      </c>
      <c r="AC461" s="1">
        <f t="shared" si="48"/>
        <v>4.6672405234622021</v>
      </c>
      <c r="AD461" s="1">
        <f t="shared" si="49"/>
        <v>60.304369091826416</v>
      </c>
      <c r="AE461" s="1">
        <f t="shared" si="50"/>
        <v>2.7125884797331428</v>
      </c>
      <c r="AF461" s="1">
        <f t="shared" si="51"/>
        <v>4.4981624392797173</v>
      </c>
      <c r="AG461" s="1">
        <f t="shared" si="52"/>
        <v>1.9546520437290593</v>
      </c>
      <c r="AH461" s="1">
        <f t="shared" si="53"/>
        <v>-128.9786205088451</v>
      </c>
      <c r="AI461" s="1">
        <f t="shared" si="54"/>
        <v>-101.67868632887387</v>
      </c>
      <c r="AJ461" s="1">
        <f t="shared" si="55"/>
        <v>-7.8715988137995971</v>
      </c>
      <c r="AK461" s="1">
        <f t="shared" si="56"/>
        <v>82.987094348481392</v>
      </c>
      <c r="AL461" s="1">
        <f t="shared" si="57"/>
        <v>32.062208763335001</v>
      </c>
      <c r="AM461" s="1">
        <f t="shared" si="58"/>
        <v>2.9161493420162738</v>
      </c>
      <c r="AN461" s="1">
        <f t="shared" si="59"/>
        <v>4.4743993813228959</v>
      </c>
      <c r="AO461" s="1">
        <v>209.92696771671791</v>
      </c>
      <c r="AP461" s="1">
        <v>179.39171515151509</v>
      </c>
      <c r="AQ461" s="1">
        <v>4.8816547625425342</v>
      </c>
      <c r="AR461" s="1">
        <v>65.640967639493695</v>
      </c>
      <c r="AS461" s="1">
        <f t="shared" si="60"/>
        <v>2.9246852723094126</v>
      </c>
      <c r="AT461" s="1">
        <v>24.02710189671124</v>
      </c>
      <c r="AU461" s="1">
        <v>27.439307692307711</v>
      </c>
      <c r="AV461" s="1">
        <v>2.727002082509935E-5</v>
      </c>
      <c r="AW461" s="1">
        <v>85.652691204129724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51566.066168015968</v>
      </c>
      <c r="BC461" s="1">
        <f t="shared" si="64"/>
        <v>2000</v>
      </c>
      <c r="BD461" s="1">
        <f t="shared" si="65"/>
        <v>1681.1999999999998</v>
      </c>
      <c r="BE461" s="1">
        <f t="shared" si="66"/>
        <v>0.8405999999999999</v>
      </c>
      <c r="BF461" s="1">
        <f t="shared" si="67"/>
        <v>0.16075799999999998</v>
      </c>
      <c r="BG461" s="1">
        <v>6</v>
      </c>
      <c r="BH461" s="1">
        <v>0.5</v>
      </c>
      <c r="BI461" s="1" t="s">
        <v>352</v>
      </c>
      <c r="BJ461" s="1">
        <v>2</v>
      </c>
      <c r="BK461" s="1" t="b">
        <v>1</v>
      </c>
      <c r="BL461" s="1">
        <v>1659809720.5999999</v>
      </c>
      <c r="BM461" s="1">
        <v>139.27268749999999</v>
      </c>
      <c r="BN461" s="1">
        <v>178.2240625</v>
      </c>
      <c r="BO461" s="1">
        <v>27.429718749999999</v>
      </c>
      <c r="BP461" s="1">
        <v>24.027256250000001</v>
      </c>
      <c r="BQ461" s="1">
        <v>138.60262499999999</v>
      </c>
      <c r="BR461" s="1">
        <v>27.41699375</v>
      </c>
      <c r="BS461" s="1">
        <v>500.13662499999998</v>
      </c>
      <c r="BT461" s="1">
        <v>98.792425000000009</v>
      </c>
      <c r="BU461" s="1">
        <v>9.9893381249999996E-2</v>
      </c>
      <c r="BV461" s="1">
        <v>30.948556249999999</v>
      </c>
      <c r="BW461" s="1">
        <v>31.59700625</v>
      </c>
      <c r="BX461" s="1">
        <v>999.9</v>
      </c>
      <c r="BY461" s="1">
        <v>0</v>
      </c>
      <c r="BZ461" s="1">
        <v>0</v>
      </c>
      <c r="CA461" s="1">
        <v>10001.223749999999</v>
      </c>
      <c r="CB461" s="1">
        <v>0</v>
      </c>
      <c r="CC461" s="1">
        <v>223.32012499999999</v>
      </c>
      <c r="CD461" s="1">
        <v>-38.951243750000003</v>
      </c>
      <c r="CE461" s="1">
        <v>143.200875</v>
      </c>
      <c r="CF461" s="1">
        <v>182.611625</v>
      </c>
      <c r="CG461" s="1">
        <v>3.402466875</v>
      </c>
      <c r="CH461" s="1">
        <v>178.2240625</v>
      </c>
      <c r="CI461" s="1">
        <v>24.027256250000001</v>
      </c>
      <c r="CJ461" s="1">
        <v>2.7098499999999999</v>
      </c>
      <c r="CK461" s="1">
        <v>2.3737118750000001</v>
      </c>
      <c r="CL461" s="1">
        <v>22.344956249999999</v>
      </c>
      <c r="CM461" s="1">
        <v>20.185549999999999</v>
      </c>
      <c r="CN461" s="1">
        <v>2000</v>
      </c>
      <c r="CO461" s="1">
        <v>0.97999918750000004</v>
      </c>
      <c r="CP461" s="1">
        <v>2.0000918749999999E-2</v>
      </c>
      <c r="CQ461" s="1">
        <v>0</v>
      </c>
      <c r="CR461" s="1">
        <v>2.6027499999999999</v>
      </c>
      <c r="CS461" s="1">
        <v>0</v>
      </c>
      <c r="CT461" s="1">
        <v>19646.118750000001</v>
      </c>
      <c r="CU461" s="1">
        <v>17412.337500000001</v>
      </c>
      <c r="CV461" s="1">
        <v>43.940937499999997</v>
      </c>
      <c r="CW461" s="1">
        <v>45.186999999999998</v>
      </c>
      <c r="CX461" s="1">
        <v>44.042624999999987</v>
      </c>
      <c r="CY461" s="1">
        <v>43.375</v>
      </c>
      <c r="CZ461" s="1">
        <v>43.875</v>
      </c>
      <c r="DA461" s="1">
        <v>1960</v>
      </c>
      <c r="DB461" s="1">
        <v>40</v>
      </c>
      <c r="DC461" s="1">
        <v>0</v>
      </c>
      <c r="DD461" s="1">
        <v>1659809727.9000001</v>
      </c>
      <c r="DE461" s="1">
        <v>0</v>
      </c>
      <c r="DF461" s="1">
        <v>1659809405.0999999</v>
      </c>
      <c r="DG461" s="1" t="s">
        <v>1159</v>
      </c>
      <c r="DH461" s="1">
        <v>1659809402.5999999</v>
      </c>
      <c r="DI461" s="1">
        <v>1659809405.0999999</v>
      </c>
      <c r="DJ461" s="1">
        <v>17</v>
      </c>
      <c r="DK461" s="1">
        <v>-0.01</v>
      </c>
      <c r="DL461" s="1">
        <v>-1E-3</v>
      </c>
      <c r="DM461" s="1">
        <v>1.2789999999999999</v>
      </c>
      <c r="DN461" s="1">
        <v>1.7000000000000001E-2</v>
      </c>
      <c r="DO461" s="1">
        <v>400</v>
      </c>
      <c r="DP461" s="1">
        <v>24</v>
      </c>
      <c r="DQ461" s="1">
        <v>0.2</v>
      </c>
      <c r="DR461" s="1">
        <v>0.03</v>
      </c>
      <c r="DS461" s="1">
        <v>2.809403733167132</v>
      </c>
      <c r="DT461" s="1">
        <v>10.83486470997236</v>
      </c>
      <c r="DU461" s="1">
        <v>0.78472362842271848</v>
      </c>
      <c r="DV461" s="1">
        <v>0</v>
      </c>
      <c r="DW461" s="1">
        <v>-37.372809756097553</v>
      </c>
      <c r="DX461" s="1">
        <v>-29.937020905923362</v>
      </c>
      <c r="DY461" s="1">
        <v>2.993817724937295</v>
      </c>
      <c r="DZ461" s="1">
        <v>0</v>
      </c>
      <c r="EA461" s="1">
        <v>3.3958975609756101</v>
      </c>
      <c r="EB461" s="1">
        <v>0.12467414634146259</v>
      </c>
      <c r="EC461" s="1">
        <v>1.251189770958277E-2</v>
      </c>
      <c r="ED461" s="1">
        <v>1</v>
      </c>
      <c r="EE461" s="1">
        <v>1.954436990564733</v>
      </c>
      <c r="EF461" s="1">
        <v>-3.343592484880145E-3</v>
      </c>
      <c r="EG461" s="1">
        <v>9.3160825808886875E-4</v>
      </c>
      <c r="EH461" s="1">
        <v>1</v>
      </c>
      <c r="EI461" s="1">
        <v>0.14606078901307681</v>
      </c>
      <c r="EJ461" s="1">
        <v>4.1299884998179737E-3</v>
      </c>
      <c r="EK461" s="1">
        <v>3.151159250462754E-4</v>
      </c>
      <c r="EL461" s="1">
        <v>1</v>
      </c>
      <c r="EM461" s="1">
        <v>3</v>
      </c>
      <c r="EN461" s="1">
        <v>6</v>
      </c>
      <c r="EO461" s="1" t="s">
        <v>1160</v>
      </c>
      <c r="EP461" s="1">
        <v>2.9400300000000001</v>
      </c>
      <c r="EQ461" s="1">
        <v>2.8012000000000001</v>
      </c>
      <c r="ER461" s="1">
        <v>4.3776299999999997E-2</v>
      </c>
      <c r="ES461" s="1">
        <v>5.2846299999999999E-2</v>
      </c>
      <c r="ET461" s="1">
        <v>0.11694</v>
      </c>
      <c r="EU461" s="1">
        <v>0.106559</v>
      </c>
      <c r="EV461" s="1">
        <v>19543.5</v>
      </c>
      <c r="EW461" s="1">
        <v>20296.099999999999</v>
      </c>
      <c r="EX461" s="1">
        <v>23783.8</v>
      </c>
      <c r="EY461" s="1">
        <v>24954.400000000001</v>
      </c>
      <c r="EZ461" s="1">
        <v>33626.1</v>
      </c>
      <c r="FA461" s="1">
        <v>35609.9</v>
      </c>
      <c r="FB461" s="1">
        <v>43383.6</v>
      </c>
      <c r="FC461" s="1">
        <v>46139.9</v>
      </c>
      <c r="FD461" s="1">
        <v>1.9341699999999999</v>
      </c>
      <c r="FE461" s="1">
        <v>1.76735</v>
      </c>
      <c r="FF461" s="1">
        <v>8.7261199999999997E-2</v>
      </c>
      <c r="FG461" s="1">
        <v>0</v>
      </c>
      <c r="FH461" s="1">
        <v>30.196899999999999</v>
      </c>
      <c r="FI461" s="1">
        <v>999.9</v>
      </c>
      <c r="FJ461" s="1">
        <v>41.7</v>
      </c>
      <c r="FK461" s="1">
        <v>41.7</v>
      </c>
      <c r="FL461" s="1">
        <v>34.246699999999997</v>
      </c>
      <c r="FM461" s="1">
        <v>63.764200000000002</v>
      </c>
      <c r="FN461" s="1">
        <v>26.053699999999999</v>
      </c>
      <c r="FO461" s="1">
        <v>1</v>
      </c>
      <c r="FP461" s="1">
        <v>0.62348800000000004</v>
      </c>
      <c r="FQ461" s="1">
        <v>2.77887</v>
      </c>
      <c r="FR461" s="1">
        <v>20.296299999999999</v>
      </c>
      <c r="FS461" s="1">
        <v>5.2111499999999999</v>
      </c>
      <c r="FT461" s="1">
        <v>11.908099999999999</v>
      </c>
      <c r="FU461" s="1">
        <v>5.0033500000000002</v>
      </c>
      <c r="FV461" s="1">
        <v>3.2902999999999998</v>
      </c>
      <c r="FW461" s="1">
        <v>9999</v>
      </c>
      <c r="FX461" s="1">
        <v>9999</v>
      </c>
      <c r="FY461" s="1">
        <v>9999</v>
      </c>
      <c r="FZ461" s="1">
        <v>999.9</v>
      </c>
      <c r="GA461" s="1">
        <v>1.8597600000000001</v>
      </c>
      <c r="GB461" s="1">
        <v>1.8548500000000001</v>
      </c>
      <c r="GC461" s="1">
        <v>1.8579300000000001</v>
      </c>
      <c r="GD461" s="1">
        <v>1.8564799999999999</v>
      </c>
      <c r="GE461" s="1">
        <v>1.8551599999999999</v>
      </c>
      <c r="GF461" s="1">
        <v>1.8547100000000001</v>
      </c>
      <c r="GG461" s="1">
        <v>1.85364</v>
      </c>
      <c r="GH461" s="1">
        <v>1.8565499999999999</v>
      </c>
      <c r="GI461" s="1">
        <v>0</v>
      </c>
      <c r="GJ461" s="1">
        <v>0</v>
      </c>
      <c r="GK461" s="1">
        <v>0</v>
      </c>
      <c r="GL461" s="1">
        <v>0</v>
      </c>
      <c r="GM461" s="1" t="s">
        <v>355</v>
      </c>
      <c r="GN461" s="1" t="s">
        <v>356</v>
      </c>
      <c r="GO461" s="1" t="s">
        <v>357</v>
      </c>
      <c r="GP461" s="1" t="s">
        <v>357</v>
      </c>
      <c r="GQ461" s="1" t="s">
        <v>357</v>
      </c>
      <c r="GR461" s="1" t="s">
        <v>357</v>
      </c>
      <c r="GS461" s="1">
        <v>0</v>
      </c>
      <c r="GT461" s="1">
        <v>100</v>
      </c>
      <c r="GU461" s="1">
        <v>100</v>
      </c>
      <c r="GV461" s="1">
        <v>0.76800000000000002</v>
      </c>
      <c r="GW461" s="1">
        <v>1.2800000000000001E-2</v>
      </c>
      <c r="GX461" s="1">
        <v>0.27761382284396391</v>
      </c>
      <c r="GY461" s="1">
        <v>3.0239061252787889E-3</v>
      </c>
      <c r="GZ461" s="1">
        <v>-1.398580452151984E-6</v>
      </c>
      <c r="HA461" s="1">
        <v>2.8030378366047371E-10</v>
      </c>
      <c r="HB461" s="1">
        <v>-7.1345895132161177E-2</v>
      </c>
      <c r="HC461" s="1">
        <v>1.0309082032153079E-2</v>
      </c>
      <c r="HD461" s="1">
        <v>-3.6321104004466529E-4</v>
      </c>
      <c r="HE461" s="1">
        <v>3.6129943689190391E-6</v>
      </c>
      <c r="HF461" s="1">
        <v>0</v>
      </c>
      <c r="HG461" s="1">
        <v>2134</v>
      </c>
      <c r="HH461" s="1">
        <v>3</v>
      </c>
      <c r="HI461" s="1">
        <v>46</v>
      </c>
      <c r="HJ461" s="1">
        <v>5.4</v>
      </c>
      <c r="HK461" s="1">
        <v>5.4</v>
      </c>
      <c r="HL461" s="1">
        <v>0.69457999999999998</v>
      </c>
      <c r="HM461" s="1">
        <v>2.3779300000000001</v>
      </c>
      <c r="HN461" s="1">
        <v>1.4978</v>
      </c>
      <c r="HO461" s="1">
        <v>2.3010299999999999</v>
      </c>
      <c r="HP461" s="1">
        <v>1.5478499999999999</v>
      </c>
      <c r="HQ461" s="1">
        <v>2.4352999999999998</v>
      </c>
      <c r="HR461" s="1">
        <v>43.6447</v>
      </c>
      <c r="HS461" s="1">
        <v>15.4016</v>
      </c>
      <c r="HT461" s="1">
        <v>18</v>
      </c>
      <c r="HU461" s="1">
        <v>502.971</v>
      </c>
      <c r="HV461" s="1">
        <v>458.488</v>
      </c>
      <c r="HW461" s="1">
        <v>26.249099999999999</v>
      </c>
      <c r="HX461" s="1">
        <v>34.674399999999999</v>
      </c>
      <c r="HY461" s="1">
        <v>29.999199999999998</v>
      </c>
      <c r="HZ461" s="1">
        <v>34.575600000000001</v>
      </c>
      <c r="IA461" s="1">
        <v>34.677300000000002</v>
      </c>
      <c r="IB461" s="1">
        <v>13.9335</v>
      </c>
      <c r="IC461" s="1">
        <v>28.0717</v>
      </c>
      <c r="ID461" s="1">
        <v>0</v>
      </c>
      <c r="IE461" s="1">
        <v>26.282</v>
      </c>
      <c r="IF461" s="1">
        <v>250.95099999999999</v>
      </c>
      <c r="IG461" s="1">
        <v>23.973500000000001</v>
      </c>
      <c r="IH461" s="1">
        <v>100.30500000000001</v>
      </c>
      <c r="II461" s="1">
        <v>99.989500000000007</v>
      </c>
      <c r="IJ461" s="1" t="s">
        <v>1161</v>
      </c>
    </row>
    <row r="462" spans="1:244" ht="15.75" customHeight="1" x14ac:dyDescent="0.3">
      <c r="A462" s="1">
        <v>446</v>
      </c>
      <c r="B462" s="1">
        <v>1659809729.5999999</v>
      </c>
      <c r="C462" s="1">
        <v>13588.099999904631</v>
      </c>
      <c r="D462" s="1" t="s">
        <v>1246</v>
      </c>
      <c r="E462" s="1" t="s">
        <v>1247</v>
      </c>
      <c r="F462" s="1">
        <v>1</v>
      </c>
      <c r="G462" s="1" t="s">
        <v>346</v>
      </c>
      <c r="H462" s="1" t="s">
        <v>347</v>
      </c>
      <c r="I462" s="1" t="s">
        <v>348</v>
      </c>
      <c r="J462" s="1" t="s">
        <v>349</v>
      </c>
      <c r="K462" s="1" t="s">
        <v>350</v>
      </c>
      <c r="L462" s="1" t="s">
        <v>1154</v>
      </c>
      <c r="M462" s="1" t="s">
        <v>351</v>
      </c>
      <c r="N462" s="1">
        <v>1659809722.099999</v>
      </c>
      <c r="O462" s="1">
        <f t="shared" si="34"/>
        <v>2.9258054361791181E-3</v>
      </c>
      <c r="P462" s="1">
        <f t="shared" si="35"/>
        <v>2.9258054361791181</v>
      </c>
      <c r="Q462" s="1">
        <f t="shared" si="36"/>
        <v>4.7016115437860417</v>
      </c>
      <c r="R462" s="1">
        <f t="shared" si="37"/>
        <v>146.22393333333329</v>
      </c>
      <c r="S462" s="1">
        <f t="shared" si="38"/>
        <v>89.774046199893277</v>
      </c>
      <c r="T462" s="1">
        <f t="shared" si="39"/>
        <v>8.8779641234401812</v>
      </c>
      <c r="U462" s="1">
        <f t="shared" si="40"/>
        <v>14.460424689237021</v>
      </c>
      <c r="V462" s="1">
        <f t="shared" si="41"/>
        <v>0.14646716198414131</v>
      </c>
      <c r="W462" s="1">
        <f t="shared" si="42"/>
        <v>2.9082660499373167</v>
      </c>
      <c r="X462" s="1">
        <f t="shared" si="43"/>
        <v>0.14248917242693865</v>
      </c>
      <c r="Y462" s="1">
        <f t="shared" si="44"/>
        <v>8.9404140305520088E-2</v>
      </c>
      <c r="Z462" s="1">
        <f t="shared" si="45"/>
        <v>321.51642560000005</v>
      </c>
      <c r="AA462" s="1">
        <f t="shared" si="46"/>
        <v>32.088834234949942</v>
      </c>
      <c r="AB462" s="1">
        <f t="shared" si="47"/>
        <v>31.598579999999991</v>
      </c>
      <c r="AC462" s="1">
        <f t="shared" si="48"/>
        <v>4.6676575050769502</v>
      </c>
      <c r="AD462" s="1">
        <f t="shared" si="49"/>
        <v>60.307662465310521</v>
      </c>
      <c r="AE462" s="1">
        <f t="shared" si="50"/>
        <v>2.7128228209241385</v>
      </c>
      <c r="AF462" s="1">
        <f t="shared" si="51"/>
        <v>4.4983053728613296</v>
      </c>
      <c r="AG462" s="1">
        <f t="shared" si="52"/>
        <v>1.9548346841528117</v>
      </c>
      <c r="AH462" s="1">
        <f t="shared" si="53"/>
        <v>-129.0280197354991</v>
      </c>
      <c r="AI462" s="1">
        <f t="shared" si="54"/>
        <v>-101.83016396712273</v>
      </c>
      <c r="AJ462" s="1">
        <f t="shared" si="55"/>
        <v>-7.8840230768204362</v>
      </c>
      <c r="AK462" s="1">
        <f t="shared" si="56"/>
        <v>82.774218820557792</v>
      </c>
      <c r="AL462" s="1">
        <f t="shared" si="57"/>
        <v>32.547991415384978</v>
      </c>
      <c r="AM462" s="1">
        <f t="shared" si="58"/>
        <v>2.9184189155658928</v>
      </c>
      <c r="AN462" s="1">
        <f t="shared" si="59"/>
        <v>4.7016115437860417</v>
      </c>
      <c r="AO462" s="1">
        <v>215.0907587900839</v>
      </c>
      <c r="AP462" s="1">
        <v>184.26925454545449</v>
      </c>
      <c r="AQ462" s="1">
        <v>4.8830024117524991</v>
      </c>
      <c r="AR462" s="1">
        <v>65.640967639493695</v>
      </c>
      <c r="AS462" s="1">
        <f t="shared" si="60"/>
        <v>2.9258054361791181</v>
      </c>
      <c r="AT462" s="1">
        <v>24.02712584744652</v>
      </c>
      <c r="AU462" s="1">
        <v>27.440609890109901</v>
      </c>
      <c r="AV462" s="1">
        <v>3.2534436346880751E-5</v>
      </c>
      <c r="AW462" s="1">
        <v>85.652691204129724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51559.554567834573</v>
      </c>
      <c r="BC462" s="1">
        <f t="shared" si="64"/>
        <v>2000.002666666667</v>
      </c>
      <c r="BD462" s="1">
        <f t="shared" si="65"/>
        <v>1681.2022400000003</v>
      </c>
      <c r="BE462" s="1">
        <f t="shared" si="66"/>
        <v>0.84059999920000106</v>
      </c>
      <c r="BF462" s="1">
        <f t="shared" si="67"/>
        <v>0.16075799845600205</v>
      </c>
      <c r="BG462" s="1">
        <v>6</v>
      </c>
      <c r="BH462" s="1">
        <v>0.5</v>
      </c>
      <c r="BI462" s="1" t="s">
        <v>352</v>
      </c>
      <c r="BJ462" s="1">
        <v>2</v>
      </c>
      <c r="BK462" s="1" t="b">
        <v>1</v>
      </c>
      <c r="BL462" s="1">
        <v>1659809722.099999</v>
      </c>
      <c r="BM462" s="1">
        <v>146.22393333333329</v>
      </c>
      <c r="BN462" s="1">
        <v>185.7829333333334</v>
      </c>
      <c r="BO462" s="1">
        <v>27.43208666666667</v>
      </c>
      <c r="BP462" s="1">
        <v>24.026973333333331</v>
      </c>
      <c r="BQ462" s="1">
        <v>145.53546666666671</v>
      </c>
      <c r="BR462" s="1">
        <v>27.41935333333333</v>
      </c>
      <c r="BS462" s="1">
        <v>500.13499999999999</v>
      </c>
      <c r="BT462" s="1">
        <v>98.792413333333343</v>
      </c>
      <c r="BU462" s="1">
        <v>9.9911333333333366E-2</v>
      </c>
      <c r="BV462" s="1">
        <v>30.94911333333334</v>
      </c>
      <c r="BW462" s="1">
        <v>31.598579999999991</v>
      </c>
      <c r="BX462" s="1">
        <v>999.89999999999986</v>
      </c>
      <c r="BY462" s="1">
        <v>0</v>
      </c>
      <c r="BZ462" s="1">
        <v>0</v>
      </c>
      <c r="CA462" s="1">
        <v>9999.9273333333331</v>
      </c>
      <c r="CB462" s="1">
        <v>0</v>
      </c>
      <c r="CC462" s="1">
        <v>222.9616</v>
      </c>
      <c r="CD462" s="1">
        <v>-39.558886666666673</v>
      </c>
      <c r="CE462" s="1">
        <v>150.34853333333331</v>
      </c>
      <c r="CF462" s="1">
        <v>190.35659999999999</v>
      </c>
      <c r="CG462" s="1">
        <v>3.4051179999999999</v>
      </c>
      <c r="CH462" s="1">
        <v>185.7829333333334</v>
      </c>
      <c r="CI462" s="1">
        <v>24.026973333333331</v>
      </c>
      <c r="CJ462" s="1">
        <v>2.7100833333333338</v>
      </c>
      <c r="CK462" s="1">
        <v>2.3736833333333331</v>
      </c>
      <c r="CL462" s="1">
        <v>22.346373333333339</v>
      </c>
      <c r="CM462" s="1">
        <v>20.185353333333332</v>
      </c>
      <c r="CN462" s="1">
        <v>2000.002666666667</v>
      </c>
      <c r="CO462" s="1">
        <v>0.97999919999999974</v>
      </c>
      <c r="CP462" s="1">
        <v>2.0000906666666669E-2</v>
      </c>
      <c r="CQ462" s="1">
        <v>0</v>
      </c>
      <c r="CR462" s="1">
        <v>2.6294666666666662</v>
      </c>
      <c r="CS462" s="1">
        <v>0</v>
      </c>
      <c r="CT462" s="1">
        <v>19643.32</v>
      </c>
      <c r="CU462" s="1">
        <v>17412.36</v>
      </c>
      <c r="CV462" s="1">
        <v>43.941200000000002</v>
      </c>
      <c r="CW462" s="1">
        <v>45.182866666666669</v>
      </c>
      <c r="CX462" s="1">
        <v>44.037199999999999</v>
      </c>
      <c r="CY462" s="1">
        <v>43.375</v>
      </c>
      <c r="CZ462" s="1">
        <v>43.875</v>
      </c>
      <c r="DA462" s="1">
        <v>1960.002666666667</v>
      </c>
      <c r="DB462" s="1">
        <v>40</v>
      </c>
      <c r="DC462" s="1">
        <v>0</v>
      </c>
      <c r="DD462" s="1">
        <v>1659809729.0999999</v>
      </c>
      <c r="DE462" s="1">
        <v>0</v>
      </c>
      <c r="DF462" s="1">
        <v>1659809405.0999999</v>
      </c>
      <c r="DG462" s="1" t="s">
        <v>1159</v>
      </c>
      <c r="DH462" s="1">
        <v>1659809402.5999999</v>
      </c>
      <c r="DI462" s="1">
        <v>1659809405.0999999</v>
      </c>
      <c r="DJ462" s="1">
        <v>17</v>
      </c>
      <c r="DK462" s="1">
        <v>-0.01</v>
      </c>
      <c r="DL462" s="1">
        <v>-1E-3</v>
      </c>
      <c r="DM462" s="1">
        <v>1.2789999999999999</v>
      </c>
      <c r="DN462" s="1">
        <v>1.7000000000000001E-2</v>
      </c>
      <c r="DO462" s="1">
        <v>400</v>
      </c>
      <c r="DP462" s="1">
        <v>24</v>
      </c>
      <c r="DQ462" s="1">
        <v>0.2</v>
      </c>
      <c r="DR462" s="1">
        <v>0.03</v>
      </c>
      <c r="DS462" s="1">
        <v>3.052509530012653</v>
      </c>
      <c r="DT462" s="1">
        <v>11.21268816321335</v>
      </c>
      <c r="DU462" s="1">
        <v>0.83992939420070734</v>
      </c>
      <c r="DV462" s="1">
        <v>0</v>
      </c>
      <c r="DW462" s="1">
        <v>-38.261392499999999</v>
      </c>
      <c r="DX462" s="1">
        <v>-26.578073921200652</v>
      </c>
      <c r="DY462" s="1">
        <v>2.5838522690343089</v>
      </c>
      <c r="DZ462" s="1">
        <v>0</v>
      </c>
      <c r="EA462" s="1">
        <v>3.3995842499999989</v>
      </c>
      <c r="EB462" s="1">
        <v>0.11325309568479069</v>
      </c>
      <c r="EC462" s="1">
        <v>1.108535405106667E-2</v>
      </c>
      <c r="ED462" s="1">
        <v>1</v>
      </c>
      <c r="EE462" s="1">
        <v>1.954688926341827</v>
      </c>
      <c r="EF462" s="1">
        <v>4.3321618609028804E-3</v>
      </c>
      <c r="EG462" s="1">
        <v>1.2997075043054539E-3</v>
      </c>
      <c r="EH462" s="1">
        <v>1</v>
      </c>
      <c r="EI462" s="1">
        <v>0.1461041452124357</v>
      </c>
      <c r="EJ462" s="1">
        <v>3.3135026605584251E-3</v>
      </c>
      <c r="EK462" s="1">
        <v>2.883459468174876E-4</v>
      </c>
      <c r="EL462" s="1">
        <v>1</v>
      </c>
      <c r="EM462" s="1">
        <v>3</v>
      </c>
      <c r="EN462" s="1">
        <v>6</v>
      </c>
      <c r="EO462" s="1" t="s">
        <v>1160</v>
      </c>
      <c r="EP462" s="1">
        <v>2.9400200000000001</v>
      </c>
      <c r="EQ462" s="1">
        <v>2.80124</v>
      </c>
      <c r="ER462" s="1">
        <v>4.4832200000000003E-2</v>
      </c>
      <c r="ES462" s="1">
        <v>5.3887499999999998E-2</v>
      </c>
      <c r="ET462" s="1">
        <v>0.11694</v>
      </c>
      <c r="EU462" s="1">
        <v>0.106561</v>
      </c>
      <c r="EV462" s="1">
        <v>19522.099999999999</v>
      </c>
      <c r="EW462" s="1">
        <v>20273.8</v>
      </c>
      <c r="EX462" s="1">
        <v>23783.9</v>
      </c>
      <c r="EY462" s="1">
        <v>24954.5</v>
      </c>
      <c r="EZ462" s="1">
        <v>33626.199999999997</v>
      </c>
      <c r="FA462" s="1">
        <v>35610</v>
      </c>
      <c r="FB462" s="1">
        <v>43383.7</v>
      </c>
      <c r="FC462" s="1">
        <v>46140</v>
      </c>
      <c r="FD462" s="1">
        <v>1.9341999999999999</v>
      </c>
      <c r="FE462" s="1">
        <v>1.7673700000000001</v>
      </c>
      <c r="FF462" s="1">
        <v>8.7268700000000005E-2</v>
      </c>
      <c r="FG462" s="1">
        <v>0</v>
      </c>
      <c r="FH462" s="1">
        <v>30.196300000000001</v>
      </c>
      <c r="FI462" s="1">
        <v>999.9</v>
      </c>
      <c r="FJ462" s="1">
        <v>41.7</v>
      </c>
      <c r="FK462" s="1">
        <v>41.7</v>
      </c>
      <c r="FL462" s="1">
        <v>34.249299999999998</v>
      </c>
      <c r="FM462" s="1">
        <v>63.784199999999998</v>
      </c>
      <c r="FN462" s="1">
        <v>25.773199999999999</v>
      </c>
      <c r="FO462" s="1">
        <v>1</v>
      </c>
      <c r="FP462" s="1">
        <v>0.62344999999999995</v>
      </c>
      <c r="FQ462" s="1">
        <v>2.7627600000000001</v>
      </c>
      <c r="FR462" s="1">
        <v>20.296500000000002</v>
      </c>
      <c r="FS462" s="1">
        <v>5.2107000000000001</v>
      </c>
      <c r="FT462" s="1">
        <v>11.907999999999999</v>
      </c>
      <c r="FU462" s="1">
        <v>5.0032500000000004</v>
      </c>
      <c r="FV462" s="1">
        <v>3.2902999999999998</v>
      </c>
      <c r="FW462" s="1">
        <v>9999</v>
      </c>
      <c r="FX462" s="1">
        <v>9999</v>
      </c>
      <c r="FY462" s="1">
        <v>9999</v>
      </c>
      <c r="FZ462" s="1">
        <v>999.9</v>
      </c>
      <c r="GA462" s="1">
        <v>1.8597900000000001</v>
      </c>
      <c r="GB462" s="1">
        <v>1.85484</v>
      </c>
      <c r="GC462" s="1">
        <v>1.8579399999999999</v>
      </c>
      <c r="GD462" s="1">
        <v>1.8564700000000001</v>
      </c>
      <c r="GE462" s="1">
        <v>1.8551599999999999</v>
      </c>
      <c r="GF462" s="1">
        <v>1.8547100000000001</v>
      </c>
      <c r="GG462" s="1">
        <v>1.85364</v>
      </c>
      <c r="GH462" s="1">
        <v>1.8565499999999999</v>
      </c>
      <c r="GI462" s="1">
        <v>0</v>
      </c>
      <c r="GJ462" s="1">
        <v>0</v>
      </c>
      <c r="GK462" s="1">
        <v>0</v>
      </c>
      <c r="GL462" s="1">
        <v>0</v>
      </c>
      <c r="GM462" s="1" t="s">
        <v>355</v>
      </c>
      <c r="GN462" s="1" t="s">
        <v>356</v>
      </c>
      <c r="GO462" s="1" t="s">
        <v>357</v>
      </c>
      <c r="GP462" s="1" t="s">
        <v>357</v>
      </c>
      <c r="GQ462" s="1" t="s">
        <v>357</v>
      </c>
      <c r="GR462" s="1" t="s">
        <v>357</v>
      </c>
      <c r="GS462" s="1">
        <v>0</v>
      </c>
      <c r="GT462" s="1">
        <v>100</v>
      </c>
      <c r="GU462" s="1">
        <v>100</v>
      </c>
      <c r="GV462" s="1">
        <v>0.78100000000000003</v>
      </c>
      <c r="GW462" s="1">
        <v>1.2800000000000001E-2</v>
      </c>
      <c r="GX462" s="1">
        <v>0.27761382284396391</v>
      </c>
      <c r="GY462" s="1">
        <v>3.0239061252787889E-3</v>
      </c>
      <c r="GZ462" s="1">
        <v>-1.398580452151984E-6</v>
      </c>
      <c r="HA462" s="1">
        <v>2.8030378366047371E-10</v>
      </c>
      <c r="HB462" s="1">
        <v>-7.1345895132161177E-2</v>
      </c>
      <c r="HC462" s="1">
        <v>1.0309082032153079E-2</v>
      </c>
      <c r="HD462" s="1">
        <v>-3.6321104004466529E-4</v>
      </c>
      <c r="HE462" s="1">
        <v>3.6129943689190391E-6</v>
      </c>
      <c r="HF462" s="1">
        <v>0</v>
      </c>
      <c r="HG462" s="1">
        <v>2134</v>
      </c>
      <c r="HH462" s="1">
        <v>3</v>
      </c>
      <c r="HI462" s="1">
        <v>46</v>
      </c>
      <c r="HJ462" s="1">
        <v>5.5</v>
      </c>
      <c r="HK462" s="1">
        <v>5.4</v>
      </c>
      <c r="HL462" s="1">
        <v>0.709229</v>
      </c>
      <c r="HM462" s="1">
        <v>2.3864700000000001</v>
      </c>
      <c r="HN462" s="1">
        <v>1.4978</v>
      </c>
      <c r="HO462" s="1">
        <v>2.3010299999999999</v>
      </c>
      <c r="HP462" s="1">
        <v>1.5478499999999999</v>
      </c>
      <c r="HQ462" s="1">
        <v>2.4450699999999999</v>
      </c>
      <c r="HR462" s="1">
        <v>43.6447</v>
      </c>
      <c r="HS462" s="1">
        <v>15.4016</v>
      </c>
      <c r="HT462" s="1">
        <v>18</v>
      </c>
      <c r="HU462" s="1">
        <v>502.97500000000002</v>
      </c>
      <c r="HV462" s="1">
        <v>458.49700000000001</v>
      </c>
      <c r="HW462" s="1">
        <v>26.255099999999999</v>
      </c>
      <c r="HX462" s="1">
        <v>34.672899999999998</v>
      </c>
      <c r="HY462" s="1">
        <v>29.999300000000002</v>
      </c>
      <c r="HZ462" s="1">
        <v>34.573999999999998</v>
      </c>
      <c r="IA462" s="1">
        <v>34.676200000000001</v>
      </c>
      <c r="IB462" s="1">
        <v>14.2186</v>
      </c>
      <c r="IC462" s="1">
        <v>28.0717</v>
      </c>
      <c r="ID462" s="1">
        <v>0</v>
      </c>
      <c r="IE462" s="1">
        <v>26.282</v>
      </c>
      <c r="IF462" s="1">
        <v>260.96899999999999</v>
      </c>
      <c r="IG462" s="1">
        <v>23.973600000000001</v>
      </c>
      <c r="IH462" s="1">
        <v>100.30500000000001</v>
      </c>
      <c r="II462" s="1">
        <v>99.989800000000002</v>
      </c>
      <c r="IJ462" s="1" t="s">
        <v>1161</v>
      </c>
    </row>
    <row r="463" spans="1:244" ht="15.75" customHeight="1" x14ac:dyDescent="0.3">
      <c r="A463" s="1">
        <v>447</v>
      </c>
      <c r="B463" s="1">
        <v>1659809730.5999999</v>
      </c>
      <c r="C463" s="1">
        <v>13589.099999904631</v>
      </c>
      <c r="D463" s="1" t="s">
        <v>1248</v>
      </c>
      <c r="E463" s="1" t="s">
        <v>1249</v>
      </c>
      <c r="F463" s="1">
        <v>1</v>
      </c>
      <c r="G463" s="1" t="s">
        <v>346</v>
      </c>
      <c r="H463" s="1" t="s">
        <v>347</v>
      </c>
      <c r="I463" s="1" t="s">
        <v>348</v>
      </c>
      <c r="J463" s="1" t="s">
        <v>349</v>
      </c>
      <c r="K463" s="1" t="s">
        <v>350</v>
      </c>
      <c r="L463" s="1" t="s">
        <v>1154</v>
      </c>
      <c r="M463" s="1" t="s">
        <v>351</v>
      </c>
      <c r="N463" s="1">
        <v>1659809722.5999999</v>
      </c>
      <c r="O463" s="1">
        <f t="shared" si="34"/>
        <v>2.9267266116440563E-3</v>
      </c>
      <c r="P463" s="1">
        <f t="shared" si="35"/>
        <v>2.9267266116440562</v>
      </c>
      <c r="Q463" s="1">
        <f t="shared" si="36"/>
        <v>4.844908139857055</v>
      </c>
      <c r="R463" s="1">
        <f t="shared" si="37"/>
        <v>148.58349999999999</v>
      </c>
      <c r="S463" s="1">
        <f t="shared" si="38"/>
        <v>90.491726729168633</v>
      </c>
      <c r="T463" s="1">
        <f t="shared" si="39"/>
        <v>8.9489385616421675</v>
      </c>
      <c r="U463" s="1">
        <f t="shared" si="40"/>
        <v>14.693769926098248</v>
      </c>
      <c r="V463" s="1">
        <f t="shared" si="41"/>
        <v>0.1464995123387087</v>
      </c>
      <c r="W463" s="1">
        <f t="shared" si="42"/>
        <v>2.9081850329847101</v>
      </c>
      <c r="X463" s="1">
        <f t="shared" si="43"/>
        <v>0.14251968342596866</v>
      </c>
      <c r="Y463" s="1">
        <f t="shared" si="44"/>
        <v>8.9423368602727135E-2</v>
      </c>
      <c r="Z463" s="1">
        <f t="shared" si="45"/>
        <v>321.51639899999992</v>
      </c>
      <c r="AA463" s="1">
        <f t="shared" si="46"/>
        <v>32.088803285147378</v>
      </c>
      <c r="AB463" s="1">
        <f t="shared" si="47"/>
        <v>31.599512499999999</v>
      </c>
      <c r="AC463" s="1">
        <f t="shared" si="48"/>
        <v>4.6679045960644725</v>
      </c>
      <c r="AD463" s="1">
        <f t="shared" si="49"/>
        <v>60.308220641237277</v>
      </c>
      <c r="AE463" s="1">
        <f t="shared" si="50"/>
        <v>2.712875846799065</v>
      </c>
      <c r="AF463" s="1">
        <f t="shared" si="51"/>
        <v>4.4983516640914907</v>
      </c>
      <c r="AG463" s="1">
        <f t="shared" si="52"/>
        <v>1.9550287492654075</v>
      </c>
      <c r="AH463" s="1">
        <f t="shared" si="53"/>
        <v>-129.0686435735029</v>
      </c>
      <c r="AI463" s="1">
        <f t="shared" si="54"/>
        <v>-101.94524342701695</v>
      </c>
      <c r="AJ463" s="1">
        <f t="shared" si="55"/>
        <v>-7.8931961129283916</v>
      </c>
      <c r="AK463" s="1">
        <f t="shared" si="56"/>
        <v>82.609315886551713</v>
      </c>
      <c r="AL463" s="1">
        <f t="shared" si="57"/>
        <v>32.675188722307844</v>
      </c>
      <c r="AM463" s="1">
        <f t="shared" si="58"/>
        <v>2.9189666597714705</v>
      </c>
      <c r="AN463" s="1">
        <f t="shared" si="59"/>
        <v>4.844908139857055</v>
      </c>
      <c r="AO463" s="1">
        <v>220.18666478830571</v>
      </c>
      <c r="AP463" s="1">
        <v>189.1653757575757</v>
      </c>
      <c r="AQ463" s="1">
        <v>4.8876274460576719</v>
      </c>
      <c r="AR463" s="1">
        <v>65.640967639493695</v>
      </c>
      <c r="AS463" s="1">
        <f t="shared" si="60"/>
        <v>2.9267266116440562</v>
      </c>
      <c r="AT463" s="1">
        <v>24.026667659496169</v>
      </c>
      <c r="AU463" s="1">
        <v>27.440946153846181</v>
      </c>
      <c r="AV463" s="1">
        <v>7.3229411643986503E-5</v>
      </c>
      <c r="AW463" s="1">
        <v>85.652691204129724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51557.231143944446</v>
      </c>
      <c r="BC463" s="1">
        <f t="shared" si="64"/>
        <v>2000.0025000000001</v>
      </c>
      <c r="BD463" s="1">
        <f t="shared" si="65"/>
        <v>1681.2020999999997</v>
      </c>
      <c r="BE463" s="1">
        <f t="shared" si="66"/>
        <v>0.84059999925000084</v>
      </c>
      <c r="BF463" s="1">
        <f t="shared" si="67"/>
        <v>0.16075799855250178</v>
      </c>
      <c r="BG463" s="1">
        <v>6</v>
      </c>
      <c r="BH463" s="1">
        <v>0.5</v>
      </c>
      <c r="BI463" s="1" t="s">
        <v>352</v>
      </c>
      <c r="BJ463" s="1">
        <v>2</v>
      </c>
      <c r="BK463" s="1" t="b">
        <v>1</v>
      </c>
      <c r="BL463" s="1">
        <v>1659809722.5999999</v>
      </c>
      <c r="BM463" s="1">
        <v>148.58349999999999</v>
      </c>
      <c r="BN463" s="1">
        <v>188.30337499999999</v>
      </c>
      <c r="BO463" s="1">
        <v>27.43261875</v>
      </c>
      <c r="BP463" s="1">
        <v>24.026875</v>
      </c>
      <c r="BQ463" s="1">
        <v>147.8889375</v>
      </c>
      <c r="BR463" s="1">
        <v>27.41988125</v>
      </c>
      <c r="BS463" s="1">
        <v>500.13600000000002</v>
      </c>
      <c r="BT463" s="1">
        <v>98.792418749999996</v>
      </c>
      <c r="BU463" s="1">
        <v>9.9920750000000003E-2</v>
      </c>
      <c r="BV463" s="1">
        <v>30.949293749999999</v>
      </c>
      <c r="BW463" s="1">
        <v>31.599512499999999</v>
      </c>
      <c r="BX463" s="1">
        <v>999.9</v>
      </c>
      <c r="BY463" s="1">
        <v>0</v>
      </c>
      <c r="BZ463" s="1">
        <v>0</v>
      </c>
      <c r="CA463" s="1">
        <v>9999.4631249999984</v>
      </c>
      <c r="CB463" s="1">
        <v>0</v>
      </c>
      <c r="CC463" s="1">
        <v>222.813875</v>
      </c>
      <c r="CD463" s="1">
        <v>-39.719743750000013</v>
      </c>
      <c r="CE463" s="1">
        <v>152.77475000000001</v>
      </c>
      <c r="CF463" s="1">
        <v>192.93906250000001</v>
      </c>
      <c r="CG463" s="1">
        <v>3.40574625</v>
      </c>
      <c r="CH463" s="1">
        <v>188.30337499999999</v>
      </c>
      <c r="CI463" s="1">
        <v>24.026875</v>
      </c>
      <c r="CJ463" s="1">
        <v>2.7101356249999999</v>
      </c>
      <c r="CK463" s="1">
        <v>2.37367375</v>
      </c>
      <c r="CL463" s="1">
        <v>22.34669375</v>
      </c>
      <c r="CM463" s="1">
        <v>20.185287500000001</v>
      </c>
      <c r="CN463" s="1">
        <v>2000.0025000000001</v>
      </c>
      <c r="CO463" s="1">
        <v>0.97999918750000004</v>
      </c>
      <c r="CP463" s="1">
        <v>2.0000918749999999E-2</v>
      </c>
      <c r="CQ463" s="1">
        <v>0</v>
      </c>
      <c r="CR463" s="1">
        <v>2.6541250000000001</v>
      </c>
      <c r="CS463" s="1">
        <v>0</v>
      </c>
      <c r="CT463" s="1">
        <v>19642.65625</v>
      </c>
      <c r="CU463" s="1">
        <v>17412.362499999999</v>
      </c>
      <c r="CV463" s="1">
        <v>43.940937499999997</v>
      </c>
      <c r="CW463" s="1">
        <v>45.183124999999997</v>
      </c>
      <c r="CX463" s="1">
        <v>44.034875</v>
      </c>
      <c r="CY463" s="1">
        <v>43.375</v>
      </c>
      <c r="CZ463" s="1">
        <v>43.875</v>
      </c>
      <c r="DA463" s="1">
        <v>1960.0025000000001</v>
      </c>
      <c r="DB463" s="1">
        <v>40</v>
      </c>
      <c r="DC463" s="1">
        <v>0</v>
      </c>
      <c r="DD463" s="1">
        <v>1659809729.7</v>
      </c>
      <c r="DE463" s="1">
        <v>0</v>
      </c>
      <c r="DF463" s="1">
        <v>1659809405.0999999</v>
      </c>
      <c r="DG463" s="1" t="s">
        <v>1159</v>
      </c>
      <c r="DH463" s="1">
        <v>1659809402.5999999</v>
      </c>
      <c r="DI463" s="1">
        <v>1659809405.0999999</v>
      </c>
      <c r="DJ463" s="1">
        <v>17</v>
      </c>
      <c r="DK463" s="1">
        <v>-0.01</v>
      </c>
      <c r="DL463" s="1">
        <v>-1E-3</v>
      </c>
      <c r="DM463" s="1">
        <v>1.2789999999999999</v>
      </c>
      <c r="DN463" s="1">
        <v>1.7000000000000001E-2</v>
      </c>
      <c r="DO463" s="1">
        <v>400</v>
      </c>
      <c r="DP463" s="1">
        <v>24</v>
      </c>
      <c r="DQ463" s="1">
        <v>0.2</v>
      </c>
      <c r="DR463" s="1">
        <v>0.03</v>
      </c>
      <c r="DS463" s="1">
        <v>3.052509530012653</v>
      </c>
      <c r="DT463" s="1">
        <v>11.21268816321335</v>
      </c>
      <c r="DU463" s="1">
        <v>0.83992939420070734</v>
      </c>
      <c r="DV463" s="1">
        <v>0</v>
      </c>
      <c r="DW463" s="1">
        <v>-38.261392499999999</v>
      </c>
      <c r="DX463" s="1">
        <v>-26.578073921200652</v>
      </c>
      <c r="DY463" s="1">
        <v>2.5838522690343089</v>
      </c>
      <c r="DZ463" s="1">
        <v>0</v>
      </c>
      <c r="EA463" s="1">
        <v>3.3995842499999989</v>
      </c>
      <c r="EB463" s="1">
        <v>0.11325309568479069</v>
      </c>
      <c r="EC463" s="1">
        <v>1.108535405106667E-2</v>
      </c>
      <c r="ED463" s="1">
        <v>1</v>
      </c>
      <c r="EE463" s="1">
        <v>1.954688926341827</v>
      </c>
      <c r="EF463" s="1">
        <v>4.3321618609028804E-3</v>
      </c>
      <c r="EG463" s="1">
        <v>1.2997075043054539E-3</v>
      </c>
      <c r="EH463" s="1">
        <v>1</v>
      </c>
      <c r="EI463" s="1">
        <v>0.1461041452124357</v>
      </c>
      <c r="EJ463" s="1">
        <v>3.3135026605584251E-3</v>
      </c>
      <c r="EK463" s="1">
        <v>2.883459468174876E-4</v>
      </c>
      <c r="EL463" s="1">
        <v>1</v>
      </c>
      <c r="EM463" s="1">
        <v>3</v>
      </c>
      <c r="EN463" s="1">
        <v>6</v>
      </c>
      <c r="EO463" s="1" t="s">
        <v>1160</v>
      </c>
      <c r="EP463" s="1">
        <v>2.9401700000000002</v>
      </c>
      <c r="EQ463" s="1">
        <v>2.8010999999999999</v>
      </c>
      <c r="ER463" s="1">
        <v>4.5883E-2</v>
      </c>
      <c r="ES463" s="1">
        <v>5.4942499999999998E-2</v>
      </c>
      <c r="ET463" s="1">
        <v>0.11694499999999999</v>
      </c>
      <c r="EU463" s="1">
        <v>0.106563</v>
      </c>
      <c r="EV463" s="1">
        <v>19500.599999999999</v>
      </c>
      <c r="EW463" s="1">
        <v>20251.400000000001</v>
      </c>
      <c r="EX463" s="1">
        <v>23783.9</v>
      </c>
      <c r="EY463" s="1">
        <v>24954.7</v>
      </c>
      <c r="EZ463" s="1">
        <v>33626</v>
      </c>
      <c r="FA463" s="1">
        <v>35610.199999999997</v>
      </c>
      <c r="FB463" s="1">
        <v>43383.6</v>
      </c>
      <c r="FC463" s="1">
        <v>46140.4</v>
      </c>
      <c r="FD463" s="1">
        <v>1.93432</v>
      </c>
      <c r="FE463" s="1">
        <v>1.7673300000000001</v>
      </c>
      <c r="FF463" s="1">
        <v>8.7216500000000002E-2</v>
      </c>
      <c r="FG463" s="1">
        <v>0</v>
      </c>
      <c r="FH463" s="1">
        <v>30.195599999999999</v>
      </c>
      <c r="FI463" s="1">
        <v>999.9</v>
      </c>
      <c r="FJ463" s="1">
        <v>41.7</v>
      </c>
      <c r="FK463" s="1">
        <v>41.7</v>
      </c>
      <c r="FL463" s="1">
        <v>34.249699999999997</v>
      </c>
      <c r="FM463" s="1">
        <v>63.624200000000002</v>
      </c>
      <c r="FN463" s="1">
        <v>26.213899999999999</v>
      </c>
      <c r="FO463" s="1">
        <v>1</v>
      </c>
      <c r="FP463" s="1">
        <v>0.62334100000000003</v>
      </c>
      <c r="FQ463" s="1">
        <v>2.7479800000000001</v>
      </c>
      <c r="FR463" s="1">
        <v>20.296700000000001</v>
      </c>
      <c r="FS463" s="1">
        <v>5.2111499999999999</v>
      </c>
      <c r="FT463" s="1">
        <v>11.907999999999999</v>
      </c>
      <c r="FU463" s="1">
        <v>5.0033500000000002</v>
      </c>
      <c r="FV463" s="1">
        <v>3.2902800000000001</v>
      </c>
      <c r="FW463" s="1">
        <v>9999</v>
      </c>
      <c r="FX463" s="1">
        <v>9999</v>
      </c>
      <c r="FY463" s="1">
        <v>9999</v>
      </c>
      <c r="FZ463" s="1">
        <v>999.9</v>
      </c>
      <c r="GA463" s="1">
        <v>1.85978</v>
      </c>
      <c r="GB463" s="1">
        <v>1.85484</v>
      </c>
      <c r="GC463" s="1">
        <v>1.8579300000000001</v>
      </c>
      <c r="GD463" s="1">
        <v>1.8564799999999999</v>
      </c>
      <c r="GE463" s="1">
        <v>1.8551599999999999</v>
      </c>
      <c r="GF463" s="1">
        <v>1.8547100000000001</v>
      </c>
      <c r="GG463" s="1">
        <v>1.85364</v>
      </c>
      <c r="GH463" s="1">
        <v>1.8565499999999999</v>
      </c>
      <c r="GI463" s="1">
        <v>0</v>
      </c>
      <c r="GJ463" s="1">
        <v>0</v>
      </c>
      <c r="GK463" s="1">
        <v>0</v>
      </c>
      <c r="GL463" s="1">
        <v>0</v>
      </c>
      <c r="GM463" s="1" t="s">
        <v>355</v>
      </c>
      <c r="GN463" s="1" t="s">
        <v>356</v>
      </c>
      <c r="GO463" s="1" t="s">
        <v>357</v>
      </c>
      <c r="GP463" s="1" t="s">
        <v>357</v>
      </c>
      <c r="GQ463" s="1" t="s">
        <v>357</v>
      </c>
      <c r="GR463" s="1" t="s">
        <v>357</v>
      </c>
      <c r="GS463" s="1">
        <v>0</v>
      </c>
      <c r="GT463" s="1">
        <v>100</v>
      </c>
      <c r="GU463" s="1">
        <v>100</v>
      </c>
      <c r="GV463" s="1">
        <v>0.79200000000000004</v>
      </c>
      <c r="GW463" s="1">
        <v>1.2699999999999999E-2</v>
      </c>
      <c r="GX463" s="1">
        <v>0.27761382284396391</v>
      </c>
      <c r="GY463" s="1">
        <v>3.0239061252787889E-3</v>
      </c>
      <c r="GZ463" s="1">
        <v>-1.398580452151984E-6</v>
      </c>
      <c r="HA463" s="1">
        <v>2.8030378366047371E-10</v>
      </c>
      <c r="HB463" s="1">
        <v>-7.1345895132161177E-2</v>
      </c>
      <c r="HC463" s="1">
        <v>1.0309082032153079E-2</v>
      </c>
      <c r="HD463" s="1">
        <v>-3.6321104004466529E-4</v>
      </c>
      <c r="HE463" s="1">
        <v>3.6129943689190391E-6</v>
      </c>
      <c r="HF463" s="1">
        <v>0</v>
      </c>
      <c r="HG463" s="1">
        <v>2134</v>
      </c>
      <c r="HH463" s="1">
        <v>3</v>
      </c>
      <c r="HI463" s="1">
        <v>46</v>
      </c>
      <c r="HJ463" s="1">
        <v>5.5</v>
      </c>
      <c r="HK463" s="1">
        <v>5.4</v>
      </c>
      <c r="HL463" s="1">
        <v>0.71777299999999999</v>
      </c>
      <c r="HM463" s="1">
        <v>2.3913600000000002</v>
      </c>
      <c r="HN463" s="1">
        <v>1.4978</v>
      </c>
      <c r="HO463" s="1">
        <v>2.3010299999999999</v>
      </c>
      <c r="HP463" s="1">
        <v>1.5478499999999999</v>
      </c>
      <c r="HQ463" s="1">
        <v>2.3547400000000001</v>
      </c>
      <c r="HR463" s="1">
        <v>43.6447</v>
      </c>
      <c r="HS463" s="1">
        <v>15.392899999999999</v>
      </c>
      <c r="HT463" s="1">
        <v>18</v>
      </c>
      <c r="HU463" s="1">
        <v>503.041</v>
      </c>
      <c r="HV463" s="1">
        <v>458.45400000000001</v>
      </c>
      <c r="HW463" s="1">
        <v>26.262</v>
      </c>
      <c r="HX463" s="1">
        <v>34.671300000000002</v>
      </c>
      <c r="HY463" s="1">
        <v>29.999400000000001</v>
      </c>
      <c r="HZ463" s="1">
        <v>34.572499999999998</v>
      </c>
      <c r="IA463" s="1">
        <v>34.674700000000001</v>
      </c>
      <c r="IB463" s="1">
        <v>14.380100000000001</v>
      </c>
      <c r="IC463" s="1">
        <v>28.0717</v>
      </c>
      <c r="ID463" s="1">
        <v>0</v>
      </c>
      <c r="IE463" s="1">
        <v>26.282</v>
      </c>
      <c r="IF463" s="1">
        <v>260.96899999999999</v>
      </c>
      <c r="IG463" s="1">
        <v>23.968299999999999</v>
      </c>
      <c r="IH463" s="1">
        <v>100.30500000000001</v>
      </c>
      <c r="II463" s="1">
        <v>99.990600000000001</v>
      </c>
      <c r="IJ463" s="1" t="s">
        <v>1161</v>
      </c>
    </row>
    <row r="464" spans="1:244" ht="15.75" customHeight="1" x14ac:dyDescent="0.3">
      <c r="A464" s="1">
        <v>448</v>
      </c>
      <c r="B464" s="1">
        <v>1659809731.5999999</v>
      </c>
      <c r="C464" s="1">
        <v>13590.099999904631</v>
      </c>
      <c r="D464" s="1" t="s">
        <v>1250</v>
      </c>
      <c r="E464" s="1" t="s">
        <v>1251</v>
      </c>
      <c r="F464" s="1">
        <v>1</v>
      </c>
      <c r="G464" s="1" t="s">
        <v>346</v>
      </c>
      <c r="H464" s="1" t="s">
        <v>347</v>
      </c>
      <c r="I464" s="1" t="s">
        <v>348</v>
      </c>
      <c r="J464" s="1" t="s">
        <v>349</v>
      </c>
      <c r="K464" s="1" t="s">
        <v>350</v>
      </c>
      <c r="L464" s="1" t="s">
        <v>1154</v>
      </c>
      <c r="M464" s="1" t="s">
        <v>351</v>
      </c>
      <c r="N464" s="1">
        <v>1659809724.099999</v>
      </c>
      <c r="O464" s="1">
        <f t="shared" si="34"/>
        <v>2.928399860279055E-3</v>
      </c>
      <c r="P464" s="1">
        <f t="shared" si="35"/>
        <v>2.9283998602790549</v>
      </c>
      <c r="Q464" s="1">
        <f t="shared" si="36"/>
        <v>4.9809669247852977</v>
      </c>
      <c r="R464" s="1">
        <f t="shared" si="37"/>
        <v>155.59739999999999</v>
      </c>
      <c r="S464" s="1">
        <f t="shared" si="38"/>
        <v>95.810392130803365</v>
      </c>
      <c r="T464" s="1">
        <f t="shared" si="39"/>
        <v>9.4749083669513912</v>
      </c>
      <c r="U464" s="1">
        <f t="shared" si="40"/>
        <v>15.387382040177446</v>
      </c>
      <c r="V464" s="1">
        <f t="shared" si="41"/>
        <v>0.14657546762252105</v>
      </c>
      <c r="W464" s="1">
        <f t="shared" si="42"/>
        <v>2.9085417418943438</v>
      </c>
      <c r="X464" s="1">
        <f t="shared" si="43"/>
        <v>0.1425920455325394</v>
      </c>
      <c r="Y464" s="1">
        <f t="shared" si="44"/>
        <v>8.9468906157046502E-2</v>
      </c>
      <c r="Z464" s="1">
        <f t="shared" si="45"/>
        <v>321.51663839999998</v>
      </c>
      <c r="AA464" s="1">
        <f t="shared" si="46"/>
        <v>32.088750593834732</v>
      </c>
      <c r="AB464" s="1">
        <f t="shared" si="47"/>
        <v>31.600739999999998</v>
      </c>
      <c r="AC464" s="1">
        <f t="shared" si="48"/>
        <v>4.6682298726104765</v>
      </c>
      <c r="AD464" s="1">
        <f t="shared" si="49"/>
        <v>60.311055468290512</v>
      </c>
      <c r="AE464" s="1">
        <f t="shared" si="50"/>
        <v>2.7130827403789781</v>
      </c>
      <c r="AF464" s="1">
        <f t="shared" si="51"/>
        <v>4.4984832702943232</v>
      </c>
      <c r="AG464" s="1">
        <f t="shared" si="52"/>
        <v>1.9551471322314984</v>
      </c>
      <c r="AH464" s="1">
        <f t="shared" si="53"/>
        <v>-129.14243383830632</v>
      </c>
      <c r="AI464" s="1">
        <f t="shared" si="54"/>
        <v>-102.06979816841725</v>
      </c>
      <c r="AJ464" s="1">
        <f t="shared" si="55"/>
        <v>-7.9019384663446894</v>
      </c>
      <c r="AK464" s="1">
        <f t="shared" si="56"/>
        <v>82.40246792693172</v>
      </c>
      <c r="AL464" s="1">
        <f t="shared" si="57"/>
        <v>33.121627896831235</v>
      </c>
      <c r="AM464" s="1">
        <f t="shared" si="58"/>
        <v>2.9210772585882534</v>
      </c>
      <c r="AN464" s="1">
        <f t="shared" si="59"/>
        <v>4.9809669247852977</v>
      </c>
      <c r="AO464" s="1">
        <v>225.27772252467491</v>
      </c>
      <c r="AP464" s="1">
        <v>194.06433333333331</v>
      </c>
      <c r="AQ464" s="1">
        <v>4.8925092060379987</v>
      </c>
      <c r="AR464" s="1">
        <v>65.640967639493695</v>
      </c>
      <c r="AS464" s="1">
        <f t="shared" si="60"/>
        <v>2.9283998602790549</v>
      </c>
      <c r="AT464" s="1">
        <v>24.02589390464134</v>
      </c>
      <c r="AU464" s="1">
        <v>27.442047252747269</v>
      </c>
      <c r="AV464" s="1">
        <v>8.2382726144778094E-5</v>
      </c>
      <c r="AW464" s="1">
        <v>85.652691204129724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51567.23800207294</v>
      </c>
      <c r="BC464" s="1">
        <f t="shared" si="64"/>
        <v>2000.0039999999999</v>
      </c>
      <c r="BD464" s="1">
        <f t="shared" si="65"/>
        <v>1681.2033599999997</v>
      </c>
      <c r="BE464" s="1">
        <f t="shared" si="66"/>
        <v>0.84059999880000236</v>
      </c>
      <c r="BF464" s="1">
        <f t="shared" si="67"/>
        <v>0.16075799768400462</v>
      </c>
      <c r="BG464" s="1">
        <v>6</v>
      </c>
      <c r="BH464" s="1">
        <v>0.5</v>
      </c>
      <c r="BI464" s="1" t="s">
        <v>352</v>
      </c>
      <c r="BJ464" s="1">
        <v>2</v>
      </c>
      <c r="BK464" s="1" t="b">
        <v>1</v>
      </c>
      <c r="BL464" s="1">
        <v>1659809724.099999</v>
      </c>
      <c r="BM464" s="1">
        <v>155.59739999999999</v>
      </c>
      <c r="BN464" s="1">
        <v>195.8776666666667</v>
      </c>
      <c r="BO464" s="1">
        <v>27.43472666666667</v>
      </c>
      <c r="BP464" s="1">
        <v>24.026540000000001</v>
      </c>
      <c r="BQ464" s="1">
        <v>154.8844</v>
      </c>
      <c r="BR464" s="1">
        <v>27.421986666666658</v>
      </c>
      <c r="BS464" s="1">
        <v>500.13779999999991</v>
      </c>
      <c r="BT464" s="1">
        <v>98.792326666666668</v>
      </c>
      <c r="BU464" s="1">
        <v>9.9955853333333358E-2</v>
      </c>
      <c r="BV464" s="1">
        <v>30.949806666666671</v>
      </c>
      <c r="BW464" s="1">
        <v>31.600739999999998</v>
      </c>
      <c r="BX464" s="1">
        <v>999.89999999999986</v>
      </c>
      <c r="BY464" s="1">
        <v>0</v>
      </c>
      <c r="BZ464" s="1">
        <v>0</v>
      </c>
      <c r="CA464" s="1">
        <v>10001.513999999999</v>
      </c>
      <c r="CB464" s="1">
        <v>0</v>
      </c>
      <c r="CC464" s="1">
        <v>222.41480000000001</v>
      </c>
      <c r="CD464" s="1">
        <v>-40.28014666666666</v>
      </c>
      <c r="CE464" s="1">
        <v>159.98673333333329</v>
      </c>
      <c r="CF464" s="1">
        <v>200.6996666666667</v>
      </c>
      <c r="CG464" s="1">
        <v>3.4081899999999998</v>
      </c>
      <c r="CH464" s="1">
        <v>195.8776666666667</v>
      </c>
      <c r="CI464" s="1">
        <v>24.026540000000001</v>
      </c>
      <c r="CJ464" s="1">
        <v>2.7103406666666672</v>
      </c>
      <c r="CK464" s="1">
        <v>2.3736380000000001</v>
      </c>
      <c r="CL464" s="1">
        <v>22.347946666666669</v>
      </c>
      <c r="CM464" s="1">
        <v>20.185046666666661</v>
      </c>
      <c r="CN464" s="1">
        <v>2000.0039999999999</v>
      </c>
      <c r="CO464" s="1">
        <v>0.97999919999999974</v>
      </c>
      <c r="CP464" s="1">
        <v>2.0000906666666669E-2</v>
      </c>
      <c r="CQ464" s="1">
        <v>0</v>
      </c>
      <c r="CR464" s="1">
        <v>2.6865333333333341</v>
      </c>
      <c r="CS464" s="1">
        <v>0</v>
      </c>
      <c r="CT464" s="1">
        <v>19640.006666666661</v>
      </c>
      <c r="CU464" s="1">
        <v>17412.366666666669</v>
      </c>
      <c r="CV464" s="1">
        <v>43.941200000000002</v>
      </c>
      <c r="CW464" s="1">
        <v>45.178733333333327</v>
      </c>
      <c r="CX464" s="1">
        <v>44.028933333333327</v>
      </c>
      <c r="CY464" s="1">
        <v>43.375</v>
      </c>
      <c r="CZ464" s="1">
        <v>43.875</v>
      </c>
      <c r="DA464" s="1">
        <v>1960.0039999999999</v>
      </c>
      <c r="DB464" s="1">
        <v>40</v>
      </c>
      <c r="DC464" s="1">
        <v>0</v>
      </c>
      <c r="DD464" s="1">
        <v>1659809730.9000001</v>
      </c>
      <c r="DE464" s="1">
        <v>0</v>
      </c>
      <c r="DF464" s="1">
        <v>1659809405.0999999</v>
      </c>
      <c r="DG464" s="1" t="s">
        <v>1159</v>
      </c>
      <c r="DH464" s="1">
        <v>1659809402.5999999</v>
      </c>
      <c r="DI464" s="1">
        <v>1659809405.0999999</v>
      </c>
      <c r="DJ464" s="1">
        <v>17</v>
      </c>
      <c r="DK464" s="1">
        <v>-0.01</v>
      </c>
      <c r="DL464" s="1">
        <v>-1E-3</v>
      </c>
      <c r="DM464" s="1">
        <v>1.2789999999999999</v>
      </c>
      <c r="DN464" s="1">
        <v>1.7000000000000001E-2</v>
      </c>
      <c r="DO464" s="1">
        <v>400</v>
      </c>
      <c r="DP464" s="1">
        <v>24</v>
      </c>
      <c r="DQ464" s="1">
        <v>0.2</v>
      </c>
      <c r="DR464" s="1">
        <v>0.03</v>
      </c>
      <c r="DS464" s="1">
        <v>3.3868063548192371</v>
      </c>
      <c r="DT464" s="1">
        <v>11.680614456246779</v>
      </c>
      <c r="DU464" s="1">
        <v>0.84701863607146355</v>
      </c>
      <c r="DV464" s="1">
        <v>0</v>
      </c>
      <c r="DW464" s="1">
        <v>-38.795387804878047</v>
      </c>
      <c r="DX464" s="1">
        <v>-24.70193310104537</v>
      </c>
      <c r="DY464" s="1">
        <v>2.459574846683191</v>
      </c>
      <c r="DZ464" s="1">
        <v>0</v>
      </c>
      <c r="EA464" s="1">
        <v>3.4017604878048782</v>
      </c>
      <c r="EB464" s="1">
        <v>0.10587637630662119</v>
      </c>
      <c r="EC464" s="1">
        <v>1.065301948521126E-2</v>
      </c>
      <c r="ED464" s="1">
        <v>1</v>
      </c>
      <c r="EE464" s="1">
        <v>1.954997593534362</v>
      </c>
      <c r="EF464" s="1">
        <v>1.336205506891666E-2</v>
      </c>
      <c r="EG464" s="1">
        <v>1.6885765686066689E-3</v>
      </c>
      <c r="EH464" s="1">
        <v>1</v>
      </c>
      <c r="EI464" s="1">
        <v>0.14617546048992741</v>
      </c>
      <c r="EJ464" s="1">
        <v>2.3363321417274241E-3</v>
      </c>
      <c r="EK464" s="1">
        <v>2.38280587722958E-4</v>
      </c>
      <c r="EL464" s="1">
        <v>1</v>
      </c>
      <c r="EM464" s="1">
        <v>3</v>
      </c>
      <c r="EN464" s="1">
        <v>6</v>
      </c>
      <c r="EO464" s="1" t="s">
        <v>1160</v>
      </c>
      <c r="EP464" s="1">
        <v>2.94008</v>
      </c>
      <c r="EQ464" s="1">
        <v>2.80105</v>
      </c>
      <c r="ER464" s="1">
        <v>4.6927999999999997E-2</v>
      </c>
      <c r="ES464" s="1">
        <v>5.5992800000000002E-2</v>
      </c>
      <c r="ET464" s="1">
        <v>0.11694599999999999</v>
      </c>
      <c r="EU464" s="1">
        <v>0.106562</v>
      </c>
      <c r="EV464" s="1">
        <v>19479.5</v>
      </c>
      <c r="EW464" s="1">
        <v>20229.099999999999</v>
      </c>
      <c r="EX464" s="1">
        <v>23784.1</v>
      </c>
      <c r="EY464" s="1">
        <v>24954.9</v>
      </c>
      <c r="EZ464" s="1">
        <v>33626.1</v>
      </c>
      <c r="FA464" s="1">
        <v>35610.5</v>
      </c>
      <c r="FB464" s="1">
        <v>43383.8</v>
      </c>
      <c r="FC464" s="1">
        <v>46140.6</v>
      </c>
      <c r="FD464" s="1">
        <v>1.9342299999999999</v>
      </c>
      <c r="FE464" s="1">
        <v>1.76745</v>
      </c>
      <c r="FF464" s="1">
        <v>8.7089799999999995E-2</v>
      </c>
      <c r="FG464" s="1">
        <v>0</v>
      </c>
      <c r="FH464" s="1">
        <v>30.195</v>
      </c>
      <c r="FI464" s="1">
        <v>999.9</v>
      </c>
      <c r="FJ464" s="1">
        <v>41.7</v>
      </c>
      <c r="FK464" s="1">
        <v>41.7</v>
      </c>
      <c r="FL464" s="1">
        <v>34.246200000000002</v>
      </c>
      <c r="FM464" s="1">
        <v>63.794199999999996</v>
      </c>
      <c r="FN464" s="1">
        <v>26.754799999999999</v>
      </c>
      <c r="FO464" s="1">
        <v>1</v>
      </c>
      <c r="FP464" s="1">
        <v>0.62327500000000002</v>
      </c>
      <c r="FQ464" s="1">
        <v>2.7359300000000002</v>
      </c>
      <c r="FR464" s="1">
        <v>20.296900000000001</v>
      </c>
      <c r="FS464" s="1">
        <v>5.2112999999999996</v>
      </c>
      <c r="FT464" s="1">
        <v>11.907999999999999</v>
      </c>
      <c r="FU464" s="1">
        <v>5.0034000000000001</v>
      </c>
      <c r="FV464" s="1">
        <v>3.2902300000000002</v>
      </c>
      <c r="FW464" s="1">
        <v>9999</v>
      </c>
      <c r="FX464" s="1">
        <v>9999</v>
      </c>
      <c r="FY464" s="1">
        <v>9999</v>
      </c>
      <c r="FZ464" s="1">
        <v>999.9</v>
      </c>
      <c r="GA464" s="1">
        <v>1.85978</v>
      </c>
      <c r="GB464" s="1">
        <v>1.8548500000000001</v>
      </c>
      <c r="GC464" s="1">
        <v>1.8579300000000001</v>
      </c>
      <c r="GD464" s="1">
        <v>1.8564799999999999</v>
      </c>
      <c r="GE464" s="1">
        <v>1.8551599999999999</v>
      </c>
      <c r="GF464" s="1">
        <v>1.8547100000000001</v>
      </c>
      <c r="GG464" s="1">
        <v>1.85364</v>
      </c>
      <c r="GH464" s="1">
        <v>1.8565499999999999</v>
      </c>
      <c r="GI464" s="1">
        <v>0</v>
      </c>
      <c r="GJ464" s="1">
        <v>0</v>
      </c>
      <c r="GK464" s="1">
        <v>0</v>
      </c>
      <c r="GL464" s="1">
        <v>0</v>
      </c>
      <c r="GM464" s="1" t="s">
        <v>355</v>
      </c>
      <c r="GN464" s="1" t="s">
        <v>356</v>
      </c>
      <c r="GO464" s="1" t="s">
        <v>357</v>
      </c>
      <c r="GP464" s="1" t="s">
        <v>357</v>
      </c>
      <c r="GQ464" s="1" t="s">
        <v>357</v>
      </c>
      <c r="GR464" s="1" t="s">
        <v>357</v>
      </c>
      <c r="GS464" s="1">
        <v>0</v>
      </c>
      <c r="GT464" s="1">
        <v>100</v>
      </c>
      <c r="GU464" s="1">
        <v>100</v>
      </c>
      <c r="GV464" s="1">
        <v>0.80400000000000005</v>
      </c>
      <c r="GW464" s="1">
        <v>1.2699999999999999E-2</v>
      </c>
      <c r="GX464" s="1">
        <v>0.27761382284396391</v>
      </c>
      <c r="GY464" s="1">
        <v>3.0239061252787889E-3</v>
      </c>
      <c r="GZ464" s="1">
        <v>-1.398580452151984E-6</v>
      </c>
      <c r="HA464" s="1">
        <v>2.8030378366047371E-10</v>
      </c>
      <c r="HB464" s="1">
        <v>-7.1345895132161177E-2</v>
      </c>
      <c r="HC464" s="1">
        <v>1.0309082032153079E-2</v>
      </c>
      <c r="HD464" s="1">
        <v>-3.6321104004466529E-4</v>
      </c>
      <c r="HE464" s="1">
        <v>3.6129943689190391E-6</v>
      </c>
      <c r="HF464" s="1">
        <v>0</v>
      </c>
      <c r="HG464" s="1">
        <v>2134</v>
      </c>
      <c r="HH464" s="1">
        <v>3</v>
      </c>
      <c r="HI464" s="1">
        <v>46</v>
      </c>
      <c r="HJ464" s="1">
        <v>5.5</v>
      </c>
      <c r="HK464" s="1">
        <v>5.4</v>
      </c>
      <c r="HL464" s="1">
        <v>0.73120099999999999</v>
      </c>
      <c r="HM464" s="1">
        <v>2.3864700000000001</v>
      </c>
      <c r="HN464" s="1">
        <v>1.4978</v>
      </c>
      <c r="HO464" s="1">
        <v>2.3010299999999999</v>
      </c>
      <c r="HP464" s="1">
        <v>1.5478499999999999</v>
      </c>
      <c r="HQ464" s="1">
        <v>2.3034699999999999</v>
      </c>
      <c r="HR464" s="1">
        <v>43.6447</v>
      </c>
      <c r="HS464" s="1">
        <v>15.3841</v>
      </c>
      <c r="HT464" s="1">
        <v>18</v>
      </c>
      <c r="HU464" s="1">
        <v>502.96899999999999</v>
      </c>
      <c r="HV464" s="1">
        <v>458.52300000000002</v>
      </c>
      <c r="HW464" s="1">
        <v>26.2697</v>
      </c>
      <c r="HX464" s="1">
        <v>34.670299999999997</v>
      </c>
      <c r="HY464" s="1">
        <v>29.999400000000001</v>
      </c>
      <c r="HZ464" s="1">
        <v>34.570900000000002</v>
      </c>
      <c r="IA464" s="1">
        <v>34.673099999999998</v>
      </c>
      <c r="IB464" s="1">
        <v>14.669600000000001</v>
      </c>
      <c r="IC464" s="1">
        <v>28.0717</v>
      </c>
      <c r="ID464" s="1">
        <v>0</v>
      </c>
      <c r="IE464" s="1">
        <v>26.282</v>
      </c>
      <c r="IF464" s="1">
        <v>270.98700000000002</v>
      </c>
      <c r="IG464" s="1">
        <v>23.962399999999999</v>
      </c>
      <c r="IH464" s="1">
        <v>100.30500000000001</v>
      </c>
      <c r="II464" s="1">
        <v>99.991200000000006</v>
      </c>
      <c r="IJ464" s="1" t="s">
        <v>1161</v>
      </c>
    </row>
    <row r="465" spans="1:244" ht="15.75" customHeight="1" x14ac:dyDescent="0.3">
      <c r="A465" s="1">
        <v>449</v>
      </c>
      <c r="B465" s="1">
        <v>1659809732.5999999</v>
      </c>
      <c r="C465" s="1">
        <v>13591.099999904631</v>
      </c>
      <c r="D465" s="1" t="s">
        <v>1252</v>
      </c>
      <c r="E465" s="1" t="s">
        <v>1253</v>
      </c>
      <c r="F465" s="1">
        <v>1</v>
      </c>
      <c r="G465" s="1" t="s">
        <v>346</v>
      </c>
      <c r="H465" s="1" t="s">
        <v>347</v>
      </c>
      <c r="I465" s="1" t="s">
        <v>348</v>
      </c>
      <c r="J465" s="1" t="s">
        <v>349</v>
      </c>
      <c r="K465" s="1" t="s">
        <v>350</v>
      </c>
      <c r="L465" s="1" t="s">
        <v>1154</v>
      </c>
      <c r="M465" s="1" t="s">
        <v>351</v>
      </c>
      <c r="N465" s="1">
        <v>1659809724.5999999</v>
      </c>
      <c r="O465" s="1">
        <f t="shared" si="34"/>
        <v>2.9296056422382249E-3</v>
      </c>
      <c r="P465" s="1">
        <f t="shared" si="35"/>
        <v>2.9296056422382248</v>
      </c>
      <c r="Q465" s="1">
        <f t="shared" si="36"/>
        <v>5.1691591072733498</v>
      </c>
      <c r="R465" s="1">
        <f t="shared" si="37"/>
        <v>157.9658125</v>
      </c>
      <c r="S465" s="1">
        <f t="shared" si="38"/>
        <v>96.054543312306905</v>
      </c>
      <c r="T465" s="1">
        <f t="shared" si="39"/>
        <v>9.4990460098613418</v>
      </c>
      <c r="U465" s="1">
        <f t="shared" si="40"/>
        <v>15.621588205816565</v>
      </c>
      <c r="V465" s="1">
        <f t="shared" si="41"/>
        <v>0.14663250506492345</v>
      </c>
      <c r="W465" s="1">
        <f t="shared" si="42"/>
        <v>2.9087698643840341</v>
      </c>
      <c r="X465" s="1">
        <f t="shared" si="43"/>
        <v>0.14264633109389488</v>
      </c>
      <c r="Y465" s="1">
        <f t="shared" si="44"/>
        <v>8.9503072926671742E-2</v>
      </c>
      <c r="Z465" s="1">
        <f t="shared" si="45"/>
        <v>321.51659850000004</v>
      </c>
      <c r="AA465" s="1">
        <f t="shared" si="46"/>
        <v>32.088452139397099</v>
      </c>
      <c r="AB465" s="1">
        <f t="shared" si="47"/>
        <v>31.601131250000002</v>
      </c>
      <c r="AC465" s="1">
        <f t="shared" si="48"/>
        <v>4.6683335545168996</v>
      </c>
      <c r="AD465" s="1">
        <f t="shared" si="49"/>
        <v>60.311736319564645</v>
      </c>
      <c r="AE465" s="1">
        <f t="shared" si="50"/>
        <v>2.7131287791405572</v>
      </c>
      <c r="AF465" s="1">
        <f t="shared" si="51"/>
        <v>4.498508822171714</v>
      </c>
      <c r="AG465" s="1">
        <f t="shared" si="52"/>
        <v>1.9552047753763424</v>
      </c>
      <c r="AH465" s="1">
        <f t="shared" si="53"/>
        <v>-129.19560882270571</v>
      </c>
      <c r="AI465" s="1">
        <f t="shared" si="54"/>
        <v>-102.12354216477448</v>
      </c>
      <c r="AJ465" s="1">
        <f t="shared" si="55"/>
        <v>-7.9054982608122906</v>
      </c>
      <c r="AK465" s="1">
        <f t="shared" si="56"/>
        <v>82.291949251707564</v>
      </c>
      <c r="AL465" s="1">
        <f t="shared" si="57"/>
        <v>33.247444887959048</v>
      </c>
      <c r="AM465" s="1">
        <f t="shared" si="58"/>
        <v>2.921608361077547</v>
      </c>
      <c r="AN465" s="1">
        <f t="shared" si="59"/>
        <v>5.1691591072733498</v>
      </c>
      <c r="AO465" s="1">
        <v>230.4219228142274</v>
      </c>
      <c r="AP465" s="1">
        <v>198.96252121212109</v>
      </c>
      <c r="AQ465" s="1">
        <v>4.8953746020419739</v>
      </c>
      <c r="AR465" s="1">
        <v>65.640967639493695</v>
      </c>
      <c r="AS465" s="1">
        <f t="shared" si="60"/>
        <v>2.9296056422382248</v>
      </c>
      <c r="AT465" s="1">
        <v>24.02506585706945</v>
      </c>
      <c r="AU465" s="1">
        <v>27.442580219780211</v>
      </c>
      <c r="AV465" s="1">
        <v>8.9193864153147895E-5</v>
      </c>
      <c r="AW465" s="1">
        <v>85.652691204129724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51573.676754884029</v>
      </c>
      <c r="BC465" s="1">
        <f t="shared" si="64"/>
        <v>2000.0037500000001</v>
      </c>
      <c r="BD465" s="1">
        <f t="shared" si="65"/>
        <v>1681.2031500000001</v>
      </c>
      <c r="BE465" s="1">
        <f t="shared" si="66"/>
        <v>0.84059999887500214</v>
      </c>
      <c r="BF465" s="1">
        <f t="shared" si="67"/>
        <v>0.16075799782875408</v>
      </c>
      <c r="BG465" s="1">
        <v>6</v>
      </c>
      <c r="BH465" s="1">
        <v>0.5</v>
      </c>
      <c r="BI465" s="1" t="s">
        <v>352</v>
      </c>
      <c r="BJ465" s="1">
        <v>2</v>
      </c>
      <c r="BK465" s="1" t="b">
        <v>1</v>
      </c>
      <c r="BL465" s="1">
        <v>1659809724.5999999</v>
      </c>
      <c r="BM465" s="1">
        <v>157.9658125</v>
      </c>
      <c r="BN465" s="1">
        <v>198.40543750000001</v>
      </c>
      <c r="BO465" s="1">
        <v>27.435212499999999</v>
      </c>
      <c r="BP465" s="1">
        <v>24.026406250000001</v>
      </c>
      <c r="BQ465" s="1">
        <v>157.24668750000001</v>
      </c>
      <c r="BR465" s="1">
        <v>27.422474999999999</v>
      </c>
      <c r="BS465" s="1">
        <v>500.1375625</v>
      </c>
      <c r="BT465" s="1">
        <v>98.792268750000005</v>
      </c>
      <c r="BU465" s="1">
        <v>9.9940637499999999E-2</v>
      </c>
      <c r="BV465" s="1">
        <v>30.949906250000002</v>
      </c>
      <c r="BW465" s="1">
        <v>31.601131250000002</v>
      </c>
      <c r="BX465" s="1">
        <v>999.9</v>
      </c>
      <c r="BY465" s="1">
        <v>0</v>
      </c>
      <c r="BZ465" s="1">
        <v>0</v>
      </c>
      <c r="CA465" s="1">
        <v>10002.825624999999</v>
      </c>
      <c r="CB465" s="1">
        <v>0</v>
      </c>
      <c r="CC465" s="1">
        <v>222.25687500000001</v>
      </c>
      <c r="CD465" s="1">
        <v>-40.439493749999997</v>
      </c>
      <c r="CE465" s="1">
        <v>162.42206250000001</v>
      </c>
      <c r="CF465" s="1">
        <v>203.289625</v>
      </c>
      <c r="CG465" s="1">
        <v>3.4088081250000002</v>
      </c>
      <c r="CH465" s="1">
        <v>198.40543750000001</v>
      </c>
      <c r="CI465" s="1">
        <v>24.026406250000001</v>
      </c>
      <c r="CJ465" s="1">
        <v>2.7103868750000002</v>
      </c>
      <c r="CK465" s="1">
        <v>2.3736237500000001</v>
      </c>
      <c r="CL465" s="1">
        <v>22.348231250000001</v>
      </c>
      <c r="CM465" s="1">
        <v>20.184950000000001</v>
      </c>
      <c r="CN465" s="1">
        <v>2000.0037500000001</v>
      </c>
      <c r="CO465" s="1">
        <v>0.97999918750000004</v>
      </c>
      <c r="CP465" s="1">
        <v>2.0000918749999999E-2</v>
      </c>
      <c r="CQ465" s="1">
        <v>0</v>
      </c>
      <c r="CR465" s="1">
        <v>2.5778750000000001</v>
      </c>
      <c r="CS465" s="1">
        <v>0</v>
      </c>
      <c r="CT465" s="1">
        <v>19639.337500000001</v>
      </c>
      <c r="CU465" s="1">
        <v>17412.362499999999</v>
      </c>
      <c r="CV465" s="1">
        <v>43.940937499999997</v>
      </c>
      <c r="CW465" s="1">
        <v>45.175375000000003</v>
      </c>
      <c r="CX465" s="1">
        <v>44.027124999999998</v>
      </c>
      <c r="CY465" s="1">
        <v>43.375</v>
      </c>
      <c r="CZ465" s="1">
        <v>43.875</v>
      </c>
      <c r="DA465" s="1">
        <v>1960.0037500000001</v>
      </c>
      <c r="DB465" s="1">
        <v>40</v>
      </c>
      <c r="DC465" s="1">
        <v>0</v>
      </c>
      <c r="DD465" s="1">
        <v>1659809732.0999999</v>
      </c>
      <c r="DE465" s="1">
        <v>0</v>
      </c>
      <c r="DF465" s="1">
        <v>1659809405.0999999</v>
      </c>
      <c r="DG465" s="1" t="s">
        <v>1159</v>
      </c>
      <c r="DH465" s="1">
        <v>1659809402.5999999</v>
      </c>
      <c r="DI465" s="1">
        <v>1659809405.0999999</v>
      </c>
      <c r="DJ465" s="1">
        <v>17</v>
      </c>
      <c r="DK465" s="1">
        <v>-0.01</v>
      </c>
      <c r="DL465" s="1">
        <v>-1E-3</v>
      </c>
      <c r="DM465" s="1">
        <v>1.2789999999999999</v>
      </c>
      <c r="DN465" s="1">
        <v>1.7000000000000001E-2</v>
      </c>
      <c r="DO465" s="1">
        <v>400</v>
      </c>
      <c r="DP465" s="1">
        <v>24</v>
      </c>
      <c r="DQ465" s="1">
        <v>0.2</v>
      </c>
      <c r="DR465" s="1">
        <v>0.03</v>
      </c>
      <c r="DS465" s="1">
        <v>3.6252296543111999</v>
      </c>
      <c r="DT465" s="1">
        <v>11.73867678998416</v>
      </c>
      <c r="DU465" s="1">
        <v>0.87904693688974311</v>
      </c>
      <c r="DV465" s="1">
        <v>0</v>
      </c>
      <c r="DW465" s="1">
        <v>-39.528210000000001</v>
      </c>
      <c r="DX465" s="1">
        <v>-22.57593545966235</v>
      </c>
      <c r="DY465" s="1">
        <v>2.187623384954549</v>
      </c>
      <c r="DZ465" s="1">
        <v>0</v>
      </c>
      <c r="EA465" s="1">
        <v>3.404795</v>
      </c>
      <c r="EB465" s="1">
        <v>9.6485853658529866E-2</v>
      </c>
      <c r="EC465" s="1">
        <v>9.5128134639548209E-3</v>
      </c>
      <c r="ED465" s="1">
        <v>1</v>
      </c>
      <c r="EE465" s="1">
        <v>1.9551882914618051</v>
      </c>
      <c r="EF465" s="1">
        <v>1.761449156289108E-2</v>
      </c>
      <c r="EG465" s="1">
        <v>1.798434730168259E-3</v>
      </c>
      <c r="EH465" s="1">
        <v>1</v>
      </c>
      <c r="EI465" s="1">
        <v>0.14622796584346079</v>
      </c>
      <c r="EJ465" s="1">
        <v>1.830220048075093E-3</v>
      </c>
      <c r="EK465" s="1">
        <v>2.0731494113330841E-4</v>
      </c>
      <c r="EL465" s="1">
        <v>1</v>
      </c>
      <c r="EM465" s="1">
        <v>3</v>
      </c>
      <c r="EN465" s="1">
        <v>6</v>
      </c>
      <c r="EO465" s="1" t="s">
        <v>1160</v>
      </c>
      <c r="EP465" s="1">
        <v>2.9400900000000001</v>
      </c>
      <c r="EQ465" s="1">
        <v>2.8010299999999999</v>
      </c>
      <c r="ER465" s="1">
        <v>4.7966300000000003E-2</v>
      </c>
      <c r="ES465" s="1">
        <v>5.7049700000000002E-2</v>
      </c>
      <c r="ET465" s="1">
        <v>0.116949</v>
      </c>
      <c r="EU465" s="1">
        <v>0.106559</v>
      </c>
      <c r="EV465" s="1">
        <v>19458.400000000001</v>
      </c>
      <c r="EW465" s="1">
        <v>20206.599999999999</v>
      </c>
      <c r="EX465" s="1">
        <v>23784.3</v>
      </c>
      <c r="EY465" s="1">
        <v>24955.1</v>
      </c>
      <c r="EZ465" s="1">
        <v>33626.199999999997</v>
      </c>
      <c r="FA465" s="1">
        <v>35610.6</v>
      </c>
      <c r="FB465" s="1">
        <v>43384</v>
      </c>
      <c r="FC465" s="1">
        <v>46140.6</v>
      </c>
      <c r="FD465" s="1">
        <v>1.9342299999999999</v>
      </c>
      <c r="FE465" s="1">
        <v>1.7675000000000001</v>
      </c>
      <c r="FF465" s="1">
        <v>8.6672600000000002E-2</v>
      </c>
      <c r="FG465" s="1">
        <v>0</v>
      </c>
      <c r="FH465" s="1">
        <v>30.194299999999998</v>
      </c>
      <c r="FI465" s="1">
        <v>999.9</v>
      </c>
      <c r="FJ465" s="1">
        <v>41.7</v>
      </c>
      <c r="FK465" s="1">
        <v>41.7</v>
      </c>
      <c r="FL465" s="1">
        <v>34.249200000000002</v>
      </c>
      <c r="FM465" s="1">
        <v>63.604199999999999</v>
      </c>
      <c r="FN465" s="1">
        <v>26.225999999999999</v>
      </c>
      <c r="FO465" s="1">
        <v>1</v>
      </c>
      <c r="FP465" s="1">
        <v>0.62317800000000001</v>
      </c>
      <c r="FQ465" s="1">
        <v>2.7462</v>
      </c>
      <c r="FR465" s="1">
        <v>20.296800000000001</v>
      </c>
      <c r="FS465" s="1">
        <v>5.2111499999999999</v>
      </c>
      <c r="FT465" s="1">
        <v>11.907999999999999</v>
      </c>
      <c r="FU465" s="1">
        <v>5.0033500000000002</v>
      </c>
      <c r="FV465" s="1">
        <v>3.2902800000000001</v>
      </c>
      <c r="FW465" s="1">
        <v>9999</v>
      </c>
      <c r="FX465" s="1">
        <v>9999</v>
      </c>
      <c r="FY465" s="1">
        <v>9999</v>
      </c>
      <c r="FZ465" s="1">
        <v>999.9</v>
      </c>
      <c r="GA465" s="1">
        <v>1.8597900000000001</v>
      </c>
      <c r="GB465" s="1">
        <v>1.85484</v>
      </c>
      <c r="GC465" s="1">
        <v>1.8579300000000001</v>
      </c>
      <c r="GD465" s="1">
        <v>1.8564799999999999</v>
      </c>
      <c r="GE465" s="1">
        <v>1.8551599999999999</v>
      </c>
      <c r="GF465" s="1">
        <v>1.8547100000000001</v>
      </c>
      <c r="GG465" s="1">
        <v>1.85364</v>
      </c>
      <c r="GH465" s="1">
        <v>1.8565499999999999</v>
      </c>
      <c r="GI465" s="1">
        <v>0</v>
      </c>
      <c r="GJ465" s="1">
        <v>0</v>
      </c>
      <c r="GK465" s="1">
        <v>0</v>
      </c>
      <c r="GL465" s="1">
        <v>0</v>
      </c>
      <c r="GM465" s="1" t="s">
        <v>355</v>
      </c>
      <c r="GN465" s="1" t="s">
        <v>356</v>
      </c>
      <c r="GO465" s="1" t="s">
        <v>357</v>
      </c>
      <c r="GP465" s="1" t="s">
        <v>357</v>
      </c>
      <c r="GQ465" s="1" t="s">
        <v>357</v>
      </c>
      <c r="GR465" s="1" t="s">
        <v>357</v>
      </c>
      <c r="GS465" s="1">
        <v>0</v>
      </c>
      <c r="GT465" s="1">
        <v>100</v>
      </c>
      <c r="GU465" s="1">
        <v>100</v>
      </c>
      <c r="GV465" s="1">
        <v>0.81699999999999995</v>
      </c>
      <c r="GW465" s="1">
        <v>1.2699999999999999E-2</v>
      </c>
      <c r="GX465" s="1">
        <v>0.27761382284396391</v>
      </c>
      <c r="GY465" s="1">
        <v>3.0239061252787889E-3</v>
      </c>
      <c r="GZ465" s="1">
        <v>-1.398580452151984E-6</v>
      </c>
      <c r="HA465" s="1">
        <v>2.8030378366047371E-10</v>
      </c>
      <c r="HB465" s="1">
        <v>-7.1345895132161177E-2</v>
      </c>
      <c r="HC465" s="1">
        <v>1.0309082032153079E-2</v>
      </c>
      <c r="HD465" s="1">
        <v>-3.6321104004466529E-4</v>
      </c>
      <c r="HE465" s="1">
        <v>3.6129943689190391E-6</v>
      </c>
      <c r="HF465" s="1">
        <v>0</v>
      </c>
      <c r="HG465" s="1">
        <v>2134</v>
      </c>
      <c r="HH465" s="1">
        <v>3</v>
      </c>
      <c r="HI465" s="1">
        <v>46</v>
      </c>
      <c r="HJ465" s="1">
        <v>5.5</v>
      </c>
      <c r="HK465" s="1">
        <v>5.5</v>
      </c>
      <c r="HL465" s="1">
        <v>0.73974600000000001</v>
      </c>
      <c r="HM465" s="1">
        <v>2.36816</v>
      </c>
      <c r="HN465" s="1">
        <v>1.4978</v>
      </c>
      <c r="HO465" s="1">
        <v>2.3010299999999999</v>
      </c>
      <c r="HP465" s="1">
        <v>1.5478499999999999</v>
      </c>
      <c r="HQ465" s="1">
        <v>2.4121100000000002</v>
      </c>
      <c r="HR465" s="1">
        <v>43.6447</v>
      </c>
      <c r="HS465" s="1">
        <v>15.4016</v>
      </c>
      <c r="HT465" s="1">
        <v>18</v>
      </c>
      <c r="HU465" s="1">
        <v>502.95800000000003</v>
      </c>
      <c r="HV465" s="1">
        <v>458.54399999999998</v>
      </c>
      <c r="HW465" s="1">
        <v>26.277699999999999</v>
      </c>
      <c r="HX465" s="1">
        <v>34.668900000000001</v>
      </c>
      <c r="HY465" s="1">
        <v>29.999500000000001</v>
      </c>
      <c r="HZ465" s="1">
        <v>34.569299999999998</v>
      </c>
      <c r="IA465" s="1">
        <v>34.671500000000002</v>
      </c>
      <c r="IB465" s="1">
        <v>14.827</v>
      </c>
      <c r="IC465" s="1">
        <v>28.0717</v>
      </c>
      <c r="ID465" s="1">
        <v>0</v>
      </c>
      <c r="IE465" s="1">
        <v>26.282</v>
      </c>
      <c r="IF465" s="1">
        <v>270.98700000000002</v>
      </c>
      <c r="IG465" s="1">
        <v>23.958400000000001</v>
      </c>
      <c r="IH465" s="1">
        <v>100.306</v>
      </c>
      <c r="II465" s="1">
        <v>99.991299999999995</v>
      </c>
      <c r="IJ465" s="1" t="s">
        <v>1161</v>
      </c>
    </row>
    <row r="466" spans="1:244" ht="15.75" customHeight="1" x14ac:dyDescent="0.3">
      <c r="A466" s="1">
        <v>450</v>
      </c>
      <c r="B466" s="1">
        <v>1659809733.5999999</v>
      </c>
      <c r="C466" s="1">
        <v>13592.099999904631</v>
      </c>
      <c r="D466" s="1" t="s">
        <v>1254</v>
      </c>
      <c r="E466" s="1" t="s">
        <v>1255</v>
      </c>
      <c r="F466" s="1">
        <v>1</v>
      </c>
      <c r="G466" s="1" t="s">
        <v>346</v>
      </c>
      <c r="H466" s="1" t="s">
        <v>347</v>
      </c>
      <c r="I466" s="1" t="s">
        <v>348</v>
      </c>
      <c r="J466" s="1" t="s">
        <v>349</v>
      </c>
      <c r="K466" s="1" t="s">
        <v>350</v>
      </c>
      <c r="L466" s="1" t="s">
        <v>1154</v>
      </c>
      <c r="M466" s="1" t="s">
        <v>351</v>
      </c>
      <c r="N466" s="1">
        <v>1659809726.099999</v>
      </c>
      <c r="O466" s="1">
        <f t="shared" si="34"/>
        <v>2.9304682475227444E-3</v>
      </c>
      <c r="P466" s="1">
        <f t="shared" si="35"/>
        <v>2.9304682475227444</v>
      </c>
      <c r="Q466" s="1">
        <f t="shared" si="36"/>
        <v>5.3713419226397923</v>
      </c>
      <c r="R466" s="1">
        <f t="shared" si="37"/>
        <v>165.0318666666667</v>
      </c>
      <c r="S466" s="1">
        <f t="shared" si="38"/>
        <v>100.68715234178585</v>
      </c>
      <c r="T466" s="1">
        <f t="shared" si="39"/>
        <v>9.9571650134379066</v>
      </c>
      <c r="U466" s="1">
        <f t="shared" si="40"/>
        <v>16.320349624127005</v>
      </c>
      <c r="V466" s="1">
        <f t="shared" si="41"/>
        <v>0.14667460537457286</v>
      </c>
      <c r="W466" s="1">
        <f t="shared" si="42"/>
        <v>2.9091576662707279</v>
      </c>
      <c r="X466" s="1">
        <f t="shared" si="43"/>
        <v>0.14268669172818538</v>
      </c>
      <c r="Y466" s="1">
        <f t="shared" si="44"/>
        <v>8.9528449338313887E-2</v>
      </c>
      <c r="Z466" s="1">
        <f t="shared" si="45"/>
        <v>321.51706400000006</v>
      </c>
      <c r="AA466" s="1">
        <f t="shared" si="46"/>
        <v>32.088202476344854</v>
      </c>
      <c r="AB466" s="1">
        <f t="shared" si="47"/>
        <v>31.60192666666666</v>
      </c>
      <c r="AC466" s="1">
        <f t="shared" si="48"/>
        <v>4.6685443474500774</v>
      </c>
      <c r="AD466" s="1">
        <f t="shared" si="49"/>
        <v>60.315668621264528</v>
      </c>
      <c r="AE466" s="1">
        <f t="shared" si="50"/>
        <v>2.7133232784300341</v>
      </c>
      <c r="AF466" s="1">
        <f t="shared" si="51"/>
        <v>4.4985380091988922</v>
      </c>
      <c r="AG466" s="1">
        <f t="shared" si="52"/>
        <v>1.9552210690200433</v>
      </c>
      <c r="AH466" s="1">
        <f t="shared" si="53"/>
        <v>-129.23364971575302</v>
      </c>
      <c r="AI466" s="1">
        <f t="shared" si="54"/>
        <v>-102.2440690230427</v>
      </c>
      <c r="AJ466" s="1">
        <f t="shared" si="55"/>
        <v>-7.91380879166549</v>
      </c>
      <c r="AK466" s="1">
        <f t="shared" si="56"/>
        <v>82.125536469538872</v>
      </c>
      <c r="AL466" s="1">
        <f t="shared" si="57"/>
        <v>33.667967532611847</v>
      </c>
      <c r="AM466" s="1">
        <f t="shared" si="58"/>
        <v>2.9237591953912223</v>
      </c>
      <c r="AN466" s="1">
        <f t="shared" si="59"/>
        <v>5.3713419226397923</v>
      </c>
      <c r="AO466" s="1">
        <v>235.62030774040551</v>
      </c>
      <c r="AP466" s="1">
        <v>203.87486060606051</v>
      </c>
      <c r="AQ466" s="1">
        <v>4.9027756135589957</v>
      </c>
      <c r="AR466" s="1">
        <v>65.640967639493695</v>
      </c>
      <c r="AS466" s="1">
        <f t="shared" si="60"/>
        <v>2.9304682475227444</v>
      </c>
      <c r="AT466" s="1">
        <v>24.025169220142459</v>
      </c>
      <c r="AU466" s="1">
        <v>27.44377802197803</v>
      </c>
      <c r="AV466" s="1">
        <v>6.9111883735572009E-5</v>
      </c>
      <c r="AW466" s="1">
        <v>85.652691204129724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51584.632230175033</v>
      </c>
      <c r="BC466" s="1">
        <f t="shared" si="64"/>
        <v>2000.0066666666669</v>
      </c>
      <c r="BD466" s="1">
        <f t="shared" si="65"/>
        <v>1681.2056</v>
      </c>
      <c r="BE466" s="1">
        <f t="shared" si="66"/>
        <v>0.84059999800000662</v>
      </c>
      <c r="BF466" s="1">
        <f t="shared" si="67"/>
        <v>0.16075799614001288</v>
      </c>
      <c r="BG466" s="1">
        <v>6</v>
      </c>
      <c r="BH466" s="1">
        <v>0.5</v>
      </c>
      <c r="BI466" s="1" t="s">
        <v>352</v>
      </c>
      <c r="BJ466" s="1">
        <v>2</v>
      </c>
      <c r="BK466" s="1" t="b">
        <v>1</v>
      </c>
      <c r="BL466" s="1">
        <v>1659809726.099999</v>
      </c>
      <c r="BM466" s="1">
        <v>165.0318666666667</v>
      </c>
      <c r="BN466" s="1">
        <v>206.00066666666669</v>
      </c>
      <c r="BO466" s="1">
        <v>27.437206666666668</v>
      </c>
      <c r="BP466" s="1">
        <v>24.025939999999999</v>
      </c>
      <c r="BQ466" s="1">
        <v>164.29426666666669</v>
      </c>
      <c r="BR466" s="1">
        <v>27.42446666666666</v>
      </c>
      <c r="BS466" s="1">
        <v>500.14373333333327</v>
      </c>
      <c r="BT466" s="1">
        <v>98.792153333333331</v>
      </c>
      <c r="BU466" s="1">
        <v>9.9957346666666683E-2</v>
      </c>
      <c r="BV466" s="1">
        <v>30.950019999999999</v>
      </c>
      <c r="BW466" s="1">
        <v>31.60192666666666</v>
      </c>
      <c r="BX466" s="1">
        <v>999.89999999999986</v>
      </c>
      <c r="BY466" s="1">
        <v>0</v>
      </c>
      <c r="BZ466" s="1">
        <v>0</v>
      </c>
      <c r="CA466" s="1">
        <v>10005.05733333333</v>
      </c>
      <c r="CB466" s="1">
        <v>0</v>
      </c>
      <c r="CC466" s="1">
        <v>221.8233333333333</v>
      </c>
      <c r="CD466" s="1">
        <v>-40.968739999999997</v>
      </c>
      <c r="CE466" s="1">
        <v>169.68773333333331</v>
      </c>
      <c r="CF466" s="1">
        <v>211.0717333333333</v>
      </c>
      <c r="CG466" s="1">
        <v>3.4112633333333329</v>
      </c>
      <c r="CH466" s="1">
        <v>206.00066666666669</v>
      </c>
      <c r="CI466" s="1">
        <v>24.025939999999999</v>
      </c>
      <c r="CJ466" s="1">
        <v>2.710580666666667</v>
      </c>
      <c r="CK466" s="1">
        <v>2.3735753333333331</v>
      </c>
      <c r="CL466" s="1">
        <v>22.34940666666667</v>
      </c>
      <c r="CM466" s="1">
        <v>20.184619999999999</v>
      </c>
      <c r="CN466" s="1">
        <v>2000.0066666666669</v>
      </c>
      <c r="CO466" s="1">
        <v>0.97999919999999974</v>
      </c>
      <c r="CP466" s="1">
        <v>2.0000906666666669E-2</v>
      </c>
      <c r="CQ466" s="1">
        <v>0</v>
      </c>
      <c r="CR466" s="1">
        <v>2.6743333333333341</v>
      </c>
      <c r="CS466" s="1">
        <v>0</v>
      </c>
      <c r="CT466" s="1">
        <v>19637.02</v>
      </c>
      <c r="CU466" s="1">
        <v>17412.386666666669</v>
      </c>
      <c r="CV466" s="1">
        <v>43.936999999999998</v>
      </c>
      <c r="CW466" s="1">
        <v>45.174600000000012</v>
      </c>
      <c r="CX466" s="1">
        <v>44.020666666666664</v>
      </c>
      <c r="CY466" s="1">
        <v>43.375</v>
      </c>
      <c r="CZ466" s="1">
        <v>43.875</v>
      </c>
      <c r="DA466" s="1">
        <v>1960.0066666666669</v>
      </c>
      <c r="DB466" s="1">
        <v>40</v>
      </c>
      <c r="DC466" s="1">
        <v>0</v>
      </c>
      <c r="DD466" s="1">
        <v>1659809732.7</v>
      </c>
      <c r="DE466" s="1">
        <v>0</v>
      </c>
      <c r="DF466" s="1">
        <v>1659809405.0999999</v>
      </c>
      <c r="DG466" s="1" t="s">
        <v>1159</v>
      </c>
      <c r="DH466" s="1">
        <v>1659809402.5999999</v>
      </c>
      <c r="DI466" s="1">
        <v>1659809405.0999999</v>
      </c>
      <c r="DJ466" s="1">
        <v>17</v>
      </c>
      <c r="DK466" s="1">
        <v>-0.01</v>
      </c>
      <c r="DL466" s="1">
        <v>-1E-3</v>
      </c>
      <c r="DM466" s="1">
        <v>1.2789999999999999</v>
      </c>
      <c r="DN466" s="1">
        <v>1.7000000000000001E-2</v>
      </c>
      <c r="DO466" s="1">
        <v>400</v>
      </c>
      <c r="DP466" s="1">
        <v>24</v>
      </c>
      <c r="DQ466" s="1">
        <v>0.2</v>
      </c>
      <c r="DR466" s="1">
        <v>0.03</v>
      </c>
      <c r="DS466" s="1">
        <v>3.6252296543111999</v>
      </c>
      <c r="DT466" s="1">
        <v>11.73867678998416</v>
      </c>
      <c r="DU466" s="1">
        <v>0.87904693688974311</v>
      </c>
      <c r="DV466" s="1">
        <v>0</v>
      </c>
      <c r="DW466" s="1">
        <v>-39.528210000000001</v>
      </c>
      <c r="DX466" s="1">
        <v>-22.57593545966235</v>
      </c>
      <c r="DY466" s="1">
        <v>2.187623384954549</v>
      </c>
      <c r="DZ466" s="1">
        <v>0</v>
      </c>
      <c r="EA466" s="1">
        <v>3.404795</v>
      </c>
      <c r="EB466" s="1">
        <v>9.6485853658529866E-2</v>
      </c>
      <c r="EC466" s="1">
        <v>9.5128134639548209E-3</v>
      </c>
      <c r="ED466" s="1">
        <v>1</v>
      </c>
      <c r="EE466" s="1">
        <v>1.9551882914618051</v>
      </c>
      <c r="EF466" s="1">
        <v>1.761449156289108E-2</v>
      </c>
      <c r="EG466" s="1">
        <v>1.798434730168259E-3</v>
      </c>
      <c r="EH466" s="1">
        <v>1</v>
      </c>
      <c r="EI466" s="1">
        <v>0.14622796584346079</v>
      </c>
      <c r="EJ466" s="1">
        <v>1.830220048075093E-3</v>
      </c>
      <c r="EK466" s="1">
        <v>2.0731494113330841E-4</v>
      </c>
      <c r="EL466" s="1">
        <v>1</v>
      </c>
      <c r="EM466" s="1">
        <v>3</v>
      </c>
      <c r="EN466" s="1">
        <v>6</v>
      </c>
      <c r="EO466" s="1" t="s">
        <v>1160</v>
      </c>
      <c r="EP466" s="1">
        <v>2.9401899999999999</v>
      </c>
      <c r="EQ466" s="1">
        <v>2.8010100000000002</v>
      </c>
      <c r="ER466" s="1">
        <v>4.8990800000000001E-2</v>
      </c>
      <c r="ES466" s="1">
        <v>5.80998E-2</v>
      </c>
      <c r="ET466" s="1">
        <v>0.116951</v>
      </c>
      <c r="EU466" s="1">
        <v>0.106556</v>
      </c>
      <c r="EV466" s="1">
        <v>19437.5</v>
      </c>
      <c r="EW466" s="1">
        <v>20184.2</v>
      </c>
      <c r="EX466" s="1">
        <v>23784.3</v>
      </c>
      <c r="EY466" s="1">
        <v>24955.200000000001</v>
      </c>
      <c r="EZ466" s="1">
        <v>33626.300000000003</v>
      </c>
      <c r="FA466" s="1">
        <v>35610.800000000003</v>
      </c>
      <c r="FB466" s="1">
        <v>43384.1</v>
      </c>
      <c r="FC466" s="1">
        <v>46140.6</v>
      </c>
      <c r="FD466" s="1">
        <v>1.9342299999999999</v>
      </c>
      <c r="FE466" s="1">
        <v>1.76755</v>
      </c>
      <c r="FF466" s="1">
        <v>8.6694999999999994E-2</v>
      </c>
      <c r="FG466" s="1">
        <v>0</v>
      </c>
      <c r="FH466" s="1">
        <v>30.1937</v>
      </c>
      <c r="FI466" s="1">
        <v>999.9</v>
      </c>
      <c r="FJ466" s="1">
        <v>41.7</v>
      </c>
      <c r="FK466" s="1">
        <v>41.7</v>
      </c>
      <c r="FL466" s="1">
        <v>34.2483</v>
      </c>
      <c r="FM466" s="1">
        <v>63.9542</v>
      </c>
      <c r="FN466" s="1">
        <v>25.757200000000001</v>
      </c>
      <c r="FO466" s="1">
        <v>1</v>
      </c>
      <c r="FP466" s="1">
        <v>0.62301799999999996</v>
      </c>
      <c r="FQ466" s="1">
        <v>2.7576200000000002</v>
      </c>
      <c r="FR466" s="1">
        <v>20.296700000000001</v>
      </c>
      <c r="FS466" s="1">
        <v>5.2114500000000001</v>
      </c>
      <c r="FT466" s="1">
        <v>11.908099999999999</v>
      </c>
      <c r="FU466" s="1">
        <v>5.0034000000000001</v>
      </c>
      <c r="FV466" s="1">
        <v>3.2902499999999999</v>
      </c>
      <c r="FW466" s="1">
        <v>9999</v>
      </c>
      <c r="FX466" s="1">
        <v>9999</v>
      </c>
      <c r="FY466" s="1">
        <v>9999</v>
      </c>
      <c r="FZ466" s="1">
        <v>999.9</v>
      </c>
      <c r="GA466" s="1">
        <v>1.8597699999999999</v>
      </c>
      <c r="GB466" s="1">
        <v>1.8548500000000001</v>
      </c>
      <c r="GC466" s="1">
        <v>1.8579399999999999</v>
      </c>
      <c r="GD466" s="1">
        <v>1.85649</v>
      </c>
      <c r="GE466" s="1">
        <v>1.8551599999999999</v>
      </c>
      <c r="GF466" s="1">
        <v>1.8547100000000001</v>
      </c>
      <c r="GG466" s="1">
        <v>1.85364</v>
      </c>
      <c r="GH466" s="1">
        <v>1.85656</v>
      </c>
      <c r="GI466" s="1">
        <v>0</v>
      </c>
      <c r="GJ466" s="1">
        <v>0</v>
      </c>
      <c r="GK466" s="1">
        <v>0</v>
      </c>
      <c r="GL466" s="1">
        <v>0</v>
      </c>
      <c r="GM466" s="1" t="s">
        <v>355</v>
      </c>
      <c r="GN466" s="1" t="s">
        <v>356</v>
      </c>
      <c r="GO466" s="1" t="s">
        <v>357</v>
      </c>
      <c r="GP466" s="1" t="s">
        <v>357</v>
      </c>
      <c r="GQ466" s="1" t="s">
        <v>357</v>
      </c>
      <c r="GR466" s="1" t="s">
        <v>357</v>
      </c>
      <c r="GS466" s="1">
        <v>0</v>
      </c>
      <c r="GT466" s="1">
        <v>100</v>
      </c>
      <c r="GU466" s="1">
        <v>100</v>
      </c>
      <c r="GV466" s="1">
        <v>0.82799999999999996</v>
      </c>
      <c r="GW466" s="1">
        <v>1.2699999999999999E-2</v>
      </c>
      <c r="GX466" s="1">
        <v>0.27761382284396391</v>
      </c>
      <c r="GY466" s="1">
        <v>3.0239061252787889E-3</v>
      </c>
      <c r="GZ466" s="1">
        <v>-1.398580452151984E-6</v>
      </c>
      <c r="HA466" s="1">
        <v>2.8030378366047371E-10</v>
      </c>
      <c r="HB466" s="1">
        <v>-7.1345895132161177E-2</v>
      </c>
      <c r="HC466" s="1">
        <v>1.0309082032153079E-2</v>
      </c>
      <c r="HD466" s="1">
        <v>-3.6321104004466529E-4</v>
      </c>
      <c r="HE466" s="1">
        <v>3.6129943689190391E-6</v>
      </c>
      <c r="HF466" s="1">
        <v>0</v>
      </c>
      <c r="HG466" s="1">
        <v>2134</v>
      </c>
      <c r="HH466" s="1">
        <v>3</v>
      </c>
      <c r="HI466" s="1">
        <v>46</v>
      </c>
      <c r="HJ466" s="1">
        <v>5.5</v>
      </c>
      <c r="HK466" s="1">
        <v>5.5</v>
      </c>
      <c r="HL466" s="1">
        <v>0.75439500000000004</v>
      </c>
      <c r="HM466" s="1">
        <v>2.3754900000000001</v>
      </c>
      <c r="HN466" s="1">
        <v>1.4978</v>
      </c>
      <c r="HO466" s="1">
        <v>2.3010299999999999</v>
      </c>
      <c r="HP466" s="1">
        <v>1.5478499999999999</v>
      </c>
      <c r="HQ466" s="1">
        <v>2.4462899999999999</v>
      </c>
      <c r="HR466" s="1">
        <v>43.6447</v>
      </c>
      <c r="HS466" s="1">
        <v>15.4016</v>
      </c>
      <c r="HT466" s="1">
        <v>18</v>
      </c>
      <c r="HU466" s="1">
        <v>502.947</v>
      </c>
      <c r="HV466" s="1">
        <v>458.56599999999997</v>
      </c>
      <c r="HW466" s="1">
        <v>26.284700000000001</v>
      </c>
      <c r="HX466" s="1">
        <v>34.667999999999999</v>
      </c>
      <c r="HY466" s="1">
        <v>29.999400000000001</v>
      </c>
      <c r="HZ466" s="1">
        <v>34.567799999999998</v>
      </c>
      <c r="IA466" s="1">
        <v>34.67</v>
      </c>
      <c r="IB466" s="1">
        <v>15.1084</v>
      </c>
      <c r="IC466" s="1">
        <v>28.0717</v>
      </c>
      <c r="ID466" s="1">
        <v>0</v>
      </c>
      <c r="IE466" s="1">
        <v>26.315899999999999</v>
      </c>
      <c r="IF466" s="1">
        <v>281.005</v>
      </c>
      <c r="IG466" s="1">
        <v>23.958300000000001</v>
      </c>
      <c r="IH466" s="1">
        <v>100.306</v>
      </c>
      <c r="II466" s="1">
        <v>99.991500000000002</v>
      </c>
      <c r="IJ466" s="1" t="s">
        <v>1161</v>
      </c>
    </row>
    <row r="467" spans="1:244" ht="15.75" customHeight="1" x14ac:dyDescent="0.3">
      <c r="A467" s="1">
        <v>451</v>
      </c>
      <c r="B467" s="1">
        <v>1659809734.5999999</v>
      </c>
      <c r="C467" s="1">
        <v>13593.099999904631</v>
      </c>
      <c r="D467" s="1" t="s">
        <v>1256</v>
      </c>
      <c r="E467" s="1" t="s">
        <v>1257</v>
      </c>
      <c r="F467" s="1">
        <v>1</v>
      </c>
      <c r="G467" s="1" t="s">
        <v>346</v>
      </c>
      <c r="H467" s="1" t="s">
        <v>347</v>
      </c>
      <c r="I467" s="1" t="s">
        <v>348</v>
      </c>
      <c r="J467" s="1" t="s">
        <v>349</v>
      </c>
      <c r="K467" s="1" t="s">
        <v>350</v>
      </c>
      <c r="L467" s="1" t="s">
        <v>1154</v>
      </c>
      <c r="M467" s="1" t="s">
        <v>351</v>
      </c>
      <c r="N467" s="1">
        <v>1659809726.5999999</v>
      </c>
      <c r="O467" s="1">
        <f t="shared" si="34"/>
        <v>2.9308186964695335E-3</v>
      </c>
      <c r="P467" s="1">
        <f t="shared" si="35"/>
        <v>2.9308186964695335</v>
      </c>
      <c r="Q467" s="1">
        <f t="shared" si="36"/>
        <v>5.6703325843585342</v>
      </c>
      <c r="R467" s="1">
        <f t="shared" si="37"/>
        <v>167.40731249999999</v>
      </c>
      <c r="S467" s="1">
        <f t="shared" si="38"/>
        <v>99.70838444236</v>
      </c>
      <c r="T467" s="1">
        <f t="shared" si="39"/>
        <v>9.8603693601940119</v>
      </c>
      <c r="U467" s="1">
        <f t="shared" si="40"/>
        <v>16.555257053649978</v>
      </c>
      <c r="V467" s="1">
        <f t="shared" si="41"/>
        <v>0.14669416562505694</v>
      </c>
      <c r="W467" s="1">
        <f t="shared" si="42"/>
        <v>2.9090950747423898</v>
      </c>
      <c r="X467" s="1">
        <f t="shared" si="43"/>
        <v>0.14270512052905271</v>
      </c>
      <c r="Y467" s="1">
        <f t="shared" si="44"/>
        <v>8.9540065073955455E-2</v>
      </c>
      <c r="Z467" s="1">
        <f t="shared" si="45"/>
        <v>321.51709725000001</v>
      </c>
      <c r="AA467" s="1">
        <f t="shared" si="46"/>
        <v>32.088226350207847</v>
      </c>
      <c r="AB467" s="1">
        <f t="shared" si="47"/>
        <v>31.602006249999999</v>
      </c>
      <c r="AC467" s="1">
        <f t="shared" si="48"/>
        <v>4.6685654382415409</v>
      </c>
      <c r="AD467" s="1">
        <f t="shared" si="49"/>
        <v>60.316263999764175</v>
      </c>
      <c r="AE467" s="1">
        <f t="shared" si="50"/>
        <v>2.7133643775985563</v>
      </c>
      <c r="AF467" s="1">
        <f t="shared" si="51"/>
        <v>4.4985617438261176</v>
      </c>
      <c r="AG467" s="1">
        <f t="shared" si="52"/>
        <v>1.9552010606429846</v>
      </c>
      <c r="AH467" s="1">
        <f t="shared" si="53"/>
        <v>-129.24910451430642</v>
      </c>
      <c r="AI467" s="1">
        <f t="shared" si="54"/>
        <v>-102.23984341956914</v>
      </c>
      <c r="AJ467" s="1">
        <f t="shared" si="55"/>
        <v>-7.913658703019987</v>
      </c>
      <c r="AK467" s="1">
        <f t="shared" si="56"/>
        <v>82.114490613104479</v>
      </c>
      <c r="AL467" s="1">
        <f t="shared" si="57"/>
        <v>33.799018031198905</v>
      </c>
      <c r="AM467" s="1">
        <f t="shared" si="58"/>
        <v>2.9242395840313251</v>
      </c>
      <c r="AN467" s="1">
        <f t="shared" si="59"/>
        <v>5.6703325843585342</v>
      </c>
      <c r="AO467" s="1">
        <v>240.86986964863169</v>
      </c>
      <c r="AP467" s="1">
        <v>208.76853333333329</v>
      </c>
      <c r="AQ467" s="1">
        <v>4.9004558437309607</v>
      </c>
      <c r="AR467" s="1">
        <v>65.640967639493695</v>
      </c>
      <c r="AS467" s="1">
        <f t="shared" si="60"/>
        <v>2.9308186964695335</v>
      </c>
      <c r="AT467" s="1">
        <v>24.02535593329435</v>
      </c>
      <c r="AU467" s="1">
        <v>27.44450769230771</v>
      </c>
      <c r="AV467" s="1">
        <v>5.3272643354637509E-5</v>
      </c>
      <c r="AW467" s="1">
        <v>85.652691204129724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51582.843994509232</v>
      </c>
      <c r="BC467" s="1">
        <f t="shared" si="64"/>
        <v>2000.006875</v>
      </c>
      <c r="BD467" s="1">
        <f t="shared" si="65"/>
        <v>1681.2057749999999</v>
      </c>
      <c r="BE467" s="1">
        <f t="shared" si="66"/>
        <v>0.84059999793750706</v>
      </c>
      <c r="BF467" s="1">
        <f t="shared" si="67"/>
        <v>0.16075799601938867</v>
      </c>
      <c r="BG467" s="1">
        <v>6</v>
      </c>
      <c r="BH467" s="1">
        <v>0.5</v>
      </c>
      <c r="BI467" s="1" t="s">
        <v>352</v>
      </c>
      <c r="BJ467" s="1">
        <v>2</v>
      </c>
      <c r="BK467" s="1" t="b">
        <v>1</v>
      </c>
      <c r="BL467" s="1">
        <v>1659809726.5999999</v>
      </c>
      <c r="BM467" s="1">
        <v>167.40731249999999</v>
      </c>
      <c r="BN467" s="1">
        <v>208.542125</v>
      </c>
      <c r="BO467" s="1">
        <v>27.437631249999999</v>
      </c>
      <c r="BP467" s="1">
        <v>24.025774999999999</v>
      </c>
      <c r="BQ467" s="1">
        <v>166.66368750000001</v>
      </c>
      <c r="BR467" s="1">
        <v>27.424893749999999</v>
      </c>
      <c r="BS467" s="1">
        <v>500.13925</v>
      </c>
      <c r="BT467" s="1">
        <v>98.79211875</v>
      </c>
      <c r="BU467" s="1">
        <v>9.9959537500000001E-2</v>
      </c>
      <c r="BV467" s="1">
        <v>30.950112499999999</v>
      </c>
      <c r="BW467" s="1">
        <v>31.602006249999999</v>
      </c>
      <c r="BX467" s="1">
        <v>999.9</v>
      </c>
      <c r="BY467" s="1">
        <v>0</v>
      </c>
      <c r="BZ467" s="1">
        <v>0</v>
      </c>
      <c r="CA467" s="1">
        <v>10004.702499999999</v>
      </c>
      <c r="CB467" s="1">
        <v>0</v>
      </c>
      <c r="CC467" s="1">
        <v>221.66175000000001</v>
      </c>
      <c r="CD467" s="1">
        <v>-41.134700000000002</v>
      </c>
      <c r="CE467" s="1">
        <v>172.1303125</v>
      </c>
      <c r="CF467" s="1">
        <v>213.67568750000001</v>
      </c>
      <c r="CG467" s="1">
        <v>3.4118543749999999</v>
      </c>
      <c r="CH467" s="1">
        <v>208.542125</v>
      </c>
      <c r="CI467" s="1">
        <v>24.025774999999999</v>
      </c>
      <c r="CJ467" s="1">
        <v>2.7106218750000002</v>
      </c>
      <c r="CK467" s="1">
        <v>2.3735581250000002</v>
      </c>
      <c r="CL467" s="1">
        <v>22.349656249999999</v>
      </c>
      <c r="CM467" s="1">
        <v>20.1845</v>
      </c>
      <c r="CN467" s="1">
        <v>2000.006875</v>
      </c>
      <c r="CO467" s="1">
        <v>0.97999918750000004</v>
      </c>
      <c r="CP467" s="1">
        <v>2.0000918749999999E-2</v>
      </c>
      <c r="CQ467" s="1">
        <v>0</v>
      </c>
      <c r="CR467" s="1">
        <v>2.7263125000000001</v>
      </c>
      <c r="CS467" s="1">
        <v>0</v>
      </c>
      <c r="CT467" s="1">
        <v>19636.4375</v>
      </c>
      <c r="CU467" s="1">
        <v>17412.387500000001</v>
      </c>
      <c r="CV467" s="1">
        <v>43.936999999999998</v>
      </c>
      <c r="CW467" s="1">
        <v>45.171499999999988</v>
      </c>
      <c r="CX467" s="1">
        <v>44.019374999999997</v>
      </c>
      <c r="CY467" s="1">
        <v>43.375</v>
      </c>
      <c r="CZ467" s="1">
        <v>43.875</v>
      </c>
      <c r="DA467" s="1">
        <v>1960.006875</v>
      </c>
      <c r="DB467" s="1">
        <v>40</v>
      </c>
      <c r="DC467" s="1">
        <v>0</v>
      </c>
      <c r="DD467" s="1">
        <v>1659809733.9000001</v>
      </c>
      <c r="DE467" s="1">
        <v>0</v>
      </c>
      <c r="DF467" s="1">
        <v>1659809405.0999999</v>
      </c>
      <c r="DG467" s="1" t="s">
        <v>1159</v>
      </c>
      <c r="DH467" s="1">
        <v>1659809402.5999999</v>
      </c>
      <c r="DI467" s="1">
        <v>1659809405.0999999</v>
      </c>
      <c r="DJ467" s="1">
        <v>17</v>
      </c>
      <c r="DK467" s="1">
        <v>-0.01</v>
      </c>
      <c r="DL467" s="1">
        <v>-1E-3</v>
      </c>
      <c r="DM467" s="1">
        <v>1.2789999999999999</v>
      </c>
      <c r="DN467" s="1">
        <v>1.7000000000000001E-2</v>
      </c>
      <c r="DO467" s="1">
        <v>400</v>
      </c>
      <c r="DP467" s="1">
        <v>24</v>
      </c>
      <c r="DQ467" s="1">
        <v>0.2</v>
      </c>
      <c r="DR467" s="1">
        <v>0.03</v>
      </c>
      <c r="DS467" s="1">
        <v>3.9537185908783119</v>
      </c>
      <c r="DT467" s="1">
        <v>11.98384212030413</v>
      </c>
      <c r="DU467" s="1">
        <v>0.86785815494845231</v>
      </c>
      <c r="DV467" s="1">
        <v>0</v>
      </c>
      <c r="DW467" s="1">
        <v>-40.001243902439029</v>
      </c>
      <c r="DX467" s="1">
        <v>-21.639637630662069</v>
      </c>
      <c r="DY467" s="1">
        <v>2.1457540791797358</v>
      </c>
      <c r="DZ467" s="1">
        <v>0</v>
      </c>
      <c r="EA467" s="1">
        <v>3.406810731707318</v>
      </c>
      <c r="EB467" s="1">
        <v>9.0848989547050216E-2</v>
      </c>
      <c r="EC467" s="1">
        <v>9.1594209504493942E-3</v>
      </c>
      <c r="ED467" s="1">
        <v>1</v>
      </c>
      <c r="EE467" s="1">
        <v>1.95522832670604</v>
      </c>
      <c r="EF467" s="1">
        <v>1.8073653450653031E-2</v>
      </c>
      <c r="EG467" s="1">
        <v>1.829841155166226E-3</v>
      </c>
      <c r="EH467" s="1">
        <v>1</v>
      </c>
      <c r="EI467" s="1">
        <v>0.14632373593880829</v>
      </c>
      <c r="EJ467" s="1">
        <v>1.4868697016602989E-3</v>
      </c>
      <c r="EK467" s="1">
        <v>1.793465025697118E-4</v>
      </c>
      <c r="EL467" s="1">
        <v>1</v>
      </c>
      <c r="EM467" s="1">
        <v>3</v>
      </c>
      <c r="EN467" s="1">
        <v>6</v>
      </c>
      <c r="EO467" s="1" t="s">
        <v>1160</v>
      </c>
      <c r="EP467" s="1">
        <v>2.94014</v>
      </c>
      <c r="EQ467" s="1">
        <v>2.80125</v>
      </c>
      <c r="ER467" s="1">
        <v>5.0017800000000001E-2</v>
      </c>
      <c r="ES467" s="1">
        <v>5.9133600000000001E-2</v>
      </c>
      <c r="ET467" s="1">
        <v>0.11695</v>
      </c>
      <c r="EU467" s="1">
        <v>0.106556</v>
      </c>
      <c r="EV467" s="1">
        <v>19416.7</v>
      </c>
      <c r="EW467" s="1">
        <v>20162</v>
      </c>
      <c r="EX467" s="1">
        <v>23784.5</v>
      </c>
      <c r="EY467" s="1">
        <v>24955.1</v>
      </c>
      <c r="EZ467" s="1">
        <v>33626.6</v>
      </c>
      <c r="FA467" s="1">
        <v>35610.699999999997</v>
      </c>
      <c r="FB467" s="1">
        <v>43384.4</v>
      </c>
      <c r="FC467" s="1">
        <v>46140.4</v>
      </c>
      <c r="FD467" s="1">
        <v>1.9340299999999999</v>
      </c>
      <c r="FE467" s="1">
        <v>1.7677499999999999</v>
      </c>
      <c r="FF467" s="1">
        <v>8.6814199999999994E-2</v>
      </c>
      <c r="FG467" s="1">
        <v>0</v>
      </c>
      <c r="FH467" s="1">
        <v>30.193000000000001</v>
      </c>
      <c r="FI467" s="1">
        <v>999.9</v>
      </c>
      <c r="FJ467" s="1">
        <v>41.7</v>
      </c>
      <c r="FK467" s="1">
        <v>41.7</v>
      </c>
      <c r="FL467" s="1">
        <v>34.250399999999999</v>
      </c>
      <c r="FM467" s="1">
        <v>63.734200000000001</v>
      </c>
      <c r="FN467" s="1">
        <v>26.0457</v>
      </c>
      <c r="FO467" s="1">
        <v>1</v>
      </c>
      <c r="FP467" s="1">
        <v>0.62292199999999998</v>
      </c>
      <c r="FQ467" s="1">
        <v>2.7417500000000001</v>
      </c>
      <c r="FR467" s="1">
        <v>20.296900000000001</v>
      </c>
      <c r="FS467" s="1">
        <v>5.2111499999999999</v>
      </c>
      <c r="FT467" s="1">
        <v>11.908099999999999</v>
      </c>
      <c r="FU467" s="1">
        <v>5.0033500000000002</v>
      </c>
      <c r="FV467" s="1">
        <v>3.2902</v>
      </c>
      <c r="FW467" s="1">
        <v>9999</v>
      </c>
      <c r="FX467" s="1">
        <v>9999</v>
      </c>
      <c r="FY467" s="1">
        <v>9999</v>
      </c>
      <c r="FZ467" s="1">
        <v>999.9</v>
      </c>
      <c r="GA467" s="1">
        <v>1.85978</v>
      </c>
      <c r="GB467" s="1">
        <v>1.8548500000000001</v>
      </c>
      <c r="GC467" s="1">
        <v>1.85795</v>
      </c>
      <c r="GD467" s="1">
        <v>1.85649</v>
      </c>
      <c r="GE467" s="1">
        <v>1.8551599999999999</v>
      </c>
      <c r="GF467" s="1">
        <v>1.8547100000000001</v>
      </c>
      <c r="GG467" s="1">
        <v>1.85364</v>
      </c>
      <c r="GH467" s="1">
        <v>1.8565700000000001</v>
      </c>
      <c r="GI467" s="1">
        <v>0</v>
      </c>
      <c r="GJ467" s="1">
        <v>0</v>
      </c>
      <c r="GK467" s="1">
        <v>0</v>
      </c>
      <c r="GL467" s="1">
        <v>0</v>
      </c>
      <c r="GM467" s="1" t="s">
        <v>355</v>
      </c>
      <c r="GN467" s="1" t="s">
        <v>356</v>
      </c>
      <c r="GO467" s="1" t="s">
        <v>357</v>
      </c>
      <c r="GP467" s="1" t="s">
        <v>357</v>
      </c>
      <c r="GQ467" s="1" t="s">
        <v>357</v>
      </c>
      <c r="GR467" s="1" t="s">
        <v>357</v>
      </c>
      <c r="GS467" s="1">
        <v>0</v>
      </c>
      <c r="GT467" s="1">
        <v>100</v>
      </c>
      <c r="GU467" s="1">
        <v>100</v>
      </c>
      <c r="GV467" s="1">
        <v>0.84099999999999997</v>
      </c>
      <c r="GW467" s="1">
        <v>1.2800000000000001E-2</v>
      </c>
      <c r="GX467" s="1">
        <v>0.27761382284396391</v>
      </c>
      <c r="GY467" s="1">
        <v>3.0239061252787889E-3</v>
      </c>
      <c r="GZ467" s="1">
        <v>-1.398580452151984E-6</v>
      </c>
      <c r="HA467" s="1">
        <v>2.8030378366047371E-10</v>
      </c>
      <c r="HB467" s="1">
        <v>-7.1345895132161177E-2</v>
      </c>
      <c r="HC467" s="1">
        <v>1.0309082032153079E-2</v>
      </c>
      <c r="HD467" s="1">
        <v>-3.6321104004466529E-4</v>
      </c>
      <c r="HE467" s="1">
        <v>3.6129943689190391E-6</v>
      </c>
      <c r="HF467" s="1">
        <v>0</v>
      </c>
      <c r="HG467" s="1">
        <v>2134</v>
      </c>
      <c r="HH467" s="1">
        <v>3</v>
      </c>
      <c r="HI467" s="1">
        <v>46</v>
      </c>
      <c r="HJ467" s="1">
        <v>5.5</v>
      </c>
      <c r="HK467" s="1">
        <v>5.5</v>
      </c>
      <c r="HL467" s="1">
        <v>0.76171900000000003</v>
      </c>
      <c r="HM467" s="1">
        <v>2.3901400000000002</v>
      </c>
      <c r="HN467" s="1">
        <v>1.4978</v>
      </c>
      <c r="HO467" s="1">
        <v>2.3010299999999999</v>
      </c>
      <c r="HP467" s="1">
        <v>1.5478499999999999</v>
      </c>
      <c r="HQ467" s="1">
        <v>2.36084</v>
      </c>
      <c r="HR467" s="1">
        <v>43.6447</v>
      </c>
      <c r="HS467" s="1">
        <v>15.392899999999999</v>
      </c>
      <c r="HT467" s="1">
        <v>18</v>
      </c>
      <c r="HU467" s="1">
        <v>502.81200000000001</v>
      </c>
      <c r="HV467" s="1">
        <v>458.68299999999999</v>
      </c>
      <c r="HW467" s="1">
        <v>26.290400000000002</v>
      </c>
      <c r="HX467" s="1">
        <v>34.666600000000003</v>
      </c>
      <c r="HY467" s="1">
        <v>29.999500000000001</v>
      </c>
      <c r="HZ467" s="1">
        <v>34.566200000000002</v>
      </c>
      <c r="IA467" s="1">
        <v>34.668399999999998</v>
      </c>
      <c r="IB467" s="1">
        <v>15.266999999999999</v>
      </c>
      <c r="IC467" s="1">
        <v>28.0717</v>
      </c>
      <c r="ID467" s="1">
        <v>0</v>
      </c>
      <c r="IE467" s="1">
        <v>26.315899999999999</v>
      </c>
      <c r="IF467" s="1">
        <v>281.005</v>
      </c>
      <c r="IG467" s="1">
        <v>23.953900000000001</v>
      </c>
      <c r="IH467" s="1">
        <v>100.307</v>
      </c>
      <c r="II467" s="1">
        <v>99.991100000000003</v>
      </c>
      <c r="IJ467" s="1" t="s">
        <v>1161</v>
      </c>
    </row>
    <row r="468" spans="1:244" ht="15.75" customHeight="1" x14ac:dyDescent="0.3">
      <c r="A468" s="1">
        <v>452</v>
      </c>
      <c r="B468" s="1">
        <v>1659809735.5999999</v>
      </c>
      <c r="C468" s="1">
        <v>13594.099999904631</v>
      </c>
      <c r="D468" s="1" t="s">
        <v>1258</v>
      </c>
      <c r="E468" s="1" t="s">
        <v>1259</v>
      </c>
      <c r="F468" s="1">
        <v>1</v>
      </c>
      <c r="G468" s="1" t="s">
        <v>346</v>
      </c>
      <c r="H468" s="1" t="s">
        <v>347</v>
      </c>
      <c r="I468" s="1" t="s">
        <v>348</v>
      </c>
      <c r="J468" s="1" t="s">
        <v>349</v>
      </c>
      <c r="K468" s="1" t="s">
        <v>350</v>
      </c>
      <c r="L468" s="1" t="s">
        <v>1154</v>
      </c>
      <c r="M468" s="1" t="s">
        <v>351</v>
      </c>
      <c r="N468" s="1">
        <v>1659809728.099999</v>
      </c>
      <c r="O468" s="1">
        <f t="shared" si="34"/>
        <v>2.9311316069853088E-3</v>
      </c>
      <c r="P468" s="1">
        <f t="shared" si="35"/>
        <v>2.9311316069853088</v>
      </c>
      <c r="Q468" s="1">
        <f t="shared" si="36"/>
        <v>5.9308167432788865</v>
      </c>
      <c r="R468" s="1">
        <f t="shared" si="37"/>
        <v>174.51133333333331</v>
      </c>
      <c r="S468" s="1">
        <f t="shared" si="38"/>
        <v>103.72289706685305</v>
      </c>
      <c r="T468" s="1">
        <f t="shared" si="39"/>
        <v>10.257351172546242</v>
      </c>
      <c r="U468" s="1">
        <f t="shared" si="40"/>
        <v>17.257751954571237</v>
      </c>
      <c r="V468" s="1">
        <f t="shared" si="41"/>
        <v>0.14669850746759638</v>
      </c>
      <c r="W468" s="1">
        <f t="shared" si="42"/>
        <v>2.9091521413326116</v>
      </c>
      <c r="X468" s="1">
        <f t="shared" si="43"/>
        <v>0.14270930565381063</v>
      </c>
      <c r="Y468" s="1">
        <f t="shared" si="44"/>
        <v>8.9542694414849563E-2</v>
      </c>
      <c r="Z468" s="1">
        <f t="shared" si="45"/>
        <v>321.51461679999989</v>
      </c>
      <c r="AA468" s="1">
        <f t="shared" si="46"/>
        <v>32.08834323693992</v>
      </c>
      <c r="AB468" s="1">
        <f t="shared" si="47"/>
        <v>31.60309333333333</v>
      </c>
      <c r="AC468" s="1">
        <f t="shared" si="48"/>
        <v>4.6688535401343305</v>
      </c>
      <c r="AD468" s="1">
        <f t="shared" si="49"/>
        <v>60.318691487996375</v>
      </c>
      <c r="AE468" s="1">
        <f t="shared" si="50"/>
        <v>2.7135098224095837</v>
      </c>
      <c r="AF468" s="1">
        <f t="shared" si="51"/>
        <v>4.4986218292709168</v>
      </c>
      <c r="AG468" s="1">
        <f t="shared" si="52"/>
        <v>1.9553437177247468</v>
      </c>
      <c r="AH468" s="1">
        <f t="shared" si="53"/>
        <v>-129.26290386805212</v>
      </c>
      <c r="AI468" s="1">
        <f t="shared" si="54"/>
        <v>-102.37561894242526</v>
      </c>
      <c r="AJ468" s="1">
        <f t="shared" si="55"/>
        <v>-7.9240643139635942</v>
      </c>
      <c r="AK468" s="1">
        <f t="shared" si="56"/>
        <v>81.952029675558919</v>
      </c>
      <c r="AL468" s="1">
        <f t="shared" si="57"/>
        <v>34.200565969644465</v>
      </c>
      <c r="AM468" s="1">
        <f t="shared" si="58"/>
        <v>2.9258542828801879</v>
      </c>
      <c r="AN468" s="1">
        <f t="shared" si="59"/>
        <v>5.9308167432788865</v>
      </c>
      <c r="AO468" s="1">
        <v>246.15289027024789</v>
      </c>
      <c r="AP468" s="1">
        <v>213.69153939393919</v>
      </c>
      <c r="AQ468" s="1">
        <v>4.9082760196953323</v>
      </c>
      <c r="AR468" s="1">
        <v>65.640967639493695</v>
      </c>
      <c r="AS468" s="1">
        <f t="shared" si="60"/>
        <v>2.9311316069853088</v>
      </c>
      <c r="AT468" s="1">
        <v>24.02495280937659</v>
      </c>
      <c r="AU468" s="1">
        <v>27.444218681318699</v>
      </c>
      <c r="AV468" s="1">
        <v>8.7710886348323999E-5</v>
      </c>
      <c r="AW468" s="1">
        <v>85.652691204129724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51584.415398842561</v>
      </c>
      <c r="BC468" s="1">
        <f t="shared" si="64"/>
        <v>1999.9913333333329</v>
      </c>
      <c r="BD468" s="1">
        <f t="shared" si="65"/>
        <v>1681.1927199999996</v>
      </c>
      <c r="BE468" s="1">
        <f t="shared" si="66"/>
        <v>0.84060000260001122</v>
      </c>
      <c r="BF468" s="1">
        <f t="shared" si="67"/>
        <v>0.16075800501802173</v>
      </c>
      <c r="BG468" s="1">
        <v>6</v>
      </c>
      <c r="BH468" s="1">
        <v>0.5</v>
      </c>
      <c r="BI468" s="1" t="s">
        <v>352</v>
      </c>
      <c r="BJ468" s="1">
        <v>2</v>
      </c>
      <c r="BK468" s="1" t="b">
        <v>1</v>
      </c>
      <c r="BL468" s="1">
        <v>1659809728.099999</v>
      </c>
      <c r="BM468" s="1">
        <v>174.51133333333331</v>
      </c>
      <c r="BN468" s="1">
        <v>216.15286666666671</v>
      </c>
      <c r="BO468" s="1">
        <v>27.439160000000001</v>
      </c>
      <c r="BP468" s="1">
        <v>24.025446666666671</v>
      </c>
      <c r="BQ468" s="1">
        <v>173.74940000000001</v>
      </c>
      <c r="BR468" s="1">
        <v>27.42642</v>
      </c>
      <c r="BS468" s="1">
        <v>500.14240000000001</v>
      </c>
      <c r="BT468" s="1">
        <v>98.791920000000019</v>
      </c>
      <c r="BU468" s="1">
        <v>9.9949226666666668E-2</v>
      </c>
      <c r="BV468" s="1">
        <v>30.950346666666668</v>
      </c>
      <c r="BW468" s="1">
        <v>31.60309333333333</v>
      </c>
      <c r="BX468" s="1">
        <v>999.89999999999986</v>
      </c>
      <c r="BY468" s="1">
        <v>0</v>
      </c>
      <c r="BZ468" s="1">
        <v>0</v>
      </c>
      <c r="CA468" s="1">
        <v>10005.049333333331</v>
      </c>
      <c r="CB468" s="1">
        <v>0</v>
      </c>
      <c r="CC468" s="1">
        <v>221.2069333333333</v>
      </c>
      <c r="CD468" s="1">
        <v>-41.641453333333331</v>
      </c>
      <c r="CE468" s="1">
        <v>179.4349333333333</v>
      </c>
      <c r="CF468" s="1">
        <v>221.47380000000001</v>
      </c>
      <c r="CG468" s="1">
        <v>3.413705333333334</v>
      </c>
      <c r="CH468" s="1">
        <v>216.15286666666671</v>
      </c>
      <c r="CI468" s="1">
        <v>24.025446666666671</v>
      </c>
      <c r="CJ468" s="1">
        <v>2.7107666666666659</v>
      </c>
      <c r="CK468" s="1">
        <v>2.3735206666666659</v>
      </c>
      <c r="CL468" s="1">
        <v>22.350533333333331</v>
      </c>
      <c r="CM468" s="1">
        <v>20.18424666666667</v>
      </c>
      <c r="CN468" s="1">
        <v>1999.9913333333329</v>
      </c>
      <c r="CO468" s="1">
        <v>0.97999899999999973</v>
      </c>
      <c r="CP468" s="1">
        <v>2.0001100000000001E-2</v>
      </c>
      <c r="CQ468" s="1">
        <v>0</v>
      </c>
      <c r="CR468" s="1">
        <v>2.719066666666667</v>
      </c>
      <c r="CS468" s="1">
        <v>0</v>
      </c>
      <c r="CT468" s="1">
        <v>19634.306666666671</v>
      </c>
      <c r="CU468" s="1">
        <v>17412.25333333333</v>
      </c>
      <c r="CV468" s="1">
        <v>43.936999999999998</v>
      </c>
      <c r="CW468" s="1">
        <v>45.166333333333327</v>
      </c>
      <c r="CX468" s="1">
        <v>44.016533333333342</v>
      </c>
      <c r="CY468" s="1">
        <v>43.375</v>
      </c>
      <c r="CZ468" s="1">
        <v>43.875</v>
      </c>
      <c r="DA468" s="1">
        <v>1959.9913333333329</v>
      </c>
      <c r="DB468" s="1">
        <v>40</v>
      </c>
      <c r="DC468" s="1">
        <v>0</v>
      </c>
      <c r="DD468" s="1">
        <v>1659809735.0999999</v>
      </c>
      <c r="DE468" s="1">
        <v>0</v>
      </c>
      <c r="DF468" s="1">
        <v>1659809405.0999999</v>
      </c>
      <c r="DG468" s="1" t="s">
        <v>1159</v>
      </c>
      <c r="DH468" s="1">
        <v>1659809402.5999999</v>
      </c>
      <c r="DI468" s="1">
        <v>1659809405.0999999</v>
      </c>
      <c r="DJ468" s="1">
        <v>17</v>
      </c>
      <c r="DK468" s="1">
        <v>-0.01</v>
      </c>
      <c r="DL468" s="1">
        <v>-1E-3</v>
      </c>
      <c r="DM468" s="1">
        <v>1.2789999999999999</v>
      </c>
      <c r="DN468" s="1">
        <v>1.7000000000000001E-2</v>
      </c>
      <c r="DO468" s="1">
        <v>400</v>
      </c>
      <c r="DP468" s="1">
        <v>24</v>
      </c>
      <c r="DQ468" s="1">
        <v>0.2</v>
      </c>
      <c r="DR468" s="1">
        <v>0.03</v>
      </c>
      <c r="DS468" s="1">
        <v>4.200933398424203</v>
      </c>
      <c r="DT468" s="1">
        <v>12.338244497306031</v>
      </c>
      <c r="DU468" s="1">
        <v>0.92205825233782035</v>
      </c>
      <c r="DV468" s="1">
        <v>0</v>
      </c>
      <c r="DW468" s="1">
        <v>-40.659427500000007</v>
      </c>
      <c r="DX468" s="1">
        <v>-20.59878011257031</v>
      </c>
      <c r="DY468" s="1">
        <v>1.9883862879213761</v>
      </c>
      <c r="DZ468" s="1">
        <v>0</v>
      </c>
      <c r="EA468" s="1">
        <v>3.409465</v>
      </c>
      <c r="EB468" s="1">
        <v>8.2555722326445966E-2</v>
      </c>
      <c r="EC468" s="1">
        <v>8.1433239527848936E-3</v>
      </c>
      <c r="ED468" s="1">
        <v>1</v>
      </c>
      <c r="EE468" s="1">
        <v>1.9552555875293109</v>
      </c>
      <c r="EF468" s="1">
        <v>1.4186259553198939E-2</v>
      </c>
      <c r="EG468" s="1">
        <v>1.787649682133905E-3</v>
      </c>
      <c r="EH468" s="1">
        <v>1</v>
      </c>
      <c r="EI468" s="1">
        <v>0.14638458804414201</v>
      </c>
      <c r="EJ468" s="1">
        <v>1.572752937538939E-3</v>
      </c>
      <c r="EK468" s="1">
        <v>1.8464229238488331E-4</v>
      </c>
      <c r="EL468" s="1">
        <v>1</v>
      </c>
      <c r="EM468" s="1">
        <v>3</v>
      </c>
      <c r="EN468" s="1">
        <v>6</v>
      </c>
      <c r="EO468" s="1" t="s">
        <v>1160</v>
      </c>
      <c r="EP468" s="1">
        <v>2.94015</v>
      </c>
      <c r="EQ468" s="1">
        <v>2.8012999999999999</v>
      </c>
      <c r="ER468" s="1">
        <v>5.10433E-2</v>
      </c>
      <c r="ES468" s="1">
        <v>6.0175199999999998E-2</v>
      </c>
      <c r="ET468" s="1">
        <v>0.116952</v>
      </c>
      <c r="EU468" s="1">
        <v>0.106554</v>
      </c>
      <c r="EV468" s="1">
        <v>19395.8</v>
      </c>
      <c r="EW468" s="1">
        <v>20139.7</v>
      </c>
      <c r="EX468" s="1">
        <v>23784.5</v>
      </c>
      <c r="EY468" s="1">
        <v>24955</v>
      </c>
      <c r="EZ468" s="1">
        <v>33626.6</v>
      </c>
      <c r="FA468" s="1">
        <v>35610.699999999997</v>
      </c>
      <c r="FB468" s="1">
        <v>43384.5</v>
      </c>
      <c r="FC468" s="1">
        <v>46140.2</v>
      </c>
      <c r="FD468" s="1">
        <v>1.9339999999999999</v>
      </c>
      <c r="FE468" s="1">
        <v>1.7678</v>
      </c>
      <c r="FF468" s="1">
        <v>8.6806700000000001E-2</v>
      </c>
      <c r="FG468" s="1">
        <v>0</v>
      </c>
      <c r="FH468" s="1">
        <v>30.192399999999999</v>
      </c>
      <c r="FI468" s="1">
        <v>999.9</v>
      </c>
      <c r="FJ468" s="1">
        <v>41.7</v>
      </c>
      <c r="FK468" s="1">
        <v>41.7</v>
      </c>
      <c r="FL468" s="1">
        <v>34.249099999999999</v>
      </c>
      <c r="FM468" s="1">
        <v>63.694200000000002</v>
      </c>
      <c r="FN468" s="1">
        <v>26.730799999999999</v>
      </c>
      <c r="FO468" s="1">
        <v>1</v>
      </c>
      <c r="FP468" s="1">
        <v>0.62269300000000005</v>
      </c>
      <c r="FQ468" s="1">
        <v>2.7257199999999999</v>
      </c>
      <c r="FR468" s="1">
        <v>20.2972</v>
      </c>
      <c r="FS468" s="1">
        <v>5.2110000000000003</v>
      </c>
      <c r="FT468" s="1">
        <v>11.908099999999999</v>
      </c>
      <c r="FU468" s="1">
        <v>5.0034000000000001</v>
      </c>
      <c r="FV468" s="1">
        <v>3.2902300000000002</v>
      </c>
      <c r="FW468" s="1">
        <v>9999</v>
      </c>
      <c r="FX468" s="1">
        <v>9999</v>
      </c>
      <c r="FY468" s="1">
        <v>9999</v>
      </c>
      <c r="FZ468" s="1">
        <v>999.9</v>
      </c>
      <c r="GA468" s="1">
        <v>1.8597999999999999</v>
      </c>
      <c r="GB468" s="1">
        <v>1.8548500000000001</v>
      </c>
      <c r="GC468" s="1">
        <v>1.85795</v>
      </c>
      <c r="GD468" s="1">
        <v>1.8565100000000001</v>
      </c>
      <c r="GE468" s="1">
        <v>1.8551599999999999</v>
      </c>
      <c r="GF468" s="1">
        <v>1.8547100000000001</v>
      </c>
      <c r="GG468" s="1">
        <v>1.85364</v>
      </c>
      <c r="GH468" s="1">
        <v>1.8565799999999999</v>
      </c>
      <c r="GI468" s="1">
        <v>0</v>
      </c>
      <c r="GJ468" s="1">
        <v>0</v>
      </c>
      <c r="GK468" s="1">
        <v>0</v>
      </c>
      <c r="GL468" s="1">
        <v>0</v>
      </c>
      <c r="GM468" s="1" t="s">
        <v>355</v>
      </c>
      <c r="GN468" s="1" t="s">
        <v>356</v>
      </c>
      <c r="GO468" s="1" t="s">
        <v>357</v>
      </c>
      <c r="GP468" s="1" t="s">
        <v>357</v>
      </c>
      <c r="GQ468" s="1" t="s">
        <v>357</v>
      </c>
      <c r="GR468" s="1" t="s">
        <v>357</v>
      </c>
      <c r="GS468" s="1">
        <v>0</v>
      </c>
      <c r="GT468" s="1">
        <v>100</v>
      </c>
      <c r="GU468" s="1">
        <v>100</v>
      </c>
      <c r="GV468" s="1">
        <v>0.85199999999999998</v>
      </c>
      <c r="GW468" s="1">
        <v>1.2699999999999999E-2</v>
      </c>
      <c r="GX468" s="1">
        <v>0.27761382284396391</v>
      </c>
      <c r="GY468" s="1">
        <v>3.0239061252787889E-3</v>
      </c>
      <c r="GZ468" s="1">
        <v>-1.398580452151984E-6</v>
      </c>
      <c r="HA468" s="1">
        <v>2.8030378366047371E-10</v>
      </c>
      <c r="HB468" s="1">
        <v>-7.1345895132161177E-2</v>
      </c>
      <c r="HC468" s="1">
        <v>1.0309082032153079E-2</v>
      </c>
      <c r="HD468" s="1">
        <v>-3.6321104004466529E-4</v>
      </c>
      <c r="HE468" s="1">
        <v>3.6129943689190391E-6</v>
      </c>
      <c r="HF468" s="1">
        <v>0</v>
      </c>
      <c r="HG468" s="1">
        <v>2134</v>
      </c>
      <c r="HH468" s="1">
        <v>3</v>
      </c>
      <c r="HI468" s="1">
        <v>46</v>
      </c>
      <c r="HJ468" s="1">
        <v>5.5</v>
      </c>
      <c r="HK468" s="1">
        <v>5.5</v>
      </c>
      <c r="HL468" s="1">
        <v>0.775146</v>
      </c>
      <c r="HM468" s="1">
        <v>2.3889200000000002</v>
      </c>
      <c r="HN468" s="1">
        <v>1.4978</v>
      </c>
      <c r="HO468" s="1">
        <v>2.3010299999999999</v>
      </c>
      <c r="HP468" s="1">
        <v>1.5478499999999999</v>
      </c>
      <c r="HQ468" s="1">
        <v>2.2619600000000002</v>
      </c>
      <c r="HR468" s="1">
        <v>43.6447</v>
      </c>
      <c r="HS468" s="1">
        <v>15.3841</v>
      </c>
      <c r="HT468" s="1">
        <v>18</v>
      </c>
      <c r="HU468" s="1">
        <v>502.786</v>
      </c>
      <c r="HV468" s="1">
        <v>458.70400000000001</v>
      </c>
      <c r="HW468" s="1">
        <v>26.296500000000002</v>
      </c>
      <c r="HX468" s="1">
        <v>34.664999999999999</v>
      </c>
      <c r="HY468" s="1">
        <v>29.999400000000001</v>
      </c>
      <c r="HZ468" s="1">
        <v>34.564700000000002</v>
      </c>
      <c r="IA468" s="1">
        <v>34.666800000000002</v>
      </c>
      <c r="IB468" s="1">
        <v>15.5464</v>
      </c>
      <c r="IC468" s="1">
        <v>28.0717</v>
      </c>
      <c r="ID468" s="1">
        <v>0</v>
      </c>
      <c r="IE468" s="1">
        <v>26.315899999999999</v>
      </c>
      <c r="IF468" s="1">
        <v>291.02300000000002</v>
      </c>
      <c r="IG468" s="1">
        <v>23.949100000000001</v>
      </c>
      <c r="IH468" s="1">
        <v>100.307</v>
      </c>
      <c r="II468" s="1">
        <v>99.990799999999993</v>
      </c>
      <c r="IJ468" s="1" t="s">
        <v>1161</v>
      </c>
    </row>
    <row r="469" spans="1:244" ht="15.75" customHeight="1" x14ac:dyDescent="0.3">
      <c r="A469" s="1">
        <v>453</v>
      </c>
      <c r="B469" s="1">
        <v>1659809736.5999999</v>
      </c>
      <c r="C469" s="1">
        <v>13595.099999904631</v>
      </c>
      <c r="D469" s="1" t="s">
        <v>1260</v>
      </c>
      <c r="E469" s="1" t="s">
        <v>1261</v>
      </c>
      <c r="F469" s="1">
        <v>1</v>
      </c>
      <c r="G469" s="1" t="s">
        <v>346</v>
      </c>
      <c r="H469" s="1" t="s">
        <v>347</v>
      </c>
      <c r="I469" s="1" t="s">
        <v>348</v>
      </c>
      <c r="J469" s="1" t="s">
        <v>349</v>
      </c>
      <c r="K469" s="1" t="s">
        <v>350</v>
      </c>
      <c r="L469" s="1" t="s">
        <v>1154</v>
      </c>
      <c r="M469" s="1" t="s">
        <v>351</v>
      </c>
      <c r="N469" s="1">
        <v>1659809728.5999999</v>
      </c>
      <c r="O469" s="1">
        <f t="shared" si="34"/>
        <v>2.9317443927004056E-3</v>
      </c>
      <c r="P469" s="1">
        <f t="shared" si="35"/>
        <v>2.9317443927004057</v>
      </c>
      <c r="Q469" s="1">
        <f t="shared" si="36"/>
        <v>6.1138619347850467</v>
      </c>
      <c r="R469" s="1">
        <f t="shared" si="37"/>
        <v>176.89512500000001</v>
      </c>
      <c r="S469" s="1">
        <f t="shared" si="38"/>
        <v>104.03419515092635</v>
      </c>
      <c r="T469" s="1">
        <f t="shared" si="39"/>
        <v>10.288136482144852</v>
      </c>
      <c r="U469" s="1">
        <f t="shared" si="40"/>
        <v>17.493490350800954</v>
      </c>
      <c r="V469" s="1">
        <f t="shared" si="41"/>
        <v>0.1467331367339354</v>
      </c>
      <c r="W469" s="1">
        <f t="shared" si="42"/>
        <v>2.9091581308002845</v>
      </c>
      <c r="X469" s="1">
        <f t="shared" si="43"/>
        <v>0.14274208690149462</v>
      </c>
      <c r="Y469" s="1">
        <f t="shared" si="44"/>
        <v>8.9563342491666267E-2</v>
      </c>
      <c r="Z469" s="1">
        <f t="shared" si="45"/>
        <v>321.51490275000003</v>
      </c>
      <c r="AA469" s="1">
        <f t="shared" si="46"/>
        <v>32.0882548176737</v>
      </c>
      <c r="AB469" s="1">
        <f t="shared" si="47"/>
        <v>31.603056250000002</v>
      </c>
      <c r="AC469" s="1">
        <f t="shared" si="48"/>
        <v>4.6688437119496466</v>
      </c>
      <c r="AD469" s="1">
        <f t="shared" si="49"/>
        <v>60.319124898425535</v>
      </c>
      <c r="AE469" s="1">
        <f t="shared" si="50"/>
        <v>2.7135404766481233</v>
      </c>
      <c r="AF469" s="1">
        <f t="shared" si="51"/>
        <v>4.4986403254649217</v>
      </c>
      <c r="AG469" s="1">
        <f t="shared" si="52"/>
        <v>1.9553032353015234</v>
      </c>
      <c r="AH469" s="1">
        <f t="shared" si="53"/>
        <v>-129.28992771808788</v>
      </c>
      <c r="AI469" s="1">
        <f t="shared" si="54"/>
        <v>-102.35870817718543</v>
      </c>
      <c r="AJ469" s="1">
        <f t="shared" si="55"/>
        <v>-7.9227404414372451</v>
      </c>
      <c r="AK469" s="1">
        <f t="shared" si="56"/>
        <v>81.943526413289447</v>
      </c>
      <c r="AL469" s="1">
        <f t="shared" si="57"/>
        <v>34.33387997286993</v>
      </c>
      <c r="AM469" s="1">
        <f t="shared" si="58"/>
        <v>2.9261949926831345</v>
      </c>
      <c r="AN469" s="1">
        <f t="shared" si="59"/>
        <v>6.1138619347850467</v>
      </c>
      <c r="AO469" s="1">
        <v>251.4340803493786</v>
      </c>
      <c r="AP469" s="1">
        <v>218.6507515151514</v>
      </c>
      <c r="AQ469" s="1">
        <v>4.9271830382908171</v>
      </c>
      <c r="AR469" s="1">
        <v>65.640967639493695</v>
      </c>
      <c r="AS469" s="1">
        <f t="shared" si="60"/>
        <v>2.9317443927004057</v>
      </c>
      <c r="AT469" s="1">
        <v>24.024188878185161</v>
      </c>
      <c r="AU469" s="1">
        <v>27.444242857142889</v>
      </c>
      <c r="AV469" s="1">
        <v>7.7175827685361254E-5</v>
      </c>
      <c r="AW469" s="1">
        <v>85.652691204129724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51584.572684992956</v>
      </c>
      <c r="BC469" s="1">
        <f t="shared" si="64"/>
        <v>1999.993125</v>
      </c>
      <c r="BD469" s="1">
        <f t="shared" si="65"/>
        <v>1681.1942250000002</v>
      </c>
      <c r="BE469" s="1">
        <f t="shared" si="66"/>
        <v>0.84060000206250718</v>
      </c>
      <c r="BF469" s="1">
        <f t="shared" si="67"/>
        <v>0.16075800398063869</v>
      </c>
      <c r="BG469" s="1">
        <v>6</v>
      </c>
      <c r="BH469" s="1">
        <v>0.5</v>
      </c>
      <c r="BI469" s="1" t="s">
        <v>352</v>
      </c>
      <c r="BJ469" s="1">
        <v>2</v>
      </c>
      <c r="BK469" s="1" t="b">
        <v>1</v>
      </c>
      <c r="BL469" s="1">
        <v>1659809728.5999999</v>
      </c>
      <c r="BM469" s="1">
        <v>176.89512500000001</v>
      </c>
      <c r="BN469" s="1">
        <v>218.7050625</v>
      </c>
      <c r="BO469" s="1">
        <v>27.43946875</v>
      </c>
      <c r="BP469" s="1">
        <v>24.025356250000002</v>
      </c>
      <c r="BQ469" s="1">
        <v>176.12718749999999</v>
      </c>
      <c r="BR469" s="1">
        <v>27.42673125</v>
      </c>
      <c r="BS469" s="1">
        <v>500.14200000000011</v>
      </c>
      <c r="BT469" s="1">
        <v>98.791918749999994</v>
      </c>
      <c r="BU469" s="1">
        <v>9.9954899999999999E-2</v>
      </c>
      <c r="BV469" s="1">
        <v>30.950418750000001</v>
      </c>
      <c r="BW469" s="1">
        <v>31.603056250000002</v>
      </c>
      <c r="BX469" s="1">
        <v>999.9</v>
      </c>
      <c r="BY469" s="1">
        <v>0</v>
      </c>
      <c r="BZ469" s="1">
        <v>0</v>
      </c>
      <c r="CA469" s="1">
        <v>10005.08375</v>
      </c>
      <c r="CB469" s="1">
        <v>0</v>
      </c>
      <c r="CC469" s="1">
        <v>221.0496875</v>
      </c>
      <c r="CD469" s="1">
        <v>-41.809887500000002</v>
      </c>
      <c r="CE469" s="1">
        <v>181.88606250000001</v>
      </c>
      <c r="CF469" s="1">
        <v>224.08881249999999</v>
      </c>
      <c r="CG469" s="1">
        <v>3.4141068749999999</v>
      </c>
      <c r="CH469" s="1">
        <v>218.7050625</v>
      </c>
      <c r="CI469" s="1">
        <v>24.025356250000002</v>
      </c>
      <c r="CJ469" s="1">
        <v>2.7107975</v>
      </c>
      <c r="CK469" s="1">
        <v>2.3735118750000002</v>
      </c>
      <c r="CL469" s="1">
        <v>22.350718749999999</v>
      </c>
      <c r="CM469" s="1">
        <v>20.1841875</v>
      </c>
      <c r="CN469" s="1">
        <v>1999.993125</v>
      </c>
      <c r="CO469" s="1">
        <v>0.97999899999999995</v>
      </c>
      <c r="CP469" s="1">
        <v>2.0001100000000001E-2</v>
      </c>
      <c r="CQ469" s="1">
        <v>0</v>
      </c>
      <c r="CR469" s="1">
        <v>2.7221250000000001</v>
      </c>
      <c r="CS469" s="1">
        <v>0</v>
      </c>
      <c r="CT469" s="1">
        <v>19633.8125</v>
      </c>
      <c r="CU469" s="1">
        <v>17412.268749999999</v>
      </c>
      <c r="CV469" s="1">
        <v>43.936999999999998</v>
      </c>
      <c r="CW469" s="1">
        <v>45.163749999999993</v>
      </c>
      <c r="CX469" s="1">
        <v>44.015500000000003</v>
      </c>
      <c r="CY469" s="1">
        <v>43.375</v>
      </c>
      <c r="CZ469" s="1">
        <v>43.875</v>
      </c>
      <c r="DA469" s="1">
        <v>1959.993125</v>
      </c>
      <c r="DB469" s="1">
        <v>40</v>
      </c>
      <c r="DC469" s="1">
        <v>0</v>
      </c>
      <c r="DD469" s="1">
        <v>1659809735.7</v>
      </c>
      <c r="DE469" s="1">
        <v>0</v>
      </c>
      <c r="DF469" s="1">
        <v>1659809405.0999999</v>
      </c>
      <c r="DG469" s="1" t="s">
        <v>1159</v>
      </c>
      <c r="DH469" s="1">
        <v>1659809402.5999999</v>
      </c>
      <c r="DI469" s="1">
        <v>1659809405.0999999</v>
      </c>
      <c r="DJ469" s="1">
        <v>17</v>
      </c>
      <c r="DK469" s="1">
        <v>-0.01</v>
      </c>
      <c r="DL469" s="1">
        <v>-1E-3</v>
      </c>
      <c r="DM469" s="1">
        <v>1.2789999999999999</v>
      </c>
      <c r="DN469" s="1">
        <v>1.7000000000000001E-2</v>
      </c>
      <c r="DO469" s="1">
        <v>400</v>
      </c>
      <c r="DP469" s="1">
        <v>24</v>
      </c>
      <c r="DQ469" s="1">
        <v>0.2</v>
      </c>
      <c r="DR469" s="1">
        <v>0.03</v>
      </c>
      <c r="DS469" s="1">
        <v>4.200933398424203</v>
      </c>
      <c r="DT469" s="1">
        <v>12.338244497306031</v>
      </c>
      <c r="DU469" s="1">
        <v>0.92205825233782035</v>
      </c>
      <c r="DV469" s="1">
        <v>0</v>
      </c>
      <c r="DW469" s="1">
        <v>-40.659427500000007</v>
      </c>
      <c r="DX469" s="1">
        <v>-20.59878011257031</v>
      </c>
      <c r="DY469" s="1">
        <v>1.9883862879213761</v>
      </c>
      <c r="DZ469" s="1">
        <v>0</v>
      </c>
      <c r="EA469" s="1">
        <v>3.409465</v>
      </c>
      <c r="EB469" s="1">
        <v>8.2555722326445966E-2</v>
      </c>
      <c r="EC469" s="1">
        <v>8.1433239527848936E-3</v>
      </c>
      <c r="ED469" s="1">
        <v>1</v>
      </c>
      <c r="EE469" s="1">
        <v>1.9552555875293109</v>
      </c>
      <c r="EF469" s="1">
        <v>1.4186259553198939E-2</v>
      </c>
      <c r="EG469" s="1">
        <v>1.787649682133905E-3</v>
      </c>
      <c r="EH469" s="1">
        <v>1</v>
      </c>
      <c r="EI469" s="1">
        <v>0.14638458804414201</v>
      </c>
      <c r="EJ469" s="1">
        <v>1.572752937538939E-3</v>
      </c>
      <c r="EK469" s="1">
        <v>1.8464229238488331E-4</v>
      </c>
      <c r="EL469" s="1">
        <v>1</v>
      </c>
      <c r="EM469" s="1">
        <v>3</v>
      </c>
      <c r="EN469" s="1">
        <v>6</v>
      </c>
      <c r="EO469" s="1" t="s">
        <v>1160</v>
      </c>
      <c r="EP469" s="1">
        <v>2.9401999999999999</v>
      </c>
      <c r="EQ469" s="1">
        <v>2.8011900000000001</v>
      </c>
      <c r="ER469" s="1">
        <v>5.2056400000000003E-2</v>
      </c>
      <c r="ES469" s="1">
        <v>6.1198799999999998E-2</v>
      </c>
      <c r="ET469" s="1">
        <v>0.11695</v>
      </c>
      <c r="EU469" s="1">
        <v>0.106557</v>
      </c>
      <c r="EV469" s="1">
        <v>19375</v>
      </c>
      <c r="EW469" s="1">
        <v>20117.7</v>
      </c>
      <c r="EX469" s="1">
        <v>23784.3</v>
      </c>
      <c r="EY469" s="1">
        <v>24954.9</v>
      </c>
      <c r="EZ469" s="1">
        <v>33626.6</v>
      </c>
      <c r="FA469" s="1">
        <v>35610.699999999997</v>
      </c>
      <c r="FB469" s="1">
        <v>43384.3</v>
      </c>
      <c r="FC469" s="1">
        <v>46140.3</v>
      </c>
      <c r="FD469" s="1">
        <v>1.93405</v>
      </c>
      <c r="FE469" s="1">
        <v>1.76772</v>
      </c>
      <c r="FF469" s="1">
        <v>8.6799299999999996E-2</v>
      </c>
      <c r="FG469" s="1">
        <v>0</v>
      </c>
      <c r="FH469" s="1">
        <v>30.191299999999998</v>
      </c>
      <c r="FI469" s="1">
        <v>999.9</v>
      </c>
      <c r="FJ469" s="1">
        <v>41.7</v>
      </c>
      <c r="FK469" s="1">
        <v>41.7</v>
      </c>
      <c r="FL469" s="1">
        <v>34.251899999999999</v>
      </c>
      <c r="FM469" s="1">
        <v>63.714199999999998</v>
      </c>
      <c r="FN469" s="1">
        <v>26.410299999999999</v>
      </c>
      <c r="FO469" s="1">
        <v>1</v>
      </c>
      <c r="FP469" s="1">
        <v>0.62239299999999997</v>
      </c>
      <c r="FQ469" s="1">
        <v>2.71285</v>
      </c>
      <c r="FR469" s="1">
        <v>20.297499999999999</v>
      </c>
      <c r="FS469" s="1">
        <v>5.2110000000000003</v>
      </c>
      <c r="FT469" s="1">
        <v>11.908099999999999</v>
      </c>
      <c r="FU469" s="1">
        <v>5.0031999999999996</v>
      </c>
      <c r="FV469" s="1">
        <v>3.2902300000000002</v>
      </c>
      <c r="FW469" s="1">
        <v>9999</v>
      </c>
      <c r="FX469" s="1">
        <v>9999</v>
      </c>
      <c r="FY469" s="1">
        <v>9999</v>
      </c>
      <c r="FZ469" s="1">
        <v>999.9</v>
      </c>
      <c r="GA469" s="1">
        <v>1.8597999999999999</v>
      </c>
      <c r="GB469" s="1">
        <v>1.8548500000000001</v>
      </c>
      <c r="GC469" s="1">
        <v>1.85795</v>
      </c>
      <c r="GD469" s="1">
        <v>1.8565199999999999</v>
      </c>
      <c r="GE469" s="1">
        <v>1.8551599999999999</v>
      </c>
      <c r="GF469" s="1">
        <v>1.8547100000000001</v>
      </c>
      <c r="GG469" s="1">
        <v>1.85364</v>
      </c>
      <c r="GH469" s="1">
        <v>1.8565799999999999</v>
      </c>
      <c r="GI469" s="1">
        <v>0</v>
      </c>
      <c r="GJ469" s="1">
        <v>0</v>
      </c>
      <c r="GK469" s="1">
        <v>0</v>
      </c>
      <c r="GL469" s="1">
        <v>0</v>
      </c>
      <c r="GM469" s="1" t="s">
        <v>355</v>
      </c>
      <c r="GN469" s="1" t="s">
        <v>356</v>
      </c>
      <c r="GO469" s="1" t="s">
        <v>357</v>
      </c>
      <c r="GP469" s="1" t="s">
        <v>357</v>
      </c>
      <c r="GQ469" s="1" t="s">
        <v>357</v>
      </c>
      <c r="GR469" s="1" t="s">
        <v>357</v>
      </c>
      <c r="GS469" s="1">
        <v>0</v>
      </c>
      <c r="GT469" s="1">
        <v>100</v>
      </c>
      <c r="GU469" s="1">
        <v>100</v>
      </c>
      <c r="GV469" s="1">
        <v>0.86299999999999999</v>
      </c>
      <c r="GW469" s="1">
        <v>1.2699999999999999E-2</v>
      </c>
      <c r="GX469" s="1">
        <v>0.27761382284396391</v>
      </c>
      <c r="GY469" s="1">
        <v>3.0239061252787889E-3</v>
      </c>
      <c r="GZ469" s="1">
        <v>-1.398580452151984E-6</v>
      </c>
      <c r="HA469" s="1">
        <v>2.8030378366047371E-10</v>
      </c>
      <c r="HB469" s="1">
        <v>-7.1345895132161177E-2</v>
      </c>
      <c r="HC469" s="1">
        <v>1.0309082032153079E-2</v>
      </c>
      <c r="HD469" s="1">
        <v>-3.6321104004466529E-4</v>
      </c>
      <c r="HE469" s="1">
        <v>3.6129943689190391E-6</v>
      </c>
      <c r="HF469" s="1">
        <v>0</v>
      </c>
      <c r="HG469" s="1">
        <v>2134</v>
      </c>
      <c r="HH469" s="1">
        <v>3</v>
      </c>
      <c r="HI469" s="1">
        <v>46</v>
      </c>
      <c r="HJ469" s="1">
        <v>5.6</v>
      </c>
      <c r="HK469" s="1">
        <v>5.5</v>
      </c>
      <c r="HL469" s="1">
        <v>0.78247100000000003</v>
      </c>
      <c r="HM469" s="1">
        <v>2.3706100000000001</v>
      </c>
      <c r="HN469" s="1">
        <v>1.4978</v>
      </c>
      <c r="HO469" s="1">
        <v>2.3010299999999999</v>
      </c>
      <c r="HP469" s="1">
        <v>1.5478499999999999</v>
      </c>
      <c r="HQ469" s="1">
        <v>2.3852500000000001</v>
      </c>
      <c r="HR469" s="1">
        <v>43.6447</v>
      </c>
      <c r="HS469" s="1">
        <v>15.392899999999999</v>
      </c>
      <c r="HT469" s="1">
        <v>18</v>
      </c>
      <c r="HU469" s="1">
        <v>502.80599999999998</v>
      </c>
      <c r="HV469" s="1">
        <v>458.64499999999998</v>
      </c>
      <c r="HW469" s="1">
        <v>26.303699999999999</v>
      </c>
      <c r="HX469" s="1">
        <v>34.663400000000003</v>
      </c>
      <c r="HY469" s="1">
        <v>29.999300000000002</v>
      </c>
      <c r="HZ469" s="1">
        <v>34.563099999999999</v>
      </c>
      <c r="IA469" s="1">
        <v>34.665300000000002</v>
      </c>
      <c r="IB469" s="1">
        <v>15.7034</v>
      </c>
      <c r="IC469" s="1">
        <v>28.0717</v>
      </c>
      <c r="ID469" s="1">
        <v>0</v>
      </c>
      <c r="IE469" s="1">
        <v>26.315899999999999</v>
      </c>
      <c r="IF469" s="1">
        <v>291.02300000000002</v>
      </c>
      <c r="IG469" s="1">
        <v>23.948499999999999</v>
      </c>
      <c r="IH469" s="1">
        <v>100.307</v>
      </c>
      <c r="II469" s="1">
        <v>99.990799999999993</v>
      </c>
      <c r="IJ469" s="1" t="s">
        <v>1161</v>
      </c>
    </row>
    <row r="470" spans="1:244" ht="15.75" customHeight="1" x14ac:dyDescent="0.3">
      <c r="A470" s="1">
        <v>454</v>
      </c>
      <c r="B470" s="1">
        <v>1659809737.5999999</v>
      </c>
      <c r="C470" s="1">
        <v>13596.099999904631</v>
      </c>
      <c r="D470" s="1" t="s">
        <v>1262</v>
      </c>
      <c r="E470" s="1" t="s">
        <v>1263</v>
      </c>
      <c r="F470" s="1">
        <v>1</v>
      </c>
      <c r="G470" s="1" t="s">
        <v>346</v>
      </c>
      <c r="H470" s="1" t="s">
        <v>347</v>
      </c>
      <c r="I470" s="1" t="s">
        <v>348</v>
      </c>
      <c r="J470" s="1" t="s">
        <v>349</v>
      </c>
      <c r="K470" s="1" t="s">
        <v>350</v>
      </c>
      <c r="L470" s="1" t="s">
        <v>1154</v>
      </c>
      <c r="M470" s="1" t="s">
        <v>351</v>
      </c>
      <c r="N470" s="1">
        <v>1659809730.099999</v>
      </c>
      <c r="O470" s="1">
        <f t="shared" si="34"/>
        <v>2.9322474744729681E-3</v>
      </c>
      <c r="P470" s="1">
        <f t="shared" si="35"/>
        <v>2.9322474744729683</v>
      </c>
      <c r="Q470" s="1">
        <f t="shared" si="36"/>
        <v>6.359150834379534</v>
      </c>
      <c r="R470" s="1">
        <f t="shared" si="37"/>
        <v>184.02253333333331</v>
      </c>
      <c r="S470" s="1">
        <f t="shared" si="38"/>
        <v>108.23904175551135</v>
      </c>
      <c r="T470" s="1">
        <f t="shared" si="39"/>
        <v>10.703943800963444</v>
      </c>
      <c r="U470" s="1">
        <f t="shared" si="40"/>
        <v>18.198302783945557</v>
      </c>
      <c r="V470" s="1">
        <f t="shared" si="41"/>
        <v>0.14673785967757866</v>
      </c>
      <c r="W470" s="1">
        <f t="shared" si="42"/>
        <v>2.9092735601223012</v>
      </c>
      <c r="X470" s="1">
        <f t="shared" si="43"/>
        <v>0.14274671040356871</v>
      </c>
      <c r="Y470" s="1">
        <f t="shared" si="44"/>
        <v>8.9566240955382626E-2</v>
      </c>
      <c r="Z470" s="1">
        <f t="shared" si="45"/>
        <v>321.51472319999993</v>
      </c>
      <c r="AA470" s="1">
        <f t="shared" si="46"/>
        <v>32.088501434368318</v>
      </c>
      <c r="AB470" s="1">
        <f t="shared" si="47"/>
        <v>31.604466666666671</v>
      </c>
      <c r="AC470" s="1">
        <f t="shared" si="48"/>
        <v>4.6692175269421377</v>
      </c>
      <c r="AD470" s="1">
        <f t="shared" si="49"/>
        <v>60.32012041232089</v>
      </c>
      <c r="AE470" s="1">
        <f t="shared" si="50"/>
        <v>2.7136504623412647</v>
      </c>
      <c r="AF470" s="1">
        <f t="shared" si="51"/>
        <v>4.4987484172643972</v>
      </c>
      <c r="AG470" s="1">
        <f t="shared" si="52"/>
        <v>1.9555670646008729</v>
      </c>
      <c r="AH470" s="1">
        <f t="shared" si="53"/>
        <v>-129.3121136242579</v>
      </c>
      <c r="AI470" s="1">
        <f t="shared" si="54"/>
        <v>-102.51791516170972</v>
      </c>
      <c r="AJ470" s="1">
        <f t="shared" si="55"/>
        <v>-7.9348201777185867</v>
      </c>
      <c r="AK470" s="1">
        <f t="shared" si="56"/>
        <v>81.749874236313744</v>
      </c>
      <c r="AL470" s="1">
        <f t="shared" si="57"/>
        <v>34.72523926638118</v>
      </c>
      <c r="AM470" s="1">
        <f t="shared" si="58"/>
        <v>2.9272996375624944</v>
      </c>
      <c r="AN470" s="1">
        <f t="shared" si="59"/>
        <v>6.359150834379534</v>
      </c>
      <c r="AO470" s="1">
        <v>256.7241972277053</v>
      </c>
      <c r="AP470" s="1">
        <v>223.59057575757569</v>
      </c>
      <c r="AQ470" s="1">
        <v>4.9367051599699581</v>
      </c>
      <c r="AR470" s="1">
        <v>65.640967639493695</v>
      </c>
      <c r="AS470" s="1">
        <f t="shared" si="60"/>
        <v>2.9322474744729683</v>
      </c>
      <c r="AT470" s="1">
        <v>24.023719039995449</v>
      </c>
      <c r="AU470" s="1">
        <v>27.444521978021971</v>
      </c>
      <c r="AV470" s="1">
        <v>5.3229956124511258E-5</v>
      </c>
      <c r="AW470" s="1">
        <v>85.652691204129724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51587.765623951389</v>
      </c>
      <c r="BC470" s="1">
        <f t="shared" si="64"/>
        <v>1999.992</v>
      </c>
      <c r="BD470" s="1">
        <f t="shared" si="65"/>
        <v>1681.1932799999997</v>
      </c>
      <c r="BE470" s="1">
        <f t="shared" si="66"/>
        <v>0.84060000240000954</v>
      </c>
      <c r="BF470" s="1">
        <f t="shared" si="67"/>
        <v>0.1607580046320185</v>
      </c>
      <c r="BG470" s="1">
        <v>6</v>
      </c>
      <c r="BH470" s="1">
        <v>0.5</v>
      </c>
      <c r="BI470" s="1" t="s">
        <v>352</v>
      </c>
      <c r="BJ470" s="1">
        <v>2</v>
      </c>
      <c r="BK470" s="1" t="b">
        <v>1</v>
      </c>
      <c r="BL470" s="1">
        <v>1659809730.099999</v>
      </c>
      <c r="BM470" s="1">
        <v>184.02253333333331</v>
      </c>
      <c r="BN470" s="1">
        <v>226.3272666666667</v>
      </c>
      <c r="BO470" s="1">
        <v>27.44062666666667</v>
      </c>
      <c r="BP470" s="1">
        <v>24.025226666666661</v>
      </c>
      <c r="BQ470" s="1">
        <v>183.23633333333331</v>
      </c>
      <c r="BR470" s="1">
        <v>27.427879999999998</v>
      </c>
      <c r="BS470" s="1">
        <v>500.14159999999998</v>
      </c>
      <c r="BT470" s="1">
        <v>98.791773333333325</v>
      </c>
      <c r="BU470" s="1">
        <v>9.9935493333333333E-2</v>
      </c>
      <c r="BV470" s="1">
        <v>30.950839999999999</v>
      </c>
      <c r="BW470" s="1">
        <v>31.604466666666671</v>
      </c>
      <c r="BX470" s="1">
        <v>999.89999999999986</v>
      </c>
      <c r="BY470" s="1">
        <v>0</v>
      </c>
      <c r="BZ470" s="1">
        <v>0</v>
      </c>
      <c r="CA470" s="1">
        <v>10005.75933333333</v>
      </c>
      <c r="CB470" s="1">
        <v>0</v>
      </c>
      <c r="CC470" s="1">
        <v>220.58953333333329</v>
      </c>
      <c r="CD470" s="1">
        <v>-42.304726666666667</v>
      </c>
      <c r="CE470" s="1">
        <v>189.21466666666669</v>
      </c>
      <c r="CF470" s="1">
        <v>231.8986666666666</v>
      </c>
      <c r="CG470" s="1">
        <v>3.4153906666666671</v>
      </c>
      <c r="CH470" s="1">
        <v>226.3272666666667</v>
      </c>
      <c r="CI470" s="1">
        <v>24.025226666666661</v>
      </c>
      <c r="CJ470" s="1">
        <v>2.7109073333333331</v>
      </c>
      <c r="CK470" s="1">
        <v>2.3734953333333331</v>
      </c>
      <c r="CL470" s="1">
        <v>22.351386666666659</v>
      </c>
      <c r="CM470" s="1">
        <v>20.18407333333333</v>
      </c>
      <c r="CN470" s="1">
        <v>1999.992</v>
      </c>
      <c r="CO470" s="1">
        <v>0.97999899999999973</v>
      </c>
      <c r="CP470" s="1">
        <v>2.0001100000000001E-2</v>
      </c>
      <c r="CQ470" s="1">
        <v>0</v>
      </c>
      <c r="CR470" s="1">
        <v>2.807666666666667</v>
      </c>
      <c r="CS470" s="1">
        <v>0</v>
      </c>
      <c r="CT470" s="1">
        <v>19631.939999999999</v>
      </c>
      <c r="CU470" s="1">
        <v>17412.26666666667</v>
      </c>
      <c r="CV470" s="1">
        <v>43.936999999999998</v>
      </c>
      <c r="CW470" s="1">
        <v>45.158066666666663</v>
      </c>
      <c r="CX470" s="1">
        <v>44.008266666666671</v>
      </c>
      <c r="CY470" s="1">
        <v>43.375</v>
      </c>
      <c r="CZ470" s="1">
        <v>43.870800000000003</v>
      </c>
      <c r="DA470" s="1">
        <v>1959.992</v>
      </c>
      <c r="DB470" s="1">
        <v>40</v>
      </c>
      <c r="DC470" s="1">
        <v>0</v>
      </c>
      <c r="DD470" s="1">
        <v>1659809736.9000001</v>
      </c>
      <c r="DE470" s="1">
        <v>0</v>
      </c>
      <c r="DF470" s="1">
        <v>1659809405.0999999</v>
      </c>
      <c r="DG470" s="1" t="s">
        <v>1159</v>
      </c>
      <c r="DH470" s="1">
        <v>1659809402.5999999</v>
      </c>
      <c r="DI470" s="1">
        <v>1659809405.0999999</v>
      </c>
      <c r="DJ470" s="1">
        <v>17</v>
      </c>
      <c r="DK470" s="1">
        <v>-0.01</v>
      </c>
      <c r="DL470" s="1">
        <v>-1E-3</v>
      </c>
      <c r="DM470" s="1">
        <v>1.2789999999999999</v>
      </c>
      <c r="DN470" s="1">
        <v>1.7000000000000001E-2</v>
      </c>
      <c r="DO470" s="1">
        <v>400</v>
      </c>
      <c r="DP470" s="1">
        <v>24</v>
      </c>
      <c r="DQ470" s="1">
        <v>0.2</v>
      </c>
      <c r="DR470" s="1">
        <v>0.03</v>
      </c>
      <c r="DS470" s="1">
        <v>4.5607618417529263</v>
      </c>
      <c r="DT470" s="1">
        <v>12.71157960996349</v>
      </c>
      <c r="DU470" s="1">
        <v>0.91870418863488301</v>
      </c>
      <c r="DV470" s="1">
        <v>0</v>
      </c>
      <c r="DW470" s="1">
        <v>-41.105202439024389</v>
      </c>
      <c r="DX470" s="1">
        <v>-20.249525435540139</v>
      </c>
      <c r="DY470" s="1">
        <v>2.0012860463367912</v>
      </c>
      <c r="DZ470" s="1">
        <v>0</v>
      </c>
      <c r="EA470" s="1">
        <v>3.4110497560975608</v>
      </c>
      <c r="EB470" s="1">
        <v>7.5769337979100918E-2</v>
      </c>
      <c r="EC470" s="1">
        <v>7.6966091640045184E-3</v>
      </c>
      <c r="ED470" s="1">
        <v>1</v>
      </c>
      <c r="EE470" s="1">
        <v>1.9554341939657329</v>
      </c>
      <c r="EF470" s="1">
        <v>8.7499851947020202E-3</v>
      </c>
      <c r="EG470" s="1">
        <v>1.702239765275147E-3</v>
      </c>
      <c r="EH470" s="1">
        <v>1</v>
      </c>
      <c r="EI470" s="1">
        <v>0.14645434003489699</v>
      </c>
      <c r="EJ470" s="1">
        <v>1.6157532080258901E-3</v>
      </c>
      <c r="EK470" s="1">
        <v>1.8682844416325229E-4</v>
      </c>
      <c r="EL470" s="1">
        <v>1</v>
      </c>
      <c r="EM470" s="1">
        <v>3</v>
      </c>
      <c r="EN470" s="1">
        <v>6</v>
      </c>
      <c r="EO470" s="1" t="s">
        <v>1160</v>
      </c>
      <c r="EP470" s="1">
        <v>2.94008</v>
      </c>
      <c r="EQ470" s="1">
        <v>2.8011599999999999</v>
      </c>
      <c r="ER470" s="1">
        <v>5.30763E-2</v>
      </c>
      <c r="ES470" s="1">
        <v>6.2194600000000003E-2</v>
      </c>
      <c r="ET470" s="1">
        <v>0.116953</v>
      </c>
      <c r="EU470" s="1">
        <v>0.106558</v>
      </c>
      <c r="EV470" s="1">
        <v>19354.2</v>
      </c>
      <c r="EW470" s="1">
        <v>20096.3</v>
      </c>
      <c r="EX470" s="1">
        <v>23784.400000000001</v>
      </c>
      <c r="EY470" s="1">
        <v>24954.9</v>
      </c>
      <c r="EZ470" s="1">
        <v>33626.6</v>
      </c>
      <c r="FA470" s="1">
        <v>35610.800000000003</v>
      </c>
      <c r="FB470" s="1">
        <v>43384.4</v>
      </c>
      <c r="FC470" s="1">
        <v>46140.4</v>
      </c>
      <c r="FD470" s="1">
        <v>1.93387</v>
      </c>
      <c r="FE470" s="1">
        <v>1.76772</v>
      </c>
      <c r="FF470" s="1">
        <v>8.6858900000000003E-2</v>
      </c>
      <c r="FG470" s="1">
        <v>0</v>
      </c>
      <c r="FH470" s="1">
        <v>30.1904</v>
      </c>
      <c r="FI470" s="1">
        <v>999.9</v>
      </c>
      <c r="FJ470" s="1">
        <v>41.7</v>
      </c>
      <c r="FK470" s="1">
        <v>41.7</v>
      </c>
      <c r="FL470" s="1">
        <v>34.249400000000001</v>
      </c>
      <c r="FM470" s="1">
        <v>63.824199999999998</v>
      </c>
      <c r="FN470" s="1">
        <v>25.869399999999999</v>
      </c>
      <c r="FO470" s="1">
        <v>1</v>
      </c>
      <c r="FP470" s="1">
        <v>0.62221499999999996</v>
      </c>
      <c r="FQ470" s="1">
        <v>2.7237100000000001</v>
      </c>
      <c r="FR470" s="1">
        <v>20.2973</v>
      </c>
      <c r="FS470" s="1">
        <v>5.2111499999999999</v>
      </c>
      <c r="FT470" s="1">
        <v>11.908099999999999</v>
      </c>
      <c r="FU470" s="1">
        <v>5.0030999999999999</v>
      </c>
      <c r="FV470" s="1">
        <v>3.2902300000000002</v>
      </c>
      <c r="FW470" s="1">
        <v>9999</v>
      </c>
      <c r="FX470" s="1">
        <v>9999</v>
      </c>
      <c r="FY470" s="1">
        <v>9999</v>
      </c>
      <c r="FZ470" s="1">
        <v>999.9</v>
      </c>
      <c r="GA470" s="1">
        <v>1.85981</v>
      </c>
      <c r="GB470" s="1">
        <v>1.8548500000000001</v>
      </c>
      <c r="GC470" s="1">
        <v>1.85795</v>
      </c>
      <c r="GD470" s="1">
        <v>1.8565199999999999</v>
      </c>
      <c r="GE470" s="1">
        <v>1.8551599999999999</v>
      </c>
      <c r="GF470" s="1">
        <v>1.8547100000000001</v>
      </c>
      <c r="GG470" s="1">
        <v>1.85364</v>
      </c>
      <c r="GH470" s="1">
        <v>1.8565700000000001</v>
      </c>
      <c r="GI470" s="1">
        <v>0</v>
      </c>
      <c r="GJ470" s="1">
        <v>0</v>
      </c>
      <c r="GK470" s="1">
        <v>0</v>
      </c>
      <c r="GL470" s="1">
        <v>0</v>
      </c>
      <c r="GM470" s="1" t="s">
        <v>355</v>
      </c>
      <c r="GN470" s="1" t="s">
        <v>356</v>
      </c>
      <c r="GO470" s="1" t="s">
        <v>357</v>
      </c>
      <c r="GP470" s="1" t="s">
        <v>357</v>
      </c>
      <c r="GQ470" s="1" t="s">
        <v>357</v>
      </c>
      <c r="GR470" s="1" t="s">
        <v>357</v>
      </c>
      <c r="GS470" s="1">
        <v>0</v>
      </c>
      <c r="GT470" s="1">
        <v>100</v>
      </c>
      <c r="GU470" s="1">
        <v>100</v>
      </c>
      <c r="GV470" s="1">
        <v>0.876</v>
      </c>
      <c r="GW470" s="1">
        <v>1.2699999999999999E-2</v>
      </c>
      <c r="GX470" s="1">
        <v>0.27761382284396391</v>
      </c>
      <c r="GY470" s="1">
        <v>3.0239061252787889E-3</v>
      </c>
      <c r="GZ470" s="1">
        <v>-1.398580452151984E-6</v>
      </c>
      <c r="HA470" s="1">
        <v>2.8030378366047371E-10</v>
      </c>
      <c r="HB470" s="1">
        <v>-7.1345895132161177E-2</v>
      </c>
      <c r="HC470" s="1">
        <v>1.0309082032153079E-2</v>
      </c>
      <c r="HD470" s="1">
        <v>-3.6321104004466529E-4</v>
      </c>
      <c r="HE470" s="1">
        <v>3.6129943689190391E-6</v>
      </c>
      <c r="HF470" s="1">
        <v>0</v>
      </c>
      <c r="HG470" s="1">
        <v>2134</v>
      </c>
      <c r="HH470" s="1">
        <v>3</v>
      </c>
      <c r="HI470" s="1">
        <v>46</v>
      </c>
      <c r="HJ470" s="1">
        <v>5.6</v>
      </c>
      <c r="HK470" s="1">
        <v>5.5</v>
      </c>
      <c r="HL470" s="1">
        <v>0.79711900000000002</v>
      </c>
      <c r="HM470" s="1">
        <v>2.3718300000000001</v>
      </c>
      <c r="HN470" s="1">
        <v>1.4978</v>
      </c>
      <c r="HO470" s="1">
        <v>2.3022499999999999</v>
      </c>
      <c r="HP470" s="1">
        <v>1.5478499999999999</v>
      </c>
      <c r="HQ470" s="1">
        <v>2.4548299999999998</v>
      </c>
      <c r="HR470" s="1">
        <v>43.6447</v>
      </c>
      <c r="HS470" s="1">
        <v>15.4016</v>
      </c>
      <c r="HT470" s="1">
        <v>18</v>
      </c>
      <c r="HU470" s="1">
        <v>502.68700000000001</v>
      </c>
      <c r="HV470" s="1">
        <v>458.63499999999999</v>
      </c>
      <c r="HW470" s="1">
        <v>26.311699999999998</v>
      </c>
      <c r="HX470" s="1">
        <v>34.661799999999999</v>
      </c>
      <c r="HY470" s="1">
        <v>29.999199999999998</v>
      </c>
      <c r="HZ470" s="1">
        <v>34.561500000000002</v>
      </c>
      <c r="IA470" s="1">
        <v>34.663699999999999</v>
      </c>
      <c r="IB470" s="1">
        <v>15.985200000000001</v>
      </c>
      <c r="IC470" s="1">
        <v>28.0717</v>
      </c>
      <c r="ID470" s="1">
        <v>0</v>
      </c>
      <c r="IE470" s="1">
        <v>26.315899999999999</v>
      </c>
      <c r="IF470" s="1">
        <v>301.04000000000002</v>
      </c>
      <c r="IG470" s="1">
        <v>23.9422</v>
      </c>
      <c r="IH470" s="1">
        <v>100.307</v>
      </c>
      <c r="II470" s="1">
        <v>99.990899999999996</v>
      </c>
      <c r="IJ470" s="1" t="s">
        <v>1161</v>
      </c>
    </row>
    <row r="471" spans="1:244" ht="15.75" customHeight="1" x14ac:dyDescent="0.3">
      <c r="A471" s="1">
        <v>455</v>
      </c>
      <c r="B471" s="1">
        <v>1659809738.5999999</v>
      </c>
      <c r="C471" s="1">
        <v>13597.099999904631</v>
      </c>
      <c r="D471" s="1" t="s">
        <v>1264</v>
      </c>
      <c r="E471" s="1" t="s">
        <v>1265</v>
      </c>
      <c r="F471" s="1">
        <v>1</v>
      </c>
      <c r="G471" s="1" t="s">
        <v>346</v>
      </c>
      <c r="H471" s="1" t="s">
        <v>347</v>
      </c>
      <c r="I471" s="1" t="s">
        <v>348</v>
      </c>
      <c r="J471" s="1" t="s">
        <v>349</v>
      </c>
      <c r="K471" s="1" t="s">
        <v>350</v>
      </c>
      <c r="L471" s="1" t="s">
        <v>1154</v>
      </c>
      <c r="M471" s="1" t="s">
        <v>351</v>
      </c>
      <c r="N471" s="1">
        <v>1659809730.5999999</v>
      </c>
      <c r="O471" s="1">
        <f t="shared" si="34"/>
        <v>2.9330690308936452E-3</v>
      </c>
      <c r="P471" s="1">
        <f t="shared" si="35"/>
        <v>2.9330690308936451</v>
      </c>
      <c r="Q471" s="1">
        <f t="shared" si="36"/>
        <v>6.5280989172202863</v>
      </c>
      <c r="R471" s="1">
        <f t="shared" si="37"/>
        <v>186.4151875</v>
      </c>
      <c r="S471" s="1">
        <f t="shared" si="38"/>
        <v>108.72142021038049</v>
      </c>
      <c r="T471" s="1">
        <f t="shared" si="39"/>
        <v>10.751637520079184</v>
      </c>
      <c r="U471" s="1">
        <f t="shared" si="40"/>
        <v>18.434900136139252</v>
      </c>
      <c r="V471" s="1">
        <f t="shared" si="41"/>
        <v>0.14678482171926582</v>
      </c>
      <c r="W471" s="1">
        <f t="shared" si="42"/>
        <v>2.9095095818890386</v>
      </c>
      <c r="X471" s="1">
        <f t="shared" si="43"/>
        <v>0.1427914692932058</v>
      </c>
      <c r="Y471" s="1">
        <f t="shared" si="44"/>
        <v>8.9594406115630368E-2</v>
      </c>
      <c r="Z471" s="1">
        <f t="shared" si="45"/>
        <v>321.51460349999996</v>
      </c>
      <c r="AA471" s="1">
        <f t="shared" si="46"/>
        <v>32.088273053502313</v>
      </c>
      <c r="AB471" s="1">
        <f t="shared" si="47"/>
        <v>31.604318750000001</v>
      </c>
      <c r="AC471" s="1">
        <f t="shared" si="48"/>
        <v>4.6691783220786478</v>
      </c>
      <c r="AD471" s="1">
        <f t="shared" si="49"/>
        <v>60.320487149084066</v>
      </c>
      <c r="AE471" s="1">
        <f t="shared" si="50"/>
        <v>2.7136781826663818</v>
      </c>
      <c r="AF471" s="1">
        <f t="shared" si="51"/>
        <v>4.4987670208289883</v>
      </c>
      <c r="AG471" s="1">
        <f t="shared" si="52"/>
        <v>1.955500139412266</v>
      </c>
      <c r="AH471" s="1">
        <f t="shared" si="53"/>
        <v>-129.34834426240977</v>
      </c>
      <c r="AI471" s="1">
        <f t="shared" si="54"/>
        <v>-102.49165816944272</v>
      </c>
      <c r="AJ471" s="1">
        <f t="shared" si="55"/>
        <v>-7.9321414341792762</v>
      </c>
      <c r="AK471" s="1">
        <f t="shared" si="56"/>
        <v>81.742459633968181</v>
      </c>
      <c r="AL471" s="1">
        <f t="shared" si="57"/>
        <v>34.848076473009293</v>
      </c>
      <c r="AM471" s="1">
        <f t="shared" si="58"/>
        <v>2.9275997150351398</v>
      </c>
      <c r="AN471" s="1">
        <f t="shared" si="59"/>
        <v>6.5280989172202863</v>
      </c>
      <c r="AO471" s="1">
        <v>262.01853400347812</v>
      </c>
      <c r="AP471" s="1">
        <v>228.5746909090908</v>
      </c>
      <c r="AQ471" s="1">
        <v>4.9567173831411493</v>
      </c>
      <c r="AR471" s="1">
        <v>65.640967639493695</v>
      </c>
      <c r="AS471" s="1">
        <f t="shared" si="60"/>
        <v>2.9330690308936451</v>
      </c>
      <c r="AT471" s="1">
        <v>24.02339776584979</v>
      </c>
      <c r="AU471" s="1">
        <v>27.445338461538491</v>
      </c>
      <c r="AV471" s="1">
        <v>2.5226408369129821E-5</v>
      </c>
      <c r="AW471" s="1">
        <v>85.652691204129724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51594.433241414183</v>
      </c>
      <c r="BC471" s="1">
        <f t="shared" si="64"/>
        <v>1999.99125</v>
      </c>
      <c r="BD471" s="1">
        <f t="shared" si="65"/>
        <v>1681.1926499999997</v>
      </c>
      <c r="BE471" s="1">
        <f t="shared" si="66"/>
        <v>0.84060000262501133</v>
      </c>
      <c r="BF471" s="1">
        <f t="shared" si="67"/>
        <v>0.16075800506627214</v>
      </c>
      <c r="BG471" s="1">
        <v>6</v>
      </c>
      <c r="BH471" s="1">
        <v>0.5</v>
      </c>
      <c r="BI471" s="1" t="s">
        <v>352</v>
      </c>
      <c r="BJ471" s="1">
        <v>2</v>
      </c>
      <c r="BK471" s="1" t="b">
        <v>1</v>
      </c>
      <c r="BL471" s="1">
        <v>1659809730.5999999</v>
      </c>
      <c r="BM471" s="1">
        <v>186.4151875</v>
      </c>
      <c r="BN471" s="1">
        <v>228.8756875</v>
      </c>
      <c r="BO471" s="1">
        <v>27.440931249999998</v>
      </c>
      <c r="BP471" s="1">
        <v>24.025187500000001</v>
      </c>
      <c r="BQ471" s="1">
        <v>185.6230625</v>
      </c>
      <c r="BR471" s="1">
        <v>27.428181250000002</v>
      </c>
      <c r="BS471" s="1">
        <v>500.14237500000002</v>
      </c>
      <c r="BT471" s="1">
        <v>98.791699999999992</v>
      </c>
      <c r="BU471" s="1">
        <v>9.9921350000000006E-2</v>
      </c>
      <c r="BV471" s="1">
        <v>30.950912500000001</v>
      </c>
      <c r="BW471" s="1">
        <v>31.604318750000001</v>
      </c>
      <c r="BX471" s="1">
        <v>999.9</v>
      </c>
      <c r="BY471" s="1">
        <v>0</v>
      </c>
      <c r="BZ471" s="1">
        <v>0</v>
      </c>
      <c r="CA471" s="1">
        <v>10007.118125000001</v>
      </c>
      <c r="CB471" s="1">
        <v>0</v>
      </c>
      <c r="CC471" s="1">
        <v>220.44006250000001</v>
      </c>
      <c r="CD471" s="1">
        <v>-42.46045625</v>
      </c>
      <c r="CE471" s="1">
        <v>191.6749375</v>
      </c>
      <c r="CF471" s="1">
        <v>234.50981250000001</v>
      </c>
      <c r="CG471" s="1">
        <v>3.415733125</v>
      </c>
      <c r="CH471" s="1">
        <v>228.8756875</v>
      </c>
      <c r="CI471" s="1">
        <v>24.025187500000001</v>
      </c>
      <c r="CJ471" s="1">
        <v>2.7109350000000001</v>
      </c>
      <c r="CK471" s="1">
        <v>2.3734893750000001</v>
      </c>
      <c r="CL471" s="1">
        <v>22.351556250000002</v>
      </c>
      <c r="CM471" s="1">
        <v>20.18403125</v>
      </c>
      <c r="CN471" s="1">
        <v>1999.99125</v>
      </c>
      <c r="CO471" s="1">
        <v>0.97999899999999995</v>
      </c>
      <c r="CP471" s="1">
        <v>2.0001100000000001E-2</v>
      </c>
      <c r="CQ471" s="1">
        <v>0</v>
      </c>
      <c r="CR471" s="1">
        <v>2.7717499999999999</v>
      </c>
      <c r="CS471" s="1">
        <v>0</v>
      </c>
      <c r="CT471" s="1">
        <v>19631.575000000001</v>
      </c>
      <c r="CU471" s="1">
        <v>17412.256249999999</v>
      </c>
      <c r="CV471" s="1">
        <v>43.936999999999998</v>
      </c>
      <c r="CW471" s="1">
        <v>45.155999999999999</v>
      </c>
      <c r="CX471" s="1">
        <v>44.007750000000001</v>
      </c>
      <c r="CY471" s="1">
        <v>43.375</v>
      </c>
      <c r="CZ471" s="1">
        <v>43.871062500000001</v>
      </c>
      <c r="DA471" s="1">
        <v>1959.99125</v>
      </c>
      <c r="DB471" s="1">
        <v>40</v>
      </c>
      <c r="DC471" s="1">
        <v>0</v>
      </c>
      <c r="DD471" s="1">
        <v>1659809738.0999999</v>
      </c>
      <c r="DE471" s="1">
        <v>0</v>
      </c>
      <c r="DF471" s="1">
        <v>1659809405.0999999</v>
      </c>
      <c r="DG471" s="1" t="s">
        <v>1159</v>
      </c>
      <c r="DH471" s="1">
        <v>1659809402.5999999</v>
      </c>
      <c r="DI471" s="1">
        <v>1659809405.0999999</v>
      </c>
      <c r="DJ471" s="1">
        <v>17</v>
      </c>
      <c r="DK471" s="1">
        <v>-0.01</v>
      </c>
      <c r="DL471" s="1">
        <v>-1E-3</v>
      </c>
      <c r="DM471" s="1">
        <v>1.2789999999999999</v>
      </c>
      <c r="DN471" s="1">
        <v>1.7000000000000001E-2</v>
      </c>
      <c r="DO471" s="1">
        <v>400</v>
      </c>
      <c r="DP471" s="1">
        <v>24</v>
      </c>
      <c r="DQ471" s="1">
        <v>0.2</v>
      </c>
      <c r="DR471" s="1">
        <v>0.03</v>
      </c>
      <c r="DS471" s="1">
        <v>4.833220891600706</v>
      </c>
      <c r="DT471" s="1">
        <v>12.709799184479481</v>
      </c>
      <c r="DU471" s="1">
        <v>0.94901413999943873</v>
      </c>
      <c r="DV471" s="1">
        <v>0</v>
      </c>
      <c r="DW471" s="1">
        <v>-41.711129999999997</v>
      </c>
      <c r="DX471" s="1">
        <v>-19.637732082551562</v>
      </c>
      <c r="DY471" s="1">
        <v>1.891858047555365</v>
      </c>
      <c r="DZ471" s="1">
        <v>0</v>
      </c>
      <c r="EA471" s="1">
        <v>3.4132877499999998</v>
      </c>
      <c r="EB471" s="1">
        <v>6.4012345215751928E-2</v>
      </c>
      <c r="EC471" s="1">
        <v>6.3439922318284537E-3</v>
      </c>
      <c r="ED471" s="1">
        <v>1</v>
      </c>
      <c r="EE471" s="1">
        <v>1.955515862995896</v>
      </c>
      <c r="EF471" s="1">
        <v>1.5738230887702891E-3</v>
      </c>
      <c r="EG471" s="1">
        <v>1.5518523385117649E-3</v>
      </c>
      <c r="EH471" s="1">
        <v>1</v>
      </c>
      <c r="EI471" s="1">
        <v>0.1464961147079904</v>
      </c>
      <c r="EJ471" s="1">
        <v>2.0418833116562E-3</v>
      </c>
      <c r="EK471" s="1">
        <v>2.1017105668144081E-4</v>
      </c>
      <c r="EL471" s="1">
        <v>1</v>
      </c>
      <c r="EM471" s="1">
        <v>3</v>
      </c>
      <c r="EN471" s="1">
        <v>6</v>
      </c>
      <c r="EO471" s="1" t="s">
        <v>1160</v>
      </c>
      <c r="EP471" s="1">
        <v>2.9401299999999999</v>
      </c>
      <c r="EQ471" s="1">
        <v>2.8010899999999999</v>
      </c>
      <c r="ER471" s="1">
        <v>5.4087499999999997E-2</v>
      </c>
      <c r="ES471" s="1">
        <v>6.3183400000000001E-2</v>
      </c>
      <c r="ET471" s="1">
        <v>0.11695700000000001</v>
      </c>
      <c r="EU471" s="1">
        <v>0.106556</v>
      </c>
      <c r="EV471" s="1">
        <v>19333.599999999999</v>
      </c>
      <c r="EW471" s="1">
        <v>20075.3</v>
      </c>
      <c r="EX471" s="1">
        <v>23784.400000000001</v>
      </c>
      <c r="EY471" s="1">
        <v>24955.1</v>
      </c>
      <c r="EZ471" s="1">
        <v>33626.5</v>
      </c>
      <c r="FA471" s="1">
        <v>35611.199999999997</v>
      </c>
      <c r="FB471" s="1">
        <v>43384.5</v>
      </c>
      <c r="FC471" s="1">
        <v>46140.800000000003</v>
      </c>
      <c r="FD471" s="1">
        <v>1.9338200000000001</v>
      </c>
      <c r="FE471" s="1">
        <v>1.7678</v>
      </c>
      <c r="FF471" s="1">
        <v>8.6933399999999994E-2</v>
      </c>
      <c r="FG471" s="1">
        <v>0</v>
      </c>
      <c r="FH471" s="1">
        <v>30.189399999999999</v>
      </c>
      <c r="FI471" s="1">
        <v>999.9</v>
      </c>
      <c r="FJ471" s="1">
        <v>41.7</v>
      </c>
      <c r="FK471" s="1">
        <v>41.7</v>
      </c>
      <c r="FL471" s="1">
        <v>34.250799999999998</v>
      </c>
      <c r="FM471" s="1">
        <v>63.6342</v>
      </c>
      <c r="FN471" s="1">
        <v>25.889399999999998</v>
      </c>
      <c r="FO471" s="1">
        <v>1</v>
      </c>
      <c r="FP471" s="1">
        <v>0.62205299999999997</v>
      </c>
      <c r="FQ471" s="1">
        <v>2.7362299999999999</v>
      </c>
      <c r="FR471" s="1">
        <v>20.2971</v>
      </c>
      <c r="FS471" s="1">
        <v>5.2111499999999999</v>
      </c>
      <c r="FT471" s="1">
        <v>11.908099999999999</v>
      </c>
      <c r="FU471" s="1">
        <v>5.0030000000000001</v>
      </c>
      <c r="FV471" s="1">
        <v>3.2902999999999998</v>
      </c>
      <c r="FW471" s="1">
        <v>9999</v>
      </c>
      <c r="FX471" s="1">
        <v>9999</v>
      </c>
      <c r="FY471" s="1">
        <v>9999</v>
      </c>
      <c r="FZ471" s="1">
        <v>999.9</v>
      </c>
      <c r="GA471" s="1">
        <v>1.8597999999999999</v>
      </c>
      <c r="GB471" s="1">
        <v>1.8548500000000001</v>
      </c>
      <c r="GC471" s="1">
        <v>1.85795</v>
      </c>
      <c r="GD471" s="1">
        <v>1.8565100000000001</v>
      </c>
      <c r="GE471" s="1">
        <v>1.8551599999999999</v>
      </c>
      <c r="GF471" s="1">
        <v>1.8547100000000001</v>
      </c>
      <c r="GG471" s="1">
        <v>1.85364</v>
      </c>
      <c r="GH471" s="1">
        <v>1.85656</v>
      </c>
      <c r="GI471" s="1">
        <v>0</v>
      </c>
      <c r="GJ471" s="1">
        <v>0</v>
      </c>
      <c r="GK471" s="1">
        <v>0</v>
      </c>
      <c r="GL471" s="1">
        <v>0</v>
      </c>
      <c r="GM471" s="1" t="s">
        <v>355</v>
      </c>
      <c r="GN471" s="1" t="s">
        <v>356</v>
      </c>
      <c r="GO471" s="1" t="s">
        <v>357</v>
      </c>
      <c r="GP471" s="1" t="s">
        <v>357</v>
      </c>
      <c r="GQ471" s="1" t="s">
        <v>357</v>
      </c>
      <c r="GR471" s="1" t="s">
        <v>357</v>
      </c>
      <c r="GS471" s="1">
        <v>0</v>
      </c>
      <c r="GT471" s="1">
        <v>100</v>
      </c>
      <c r="GU471" s="1">
        <v>100</v>
      </c>
      <c r="GV471" s="1">
        <v>0.88800000000000001</v>
      </c>
      <c r="GW471" s="1">
        <v>1.2699999999999999E-2</v>
      </c>
      <c r="GX471" s="1">
        <v>0.27761382284396391</v>
      </c>
      <c r="GY471" s="1">
        <v>3.0239061252787889E-3</v>
      </c>
      <c r="GZ471" s="1">
        <v>-1.398580452151984E-6</v>
      </c>
      <c r="HA471" s="1">
        <v>2.8030378366047371E-10</v>
      </c>
      <c r="HB471" s="1">
        <v>-7.1345895132161177E-2</v>
      </c>
      <c r="HC471" s="1">
        <v>1.0309082032153079E-2</v>
      </c>
      <c r="HD471" s="1">
        <v>-3.6321104004466529E-4</v>
      </c>
      <c r="HE471" s="1">
        <v>3.6129943689190391E-6</v>
      </c>
      <c r="HF471" s="1">
        <v>0</v>
      </c>
      <c r="HG471" s="1">
        <v>2134</v>
      </c>
      <c r="HH471" s="1">
        <v>3</v>
      </c>
      <c r="HI471" s="1">
        <v>46</v>
      </c>
      <c r="HJ471" s="1">
        <v>5.6</v>
      </c>
      <c r="HK471" s="1">
        <v>5.6</v>
      </c>
      <c r="HL471" s="1">
        <v>0.80566400000000005</v>
      </c>
      <c r="HM471" s="1">
        <v>2.3864700000000001</v>
      </c>
      <c r="HN471" s="1">
        <v>1.4978</v>
      </c>
      <c r="HO471" s="1">
        <v>2.3010299999999999</v>
      </c>
      <c r="HP471" s="1">
        <v>1.5478499999999999</v>
      </c>
      <c r="HQ471" s="1">
        <v>2.4121100000000002</v>
      </c>
      <c r="HR471" s="1">
        <v>43.6447</v>
      </c>
      <c r="HS471" s="1">
        <v>15.4016</v>
      </c>
      <c r="HT471" s="1">
        <v>18</v>
      </c>
      <c r="HU471" s="1">
        <v>502.64600000000002</v>
      </c>
      <c r="HV471" s="1">
        <v>458.67200000000003</v>
      </c>
      <c r="HW471" s="1">
        <v>26.318899999999999</v>
      </c>
      <c r="HX471" s="1">
        <v>34.660200000000003</v>
      </c>
      <c r="HY471" s="1">
        <v>29.999300000000002</v>
      </c>
      <c r="HZ471" s="1">
        <v>34.56</v>
      </c>
      <c r="IA471" s="1">
        <v>34.662100000000002</v>
      </c>
      <c r="IB471" s="1">
        <v>16.143999999999998</v>
      </c>
      <c r="IC471" s="1">
        <v>28.0717</v>
      </c>
      <c r="ID471" s="1">
        <v>0</v>
      </c>
      <c r="IE471" s="1">
        <v>26.349699999999999</v>
      </c>
      <c r="IF471" s="1">
        <v>301.04000000000002</v>
      </c>
      <c r="IG471" s="1">
        <v>23.938400000000001</v>
      </c>
      <c r="IH471" s="1">
        <v>100.307</v>
      </c>
      <c r="II471" s="1">
        <v>99.991699999999994</v>
      </c>
      <c r="IJ471" s="1" t="s">
        <v>1161</v>
      </c>
    </row>
    <row r="472" spans="1:244" ht="15.75" customHeight="1" x14ac:dyDescent="0.3">
      <c r="A472" s="1">
        <v>456</v>
      </c>
      <c r="B472" s="1">
        <v>1659809739.5999999</v>
      </c>
      <c r="C472" s="1">
        <v>13598.099999904631</v>
      </c>
      <c r="D472" s="1" t="s">
        <v>1266</v>
      </c>
      <c r="E472" s="1" t="s">
        <v>1267</v>
      </c>
      <c r="F472" s="1">
        <v>1</v>
      </c>
      <c r="G472" s="1" t="s">
        <v>346</v>
      </c>
      <c r="H472" s="1" t="s">
        <v>347</v>
      </c>
      <c r="I472" s="1" t="s">
        <v>348</v>
      </c>
      <c r="J472" s="1" t="s">
        <v>349</v>
      </c>
      <c r="K472" s="1" t="s">
        <v>350</v>
      </c>
      <c r="L472" s="1" t="s">
        <v>1154</v>
      </c>
      <c r="M472" s="1" t="s">
        <v>351</v>
      </c>
      <c r="N472" s="1">
        <v>1659809732.099999</v>
      </c>
      <c r="O472" s="1">
        <f t="shared" si="34"/>
        <v>2.9341863047640561E-3</v>
      </c>
      <c r="P472" s="1">
        <f t="shared" si="35"/>
        <v>2.9341863047640562</v>
      </c>
      <c r="Q472" s="1">
        <f t="shared" si="36"/>
        <v>6.6858420437620367</v>
      </c>
      <c r="R472" s="1">
        <f t="shared" si="37"/>
        <v>193.56700000000001</v>
      </c>
      <c r="S472" s="1">
        <f t="shared" si="38"/>
        <v>113.93095897765544</v>
      </c>
      <c r="T472" s="1">
        <f t="shared" si="39"/>
        <v>11.266833395859644</v>
      </c>
      <c r="U472" s="1">
        <f t="shared" si="40"/>
        <v>19.142181892492339</v>
      </c>
      <c r="V472" s="1">
        <f t="shared" si="41"/>
        <v>0.14682743041215621</v>
      </c>
      <c r="W472" s="1">
        <f t="shared" si="42"/>
        <v>2.9095730489772738</v>
      </c>
      <c r="X472" s="1">
        <f t="shared" si="43"/>
        <v>0.14283187785256143</v>
      </c>
      <c r="Y472" s="1">
        <f t="shared" si="44"/>
        <v>8.9619851792319599E-2</v>
      </c>
      <c r="Z472" s="1">
        <f t="shared" si="45"/>
        <v>321.51482959999993</v>
      </c>
      <c r="AA472" s="1">
        <f t="shared" si="46"/>
        <v>32.088326948220818</v>
      </c>
      <c r="AB472" s="1">
        <f t="shared" si="47"/>
        <v>31.605466666666679</v>
      </c>
      <c r="AC472" s="1">
        <f t="shared" si="48"/>
        <v>4.6694825814258998</v>
      </c>
      <c r="AD472" s="1">
        <f t="shared" si="49"/>
        <v>60.321761021138961</v>
      </c>
      <c r="AE472" s="1">
        <f t="shared" si="50"/>
        <v>2.7137923757437803</v>
      </c>
      <c r="AF472" s="1">
        <f t="shared" si="51"/>
        <v>4.4988613226871275</v>
      </c>
      <c r="AG472" s="1">
        <f t="shared" si="52"/>
        <v>1.9556902056821195</v>
      </c>
      <c r="AH472" s="1">
        <f t="shared" si="53"/>
        <v>-129.39761604009487</v>
      </c>
      <c r="AI472" s="1">
        <f t="shared" si="54"/>
        <v>-102.61631075131561</v>
      </c>
      <c r="AJ472" s="1">
        <f t="shared" si="55"/>
        <v>-7.941674791488019</v>
      </c>
      <c r="AK472" s="1">
        <f t="shared" si="56"/>
        <v>81.559228017101418</v>
      </c>
      <c r="AL472" s="1">
        <f t="shared" si="57"/>
        <v>35.212352890188484</v>
      </c>
      <c r="AM472" s="1">
        <f t="shared" si="58"/>
        <v>2.9288616144414861</v>
      </c>
      <c r="AN472" s="1">
        <f t="shared" si="59"/>
        <v>6.6858420437620367</v>
      </c>
      <c r="AO472" s="1">
        <v>267.2611487965591</v>
      </c>
      <c r="AP472" s="1">
        <v>233.55749090909069</v>
      </c>
      <c r="AQ472" s="1">
        <v>4.9695678154042779</v>
      </c>
      <c r="AR472" s="1">
        <v>65.640967639493695</v>
      </c>
      <c r="AS472" s="1">
        <f t="shared" si="60"/>
        <v>2.9341863047640562</v>
      </c>
      <c r="AT472" s="1">
        <v>24.023641082040061</v>
      </c>
      <c r="AU472" s="1">
        <v>27.44714945054946</v>
      </c>
      <c r="AV472" s="1">
        <v>-1.5015484465824621E-5</v>
      </c>
      <c r="AW472" s="1">
        <v>85.652691204129724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51596.170880213511</v>
      </c>
      <c r="BC472" s="1">
        <f t="shared" si="64"/>
        <v>1999.9926666666661</v>
      </c>
      <c r="BD472" s="1">
        <f t="shared" si="65"/>
        <v>1681.1938399999995</v>
      </c>
      <c r="BE472" s="1">
        <f t="shared" si="66"/>
        <v>0.84060000220000808</v>
      </c>
      <c r="BF472" s="1">
        <f t="shared" si="67"/>
        <v>0.16075800424601558</v>
      </c>
      <c r="BG472" s="1">
        <v>6</v>
      </c>
      <c r="BH472" s="1">
        <v>0.5</v>
      </c>
      <c r="BI472" s="1" t="s">
        <v>352</v>
      </c>
      <c r="BJ472" s="1">
        <v>2</v>
      </c>
      <c r="BK472" s="1" t="b">
        <v>1</v>
      </c>
      <c r="BL472" s="1">
        <v>1659809732.099999</v>
      </c>
      <c r="BM472" s="1">
        <v>193.56700000000001</v>
      </c>
      <c r="BN472" s="1">
        <v>236.48993333333331</v>
      </c>
      <c r="BO472" s="1">
        <v>27.442046666666659</v>
      </c>
      <c r="BP472" s="1">
        <v>24.02483333333333</v>
      </c>
      <c r="BQ472" s="1">
        <v>192.7567333333333</v>
      </c>
      <c r="BR472" s="1">
        <v>27.429293333333341</v>
      </c>
      <c r="BS472" s="1">
        <v>500.1422</v>
      </c>
      <c r="BT472" s="1">
        <v>98.791853333333336</v>
      </c>
      <c r="BU472" s="1">
        <v>9.990968666666665E-2</v>
      </c>
      <c r="BV472" s="1">
        <v>30.951280000000001</v>
      </c>
      <c r="BW472" s="1">
        <v>31.605466666666679</v>
      </c>
      <c r="BX472" s="1">
        <v>999.89999999999986</v>
      </c>
      <c r="BY472" s="1">
        <v>0</v>
      </c>
      <c r="BZ472" s="1">
        <v>0</v>
      </c>
      <c r="CA472" s="1">
        <v>10007.466</v>
      </c>
      <c r="CB472" s="1">
        <v>0</v>
      </c>
      <c r="CC472" s="1">
        <v>219.98513333333329</v>
      </c>
      <c r="CD472" s="1">
        <v>-42.922906666666663</v>
      </c>
      <c r="CE472" s="1">
        <v>199.02873333333329</v>
      </c>
      <c r="CF472" s="1">
        <v>242.31139999999999</v>
      </c>
      <c r="CG472" s="1">
        <v>3.417192</v>
      </c>
      <c r="CH472" s="1">
        <v>236.48993333333331</v>
      </c>
      <c r="CI472" s="1">
        <v>24.02483333333333</v>
      </c>
      <c r="CJ472" s="1">
        <v>2.7110486666666662</v>
      </c>
      <c r="CK472" s="1">
        <v>2.373458666666667</v>
      </c>
      <c r="CL472" s="1">
        <v>22.352246666666669</v>
      </c>
      <c r="CM472" s="1">
        <v>20.18381333333333</v>
      </c>
      <c r="CN472" s="1">
        <v>1999.9926666666661</v>
      </c>
      <c r="CO472" s="1">
        <v>0.97999899999999973</v>
      </c>
      <c r="CP472" s="1">
        <v>2.0001100000000001E-2</v>
      </c>
      <c r="CQ472" s="1">
        <v>0</v>
      </c>
      <c r="CR472" s="1">
        <v>2.7549333333333328</v>
      </c>
      <c r="CS472" s="1">
        <v>0</v>
      </c>
      <c r="CT472" s="1">
        <v>19630.113333333331</v>
      </c>
      <c r="CU472" s="1">
        <v>17412.26666666667</v>
      </c>
      <c r="CV472" s="1">
        <v>43.936999999999998</v>
      </c>
      <c r="CW472" s="1">
        <v>45.149800000000013</v>
      </c>
      <c r="CX472" s="1">
        <v>44.008266666666671</v>
      </c>
      <c r="CY472" s="1">
        <v>43.375</v>
      </c>
      <c r="CZ472" s="1">
        <v>43.870800000000003</v>
      </c>
      <c r="DA472" s="1">
        <v>1959.9926666666661</v>
      </c>
      <c r="DB472" s="1">
        <v>40</v>
      </c>
      <c r="DC472" s="1">
        <v>0</v>
      </c>
      <c r="DD472" s="1">
        <v>1659809738.7</v>
      </c>
      <c r="DE472" s="1">
        <v>0</v>
      </c>
      <c r="DF472" s="1">
        <v>1659809405.0999999</v>
      </c>
      <c r="DG472" s="1" t="s">
        <v>1159</v>
      </c>
      <c r="DH472" s="1">
        <v>1659809402.5999999</v>
      </c>
      <c r="DI472" s="1">
        <v>1659809405.0999999</v>
      </c>
      <c r="DJ472" s="1">
        <v>17</v>
      </c>
      <c r="DK472" s="1">
        <v>-0.01</v>
      </c>
      <c r="DL472" s="1">
        <v>-1E-3</v>
      </c>
      <c r="DM472" s="1">
        <v>1.2789999999999999</v>
      </c>
      <c r="DN472" s="1">
        <v>1.7000000000000001E-2</v>
      </c>
      <c r="DO472" s="1">
        <v>400</v>
      </c>
      <c r="DP472" s="1">
        <v>24</v>
      </c>
      <c r="DQ472" s="1">
        <v>0.2</v>
      </c>
      <c r="DR472" s="1">
        <v>0.03</v>
      </c>
      <c r="DS472" s="1">
        <v>4.833220891600706</v>
      </c>
      <c r="DT472" s="1">
        <v>12.709799184479481</v>
      </c>
      <c r="DU472" s="1">
        <v>0.94901413999943873</v>
      </c>
      <c r="DV472" s="1">
        <v>0</v>
      </c>
      <c r="DW472" s="1">
        <v>-41.711129999999997</v>
      </c>
      <c r="DX472" s="1">
        <v>-19.637732082551562</v>
      </c>
      <c r="DY472" s="1">
        <v>1.891858047555365</v>
      </c>
      <c r="DZ472" s="1">
        <v>0</v>
      </c>
      <c r="EA472" s="1">
        <v>3.4132877499999998</v>
      </c>
      <c r="EB472" s="1">
        <v>6.4012345215751928E-2</v>
      </c>
      <c r="EC472" s="1">
        <v>6.3439922318284537E-3</v>
      </c>
      <c r="ED472" s="1">
        <v>1</v>
      </c>
      <c r="EE472" s="1">
        <v>1.955515862995896</v>
      </c>
      <c r="EF472" s="1">
        <v>1.5738230887702891E-3</v>
      </c>
      <c r="EG472" s="1">
        <v>1.5518523385117649E-3</v>
      </c>
      <c r="EH472" s="1">
        <v>1</v>
      </c>
      <c r="EI472" s="1">
        <v>0.1464961147079904</v>
      </c>
      <c r="EJ472" s="1">
        <v>2.0418833116562E-3</v>
      </c>
      <c r="EK472" s="1">
        <v>2.1017105668144081E-4</v>
      </c>
      <c r="EL472" s="1">
        <v>1</v>
      </c>
      <c r="EM472" s="1">
        <v>3</v>
      </c>
      <c r="EN472" s="1">
        <v>6</v>
      </c>
      <c r="EO472" s="1" t="s">
        <v>1160</v>
      </c>
      <c r="EP472" s="1">
        <v>2.94015</v>
      </c>
      <c r="EQ472" s="1">
        <v>2.8010600000000001</v>
      </c>
      <c r="ER472" s="1">
        <v>5.5090600000000003E-2</v>
      </c>
      <c r="ES472" s="1">
        <v>6.4154500000000003E-2</v>
      </c>
      <c r="ET472" s="1">
        <v>0.11695899999999999</v>
      </c>
      <c r="EU472" s="1">
        <v>0.106556</v>
      </c>
      <c r="EV472" s="1">
        <v>19313.2</v>
      </c>
      <c r="EW472" s="1">
        <v>20054.7</v>
      </c>
      <c r="EX472" s="1">
        <v>23784.5</v>
      </c>
      <c r="EY472" s="1">
        <v>24955.3</v>
      </c>
      <c r="EZ472" s="1">
        <v>33626.6</v>
      </c>
      <c r="FA472" s="1">
        <v>35611.5</v>
      </c>
      <c r="FB472" s="1">
        <v>43384.6</v>
      </c>
      <c r="FC472" s="1">
        <v>46141.2</v>
      </c>
      <c r="FD472" s="1">
        <v>1.9338500000000001</v>
      </c>
      <c r="FE472" s="1">
        <v>1.7678199999999999</v>
      </c>
      <c r="FF472" s="1">
        <v>8.7186700000000006E-2</v>
      </c>
      <c r="FG472" s="1">
        <v>0</v>
      </c>
      <c r="FH472" s="1">
        <v>30.188099999999999</v>
      </c>
      <c r="FI472" s="1">
        <v>999.9</v>
      </c>
      <c r="FJ472" s="1">
        <v>41.7</v>
      </c>
      <c r="FK472" s="1">
        <v>41.7</v>
      </c>
      <c r="FL472" s="1">
        <v>34.2498</v>
      </c>
      <c r="FM472" s="1">
        <v>63.5642</v>
      </c>
      <c r="FN472" s="1">
        <v>26.610600000000002</v>
      </c>
      <c r="FO472" s="1">
        <v>1</v>
      </c>
      <c r="FP472" s="1">
        <v>0.62202199999999996</v>
      </c>
      <c r="FQ472" s="1">
        <v>2.72105</v>
      </c>
      <c r="FR472" s="1">
        <v>20.2974</v>
      </c>
      <c r="FS472" s="1">
        <v>5.2111499999999999</v>
      </c>
      <c r="FT472" s="1">
        <v>11.908099999999999</v>
      </c>
      <c r="FU472" s="1">
        <v>5.0029000000000003</v>
      </c>
      <c r="FV472" s="1">
        <v>3.29033</v>
      </c>
      <c r="FW472" s="1">
        <v>9999</v>
      </c>
      <c r="FX472" s="1">
        <v>9999</v>
      </c>
      <c r="FY472" s="1">
        <v>9999</v>
      </c>
      <c r="FZ472" s="1">
        <v>999.9</v>
      </c>
      <c r="GA472" s="1">
        <v>1.8597999999999999</v>
      </c>
      <c r="GB472" s="1">
        <v>1.8548500000000001</v>
      </c>
      <c r="GC472" s="1">
        <v>1.85798</v>
      </c>
      <c r="GD472" s="1">
        <v>1.8565</v>
      </c>
      <c r="GE472" s="1">
        <v>1.8551599999999999</v>
      </c>
      <c r="GF472" s="1">
        <v>1.8547199999999999</v>
      </c>
      <c r="GG472" s="1">
        <v>1.85364</v>
      </c>
      <c r="GH472" s="1">
        <v>1.8565499999999999</v>
      </c>
      <c r="GI472" s="1">
        <v>0</v>
      </c>
      <c r="GJ472" s="1">
        <v>0</v>
      </c>
      <c r="GK472" s="1">
        <v>0</v>
      </c>
      <c r="GL472" s="1">
        <v>0</v>
      </c>
      <c r="GM472" s="1" t="s">
        <v>355</v>
      </c>
      <c r="GN472" s="1" t="s">
        <v>356</v>
      </c>
      <c r="GO472" s="1" t="s">
        <v>357</v>
      </c>
      <c r="GP472" s="1" t="s">
        <v>357</v>
      </c>
      <c r="GQ472" s="1" t="s">
        <v>357</v>
      </c>
      <c r="GR472" s="1" t="s">
        <v>357</v>
      </c>
      <c r="GS472" s="1">
        <v>0</v>
      </c>
      <c r="GT472" s="1">
        <v>100</v>
      </c>
      <c r="GU472" s="1">
        <v>100</v>
      </c>
      <c r="GV472" s="1">
        <v>0.9</v>
      </c>
      <c r="GW472" s="1">
        <v>1.2699999999999999E-2</v>
      </c>
      <c r="GX472" s="1">
        <v>0.27761382284396391</v>
      </c>
      <c r="GY472" s="1">
        <v>3.0239061252787889E-3</v>
      </c>
      <c r="GZ472" s="1">
        <v>-1.398580452151984E-6</v>
      </c>
      <c r="HA472" s="1">
        <v>2.8030378366047371E-10</v>
      </c>
      <c r="HB472" s="1">
        <v>-7.1345895132161177E-2</v>
      </c>
      <c r="HC472" s="1">
        <v>1.0309082032153079E-2</v>
      </c>
      <c r="HD472" s="1">
        <v>-3.6321104004466529E-4</v>
      </c>
      <c r="HE472" s="1">
        <v>3.6129943689190391E-6</v>
      </c>
      <c r="HF472" s="1">
        <v>0</v>
      </c>
      <c r="HG472" s="1">
        <v>2134</v>
      </c>
      <c r="HH472" s="1">
        <v>3</v>
      </c>
      <c r="HI472" s="1">
        <v>46</v>
      </c>
      <c r="HJ472" s="1">
        <v>5.6</v>
      </c>
      <c r="HK472" s="1">
        <v>5.6</v>
      </c>
      <c r="HL472" s="1">
        <v>0.81909200000000004</v>
      </c>
      <c r="HM472" s="1">
        <v>2.3864700000000001</v>
      </c>
      <c r="HN472" s="1">
        <v>1.4978</v>
      </c>
      <c r="HO472" s="1">
        <v>2.3010299999999999</v>
      </c>
      <c r="HP472" s="1">
        <v>1.5478499999999999</v>
      </c>
      <c r="HQ472" s="1">
        <v>2.3083499999999999</v>
      </c>
      <c r="HR472" s="1">
        <v>43.6447</v>
      </c>
      <c r="HS472" s="1">
        <v>15.3841</v>
      </c>
      <c r="HT472" s="1">
        <v>18</v>
      </c>
      <c r="HU472" s="1">
        <v>502.65</v>
      </c>
      <c r="HV472" s="1">
        <v>458.67700000000002</v>
      </c>
      <c r="HW472" s="1">
        <v>26.3246</v>
      </c>
      <c r="HX472" s="1">
        <v>34.658700000000003</v>
      </c>
      <c r="HY472" s="1">
        <v>29.999400000000001</v>
      </c>
      <c r="HZ472" s="1">
        <v>34.558399999999999</v>
      </c>
      <c r="IA472" s="1">
        <v>34.660600000000002</v>
      </c>
      <c r="IB472" s="1">
        <v>16.426400000000001</v>
      </c>
      <c r="IC472" s="1">
        <v>28.0717</v>
      </c>
      <c r="ID472" s="1">
        <v>0</v>
      </c>
      <c r="IE472" s="1">
        <v>26.349699999999999</v>
      </c>
      <c r="IF472" s="1">
        <v>311.05799999999999</v>
      </c>
      <c r="IG472" s="1">
        <v>23.9391</v>
      </c>
      <c r="IH472" s="1">
        <v>100.307</v>
      </c>
      <c r="II472" s="1">
        <v>99.992599999999996</v>
      </c>
      <c r="IJ472" s="1" t="s">
        <v>1161</v>
      </c>
    </row>
    <row r="473" spans="1:244" ht="15.75" customHeight="1" x14ac:dyDescent="0.3">
      <c r="A473" s="1">
        <v>457</v>
      </c>
      <c r="B473" s="1">
        <v>1659809740.5999999</v>
      </c>
      <c r="C473" s="1">
        <v>13599.099999904631</v>
      </c>
      <c r="D473" s="1" t="s">
        <v>1268</v>
      </c>
      <c r="E473" s="1" t="s">
        <v>1269</v>
      </c>
      <c r="F473" s="1">
        <v>1</v>
      </c>
      <c r="G473" s="1" t="s">
        <v>346</v>
      </c>
      <c r="H473" s="1" t="s">
        <v>347</v>
      </c>
      <c r="I473" s="1" t="s">
        <v>348</v>
      </c>
      <c r="J473" s="1" t="s">
        <v>349</v>
      </c>
      <c r="K473" s="1" t="s">
        <v>350</v>
      </c>
      <c r="L473" s="1" t="s">
        <v>1154</v>
      </c>
      <c r="M473" s="1" t="s">
        <v>351</v>
      </c>
      <c r="N473" s="1">
        <v>1659809732.5999999</v>
      </c>
      <c r="O473" s="1">
        <f t="shared" si="34"/>
        <v>2.9341208852667901E-3</v>
      </c>
      <c r="P473" s="1">
        <f t="shared" si="35"/>
        <v>2.9341208852667902</v>
      </c>
      <c r="Q473" s="1">
        <f t="shared" si="36"/>
        <v>6.838719000672655</v>
      </c>
      <c r="R473" s="1">
        <f t="shared" si="37"/>
        <v>195.96687499999999</v>
      </c>
      <c r="S473" s="1">
        <f t="shared" si="38"/>
        <v>114.57489918055995</v>
      </c>
      <c r="T473" s="1">
        <f t="shared" si="39"/>
        <v>11.330510342562413</v>
      </c>
      <c r="U473" s="1">
        <f t="shared" si="40"/>
        <v>19.379503886693133</v>
      </c>
      <c r="V473" s="1">
        <f t="shared" si="41"/>
        <v>0.14682654381316659</v>
      </c>
      <c r="W473" s="1">
        <f t="shared" si="42"/>
        <v>2.9097226733915806</v>
      </c>
      <c r="X473" s="1">
        <f t="shared" si="43"/>
        <v>0.14283123823700544</v>
      </c>
      <c r="Y473" s="1">
        <f t="shared" si="44"/>
        <v>8.9619430907290257E-2</v>
      </c>
      <c r="Z473" s="1">
        <f t="shared" si="45"/>
        <v>321.51530175000005</v>
      </c>
      <c r="AA473" s="1">
        <f t="shared" si="46"/>
        <v>32.088349988142426</v>
      </c>
      <c r="AB473" s="1">
        <f t="shared" si="47"/>
        <v>31.605437500000001</v>
      </c>
      <c r="AC473" s="1">
        <f t="shared" si="48"/>
        <v>4.6694748504846348</v>
      </c>
      <c r="AD473" s="1">
        <f t="shared" si="49"/>
        <v>60.322184189825698</v>
      </c>
      <c r="AE473" s="1">
        <f t="shared" si="50"/>
        <v>2.7138203139749755</v>
      </c>
      <c r="AF473" s="1">
        <f t="shared" si="51"/>
        <v>4.4988760775554022</v>
      </c>
      <c r="AG473" s="1">
        <f t="shared" si="52"/>
        <v>1.9556545365096594</v>
      </c>
      <c r="AH473" s="1">
        <f t="shared" si="53"/>
        <v>-129.39473104026544</v>
      </c>
      <c r="AI473" s="1">
        <f t="shared" si="54"/>
        <v>-102.60799247107478</v>
      </c>
      <c r="AJ473" s="1">
        <f t="shared" si="55"/>
        <v>-7.9406237848754913</v>
      </c>
      <c r="AK473" s="1">
        <f t="shared" si="56"/>
        <v>81.571954453784357</v>
      </c>
      <c r="AL473" s="1">
        <f t="shared" si="57"/>
        <v>35.319640377342509</v>
      </c>
      <c r="AM473" s="1">
        <f t="shared" si="58"/>
        <v>2.9291708002904668</v>
      </c>
      <c r="AN473" s="1">
        <f t="shared" si="59"/>
        <v>6.838719000672655</v>
      </c>
      <c r="AO473" s="1">
        <v>272.42435269856918</v>
      </c>
      <c r="AP473" s="1">
        <v>238.52014545454551</v>
      </c>
      <c r="AQ473" s="1">
        <v>4.9720175050661881</v>
      </c>
      <c r="AR473" s="1">
        <v>65.640967639493695</v>
      </c>
      <c r="AS473" s="1">
        <f t="shared" si="60"/>
        <v>2.9341208852667902</v>
      </c>
      <c r="AT473" s="1">
        <v>24.024177658877939</v>
      </c>
      <c r="AU473" s="1">
        <v>27.44738131868133</v>
      </c>
      <c r="AV473" s="1">
        <v>2.0218734508073821E-5</v>
      </c>
      <c r="AW473" s="1">
        <v>85.652691204129724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51600.396696960903</v>
      </c>
      <c r="BC473" s="1">
        <f t="shared" si="64"/>
        <v>1999.995625</v>
      </c>
      <c r="BD473" s="1">
        <f t="shared" si="65"/>
        <v>1681.1963250000001</v>
      </c>
      <c r="BE473" s="1">
        <f t="shared" si="66"/>
        <v>0.8406000013125029</v>
      </c>
      <c r="BF473" s="1">
        <f t="shared" si="67"/>
        <v>0.16075800253313055</v>
      </c>
      <c r="BG473" s="1">
        <v>6</v>
      </c>
      <c r="BH473" s="1">
        <v>0.5</v>
      </c>
      <c r="BI473" s="1" t="s">
        <v>352</v>
      </c>
      <c r="BJ473" s="1">
        <v>2</v>
      </c>
      <c r="BK473" s="1" t="b">
        <v>1</v>
      </c>
      <c r="BL473" s="1">
        <v>1659809732.5999999</v>
      </c>
      <c r="BM473" s="1">
        <v>195.96687499999999</v>
      </c>
      <c r="BN473" s="1">
        <v>239.02712500000001</v>
      </c>
      <c r="BO473" s="1">
        <v>27.442337500000001</v>
      </c>
      <c r="BP473" s="1">
        <v>24.024756249999999</v>
      </c>
      <c r="BQ473" s="1">
        <v>195.1506875</v>
      </c>
      <c r="BR473" s="1">
        <v>27.4295875</v>
      </c>
      <c r="BS473" s="1">
        <v>500.14100000000002</v>
      </c>
      <c r="BT473" s="1">
        <v>98.7918375</v>
      </c>
      <c r="BU473" s="1">
        <v>9.9895537500000006E-2</v>
      </c>
      <c r="BV473" s="1">
        <v>30.951337500000001</v>
      </c>
      <c r="BW473" s="1">
        <v>31.605437500000001</v>
      </c>
      <c r="BX473" s="1">
        <v>999.9</v>
      </c>
      <c r="BY473" s="1">
        <v>0</v>
      </c>
      <c r="BZ473" s="1">
        <v>0</v>
      </c>
      <c r="CA473" s="1">
        <v>10008.324375</v>
      </c>
      <c r="CB473" s="1">
        <v>0</v>
      </c>
      <c r="CC473" s="1">
        <v>219.84537499999999</v>
      </c>
      <c r="CD473" s="1">
        <v>-43.060225000000003</v>
      </c>
      <c r="CE473" s="1">
        <v>201.49643750000001</v>
      </c>
      <c r="CF473" s="1">
        <v>244.91106250000001</v>
      </c>
      <c r="CG473" s="1">
        <v>3.4175612499999999</v>
      </c>
      <c r="CH473" s="1">
        <v>239.02712500000001</v>
      </c>
      <c r="CI473" s="1">
        <v>24.024756249999999</v>
      </c>
      <c r="CJ473" s="1">
        <v>2.7110768749999998</v>
      </c>
      <c r="CK473" s="1">
        <v>2.3734506249999998</v>
      </c>
      <c r="CL473" s="1">
        <v>22.352418749999998</v>
      </c>
      <c r="CM473" s="1">
        <v>20.183756249999998</v>
      </c>
      <c r="CN473" s="1">
        <v>1999.995625</v>
      </c>
      <c r="CO473" s="1">
        <v>0.97999899999999995</v>
      </c>
      <c r="CP473" s="1">
        <v>2.0001100000000001E-2</v>
      </c>
      <c r="CQ473" s="1">
        <v>0</v>
      </c>
      <c r="CR473" s="1">
        <v>2.8026249999999999</v>
      </c>
      <c r="CS473" s="1">
        <v>0</v>
      </c>
      <c r="CT473" s="1">
        <v>19629.849999999999</v>
      </c>
      <c r="CU473" s="1">
        <v>17412.287499999999</v>
      </c>
      <c r="CV473" s="1">
        <v>43.936999999999998</v>
      </c>
      <c r="CW473" s="1">
        <v>45.148249999999997</v>
      </c>
      <c r="CX473" s="1">
        <v>44.007750000000001</v>
      </c>
      <c r="CY473" s="1">
        <v>43.375</v>
      </c>
      <c r="CZ473" s="1">
        <v>43.867125000000001</v>
      </c>
      <c r="DA473" s="1">
        <v>1959.995625</v>
      </c>
      <c r="DB473" s="1">
        <v>40</v>
      </c>
      <c r="DC473" s="1">
        <v>0</v>
      </c>
      <c r="DD473" s="1">
        <v>1659809739.9000001</v>
      </c>
      <c r="DE473" s="1">
        <v>0</v>
      </c>
      <c r="DF473" s="1">
        <v>1659809405.0999999</v>
      </c>
      <c r="DG473" s="1" t="s">
        <v>1159</v>
      </c>
      <c r="DH473" s="1">
        <v>1659809402.5999999</v>
      </c>
      <c r="DI473" s="1">
        <v>1659809405.0999999</v>
      </c>
      <c r="DJ473" s="1">
        <v>17</v>
      </c>
      <c r="DK473" s="1">
        <v>-0.01</v>
      </c>
      <c r="DL473" s="1">
        <v>-1E-3</v>
      </c>
      <c r="DM473" s="1">
        <v>1.2789999999999999</v>
      </c>
      <c r="DN473" s="1">
        <v>1.7000000000000001E-2</v>
      </c>
      <c r="DO473" s="1">
        <v>400</v>
      </c>
      <c r="DP473" s="1">
        <v>24</v>
      </c>
      <c r="DQ473" s="1">
        <v>0.2</v>
      </c>
      <c r="DR473" s="1">
        <v>0.03</v>
      </c>
      <c r="DS473" s="1">
        <v>5.2077746126446369</v>
      </c>
      <c r="DT473" s="1">
        <v>12.472378870251131</v>
      </c>
      <c r="DU473" s="1">
        <v>0.90113275482386102</v>
      </c>
      <c r="DV473" s="1">
        <v>0</v>
      </c>
      <c r="DW473" s="1">
        <v>-42.10861219512195</v>
      </c>
      <c r="DX473" s="1">
        <v>-19.160477351916359</v>
      </c>
      <c r="DY473" s="1">
        <v>1.892518756577493</v>
      </c>
      <c r="DZ473" s="1">
        <v>0</v>
      </c>
      <c r="EA473" s="1">
        <v>3.4146973170731698</v>
      </c>
      <c r="EB473" s="1">
        <v>5.9618048780487973E-2</v>
      </c>
      <c r="EC473" s="1">
        <v>6.0163971166569599E-3</v>
      </c>
      <c r="ED473" s="1">
        <v>1</v>
      </c>
      <c r="EE473" s="1">
        <v>1.9556764982681401</v>
      </c>
      <c r="EF473" s="1">
        <v>-7.7856599820575259E-3</v>
      </c>
      <c r="EG473" s="1">
        <v>1.428758620013034E-3</v>
      </c>
      <c r="EH473" s="1">
        <v>1</v>
      </c>
      <c r="EI473" s="1">
        <v>0.1465438859544563</v>
      </c>
      <c r="EJ473" s="1">
        <v>2.8682121174566509E-3</v>
      </c>
      <c r="EK473" s="1">
        <v>2.4123585730989109E-4</v>
      </c>
      <c r="EL473" s="1">
        <v>1</v>
      </c>
      <c r="EM473" s="1">
        <v>3</v>
      </c>
      <c r="EN473" s="1">
        <v>6</v>
      </c>
      <c r="EO473" s="1" t="s">
        <v>1160</v>
      </c>
      <c r="EP473" s="1">
        <v>2.9399500000000001</v>
      </c>
      <c r="EQ473" s="1">
        <v>2.80118</v>
      </c>
      <c r="ER473" s="1">
        <v>5.6086999999999998E-2</v>
      </c>
      <c r="ES473" s="1">
        <v>6.5115000000000006E-2</v>
      </c>
      <c r="ET473" s="1">
        <v>0.11695999999999999</v>
      </c>
      <c r="EU473" s="1">
        <v>0.106557</v>
      </c>
      <c r="EV473" s="1">
        <v>19293</v>
      </c>
      <c r="EW473" s="1">
        <v>20034.2</v>
      </c>
      <c r="EX473" s="1">
        <v>23784.7</v>
      </c>
      <c r="EY473" s="1">
        <v>24955.4</v>
      </c>
      <c r="EZ473" s="1">
        <v>33626.699999999997</v>
      </c>
      <c r="FA473" s="1">
        <v>35611.699999999997</v>
      </c>
      <c r="FB473" s="1">
        <v>43384.800000000003</v>
      </c>
      <c r="FC473" s="1">
        <v>46141.5</v>
      </c>
      <c r="FD473" s="1">
        <v>1.9336</v>
      </c>
      <c r="FE473" s="1">
        <v>1.76793</v>
      </c>
      <c r="FF473" s="1">
        <v>8.7216500000000002E-2</v>
      </c>
      <c r="FG473" s="1">
        <v>0</v>
      </c>
      <c r="FH473" s="1">
        <v>30.187100000000001</v>
      </c>
      <c r="FI473" s="1">
        <v>999.9</v>
      </c>
      <c r="FJ473" s="1">
        <v>41.7</v>
      </c>
      <c r="FK473" s="1">
        <v>41.7</v>
      </c>
      <c r="FL473" s="1">
        <v>34.250500000000002</v>
      </c>
      <c r="FM473" s="1">
        <v>63.794199999999996</v>
      </c>
      <c r="FN473" s="1">
        <v>26.618600000000001</v>
      </c>
      <c r="FO473" s="1">
        <v>1</v>
      </c>
      <c r="FP473" s="1">
        <v>0.62190299999999998</v>
      </c>
      <c r="FQ473" s="1">
        <v>2.7039900000000001</v>
      </c>
      <c r="FR473" s="1">
        <v>20.297699999999999</v>
      </c>
      <c r="FS473" s="1">
        <v>5.2112999999999996</v>
      </c>
      <c r="FT473" s="1">
        <v>11.907999999999999</v>
      </c>
      <c r="FU473" s="1">
        <v>5.0030000000000001</v>
      </c>
      <c r="FV473" s="1">
        <v>3.2902999999999998</v>
      </c>
      <c r="FW473" s="1">
        <v>9999</v>
      </c>
      <c r="FX473" s="1">
        <v>9999</v>
      </c>
      <c r="FY473" s="1">
        <v>9999</v>
      </c>
      <c r="FZ473" s="1">
        <v>999.9</v>
      </c>
      <c r="GA473" s="1">
        <v>1.8597999999999999</v>
      </c>
      <c r="GB473" s="1">
        <v>1.8548500000000001</v>
      </c>
      <c r="GC473" s="1">
        <v>1.85798</v>
      </c>
      <c r="GD473" s="1">
        <v>1.8565</v>
      </c>
      <c r="GE473" s="1">
        <v>1.8551599999999999</v>
      </c>
      <c r="GF473" s="1">
        <v>1.8547199999999999</v>
      </c>
      <c r="GG473" s="1">
        <v>1.85364</v>
      </c>
      <c r="GH473" s="1">
        <v>1.8565499999999999</v>
      </c>
      <c r="GI473" s="1">
        <v>0</v>
      </c>
      <c r="GJ473" s="1">
        <v>0</v>
      </c>
      <c r="GK473" s="1">
        <v>0</v>
      </c>
      <c r="GL473" s="1">
        <v>0</v>
      </c>
      <c r="GM473" s="1" t="s">
        <v>355</v>
      </c>
      <c r="GN473" s="1" t="s">
        <v>356</v>
      </c>
      <c r="GO473" s="1" t="s">
        <v>357</v>
      </c>
      <c r="GP473" s="1" t="s">
        <v>357</v>
      </c>
      <c r="GQ473" s="1" t="s">
        <v>357</v>
      </c>
      <c r="GR473" s="1" t="s">
        <v>357</v>
      </c>
      <c r="GS473" s="1">
        <v>0</v>
      </c>
      <c r="GT473" s="1">
        <v>100</v>
      </c>
      <c r="GU473" s="1">
        <v>100</v>
      </c>
      <c r="GV473" s="1">
        <v>0.91100000000000003</v>
      </c>
      <c r="GW473" s="1">
        <v>1.2699999999999999E-2</v>
      </c>
      <c r="GX473" s="1">
        <v>0.27761382284396391</v>
      </c>
      <c r="GY473" s="1">
        <v>3.0239061252787889E-3</v>
      </c>
      <c r="GZ473" s="1">
        <v>-1.398580452151984E-6</v>
      </c>
      <c r="HA473" s="1">
        <v>2.8030378366047371E-10</v>
      </c>
      <c r="HB473" s="1">
        <v>-7.1345895132161177E-2</v>
      </c>
      <c r="HC473" s="1">
        <v>1.0309082032153079E-2</v>
      </c>
      <c r="HD473" s="1">
        <v>-3.6321104004466529E-4</v>
      </c>
      <c r="HE473" s="1">
        <v>3.6129943689190391E-6</v>
      </c>
      <c r="HF473" s="1">
        <v>0</v>
      </c>
      <c r="HG473" s="1">
        <v>2134</v>
      </c>
      <c r="HH473" s="1">
        <v>3</v>
      </c>
      <c r="HI473" s="1">
        <v>46</v>
      </c>
      <c r="HJ473" s="1">
        <v>5.6</v>
      </c>
      <c r="HK473" s="1">
        <v>5.6</v>
      </c>
      <c r="HL473" s="1">
        <v>0.82641600000000004</v>
      </c>
      <c r="HM473" s="1">
        <v>2.3718300000000001</v>
      </c>
      <c r="HN473" s="1">
        <v>1.4978</v>
      </c>
      <c r="HO473" s="1">
        <v>2.3010299999999999</v>
      </c>
      <c r="HP473" s="1">
        <v>1.5478499999999999</v>
      </c>
      <c r="HQ473" s="1">
        <v>2.3547400000000001</v>
      </c>
      <c r="HR473" s="1">
        <v>43.6447</v>
      </c>
      <c r="HS473" s="1">
        <v>15.392899999999999</v>
      </c>
      <c r="HT473" s="1">
        <v>18</v>
      </c>
      <c r="HU473" s="1">
        <v>502.48500000000001</v>
      </c>
      <c r="HV473" s="1">
        <v>458.73</v>
      </c>
      <c r="HW473" s="1">
        <v>26.330500000000001</v>
      </c>
      <c r="HX473" s="1">
        <v>34.6571</v>
      </c>
      <c r="HY473" s="1">
        <v>29.999400000000001</v>
      </c>
      <c r="HZ473" s="1">
        <v>34.556899999999999</v>
      </c>
      <c r="IA473" s="1">
        <v>34.658999999999999</v>
      </c>
      <c r="IB473" s="1">
        <v>16.584900000000001</v>
      </c>
      <c r="IC473" s="1">
        <v>28.0717</v>
      </c>
      <c r="ID473" s="1">
        <v>0</v>
      </c>
      <c r="IE473" s="1">
        <v>26.349699999999999</v>
      </c>
      <c r="IF473" s="1">
        <v>311.05799999999999</v>
      </c>
      <c r="IG473" s="1">
        <v>23.936699999999998</v>
      </c>
      <c r="IH473" s="1">
        <v>100.30800000000001</v>
      </c>
      <c r="II473" s="1">
        <v>99.992999999999995</v>
      </c>
      <c r="IJ473" s="1" t="s">
        <v>1161</v>
      </c>
    </row>
    <row r="474" spans="1:244" ht="15.75" customHeight="1" x14ac:dyDescent="0.3">
      <c r="A474" s="1">
        <v>458</v>
      </c>
      <c r="B474" s="1">
        <v>1659809741.5999999</v>
      </c>
      <c r="C474" s="1">
        <v>13600.099999904631</v>
      </c>
      <c r="D474" s="1" t="s">
        <v>1270</v>
      </c>
      <c r="E474" s="1" t="s">
        <v>1271</v>
      </c>
      <c r="F474" s="1">
        <v>1</v>
      </c>
      <c r="G474" s="1" t="s">
        <v>346</v>
      </c>
      <c r="H474" s="1" t="s">
        <v>347</v>
      </c>
      <c r="I474" s="1" t="s">
        <v>348</v>
      </c>
      <c r="J474" s="1" t="s">
        <v>349</v>
      </c>
      <c r="K474" s="1" t="s">
        <v>350</v>
      </c>
      <c r="L474" s="1" t="s">
        <v>1154</v>
      </c>
      <c r="M474" s="1" t="s">
        <v>351</v>
      </c>
      <c r="N474" s="1">
        <v>1659809734.099999</v>
      </c>
      <c r="O474" s="1">
        <f t="shared" si="34"/>
        <v>2.9341805239290614E-3</v>
      </c>
      <c r="P474" s="1">
        <f t="shared" si="35"/>
        <v>2.9341805239290615</v>
      </c>
      <c r="Q474" s="1">
        <f t="shared" si="36"/>
        <v>7.0086613236101938</v>
      </c>
      <c r="R474" s="1">
        <f t="shared" si="37"/>
        <v>203.13740000000001</v>
      </c>
      <c r="S474" s="1">
        <f t="shared" si="38"/>
        <v>119.64729261343173</v>
      </c>
      <c r="T474" s="1">
        <f t="shared" si="39"/>
        <v>11.832131135995677</v>
      </c>
      <c r="U474" s="1">
        <f t="shared" si="40"/>
        <v>20.088614651656425</v>
      </c>
      <c r="V474" s="1">
        <f t="shared" si="41"/>
        <v>0.14682443089677344</v>
      </c>
      <c r="W474" s="1">
        <f t="shared" si="42"/>
        <v>2.9094704720519102</v>
      </c>
      <c r="X474" s="1">
        <f t="shared" si="43"/>
        <v>0.14282890245826757</v>
      </c>
      <c r="Y474" s="1">
        <f t="shared" si="44"/>
        <v>8.9617989927969557E-2</v>
      </c>
      <c r="Z474" s="1">
        <f t="shared" si="45"/>
        <v>321.51599999999996</v>
      </c>
      <c r="AA474" s="1">
        <f t="shared" si="46"/>
        <v>32.088785602316172</v>
      </c>
      <c r="AB474" s="1">
        <f t="shared" si="47"/>
        <v>31.60609333333333</v>
      </c>
      <c r="AC474" s="1">
        <f t="shared" si="48"/>
        <v>4.6696486889132203</v>
      </c>
      <c r="AD474" s="1">
        <f t="shared" si="49"/>
        <v>60.323281453132523</v>
      </c>
      <c r="AE474" s="1">
        <f t="shared" si="50"/>
        <v>2.7139247597097951</v>
      </c>
      <c r="AF474" s="1">
        <f t="shared" si="51"/>
        <v>4.49896738760531</v>
      </c>
      <c r="AG474" s="1">
        <f t="shared" si="52"/>
        <v>1.9557239292034252</v>
      </c>
      <c r="AH474" s="1">
        <f t="shared" si="53"/>
        <v>-129.39736110527161</v>
      </c>
      <c r="AI474" s="1">
        <f t="shared" si="54"/>
        <v>-102.64615549521329</v>
      </c>
      <c r="AJ474" s="1">
        <f t="shared" si="55"/>
        <v>-7.9443053441523626</v>
      </c>
      <c r="AK474" s="1">
        <f t="shared" si="56"/>
        <v>81.528178055362673</v>
      </c>
      <c r="AL474" s="1">
        <f t="shared" si="57"/>
        <v>35.653237942238086</v>
      </c>
      <c r="AM474" s="1">
        <f t="shared" si="58"/>
        <v>2.9303511407971095</v>
      </c>
      <c r="AN474" s="1">
        <f t="shared" si="59"/>
        <v>7.0086613236101938</v>
      </c>
      <c r="AO474" s="1">
        <v>277.54814806801119</v>
      </c>
      <c r="AP474" s="1">
        <v>243.46961212121201</v>
      </c>
      <c r="AQ474" s="1">
        <v>4.9651828585865827</v>
      </c>
      <c r="AR474" s="1">
        <v>65.640967639493695</v>
      </c>
      <c r="AS474" s="1">
        <f t="shared" si="60"/>
        <v>2.9341805239290615</v>
      </c>
      <c r="AT474" s="1">
        <v>24.02426585057972</v>
      </c>
      <c r="AU474" s="1">
        <v>27.447447252747271</v>
      </c>
      <c r="AV474" s="1">
        <v>4.168180195009184E-5</v>
      </c>
      <c r="AW474" s="1">
        <v>85.652691204129724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51593.196668675671</v>
      </c>
      <c r="BC474" s="1">
        <f t="shared" si="64"/>
        <v>2000</v>
      </c>
      <c r="BD474" s="1">
        <f t="shared" si="65"/>
        <v>1681.1999999999998</v>
      </c>
      <c r="BE474" s="1">
        <f t="shared" si="66"/>
        <v>0.8405999999999999</v>
      </c>
      <c r="BF474" s="1">
        <f t="shared" si="67"/>
        <v>0.16075799999999998</v>
      </c>
      <c r="BG474" s="1">
        <v>6</v>
      </c>
      <c r="BH474" s="1">
        <v>0.5</v>
      </c>
      <c r="BI474" s="1" t="s">
        <v>352</v>
      </c>
      <c r="BJ474" s="1">
        <v>2</v>
      </c>
      <c r="BK474" s="1" t="b">
        <v>1</v>
      </c>
      <c r="BL474" s="1">
        <v>1659809734.099999</v>
      </c>
      <c r="BM474" s="1">
        <v>203.13740000000001</v>
      </c>
      <c r="BN474" s="1">
        <v>246.624</v>
      </c>
      <c r="BO474" s="1">
        <v>27.443386666666662</v>
      </c>
      <c r="BP474" s="1">
        <v>24.024380000000001</v>
      </c>
      <c r="BQ474" s="1">
        <v>202.3032666666667</v>
      </c>
      <c r="BR474" s="1">
        <v>27.43064</v>
      </c>
      <c r="BS474" s="1">
        <v>500.13339999999999</v>
      </c>
      <c r="BT474" s="1">
        <v>98.791846666666672</v>
      </c>
      <c r="BU474" s="1">
        <v>9.9911579999999986E-2</v>
      </c>
      <c r="BV474" s="1">
        <v>30.951693333333331</v>
      </c>
      <c r="BW474" s="1">
        <v>31.60609333333333</v>
      </c>
      <c r="BX474" s="1">
        <v>999.89999999999986</v>
      </c>
      <c r="BY474" s="1">
        <v>0</v>
      </c>
      <c r="BZ474" s="1">
        <v>0</v>
      </c>
      <c r="CA474" s="1">
        <v>10006.87933333334</v>
      </c>
      <c r="CB474" s="1">
        <v>0</v>
      </c>
      <c r="CC474" s="1">
        <v>219.40020000000001</v>
      </c>
      <c r="CD474" s="1">
        <v>-43.486559999999997</v>
      </c>
      <c r="CE474" s="1">
        <v>208.86953333333341</v>
      </c>
      <c r="CF474" s="1">
        <v>252.69479999999999</v>
      </c>
      <c r="CG474" s="1">
        <v>3.4189859999999999</v>
      </c>
      <c r="CH474" s="1">
        <v>246.624</v>
      </c>
      <c r="CI474" s="1">
        <v>24.024380000000001</v>
      </c>
      <c r="CJ474" s="1">
        <v>2.711180666666666</v>
      </c>
      <c r="CK474" s="1">
        <v>2.373413333333334</v>
      </c>
      <c r="CL474" s="1">
        <v>22.353046666666671</v>
      </c>
      <c r="CM474" s="1">
        <v>20.183499999999999</v>
      </c>
      <c r="CN474" s="1">
        <v>2000</v>
      </c>
      <c r="CO474" s="1">
        <v>0.97999899999999973</v>
      </c>
      <c r="CP474" s="1">
        <v>2.0001100000000001E-2</v>
      </c>
      <c r="CQ474" s="1">
        <v>0</v>
      </c>
      <c r="CR474" s="1">
        <v>2.8852000000000002</v>
      </c>
      <c r="CS474" s="1">
        <v>0</v>
      </c>
      <c r="CT474" s="1">
        <v>19628.646666666671</v>
      </c>
      <c r="CU474" s="1">
        <v>17412.32</v>
      </c>
      <c r="CV474" s="1">
        <v>43.936999999999998</v>
      </c>
      <c r="CW474" s="1">
        <v>45.141533333333342</v>
      </c>
      <c r="CX474" s="1">
        <v>44.004133333333343</v>
      </c>
      <c r="CY474" s="1">
        <v>43.375</v>
      </c>
      <c r="CZ474" s="1">
        <v>43.866599999999998</v>
      </c>
      <c r="DA474" s="1">
        <v>1960</v>
      </c>
      <c r="DB474" s="1">
        <v>40</v>
      </c>
      <c r="DC474" s="1">
        <v>0</v>
      </c>
      <c r="DD474" s="1">
        <v>1659809741.0999999</v>
      </c>
      <c r="DE474" s="1">
        <v>0</v>
      </c>
      <c r="DF474" s="1">
        <v>1659809405.0999999</v>
      </c>
      <c r="DG474" s="1" t="s">
        <v>1159</v>
      </c>
      <c r="DH474" s="1">
        <v>1659809402.5999999</v>
      </c>
      <c r="DI474" s="1">
        <v>1659809405.0999999</v>
      </c>
      <c r="DJ474" s="1">
        <v>17</v>
      </c>
      <c r="DK474" s="1">
        <v>-0.01</v>
      </c>
      <c r="DL474" s="1">
        <v>-1E-3</v>
      </c>
      <c r="DM474" s="1">
        <v>1.2789999999999999</v>
      </c>
      <c r="DN474" s="1">
        <v>1.7000000000000001E-2</v>
      </c>
      <c r="DO474" s="1">
        <v>400</v>
      </c>
      <c r="DP474" s="1">
        <v>24</v>
      </c>
      <c r="DQ474" s="1">
        <v>0.2</v>
      </c>
      <c r="DR474" s="1">
        <v>0.03</v>
      </c>
      <c r="DS474" s="1">
        <v>5.4594986083664097</v>
      </c>
      <c r="DT474" s="1">
        <v>12.27564171062742</v>
      </c>
      <c r="DU474" s="1">
        <v>0.91670529504041776</v>
      </c>
      <c r="DV474" s="1">
        <v>0</v>
      </c>
      <c r="DW474" s="1">
        <v>-42.645994999999992</v>
      </c>
      <c r="DX474" s="1">
        <v>-18.391506191369661</v>
      </c>
      <c r="DY474" s="1">
        <v>1.774771489227557</v>
      </c>
      <c r="DZ474" s="1">
        <v>0</v>
      </c>
      <c r="EA474" s="1">
        <v>3.4164085000000002</v>
      </c>
      <c r="EB474" s="1">
        <v>5.4074521575978737E-2</v>
      </c>
      <c r="EC474" s="1">
        <v>5.3327472047716724E-3</v>
      </c>
      <c r="ED474" s="1">
        <v>1</v>
      </c>
      <c r="EE474" s="1">
        <v>1.95572846976685</v>
      </c>
      <c r="EF474" s="1">
        <v>-1.122514052913348E-2</v>
      </c>
      <c r="EG474" s="1">
        <v>1.344351895468641E-3</v>
      </c>
      <c r="EH474" s="1">
        <v>1</v>
      </c>
      <c r="EI474" s="1">
        <v>0.14658046379688361</v>
      </c>
      <c r="EJ474" s="1">
        <v>3.1307873159695629E-3</v>
      </c>
      <c r="EK474" s="1">
        <v>2.5449658011698477E-4</v>
      </c>
      <c r="EL474" s="1">
        <v>1</v>
      </c>
      <c r="EM474" s="1">
        <v>3</v>
      </c>
      <c r="EN474" s="1">
        <v>6</v>
      </c>
      <c r="EO474" s="1" t="s">
        <v>1160</v>
      </c>
      <c r="EP474" s="1">
        <v>2.9400400000000002</v>
      </c>
      <c r="EQ474" s="1">
        <v>2.8014800000000002</v>
      </c>
      <c r="ER474" s="1">
        <v>5.7062799999999997E-2</v>
      </c>
      <c r="ES474" s="1">
        <v>6.6089400000000006E-2</v>
      </c>
      <c r="ET474" s="1">
        <v>0.116964</v>
      </c>
      <c r="EU474" s="1">
        <v>0.106558</v>
      </c>
      <c r="EV474" s="1">
        <v>19273</v>
      </c>
      <c r="EW474" s="1">
        <v>20013.5</v>
      </c>
      <c r="EX474" s="1">
        <v>23784.7</v>
      </c>
      <c r="EY474" s="1">
        <v>24955.5</v>
      </c>
      <c r="EZ474" s="1">
        <v>33626.800000000003</v>
      </c>
      <c r="FA474" s="1">
        <v>35611.800000000003</v>
      </c>
      <c r="FB474" s="1">
        <v>43385</v>
      </c>
      <c r="FC474" s="1">
        <v>46141.5</v>
      </c>
      <c r="FD474" s="1">
        <v>1.93353</v>
      </c>
      <c r="FE474" s="1">
        <v>1.7679499999999999</v>
      </c>
      <c r="FF474" s="1">
        <v>8.7238800000000005E-2</v>
      </c>
      <c r="FG474" s="1">
        <v>0</v>
      </c>
      <c r="FH474" s="1">
        <v>30.1861</v>
      </c>
      <c r="FI474" s="1">
        <v>999.9</v>
      </c>
      <c r="FJ474" s="1">
        <v>41.7</v>
      </c>
      <c r="FK474" s="1">
        <v>41.7</v>
      </c>
      <c r="FL474" s="1">
        <v>34.251899999999999</v>
      </c>
      <c r="FM474" s="1">
        <v>63.4542</v>
      </c>
      <c r="FN474" s="1">
        <v>26.041699999999999</v>
      </c>
      <c r="FO474" s="1">
        <v>1</v>
      </c>
      <c r="FP474" s="1">
        <v>0.62167700000000004</v>
      </c>
      <c r="FQ474" s="1">
        <v>2.6894300000000002</v>
      </c>
      <c r="FR474" s="1">
        <v>20.297899999999998</v>
      </c>
      <c r="FS474" s="1">
        <v>5.2112999999999996</v>
      </c>
      <c r="FT474" s="1">
        <v>11.907999999999999</v>
      </c>
      <c r="FU474" s="1">
        <v>5.0032500000000004</v>
      </c>
      <c r="FV474" s="1">
        <v>3.2903500000000001</v>
      </c>
      <c r="FW474" s="1">
        <v>9999</v>
      </c>
      <c r="FX474" s="1">
        <v>9999</v>
      </c>
      <c r="FY474" s="1">
        <v>9999</v>
      </c>
      <c r="FZ474" s="1">
        <v>999.9</v>
      </c>
      <c r="GA474" s="1">
        <v>1.8597900000000001</v>
      </c>
      <c r="GB474" s="1">
        <v>1.8548500000000001</v>
      </c>
      <c r="GC474" s="1">
        <v>1.8579699999999999</v>
      </c>
      <c r="GD474" s="1">
        <v>1.8565</v>
      </c>
      <c r="GE474" s="1">
        <v>1.8551599999999999</v>
      </c>
      <c r="GF474" s="1">
        <v>1.8547199999999999</v>
      </c>
      <c r="GG474" s="1">
        <v>1.85364</v>
      </c>
      <c r="GH474" s="1">
        <v>1.8565499999999999</v>
      </c>
      <c r="GI474" s="1">
        <v>0</v>
      </c>
      <c r="GJ474" s="1">
        <v>0</v>
      </c>
      <c r="GK474" s="1">
        <v>0</v>
      </c>
      <c r="GL474" s="1">
        <v>0</v>
      </c>
      <c r="GM474" s="1" t="s">
        <v>355</v>
      </c>
      <c r="GN474" s="1" t="s">
        <v>356</v>
      </c>
      <c r="GO474" s="1" t="s">
        <v>357</v>
      </c>
      <c r="GP474" s="1" t="s">
        <v>357</v>
      </c>
      <c r="GQ474" s="1" t="s">
        <v>357</v>
      </c>
      <c r="GR474" s="1" t="s">
        <v>357</v>
      </c>
      <c r="GS474" s="1">
        <v>0</v>
      </c>
      <c r="GT474" s="1">
        <v>100</v>
      </c>
      <c r="GU474" s="1">
        <v>100</v>
      </c>
      <c r="GV474" s="1">
        <v>0.92200000000000004</v>
      </c>
      <c r="GW474" s="1">
        <v>1.2699999999999999E-2</v>
      </c>
      <c r="GX474" s="1">
        <v>0.27761382284396391</v>
      </c>
      <c r="GY474" s="1">
        <v>3.0239061252787889E-3</v>
      </c>
      <c r="GZ474" s="1">
        <v>-1.398580452151984E-6</v>
      </c>
      <c r="HA474" s="1">
        <v>2.8030378366047371E-10</v>
      </c>
      <c r="HB474" s="1">
        <v>-7.1345895132161177E-2</v>
      </c>
      <c r="HC474" s="1">
        <v>1.0309082032153079E-2</v>
      </c>
      <c r="HD474" s="1">
        <v>-3.6321104004466529E-4</v>
      </c>
      <c r="HE474" s="1">
        <v>3.6129943689190391E-6</v>
      </c>
      <c r="HF474" s="1">
        <v>0</v>
      </c>
      <c r="HG474" s="1">
        <v>2134</v>
      </c>
      <c r="HH474" s="1">
        <v>3</v>
      </c>
      <c r="HI474" s="1">
        <v>46</v>
      </c>
      <c r="HJ474" s="1">
        <v>5.7</v>
      </c>
      <c r="HK474" s="1">
        <v>5.6</v>
      </c>
      <c r="HL474" s="1">
        <v>0.84106400000000003</v>
      </c>
      <c r="HM474" s="1">
        <v>2.36938</v>
      </c>
      <c r="HN474" s="1">
        <v>1.4978</v>
      </c>
      <c r="HO474" s="1">
        <v>2.3010299999999999</v>
      </c>
      <c r="HP474" s="1">
        <v>1.5478499999999999</v>
      </c>
      <c r="HQ474" s="1">
        <v>2.4365199999999998</v>
      </c>
      <c r="HR474" s="1">
        <v>43.6447</v>
      </c>
      <c r="HS474" s="1">
        <v>15.4016</v>
      </c>
      <c r="HT474" s="1">
        <v>18</v>
      </c>
      <c r="HU474" s="1">
        <v>502.428</v>
      </c>
      <c r="HV474" s="1">
        <v>458.73599999999999</v>
      </c>
      <c r="HW474" s="1">
        <v>26.337299999999999</v>
      </c>
      <c r="HX474" s="1">
        <v>34.655500000000004</v>
      </c>
      <c r="HY474" s="1">
        <v>29.999300000000002</v>
      </c>
      <c r="HZ474" s="1">
        <v>34.555300000000003</v>
      </c>
      <c r="IA474" s="1">
        <v>34.657400000000003</v>
      </c>
      <c r="IB474" s="1">
        <v>16.8613</v>
      </c>
      <c r="IC474" s="1">
        <v>28.0717</v>
      </c>
      <c r="ID474" s="1">
        <v>0</v>
      </c>
      <c r="IE474" s="1">
        <v>26.349699999999999</v>
      </c>
      <c r="IF474" s="1">
        <v>321.08</v>
      </c>
      <c r="IG474" s="1">
        <v>23.930099999999999</v>
      </c>
      <c r="IH474" s="1">
        <v>100.30800000000001</v>
      </c>
      <c r="II474" s="1">
        <v>99.993300000000005</v>
      </c>
      <c r="IJ474" s="1" t="s">
        <v>1161</v>
      </c>
    </row>
    <row r="475" spans="1:244" ht="15.75" customHeight="1" x14ac:dyDescent="0.3">
      <c r="A475" s="1">
        <v>459</v>
      </c>
      <c r="B475" s="1">
        <v>1659809742.5999999</v>
      </c>
      <c r="C475" s="1">
        <v>13601.099999904631</v>
      </c>
      <c r="D475" s="1" t="s">
        <v>1272</v>
      </c>
      <c r="E475" s="1" t="s">
        <v>1273</v>
      </c>
      <c r="F475" s="1">
        <v>1</v>
      </c>
      <c r="G475" s="1" t="s">
        <v>346</v>
      </c>
      <c r="H475" s="1" t="s">
        <v>347</v>
      </c>
      <c r="I475" s="1" t="s">
        <v>348</v>
      </c>
      <c r="J475" s="1" t="s">
        <v>349</v>
      </c>
      <c r="K475" s="1" t="s">
        <v>350</v>
      </c>
      <c r="L475" s="1" t="s">
        <v>1154</v>
      </c>
      <c r="M475" s="1" t="s">
        <v>351</v>
      </c>
      <c r="N475" s="1">
        <v>1659809734.5999999</v>
      </c>
      <c r="O475" s="1">
        <f t="shared" si="34"/>
        <v>2.9351973855995936E-3</v>
      </c>
      <c r="P475" s="1">
        <f t="shared" si="35"/>
        <v>2.9351973855995936</v>
      </c>
      <c r="Q475" s="1">
        <f t="shared" si="36"/>
        <v>7.2998597675141248</v>
      </c>
      <c r="R475" s="1">
        <f t="shared" si="37"/>
        <v>205.53725</v>
      </c>
      <c r="S475" s="1">
        <f t="shared" si="38"/>
        <v>118.80409262748603</v>
      </c>
      <c r="T475" s="1">
        <f t="shared" si="39"/>
        <v>11.748751485802964</v>
      </c>
      <c r="U475" s="1">
        <f t="shared" si="40"/>
        <v>20.325950208609861</v>
      </c>
      <c r="V475" s="1">
        <f t="shared" si="41"/>
        <v>0.14688284925207626</v>
      </c>
      <c r="W475" s="1">
        <f t="shared" si="42"/>
        <v>2.9093276549476608</v>
      </c>
      <c r="X475" s="1">
        <f t="shared" si="43"/>
        <v>0.14288399679365046</v>
      </c>
      <c r="Y475" s="1">
        <f t="shared" si="44"/>
        <v>8.9652711068481758E-2</v>
      </c>
      <c r="Z475" s="1">
        <f t="shared" si="45"/>
        <v>321.51590024999996</v>
      </c>
      <c r="AA475" s="1">
        <f t="shared" si="46"/>
        <v>32.088684231169985</v>
      </c>
      <c r="AB475" s="1">
        <f t="shared" si="47"/>
        <v>31.6059375</v>
      </c>
      <c r="AC475" s="1">
        <f t="shared" si="48"/>
        <v>4.6696073824483726</v>
      </c>
      <c r="AD475" s="1">
        <f t="shared" si="49"/>
        <v>60.323653073960294</v>
      </c>
      <c r="AE475" s="1">
        <f t="shared" si="50"/>
        <v>2.7139589580555001</v>
      </c>
      <c r="AF475" s="1">
        <f t="shared" si="51"/>
        <v>4.4989963633800976</v>
      </c>
      <c r="AG475" s="1">
        <f t="shared" si="52"/>
        <v>1.9556484243928725</v>
      </c>
      <c r="AH475" s="1">
        <f t="shared" si="53"/>
        <v>-129.44220470494207</v>
      </c>
      <c r="AI475" s="1">
        <f t="shared" si="54"/>
        <v>-102.5989640939539</v>
      </c>
      <c r="AJ475" s="1">
        <f t="shared" si="55"/>
        <v>-7.941041077004293</v>
      </c>
      <c r="AK475" s="1">
        <f t="shared" si="56"/>
        <v>81.533690374099706</v>
      </c>
      <c r="AL475" s="1">
        <f t="shared" si="57"/>
        <v>35.756300361268295</v>
      </c>
      <c r="AM475" s="1">
        <f t="shared" si="58"/>
        <v>2.9307234940709233</v>
      </c>
      <c r="AN475" s="1">
        <f t="shared" si="59"/>
        <v>7.2998597675141248</v>
      </c>
      <c r="AO475" s="1">
        <v>282.64574127090629</v>
      </c>
      <c r="AP475" s="1">
        <v>248.35780606060601</v>
      </c>
      <c r="AQ475" s="1">
        <v>4.9362596404233479</v>
      </c>
      <c r="AR475" s="1">
        <v>65.640967639493695</v>
      </c>
      <c r="AS475" s="1">
        <f t="shared" si="60"/>
        <v>2.9351973855995936</v>
      </c>
      <c r="AT475" s="1">
        <v>24.023883969825281</v>
      </c>
      <c r="AU475" s="1">
        <v>27.448170329670361</v>
      </c>
      <c r="AV475" s="1">
        <v>5.0303672985749081E-5</v>
      </c>
      <c r="AW475" s="1">
        <v>85.652691204129724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51589.135131758092</v>
      </c>
      <c r="BC475" s="1">
        <f t="shared" si="64"/>
        <v>1999.9993750000001</v>
      </c>
      <c r="BD475" s="1">
        <f t="shared" si="65"/>
        <v>1681.1994750000001</v>
      </c>
      <c r="BE475" s="1">
        <f t="shared" si="66"/>
        <v>0.84060000018750003</v>
      </c>
      <c r="BF475" s="1">
        <f t="shared" si="67"/>
        <v>0.1607580003618751</v>
      </c>
      <c r="BG475" s="1">
        <v>6</v>
      </c>
      <c r="BH475" s="1">
        <v>0.5</v>
      </c>
      <c r="BI475" s="1" t="s">
        <v>352</v>
      </c>
      <c r="BJ475" s="1">
        <v>2</v>
      </c>
      <c r="BK475" s="1" t="b">
        <v>1</v>
      </c>
      <c r="BL475" s="1">
        <v>1659809734.5999999</v>
      </c>
      <c r="BM475" s="1">
        <v>205.53725</v>
      </c>
      <c r="BN475" s="1">
        <v>249.15575000000001</v>
      </c>
      <c r="BO475" s="1">
        <v>27.443718749999999</v>
      </c>
      <c r="BP475" s="1">
        <v>24.0243</v>
      </c>
      <c r="BQ475" s="1">
        <v>204.69725</v>
      </c>
      <c r="BR475" s="1">
        <v>27.430975</v>
      </c>
      <c r="BS475" s="1">
        <v>500.13650000000001</v>
      </c>
      <c r="BT475" s="1">
        <v>98.791875000000005</v>
      </c>
      <c r="BU475" s="1">
        <v>9.9932731250000004E-2</v>
      </c>
      <c r="BV475" s="1">
        <v>30.951806250000001</v>
      </c>
      <c r="BW475" s="1">
        <v>31.6059375</v>
      </c>
      <c r="BX475" s="1">
        <v>999.9</v>
      </c>
      <c r="BY475" s="1">
        <v>0</v>
      </c>
      <c r="BZ475" s="1">
        <v>0</v>
      </c>
      <c r="CA475" s="1">
        <v>10006.05875</v>
      </c>
      <c r="CB475" s="1">
        <v>0</v>
      </c>
      <c r="CC475" s="1">
        <v>219.26956250000001</v>
      </c>
      <c r="CD475" s="1">
        <v>-43.618443749999997</v>
      </c>
      <c r="CE475" s="1">
        <v>211.3371875</v>
      </c>
      <c r="CF475" s="1">
        <v>255.28881250000001</v>
      </c>
      <c r="CG475" s="1">
        <v>3.41939875</v>
      </c>
      <c r="CH475" s="1">
        <v>249.15575000000001</v>
      </c>
      <c r="CI475" s="1">
        <v>24.0243</v>
      </c>
      <c r="CJ475" s="1">
        <v>2.711214375</v>
      </c>
      <c r="CK475" s="1">
        <v>2.3734062499999999</v>
      </c>
      <c r="CL475" s="1">
        <v>22.353249999999999</v>
      </c>
      <c r="CM475" s="1">
        <v>20.183450000000001</v>
      </c>
      <c r="CN475" s="1">
        <v>1999.9993750000001</v>
      </c>
      <c r="CO475" s="1">
        <v>0.97999899999999995</v>
      </c>
      <c r="CP475" s="1">
        <v>2.0001100000000001E-2</v>
      </c>
      <c r="CQ475" s="1">
        <v>0</v>
      </c>
      <c r="CR475" s="1">
        <v>2.876125</v>
      </c>
      <c r="CS475" s="1">
        <v>0</v>
      </c>
      <c r="CT475" s="1">
        <v>19628.443749999999</v>
      </c>
      <c r="CU475" s="1">
        <v>17412.3125</v>
      </c>
      <c r="CV475" s="1">
        <v>43.936999999999998</v>
      </c>
      <c r="CW475" s="1">
        <v>45.140500000000003</v>
      </c>
      <c r="CX475" s="1">
        <v>44.003875000000001</v>
      </c>
      <c r="CY475" s="1">
        <v>43.375</v>
      </c>
      <c r="CZ475" s="1">
        <v>43.863187500000002</v>
      </c>
      <c r="DA475" s="1">
        <v>1959.9993750000001</v>
      </c>
      <c r="DB475" s="1">
        <v>40</v>
      </c>
      <c r="DC475" s="1">
        <v>0</v>
      </c>
      <c r="DD475" s="1">
        <v>1659809741.7</v>
      </c>
      <c r="DE475" s="1">
        <v>0</v>
      </c>
      <c r="DF475" s="1">
        <v>1659809405.0999999</v>
      </c>
      <c r="DG475" s="1" t="s">
        <v>1159</v>
      </c>
      <c r="DH475" s="1">
        <v>1659809402.5999999</v>
      </c>
      <c r="DI475" s="1">
        <v>1659809405.0999999</v>
      </c>
      <c r="DJ475" s="1">
        <v>17</v>
      </c>
      <c r="DK475" s="1">
        <v>-0.01</v>
      </c>
      <c r="DL475" s="1">
        <v>-1E-3</v>
      </c>
      <c r="DM475" s="1">
        <v>1.2789999999999999</v>
      </c>
      <c r="DN475" s="1">
        <v>1.7000000000000001E-2</v>
      </c>
      <c r="DO475" s="1">
        <v>400</v>
      </c>
      <c r="DP475" s="1">
        <v>24</v>
      </c>
      <c r="DQ475" s="1">
        <v>0.2</v>
      </c>
      <c r="DR475" s="1">
        <v>0.03</v>
      </c>
      <c r="DS475" s="1">
        <v>5.4594986083664097</v>
      </c>
      <c r="DT475" s="1">
        <v>12.27564171062742</v>
      </c>
      <c r="DU475" s="1">
        <v>0.91670529504041776</v>
      </c>
      <c r="DV475" s="1">
        <v>0</v>
      </c>
      <c r="DW475" s="1">
        <v>-42.645994999999992</v>
      </c>
      <c r="DX475" s="1">
        <v>-18.391506191369661</v>
      </c>
      <c r="DY475" s="1">
        <v>1.774771489227557</v>
      </c>
      <c r="DZ475" s="1">
        <v>0</v>
      </c>
      <c r="EA475" s="1">
        <v>3.4164085000000002</v>
      </c>
      <c r="EB475" s="1">
        <v>5.4074521575978737E-2</v>
      </c>
      <c r="EC475" s="1">
        <v>5.3327472047716724E-3</v>
      </c>
      <c r="ED475" s="1">
        <v>1</v>
      </c>
      <c r="EE475" s="1">
        <v>1.95572846976685</v>
      </c>
      <c r="EF475" s="1">
        <v>-1.122514052913348E-2</v>
      </c>
      <c r="EG475" s="1">
        <v>1.344351895468641E-3</v>
      </c>
      <c r="EH475" s="1">
        <v>1</v>
      </c>
      <c r="EI475" s="1">
        <v>0.14658046379688361</v>
      </c>
      <c r="EJ475" s="1">
        <v>3.1307873159695629E-3</v>
      </c>
      <c r="EK475" s="1">
        <v>2.5449658011698477E-4</v>
      </c>
      <c r="EL475" s="1">
        <v>1</v>
      </c>
      <c r="EM475" s="1">
        <v>3</v>
      </c>
      <c r="EN475" s="1">
        <v>6</v>
      </c>
      <c r="EO475" s="1" t="s">
        <v>1160</v>
      </c>
      <c r="EP475" s="1">
        <v>2.9402300000000001</v>
      </c>
      <c r="EQ475" s="1">
        <v>2.8014800000000002</v>
      </c>
      <c r="ER475" s="1">
        <v>5.8038600000000003E-2</v>
      </c>
      <c r="ES475" s="1">
        <v>6.7058599999999996E-2</v>
      </c>
      <c r="ET475" s="1">
        <v>0.116966</v>
      </c>
      <c r="EU475" s="1">
        <v>0.106562</v>
      </c>
      <c r="EV475" s="1">
        <v>19253.2</v>
      </c>
      <c r="EW475" s="1">
        <v>19992.8</v>
      </c>
      <c r="EX475" s="1">
        <v>23784.7</v>
      </c>
      <c r="EY475" s="1">
        <v>24955.599999999999</v>
      </c>
      <c r="EZ475" s="1">
        <v>33626.699999999997</v>
      </c>
      <c r="FA475" s="1">
        <v>35611.699999999997</v>
      </c>
      <c r="FB475" s="1">
        <v>43384.9</v>
      </c>
      <c r="FC475" s="1">
        <v>46141.599999999999</v>
      </c>
      <c r="FD475" s="1">
        <v>1.9334</v>
      </c>
      <c r="FE475" s="1">
        <v>1.7678499999999999</v>
      </c>
      <c r="FF475" s="1">
        <v>8.7305900000000006E-2</v>
      </c>
      <c r="FG475" s="1">
        <v>0</v>
      </c>
      <c r="FH475" s="1">
        <v>30.185199999999998</v>
      </c>
      <c r="FI475" s="1">
        <v>999.9</v>
      </c>
      <c r="FJ475" s="1">
        <v>41.7</v>
      </c>
      <c r="FK475" s="1">
        <v>41.7</v>
      </c>
      <c r="FL475" s="1">
        <v>34.249299999999998</v>
      </c>
      <c r="FM475" s="1">
        <v>63.684199999999997</v>
      </c>
      <c r="FN475" s="1">
        <v>25.773199999999999</v>
      </c>
      <c r="FO475" s="1">
        <v>1</v>
      </c>
      <c r="FP475" s="1">
        <v>0.62141800000000003</v>
      </c>
      <c r="FQ475" s="1">
        <v>2.6976499999999999</v>
      </c>
      <c r="FR475" s="1">
        <v>20.297799999999999</v>
      </c>
      <c r="FS475" s="1">
        <v>5.2111499999999999</v>
      </c>
      <c r="FT475" s="1">
        <v>11.907999999999999</v>
      </c>
      <c r="FU475" s="1">
        <v>5.0031499999999998</v>
      </c>
      <c r="FV475" s="1">
        <v>3.2902499999999999</v>
      </c>
      <c r="FW475" s="1">
        <v>9999</v>
      </c>
      <c r="FX475" s="1">
        <v>9999</v>
      </c>
      <c r="FY475" s="1">
        <v>9999</v>
      </c>
      <c r="FZ475" s="1">
        <v>999.9</v>
      </c>
      <c r="GA475" s="1">
        <v>1.85981</v>
      </c>
      <c r="GB475" s="1">
        <v>1.8548500000000001</v>
      </c>
      <c r="GC475" s="1">
        <v>1.85798</v>
      </c>
      <c r="GD475" s="1">
        <v>1.8565100000000001</v>
      </c>
      <c r="GE475" s="1">
        <v>1.8551599999999999</v>
      </c>
      <c r="GF475" s="1">
        <v>1.8547199999999999</v>
      </c>
      <c r="GG475" s="1">
        <v>1.85364</v>
      </c>
      <c r="GH475" s="1">
        <v>1.8565499999999999</v>
      </c>
      <c r="GI475" s="1">
        <v>0</v>
      </c>
      <c r="GJ475" s="1">
        <v>0</v>
      </c>
      <c r="GK475" s="1">
        <v>0</v>
      </c>
      <c r="GL475" s="1">
        <v>0</v>
      </c>
      <c r="GM475" s="1" t="s">
        <v>355</v>
      </c>
      <c r="GN475" s="1" t="s">
        <v>356</v>
      </c>
      <c r="GO475" s="1" t="s">
        <v>357</v>
      </c>
      <c r="GP475" s="1" t="s">
        <v>357</v>
      </c>
      <c r="GQ475" s="1" t="s">
        <v>357</v>
      </c>
      <c r="GR475" s="1" t="s">
        <v>357</v>
      </c>
      <c r="GS475" s="1">
        <v>0</v>
      </c>
      <c r="GT475" s="1">
        <v>100</v>
      </c>
      <c r="GU475" s="1">
        <v>100</v>
      </c>
      <c r="GV475" s="1">
        <v>0.93400000000000005</v>
      </c>
      <c r="GW475" s="1">
        <v>1.2699999999999999E-2</v>
      </c>
      <c r="GX475" s="1">
        <v>0.27761382284396391</v>
      </c>
      <c r="GY475" s="1">
        <v>3.0239061252787889E-3</v>
      </c>
      <c r="GZ475" s="1">
        <v>-1.398580452151984E-6</v>
      </c>
      <c r="HA475" s="1">
        <v>2.8030378366047371E-10</v>
      </c>
      <c r="HB475" s="1">
        <v>-7.1345895132161177E-2</v>
      </c>
      <c r="HC475" s="1">
        <v>1.0309082032153079E-2</v>
      </c>
      <c r="HD475" s="1">
        <v>-3.6321104004466529E-4</v>
      </c>
      <c r="HE475" s="1">
        <v>3.6129943689190391E-6</v>
      </c>
      <c r="HF475" s="1">
        <v>0</v>
      </c>
      <c r="HG475" s="1">
        <v>2134</v>
      </c>
      <c r="HH475" s="1">
        <v>3</v>
      </c>
      <c r="HI475" s="1">
        <v>46</v>
      </c>
      <c r="HJ475" s="1">
        <v>5.7</v>
      </c>
      <c r="HK475" s="1">
        <v>5.6</v>
      </c>
      <c r="HL475" s="1">
        <v>0.84960899999999995</v>
      </c>
      <c r="HM475" s="1">
        <v>2.3779300000000001</v>
      </c>
      <c r="HN475" s="1">
        <v>1.4978</v>
      </c>
      <c r="HO475" s="1">
        <v>2.3010299999999999</v>
      </c>
      <c r="HP475" s="1">
        <v>1.5478499999999999</v>
      </c>
      <c r="HQ475" s="1">
        <v>2.4328599999999998</v>
      </c>
      <c r="HR475" s="1">
        <v>43.6447</v>
      </c>
      <c r="HS475" s="1">
        <v>15.4016</v>
      </c>
      <c r="HT475" s="1">
        <v>18</v>
      </c>
      <c r="HU475" s="1">
        <v>502.34100000000001</v>
      </c>
      <c r="HV475" s="1">
        <v>458.661</v>
      </c>
      <c r="HW475" s="1">
        <v>26.344799999999999</v>
      </c>
      <c r="HX475" s="1">
        <v>34.6539</v>
      </c>
      <c r="HY475" s="1">
        <v>29.999199999999998</v>
      </c>
      <c r="HZ475" s="1">
        <v>34.553699999999999</v>
      </c>
      <c r="IA475" s="1">
        <v>34.655900000000003</v>
      </c>
      <c r="IB475" s="1">
        <v>17.0199</v>
      </c>
      <c r="IC475" s="1">
        <v>28.0717</v>
      </c>
      <c r="ID475" s="1">
        <v>0</v>
      </c>
      <c r="IE475" s="1">
        <v>26.349699999999999</v>
      </c>
      <c r="IF475" s="1">
        <v>321.08</v>
      </c>
      <c r="IG475" s="1">
        <v>23.9254</v>
      </c>
      <c r="IH475" s="1">
        <v>100.30800000000001</v>
      </c>
      <c r="II475" s="1">
        <v>99.993499999999997</v>
      </c>
      <c r="IJ475" s="1" t="s">
        <v>1161</v>
      </c>
    </row>
    <row r="476" spans="1:244" ht="15.75" customHeight="1" x14ac:dyDescent="0.3">
      <c r="A476" s="1">
        <v>460</v>
      </c>
      <c r="B476" s="1">
        <v>1659809743.5999999</v>
      </c>
      <c r="C476" s="1">
        <v>13602.099999904631</v>
      </c>
      <c r="D476" s="1" t="s">
        <v>1274</v>
      </c>
      <c r="E476" s="1" t="s">
        <v>1275</v>
      </c>
      <c r="F476" s="1">
        <v>1</v>
      </c>
      <c r="G476" s="1" t="s">
        <v>346</v>
      </c>
      <c r="H476" s="1" t="s">
        <v>347</v>
      </c>
      <c r="I476" s="1" t="s">
        <v>348</v>
      </c>
      <c r="J476" s="1" t="s">
        <v>349</v>
      </c>
      <c r="K476" s="1" t="s">
        <v>350</v>
      </c>
      <c r="L476" s="1" t="s">
        <v>1154</v>
      </c>
      <c r="M476" s="1" t="s">
        <v>351</v>
      </c>
      <c r="N476" s="1">
        <v>1659809736.099999</v>
      </c>
      <c r="O476" s="1">
        <f t="shared" si="34"/>
        <v>2.9357892493075467E-3</v>
      </c>
      <c r="P476" s="1">
        <f t="shared" si="35"/>
        <v>2.9357892493075468</v>
      </c>
      <c r="Q476" s="1">
        <f t="shared" si="36"/>
        <v>7.488796103547732</v>
      </c>
      <c r="R476" s="1">
        <f t="shared" si="37"/>
        <v>212.7165333333333</v>
      </c>
      <c r="S476" s="1">
        <f t="shared" si="38"/>
        <v>123.70503784291944</v>
      </c>
      <c r="T476" s="1">
        <f t="shared" si="39"/>
        <v>12.233400375031197</v>
      </c>
      <c r="U476" s="1">
        <f t="shared" si="40"/>
        <v>21.03589768073687</v>
      </c>
      <c r="V476" s="1">
        <f t="shared" si="41"/>
        <v>0.14692994549631527</v>
      </c>
      <c r="W476" s="1">
        <f t="shared" si="42"/>
        <v>2.9094322592292206</v>
      </c>
      <c r="X476" s="1">
        <f t="shared" si="43"/>
        <v>0.14292870551629328</v>
      </c>
      <c r="Y476" s="1">
        <f t="shared" si="44"/>
        <v>8.9680860606983298E-2</v>
      </c>
      <c r="Z476" s="1">
        <f t="shared" si="45"/>
        <v>321.5163192</v>
      </c>
      <c r="AA476" s="1">
        <f t="shared" si="46"/>
        <v>32.088694532283959</v>
      </c>
      <c r="AB476" s="1">
        <f t="shared" si="47"/>
        <v>31.60545333333334</v>
      </c>
      <c r="AC476" s="1">
        <f t="shared" si="48"/>
        <v>4.6694790472799381</v>
      </c>
      <c r="AD476" s="1">
        <f t="shared" si="49"/>
        <v>60.324990512100797</v>
      </c>
      <c r="AE476" s="1">
        <f t="shared" si="50"/>
        <v>2.714050154327047</v>
      </c>
      <c r="AF476" s="1">
        <f t="shared" si="51"/>
        <v>4.4990477931076116</v>
      </c>
      <c r="AG476" s="1">
        <f t="shared" si="52"/>
        <v>1.9554288929528911</v>
      </c>
      <c r="AH476" s="1">
        <f t="shared" si="53"/>
        <v>-129.46830589446282</v>
      </c>
      <c r="AI476" s="1">
        <f t="shared" si="54"/>
        <v>-102.4952738556057</v>
      </c>
      <c r="AJ476" s="1">
        <f t="shared" si="55"/>
        <v>-7.9327192374083086</v>
      </c>
      <c r="AK476" s="1">
        <f t="shared" si="56"/>
        <v>81.620020212523158</v>
      </c>
      <c r="AL476" s="1">
        <f t="shared" si="57"/>
        <v>36.095556906891346</v>
      </c>
      <c r="AM476" s="1">
        <f t="shared" si="58"/>
        <v>2.9317043743232034</v>
      </c>
      <c r="AN476" s="1">
        <f t="shared" si="59"/>
        <v>7.488796103547732</v>
      </c>
      <c r="AO476" s="1">
        <v>287.7601452025545</v>
      </c>
      <c r="AP476" s="1">
        <v>253.28798787878779</v>
      </c>
      <c r="AQ476" s="1">
        <v>4.926945142720311</v>
      </c>
      <c r="AR476" s="1">
        <v>65.640967639493695</v>
      </c>
      <c r="AS476" s="1">
        <f t="shared" si="60"/>
        <v>2.9357892493075468</v>
      </c>
      <c r="AT476" s="1">
        <v>24.023278143580011</v>
      </c>
      <c r="AU476" s="1">
        <v>27.448281318681321</v>
      </c>
      <c r="AV476" s="1">
        <v>4.335311183085804E-5</v>
      </c>
      <c r="AW476" s="1">
        <v>85.652691204129724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51592.059570571895</v>
      </c>
      <c r="BC476" s="1">
        <f t="shared" si="64"/>
        <v>2000.002</v>
      </c>
      <c r="BD476" s="1">
        <f t="shared" si="65"/>
        <v>1681.2016799999999</v>
      </c>
      <c r="BE476" s="1">
        <f t="shared" si="66"/>
        <v>0.84059999940000052</v>
      </c>
      <c r="BF476" s="1">
        <f t="shared" si="67"/>
        <v>0.16075799884200115</v>
      </c>
      <c r="BG476" s="1">
        <v>6</v>
      </c>
      <c r="BH476" s="1">
        <v>0.5</v>
      </c>
      <c r="BI476" s="1" t="s">
        <v>352</v>
      </c>
      <c r="BJ476" s="1">
        <v>2</v>
      </c>
      <c r="BK476" s="1" t="b">
        <v>1</v>
      </c>
      <c r="BL476" s="1">
        <v>1659809736.099999</v>
      </c>
      <c r="BM476" s="1">
        <v>212.7165333333333</v>
      </c>
      <c r="BN476" s="1">
        <v>256.76726666666661</v>
      </c>
      <c r="BO476" s="1">
        <v>27.444673333333331</v>
      </c>
      <c r="BP476" s="1">
        <v>24.024133333333332</v>
      </c>
      <c r="BQ476" s="1">
        <v>211.8588</v>
      </c>
      <c r="BR476" s="1">
        <v>27.431940000000001</v>
      </c>
      <c r="BS476" s="1">
        <v>500.13939999999991</v>
      </c>
      <c r="BT476" s="1">
        <v>98.791746666666683</v>
      </c>
      <c r="BU476" s="1">
        <v>9.9944313333333326E-2</v>
      </c>
      <c r="BV476" s="1">
        <v>30.952006666666669</v>
      </c>
      <c r="BW476" s="1">
        <v>31.60545333333334</v>
      </c>
      <c r="BX476" s="1">
        <v>999.89999999999986</v>
      </c>
      <c r="BY476" s="1">
        <v>0</v>
      </c>
      <c r="BZ476" s="1">
        <v>0</v>
      </c>
      <c r="CA476" s="1">
        <v>10006.670666666671</v>
      </c>
      <c r="CB476" s="1">
        <v>0</v>
      </c>
      <c r="CC476" s="1">
        <v>218.83493333333331</v>
      </c>
      <c r="CD476" s="1">
        <v>-44.050686666666657</v>
      </c>
      <c r="CE476" s="1">
        <v>218.7193333333334</v>
      </c>
      <c r="CF476" s="1">
        <v>263.08773333333329</v>
      </c>
      <c r="CG476" s="1">
        <v>3.4205239999999999</v>
      </c>
      <c r="CH476" s="1">
        <v>256.76726666666661</v>
      </c>
      <c r="CI476" s="1">
        <v>24.024133333333332</v>
      </c>
      <c r="CJ476" s="1">
        <v>2.711304666666666</v>
      </c>
      <c r="CK476" s="1">
        <v>2.3733866666666659</v>
      </c>
      <c r="CL476" s="1">
        <v>22.35380666666666</v>
      </c>
      <c r="CM476" s="1">
        <v>20.183313333333331</v>
      </c>
      <c r="CN476" s="1">
        <v>2000.002</v>
      </c>
      <c r="CO476" s="1">
        <v>0.97999899999999973</v>
      </c>
      <c r="CP476" s="1">
        <v>2.0001100000000001E-2</v>
      </c>
      <c r="CQ476" s="1">
        <v>0</v>
      </c>
      <c r="CR476" s="1">
        <v>2.8009333333333331</v>
      </c>
      <c r="CS476" s="1">
        <v>0</v>
      </c>
      <c r="CT476" s="1">
        <v>19627.58666666667</v>
      </c>
      <c r="CU476" s="1">
        <v>17412.326666666671</v>
      </c>
      <c r="CV476" s="1">
        <v>43.936999999999998</v>
      </c>
      <c r="CW476" s="1">
        <v>45.133266666666671</v>
      </c>
      <c r="CX476" s="1">
        <v>44</v>
      </c>
      <c r="CY476" s="1">
        <v>43.375</v>
      </c>
      <c r="CZ476" s="1">
        <v>43.862400000000001</v>
      </c>
      <c r="DA476" s="1">
        <v>1960.002</v>
      </c>
      <c r="DB476" s="1">
        <v>40</v>
      </c>
      <c r="DC476" s="1">
        <v>0</v>
      </c>
      <c r="DD476" s="1">
        <v>1659809742.9000001</v>
      </c>
      <c r="DE476" s="1">
        <v>0</v>
      </c>
      <c r="DF476" s="1">
        <v>1659809405.0999999</v>
      </c>
      <c r="DG476" s="1" t="s">
        <v>1159</v>
      </c>
      <c r="DH476" s="1">
        <v>1659809402.5999999</v>
      </c>
      <c r="DI476" s="1">
        <v>1659809405.0999999</v>
      </c>
      <c r="DJ476" s="1">
        <v>17</v>
      </c>
      <c r="DK476" s="1">
        <v>-0.01</v>
      </c>
      <c r="DL476" s="1">
        <v>-1E-3</v>
      </c>
      <c r="DM476" s="1">
        <v>1.2789999999999999</v>
      </c>
      <c r="DN476" s="1">
        <v>1.7000000000000001E-2</v>
      </c>
      <c r="DO476" s="1">
        <v>400</v>
      </c>
      <c r="DP476" s="1">
        <v>24</v>
      </c>
      <c r="DQ476" s="1">
        <v>0.2</v>
      </c>
      <c r="DR476" s="1">
        <v>0.03</v>
      </c>
      <c r="DS476" s="1">
        <v>5.8133303011389934</v>
      </c>
      <c r="DT476" s="1">
        <v>12.16619239472263</v>
      </c>
      <c r="DU476" s="1">
        <v>0.87954728646156932</v>
      </c>
      <c r="DV476" s="1">
        <v>0</v>
      </c>
      <c r="DW476" s="1">
        <v>-43.010436585365859</v>
      </c>
      <c r="DX476" s="1">
        <v>-17.85252961672467</v>
      </c>
      <c r="DY476" s="1">
        <v>1.7671188791509631</v>
      </c>
      <c r="DZ476" s="1">
        <v>0</v>
      </c>
      <c r="EA476" s="1">
        <v>3.4174080487804881</v>
      </c>
      <c r="EB476" s="1">
        <v>5.2508571428570253E-2</v>
      </c>
      <c r="EC476" s="1">
        <v>5.3231387309406264E-3</v>
      </c>
      <c r="ED476" s="1">
        <v>1</v>
      </c>
      <c r="EE476" s="1">
        <v>1.9556412472472029</v>
      </c>
      <c r="EF476" s="1">
        <v>-1.543289253542089E-2</v>
      </c>
      <c r="EG476" s="1">
        <v>1.3908481833123721E-3</v>
      </c>
      <c r="EH476" s="1">
        <v>1</v>
      </c>
      <c r="EI476" s="1">
        <v>0.14664699706114079</v>
      </c>
      <c r="EJ476" s="1">
        <v>3.3711913508386012E-3</v>
      </c>
      <c r="EK476" s="1">
        <v>2.5904060536083539E-4</v>
      </c>
      <c r="EL476" s="1">
        <v>1</v>
      </c>
      <c r="EM476" s="1">
        <v>3</v>
      </c>
      <c r="EN476" s="1">
        <v>6</v>
      </c>
      <c r="EO476" s="1" t="s">
        <v>1160</v>
      </c>
      <c r="EP476" s="1">
        <v>2.9403299999999999</v>
      </c>
      <c r="EQ476" s="1">
        <v>2.8014299999999999</v>
      </c>
      <c r="ER476" s="1">
        <v>5.9004399999999999E-2</v>
      </c>
      <c r="ES476" s="1">
        <v>6.8037799999999996E-2</v>
      </c>
      <c r="ET476" s="1">
        <v>0.116966</v>
      </c>
      <c r="EU476" s="1">
        <v>0.10656400000000001</v>
      </c>
      <c r="EV476" s="1">
        <v>19233.5</v>
      </c>
      <c r="EW476" s="1">
        <v>19971.900000000001</v>
      </c>
      <c r="EX476" s="1">
        <v>23784.799999999999</v>
      </c>
      <c r="EY476" s="1">
        <v>24955.7</v>
      </c>
      <c r="EZ476" s="1">
        <v>33626.800000000003</v>
      </c>
      <c r="FA476" s="1">
        <v>35611.699999999997</v>
      </c>
      <c r="FB476" s="1">
        <v>43385</v>
      </c>
      <c r="FC476" s="1">
        <v>46141.599999999999</v>
      </c>
      <c r="FD476" s="1">
        <v>1.9330000000000001</v>
      </c>
      <c r="FE476" s="1">
        <v>1.7677700000000001</v>
      </c>
      <c r="FF476" s="1">
        <v>8.7410199999999993E-2</v>
      </c>
      <c r="FG476" s="1">
        <v>0</v>
      </c>
      <c r="FH476" s="1">
        <v>30.184100000000001</v>
      </c>
      <c r="FI476" s="1">
        <v>999.9</v>
      </c>
      <c r="FJ476" s="1">
        <v>41.7</v>
      </c>
      <c r="FK476" s="1">
        <v>41.7</v>
      </c>
      <c r="FL476" s="1">
        <v>34.250500000000002</v>
      </c>
      <c r="FM476" s="1">
        <v>63.914200000000001</v>
      </c>
      <c r="FN476" s="1">
        <v>26.334099999999999</v>
      </c>
      <c r="FO476" s="1">
        <v>1</v>
      </c>
      <c r="FP476" s="1">
        <v>0.62111799999999995</v>
      </c>
      <c r="FQ476" s="1">
        <v>2.70852</v>
      </c>
      <c r="FR476" s="1">
        <v>20.297599999999999</v>
      </c>
      <c r="FS476" s="1">
        <v>5.2112999999999996</v>
      </c>
      <c r="FT476" s="1">
        <v>11.907999999999999</v>
      </c>
      <c r="FU476" s="1">
        <v>5.0030999999999999</v>
      </c>
      <c r="FV476" s="1">
        <v>3.2902300000000002</v>
      </c>
      <c r="FW476" s="1">
        <v>9999</v>
      </c>
      <c r="FX476" s="1">
        <v>9999</v>
      </c>
      <c r="FY476" s="1">
        <v>9999</v>
      </c>
      <c r="FZ476" s="1">
        <v>999.9</v>
      </c>
      <c r="GA476" s="1">
        <v>1.85982</v>
      </c>
      <c r="GB476" s="1">
        <v>1.85486</v>
      </c>
      <c r="GC476" s="1">
        <v>1.85798</v>
      </c>
      <c r="GD476" s="1">
        <v>1.8565100000000001</v>
      </c>
      <c r="GE476" s="1">
        <v>1.8551599999999999</v>
      </c>
      <c r="GF476" s="1">
        <v>1.8547100000000001</v>
      </c>
      <c r="GG476" s="1">
        <v>1.85364</v>
      </c>
      <c r="GH476" s="1">
        <v>1.8565700000000001</v>
      </c>
      <c r="GI476" s="1">
        <v>0</v>
      </c>
      <c r="GJ476" s="1">
        <v>0</v>
      </c>
      <c r="GK476" s="1">
        <v>0</v>
      </c>
      <c r="GL476" s="1">
        <v>0</v>
      </c>
      <c r="GM476" s="1" t="s">
        <v>355</v>
      </c>
      <c r="GN476" s="1" t="s">
        <v>356</v>
      </c>
      <c r="GO476" s="1" t="s">
        <v>357</v>
      </c>
      <c r="GP476" s="1" t="s">
        <v>357</v>
      </c>
      <c r="GQ476" s="1" t="s">
        <v>357</v>
      </c>
      <c r="GR476" s="1" t="s">
        <v>357</v>
      </c>
      <c r="GS476" s="1">
        <v>0</v>
      </c>
      <c r="GT476" s="1">
        <v>100</v>
      </c>
      <c r="GU476" s="1">
        <v>100</v>
      </c>
      <c r="GV476" s="1">
        <v>0.94499999999999995</v>
      </c>
      <c r="GW476" s="1">
        <v>1.2800000000000001E-2</v>
      </c>
      <c r="GX476" s="1">
        <v>0.27761382284396391</v>
      </c>
      <c r="GY476" s="1">
        <v>3.0239061252787889E-3</v>
      </c>
      <c r="GZ476" s="1">
        <v>-1.398580452151984E-6</v>
      </c>
      <c r="HA476" s="1">
        <v>2.8030378366047371E-10</v>
      </c>
      <c r="HB476" s="1">
        <v>-7.1345895132161177E-2</v>
      </c>
      <c r="HC476" s="1">
        <v>1.0309082032153079E-2</v>
      </c>
      <c r="HD476" s="1">
        <v>-3.6321104004466529E-4</v>
      </c>
      <c r="HE476" s="1">
        <v>3.6129943689190391E-6</v>
      </c>
      <c r="HF476" s="1">
        <v>0</v>
      </c>
      <c r="HG476" s="1">
        <v>2134</v>
      </c>
      <c r="HH476" s="1">
        <v>3</v>
      </c>
      <c r="HI476" s="1">
        <v>46</v>
      </c>
      <c r="HJ476" s="1">
        <v>5.7</v>
      </c>
      <c r="HK476" s="1">
        <v>5.6</v>
      </c>
      <c r="HL476" s="1">
        <v>0.86303700000000005</v>
      </c>
      <c r="HM476" s="1">
        <v>2.3840300000000001</v>
      </c>
      <c r="HN476" s="1">
        <v>1.4978</v>
      </c>
      <c r="HO476" s="1">
        <v>2.3010299999999999</v>
      </c>
      <c r="HP476" s="1">
        <v>1.5478499999999999</v>
      </c>
      <c r="HQ476" s="1">
        <v>2.3278799999999999</v>
      </c>
      <c r="HR476" s="1">
        <v>43.6447</v>
      </c>
      <c r="HS476" s="1">
        <v>15.3841</v>
      </c>
      <c r="HT476" s="1">
        <v>18</v>
      </c>
      <c r="HU476" s="1">
        <v>502.084</v>
      </c>
      <c r="HV476" s="1">
        <v>458.60300000000001</v>
      </c>
      <c r="HW476" s="1">
        <v>26.351700000000001</v>
      </c>
      <c r="HX476" s="1">
        <v>34.6524</v>
      </c>
      <c r="HY476" s="1">
        <v>29.999199999999998</v>
      </c>
      <c r="HZ476" s="1">
        <v>34.552199999999999</v>
      </c>
      <c r="IA476" s="1">
        <v>34.654299999999999</v>
      </c>
      <c r="IB476" s="1">
        <v>17.293399999999998</v>
      </c>
      <c r="IC476" s="1">
        <v>28.3445</v>
      </c>
      <c r="ID476" s="1">
        <v>0</v>
      </c>
      <c r="IE476" s="1">
        <v>26.3828</v>
      </c>
      <c r="IF476" s="1">
        <v>331.11500000000001</v>
      </c>
      <c r="IG476" s="1">
        <v>23.926400000000001</v>
      </c>
      <c r="IH476" s="1">
        <v>100.30800000000001</v>
      </c>
      <c r="II476" s="1">
        <v>99.993600000000001</v>
      </c>
      <c r="IJ476" s="1" t="s">
        <v>1161</v>
      </c>
    </row>
    <row r="477" spans="1:244" ht="15.75" customHeight="1" x14ac:dyDescent="0.3">
      <c r="A477" s="1">
        <v>461</v>
      </c>
      <c r="B477" s="1">
        <v>1659809744.5999999</v>
      </c>
      <c r="C477" s="1">
        <v>13603.099999904631</v>
      </c>
      <c r="D477" s="1" t="s">
        <v>1276</v>
      </c>
      <c r="E477" s="1" t="s">
        <v>1277</v>
      </c>
      <c r="F477" s="1">
        <v>1</v>
      </c>
      <c r="G477" s="1" t="s">
        <v>346</v>
      </c>
      <c r="H477" s="1" t="s">
        <v>347</v>
      </c>
      <c r="I477" s="1" t="s">
        <v>348</v>
      </c>
      <c r="J477" s="1" t="s">
        <v>349</v>
      </c>
      <c r="K477" s="1" t="s">
        <v>350</v>
      </c>
      <c r="L477" s="1" t="s">
        <v>1154</v>
      </c>
      <c r="M477" s="1" t="s">
        <v>351</v>
      </c>
      <c r="N477" s="1">
        <v>1659809736.5999999</v>
      </c>
      <c r="O477" s="1">
        <f t="shared" si="34"/>
        <v>2.936085790926698E-3</v>
      </c>
      <c r="P477" s="1">
        <f t="shared" si="35"/>
        <v>2.9360857909266982</v>
      </c>
      <c r="Q477" s="1">
        <f t="shared" si="36"/>
        <v>7.7252953578722092</v>
      </c>
      <c r="R477" s="1">
        <f t="shared" si="37"/>
        <v>215.11699999999999</v>
      </c>
      <c r="S477" s="1">
        <f t="shared" si="38"/>
        <v>123.44214456724069</v>
      </c>
      <c r="T477" s="1">
        <f t="shared" si="39"/>
        <v>12.207403132113821</v>
      </c>
      <c r="U477" s="1">
        <f t="shared" si="40"/>
        <v>21.273285139181116</v>
      </c>
      <c r="V477" s="1">
        <f t="shared" si="41"/>
        <v>0.14694535904822453</v>
      </c>
      <c r="W477" s="1">
        <f t="shared" si="42"/>
        <v>2.9093182347759683</v>
      </c>
      <c r="X477" s="1">
        <f t="shared" si="43"/>
        <v>0.14294313959112764</v>
      </c>
      <c r="Y477" s="1">
        <f t="shared" si="44"/>
        <v>8.9689966413736125E-2</v>
      </c>
      <c r="Z477" s="1">
        <f t="shared" si="45"/>
        <v>321.51649874999993</v>
      </c>
      <c r="AA477" s="1">
        <f t="shared" si="46"/>
        <v>32.088790276983559</v>
      </c>
      <c r="AB477" s="1">
        <f t="shared" si="47"/>
        <v>31.605562500000001</v>
      </c>
      <c r="AC477" s="1">
        <f t="shared" si="48"/>
        <v>4.6695079831685078</v>
      </c>
      <c r="AD477" s="1">
        <f t="shared" si="49"/>
        <v>60.325193227550798</v>
      </c>
      <c r="AE477" s="1">
        <f t="shared" si="50"/>
        <v>2.714079528138944</v>
      </c>
      <c r="AF477" s="1">
        <f t="shared" si="51"/>
        <v>4.4990813670521508</v>
      </c>
      <c r="AG477" s="1">
        <f t="shared" si="52"/>
        <v>1.9554284550295638</v>
      </c>
      <c r="AH477" s="1">
        <f t="shared" si="53"/>
        <v>-129.4813833798674</v>
      </c>
      <c r="AI477" s="1">
        <f t="shared" si="54"/>
        <v>-102.4878585766135</v>
      </c>
      <c r="AJ477" s="1">
        <f t="shared" si="55"/>
        <v>-7.9324655926460617</v>
      </c>
      <c r="AK477" s="1">
        <f t="shared" si="56"/>
        <v>81.614791200872972</v>
      </c>
      <c r="AL477" s="1">
        <f t="shared" si="57"/>
        <v>36.203038490158612</v>
      </c>
      <c r="AM477" s="1">
        <f t="shared" si="58"/>
        <v>2.9319169318395102</v>
      </c>
      <c r="AN477" s="1">
        <f t="shared" si="59"/>
        <v>7.7252953578722092</v>
      </c>
      <c r="AO477" s="1">
        <v>292.94066913253158</v>
      </c>
      <c r="AP477" s="1">
        <v>258.21101212121209</v>
      </c>
      <c r="AQ477" s="1">
        <v>4.9205092757094304</v>
      </c>
      <c r="AR477" s="1">
        <v>65.640967639493695</v>
      </c>
      <c r="AS477" s="1">
        <f t="shared" si="60"/>
        <v>2.9360857909266982</v>
      </c>
      <c r="AT477" s="1">
        <v>24.02345787377114</v>
      </c>
      <c r="AU477" s="1">
        <v>27.448891208791231</v>
      </c>
      <c r="AV477" s="1">
        <v>2.7728351407863321E-5</v>
      </c>
      <c r="AW477" s="1">
        <v>85.652691204129724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51588.809161527162</v>
      </c>
      <c r="BC477" s="1">
        <f t="shared" si="64"/>
        <v>2000.003125</v>
      </c>
      <c r="BD477" s="1">
        <f t="shared" si="65"/>
        <v>1681.2026249999999</v>
      </c>
      <c r="BE477" s="1">
        <f t="shared" si="66"/>
        <v>0.84059999906250138</v>
      </c>
      <c r="BF477" s="1">
        <f t="shared" si="67"/>
        <v>0.1607579981906278</v>
      </c>
      <c r="BG477" s="1">
        <v>6</v>
      </c>
      <c r="BH477" s="1">
        <v>0.5</v>
      </c>
      <c r="BI477" s="1" t="s">
        <v>352</v>
      </c>
      <c r="BJ477" s="1">
        <v>2</v>
      </c>
      <c r="BK477" s="1" t="b">
        <v>1</v>
      </c>
      <c r="BL477" s="1">
        <v>1659809736.5999999</v>
      </c>
      <c r="BM477" s="1">
        <v>215.11699999999999</v>
      </c>
      <c r="BN477" s="1">
        <v>259.30493749999999</v>
      </c>
      <c r="BO477" s="1">
        <v>27.444968750000001</v>
      </c>
      <c r="BP477" s="1">
        <v>24.0242</v>
      </c>
      <c r="BQ477" s="1">
        <v>214.25343749999999</v>
      </c>
      <c r="BR477" s="1">
        <v>27.432237499999999</v>
      </c>
      <c r="BS477" s="1">
        <v>500.14206250000001</v>
      </c>
      <c r="BT477" s="1">
        <v>98.791731249999998</v>
      </c>
      <c r="BU477" s="1">
        <v>9.9965543749999997E-2</v>
      </c>
      <c r="BV477" s="1">
        <v>30.952137499999999</v>
      </c>
      <c r="BW477" s="1">
        <v>31.605562500000001</v>
      </c>
      <c r="BX477" s="1">
        <v>999.9</v>
      </c>
      <c r="BY477" s="1">
        <v>0</v>
      </c>
      <c r="BZ477" s="1">
        <v>0</v>
      </c>
      <c r="CA477" s="1">
        <v>10006.019375</v>
      </c>
      <c r="CB477" s="1">
        <v>0</v>
      </c>
      <c r="CC477" s="1">
        <v>218.7024375</v>
      </c>
      <c r="CD477" s="1">
        <v>-44.187931249999998</v>
      </c>
      <c r="CE477" s="1">
        <v>221.18756250000001</v>
      </c>
      <c r="CF477" s="1">
        <v>265.68793749999998</v>
      </c>
      <c r="CG477" s="1">
        <v>3.4207531250000001</v>
      </c>
      <c r="CH477" s="1">
        <v>259.30493749999999</v>
      </c>
      <c r="CI477" s="1">
        <v>24.0242</v>
      </c>
      <c r="CJ477" s="1">
        <v>2.7113337500000001</v>
      </c>
      <c r="CK477" s="1">
        <v>2.3733931250000002</v>
      </c>
      <c r="CL477" s="1">
        <v>22.35398125</v>
      </c>
      <c r="CM477" s="1">
        <v>20.183356249999999</v>
      </c>
      <c r="CN477" s="1">
        <v>2000.003125</v>
      </c>
      <c r="CO477" s="1">
        <v>0.97999899999999995</v>
      </c>
      <c r="CP477" s="1">
        <v>2.0001100000000001E-2</v>
      </c>
      <c r="CQ477" s="1">
        <v>0</v>
      </c>
      <c r="CR477" s="1">
        <v>2.7562500000000001</v>
      </c>
      <c r="CS477" s="1">
        <v>0</v>
      </c>
      <c r="CT477" s="1">
        <v>19627.618750000001</v>
      </c>
      <c r="CU477" s="1">
        <v>17412.337500000001</v>
      </c>
      <c r="CV477" s="1">
        <v>43.936999999999998</v>
      </c>
      <c r="CW477" s="1">
        <v>45.132750000000001</v>
      </c>
      <c r="CX477" s="1">
        <v>44</v>
      </c>
      <c r="CY477" s="1">
        <v>43.375</v>
      </c>
      <c r="CZ477" s="1">
        <v>43.863187500000002</v>
      </c>
      <c r="DA477" s="1">
        <v>1960.003125</v>
      </c>
      <c r="DB477" s="1">
        <v>40</v>
      </c>
      <c r="DC477" s="1">
        <v>0</v>
      </c>
      <c r="DD477" s="1">
        <v>1659809744.0999999</v>
      </c>
      <c r="DE477" s="1">
        <v>0</v>
      </c>
      <c r="DF477" s="1">
        <v>1659809405.0999999</v>
      </c>
      <c r="DG477" s="1" t="s">
        <v>1159</v>
      </c>
      <c r="DH477" s="1">
        <v>1659809402.5999999</v>
      </c>
      <c r="DI477" s="1">
        <v>1659809405.0999999</v>
      </c>
      <c r="DJ477" s="1">
        <v>17</v>
      </c>
      <c r="DK477" s="1">
        <v>-0.01</v>
      </c>
      <c r="DL477" s="1">
        <v>-1E-3</v>
      </c>
      <c r="DM477" s="1">
        <v>1.2789999999999999</v>
      </c>
      <c r="DN477" s="1">
        <v>1.7000000000000001E-2</v>
      </c>
      <c r="DO477" s="1">
        <v>400</v>
      </c>
      <c r="DP477" s="1">
        <v>24</v>
      </c>
      <c r="DQ477" s="1">
        <v>0.2</v>
      </c>
      <c r="DR477" s="1">
        <v>0.03</v>
      </c>
      <c r="DS477" s="1">
        <v>6.0659266051894711</v>
      </c>
      <c r="DT477" s="1">
        <v>12.245149718883299</v>
      </c>
      <c r="DU477" s="1">
        <v>0.91452820819554681</v>
      </c>
      <c r="DV477" s="1">
        <v>0</v>
      </c>
      <c r="DW477" s="1">
        <v>-43.528557499999998</v>
      </c>
      <c r="DX477" s="1">
        <v>-17.380118949343348</v>
      </c>
      <c r="DY477" s="1">
        <v>1.6790003691017319</v>
      </c>
      <c r="DZ477" s="1">
        <v>0</v>
      </c>
      <c r="EA477" s="1">
        <v>3.4186735000000001</v>
      </c>
      <c r="EB477" s="1">
        <v>4.7955422138839118E-2</v>
      </c>
      <c r="EC477" s="1">
        <v>4.8522054521629946E-3</v>
      </c>
      <c r="ED477" s="1">
        <v>1</v>
      </c>
      <c r="EE477" s="1">
        <v>1.955461392501926</v>
      </c>
      <c r="EF477" s="1">
        <v>-1.3518285662170381E-2</v>
      </c>
      <c r="EG477" s="1">
        <v>1.3328585785763829E-3</v>
      </c>
      <c r="EH477" s="1">
        <v>1</v>
      </c>
      <c r="EI477" s="1">
        <v>0.1467085703551852</v>
      </c>
      <c r="EJ477" s="1">
        <v>3.1034383775039799E-3</v>
      </c>
      <c r="EK477" s="1">
        <v>2.4866327811616539E-4</v>
      </c>
      <c r="EL477" s="1">
        <v>1</v>
      </c>
      <c r="EM477" s="1">
        <v>3</v>
      </c>
      <c r="EN477" s="1">
        <v>6</v>
      </c>
      <c r="EO477" s="1" t="s">
        <v>1160</v>
      </c>
      <c r="EP477" s="1">
        <v>2.9402200000000001</v>
      </c>
      <c r="EQ477" s="1">
        <v>2.8012800000000002</v>
      </c>
      <c r="ER477" s="1">
        <v>5.9966499999999999E-2</v>
      </c>
      <c r="ES477" s="1">
        <v>6.8998400000000001E-2</v>
      </c>
      <c r="ET477" s="1">
        <v>0.11697</v>
      </c>
      <c r="EU477" s="1">
        <v>0.106567</v>
      </c>
      <c r="EV477" s="1">
        <v>19214</v>
      </c>
      <c r="EW477" s="1">
        <v>19951.400000000001</v>
      </c>
      <c r="EX477" s="1">
        <v>23784.9</v>
      </c>
      <c r="EY477" s="1">
        <v>24955.7</v>
      </c>
      <c r="EZ477" s="1">
        <v>33626.800000000003</v>
      </c>
      <c r="FA477" s="1">
        <v>35611.699999999997</v>
      </c>
      <c r="FB477" s="1">
        <v>43385.2</v>
      </c>
      <c r="FC477" s="1">
        <v>46141.8</v>
      </c>
      <c r="FD477" s="1">
        <v>1.9326300000000001</v>
      </c>
      <c r="FE477" s="1">
        <v>1.7678</v>
      </c>
      <c r="FF477" s="1">
        <v>8.7909399999999999E-2</v>
      </c>
      <c r="FG477" s="1">
        <v>0</v>
      </c>
      <c r="FH477" s="1">
        <v>30.1828</v>
      </c>
      <c r="FI477" s="1">
        <v>999.9</v>
      </c>
      <c r="FJ477" s="1">
        <v>41.7</v>
      </c>
      <c r="FK477" s="1">
        <v>41.7</v>
      </c>
      <c r="FL477" s="1">
        <v>34.247399999999999</v>
      </c>
      <c r="FM477" s="1">
        <v>63.514200000000002</v>
      </c>
      <c r="FN477" s="1">
        <v>26.698699999999999</v>
      </c>
      <c r="FO477" s="1">
        <v>1</v>
      </c>
      <c r="FP477" s="1">
        <v>0.62098799999999998</v>
      </c>
      <c r="FQ477" s="1">
        <v>2.6944599999999999</v>
      </c>
      <c r="FR477" s="1">
        <v>20.297699999999999</v>
      </c>
      <c r="FS477" s="1">
        <v>5.2111499999999999</v>
      </c>
      <c r="FT477" s="1">
        <v>11.907999999999999</v>
      </c>
      <c r="FU477" s="1">
        <v>5.0028499999999996</v>
      </c>
      <c r="FV477" s="1">
        <v>3.2901799999999999</v>
      </c>
      <c r="FW477" s="1">
        <v>9999</v>
      </c>
      <c r="FX477" s="1">
        <v>9999</v>
      </c>
      <c r="FY477" s="1">
        <v>9999</v>
      </c>
      <c r="FZ477" s="1">
        <v>999.9</v>
      </c>
      <c r="GA477" s="1">
        <v>1.85982</v>
      </c>
      <c r="GB477" s="1">
        <v>1.8548500000000001</v>
      </c>
      <c r="GC477" s="1">
        <v>1.8580000000000001</v>
      </c>
      <c r="GD477" s="1">
        <v>1.8565199999999999</v>
      </c>
      <c r="GE477" s="1">
        <v>1.8551599999999999</v>
      </c>
      <c r="GF477" s="1">
        <v>1.8547100000000001</v>
      </c>
      <c r="GG477" s="1">
        <v>1.85364</v>
      </c>
      <c r="GH477" s="1">
        <v>1.8565799999999999</v>
      </c>
      <c r="GI477" s="1">
        <v>0</v>
      </c>
      <c r="GJ477" s="1">
        <v>0</v>
      </c>
      <c r="GK477" s="1">
        <v>0</v>
      </c>
      <c r="GL477" s="1">
        <v>0</v>
      </c>
      <c r="GM477" s="1" t="s">
        <v>355</v>
      </c>
      <c r="GN477" s="1" t="s">
        <v>356</v>
      </c>
      <c r="GO477" s="1" t="s">
        <v>357</v>
      </c>
      <c r="GP477" s="1" t="s">
        <v>357</v>
      </c>
      <c r="GQ477" s="1" t="s">
        <v>357</v>
      </c>
      <c r="GR477" s="1" t="s">
        <v>357</v>
      </c>
      <c r="GS477" s="1">
        <v>0</v>
      </c>
      <c r="GT477" s="1">
        <v>100</v>
      </c>
      <c r="GU477" s="1">
        <v>100</v>
      </c>
      <c r="GV477" s="1">
        <v>0.95699999999999996</v>
      </c>
      <c r="GW477" s="1">
        <v>1.2699999999999999E-2</v>
      </c>
      <c r="GX477" s="1">
        <v>0.27761382284396391</v>
      </c>
      <c r="GY477" s="1">
        <v>3.0239061252787889E-3</v>
      </c>
      <c r="GZ477" s="1">
        <v>-1.398580452151984E-6</v>
      </c>
      <c r="HA477" s="1">
        <v>2.8030378366047371E-10</v>
      </c>
      <c r="HB477" s="1">
        <v>-7.1345895132161177E-2</v>
      </c>
      <c r="HC477" s="1">
        <v>1.0309082032153079E-2</v>
      </c>
      <c r="HD477" s="1">
        <v>-3.6321104004466529E-4</v>
      </c>
      <c r="HE477" s="1">
        <v>3.6129943689190391E-6</v>
      </c>
      <c r="HF477" s="1">
        <v>0</v>
      </c>
      <c r="HG477" s="1">
        <v>2134</v>
      </c>
      <c r="HH477" s="1">
        <v>3</v>
      </c>
      <c r="HI477" s="1">
        <v>46</v>
      </c>
      <c r="HJ477" s="1">
        <v>5.7</v>
      </c>
      <c r="HK477" s="1">
        <v>5.7</v>
      </c>
      <c r="HL477" s="1">
        <v>0.87036100000000005</v>
      </c>
      <c r="HM477" s="1">
        <v>2.3791500000000001</v>
      </c>
      <c r="HN477" s="1">
        <v>1.4978</v>
      </c>
      <c r="HO477" s="1">
        <v>2.3010299999999999</v>
      </c>
      <c r="HP477" s="1">
        <v>1.5478499999999999</v>
      </c>
      <c r="HQ477" s="1">
        <v>2.32056</v>
      </c>
      <c r="HR477" s="1">
        <v>43.6173</v>
      </c>
      <c r="HS477" s="1">
        <v>15.3841</v>
      </c>
      <c r="HT477" s="1">
        <v>18</v>
      </c>
      <c r="HU477" s="1">
        <v>501.84199999999998</v>
      </c>
      <c r="HV477" s="1">
        <v>458.608</v>
      </c>
      <c r="HW477" s="1">
        <v>26.357600000000001</v>
      </c>
      <c r="HX477" s="1">
        <v>34.650799999999997</v>
      </c>
      <c r="HY477" s="1">
        <v>29.999199999999998</v>
      </c>
      <c r="HZ477" s="1">
        <v>34.550600000000003</v>
      </c>
      <c r="IA477" s="1">
        <v>34.652700000000003</v>
      </c>
      <c r="IB477" s="1">
        <v>17.450900000000001</v>
      </c>
      <c r="IC477" s="1">
        <v>28.3445</v>
      </c>
      <c r="ID477" s="1">
        <v>0</v>
      </c>
      <c r="IE477" s="1">
        <v>26.3828</v>
      </c>
      <c r="IF477" s="1">
        <v>331.11500000000001</v>
      </c>
      <c r="IG477" s="1">
        <v>23.9206</v>
      </c>
      <c r="IH477" s="1">
        <v>100.309</v>
      </c>
      <c r="II477" s="1">
        <v>99.994</v>
      </c>
      <c r="IJ477" s="1" t="s">
        <v>1161</v>
      </c>
    </row>
    <row r="478" spans="1:244" ht="15.75" customHeight="1" x14ac:dyDescent="0.3">
      <c r="A478" s="1">
        <v>462</v>
      </c>
      <c r="B478" s="1">
        <v>1659809745.0999999</v>
      </c>
      <c r="C478" s="1">
        <v>13603.599999904631</v>
      </c>
      <c r="D478" s="1" t="s">
        <v>1278</v>
      </c>
      <c r="E478" s="1" t="s">
        <v>1279</v>
      </c>
      <c r="F478" s="1">
        <v>1</v>
      </c>
      <c r="G478" s="1" t="s">
        <v>346</v>
      </c>
      <c r="H478" s="1" t="s">
        <v>347</v>
      </c>
      <c r="I478" s="1" t="s">
        <v>348</v>
      </c>
      <c r="J478" s="1" t="s">
        <v>349</v>
      </c>
      <c r="K478" s="1" t="s">
        <v>350</v>
      </c>
      <c r="L478" s="1" t="s">
        <v>1154</v>
      </c>
      <c r="M478" s="1" t="s">
        <v>351</v>
      </c>
      <c r="N478" s="1">
        <v>1659809736.5999999</v>
      </c>
      <c r="O478" s="1">
        <f t="shared" si="34"/>
        <v>2.93652231004197E-3</v>
      </c>
      <c r="P478" s="1">
        <f t="shared" si="35"/>
        <v>2.93652231004197</v>
      </c>
      <c r="Q478" s="1">
        <f t="shared" si="36"/>
        <v>7.8363207439929745</v>
      </c>
      <c r="R478" s="1">
        <f t="shared" si="37"/>
        <v>215.11699999999999</v>
      </c>
      <c r="S478" s="1">
        <f t="shared" si="38"/>
        <v>122.23703198373576</v>
      </c>
      <c r="T478" s="1">
        <f t="shared" si="39"/>
        <v>12.088227503903518</v>
      </c>
      <c r="U478" s="1">
        <f t="shared" si="40"/>
        <v>21.273285139181116</v>
      </c>
      <c r="V478" s="1">
        <f t="shared" si="41"/>
        <v>0.14696781640245965</v>
      </c>
      <c r="W478" s="1">
        <f t="shared" si="42"/>
        <v>2.9093182347759683</v>
      </c>
      <c r="X478" s="1">
        <f t="shared" si="43"/>
        <v>0.14296439149494511</v>
      </c>
      <c r="Y478" s="1">
        <f t="shared" si="44"/>
        <v>8.9703353075933898E-2</v>
      </c>
      <c r="Z478" s="1">
        <f t="shared" si="45"/>
        <v>321.51649874999993</v>
      </c>
      <c r="AA478" s="1">
        <f t="shared" si="46"/>
        <v>32.088676333623432</v>
      </c>
      <c r="AB478" s="1">
        <f t="shared" si="47"/>
        <v>31.605562500000001</v>
      </c>
      <c r="AC478" s="1">
        <f t="shared" si="48"/>
        <v>4.6695079831685078</v>
      </c>
      <c r="AD478" s="1">
        <f t="shared" si="49"/>
        <v>60.325193227550798</v>
      </c>
      <c r="AE478" s="1">
        <f t="shared" si="50"/>
        <v>2.714079528138944</v>
      </c>
      <c r="AF478" s="1">
        <f t="shared" si="51"/>
        <v>4.4990813670521508</v>
      </c>
      <c r="AG478" s="1">
        <f t="shared" si="52"/>
        <v>1.9554284550295638</v>
      </c>
      <c r="AH478" s="1">
        <f t="shared" si="53"/>
        <v>-129.50063387285087</v>
      </c>
      <c r="AI478" s="1">
        <f t="shared" si="54"/>
        <v>-102.4878585766135</v>
      </c>
      <c r="AJ478" s="1">
        <f t="shared" si="55"/>
        <v>-7.9324655926460617</v>
      </c>
      <c r="AK478" s="1">
        <f t="shared" si="56"/>
        <v>81.595540707889498</v>
      </c>
      <c r="AL478" s="1">
        <f t="shared" si="57"/>
        <v>36.203038490158612</v>
      </c>
      <c r="AM478" s="1">
        <f t="shared" si="58"/>
        <v>2.9319169318395102</v>
      </c>
      <c r="AN478" s="1">
        <f t="shared" si="59"/>
        <v>7.8363207439929745</v>
      </c>
      <c r="AO478" s="1">
        <v>295.55728155897322</v>
      </c>
      <c r="AP478" s="1">
        <v>260.68178181818178</v>
      </c>
      <c r="AQ478" s="1">
        <v>4.9223366869313923</v>
      </c>
      <c r="AR478" s="1">
        <v>65.640967639493695</v>
      </c>
      <c r="AS478" s="1">
        <f t="shared" si="60"/>
        <v>2.93652231004197</v>
      </c>
      <c r="AT478" s="1">
        <v>24.02343536502142</v>
      </c>
      <c r="AU478" s="1">
        <v>27.449483516483529</v>
      </c>
      <c r="AV478" s="1">
        <v>1.1648341686324101E-5</v>
      </c>
      <c r="AW478" s="1">
        <v>85.652691204129724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51588.809161527162</v>
      </c>
      <c r="BC478" s="1">
        <f t="shared" si="64"/>
        <v>2000.003125</v>
      </c>
      <c r="BD478" s="1">
        <f t="shared" si="65"/>
        <v>1681.2026249999999</v>
      </c>
      <c r="BE478" s="1">
        <f t="shared" si="66"/>
        <v>0.84059999906250138</v>
      </c>
      <c r="BF478" s="1">
        <f t="shared" si="67"/>
        <v>0.1607579981906278</v>
      </c>
      <c r="BG478" s="1">
        <v>6</v>
      </c>
      <c r="BH478" s="1">
        <v>0.5</v>
      </c>
      <c r="BI478" s="1" t="s">
        <v>352</v>
      </c>
      <c r="BJ478" s="1">
        <v>2</v>
      </c>
      <c r="BK478" s="1" t="b">
        <v>1</v>
      </c>
      <c r="BL478" s="1">
        <v>1659809736.5999999</v>
      </c>
      <c r="BM478" s="1">
        <v>215.11699999999999</v>
      </c>
      <c r="BN478" s="1">
        <v>259.30493749999999</v>
      </c>
      <c r="BO478" s="1">
        <v>27.444968750000001</v>
      </c>
      <c r="BP478" s="1">
        <v>24.0242</v>
      </c>
      <c r="BQ478" s="1">
        <v>214.25343749999999</v>
      </c>
      <c r="BR478" s="1">
        <v>27.432237499999999</v>
      </c>
      <c r="BS478" s="1">
        <v>500.14206250000001</v>
      </c>
      <c r="BT478" s="1">
        <v>98.791731249999998</v>
      </c>
      <c r="BU478" s="1">
        <v>9.9965543749999997E-2</v>
      </c>
      <c r="BV478" s="1">
        <v>30.952137499999999</v>
      </c>
      <c r="BW478" s="1">
        <v>31.605562500000001</v>
      </c>
      <c r="BX478" s="1">
        <v>999.9</v>
      </c>
      <c r="BY478" s="1">
        <v>0</v>
      </c>
      <c r="BZ478" s="1">
        <v>0</v>
      </c>
      <c r="CA478" s="1">
        <v>10006.019375</v>
      </c>
      <c r="CB478" s="1">
        <v>0</v>
      </c>
      <c r="CC478" s="1">
        <v>218.7024375</v>
      </c>
      <c r="CD478" s="1">
        <v>-44.187931249999998</v>
      </c>
      <c r="CE478" s="1">
        <v>221.18756250000001</v>
      </c>
      <c r="CF478" s="1">
        <v>265.68793749999998</v>
      </c>
      <c r="CG478" s="1">
        <v>3.4207531250000001</v>
      </c>
      <c r="CH478" s="1">
        <v>259.30493749999999</v>
      </c>
      <c r="CI478" s="1">
        <v>24.0242</v>
      </c>
      <c r="CJ478" s="1">
        <v>2.7113337500000001</v>
      </c>
      <c r="CK478" s="1">
        <v>2.3733931250000002</v>
      </c>
      <c r="CL478" s="1">
        <v>22.35398125</v>
      </c>
      <c r="CM478" s="1">
        <v>20.183356249999999</v>
      </c>
      <c r="CN478" s="1">
        <v>2000.003125</v>
      </c>
      <c r="CO478" s="1">
        <v>0.97999899999999995</v>
      </c>
      <c r="CP478" s="1">
        <v>2.0001100000000001E-2</v>
      </c>
      <c r="CQ478" s="1">
        <v>0</v>
      </c>
      <c r="CR478" s="1">
        <v>2.7562500000000001</v>
      </c>
      <c r="CS478" s="1">
        <v>0</v>
      </c>
      <c r="CT478" s="1">
        <v>19627.618750000001</v>
      </c>
      <c r="CU478" s="1">
        <v>17412.337500000001</v>
      </c>
      <c r="CV478" s="1">
        <v>43.936999999999998</v>
      </c>
      <c r="CW478" s="1">
        <v>45.132750000000001</v>
      </c>
      <c r="CX478" s="1">
        <v>44</v>
      </c>
      <c r="CY478" s="1">
        <v>43.375</v>
      </c>
      <c r="CZ478" s="1">
        <v>43.863187500000002</v>
      </c>
      <c r="DA478" s="1">
        <v>1960.003125</v>
      </c>
      <c r="DB478" s="1">
        <v>40</v>
      </c>
      <c r="DC478" s="1">
        <v>0</v>
      </c>
      <c r="DD478" s="1">
        <v>1659809744.7</v>
      </c>
      <c r="DE478" s="1">
        <v>0</v>
      </c>
      <c r="DF478" s="1">
        <v>1659809405.0999999</v>
      </c>
      <c r="DG478" s="1" t="s">
        <v>1159</v>
      </c>
      <c r="DH478" s="1">
        <v>1659809402.5999999</v>
      </c>
      <c r="DI478" s="1">
        <v>1659809405.0999999</v>
      </c>
      <c r="DJ478" s="1">
        <v>17</v>
      </c>
      <c r="DK478" s="1">
        <v>-0.01</v>
      </c>
      <c r="DL478" s="1">
        <v>-1E-3</v>
      </c>
      <c r="DM478" s="1">
        <v>1.2789999999999999</v>
      </c>
      <c r="DN478" s="1">
        <v>1.7000000000000001E-2</v>
      </c>
      <c r="DO478" s="1">
        <v>400</v>
      </c>
      <c r="DP478" s="1">
        <v>24</v>
      </c>
      <c r="DQ478" s="1">
        <v>0.2</v>
      </c>
      <c r="DR478" s="1">
        <v>0.03</v>
      </c>
      <c r="DS478" s="1">
        <v>6.0659266051894711</v>
      </c>
      <c r="DT478" s="1">
        <v>12.245149718883299</v>
      </c>
      <c r="DU478" s="1">
        <v>0.91452820819554681</v>
      </c>
      <c r="DV478" s="1">
        <v>0</v>
      </c>
      <c r="DW478" s="1">
        <v>-43.528557499999998</v>
      </c>
      <c r="DX478" s="1">
        <v>-17.380118949343348</v>
      </c>
      <c r="DY478" s="1">
        <v>1.6790003691017319</v>
      </c>
      <c r="DZ478" s="1">
        <v>0</v>
      </c>
      <c r="EA478" s="1">
        <v>3.4186735000000001</v>
      </c>
      <c r="EB478" s="1">
        <v>4.7955422138839118E-2</v>
      </c>
      <c r="EC478" s="1">
        <v>4.8522054521629946E-3</v>
      </c>
      <c r="ED478" s="1">
        <v>1</v>
      </c>
      <c r="EE478" s="1">
        <v>1.955461392501926</v>
      </c>
      <c r="EF478" s="1">
        <v>-1.3518285662170381E-2</v>
      </c>
      <c r="EG478" s="1">
        <v>1.3328585785763829E-3</v>
      </c>
      <c r="EH478" s="1">
        <v>1</v>
      </c>
      <c r="EI478" s="1">
        <v>0.1467085703551852</v>
      </c>
      <c r="EJ478" s="1">
        <v>3.1034383775039799E-3</v>
      </c>
      <c r="EK478" s="1">
        <v>2.4866327811616539E-4</v>
      </c>
      <c r="EL478" s="1">
        <v>1</v>
      </c>
      <c r="EM478" s="1">
        <v>3</v>
      </c>
      <c r="EN478" s="1">
        <v>6</v>
      </c>
      <c r="EO478" s="1" t="s">
        <v>1160</v>
      </c>
      <c r="EP478" s="1">
        <v>2.9402200000000001</v>
      </c>
      <c r="EQ478" s="1">
        <v>2.8012999999999999</v>
      </c>
      <c r="ER478" s="1">
        <v>6.0447899999999999E-2</v>
      </c>
      <c r="ES478" s="1">
        <v>6.9475099999999998E-2</v>
      </c>
      <c r="ET478" s="1">
        <v>0.11697100000000001</v>
      </c>
      <c r="EU478" s="1">
        <v>0.10656599999999999</v>
      </c>
      <c r="EV478" s="1">
        <v>19204.2</v>
      </c>
      <c r="EW478" s="1">
        <v>19941.2</v>
      </c>
      <c r="EX478" s="1">
        <v>23784.9</v>
      </c>
      <c r="EY478" s="1">
        <v>24955.8</v>
      </c>
      <c r="EZ478" s="1">
        <v>33626.800000000003</v>
      </c>
      <c r="FA478" s="1">
        <v>35611.9</v>
      </c>
      <c r="FB478" s="1">
        <v>43385.2</v>
      </c>
      <c r="FC478" s="1">
        <v>46141.9</v>
      </c>
      <c r="FD478" s="1">
        <v>1.9325300000000001</v>
      </c>
      <c r="FE478" s="1">
        <v>1.7677700000000001</v>
      </c>
      <c r="FF478" s="1">
        <v>8.8058399999999995E-2</v>
      </c>
      <c r="FG478" s="1">
        <v>0</v>
      </c>
      <c r="FH478" s="1">
        <v>30.182400000000001</v>
      </c>
      <c r="FI478" s="1">
        <v>999.9</v>
      </c>
      <c r="FJ478" s="1">
        <v>41.7</v>
      </c>
      <c r="FK478" s="1">
        <v>41.7</v>
      </c>
      <c r="FL478" s="1">
        <v>34.247999999999998</v>
      </c>
      <c r="FM478" s="1">
        <v>63.804200000000002</v>
      </c>
      <c r="FN478" s="1">
        <v>26.061699999999998</v>
      </c>
      <c r="FO478" s="1">
        <v>1</v>
      </c>
      <c r="FP478" s="1">
        <v>0.62094499999999997</v>
      </c>
      <c r="FQ478" s="1">
        <v>2.6900599999999999</v>
      </c>
      <c r="FR478" s="1">
        <v>20.297999999999998</v>
      </c>
      <c r="FS478" s="1">
        <v>5.2119</v>
      </c>
      <c r="FT478" s="1">
        <v>11.907999999999999</v>
      </c>
      <c r="FU478" s="1">
        <v>5.0028499999999996</v>
      </c>
      <c r="FV478" s="1">
        <v>3.2902499999999999</v>
      </c>
      <c r="FW478" s="1">
        <v>9999</v>
      </c>
      <c r="FX478" s="1">
        <v>9999</v>
      </c>
      <c r="FY478" s="1">
        <v>9999</v>
      </c>
      <c r="FZ478" s="1">
        <v>999.9</v>
      </c>
      <c r="GA478" s="1">
        <v>1.8598300000000001</v>
      </c>
      <c r="GB478" s="1">
        <v>1.8548500000000001</v>
      </c>
      <c r="GC478" s="1">
        <v>1.8580000000000001</v>
      </c>
      <c r="GD478" s="1">
        <v>1.8565199999999999</v>
      </c>
      <c r="GE478" s="1">
        <v>1.8551599999999999</v>
      </c>
      <c r="GF478" s="1">
        <v>1.8547100000000001</v>
      </c>
      <c r="GG478" s="1">
        <v>1.85364</v>
      </c>
      <c r="GH478" s="1">
        <v>1.85659</v>
      </c>
      <c r="GI478" s="1">
        <v>0</v>
      </c>
      <c r="GJ478" s="1">
        <v>0</v>
      </c>
      <c r="GK478" s="1">
        <v>0</v>
      </c>
      <c r="GL478" s="1">
        <v>0</v>
      </c>
      <c r="GM478" s="1" t="s">
        <v>355</v>
      </c>
      <c r="GN478" s="1" t="s">
        <v>356</v>
      </c>
      <c r="GO478" s="1" t="s">
        <v>357</v>
      </c>
      <c r="GP478" s="1" t="s">
        <v>357</v>
      </c>
      <c r="GQ478" s="1" t="s">
        <v>357</v>
      </c>
      <c r="GR478" s="1" t="s">
        <v>357</v>
      </c>
      <c r="GS478" s="1">
        <v>0</v>
      </c>
      <c r="GT478" s="1">
        <v>100</v>
      </c>
      <c r="GU478" s="1">
        <v>100</v>
      </c>
      <c r="GV478" s="1">
        <v>0.96199999999999997</v>
      </c>
      <c r="GW478" s="1">
        <v>1.2699999999999999E-2</v>
      </c>
      <c r="GX478" s="1">
        <v>0.27761382284396391</v>
      </c>
      <c r="GY478" s="1">
        <v>3.0239061252787889E-3</v>
      </c>
      <c r="GZ478" s="1">
        <v>-1.398580452151984E-6</v>
      </c>
      <c r="HA478" s="1">
        <v>2.8030378366047371E-10</v>
      </c>
      <c r="HB478" s="1">
        <v>-7.1345895132161177E-2</v>
      </c>
      <c r="HC478" s="1">
        <v>1.0309082032153079E-2</v>
      </c>
      <c r="HD478" s="1">
        <v>-3.6321104004466529E-4</v>
      </c>
      <c r="HE478" s="1">
        <v>3.6129943689190391E-6</v>
      </c>
      <c r="HF478" s="1">
        <v>0</v>
      </c>
      <c r="HG478" s="1">
        <v>2134</v>
      </c>
      <c r="HH478" s="1">
        <v>3</v>
      </c>
      <c r="HI478" s="1">
        <v>46</v>
      </c>
      <c r="HJ478" s="1">
        <v>5.7</v>
      </c>
      <c r="HK478" s="1">
        <v>5.7</v>
      </c>
      <c r="HL478" s="1">
        <v>0.87036100000000005</v>
      </c>
      <c r="HM478" s="1">
        <v>2.36938</v>
      </c>
      <c r="HN478" s="1">
        <v>1.4978</v>
      </c>
      <c r="HO478" s="1">
        <v>2.3010299999999999</v>
      </c>
      <c r="HP478" s="1">
        <v>1.5478499999999999</v>
      </c>
      <c r="HQ478" s="1">
        <v>2.3754900000000001</v>
      </c>
      <c r="HR478" s="1">
        <v>43.6447</v>
      </c>
      <c r="HS478" s="1">
        <v>15.3841</v>
      </c>
      <c r="HT478" s="1">
        <v>18</v>
      </c>
      <c r="HU478" s="1">
        <v>501.77699999999999</v>
      </c>
      <c r="HV478" s="1">
        <v>458.589</v>
      </c>
      <c r="HW478" s="1">
        <v>26.359500000000001</v>
      </c>
      <c r="HX478" s="1">
        <v>34.650300000000001</v>
      </c>
      <c r="HY478" s="1">
        <v>29.999199999999998</v>
      </c>
      <c r="HZ478" s="1">
        <v>34.550199999999997</v>
      </c>
      <c r="IA478" s="1">
        <v>34.652299999999997</v>
      </c>
      <c r="IB478" s="1">
        <v>17.645800000000001</v>
      </c>
      <c r="IC478" s="1">
        <v>28.3445</v>
      </c>
      <c r="ID478" s="1">
        <v>0</v>
      </c>
      <c r="IE478" s="1">
        <v>26.3828</v>
      </c>
      <c r="IF478" s="1">
        <v>341.71100000000001</v>
      </c>
      <c r="IG478" s="1">
        <v>23.9178</v>
      </c>
      <c r="IH478" s="1">
        <v>100.309</v>
      </c>
      <c r="II478" s="1">
        <v>99.994200000000006</v>
      </c>
      <c r="IJ478" s="1" t="s">
        <v>1161</v>
      </c>
    </row>
    <row r="479" spans="1:244" ht="15.75" customHeight="1" x14ac:dyDescent="0.3">
      <c r="A479" s="1">
        <v>463</v>
      </c>
      <c r="B479" s="1">
        <v>1659809746.5999999</v>
      </c>
      <c r="C479" s="1">
        <v>13605.099999904631</v>
      </c>
      <c r="D479" s="1" t="s">
        <v>1280</v>
      </c>
      <c r="E479" s="1" t="s">
        <v>1281</v>
      </c>
      <c r="F479" s="1">
        <v>1</v>
      </c>
      <c r="G479" s="1" t="s">
        <v>346</v>
      </c>
      <c r="H479" s="1" t="s">
        <v>347</v>
      </c>
      <c r="I479" s="1" t="s">
        <v>348</v>
      </c>
      <c r="J479" s="1" t="s">
        <v>349</v>
      </c>
      <c r="K479" s="1" t="s">
        <v>350</v>
      </c>
      <c r="L479" s="1" t="s">
        <v>1154</v>
      </c>
      <c r="M479" s="1" t="s">
        <v>351</v>
      </c>
      <c r="N479" s="1">
        <v>1659809738.6312499</v>
      </c>
      <c r="O479" s="1">
        <f t="shared" si="34"/>
        <v>2.9364465411135122E-3</v>
      </c>
      <c r="P479" s="1">
        <f t="shared" si="35"/>
        <v>2.9364465411135123</v>
      </c>
      <c r="Q479" s="1">
        <f t="shared" si="36"/>
        <v>8.0428703831902073</v>
      </c>
      <c r="R479" s="1">
        <f t="shared" si="37"/>
        <v>224.86525</v>
      </c>
      <c r="S479" s="1">
        <f t="shared" si="38"/>
        <v>129.4070210995487</v>
      </c>
      <c r="T479" s="1">
        <f t="shared" si="39"/>
        <v>12.797245159096928</v>
      </c>
      <c r="U479" s="1">
        <f t="shared" si="40"/>
        <v>22.237245765806879</v>
      </c>
      <c r="V479" s="1">
        <f t="shared" si="41"/>
        <v>0.14696920455449733</v>
      </c>
      <c r="W479" s="1">
        <f t="shared" si="42"/>
        <v>2.9095940232162381</v>
      </c>
      <c r="X479" s="1">
        <f t="shared" si="43"/>
        <v>0.1429660734735983</v>
      </c>
      <c r="Y479" s="1">
        <f t="shared" si="44"/>
        <v>8.9704379332886136E-2</v>
      </c>
      <c r="Z479" s="1">
        <f t="shared" si="45"/>
        <v>321.51599999999996</v>
      </c>
      <c r="AA479" s="1">
        <f t="shared" si="46"/>
        <v>32.088942864034635</v>
      </c>
      <c r="AB479" s="1">
        <f t="shared" si="47"/>
        <v>31.60568125</v>
      </c>
      <c r="AC479" s="1">
        <f t="shared" si="48"/>
        <v>4.6695394594077966</v>
      </c>
      <c r="AD479" s="1">
        <f t="shared" si="49"/>
        <v>60.32647655508341</v>
      </c>
      <c r="AE479" s="1">
        <f t="shared" si="50"/>
        <v>2.7141914493517545</v>
      </c>
      <c r="AF479" s="1">
        <f t="shared" si="51"/>
        <v>4.4991711837727797</v>
      </c>
      <c r="AG479" s="1">
        <f t="shared" si="52"/>
        <v>1.9553480100560421</v>
      </c>
      <c r="AH479" s="1">
        <f t="shared" si="53"/>
        <v>-129.49729246310588</v>
      </c>
      <c r="AI479" s="1">
        <f t="shared" si="54"/>
        <v>-102.46129955459065</v>
      </c>
      <c r="AJ479" s="1">
        <f t="shared" si="55"/>
        <v>-7.9296765752755984</v>
      </c>
      <c r="AK479" s="1">
        <f t="shared" si="56"/>
        <v>81.627731407027824</v>
      </c>
      <c r="AL479" s="1">
        <f t="shared" si="57"/>
        <v>36.663039871011556</v>
      </c>
      <c r="AM479" s="1">
        <f t="shared" si="58"/>
        <v>2.9331904737487582</v>
      </c>
      <c r="AN479" s="1">
        <f t="shared" si="59"/>
        <v>8.0428703831902073</v>
      </c>
      <c r="AO479" s="1">
        <v>303.42184486907769</v>
      </c>
      <c r="AP479" s="1">
        <v>268.14407878787881</v>
      </c>
      <c r="AQ479" s="1">
        <v>4.9511874382416297</v>
      </c>
      <c r="AR479" s="1">
        <v>65.640967639493695</v>
      </c>
      <c r="AS479" s="1">
        <f t="shared" si="60"/>
        <v>2.9364465411135123</v>
      </c>
      <c r="AT479" s="1">
        <v>24.024154363287931</v>
      </c>
      <c r="AU479" s="1">
        <v>27.450027472527491</v>
      </c>
      <c r="AV479" s="1">
        <v>3.1730720676022388E-5</v>
      </c>
      <c r="AW479" s="1">
        <v>85.652691204129724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51596.552375101397</v>
      </c>
      <c r="BC479" s="1">
        <f t="shared" si="64"/>
        <v>2000</v>
      </c>
      <c r="BD479" s="1">
        <f t="shared" si="65"/>
        <v>1681.1999999999998</v>
      </c>
      <c r="BE479" s="1">
        <f t="shared" si="66"/>
        <v>0.8405999999999999</v>
      </c>
      <c r="BF479" s="1">
        <f t="shared" si="67"/>
        <v>0.16075799999999998</v>
      </c>
      <c r="BG479" s="1">
        <v>6</v>
      </c>
      <c r="BH479" s="1">
        <v>0.5</v>
      </c>
      <c r="BI479" s="1" t="s">
        <v>352</v>
      </c>
      <c r="BJ479" s="1">
        <v>2</v>
      </c>
      <c r="BK479" s="1" t="b">
        <v>1</v>
      </c>
      <c r="BL479" s="1">
        <v>1659809738.6312499</v>
      </c>
      <c r="BM479" s="1">
        <v>224.86525</v>
      </c>
      <c r="BN479" s="1">
        <v>269.64031249999988</v>
      </c>
      <c r="BO479" s="1">
        <v>27.446175</v>
      </c>
      <c r="BP479" s="1">
        <v>24.023875</v>
      </c>
      <c r="BQ479" s="1">
        <v>223.97787500000001</v>
      </c>
      <c r="BR479" s="1">
        <v>27.433456249999999</v>
      </c>
      <c r="BS479" s="1">
        <v>500.13481250000001</v>
      </c>
      <c r="BT479" s="1">
        <v>98.79151250000001</v>
      </c>
      <c r="BU479" s="1">
        <v>9.9915881250000005E-2</v>
      </c>
      <c r="BV479" s="1">
        <v>30.9524875</v>
      </c>
      <c r="BW479" s="1">
        <v>31.60568125</v>
      </c>
      <c r="BX479" s="1">
        <v>999.9</v>
      </c>
      <c r="BY479" s="1">
        <v>0</v>
      </c>
      <c r="BZ479" s="1">
        <v>0</v>
      </c>
      <c r="CA479" s="1">
        <v>10007.620625</v>
      </c>
      <c r="CB479" s="1">
        <v>0</v>
      </c>
      <c r="CC479" s="1">
        <v>218.1016875</v>
      </c>
      <c r="CD479" s="1">
        <v>-44.775093750000003</v>
      </c>
      <c r="CE479" s="1">
        <v>231.21112500000001</v>
      </c>
      <c r="CF479" s="1">
        <v>276.27762500000011</v>
      </c>
      <c r="CG479" s="1">
        <v>3.422285</v>
      </c>
      <c r="CH479" s="1">
        <v>269.64031249999988</v>
      </c>
      <c r="CI479" s="1">
        <v>24.023875</v>
      </c>
      <c r="CJ479" s="1">
        <v>2.7114474999999998</v>
      </c>
      <c r="CK479" s="1">
        <v>2.3733556249999999</v>
      </c>
      <c r="CL479" s="1">
        <v>22.354668749999998</v>
      </c>
      <c r="CM479" s="1">
        <v>20.1831</v>
      </c>
      <c r="CN479" s="1">
        <v>2000</v>
      </c>
      <c r="CO479" s="1">
        <v>0.97999899999999995</v>
      </c>
      <c r="CP479" s="1">
        <v>2.0001100000000001E-2</v>
      </c>
      <c r="CQ479" s="1">
        <v>0</v>
      </c>
      <c r="CR479" s="1">
        <v>2.7592500000000002</v>
      </c>
      <c r="CS479" s="1">
        <v>0</v>
      </c>
      <c r="CT479" s="1">
        <v>19626.993750000001</v>
      </c>
      <c r="CU479" s="1">
        <v>17412.306250000001</v>
      </c>
      <c r="CV479" s="1">
        <v>43.936999999999998</v>
      </c>
      <c r="CW479" s="1">
        <v>45.128875000000001</v>
      </c>
      <c r="CX479" s="1">
        <v>44</v>
      </c>
      <c r="CY479" s="1">
        <v>43.375</v>
      </c>
      <c r="CZ479" s="1">
        <v>43.855312499999997</v>
      </c>
      <c r="DA479" s="1">
        <v>1960</v>
      </c>
      <c r="DB479" s="1">
        <v>40</v>
      </c>
      <c r="DC479" s="1">
        <v>0</v>
      </c>
      <c r="DD479" s="1">
        <v>1659809745.9000001</v>
      </c>
      <c r="DE479" s="1">
        <v>0</v>
      </c>
      <c r="DF479" s="1">
        <v>1659809405.0999999</v>
      </c>
      <c r="DG479" s="1" t="s">
        <v>1159</v>
      </c>
      <c r="DH479" s="1">
        <v>1659809402.5999999</v>
      </c>
      <c r="DI479" s="1">
        <v>1659809405.0999999</v>
      </c>
      <c r="DJ479" s="1">
        <v>17</v>
      </c>
      <c r="DK479" s="1">
        <v>-0.01</v>
      </c>
      <c r="DL479" s="1">
        <v>-1E-3</v>
      </c>
      <c r="DM479" s="1">
        <v>1.2789999999999999</v>
      </c>
      <c r="DN479" s="1">
        <v>1.7000000000000001E-2</v>
      </c>
      <c r="DO479" s="1">
        <v>400</v>
      </c>
      <c r="DP479" s="1">
        <v>24</v>
      </c>
      <c r="DQ479" s="1">
        <v>0.2</v>
      </c>
      <c r="DR479" s="1">
        <v>0.03</v>
      </c>
      <c r="DS479" s="1">
        <v>6.2682404308585964</v>
      </c>
      <c r="DT479" s="1">
        <v>12.38863292742303</v>
      </c>
      <c r="DU479" s="1">
        <v>0.9250478485652186</v>
      </c>
      <c r="DV479" s="1">
        <v>0</v>
      </c>
      <c r="DW479" s="1">
        <v>-43.816279999999999</v>
      </c>
      <c r="DX479" s="1">
        <v>-17.230018761726011</v>
      </c>
      <c r="DY479" s="1">
        <v>1.6646569224918391</v>
      </c>
      <c r="DZ479" s="1">
        <v>0</v>
      </c>
      <c r="EA479" s="1">
        <v>3.419412250000001</v>
      </c>
      <c r="EB479" s="1">
        <v>4.3187504690429507E-2</v>
      </c>
      <c r="EC479" s="1">
        <v>4.4306277701359814E-3</v>
      </c>
      <c r="ED479" s="1">
        <v>1</v>
      </c>
      <c r="EE479" s="1">
        <v>1.9553083023549329</v>
      </c>
      <c r="EF479" s="1">
        <v>-8.2057095474064069E-3</v>
      </c>
      <c r="EG479" s="1">
        <v>1.120530901945644E-3</v>
      </c>
      <c r="EH479" s="1">
        <v>1</v>
      </c>
      <c r="EI479" s="1">
        <v>0.14675604471696951</v>
      </c>
      <c r="EJ479" s="1">
        <v>2.5783800857864321E-3</v>
      </c>
      <c r="EK479" s="1">
        <v>2.1294529377302961E-4</v>
      </c>
      <c r="EL479" s="1">
        <v>1</v>
      </c>
      <c r="EM479" s="1">
        <v>3</v>
      </c>
      <c r="EN479" s="1">
        <v>6</v>
      </c>
      <c r="EO479" s="1" t="s">
        <v>1160</v>
      </c>
      <c r="EP479" s="1">
        <v>2.94</v>
      </c>
      <c r="EQ479" s="1">
        <v>2.8008199999999999</v>
      </c>
      <c r="ER479" s="1">
        <v>6.1883599999999997E-2</v>
      </c>
      <c r="ES479" s="1">
        <v>7.0895E-2</v>
      </c>
      <c r="ET479" s="1">
        <v>0.11697100000000001</v>
      </c>
      <c r="EU479" s="1">
        <v>0.10653600000000001</v>
      </c>
      <c r="EV479" s="1">
        <v>19175</v>
      </c>
      <c r="EW479" s="1">
        <v>19910.8</v>
      </c>
      <c r="EX479" s="1">
        <v>23785.1</v>
      </c>
      <c r="EY479" s="1">
        <v>24955.8</v>
      </c>
      <c r="EZ479" s="1">
        <v>33627.1</v>
      </c>
      <c r="FA479" s="1">
        <v>35613.199999999997</v>
      </c>
      <c r="FB479" s="1">
        <v>43385.4</v>
      </c>
      <c r="FC479" s="1">
        <v>46142</v>
      </c>
      <c r="FD479" s="1">
        <v>1.93167</v>
      </c>
      <c r="FE479" s="1">
        <v>1.7680499999999999</v>
      </c>
      <c r="FF479" s="1">
        <v>8.8058399999999995E-2</v>
      </c>
      <c r="FG479" s="1">
        <v>0</v>
      </c>
      <c r="FH479" s="1">
        <v>30.180199999999999</v>
      </c>
      <c r="FI479" s="1">
        <v>999.9</v>
      </c>
      <c r="FJ479" s="1">
        <v>41.8</v>
      </c>
      <c r="FK479" s="1">
        <v>41.7</v>
      </c>
      <c r="FL479" s="1">
        <v>34.331200000000003</v>
      </c>
      <c r="FM479" s="1">
        <v>63.8842</v>
      </c>
      <c r="FN479" s="1">
        <v>25.789300000000001</v>
      </c>
      <c r="FO479" s="1">
        <v>1</v>
      </c>
      <c r="FP479" s="1">
        <v>0.62066299999999996</v>
      </c>
      <c r="FQ479" s="1">
        <v>2.66635</v>
      </c>
      <c r="FR479" s="1">
        <v>20.298100000000002</v>
      </c>
      <c r="FS479" s="1">
        <v>5.2103999999999999</v>
      </c>
      <c r="FT479" s="1">
        <v>11.907999999999999</v>
      </c>
      <c r="FU479" s="1">
        <v>5.0021000000000004</v>
      </c>
      <c r="FV479" s="1">
        <v>3.2900800000000001</v>
      </c>
      <c r="FW479" s="1">
        <v>9999</v>
      </c>
      <c r="FX479" s="1">
        <v>9999</v>
      </c>
      <c r="FY479" s="1">
        <v>9999</v>
      </c>
      <c r="FZ479" s="1">
        <v>999.9</v>
      </c>
      <c r="GA479" s="1">
        <v>1.8597999999999999</v>
      </c>
      <c r="GB479" s="1">
        <v>1.8548500000000001</v>
      </c>
      <c r="GC479" s="1">
        <v>1.8580000000000001</v>
      </c>
      <c r="GD479" s="1">
        <v>1.8565100000000001</v>
      </c>
      <c r="GE479" s="1">
        <v>1.8551599999999999</v>
      </c>
      <c r="GF479" s="1">
        <v>1.8547199999999999</v>
      </c>
      <c r="GG479" s="1">
        <v>1.85364</v>
      </c>
      <c r="GH479" s="1">
        <v>1.8566100000000001</v>
      </c>
      <c r="GI479" s="1">
        <v>0</v>
      </c>
      <c r="GJ479" s="1">
        <v>0</v>
      </c>
      <c r="GK479" s="1">
        <v>0</v>
      </c>
      <c r="GL479" s="1">
        <v>0</v>
      </c>
      <c r="GM479" s="1" t="s">
        <v>355</v>
      </c>
      <c r="GN479" s="1" t="s">
        <v>356</v>
      </c>
      <c r="GO479" s="1" t="s">
        <v>357</v>
      </c>
      <c r="GP479" s="1" t="s">
        <v>357</v>
      </c>
      <c r="GQ479" s="1" t="s">
        <v>357</v>
      </c>
      <c r="GR479" s="1" t="s">
        <v>357</v>
      </c>
      <c r="GS479" s="1">
        <v>0</v>
      </c>
      <c r="GT479" s="1">
        <v>100</v>
      </c>
      <c r="GU479" s="1">
        <v>100</v>
      </c>
      <c r="GV479" s="1">
        <v>0.98</v>
      </c>
      <c r="GW479" s="1">
        <v>1.2699999999999999E-2</v>
      </c>
      <c r="GX479" s="1">
        <v>0.27761382284396391</v>
      </c>
      <c r="GY479" s="1">
        <v>3.0239061252787889E-3</v>
      </c>
      <c r="GZ479" s="1">
        <v>-1.398580452151984E-6</v>
      </c>
      <c r="HA479" s="1">
        <v>2.8030378366047371E-10</v>
      </c>
      <c r="HB479" s="1">
        <v>-7.1345895132161177E-2</v>
      </c>
      <c r="HC479" s="1">
        <v>1.0309082032153079E-2</v>
      </c>
      <c r="HD479" s="1">
        <v>-3.6321104004466529E-4</v>
      </c>
      <c r="HE479" s="1">
        <v>3.6129943689190391E-6</v>
      </c>
      <c r="HF479" s="1">
        <v>0</v>
      </c>
      <c r="HG479" s="1">
        <v>2134</v>
      </c>
      <c r="HH479" s="1">
        <v>3</v>
      </c>
      <c r="HI479" s="1">
        <v>46</v>
      </c>
      <c r="HJ479" s="1">
        <v>5.7</v>
      </c>
      <c r="HK479" s="1">
        <v>5.7</v>
      </c>
      <c r="HL479" s="1">
        <v>0.89355499999999999</v>
      </c>
      <c r="HM479" s="1">
        <v>2.3730500000000001</v>
      </c>
      <c r="HN479" s="1">
        <v>1.4978</v>
      </c>
      <c r="HO479" s="1">
        <v>2.3010299999999999</v>
      </c>
      <c r="HP479" s="1">
        <v>1.5478499999999999</v>
      </c>
      <c r="HQ479" s="1">
        <v>2.4340799999999998</v>
      </c>
      <c r="HR479" s="1">
        <v>43.6447</v>
      </c>
      <c r="HS479" s="1">
        <v>15.4016</v>
      </c>
      <c r="HT479" s="1">
        <v>18</v>
      </c>
      <c r="HU479" s="1">
        <v>501.23599999999999</v>
      </c>
      <c r="HV479" s="1">
        <v>458.74599999999998</v>
      </c>
      <c r="HW479" s="1">
        <v>26.370699999999999</v>
      </c>
      <c r="HX479" s="1">
        <v>34.647599999999997</v>
      </c>
      <c r="HY479" s="1">
        <v>29.999300000000002</v>
      </c>
      <c r="HZ479" s="1">
        <v>34.547499999999999</v>
      </c>
      <c r="IA479" s="1">
        <v>34.6496</v>
      </c>
      <c r="IB479" s="1">
        <v>17.895</v>
      </c>
      <c r="IC479" s="1">
        <v>28.3445</v>
      </c>
      <c r="ID479" s="1">
        <v>0</v>
      </c>
      <c r="IE479" s="1">
        <v>26.3828</v>
      </c>
      <c r="IF479" s="1">
        <v>341.71100000000001</v>
      </c>
      <c r="IG479" s="1">
        <v>23.913699999999999</v>
      </c>
      <c r="IH479" s="1">
        <v>100.309</v>
      </c>
      <c r="II479" s="1">
        <v>99.994500000000002</v>
      </c>
      <c r="IJ479" s="1" t="s">
        <v>1161</v>
      </c>
    </row>
    <row r="480" spans="1:244" ht="15.75" customHeight="1" x14ac:dyDescent="0.3">
      <c r="A480" s="1">
        <v>464</v>
      </c>
      <c r="B480" s="1">
        <v>1659809747.0999999</v>
      </c>
      <c r="C480" s="1">
        <v>13605.599999904631</v>
      </c>
      <c r="D480" s="1" t="s">
        <v>1282</v>
      </c>
      <c r="E480" s="1" t="s">
        <v>1283</v>
      </c>
      <c r="F480" s="1">
        <v>1</v>
      </c>
      <c r="G480" s="1" t="s">
        <v>346</v>
      </c>
      <c r="H480" s="1" t="s">
        <v>347</v>
      </c>
      <c r="I480" s="1" t="s">
        <v>348</v>
      </c>
      <c r="J480" s="1" t="s">
        <v>349</v>
      </c>
      <c r="K480" s="1" t="s">
        <v>350</v>
      </c>
      <c r="L480" s="1" t="s">
        <v>1154</v>
      </c>
      <c r="M480" s="1" t="s">
        <v>351</v>
      </c>
      <c r="N480" s="1">
        <v>1659809738.6312499</v>
      </c>
      <c r="O480" s="1">
        <f t="shared" si="34"/>
        <v>2.935598330355069E-3</v>
      </c>
      <c r="P480" s="1">
        <f t="shared" si="35"/>
        <v>2.9355983303550692</v>
      </c>
      <c r="Q480" s="1">
        <f t="shared" si="36"/>
        <v>8.1547964091516878</v>
      </c>
      <c r="R480" s="1">
        <f t="shared" si="37"/>
        <v>224.86525</v>
      </c>
      <c r="S480" s="1">
        <f t="shared" si="38"/>
        <v>128.15344207208463</v>
      </c>
      <c r="T480" s="1">
        <f t="shared" si="39"/>
        <v>12.67327693848223</v>
      </c>
      <c r="U480" s="1">
        <f t="shared" si="40"/>
        <v>22.237245765806879</v>
      </c>
      <c r="V480" s="1">
        <f t="shared" si="41"/>
        <v>0.14692556586425792</v>
      </c>
      <c r="W480" s="1">
        <f t="shared" si="42"/>
        <v>2.9095940232162381</v>
      </c>
      <c r="X480" s="1">
        <f t="shared" si="43"/>
        <v>0.1429247768383915</v>
      </c>
      <c r="Y480" s="1">
        <f t="shared" si="44"/>
        <v>8.967836644240576E-2</v>
      </c>
      <c r="Z480" s="1">
        <f t="shared" si="45"/>
        <v>321.51599999999996</v>
      </c>
      <c r="AA480" s="1">
        <f t="shared" si="46"/>
        <v>32.089164250571535</v>
      </c>
      <c r="AB480" s="1">
        <f t="shared" si="47"/>
        <v>31.60568125</v>
      </c>
      <c r="AC480" s="1">
        <f t="shared" si="48"/>
        <v>4.6695394594077966</v>
      </c>
      <c r="AD480" s="1">
        <f t="shared" si="49"/>
        <v>60.32647655508341</v>
      </c>
      <c r="AE480" s="1">
        <f t="shared" si="50"/>
        <v>2.7141914493517545</v>
      </c>
      <c r="AF480" s="1">
        <f t="shared" si="51"/>
        <v>4.4991711837727797</v>
      </c>
      <c r="AG480" s="1">
        <f t="shared" si="52"/>
        <v>1.9553480100560421</v>
      </c>
      <c r="AH480" s="1">
        <f t="shared" si="53"/>
        <v>-129.45988636865854</v>
      </c>
      <c r="AI480" s="1">
        <f t="shared" si="54"/>
        <v>-102.46129955459065</v>
      </c>
      <c r="AJ480" s="1">
        <f t="shared" si="55"/>
        <v>-7.9296765752755984</v>
      </c>
      <c r="AK480" s="1">
        <f t="shared" si="56"/>
        <v>81.665137501475158</v>
      </c>
      <c r="AL480" s="1">
        <f t="shared" si="57"/>
        <v>36.663039871011556</v>
      </c>
      <c r="AM480" s="1">
        <f t="shared" si="58"/>
        <v>2.9331904737487582</v>
      </c>
      <c r="AN480" s="1">
        <f t="shared" si="59"/>
        <v>8.1547964091516878</v>
      </c>
      <c r="AO480" s="1">
        <v>306.03605397640058</v>
      </c>
      <c r="AP480" s="1">
        <v>270.61659393939368</v>
      </c>
      <c r="AQ480" s="1">
        <v>4.9519895908484486</v>
      </c>
      <c r="AR480" s="1">
        <v>65.640967639493695</v>
      </c>
      <c r="AS480" s="1">
        <f t="shared" si="60"/>
        <v>2.9355983303550692</v>
      </c>
      <c r="AT480" s="1">
        <v>24.025052099940218</v>
      </c>
      <c r="AU480" s="1">
        <v>27.449925274725292</v>
      </c>
      <c r="AV480" s="1">
        <v>3.3321977119305391E-5</v>
      </c>
      <c r="AW480" s="1">
        <v>85.652691204129724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51596.552375101397</v>
      </c>
      <c r="BC480" s="1">
        <f t="shared" si="64"/>
        <v>2000</v>
      </c>
      <c r="BD480" s="1">
        <f t="shared" si="65"/>
        <v>1681.1999999999998</v>
      </c>
      <c r="BE480" s="1">
        <f t="shared" si="66"/>
        <v>0.8405999999999999</v>
      </c>
      <c r="BF480" s="1">
        <f t="shared" si="67"/>
        <v>0.16075799999999998</v>
      </c>
      <c r="BG480" s="1">
        <v>6</v>
      </c>
      <c r="BH480" s="1">
        <v>0.5</v>
      </c>
      <c r="BI480" s="1" t="s">
        <v>352</v>
      </c>
      <c r="BJ480" s="1">
        <v>2</v>
      </c>
      <c r="BK480" s="1" t="b">
        <v>1</v>
      </c>
      <c r="BL480" s="1">
        <v>1659809738.6312499</v>
      </c>
      <c r="BM480" s="1">
        <v>224.86525</v>
      </c>
      <c r="BN480" s="1">
        <v>269.64031249999988</v>
      </c>
      <c r="BO480" s="1">
        <v>27.446175</v>
      </c>
      <c r="BP480" s="1">
        <v>24.023875</v>
      </c>
      <c r="BQ480" s="1">
        <v>223.97787500000001</v>
      </c>
      <c r="BR480" s="1">
        <v>27.433456249999999</v>
      </c>
      <c r="BS480" s="1">
        <v>500.13481250000001</v>
      </c>
      <c r="BT480" s="1">
        <v>98.79151250000001</v>
      </c>
      <c r="BU480" s="1">
        <v>9.9915881250000005E-2</v>
      </c>
      <c r="BV480" s="1">
        <v>30.9524875</v>
      </c>
      <c r="BW480" s="1">
        <v>31.60568125</v>
      </c>
      <c r="BX480" s="1">
        <v>999.9</v>
      </c>
      <c r="BY480" s="1">
        <v>0</v>
      </c>
      <c r="BZ480" s="1">
        <v>0</v>
      </c>
      <c r="CA480" s="1">
        <v>10007.620625</v>
      </c>
      <c r="CB480" s="1">
        <v>0</v>
      </c>
      <c r="CC480" s="1">
        <v>218.1016875</v>
      </c>
      <c r="CD480" s="1">
        <v>-44.775093750000003</v>
      </c>
      <c r="CE480" s="1">
        <v>231.21112500000001</v>
      </c>
      <c r="CF480" s="1">
        <v>276.27762500000011</v>
      </c>
      <c r="CG480" s="1">
        <v>3.422285</v>
      </c>
      <c r="CH480" s="1">
        <v>269.64031249999988</v>
      </c>
      <c r="CI480" s="1">
        <v>24.023875</v>
      </c>
      <c r="CJ480" s="1">
        <v>2.7114474999999998</v>
      </c>
      <c r="CK480" s="1">
        <v>2.3733556249999999</v>
      </c>
      <c r="CL480" s="1">
        <v>22.354668749999998</v>
      </c>
      <c r="CM480" s="1">
        <v>20.1831</v>
      </c>
      <c r="CN480" s="1">
        <v>2000</v>
      </c>
      <c r="CO480" s="1">
        <v>0.97999899999999995</v>
      </c>
      <c r="CP480" s="1">
        <v>2.0001100000000001E-2</v>
      </c>
      <c r="CQ480" s="1">
        <v>0</v>
      </c>
      <c r="CR480" s="1">
        <v>2.7592500000000002</v>
      </c>
      <c r="CS480" s="1">
        <v>0</v>
      </c>
      <c r="CT480" s="1">
        <v>19626.993750000001</v>
      </c>
      <c r="CU480" s="1">
        <v>17412.306250000001</v>
      </c>
      <c r="CV480" s="1">
        <v>43.936999999999998</v>
      </c>
      <c r="CW480" s="1">
        <v>45.128875000000001</v>
      </c>
      <c r="CX480" s="1">
        <v>44</v>
      </c>
      <c r="CY480" s="1">
        <v>43.375</v>
      </c>
      <c r="CZ480" s="1">
        <v>43.855312499999997</v>
      </c>
      <c r="DA480" s="1">
        <v>1960</v>
      </c>
      <c r="DB480" s="1">
        <v>40</v>
      </c>
      <c r="DC480" s="1">
        <v>0</v>
      </c>
      <c r="DD480" s="1">
        <v>1659809746.5</v>
      </c>
      <c r="DE480" s="1">
        <v>0</v>
      </c>
      <c r="DF480" s="1">
        <v>1659809405.0999999</v>
      </c>
      <c r="DG480" s="1" t="s">
        <v>1159</v>
      </c>
      <c r="DH480" s="1">
        <v>1659809402.5999999</v>
      </c>
      <c r="DI480" s="1">
        <v>1659809405.0999999</v>
      </c>
      <c r="DJ480" s="1">
        <v>17</v>
      </c>
      <c r="DK480" s="1">
        <v>-0.01</v>
      </c>
      <c r="DL480" s="1">
        <v>-1E-3</v>
      </c>
      <c r="DM480" s="1">
        <v>1.2789999999999999</v>
      </c>
      <c r="DN480" s="1">
        <v>1.7000000000000001E-2</v>
      </c>
      <c r="DO480" s="1">
        <v>400</v>
      </c>
      <c r="DP480" s="1">
        <v>24</v>
      </c>
      <c r="DQ480" s="1">
        <v>0.2</v>
      </c>
      <c r="DR480" s="1">
        <v>0.03</v>
      </c>
      <c r="DS480" s="1">
        <v>6.6252939692414747</v>
      </c>
      <c r="DT480" s="1">
        <v>12.329199728629471</v>
      </c>
      <c r="DU480" s="1">
        <v>0.89108177974867508</v>
      </c>
      <c r="DV480" s="1">
        <v>0</v>
      </c>
      <c r="DW480" s="1">
        <v>-44.166351219512187</v>
      </c>
      <c r="DX480" s="1">
        <v>-17.04534982578399</v>
      </c>
      <c r="DY480" s="1">
        <v>1.687911313720694</v>
      </c>
      <c r="DZ480" s="1">
        <v>0</v>
      </c>
      <c r="EA480" s="1">
        <v>3.4206139024390239</v>
      </c>
      <c r="EB480" s="1">
        <v>4.3483484320567152E-2</v>
      </c>
      <c r="EC480" s="1">
        <v>4.6003938739373222E-3</v>
      </c>
      <c r="ED480" s="1">
        <v>1</v>
      </c>
      <c r="EE480" s="1">
        <v>1.955182363731699</v>
      </c>
      <c r="EF480" s="1">
        <v>4.4984613967510509E-3</v>
      </c>
      <c r="EG480" s="1">
        <v>9.3383848886635971E-4</v>
      </c>
      <c r="EH480" s="1">
        <v>1</v>
      </c>
      <c r="EI480" s="1">
        <v>0.1468215458749218</v>
      </c>
      <c r="EJ480" s="1">
        <v>1.336904467333408E-3</v>
      </c>
      <c r="EK480" s="1">
        <v>1.2562510856220521E-4</v>
      </c>
      <c r="EL480" s="1">
        <v>1</v>
      </c>
      <c r="EM480" s="1">
        <v>3</v>
      </c>
      <c r="EN480" s="1">
        <v>6</v>
      </c>
      <c r="EO480" s="1" t="s">
        <v>1160</v>
      </c>
      <c r="EP480" s="1">
        <v>2.94008</v>
      </c>
      <c r="EQ480" s="1">
        <v>2.8011300000000001</v>
      </c>
      <c r="ER480" s="1">
        <v>6.2356200000000001E-2</v>
      </c>
      <c r="ES480" s="1">
        <v>7.1347499999999994E-2</v>
      </c>
      <c r="ET480" s="1">
        <v>0.11697200000000001</v>
      </c>
      <c r="EU480" s="1">
        <v>0.10652200000000001</v>
      </c>
      <c r="EV480" s="1">
        <v>19165.400000000001</v>
      </c>
      <c r="EW480" s="1">
        <v>19901.099999999999</v>
      </c>
      <c r="EX480" s="1">
        <v>23785.200000000001</v>
      </c>
      <c r="EY480" s="1">
        <v>24955.8</v>
      </c>
      <c r="EZ480" s="1">
        <v>33627.1</v>
      </c>
      <c r="FA480" s="1">
        <v>35613.9</v>
      </c>
      <c r="FB480" s="1">
        <v>43385.5</v>
      </c>
      <c r="FC480" s="1">
        <v>46142.1</v>
      </c>
      <c r="FD480" s="1">
        <v>1.9316500000000001</v>
      </c>
      <c r="FE480" s="1">
        <v>1.7680499999999999</v>
      </c>
      <c r="FF480" s="1">
        <v>8.7972700000000001E-2</v>
      </c>
      <c r="FG480" s="1">
        <v>0</v>
      </c>
      <c r="FH480" s="1">
        <v>30.1798</v>
      </c>
      <c r="FI480" s="1">
        <v>999.9</v>
      </c>
      <c r="FJ480" s="1">
        <v>41.8</v>
      </c>
      <c r="FK480" s="1">
        <v>41.7</v>
      </c>
      <c r="FL480" s="1">
        <v>34.332500000000003</v>
      </c>
      <c r="FM480" s="1">
        <v>63.724200000000003</v>
      </c>
      <c r="FN480" s="1">
        <v>26.1859</v>
      </c>
      <c r="FO480" s="1">
        <v>1</v>
      </c>
      <c r="FP480" s="1">
        <v>0.62055899999999997</v>
      </c>
      <c r="FQ480" s="1">
        <v>2.6640799999999998</v>
      </c>
      <c r="FR480" s="1">
        <v>20.298400000000001</v>
      </c>
      <c r="FS480" s="1">
        <v>5.2112999999999996</v>
      </c>
      <c r="FT480" s="1">
        <v>11.907999999999999</v>
      </c>
      <c r="FU480" s="1">
        <v>5.0023999999999997</v>
      </c>
      <c r="FV480" s="1">
        <v>3.2902300000000002</v>
      </c>
      <c r="FW480" s="1">
        <v>9999</v>
      </c>
      <c r="FX480" s="1">
        <v>9999</v>
      </c>
      <c r="FY480" s="1">
        <v>9999</v>
      </c>
      <c r="FZ480" s="1">
        <v>999.9</v>
      </c>
      <c r="GA480" s="1">
        <v>1.8597900000000001</v>
      </c>
      <c r="GB480" s="1">
        <v>1.8548500000000001</v>
      </c>
      <c r="GC480" s="1">
        <v>1.8580000000000001</v>
      </c>
      <c r="GD480" s="1">
        <v>1.8565100000000001</v>
      </c>
      <c r="GE480" s="1">
        <v>1.8551599999999999</v>
      </c>
      <c r="GF480" s="1">
        <v>1.8547199999999999</v>
      </c>
      <c r="GG480" s="1">
        <v>1.85364</v>
      </c>
      <c r="GH480" s="1">
        <v>1.8566</v>
      </c>
      <c r="GI480" s="1">
        <v>0</v>
      </c>
      <c r="GJ480" s="1">
        <v>0</v>
      </c>
      <c r="GK480" s="1">
        <v>0</v>
      </c>
      <c r="GL480" s="1">
        <v>0</v>
      </c>
      <c r="GM480" s="1" t="s">
        <v>355</v>
      </c>
      <c r="GN480" s="1" t="s">
        <v>356</v>
      </c>
      <c r="GO480" s="1" t="s">
        <v>357</v>
      </c>
      <c r="GP480" s="1" t="s">
        <v>357</v>
      </c>
      <c r="GQ480" s="1" t="s">
        <v>357</v>
      </c>
      <c r="GR480" s="1" t="s">
        <v>357</v>
      </c>
      <c r="GS480" s="1">
        <v>0</v>
      </c>
      <c r="GT480" s="1">
        <v>100</v>
      </c>
      <c r="GU480" s="1">
        <v>100</v>
      </c>
      <c r="GV480" s="1">
        <v>0.98499999999999999</v>
      </c>
      <c r="GW480" s="1">
        <v>1.2699999999999999E-2</v>
      </c>
      <c r="GX480" s="1">
        <v>0.27761382284396391</v>
      </c>
      <c r="GY480" s="1">
        <v>3.0239061252787889E-3</v>
      </c>
      <c r="GZ480" s="1">
        <v>-1.398580452151984E-6</v>
      </c>
      <c r="HA480" s="1">
        <v>2.8030378366047371E-10</v>
      </c>
      <c r="HB480" s="1">
        <v>-7.1345895132161177E-2</v>
      </c>
      <c r="HC480" s="1">
        <v>1.0309082032153079E-2</v>
      </c>
      <c r="HD480" s="1">
        <v>-3.6321104004466529E-4</v>
      </c>
      <c r="HE480" s="1">
        <v>3.6129943689190391E-6</v>
      </c>
      <c r="HF480" s="1">
        <v>0</v>
      </c>
      <c r="HG480" s="1">
        <v>2134</v>
      </c>
      <c r="HH480" s="1">
        <v>3</v>
      </c>
      <c r="HI480" s="1">
        <v>46</v>
      </c>
      <c r="HJ480" s="1">
        <v>5.7</v>
      </c>
      <c r="HK480" s="1">
        <v>5.7</v>
      </c>
      <c r="HL480" s="1">
        <v>0.89721700000000004</v>
      </c>
      <c r="HM480" s="1">
        <v>2.3840300000000001</v>
      </c>
      <c r="HN480" s="1">
        <v>1.4978</v>
      </c>
      <c r="HO480" s="1">
        <v>2.3010299999999999</v>
      </c>
      <c r="HP480" s="1">
        <v>1.5478499999999999</v>
      </c>
      <c r="HQ480" s="1">
        <v>2.4011200000000001</v>
      </c>
      <c r="HR480" s="1">
        <v>43.6447</v>
      </c>
      <c r="HS480" s="1">
        <v>15.3841</v>
      </c>
      <c r="HT480" s="1">
        <v>18</v>
      </c>
      <c r="HU480" s="1">
        <v>501.21800000000002</v>
      </c>
      <c r="HV480" s="1">
        <v>458.74299999999999</v>
      </c>
      <c r="HW480" s="1">
        <v>26.375399999999999</v>
      </c>
      <c r="HX480" s="1">
        <v>34.647199999999998</v>
      </c>
      <c r="HY480" s="1">
        <v>29.999300000000002</v>
      </c>
      <c r="HZ480" s="1">
        <v>34.546999999999997</v>
      </c>
      <c r="IA480" s="1">
        <v>34.6492</v>
      </c>
      <c r="IB480" s="1">
        <v>17.967400000000001</v>
      </c>
      <c r="IC480" s="1">
        <v>28.3445</v>
      </c>
      <c r="ID480" s="1">
        <v>0</v>
      </c>
      <c r="IE480" s="1">
        <v>26.3828</v>
      </c>
      <c r="IF480" s="1">
        <v>351.75900000000001</v>
      </c>
      <c r="IG480" s="1">
        <v>23.912800000000001</v>
      </c>
      <c r="IH480" s="1">
        <v>100.31</v>
      </c>
      <c r="II480" s="1">
        <v>99.994600000000005</v>
      </c>
      <c r="IJ480" s="1" t="s">
        <v>1161</v>
      </c>
    </row>
    <row r="481" spans="1:244" ht="15.75" customHeight="1" x14ac:dyDescent="0.3">
      <c r="A481" s="1">
        <v>465</v>
      </c>
      <c r="B481" s="1">
        <v>1659809748.5999999</v>
      </c>
      <c r="C481" s="1">
        <v>13607.099999904631</v>
      </c>
      <c r="D481" s="1" t="s">
        <v>1284</v>
      </c>
      <c r="E481" s="1" t="s">
        <v>1285</v>
      </c>
      <c r="F481" s="1">
        <v>1</v>
      </c>
      <c r="G481" s="1" t="s">
        <v>346</v>
      </c>
      <c r="H481" s="1" t="s">
        <v>347</v>
      </c>
      <c r="I481" s="1" t="s">
        <v>348</v>
      </c>
      <c r="J481" s="1" t="s">
        <v>349</v>
      </c>
      <c r="K481" s="1" t="s">
        <v>350</v>
      </c>
      <c r="L481" s="1" t="s">
        <v>1154</v>
      </c>
      <c r="M481" s="1" t="s">
        <v>351</v>
      </c>
      <c r="N481" s="1">
        <v>1659809740.6624999</v>
      </c>
      <c r="O481" s="1">
        <f t="shared" si="34"/>
        <v>2.934687287417389E-3</v>
      </c>
      <c r="P481" s="1">
        <f t="shared" si="35"/>
        <v>2.9346872874173888</v>
      </c>
      <c r="Q481" s="1">
        <f t="shared" si="36"/>
        <v>8.4763019099991563</v>
      </c>
      <c r="R481" s="1">
        <f t="shared" si="37"/>
        <v>234.62524999999999</v>
      </c>
      <c r="S481" s="1">
        <f t="shared" si="38"/>
        <v>134.0517950807895</v>
      </c>
      <c r="T481" s="1">
        <f t="shared" si="39"/>
        <v>13.256548731567698</v>
      </c>
      <c r="U481" s="1">
        <f t="shared" si="40"/>
        <v>23.202382768591384</v>
      </c>
      <c r="V481" s="1">
        <f t="shared" si="41"/>
        <v>0.14689291777503766</v>
      </c>
      <c r="W481" s="1">
        <f t="shared" si="42"/>
        <v>2.9092075605381469</v>
      </c>
      <c r="X481" s="1">
        <f t="shared" si="43"/>
        <v>0.14289336485129414</v>
      </c>
      <c r="Y481" s="1">
        <f t="shared" si="44"/>
        <v>8.9658626482735759E-2</v>
      </c>
      <c r="Z481" s="1">
        <f t="shared" si="45"/>
        <v>321.51590024999996</v>
      </c>
      <c r="AA481" s="1">
        <f t="shared" si="46"/>
        <v>32.090272319681354</v>
      </c>
      <c r="AB481" s="1">
        <f t="shared" si="47"/>
        <v>31.605325000000001</v>
      </c>
      <c r="AC481" s="1">
        <f t="shared" si="48"/>
        <v>4.669445031244174</v>
      </c>
      <c r="AD481" s="1">
        <f t="shared" si="49"/>
        <v>60.32588085667463</v>
      </c>
      <c r="AE481" s="1">
        <f t="shared" si="50"/>
        <v>2.7142778541005481</v>
      </c>
      <c r="AF481" s="1">
        <f t="shared" si="51"/>
        <v>4.4993588416044368</v>
      </c>
      <c r="AG481" s="1">
        <f t="shared" si="52"/>
        <v>1.9551671771436259</v>
      </c>
      <c r="AH481" s="1">
        <f t="shared" si="53"/>
        <v>-129.41970937510686</v>
      </c>
      <c r="AI481" s="1">
        <f t="shared" si="54"/>
        <v>-102.27712547572142</v>
      </c>
      <c r="AJ481" s="1">
        <f t="shared" si="55"/>
        <v>-7.916489088656923</v>
      </c>
      <c r="AK481" s="1">
        <f t="shared" si="56"/>
        <v>81.902576310514746</v>
      </c>
      <c r="AL481" s="1">
        <f t="shared" si="57"/>
        <v>37.097549891600572</v>
      </c>
      <c r="AM481" s="1">
        <f t="shared" si="58"/>
        <v>2.9362339968136304</v>
      </c>
      <c r="AN481" s="1">
        <f t="shared" si="59"/>
        <v>8.4763019099991563</v>
      </c>
      <c r="AO481" s="1">
        <v>313.83950736878319</v>
      </c>
      <c r="AP481" s="1">
        <v>278.02440606060583</v>
      </c>
      <c r="AQ481" s="1">
        <v>4.9520603133531749</v>
      </c>
      <c r="AR481" s="1">
        <v>65.640967639493695</v>
      </c>
      <c r="AS481" s="1">
        <f t="shared" si="60"/>
        <v>2.9346872874173888</v>
      </c>
      <c r="AT481" s="1">
        <v>24.025932553190941</v>
      </c>
      <c r="AU481" s="1">
        <v>27.449805494505512</v>
      </c>
      <c r="AV481" s="1">
        <v>2.7145213581822758E-5</v>
      </c>
      <c r="AW481" s="1">
        <v>85.652691204129724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51585.484002568322</v>
      </c>
      <c r="BC481" s="1">
        <f t="shared" si="64"/>
        <v>1999.9993750000001</v>
      </c>
      <c r="BD481" s="1">
        <f t="shared" si="65"/>
        <v>1681.1994750000001</v>
      </c>
      <c r="BE481" s="1">
        <f t="shared" si="66"/>
        <v>0.84060000018750003</v>
      </c>
      <c r="BF481" s="1">
        <f t="shared" si="67"/>
        <v>0.1607580003618751</v>
      </c>
      <c r="BG481" s="1">
        <v>6</v>
      </c>
      <c r="BH481" s="1">
        <v>0.5</v>
      </c>
      <c r="BI481" s="1" t="s">
        <v>352</v>
      </c>
      <c r="BJ481" s="1">
        <v>2</v>
      </c>
      <c r="BK481" s="1" t="b">
        <v>1</v>
      </c>
      <c r="BL481" s="1">
        <v>1659809740.6624999</v>
      </c>
      <c r="BM481" s="1">
        <v>234.62524999999999</v>
      </c>
      <c r="BN481" s="1">
        <v>279.95706250000001</v>
      </c>
      <c r="BO481" s="1">
        <v>27.447099999999999</v>
      </c>
      <c r="BP481" s="1">
        <v>24.02123125</v>
      </c>
      <c r="BQ481" s="1">
        <v>233.71431250000001</v>
      </c>
      <c r="BR481" s="1">
        <v>27.434381250000001</v>
      </c>
      <c r="BS481" s="1">
        <v>500.13175000000001</v>
      </c>
      <c r="BT481" s="1">
        <v>98.791325000000001</v>
      </c>
      <c r="BU481" s="1">
        <v>9.9918668749999995E-2</v>
      </c>
      <c r="BV481" s="1">
        <v>30.953218750000001</v>
      </c>
      <c r="BW481" s="1">
        <v>31.605325000000001</v>
      </c>
      <c r="BX481" s="1">
        <v>999.9</v>
      </c>
      <c r="BY481" s="1">
        <v>0</v>
      </c>
      <c r="BZ481" s="1">
        <v>0</v>
      </c>
      <c r="CA481" s="1">
        <v>10005.426874999999</v>
      </c>
      <c r="CB481" s="1">
        <v>0</v>
      </c>
      <c r="CC481" s="1">
        <v>217.52968749999999</v>
      </c>
      <c r="CD481" s="1">
        <v>-45.331812499999998</v>
      </c>
      <c r="CE481" s="1">
        <v>241.2468125</v>
      </c>
      <c r="CF481" s="1">
        <v>286.84743750000001</v>
      </c>
      <c r="CG481" s="1">
        <v>3.4258531250000002</v>
      </c>
      <c r="CH481" s="1">
        <v>279.95706250000001</v>
      </c>
      <c r="CI481" s="1">
        <v>24.02123125</v>
      </c>
      <c r="CJ481" s="1">
        <v>2.7115343749999998</v>
      </c>
      <c r="CK481" s="1">
        <v>2.3730893750000002</v>
      </c>
      <c r="CL481" s="1">
        <v>22.3551875</v>
      </c>
      <c r="CM481" s="1">
        <v>20.1812875</v>
      </c>
      <c r="CN481" s="1">
        <v>1999.9993750000001</v>
      </c>
      <c r="CO481" s="1">
        <v>0.97999899999999995</v>
      </c>
      <c r="CP481" s="1">
        <v>2.0001100000000001E-2</v>
      </c>
      <c r="CQ481" s="1">
        <v>0</v>
      </c>
      <c r="CR481" s="1">
        <v>2.8913125000000002</v>
      </c>
      <c r="CS481" s="1">
        <v>0</v>
      </c>
      <c r="CT481" s="1">
        <v>19626.78125</v>
      </c>
      <c r="CU481" s="1">
        <v>17412.3125</v>
      </c>
      <c r="CV481" s="1">
        <v>43.936999999999998</v>
      </c>
      <c r="CW481" s="1">
        <v>45.128875000000001</v>
      </c>
      <c r="CX481" s="1">
        <v>44</v>
      </c>
      <c r="CY481" s="1">
        <v>43.375</v>
      </c>
      <c r="CZ481" s="1">
        <v>43.851374999999997</v>
      </c>
      <c r="DA481" s="1">
        <v>1959.9993750000001</v>
      </c>
      <c r="DB481" s="1">
        <v>40</v>
      </c>
      <c r="DC481" s="1">
        <v>0</v>
      </c>
      <c r="DD481" s="1">
        <v>1659809747.7</v>
      </c>
      <c r="DE481" s="1">
        <v>0</v>
      </c>
      <c r="DF481" s="1">
        <v>1659809405.0999999</v>
      </c>
      <c r="DG481" s="1" t="s">
        <v>1159</v>
      </c>
      <c r="DH481" s="1">
        <v>1659809402.5999999</v>
      </c>
      <c r="DI481" s="1">
        <v>1659809405.0999999</v>
      </c>
      <c r="DJ481" s="1">
        <v>17</v>
      </c>
      <c r="DK481" s="1">
        <v>-0.01</v>
      </c>
      <c r="DL481" s="1">
        <v>-1E-3</v>
      </c>
      <c r="DM481" s="1">
        <v>1.2789999999999999</v>
      </c>
      <c r="DN481" s="1">
        <v>1.7000000000000001E-2</v>
      </c>
      <c r="DO481" s="1">
        <v>400</v>
      </c>
      <c r="DP481" s="1">
        <v>24</v>
      </c>
      <c r="DQ481" s="1">
        <v>0.2</v>
      </c>
      <c r="DR481" s="1">
        <v>0.03</v>
      </c>
      <c r="DS481" s="1">
        <v>6.8827189268593703</v>
      </c>
      <c r="DT481" s="1">
        <v>12.115192781260919</v>
      </c>
      <c r="DU481" s="1">
        <v>0.90448909894570073</v>
      </c>
      <c r="DV481" s="1">
        <v>0</v>
      </c>
      <c r="DW481" s="1">
        <v>-44.651322499999999</v>
      </c>
      <c r="DX481" s="1">
        <v>-16.646025140712862</v>
      </c>
      <c r="DY481" s="1">
        <v>1.60968361013702</v>
      </c>
      <c r="DZ481" s="1">
        <v>0</v>
      </c>
      <c r="EA481" s="1">
        <v>3.4231864999999999</v>
      </c>
      <c r="EB481" s="1">
        <v>5.8823864915565557E-2</v>
      </c>
      <c r="EC481" s="1">
        <v>6.9734982433495791E-3</v>
      </c>
      <c r="ED481" s="1">
        <v>1</v>
      </c>
      <c r="EE481" s="1">
        <v>1.955170826409141</v>
      </c>
      <c r="EF481" s="1">
        <v>7.6826348401898273E-3</v>
      </c>
      <c r="EG481" s="1">
        <v>8.9371022219707349E-4</v>
      </c>
      <c r="EH481" s="1">
        <v>1</v>
      </c>
      <c r="EI481" s="1">
        <v>0.1468445715854238</v>
      </c>
      <c r="EJ481" s="1">
        <v>7.6328599536034498E-4</v>
      </c>
      <c r="EK481" s="1">
        <v>9.095287679437966E-5</v>
      </c>
      <c r="EL481" s="1">
        <v>1</v>
      </c>
      <c r="EM481" s="1">
        <v>3</v>
      </c>
      <c r="EN481" s="1">
        <v>6</v>
      </c>
      <c r="EO481" s="1" t="s">
        <v>1160</v>
      </c>
      <c r="EP481" s="1">
        <v>2.9401299999999999</v>
      </c>
      <c r="EQ481" s="1">
        <v>2.8010600000000001</v>
      </c>
      <c r="ER481" s="1">
        <v>6.3772999999999996E-2</v>
      </c>
      <c r="ES481" s="1">
        <v>7.2751300000000005E-2</v>
      </c>
      <c r="ET481" s="1">
        <v>0.11697100000000001</v>
      </c>
      <c r="EU481" s="1">
        <v>0.10647</v>
      </c>
      <c r="EV481" s="1">
        <v>19136.5</v>
      </c>
      <c r="EW481" s="1">
        <v>19871.2</v>
      </c>
      <c r="EX481" s="1">
        <v>23785.200000000001</v>
      </c>
      <c r="EY481" s="1">
        <v>24956</v>
      </c>
      <c r="EZ481" s="1">
        <v>33627.300000000003</v>
      </c>
      <c r="FA481" s="1">
        <v>35616.1</v>
      </c>
      <c r="FB481" s="1">
        <v>43385.599999999999</v>
      </c>
      <c r="FC481" s="1">
        <v>46142.2</v>
      </c>
      <c r="FD481" s="1">
        <v>1.9313199999999999</v>
      </c>
      <c r="FE481" s="1">
        <v>1.76817</v>
      </c>
      <c r="FF481" s="1">
        <v>8.78945E-2</v>
      </c>
      <c r="FG481" s="1">
        <v>0</v>
      </c>
      <c r="FH481" s="1">
        <v>30.1782</v>
      </c>
      <c r="FI481" s="1">
        <v>999.9</v>
      </c>
      <c r="FJ481" s="1">
        <v>41.8</v>
      </c>
      <c r="FK481" s="1">
        <v>41.7</v>
      </c>
      <c r="FL481" s="1">
        <v>34.333100000000002</v>
      </c>
      <c r="FM481" s="1">
        <v>63.804200000000002</v>
      </c>
      <c r="FN481" s="1">
        <v>26.722799999999999</v>
      </c>
      <c r="FO481" s="1">
        <v>1</v>
      </c>
      <c r="FP481" s="1">
        <v>0.62033799999999995</v>
      </c>
      <c r="FQ481" s="1">
        <v>2.6853899999999999</v>
      </c>
      <c r="FR481" s="1">
        <v>20.297899999999998</v>
      </c>
      <c r="FS481" s="1">
        <v>5.2103999999999999</v>
      </c>
      <c r="FT481" s="1">
        <v>11.9078</v>
      </c>
      <c r="FU481" s="1">
        <v>5.0023</v>
      </c>
      <c r="FV481" s="1">
        <v>3.29013</v>
      </c>
      <c r="FW481" s="1">
        <v>9999</v>
      </c>
      <c r="FX481" s="1">
        <v>9999</v>
      </c>
      <c r="FY481" s="1">
        <v>9999</v>
      </c>
      <c r="FZ481" s="1">
        <v>999.9</v>
      </c>
      <c r="GA481" s="1">
        <v>1.8597900000000001</v>
      </c>
      <c r="GB481" s="1">
        <v>1.8548500000000001</v>
      </c>
      <c r="GC481" s="1">
        <v>1.85798</v>
      </c>
      <c r="GD481" s="1">
        <v>1.8565100000000001</v>
      </c>
      <c r="GE481" s="1">
        <v>1.8551599999999999</v>
      </c>
      <c r="GF481" s="1">
        <v>1.8547400000000001</v>
      </c>
      <c r="GG481" s="1">
        <v>1.85364</v>
      </c>
      <c r="GH481" s="1">
        <v>1.8566</v>
      </c>
      <c r="GI481" s="1">
        <v>0</v>
      </c>
      <c r="GJ481" s="1">
        <v>0</v>
      </c>
      <c r="GK481" s="1">
        <v>0</v>
      </c>
      <c r="GL481" s="1">
        <v>0</v>
      </c>
      <c r="GM481" s="1" t="s">
        <v>355</v>
      </c>
      <c r="GN481" s="1" t="s">
        <v>356</v>
      </c>
      <c r="GO481" s="1" t="s">
        <v>357</v>
      </c>
      <c r="GP481" s="1" t="s">
        <v>357</v>
      </c>
      <c r="GQ481" s="1" t="s">
        <v>357</v>
      </c>
      <c r="GR481" s="1" t="s">
        <v>357</v>
      </c>
      <c r="GS481" s="1">
        <v>0</v>
      </c>
      <c r="GT481" s="1">
        <v>100</v>
      </c>
      <c r="GU481" s="1">
        <v>100</v>
      </c>
      <c r="GV481" s="1">
        <v>1.0009999999999999</v>
      </c>
      <c r="GW481" s="1">
        <v>1.2699999999999999E-2</v>
      </c>
      <c r="GX481" s="1">
        <v>0.27761382284396391</v>
      </c>
      <c r="GY481" s="1">
        <v>3.0239061252787889E-3</v>
      </c>
      <c r="GZ481" s="1">
        <v>-1.398580452151984E-6</v>
      </c>
      <c r="HA481" s="1">
        <v>2.8030378366047371E-10</v>
      </c>
      <c r="HB481" s="1">
        <v>-7.1345895132161177E-2</v>
      </c>
      <c r="HC481" s="1">
        <v>1.0309082032153079E-2</v>
      </c>
      <c r="HD481" s="1">
        <v>-3.6321104004466529E-4</v>
      </c>
      <c r="HE481" s="1">
        <v>3.6129943689190391E-6</v>
      </c>
      <c r="HF481" s="1">
        <v>0</v>
      </c>
      <c r="HG481" s="1">
        <v>2134</v>
      </c>
      <c r="HH481" s="1">
        <v>3</v>
      </c>
      <c r="HI481" s="1">
        <v>46</v>
      </c>
      <c r="HJ481" s="1">
        <v>5.8</v>
      </c>
      <c r="HK481" s="1">
        <v>5.7</v>
      </c>
      <c r="HL481" s="1">
        <v>0.91308599999999995</v>
      </c>
      <c r="HM481" s="1">
        <v>2.3828100000000001</v>
      </c>
      <c r="HN481" s="1">
        <v>1.4978</v>
      </c>
      <c r="HO481" s="1">
        <v>2.3010299999999999</v>
      </c>
      <c r="HP481" s="1">
        <v>1.5478499999999999</v>
      </c>
      <c r="HQ481" s="1">
        <v>2.2961399999999998</v>
      </c>
      <c r="HR481" s="1">
        <v>43.6173</v>
      </c>
      <c r="HS481" s="1">
        <v>15.3841</v>
      </c>
      <c r="HT481" s="1">
        <v>18</v>
      </c>
      <c r="HU481" s="1">
        <v>501</v>
      </c>
      <c r="HV481" s="1">
        <v>458.80500000000001</v>
      </c>
      <c r="HW481" s="1">
        <v>26.384699999999999</v>
      </c>
      <c r="HX481" s="1">
        <v>34.644500000000001</v>
      </c>
      <c r="HY481" s="1">
        <v>29.999300000000002</v>
      </c>
      <c r="HZ481" s="1">
        <v>34.544400000000003</v>
      </c>
      <c r="IA481" s="1">
        <v>34.646500000000003</v>
      </c>
      <c r="IB481" s="1">
        <v>18.295500000000001</v>
      </c>
      <c r="IC481" s="1">
        <v>28.3445</v>
      </c>
      <c r="ID481" s="1">
        <v>0</v>
      </c>
      <c r="IE481" s="1">
        <v>26.414200000000001</v>
      </c>
      <c r="IF481" s="1">
        <v>351.75900000000001</v>
      </c>
      <c r="IG481" s="1">
        <v>23.9053</v>
      </c>
      <c r="IH481" s="1">
        <v>100.31</v>
      </c>
      <c r="II481" s="1">
        <v>99.994900000000001</v>
      </c>
      <c r="IJ481" s="1" t="s">
        <v>1161</v>
      </c>
    </row>
    <row r="482" spans="1:244" ht="15.75" customHeight="1" x14ac:dyDescent="0.3">
      <c r="A482" s="1">
        <v>466</v>
      </c>
      <c r="B482" s="1">
        <v>1659809749.0999999</v>
      </c>
      <c r="C482" s="1">
        <v>13607.599999904631</v>
      </c>
      <c r="D482" s="1" t="s">
        <v>1286</v>
      </c>
      <c r="E482" s="1" t="s">
        <v>1287</v>
      </c>
      <c r="F482" s="1">
        <v>1</v>
      </c>
      <c r="G482" s="1" t="s">
        <v>346</v>
      </c>
      <c r="H482" s="1" t="s">
        <v>347</v>
      </c>
      <c r="I482" s="1" t="s">
        <v>348</v>
      </c>
      <c r="J482" s="1" t="s">
        <v>349</v>
      </c>
      <c r="K482" s="1" t="s">
        <v>350</v>
      </c>
      <c r="L482" s="1" t="s">
        <v>1154</v>
      </c>
      <c r="M482" s="1" t="s">
        <v>351</v>
      </c>
      <c r="N482" s="1">
        <v>1659809740.6624999</v>
      </c>
      <c r="O482" s="1">
        <f t="shared" si="34"/>
        <v>2.9348588017283003E-3</v>
      </c>
      <c r="P482" s="1">
        <f t="shared" si="35"/>
        <v>2.9348588017283004</v>
      </c>
      <c r="Q482" s="1">
        <f t="shared" si="36"/>
        <v>8.5598453987628531</v>
      </c>
      <c r="R482" s="1">
        <f t="shared" si="37"/>
        <v>234.62524999999999</v>
      </c>
      <c r="S482" s="1">
        <f t="shared" si="38"/>
        <v>133.1405162143285</v>
      </c>
      <c r="T482" s="1">
        <f t="shared" si="39"/>
        <v>13.16643123113432</v>
      </c>
      <c r="U482" s="1">
        <f t="shared" si="40"/>
        <v>23.202382768591384</v>
      </c>
      <c r="V482" s="1">
        <f t="shared" si="41"/>
        <v>0.14690174253172211</v>
      </c>
      <c r="W482" s="1">
        <f t="shared" si="42"/>
        <v>2.9092075605381469</v>
      </c>
      <c r="X482" s="1">
        <f t="shared" si="43"/>
        <v>0.14290171608418747</v>
      </c>
      <c r="Y482" s="1">
        <f t="shared" si="44"/>
        <v>8.9663886944361657E-2</v>
      </c>
      <c r="Z482" s="1">
        <f t="shared" si="45"/>
        <v>321.51590024999996</v>
      </c>
      <c r="AA482" s="1">
        <f t="shared" si="46"/>
        <v>32.090227548234964</v>
      </c>
      <c r="AB482" s="1">
        <f t="shared" si="47"/>
        <v>31.605325000000001</v>
      </c>
      <c r="AC482" s="1">
        <f t="shared" si="48"/>
        <v>4.669445031244174</v>
      </c>
      <c r="AD482" s="1">
        <f t="shared" si="49"/>
        <v>60.32588085667463</v>
      </c>
      <c r="AE482" s="1">
        <f t="shared" si="50"/>
        <v>2.7142778541005481</v>
      </c>
      <c r="AF482" s="1">
        <f t="shared" si="51"/>
        <v>4.4993588416044368</v>
      </c>
      <c r="AG482" s="1">
        <f t="shared" si="52"/>
        <v>1.9551671771436259</v>
      </c>
      <c r="AH482" s="1">
        <f t="shared" si="53"/>
        <v>-129.42727315621804</v>
      </c>
      <c r="AI482" s="1">
        <f t="shared" si="54"/>
        <v>-102.27712547572142</v>
      </c>
      <c r="AJ482" s="1">
        <f t="shared" si="55"/>
        <v>-7.916489088656923</v>
      </c>
      <c r="AK482" s="1">
        <f t="shared" si="56"/>
        <v>81.895012529403573</v>
      </c>
      <c r="AL482" s="1">
        <f t="shared" si="57"/>
        <v>37.097549891600572</v>
      </c>
      <c r="AM482" s="1">
        <f t="shared" si="58"/>
        <v>2.9362339968136304</v>
      </c>
      <c r="AN482" s="1">
        <f t="shared" si="59"/>
        <v>8.5598453987628531</v>
      </c>
      <c r="AO482" s="1">
        <v>316.40717765391503</v>
      </c>
      <c r="AP482" s="1">
        <v>280.4977454545454</v>
      </c>
      <c r="AQ482" s="1">
        <v>4.950429832744522</v>
      </c>
      <c r="AR482" s="1">
        <v>65.640967639493695</v>
      </c>
      <c r="AS482" s="1">
        <f t="shared" si="60"/>
        <v>2.9348588017283004</v>
      </c>
      <c r="AT482" s="1">
        <v>24.02552022374277</v>
      </c>
      <c r="AU482" s="1">
        <v>27.449529670329671</v>
      </c>
      <c r="AV482" s="1">
        <v>3.6795900978182079E-5</v>
      </c>
      <c r="AW482" s="1">
        <v>85.652691204129724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51585.484002568322</v>
      </c>
      <c r="BC482" s="1">
        <f t="shared" si="64"/>
        <v>1999.9993750000001</v>
      </c>
      <c r="BD482" s="1">
        <f t="shared" si="65"/>
        <v>1681.1994750000001</v>
      </c>
      <c r="BE482" s="1">
        <f t="shared" si="66"/>
        <v>0.84060000018750003</v>
      </c>
      <c r="BF482" s="1">
        <f t="shared" si="67"/>
        <v>0.1607580003618751</v>
      </c>
      <c r="BG482" s="1">
        <v>6</v>
      </c>
      <c r="BH482" s="1">
        <v>0.5</v>
      </c>
      <c r="BI482" s="1" t="s">
        <v>352</v>
      </c>
      <c r="BJ482" s="1">
        <v>2</v>
      </c>
      <c r="BK482" s="1" t="b">
        <v>1</v>
      </c>
      <c r="BL482" s="1">
        <v>1659809740.6624999</v>
      </c>
      <c r="BM482" s="1">
        <v>234.62524999999999</v>
      </c>
      <c r="BN482" s="1">
        <v>279.95706250000001</v>
      </c>
      <c r="BO482" s="1">
        <v>27.447099999999999</v>
      </c>
      <c r="BP482" s="1">
        <v>24.02123125</v>
      </c>
      <c r="BQ482" s="1">
        <v>233.71431250000001</v>
      </c>
      <c r="BR482" s="1">
        <v>27.434381250000001</v>
      </c>
      <c r="BS482" s="1">
        <v>500.13175000000001</v>
      </c>
      <c r="BT482" s="1">
        <v>98.791325000000001</v>
      </c>
      <c r="BU482" s="1">
        <v>9.9918668749999995E-2</v>
      </c>
      <c r="BV482" s="1">
        <v>30.953218750000001</v>
      </c>
      <c r="BW482" s="1">
        <v>31.605325000000001</v>
      </c>
      <c r="BX482" s="1">
        <v>999.9</v>
      </c>
      <c r="BY482" s="1">
        <v>0</v>
      </c>
      <c r="BZ482" s="1">
        <v>0</v>
      </c>
      <c r="CA482" s="1">
        <v>10005.426874999999</v>
      </c>
      <c r="CB482" s="1">
        <v>0</v>
      </c>
      <c r="CC482" s="1">
        <v>217.52968749999999</v>
      </c>
      <c r="CD482" s="1">
        <v>-45.331812499999998</v>
      </c>
      <c r="CE482" s="1">
        <v>241.2468125</v>
      </c>
      <c r="CF482" s="1">
        <v>286.84743750000001</v>
      </c>
      <c r="CG482" s="1">
        <v>3.4258531250000002</v>
      </c>
      <c r="CH482" s="1">
        <v>279.95706250000001</v>
      </c>
      <c r="CI482" s="1">
        <v>24.02123125</v>
      </c>
      <c r="CJ482" s="1">
        <v>2.7115343749999998</v>
      </c>
      <c r="CK482" s="1">
        <v>2.3730893750000002</v>
      </c>
      <c r="CL482" s="1">
        <v>22.3551875</v>
      </c>
      <c r="CM482" s="1">
        <v>20.1812875</v>
      </c>
      <c r="CN482" s="1">
        <v>1999.9993750000001</v>
      </c>
      <c r="CO482" s="1">
        <v>0.97999899999999995</v>
      </c>
      <c r="CP482" s="1">
        <v>2.0001100000000001E-2</v>
      </c>
      <c r="CQ482" s="1">
        <v>0</v>
      </c>
      <c r="CR482" s="1">
        <v>2.8913125000000002</v>
      </c>
      <c r="CS482" s="1">
        <v>0</v>
      </c>
      <c r="CT482" s="1">
        <v>19626.78125</v>
      </c>
      <c r="CU482" s="1">
        <v>17412.3125</v>
      </c>
      <c r="CV482" s="1">
        <v>43.936999999999998</v>
      </c>
      <c r="CW482" s="1">
        <v>45.128875000000001</v>
      </c>
      <c r="CX482" s="1">
        <v>44</v>
      </c>
      <c r="CY482" s="1">
        <v>43.375</v>
      </c>
      <c r="CZ482" s="1">
        <v>43.851374999999997</v>
      </c>
      <c r="DA482" s="1">
        <v>1959.9993750000001</v>
      </c>
      <c r="DB482" s="1">
        <v>40</v>
      </c>
      <c r="DC482" s="1">
        <v>0</v>
      </c>
      <c r="DD482" s="1">
        <v>1659809748.3</v>
      </c>
      <c r="DE482" s="1">
        <v>0</v>
      </c>
      <c r="DF482" s="1">
        <v>1659809405.0999999</v>
      </c>
      <c r="DG482" s="1" t="s">
        <v>1159</v>
      </c>
      <c r="DH482" s="1">
        <v>1659809402.5999999</v>
      </c>
      <c r="DI482" s="1">
        <v>1659809405.0999999</v>
      </c>
      <c r="DJ482" s="1">
        <v>17</v>
      </c>
      <c r="DK482" s="1">
        <v>-0.01</v>
      </c>
      <c r="DL482" s="1">
        <v>-1E-3</v>
      </c>
      <c r="DM482" s="1">
        <v>1.2789999999999999</v>
      </c>
      <c r="DN482" s="1">
        <v>1.7000000000000001E-2</v>
      </c>
      <c r="DO482" s="1">
        <v>400</v>
      </c>
      <c r="DP482" s="1">
        <v>24</v>
      </c>
      <c r="DQ482" s="1">
        <v>0.2</v>
      </c>
      <c r="DR482" s="1">
        <v>0.03</v>
      </c>
      <c r="DS482" s="1">
        <v>6.8827189268593703</v>
      </c>
      <c r="DT482" s="1">
        <v>12.115192781260919</v>
      </c>
      <c r="DU482" s="1">
        <v>0.90448909894570073</v>
      </c>
      <c r="DV482" s="1">
        <v>0</v>
      </c>
      <c r="DW482" s="1">
        <v>-44.651322499999999</v>
      </c>
      <c r="DX482" s="1">
        <v>-16.646025140712862</v>
      </c>
      <c r="DY482" s="1">
        <v>1.60968361013702</v>
      </c>
      <c r="DZ482" s="1">
        <v>0</v>
      </c>
      <c r="EA482" s="1">
        <v>3.4231864999999999</v>
      </c>
      <c r="EB482" s="1">
        <v>5.8823864915565557E-2</v>
      </c>
      <c r="EC482" s="1">
        <v>6.9734982433495791E-3</v>
      </c>
      <c r="ED482" s="1">
        <v>1</v>
      </c>
      <c r="EE482" s="1">
        <v>1.955170826409141</v>
      </c>
      <c r="EF482" s="1">
        <v>7.6826348401898273E-3</v>
      </c>
      <c r="EG482" s="1">
        <v>8.9371022219707349E-4</v>
      </c>
      <c r="EH482" s="1">
        <v>1</v>
      </c>
      <c r="EI482" s="1">
        <v>0.1468445715854238</v>
      </c>
      <c r="EJ482" s="1">
        <v>7.6328599536034498E-4</v>
      </c>
      <c r="EK482" s="1">
        <v>9.095287679437966E-5</v>
      </c>
      <c r="EL482" s="1">
        <v>1</v>
      </c>
      <c r="EM482" s="1">
        <v>3</v>
      </c>
      <c r="EN482" s="1">
        <v>6</v>
      </c>
      <c r="EO482" s="1" t="s">
        <v>1160</v>
      </c>
      <c r="EP482" s="1">
        <v>2.94014</v>
      </c>
      <c r="EQ482" s="1">
        <v>2.8011599999999999</v>
      </c>
      <c r="ER482" s="1">
        <v>6.4243099999999997E-2</v>
      </c>
      <c r="ES482" s="1">
        <v>7.3214500000000002E-2</v>
      </c>
      <c r="ET482" s="1">
        <v>0.116969</v>
      </c>
      <c r="EU482" s="1">
        <v>0.10645499999999999</v>
      </c>
      <c r="EV482" s="1">
        <v>19126.900000000001</v>
      </c>
      <c r="EW482" s="1">
        <v>19861.3</v>
      </c>
      <c r="EX482" s="1">
        <v>23785.200000000001</v>
      </c>
      <c r="EY482" s="1">
        <v>24956</v>
      </c>
      <c r="EZ482" s="1">
        <v>33627.300000000003</v>
      </c>
      <c r="FA482" s="1">
        <v>35616.699999999997</v>
      </c>
      <c r="FB482" s="1">
        <v>43385.5</v>
      </c>
      <c r="FC482" s="1">
        <v>46142.3</v>
      </c>
      <c r="FD482" s="1">
        <v>1.93123</v>
      </c>
      <c r="FE482" s="1">
        <v>1.7681199999999999</v>
      </c>
      <c r="FF482" s="1">
        <v>8.7916900000000006E-2</v>
      </c>
      <c r="FG482" s="1">
        <v>0</v>
      </c>
      <c r="FH482" s="1">
        <v>30.178000000000001</v>
      </c>
      <c r="FI482" s="1">
        <v>999.9</v>
      </c>
      <c r="FJ482" s="1">
        <v>41.8</v>
      </c>
      <c r="FK482" s="1">
        <v>41.7</v>
      </c>
      <c r="FL482" s="1">
        <v>34.332900000000002</v>
      </c>
      <c r="FM482" s="1">
        <v>63.824199999999998</v>
      </c>
      <c r="FN482" s="1">
        <v>26.161899999999999</v>
      </c>
      <c r="FO482" s="1">
        <v>1</v>
      </c>
      <c r="FP482" s="1">
        <v>0.62033000000000005</v>
      </c>
      <c r="FQ482" s="1">
        <v>2.6815199999999999</v>
      </c>
      <c r="FR482" s="1">
        <v>20.297899999999998</v>
      </c>
      <c r="FS482" s="1">
        <v>5.2105499999999996</v>
      </c>
      <c r="FT482" s="1">
        <v>11.9078</v>
      </c>
      <c r="FU482" s="1">
        <v>5.0023999999999997</v>
      </c>
      <c r="FV482" s="1">
        <v>3.2901799999999999</v>
      </c>
      <c r="FW482" s="1">
        <v>9999</v>
      </c>
      <c r="FX482" s="1">
        <v>9999</v>
      </c>
      <c r="FY482" s="1">
        <v>9999</v>
      </c>
      <c r="FZ482" s="1">
        <v>999.9</v>
      </c>
      <c r="GA482" s="1">
        <v>1.8597900000000001</v>
      </c>
      <c r="GB482" s="1">
        <v>1.8548500000000001</v>
      </c>
      <c r="GC482" s="1">
        <v>1.85798</v>
      </c>
      <c r="GD482" s="1">
        <v>1.8565</v>
      </c>
      <c r="GE482" s="1">
        <v>1.8551599999999999</v>
      </c>
      <c r="GF482" s="1">
        <v>1.8547400000000001</v>
      </c>
      <c r="GG482" s="1">
        <v>1.85364</v>
      </c>
      <c r="GH482" s="1">
        <v>1.8566</v>
      </c>
      <c r="GI482" s="1">
        <v>0</v>
      </c>
      <c r="GJ482" s="1">
        <v>0</v>
      </c>
      <c r="GK482" s="1">
        <v>0</v>
      </c>
      <c r="GL482" s="1">
        <v>0</v>
      </c>
      <c r="GM482" s="1" t="s">
        <v>355</v>
      </c>
      <c r="GN482" s="1" t="s">
        <v>356</v>
      </c>
      <c r="GO482" s="1" t="s">
        <v>357</v>
      </c>
      <c r="GP482" s="1" t="s">
        <v>357</v>
      </c>
      <c r="GQ482" s="1" t="s">
        <v>357</v>
      </c>
      <c r="GR482" s="1" t="s">
        <v>357</v>
      </c>
      <c r="GS482" s="1">
        <v>0</v>
      </c>
      <c r="GT482" s="1">
        <v>100</v>
      </c>
      <c r="GU482" s="1">
        <v>100</v>
      </c>
      <c r="GV482" s="1">
        <v>1.0069999999999999</v>
      </c>
      <c r="GW482" s="1">
        <v>1.2699999999999999E-2</v>
      </c>
      <c r="GX482" s="1">
        <v>0.27761382284396391</v>
      </c>
      <c r="GY482" s="1">
        <v>3.0239061252787889E-3</v>
      </c>
      <c r="GZ482" s="1">
        <v>-1.398580452151984E-6</v>
      </c>
      <c r="HA482" s="1">
        <v>2.8030378366047371E-10</v>
      </c>
      <c r="HB482" s="1">
        <v>-7.1345895132161177E-2</v>
      </c>
      <c r="HC482" s="1">
        <v>1.0309082032153079E-2</v>
      </c>
      <c r="HD482" s="1">
        <v>-3.6321104004466529E-4</v>
      </c>
      <c r="HE482" s="1">
        <v>3.6129943689190391E-6</v>
      </c>
      <c r="HF482" s="1">
        <v>0</v>
      </c>
      <c r="HG482" s="1">
        <v>2134</v>
      </c>
      <c r="HH482" s="1">
        <v>3</v>
      </c>
      <c r="HI482" s="1">
        <v>46</v>
      </c>
      <c r="HJ482" s="1">
        <v>5.8</v>
      </c>
      <c r="HK482" s="1">
        <v>5.7</v>
      </c>
      <c r="HL482" s="1">
        <v>0.91308599999999995</v>
      </c>
      <c r="HM482" s="1">
        <v>2.3706100000000001</v>
      </c>
      <c r="HN482" s="1">
        <v>1.4978</v>
      </c>
      <c r="HO482" s="1">
        <v>2.3010299999999999</v>
      </c>
      <c r="HP482" s="1">
        <v>1.5478499999999999</v>
      </c>
      <c r="HQ482" s="1">
        <v>2.3535200000000001</v>
      </c>
      <c r="HR482" s="1">
        <v>43.6173</v>
      </c>
      <c r="HS482" s="1">
        <v>15.3841</v>
      </c>
      <c r="HT482" s="1">
        <v>18</v>
      </c>
      <c r="HU482" s="1">
        <v>500.93599999999998</v>
      </c>
      <c r="HV482" s="1">
        <v>458.77100000000002</v>
      </c>
      <c r="HW482" s="1">
        <v>26.386399999999998</v>
      </c>
      <c r="HX482" s="1">
        <v>34.644199999999998</v>
      </c>
      <c r="HY482" s="1">
        <v>29.999300000000002</v>
      </c>
      <c r="HZ482" s="1">
        <v>34.5441</v>
      </c>
      <c r="IA482" s="1">
        <v>34.6462</v>
      </c>
      <c r="IB482" s="1">
        <v>18.483699999999999</v>
      </c>
      <c r="IC482" s="1">
        <v>28.3445</v>
      </c>
      <c r="ID482" s="1">
        <v>0</v>
      </c>
      <c r="IE482" s="1">
        <v>26.414200000000001</v>
      </c>
      <c r="IF482" s="1">
        <v>361.83699999999999</v>
      </c>
      <c r="IG482" s="1">
        <v>23.910299999999999</v>
      </c>
      <c r="IH482" s="1">
        <v>100.31</v>
      </c>
      <c r="II482" s="1">
        <v>99.995000000000005</v>
      </c>
      <c r="IJ482" s="1" t="s">
        <v>1161</v>
      </c>
    </row>
    <row r="483" spans="1:244" ht="15.75" customHeight="1" x14ac:dyDescent="0.3">
      <c r="A483" s="1">
        <v>467</v>
      </c>
      <c r="B483" s="1">
        <v>1659809750.0999999</v>
      </c>
      <c r="C483" s="1">
        <v>13608.599999904631</v>
      </c>
      <c r="D483" s="1" t="s">
        <v>1288</v>
      </c>
      <c r="E483" s="1" t="s">
        <v>1289</v>
      </c>
      <c r="F483" s="1">
        <v>1</v>
      </c>
      <c r="G483" s="1" t="s">
        <v>346</v>
      </c>
      <c r="H483" s="1" t="s">
        <v>347</v>
      </c>
      <c r="I483" s="1" t="s">
        <v>348</v>
      </c>
      <c r="J483" s="1" t="s">
        <v>349</v>
      </c>
      <c r="K483" s="1" t="s">
        <v>350</v>
      </c>
      <c r="L483" s="1" t="s">
        <v>1154</v>
      </c>
      <c r="M483" s="1" t="s">
        <v>351</v>
      </c>
      <c r="N483" s="1">
        <v>1659809742.2</v>
      </c>
      <c r="O483" s="1">
        <f t="shared" si="34"/>
        <v>2.9377712430782845E-3</v>
      </c>
      <c r="P483" s="1">
        <f t="shared" si="35"/>
        <v>2.9377712430782847</v>
      </c>
      <c r="Q483" s="1">
        <f t="shared" si="36"/>
        <v>8.723467388115008</v>
      </c>
      <c r="R483" s="1">
        <f t="shared" si="37"/>
        <v>242.01993333333331</v>
      </c>
      <c r="S483" s="1">
        <f t="shared" si="38"/>
        <v>138.59485609949562</v>
      </c>
      <c r="T483" s="1">
        <f t="shared" si="39"/>
        <v>13.705812174026379</v>
      </c>
      <c r="U483" s="1">
        <f t="shared" si="40"/>
        <v>23.933642575131071</v>
      </c>
      <c r="V483" s="1">
        <f t="shared" si="41"/>
        <v>0.1470485401867192</v>
      </c>
      <c r="W483" s="1">
        <f t="shared" si="42"/>
        <v>2.9092397965042296</v>
      </c>
      <c r="X483" s="1">
        <f t="shared" si="43"/>
        <v>0.14304067590399458</v>
      </c>
      <c r="Y483" s="1">
        <f t="shared" si="44"/>
        <v>8.9751414530450629E-2</v>
      </c>
      <c r="Z483" s="1">
        <f t="shared" si="45"/>
        <v>321.51568079999998</v>
      </c>
      <c r="AA483" s="1">
        <f t="shared" si="46"/>
        <v>32.090015107329798</v>
      </c>
      <c r="AB483" s="1">
        <f t="shared" si="47"/>
        <v>31.605626666666659</v>
      </c>
      <c r="AC483" s="1">
        <f t="shared" si="48"/>
        <v>4.6695249913590722</v>
      </c>
      <c r="AD483" s="1">
        <f t="shared" si="49"/>
        <v>60.324907168436049</v>
      </c>
      <c r="AE483" s="1">
        <f t="shared" si="50"/>
        <v>2.7143209339680978</v>
      </c>
      <c r="AF483" s="1">
        <f t="shared" si="51"/>
        <v>4.4995028776245158</v>
      </c>
      <c r="AG483" s="1">
        <f t="shared" si="52"/>
        <v>1.9552040573909744</v>
      </c>
      <c r="AH483" s="1">
        <f t="shared" si="53"/>
        <v>-129.55571181975236</v>
      </c>
      <c r="AI483" s="1">
        <f t="shared" si="54"/>
        <v>-102.237544962583</v>
      </c>
      <c r="AJ483" s="1">
        <f t="shared" si="55"/>
        <v>-7.9133714345224435</v>
      </c>
      <c r="AK483" s="1">
        <f t="shared" si="56"/>
        <v>81.809052583142176</v>
      </c>
      <c r="AL483" s="1">
        <f t="shared" si="57"/>
        <v>37.412258406808817</v>
      </c>
      <c r="AM483" s="1">
        <f t="shared" si="58"/>
        <v>2.9389766932818353</v>
      </c>
      <c r="AN483" s="1">
        <f t="shared" si="59"/>
        <v>8.723467388115008</v>
      </c>
      <c r="AO483" s="1">
        <v>321.55799188990329</v>
      </c>
      <c r="AP483" s="1">
        <v>285.45484242424237</v>
      </c>
      <c r="AQ483" s="1">
        <v>4.9490859955225819</v>
      </c>
      <c r="AR483" s="1">
        <v>65.640967639493695</v>
      </c>
      <c r="AS483" s="1">
        <f t="shared" si="60"/>
        <v>2.9377712430782847</v>
      </c>
      <c r="AT483" s="1">
        <v>24.020891615303579</v>
      </c>
      <c r="AU483" s="1">
        <v>27.448265934065951</v>
      </c>
      <c r="AV483" s="1">
        <v>3.6367882489648881E-5</v>
      </c>
      <c r="AW483" s="1">
        <v>85.652691204129724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51586.300162667074</v>
      </c>
      <c r="BC483" s="1">
        <f t="shared" si="64"/>
        <v>1999.998</v>
      </c>
      <c r="BD483" s="1">
        <f t="shared" si="65"/>
        <v>1681.19832</v>
      </c>
      <c r="BE483" s="1">
        <f t="shared" si="66"/>
        <v>0.84060000060000062</v>
      </c>
      <c r="BF483" s="1">
        <f t="shared" si="67"/>
        <v>0.16075800115800115</v>
      </c>
      <c r="BG483" s="1">
        <v>6</v>
      </c>
      <c r="BH483" s="1">
        <v>0.5</v>
      </c>
      <c r="BI483" s="1" t="s">
        <v>352</v>
      </c>
      <c r="BJ483" s="1">
        <v>2</v>
      </c>
      <c r="BK483" s="1" t="b">
        <v>1</v>
      </c>
      <c r="BL483" s="1">
        <v>1659809742.2</v>
      </c>
      <c r="BM483" s="1">
        <v>242.01993333333331</v>
      </c>
      <c r="BN483" s="1">
        <v>287.7555999999999</v>
      </c>
      <c r="BO483" s="1">
        <v>27.447546666666661</v>
      </c>
      <c r="BP483" s="1">
        <v>24.018519999999999</v>
      </c>
      <c r="BQ483" s="1">
        <v>241.09119999999999</v>
      </c>
      <c r="BR483" s="1">
        <v>27.43483333333333</v>
      </c>
      <c r="BS483" s="1">
        <v>500.13766666666658</v>
      </c>
      <c r="BT483" s="1">
        <v>98.791273333333322</v>
      </c>
      <c r="BU483" s="1">
        <v>9.9930566666666693E-2</v>
      </c>
      <c r="BV483" s="1">
        <v>30.953779999999998</v>
      </c>
      <c r="BW483" s="1">
        <v>31.605626666666659</v>
      </c>
      <c r="BX483" s="1">
        <v>999.89999999999986</v>
      </c>
      <c r="BY483" s="1">
        <v>0</v>
      </c>
      <c r="BZ483" s="1">
        <v>0</v>
      </c>
      <c r="CA483" s="1">
        <v>10005.61666666667</v>
      </c>
      <c r="CB483" s="1">
        <v>0</v>
      </c>
      <c r="CC483" s="1">
        <v>217.1198</v>
      </c>
      <c r="CD483" s="1">
        <v>-45.735693333333323</v>
      </c>
      <c r="CE483" s="1">
        <v>248.8502</v>
      </c>
      <c r="CF483" s="1">
        <v>294.83699999999999</v>
      </c>
      <c r="CG483" s="1">
        <v>3.4290113333333339</v>
      </c>
      <c r="CH483" s="1">
        <v>287.7555999999999</v>
      </c>
      <c r="CI483" s="1">
        <v>24.018519999999999</v>
      </c>
      <c r="CJ483" s="1">
        <v>2.7115773333333331</v>
      </c>
      <c r="CK483" s="1">
        <v>2.3728206666666671</v>
      </c>
      <c r="CL483" s="1">
        <v>22.355446666666658</v>
      </c>
      <c r="CM483" s="1">
        <v>20.179453333333331</v>
      </c>
      <c r="CN483" s="1">
        <v>1999.998</v>
      </c>
      <c r="CO483" s="1">
        <v>0.97999899999999973</v>
      </c>
      <c r="CP483" s="1">
        <v>2.0001100000000001E-2</v>
      </c>
      <c r="CQ483" s="1">
        <v>0</v>
      </c>
      <c r="CR483" s="1">
        <v>2.7714666666666661</v>
      </c>
      <c r="CS483" s="1">
        <v>0</v>
      </c>
      <c r="CT483" s="1">
        <v>19627.060000000001</v>
      </c>
      <c r="CU483" s="1">
        <v>17412.3</v>
      </c>
      <c r="CV483" s="1">
        <v>43.936999999999998</v>
      </c>
      <c r="CW483" s="1">
        <v>45.125</v>
      </c>
      <c r="CX483" s="1">
        <v>44</v>
      </c>
      <c r="CY483" s="1">
        <v>43.375</v>
      </c>
      <c r="CZ483" s="1">
        <v>43.845599999999997</v>
      </c>
      <c r="DA483" s="1">
        <v>1959.998</v>
      </c>
      <c r="DB483" s="1">
        <v>40</v>
      </c>
      <c r="DC483" s="1">
        <v>0</v>
      </c>
      <c r="DD483" s="1">
        <v>1659809749.5</v>
      </c>
      <c r="DE483" s="1">
        <v>0</v>
      </c>
      <c r="DF483" s="1">
        <v>1659809405.0999999</v>
      </c>
      <c r="DG483" s="1" t="s">
        <v>1159</v>
      </c>
      <c r="DH483" s="1">
        <v>1659809402.5999999</v>
      </c>
      <c r="DI483" s="1">
        <v>1659809405.0999999</v>
      </c>
      <c r="DJ483" s="1">
        <v>17</v>
      </c>
      <c r="DK483" s="1">
        <v>-0.01</v>
      </c>
      <c r="DL483" s="1">
        <v>-1E-3</v>
      </c>
      <c r="DM483" s="1">
        <v>1.2789999999999999</v>
      </c>
      <c r="DN483" s="1">
        <v>1.7000000000000001E-2</v>
      </c>
      <c r="DO483" s="1">
        <v>400</v>
      </c>
      <c r="DP483" s="1">
        <v>24</v>
      </c>
      <c r="DQ483" s="1">
        <v>0.2</v>
      </c>
      <c r="DR483" s="1">
        <v>0.03</v>
      </c>
      <c r="DS483" s="1">
        <v>7.0898883894549671</v>
      </c>
      <c r="DT483" s="1">
        <v>11.8951489850554</v>
      </c>
      <c r="DU483" s="1">
        <v>0.88752935944087252</v>
      </c>
      <c r="DV483" s="1">
        <v>0</v>
      </c>
      <c r="DW483" s="1">
        <v>-44.930952499999997</v>
      </c>
      <c r="DX483" s="1">
        <v>-16.32368442776729</v>
      </c>
      <c r="DY483" s="1">
        <v>1.5782797476980279</v>
      </c>
      <c r="DZ483" s="1">
        <v>0</v>
      </c>
      <c r="EA483" s="1">
        <v>3.4252522500000002</v>
      </c>
      <c r="EB483" s="1">
        <v>8.0349005628511758E-2</v>
      </c>
      <c r="EC483" s="1">
        <v>9.9026103850196907E-3</v>
      </c>
      <c r="ED483" s="1">
        <v>1</v>
      </c>
      <c r="EE483" s="1">
        <v>1.955207941292521</v>
      </c>
      <c r="EF483" s="1">
        <v>6.9678036850290706E-3</v>
      </c>
      <c r="EG483" s="1">
        <v>8.8220098137603022E-4</v>
      </c>
      <c r="EH483" s="1">
        <v>1</v>
      </c>
      <c r="EI483" s="1">
        <v>0.1468568886420763</v>
      </c>
      <c r="EJ483" s="1">
        <v>6.0464568368113786E-4</v>
      </c>
      <c r="EK483" s="1">
        <v>8.334539958687514E-5</v>
      </c>
      <c r="EL483" s="1">
        <v>1</v>
      </c>
      <c r="EM483" s="1">
        <v>3</v>
      </c>
      <c r="EN483" s="1">
        <v>6</v>
      </c>
      <c r="EO483" s="1" t="s">
        <v>1160</v>
      </c>
      <c r="EP483" s="1">
        <v>2.9403100000000002</v>
      </c>
      <c r="EQ483" s="1">
        <v>2.8012199999999998</v>
      </c>
      <c r="ER483" s="1">
        <v>6.5171400000000004E-2</v>
      </c>
      <c r="ES483" s="1">
        <v>7.4126700000000004E-2</v>
      </c>
      <c r="ET483" s="1">
        <v>0.116964</v>
      </c>
      <c r="EU483" s="1">
        <v>0.10643</v>
      </c>
      <c r="EV483" s="1">
        <v>19107.900000000001</v>
      </c>
      <c r="EW483" s="1">
        <v>19841.900000000001</v>
      </c>
      <c r="EX483" s="1">
        <v>23785.200000000001</v>
      </c>
      <c r="EY483" s="1">
        <v>24956.1</v>
      </c>
      <c r="EZ483" s="1">
        <v>33627.599999999999</v>
      </c>
      <c r="FA483" s="1">
        <v>35617.699999999997</v>
      </c>
      <c r="FB483" s="1">
        <v>43385.599999999999</v>
      </c>
      <c r="FC483" s="1">
        <v>46142.2</v>
      </c>
      <c r="FD483" s="1">
        <v>1.93045</v>
      </c>
      <c r="FE483" s="1">
        <v>1.7681199999999999</v>
      </c>
      <c r="FF483" s="1">
        <v>8.7834899999999994E-2</v>
      </c>
      <c r="FG483" s="1">
        <v>0</v>
      </c>
      <c r="FH483" s="1">
        <v>30.1769</v>
      </c>
      <c r="FI483" s="1">
        <v>999.9</v>
      </c>
      <c r="FJ483" s="1">
        <v>41.8</v>
      </c>
      <c r="FK483" s="1">
        <v>41.7</v>
      </c>
      <c r="FL483" s="1">
        <v>34.3324</v>
      </c>
      <c r="FM483" s="1">
        <v>63.784199999999998</v>
      </c>
      <c r="FN483" s="1">
        <v>25.913499999999999</v>
      </c>
      <c r="FO483" s="1">
        <v>1</v>
      </c>
      <c r="FP483" s="1">
        <v>0.62018499999999999</v>
      </c>
      <c r="FQ483" s="1">
        <v>2.66472</v>
      </c>
      <c r="FR483" s="1">
        <v>20.298300000000001</v>
      </c>
      <c r="FS483" s="1">
        <v>5.2108499999999998</v>
      </c>
      <c r="FT483" s="1">
        <v>11.907500000000001</v>
      </c>
      <c r="FU483" s="1">
        <v>5.0028499999999996</v>
      </c>
      <c r="FV483" s="1">
        <v>3.2902300000000002</v>
      </c>
      <c r="FW483" s="1">
        <v>9999</v>
      </c>
      <c r="FX483" s="1">
        <v>9999</v>
      </c>
      <c r="FY483" s="1">
        <v>9999</v>
      </c>
      <c r="FZ483" s="1">
        <v>999.9</v>
      </c>
      <c r="GA483" s="1">
        <v>1.8597900000000001</v>
      </c>
      <c r="GB483" s="1">
        <v>1.8548500000000001</v>
      </c>
      <c r="GC483" s="1">
        <v>1.85798</v>
      </c>
      <c r="GD483" s="1">
        <v>1.8565</v>
      </c>
      <c r="GE483" s="1">
        <v>1.8551599999999999</v>
      </c>
      <c r="GF483" s="1">
        <v>1.8547400000000001</v>
      </c>
      <c r="GG483" s="1">
        <v>1.85364</v>
      </c>
      <c r="GH483" s="1">
        <v>1.85659</v>
      </c>
      <c r="GI483" s="1">
        <v>0</v>
      </c>
      <c r="GJ483" s="1">
        <v>0</v>
      </c>
      <c r="GK483" s="1">
        <v>0</v>
      </c>
      <c r="GL483" s="1">
        <v>0</v>
      </c>
      <c r="GM483" s="1" t="s">
        <v>355</v>
      </c>
      <c r="GN483" s="1" t="s">
        <v>356</v>
      </c>
      <c r="GO483" s="1" t="s">
        <v>357</v>
      </c>
      <c r="GP483" s="1" t="s">
        <v>357</v>
      </c>
      <c r="GQ483" s="1" t="s">
        <v>357</v>
      </c>
      <c r="GR483" s="1" t="s">
        <v>357</v>
      </c>
      <c r="GS483" s="1">
        <v>0</v>
      </c>
      <c r="GT483" s="1">
        <v>100</v>
      </c>
      <c r="GU483" s="1">
        <v>100</v>
      </c>
      <c r="GV483" s="1">
        <v>1.018</v>
      </c>
      <c r="GW483" s="1">
        <v>1.2699999999999999E-2</v>
      </c>
      <c r="GX483" s="1">
        <v>0.27761382284396391</v>
      </c>
      <c r="GY483" s="1">
        <v>3.0239061252787889E-3</v>
      </c>
      <c r="GZ483" s="1">
        <v>-1.398580452151984E-6</v>
      </c>
      <c r="HA483" s="1">
        <v>2.8030378366047371E-10</v>
      </c>
      <c r="HB483" s="1">
        <v>-7.1345895132161177E-2</v>
      </c>
      <c r="HC483" s="1">
        <v>1.0309082032153079E-2</v>
      </c>
      <c r="HD483" s="1">
        <v>-3.6321104004466529E-4</v>
      </c>
      <c r="HE483" s="1">
        <v>3.6129943689190391E-6</v>
      </c>
      <c r="HF483" s="1">
        <v>0</v>
      </c>
      <c r="HG483" s="1">
        <v>2134</v>
      </c>
      <c r="HH483" s="1">
        <v>3</v>
      </c>
      <c r="HI483" s="1">
        <v>46</v>
      </c>
      <c r="HJ483" s="1">
        <v>5.8</v>
      </c>
      <c r="HK483" s="1">
        <v>5.8</v>
      </c>
      <c r="HL483" s="1">
        <v>0.931396</v>
      </c>
      <c r="HM483" s="1">
        <v>2.3596200000000001</v>
      </c>
      <c r="HN483" s="1">
        <v>1.4978</v>
      </c>
      <c r="HO483" s="1">
        <v>2.3010299999999999</v>
      </c>
      <c r="HP483" s="1">
        <v>1.5478499999999999</v>
      </c>
      <c r="HQ483" s="1">
        <v>2.4450699999999999</v>
      </c>
      <c r="HR483" s="1">
        <v>43.6173</v>
      </c>
      <c r="HS483" s="1">
        <v>15.4016</v>
      </c>
      <c r="HT483" s="1">
        <v>18</v>
      </c>
      <c r="HU483" s="1">
        <v>500.447</v>
      </c>
      <c r="HV483" s="1">
        <v>458.75700000000001</v>
      </c>
      <c r="HW483" s="1">
        <v>26.3932</v>
      </c>
      <c r="HX483" s="1">
        <v>34.642099999999999</v>
      </c>
      <c r="HY483" s="1">
        <v>29.999400000000001</v>
      </c>
      <c r="HZ483" s="1">
        <v>34.542099999999998</v>
      </c>
      <c r="IA483" s="1">
        <v>34.644199999999998</v>
      </c>
      <c r="IB483" s="1">
        <v>18.662299999999998</v>
      </c>
      <c r="IC483" s="1">
        <v>28.3445</v>
      </c>
      <c r="ID483" s="1">
        <v>0</v>
      </c>
      <c r="IE483" s="1">
        <v>26.414200000000001</v>
      </c>
      <c r="IF483" s="1">
        <v>361.83699999999999</v>
      </c>
      <c r="IG483" s="1">
        <v>23.91</v>
      </c>
      <c r="IH483" s="1">
        <v>100.31</v>
      </c>
      <c r="II483" s="1">
        <v>99.995000000000005</v>
      </c>
      <c r="IJ483" s="1" t="s">
        <v>1161</v>
      </c>
    </row>
    <row r="484" spans="1:244" ht="15.75" customHeight="1" x14ac:dyDescent="0.3">
      <c r="A484" s="1">
        <v>468</v>
      </c>
      <c r="B484" s="1">
        <v>1659809751.0999999</v>
      </c>
      <c r="C484" s="1">
        <v>13609.599999904631</v>
      </c>
      <c r="D484" s="1" t="s">
        <v>1290</v>
      </c>
      <c r="E484" s="1" t="s">
        <v>1291</v>
      </c>
      <c r="F484" s="1">
        <v>1</v>
      </c>
      <c r="G484" s="1" t="s">
        <v>346</v>
      </c>
      <c r="H484" s="1" t="s">
        <v>347</v>
      </c>
      <c r="I484" s="1" t="s">
        <v>348</v>
      </c>
      <c r="J484" s="1" t="s">
        <v>349</v>
      </c>
      <c r="K484" s="1" t="s">
        <v>350</v>
      </c>
      <c r="L484" s="1" t="s">
        <v>1154</v>
      </c>
      <c r="M484" s="1" t="s">
        <v>351</v>
      </c>
      <c r="N484" s="1">
        <v>1659809743.2333331</v>
      </c>
      <c r="O484" s="1">
        <f t="shared" si="34"/>
        <v>2.9439472577612938E-3</v>
      </c>
      <c r="P484" s="1">
        <f t="shared" si="35"/>
        <v>2.9439472577612937</v>
      </c>
      <c r="Q484" s="1">
        <f t="shared" si="36"/>
        <v>8.9455499207160543</v>
      </c>
      <c r="R484" s="1">
        <f t="shared" si="37"/>
        <v>246.99206666666669</v>
      </c>
      <c r="S484" s="1">
        <f t="shared" si="38"/>
        <v>141.17801183660129</v>
      </c>
      <c r="T484" s="1">
        <f t="shared" si="39"/>
        <v>13.961266842295252</v>
      </c>
      <c r="U484" s="1">
        <f t="shared" si="40"/>
        <v>24.425348578037649</v>
      </c>
      <c r="V484" s="1">
        <f t="shared" si="41"/>
        <v>0.14736506541735914</v>
      </c>
      <c r="W484" s="1">
        <f t="shared" si="42"/>
        <v>2.9092623922280576</v>
      </c>
      <c r="X484" s="1">
        <f t="shared" si="43"/>
        <v>0.14334021315261813</v>
      </c>
      <c r="Y484" s="1">
        <f t="shared" si="44"/>
        <v>8.9940094017541689E-2</v>
      </c>
      <c r="Z484" s="1">
        <f t="shared" si="45"/>
        <v>321.51557439999999</v>
      </c>
      <c r="AA484" s="1">
        <f t="shared" si="46"/>
        <v>32.08881381317137</v>
      </c>
      <c r="AB484" s="1">
        <f t="shared" si="47"/>
        <v>31.605746666666661</v>
      </c>
      <c r="AC484" s="1">
        <f t="shared" si="48"/>
        <v>4.669556799029059</v>
      </c>
      <c r="AD484" s="1">
        <f t="shared" si="49"/>
        <v>60.323813270246852</v>
      </c>
      <c r="AE484" s="1">
        <f t="shared" si="50"/>
        <v>2.7143367364514708</v>
      </c>
      <c r="AF484" s="1">
        <f t="shared" si="51"/>
        <v>4.4996106666722389</v>
      </c>
      <c r="AG484" s="1">
        <f t="shared" si="52"/>
        <v>1.9552200625775882</v>
      </c>
      <c r="AH484" s="1">
        <f t="shared" si="53"/>
        <v>-129.82807406727306</v>
      </c>
      <c r="AI484" s="1">
        <f t="shared" si="54"/>
        <v>-102.19128578336074</v>
      </c>
      <c r="AJ484" s="1">
        <f t="shared" si="55"/>
        <v>-7.9097505037431963</v>
      </c>
      <c r="AK484" s="1">
        <f t="shared" si="56"/>
        <v>81.586464045623018</v>
      </c>
      <c r="AL484" s="1">
        <f t="shared" si="57"/>
        <v>37.609123300374137</v>
      </c>
      <c r="AM484" s="1">
        <f t="shared" si="58"/>
        <v>2.9415234897930218</v>
      </c>
      <c r="AN484" s="1">
        <f t="shared" si="59"/>
        <v>8.9455499207160543</v>
      </c>
      <c r="AO484" s="1">
        <v>326.73486385504037</v>
      </c>
      <c r="AP484" s="1">
        <v>290.38247878787871</v>
      </c>
      <c r="AQ484" s="1">
        <v>4.9445171686012079</v>
      </c>
      <c r="AR484" s="1">
        <v>65.640967639493695</v>
      </c>
      <c r="AS484" s="1">
        <f t="shared" si="60"/>
        <v>2.9439472577612937</v>
      </c>
      <c r="AT484" s="1">
        <v>24.011628735520471</v>
      </c>
      <c r="AU484" s="1">
        <v>27.446271428571439</v>
      </c>
      <c r="AV484" s="1">
        <v>2.4444767080722091E-5</v>
      </c>
      <c r="AW484" s="1">
        <v>85.652691204129724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51586.869083221056</v>
      </c>
      <c r="BC484" s="1">
        <f t="shared" si="64"/>
        <v>1999.997333333333</v>
      </c>
      <c r="BD484" s="1">
        <f t="shared" si="65"/>
        <v>1681.1977599999998</v>
      </c>
      <c r="BE484" s="1">
        <f t="shared" si="66"/>
        <v>0.84060000080000108</v>
      </c>
      <c r="BF484" s="1">
        <f t="shared" si="67"/>
        <v>0.16075800154400208</v>
      </c>
      <c r="BG484" s="1">
        <v>6</v>
      </c>
      <c r="BH484" s="1">
        <v>0.5</v>
      </c>
      <c r="BI484" s="1" t="s">
        <v>352</v>
      </c>
      <c r="BJ484" s="1">
        <v>2</v>
      </c>
      <c r="BK484" s="1" t="b">
        <v>1</v>
      </c>
      <c r="BL484" s="1">
        <v>1659809743.2333331</v>
      </c>
      <c r="BM484" s="1">
        <v>246.99206666666669</v>
      </c>
      <c r="BN484" s="1">
        <v>292.98186666666669</v>
      </c>
      <c r="BO484" s="1">
        <v>27.447700000000001</v>
      </c>
      <c r="BP484" s="1">
        <v>24.015726666666659</v>
      </c>
      <c r="BQ484" s="1">
        <v>246.05153333333331</v>
      </c>
      <c r="BR484" s="1">
        <v>27.43498666666666</v>
      </c>
      <c r="BS484" s="1">
        <v>500.14120000000003</v>
      </c>
      <c r="BT484" s="1">
        <v>98.791299999999993</v>
      </c>
      <c r="BU484" s="1">
        <v>9.9927186666666681E-2</v>
      </c>
      <c r="BV484" s="1">
        <v>30.9542</v>
      </c>
      <c r="BW484" s="1">
        <v>31.605746666666661</v>
      </c>
      <c r="BX484" s="1">
        <v>999.89999999999986</v>
      </c>
      <c r="BY484" s="1">
        <v>0</v>
      </c>
      <c r="BZ484" s="1">
        <v>0</v>
      </c>
      <c r="CA484" s="1">
        <v>10005.74333333333</v>
      </c>
      <c r="CB484" s="1">
        <v>0</v>
      </c>
      <c r="CC484" s="1">
        <v>216.84666666666669</v>
      </c>
      <c r="CD484" s="1">
        <v>-45.989719999999998</v>
      </c>
      <c r="CE484" s="1">
        <v>253.96273333333329</v>
      </c>
      <c r="CF484" s="1">
        <v>300.19086666666658</v>
      </c>
      <c r="CG484" s="1">
        <v>3.431964666666667</v>
      </c>
      <c r="CH484" s="1">
        <v>292.98186666666669</v>
      </c>
      <c r="CI484" s="1">
        <v>24.015726666666659</v>
      </c>
      <c r="CJ484" s="1">
        <v>2.7115939999999998</v>
      </c>
      <c r="CK484" s="1">
        <v>2.3725446666666672</v>
      </c>
      <c r="CL484" s="1">
        <v>22.355546666666669</v>
      </c>
      <c r="CM484" s="1">
        <v>20.177573333333331</v>
      </c>
      <c r="CN484" s="1">
        <v>1999.997333333333</v>
      </c>
      <c r="CO484" s="1">
        <v>0.97999899999999973</v>
      </c>
      <c r="CP484" s="1">
        <v>2.0001100000000001E-2</v>
      </c>
      <c r="CQ484" s="1">
        <v>0</v>
      </c>
      <c r="CR484" s="1">
        <v>2.7827999999999991</v>
      </c>
      <c r="CS484" s="1">
        <v>0</v>
      </c>
      <c r="CT484" s="1">
        <v>19627.44666666667</v>
      </c>
      <c r="CU484" s="1">
        <v>17412.293333333331</v>
      </c>
      <c r="CV484" s="1">
        <v>43.932866666666669</v>
      </c>
      <c r="CW484" s="1">
        <v>45.125</v>
      </c>
      <c r="CX484" s="1">
        <v>44</v>
      </c>
      <c r="CY484" s="1">
        <v>43.375</v>
      </c>
      <c r="CZ484" s="1">
        <v>43.841400000000007</v>
      </c>
      <c r="DA484" s="1">
        <v>1959.997333333333</v>
      </c>
      <c r="DB484" s="1">
        <v>40</v>
      </c>
      <c r="DC484" s="1">
        <v>0</v>
      </c>
      <c r="DD484" s="1">
        <v>1659809750.7</v>
      </c>
      <c r="DE484" s="1">
        <v>0</v>
      </c>
      <c r="DF484" s="1">
        <v>1659809405.0999999</v>
      </c>
      <c r="DG484" s="1" t="s">
        <v>1159</v>
      </c>
      <c r="DH484" s="1">
        <v>1659809402.5999999</v>
      </c>
      <c r="DI484" s="1">
        <v>1659809405.0999999</v>
      </c>
      <c r="DJ484" s="1">
        <v>17</v>
      </c>
      <c r="DK484" s="1">
        <v>-0.01</v>
      </c>
      <c r="DL484" s="1">
        <v>-1E-3</v>
      </c>
      <c r="DM484" s="1">
        <v>1.2789999999999999</v>
      </c>
      <c r="DN484" s="1">
        <v>1.7000000000000001E-2</v>
      </c>
      <c r="DO484" s="1">
        <v>400</v>
      </c>
      <c r="DP484" s="1">
        <v>24</v>
      </c>
      <c r="DQ484" s="1">
        <v>0.2</v>
      </c>
      <c r="DR484" s="1">
        <v>0.03</v>
      </c>
      <c r="DS484" s="1">
        <v>7.4348840760350239</v>
      </c>
      <c r="DT484" s="1">
        <v>11.719925752215691</v>
      </c>
      <c r="DU484" s="1">
        <v>0.84620133566168709</v>
      </c>
      <c r="DV484" s="1">
        <v>0</v>
      </c>
      <c r="DW484" s="1">
        <v>-45.272021951219507</v>
      </c>
      <c r="DX484" s="1">
        <v>-15.857435540069741</v>
      </c>
      <c r="DY484" s="1">
        <v>1.5702403287414159</v>
      </c>
      <c r="DZ484" s="1">
        <v>0</v>
      </c>
      <c r="EA484" s="1">
        <v>3.4285756097560971</v>
      </c>
      <c r="EB484" s="1">
        <v>0.1118044599303107</v>
      </c>
      <c r="EC484" s="1">
        <v>1.376990533449231E-2</v>
      </c>
      <c r="ED484" s="1">
        <v>1</v>
      </c>
      <c r="EE484" s="1">
        <v>1.9552275484204671</v>
      </c>
      <c r="EF484" s="1">
        <v>6.1126530691968028E-3</v>
      </c>
      <c r="EG484" s="1">
        <v>8.943339395916151E-4</v>
      </c>
      <c r="EH484" s="1">
        <v>1</v>
      </c>
      <c r="EI484" s="1">
        <v>0.14689849932432569</v>
      </c>
      <c r="EJ484" s="1">
        <v>6.6425514286862957E-4</v>
      </c>
      <c r="EK484" s="1">
        <v>9.5594210169440926E-5</v>
      </c>
      <c r="EL484" s="1">
        <v>1</v>
      </c>
      <c r="EM484" s="1">
        <v>3</v>
      </c>
      <c r="EN484" s="1">
        <v>6</v>
      </c>
      <c r="EO484" s="1" t="s">
        <v>1160</v>
      </c>
      <c r="EP484" s="1">
        <v>2.9402400000000002</v>
      </c>
      <c r="EQ484" s="1">
        <v>2.80118</v>
      </c>
      <c r="ER484" s="1">
        <v>6.6095399999999999E-2</v>
      </c>
      <c r="ES484" s="1">
        <v>7.5030700000000006E-2</v>
      </c>
      <c r="ET484" s="1">
        <v>0.116961</v>
      </c>
      <c r="EU484" s="1">
        <v>0.10642600000000001</v>
      </c>
      <c r="EV484" s="1">
        <v>19089.099999999999</v>
      </c>
      <c r="EW484" s="1">
        <v>19822.599999999999</v>
      </c>
      <c r="EX484" s="1">
        <v>23785.200000000001</v>
      </c>
      <c r="EY484" s="1">
        <v>24956.3</v>
      </c>
      <c r="EZ484" s="1">
        <v>33627.800000000003</v>
      </c>
      <c r="FA484" s="1">
        <v>35618.1</v>
      </c>
      <c r="FB484" s="1">
        <v>43385.7</v>
      </c>
      <c r="FC484" s="1">
        <v>46142.5</v>
      </c>
      <c r="FD484" s="1">
        <v>1.9300999999999999</v>
      </c>
      <c r="FE484" s="1">
        <v>1.76817</v>
      </c>
      <c r="FF484" s="1">
        <v>8.7991399999999997E-2</v>
      </c>
      <c r="FG484" s="1">
        <v>0</v>
      </c>
      <c r="FH484" s="1">
        <v>30.175999999999998</v>
      </c>
      <c r="FI484" s="1">
        <v>999.9</v>
      </c>
      <c r="FJ484" s="1">
        <v>41.8</v>
      </c>
      <c r="FK484" s="1">
        <v>41.7</v>
      </c>
      <c r="FL484" s="1">
        <v>34.332000000000001</v>
      </c>
      <c r="FM484" s="1">
        <v>63.714199999999998</v>
      </c>
      <c r="FN484" s="1">
        <v>26.021599999999999</v>
      </c>
      <c r="FO484" s="1">
        <v>1</v>
      </c>
      <c r="FP484" s="1">
        <v>0.62009400000000003</v>
      </c>
      <c r="FQ484" s="1">
        <v>2.6567500000000002</v>
      </c>
      <c r="FR484" s="1">
        <v>20.298300000000001</v>
      </c>
      <c r="FS484" s="1">
        <v>5.2108499999999998</v>
      </c>
      <c r="FT484" s="1">
        <v>11.907500000000001</v>
      </c>
      <c r="FU484" s="1">
        <v>5.0029500000000002</v>
      </c>
      <c r="FV484" s="1">
        <v>3.2902300000000002</v>
      </c>
      <c r="FW484" s="1">
        <v>9999</v>
      </c>
      <c r="FX484" s="1">
        <v>9999</v>
      </c>
      <c r="FY484" s="1">
        <v>9999</v>
      </c>
      <c r="FZ484" s="1">
        <v>999.9</v>
      </c>
      <c r="GA484" s="1">
        <v>1.8597900000000001</v>
      </c>
      <c r="GB484" s="1">
        <v>1.85484</v>
      </c>
      <c r="GC484" s="1">
        <v>1.8579600000000001</v>
      </c>
      <c r="GD484" s="1">
        <v>1.85649</v>
      </c>
      <c r="GE484" s="1">
        <v>1.8551599999999999</v>
      </c>
      <c r="GF484" s="1">
        <v>1.8547400000000001</v>
      </c>
      <c r="GG484" s="1">
        <v>1.85364</v>
      </c>
      <c r="GH484" s="1">
        <v>1.85659</v>
      </c>
      <c r="GI484" s="1">
        <v>0</v>
      </c>
      <c r="GJ484" s="1">
        <v>0</v>
      </c>
      <c r="GK484" s="1">
        <v>0</v>
      </c>
      <c r="GL484" s="1">
        <v>0</v>
      </c>
      <c r="GM484" s="1" t="s">
        <v>355</v>
      </c>
      <c r="GN484" s="1" t="s">
        <v>356</v>
      </c>
      <c r="GO484" s="1" t="s">
        <v>357</v>
      </c>
      <c r="GP484" s="1" t="s">
        <v>357</v>
      </c>
      <c r="GQ484" s="1" t="s">
        <v>357</v>
      </c>
      <c r="GR484" s="1" t="s">
        <v>357</v>
      </c>
      <c r="GS484" s="1">
        <v>0</v>
      </c>
      <c r="GT484" s="1">
        <v>100</v>
      </c>
      <c r="GU484" s="1">
        <v>100</v>
      </c>
      <c r="GV484" s="1">
        <v>1.0289999999999999</v>
      </c>
      <c r="GW484" s="1">
        <v>1.2699999999999999E-2</v>
      </c>
      <c r="GX484" s="1">
        <v>0.27761382284396391</v>
      </c>
      <c r="GY484" s="1">
        <v>3.0239061252787889E-3</v>
      </c>
      <c r="GZ484" s="1">
        <v>-1.398580452151984E-6</v>
      </c>
      <c r="HA484" s="1">
        <v>2.8030378366047371E-10</v>
      </c>
      <c r="HB484" s="1">
        <v>-7.1345895132161177E-2</v>
      </c>
      <c r="HC484" s="1">
        <v>1.0309082032153079E-2</v>
      </c>
      <c r="HD484" s="1">
        <v>-3.6321104004466529E-4</v>
      </c>
      <c r="HE484" s="1">
        <v>3.6129943689190391E-6</v>
      </c>
      <c r="HF484" s="1">
        <v>0</v>
      </c>
      <c r="HG484" s="1">
        <v>2134</v>
      </c>
      <c r="HH484" s="1">
        <v>3</v>
      </c>
      <c r="HI484" s="1">
        <v>46</v>
      </c>
      <c r="HJ484" s="1">
        <v>5.8</v>
      </c>
      <c r="HK484" s="1">
        <v>5.8</v>
      </c>
      <c r="HL484" s="1">
        <v>0.93627899999999997</v>
      </c>
      <c r="HM484" s="1">
        <v>2.3767100000000001</v>
      </c>
      <c r="HN484" s="1">
        <v>1.4978</v>
      </c>
      <c r="HO484" s="1">
        <v>2.3010299999999999</v>
      </c>
      <c r="HP484" s="1">
        <v>1.5478499999999999</v>
      </c>
      <c r="HQ484" s="1">
        <v>2.4462899999999999</v>
      </c>
      <c r="HR484" s="1">
        <v>43.6173</v>
      </c>
      <c r="HS484" s="1">
        <v>15.392899999999999</v>
      </c>
      <c r="HT484" s="1">
        <v>18</v>
      </c>
      <c r="HU484" s="1">
        <v>500.22500000000002</v>
      </c>
      <c r="HV484" s="1">
        <v>458.78100000000001</v>
      </c>
      <c r="HW484" s="1">
        <v>26.3978</v>
      </c>
      <c r="HX484" s="1">
        <v>34.640999999999998</v>
      </c>
      <c r="HY484" s="1">
        <v>29.999300000000002</v>
      </c>
      <c r="HZ484" s="1">
        <v>34.540999999999997</v>
      </c>
      <c r="IA484" s="1">
        <v>34.643099999999997</v>
      </c>
      <c r="IB484" s="1">
        <v>18.9343</v>
      </c>
      <c r="IC484" s="1">
        <v>28.3445</v>
      </c>
      <c r="ID484" s="1">
        <v>0</v>
      </c>
      <c r="IE484" s="1">
        <v>26.414200000000001</v>
      </c>
      <c r="IF484" s="1">
        <v>371.93</v>
      </c>
      <c r="IG484" s="1">
        <v>23.9057</v>
      </c>
      <c r="IH484" s="1">
        <v>100.31</v>
      </c>
      <c r="II484" s="1">
        <v>99.995699999999999</v>
      </c>
      <c r="IJ484" s="1" t="s">
        <v>1161</v>
      </c>
    </row>
    <row r="485" spans="1:244" ht="15.75" customHeight="1" x14ac:dyDescent="0.3">
      <c r="A485" s="1">
        <v>469</v>
      </c>
      <c r="B485" s="1">
        <v>1659809752.0999999</v>
      </c>
      <c r="C485" s="1">
        <v>13610.599999904631</v>
      </c>
      <c r="D485" s="1" t="s">
        <v>1292</v>
      </c>
      <c r="E485" s="1" t="s">
        <v>1293</v>
      </c>
      <c r="F485" s="1">
        <v>1</v>
      </c>
      <c r="G485" s="1" t="s">
        <v>346</v>
      </c>
      <c r="H485" s="1" t="s">
        <v>347</v>
      </c>
      <c r="I485" s="1" t="s">
        <v>348</v>
      </c>
      <c r="J485" s="1" t="s">
        <v>349</v>
      </c>
      <c r="K485" s="1" t="s">
        <v>350</v>
      </c>
      <c r="L485" s="1" t="s">
        <v>1154</v>
      </c>
      <c r="M485" s="1" t="s">
        <v>351</v>
      </c>
      <c r="N485" s="1">
        <v>1659809744.2666659</v>
      </c>
      <c r="O485" s="1">
        <f t="shared" si="34"/>
        <v>2.9514754032343915E-3</v>
      </c>
      <c r="P485" s="1">
        <f t="shared" si="35"/>
        <v>2.9514754032343915</v>
      </c>
      <c r="Q485" s="1">
        <f t="shared" si="36"/>
        <v>9.2427198967154176</v>
      </c>
      <c r="R485" s="1">
        <f t="shared" si="37"/>
        <v>251.96039999999999</v>
      </c>
      <c r="S485" s="1">
        <f t="shared" si="38"/>
        <v>142.99058655770656</v>
      </c>
      <c r="T485" s="1">
        <f t="shared" si="39"/>
        <v>14.140519821914516</v>
      </c>
      <c r="U485" s="1">
        <f t="shared" si="40"/>
        <v>24.916682393631934</v>
      </c>
      <c r="V485" s="1">
        <f t="shared" si="41"/>
        <v>0.14774709322983154</v>
      </c>
      <c r="W485" s="1">
        <f t="shared" si="42"/>
        <v>2.9092422581970179</v>
      </c>
      <c r="X485" s="1">
        <f t="shared" si="43"/>
        <v>0.1437016272101285</v>
      </c>
      <c r="Y485" s="1">
        <f t="shared" si="44"/>
        <v>9.0167759744516809E-2</v>
      </c>
      <c r="Z485" s="1">
        <f t="shared" si="45"/>
        <v>321.51546799999988</v>
      </c>
      <c r="AA485" s="1">
        <f t="shared" si="46"/>
        <v>32.087341654775379</v>
      </c>
      <c r="AB485" s="1">
        <f t="shared" si="47"/>
        <v>31.606033333333329</v>
      </c>
      <c r="AC485" s="1">
        <f t="shared" si="48"/>
        <v>4.6696327847821344</v>
      </c>
      <c r="AD485" s="1">
        <f t="shared" si="49"/>
        <v>60.322278403689864</v>
      </c>
      <c r="AE485" s="1">
        <f t="shared" si="50"/>
        <v>2.7143430167019056</v>
      </c>
      <c r="AF485" s="1">
        <f t="shared" si="51"/>
        <v>4.499735567905657</v>
      </c>
      <c r="AG485" s="1">
        <f t="shared" si="52"/>
        <v>1.9552897680802288</v>
      </c>
      <c r="AH485" s="1">
        <f t="shared" si="53"/>
        <v>-130.16006528263665</v>
      </c>
      <c r="AI485" s="1">
        <f t="shared" si="54"/>
        <v>-102.15920993796031</v>
      </c>
      <c r="AJ485" s="1">
        <f t="shared" si="55"/>
        <v>-7.9073526511012719</v>
      </c>
      <c r="AK485" s="1">
        <f t="shared" si="56"/>
        <v>81.288840128301629</v>
      </c>
      <c r="AL485" s="1">
        <f t="shared" si="57"/>
        <v>37.796519289633267</v>
      </c>
      <c r="AM485" s="1">
        <f t="shared" si="58"/>
        <v>2.9441697325368037</v>
      </c>
      <c r="AN485" s="1">
        <f t="shared" si="59"/>
        <v>9.2427198967154176</v>
      </c>
      <c r="AO485" s="1">
        <v>331.92869098687459</v>
      </c>
      <c r="AP485" s="1">
        <v>295.28995151515147</v>
      </c>
      <c r="AQ485" s="1">
        <v>4.9291828934223414</v>
      </c>
      <c r="AR485" s="1">
        <v>65.640967639493695</v>
      </c>
      <c r="AS485" s="1">
        <f t="shared" si="60"/>
        <v>2.9514754032343915</v>
      </c>
      <c r="AT485" s="1">
        <v>24.000963478219301</v>
      </c>
      <c r="AU485" s="1">
        <v>27.444508791208818</v>
      </c>
      <c r="AV485" s="1">
        <v>4.4671696852826966E-6</v>
      </c>
      <c r="AW485" s="1">
        <v>85.652691204129724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51586.217540526028</v>
      </c>
      <c r="BC485" s="1">
        <f t="shared" si="64"/>
        <v>1999.996666666666</v>
      </c>
      <c r="BD485" s="1">
        <f t="shared" si="65"/>
        <v>1681.1971999999994</v>
      </c>
      <c r="BE485" s="1">
        <f t="shared" si="66"/>
        <v>0.84060000100000165</v>
      </c>
      <c r="BF485" s="1">
        <f t="shared" si="67"/>
        <v>0.16075800193000322</v>
      </c>
      <c r="BG485" s="1">
        <v>6</v>
      </c>
      <c r="BH485" s="1">
        <v>0.5</v>
      </c>
      <c r="BI485" s="1" t="s">
        <v>352</v>
      </c>
      <c r="BJ485" s="1">
        <v>2</v>
      </c>
      <c r="BK485" s="1" t="b">
        <v>1</v>
      </c>
      <c r="BL485" s="1">
        <v>1659809744.2666659</v>
      </c>
      <c r="BM485" s="1">
        <v>251.96039999999999</v>
      </c>
      <c r="BN485" s="1">
        <v>298.19306666666671</v>
      </c>
      <c r="BO485" s="1">
        <v>27.447753333333331</v>
      </c>
      <c r="BP485" s="1">
        <v>24.01271333333333</v>
      </c>
      <c r="BQ485" s="1">
        <v>251.00806666666671</v>
      </c>
      <c r="BR485" s="1">
        <v>27.43503333333333</v>
      </c>
      <c r="BS485" s="1">
        <v>500.14420000000001</v>
      </c>
      <c r="BT485" s="1">
        <v>98.791346666666655</v>
      </c>
      <c r="BU485" s="1">
        <v>9.9917173333333317E-2</v>
      </c>
      <c r="BV485" s="1">
        <v>30.95468666666666</v>
      </c>
      <c r="BW485" s="1">
        <v>31.606033333333329</v>
      </c>
      <c r="BX485" s="1">
        <v>999.89999999999986</v>
      </c>
      <c r="BY485" s="1">
        <v>0</v>
      </c>
      <c r="BZ485" s="1">
        <v>0</v>
      </c>
      <c r="CA485" s="1">
        <v>10005.623333333329</v>
      </c>
      <c r="CB485" s="1">
        <v>0</v>
      </c>
      <c r="CC485" s="1">
        <v>216.57573333333329</v>
      </c>
      <c r="CD485" s="1">
        <v>-46.232553333333321</v>
      </c>
      <c r="CE485" s="1">
        <v>259.07126666666659</v>
      </c>
      <c r="CF485" s="1">
        <v>305.52926666666667</v>
      </c>
      <c r="CG485" s="1">
        <v>3.4350260000000001</v>
      </c>
      <c r="CH485" s="1">
        <v>298.19306666666671</v>
      </c>
      <c r="CI485" s="1">
        <v>24.01271333333333</v>
      </c>
      <c r="CJ485" s="1">
        <v>2.7115999999999998</v>
      </c>
      <c r="CK485" s="1">
        <v>2.3722479999999999</v>
      </c>
      <c r="CL485" s="1">
        <v>22.355586666666671</v>
      </c>
      <c r="CM485" s="1">
        <v>20.175546666666659</v>
      </c>
      <c r="CN485" s="1">
        <v>1999.996666666666</v>
      </c>
      <c r="CO485" s="1">
        <v>0.97999899999999973</v>
      </c>
      <c r="CP485" s="1">
        <v>2.0001100000000001E-2</v>
      </c>
      <c r="CQ485" s="1">
        <v>0</v>
      </c>
      <c r="CR485" s="1">
        <v>2.811466666666667</v>
      </c>
      <c r="CS485" s="1">
        <v>0</v>
      </c>
      <c r="CT485" s="1">
        <v>19627.919999999998</v>
      </c>
      <c r="CU485" s="1">
        <v>17412.28666666667</v>
      </c>
      <c r="CV485" s="1">
        <v>43.932866666666669</v>
      </c>
      <c r="CW485" s="1">
        <v>45.125</v>
      </c>
      <c r="CX485" s="1">
        <v>44</v>
      </c>
      <c r="CY485" s="1">
        <v>43.375</v>
      </c>
      <c r="CZ485" s="1">
        <v>43.83720000000001</v>
      </c>
      <c r="DA485" s="1">
        <v>1959.996666666666</v>
      </c>
      <c r="DB485" s="1">
        <v>40</v>
      </c>
      <c r="DC485" s="1">
        <v>0</v>
      </c>
      <c r="DD485" s="1">
        <v>1659809751.3</v>
      </c>
      <c r="DE485" s="1">
        <v>0</v>
      </c>
      <c r="DF485" s="1">
        <v>1659809405.0999999</v>
      </c>
      <c r="DG485" s="1" t="s">
        <v>1159</v>
      </c>
      <c r="DH485" s="1">
        <v>1659809402.5999999</v>
      </c>
      <c r="DI485" s="1">
        <v>1659809405.0999999</v>
      </c>
      <c r="DJ485" s="1">
        <v>17</v>
      </c>
      <c r="DK485" s="1">
        <v>-0.01</v>
      </c>
      <c r="DL485" s="1">
        <v>-1E-3</v>
      </c>
      <c r="DM485" s="1">
        <v>1.2789999999999999</v>
      </c>
      <c r="DN485" s="1">
        <v>1.7000000000000001E-2</v>
      </c>
      <c r="DO485" s="1">
        <v>400</v>
      </c>
      <c r="DP485" s="1">
        <v>24</v>
      </c>
      <c r="DQ485" s="1">
        <v>0.2</v>
      </c>
      <c r="DR485" s="1">
        <v>0.03</v>
      </c>
      <c r="DS485" s="1">
        <v>7.4348840760350239</v>
      </c>
      <c r="DT485" s="1">
        <v>11.719925752215691</v>
      </c>
      <c r="DU485" s="1">
        <v>0.84620133566168709</v>
      </c>
      <c r="DV485" s="1">
        <v>0</v>
      </c>
      <c r="DW485" s="1">
        <v>-45.272021951219507</v>
      </c>
      <c r="DX485" s="1">
        <v>-15.857435540069741</v>
      </c>
      <c r="DY485" s="1">
        <v>1.5702403287414159</v>
      </c>
      <c r="DZ485" s="1">
        <v>0</v>
      </c>
      <c r="EA485" s="1">
        <v>3.4285756097560971</v>
      </c>
      <c r="EB485" s="1">
        <v>0.1118044599303107</v>
      </c>
      <c r="EC485" s="1">
        <v>1.376990533449231E-2</v>
      </c>
      <c r="ED485" s="1">
        <v>1</v>
      </c>
      <c r="EE485" s="1">
        <v>1.9552275484204671</v>
      </c>
      <c r="EF485" s="1">
        <v>6.1126530691968028E-3</v>
      </c>
      <c r="EG485" s="1">
        <v>8.943339395916151E-4</v>
      </c>
      <c r="EH485" s="1">
        <v>1</v>
      </c>
      <c r="EI485" s="1">
        <v>0.14689849932432569</v>
      </c>
      <c r="EJ485" s="1">
        <v>6.6425514286862957E-4</v>
      </c>
      <c r="EK485" s="1">
        <v>9.5594210169440926E-5</v>
      </c>
      <c r="EL485" s="1">
        <v>1</v>
      </c>
      <c r="EM485" s="1">
        <v>3</v>
      </c>
      <c r="EN485" s="1">
        <v>6</v>
      </c>
      <c r="EO485" s="1" t="s">
        <v>1160</v>
      </c>
      <c r="EP485" s="1">
        <v>2.9402499999999998</v>
      </c>
      <c r="EQ485" s="1">
        <v>2.8012000000000001</v>
      </c>
      <c r="ER485" s="1">
        <v>6.7007200000000003E-2</v>
      </c>
      <c r="ES485" s="1">
        <v>7.5920600000000005E-2</v>
      </c>
      <c r="ET485" s="1">
        <v>0.116956</v>
      </c>
      <c r="EU485" s="1">
        <v>0.106422</v>
      </c>
      <c r="EV485" s="1">
        <v>19070.599999999999</v>
      </c>
      <c r="EW485" s="1">
        <v>19803.599999999999</v>
      </c>
      <c r="EX485" s="1">
        <v>23785.3</v>
      </c>
      <c r="EY485" s="1">
        <v>24956.3</v>
      </c>
      <c r="EZ485" s="1">
        <v>33628.199999999997</v>
      </c>
      <c r="FA485" s="1">
        <v>35618.400000000001</v>
      </c>
      <c r="FB485" s="1">
        <v>43385.9</v>
      </c>
      <c r="FC485" s="1">
        <v>46142.5</v>
      </c>
      <c r="FD485" s="1">
        <v>1.92997</v>
      </c>
      <c r="FE485" s="1">
        <v>1.76833</v>
      </c>
      <c r="FF485" s="1">
        <v>8.8196200000000002E-2</v>
      </c>
      <c r="FG485" s="1">
        <v>0</v>
      </c>
      <c r="FH485" s="1">
        <v>30.174399999999999</v>
      </c>
      <c r="FI485" s="1">
        <v>999.9</v>
      </c>
      <c r="FJ485" s="1">
        <v>41.8</v>
      </c>
      <c r="FK485" s="1">
        <v>41.7</v>
      </c>
      <c r="FL485" s="1">
        <v>34.3324</v>
      </c>
      <c r="FM485" s="1">
        <v>63.7943</v>
      </c>
      <c r="FN485" s="1">
        <v>26.398199999999999</v>
      </c>
      <c r="FO485" s="1">
        <v>1</v>
      </c>
      <c r="FP485" s="1">
        <v>0.61981200000000003</v>
      </c>
      <c r="FQ485" s="1">
        <v>2.64472</v>
      </c>
      <c r="FR485" s="1">
        <v>20.298500000000001</v>
      </c>
      <c r="FS485" s="1">
        <v>5.2105499999999996</v>
      </c>
      <c r="FT485" s="1">
        <v>11.9078</v>
      </c>
      <c r="FU485" s="1">
        <v>5.0029000000000003</v>
      </c>
      <c r="FV485" s="1">
        <v>3.2901500000000001</v>
      </c>
      <c r="FW485" s="1">
        <v>9999</v>
      </c>
      <c r="FX485" s="1">
        <v>9999</v>
      </c>
      <c r="FY485" s="1">
        <v>9999</v>
      </c>
      <c r="FZ485" s="1">
        <v>999.9</v>
      </c>
      <c r="GA485" s="1">
        <v>1.8597699999999999</v>
      </c>
      <c r="GB485" s="1">
        <v>1.85483</v>
      </c>
      <c r="GC485" s="1">
        <v>1.8579600000000001</v>
      </c>
      <c r="GD485" s="1">
        <v>1.85646</v>
      </c>
      <c r="GE485" s="1">
        <v>1.8551599999999999</v>
      </c>
      <c r="GF485" s="1">
        <v>1.8547199999999999</v>
      </c>
      <c r="GG485" s="1">
        <v>1.85364</v>
      </c>
      <c r="GH485" s="1">
        <v>1.8565700000000001</v>
      </c>
      <c r="GI485" s="1">
        <v>0</v>
      </c>
      <c r="GJ485" s="1">
        <v>0</v>
      </c>
      <c r="GK485" s="1">
        <v>0</v>
      </c>
      <c r="GL485" s="1">
        <v>0</v>
      </c>
      <c r="GM485" s="1" t="s">
        <v>355</v>
      </c>
      <c r="GN485" s="1" t="s">
        <v>356</v>
      </c>
      <c r="GO485" s="1" t="s">
        <v>357</v>
      </c>
      <c r="GP485" s="1" t="s">
        <v>357</v>
      </c>
      <c r="GQ485" s="1" t="s">
        <v>357</v>
      </c>
      <c r="GR485" s="1" t="s">
        <v>357</v>
      </c>
      <c r="GS485" s="1">
        <v>0</v>
      </c>
      <c r="GT485" s="1">
        <v>100</v>
      </c>
      <c r="GU485" s="1">
        <v>100</v>
      </c>
      <c r="GV485" s="1">
        <v>1.04</v>
      </c>
      <c r="GW485" s="1">
        <v>1.2699999999999999E-2</v>
      </c>
      <c r="GX485" s="1">
        <v>0.27761382284396391</v>
      </c>
      <c r="GY485" s="1">
        <v>3.0239061252787889E-3</v>
      </c>
      <c r="GZ485" s="1">
        <v>-1.398580452151984E-6</v>
      </c>
      <c r="HA485" s="1">
        <v>2.8030378366047371E-10</v>
      </c>
      <c r="HB485" s="1">
        <v>-7.1345895132161177E-2</v>
      </c>
      <c r="HC485" s="1">
        <v>1.0309082032153079E-2</v>
      </c>
      <c r="HD485" s="1">
        <v>-3.6321104004466529E-4</v>
      </c>
      <c r="HE485" s="1">
        <v>3.6129943689190391E-6</v>
      </c>
      <c r="HF485" s="1">
        <v>0</v>
      </c>
      <c r="HG485" s="1">
        <v>2134</v>
      </c>
      <c r="HH485" s="1">
        <v>3</v>
      </c>
      <c r="HI485" s="1">
        <v>46</v>
      </c>
      <c r="HJ485" s="1">
        <v>5.8</v>
      </c>
      <c r="HK485" s="1">
        <v>5.8</v>
      </c>
      <c r="HL485" s="1">
        <v>0.95459000000000005</v>
      </c>
      <c r="HM485" s="1">
        <v>2.3779300000000001</v>
      </c>
      <c r="HN485" s="1">
        <v>1.4978</v>
      </c>
      <c r="HO485" s="1">
        <v>2.3010299999999999</v>
      </c>
      <c r="HP485" s="1">
        <v>1.5478499999999999</v>
      </c>
      <c r="HQ485" s="1">
        <v>2.3071299999999999</v>
      </c>
      <c r="HR485" s="1">
        <v>43.6173</v>
      </c>
      <c r="HS485" s="1">
        <v>15.3841</v>
      </c>
      <c r="HT485" s="1">
        <v>18</v>
      </c>
      <c r="HU485" s="1">
        <v>500.13400000000001</v>
      </c>
      <c r="HV485" s="1">
        <v>458.863</v>
      </c>
      <c r="HW485" s="1">
        <v>26.4071</v>
      </c>
      <c r="HX485" s="1">
        <v>34.639000000000003</v>
      </c>
      <c r="HY485" s="1">
        <v>29.999300000000002</v>
      </c>
      <c r="HZ485" s="1">
        <v>34.538899999999998</v>
      </c>
      <c r="IA485" s="1">
        <v>34.640999999999998</v>
      </c>
      <c r="IB485" s="1">
        <v>19.1129</v>
      </c>
      <c r="IC485" s="1">
        <v>28.3445</v>
      </c>
      <c r="ID485" s="1">
        <v>0</v>
      </c>
      <c r="IE485" s="1">
        <v>26.414200000000001</v>
      </c>
      <c r="IF485" s="1">
        <v>371.93</v>
      </c>
      <c r="IG485" s="1">
        <v>23.902999999999999</v>
      </c>
      <c r="IH485" s="1">
        <v>100.31</v>
      </c>
      <c r="II485" s="1">
        <v>99.995900000000006</v>
      </c>
      <c r="IJ485" s="1" t="s">
        <v>1161</v>
      </c>
    </row>
    <row r="486" spans="1:244" ht="15.75" customHeight="1" x14ac:dyDescent="0.3">
      <c r="A486" s="1">
        <v>470</v>
      </c>
      <c r="B486" s="1">
        <v>1659809753.0999999</v>
      </c>
      <c r="C486" s="1">
        <v>13611.599999904631</v>
      </c>
      <c r="D486" s="1" t="s">
        <v>1294</v>
      </c>
      <c r="E486" s="1" t="s">
        <v>1295</v>
      </c>
      <c r="F486" s="1">
        <v>1</v>
      </c>
      <c r="G486" s="1" t="s">
        <v>346</v>
      </c>
      <c r="H486" s="1" t="s">
        <v>347</v>
      </c>
      <c r="I486" s="1" t="s">
        <v>348</v>
      </c>
      <c r="J486" s="1" t="s">
        <v>349</v>
      </c>
      <c r="K486" s="1" t="s">
        <v>350</v>
      </c>
      <c r="L486" s="1" t="s">
        <v>1154</v>
      </c>
      <c r="M486" s="1" t="s">
        <v>351</v>
      </c>
      <c r="N486" s="1">
        <v>1659809745.299999</v>
      </c>
      <c r="O486" s="1">
        <f t="shared" si="34"/>
        <v>2.9586275545124608E-3</v>
      </c>
      <c r="P486" s="1">
        <f t="shared" si="35"/>
        <v>2.9586275545124607</v>
      </c>
      <c r="Q486" s="1">
        <f t="shared" si="36"/>
        <v>9.4808129491151494</v>
      </c>
      <c r="R486" s="1">
        <f t="shared" si="37"/>
        <v>256.9272666666667</v>
      </c>
      <c r="S486" s="1">
        <f t="shared" si="38"/>
        <v>145.44282351333331</v>
      </c>
      <c r="T486" s="1">
        <f t="shared" si="39"/>
        <v>14.383043379332312</v>
      </c>
      <c r="U486" s="1">
        <f t="shared" si="40"/>
        <v>25.407895230122346</v>
      </c>
      <c r="V486" s="1">
        <f t="shared" si="41"/>
        <v>0.14810457485116985</v>
      </c>
      <c r="W486" s="1">
        <f t="shared" si="42"/>
        <v>2.9091560010871529</v>
      </c>
      <c r="X486" s="1">
        <f t="shared" si="43"/>
        <v>0.14403968174995407</v>
      </c>
      <c r="Y486" s="1">
        <f t="shared" si="44"/>
        <v>9.0380722924864709E-2</v>
      </c>
      <c r="Z486" s="1">
        <f t="shared" si="45"/>
        <v>321.51855360000002</v>
      </c>
      <c r="AA486" s="1">
        <f t="shared" si="46"/>
        <v>32.085997052845876</v>
      </c>
      <c r="AB486" s="1">
        <f t="shared" si="47"/>
        <v>31.606513333333329</v>
      </c>
      <c r="AC486" s="1">
        <f t="shared" si="48"/>
        <v>4.669760019151461</v>
      </c>
      <c r="AD486" s="1">
        <f t="shared" si="49"/>
        <v>60.320376881251455</v>
      </c>
      <c r="AE486" s="1">
        <f t="shared" si="50"/>
        <v>2.7143307317285039</v>
      </c>
      <c r="AF486" s="1">
        <f t="shared" si="51"/>
        <v>4.499857050084449</v>
      </c>
      <c r="AG486" s="1">
        <f t="shared" si="52"/>
        <v>1.9554292874229571</v>
      </c>
      <c r="AH486" s="1">
        <f t="shared" si="53"/>
        <v>-130.47547515399953</v>
      </c>
      <c r="AI486" s="1">
        <f t="shared" si="54"/>
        <v>-102.15722657437034</v>
      </c>
      <c r="AJ486" s="1">
        <f t="shared" si="55"/>
        <v>-7.9074707465711143</v>
      </c>
      <c r="AK486" s="1">
        <f t="shared" si="56"/>
        <v>80.978381125059045</v>
      </c>
      <c r="AL486" s="1">
        <f t="shared" si="57"/>
        <v>37.976768222595574</v>
      </c>
      <c r="AM486" s="1">
        <f t="shared" si="58"/>
        <v>2.9466553679393419</v>
      </c>
      <c r="AN486" s="1">
        <f t="shared" si="59"/>
        <v>9.4808129491151494</v>
      </c>
      <c r="AO486" s="1">
        <v>337.0590023091421</v>
      </c>
      <c r="AP486" s="1">
        <v>300.19324848484848</v>
      </c>
      <c r="AQ486" s="1">
        <v>4.9164341727939469</v>
      </c>
      <c r="AR486" s="1">
        <v>65.640967639493695</v>
      </c>
      <c r="AS486" s="1">
        <f t="shared" si="60"/>
        <v>2.9586275545124607</v>
      </c>
      <c r="AT486" s="1">
        <v>23.990428629373412</v>
      </c>
      <c r="AU486" s="1">
        <v>27.44243186813188</v>
      </c>
      <c r="AV486" s="1">
        <v>-1.445647961021949E-5</v>
      </c>
      <c r="AW486" s="1">
        <v>85.652691204129724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51583.698221943181</v>
      </c>
      <c r="BC486" s="1">
        <f t="shared" si="64"/>
        <v>2000.0160000000001</v>
      </c>
      <c r="BD486" s="1">
        <f t="shared" si="65"/>
        <v>1681.21344</v>
      </c>
      <c r="BE486" s="1">
        <f t="shared" si="66"/>
        <v>0.84059999520003836</v>
      </c>
      <c r="BF486" s="1">
        <f t="shared" si="67"/>
        <v>0.16075799073607411</v>
      </c>
      <c r="BG486" s="1">
        <v>6</v>
      </c>
      <c r="BH486" s="1">
        <v>0.5</v>
      </c>
      <c r="BI486" s="1" t="s">
        <v>352</v>
      </c>
      <c r="BJ486" s="1">
        <v>2</v>
      </c>
      <c r="BK486" s="1" t="b">
        <v>1</v>
      </c>
      <c r="BL486" s="1">
        <v>1659809745.299999</v>
      </c>
      <c r="BM486" s="1">
        <v>256.9272666666667</v>
      </c>
      <c r="BN486" s="1">
        <v>303.39420000000001</v>
      </c>
      <c r="BO486" s="1">
        <v>27.44759333333333</v>
      </c>
      <c r="BP486" s="1">
        <v>24.009673333333339</v>
      </c>
      <c r="BQ486" s="1">
        <v>255.9632</v>
      </c>
      <c r="BR486" s="1">
        <v>27.43488</v>
      </c>
      <c r="BS486" s="1">
        <v>500.1472</v>
      </c>
      <c r="BT486" s="1">
        <v>98.791473333333315</v>
      </c>
      <c r="BU486" s="1">
        <v>9.9919393333333328E-2</v>
      </c>
      <c r="BV486" s="1">
        <v>30.955159999999999</v>
      </c>
      <c r="BW486" s="1">
        <v>31.606513333333329</v>
      </c>
      <c r="BX486" s="1">
        <v>999.89999999999986</v>
      </c>
      <c r="BY486" s="1">
        <v>0</v>
      </c>
      <c r="BZ486" s="1">
        <v>0</v>
      </c>
      <c r="CA486" s="1">
        <v>10005.11666666667</v>
      </c>
      <c r="CB486" s="1">
        <v>0</v>
      </c>
      <c r="CC486" s="1">
        <v>216.31873333333331</v>
      </c>
      <c r="CD486" s="1">
        <v>-46.466900000000003</v>
      </c>
      <c r="CE486" s="1">
        <v>264.17826666666667</v>
      </c>
      <c r="CF486" s="1">
        <v>310.85739999999998</v>
      </c>
      <c r="CG486" s="1">
        <v>3.437906666666668</v>
      </c>
      <c r="CH486" s="1">
        <v>303.39420000000001</v>
      </c>
      <c r="CI486" s="1">
        <v>24.009673333333339</v>
      </c>
      <c r="CJ486" s="1">
        <v>2.7115879999999999</v>
      </c>
      <c r="CK486" s="1">
        <v>2.371951333333334</v>
      </c>
      <c r="CL486" s="1">
        <v>22.355513333333342</v>
      </c>
      <c r="CM486" s="1">
        <v>20.17352</v>
      </c>
      <c r="CN486" s="1">
        <v>2000.0160000000001</v>
      </c>
      <c r="CO486" s="1">
        <v>0.97999919999999985</v>
      </c>
      <c r="CP486" s="1">
        <v>2.0000906666666669E-2</v>
      </c>
      <c r="CQ486" s="1">
        <v>0</v>
      </c>
      <c r="CR486" s="1">
        <v>2.8104</v>
      </c>
      <c r="CS486" s="1">
        <v>0</v>
      </c>
      <c r="CT486" s="1">
        <v>19628.613333333331</v>
      </c>
      <c r="CU486" s="1">
        <v>17412.453333333331</v>
      </c>
      <c r="CV486" s="1">
        <v>43.932866666666669</v>
      </c>
      <c r="CW486" s="1">
        <v>45.125</v>
      </c>
      <c r="CX486" s="1">
        <v>44</v>
      </c>
      <c r="CY486" s="1">
        <v>43.375</v>
      </c>
      <c r="CZ486" s="1">
        <v>43.83720000000001</v>
      </c>
      <c r="DA486" s="1">
        <v>1960.0160000000001</v>
      </c>
      <c r="DB486" s="1">
        <v>40</v>
      </c>
      <c r="DC486" s="1">
        <v>0</v>
      </c>
      <c r="DD486" s="1">
        <v>1659809752.5</v>
      </c>
      <c r="DE486" s="1">
        <v>0</v>
      </c>
      <c r="DF486" s="1">
        <v>1659809405.0999999</v>
      </c>
      <c r="DG486" s="1" t="s">
        <v>1159</v>
      </c>
      <c r="DH486" s="1">
        <v>1659809402.5999999</v>
      </c>
      <c r="DI486" s="1">
        <v>1659809405.0999999</v>
      </c>
      <c r="DJ486" s="1">
        <v>17</v>
      </c>
      <c r="DK486" s="1">
        <v>-0.01</v>
      </c>
      <c r="DL486" s="1">
        <v>-1E-3</v>
      </c>
      <c r="DM486" s="1">
        <v>1.2789999999999999</v>
      </c>
      <c r="DN486" s="1">
        <v>1.7000000000000001E-2</v>
      </c>
      <c r="DO486" s="1">
        <v>400</v>
      </c>
      <c r="DP486" s="1">
        <v>24</v>
      </c>
      <c r="DQ486" s="1">
        <v>0.2</v>
      </c>
      <c r="DR486" s="1">
        <v>0.03</v>
      </c>
      <c r="DS486" s="1">
        <v>7.6833773498123286</v>
      </c>
      <c r="DT486" s="1">
        <v>11.816940054429301</v>
      </c>
      <c r="DU486" s="1">
        <v>0.88174867597782591</v>
      </c>
      <c r="DV486" s="1">
        <v>0</v>
      </c>
      <c r="DW486" s="1">
        <v>-45.745822500000003</v>
      </c>
      <c r="DX486" s="1">
        <v>-15.060532457786071</v>
      </c>
      <c r="DY486" s="1">
        <v>1.4526536329227799</v>
      </c>
      <c r="DZ486" s="1">
        <v>0</v>
      </c>
      <c r="EA486" s="1">
        <v>3.4324747499999999</v>
      </c>
      <c r="EB486" s="1">
        <v>0.14364709193244879</v>
      </c>
      <c r="EC486" s="1">
        <v>1.6352979390236499E-2</v>
      </c>
      <c r="ED486" s="1">
        <v>1</v>
      </c>
      <c r="EE486" s="1">
        <v>1.95528363138626</v>
      </c>
      <c r="EF486" s="1">
        <v>5.2951441835791891E-3</v>
      </c>
      <c r="EG486" s="1">
        <v>8.7500169575335828E-4</v>
      </c>
      <c r="EH486" s="1">
        <v>1</v>
      </c>
      <c r="EI486" s="1">
        <v>0.14696956816082909</v>
      </c>
      <c r="EJ486" s="1">
        <v>1.728674056543878E-3</v>
      </c>
      <c r="EK486" s="1">
        <v>2.1290478480068931E-4</v>
      </c>
      <c r="EL486" s="1">
        <v>1</v>
      </c>
      <c r="EM486" s="1">
        <v>3</v>
      </c>
      <c r="EN486" s="1">
        <v>6</v>
      </c>
      <c r="EO486" s="1" t="s">
        <v>1160</v>
      </c>
      <c r="EP486" s="1">
        <v>2.9401700000000002</v>
      </c>
      <c r="EQ486" s="1">
        <v>2.8012299999999999</v>
      </c>
      <c r="ER486" s="1">
        <v>6.7909600000000001E-2</v>
      </c>
      <c r="ES486" s="1">
        <v>7.6811400000000002E-2</v>
      </c>
      <c r="ET486" s="1">
        <v>0.116952</v>
      </c>
      <c r="EU486" s="1">
        <v>0.106421</v>
      </c>
      <c r="EV486" s="1">
        <v>19052.2</v>
      </c>
      <c r="EW486" s="1">
        <v>19784.7</v>
      </c>
      <c r="EX486" s="1">
        <v>23785.4</v>
      </c>
      <c r="EY486" s="1">
        <v>24956.5</v>
      </c>
      <c r="EZ486" s="1">
        <v>33628.800000000003</v>
      </c>
      <c r="FA486" s="1">
        <v>35618.5</v>
      </c>
      <c r="FB486" s="1">
        <v>43386.3</v>
      </c>
      <c r="FC486" s="1">
        <v>46142.6</v>
      </c>
      <c r="FD486" s="1">
        <v>1.9303699999999999</v>
      </c>
      <c r="FE486" s="1">
        <v>1.7684200000000001</v>
      </c>
      <c r="FF486" s="1">
        <v>8.8326600000000005E-2</v>
      </c>
      <c r="FG486" s="1">
        <v>0</v>
      </c>
      <c r="FH486" s="1">
        <v>30.1739</v>
      </c>
      <c r="FI486" s="1">
        <v>999.9</v>
      </c>
      <c r="FJ486" s="1">
        <v>41.8</v>
      </c>
      <c r="FK486" s="1">
        <v>41.7</v>
      </c>
      <c r="FL486" s="1">
        <v>34.331200000000003</v>
      </c>
      <c r="FM486" s="1">
        <v>63.934199999999997</v>
      </c>
      <c r="FN486" s="1">
        <v>26.27</v>
      </c>
      <c r="FO486" s="1">
        <v>1</v>
      </c>
      <c r="FP486" s="1">
        <v>0.61965199999999998</v>
      </c>
      <c r="FQ486" s="1">
        <v>2.6660900000000001</v>
      </c>
      <c r="FR486" s="1">
        <v>20.298100000000002</v>
      </c>
      <c r="FS486" s="1">
        <v>5.2105499999999996</v>
      </c>
      <c r="FT486" s="1">
        <v>11.9078</v>
      </c>
      <c r="FU486" s="1">
        <v>5.0029500000000002</v>
      </c>
      <c r="FV486" s="1">
        <v>3.2900999999999998</v>
      </c>
      <c r="FW486" s="1">
        <v>9999</v>
      </c>
      <c r="FX486" s="1">
        <v>9999</v>
      </c>
      <c r="FY486" s="1">
        <v>9999</v>
      </c>
      <c r="FZ486" s="1">
        <v>999.9</v>
      </c>
      <c r="GA486" s="1">
        <v>1.8597600000000001</v>
      </c>
      <c r="GB486" s="1">
        <v>1.85483</v>
      </c>
      <c r="GC486" s="1">
        <v>1.8579399999999999</v>
      </c>
      <c r="GD486" s="1">
        <v>1.85646</v>
      </c>
      <c r="GE486" s="1">
        <v>1.8551599999999999</v>
      </c>
      <c r="GF486" s="1">
        <v>1.8547100000000001</v>
      </c>
      <c r="GG486" s="1">
        <v>1.85364</v>
      </c>
      <c r="GH486" s="1">
        <v>1.85656</v>
      </c>
      <c r="GI486" s="1">
        <v>0</v>
      </c>
      <c r="GJ486" s="1">
        <v>0</v>
      </c>
      <c r="GK486" s="1">
        <v>0</v>
      </c>
      <c r="GL486" s="1">
        <v>0</v>
      </c>
      <c r="GM486" s="1" t="s">
        <v>355</v>
      </c>
      <c r="GN486" s="1" t="s">
        <v>356</v>
      </c>
      <c r="GO486" s="1" t="s">
        <v>357</v>
      </c>
      <c r="GP486" s="1" t="s">
        <v>357</v>
      </c>
      <c r="GQ486" s="1" t="s">
        <v>357</v>
      </c>
      <c r="GR486" s="1" t="s">
        <v>357</v>
      </c>
      <c r="GS486" s="1">
        <v>0</v>
      </c>
      <c r="GT486" s="1">
        <v>100</v>
      </c>
      <c r="GU486" s="1">
        <v>100</v>
      </c>
      <c r="GV486" s="1">
        <v>1.0509999999999999</v>
      </c>
      <c r="GW486" s="1">
        <v>1.2699999999999999E-2</v>
      </c>
      <c r="GX486" s="1">
        <v>0.27761382284396391</v>
      </c>
      <c r="GY486" s="1">
        <v>3.0239061252787889E-3</v>
      </c>
      <c r="GZ486" s="1">
        <v>-1.398580452151984E-6</v>
      </c>
      <c r="HA486" s="1">
        <v>2.8030378366047371E-10</v>
      </c>
      <c r="HB486" s="1">
        <v>-7.1345895132161177E-2</v>
      </c>
      <c r="HC486" s="1">
        <v>1.0309082032153079E-2</v>
      </c>
      <c r="HD486" s="1">
        <v>-3.6321104004466529E-4</v>
      </c>
      <c r="HE486" s="1">
        <v>3.6129943689190391E-6</v>
      </c>
      <c r="HF486" s="1">
        <v>0</v>
      </c>
      <c r="HG486" s="1">
        <v>2134</v>
      </c>
      <c r="HH486" s="1">
        <v>3</v>
      </c>
      <c r="HI486" s="1">
        <v>46</v>
      </c>
      <c r="HJ486" s="1">
        <v>5.8</v>
      </c>
      <c r="HK486" s="1">
        <v>5.8</v>
      </c>
      <c r="HL486" s="1">
        <v>0.95703099999999997</v>
      </c>
      <c r="HM486" s="1">
        <v>2.3730500000000001</v>
      </c>
      <c r="HN486" s="1">
        <v>1.4978</v>
      </c>
      <c r="HO486" s="1">
        <v>2.3010299999999999</v>
      </c>
      <c r="HP486" s="1">
        <v>1.5478499999999999</v>
      </c>
      <c r="HQ486" s="1">
        <v>2.3339799999999999</v>
      </c>
      <c r="HR486" s="1">
        <v>43.6173</v>
      </c>
      <c r="HS486" s="1">
        <v>15.375400000000001</v>
      </c>
      <c r="HT486" s="1">
        <v>18</v>
      </c>
      <c r="HU486" s="1">
        <v>500.37200000000001</v>
      </c>
      <c r="HV486" s="1">
        <v>458.92</v>
      </c>
      <c r="HW486" s="1">
        <v>26.412299999999998</v>
      </c>
      <c r="HX486" s="1">
        <v>34.637900000000002</v>
      </c>
      <c r="HY486" s="1">
        <v>29.999199999999998</v>
      </c>
      <c r="HZ486" s="1">
        <v>34.537799999999997</v>
      </c>
      <c r="IA486" s="1">
        <v>34.639899999999997</v>
      </c>
      <c r="IB486" s="1">
        <v>19.3748</v>
      </c>
      <c r="IC486" s="1">
        <v>28.3445</v>
      </c>
      <c r="ID486" s="1">
        <v>0</v>
      </c>
      <c r="IE486" s="1">
        <v>26.4434</v>
      </c>
      <c r="IF486" s="1">
        <v>381.983</v>
      </c>
      <c r="IG486" s="1">
        <v>23.902000000000001</v>
      </c>
      <c r="IH486" s="1">
        <v>100.31100000000001</v>
      </c>
      <c r="II486" s="1">
        <v>99.996300000000005</v>
      </c>
      <c r="IJ486" s="1" t="s">
        <v>1161</v>
      </c>
    </row>
    <row r="487" spans="1:244" ht="15.75" customHeight="1" x14ac:dyDescent="0.3">
      <c r="A487" s="1">
        <v>471</v>
      </c>
      <c r="B487" s="1">
        <v>1659809754.0999999</v>
      </c>
      <c r="C487" s="1">
        <v>13612.599999904631</v>
      </c>
      <c r="D487" s="1" t="s">
        <v>1296</v>
      </c>
      <c r="E487" s="1" t="s">
        <v>1297</v>
      </c>
      <c r="F487" s="1">
        <v>1</v>
      </c>
      <c r="G487" s="1" t="s">
        <v>346</v>
      </c>
      <c r="H487" s="1" t="s">
        <v>347</v>
      </c>
      <c r="I487" s="1" t="s">
        <v>348</v>
      </c>
      <c r="J487" s="1" t="s">
        <v>349</v>
      </c>
      <c r="K487" s="1" t="s">
        <v>350</v>
      </c>
      <c r="L487" s="1" t="s">
        <v>1154</v>
      </c>
      <c r="M487" s="1" t="s">
        <v>351</v>
      </c>
      <c r="N487" s="1">
        <v>1659809746.333333</v>
      </c>
      <c r="O487" s="1">
        <f t="shared" si="34"/>
        <v>2.963164790345767E-3</v>
      </c>
      <c r="P487" s="1">
        <f t="shared" si="35"/>
        <v>2.963164790345767</v>
      </c>
      <c r="Q487" s="1">
        <f t="shared" si="36"/>
        <v>9.7083166113558566</v>
      </c>
      <c r="R487" s="1">
        <f t="shared" si="37"/>
        <v>261.88753333333329</v>
      </c>
      <c r="S487" s="1">
        <f t="shared" si="38"/>
        <v>147.91791812259228</v>
      </c>
      <c r="T487" s="1">
        <f t="shared" si="39"/>
        <v>14.627827977297214</v>
      </c>
      <c r="U487" s="1">
        <f t="shared" si="40"/>
        <v>25.898456627977541</v>
      </c>
      <c r="V487" s="1">
        <f t="shared" si="41"/>
        <v>0.14832278294939266</v>
      </c>
      <c r="W487" s="1">
        <f t="shared" si="42"/>
        <v>2.9091872353247372</v>
      </c>
      <c r="X487" s="1">
        <f t="shared" si="43"/>
        <v>0.14424612309294171</v>
      </c>
      <c r="Y487" s="1">
        <f t="shared" si="44"/>
        <v>9.0510765826527562E-2</v>
      </c>
      <c r="Z487" s="1">
        <f t="shared" si="45"/>
        <v>321.51823440000004</v>
      </c>
      <c r="AA487" s="1">
        <f t="shared" si="46"/>
        <v>32.085352394462859</v>
      </c>
      <c r="AB487" s="1">
        <f t="shared" si="47"/>
        <v>31.607153333333329</v>
      </c>
      <c r="AC487" s="1">
        <f t="shared" si="48"/>
        <v>4.6699296696729107</v>
      </c>
      <c r="AD487" s="1">
        <f t="shared" si="49"/>
        <v>60.317863151093178</v>
      </c>
      <c r="AE487" s="1">
        <f t="shared" si="50"/>
        <v>2.7143032796875741</v>
      </c>
      <c r="AF487" s="1">
        <f t="shared" si="51"/>
        <v>4.4999990680843291</v>
      </c>
      <c r="AG487" s="1">
        <f t="shared" si="52"/>
        <v>1.9556263899853366</v>
      </c>
      <c r="AH487" s="1">
        <f t="shared" si="53"/>
        <v>-130.67556725424834</v>
      </c>
      <c r="AI487" s="1">
        <f t="shared" si="54"/>
        <v>-102.17191619724858</v>
      </c>
      <c r="AJ487" s="1">
        <f t="shared" si="55"/>
        <v>-7.9085694115156402</v>
      </c>
      <c r="AK487" s="1">
        <f t="shared" si="56"/>
        <v>80.76218153698747</v>
      </c>
      <c r="AL487" s="1">
        <f t="shared" si="57"/>
        <v>38.165041947082848</v>
      </c>
      <c r="AM487" s="1">
        <f t="shared" si="58"/>
        <v>2.9490062955726377</v>
      </c>
      <c r="AN487" s="1">
        <f t="shared" si="59"/>
        <v>9.7083166113558566</v>
      </c>
      <c r="AO487" s="1">
        <v>342.14131226123868</v>
      </c>
      <c r="AP487" s="1">
        <v>305.07487272727269</v>
      </c>
      <c r="AQ487" s="1">
        <v>4.9009870342274722</v>
      </c>
      <c r="AR487" s="1">
        <v>65.640967639493695</v>
      </c>
      <c r="AS487" s="1">
        <f t="shared" si="60"/>
        <v>2.963164790345767</v>
      </c>
      <c r="AT487" s="1">
        <v>23.983077143782101</v>
      </c>
      <c r="AU487" s="1">
        <v>27.440620879120878</v>
      </c>
      <c r="AV487" s="1">
        <v>-4.5966855167450078E-5</v>
      </c>
      <c r="AW487" s="1">
        <v>85.652691204129724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51584.491033279061</v>
      </c>
      <c r="BC487" s="1">
        <f t="shared" si="64"/>
        <v>2000.0139999999999</v>
      </c>
      <c r="BD487" s="1">
        <f t="shared" si="65"/>
        <v>1681.2117599999999</v>
      </c>
      <c r="BE487" s="1">
        <f t="shared" si="66"/>
        <v>0.84059999580002942</v>
      </c>
      <c r="BF487" s="1">
        <f t="shared" si="67"/>
        <v>0.16075799189405676</v>
      </c>
      <c r="BG487" s="1">
        <v>6</v>
      </c>
      <c r="BH487" s="1">
        <v>0.5</v>
      </c>
      <c r="BI487" s="1" t="s">
        <v>352</v>
      </c>
      <c r="BJ487" s="1">
        <v>2</v>
      </c>
      <c r="BK487" s="1" t="b">
        <v>1</v>
      </c>
      <c r="BL487" s="1">
        <v>1659809746.333333</v>
      </c>
      <c r="BM487" s="1">
        <v>261.88753333333329</v>
      </c>
      <c r="BN487" s="1">
        <v>308.59899999999999</v>
      </c>
      <c r="BO487" s="1">
        <v>27.447279999999999</v>
      </c>
      <c r="BP487" s="1">
        <v>24.006586666666671</v>
      </c>
      <c r="BQ487" s="1">
        <v>260.9117333333333</v>
      </c>
      <c r="BR487" s="1">
        <v>27.434566666666669</v>
      </c>
      <c r="BS487" s="1">
        <v>500.14293333333342</v>
      </c>
      <c r="BT487" s="1">
        <v>98.791593333333324</v>
      </c>
      <c r="BU487" s="1">
        <v>9.9928146666666662E-2</v>
      </c>
      <c r="BV487" s="1">
        <v>30.955713333333339</v>
      </c>
      <c r="BW487" s="1">
        <v>31.607153333333329</v>
      </c>
      <c r="BX487" s="1">
        <v>999.89999999999986</v>
      </c>
      <c r="BY487" s="1">
        <v>0</v>
      </c>
      <c r="BZ487" s="1">
        <v>0</v>
      </c>
      <c r="CA487" s="1">
        <v>10005.283333333329</v>
      </c>
      <c r="CB487" s="1">
        <v>0</v>
      </c>
      <c r="CC487" s="1">
        <v>216.0882</v>
      </c>
      <c r="CD487" s="1">
        <v>-46.711453333333331</v>
      </c>
      <c r="CE487" s="1">
        <v>269.27839999999998</v>
      </c>
      <c r="CF487" s="1">
        <v>316.18920000000003</v>
      </c>
      <c r="CG487" s="1">
        <v>3.4406793333333341</v>
      </c>
      <c r="CH487" s="1">
        <v>308.59899999999999</v>
      </c>
      <c r="CI487" s="1">
        <v>24.006586666666671</v>
      </c>
      <c r="CJ487" s="1">
        <v>2.7115606666666672</v>
      </c>
      <c r="CK487" s="1">
        <v>2.3716499999999998</v>
      </c>
      <c r="CL487" s="1">
        <v>22.355346666666669</v>
      </c>
      <c r="CM487" s="1">
        <v>20.171466666666671</v>
      </c>
      <c r="CN487" s="1">
        <v>2000.0139999999999</v>
      </c>
      <c r="CO487" s="1">
        <v>0.97999919999999985</v>
      </c>
      <c r="CP487" s="1">
        <v>2.0000906666666669E-2</v>
      </c>
      <c r="CQ487" s="1">
        <v>0</v>
      </c>
      <c r="CR487" s="1">
        <v>2.7988</v>
      </c>
      <c r="CS487" s="1">
        <v>0</v>
      </c>
      <c r="CT487" s="1">
        <v>19629.12666666666</v>
      </c>
      <c r="CU487" s="1">
        <v>17412.439999999999</v>
      </c>
      <c r="CV487" s="1">
        <v>43.932866666666669</v>
      </c>
      <c r="CW487" s="1">
        <v>45.125</v>
      </c>
      <c r="CX487" s="1">
        <v>44</v>
      </c>
      <c r="CY487" s="1">
        <v>43.375</v>
      </c>
      <c r="CZ487" s="1">
        <v>43.832999999999998</v>
      </c>
      <c r="DA487" s="1">
        <v>1960.0139999999999</v>
      </c>
      <c r="DB487" s="1">
        <v>40</v>
      </c>
      <c r="DC487" s="1">
        <v>0</v>
      </c>
      <c r="DD487" s="1">
        <v>1659809753.7</v>
      </c>
      <c r="DE487" s="1">
        <v>0</v>
      </c>
      <c r="DF487" s="1">
        <v>1659809405.0999999</v>
      </c>
      <c r="DG487" s="1" t="s">
        <v>1159</v>
      </c>
      <c r="DH487" s="1">
        <v>1659809402.5999999</v>
      </c>
      <c r="DI487" s="1">
        <v>1659809405.0999999</v>
      </c>
      <c r="DJ487" s="1">
        <v>17</v>
      </c>
      <c r="DK487" s="1">
        <v>-0.01</v>
      </c>
      <c r="DL487" s="1">
        <v>-1E-3</v>
      </c>
      <c r="DM487" s="1">
        <v>1.2789999999999999</v>
      </c>
      <c r="DN487" s="1">
        <v>1.7000000000000001E-2</v>
      </c>
      <c r="DO487" s="1">
        <v>400</v>
      </c>
      <c r="DP487" s="1">
        <v>24</v>
      </c>
      <c r="DQ487" s="1">
        <v>0.2</v>
      </c>
      <c r="DR487" s="1">
        <v>0.03</v>
      </c>
      <c r="DS487" s="1">
        <v>7.8847034647634366</v>
      </c>
      <c r="DT487" s="1">
        <v>12.05715396988704</v>
      </c>
      <c r="DU487" s="1">
        <v>0.89984665993970103</v>
      </c>
      <c r="DV487" s="1">
        <v>0</v>
      </c>
      <c r="DW487" s="1">
        <v>-46.000974999999997</v>
      </c>
      <c r="DX487" s="1">
        <v>-14.694382739212029</v>
      </c>
      <c r="DY487" s="1">
        <v>1.416464823557225</v>
      </c>
      <c r="DZ487" s="1">
        <v>0</v>
      </c>
      <c r="EA487" s="1">
        <v>3.4346857499999999</v>
      </c>
      <c r="EB487" s="1">
        <v>0.15815718574107979</v>
      </c>
      <c r="EC487" s="1">
        <v>1.740894079022326E-2</v>
      </c>
      <c r="ED487" s="1">
        <v>0</v>
      </c>
      <c r="EE487" s="1">
        <v>1.9554015147208781</v>
      </c>
      <c r="EF487" s="1">
        <v>5.3989847817155394E-3</v>
      </c>
      <c r="EG487" s="1">
        <v>8.8059369943848667E-4</v>
      </c>
      <c r="EH487" s="1">
        <v>1</v>
      </c>
      <c r="EI487" s="1">
        <v>0.1470435812593508</v>
      </c>
      <c r="EJ487" s="1">
        <v>2.85910531188304E-3</v>
      </c>
      <c r="EK487" s="1">
        <v>3.1820560835928131E-4</v>
      </c>
      <c r="EL487" s="1">
        <v>1</v>
      </c>
      <c r="EM487" s="1">
        <v>2</v>
      </c>
      <c r="EN487" s="1">
        <v>6</v>
      </c>
      <c r="EO487" s="1" t="s">
        <v>1176</v>
      </c>
      <c r="EP487" s="1">
        <v>2.94</v>
      </c>
      <c r="EQ487" s="1">
        <v>2.80139</v>
      </c>
      <c r="ER487" s="1">
        <v>6.8811399999999995E-2</v>
      </c>
      <c r="ES487" s="1">
        <v>7.7718599999999999E-2</v>
      </c>
      <c r="ET487" s="1">
        <v>0.116947</v>
      </c>
      <c r="EU487" s="1">
        <v>0.106424</v>
      </c>
      <c r="EV487" s="1">
        <v>19033.8</v>
      </c>
      <c r="EW487" s="1">
        <v>19765.099999999999</v>
      </c>
      <c r="EX487" s="1">
        <v>23785.5</v>
      </c>
      <c r="EY487" s="1">
        <v>24956.3</v>
      </c>
      <c r="EZ487" s="1">
        <v>33629</v>
      </c>
      <c r="FA487" s="1">
        <v>35618.5</v>
      </c>
      <c r="FB487" s="1">
        <v>43386.400000000001</v>
      </c>
      <c r="FC487" s="1">
        <v>46142.6</v>
      </c>
      <c r="FD487" s="1">
        <v>1.93167</v>
      </c>
      <c r="FE487" s="1">
        <v>1.7685</v>
      </c>
      <c r="FF487" s="1">
        <v>8.8576199999999994E-2</v>
      </c>
      <c r="FG487" s="1">
        <v>0</v>
      </c>
      <c r="FH487" s="1">
        <v>30.1724</v>
      </c>
      <c r="FI487" s="1">
        <v>999.9</v>
      </c>
      <c r="FJ487" s="1">
        <v>41.8</v>
      </c>
      <c r="FK487" s="1">
        <v>41.7</v>
      </c>
      <c r="FL487" s="1">
        <v>34.331400000000002</v>
      </c>
      <c r="FM487" s="1">
        <v>63.474299999999999</v>
      </c>
      <c r="FN487" s="1">
        <v>26.137799999999999</v>
      </c>
      <c r="FO487" s="1">
        <v>1</v>
      </c>
      <c r="FP487" s="1">
        <v>0.61947200000000002</v>
      </c>
      <c r="FQ487" s="1">
        <v>2.6698200000000001</v>
      </c>
      <c r="FR487" s="1">
        <v>20.298100000000002</v>
      </c>
      <c r="FS487" s="1">
        <v>5.2105499999999996</v>
      </c>
      <c r="FT487" s="1">
        <v>11.908099999999999</v>
      </c>
      <c r="FU487" s="1">
        <v>5.0028499999999996</v>
      </c>
      <c r="FV487" s="1">
        <v>3.2900800000000001</v>
      </c>
      <c r="FW487" s="1">
        <v>9999</v>
      </c>
      <c r="FX487" s="1">
        <v>9999</v>
      </c>
      <c r="FY487" s="1">
        <v>9999</v>
      </c>
      <c r="FZ487" s="1">
        <v>999.9</v>
      </c>
      <c r="GA487" s="1">
        <v>1.85975</v>
      </c>
      <c r="GB487" s="1">
        <v>1.85484</v>
      </c>
      <c r="GC487" s="1">
        <v>1.8579399999999999</v>
      </c>
      <c r="GD487" s="1">
        <v>1.8564700000000001</v>
      </c>
      <c r="GE487" s="1">
        <v>1.8551599999999999</v>
      </c>
      <c r="GF487" s="1">
        <v>1.8547100000000001</v>
      </c>
      <c r="GG487" s="1">
        <v>1.85364</v>
      </c>
      <c r="GH487" s="1">
        <v>1.8565499999999999</v>
      </c>
      <c r="GI487" s="1">
        <v>0</v>
      </c>
      <c r="GJ487" s="1">
        <v>0</v>
      </c>
      <c r="GK487" s="1">
        <v>0</v>
      </c>
      <c r="GL487" s="1">
        <v>0</v>
      </c>
      <c r="GM487" s="1" t="s">
        <v>355</v>
      </c>
      <c r="GN487" s="1" t="s">
        <v>356</v>
      </c>
      <c r="GO487" s="1" t="s">
        <v>357</v>
      </c>
      <c r="GP487" s="1" t="s">
        <v>357</v>
      </c>
      <c r="GQ487" s="1" t="s">
        <v>357</v>
      </c>
      <c r="GR487" s="1" t="s">
        <v>357</v>
      </c>
      <c r="GS487" s="1">
        <v>0</v>
      </c>
      <c r="GT487" s="1">
        <v>100</v>
      </c>
      <c r="GU487" s="1">
        <v>100</v>
      </c>
      <c r="GV487" s="1">
        <v>1.0620000000000001</v>
      </c>
      <c r="GW487" s="1">
        <v>1.2699999999999999E-2</v>
      </c>
      <c r="GX487" s="1">
        <v>0.27761382284396391</v>
      </c>
      <c r="GY487" s="1">
        <v>3.0239061252787889E-3</v>
      </c>
      <c r="GZ487" s="1">
        <v>-1.398580452151984E-6</v>
      </c>
      <c r="HA487" s="1">
        <v>2.8030378366047371E-10</v>
      </c>
      <c r="HB487" s="1">
        <v>-7.1345895132161177E-2</v>
      </c>
      <c r="HC487" s="1">
        <v>1.0309082032153079E-2</v>
      </c>
      <c r="HD487" s="1">
        <v>-3.6321104004466529E-4</v>
      </c>
      <c r="HE487" s="1">
        <v>3.6129943689190391E-6</v>
      </c>
      <c r="HF487" s="1">
        <v>0</v>
      </c>
      <c r="HG487" s="1">
        <v>2134</v>
      </c>
      <c r="HH487" s="1">
        <v>3</v>
      </c>
      <c r="HI487" s="1">
        <v>46</v>
      </c>
      <c r="HJ487" s="1">
        <v>5.9</v>
      </c>
      <c r="HK487" s="1">
        <v>5.8</v>
      </c>
      <c r="HL487" s="1">
        <v>0.97534200000000004</v>
      </c>
      <c r="HM487" s="1">
        <v>2.3559600000000001</v>
      </c>
      <c r="HN487" s="1">
        <v>1.4978</v>
      </c>
      <c r="HO487" s="1">
        <v>2.3010299999999999</v>
      </c>
      <c r="HP487" s="1">
        <v>1.5478499999999999</v>
      </c>
      <c r="HQ487" s="1">
        <v>2.4426299999999999</v>
      </c>
      <c r="HR487" s="1">
        <v>43.6173</v>
      </c>
      <c r="HS487" s="1">
        <v>15.392899999999999</v>
      </c>
      <c r="HT487" s="1">
        <v>18</v>
      </c>
      <c r="HU487" s="1">
        <v>501.15499999999997</v>
      </c>
      <c r="HV487" s="1">
        <v>458.95400000000001</v>
      </c>
      <c r="HW487" s="1">
        <v>26.420100000000001</v>
      </c>
      <c r="HX487" s="1">
        <v>34.635800000000003</v>
      </c>
      <c r="HY487" s="1">
        <v>29.999199999999998</v>
      </c>
      <c r="HZ487" s="1">
        <v>34.535800000000002</v>
      </c>
      <c r="IA487" s="1">
        <v>34.637900000000002</v>
      </c>
      <c r="IB487" s="1">
        <v>19.547499999999999</v>
      </c>
      <c r="IC487" s="1">
        <v>28.3445</v>
      </c>
      <c r="ID487" s="1">
        <v>0</v>
      </c>
      <c r="IE487" s="1">
        <v>26.4434</v>
      </c>
      <c r="IF487" s="1">
        <v>381.983</v>
      </c>
      <c r="IG487" s="1">
        <v>23.905200000000001</v>
      </c>
      <c r="IH487" s="1">
        <v>100.31100000000001</v>
      </c>
      <c r="II487" s="1">
        <v>99.995999999999995</v>
      </c>
      <c r="IJ487" s="1" t="s">
        <v>1161</v>
      </c>
    </row>
    <row r="488" spans="1:244" ht="15.75" customHeight="1" x14ac:dyDescent="0.3">
      <c r="A488" s="1">
        <v>472</v>
      </c>
      <c r="B488" s="1">
        <v>1659809755.0999999</v>
      </c>
      <c r="C488" s="1">
        <v>13613.599999904631</v>
      </c>
      <c r="D488" s="1" t="s">
        <v>1298</v>
      </c>
      <c r="E488" s="1" t="s">
        <v>1299</v>
      </c>
      <c r="F488" s="1">
        <v>1</v>
      </c>
      <c r="G488" s="1" t="s">
        <v>346</v>
      </c>
      <c r="H488" s="1" t="s">
        <v>347</v>
      </c>
      <c r="I488" s="1" t="s">
        <v>348</v>
      </c>
      <c r="J488" s="1" t="s">
        <v>349</v>
      </c>
      <c r="K488" s="1" t="s">
        <v>350</v>
      </c>
      <c r="L488" s="1" t="s">
        <v>1154</v>
      </c>
      <c r="M488" s="1" t="s">
        <v>351</v>
      </c>
      <c r="N488" s="1">
        <v>1659809747.3666661</v>
      </c>
      <c r="O488" s="1">
        <f t="shared" si="34"/>
        <v>2.9636908097213917E-3</v>
      </c>
      <c r="P488" s="1">
        <f t="shared" si="35"/>
        <v>2.9636908097213919</v>
      </c>
      <c r="Q488" s="1">
        <f t="shared" si="36"/>
        <v>9.8580626722522844</v>
      </c>
      <c r="R488" s="1">
        <f t="shared" si="37"/>
        <v>266.84359999999998</v>
      </c>
      <c r="S488" s="1">
        <f t="shared" si="38"/>
        <v>151.09401516650732</v>
      </c>
      <c r="T488" s="1">
        <f t="shared" si="39"/>
        <v>14.941925585164547</v>
      </c>
      <c r="U488" s="1">
        <f t="shared" si="40"/>
        <v>26.38858468142184</v>
      </c>
      <c r="V488" s="1">
        <f t="shared" si="41"/>
        <v>0.14833431892528676</v>
      </c>
      <c r="W488" s="1">
        <f t="shared" si="42"/>
        <v>2.9092158896307407</v>
      </c>
      <c r="X488" s="1">
        <f t="shared" si="43"/>
        <v>0.1442570732664579</v>
      </c>
      <c r="Y488" s="1">
        <f t="shared" si="44"/>
        <v>9.051766036031203E-2</v>
      </c>
      <c r="Z488" s="1">
        <f t="shared" si="45"/>
        <v>321.5179152</v>
      </c>
      <c r="AA488" s="1">
        <f t="shared" si="46"/>
        <v>32.085829032427817</v>
      </c>
      <c r="AB488" s="1">
        <f t="shared" si="47"/>
        <v>31.60769333333333</v>
      </c>
      <c r="AC488" s="1">
        <f t="shared" si="48"/>
        <v>4.6700728164747138</v>
      </c>
      <c r="AD488" s="1">
        <f t="shared" si="49"/>
        <v>60.314467185789944</v>
      </c>
      <c r="AE488" s="1">
        <f t="shared" si="50"/>
        <v>2.7142474737096216</v>
      </c>
      <c r="AF488" s="1">
        <f t="shared" si="51"/>
        <v>4.5001599124614282</v>
      </c>
      <c r="AG488" s="1">
        <f t="shared" si="52"/>
        <v>1.9558253427650922</v>
      </c>
      <c r="AH488" s="1">
        <f t="shared" si="53"/>
        <v>-130.69876470871338</v>
      </c>
      <c r="AI488" s="1">
        <f t="shared" si="54"/>
        <v>-102.15932960614802</v>
      </c>
      <c r="AJ488" s="1">
        <f t="shared" si="55"/>
        <v>-7.9075627422866148</v>
      </c>
      <c r="AK488" s="1">
        <f t="shared" si="56"/>
        <v>80.752258142851957</v>
      </c>
      <c r="AL488" s="1">
        <f t="shared" si="57"/>
        <v>38.36713871793193</v>
      </c>
      <c r="AM488" s="1">
        <f t="shared" si="58"/>
        <v>2.951083470206151</v>
      </c>
      <c r="AN488" s="1">
        <f t="shared" si="59"/>
        <v>9.8580626722522844</v>
      </c>
      <c r="AO488" s="1">
        <v>347.22113313615642</v>
      </c>
      <c r="AP488" s="1">
        <v>309.98389696969701</v>
      </c>
      <c r="AQ488" s="1">
        <v>4.89837108403536</v>
      </c>
      <c r="AR488" s="1">
        <v>65.640967639493695</v>
      </c>
      <c r="AS488" s="1">
        <f t="shared" si="60"/>
        <v>2.9636908097213919</v>
      </c>
      <c r="AT488" s="1">
        <v>23.980463810021959</v>
      </c>
      <c r="AU488" s="1">
        <v>27.438790109890132</v>
      </c>
      <c r="AV488" s="1">
        <v>-6.7056539544257406E-5</v>
      </c>
      <c r="AW488" s="1">
        <v>85.652691204129724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51585.196659099885</v>
      </c>
      <c r="BC488" s="1">
        <f t="shared" si="64"/>
        <v>2000.0119999999999</v>
      </c>
      <c r="BD488" s="1">
        <f t="shared" si="65"/>
        <v>1681.2100799999998</v>
      </c>
      <c r="BE488" s="1">
        <f t="shared" si="66"/>
        <v>0.84059999640002159</v>
      </c>
      <c r="BF488" s="1">
        <f t="shared" si="67"/>
        <v>0.16075799305204169</v>
      </c>
      <c r="BG488" s="1">
        <v>6</v>
      </c>
      <c r="BH488" s="1">
        <v>0.5</v>
      </c>
      <c r="BI488" s="1" t="s">
        <v>352</v>
      </c>
      <c r="BJ488" s="1">
        <v>2</v>
      </c>
      <c r="BK488" s="1" t="b">
        <v>1</v>
      </c>
      <c r="BL488" s="1">
        <v>1659809747.3666661</v>
      </c>
      <c r="BM488" s="1">
        <v>266.84359999999998</v>
      </c>
      <c r="BN488" s="1">
        <v>313.81599999999997</v>
      </c>
      <c r="BO488" s="1">
        <v>27.4467</v>
      </c>
      <c r="BP488" s="1">
        <v>24.00356</v>
      </c>
      <c r="BQ488" s="1">
        <v>265.8562</v>
      </c>
      <c r="BR488" s="1">
        <v>27.433986666666659</v>
      </c>
      <c r="BS488" s="1">
        <v>500.13986666666659</v>
      </c>
      <c r="BT488" s="1">
        <v>98.791633333333323</v>
      </c>
      <c r="BU488" s="1">
        <v>9.9944659999999991E-2</v>
      </c>
      <c r="BV488" s="1">
        <v>30.956340000000001</v>
      </c>
      <c r="BW488" s="1">
        <v>31.60769333333333</v>
      </c>
      <c r="BX488" s="1">
        <v>999.89999999999986</v>
      </c>
      <c r="BY488" s="1">
        <v>0</v>
      </c>
      <c r="BZ488" s="1">
        <v>0</v>
      </c>
      <c r="CA488" s="1">
        <v>10005.443333333331</v>
      </c>
      <c r="CB488" s="1">
        <v>0</v>
      </c>
      <c r="CC488" s="1">
        <v>215.88546666666659</v>
      </c>
      <c r="CD488" s="1">
        <v>-46.972353333333331</v>
      </c>
      <c r="CE488" s="1">
        <v>274.37413333333342</v>
      </c>
      <c r="CF488" s="1">
        <v>321.53339999999997</v>
      </c>
      <c r="CG488" s="1">
        <v>3.4431286666666669</v>
      </c>
      <c r="CH488" s="1">
        <v>313.81599999999997</v>
      </c>
      <c r="CI488" s="1">
        <v>24.00356</v>
      </c>
      <c r="CJ488" s="1">
        <v>2.7115040000000001</v>
      </c>
      <c r="CK488" s="1">
        <v>2.371351999999999</v>
      </c>
      <c r="CL488" s="1">
        <v>22.355006666666672</v>
      </c>
      <c r="CM488" s="1">
        <v>20.169440000000002</v>
      </c>
      <c r="CN488" s="1">
        <v>2000.0119999999999</v>
      </c>
      <c r="CO488" s="1">
        <v>0.97999919999999985</v>
      </c>
      <c r="CP488" s="1">
        <v>2.0000906666666669E-2</v>
      </c>
      <c r="CQ488" s="1">
        <v>0</v>
      </c>
      <c r="CR488" s="1">
        <v>2.7808666666666659</v>
      </c>
      <c r="CS488" s="1">
        <v>0</v>
      </c>
      <c r="CT488" s="1">
        <v>19629.66</v>
      </c>
      <c r="CU488" s="1">
        <v>17412.42666666667</v>
      </c>
      <c r="CV488" s="1">
        <v>43.932866666666669</v>
      </c>
      <c r="CW488" s="1">
        <v>45.125</v>
      </c>
      <c r="CX488" s="1">
        <v>44</v>
      </c>
      <c r="CY488" s="1">
        <v>43.375</v>
      </c>
      <c r="CZ488" s="1">
        <v>43.828800000000001</v>
      </c>
      <c r="DA488" s="1">
        <v>1960.0119999999999</v>
      </c>
      <c r="DB488" s="1">
        <v>40</v>
      </c>
      <c r="DC488" s="1">
        <v>0</v>
      </c>
      <c r="DD488" s="1">
        <v>1659809754.3</v>
      </c>
      <c r="DE488" s="1">
        <v>0</v>
      </c>
      <c r="DF488" s="1">
        <v>1659809405.0999999</v>
      </c>
      <c r="DG488" s="1" t="s">
        <v>1159</v>
      </c>
      <c r="DH488" s="1">
        <v>1659809402.5999999</v>
      </c>
      <c r="DI488" s="1">
        <v>1659809405.0999999</v>
      </c>
      <c r="DJ488" s="1">
        <v>17</v>
      </c>
      <c r="DK488" s="1">
        <v>-0.01</v>
      </c>
      <c r="DL488" s="1">
        <v>-1E-3</v>
      </c>
      <c r="DM488" s="1">
        <v>1.2789999999999999</v>
      </c>
      <c r="DN488" s="1">
        <v>1.7000000000000001E-2</v>
      </c>
      <c r="DO488" s="1">
        <v>400</v>
      </c>
      <c r="DP488" s="1">
        <v>24</v>
      </c>
      <c r="DQ488" s="1">
        <v>0.2</v>
      </c>
      <c r="DR488" s="1">
        <v>0.03</v>
      </c>
      <c r="DS488" s="1">
        <v>8.2418307094796823</v>
      </c>
      <c r="DT488" s="1">
        <v>12.435258022108011</v>
      </c>
      <c r="DU488" s="1">
        <v>0.89820241602057105</v>
      </c>
      <c r="DV488" s="1">
        <v>0</v>
      </c>
      <c r="DW488" s="1">
        <v>-46.315624390243897</v>
      </c>
      <c r="DX488" s="1">
        <v>-14.590105923344909</v>
      </c>
      <c r="DY488" s="1">
        <v>1.44109995570465</v>
      </c>
      <c r="DZ488" s="1">
        <v>0</v>
      </c>
      <c r="EA488" s="1">
        <v>3.4373314634146341</v>
      </c>
      <c r="EB488" s="1">
        <v>0.16622696864111791</v>
      </c>
      <c r="EC488" s="1">
        <v>1.8216455112968811E-2</v>
      </c>
      <c r="ED488" s="1">
        <v>0</v>
      </c>
      <c r="EE488" s="1">
        <v>1.955711196731434</v>
      </c>
      <c r="EF488" s="1">
        <v>6.5922450256259016E-3</v>
      </c>
      <c r="EG488" s="1">
        <v>9.7132236063972419E-4</v>
      </c>
      <c r="EH488" s="1">
        <v>1</v>
      </c>
      <c r="EI488" s="1">
        <v>0.1471777682317944</v>
      </c>
      <c r="EJ488" s="1">
        <v>4.9618847254643142E-3</v>
      </c>
      <c r="EK488" s="1">
        <v>4.5602739489990403E-4</v>
      </c>
      <c r="EL488" s="1">
        <v>1</v>
      </c>
      <c r="EM488" s="1">
        <v>2</v>
      </c>
      <c r="EN488" s="1">
        <v>6</v>
      </c>
      <c r="EO488" s="1" t="s">
        <v>1176</v>
      </c>
      <c r="EP488" s="1">
        <v>2.9401700000000002</v>
      </c>
      <c r="EQ488" s="1">
        <v>2.8014199999999998</v>
      </c>
      <c r="ER488" s="1">
        <v>6.9708999999999993E-2</v>
      </c>
      <c r="ES488" s="1">
        <v>7.8651899999999997E-2</v>
      </c>
      <c r="ET488" s="1">
        <v>0.11694300000000001</v>
      </c>
      <c r="EU488" s="1">
        <v>0.106423</v>
      </c>
      <c r="EV488" s="1">
        <v>19015.5</v>
      </c>
      <c r="EW488" s="1">
        <v>19745.2</v>
      </c>
      <c r="EX488" s="1">
        <v>23785.5</v>
      </c>
      <c r="EY488" s="1">
        <v>24956.400000000001</v>
      </c>
      <c r="EZ488" s="1">
        <v>33629.300000000003</v>
      </c>
      <c r="FA488" s="1">
        <v>35618.5</v>
      </c>
      <c r="FB488" s="1">
        <v>43386.5</v>
      </c>
      <c r="FC488" s="1">
        <v>46142.5</v>
      </c>
      <c r="FD488" s="1">
        <v>1.9321200000000001</v>
      </c>
      <c r="FE488" s="1">
        <v>1.7685500000000001</v>
      </c>
      <c r="FF488" s="1">
        <v>8.8550199999999996E-2</v>
      </c>
      <c r="FG488" s="1">
        <v>0</v>
      </c>
      <c r="FH488" s="1">
        <v>30.172000000000001</v>
      </c>
      <c r="FI488" s="1">
        <v>999.9</v>
      </c>
      <c r="FJ488" s="1">
        <v>41.8</v>
      </c>
      <c r="FK488" s="1">
        <v>41.7</v>
      </c>
      <c r="FL488" s="1">
        <v>34.331699999999998</v>
      </c>
      <c r="FM488" s="1">
        <v>63.344200000000001</v>
      </c>
      <c r="FN488" s="1">
        <v>25.877400000000002</v>
      </c>
      <c r="FO488" s="1">
        <v>1</v>
      </c>
      <c r="FP488" s="1">
        <v>0.61932699999999996</v>
      </c>
      <c r="FQ488" s="1">
        <v>2.6611099999999999</v>
      </c>
      <c r="FR488" s="1">
        <v>20.298300000000001</v>
      </c>
      <c r="FS488" s="1">
        <v>5.2107000000000001</v>
      </c>
      <c r="FT488" s="1">
        <v>11.908099999999999</v>
      </c>
      <c r="FU488" s="1">
        <v>5.0027999999999997</v>
      </c>
      <c r="FV488" s="1">
        <v>3.29013</v>
      </c>
      <c r="FW488" s="1">
        <v>9999</v>
      </c>
      <c r="FX488" s="1">
        <v>9999</v>
      </c>
      <c r="FY488" s="1">
        <v>9999</v>
      </c>
      <c r="FZ488" s="1">
        <v>999.9</v>
      </c>
      <c r="GA488" s="1">
        <v>1.85975</v>
      </c>
      <c r="GB488" s="1">
        <v>1.8548500000000001</v>
      </c>
      <c r="GC488" s="1">
        <v>1.8579399999999999</v>
      </c>
      <c r="GD488" s="1">
        <v>1.85649</v>
      </c>
      <c r="GE488" s="1">
        <v>1.8551599999999999</v>
      </c>
      <c r="GF488" s="1">
        <v>1.8547100000000001</v>
      </c>
      <c r="GG488" s="1">
        <v>1.85364</v>
      </c>
      <c r="GH488" s="1">
        <v>1.8565499999999999</v>
      </c>
      <c r="GI488" s="1">
        <v>0</v>
      </c>
      <c r="GJ488" s="1">
        <v>0</v>
      </c>
      <c r="GK488" s="1">
        <v>0</v>
      </c>
      <c r="GL488" s="1">
        <v>0</v>
      </c>
      <c r="GM488" s="1" t="s">
        <v>355</v>
      </c>
      <c r="GN488" s="1" t="s">
        <v>356</v>
      </c>
      <c r="GO488" s="1" t="s">
        <v>357</v>
      </c>
      <c r="GP488" s="1" t="s">
        <v>357</v>
      </c>
      <c r="GQ488" s="1" t="s">
        <v>357</v>
      </c>
      <c r="GR488" s="1" t="s">
        <v>357</v>
      </c>
      <c r="GS488" s="1">
        <v>0</v>
      </c>
      <c r="GT488" s="1">
        <v>100</v>
      </c>
      <c r="GU488" s="1">
        <v>100</v>
      </c>
      <c r="GV488" s="1">
        <v>1.0720000000000001</v>
      </c>
      <c r="GW488" s="1">
        <v>1.2699999999999999E-2</v>
      </c>
      <c r="GX488" s="1">
        <v>0.27761382284396391</v>
      </c>
      <c r="GY488" s="1">
        <v>3.0239061252787889E-3</v>
      </c>
      <c r="GZ488" s="1">
        <v>-1.398580452151984E-6</v>
      </c>
      <c r="HA488" s="1">
        <v>2.8030378366047371E-10</v>
      </c>
      <c r="HB488" s="1">
        <v>-7.1345895132161177E-2</v>
      </c>
      <c r="HC488" s="1">
        <v>1.0309082032153079E-2</v>
      </c>
      <c r="HD488" s="1">
        <v>-3.6321104004466529E-4</v>
      </c>
      <c r="HE488" s="1">
        <v>3.6129943689190391E-6</v>
      </c>
      <c r="HF488" s="1">
        <v>0</v>
      </c>
      <c r="HG488" s="1">
        <v>2134</v>
      </c>
      <c r="HH488" s="1">
        <v>3</v>
      </c>
      <c r="HI488" s="1">
        <v>46</v>
      </c>
      <c r="HJ488" s="1">
        <v>5.9</v>
      </c>
      <c r="HK488" s="1">
        <v>5.8</v>
      </c>
      <c r="HL488" s="1">
        <v>0.97900399999999999</v>
      </c>
      <c r="HM488" s="1">
        <v>2.3706100000000001</v>
      </c>
      <c r="HN488" s="1">
        <v>1.4978</v>
      </c>
      <c r="HO488" s="1">
        <v>2.3010299999999999</v>
      </c>
      <c r="HP488" s="1">
        <v>1.5478499999999999</v>
      </c>
      <c r="HQ488" s="1">
        <v>2.4560499999999998</v>
      </c>
      <c r="HR488" s="1">
        <v>43.6173</v>
      </c>
      <c r="HS488" s="1">
        <v>15.392899999999999</v>
      </c>
      <c r="HT488" s="1">
        <v>18</v>
      </c>
      <c r="HU488" s="1">
        <v>501.42399999999998</v>
      </c>
      <c r="HV488" s="1">
        <v>458.97800000000001</v>
      </c>
      <c r="HW488" s="1">
        <v>26.4237</v>
      </c>
      <c r="HX488" s="1">
        <v>34.634700000000002</v>
      </c>
      <c r="HY488" s="1">
        <v>29.999300000000002</v>
      </c>
      <c r="HZ488" s="1">
        <v>34.534700000000001</v>
      </c>
      <c r="IA488" s="1">
        <v>34.636800000000001</v>
      </c>
      <c r="IB488" s="1">
        <v>19.8079</v>
      </c>
      <c r="IC488" s="1">
        <v>28.3445</v>
      </c>
      <c r="ID488" s="1">
        <v>0</v>
      </c>
      <c r="IE488" s="1">
        <v>26.4434</v>
      </c>
      <c r="IF488" s="1">
        <v>392.05700000000002</v>
      </c>
      <c r="IG488" s="1">
        <v>23.899000000000001</v>
      </c>
      <c r="IH488" s="1">
        <v>100.31100000000001</v>
      </c>
      <c r="II488" s="1">
        <v>99.995900000000006</v>
      </c>
      <c r="IJ488" s="1" t="s">
        <v>1161</v>
      </c>
    </row>
    <row r="489" spans="1:244" ht="15.75" customHeight="1" x14ac:dyDescent="0.3">
      <c r="A489" s="1">
        <v>473</v>
      </c>
      <c r="B489" s="1">
        <v>1659809756.0999999</v>
      </c>
      <c r="C489" s="1">
        <v>13614.599999904631</v>
      </c>
      <c r="D489" s="1" t="s">
        <v>1300</v>
      </c>
      <c r="E489" s="1" t="s">
        <v>1301</v>
      </c>
      <c r="F489" s="1">
        <v>1</v>
      </c>
      <c r="G489" s="1" t="s">
        <v>346</v>
      </c>
      <c r="H489" s="1" t="s">
        <v>347</v>
      </c>
      <c r="I489" s="1" t="s">
        <v>348</v>
      </c>
      <c r="J489" s="1" t="s">
        <v>349</v>
      </c>
      <c r="K489" s="1" t="s">
        <v>350</v>
      </c>
      <c r="L489" s="1" t="s">
        <v>1154</v>
      </c>
      <c r="M489" s="1" t="s">
        <v>351</v>
      </c>
      <c r="N489" s="1">
        <v>1659809748.3999989</v>
      </c>
      <c r="O489" s="1">
        <f t="shared" si="34"/>
        <v>2.9638992895798483E-3</v>
      </c>
      <c r="P489" s="1">
        <f t="shared" si="35"/>
        <v>2.9638992895798482</v>
      </c>
      <c r="Q489" s="1">
        <f t="shared" si="36"/>
        <v>9.9823795678616492</v>
      </c>
      <c r="R489" s="1">
        <f t="shared" si="37"/>
        <v>271.79826666666662</v>
      </c>
      <c r="S489" s="1">
        <f t="shared" si="38"/>
        <v>154.53328687177256</v>
      </c>
      <c r="T489" s="1">
        <f t="shared" si="39"/>
        <v>15.282051090237561</v>
      </c>
      <c r="U489" s="1">
        <f t="shared" si="40"/>
        <v>26.878577952493714</v>
      </c>
      <c r="V489" s="1">
        <f t="shared" si="41"/>
        <v>0.14832876762916594</v>
      </c>
      <c r="W489" s="1">
        <f t="shared" si="42"/>
        <v>2.909421766582553</v>
      </c>
      <c r="X489" s="1">
        <f t="shared" si="43"/>
        <v>0.14425210257926982</v>
      </c>
      <c r="Y489" s="1">
        <f t="shared" si="44"/>
        <v>9.0514503825061321E-2</v>
      </c>
      <c r="Z489" s="1">
        <f t="shared" si="45"/>
        <v>321.51748959999992</v>
      </c>
      <c r="AA489" s="1">
        <f t="shared" si="46"/>
        <v>32.086330723663977</v>
      </c>
      <c r="AB489" s="1">
        <f t="shared" si="47"/>
        <v>31.608246666666659</v>
      </c>
      <c r="AC489" s="1">
        <f t="shared" si="48"/>
        <v>4.6702195017287886</v>
      </c>
      <c r="AD489" s="1">
        <f t="shared" si="49"/>
        <v>60.31098218310661</v>
      </c>
      <c r="AE489" s="1">
        <f t="shared" si="50"/>
        <v>2.7141886848955816</v>
      </c>
      <c r="AF489" s="1">
        <f t="shared" si="51"/>
        <v>4.5003224730368236</v>
      </c>
      <c r="AG489" s="1">
        <f t="shared" si="52"/>
        <v>1.956030816833207</v>
      </c>
      <c r="AH489" s="1">
        <f t="shared" si="53"/>
        <v>-130.7079586704713</v>
      </c>
      <c r="AI489" s="1">
        <f t="shared" si="54"/>
        <v>-102.15401091226158</v>
      </c>
      <c r="AJ489" s="1">
        <f t="shared" si="55"/>
        <v>-7.906637776014855</v>
      </c>
      <c r="AK489" s="1">
        <f t="shared" si="56"/>
        <v>80.748882241252176</v>
      </c>
      <c r="AL489" s="1">
        <f t="shared" si="57"/>
        <v>38.588960975948936</v>
      </c>
      <c r="AM489" s="1">
        <f t="shared" si="58"/>
        <v>2.9531125959515818</v>
      </c>
      <c r="AN489" s="1">
        <f t="shared" si="59"/>
        <v>9.9823795678616492</v>
      </c>
      <c r="AO489" s="1">
        <v>352.36984770730982</v>
      </c>
      <c r="AP489" s="1">
        <v>314.9178969696971</v>
      </c>
      <c r="AQ489" s="1">
        <v>4.9105065950412481</v>
      </c>
      <c r="AR489" s="1">
        <v>65.640967639493695</v>
      </c>
      <c r="AS489" s="1">
        <f t="shared" si="60"/>
        <v>2.9638992895798482</v>
      </c>
      <c r="AT489" s="1">
        <v>23.978698025044491</v>
      </c>
      <c r="AU489" s="1">
        <v>27.437256043956062</v>
      </c>
      <c r="AV489" s="1">
        <v>-6.7964001427236356E-5</v>
      </c>
      <c r="AW489" s="1">
        <v>85.652691204129724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51590.918238394028</v>
      </c>
      <c r="BC489" s="1">
        <f t="shared" si="64"/>
        <v>2000.009333333333</v>
      </c>
      <c r="BD489" s="1">
        <f t="shared" si="65"/>
        <v>1681.2078399999996</v>
      </c>
      <c r="BE489" s="1">
        <f t="shared" si="66"/>
        <v>0.84059999720001299</v>
      </c>
      <c r="BF489" s="1">
        <f t="shared" si="67"/>
        <v>0.16075799459602522</v>
      </c>
      <c r="BG489" s="1">
        <v>6</v>
      </c>
      <c r="BH489" s="1">
        <v>0.5</v>
      </c>
      <c r="BI489" s="1" t="s">
        <v>352</v>
      </c>
      <c r="BJ489" s="1">
        <v>2</v>
      </c>
      <c r="BK489" s="1" t="b">
        <v>1</v>
      </c>
      <c r="BL489" s="1">
        <v>1659809748.3999989</v>
      </c>
      <c r="BM489" s="1">
        <v>271.79826666666662</v>
      </c>
      <c r="BN489" s="1">
        <v>319.05466666666672</v>
      </c>
      <c r="BO489" s="1">
        <v>27.44608666666667</v>
      </c>
      <c r="BP489" s="1">
        <v>24.000599999999999</v>
      </c>
      <c r="BQ489" s="1">
        <v>270.79933333333332</v>
      </c>
      <c r="BR489" s="1">
        <v>27.433373333333339</v>
      </c>
      <c r="BS489" s="1">
        <v>500.14319999999992</v>
      </c>
      <c r="BT489" s="1">
        <v>98.791686666666664</v>
      </c>
      <c r="BU489" s="1">
        <v>9.9959266666666657E-2</v>
      </c>
      <c r="BV489" s="1">
        <v>30.95697333333333</v>
      </c>
      <c r="BW489" s="1">
        <v>31.608246666666659</v>
      </c>
      <c r="BX489" s="1">
        <v>999.89999999999986</v>
      </c>
      <c r="BY489" s="1">
        <v>0</v>
      </c>
      <c r="BZ489" s="1">
        <v>0</v>
      </c>
      <c r="CA489" s="1">
        <v>10006.61666666666</v>
      </c>
      <c r="CB489" s="1">
        <v>0</v>
      </c>
      <c r="CC489" s="1">
        <v>215.70306666666659</v>
      </c>
      <c r="CD489" s="1">
        <v>-47.256346666666659</v>
      </c>
      <c r="CE489" s="1">
        <v>279.46839999999997</v>
      </c>
      <c r="CF489" s="1">
        <v>326.8998666666667</v>
      </c>
      <c r="CG489" s="1">
        <v>3.4454760000000002</v>
      </c>
      <c r="CH489" s="1">
        <v>319.05466666666672</v>
      </c>
      <c r="CI489" s="1">
        <v>24.000599999999999</v>
      </c>
      <c r="CJ489" s="1">
        <v>2.7114453333333328</v>
      </c>
      <c r="CK489" s="1">
        <v>2.371061333333333</v>
      </c>
      <c r="CL489" s="1">
        <v>22.354653333333331</v>
      </c>
      <c r="CM489" s="1">
        <v>20.167459999999998</v>
      </c>
      <c r="CN489" s="1">
        <v>2000.009333333333</v>
      </c>
      <c r="CO489" s="1">
        <v>0.97999919999999985</v>
      </c>
      <c r="CP489" s="1">
        <v>2.0000906666666669E-2</v>
      </c>
      <c r="CQ489" s="1">
        <v>0</v>
      </c>
      <c r="CR489" s="1">
        <v>2.7269333333333332</v>
      </c>
      <c r="CS489" s="1">
        <v>0</v>
      </c>
      <c r="CT489" s="1">
        <v>19630.446666666659</v>
      </c>
      <c r="CU489" s="1">
        <v>17412.406666666669</v>
      </c>
      <c r="CV489" s="1">
        <v>43.932866666666669</v>
      </c>
      <c r="CW489" s="1">
        <v>45.125</v>
      </c>
      <c r="CX489" s="1">
        <v>44</v>
      </c>
      <c r="CY489" s="1">
        <v>43.375</v>
      </c>
      <c r="CZ489" s="1">
        <v>43.828800000000001</v>
      </c>
      <c r="DA489" s="1">
        <v>1960.009333333333</v>
      </c>
      <c r="DB489" s="1">
        <v>40</v>
      </c>
      <c r="DC489" s="1">
        <v>0</v>
      </c>
      <c r="DD489" s="1">
        <v>1659809755.5</v>
      </c>
      <c r="DE489" s="1">
        <v>0</v>
      </c>
      <c r="DF489" s="1">
        <v>1659809405.0999999</v>
      </c>
      <c r="DG489" s="1" t="s">
        <v>1159</v>
      </c>
      <c r="DH489" s="1">
        <v>1659809402.5999999</v>
      </c>
      <c r="DI489" s="1">
        <v>1659809405.0999999</v>
      </c>
      <c r="DJ489" s="1">
        <v>17</v>
      </c>
      <c r="DK489" s="1">
        <v>-0.01</v>
      </c>
      <c r="DL489" s="1">
        <v>-1E-3</v>
      </c>
      <c r="DM489" s="1">
        <v>1.2789999999999999</v>
      </c>
      <c r="DN489" s="1">
        <v>1.7000000000000001E-2</v>
      </c>
      <c r="DO489" s="1">
        <v>400</v>
      </c>
      <c r="DP489" s="1">
        <v>24</v>
      </c>
      <c r="DQ489" s="1">
        <v>0.2</v>
      </c>
      <c r="DR489" s="1">
        <v>0.03</v>
      </c>
      <c r="DS489" s="1">
        <v>8.2418307094796823</v>
      </c>
      <c r="DT489" s="1">
        <v>12.435258022108011</v>
      </c>
      <c r="DU489" s="1">
        <v>0.89820241602057105</v>
      </c>
      <c r="DV489" s="1">
        <v>0</v>
      </c>
      <c r="DW489" s="1">
        <v>-46.315624390243897</v>
      </c>
      <c r="DX489" s="1">
        <v>-14.590105923344909</v>
      </c>
      <c r="DY489" s="1">
        <v>1.44109995570465</v>
      </c>
      <c r="DZ489" s="1">
        <v>0</v>
      </c>
      <c r="EA489" s="1">
        <v>3.4373314634146341</v>
      </c>
      <c r="EB489" s="1">
        <v>0.16622696864111791</v>
      </c>
      <c r="EC489" s="1">
        <v>1.8216455112968811E-2</v>
      </c>
      <c r="ED489" s="1">
        <v>0</v>
      </c>
      <c r="EE489" s="1">
        <v>1.955711196731434</v>
      </c>
      <c r="EF489" s="1">
        <v>6.5922450256259016E-3</v>
      </c>
      <c r="EG489" s="1">
        <v>9.7132236063972419E-4</v>
      </c>
      <c r="EH489" s="1">
        <v>1</v>
      </c>
      <c r="EI489" s="1">
        <v>0.1471777682317944</v>
      </c>
      <c r="EJ489" s="1">
        <v>4.9618847254643142E-3</v>
      </c>
      <c r="EK489" s="1">
        <v>4.5602739489990403E-4</v>
      </c>
      <c r="EL489" s="1">
        <v>1</v>
      </c>
      <c r="EM489" s="1">
        <v>2</v>
      </c>
      <c r="EN489" s="1">
        <v>6</v>
      </c>
      <c r="EO489" s="1" t="s">
        <v>1176</v>
      </c>
      <c r="EP489" s="1">
        <v>2.9403600000000001</v>
      </c>
      <c r="EQ489" s="1">
        <v>2.8013499999999998</v>
      </c>
      <c r="ER489" s="1">
        <v>7.0605699999999993E-2</v>
      </c>
      <c r="ES489" s="1">
        <v>7.9580899999999996E-2</v>
      </c>
      <c r="ET489" s="1">
        <v>0.116941</v>
      </c>
      <c r="EU489" s="1">
        <v>0.106424</v>
      </c>
      <c r="EV489" s="1">
        <v>18997.099999999999</v>
      </c>
      <c r="EW489" s="1">
        <v>19725.2</v>
      </c>
      <c r="EX489" s="1">
        <v>23785.4</v>
      </c>
      <c r="EY489" s="1">
        <v>24956.3</v>
      </c>
      <c r="EZ489" s="1">
        <v>33629.300000000003</v>
      </c>
      <c r="FA489" s="1">
        <v>35618.5</v>
      </c>
      <c r="FB489" s="1">
        <v>43386.400000000001</v>
      </c>
      <c r="FC489" s="1">
        <v>46142.6</v>
      </c>
      <c r="FD489" s="1">
        <v>1.9326000000000001</v>
      </c>
      <c r="FE489" s="1">
        <v>1.7685</v>
      </c>
      <c r="FF489" s="1">
        <v>8.8639599999999999E-2</v>
      </c>
      <c r="FG489" s="1">
        <v>0</v>
      </c>
      <c r="FH489" s="1">
        <v>30.171099999999999</v>
      </c>
      <c r="FI489" s="1">
        <v>999.9</v>
      </c>
      <c r="FJ489" s="1">
        <v>41.8</v>
      </c>
      <c r="FK489" s="1">
        <v>41.7</v>
      </c>
      <c r="FL489" s="1">
        <v>34.334600000000002</v>
      </c>
      <c r="FM489" s="1">
        <v>63.5443</v>
      </c>
      <c r="FN489" s="1">
        <v>26.1538</v>
      </c>
      <c r="FO489" s="1">
        <v>1</v>
      </c>
      <c r="FP489" s="1">
        <v>0.61915699999999996</v>
      </c>
      <c r="FQ489" s="1">
        <v>2.6468699999999998</v>
      </c>
      <c r="FR489" s="1">
        <v>20.298500000000001</v>
      </c>
      <c r="FS489" s="1">
        <v>5.2108499999999998</v>
      </c>
      <c r="FT489" s="1">
        <v>11.908099999999999</v>
      </c>
      <c r="FU489" s="1">
        <v>5.0030000000000001</v>
      </c>
      <c r="FV489" s="1">
        <v>3.29013</v>
      </c>
      <c r="FW489" s="1">
        <v>9999</v>
      </c>
      <c r="FX489" s="1">
        <v>9999</v>
      </c>
      <c r="FY489" s="1">
        <v>9999</v>
      </c>
      <c r="FZ489" s="1">
        <v>999.9</v>
      </c>
      <c r="GA489" s="1">
        <v>1.85975</v>
      </c>
      <c r="GB489" s="1">
        <v>1.85483</v>
      </c>
      <c r="GC489" s="1">
        <v>1.8579300000000001</v>
      </c>
      <c r="GD489" s="1">
        <v>1.8564799999999999</v>
      </c>
      <c r="GE489" s="1">
        <v>1.8551599999999999</v>
      </c>
      <c r="GF489" s="1">
        <v>1.8547100000000001</v>
      </c>
      <c r="GG489" s="1">
        <v>1.85364</v>
      </c>
      <c r="GH489" s="1">
        <v>1.8565499999999999</v>
      </c>
      <c r="GI489" s="1">
        <v>0</v>
      </c>
      <c r="GJ489" s="1">
        <v>0</v>
      </c>
      <c r="GK489" s="1">
        <v>0</v>
      </c>
      <c r="GL489" s="1">
        <v>0</v>
      </c>
      <c r="GM489" s="1" t="s">
        <v>355</v>
      </c>
      <c r="GN489" s="1" t="s">
        <v>356</v>
      </c>
      <c r="GO489" s="1" t="s">
        <v>357</v>
      </c>
      <c r="GP489" s="1" t="s">
        <v>357</v>
      </c>
      <c r="GQ489" s="1" t="s">
        <v>357</v>
      </c>
      <c r="GR489" s="1" t="s">
        <v>357</v>
      </c>
      <c r="GS489" s="1">
        <v>0</v>
      </c>
      <c r="GT489" s="1">
        <v>100</v>
      </c>
      <c r="GU489" s="1">
        <v>100</v>
      </c>
      <c r="GV489" s="1">
        <v>1.0840000000000001</v>
      </c>
      <c r="GW489" s="1">
        <v>1.2800000000000001E-2</v>
      </c>
      <c r="GX489" s="1">
        <v>0.27761382284396391</v>
      </c>
      <c r="GY489" s="1">
        <v>3.0239061252787889E-3</v>
      </c>
      <c r="GZ489" s="1">
        <v>-1.398580452151984E-6</v>
      </c>
      <c r="HA489" s="1">
        <v>2.8030378366047371E-10</v>
      </c>
      <c r="HB489" s="1">
        <v>-7.1345895132161177E-2</v>
      </c>
      <c r="HC489" s="1">
        <v>1.0309082032153079E-2</v>
      </c>
      <c r="HD489" s="1">
        <v>-3.6321104004466529E-4</v>
      </c>
      <c r="HE489" s="1">
        <v>3.6129943689190391E-6</v>
      </c>
      <c r="HF489" s="1">
        <v>0</v>
      </c>
      <c r="HG489" s="1">
        <v>2134</v>
      </c>
      <c r="HH489" s="1">
        <v>3</v>
      </c>
      <c r="HI489" s="1">
        <v>46</v>
      </c>
      <c r="HJ489" s="1">
        <v>5.9</v>
      </c>
      <c r="HK489" s="1">
        <v>5.8</v>
      </c>
      <c r="HL489" s="1">
        <v>0.99731400000000003</v>
      </c>
      <c r="HM489" s="1">
        <v>2.3779300000000001</v>
      </c>
      <c r="HN489" s="1">
        <v>1.4978</v>
      </c>
      <c r="HO489" s="1">
        <v>2.3010299999999999</v>
      </c>
      <c r="HP489" s="1">
        <v>1.5478499999999999</v>
      </c>
      <c r="HQ489" s="1">
        <v>2.33521</v>
      </c>
      <c r="HR489" s="1">
        <v>43.6173</v>
      </c>
      <c r="HS489" s="1">
        <v>15.3841</v>
      </c>
      <c r="HT489" s="1">
        <v>18</v>
      </c>
      <c r="HU489" s="1">
        <v>501.70100000000002</v>
      </c>
      <c r="HV489" s="1">
        <v>458.93200000000002</v>
      </c>
      <c r="HW489" s="1">
        <v>26.431000000000001</v>
      </c>
      <c r="HX489" s="1">
        <v>34.6327</v>
      </c>
      <c r="HY489" s="1">
        <v>29.999300000000002</v>
      </c>
      <c r="HZ489" s="1">
        <v>34.532699999999998</v>
      </c>
      <c r="IA489" s="1">
        <v>34.634799999999998</v>
      </c>
      <c r="IB489" s="1">
        <v>19.977</v>
      </c>
      <c r="IC489" s="1">
        <v>28.3445</v>
      </c>
      <c r="ID489" s="1">
        <v>0</v>
      </c>
      <c r="IE489" s="1">
        <v>26.4434</v>
      </c>
      <c r="IF489" s="1">
        <v>392.05700000000002</v>
      </c>
      <c r="IG489" s="1">
        <v>23.8947</v>
      </c>
      <c r="IH489" s="1">
        <v>100.31100000000001</v>
      </c>
      <c r="II489" s="1">
        <v>99.995800000000003</v>
      </c>
      <c r="IJ489" s="1" t="s">
        <v>1161</v>
      </c>
    </row>
    <row r="490" spans="1:244" ht="15.75" customHeight="1" x14ac:dyDescent="0.3">
      <c r="A490" s="1">
        <v>474</v>
      </c>
      <c r="B490" s="1">
        <v>1659809757.0999999</v>
      </c>
      <c r="C490" s="1">
        <v>13615.599999904631</v>
      </c>
      <c r="D490" s="1" t="s">
        <v>1302</v>
      </c>
      <c r="E490" s="1" t="s">
        <v>1303</v>
      </c>
      <c r="F490" s="1">
        <v>1</v>
      </c>
      <c r="G490" s="1" t="s">
        <v>346</v>
      </c>
      <c r="H490" s="1" t="s">
        <v>347</v>
      </c>
      <c r="I490" s="1" t="s">
        <v>348</v>
      </c>
      <c r="J490" s="1" t="s">
        <v>349</v>
      </c>
      <c r="K490" s="1" t="s">
        <v>350</v>
      </c>
      <c r="L490" s="1" t="s">
        <v>1154</v>
      </c>
      <c r="M490" s="1" t="s">
        <v>351</v>
      </c>
      <c r="N490" s="1">
        <v>1659809749.4333329</v>
      </c>
      <c r="O490" s="1">
        <f t="shared" si="34"/>
        <v>2.9636635982236989E-3</v>
      </c>
      <c r="P490" s="1">
        <f t="shared" si="35"/>
        <v>2.963663598223699</v>
      </c>
      <c r="Q490" s="1">
        <f t="shared" si="36"/>
        <v>10.19512023450595</v>
      </c>
      <c r="R490" s="1">
        <f t="shared" si="37"/>
        <v>276.75220000000002</v>
      </c>
      <c r="S490" s="1">
        <f t="shared" si="38"/>
        <v>156.99852479249435</v>
      </c>
      <c r="T490" s="1">
        <f t="shared" si="39"/>
        <v>15.525847127985097</v>
      </c>
      <c r="U490" s="1">
        <f t="shared" si="40"/>
        <v>27.368488686200543</v>
      </c>
      <c r="V490" s="1">
        <f t="shared" si="41"/>
        <v>0.14830637303978908</v>
      </c>
      <c r="W490" s="1">
        <f t="shared" si="42"/>
        <v>2.9096413627337387</v>
      </c>
      <c r="X490" s="1">
        <f t="shared" si="43"/>
        <v>0.14423121915240572</v>
      </c>
      <c r="Y490" s="1">
        <f t="shared" si="44"/>
        <v>9.0501321421757985E-2</v>
      </c>
      <c r="Z490" s="1">
        <f t="shared" si="45"/>
        <v>321.51717039999994</v>
      </c>
      <c r="AA490" s="1">
        <f t="shared" si="46"/>
        <v>32.086990676742367</v>
      </c>
      <c r="AB490" s="1">
        <f t="shared" si="47"/>
        <v>31.608479999999989</v>
      </c>
      <c r="AC490" s="1">
        <f t="shared" si="48"/>
        <v>4.6702813581589417</v>
      </c>
      <c r="AD490" s="1">
        <f t="shared" si="49"/>
        <v>60.307166798836839</v>
      </c>
      <c r="AE490" s="1">
        <f t="shared" si="50"/>
        <v>2.7141222430927003</v>
      </c>
      <c r="AF490" s="1">
        <f t="shared" si="51"/>
        <v>4.5004970174540651</v>
      </c>
      <c r="AG490" s="1">
        <f t="shared" si="52"/>
        <v>1.9561591150662414</v>
      </c>
      <c r="AH490" s="1">
        <f t="shared" si="53"/>
        <v>-130.69756468166511</v>
      </c>
      <c r="AI490" s="1">
        <f t="shared" si="54"/>
        <v>-102.09165506972693</v>
      </c>
      <c r="AJ490" s="1">
        <f t="shared" si="55"/>
        <v>-7.9012506815638348</v>
      </c>
      <c r="AK490" s="1">
        <f t="shared" si="56"/>
        <v>80.82669996704405</v>
      </c>
      <c r="AL490" s="1">
        <f t="shared" si="57"/>
        <v>38.829499216734867</v>
      </c>
      <c r="AM490" s="1">
        <f t="shared" si="58"/>
        <v>2.9550918873295755</v>
      </c>
      <c r="AN490" s="1">
        <f t="shared" si="59"/>
        <v>10.19512023450595</v>
      </c>
      <c r="AO490" s="1">
        <v>357.66695603136668</v>
      </c>
      <c r="AP490" s="1">
        <v>319.86889090909079</v>
      </c>
      <c r="AQ490" s="1">
        <v>4.9270922791645209</v>
      </c>
      <c r="AR490" s="1">
        <v>65.640967639493695</v>
      </c>
      <c r="AS490" s="1">
        <f t="shared" si="60"/>
        <v>2.963663598223699</v>
      </c>
      <c r="AT490" s="1">
        <v>23.97838068020593</v>
      </c>
      <c r="AU490" s="1">
        <v>27.43676153846155</v>
      </c>
      <c r="AV490" s="1">
        <v>-8.7074655678007277E-5</v>
      </c>
      <c r="AW490" s="1">
        <v>85.652691204129724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51597.020231991643</v>
      </c>
      <c r="BC490" s="1">
        <f t="shared" si="64"/>
        <v>2000.007333333333</v>
      </c>
      <c r="BD490" s="1">
        <f t="shared" si="65"/>
        <v>1681.2061599999997</v>
      </c>
      <c r="BE490" s="1">
        <f t="shared" si="66"/>
        <v>0.84059999780000805</v>
      </c>
      <c r="BF490" s="1">
        <f t="shared" si="67"/>
        <v>0.16075799575401556</v>
      </c>
      <c r="BG490" s="1">
        <v>6</v>
      </c>
      <c r="BH490" s="1">
        <v>0.5</v>
      </c>
      <c r="BI490" s="1" t="s">
        <v>352</v>
      </c>
      <c r="BJ490" s="1">
        <v>2</v>
      </c>
      <c r="BK490" s="1" t="b">
        <v>1</v>
      </c>
      <c r="BL490" s="1">
        <v>1659809749.4333329</v>
      </c>
      <c r="BM490" s="1">
        <v>276.75220000000002</v>
      </c>
      <c r="BN490" s="1">
        <v>324.31493333333327</v>
      </c>
      <c r="BO490" s="1">
        <v>27.445406666666671</v>
      </c>
      <c r="BP490" s="1">
        <v>23.997640000000001</v>
      </c>
      <c r="BQ490" s="1">
        <v>275.74173333333329</v>
      </c>
      <c r="BR490" s="1">
        <v>27.432693333333329</v>
      </c>
      <c r="BS490" s="1">
        <v>500.14780000000002</v>
      </c>
      <c r="BT490" s="1">
        <v>98.791726666666662</v>
      </c>
      <c r="BU490" s="1">
        <v>9.9948579999999981E-2</v>
      </c>
      <c r="BV490" s="1">
        <v>30.957653333333329</v>
      </c>
      <c r="BW490" s="1">
        <v>31.608479999999989</v>
      </c>
      <c r="BX490" s="1">
        <v>999.89999999999986</v>
      </c>
      <c r="BY490" s="1">
        <v>0</v>
      </c>
      <c r="BZ490" s="1">
        <v>0</v>
      </c>
      <c r="CA490" s="1">
        <v>10007.870000000001</v>
      </c>
      <c r="CB490" s="1">
        <v>0</v>
      </c>
      <c r="CC490" s="1">
        <v>215.529</v>
      </c>
      <c r="CD490" s="1">
        <v>-47.562740000000012</v>
      </c>
      <c r="CE490" s="1">
        <v>284.56186666666667</v>
      </c>
      <c r="CF490" s="1">
        <v>332.28853333333342</v>
      </c>
      <c r="CG490" s="1">
        <v>3.447757333333334</v>
      </c>
      <c r="CH490" s="1">
        <v>324.31493333333327</v>
      </c>
      <c r="CI490" s="1">
        <v>23.997640000000001</v>
      </c>
      <c r="CJ490" s="1">
        <v>2.7113793333333329</v>
      </c>
      <c r="CK490" s="1">
        <v>2.3707699999999998</v>
      </c>
      <c r="CL490" s="1">
        <v>22.354253333333329</v>
      </c>
      <c r="CM490" s="1">
        <v>20.165473333333331</v>
      </c>
      <c r="CN490" s="1">
        <v>2000.007333333333</v>
      </c>
      <c r="CO490" s="1">
        <v>0.97999919999999985</v>
      </c>
      <c r="CP490" s="1">
        <v>2.0000906666666669E-2</v>
      </c>
      <c r="CQ490" s="1">
        <v>0</v>
      </c>
      <c r="CR490" s="1">
        <v>2.6918666666666669</v>
      </c>
      <c r="CS490" s="1">
        <v>0</v>
      </c>
      <c r="CT490" s="1">
        <v>19631.273333333331</v>
      </c>
      <c r="CU490" s="1">
        <v>17412.386666666669</v>
      </c>
      <c r="CV490" s="1">
        <v>43.928733333333327</v>
      </c>
      <c r="CW490" s="1">
        <v>45.125</v>
      </c>
      <c r="CX490" s="1">
        <v>44</v>
      </c>
      <c r="CY490" s="1">
        <v>43.375</v>
      </c>
      <c r="CZ490" s="1">
        <v>43.824599999999997</v>
      </c>
      <c r="DA490" s="1">
        <v>1960.007333333333</v>
      </c>
      <c r="DB490" s="1">
        <v>40</v>
      </c>
      <c r="DC490" s="1">
        <v>0</v>
      </c>
      <c r="DD490" s="1">
        <v>1659809756.7</v>
      </c>
      <c r="DE490" s="1">
        <v>0</v>
      </c>
      <c r="DF490" s="1">
        <v>1659809405.0999999</v>
      </c>
      <c r="DG490" s="1" t="s">
        <v>1159</v>
      </c>
      <c r="DH490" s="1">
        <v>1659809402.5999999</v>
      </c>
      <c r="DI490" s="1">
        <v>1659809405.0999999</v>
      </c>
      <c r="DJ490" s="1">
        <v>17</v>
      </c>
      <c r="DK490" s="1">
        <v>-0.01</v>
      </c>
      <c r="DL490" s="1">
        <v>-1E-3</v>
      </c>
      <c r="DM490" s="1">
        <v>1.2789999999999999</v>
      </c>
      <c r="DN490" s="1">
        <v>1.7000000000000001E-2</v>
      </c>
      <c r="DO490" s="1">
        <v>400</v>
      </c>
      <c r="DP490" s="1">
        <v>24</v>
      </c>
      <c r="DQ490" s="1">
        <v>0.2</v>
      </c>
      <c r="DR490" s="1">
        <v>0.03</v>
      </c>
      <c r="DS490" s="1">
        <v>8.4975144249369627</v>
      </c>
      <c r="DT490" s="1">
        <v>12.37854471627282</v>
      </c>
      <c r="DU490" s="1">
        <v>0.92391618359819705</v>
      </c>
      <c r="DV490" s="1">
        <v>0</v>
      </c>
      <c r="DW490" s="1">
        <v>-46.771470000000001</v>
      </c>
      <c r="DX490" s="1">
        <v>-15.05789718574097</v>
      </c>
      <c r="DY490" s="1">
        <v>1.454040243631517</v>
      </c>
      <c r="DZ490" s="1">
        <v>0</v>
      </c>
      <c r="EA490" s="1">
        <v>3.4406357500000002</v>
      </c>
      <c r="EB490" s="1">
        <v>0.17313512195122191</v>
      </c>
      <c r="EC490" s="1">
        <v>1.8356928513166351E-2</v>
      </c>
      <c r="ED490" s="1">
        <v>0</v>
      </c>
      <c r="EE490" s="1">
        <v>1.9559484077627209</v>
      </c>
      <c r="EF490" s="1">
        <v>9.133959729542852E-3</v>
      </c>
      <c r="EG490" s="1">
        <v>1.1141949302645221E-3</v>
      </c>
      <c r="EH490" s="1">
        <v>1</v>
      </c>
      <c r="EI490" s="1">
        <v>0.14729514171052899</v>
      </c>
      <c r="EJ490" s="1">
        <v>6.0600878092173316E-3</v>
      </c>
      <c r="EK490" s="1">
        <v>5.2923893633271657E-4</v>
      </c>
      <c r="EL490" s="1">
        <v>1</v>
      </c>
      <c r="EM490" s="1">
        <v>2</v>
      </c>
      <c r="EN490" s="1">
        <v>6</v>
      </c>
      <c r="EO490" s="1" t="s">
        <v>1176</v>
      </c>
      <c r="EP490" s="1">
        <v>2.9402200000000001</v>
      </c>
      <c r="EQ490" s="1">
        <v>2.8012299999999999</v>
      </c>
      <c r="ER490" s="1">
        <v>7.1504300000000007E-2</v>
      </c>
      <c r="ES490" s="1">
        <v>8.0502299999999999E-2</v>
      </c>
      <c r="ET490" s="1">
        <v>0.116941</v>
      </c>
      <c r="EU490" s="1">
        <v>0.10642500000000001</v>
      </c>
      <c r="EV490" s="1">
        <v>18978.8</v>
      </c>
      <c r="EW490" s="1">
        <v>19705.400000000001</v>
      </c>
      <c r="EX490" s="1">
        <v>23785.5</v>
      </c>
      <c r="EY490" s="1">
        <v>24956.2</v>
      </c>
      <c r="EZ490" s="1">
        <v>33629.5</v>
      </c>
      <c r="FA490" s="1">
        <v>35618.400000000001</v>
      </c>
      <c r="FB490" s="1">
        <v>43386.5</v>
      </c>
      <c r="FC490" s="1">
        <v>46142.5</v>
      </c>
      <c r="FD490" s="1">
        <v>1.9323999999999999</v>
      </c>
      <c r="FE490" s="1">
        <v>1.7685200000000001</v>
      </c>
      <c r="FF490" s="1">
        <v>8.8326600000000005E-2</v>
      </c>
      <c r="FG490" s="1">
        <v>0</v>
      </c>
      <c r="FH490" s="1">
        <v>30.1707</v>
      </c>
      <c r="FI490" s="1">
        <v>999.9</v>
      </c>
      <c r="FJ490" s="1">
        <v>41.8</v>
      </c>
      <c r="FK490" s="1">
        <v>41.7</v>
      </c>
      <c r="FL490" s="1">
        <v>34.329700000000003</v>
      </c>
      <c r="FM490" s="1">
        <v>63.384300000000003</v>
      </c>
      <c r="FN490" s="1">
        <v>25.913499999999999</v>
      </c>
      <c r="FO490" s="1">
        <v>1</v>
      </c>
      <c r="FP490" s="1">
        <v>0.61903200000000003</v>
      </c>
      <c r="FQ490" s="1">
        <v>2.6398000000000001</v>
      </c>
      <c r="FR490" s="1">
        <v>20.2987</v>
      </c>
      <c r="FS490" s="1">
        <v>5.2108499999999998</v>
      </c>
      <c r="FT490" s="1">
        <v>11.908099999999999</v>
      </c>
      <c r="FU490" s="1">
        <v>5.0029000000000003</v>
      </c>
      <c r="FV490" s="1">
        <v>3.2901500000000001</v>
      </c>
      <c r="FW490" s="1">
        <v>9999</v>
      </c>
      <c r="FX490" s="1">
        <v>9999</v>
      </c>
      <c r="FY490" s="1">
        <v>9999</v>
      </c>
      <c r="FZ490" s="1">
        <v>999.9</v>
      </c>
      <c r="GA490" s="1">
        <v>1.8597399999999999</v>
      </c>
      <c r="GB490" s="1">
        <v>1.8548100000000001</v>
      </c>
      <c r="GC490" s="1">
        <v>1.8579300000000001</v>
      </c>
      <c r="GD490" s="1">
        <v>1.85646</v>
      </c>
      <c r="GE490" s="1">
        <v>1.8551599999999999</v>
      </c>
      <c r="GF490" s="1">
        <v>1.8547100000000001</v>
      </c>
      <c r="GG490" s="1">
        <v>1.85364</v>
      </c>
      <c r="GH490" s="1">
        <v>1.8565499999999999</v>
      </c>
      <c r="GI490" s="1">
        <v>0</v>
      </c>
      <c r="GJ490" s="1">
        <v>0</v>
      </c>
      <c r="GK490" s="1">
        <v>0</v>
      </c>
      <c r="GL490" s="1">
        <v>0</v>
      </c>
      <c r="GM490" s="1" t="s">
        <v>355</v>
      </c>
      <c r="GN490" s="1" t="s">
        <v>356</v>
      </c>
      <c r="GO490" s="1" t="s">
        <v>357</v>
      </c>
      <c r="GP490" s="1" t="s">
        <v>357</v>
      </c>
      <c r="GQ490" s="1" t="s">
        <v>357</v>
      </c>
      <c r="GR490" s="1" t="s">
        <v>357</v>
      </c>
      <c r="GS490" s="1">
        <v>0</v>
      </c>
      <c r="GT490" s="1">
        <v>100</v>
      </c>
      <c r="GU490" s="1">
        <v>100</v>
      </c>
      <c r="GV490" s="1">
        <v>1.0940000000000001</v>
      </c>
      <c r="GW490" s="1">
        <v>1.2800000000000001E-2</v>
      </c>
      <c r="GX490" s="1">
        <v>0.27761382284396391</v>
      </c>
      <c r="GY490" s="1">
        <v>3.0239061252787889E-3</v>
      </c>
      <c r="GZ490" s="1">
        <v>-1.398580452151984E-6</v>
      </c>
      <c r="HA490" s="1">
        <v>2.8030378366047371E-10</v>
      </c>
      <c r="HB490" s="1">
        <v>-7.1345895132161177E-2</v>
      </c>
      <c r="HC490" s="1">
        <v>1.0309082032153079E-2</v>
      </c>
      <c r="HD490" s="1">
        <v>-3.6321104004466529E-4</v>
      </c>
      <c r="HE490" s="1">
        <v>3.6129943689190391E-6</v>
      </c>
      <c r="HF490" s="1">
        <v>0</v>
      </c>
      <c r="HG490" s="1">
        <v>2134</v>
      </c>
      <c r="HH490" s="1">
        <v>3</v>
      </c>
      <c r="HI490" s="1">
        <v>46</v>
      </c>
      <c r="HJ490" s="1">
        <v>5.9</v>
      </c>
      <c r="HK490" s="1">
        <v>5.9</v>
      </c>
      <c r="HL490" s="1">
        <v>1.00098</v>
      </c>
      <c r="HM490" s="1">
        <v>2.3754900000000001</v>
      </c>
      <c r="HN490" s="1">
        <v>1.4978</v>
      </c>
      <c r="HO490" s="1">
        <v>2.3010299999999999</v>
      </c>
      <c r="HP490" s="1">
        <v>1.5478499999999999</v>
      </c>
      <c r="HQ490" s="1">
        <v>2.2875999999999999</v>
      </c>
      <c r="HR490" s="1">
        <v>43.6173</v>
      </c>
      <c r="HS490" s="1">
        <v>15.375400000000001</v>
      </c>
      <c r="HT490" s="1">
        <v>18</v>
      </c>
      <c r="HU490" s="1">
        <v>501.57</v>
      </c>
      <c r="HV490" s="1">
        <v>458.94099999999997</v>
      </c>
      <c r="HW490" s="1">
        <v>26.4358</v>
      </c>
      <c r="HX490" s="1">
        <v>34.631599999999999</v>
      </c>
      <c r="HY490" s="1">
        <v>29.999300000000002</v>
      </c>
      <c r="HZ490" s="1">
        <v>34.531599999999997</v>
      </c>
      <c r="IA490" s="1">
        <v>34.633699999999997</v>
      </c>
      <c r="IB490" s="1">
        <v>20.231200000000001</v>
      </c>
      <c r="IC490" s="1">
        <v>28.3445</v>
      </c>
      <c r="ID490" s="1">
        <v>0</v>
      </c>
      <c r="IE490" s="1">
        <v>26.4434</v>
      </c>
      <c r="IF490" s="1">
        <v>402.11399999999998</v>
      </c>
      <c r="IG490" s="1">
        <v>23.895499999999998</v>
      </c>
      <c r="IH490" s="1">
        <v>100.312</v>
      </c>
      <c r="II490" s="1">
        <v>99.995599999999996</v>
      </c>
      <c r="IJ490" s="1" t="s">
        <v>1161</v>
      </c>
    </row>
    <row r="491" spans="1:244" ht="15.75" customHeight="1" x14ac:dyDescent="0.3">
      <c r="A491" s="1">
        <v>475</v>
      </c>
      <c r="B491" s="1">
        <v>1659809758.0999999</v>
      </c>
      <c r="C491" s="1">
        <v>13616.599999904631</v>
      </c>
      <c r="D491" s="1" t="s">
        <v>1304</v>
      </c>
      <c r="E491" s="1" t="s">
        <v>1305</v>
      </c>
      <c r="F491" s="1">
        <v>1</v>
      </c>
      <c r="G491" s="1" t="s">
        <v>346</v>
      </c>
      <c r="H491" s="1" t="s">
        <v>347</v>
      </c>
      <c r="I491" s="1" t="s">
        <v>348</v>
      </c>
      <c r="J491" s="1" t="s">
        <v>349</v>
      </c>
      <c r="K491" s="1" t="s">
        <v>350</v>
      </c>
      <c r="L491" s="1" t="s">
        <v>1154</v>
      </c>
      <c r="M491" s="1" t="s">
        <v>351</v>
      </c>
      <c r="N491" s="1">
        <v>1659809750.466666</v>
      </c>
      <c r="O491" s="1">
        <f t="shared" si="34"/>
        <v>2.9635042510039061E-3</v>
      </c>
      <c r="P491" s="1">
        <f t="shared" si="35"/>
        <v>2.963504251003906</v>
      </c>
      <c r="Q491" s="1">
        <f t="shared" si="36"/>
        <v>10.388153405019505</v>
      </c>
      <c r="R491" s="1">
        <f t="shared" si="37"/>
        <v>281.71446666666662</v>
      </c>
      <c r="S491" s="1">
        <f t="shared" si="38"/>
        <v>159.6906817873504</v>
      </c>
      <c r="T491" s="1">
        <f t="shared" si="39"/>
        <v>15.792070199563485</v>
      </c>
      <c r="U491" s="1">
        <f t="shared" si="40"/>
        <v>27.859199948540731</v>
      </c>
      <c r="V491" s="1">
        <f t="shared" si="41"/>
        <v>0.14829075850749013</v>
      </c>
      <c r="W491" s="1">
        <f t="shared" si="42"/>
        <v>2.9099534739149475</v>
      </c>
      <c r="X491" s="1">
        <f t="shared" si="43"/>
        <v>0.14421687406061323</v>
      </c>
      <c r="Y491" s="1">
        <f t="shared" si="44"/>
        <v>9.0492246514642216E-2</v>
      </c>
      <c r="Z491" s="1">
        <f t="shared" si="45"/>
        <v>321.51674480000003</v>
      </c>
      <c r="AA491" s="1">
        <f t="shared" si="46"/>
        <v>32.087590085146275</v>
      </c>
      <c r="AB491" s="1">
        <f t="shared" si="47"/>
        <v>31.60850666666666</v>
      </c>
      <c r="AC491" s="1">
        <f t="shared" si="48"/>
        <v>4.6702884275106697</v>
      </c>
      <c r="AD491" s="1">
        <f t="shared" si="49"/>
        <v>60.30302994605583</v>
      </c>
      <c r="AE491" s="1">
        <f t="shared" si="50"/>
        <v>2.7140402913152539</v>
      </c>
      <c r="AF491" s="1">
        <f t="shared" si="51"/>
        <v>4.5006698564617782</v>
      </c>
      <c r="AG491" s="1">
        <f t="shared" si="52"/>
        <v>1.9562481361954158</v>
      </c>
      <c r="AH491" s="1">
        <f t="shared" si="53"/>
        <v>-130.69053746927227</v>
      </c>
      <c r="AI491" s="1">
        <f t="shared" si="54"/>
        <v>-102.0011562498083</v>
      </c>
      <c r="AJ491" s="1">
        <f t="shared" si="55"/>
        <v>-7.8934271547605617</v>
      </c>
      <c r="AK491" s="1">
        <f t="shared" si="56"/>
        <v>80.931623926158892</v>
      </c>
      <c r="AL491" s="1">
        <f t="shared" si="57"/>
        <v>39.072666274196607</v>
      </c>
      <c r="AM491" s="1">
        <f t="shared" si="58"/>
        <v>2.9569214486090183</v>
      </c>
      <c r="AN491" s="1">
        <f t="shared" si="59"/>
        <v>10.388153405019505</v>
      </c>
      <c r="AO491" s="1">
        <v>363.07611352067789</v>
      </c>
      <c r="AP491" s="1">
        <v>324.87549696969711</v>
      </c>
      <c r="AQ491" s="1">
        <v>4.9593522887664472</v>
      </c>
      <c r="AR491" s="1">
        <v>65.640967639493695</v>
      </c>
      <c r="AS491" s="1">
        <f t="shared" si="60"/>
        <v>2.963504251003906</v>
      </c>
      <c r="AT491" s="1">
        <v>23.97836889547429</v>
      </c>
      <c r="AU491" s="1">
        <v>27.436581318681341</v>
      </c>
      <c r="AV491" s="1">
        <v>-9.0211410791995981E-5</v>
      </c>
      <c r="AW491" s="1">
        <v>85.652691204129724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51605.741410495641</v>
      </c>
      <c r="BC491" s="1">
        <f t="shared" si="64"/>
        <v>2000.0046666666669</v>
      </c>
      <c r="BD491" s="1">
        <f t="shared" si="65"/>
        <v>1681.2039200000004</v>
      </c>
      <c r="BE491" s="1">
        <f t="shared" si="66"/>
        <v>0.84059999860000334</v>
      </c>
      <c r="BF491" s="1">
        <f t="shared" si="67"/>
        <v>0.1607579972980063</v>
      </c>
      <c r="BG491" s="1">
        <v>6</v>
      </c>
      <c r="BH491" s="1">
        <v>0.5</v>
      </c>
      <c r="BI491" s="1" t="s">
        <v>352</v>
      </c>
      <c r="BJ491" s="1">
        <v>2</v>
      </c>
      <c r="BK491" s="1" t="b">
        <v>1</v>
      </c>
      <c r="BL491" s="1">
        <v>1659809750.466666</v>
      </c>
      <c r="BM491" s="1">
        <v>281.71446666666662</v>
      </c>
      <c r="BN491" s="1">
        <v>329.58706666666671</v>
      </c>
      <c r="BO491" s="1">
        <v>27.44459333333333</v>
      </c>
      <c r="BP491" s="1">
        <v>23.994693333333331</v>
      </c>
      <c r="BQ491" s="1">
        <v>280.6925333333333</v>
      </c>
      <c r="BR491" s="1">
        <v>27.43188</v>
      </c>
      <c r="BS491" s="1">
        <v>500.14839999999998</v>
      </c>
      <c r="BT491" s="1">
        <v>98.791699999999992</v>
      </c>
      <c r="BU491" s="1">
        <v>9.9919866666666662E-2</v>
      </c>
      <c r="BV491" s="1">
        <v>30.958326666666672</v>
      </c>
      <c r="BW491" s="1">
        <v>31.60850666666666</v>
      </c>
      <c r="BX491" s="1">
        <v>999.89999999999986</v>
      </c>
      <c r="BY491" s="1">
        <v>0</v>
      </c>
      <c r="BZ491" s="1">
        <v>0</v>
      </c>
      <c r="CA491" s="1">
        <v>10009.66</v>
      </c>
      <c r="CB491" s="1">
        <v>0</v>
      </c>
      <c r="CC491" s="1">
        <v>215.35866666666661</v>
      </c>
      <c r="CD491" s="1">
        <v>-47.872653333333339</v>
      </c>
      <c r="CE491" s="1">
        <v>289.66393333333338</v>
      </c>
      <c r="CF491" s="1">
        <v>337.68933333333342</v>
      </c>
      <c r="CG491" s="1">
        <v>3.4498920000000002</v>
      </c>
      <c r="CH491" s="1">
        <v>329.58706666666671</v>
      </c>
      <c r="CI491" s="1">
        <v>23.994693333333331</v>
      </c>
      <c r="CJ491" s="1">
        <v>2.711298666666667</v>
      </c>
      <c r="CK491" s="1">
        <v>2.3704779999999999</v>
      </c>
      <c r="CL491" s="1">
        <v>22.353766666666669</v>
      </c>
      <c r="CM491" s="1">
        <v>20.16348666666666</v>
      </c>
      <c r="CN491" s="1">
        <v>2000.0046666666669</v>
      </c>
      <c r="CO491" s="1">
        <v>0.97999919999999985</v>
      </c>
      <c r="CP491" s="1">
        <v>2.0000906666666669E-2</v>
      </c>
      <c r="CQ491" s="1">
        <v>0</v>
      </c>
      <c r="CR491" s="1">
        <v>2.8035999999999999</v>
      </c>
      <c r="CS491" s="1">
        <v>0</v>
      </c>
      <c r="CT491" s="1">
        <v>19632.093333333331</v>
      </c>
      <c r="CU491" s="1">
        <v>17412.366666666661</v>
      </c>
      <c r="CV491" s="1">
        <v>43.928733333333327</v>
      </c>
      <c r="CW491" s="1">
        <v>45.125</v>
      </c>
      <c r="CX491" s="1">
        <v>44</v>
      </c>
      <c r="CY491" s="1">
        <v>43.375</v>
      </c>
      <c r="CZ491" s="1">
        <v>43.824599999999997</v>
      </c>
      <c r="DA491" s="1">
        <v>1960.0046666666669</v>
      </c>
      <c r="DB491" s="1">
        <v>40</v>
      </c>
      <c r="DC491" s="1">
        <v>0</v>
      </c>
      <c r="DD491" s="1">
        <v>1659809757.3</v>
      </c>
      <c r="DE491" s="1">
        <v>0</v>
      </c>
      <c r="DF491" s="1">
        <v>1659809405.0999999</v>
      </c>
      <c r="DG491" s="1" t="s">
        <v>1159</v>
      </c>
      <c r="DH491" s="1">
        <v>1659809402.5999999</v>
      </c>
      <c r="DI491" s="1">
        <v>1659809405.0999999</v>
      </c>
      <c r="DJ491" s="1">
        <v>17</v>
      </c>
      <c r="DK491" s="1">
        <v>-0.01</v>
      </c>
      <c r="DL491" s="1">
        <v>-1E-3</v>
      </c>
      <c r="DM491" s="1">
        <v>1.2789999999999999</v>
      </c>
      <c r="DN491" s="1">
        <v>1.7000000000000001E-2</v>
      </c>
      <c r="DO491" s="1">
        <v>400</v>
      </c>
      <c r="DP491" s="1">
        <v>24</v>
      </c>
      <c r="DQ491" s="1">
        <v>0.2</v>
      </c>
      <c r="DR491" s="1">
        <v>0.03</v>
      </c>
      <c r="DS491" s="1">
        <v>8.7028650388185191</v>
      </c>
      <c r="DT491" s="1">
        <v>12.2230916709241</v>
      </c>
      <c r="DU491" s="1">
        <v>0.91232748628302363</v>
      </c>
      <c r="DV491" s="1">
        <v>0</v>
      </c>
      <c r="DW491" s="1">
        <v>-47.04157</v>
      </c>
      <c r="DX491" s="1">
        <v>-15.717906191369419</v>
      </c>
      <c r="DY491" s="1">
        <v>1.5205979156568641</v>
      </c>
      <c r="DZ491" s="1">
        <v>0</v>
      </c>
      <c r="EA491" s="1">
        <v>3.44252125</v>
      </c>
      <c r="EB491" s="1">
        <v>0.16900108818010839</v>
      </c>
      <c r="EC491" s="1">
        <v>1.8119735537184309E-2</v>
      </c>
      <c r="ED491" s="1">
        <v>0</v>
      </c>
      <c r="EE491" s="1">
        <v>1.9561014251149409</v>
      </c>
      <c r="EF491" s="1">
        <v>9.1770129327954503E-3</v>
      </c>
      <c r="EG491" s="1">
        <v>1.124435096025893E-3</v>
      </c>
      <c r="EH491" s="1">
        <v>1</v>
      </c>
      <c r="EI491" s="1">
        <v>0.14738282549661111</v>
      </c>
      <c r="EJ491" s="1">
        <v>6.7012699561912184E-3</v>
      </c>
      <c r="EK491" s="1">
        <v>5.6353999732312073E-4</v>
      </c>
      <c r="EL491" s="1">
        <v>1</v>
      </c>
      <c r="EM491" s="1">
        <v>2</v>
      </c>
      <c r="EN491" s="1">
        <v>6</v>
      </c>
      <c r="EO491" s="1" t="s">
        <v>1176</v>
      </c>
      <c r="EP491" s="1">
        <v>2.9402900000000001</v>
      </c>
      <c r="EQ491" s="1">
        <v>2.80104</v>
      </c>
      <c r="ER491" s="1">
        <v>7.2401900000000005E-2</v>
      </c>
      <c r="ES491" s="1">
        <v>8.1406999999999993E-2</v>
      </c>
      <c r="ET491" s="1">
        <v>0.116939</v>
      </c>
      <c r="EU491" s="1">
        <v>0.106424</v>
      </c>
      <c r="EV491" s="1">
        <v>18960.5</v>
      </c>
      <c r="EW491" s="1">
        <v>19686.2</v>
      </c>
      <c r="EX491" s="1">
        <v>23785.5</v>
      </c>
      <c r="EY491" s="1">
        <v>24956.400000000001</v>
      </c>
      <c r="EZ491" s="1">
        <v>33629.699999999997</v>
      </c>
      <c r="FA491" s="1">
        <v>35618.800000000003</v>
      </c>
      <c r="FB491" s="1">
        <v>43386.7</v>
      </c>
      <c r="FC491" s="1">
        <v>46142.8</v>
      </c>
      <c r="FD491" s="1">
        <v>1.9323699999999999</v>
      </c>
      <c r="FE491" s="1">
        <v>1.7684200000000001</v>
      </c>
      <c r="FF491" s="1">
        <v>8.8281899999999996E-2</v>
      </c>
      <c r="FG491" s="1">
        <v>0</v>
      </c>
      <c r="FH491" s="1">
        <v>30.169799999999999</v>
      </c>
      <c r="FI491" s="1">
        <v>999.9</v>
      </c>
      <c r="FJ491" s="1">
        <v>41.8</v>
      </c>
      <c r="FK491" s="1">
        <v>41.7</v>
      </c>
      <c r="FL491" s="1">
        <v>34.332900000000002</v>
      </c>
      <c r="FM491" s="1">
        <v>63.434199999999997</v>
      </c>
      <c r="FN491" s="1">
        <v>26.25</v>
      </c>
      <c r="FO491" s="1">
        <v>1</v>
      </c>
      <c r="FP491" s="1">
        <v>0.618811</v>
      </c>
      <c r="FQ491" s="1">
        <v>2.6644999999999999</v>
      </c>
      <c r="FR491" s="1">
        <v>20.298300000000001</v>
      </c>
      <c r="FS491" s="1">
        <v>5.2107000000000001</v>
      </c>
      <c r="FT491" s="1">
        <v>11.908099999999999</v>
      </c>
      <c r="FU491" s="1">
        <v>5.0027999999999997</v>
      </c>
      <c r="FV491" s="1">
        <v>3.2901500000000001</v>
      </c>
      <c r="FW491" s="1">
        <v>9999</v>
      </c>
      <c r="FX491" s="1">
        <v>9999</v>
      </c>
      <c r="FY491" s="1">
        <v>9999</v>
      </c>
      <c r="FZ491" s="1">
        <v>999.9</v>
      </c>
      <c r="GA491" s="1">
        <v>1.8597399999999999</v>
      </c>
      <c r="GB491" s="1">
        <v>1.8548</v>
      </c>
      <c r="GC491" s="1">
        <v>1.8579300000000001</v>
      </c>
      <c r="GD491" s="1">
        <v>1.85646</v>
      </c>
      <c r="GE491" s="1">
        <v>1.8551599999999999</v>
      </c>
      <c r="GF491" s="1">
        <v>1.8547100000000001</v>
      </c>
      <c r="GG491" s="1">
        <v>1.85364</v>
      </c>
      <c r="GH491" s="1">
        <v>1.8565499999999999</v>
      </c>
      <c r="GI491" s="1">
        <v>0</v>
      </c>
      <c r="GJ491" s="1">
        <v>0</v>
      </c>
      <c r="GK491" s="1">
        <v>0</v>
      </c>
      <c r="GL491" s="1">
        <v>0</v>
      </c>
      <c r="GM491" s="1" t="s">
        <v>355</v>
      </c>
      <c r="GN491" s="1" t="s">
        <v>356</v>
      </c>
      <c r="GO491" s="1" t="s">
        <v>357</v>
      </c>
      <c r="GP491" s="1" t="s">
        <v>357</v>
      </c>
      <c r="GQ491" s="1" t="s">
        <v>357</v>
      </c>
      <c r="GR491" s="1" t="s">
        <v>357</v>
      </c>
      <c r="GS491" s="1">
        <v>0</v>
      </c>
      <c r="GT491" s="1">
        <v>100</v>
      </c>
      <c r="GU491" s="1">
        <v>100</v>
      </c>
      <c r="GV491" s="1">
        <v>1.105</v>
      </c>
      <c r="GW491" s="1">
        <v>1.2800000000000001E-2</v>
      </c>
      <c r="GX491" s="1">
        <v>0.27761382284396391</v>
      </c>
      <c r="GY491" s="1">
        <v>3.0239061252787889E-3</v>
      </c>
      <c r="GZ491" s="1">
        <v>-1.398580452151984E-6</v>
      </c>
      <c r="HA491" s="1">
        <v>2.8030378366047371E-10</v>
      </c>
      <c r="HB491" s="1">
        <v>-7.1345895132161177E-2</v>
      </c>
      <c r="HC491" s="1">
        <v>1.0309082032153079E-2</v>
      </c>
      <c r="HD491" s="1">
        <v>-3.6321104004466529E-4</v>
      </c>
      <c r="HE491" s="1">
        <v>3.6129943689190391E-6</v>
      </c>
      <c r="HF491" s="1">
        <v>0</v>
      </c>
      <c r="HG491" s="1">
        <v>2134</v>
      </c>
      <c r="HH491" s="1">
        <v>3</v>
      </c>
      <c r="HI491" s="1">
        <v>46</v>
      </c>
      <c r="HJ491" s="1">
        <v>5.9</v>
      </c>
      <c r="HK491" s="1">
        <v>5.9</v>
      </c>
      <c r="HL491" s="1">
        <v>1.01807</v>
      </c>
      <c r="HM491" s="1">
        <v>2.3559600000000001</v>
      </c>
      <c r="HN491" s="1">
        <v>1.4978</v>
      </c>
      <c r="HO491" s="1">
        <v>2.3010299999999999</v>
      </c>
      <c r="HP491" s="1">
        <v>1.5478499999999999</v>
      </c>
      <c r="HQ491" s="1">
        <v>2.4291999999999998</v>
      </c>
      <c r="HR491" s="1">
        <v>43.6173</v>
      </c>
      <c r="HS491" s="1">
        <v>15.392899999999999</v>
      </c>
      <c r="HT491" s="1">
        <v>18</v>
      </c>
      <c r="HU491" s="1">
        <v>501.541</v>
      </c>
      <c r="HV491" s="1">
        <v>458.863</v>
      </c>
      <c r="HW491" s="1">
        <v>26.443999999999999</v>
      </c>
      <c r="HX491" s="1">
        <v>34.6295</v>
      </c>
      <c r="HY491" s="1">
        <v>29.999300000000002</v>
      </c>
      <c r="HZ491" s="1">
        <v>34.529600000000002</v>
      </c>
      <c r="IA491" s="1">
        <v>34.631700000000002</v>
      </c>
      <c r="IB491" s="1">
        <v>20.3977</v>
      </c>
      <c r="IC491" s="1">
        <v>28.3445</v>
      </c>
      <c r="ID491" s="1">
        <v>0</v>
      </c>
      <c r="IE491" s="1">
        <v>26.469899999999999</v>
      </c>
      <c r="IF491" s="1">
        <v>402.11399999999998</v>
      </c>
      <c r="IG491" s="1">
        <v>23.895800000000001</v>
      </c>
      <c r="IH491" s="1">
        <v>100.312</v>
      </c>
      <c r="II491" s="1">
        <v>99.996399999999994</v>
      </c>
      <c r="IJ491" s="1" t="s">
        <v>1161</v>
      </c>
    </row>
    <row r="492" spans="1:244" ht="15.75" customHeight="1" x14ac:dyDescent="0.3">
      <c r="A492" s="1">
        <v>476</v>
      </c>
      <c r="B492" s="1">
        <v>1659809759.0999999</v>
      </c>
      <c r="C492" s="1">
        <v>13617.599999904631</v>
      </c>
      <c r="D492" s="1" t="s">
        <v>1306</v>
      </c>
      <c r="E492" s="1" t="s">
        <v>1307</v>
      </c>
      <c r="F492" s="1">
        <v>1</v>
      </c>
      <c r="G492" s="1" t="s">
        <v>346</v>
      </c>
      <c r="H492" s="1" t="s">
        <v>347</v>
      </c>
      <c r="I492" s="1" t="s">
        <v>348</v>
      </c>
      <c r="J492" s="1" t="s">
        <v>349</v>
      </c>
      <c r="K492" s="1" t="s">
        <v>350</v>
      </c>
      <c r="L492" s="1" t="s">
        <v>1154</v>
      </c>
      <c r="M492" s="1" t="s">
        <v>351</v>
      </c>
      <c r="N492" s="1">
        <v>1659809751.5</v>
      </c>
      <c r="O492" s="1">
        <f t="shared" si="34"/>
        <v>2.9633430224394767E-3</v>
      </c>
      <c r="P492" s="1">
        <f t="shared" si="35"/>
        <v>2.9633430224394766</v>
      </c>
      <c r="Q492" s="1">
        <f t="shared" si="36"/>
        <v>10.60138355336175</v>
      </c>
      <c r="R492" s="1">
        <f t="shared" si="37"/>
        <v>286.68093333333331</v>
      </c>
      <c r="S492" s="1">
        <f t="shared" si="38"/>
        <v>162.16553867427385</v>
      </c>
      <c r="T492" s="1">
        <f t="shared" si="39"/>
        <v>16.036812547665765</v>
      </c>
      <c r="U492" s="1">
        <f t="shared" si="40"/>
        <v>28.35034142544292</v>
      </c>
      <c r="V492" s="1">
        <f t="shared" si="41"/>
        <v>0.14827370538101686</v>
      </c>
      <c r="W492" s="1">
        <f t="shared" si="42"/>
        <v>2.9101069072120671</v>
      </c>
      <c r="X492" s="1">
        <f t="shared" si="43"/>
        <v>0.14420095239260539</v>
      </c>
      <c r="Y492" s="1">
        <f t="shared" si="44"/>
        <v>9.0482197921758642E-2</v>
      </c>
      <c r="Z492" s="1">
        <f t="shared" si="45"/>
        <v>321.5163192</v>
      </c>
      <c r="AA492" s="1">
        <f t="shared" si="46"/>
        <v>32.088300451671735</v>
      </c>
      <c r="AB492" s="1">
        <f t="shared" si="47"/>
        <v>31.608613333333331</v>
      </c>
      <c r="AC492" s="1">
        <f t="shared" si="48"/>
        <v>4.6703167050107517</v>
      </c>
      <c r="AD492" s="1">
        <f t="shared" si="49"/>
        <v>60.298713415982938</v>
      </c>
      <c r="AE492" s="1">
        <f t="shared" si="50"/>
        <v>2.7139584971824298</v>
      </c>
      <c r="AF492" s="1">
        <f t="shared" si="51"/>
        <v>4.5008563921747964</v>
      </c>
      <c r="AG492" s="1">
        <f t="shared" si="52"/>
        <v>1.9563582078283219</v>
      </c>
      <c r="AH492" s="1">
        <f t="shared" si="53"/>
        <v>-130.68342728958092</v>
      </c>
      <c r="AI492" s="1">
        <f t="shared" si="54"/>
        <v>-101.90926286727527</v>
      </c>
      <c r="AJ492" s="1">
        <f t="shared" si="55"/>
        <v>-7.8859325022727269</v>
      </c>
      <c r="AK492" s="1">
        <f t="shared" si="56"/>
        <v>81.037696540871067</v>
      </c>
      <c r="AL492" s="1">
        <f t="shared" si="57"/>
        <v>39.31423207730127</v>
      </c>
      <c r="AM492" s="1">
        <f t="shared" si="58"/>
        <v>2.9588398172828874</v>
      </c>
      <c r="AN492" s="1">
        <f t="shared" si="59"/>
        <v>10.60138355336175</v>
      </c>
      <c r="AO492" s="1">
        <v>368.51501880607731</v>
      </c>
      <c r="AP492" s="1">
        <v>329.89784242424241</v>
      </c>
      <c r="AQ492" s="1">
        <v>4.9894517182214901</v>
      </c>
      <c r="AR492" s="1">
        <v>65.640967639493695</v>
      </c>
      <c r="AS492" s="1">
        <f t="shared" si="60"/>
        <v>2.9633430224394766</v>
      </c>
      <c r="AT492" s="1">
        <v>23.978183715065391</v>
      </c>
      <c r="AU492" s="1">
        <v>27.436098901098909</v>
      </c>
      <c r="AV492" s="1">
        <v>-7.0822868504468641E-5</v>
      </c>
      <c r="AW492" s="1">
        <v>85.652691204129724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51609.962747263991</v>
      </c>
      <c r="BC492" s="1">
        <f t="shared" si="64"/>
        <v>2000.002</v>
      </c>
      <c r="BD492" s="1">
        <f t="shared" si="65"/>
        <v>1681.2016799999999</v>
      </c>
      <c r="BE492" s="1">
        <f t="shared" si="66"/>
        <v>0.84059999940000052</v>
      </c>
      <c r="BF492" s="1">
        <f t="shared" si="67"/>
        <v>0.16075799884200115</v>
      </c>
      <c r="BG492" s="1">
        <v>6</v>
      </c>
      <c r="BH492" s="1">
        <v>0.5</v>
      </c>
      <c r="BI492" s="1" t="s">
        <v>352</v>
      </c>
      <c r="BJ492" s="1">
        <v>2</v>
      </c>
      <c r="BK492" s="1" t="b">
        <v>1</v>
      </c>
      <c r="BL492" s="1">
        <v>1659809751.5</v>
      </c>
      <c r="BM492" s="1">
        <v>286.68093333333331</v>
      </c>
      <c r="BN492" s="1">
        <v>334.86186666666669</v>
      </c>
      <c r="BO492" s="1">
        <v>27.443766666666669</v>
      </c>
      <c r="BP492" s="1">
        <v>23.991606666666669</v>
      </c>
      <c r="BQ492" s="1">
        <v>285.64753333333329</v>
      </c>
      <c r="BR492" s="1">
        <v>27.431046666666671</v>
      </c>
      <c r="BS492" s="1">
        <v>500.14566666666673</v>
      </c>
      <c r="BT492" s="1">
        <v>98.79173333333334</v>
      </c>
      <c r="BU492" s="1">
        <v>9.9884939999999992E-2</v>
      </c>
      <c r="BV492" s="1">
        <v>30.95905333333333</v>
      </c>
      <c r="BW492" s="1">
        <v>31.608613333333331</v>
      </c>
      <c r="BX492" s="1">
        <v>999.89999999999986</v>
      </c>
      <c r="BY492" s="1">
        <v>0</v>
      </c>
      <c r="BZ492" s="1">
        <v>0</v>
      </c>
      <c r="CA492" s="1">
        <v>10010.53533333333</v>
      </c>
      <c r="CB492" s="1">
        <v>0</v>
      </c>
      <c r="CC492" s="1">
        <v>215.19406666666671</v>
      </c>
      <c r="CD492" s="1">
        <v>-48.180986666666669</v>
      </c>
      <c r="CE492" s="1">
        <v>294.77019999999999</v>
      </c>
      <c r="CF492" s="1">
        <v>343.09273333333329</v>
      </c>
      <c r="CG492" s="1">
        <v>3.4521493333333328</v>
      </c>
      <c r="CH492" s="1">
        <v>334.86186666666669</v>
      </c>
      <c r="CI492" s="1">
        <v>23.991606666666669</v>
      </c>
      <c r="CJ492" s="1">
        <v>2.7112180000000001</v>
      </c>
      <c r="CK492" s="1">
        <v>2.370174</v>
      </c>
      <c r="CL492" s="1">
        <v>22.35327333333333</v>
      </c>
      <c r="CM492" s="1">
        <v>20.161413333333339</v>
      </c>
      <c r="CN492" s="1">
        <v>2000.002</v>
      </c>
      <c r="CO492" s="1">
        <v>0.97999919999999974</v>
      </c>
      <c r="CP492" s="1">
        <v>2.0000906666666669E-2</v>
      </c>
      <c r="CQ492" s="1">
        <v>0</v>
      </c>
      <c r="CR492" s="1">
        <v>2.9146000000000001</v>
      </c>
      <c r="CS492" s="1">
        <v>0</v>
      </c>
      <c r="CT492" s="1">
        <v>19633.02</v>
      </c>
      <c r="CU492" s="1">
        <v>17412.34</v>
      </c>
      <c r="CV492" s="1">
        <v>43.928733333333327</v>
      </c>
      <c r="CW492" s="1">
        <v>45.125</v>
      </c>
      <c r="CX492" s="1">
        <v>44</v>
      </c>
      <c r="CY492" s="1">
        <v>43.375</v>
      </c>
      <c r="CZ492" s="1">
        <v>43.820399999999999</v>
      </c>
      <c r="DA492" s="1">
        <v>1960.002</v>
      </c>
      <c r="DB492" s="1">
        <v>40</v>
      </c>
      <c r="DC492" s="1">
        <v>0</v>
      </c>
      <c r="DD492" s="1">
        <v>1659809758.5</v>
      </c>
      <c r="DE492" s="1">
        <v>0</v>
      </c>
      <c r="DF492" s="1">
        <v>1659809405.0999999</v>
      </c>
      <c r="DG492" s="1" t="s">
        <v>1159</v>
      </c>
      <c r="DH492" s="1">
        <v>1659809402.5999999</v>
      </c>
      <c r="DI492" s="1">
        <v>1659809405.0999999</v>
      </c>
      <c r="DJ492" s="1">
        <v>17</v>
      </c>
      <c r="DK492" s="1">
        <v>-0.01</v>
      </c>
      <c r="DL492" s="1">
        <v>-1E-3</v>
      </c>
      <c r="DM492" s="1">
        <v>1.2789999999999999</v>
      </c>
      <c r="DN492" s="1">
        <v>1.7000000000000001E-2</v>
      </c>
      <c r="DO492" s="1">
        <v>400</v>
      </c>
      <c r="DP492" s="1">
        <v>24</v>
      </c>
      <c r="DQ492" s="1">
        <v>0.2</v>
      </c>
      <c r="DR492" s="1">
        <v>0.03</v>
      </c>
      <c r="DS492" s="1">
        <v>9.0546407651320422</v>
      </c>
      <c r="DT492" s="1">
        <v>12.164542459690651</v>
      </c>
      <c r="DU492" s="1">
        <v>0.87879882018015487</v>
      </c>
      <c r="DV492" s="1">
        <v>0</v>
      </c>
      <c r="DW492" s="1">
        <v>-47.399729268292681</v>
      </c>
      <c r="DX492" s="1">
        <v>-16.548351219512291</v>
      </c>
      <c r="DY492" s="1">
        <v>1.6433185020388981</v>
      </c>
      <c r="DZ492" s="1">
        <v>0</v>
      </c>
      <c r="EA492" s="1">
        <v>3.4446809756097561</v>
      </c>
      <c r="EB492" s="1">
        <v>0.15553358885017249</v>
      </c>
      <c r="EC492" s="1">
        <v>1.759818585507178E-2</v>
      </c>
      <c r="ED492" s="1">
        <v>0</v>
      </c>
      <c r="EE492" s="1">
        <v>1.9562901925711329</v>
      </c>
      <c r="EF492" s="1">
        <v>4.6503025922567309E-3</v>
      </c>
      <c r="EG492" s="1">
        <v>9.9472055196317584E-4</v>
      </c>
      <c r="EH492" s="1">
        <v>1</v>
      </c>
      <c r="EI492" s="1">
        <v>0.1475302651410636</v>
      </c>
      <c r="EJ492" s="1">
        <v>7.9484435715740532E-3</v>
      </c>
      <c r="EK492" s="1">
        <v>6.1011529480297353E-4</v>
      </c>
      <c r="EL492" s="1">
        <v>1</v>
      </c>
      <c r="EM492" s="1">
        <v>2</v>
      </c>
      <c r="EN492" s="1">
        <v>6</v>
      </c>
      <c r="EO492" s="1" t="s">
        <v>1176</v>
      </c>
      <c r="EP492" s="1">
        <v>2.9402200000000001</v>
      </c>
      <c r="EQ492" s="1">
        <v>2.80098</v>
      </c>
      <c r="ER492" s="1">
        <v>7.3294899999999996E-2</v>
      </c>
      <c r="ES492" s="1">
        <v>8.2283300000000004E-2</v>
      </c>
      <c r="ET492" s="1">
        <v>0.116935</v>
      </c>
      <c r="EU492" s="1">
        <v>0.10642500000000001</v>
      </c>
      <c r="EV492" s="1">
        <v>18942.3</v>
      </c>
      <c r="EW492" s="1">
        <v>19667.5</v>
      </c>
      <c r="EX492" s="1">
        <v>23785.599999999999</v>
      </c>
      <c r="EY492" s="1">
        <v>24956.5</v>
      </c>
      <c r="EZ492" s="1">
        <v>33629.9</v>
      </c>
      <c r="FA492" s="1">
        <v>35619</v>
      </c>
      <c r="FB492" s="1">
        <v>43386.8</v>
      </c>
      <c r="FC492" s="1">
        <v>46143.199999999997</v>
      </c>
      <c r="FD492" s="1">
        <v>1.9323699999999999</v>
      </c>
      <c r="FE492" s="1">
        <v>1.76847</v>
      </c>
      <c r="FF492" s="1">
        <v>8.84384E-2</v>
      </c>
      <c r="FG492" s="1">
        <v>0</v>
      </c>
      <c r="FH492" s="1">
        <v>30.1693</v>
      </c>
      <c r="FI492" s="1">
        <v>999.9</v>
      </c>
      <c r="FJ492" s="1">
        <v>41.8</v>
      </c>
      <c r="FK492" s="1">
        <v>41.7</v>
      </c>
      <c r="FL492" s="1">
        <v>34.333599999999997</v>
      </c>
      <c r="FM492" s="1">
        <v>63.604199999999999</v>
      </c>
      <c r="FN492" s="1">
        <v>26.678699999999999</v>
      </c>
      <c r="FO492" s="1">
        <v>1</v>
      </c>
      <c r="FP492" s="1">
        <v>0.61874499999999999</v>
      </c>
      <c r="FQ492" s="1">
        <v>2.6606700000000001</v>
      </c>
      <c r="FR492" s="1">
        <v>20.298300000000001</v>
      </c>
      <c r="FS492" s="1">
        <v>5.2108499999999998</v>
      </c>
      <c r="FT492" s="1">
        <v>11.908099999999999</v>
      </c>
      <c r="FU492" s="1">
        <v>5.0027499999999998</v>
      </c>
      <c r="FV492" s="1">
        <v>3.2901500000000001</v>
      </c>
      <c r="FW492" s="1">
        <v>9999</v>
      </c>
      <c r="FX492" s="1">
        <v>9999</v>
      </c>
      <c r="FY492" s="1">
        <v>9999</v>
      </c>
      <c r="FZ492" s="1">
        <v>999.9</v>
      </c>
      <c r="GA492" s="1">
        <v>1.8597399999999999</v>
      </c>
      <c r="GB492" s="1">
        <v>1.8547899999999999</v>
      </c>
      <c r="GC492" s="1">
        <v>1.85792</v>
      </c>
      <c r="GD492" s="1">
        <v>1.8564400000000001</v>
      </c>
      <c r="GE492" s="1">
        <v>1.8551599999999999</v>
      </c>
      <c r="GF492" s="1">
        <v>1.8547100000000001</v>
      </c>
      <c r="GG492" s="1">
        <v>1.85364</v>
      </c>
      <c r="GH492" s="1">
        <v>1.8565499999999999</v>
      </c>
      <c r="GI492" s="1">
        <v>0</v>
      </c>
      <c r="GJ492" s="1">
        <v>0</v>
      </c>
      <c r="GK492" s="1">
        <v>0</v>
      </c>
      <c r="GL492" s="1">
        <v>0</v>
      </c>
      <c r="GM492" s="1" t="s">
        <v>355</v>
      </c>
      <c r="GN492" s="1" t="s">
        <v>356</v>
      </c>
      <c r="GO492" s="1" t="s">
        <v>357</v>
      </c>
      <c r="GP492" s="1" t="s">
        <v>357</v>
      </c>
      <c r="GQ492" s="1" t="s">
        <v>357</v>
      </c>
      <c r="GR492" s="1" t="s">
        <v>357</v>
      </c>
      <c r="GS492" s="1">
        <v>0</v>
      </c>
      <c r="GT492" s="1">
        <v>100</v>
      </c>
      <c r="GU492" s="1">
        <v>100</v>
      </c>
      <c r="GV492" s="1">
        <v>1.1160000000000001</v>
      </c>
      <c r="GW492" s="1">
        <v>1.2699999999999999E-2</v>
      </c>
      <c r="GX492" s="1">
        <v>0.27761382284396391</v>
      </c>
      <c r="GY492" s="1">
        <v>3.0239061252787889E-3</v>
      </c>
      <c r="GZ492" s="1">
        <v>-1.398580452151984E-6</v>
      </c>
      <c r="HA492" s="1">
        <v>2.8030378366047371E-10</v>
      </c>
      <c r="HB492" s="1">
        <v>-7.1345895132161177E-2</v>
      </c>
      <c r="HC492" s="1">
        <v>1.0309082032153079E-2</v>
      </c>
      <c r="HD492" s="1">
        <v>-3.6321104004466529E-4</v>
      </c>
      <c r="HE492" s="1">
        <v>3.6129943689190391E-6</v>
      </c>
      <c r="HF492" s="1">
        <v>0</v>
      </c>
      <c r="HG492" s="1">
        <v>2134</v>
      </c>
      <c r="HH492" s="1">
        <v>3</v>
      </c>
      <c r="HI492" s="1">
        <v>46</v>
      </c>
      <c r="HJ492" s="1">
        <v>5.9</v>
      </c>
      <c r="HK492" s="1">
        <v>5.9</v>
      </c>
      <c r="HL492" s="1">
        <v>1.02173</v>
      </c>
      <c r="HM492" s="1">
        <v>2.36816</v>
      </c>
      <c r="HN492" s="1">
        <v>1.4978</v>
      </c>
      <c r="HO492" s="1">
        <v>2.3010299999999999</v>
      </c>
      <c r="HP492" s="1">
        <v>1.5478499999999999</v>
      </c>
      <c r="HQ492" s="1">
        <v>2.4658199999999999</v>
      </c>
      <c r="HR492" s="1">
        <v>43.6173</v>
      </c>
      <c r="HS492" s="1">
        <v>15.392899999999999</v>
      </c>
      <c r="HT492" s="1">
        <v>18</v>
      </c>
      <c r="HU492" s="1">
        <v>501.53399999999999</v>
      </c>
      <c r="HV492" s="1">
        <v>458.887</v>
      </c>
      <c r="HW492" s="1">
        <v>26.448</v>
      </c>
      <c r="HX492" s="1">
        <v>34.628399999999999</v>
      </c>
      <c r="HY492" s="1">
        <v>29.999400000000001</v>
      </c>
      <c r="HZ492" s="1">
        <v>34.528500000000001</v>
      </c>
      <c r="IA492" s="1">
        <v>34.630600000000001</v>
      </c>
      <c r="IB492" s="1">
        <v>20.657499999999999</v>
      </c>
      <c r="IC492" s="1">
        <v>28.625599999999999</v>
      </c>
      <c r="ID492" s="1">
        <v>0</v>
      </c>
      <c r="IE492" s="1">
        <v>26.469899999999999</v>
      </c>
      <c r="IF492" s="1">
        <v>412.13600000000002</v>
      </c>
      <c r="IG492" s="1">
        <v>23.891999999999999</v>
      </c>
      <c r="IH492" s="1">
        <v>100.312</v>
      </c>
      <c r="II492" s="1">
        <v>99.997</v>
      </c>
      <c r="IJ492" s="1" t="s">
        <v>1161</v>
      </c>
    </row>
    <row r="493" spans="1:244" ht="15.75" customHeight="1" x14ac:dyDescent="0.3">
      <c r="A493" s="1">
        <v>477</v>
      </c>
      <c r="B493" s="1">
        <v>1659809760.0999999</v>
      </c>
      <c r="C493" s="1">
        <v>13618.599999904631</v>
      </c>
      <c r="D493" s="1" t="s">
        <v>1308</v>
      </c>
      <c r="E493" s="1" t="s">
        <v>1309</v>
      </c>
      <c r="F493" s="1">
        <v>1</v>
      </c>
      <c r="G493" s="1" t="s">
        <v>346</v>
      </c>
      <c r="H493" s="1" t="s">
        <v>347</v>
      </c>
      <c r="I493" s="1" t="s">
        <v>348</v>
      </c>
      <c r="J493" s="1" t="s">
        <v>349</v>
      </c>
      <c r="K493" s="1" t="s">
        <v>350</v>
      </c>
      <c r="L493" s="1" t="s">
        <v>1154</v>
      </c>
      <c r="M493" s="1" t="s">
        <v>351</v>
      </c>
      <c r="N493" s="1">
        <v>1659809752.5333331</v>
      </c>
      <c r="O493" s="1">
        <f t="shared" si="34"/>
        <v>2.9622694621073715E-3</v>
      </c>
      <c r="P493" s="1">
        <f t="shared" si="35"/>
        <v>2.9622694621073715</v>
      </c>
      <c r="Q493" s="1">
        <f t="shared" si="36"/>
        <v>10.832450942256608</v>
      </c>
      <c r="R493" s="1">
        <f t="shared" si="37"/>
        <v>291.65393333333333</v>
      </c>
      <c r="S493" s="1">
        <f t="shared" si="38"/>
        <v>164.4245140689994</v>
      </c>
      <c r="T493" s="1">
        <f t="shared" si="39"/>
        <v>16.260206285570632</v>
      </c>
      <c r="U493" s="1">
        <f t="shared" si="40"/>
        <v>28.842129452838005</v>
      </c>
      <c r="V493" s="1">
        <f t="shared" si="41"/>
        <v>0.1482206237870905</v>
      </c>
      <c r="W493" s="1">
        <f t="shared" si="42"/>
        <v>2.9100126225055187</v>
      </c>
      <c r="X493" s="1">
        <f t="shared" si="43"/>
        <v>0.14415061528500545</v>
      </c>
      <c r="Y493" s="1">
        <f t="shared" si="44"/>
        <v>9.0450499871260984E-2</v>
      </c>
      <c r="Z493" s="1">
        <f t="shared" si="45"/>
        <v>321.5163192</v>
      </c>
      <c r="AA493" s="1">
        <f t="shared" si="46"/>
        <v>32.08936731612684</v>
      </c>
      <c r="AB493" s="1">
        <f t="shared" si="47"/>
        <v>31.60817333333333</v>
      </c>
      <c r="AC493" s="1">
        <f t="shared" si="48"/>
        <v>4.6702000612837882</v>
      </c>
      <c r="AD493" s="1">
        <f t="shared" si="49"/>
        <v>60.294057440268936</v>
      </c>
      <c r="AE493" s="1">
        <f t="shared" si="50"/>
        <v>2.7138655399760139</v>
      </c>
      <c r="AF493" s="1">
        <f t="shared" si="51"/>
        <v>4.5010497803445038</v>
      </c>
      <c r="AG493" s="1">
        <f t="shared" si="52"/>
        <v>1.9563345213077743</v>
      </c>
      <c r="AH493" s="1">
        <f t="shared" si="53"/>
        <v>-130.63608327893508</v>
      </c>
      <c r="AI493" s="1">
        <f t="shared" si="54"/>
        <v>-101.71874548044475</v>
      </c>
      <c r="AJ493" s="1">
        <f t="shared" si="55"/>
        <v>-7.8714570574360421</v>
      </c>
      <c r="AK493" s="1">
        <f t="shared" si="56"/>
        <v>81.290033383184138</v>
      </c>
      <c r="AL493" s="1">
        <f t="shared" si="57"/>
        <v>39.547297711825294</v>
      </c>
      <c r="AM493" s="1">
        <f t="shared" si="58"/>
        <v>2.9606510022264492</v>
      </c>
      <c r="AN493" s="1">
        <f t="shared" si="59"/>
        <v>10.832450942256608</v>
      </c>
      <c r="AO493" s="1">
        <v>373.91426120330482</v>
      </c>
      <c r="AP493" s="1">
        <v>334.91627878787881</v>
      </c>
      <c r="AQ493" s="1">
        <v>5.0082649278439941</v>
      </c>
      <c r="AR493" s="1">
        <v>65.640967639493695</v>
      </c>
      <c r="AS493" s="1">
        <f t="shared" si="60"/>
        <v>2.9622694621073715</v>
      </c>
      <c r="AT493" s="1">
        <v>23.97888672511305</v>
      </c>
      <c r="AU493" s="1">
        <v>27.435446153846179</v>
      </c>
      <c r="AV493" s="1">
        <v>-4.9546266970435277E-5</v>
      </c>
      <c r="AW493" s="1">
        <v>85.652691204129724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51607.165873952072</v>
      </c>
      <c r="BC493" s="1">
        <f t="shared" si="64"/>
        <v>2000.002</v>
      </c>
      <c r="BD493" s="1">
        <f t="shared" si="65"/>
        <v>1681.2016799999999</v>
      </c>
      <c r="BE493" s="1">
        <f t="shared" si="66"/>
        <v>0.84059999940000052</v>
      </c>
      <c r="BF493" s="1">
        <f t="shared" si="67"/>
        <v>0.16075799884200115</v>
      </c>
      <c r="BG493" s="1">
        <v>6</v>
      </c>
      <c r="BH493" s="1">
        <v>0.5</v>
      </c>
      <c r="BI493" s="1" t="s">
        <v>352</v>
      </c>
      <c r="BJ493" s="1">
        <v>2</v>
      </c>
      <c r="BK493" s="1" t="b">
        <v>1</v>
      </c>
      <c r="BL493" s="1">
        <v>1659809752.5333331</v>
      </c>
      <c r="BM493" s="1">
        <v>291.65393333333333</v>
      </c>
      <c r="BN493" s="1">
        <v>340.13326666666671</v>
      </c>
      <c r="BO493" s="1">
        <v>27.442826666666669</v>
      </c>
      <c r="BP493" s="1">
        <v>23.98851333333333</v>
      </c>
      <c r="BQ493" s="1">
        <v>290.60919999999999</v>
      </c>
      <c r="BR493" s="1">
        <v>27.43010666666666</v>
      </c>
      <c r="BS493" s="1">
        <v>500.14033333333327</v>
      </c>
      <c r="BT493" s="1">
        <v>98.791753333333332</v>
      </c>
      <c r="BU493" s="1">
        <v>9.9864973333333343E-2</v>
      </c>
      <c r="BV493" s="1">
        <v>30.959806666666669</v>
      </c>
      <c r="BW493" s="1">
        <v>31.60817333333333</v>
      </c>
      <c r="BX493" s="1">
        <v>999.89999999999986</v>
      </c>
      <c r="BY493" s="1">
        <v>0</v>
      </c>
      <c r="BZ493" s="1">
        <v>0</v>
      </c>
      <c r="CA493" s="1">
        <v>10009.99333333333</v>
      </c>
      <c r="CB493" s="1">
        <v>0</v>
      </c>
      <c r="CC493" s="1">
        <v>215.04053333333329</v>
      </c>
      <c r="CD493" s="1">
        <v>-48.479353333333329</v>
      </c>
      <c r="CE493" s="1">
        <v>299.88326666666671</v>
      </c>
      <c r="CF493" s="1">
        <v>348.49259999999998</v>
      </c>
      <c r="CG493" s="1">
        <v>3.454302666666667</v>
      </c>
      <c r="CH493" s="1">
        <v>340.13326666666671</v>
      </c>
      <c r="CI493" s="1">
        <v>23.98851333333333</v>
      </c>
      <c r="CJ493" s="1">
        <v>2.7111253333333329</v>
      </c>
      <c r="CK493" s="1">
        <v>2.3698686666666671</v>
      </c>
      <c r="CL493" s="1">
        <v>22.35271333333333</v>
      </c>
      <c r="CM493" s="1">
        <v>20.15933333333334</v>
      </c>
      <c r="CN493" s="1">
        <v>2000.002</v>
      </c>
      <c r="CO493" s="1">
        <v>0.97999919999999974</v>
      </c>
      <c r="CP493" s="1">
        <v>2.0000906666666669E-2</v>
      </c>
      <c r="CQ493" s="1">
        <v>0</v>
      </c>
      <c r="CR493" s="1">
        <v>2.8803999999999998</v>
      </c>
      <c r="CS493" s="1">
        <v>0</v>
      </c>
      <c r="CT493" s="1">
        <v>19634.17333333334</v>
      </c>
      <c r="CU493" s="1">
        <v>17412.34</v>
      </c>
      <c r="CV493" s="1">
        <v>43.924600000000012</v>
      </c>
      <c r="CW493" s="1">
        <v>45.125</v>
      </c>
      <c r="CX493" s="1">
        <v>44</v>
      </c>
      <c r="CY493" s="1">
        <v>43.375</v>
      </c>
      <c r="CZ493" s="1">
        <v>43.816200000000002</v>
      </c>
      <c r="DA493" s="1">
        <v>1960.002</v>
      </c>
      <c r="DB493" s="1">
        <v>40</v>
      </c>
      <c r="DC493" s="1">
        <v>0</v>
      </c>
      <c r="DD493" s="1">
        <v>1659809759.0999999</v>
      </c>
      <c r="DE493" s="1">
        <v>0</v>
      </c>
      <c r="DF493" s="1">
        <v>1659809405.0999999</v>
      </c>
      <c r="DG493" s="1" t="s">
        <v>1159</v>
      </c>
      <c r="DH493" s="1">
        <v>1659809402.5999999</v>
      </c>
      <c r="DI493" s="1">
        <v>1659809405.0999999</v>
      </c>
      <c r="DJ493" s="1">
        <v>17</v>
      </c>
      <c r="DK493" s="1">
        <v>-0.01</v>
      </c>
      <c r="DL493" s="1">
        <v>-1E-3</v>
      </c>
      <c r="DM493" s="1">
        <v>1.2789999999999999</v>
      </c>
      <c r="DN493" s="1">
        <v>1.7000000000000001E-2</v>
      </c>
      <c r="DO493" s="1">
        <v>400</v>
      </c>
      <c r="DP493" s="1">
        <v>24</v>
      </c>
      <c r="DQ493" s="1">
        <v>0.2</v>
      </c>
      <c r="DR493" s="1">
        <v>0.03</v>
      </c>
      <c r="DS493" s="1">
        <v>9.0546407651320422</v>
      </c>
      <c r="DT493" s="1">
        <v>12.164542459690651</v>
      </c>
      <c r="DU493" s="1">
        <v>0.87879882018015487</v>
      </c>
      <c r="DV493" s="1">
        <v>0</v>
      </c>
      <c r="DW493" s="1">
        <v>-47.399729268292681</v>
      </c>
      <c r="DX493" s="1">
        <v>-16.548351219512291</v>
      </c>
      <c r="DY493" s="1">
        <v>1.6433185020388981</v>
      </c>
      <c r="DZ493" s="1">
        <v>0</v>
      </c>
      <c r="EA493" s="1">
        <v>3.4446809756097561</v>
      </c>
      <c r="EB493" s="1">
        <v>0.15553358885017249</v>
      </c>
      <c r="EC493" s="1">
        <v>1.759818585507178E-2</v>
      </c>
      <c r="ED493" s="1">
        <v>0</v>
      </c>
      <c r="EE493" s="1">
        <v>1.9562901925711329</v>
      </c>
      <c r="EF493" s="1">
        <v>4.6503025922567309E-3</v>
      </c>
      <c r="EG493" s="1">
        <v>9.9472055196317584E-4</v>
      </c>
      <c r="EH493" s="1">
        <v>1</v>
      </c>
      <c r="EI493" s="1">
        <v>0.1475302651410636</v>
      </c>
      <c r="EJ493" s="1">
        <v>7.9484435715740532E-3</v>
      </c>
      <c r="EK493" s="1">
        <v>6.1011529480297353E-4</v>
      </c>
      <c r="EL493" s="1">
        <v>1</v>
      </c>
      <c r="EM493" s="1">
        <v>2</v>
      </c>
      <c r="EN493" s="1">
        <v>6</v>
      </c>
      <c r="EO493" s="1" t="s">
        <v>1176</v>
      </c>
      <c r="EP493" s="1">
        <v>2.9400200000000001</v>
      </c>
      <c r="EQ493" s="1">
        <v>2.8011300000000001</v>
      </c>
      <c r="ER493" s="1">
        <v>7.4178999999999995E-2</v>
      </c>
      <c r="ES493" s="1">
        <v>8.3152400000000001E-2</v>
      </c>
      <c r="ET493" s="1">
        <v>0.11693000000000001</v>
      </c>
      <c r="EU493" s="1">
        <v>0.10642500000000001</v>
      </c>
      <c r="EV493" s="1">
        <v>18924.400000000001</v>
      </c>
      <c r="EW493" s="1">
        <v>19649.099999999999</v>
      </c>
      <c r="EX493" s="1">
        <v>23785.8</v>
      </c>
      <c r="EY493" s="1">
        <v>24956.7</v>
      </c>
      <c r="EZ493" s="1">
        <v>33630.5</v>
      </c>
      <c r="FA493" s="1">
        <v>35619.4</v>
      </c>
      <c r="FB493" s="1">
        <v>43387.1</v>
      </c>
      <c r="FC493" s="1">
        <v>46143.6</v>
      </c>
      <c r="FD493" s="1">
        <v>1.93205</v>
      </c>
      <c r="FE493" s="1">
        <v>1.7685200000000001</v>
      </c>
      <c r="FF493" s="1">
        <v>8.8073299999999993E-2</v>
      </c>
      <c r="FG493" s="1">
        <v>0</v>
      </c>
      <c r="FH493" s="1">
        <v>30.168500000000002</v>
      </c>
      <c r="FI493" s="1">
        <v>999.9</v>
      </c>
      <c r="FJ493" s="1">
        <v>41.8</v>
      </c>
      <c r="FK493" s="1">
        <v>41.7</v>
      </c>
      <c r="FL493" s="1">
        <v>34.333799999999997</v>
      </c>
      <c r="FM493" s="1">
        <v>63.324199999999998</v>
      </c>
      <c r="FN493" s="1">
        <v>26.073699999999999</v>
      </c>
      <c r="FO493" s="1">
        <v>1</v>
      </c>
      <c r="FP493" s="1">
        <v>0.61861299999999997</v>
      </c>
      <c r="FQ493" s="1">
        <v>2.6478799999999998</v>
      </c>
      <c r="FR493" s="1">
        <v>20.298400000000001</v>
      </c>
      <c r="FS493" s="1">
        <v>5.2110000000000003</v>
      </c>
      <c r="FT493" s="1">
        <v>11.907999999999999</v>
      </c>
      <c r="FU493" s="1">
        <v>5.0026999999999999</v>
      </c>
      <c r="FV493" s="1">
        <v>3.2902999999999998</v>
      </c>
      <c r="FW493" s="1">
        <v>9999</v>
      </c>
      <c r="FX493" s="1">
        <v>9999</v>
      </c>
      <c r="FY493" s="1">
        <v>9999</v>
      </c>
      <c r="FZ493" s="1">
        <v>999.9</v>
      </c>
      <c r="GA493" s="1">
        <v>1.8597399999999999</v>
      </c>
      <c r="GB493" s="1">
        <v>1.8548</v>
      </c>
      <c r="GC493" s="1">
        <v>1.85792</v>
      </c>
      <c r="GD493" s="1">
        <v>1.85642</v>
      </c>
      <c r="GE493" s="1">
        <v>1.8551599999999999</v>
      </c>
      <c r="GF493" s="1">
        <v>1.8547100000000001</v>
      </c>
      <c r="GG493" s="1">
        <v>1.85364</v>
      </c>
      <c r="GH493" s="1">
        <v>1.8565499999999999</v>
      </c>
      <c r="GI493" s="1">
        <v>0</v>
      </c>
      <c r="GJ493" s="1">
        <v>0</v>
      </c>
      <c r="GK493" s="1">
        <v>0</v>
      </c>
      <c r="GL493" s="1">
        <v>0</v>
      </c>
      <c r="GM493" s="1" t="s">
        <v>355</v>
      </c>
      <c r="GN493" s="1" t="s">
        <v>356</v>
      </c>
      <c r="GO493" s="1" t="s">
        <v>357</v>
      </c>
      <c r="GP493" s="1" t="s">
        <v>357</v>
      </c>
      <c r="GQ493" s="1" t="s">
        <v>357</v>
      </c>
      <c r="GR493" s="1" t="s">
        <v>357</v>
      </c>
      <c r="GS493" s="1">
        <v>0</v>
      </c>
      <c r="GT493" s="1">
        <v>100</v>
      </c>
      <c r="GU493" s="1">
        <v>100</v>
      </c>
      <c r="GV493" s="1">
        <v>1.127</v>
      </c>
      <c r="GW493" s="1">
        <v>1.2699999999999999E-2</v>
      </c>
      <c r="GX493" s="1">
        <v>0.27761382284396391</v>
      </c>
      <c r="GY493" s="1">
        <v>3.0239061252787889E-3</v>
      </c>
      <c r="GZ493" s="1">
        <v>-1.398580452151984E-6</v>
      </c>
      <c r="HA493" s="1">
        <v>2.8030378366047371E-10</v>
      </c>
      <c r="HB493" s="1">
        <v>-7.1345895132161177E-2</v>
      </c>
      <c r="HC493" s="1">
        <v>1.0309082032153079E-2</v>
      </c>
      <c r="HD493" s="1">
        <v>-3.6321104004466529E-4</v>
      </c>
      <c r="HE493" s="1">
        <v>3.6129943689190391E-6</v>
      </c>
      <c r="HF493" s="1">
        <v>0</v>
      </c>
      <c r="HG493" s="1">
        <v>2134</v>
      </c>
      <c r="HH493" s="1">
        <v>3</v>
      </c>
      <c r="HI493" s="1">
        <v>46</v>
      </c>
      <c r="HJ493" s="1">
        <v>6</v>
      </c>
      <c r="HK493" s="1">
        <v>5.9</v>
      </c>
      <c r="HL493" s="1">
        <v>1.0400400000000001</v>
      </c>
      <c r="HM493" s="1">
        <v>2.3742700000000001</v>
      </c>
      <c r="HN493" s="1">
        <v>1.4978</v>
      </c>
      <c r="HO493" s="1">
        <v>2.3010299999999999</v>
      </c>
      <c r="HP493" s="1">
        <v>1.5478499999999999</v>
      </c>
      <c r="HQ493" s="1">
        <v>2.3547400000000001</v>
      </c>
      <c r="HR493" s="1">
        <v>43.6173</v>
      </c>
      <c r="HS493" s="1">
        <v>15.3841</v>
      </c>
      <c r="HT493" s="1">
        <v>18</v>
      </c>
      <c r="HU493" s="1">
        <v>501.32</v>
      </c>
      <c r="HV493" s="1">
        <v>458.90600000000001</v>
      </c>
      <c r="HW493" s="1">
        <v>26.454000000000001</v>
      </c>
      <c r="HX493" s="1">
        <v>34.626399999999997</v>
      </c>
      <c r="HY493" s="1">
        <v>29.999400000000001</v>
      </c>
      <c r="HZ493" s="1">
        <v>34.526400000000002</v>
      </c>
      <c r="IA493" s="1">
        <v>34.628599999999999</v>
      </c>
      <c r="IB493" s="1">
        <v>20.826000000000001</v>
      </c>
      <c r="IC493" s="1">
        <v>28.625599999999999</v>
      </c>
      <c r="ID493" s="1">
        <v>0</v>
      </c>
      <c r="IE493" s="1">
        <v>26.469899999999999</v>
      </c>
      <c r="IF493" s="1">
        <v>412.13600000000002</v>
      </c>
      <c r="IG493" s="1">
        <v>23.8933</v>
      </c>
      <c r="IH493" s="1">
        <v>100.313</v>
      </c>
      <c r="II493" s="1">
        <v>99.997900000000001</v>
      </c>
      <c r="IJ493" s="1" t="s">
        <v>1161</v>
      </c>
    </row>
    <row r="494" spans="1:244" ht="15.75" customHeight="1" x14ac:dyDescent="0.3">
      <c r="A494" s="1">
        <v>478</v>
      </c>
      <c r="B494" s="1">
        <v>1659809761.0999999</v>
      </c>
      <c r="C494" s="1">
        <v>13619.599999904631</v>
      </c>
      <c r="D494" s="1" t="s">
        <v>1310</v>
      </c>
      <c r="E494" s="1" t="s">
        <v>1311</v>
      </c>
      <c r="F494" s="1">
        <v>1</v>
      </c>
      <c r="G494" s="1" t="s">
        <v>346</v>
      </c>
      <c r="H494" s="1" t="s">
        <v>347</v>
      </c>
      <c r="I494" s="1" t="s">
        <v>348</v>
      </c>
      <c r="J494" s="1" t="s">
        <v>349</v>
      </c>
      <c r="K494" s="1" t="s">
        <v>350</v>
      </c>
      <c r="L494" s="1" t="s">
        <v>1154</v>
      </c>
      <c r="M494" s="1" t="s">
        <v>351</v>
      </c>
      <c r="N494" s="1">
        <v>1659809753.0374999</v>
      </c>
      <c r="O494" s="1">
        <f t="shared" si="34"/>
        <v>2.9609161146143684E-3</v>
      </c>
      <c r="P494" s="1">
        <f t="shared" si="35"/>
        <v>2.9609161146143683</v>
      </c>
      <c r="Q494" s="1">
        <f t="shared" si="36"/>
        <v>11.10895814916835</v>
      </c>
      <c r="R494" s="1">
        <f t="shared" si="37"/>
        <v>294.08587499999999</v>
      </c>
      <c r="S494" s="1">
        <f t="shared" si="38"/>
        <v>163.71924428969439</v>
      </c>
      <c r="T494" s="1">
        <f t="shared" si="39"/>
        <v>16.190455532112718</v>
      </c>
      <c r="U494" s="1">
        <f t="shared" si="40"/>
        <v>29.082618249720774</v>
      </c>
      <c r="V494" s="1">
        <f t="shared" si="41"/>
        <v>0.14815616230967188</v>
      </c>
      <c r="W494" s="1">
        <f t="shared" si="42"/>
        <v>2.9100120833944043</v>
      </c>
      <c r="X494" s="1">
        <f t="shared" si="43"/>
        <v>0.14408964012412442</v>
      </c>
      <c r="Y494" s="1">
        <f t="shared" si="44"/>
        <v>9.0412089063566681E-2</v>
      </c>
      <c r="Z494" s="1">
        <f t="shared" si="45"/>
        <v>321.51629924999997</v>
      </c>
      <c r="AA494" s="1">
        <f t="shared" si="46"/>
        <v>32.090107346931916</v>
      </c>
      <c r="AB494" s="1">
        <f t="shared" si="47"/>
        <v>31.607700000000001</v>
      </c>
      <c r="AC494" s="1">
        <f t="shared" si="48"/>
        <v>4.6700745837430579</v>
      </c>
      <c r="AD494" s="1">
        <f t="shared" si="49"/>
        <v>60.291384040086605</v>
      </c>
      <c r="AE494" s="1">
        <f t="shared" si="50"/>
        <v>2.713805121031208</v>
      </c>
      <c r="AF494" s="1">
        <f t="shared" si="51"/>
        <v>4.501149151306346</v>
      </c>
      <c r="AG494" s="1">
        <f t="shared" si="52"/>
        <v>1.95626946271185</v>
      </c>
      <c r="AH494" s="1">
        <f t="shared" si="53"/>
        <v>-130.57640065449365</v>
      </c>
      <c r="AI494" s="1">
        <f t="shared" si="54"/>
        <v>-101.58374053594548</v>
      </c>
      <c r="AJ494" s="1">
        <f t="shared" si="55"/>
        <v>-7.8610078539363304</v>
      </c>
      <c r="AK494" s="1">
        <f t="shared" si="56"/>
        <v>81.495150205624526</v>
      </c>
      <c r="AL494" s="1">
        <f t="shared" si="57"/>
        <v>39.669460160594184</v>
      </c>
      <c r="AM494" s="1">
        <f t="shared" si="58"/>
        <v>2.9606608965606616</v>
      </c>
      <c r="AN494" s="1">
        <f t="shared" si="59"/>
        <v>11.10895814916835</v>
      </c>
      <c r="AO494" s="1">
        <v>379.21514492716562</v>
      </c>
      <c r="AP494" s="1">
        <v>339.89478787878801</v>
      </c>
      <c r="AQ494" s="1">
        <v>5.004867877427956</v>
      </c>
      <c r="AR494" s="1">
        <v>65.640967639493695</v>
      </c>
      <c r="AS494" s="1">
        <f t="shared" si="60"/>
        <v>2.9609161146143683</v>
      </c>
      <c r="AT494" s="1">
        <v>23.978791706926611</v>
      </c>
      <c r="AU494" s="1">
        <v>27.433564835164841</v>
      </c>
      <c r="AV494" s="1">
        <v>-1.787217950352804E-5</v>
      </c>
      <c r="AW494" s="1">
        <v>85.652691204129724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51607.084148016678</v>
      </c>
      <c r="BC494" s="1">
        <f t="shared" si="64"/>
        <v>2000.0018749999999</v>
      </c>
      <c r="BD494" s="1">
        <f t="shared" si="65"/>
        <v>1681.2015749999998</v>
      </c>
      <c r="BE494" s="1">
        <f t="shared" si="66"/>
        <v>0.84059999943750052</v>
      </c>
      <c r="BF494" s="1">
        <f t="shared" si="67"/>
        <v>0.160757998914376</v>
      </c>
      <c r="BG494" s="1">
        <v>6</v>
      </c>
      <c r="BH494" s="1">
        <v>0.5</v>
      </c>
      <c r="BI494" s="1" t="s">
        <v>352</v>
      </c>
      <c r="BJ494" s="1">
        <v>2</v>
      </c>
      <c r="BK494" s="1" t="b">
        <v>1</v>
      </c>
      <c r="BL494" s="1">
        <v>1659809753.0374999</v>
      </c>
      <c r="BM494" s="1">
        <v>294.08587499999999</v>
      </c>
      <c r="BN494" s="1">
        <v>342.72037499999999</v>
      </c>
      <c r="BO494" s="1">
        <v>27.442225000000001</v>
      </c>
      <c r="BP494" s="1">
        <v>23.9879</v>
      </c>
      <c r="BQ494" s="1">
        <v>293.03568749999999</v>
      </c>
      <c r="BR494" s="1">
        <v>27.429506249999999</v>
      </c>
      <c r="BS494" s="1">
        <v>500.140625</v>
      </c>
      <c r="BT494" s="1">
        <v>98.791718750000001</v>
      </c>
      <c r="BU494" s="1">
        <v>9.9866062499999991E-2</v>
      </c>
      <c r="BV494" s="1">
        <v>30.960193749999998</v>
      </c>
      <c r="BW494" s="1">
        <v>31.607700000000001</v>
      </c>
      <c r="BX494" s="1">
        <v>999.9</v>
      </c>
      <c r="BY494" s="1">
        <v>0</v>
      </c>
      <c r="BZ494" s="1">
        <v>0</v>
      </c>
      <c r="CA494" s="1">
        <v>10009.99375</v>
      </c>
      <c r="CB494" s="1">
        <v>0</v>
      </c>
      <c r="CC494" s="1">
        <v>214.98325</v>
      </c>
      <c r="CD494" s="1">
        <v>-48.634487499999999</v>
      </c>
      <c r="CE494" s="1">
        <v>302.38362499999999</v>
      </c>
      <c r="CF494" s="1">
        <v>351.14306249999998</v>
      </c>
      <c r="CG494" s="1">
        <v>3.4543200000000001</v>
      </c>
      <c r="CH494" s="1">
        <v>342.72037499999999</v>
      </c>
      <c r="CI494" s="1">
        <v>23.9879</v>
      </c>
      <c r="CJ494" s="1">
        <v>2.7110650000000001</v>
      </c>
      <c r="CK494" s="1">
        <v>2.3698068750000001</v>
      </c>
      <c r="CL494" s="1">
        <v>22.352350000000001</v>
      </c>
      <c r="CM494" s="1">
        <v>20.1589125</v>
      </c>
      <c r="CN494" s="1">
        <v>2000.0018749999999</v>
      </c>
      <c r="CO494" s="1">
        <v>0.97999918750000004</v>
      </c>
      <c r="CP494" s="1">
        <v>2.0000918749999999E-2</v>
      </c>
      <c r="CQ494" s="1">
        <v>0</v>
      </c>
      <c r="CR494" s="1">
        <v>2.8836249999999999</v>
      </c>
      <c r="CS494" s="1">
        <v>0</v>
      </c>
      <c r="CT494" s="1">
        <v>19634.912499999999</v>
      </c>
      <c r="CU494" s="1">
        <v>17412.337500000001</v>
      </c>
      <c r="CV494" s="1">
        <v>43.925375000000003</v>
      </c>
      <c r="CW494" s="1">
        <v>45.125</v>
      </c>
      <c r="CX494" s="1">
        <v>44</v>
      </c>
      <c r="CY494" s="1">
        <v>43.375</v>
      </c>
      <c r="CZ494" s="1">
        <v>43.815937499999997</v>
      </c>
      <c r="DA494" s="1">
        <v>1960.0018749999999</v>
      </c>
      <c r="DB494" s="1">
        <v>40</v>
      </c>
      <c r="DC494" s="1">
        <v>0</v>
      </c>
      <c r="DD494" s="1">
        <v>1659809760.3</v>
      </c>
      <c r="DE494" s="1">
        <v>0</v>
      </c>
      <c r="DF494" s="1">
        <v>1659809405.0999999</v>
      </c>
      <c r="DG494" s="1" t="s">
        <v>1159</v>
      </c>
      <c r="DH494" s="1">
        <v>1659809402.5999999</v>
      </c>
      <c r="DI494" s="1">
        <v>1659809405.0999999</v>
      </c>
      <c r="DJ494" s="1">
        <v>17</v>
      </c>
      <c r="DK494" s="1">
        <v>-0.01</v>
      </c>
      <c r="DL494" s="1">
        <v>-1E-3</v>
      </c>
      <c r="DM494" s="1">
        <v>1.2789999999999999</v>
      </c>
      <c r="DN494" s="1">
        <v>1.7000000000000001E-2</v>
      </c>
      <c r="DO494" s="1">
        <v>400</v>
      </c>
      <c r="DP494" s="1">
        <v>24</v>
      </c>
      <c r="DQ494" s="1">
        <v>0.2</v>
      </c>
      <c r="DR494" s="1">
        <v>0.03</v>
      </c>
      <c r="DS494" s="1">
        <v>9.3049075771491836</v>
      </c>
      <c r="DT494" s="1">
        <v>12.1929003371626</v>
      </c>
      <c r="DU494" s="1">
        <v>0.9100662210141155</v>
      </c>
      <c r="DV494" s="1">
        <v>0</v>
      </c>
      <c r="DW494" s="1">
        <v>-47.890112500000001</v>
      </c>
      <c r="DX494" s="1">
        <v>-17.232446904315061</v>
      </c>
      <c r="DY494" s="1">
        <v>1.6693597536462139</v>
      </c>
      <c r="DZ494" s="1">
        <v>0</v>
      </c>
      <c r="EA494" s="1">
        <v>3.4476585000000002</v>
      </c>
      <c r="EB494" s="1">
        <v>0.13970656660411579</v>
      </c>
      <c r="EC494" s="1">
        <v>1.6533349259904951E-2</v>
      </c>
      <c r="ED494" s="1">
        <v>1</v>
      </c>
      <c r="EE494" s="1">
        <v>1.9563413849154949</v>
      </c>
      <c r="EF494" s="1">
        <v>1.7512294168932051E-3</v>
      </c>
      <c r="EG494" s="1">
        <v>9.5541433005338515E-4</v>
      </c>
      <c r="EH494" s="1">
        <v>1</v>
      </c>
      <c r="EI494" s="1">
        <v>0.1476380165690501</v>
      </c>
      <c r="EJ494" s="1">
        <v>7.8372136469662661E-3</v>
      </c>
      <c r="EK494" s="1">
        <v>6.1863013447939019E-4</v>
      </c>
      <c r="EL494" s="1">
        <v>1</v>
      </c>
      <c r="EM494" s="1">
        <v>3</v>
      </c>
      <c r="EN494" s="1">
        <v>6</v>
      </c>
      <c r="EO494" s="1" t="s">
        <v>1160</v>
      </c>
      <c r="EP494" s="1">
        <v>2.9402400000000002</v>
      </c>
      <c r="EQ494" s="1">
        <v>2.8011300000000001</v>
      </c>
      <c r="ER494" s="1">
        <v>7.50556E-2</v>
      </c>
      <c r="ES494" s="1">
        <v>8.4003599999999998E-2</v>
      </c>
      <c r="ET494" s="1">
        <v>0.116925</v>
      </c>
      <c r="EU494" s="1">
        <v>0.10642600000000001</v>
      </c>
      <c r="EV494" s="1">
        <v>18906.599999999999</v>
      </c>
      <c r="EW494" s="1">
        <v>19630.900000000001</v>
      </c>
      <c r="EX494" s="1">
        <v>23785.9</v>
      </c>
      <c r="EY494" s="1">
        <v>24956.799999999999</v>
      </c>
      <c r="EZ494" s="1">
        <v>33630.800000000003</v>
      </c>
      <c r="FA494" s="1">
        <v>35619.599999999999</v>
      </c>
      <c r="FB494" s="1">
        <v>43387.199999999997</v>
      </c>
      <c r="FC494" s="1">
        <v>46143.9</v>
      </c>
      <c r="FD494" s="1">
        <v>1.9319500000000001</v>
      </c>
      <c r="FE494" s="1">
        <v>1.7684</v>
      </c>
      <c r="FF494" s="1">
        <v>8.8177599999999995E-2</v>
      </c>
      <c r="FG494" s="1">
        <v>0</v>
      </c>
      <c r="FH494" s="1">
        <v>30.167999999999999</v>
      </c>
      <c r="FI494" s="1">
        <v>999.9</v>
      </c>
      <c r="FJ494" s="1">
        <v>41.8</v>
      </c>
      <c r="FK494" s="1">
        <v>41.7</v>
      </c>
      <c r="FL494" s="1">
        <v>34.3294</v>
      </c>
      <c r="FM494" s="1">
        <v>63.404299999999999</v>
      </c>
      <c r="FN494" s="1">
        <v>26.566500000000001</v>
      </c>
      <c r="FO494" s="1">
        <v>1</v>
      </c>
      <c r="FP494" s="1">
        <v>0.61846299999999998</v>
      </c>
      <c r="FQ494" s="1">
        <v>2.6402700000000001</v>
      </c>
      <c r="FR494" s="1">
        <v>20.298500000000001</v>
      </c>
      <c r="FS494" s="1">
        <v>5.2110000000000003</v>
      </c>
      <c r="FT494" s="1">
        <v>11.907999999999999</v>
      </c>
      <c r="FU494" s="1">
        <v>5.0027999999999997</v>
      </c>
      <c r="FV494" s="1">
        <v>3.29033</v>
      </c>
      <c r="FW494" s="1">
        <v>9999</v>
      </c>
      <c r="FX494" s="1">
        <v>9999</v>
      </c>
      <c r="FY494" s="1">
        <v>9999</v>
      </c>
      <c r="FZ494" s="1">
        <v>999.9</v>
      </c>
      <c r="GA494" s="1">
        <v>1.85975</v>
      </c>
      <c r="GB494" s="1">
        <v>1.8548100000000001</v>
      </c>
      <c r="GC494" s="1">
        <v>1.85792</v>
      </c>
      <c r="GD494" s="1">
        <v>1.85642</v>
      </c>
      <c r="GE494" s="1">
        <v>1.8551599999999999</v>
      </c>
      <c r="GF494" s="1">
        <v>1.8547100000000001</v>
      </c>
      <c r="GG494" s="1">
        <v>1.85364</v>
      </c>
      <c r="GH494" s="1">
        <v>1.8565499999999999</v>
      </c>
      <c r="GI494" s="1">
        <v>0</v>
      </c>
      <c r="GJ494" s="1">
        <v>0</v>
      </c>
      <c r="GK494" s="1">
        <v>0</v>
      </c>
      <c r="GL494" s="1">
        <v>0</v>
      </c>
      <c r="GM494" s="1" t="s">
        <v>355</v>
      </c>
      <c r="GN494" s="1" t="s">
        <v>356</v>
      </c>
      <c r="GO494" s="1" t="s">
        <v>357</v>
      </c>
      <c r="GP494" s="1" t="s">
        <v>357</v>
      </c>
      <c r="GQ494" s="1" t="s">
        <v>357</v>
      </c>
      <c r="GR494" s="1" t="s">
        <v>357</v>
      </c>
      <c r="GS494" s="1">
        <v>0</v>
      </c>
      <c r="GT494" s="1">
        <v>100</v>
      </c>
      <c r="GU494" s="1">
        <v>100</v>
      </c>
      <c r="GV494" s="1">
        <v>1.1379999999999999</v>
      </c>
      <c r="GW494" s="1">
        <v>1.2699999999999999E-2</v>
      </c>
      <c r="GX494" s="1">
        <v>0.27761382284396391</v>
      </c>
      <c r="GY494" s="1">
        <v>3.0239061252787889E-3</v>
      </c>
      <c r="GZ494" s="1">
        <v>-1.398580452151984E-6</v>
      </c>
      <c r="HA494" s="1">
        <v>2.8030378366047371E-10</v>
      </c>
      <c r="HB494" s="1">
        <v>-7.1345895132161177E-2</v>
      </c>
      <c r="HC494" s="1">
        <v>1.0309082032153079E-2</v>
      </c>
      <c r="HD494" s="1">
        <v>-3.6321104004466529E-4</v>
      </c>
      <c r="HE494" s="1">
        <v>3.6129943689190391E-6</v>
      </c>
      <c r="HF494" s="1">
        <v>0</v>
      </c>
      <c r="HG494" s="1">
        <v>2134</v>
      </c>
      <c r="HH494" s="1">
        <v>3</v>
      </c>
      <c r="HI494" s="1">
        <v>46</v>
      </c>
      <c r="HJ494" s="1">
        <v>6</v>
      </c>
      <c r="HK494" s="1">
        <v>5.9</v>
      </c>
      <c r="HL494" s="1">
        <v>1.0424800000000001</v>
      </c>
      <c r="HM494" s="1">
        <v>2.3779300000000001</v>
      </c>
      <c r="HN494" s="1">
        <v>1.4978</v>
      </c>
      <c r="HO494" s="1">
        <v>2.3010299999999999</v>
      </c>
      <c r="HP494" s="1">
        <v>1.5478499999999999</v>
      </c>
      <c r="HQ494" s="1">
        <v>2.2460900000000001</v>
      </c>
      <c r="HR494" s="1">
        <v>43.6173</v>
      </c>
      <c r="HS494" s="1">
        <v>15.3666</v>
      </c>
      <c r="HT494" s="1">
        <v>18</v>
      </c>
      <c r="HU494" s="1">
        <v>501.25099999999998</v>
      </c>
      <c r="HV494" s="1">
        <v>458.81799999999998</v>
      </c>
      <c r="HW494" s="1">
        <v>26.457799999999999</v>
      </c>
      <c r="HX494" s="1">
        <v>34.625300000000003</v>
      </c>
      <c r="HY494" s="1">
        <v>29.999400000000001</v>
      </c>
      <c r="HZ494" s="1">
        <v>34.525399999999998</v>
      </c>
      <c r="IA494" s="1">
        <v>34.627499999999998</v>
      </c>
      <c r="IB494" s="1">
        <v>21.0853</v>
      </c>
      <c r="IC494" s="1">
        <v>28.625599999999999</v>
      </c>
      <c r="ID494" s="1">
        <v>0</v>
      </c>
      <c r="IE494" s="1">
        <v>26.469899999999999</v>
      </c>
      <c r="IF494" s="1">
        <v>422.18400000000003</v>
      </c>
      <c r="IG494" s="1">
        <v>23.892800000000001</v>
      </c>
      <c r="IH494" s="1">
        <v>100.313</v>
      </c>
      <c r="II494" s="1">
        <v>99.998500000000007</v>
      </c>
      <c r="IJ494" s="1" t="s">
        <v>1161</v>
      </c>
    </row>
    <row r="495" spans="1:244" ht="15.75" customHeight="1" x14ac:dyDescent="0.3">
      <c r="A495" s="1">
        <v>479</v>
      </c>
      <c r="B495" s="1">
        <v>1659809762.0999999</v>
      </c>
      <c r="C495" s="1">
        <v>13620.599999904631</v>
      </c>
      <c r="D495" s="1" t="s">
        <v>1312</v>
      </c>
      <c r="E495" s="1" t="s">
        <v>1313</v>
      </c>
      <c r="F495" s="1">
        <v>1</v>
      </c>
      <c r="G495" s="1" t="s">
        <v>346</v>
      </c>
      <c r="H495" s="1" t="s">
        <v>347</v>
      </c>
      <c r="I495" s="1" t="s">
        <v>348</v>
      </c>
      <c r="J495" s="1" t="s">
        <v>349</v>
      </c>
      <c r="K495" s="1" t="s">
        <v>350</v>
      </c>
      <c r="L495" s="1" t="s">
        <v>1154</v>
      </c>
      <c r="M495" s="1" t="s">
        <v>351</v>
      </c>
      <c r="N495" s="1">
        <v>1659809754.5666659</v>
      </c>
      <c r="O495" s="1">
        <f t="shared" si="34"/>
        <v>2.9594925293380701E-3</v>
      </c>
      <c r="P495" s="1">
        <f t="shared" si="35"/>
        <v>2.9594925293380703</v>
      </c>
      <c r="Q495" s="1">
        <f t="shared" si="36"/>
        <v>11.407999490414678</v>
      </c>
      <c r="R495" s="1">
        <f t="shared" si="37"/>
        <v>301.43993333333327</v>
      </c>
      <c r="S495" s="1">
        <f t="shared" si="38"/>
        <v>167.53618853224538</v>
      </c>
      <c r="T495" s="1">
        <f t="shared" si="39"/>
        <v>16.567935977963792</v>
      </c>
      <c r="U495" s="1">
        <f t="shared" si="40"/>
        <v>29.809902925582598</v>
      </c>
      <c r="V495" s="1">
        <f t="shared" si="41"/>
        <v>0.1480991096619157</v>
      </c>
      <c r="W495" s="1">
        <f t="shared" si="42"/>
        <v>2.9100130943061324</v>
      </c>
      <c r="X495" s="1">
        <f t="shared" si="43"/>
        <v>0.14403567390373395</v>
      </c>
      <c r="Y495" s="1">
        <f t="shared" si="44"/>
        <v>9.0378093405390103E-2</v>
      </c>
      <c r="Z495" s="1">
        <f t="shared" si="45"/>
        <v>321.51738320000004</v>
      </c>
      <c r="AA495" s="1">
        <f t="shared" si="46"/>
        <v>32.09167687057132</v>
      </c>
      <c r="AB495" s="1">
        <f t="shared" si="47"/>
        <v>31.606313333333329</v>
      </c>
      <c r="AC495" s="1">
        <f t="shared" si="48"/>
        <v>4.6697070044640618</v>
      </c>
      <c r="AD495" s="1">
        <f t="shared" si="49"/>
        <v>60.28356823037074</v>
      </c>
      <c r="AE495" s="1">
        <f t="shared" si="50"/>
        <v>2.7136379407886539</v>
      </c>
      <c r="AF495" s="1">
        <f t="shared" si="51"/>
        <v>4.5014554055901561</v>
      </c>
      <c r="AG495" s="1">
        <f t="shared" si="52"/>
        <v>1.9560690636754079</v>
      </c>
      <c r="AH495" s="1">
        <f t="shared" si="53"/>
        <v>-130.51362054380888</v>
      </c>
      <c r="AI495" s="1">
        <f t="shared" si="54"/>
        <v>-101.17907885887971</v>
      </c>
      <c r="AJ495" s="1">
        <f t="shared" si="55"/>
        <v>-7.8296830402005435</v>
      </c>
      <c r="AK495" s="1">
        <f t="shared" si="56"/>
        <v>81.995000757110887</v>
      </c>
      <c r="AL495" s="1">
        <f t="shared" si="57"/>
        <v>40.000540114581995</v>
      </c>
      <c r="AM495" s="1">
        <f t="shared" si="58"/>
        <v>2.9638564280621824</v>
      </c>
      <c r="AN495" s="1">
        <f t="shared" si="59"/>
        <v>11.407999490414678</v>
      </c>
      <c r="AO495" s="1">
        <v>384.45026724195873</v>
      </c>
      <c r="AP495" s="1">
        <v>344.85354545454538</v>
      </c>
      <c r="AQ495" s="1">
        <v>4.9872033034666821</v>
      </c>
      <c r="AR495" s="1">
        <v>65.640967639493695</v>
      </c>
      <c r="AS495" s="1">
        <f t="shared" si="60"/>
        <v>2.9594925293380703</v>
      </c>
      <c r="AT495" s="1">
        <v>23.978599106233212</v>
      </c>
      <c r="AU495" s="1">
        <v>27.431630769230779</v>
      </c>
      <c r="AV495" s="1">
        <v>-1.0706407459541449E-5</v>
      </c>
      <c r="AW495" s="1">
        <v>85.652691204129724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51606.911548574673</v>
      </c>
      <c r="BC495" s="1">
        <f t="shared" si="64"/>
        <v>2000.0086666666671</v>
      </c>
      <c r="BD495" s="1">
        <f t="shared" si="65"/>
        <v>1681.2072800000003</v>
      </c>
      <c r="BE495" s="1">
        <f t="shared" si="66"/>
        <v>0.84059999740001123</v>
      </c>
      <c r="BF495" s="1">
        <f t="shared" si="67"/>
        <v>0.16075799498202173</v>
      </c>
      <c r="BG495" s="1">
        <v>6</v>
      </c>
      <c r="BH495" s="1">
        <v>0.5</v>
      </c>
      <c r="BI495" s="1" t="s">
        <v>352</v>
      </c>
      <c r="BJ495" s="1">
        <v>2</v>
      </c>
      <c r="BK495" s="1" t="b">
        <v>1</v>
      </c>
      <c r="BL495" s="1">
        <v>1659809754.5666659</v>
      </c>
      <c r="BM495" s="1">
        <v>301.43993333333327</v>
      </c>
      <c r="BN495" s="1">
        <v>350.49833333333328</v>
      </c>
      <c r="BO495" s="1">
        <v>27.440506666666671</v>
      </c>
      <c r="BP495" s="1">
        <v>23.982486666666659</v>
      </c>
      <c r="BQ495" s="1">
        <v>300.3730000000001</v>
      </c>
      <c r="BR495" s="1">
        <v>27.42778666666667</v>
      </c>
      <c r="BS495" s="1">
        <v>500.14633333333342</v>
      </c>
      <c r="BT495" s="1">
        <v>98.791780000000003</v>
      </c>
      <c r="BU495" s="1">
        <v>9.9904973333333327E-2</v>
      </c>
      <c r="BV495" s="1">
        <v>30.961386666666669</v>
      </c>
      <c r="BW495" s="1">
        <v>31.606313333333329</v>
      </c>
      <c r="BX495" s="1">
        <v>999.89999999999986</v>
      </c>
      <c r="BY495" s="1">
        <v>0</v>
      </c>
      <c r="BZ495" s="1">
        <v>0</v>
      </c>
      <c r="CA495" s="1">
        <v>10009.993333333339</v>
      </c>
      <c r="CB495" s="1">
        <v>0</v>
      </c>
      <c r="CC495" s="1">
        <v>214.75693333333331</v>
      </c>
      <c r="CD495" s="1">
        <v>-49.058393333333328</v>
      </c>
      <c r="CE495" s="1">
        <v>309.94473333333337</v>
      </c>
      <c r="CF495" s="1">
        <v>359.1103333333333</v>
      </c>
      <c r="CG495" s="1">
        <v>3.4580199999999999</v>
      </c>
      <c r="CH495" s="1">
        <v>350.49833333333328</v>
      </c>
      <c r="CI495" s="1">
        <v>23.982486666666659</v>
      </c>
      <c r="CJ495" s="1">
        <v>2.710897333333333</v>
      </c>
      <c r="CK495" s="1">
        <v>2.3692739999999999</v>
      </c>
      <c r="CL495" s="1">
        <v>22.35133333333334</v>
      </c>
      <c r="CM495" s="1">
        <v>20.15527333333333</v>
      </c>
      <c r="CN495" s="1">
        <v>2000.0086666666671</v>
      </c>
      <c r="CO495" s="1">
        <v>0.97999919999999974</v>
      </c>
      <c r="CP495" s="1">
        <v>2.0000906666666669E-2</v>
      </c>
      <c r="CQ495" s="1">
        <v>0</v>
      </c>
      <c r="CR495" s="1">
        <v>2.950933333333333</v>
      </c>
      <c r="CS495" s="1">
        <v>0</v>
      </c>
      <c r="CT495" s="1">
        <v>19636.88</v>
      </c>
      <c r="CU495" s="1">
        <v>17412.400000000001</v>
      </c>
      <c r="CV495" s="1">
        <v>43.924600000000012</v>
      </c>
      <c r="CW495" s="1">
        <v>45.125</v>
      </c>
      <c r="CX495" s="1">
        <v>44</v>
      </c>
      <c r="CY495" s="1">
        <v>43.375</v>
      </c>
      <c r="CZ495" s="1">
        <v>43.816200000000002</v>
      </c>
      <c r="DA495" s="1">
        <v>1960.0086666666671</v>
      </c>
      <c r="DB495" s="1">
        <v>40</v>
      </c>
      <c r="DC495" s="1">
        <v>0</v>
      </c>
      <c r="DD495" s="1">
        <v>1659809761.5</v>
      </c>
      <c r="DE495" s="1">
        <v>0</v>
      </c>
      <c r="DF495" s="1">
        <v>1659809405.0999999</v>
      </c>
      <c r="DG495" s="1" t="s">
        <v>1159</v>
      </c>
      <c r="DH495" s="1">
        <v>1659809402.5999999</v>
      </c>
      <c r="DI495" s="1">
        <v>1659809405.0999999</v>
      </c>
      <c r="DJ495" s="1">
        <v>17</v>
      </c>
      <c r="DK495" s="1">
        <v>-0.01</v>
      </c>
      <c r="DL495" s="1">
        <v>-1E-3</v>
      </c>
      <c r="DM495" s="1">
        <v>1.2789999999999999</v>
      </c>
      <c r="DN495" s="1">
        <v>1.7000000000000001E-2</v>
      </c>
      <c r="DO495" s="1">
        <v>400</v>
      </c>
      <c r="DP495" s="1">
        <v>24</v>
      </c>
      <c r="DQ495" s="1">
        <v>0.2</v>
      </c>
      <c r="DR495" s="1">
        <v>0.03</v>
      </c>
      <c r="DS495" s="1">
        <v>9.5080793552710112</v>
      </c>
      <c r="DT495" s="1">
        <v>12.358971426447219</v>
      </c>
      <c r="DU495" s="1">
        <v>0.92236027359490735</v>
      </c>
      <c r="DV495" s="1">
        <v>0</v>
      </c>
      <c r="DW495" s="1">
        <v>-48.178467499999996</v>
      </c>
      <c r="DX495" s="1">
        <v>-17.358273545966139</v>
      </c>
      <c r="DY495" s="1">
        <v>1.6814130150542279</v>
      </c>
      <c r="DZ495" s="1">
        <v>0</v>
      </c>
      <c r="EA495" s="1">
        <v>3.4491679999999998</v>
      </c>
      <c r="EB495" s="1">
        <v>0.12223677298311469</v>
      </c>
      <c r="EC495" s="1">
        <v>1.5624687068866369E-2</v>
      </c>
      <c r="ED495" s="1">
        <v>1</v>
      </c>
      <c r="EE495" s="1">
        <v>1.956234322463247</v>
      </c>
      <c r="EF495" s="1">
        <v>7.5898904334944129E-4</v>
      </c>
      <c r="EG495" s="1">
        <v>9.8973083373717595E-4</v>
      </c>
      <c r="EH495" s="1">
        <v>1</v>
      </c>
      <c r="EI495" s="1">
        <v>0.1477276659978555</v>
      </c>
      <c r="EJ495" s="1">
        <v>7.4904905583522124E-3</v>
      </c>
      <c r="EK495" s="1">
        <v>6.0168528609272126E-4</v>
      </c>
      <c r="EL495" s="1">
        <v>1</v>
      </c>
      <c r="EM495" s="1">
        <v>3</v>
      </c>
      <c r="EN495" s="1">
        <v>6</v>
      </c>
      <c r="EO495" s="1" t="s">
        <v>1160</v>
      </c>
      <c r="EP495" s="1">
        <v>2.9401899999999999</v>
      </c>
      <c r="EQ495" s="1">
        <v>2.8011499999999998</v>
      </c>
      <c r="ER495" s="1">
        <v>7.5923400000000002E-2</v>
      </c>
      <c r="ES495" s="1">
        <v>8.4851800000000005E-2</v>
      </c>
      <c r="ET495" s="1">
        <v>0.116924</v>
      </c>
      <c r="EU495" s="1">
        <v>0.106401</v>
      </c>
      <c r="EV495" s="1">
        <v>18888.900000000001</v>
      </c>
      <c r="EW495" s="1">
        <v>19612.7</v>
      </c>
      <c r="EX495" s="1">
        <v>23785.9</v>
      </c>
      <c r="EY495" s="1">
        <v>24956.7</v>
      </c>
      <c r="EZ495" s="1">
        <v>33631</v>
      </c>
      <c r="FA495" s="1">
        <v>35620.6</v>
      </c>
      <c r="FB495" s="1">
        <v>43387.4</v>
      </c>
      <c r="FC495" s="1">
        <v>46143.9</v>
      </c>
      <c r="FD495" s="1">
        <v>1.931</v>
      </c>
      <c r="FE495" s="1">
        <v>1.7685200000000001</v>
      </c>
      <c r="FF495" s="1">
        <v>8.8341500000000003E-2</v>
      </c>
      <c r="FG495" s="1">
        <v>0</v>
      </c>
      <c r="FH495" s="1">
        <v>30.1678</v>
      </c>
      <c r="FI495" s="1">
        <v>999.9</v>
      </c>
      <c r="FJ495" s="1">
        <v>41.8</v>
      </c>
      <c r="FK495" s="1">
        <v>41.7</v>
      </c>
      <c r="FL495" s="1">
        <v>34.3322</v>
      </c>
      <c r="FM495" s="1">
        <v>63.634300000000003</v>
      </c>
      <c r="FN495" s="1">
        <v>26.302099999999999</v>
      </c>
      <c r="FO495" s="1">
        <v>1</v>
      </c>
      <c r="FP495" s="1">
        <v>0.61824400000000002</v>
      </c>
      <c r="FQ495" s="1">
        <v>2.6277200000000001</v>
      </c>
      <c r="FR495" s="1">
        <v>20.2987</v>
      </c>
      <c r="FS495" s="1">
        <v>5.2112999999999996</v>
      </c>
      <c r="FT495" s="1">
        <v>11.9078</v>
      </c>
      <c r="FU495" s="1">
        <v>5.0028499999999996</v>
      </c>
      <c r="FV495" s="1">
        <v>3.2904300000000002</v>
      </c>
      <c r="FW495" s="1">
        <v>9999</v>
      </c>
      <c r="FX495" s="1">
        <v>9999</v>
      </c>
      <c r="FY495" s="1">
        <v>9999</v>
      </c>
      <c r="FZ495" s="1">
        <v>999.9</v>
      </c>
      <c r="GA495" s="1">
        <v>1.8597699999999999</v>
      </c>
      <c r="GB495" s="1">
        <v>1.85483</v>
      </c>
      <c r="GC495" s="1">
        <v>1.8579399999999999</v>
      </c>
      <c r="GD495" s="1">
        <v>1.8564400000000001</v>
      </c>
      <c r="GE495" s="1">
        <v>1.8551599999999999</v>
      </c>
      <c r="GF495" s="1">
        <v>1.8547199999999999</v>
      </c>
      <c r="GG495" s="1">
        <v>1.85364</v>
      </c>
      <c r="GH495" s="1">
        <v>1.8565499999999999</v>
      </c>
      <c r="GI495" s="1">
        <v>0</v>
      </c>
      <c r="GJ495" s="1">
        <v>0</v>
      </c>
      <c r="GK495" s="1">
        <v>0</v>
      </c>
      <c r="GL495" s="1">
        <v>0</v>
      </c>
      <c r="GM495" s="1" t="s">
        <v>355</v>
      </c>
      <c r="GN495" s="1" t="s">
        <v>356</v>
      </c>
      <c r="GO495" s="1" t="s">
        <v>357</v>
      </c>
      <c r="GP495" s="1" t="s">
        <v>357</v>
      </c>
      <c r="GQ495" s="1" t="s">
        <v>357</v>
      </c>
      <c r="GR495" s="1" t="s">
        <v>357</v>
      </c>
      <c r="GS495" s="1">
        <v>0</v>
      </c>
      <c r="GT495" s="1">
        <v>100</v>
      </c>
      <c r="GU495" s="1">
        <v>100</v>
      </c>
      <c r="GV495" s="1">
        <v>1.1479999999999999</v>
      </c>
      <c r="GW495" s="1">
        <v>1.2699999999999999E-2</v>
      </c>
      <c r="GX495" s="1">
        <v>0.27761382284396391</v>
      </c>
      <c r="GY495" s="1">
        <v>3.0239061252787889E-3</v>
      </c>
      <c r="GZ495" s="1">
        <v>-1.398580452151984E-6</v>
      </c>
      <c r="HA495" s="1">
        <v>2.8030378366047371E-10</v>
      </c>
      <c r="HB495" s="1">
        <v>-7.1345895132161177E-2</v>
      </c>
      <c r="HC495" s="1">
        <v>1.0309082032153079E-2</v>
      </c>
      <c r="HD495" s="1">
        <v>-3.6321104004466529E-4</v>
      </c>
      <c r="HE495" s="1">
        <v>3.6129943689190391E-6</v>
      </c>
      <c r="HF495" s="1">
        <v>0</v>
      </c>
      <c r="HG495" s="1">
        <v>2134</v>
      </c>
      <c r="HH495" s="1">
        <v>3</v>
      </c>
      <c r="HI495" s="1">
        <v>46</v>
      </c>
      <c r="HJ495" s="1">
        <v>6</v>
      </c>
      <c r="HK495" s="1">
        <v>6</v>
      </c>
      <c r="HL495" s="1">
        <v>1.0607899999999999</v>
      </c>
      <c r="HM495" s="1">
        <v>2.3547400000000001</v>
      </c>
      <c r="HN495" s="1">
        <v>1.4978</v>
      </c>
      <c r="HO495" s="1">
        <v>2.3022499999999999</v>
      </c>
      <c r="HP495" s="1">
        <v>1.5478499999999999</v>
      </c>
      <c r="HQ495" s="1">
        <v>2.4194300000000002</v>
      </c>
      <c r="HR495" s="1">
        <v>43.6173</v>
      </c>
      <c r="HS495" s="1">
        <v>15.375400000000001</v>
      </c>
      <c r="HT495" s="1">
        <v>18</v>
      </c>
      <c r="HU495" s="1">
        <v>500.654</v>
      </c>
      <c r="HV495" s="1">
        <v>458.88400000000001</v>
      </c>
      <c r="HW495" s="1">
        <v>26.464500000000001</v>
      </c>
      <c r="HX495" s="1">
        <v>34.623199999999997</v>
      </c>
      <c r="HY495" s="1">
        <v>29.999300000000002</v>
      </c>
      <c r="HZ495" s="1">
        <v>34.523299999999999</v>
      </c>
      <c r="IA495" s="1">
        <v>34.625399999999999</v>
      </c>
      <c r="IB495" s="1">
        <v>21.249199999999998</v>
      </c>
      <c r="IC495" s="1">
        <v>28.625599999999999</v>
      </c>
      <c r="ID495" s="1">
        <v>0</v>
      </c>
      <c r="IE495" s="1">
        <v>26.469899999999999</v>
      </c>
      <c r="IF495" s="1">
        <v>422.18400000000003</v>
      </c>
      <c r="IG495" s="1">
        <v>23.8858</v>
      </c>
      <c r="IH495" s="1">
        <v>100.313</v>
      </c>
      <c r="II495" s="1">
        <v>99.9983</v>
      </c>
      <c r="IJ495" s="1" t="s">
        <v>1161</v>
      </c>
    </row>
    <row r="496" spans="1:244" ht="15.75" customHeight="1" x14ac:dyDescent="0.3">
      <c r="A496" s="1">
        <v>480</v>
      </c>
      <c r="B496" s="1">
        <v>1659809763.0999999</v>
      </c>
      <c r="C496" s="1">
        <v>13621.599999904631</v>
      </c>
      <c r="D496" s="1" t="s">
        <v>1314</v>
      </c>
      <c r="E496" s="1" t="s">
        <v>1315</v>
      </c>
      <c r="F496" s="1">
        <v>1</v>
      </c>
      <c r="G496" s="1" t="s">
        <v>346</v>
      </c>
      <c r="H496" s="1" t="s">
        <v>347</v>
      </c>
      <c r="I496" s="1" t="s">
        <v>348</v>
      </c>
      <c r="J496" s="1" t="s">
        <v>349</v>
      </c>
      <c r="K496" s="1" t="s">
        <v>350</v>
      </c>
      <c r="L496" s="1" t="s">
        <v>1154</v>
      </c>
      <c r="M496" s="1" t="s">
        <v>351</v>
      </c>
      <c r="N496" s="1">
        <v>1659809755.0687499</v>
      </c>
      <c r="O496" s="1">
        <f t="shared" si="34"/>
        <v>2.959035975222572E-3</v>
      </c>
      <c r="P496" s="1">
        <f t="shared" si="35"/>
        <v>2.9590359752225721</v>
      </c>
      <c r="Q496" s="1">
        <f t="shared" si="36"/>
        <v>11.630819716523849</v>
      </c>
      <c r="R496" s="1">
        <f t="shared" si="37"/>
        <v>303.86368750000003</v>
      </c>
      <c r="S496" s="1">
        <f t="shared" si="38"/>
        <v>167.43403402953874</v>
      </c>
      <c r="T496" s="1">
        <f t="shared" si="39"/>
        <v>16.557820206115075</v>
      </c>
      <c r="U496" s="1">
        <f t="shared" si="40"/>
        <v>30.049567484616119</v>
      </c>
      <c r="V496" s="1">
        <f t="shared" si="41"/>
        <v>0.14807306256796285</v>
      </c>
      <c r="W496" s="1">
        <f t="shared" si="42"/>
        <v>2.9098000219392857</v>
      </c>
      <c r="X496" s="1">
        <f t="shared" si="43"/>
        <v>0.14401074624099516</v>
      </c>
      <c r="Y496" s="1">
        <f t="shared" si="44"/>
        <v>9.0362416523444483E-2</v>
      </c>
      <c r="Z496" s="1">
        <f t="shared" si="45"/>
        <v>321.51709725000001</v>
      </c>
      <c r="AA496" s="1">
        <f t="shared" si="46"/>
        <v>32.09225919398645</v>
      </c>
      <c r="AB496" s="1">
        <f t="shared" si="47"/>
        <v>31.6062625</v>
      </c>
      <c r="AC496" s="1">
        <f t="shared" si="48"/>
        <v>4.6696935299812106</v>
      </c>
      <c r="AD496" s="1">
        <f t="shared" si="49"/>
        <v>60.281139370826587</v>
      </c>
      <c r="AE496" s="1">
        <f t="shared" si="50"/>
        <v>2.713588706866628</v>
      </c>
      <c r="AF496" s="1">
        <f t="shared" si="51"/>
        <v>4.5015551052770668</v>
      </c>
      <c r="AG496" s="1">
        <f t="shared" si="52"/>
        <v>1.9561048231145826</v>
      </c>
      <c r="AH496" s="1">
        <f t="shared" si="53"/>
        <v>-130.49348650731542</v>
      </c>
      <c r="AI496" s="1">
        <f t="shared" si="54"/>
        <v>-101.10277703127393</v>
      </c>
      <c r="AJ496" s="1">
        <f t="shared" si="55"/>
        <v>-7.8243643764983082</v>
      </c>
      <c r="AK496" s="1">
        <f t="shared" si="56"/>
        <v>82.096469334912356</v>
      </c>
      <c r="AL496" s="1">
        <f t="shared" si="57"/>
        <v>40.112134631264112</v>
      </c>
      <c r="AM496" s="1">
        <f t="shared" si="58"/>
        <v>2.9645093428043423</v>
      </c>
      <c r="AN496" s="1">
        <f t="shared" si="59"/>
        <v>11.630819716523849</v>
      </c>
      <c r="AO496" s="1">
        <v>389.61234659746509</v>
      </c>
      <c r="AP496" s="1">
        <v>349.81480606060592</v>
      </c>
      <c r="AQ496" s="1">
        <v>4.9729626826222306</v>
      </c>
      <c r="AR496" s="1">
        <v>65.640967639493695</v>
      </c>
      <c r="AS496" s="1">
        <f t="shared" si="60"/>
        <v>2.9590359752225721</v>
      </c>
      <c r="AT496" s="1">
        <v>23.979052948095241</v>
      </c>
      <c r="AU496" s="1">
        <v>27.431728571428579</v>
      </c>
      <c r="AV496" s="1">
        <v>-3.6554408997508817E-5</v>
      </c>
      <c r="AW496" s="1">
        <v>85.652691204129724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51600.811354810983</v>
      </c>
      <c r="BC496" s="1">
        <f t="shared" si="64"/>
        <v>2000.006875</v>
      </c>
      <c r="BD496" s="1">
        <f t="shared" si="65"/>
        <v>1681.2057749999999</v>
      </c>
      <c r="BE496" s="1">
        <f t="shared" si="66"/>
        <v>0.84059999793750706</v>
      </c>
      <c r="BF496" s="1">
        <f t="shared" si="67"/>
        <v>0.16075799601938867</v>
      </c>
      <c r="BG496" s="1">
        <v>6</v>
      </c>
      <c r="BH496" s="1">
        <v>0.5</v>
      </c>
      <c r="BI496" s="1" t="s">
        <v>352</v>
      </c>
      <c r="BJ496" s="1">
        <v>2</v>
      </c>
      <c r="BK496" s="1" t="b">
        <v>1</v>
      </c>
      <c r="BL496" s="1">
        <v>1659809755.0687499</v>
      </c>
      <c r="BM496" s="1">
        <v>303.86368750000003</v>
      </c>
      <c r="BN496" s="1">
        <v>353.06487499999997</v>
      </c>
      <c r="BO496" s="1">
        <v>27.440031250000001</v>
      </c>
      <c r="BP496" s="1">
        <v>23.981243750000001</v>
      </c>
      <c r="BQ496" s="1">
        <v>302.79137500000002</v>
      </c>
      <c r="BR496" s="1">
        <v>27.427312499999999</v>
      </c>
      <c r="BS496" s="1">
        <v>500.14575000000002</v>
      </c>
      <c r="BT496" s="1">
        <v>98.791687499999995</v>
      </c>
      <c r="BU496" s="1">
        <v>9.9916599999999994E-2</v>
      </c>
      <c r="BV496" s="1">
        <v>30.961774999999999</v>
      </c>
      <c r="BW496" s="1">
        <v>31.6062625</v>
      </c>
      <c r="BX496" s="1">
        <v>999.9</v>
      </c>
      <c r="BY496" s="1">
        <v>0</v>
      </c>
      <c r="BZ496" s="1">
        <v>0</v>
      </c>
      <c r="CA496" s="1">
        <v>10008.782499999999</v>
      </c>
      <c r="CB496" s="1">
        <v>0</v>
      </c>
      <c r="CC496" s="1">
        <v>214.66925000000001</v>
      </c>
      <c r="CD496" s="1">
        <v>-49.201168749999987</v>
      </c>
      <c r="CE496" s="1">
        <v>312.43668749999989</v>
      </c>
      <c r="CF496" s="1">
        <v>361.73943750000001</v>
      </c>
      <c r="CG496" s="1">
        <v>3.4587924999999999</v>
      </c>
      <c r="CH496" s="1">
        <v>353.06487499999997</v>
      </c>
      <c r="CI496" s="1">
        <v>23.981243750000001</v>
      </c>
      <c r="CJ496" s="1">
        <v>2.7108481250000001</v>
      </c>
      <c r="CK496" s="1">
        <v>2.3691487499999999</v>
      </c>
      <c r="CL496" s="1">
        <v>22.351031249999998</v>
      </c>
      <c r="CM496" s="1">
        <v>20.154418750000001</v>
      </c>
      <c r="CN496" s="1">
        <v>2000.006875</v>
      </c>
      <c r="CO496" s="1">
        <v>0.97999918750000004</v>
      </c>
      <c r="CP496" s="1">
        <v>2.0000918749999999E-2</v>
      </c>
      <c r="CQ496" s="1">
        <v>0</v>
      </c>
      <c r="CR496" s="1">
        <v>2.9041874999999999</v>
      </c>
      <c r="CS496" s="1">
        <v>0</v>
      </c>
      <c r="CT496" s="1">
        <v>19637.71875</v>
      </c>
      <c r="CU496" s="1">
        <v>17412.381249999999</v>
      </c>
      <c r="CV496" s="1">
        <v>43.921499999999988</v>
      </c>
      <c r="CW496" s="1">
        <v>45.125</v>
      </c>
      <c r="CX496" s="1">
        <v>44</v>
      </c>
      <c r="CY496" s="1">
        <v>43.375</v>
      </c>
      <c r="CZ496" s="1">
        <v>43.815937499999997</v>
      </c>
      <c r="DA496" s="1">
        <v>1960.006875</v>
      </c>
      <c r="DB496" s="1">
        <v>40</v>
      </c>
      <c r="DC496" s="1">
        <v>0</v>
      </c>
      <c r="DD496" s="1">
        <v>1659809762.7</v>
      </c>
      <c r="DE496" s="1">
        <v>0</v>
      </c>
      <c r="DF496" s="1">
        <v>1659809405.0999999</v>
      </c>
      <c r="DG496" s="1" t="s">
        <v>1159</v>
      </c>
      <c r="DH496" s="1">
        <v>1659809402.5999999</v>
      </c>
      <c r="DI496" s="1">
        <v>1659809405.0999999</v>
      </c>
      <c r="DJ496" s="1">
        <v>17</v>
      </c>
      <c r="DK496" s="1">
        <v>-0.01</v>
      </c>
      <c r="DL496" s="1">
        <v>-1E-3</v>
      </c>
      <c r="DM496" s="1">
        <v>1.2789999999999999</v>
      </c>
      <c r="DN496" s="1">
        <v>1.7000000000000001E-2</v>
      </c>
      <c r="DO496" s="1">
        <v>400</v>
      </c>
      <c r="DP496" s="1">
        <v>24</v>
      </c>
      <c r="DQ496" s="1">
        <v>0.2</v>
      </c>
      <c r="DR496" s="1">
        <v>0.03</v>
      </c>
      <c r="DS496" s="1">
        <v>9.8820965767860578</v>
      </c>
      <c r="DT496" s="1">
        <v>12.64010665162256</v>
      </c>
      <c r="DU496" s="1">
        <v>0.91358785033655021</v>
      </c>
      <c r="DV496" s="1">
        <v>0</v>
      </c>
      <c r="DW496" s="1">
        <v>-48.530414634146339</v>
      </c>
      <c r="DX496" s="1">
        <v>-17.362519860627231</v>
      </c>
      <c r="DY496" s="1">
        <v>1.7229948290002071</v>
      </c>
      <c r="DZ496" s="1">
        <v>0</v>
      </c>
      <c r="EA496" s="1">
        <v>3.4513004878048781</v>
      </c>
      <c r="EB496" s="1">
        <v>0.1076366550522678</v>
      </c>
      <c r="EC496" s="1">
        <v>1.484365857065054E-2</v>
      </c>
      <c r="ED496" s="1">
        <v>1</v>
      </c>
      <c r="EE496" s="1">
        <v>1.9561048041857669</v>
      </c>
      <c r="EF496" s="1">
        <v>2.4157263068520381E-3</v>
      </c>
      <c r="EG496" s="1">
        <v>9.5348971974447297E-4</v>
      </c>
      <c r="EH496" s="1">
        <v>1</v>
      </c>
      <c r="EI496" s="1">
        <v>0.14788999151380111</v>
      </c>
      <c r="EJ496" s="1">
        <v>5.8280108800209318E-3</v>
      </c>
      <c r="EK496" s="1">
        <v>5.0369112142683962E-4</v>
      </c>
      <c r="EL496" s="1">
        <v>1</v>
      </c>
      <c r="EM496" s="1">
        <v>3</v>
      </c>
      <c r="EN496" s="1">
        <v>6</v>
      </c>
      <c r="EO496" s="1" t="s">
        <v>1160</v>
      </c>
      <c r="EP496" s="1">
        <v>2.9401199999999998</v>
      </c>
      <c r="EQ496" s="1">
        <v>2.8012100000000002</v>
      </c>
      <c r="ER496" s="1">
        <v>7.6788800000000004E-2</v>
      </c>
      <c r="ES496" s="1">
        <v>8.57179E-2</v>
      </c>
      <c r="ET496" s="1">
        <v>0.116923</v>
      </c>
      <c r="EU496" s="1">
        <v>0.10634399999999999</v>
      </c>
      <c r="EV496" s="1">
        <v>18871.3</v>
      </c>
      <c r="EW496" s="1">
        <v>19594.099999999999</v>
      </c>
      <c r="EX496" s="1">
        <v>23786</v>
      </c>
      <c r="EY496" s="1">
        <v>24956.7</v>
      </c>
      <c r="EZ496" s="1">
        <v>33631.1</v>
      </c>
      <c r="FA496" s="1">
        <v>35622.800000000003</v>
      </c>
      <c r="FB496" s="1">
        <v>43387.5</v>
      </c>
      <c r="FC496" s="1">
        <v>46143.7</v>
      </c>
      <c r="FD496" s="1">
        <v>1.93085</v>
      </c>
      <c r="FE496" s="1">
        <v>1.7685500000000001</v>
      </c>
      <c r="FF496" s="1">
        <v>8.8550199999999996E-2</v>
      </c>
      <c r="FG496" s="1">
        <v>0</v>
      </c>
      <c r="FH496" s="1">
        <v>30.167400000000001</v>
      </c>
      <c r="FI496" s="1">
        <v>999.9</v>
      </c>
      <c r="FJ496" s="1">
        <v>41.8</v>
      </c>
      <c r="FK496" s="1">
        <v>41.7</v>
      </c>
      <c r="FL496" s="1">
        <v>34.331200000000003</v>
      </c>
      <c r="FM496" s="1">
        <v>63.624299999999998</v>
      </c>
      <c r="FN496" s="1">
        <v>25.745200000000001</v>
      </c>
      <c r="FO496" s="1">
        <v>1</v>
      </c>
      <c r="FP496" s="1">
        <v>0.61800299999999997</v>
      </c>
      <c r="FQ496" s="1">
        <v>2.6541100000000002</v>
      </c>
      <c r="FR496" s="1">
        <v>20.298300000000001</v>
      </c>
      <c r="FS496" s="1">
        <v>5.2110000000000003</v>
      </c>
      <c r="FT496" s="1">
        <v>11.9078</v>
      </c>
      <c r="FU496" s="1">
        <v>5.0030000000000001</v>
      </c>
      <c r="FV496" s="1">
        <v>3.2904</v>
      </c>
      <c r="FW496" s="1">
        <v>9999</v>
      </c>
      <c r="FX496" s="1">
        <v>9999</v>
      </c>
      <c r="FY496" s="1">
        <v>9999</v>
      </c>
      <c r="FZ496" s="1">
        <v>999.9</v>
      </c>
      <c r="GA496" s="1">
        <v>1.8597699999999999</v>
      </c>
      <c r="GB496" s="1">
        <v>1.8548500000000001</v>
      </c>
      <c r="GC496" s="1">
        <v>1.8579399999999999</v>
      </c>
      <c r="GD496" s="1">
        <v>1.85646</v>
      </c>
      <c r="GE496" s="1">
        <v>1.8551599999999999</v>
      </c>
      <c r="GF496" s="1">
        <v>1.8547199999999999</v>
      </c>
      <c r="GG496" s="1">
        <v>1.85364</v>
      </c>
      <c r="GH496" s="1">
        <v>1.85656</v>
      </c>
      <c r="GI496" s="1">
        <v>0</v>
      </c>
      <c r="GJ496" s="1">
        <v>0</v>
      </c>
      <c r="GK496" s="1">
        <v>0</v>
      </c>
      <c r="GL496" s="1">
        <v>0</v>
      </c>
      <c r="GM496" s="1" t="s">
        <v>355</v>
      </c>
      <c r="GN496" s="1" t="s">
        <v>356</v>
      </c>
      <c r="GO496" s="1" t="s">
        <v>357</v>
      </c>
      <c r="GP496" s="1" t="s">
        <v>357</v>
      </c>
      <c r="GQ496" s="1" t="s">
        <v>357</v>
      </c>
      <c r="GR496" s="1" t="s">
        <v>357</v>
      </c>
      <c r="GS496" s="1">
        <v>0</v>
      </c>
      <c r="GT496" s="1">
        <v>100</v>
      </c>
      <c r="GU496" s="1">
        <v>100</v>
      </c>
      <c r="GV496" s="1">
        <v>1.1579999999999999</v>
      </c>
      <c r="GW496" s="1">
        <v>1.2800000000000001E-2</v>
      </c>
      <c r="GX496" s="1">
        <v>0.27761382284396391</v>
      </c>
      <c r="GY496" s="1">
        <v>3.0239061252787889E-3</v>
      </c>
      <c r="GZ496" s="1">
        <v>-1.398580452151984E-6</v>
      </c>
      <c r="HA496" s="1">
        <v>2.8030378366047371E-10</v>
      </c>
      <c r="HB496" s="1">
        <v>-7.1345895132161177E-2</v>
      </c>
      <c r="HC496" s="1">
        <v>1.0309082032153079E-2</v>
      </c>
      <c r="HD496" s="1">
        <v>-3.6321104004466529E-4</v>
      </c>
      <c r="HE496" s="1">
        <v>3.6129943689190391E-6</v>
      </c>
      <c r="HF496" s="1">
        <v>0</v>
      </c>
      <c r="HG496" s="1">
        <v>2134</v>
      </c>
      <c r="HH496" s="1">
        <v>3</v>
      </c>
      <c r="HI496" s="1">
        <v>46</v>
      </c>
      <c r="HJ496" s="1">
        <v>6</v>
      </c>
      <c r="HK496" s="1">
        <v>6</v>
      </c>
      <c r="HL496" s="1">
        <v>1.0644499999999999</v>
      </c>
      <c r="HM496" s="1">
        <v>2.36938</v>
      </c>
      <c r="HN496" s="1">
        <v>1.4978</v>
      </c>
      <c r="HO496" s="1">
        <v>2.3010299999999999</v>
      </c>
      <c r="HP496" s="1">
        <v>1.5478499999999999</v>
      </c>
      <c r="HQ496" s="1">
        <v>2.4621599999999999</v>
      </c>
      <c r="HR496" s="1">
        <v>43.6173</v>
      </c>
      <c r="HS496" s="1">
        <v>15.375400000000001</v>
      </c>
      <c r="HT496" s="1">
        <v>18</v>
      </c>
      <c r="HU496" s="1">
        <v>500.55399999999997</v>
      </c>
      <c r="HV496" s="1">
        <v>458.89299999999997</v>
      </c>
      <c r="HW496" s="1">
        <v>26.470700000000001</v>
      </c>
      <c r="HX496" s="1">
        <v>34.622100000000003</v>
      </c>
      <c r="HY496" s="1">
        <v>29.999199999999998</v>
      </c>
      <c r="HZ496" s="1">
        <v>34.522300000000001</v>
      </c>
      <c r="IA496" s="1">
        <v>34.624299999999998</v>
      </c>
      <c r="IB496" s="1">
        <v>21.5032</v>
      </c>
      <c r="IC496" s="1">
        <v>28.625599999999999</v>
      </c>
      <c r="ID496" s="1">
        <v>0</v>
      </c>
      <c r="IE496" s="1">
        <v>26.493500000000001</v>
      </c>
      <c r="IF496" s="1">
        <v>432.25200000000001</v>
      </c>
      <c r="IG496" s="1">
        <v>23.886500000000002</v>
      </c>
      <c r="IH496" s="1">
        <v>100.31399999999999</v>
      </c>
      <c r="II496" s="1">
        <v>99.998099999999994</v>
      </c>
      <c r="IJ496" s="1" t="s">
        <v>1161</v>
      </c>
    </row>
    <row r="497" spans="1:244" ht="15.75" customHeight="1" x14ac:dyDescent="0.3">
      <c r="A497" s="1">
        <v>481</v>
      </c>
      <c r="B497" s="1">
        <v>1659809764.0999999</v>
      </c>
      <c r="C497" s="1">
        <v>13622.599999904631</v>
      </c>
      <c r="D497" s="1" t="s">
        <v>1316</v>
      </c>
      <c r="E497" s="1" t="s">
        <v>1317</v>
      </c>
      <c r="F497" s="1">
        <v>1</v>
      </c>
      <c r="G497" s="1" t="s">
        <v>346</v>
      </c>
      <c r="H497" s="1" t="s">
        <v>347</v>
      </c>
      <c r="I497" s="1" t="s">
        <v>348</v>
      </c>
      <c r="J497" s="1" t="s">
        <v>349</v>
      </c>
      <c r="K497" s="1" t="s">
        <v>350</v>
      </c>
      <c r="L497" s="1" t="s">
        <v>1154</v>
      </c>
      <c r="M497" s="1" t="s">
        <v>351</v>
      </c>
      <c r="N497" s="1">
        <v>1659809756.599999</v>
      </c>
      <c r="O497" s="1">
        <f t="shared" si="34"/>
        <v>2.9580396440258162E-3</v>
      </c>
      <c r="P497" s="1">
        <f t="shared" si="35"/>
        <v>2.9580396440258161</v>
      </c>
      <c r="Q497" s="1">
        <f t="shared" si="36"/>
        <v>11.770027898788067</v>
      </c>
      <c r="R497" s="1">
        <f t="shared" si="37"/>
        <v>311.23266666666672</v>
      </c>
      <c r="S497" s="1">
        <f t="shared" si="38"/>
        <v>172.98643050513769</v>
      </c>
      <c r="T497" s="1">
        <f t="shared" si="39"/>
        <v>17.106936695073742</v>
      </c>
      <c r="U497" s="1">
        <f t="shared" si="40"/>
        <v>30.778353600096544</v>
      </c>
      <c r="V497" s="1">
        <f t="shared" si="41"/>
        <v>0.14799964164303456</v>
      </c>
      <c r="W497" s="1">
        <f t="shared" si="42"/>
        <v>2.9096215931039291</v>
      </c>
      <c r="X497" s="1">
        <f t="shared" si="43"/>
        <v>0.14394105188342807</v>
      </c>
      <c r="Y497" s="1">
        <f t="shared" si="44"/>
        <v>9.0318535161516417E-2</v>
      </c>
      <c r="Z497" s="1">
        <f t="shared" si="45"/>
        <v>321.51717039999994</v>
      </c>
      <c r="AA497" s="1">
        <f t="shared" si="46"/>
        <v>32.093521612929813</v>
      </c>
      <c r="AB497" s="1">
        <f t="shared" si="47"/>
        <v>31.606686666666668</v>
      </c>
      <c r="AC497" s="1">
        <f t="shared" si="48"/>
        <v>4.6698059656377868</v>
      </c>
      <c r="AD497" s="1">
        <f t="shared" si="49"/>
        <v>60.273912387896033</v>
      </c>
      <c r="AE497" s="1">
        <f t="shared" si="50"/>
        <v>2.7134085880531762</v>
      </c>
      <c r="AF497" s="1">
        <f t="shared" si="51"/>
        <v>4.50179601846797</v>
      </c>
      <c r="AG497" s="1">
        <f t="shared" si="52"/>
        <v>1.9563973775846106</v>
      </c>
      <c r="AH497" s="1">
        <f t="shared" si="53"/>
        <v>-130.4495483015385</v>
      </c>
      <c r="AI497" s="1">
        <f t="shared" si="54"/>
        <v>-101.01592341967664</v>
      </c>
      <c r="AJ497" s="1">
        <f t="shared" si="55"/>
        <v>-7.8181746620843944</v>
      </c>
      <c r="AK497" s="1">
        <f t="shared" si="56"/>
        <v>82.2335240167004</v>
      </c>
      <c r="AL497" s="1">
        <f t="shared" si="57"/>
        <v>40.461700524132908</v>
      </c>
      <c r="AM497" s="1">
        <f t="shared" si="58"/>
        <v>2.967735430086909</v>
      </c>
      <c r="AN497" s="1">
        <f t="shared" si="59"/>
        <v>11.770027898788067</v>
      </c>
      <c r="AO497" s="1">
        <v>394.74504706871278</v>
      </c>
      <c r="AP497" s="1">
        <v>354.79375151515143</v>
      </c>
      <c r="AQ497" s="1">
        <v>4.9696598549632869</v>
      </c>
      <c r="AR497" s="1">
        <v>65.640967639493695</v>
      </c>
      <c r="AS497" s="1">
        <f t="shared" si="60"/>
        <v>2.9580396440258161</v>
      </c>
      <c r="AT497" s="1">
        <v>23.979744695757031</v>
      </c>
      <c r="AU497" s="1">
        <v>27.431305494505491</v>
      </c>
      <c r="AV497" s="1">
        <v>-4.714473553552098E-5</v>
      </c>
      <c r="AW497" s="1">
        <v>85.652691204129724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51595.603790513152</v>
      </c>
      <c r="BC497" s="1">
        <f t="shared" si="64"/>
        <v>2000.007333333333</v>
      </c>
      <c r="BD497" s="1">
        <f t="shared" si="65"/>
        <v>1681.2061599999997</v>
      </c>
      <c r="BE497" s="1">
        <f t="shared" si="66"/>
        <v>0.84059999780000805</v>
      </c>
      <c r="BF497" s="1">
        <f t="shared" si="67"/>
        <v>0.16075799575401556</v>
      </c>
      <c r="BG497" s="1">
        <v>6</v>
      </c>
      <c r="BH497" s="1">
        <v>0.5</v>
      </c>
      <c r="BI497" s="1" t="s">
        <v>352</v>
      </c>
      <c r="BJ497" s="1">
        <v>2</v>
      </c>
      <c r="BK497" s="1" t="b">
        <v>1</v>
      </c>
      <c r="BL497" s="1">
        <v>1659809756.599999</v>
      </c>
      <c r="BM497" s="1">
        <v>311.23266666666672</v>
      </c>
      <c r="BN497" s="1">
        <v>360.88026666666673</v>
      </c>
      <c r="BO497" s="1">
        <v>27.43816</v>
      </c>
      <c r="BP497" s="1">
        <v>23.97562666666667</v>
      </c>
      <c r="BQ497" s="1">
        <v>310.14373333333339</v>
      </c>
      <c r="BR497" s="1">
        <v>27.425433333333331</v>
      </c>
      <c r="BS497" s="1">
        <v>500.14933333333329</v>
      </c>
      <c r="BT497" s="1">
        <v>98.791826666666651</v>
      </c>
      <c r="BU497" s="1">
        <v>9.995718666666667E-2</v>
      </c>
      <c r="BV497" s="1">
        <v>30.96271333333333</v>
      </c>
      <c r="BW497" s="1">
        <v>31.606686666666668</v>
      </c>
      <c r="BX497" s="1">
        <v>999.89999999999986</v>
      </c>
      <c r="BY497" s="1">
        <v>0</v>
      </c>
      <c r="BZ497" s="1">
        <v>0</v>
      </c>
      <c r="CA497" s="1">
        <v>10007.74666666667</v>
      </c>
      <c r="CB497" s="1">
        <v>0</v>
      </c>
      <c r="CC497" s="1">
        <v>214.46066666666661</v>
      </c>
      <c r="CD497" s="1">
        <v>-49.647666666666673</v>
      </c>
      <c r="CE497" s="1">
        <v>320.01293333333342</v>
      </c>
      <c r="CF497" s="1">
        <v>369.74486666666672</v>
      </c>
      <c r="CG497" s="1">
        <v>3.4625366666666659</v>
      </c>
      <c r="CH497" s="1">
        <v>360.88026666666673</v>
      </c>
      <c r="CI497" s="1">
        <v>23.97562666666667</v>
      </c>
      <c r="CJ497" s="1">
        <v>2.710666666666667</v>
      </c>
      <c r="CK497" s="1">
        <v>2.3685973333333332</v>
      </c>
      <c r="CL497" s="1">
        <v>22.349933333333329</v>
      </c>
      <c r="CM497" s="1">
        <v>20.150653333333331</v>
      </c>
      <c r="CN497" s="1">
        <v>2000.007333333333</v>
      </c>
      <c r="CO497" s="1">
        <v>0.97999919999999974</v>
      </c>
      <c r="CP497" s="1">
        <v>2.0000906666666669E-2</v>
      </c>
      <c r="CQ497" s="1">
        <v>0</v>
      </c>
      <c r="CR497" s="1">
        <v>2.789533333333333</v>
      </c>
      <c r="CS497" s="1">
        <v>0</v>
      </c>
      <c r="CT497" s="1">
        <v>19639.919999999998</v>
      </c>
      <c r="CU497" s="1">
        <v>17412.38</v>
      </c>
      <c r="CV497" s="1">
        <v>43.92046666666667</v>
      </c>
      <c r="CW497" s="1">
        <v>45.120800000000003</v>
      </c>
      <c r="CX497" s="1">
        <v>44</v>
      </c>
      <c r="CY497" s="1">
        <v>43.370800000000003</v>
      </c>
      <c r="CZ497" s="1">
        <v>43.811999999999998</v>
      </c>
      <c r="DA497" s="1">
        <v>1960.007333333333</v>
      </c>
      <c r="DB497" s="1">
        <v>40</v>
      </c>
      <c r="DC497" s="1">
        <v>0</v>
      </c>
      <c r="DD497" s="1">
        <v>1659809763.3</v>
      </c>
      <c r="DE497" s="1">
        <v>0</v>
      </c>
      <c r="DF497" s="1">
        <v>1659809405.0999999</v>
      </c>
      <c r="DG497" s="1" t="s">
        <v>1159</v>
      </c>
      <c r="DH497" s="1">
        <v>1659809402.5999999</v>
      </c>
      <c r="DI497" s="1">
        <v>1659809405.0999999</v>
      </c>
      <c r="DJ497" s="1">
        <v>17</v>
      </c>
      <c r="DK497" s="1">
        <v>-0.01</v>
      </c>
      <c r="DL497" s="1">
        <v>-1E-3</v>
      </c>
      <c r="DM497" s="1">
        <v>1.2789999999999999</v>
      </c>
      <c r="DN497" s="1">
        <v>1.7000000000000001E-2</v>
      </c>
      <c r="DO497" s="1">
        <v>400</v>
      </c>
      <c r="DP497" s="1">
        <v>24</v>
      </c>
      <c r="DQ497" s="1">
        <v>0.2</v>
      </c>
      <c r="DR497" s="1">
        <v>0.03</v>
      </c>
      <c r="DS497" s="1">
        <v>9.8820965767860578</v>
      </c>
      <c r="DT497" s="1">
        <v>12.64010665162256</v>
      </c>
      <c r="DU497" s="1">
        <v>0.91358785033655021</v>
      </c>
      <c r="DV497" s="1">
        <v>0</v>
      </c>
      <c r="DW497" s="1">
        <v>-48.530414634146339</v>
      </c>
      <c r="DX497" s="1">
        <v>-17.362519860627231</v>
      </c>
      <c r="DY497" s="1">
        <v>1.7229948290002071</v>
      </c>
      <c r="DZ497" s="1">
        <v>0</v>
      </c>
      <c r="EA497" s="1">
        <v>3.4513004878048781</v>
      </c>
      <c r="EB497" s="1">
        <v>0.1076366550522678</v>
      </c>
      <c r="EC497" s="1">
        <v>1.484365857065054E-2</v>
      </c>
      <c r="ED497" s="1">
        <v>1</v>
      </c>
      <c r="EE497" s="1">
        <v>1.9561048041857669</v>
      </c>
      <c r="EF497" s="1">
        <v>2.4157263068520381E-3</v>
      </c>
      <c r="EG497" s="1">
        <v>9.5348971974447297E-4</v>
      </c>
      <c r="EH497" s="1">
        <v>1</v>
      </c>
      <c r="EI497" s="1">
        <v>0.14788999151380111</v>
      </c>
      <c r="EJ497" s="1">
        <v>5.8280108800209318E-3</v>
      </c>
      <c r="EK497" s="1">
        <v>5.0369112142683962E-4</v>
      </c>
      <c r="EL497" s="1">
        <v>1</v>
      </c>
      <c r="EM497" s="1">
        <v>3</v>
      </c>
      <c r="EN497" s="1">
        <v>6</v>
      </c>
      <c r="EO497" s="1" t="s">
        <v>1160</v>
      </c>
      <c r="EP497" s="1">
        <v>2.9402300000000001</v>
      </c>
      <c r="EQ497" s="1">
        <v>2.8011300000000001</v>
      </c>
      <c r="ER497" s="1">
        <v>7.7648999999999996E-2</v>
      </c>
      <c r="ES497" s="1">
        <v>8.6579100000000006E-2</v>
      </c>
      <c r="ET497" s="1">
        <v>0.116921</v>
      </c>
      <c r="EU497" s="1">
        <v>0.106277</v>
      </c>
      <c r="EV497" s="1">
        <v>18853.7</v>
      </c>
      <c r="EW497" s="1">
        <v>19575.599999999999</v>
      </c>
      <c r="EX497" s="1">
        <v>23785.9</v>
      </c>
      <c r="EY497" s="1">
        <v>24956.6</v>
      </c>
      <c r="EZ497" s="1">
        <v>33631.300000000003</v>
      </c>
      <c r="FA497" s="1">
        <v>35625.5</v>
      </c>
      <c r="FB497" s="1">
        <v>43387.5</v>
      </c>
      <c r="FC497" s="1">
        <v>46143.7</v>
      </c>
      <c r="FD497" s="1">
        <v>1.9315199999999999</v>
      </c>
      <c r="FE497" s="1">
        <v>1.7686299999999999</v>
      </c>
      <c r="FF497" s="1">
        <v>8.9209499999999997E-2</v>
      </c>
      <c r="FG497" s="1">
        <v>0</v>
      </c>
      <c r="FH497" s="1">
        <v>30.166499999999999</v>
      </c>
      <c r="FI497" s="1">
        <v>999.9</v>
      </c>
      <c r="FJ497" s="1">
        <v>41.8</v>
      </c>
      <c r="FK497" s="1">
        <v>41.7</v>
      </c>
      <c r="FL497" s="1">
        <v>34.329500000000003</v>
      </c>
      <c r="FM497" s="1">
        <v>63.6143</v>
      </c>
      <c r="FN497" s="1">
        <v>25.965499999999999</v>
      </c>
      <c r="FO497" s="1">
        <v>1</v>
      </c>
      <c r="FP497" s="1">
        <v>0.61784799999999995</v>
      </c>
      <c r="FQ497" s="1">
        <v>2.6488299999999998</v>
      </c>
      <c r="FR497" s="1">
        <v>20.298400000000001</v>
      </c>
      <c r="FS497" s="1">
        <v>5.2105499999999996</v>
      </c>
      <c r="FT497" s="1">
        <v>11.907999999999999</v>
      </c>
      <c r="FU497" s="1">
        <v>5.0027499999999998</v>
      </c>
      <c r="FV497" s="1">
        <v>3.2902300000000002</v>
      </c>
      <c r="FW497" s="1">
        <v>9999</v>
      </c>
      <c r="FX497" s="1">
        <v>9999</v>
      </c>
      <c r="FY497" s="1">
        <v>9999</v>
      </c>
      <c r="FZ497" s="1">
        <v>999.9</v>
      </c>
      <c r="GA497" s="1">
        <v>1.8597999999999999</v>
      </c>
      <c r="GB497" s="1">
        <v>1.85486</v>
      </c>
      <c r="GC497" s="1">
        <v>1.8579699999999999</v>
      </c>
      <c r="GD497" s="1">
        <v>1.8565</v>
      </c>
      <c r="GE497" s="1">
        <v>1.8551599999999999</v>
      </c>
      <c r="GF497" s="1">
        <v>1.8547199999999999</v>
      </c>
      <c r="GG497" s="1">
        <v>1.85364</v>
      </c>
      <c r="GH497" s="1">
        <v>1.8565799999999999</v>
      </c>
      <c r="GI497" s="1">
        <v>0</v>
      </c>
      <c r="GJ497" s="1">
        <v>0</v>
      </c>
      <c r="GK497" s="1">
        <v>0</v>
      </c>
      <c r="GL497" s="1">
        <v>0</v>
      </c>
      <c r="GM497" s="1" t="s">
        <v>355</v>
      </c>
      <c r="GN497" s="1" t="s">
        <v>356</v>
      </c>
      <c r="GO497" s="1" t="s">
        <v>357</v>
      </c>
      <c r="GP497" s="1" t="s">
        <v>357</v>
      </c>
      <c r="GQ497" s="1" t="s">
        <v>357</v>
      </c>
      <c r="GR497" s="1" t="s">
        <v>357</v>
      </c>
      <c r="GS497" s="1">
        <v>0</v>
      </c>
      <c r="GT497" s="1">
        <v>100</v>
      </c>
      <c r="GU497" s="1">
        <v>100</v>
      </c>
      <c r="GV497" s="1">
        <v>1.169</v>
      </c>
      <c r="GW497" s="1">
        <v>1.2699999999999999E-2</v>
      </c>
      <c r="GX497" s="1">
        <v>0.27761382284396391</v>
      </c>
      <c r="GY497" s="1">
        <v>3.0239061252787889E-3</v>
      </c>
      <c r="GZ497" s="1">
        <v>-1.398580452151984E-6</v>
      </c>
      <c r="HA497" s="1">
        <v>2.8030378366047371E-10</v>
      </c>
      <c r="HB497" s="1">
        <v>-7.1345895132161177E-2</v>
      </c>
      <c r="HC497" s="1">
        <v>1.0309082032153079E-2</v>
      </c>
      <c r="HD497" s="1">
        <v>-3.6321104004466529E-4</v>
      </c>
      <c r="HE497" s="1">
        <v>3.6129943689190391E-6</v>
      </c>
      <c r="HF497" s="1">
        <v>0</v>
      </c>
      <c r="HG497" s="1">
        <v>2134</v>
      </c>
      <c r="HH497" s="1">
        <v>3</v>
      </c>
      <c r="HI497" s="1">
        <v>46</v>
      </c>
      <c r="HJ497" s="1">
        <v>6</v>
      </c>
      <c r="HK497" s="1">
        <v>6</v>
      </c>
      <c r="HL497" s="1">
        <v>1.0815399999999999</v>
      </c>
      <c r="HM497" s="1">
        <v>2.3767100000000001</v>
      </c>
      <c r="HN497" s="1">
        <v>1.4978</v>
      </c>
      <c r="HO497" s="1">
        <v>2.3010299999999999</v>
      </c>
      <c r="HP497" s="1">
        <v>1.5478499999999999</v>
      </c>
      <c r="HQ497" s="1">
        <v>2.3864700000000001</v>
      </c>
      <c r="HR497" s="1">
        <v>43.6173</v>
      </c>
      <c r="HS497" s="1">
        <v>15.375400000000001</v>
      </c>
      <c r="HT497" s="1">
        <v>18</v>
      </c>
      <c r="HU497" s="1">
        <v>500.95400000000001</v>
      </c>
      <c r="HV497" s="1">
        <v>458.92700000000002</v>
      </c>
      <c r="HW497" s="1">
        <v>26.474699999999999</v>
      </c>
      <c r="HX497" s="1">
        <v>34.620100000000001</v>
      </c>
      <c r="HY497" s="1">
        <v>29.999300000000002</v>
      </c>
      <c r="HZ497" s="1">
        <v>34.520200000000003</v>
      </c>
      <c r="IA497" s="1">
        <v>34.622300000000003</v>
      </c>
      <c r="IB497" s="1">
        <v>21.6678</v>
      </c>
      <c r="IC497" s="1">
        <v>28.625599999999999</v>
      </c>
      <c r="ID497" s="1">
        <v>0</v>
      </c>
      <c r="IE497" s="1">
        <v>26.493500000000001</v>
      </c>
      <c r="IF497" s="1">
        <v>432.25200000000001</v>
      </c>
      <c r="IG497" s="1">
        <v>23.889500000000002</v>
      </c>
      <c r="IH497" s="1">
        <v>100.31399999999999</v>
      </c>
      <c r="II497" s="1">
        <v>99.998000000000005</v>
      </c>
      <c r="IJ497" s="1" t="s">
        <v>1161</v>
      </c>
    </row>
    <row r="498" spans="1:244" ht="15.75" customHeight="1" x14ac:dyDescent="0.3">
      <c r="A498" s="1">
        <v>482</v>
      </c>
      <c r="B498" s="1">
        <v>1659809765.0999999</v>
      </c>
      <c r="C498" s="1">
        <v>13623.599999904631</v>
      </c>
      <c r="D498" s="1" t="s">
        <v>1318</v>
      </c>
      <c r="E498" s="1" t="s">
        <v>1319</v>
      </c>
      <c r="F498" s="1">
        <v>1</v>
      </c>
      <c r="G498" s="1" t="s">
        <v>346</v>
      </c>
      <c r="H498" s="1" t="s">
        <v>347</v>
      </c>
      <c r="I498" s="1" t="s">
        <v>348</v>
      </c>
      <c r="J498" s="1" t="s">
        <v>349</v>
      </c>
      <c r="K498" s="1" t="s">
        <v>350</v>
      </c>
      <c r="L498" s="1" t="s">
        <v>1154</v>
      </c>
      <c r="M498" s="1" t="s">
        <v>351</v>
      </c>
      <c r="N498" s="1">
        <v>1659809757.0999999</v>
      </c>
      <c r="O498" s="1">
        <f t="shared" si="34"/>
        <v>2.9573510432934109E-3</v>
      </c>
      <c r="P498" s="1">
        <f t="shared" si="35"/>
        <v>2.9573510432934111</v>
      </c>
      <c r="Q498" s="1">
        <f t="shared" si="36"/>
        <v>11.867956644320005</v>
      </c>
      <c r="R498" s="1">
        <f t="shared" si="37"/>
        <v>313.65187500000002</v>
      </c>
      <c r="S498" s="1">
        <f t="shared" si="38"/>
        <v>174.21238507779307</v>
      </c>
      <c r="T498" s="1">
        <f t="shared" si="39"/>
        <v>17.228167923822589</v>
      </c>
      <c r="U498" s="1">
        <f t="shared" si="40"/>
        <v>31.017583334898148</v>
      </c>
      <c r="V498" s="1">
        <f t="shared" si="41"/>
        <v>0.14794447749361864</v>
      </c>
      <c r="W498" s="1">
        <f t="shared" si="42"/>
        <v>2.909256568638253</v>
      </c>
      <c r="X498" s="1">
        <f t="shared" si="43"/>
        <v>0.1438883742260407</v>
      </c>
      <c r="Y498" s="1">
        <f t="shared" si="44"/>
        <v>9.0285396128506334E-2</v>
      </c>
      <c r="Z498" s="1">
        <f t="shared" si="45"/>
        <v>321.51969075</v>
      </c>
      <c r="AA498" s="1">
        <f t="shared" si="46"/>
        <v>32.094022023252656</v>
      </c>
      <c r="AB498" s="1">
        <f t="shared" si="47"/>
        <v>31.607431250000001</v>
      </c>
      <c r="AC498" s="1">
        <f t="shared" si="48"/>
        <v>4.6700033411994504</v>
      </c>
      <c r="AD498" s="1">
        <f t="shared" si="49"/>
        <v>60.271954076652278</v>
      </c>
      <c r="AE498" s="1">
        <f t="shared" si="50"/>
        <v>2.7133473811703968</v>
      </c>
      <c r="AF498" s="1">
        <f t="shared" si="51"/>
        <v>4.5018407362728494</v>
      </c>
      <c r="AG498" s="1">
        <f t="shared" si="52"/>
        <v>1.9566559600290536</v>
      </c>
      <c r="AH498" s="1">
        <f t="shared" si="53"/>
        <v>-130.41918100923942</v>
      </c>
      <c r="AI498" s="1">
        <f t="shared" si="54"/>
        <v>-101.09271688077592</v>
      </c>
      <c r="AJ498" s="1">
        <f t="shared" si="55"/>
        <v>-7.8251352760972059</v>
      </c>
      <c r="AK498" s="1">
        <f t="shared" si="56"/>
        <v>82.182657583887419</v>
      </c>
      <c r="AL498" s="1">
        <f t="shared" si="57"/>
        <v>40.574426652788574</v>
      </c>
      <c r="AM498" s="1">
        <f t="shared" si="58"/>
        <v>2.9702361256340217</v>
      </c>
      <c r="AN498" s="1">
        <f t="shared" si="59"/>
        <v>11.867956644320005</v>
      </c>
      <c r="AO498" s="1">
        <v>399.93103116241753</v>
      </c>
      <c r="AP498" s="1">
        <v>359.80074545454539</v>
      </c>
      <c r="AQ498" s="1">
        <v>4.9811286644667954</v>
      </c>
      <c r="AR498" s="1">
        <v>65.640967639493695</v>
      </c>
      <c r="AS498" s="1">
        <f t="shared" si="60"/>
        <v>2.9573510432934111</v>
      </c>
      <c r="AT498" s="1">
        <v>23.97874619481809</v>
      </c>
      <c r="AU498" s="1">
        <v>27.429414285714309</v>
      </c>
      <c r="AV498" s="1">
        <v>-3.419372518867709E-5</v>
      </c>
      <c r="AW498" s="1">
        <v>85.652691204129724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51585.240147515236</v>
      </c>
      <c r="BC498" s="1">
        <f t="shared" si="64"/>
        <v>2000.0231249999999</v>
      </c>
      <c r="BD498" s="1">
        <f t="shared" si="65"/>
        <v>1681.2194249999998</v>
      </c>
      <c r="BE498" s="1">
        <f t="shared" si="66"/>
        <v>0.84059999306258015</v>
      </c>
      <c r="BF498" s="1">
        <f t="shared" si="67"/>
        <v>0.16075798661077981</v>
      </c>
      <c r="BG498" s="1">
        <v>6</v>
      </c>
      <c r="BH498" s="1">
        <v>0.5</v>
      </c>
      <c r="BI498" s="1" t="s">
        <v>352</v>
      </c>
      <c r="BJ498" s="1">
        <v>2</v>
      </c>
      <c r="BK498" s="1" t="b">
        <v>1</v>
      </c>
      <c r="BL498" s="1">
        <v>1659809757.0999999</v>
      </c>
      <c r="BM498" s="1">
        <v>313.65187500000002</v>
      </c>
      <c r="BN498" s="1">
        <v>363.44412499999999</v>
      </c>
      <c r="BO498" s="1">
        <v>27.437550000000002</v>
      </c>
      <c r="BP498" s="1">
        <v>23.97210625</v>
      </c>
      <c r="BQ498" s="1">
        <v>312.55762499999997</v>
      </c>
      <c r="BR498" s="1">
        <v>27.42481875</v>
      </c>
      <c r="BS498" s="1">
        <v>500.1506875</v>
      </c>
      <c r="BT498" s="1">
        <v>98.791781250000014</v>
      </c>
      <c r="BU498" s="1">
        <v>9.9970425000000002E-2</v>
      </c>
      <c r="BV498" s="1">
        <v>30.962887500000001</v>
      </c>
      <c r="BW498" s="1">
        <v>31.607431250000001</v>
      </c>
      <c r="BX498" s="1">
        <v>999.9</v>
      </c>
      <c r="BY498" s="1">
        <v>0</v>
      </c>
      <c r="BZ498" s="1">
        <v>0</v>
      </c>
      <c r="CA498" s="1">
        <v>10005.661249999999</v>
      </c>
      <c r="CB498" s="1">
        <v>0</v>
      </c>
      <c r="CC498" s="1">
        <v>214.3853125</v>
      </c>
      <c r="CD498" s="1">
        <v>-49.79231875</v>
      </c>
      <c r="CE498" s="1">
        <v>322.50018749999998</v>
      </c>
      <c r="CF498" s="1">
        <v>372.37024999999988</v>
      </c>
      <c r="CG498" s="1">
        <v>3.4654449999999999</v>
      </c>
      <c r="CH498" s="1">
        <v>363.44412499999999</v>
      </c>
      <c r="CI498" s="1">
        <v>23.97210625</v>
      </c>
      <c r="CJ498" s="1">
        <v>2.7106050000000002</v>
      </c>
      <c r="CK498" s="1">
        <v>2.368248125</v>
      </c>
      <c r="CL498" s="1">
        <v>22.349556249999999</v>
      </c>
      <c r="CM498" s="1">
        <v>20.14826875</v>
      </c>
      <c r="CN498" s="1">
        <v>2000.0231249999999</v>
      </c>
      <c r="CO498" s="1">
        <v>0.97999937500000001</v>
      </c>
      <c r="CP498" s="1">
        <v>2.0000737500000001E-2</v>
      </c>
      <c r="CQ498" s="1">
        <v>0</v>
      </c>
      <c r="CR498" s="1">
        <v>2.7396875000000001</v>
      </c>
      <c r="CS498" s="1">
        <v>0</v>
      </c>
      <c r="CT498" s="1">
        <v>19640.887500000001</v>
      </c>
      <c r="CU498" s="1">
        <v>17412.518749999999</v>
      </c>
      <c r="CV498" s="1">
        <v>43.917624999999987</v>
      </c>
      <c r="CW498" s="1">
        <v>45.121062500000001</v>
      </c>
      <c r="CX498" s="1">
        <v>43.996062500000001</v>
      </c>
      <c r="CY498" s="1">
        <v>43.371062500000001</v>
      </c>
      <c r="CZ498" s="1">
        <v>43.811999999999998</v>
      </c>
      <c r="DA498" s="1">
        <v>1960.0231249999999</v>
      </c>
      <c r="DB498" s="1">
        <v>40</v>
      </c>
      <c r="DC498" s="1">
        <v>0</v>
      </c>
      <c r="DD498" s="1">
        <v>1659809764.5</v>
      </c>
      <c r="DE498" s="1">
        <v>0</v>
      </c>
      <c r="DF498" s="1">
        <v>1659809405.0999999</v>
      </c>
      <c r="DG498" s="1" t="s">
        <v>1159</v>
      </c>
      <c r="DH498" s="1">
        <v>1659809402.5999999</v>
      </c>
      <c r="DI498" s="1">
        <v>1659809405.0999999</v>
      </c>
      <c r="DJ498" s="1">
        <v>17</v>
      </c>
      <c r="DK498" s="1">
        <v>-0.01</v>
      </c>
      <c r="DL498" s="1">
        <v>-1E-3</v>
      </c>
      <c r="DM498" s="1">
        <v>1.2789999999999999</v>
      </c>
      <c r="DN498" s="1">
        <v>1.7000000000000001E-2</v>
      </c>
      <c r="DO498" s="1">
        <v>400</v>
      </c>
      <c r="DP498" s="1">
        <v>24</v>
      </c>
      <c r="DQ498" s="1">
        <v>0.2</v>
      </c>
      <c r="DR498" s="1">
        <v>0.03</v>
      </c>
      <c r="DS498" s="1">
        <v>10.15119946678066</v>
      </c>
      <c r="DT498" s="1">
        <v>12.83115676338036</v>
      </c>
      <c r="DU498" s="1">
        <v>0.95829774818087843</v>
      </c>
      <c r="DV498" s="1">
        <v>0</v>
      </c>
      <c r="DW498" s="1">
        <v>-49.019847499999997</v>
      </c>
      <c r="DX498" s="1">
        <v>-17.617610881801021</v>
      </c>
      <c r="DY498" s="1">
        <v>1.70522795675351</v>
      </c>
      <c r="DZ498" s="1">
        <v>0</v>
      </c>
      <c r="EA498" s="1">
        <v>3.4569077500000009</v>
      </c>
      <c r="EB498" s="1">
        <v>0.1083391744840432</v>
      </c>
      <c r="EC498" s="1">
        <v>1.5121001866195921E-2</v>
      </c>
      <c r="ED498" s="1">
        <v>1</v>
      </c>
      <c r="EE498" s="1">
        <v>1.956292330535111</v>
      </c>
      <c r="EF498" s="1">
        <v>3.7425037874893288E-3</v>
      </c>
      <c r="EG498" s="1">
        <v>1.033556383269605E-3</v>
      </c>
      <c r="EH498" s="1">
        <v>1</v>
      </c>
      <c r="EI498" s="1">
        <v>0.14795975622543639</v>
      </c>
      <c r="EJ498" s="1">
        <v>3.7702998495316551E-3</v>
      </c>
      <c r="EK498" s="1">
        <v>4.2018320697278648E-4</v>
      </c>
      <c r="EL498" s="1">
        <v>1</v>
      </c>
      <c r="EM498" s="1">
        <v>3</v>
      </c>
      <c r="EN498" s="1">
        <v>6</v>
      </c>
      <c r="EO498" s="1" t="s">
        <v>1160</v>
      </c>
      <c r="EP498" s="1">
        <v>2.9400400000000002</v>
      </c>
      <c r="EQ498" s="1">
        <v>2.8011699999999999</v>
      </c>
      <c r="ER498" s="1">
        <v>7.8509899999999994E-2</v>
      </c>
      <c r="ES498" s="1">
        <v>8.7437699999999993E-2</v>
      </c>
      <c r="ET498" s="1">
        <v>0.116911</v>
      </c>
      <c r="EU498" s="1">
        <v>0.10620300000000001</v>
      </c>
      <c r="EV498" s="1">
        <v>18836.2</v>
      </c>
      <c r="EW498" s="1">
        <v>19557.3</v>
      </c>
      <c r="EX498" s="1">
        <v>23786</v>
      </c>
      <c r="EY498" s="1">
        <v>24956.799999999999</v>
      </c>
      <c r="EZ498" s="1">
        <v>33631.699999999997</v>
      </c>
      <c r="FA498" s="1">
        <v>35628.6</v>
      </c>
      <c r="FB498" s="1">
        <v>43387.6</v>
      </c>
      <c r="FC498" s="1">
        <v>46143.8</v>
      </c>
      <c r="FD498" s="1">
        <v>1.93207</v>
      </c>
      <c r="FE498" s="1">
        <v>1.76875</v>
      </c>
      <c r="FF498" s="1">
        <v>8.9444200000000001E-2</v>
      </c>
      <c r="FG498" s="1">
        <v>0</v>
      </c>
      <c r="FH498" s="1">
        <v>30.1661</v>
      </c>
      <c r="FI498" s="1">
        <v>999.9</v>
      </c>
      <c r="FJ498" s="1">
        <v>41.8</v>
      </c>
      <c r="FK498" s="1">
        <v>41.7</v>
      </c>
      <c r="FL498" s="1">
        <v>34.333599999999997</v>
      </c>
      <c r="FM498" s="1">
        <v>63.694299999999998</v>
      </c>
      <c r="FN498" s="1">
        <v>26.234000000000002</v>
      </c>
      <c r="FO498" s="1">
        <v>1</v>
      </c>
      <c r="FP498" s="1">
        <v>0.61776699999999996</v>
      </c>
      <c r="FQ498" s="1">
        <v>2.6413899999999999</v>
      </c>
      <c r="FR498" s="1">
        <v>20.298500000000001</v>
      </c>
      <c r="FS498" s="1">
        <v>5.2103999999999999</v>
      </c>
      <c r="FT498" s="1">
        <v>11.907999999999999</v>
      </c>
      <c r="FU498" s="1">
        <v>5.0027499999999998</v>
      </c>
      <c r="FV498" s="1">
        <v>3.2902499999999999</v>
      </c>
      <c r="FW498" s="1">
        <v>9999</v>
      </c>
      <c r="FX498" s="1">
        <v>9999</v>
      </c>
      <c r="FY498" s="1">
        <v>9999</v>
      </c>
      <c r="FZ498" s="1">
        <v>999.9</v>
      </c>
      <c r="GA498" s="1">
        <v>1.8597999999999999</v>
      </c>
      <c r="GB498" s="1">
        <v>1.85486</v>
      </c>
      <c r="GC498" s="1">
        <v>1.85798</v>
      </c>
      <c r="GD498" s="1">
        <v>1.8565100000000001</v>
      </c>
      <c r="GE498" s="1">
        <v>1.8551599999999999</v>
      </c>
      <c r="GF498" s="1">
        <v>1.8547199999999999</v>
      </c>
      <c r="GG498" s="1">
        <v>1.85364</v>
      </c>
      <c r="GH498" s="1">
        <v>1.85659</v>
      </c>
      <c r="GI498" s="1">
        <v>0</v>
      </c>
      <c r="GJ498" s="1">
        <v>0</v>
      </c>
      <c r="GK498" s="1">
        <v>0</v>
      </c>
      <c r="GL498" s="1">
        <v>0</v>
      </c>
      <c r="GM498" s="1" t="s">
        <v>355</v>
      </c>
      <c r="GN498" s="1" t="s">
        <v>356</v>
      </c>
      <c r="GO498" s="1" t="s">
        <v>357</v>
      </c>
      <c r="GP498" s="1" t="s">
        <v>357</v>
      </c>
      <c r="GQ498" s="1" t="s">
        <v>357</v>
      </c>
      <c r="GR498" s="1" t="s">
        <v>357</v>
      </c>
      <c r="GS498" s="1">
        <v>0</v>
      </c>
      <c r="GT498" s="1">
        <v>100</v>
      </c>
      <c r="GU498" s="1">
        <v>100</v>
      </c>
      <c r="GV498" s="1">
        <v>1.179</v>
      </c>
      <c r="GW498" s="1">
        <v>1.2800000000000001E-2</v>
      </c>
      <c r="GX498" s="1">
        <v>0.27761382284396391</v>
      </c>
      <c r="GY498" s="1">
        <v>3.0239061252787889E-3</v>
      </c>
      <c r="GZ498" s="1">
        <v>-1.398580452151984E-6</v>
      </c>
      <c r="HA498" s="1">
        <v>2.8030378366047371E-10</v>
      </c>
      <c r="HB498" s="1">
        <v>-7.1345895132161177E-2</v>
      </c>
      <c r="HC498" s="1">
        <v>1.0309082032153079E-2</v>
      </c>
      <c r="HD498" s="1">
        <v>-3.6321104004466529E-4</v>
      </c>
      <c r="HE498" s="1">
        <v>3.6129943689190391E-6</v>
      </c>
      <c r="HF498" s="1">
        <v>0</v>
      </c>
      <c r="HG498" s="1">
        <v>2134</v>
      </c>
      <c r="HH498" s="1">
        <v>3</v>
      </c>
      <c r="HI498" s="1">
        <v>46</v>
      </c>
      <c r="HJ498" s="1">
        <v>6</v>
      </c>
      <c r="HK498" s="1">
        <v>6</v>
      </c>
      <c r="HL498" s="1">
        <v>1.08521</v>
      </c>
      <c r="HM498" s="1">
        <v>2.3791500000000001</v>
      </c>
      <c r="HN498" s="1">
        <v>1.4978</v>
      </c>
      <c r="HO498" s="1">
        <v>2.3010299999999999</v>
      </c>
      <c r="HP498" s="1">
        <v>1.5478499999999999</v>
      </c>
      <c r="HQ498" s="1">
        <v>2.2766099999999998</v>
      </c>
      <c r="HR498" s="1">
        <v>43.6173</v>
      </c>
      <c r="HS498" s="1">
        <v>15.357900000000001</v>
      </c>
      <c r="HT498" s="1">
        <v>18</v>
      </c>
      <c r="HU498" s="1">
        <v>501.28399999999999</v>
      </c>
      <c r="HV498" s="1">
        <v>458.99900000000002</v>
      </c>
      <c r="HW498" s="1">
        <v>26.477799999999998</v>
      </c>
      <c r="HX498" s="1">
        <v>34.619</v>
      </c>
      <c r="HY498" s="1">
        <v>29.999300000000002</v>
      </c>
      <c r="HZ498" s="1">
        <v>34.519100000000002</v>
      </c>
      <c r="IA498" s="1">
        <v>34.621200000000002</v>
      </c>
      <c r="IB498" s="1">
        <v>21.920500000000001</v>
      </c>
      <c r="IC498" s="1">
        <v>28.625599999999999</v>
      </c>
      <c r="ID498" s="1">
        <v>0</v>
      </c>
      <c r="IE498" s="1">
        <v>26.493500000000001</v>
      </c>
      <c r="IF498" s="1">
        <v>442.27199999999999</v>
      </c>
      <c r="IG498" s="1">
        <v>23.8902</v>
      </c>
      <c r="IH498" s="1">
        <v>100.31399999999999</v>
      </c>
      <c r="II498" s="1">
        <v>99.9983</v>
      </c>
      <c r="IJ498" s="1" t="s">
        <v>1161</v>
      </c>
    </row>
    <row r="499" spans="1:244" ht="15.75" customHeight="1" x14ac:dyDescent="0.3">
      <c r="A499" s="1">
        <v>483</v>
      </c>
      <c r="B499" s="1">
        <v>1659809766.0999999</v>
      </c>
      <c r="C499" s="1">
        <v>13624.599999904631</v>
      </c>
      <c r="D499" s="1" t="s">
        <v>1320</v>
      </c>
      <c r="E499" s="1" t="s">
        <v>1321</v>
      </c>
      <c r="F499" s="1">
        <v>1</v>
      </c>
      <c r="G499" s="1" t="s">
        <v>346</v>
      </c>
      <c r="H499" s="1" t="s">
        <v>347</v>
      </c>
      <c r="I499" s="1" t="s">
        <v>348</v>
      </c>
      <c r="J499" s="1" t="s">
        <v>349</v>
      </c>
      <c r="K499" s="1" t="s">
        <v>350</v>
      </c>
      <c r="L499" s="1" t="s">
        <v>1154</v>
      </c>
      <c r="M499" s="1" t="s">
        <v>351</v>
      </c>
      <c r="N499" s="1">
        <v>1659809758.599999</v>
      </c>
      <c r="O499" s="1">
        <f t="shared" si="34"/>
        <v>2.9613818845738303E-3</v>
      </c>
      <c r="P499" s="1">
        <f t="shared" si="35"/>
        <v>2.9613818845738304</v>
      </c>
      <c r="Q499" s="1">
        <f t="shared" si="36"/>
        <v>11.960776910224453</v>
      </c>
      <c r="R499" s="1">
        <f t="shared" si="37"/>
        <v>320.88240000000002</v>
      </c>
      <c r="S499" s="1">
        <f t="shared" si="38"/>
        <v>180.3406994157711</v>
      </c>
      <c r="T499" s="1">
        <f t="shared" si="39"/>
        <v>17.834188542296463</v>
      </c>
      <c r="U499" s="1">
        <f t="shared" si="40"/>
        <v>31.732588595051951</v>
      </c>
      <c r="V499" s="1">
        <f t="shared" si="41"/>
        <v>0.14811282750459578</v>
      </c>
      <c r="W499" s="1">
        <f t="shared" si="42"/>
        <v>2.9089790391304424</v>
      </c>
      <c r="X499" s="1">
        <f t="shared" si="43"/>
        <v>0.14404724808262484</v>
      </c>
      <c r="Y499" s="1">
        <f t="shared" si="44"/>
        <v>9.0385510925145574E-2</v>
      </c>
      <c r="Z499" s="1">
        <f t="shared" si="45"/>
        <v>321.52004319999998</v>
      </c>
      <c r="AA499" s="1">
        <f t="shared" si="46"/>
        <v>32.093817266174014</v>
      </c>
      <c r="AB499" s="1">
        <f t="shared" si="47"/>
        <v>31.608540000000001</v>
      </c>
      <c r="AC499" s="1">
        <f t="shared" si="48"/>
        <v>4.6702972642134331</v>
      </c>
      <c r="AD499" s="1">
        <f t="shared" si="49"/>
        <v>60.264749468557675</v>
      </c>
      <c r="AE499" s="1">
        <f t="shared" si="50"/>
        <v>2.7131384477509353</v>
      </c>
      <c r="AF499" s="1">
        <f t="shared" si="51"/>
        <v>4.5020322355550135</v>
      </c>
      <c r="AG499" s="1">
        <f t="shared" si="52"/>
        <v>1.9571588164624978</v>
      </c>
      <c r="AH499" s="1">
        <f t="shared" si="53"/>
        <v>-130.59694110970591</v>
      </c>
      <c r="AI499" s="1">
        <f t="shared" si="54"/>
        <v>-101.13998892071022</v>
      </c>
      <c r="AJ499" s="1">
        <f t="shared" si="55"/>
        <v>-7.8296128853995333</v>
      </c>
      <c r="AK499" s="1">
        <f t="shared" si="56"/>
        <v>81.953500284184329</v>
      </c>
      <c r="AL499" s="1">
        <f t="shared" si="57"/>
        <v>40.924587423296622</v>
      </c>
      <c r="AM499" s="1">
        <f t="shared" si="58"/>
        <v>2.9738950037157208</v>
      </c>
      <c r="AN499" s="1">
        <f t="shared" si="59"/>
        <v>11.960776910224453</v>
      </c>
      <c r="AO499" s="1">
        <v>405.18688731680902</v>
      </c>
      <c r="AP499" s="1">
        <v>364.83341818181822</v>
      </c>
      <c r="AQ499" s="1">
        <v>5.0023498171124379</v>
      </c>
      <c r="AR499" s="1">
        <v>65.640967639493695</v>
      </c>
      <c r="AS499" s="1">
        <f t="shared" si="60"/>
        <v>2.9613818845738304</v>
      </c>
      <c r="AT499" s="1">
        <v>23.97092799800846</v>
      </c>
      <c r="AU499" s="1">
        <v>27.42622747252749</v>
      </c>
      <c r="AV499" s="1">
        <v>-1.5870760060674919E-5</v>
      </c>
      <c r="AW499" s="1">
        <v>85.652691204129724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51577.255384433302</v>
      </c>
      <c r="BC499" s="1">
        <f t="shared" si="64"/>
        <v>2000.025333333333</v>
      </c>
      <c r="BD499" s="1">
        <f t="shared" si="65"/>
        <v>1681.2212799999998</v>
      </c>
      <c r="BE499" s="1">
        <f t="shared" si="66"/>
        <v>0.84059999240009631</v>
      </c>
      <c r="BF499" s="1">
        <f t="shared" si="67"/>
        <v>0.1607579853321858</v>
      </c>
      <c r="BG499" s="1">
        <v>6</v>
      </c>
      <c r="BH499" s="1">
        <v>0.5</v>
      </c>
      <c r="BI499" s="1" t="s">
        <v>352</v>
      </c>
      <c r="BJ499" s="1">
        <v>2</v>
      </c>
      <c r="BK499" s="1" t="b">
        <v>1</v>
      </c>
      <c r="BL499" s="1">
        <v>1659809758.599999</v>
      </c>
      <c r="BM499" s="1">
        <v>320.88240000000002</v>
      </c>
      <c r="BN499" s="1">
        <v>371.12246666666658</v>
      </c>
      <c r="BO499" s="1">
        <v>27.43546666666667</v>
      </c>
      <c r="BP499" s="1">
        <v>23.965706666666669</v>
      </c>
      <c r="BQ499" s="1">
        <v>319.77206666666672</v>
      </c>
      <c r="BR499" s="1">
        <v>27.42273333333333</v>
      </c>
      <c r="BS499" s="1">
        <v>500.14493333333331</v>
      </c>
      <c r="BT499" s="1">
        <v>98.791666666666657</v>
      </c>
      <c r="BU499" s="1">
        <v>9.9978979999999995E-2</v>
      </c>
      <c r="BV499" s="1">
        <v>30.96363333333333</v>
      </c>
      <c r="BW499" s="1">
        <v>31.608540000000001</v>
      </c>
      <c r="BX499" s="1">
        <v>999.89999999999986</v>
      </c>
      <c r="BY499" s="1">
        <v>0</v>
      </c>
      <c r="BZ499" s="1">
        <v>0</v>
      </c>
      <c r="CA499" s="1">
        <v>10004.084000000001</v>
      </c>
      <c r="CB499" s="1">
        <v>0</v>
      </c>
      <c r="CC499" s="1">
        <v>214.2382666666667</v>
      </c>
      <c r="CD499" s="1">
        <v>-50.240139999999997</v>
      </c>
      <c r="CE499" s="1">
        <v>329.93406666666669</v>
      </c>
      <c r="CF499" s="1">
        <v>380.2346</v>
      </c>
      <c r="CG499" s="1">
        <v>3.4697606666666658</v>
      </c>
      <c r="CH499" s="1">
        <v>371.12246666666658</v>
      </c>
      <c r="CI499" s="1">
        <v>23.965706666666669</v>
      </c>
      <c r="CJ499" s="1">
        <v>2.7103959999999998</v>
      </c>
      <c r="CK499" s="1">
        <v>2.3676133333333329</v>
      </c>
      <c r="CL499" s="1">
        <v>22.34828666666667</v>
      </c>
      <c r="CM499" s="1">
        <v>20.143926666666669</v>
      </c>
      <c r="CN499" s="1">
        <v>2000.025333333333</v>
      </c>
      <c r="CO499" s="1">
        <v>0.97999939999999985</v>
      </c>
      <c r="CP499" s="1">
        <v>2.000071333333333E-2</v>
      </c>
      <c r="CQ499" s="1">
        <v>0</v>
      </c>
      <c r="CR499" s="1">
        <v>2.6808666666666658</v>
      </c>
      <c r="CS499" s="1">
        <v>0</v>
      </c>
      <c r="CT499" s="1">
        <v>19643.04</v>
      </c>
      <c r="CU499" s="1">
        <v>17412.54</v>
      </c>
      <c r="CV499" s="1">
        <v>43.92046666666667</v>
      </c>
      <c r="CW499" s="1">
        <v>45.120800000000003</v>
      </c>
      <c r="CX499" s="1">
        <v>43.995800000000003</v>
      </c>
      <c r="CY499" s="1">
        <v>43.370800000000003</v>
      </c>
      <c r="CZ499" s="1">
        <v>43.811999999999998</v>
      </c>
      <c r="DA499" s="1">
        <v>1960.025333333333</v>
      </c>
      <c r="DB499" s="1">
        <v>40</v>
      </c>
      <c r="DC499" s="1">
        <v>0</v>
      </c>
      <c r="DD499" s="1">
        <v>1659809765.0999999</v>
      </c>
      <c r="DE499" s="1">
        <v>0</v>
      </c>
      <c r="DF499" s="1">
        <v>1659809405.0999999</v>
      </c>
      <c r="DG499" s="1" t="s">
        <v>1159</v>
      </c>
      <c r="DH499" s="1">
        <v>1659809402.5999999</v>
      </c>
      <c r="DI499" s="1">
        <v>1659809405.0999999</v>
      </c>
      <c r="DJ499" s="1">
        <v>17</v>
      </c>
      <c r="DK499" s="1">
        <v>-0.01</v>
      </c>
      <c r="DL499" s="1">
        <v>-1E-3</v>
      </c>
      <c r="DM499" s="1">
        <v>1.2789999999999999</v>
      </c>
      <c r="DN499" s="1">
        <v>1.7000000000000001E-2</v>
      </c>
      <c r="DO499" s="1">
        <v>400</v>
      </c>
      <c r="DP499" s="1">
        <v>24</v>
      </c>
      <c r="DQ499" s="1">
        <v>0.2</v>
      </c>
      <c r="DR499" s="1">
        <v>0.03</v>
      </c>
      <c r="DS499" s="1">
        <v>10.361245694634629</v>
      </c>
      <c r="DT499" s="1">
        <v>12.72736779222776</v>
      </c>
      <c r="DU499" s="1">
        <v>0.9507063755813524</v>
      </c>
      <c r="DV499" s="1">
        <v>0</v>
      </c>
      <c r="DW499" s="1">
        <v>-49.298632499999997</v>
      </c>
      <c r="DX499" s="1">
        <v>-17.789366228892909</v>
      </c>
      <c r="DY499" s="1">
        <v>1.720748728226684</v>
      </c>
      <c r="DZ499" s="1">
        <v>0</v>
      </c>
      <c r="EA499" s="1">
        <v>3.46143</v>
      </c>
      <c r="EB499" s="1">
        <v>0.12616998123826831</v>
      </c>
      <c r="EC499" s="1">
        <v>1.7859392766832811E-2</v>
      </c>
      <c r="ED499" s="1">
        <v>1</v>
      </c>
      <c r="EE499" s="1">
        <v>1.9566037550141711</v>
      </c>
      <c r="EF499" s="1">
        <v>7.5691419789694226E-3</v>
      </c>
      <c r="EG499" s="1">
        <v>1.3672821911467339E-3</v>
      </c>
      <c r="EH499" s="1">
        <v>1</v>
      </c>
      <c r="EI499" s="1">
        <v>0.1480092952194686</v>
      </c>
      <c r="EJ499" s="1">
        <v>1.7374195129348229E-3</v>
      </c>
      <c r="EK499" s="1">
        <v>3.3099401399469628E-4</v>
      </c>
      <c r="EL499" s="1">
        <v>1</v>
      </c>
      <c r="EM499" s="1">
        <v>3</v>
      </c>
      <c r="EN499" s="1">
        <v>6</v>
      </c>
      <c r="EO499" s="1" t="s">
        <v>1160</v>
      </c>
      <c r="EP499" s="1">
        <v>2.94</v>
      </c>
      <c r="EQ499" s="1">
        <v>2.8012800000000002</v>
      </c>
      <c r="ER499" s="1">
        <v>7.9369599999999998E-2</v>
      </c>
      <c r="ES499" s="1">
        <v>8.8295600000000002E-2</v>
      </c>
      <c r="ET499" s="1">
        <v>0.116897</v>
      </c>
      <c r="EU499" s="1">
        <v>0.106157</v>
      </c>
      <c r="EV499" s="1">
        <v>18818.8</v>
      </c>
      <c r="EW499" s="1">
        <v>19539.099999999999</v>
      </c>
      <c r="EX499" s="1">
        <v>23786.2</v>
      </c>
      <c r="EY499" s="1">
        <v>24957</v>
      </c>
      <c r="EZ499" s="1">
        <v>33632.400000000001</v>
      </c>
      <c r="FA499" s="1">
        <v>35630.699999999997</v>
      </c>
      <c r="FB499" s="1">
        <v>43387.7</v>
      </c>
      <c r="FC499" s="1">
        <v>46144.2</v>
      </c>
      <c r="FD499" s="1">
        <v>1.9328000000000001</v>
      </c>
      <c r="FE499" s="1">
        <v>1.7687999999999999</v>
      </c>
      <c r="FF499" s="1">
        <v>8.9384599999999995E-2</v>
      </c>
      <c r="FG499" s="1">
        <v>0</v>
      </c>
      <c r="FH499" s="1">
        <v>30.165299999999998</v>
      </c>
      <c r="FI499" s="1">
        <v>999.9</v>
      </c>
      <c r="FJ499" s="1">
        <v>41.8</v>
      </c>
      <c r="FK499" s="1">
        <v>41.7</v>
      </c>
      <c r="FL499" s="1">
        <v>34.3339</v>
      </c>
      <c r="FM499" s="1">
        <v>63.564300000000003</v>
      </c>
      <c r="FN499" s="1">
        <v>26.490400000000001</v>
      </c>
      <c r="FO499" s="1">
        <v>1</v>
      </c>
      <c r="FP499" s="1">
        <v>0.61751500000000004</v>
      </c>
      <c r="FQ499" s="1">
        <v>2.6320100000000002</v>
      </c>
      <c r="FR499" s="1">
        <v>20.2986</v>
      </c>
      <c r="FS499" s="1">
        <v>5.2105499999999996</v>
      </c>
      <c r="FT499" s="1">
        <v>11.9078</v>
      </c>
      <c r="FU499" s="1">
        <v>5.0029000000000003</v>
      </c>
      <c r="FV499" s="1">
        <v>3.2902800000000001</v>
      </c>
      <c r="FW499" s="1">
        <v>9999</v>
      </c>
      <c r="FX499" s="1">
        <v>9999</v>
      </c>
      <c r="FY499" s="1">
        <v>9999</v>
      </c>
      <c r="FZ499" s="1">
        <v>999.9</v>
      </c>
      <c r="GA499" s="1">
        <v>1.85978</v>
      </c>
      <c r="GB499" s="1">
        <v>1.8548500000000001</v>
      </c>
      <c r="GC499" s="1">
        <v>1.85795</v>
      </c>
      <c r="GD499" s="1">
        <v>1.85649</v>
      </c>
      <c r="GE499" s="1">
        <v>1.8551599999999999</v>
      </c>
      <c r="GF499" s="1">
        <v>1.8547199999999999</v>
      </c>
      <c r="GG499" s="1">
        <v>1.85364</v>
      </c>
      <c r="GH499" s="1">
        <v>1.8565799999999999</v>
      </c>
      <c r="GI499" s="1">
        <v>0</v>
      </c>
      <c r="GJ499" s="1">
        <v>0</v>
      </c>
      <c r="GK499" s="1">
        <v>0</v>
      </c>
      <c r="GL499" s="1">
        <v>0</v>
      </c>
      <c r="GM499" s="1" t="s">
        <v>355</v>
      </c>
      <c r="GN499" s="1" t="s">
        <v>356</v>
      </c>
      <c r="GO499" s="1" t="s">
        <v>357</v>
      </c>
      <c r="GP499" s="1" t="s">
        <v>357</v>
      </c>
      <c r="GQ499" s="1" t="s">
        <v>357</v>
      </c>
      <c r="GR499" s="1" t="s">
        <v>357</v>
      </c>
      <c r="GS499" s="1">
        <v>0</v>
      </c>
      <c r="GT499" s="1">
        <v>100</v>
      </c>
      <c r="GU499" s="1">
        <v>100</v>
      </c>
      <c r="GV499" s="1">
        <v>1.19</v>
      </c>
      <c r="GW499" s="1">
        <v>1.2699999999999999E-2</v>
      </c>
      <c r="GX499" s="1">
        <v>0.27761382284396391</v>
      </c>
      <c r="GY499" s="1">
        <v>3.0239061252787889E-3</v>
      </c>
      <c r="GZ499" s="1">
        <v>-1.398580452151984E-6</v>
      </c>
      <c r="HA499" s="1">
        <v>2.8030378366047371E-10</v>
      </c>
      <c r="HB499" s="1">
        <v>-7.1345895132161177E-2</v>
      </c>
      <c r="HC499" s="1">
        <v>1.0309082032153079E-2</v>
      </c>
      <c r="HD499" s="1">
        <v>-3.6321104004466529E-4</v>
      </c>
      <c r="HE499" s="1">
        <v>3.6129943689190391E-6</v>
      </c>
      <c r="HF499" s="1">
        <v>0</v>
      </c>
      <c r="HG499" s="1">
        <v>2134</v>
      </c>
      <c r="HH499" s="1">
        <v>3</v>
      </c>
      <c r="HI499" s="1">
        <v>46</v>
      </c>
      <c r="HJ499" s="1">
        <v>6.1</v>
      </c>
      <c r="HK499" s="1">
        <v>6</v>
      </c>
      <c r="HL499" s="1">
        <v>1.10229</v>
      </c>
      <c r="HM499" s="1">
        <v>2.36206</v>
      </c>
      <c r="HN499" s="1">
        <v>1.4978</v>
      </c>
      <c r="HO499" s="1">
        <v>2.3010299999999999</v>
      </c>
      <c r="HP499" s="1">
        <v>1.5478499999999999</v>
      </c>
      <c r="HQ499" s="1">
        <v>2.36206</v>
      </c>
      <c r="HR499" s="1">
        <v>43.6173</v>
      </c>
      <c r="HS499" s="1">
        <v>15.3666</v>
      </c>
      <c r="HT499" s="1">
        <v>18</v>
      </c>
      <c r="HU499" s="1">
        <v>501.71499999999997</v>
      </c>
      <c r="HV499" s="1">
        <v>459.017</v>
      </c>
      <c r="HW499" s="1">
        <v>26.483699999999999</v>
      </c>
      <c r="HX499" s="1">
        <v>34.616900000000001</v>
      </c>
      <c r="HY499" s="1">
        <v>29.999199999999998</v>
      </c>
      <c r="HZ499" s="1">
        <v>34.517099999999999</v>
      </c>
      <c r="IA499" s="1">
        <v>34.619199999999999</v>
      </c>
      <c r="IB499" s="1">
        <v>22.081099999999999</v>
      </c>
      <c r="IC499" s="1">
        <v>28.625599999999999</v>
      </c>
      <c r="ID499" s="1">
        <v>0</v>
      </c>
      <c r="IE499" s="1">
        <v>26.493500000000001</v>
      </c>
      <c r="IF499" s="1">
        <v>442.27199999999999</v>
      </c>
      <c r="IG499" s="1">
        <v>23.896100000000001</v>
      </c>
      <c r="IH499" s="1">
        <v>100.31399999999999</v>
      </c>
      <c r="II499" s="1">
        <v>99.999099999999999</v>
      </c>
      <c r="IJ499" s="1" t="s">
        <v>1161</v>
      </c>
    </row>
    <row r="500" spans="1:244" ht="15.75" customHeight="1" x14ac:dyDescent="0.3">
      <c r="A500" s="1">
        <v>484</v>
      </c>
      <c r="B500" s="1">
        <v>1659809767.0999999</v>
      </c>
      <c r="C500" s="1">
        <v>13625.599999904631</v>
      </c>
      <c r="D500" s="1" t="s">
        <v>1322</v>
      </c>
      <c r="E500" s="1" t="s">
        <v>1323</v>
      </c>
      <c r="F500" s="1">
        <v>1</v>
      </c>
      <c r="G500" s="1" t="s">
        <v>346</v>
      </c>
      <c r="H500" s="1" t="s">
        <v>347</v>
      </c>
      <c r="I500" s="1" t="s">
        <v>348</v>
      </c>
      <c r="J500" s="1" t="s">
        <v>349</v>
      </c>
      <c r="K500" s="1" t="s">
        <v>350</v>
      </c>
      <c r="L500" s="1" t="s">
        <v>1154</v>
      </c>
      <c r="M500" s="1" t="s">
        <v>351</v>
      </c>
      <c r="N500" s="1">
        <v>1659809759.0999999</v>
      </c>
      <c r="O500" s="1">
        <f t="shared" si="34"/>
        <v>2.9707442343471302E-3</v>
      </c>
      <c r="P500" s="1">
        <f t="shared" si="35"/>
        <v>2.9707442343471304</v>
      </c>
      <c r="Q500" s="1">
        <f t="shared" si="36"/>
        <v>12.107043683311691</v>
      </c>
      <c r="R500" s="1">
        <f t="shared" si="37"/>
        <v>323.30962499999998</v>
      </c>
      <c r="S500" s="1">
        <f t="shared" si="38"/>
        <v>181.49631173804818</v>
      </c>
      <c r="T500" s="1">
        <f t="shared" si="39"/>
        <v>17.948454805215253</v>
      </c>
      <c r="U500" s="1">
        <f t="shared" si="40"/>
        <v>31.972595678852532</v>
      </c>
      <c r="V500" s="1">
        <f t="shared" si="41"/>
        <v>0.14857447249469427</v>
      </c>
      <c r="W500" s="1">
        <f t="shared" si="42"/>
        <v>2.908905645618912</v>
      </c>
      <c r="X500" s="1">
        <f t="shared" si="43"/>
        <v>0.14448378671164719</v>
      </c>
      <c r="Y500" s="1">
        <f t="shared" si="44"/>
        <v>9.0660517342101607E-2</v>
      </c>
      <c r="Z500" s="1">
        <f t="shared" si="45"/>
        <v>321.51949124999999</v>
      </c>
      <c r="AA500" s="1">
        <f t="shared" si="46"/>
        <v>32.091419239738258</v>
      </c>
      <c r="AB500" s="1">
        <f t="shared" si="47"/>
        <v>31.609081249999999</v>
      </c>
      <c r="AC500" s="1">
        <f t="shared" si="48"/>
        <v>4.6704407522119791</v>
      </c>
      <c r="AD500" s="1">
        <f t="shared" si="49"/>
        <v>60.262225270620796</v>
      </c>
      <c r="AE500" s="1">
        <f t="shared" si="50"/>
        <v>2.7130283534770117</v>
      </c>
      <c r="AF500" s="1">
        <f t="shared" si="51"/>
        <v>4.5020381197235251</v>
      </c>
      <c r="AG500" s="1">
        <f t="shared" si="52"/>
        <v>1.9574123987349674</v>
      </c>
      <c r="AH500" s="1">
        <f t="shared" si="53"/>
        <v>-131.00982073470846</v>
      </c>
      <c r="AI500" s="1">
        <f t="shared" si="54"/>
        <v>-101.21872474395711</v>
      </c>
      <c r="AJ500" s="1">
        <f t="shared" si="55"/>
        <v>-7.8359276170841454</v>
      </c>
      <c r="AK500" s="1">
        <f t="shared" si="56"/>
        <v>81.455018154250254</v>
      </c>
      <c r="AL500" s="1">
        <f t="shared" si="57"/>
        <v>41.037031068695967</v>
      </c>
      <c r="AM500" s="1">
        <f t="shared" si="58"/>
        <v>2.977001076341248</v>
      </c>
      <c r="AN500" s="1">
        <f t="shared" si="59"/>
        <v>12.107043683311691</v>
      </c>
      <c r="AO500" s="1">
        <v>410.47894503194328</v>
      </c>
      <c r="AP500" s="1">
        <v>369.86457575757572</v>
      </c>
      <c r="AQ500" s="1">
        <v>5.0181602513295953</v>
      </c>
      <c r="AR500" s="1">
        <v>65.640967639493695</v>
      </c>
      <c r="AS500" s="1">
        <f t="shared" si="60"/>
        <v>2.9707442343471304</v>
      </c>
      <c r="AT500" s="1">
        <v>23.9533062406386</v>
      </c>
      <c r="AU500" s="1">
        <v>27.419300000000021</v>
      </c>
      <c r="AV500" s="1">
        <v>2.3885571539893269E-5</v>
      </c>
      <c r="AW500" s="1">
        <v>85.652691204129724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51575.172275110017</v>
      </c>
      <c r="BC500" s="1">
        <f t="shared" si="64"/>
        <v>2000.0218749999999</v>
      </c>
      <c r="BD500" s="1">
        <f t="shared" si="65"/>
        <v>1681.2183749999999</v>
      </c>
      <c r="BE500" s="1">
        <f t="shared" si="66"/>
        <v>0.84059999343757175</v>
      </c>
      <c r="BF500" s="1">
        <f t="shared" si="67"/>
        <v>0.16075798733451352</v>
      </c>
      <c r="BG500" s="1">
        <v>6</v>
      </c>
      <c r="BH500" s="1">
        <v>0.5</v>
      </c>
      <c r="BI500" s="1" t="s">
        <v>352</v>
      </c>
      <c r="BJ500" s="1">
        <v>2</v>
      </c>
      <c r="BK500" s="1" t="b">
        <v>1</v>
      </c>
      <c r="BL500" s="1">
        <v>1659809759.0999999</v>
      </c>
      <c r="BM500" s="1">
        <v>323.30962499999998</v>
      </c>
      <c r="BN500" s="1">
        <v>373.69462499999997</v>
      </c>
      <c r="BO500" s="1">
        <v>27.434374999999999</v>
      </c>
      <c r="BP500" s="1">
        <v>23.960975000000001</v>
      </c>
      <c r="BQ500" s="1">
        <v>322.19400000000002</v>
      </c>
      <c r="BR500" s="1">
        <v>27.421637499999999</v>
      </c>
      <c r="BS500" s="1">
        <v>500.14318750000001</v>
      </c>
      <c r="BT500" s="1">
        <v>98.791581249999993</v>
      </c>
      <c r="BU500" s="1">
        <v>9.9986481249999995E-2</v>
      </c>
      <c r="BV500" s="1">
        <v>30.96365625</v>
      </c>
      <c r="BW500" s="1">
        <v>31.609081249999999</v>
      </c>
      <c r="BX500" s="1">
        <v>999.9</v>
      </c>
      <c r="BY500" s="1">
        <v>0</v>
      </c>
      <c r="BZ500" s="1">
        <v>0</v>
      </c>
      <c r="CA500" s="1">
        <v>10003.672500000001</v>
      </c>
      <c r="CB500" s="1">
        <v>0</v>
      </c>
      <c r="CC500" s="1">
        <v>214.17793750000001</v>
      </c>
      <c r="CD500" s="1">
        <v>-50.385075000000001</v>
      </c>
      <c r="CE500" s="1">
        <v>332.42931249999998</v>
      </c>
      <c r="CF500" s="1">
        <v>382.86787500000003</v>
      </c>
      <c r="CG500" s="1">
        <v>3.4733987499999999</v>
      </c>
      <c r="CH500" s="1">
        <v>373.69462499999997</v>
      </c>
      <c r="CI500" s="1">
        <v>23.960975000000001</v>
      </c>
      <c r="CJ500" s="1">
        <v>2.710285625</v>
      </c>
      <c r="CK500" s="1">
        <v>2.3671437499999999</v>
      </c>
      <c r="CL500" s="1">
        <v>22.347618749999999</v>
      </c>
      <c r="CM500" s="1">
        <v>20.140718750000001</v>
      </c>
      <c r="CN500" s="1">
        <v>2000.0218749999999</v>
      </c>
      <c r="CO500" s="1">
        <v>0.97999937500000001</v>
      </c>
      <c r="CP500" s="1">
        <v>2.0000737500000001E-2</v>
      </c>
      <c r="CQ500" s="1">
        <v>0</v>
      </c>
      <c r="CR500" s="1">
        <v>2.6534374999999999</v>
      </c>
      <c r="CS500" s="1">
        <v>0</v>
      </c>
      <c r="CT500" s="1">
        <v>19643.9375</v>
      </c>
      <c r="CU500" s="1">
        <v>17412.512500000001</v>
      </c>
      <c r="CV500" s="1">
        <v>43.917624999999987</v>
      </c>
      <c r="CW500" s="1">
        <v>45.121062500000001</v>
      </c>
      <c r="CX500" s="1">
        <v>43.996062500000001</v>
      </c>
      <c r="CY500" s="1">
        <v>43.371062500000001</v>
      </c>
      <c r="CZ500" s="1">
        <v>43.811999999999998</v>
      </c>
      <c r="DA500" s="1">
        <v>1960.0218749999999</v>
      </c>
      <c r="DB500" s="1">
        <v>40</v>
      </c>
      <c r="DC500" s="1">
        <v>0</v>
      </c>
      <c r="DD500" s="1">
        <v>1659809766.3</v>
      </c>
      <c r="DE500" s="1">
        <v>0</v>
      </c>
      <c r="DF500" s="1">
        <v>1659809405.0999999</v>
      </c>
      <c r="DG500" s="1" t="s">
        <v>1159</v>
      </c>
      <c r="DH500" s="1">
        <v>1659809402.5999999</v>
      </c>
      <c r="DI500" s="1">
        <v>1659809405.0999999</v>
      </c>
      <c r="DJ500" s="1">
        <v>17</v>
      </c>
      <c r="DK500" s="1">
        <v>-0.01</v>
      </c>
      <c r="DL500" s="1">
        <v>-1E-3</v>
      </c>
      <c r="DM500" s="1">
        <v>1.2789999999999999</v>
      </c>
      <c r="DN500" s="1">
        <v>1.7000000000000001E-2</v>
      </c>
      <c r="DO500" s="1">
        <v>400</v>
      </c>
      <c r="DP500" s="1">
        <v>24</v>
      </c>
      <c r="DQ500" s="1">
        <v>0.2</v>
      </c>
      <c r="DR500" s="1">
        <v>0.03</v>
      </c>
      <c r="DS500" s="1">
        <v>10.716885511971251</v>
      </c>
      <c r="DT500" s="1">
        <v>12.17710481355885</v>
      </c>
      <c r="DU500" s="1">
        <v>0.88183185846759382</v>
      </c>
      <c r="DV500" s="1">
        <v>0</v>
      </c>
      <c r="DW500" s="1">
        <v>-49.65406585365853</v>
      </c>
      <c r="DX500" s="1">
        <v>-17.900155400696821</v>
      </c>
      <c r="DY500" s="1">
        <v>1.7733458365212349</v>
      </c>
      <c r="DZ500" s="1">
        <v>0</v>
      </c>
      <c r="EA500" s="1">
        <v>3.4679446341463418</v>
      </c>
      <c r="EB500" s="1">
        <v>0.16545512195121809</v>
      </c>
      <c r="EC500" s="1">
        <v>2.3093123683285401E-2</v>
      </c>
      <c r="ED500" s="1">
        <v>0</v>
      </c>
      <c r="EE500" s="1">
        <v>1.957235500112724</v>
      </c>
      <c r="EF500" s="1">
        <v>1.211387854448678E-2</v>
      </c>
      <c r="EG500" s="1">
        <v>1.7524565197787889E-3</v>
      </c>
      <c r="EH500" s="1">
        <v>1</v>
      </c>
      <c r="EI500" s="1">
        <v>0.14808484815355399</v>
      </c>
      <c r="EJ500" s="1">
        <v>-1.061978624770364E-3</v>
      </c>
      <c r="EK500" s="1">
        <v>2.0715018150310871E-4</v>
      </c>
      <c r="EL500" s="1">
        <v>1</v>
      </c>
      <c r="EM500" s="1">
        <v>2</v>
      </c>
      <c r="EN500" s="1">
        <v>6</v>
      </c>
      <c r="EO500" s="1" t="s">
        <v>1176</v>
      </c>
      <c r="EP500" s="1">
        <v>2.9402400000000002</v>
      </c>
      <c r="EQ500" s="1">
        <v>2.8012800000000002</v>
      </c>
      <c r="ER500" s="1">
        <v>8.0220700000000006E-2</v>
      </c>
      <c r="ES500" s="1">
        <v>8.9136099999999996E-2</v>
      </c>
      <c r="ET500" s="1">
        <v>0.11687500000000001</v>
      </c>
      <c r="EU500" s="1">
        <v>0.106137</v>
      </c>
      <c r="EV500" s="1">
        <v>18801.5</v>
      </c>
      <c r="EW500" s="1">
        <v>19521.099999999999</v>
      </c>
      <c r="EX500" s="1">
        <v>23786.400000000001</v>
      </c>
      <c r="EY500" s="1">
        <v>24957.1</v>
      </c>
      <c r="EZ500" s="1">
        <v>33633.599999999999</v>
      </c>
      <c r="FA500" s="1">
        <v>35631.599999999999</v>
      </c>
      <c r="FB500" s="1">
        <v>43388</v>
      </c>
      <c r="FC500" s="1">
        <v>46144.2</v>
      </c>
      <c r="FD500" s="1">
        <v>1.9326000000000001</v>
      </c>
      <c r="FE500" s="1">
        <v>1.7686999999999999</v>
      </c>
      <c r="FF500" s="1">
        <v>8.9332499999999995E-2</v>
      </c>
      <c r="FG500" s="1">
        <v>0</v>
      </c>
      <c r="FH500" s="1">
        <v>30.165299999999998</v>
      </c>
      <c r="FI500" s="1">
        <v>999.9</v>
      </c>
      <c r="FJ500" s="1">
        <v>41.8</v>
      </c>
      <c r="FK500" s="1">
        <v>41.7</v>
      </c>
      <c r="FL500" s="1">
        <v>34.332700000000003</v>
      </c>
      <c r="FM500" s="1">
        <v>63.584299999999999</v>
      </c>
      <c r="FN500" s="1">
        <v>26.037700000000001</v>
      </c>
      <c r="FO500" s="1">
        <v>1</v>
      </c>
      <c r="FP500" s="1">
        <v>0.61736999999999997</v>
      </c>
      <c r="FQ500" s="1">
        <v>2.6271800000000001</v>
      </c>
      <c r="FR500" s="1">
        <v>20.2986</v>
      </c>
      <c r="FS500" s="1">
        <v>5.2107000000000001</v>
      </c>
      <c r="FT500" s="1">
        <v>11.9078</v>
      </c>
      <c r="FU500" s="1">
        <v>5.0027999999999997</v>
      </c>
      <c r="FV500" s="1">
        <v>3.29033</v>
      </c>
      <c r="FW500" s="1">
        <v>9999</v>
      </c>
      <c r="FX500" s="1">
        <v>9999</v>
      </c>
      <c r="FY500" s="1">
        <v>9999</v>
      </c>
      <c r="FZ500" s="1">
        <v>999.9</v>
      </c>
      <c r="GA500" s="1">
        <v>1.8597699999999999</v>
      </c>
      <c r="GB500" s="1">
        <v>1.85484</v>
      </c>
      <c r="GC500" s="1">
        <v>1.85795</v>
      </c>
      <c r="GD500" s="1">
        <v>1.8564799999999999</v>
      </c>
      <c r="GE500" s="1">
        <v>1.8551599999999999</v>
      </c>
      <c r="GF500" s="1">
        <v>1.8547100000000001</v>
      </c>
      <c r="GG500" s="1">
        <v>1.85364</v>
      </c>
      <c r="GH500" s="1">
        <v>1.8565700000000001</v>
      </c>
      <c r="GI500" s="1">
        <v>0</v>
      </c>
      <c r="GJ500" s="1">
        <v>0</v>
      </c>
      <c r="GK500" s="1">
        <v>0</v>
      </c>
      <c r="GL500" s="1">
        <v>0</v>
      </c>
      <c r="GM500" s="1" t="s">
        <v>355</v>
      </c>
      <c r="GN500" s="1" t="s">
        <v>356</v>
      </c>
      <c r="GO500" s="1" t="s">
        <v>357</v>
      </c>
      <c r="GP500" s="1" t="s">
        <v>357</v>
      </c>
      <c r="GQ500" s="1" t="s">
        <v>357</v>
      </c>
      <c r="GR500" s="1" t="s">
        <v>357</v>
      </c>
      <c r="GS500" s="1">
        <v>0</v>
      </c>
      <c r="GT500" s="1">
        <v>100</v>
      </c>
      <c r="GU500" s="1">
        <v>100</v>
      </c>
      <c r="GV500" s="1">
        <v>1.2</v>
      </c>
      <c r="GW500" s="1">
        <v>1.2800000000000001E-2</v>
      </c>
      <c r="GX500" s="1">
        <v>0.27761382284396391</v>
      </c>
      <c r="GY500" s="1">
        <v>3.0239061252787889E-3</v>
      </c>
      <c r="GZ500" s="1">
        <v>-1.398580452151984E-6</v>
      </c>
      <c r="HA500" s="1">
        <v>2.8030378366047371E-10</v>
      </c>
      <c r="HB500" s="1">
        <v>-7.1345895132161177E-2</v>
      </c>
      <c r="HC500" s="1">
        <v>1.0309082032153079E-2</v>
      </c>
      <c r="HD500" s="1">
        <v>-3.6321104004466529E-4</v>
      </c>
      <c r="HE500" s="1">
        <v>3.6129943689190391E-6</v>
      </c>
      <c r="HF500" s="1">
        <v>0</v>
      </c>
      <c r="HG500" s="1">
        <v>2134</v>
      </c>
      <c r="HH500" s="1">
        <v>3</v>
      </c>
      <c r="HI500" s="1">
        <v>46</v>
      </c>
      <c r="HJ500" s="1">
        <v>6.1</v>
      </c>
      <c r="HK500" s="1">
        <v>6</v>
      </c>
      <c r="HL500" s="1">
        <v>1.1059600000000001</v>
      </c>
      <c r="HM500" s="1">
        <v>2.36084</v>
      </c>
      <c r="HN500" s="1">
        <v>1.4978</v>
      </c>
      <c r="HO500" s="1">
        <v>2.3010299999999999</v>
      </c>
      <c r="HP500" s="1">
        <v>1.5478499999999999</v>
      </c>
      <c r="HQ500" s="1">
        <v>2.4621599999999999</v>
      </c>
      <c r="HR500" s="1">
        <v>43.6173</v>
      </c>
      <c r="HS500" s="1">
        <v>15.375400000000001</v>
      </c>
      <c r="HT500" s="1">
        <v>18</v>
      </c>
      <c r="HU500" s="1">
        <v>501.58499999999998</v>
      </c>
      <c r="HV500" s="1">
        <v>458.94600000000003</v>
      </c>
      <c r="HW500" s="1">
        <v>26.4877</v>
      </c>
      <c r="HX500" s="1">
        <v>34.6158</v>
      </c>
      <c r="HY500" s="1">
        <v>29.999199999999998</v>
      </c>
      <c r="HZ500" s="1">
        <v>34.515999999999998</v>
      </c>
      <c r="IA500" s="1">
        <v>34.618099999999998</v>
      </c>
      <c r="IB500" s="1">
        <v>22.3309</v>
      </c>
      <c r="IC500" s="1">
        <v>28.625599999999999</v>
      </c>
      <c r="ID500" s="1">
        <v>0</v>
      </c>
      <c r="IE500" s="1">
        <v>26.493500000000001</v>
      </c>
      <c r="IF500" s="1">
        <v>452.29700000000003</v>
      </c>
      <c r="IG500" s="1">
        <v>23.9023</v>
      </c>
      <c r="IH500" s="1">
        <v>100.315</v>
      </c>
      <c r="II500" s="1">
        <v>99.999200000000002</v>
      </c>
      <c r="IJ500" s="1" t="s">
        <v>1161</v>
      </c>
    </row>
    <row r="501" spans="1:244" ht="15.75" customHeight="1" x14ac:dyDescent="0.3">
      <c r="A501" s="1">
        <v>485</v>
      </c>
      <c r="B501" s="1">
        <v>1659809768.0999999</v>
      </c>
      <c r="C501" s="1">
        <v>13626.599999904631</v>
      </c>
      <c r="D501" s="1" t="s">
        <v>1324</v>
      </c>
      <c r="E501" s="1" t="s">
        <v>1325</v>
      </c>
      <c r="F501" s="1">
        <v>1</v>
      </c>
      <c r="G501" s="1" t="s">
        <v>346</v>
      </c>
      <c r="H501" s="1" t="s">
        <v>347</v>
      </c>
      <c r="I501" s="1" t="s">
        <v>348</v>
      </c>
      <c r="J501" s="1" t="s">
        <v>349</v>
      </c>
      <c r="K501" s="1" t="s">
        <v>350</v>
      </c>
      <c r="L501" s="1" t="s">
        <v>1154</v>
      </c>
      <c r="M501" s="1" t="s">
        <v>351</v>
      </c>
      <c r="N501" s="1">
        <v>1659809760.599999</v>
      </c>
      <c r="O501" s="1">
        <f t="shared" si="34"/>
        <v>2.9823267449965041E-3</v>
      </c>
      <c r="P501" s="1">
        <f t="shared" si="35"/>
        <v>2.9823267449965041</v>
      </c>
      <c r="Q501" s="1">
        <f t="shared" si="36"/>
        <v>12.340631194347051</v>
      </c>
      <c r="R501" s="1">
        <f t="shared" si="37"/>
        <v>330.56093333333331</v>
      </c>
      <c r="S501" s="1">
        <f t="shared" si="38"/>
        <v>186.4646534104987</v>
      </c>
      <c r="T501" s="1">
        <f t="shared" si="39"/>
        <v>18.439734753164593</v>
      </c>
      <c r="U501" s="1">
        <f t="shared" si="40"/>
        <v>32.68960534308961</v>
      </c>
      <c r="V501" s="1">
        <f t="shared" si="41"/>
        <v>0.14913109976825459</v>
      </c>
      <c r="W501" s="1">
        <f t="shared" si="42"/>
        <v>2.9086744156420252</v>
      </c>
      <c r="X501" s="1">
        <f t="shared" si="43"/>
        <v>0.14500984532606026</v>
      </c>
      <c r="Y501" s="1">
        <f t="shared" si="44"/>
        <v>9.0991945239428135E-2</v>
      </c>
      <c r="Z501" s="1">
        <f t="shared" si="45"/>
        <v>321.5163192</v>
      </c>
      <c r="AA501" s="1">
        <f t="shared" si="46"/>
        <v>32.089202902339281</v>
      </c>
      <c r="AB501" s="1">
        <f t="shared" si="47"/>
        <v>31.60987333333334</v>
      </c>
      <c r="AC501" s="1">
        <f t="shared" si="48"/>
        <v>4.6706507442622627</v>
      </c>
      <c r="AD501" s="1">
        <f t="shared" si="49"/>
        <v>60.253258685716524</v>
      </c>
      <c r="AE501" s="1">
        <f t="shared" si="50"/>
        <v>2.7127397410495737</v>
      </c>
      <c r="AF501" s="1">
        <f t="shared" si="51"/>
        <v>4.5022290913746854</v>
      </c>
      <c r="AG501" s="1">
        <f t="shared" si="52"/>
        <v>1.957911003212689</v>
      </c>
      <c r="AH501" s="1">
        <f t="shared" si="53"/>
        <v>-131.52060945434584</v>
      </c>
      <c r="AI501" s="1">
        <f t="shared" si="54"/>
        <v>-101.21825809905955</v>
      </c>
      <c r="AJ501" s="1">
        <f t="shared" si="55"/>
        <v>-7.836573750428065</v>
      </c>
      <c r="AK501" s="1">
        <f t="shared" si="56"/>
        <v>80.940877896166555</v>
      </c>
      <c r="AL501" s="1">
        <f t="shared" si="57"/>
        <v>41.403972872431616</v>
      </c>
      <c r="AM501" s="1">
        <f t="shared" si="58"/>
        <v>2.9808407159075045</v>
      </c>
      <c r="AN501" s="1">
        <f t="shared" si="59"/>
        <v>12.340631194347051</v>
      </c>
      <c r="AO501" s="1">
        <v>415.78172497731629</v>
      </c>
      <c r="AP501" s="1">
        <v>374.87029696969711</v>
      </c>
      <c r="AQ501" s="1">
        <v>5.0201115578891562</v>
      </c>
      <c r="AR501" s="1">
        <v>65.640967639493695</v>
      </c>
      <c r="AS501" s="1">
        <f t="shared" si="60"/>
        <v>2.9823267449965041</v>
      </c>
      <c r="AT501" s="1">
        <v>23.931135164551051</v>
      </c>
      <c r="AU501" s="1">
        <v>27.410745054945082</v>
      </c>
      <c r="AV501" s="1">
        <v>1.5685411667829348E-5</v>
      </c>
      <c r="AW501" s="1">
        <v>85.652691204129724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51568.495651503668</v>
      </c>
      <c r="BC501" s="1">
        <f t="shared" si="64"/>
        <v>2000.002</v>
      </c>
      <c r="BD501" s="1">
        <f t="shared" si="65"/>
        <v>1681.2016799999999</v>
      </c>
      <c r="BE501" s="1">
        <f t="shared" si="66"/>
        <v>0.84059999940000052</v>
      </c>
      <c r="BF501" s="1">
        <f t="shared" si="67"/>
        <v>0.16075799884200115</v>
      </c>
      <c r="BG501" s="1">
        <v>6</v>
      </c>
      <c r="BH501" s="1">
        <v>0.5</v>
      </c>
      <c r="BI501" s="1" t="s">
        <v>352</v>
      </c>
      <c r="BJ501" s="1">
        <v>2</v>
      </c>
      <c r="BK501" s="1" t="b">
        <v>1</v>
      </c>
      <c r="BL501" s="1">
        <v>1659809760.599999</v>
      </c>
      <c r="BM501" s="1">
        <v>330.56093333333331</v>
      </c>
      <c r="BN501" s="1">
        <v>381.41379999999998</v>
      </c>
      <c r="BO501" s="1">
        <v>27.43152666666667</v>
      </c>
      <c r="BP501" s="1">
        <v>23.953620000000001</v>
      </c>
      <c r="BQ501" s="1">
        <v>329.42933333333337</v>
      </c>
      <c r="BR501" s="1">
        <v>27.418786666666659</v>
      </c>
      <c r="BS501" s="1">
        <v>500.14080000000001</v>
      </c>
      <c r="BT501" s="1">
        <v>98.791313333333335</v>
      </c>
      <c r="BU501" s="1">
        <v>0.10000154</v>
      </c>
      <c r="BV501" s="1">
        <v>30.964400000000001</v>
      </c>
      <c r="BW501" s="1">
        <v>31.60987333333334</v>
      </c>
      <c r="BX501" s="1">
        <v>999.89999999999986</v>
      </c>
      <c r="BY501" s="1">
        <v>0</v>
      </c>
      <c r="BZ501" s="1">
        <v>0</v>
      </c>
      <c r="CA501" s="1">
        <v>10002.376</v>
      </c>
      <c r="CB501" s="1">
        <v>0</v>
      </c>
      <c r="CC501" s="1">
        <v>214.04186666666669</v>
      </c>
      <c r="CD501" s="1">
        <v>-50.852953333333318</v>
      </c>
      <c r="CE501" s="1">
        <v>339.88413333333341</v>
      </c>
      <c r="CF501" s="1">
        <v>390.77346666666659</v>
      </c>
      <c r="CG501" s="1">
        <v>3.4779093333333342</v>
      </c>
      <c r="CH501" s="1">
        <v>381.41379999999998</v>
      </c>
      <c r="CI501" s="1">
        <v>23.953620000000001</v>
      </c>
      <c r="CJ501" s="1">
        <v>2.7099966666666662</v>
      </c>
      <c r="CK501" s="1">
        <v>2.3664100000000001</v>
      </c>
      <c r="CL501" s="1">
        <v>22.345866666666669</v>
      </c>
      <c r="CM501" s="1">
        <v>20.135713333333339</v>
      </c>
      <c r="CN501" s="1">
        <v>2000.002</v>
      </c>
      <c r="CO501" s="1">
        <v>0.97999919999999985</v>
      </c>
      <c r="CP501" s="1">
        <v>2.0000906666666669E-2</v>
      </c>
      <c r="CQ501" s="1">
        <v>0</v>
      </c>
      <c r="CR501" s="1">
        <v>2.5625333333333331</v>
      </c>
      <c r="CS501" s="1">
        <v>0</v>
      </c>
      <c r="CT501" s="1">
        <v>19646.23333333333</v>
      </c>
      <c r="CU501" s="1">
        <v>17412.34</v>
      </c>
      <c r="CV501" s="1">
        <v>43.912199999999999</v>
      </c>
      <c r="CW501" s="1">
        <v>45.120800000000003</v>
      </c>
      <c r="CX501" s="1">
        <v>43.991599999999998</v>
      </c>
      <c r="CY501" s="1">
        <v>43.370800000000003</v>
      </c>
      <c r="CZ501" s="1">
        <v>43.811999999999998</v>
      </c>
      <c r="DA501" s="1">
        <v>1960.002</v>
      </c>
      <c r="DB501" s="1">
        <v>40</v>
      </c>
      <c r="DC501" s="1">
        <v>0</v>
      </c>
      <c r="DD501" s="1">
        <v>1659809767.5</v>
      </c>
      <c r="DE501" s="1">
        <v>0</v>
      </c>
      <c r="DF501" s="1">
        <v>1659809405.0999999</v>
      </c>
      <c r="DG501" s="1" t="s">
        <v>1159</v>
      </c>
      <c r="DH501" s="1">
        <v>1659809402.5999999</v>
      </c>
      <c r="DI501" s="1">
        <v>1659809405.0999999</v>
      </c>
      <c r="DJ501" s="1">
        <v>17</v>
      </c>
      <c r="DK501" s="1">
        <v>-0.01</v>
      </c>
      <c r="DL501" s="1">
        <v>-1E-3</v>
      </c>
      <c r="DM501" s="1">
        <v>1.2789999999999999</v>
      </c>
      <c r="DN501" s="1">
        <v>1.7000000000000001E-2</v>
      </c>
      <c r="DO501" s="1">
        <v>400</v>
      </c>
      <c r="DP501" s="1">
        <v>24</v>
      </c>
      <c r="DQ501" s="1">
        <v>0.2</v>
      </c>
      <c r="DR501" s="1">
        <v>0.03</v>
      </c>
      <c r="DS501" s="1">
        <v>10.716885511971251</v>
      </c>
      <c r="DT501" s="1">
        <v>12.17710481355885</v>
      </c>
      <c r="DU501" s="1">
        <v>0.88183185846759382</v>
      </c>
      <c r="DV501" s="1">
        <v>0</v>
      </c>
      <c r="DW501" s="1">
        <v>-49.65406585365853</v>
      </c>
      <c r="DX501" s="1">
        <v>-17.900155400696821</v>
      </c>
      <c r="DY501" s="1">
        <v>1.7733458365212349</v>
      </c>
      <c r="DZ501" s="1">
        <v>0</v>
      </c>
      <c r="EA501" s="1">
        <v>3.4679446341463418</v>
      </c>
      <c r="EB501" s="1">
        <v>0.16545512195121809</v>
      </c>
      <c r="EC501" s="1">
        <v>2.3093123683285401E-2</v>
      </c>
      <c r="ED501" s="1">
        <v>0</v>
      </c>
      <c r="EE501" s="1">
        <v>1.957235500112724</v>
      </c>
      <c r="EF501" s="1">
        <v>1.211387854448678E-2</v>
      </c>
      <c r="EG501" s="1">
        <v>1.7524565197787889E-3</v>
      </c>
      <c r="EH501" s="1">
        <v>1</v>
      </c>
      <c r="EI501" s="1">
        <v>0.14808484815355399</v>
      </c>
      <c r="EJ501" s="1">
        <v>-1.061978624770364E-3</v>
      </c>
      <c r="EK501" s="1">
        <v>2.0715018150310871E-4</v>
      </c>
      <c r="EL501" s="1">
        <v>1</v>
      </c>
      <c r="EM501" s="1">
        <v>2</v>
      </c>
      <c r="EN501" s="1">
        <v>6</v>
      </c>
      <c r="EO501" s="1" t="s">
        <v>1176</v>
      </c>
      <c r="EP501" s="1">
        <v>2.94021</v>
      </c>
      <c r="EQ501" s="1">
        <v>2.8012199999999998</v>
      </c>
      <c r="ER501" s="1">
        <v>8.1068799999999996E-2</v>
      </c>
      <c r="ES501" s="1">
        <v>8.9969400000000005E-2</v>
      </c>
      <c r="ET501" s="1">
        <v>0.116853</v>
      </c>
      <c r="EU501" s="1">
        <v>0.106129</v>
      </c>
      <c r="EV501" s="1">
        <v>18784.400000000001</v>
      </c>
      <c r="EW501" s="1">
        <v>19503.3</v>
      </c>
      <c r="EX501" s="1">
        <v>23786.6</v>
      </c>
      <c r="EY501" s="1">
        <v>24957.1</v>
      </c>
      <c r="EZ501" s="1">
        <v>33634.6</v>
      </c>
      <c r="FA501" s="1">
        <v>35631.9</v>
      </c>
      <c r="FB501" s="1">
        <v>43388.2</v>
      </c>
      <c r="FC501" s="1">
        <v>46144.2</v>
      </c>
      <c r="FD501" s="1">
        <v>1.9319</v>
      </c>
      <c r="FE501" s="1">
        <v>1.7686999999999999</v>
      </c>
      <c r="FF501" s="1">
        <v>8.9366000000000001E-2</v>
      </c>
      <c r="FG501" s="1">
        <v>0</v>
      </c>
      <c r="FH501" s="1">
        <v>30.165299999999998</v>
      </c>
      <c r="FI501" s="1">
        <v>999.9</v>
      </c>
      <c r="FJ501" s="1">
        <v>41.8</v>
      </c>
      <c r="FK501" s="1">
        <v>41.7</v>
      </c>
      <c r="FL501" s="1">
        <v>34.331800000000001</v>
      </c>
      <c r="FM501" s="1">
        <v>63.394300000000001</v>
      </c>
      <c r="FN501" s="1">
        <v>25.853400000000001</v>
      </c>
      <c r="FO501" s="1">
        <v>1</v>
      </c>
      <c r="FP501" s="1">
        <v>0.61723099999999997</v>
      </c>
      <c r="FQ501" s="1">
        <v>2.6463800000000002</v>
      </c>
      <c r="FR501" s="1">
        <v>20.298200000000001</v>
      </c>
      <c r="FS501" s="1">
        <v>5.2108499999999998</v>
      </c>
      <c r="FT501" s="1">
        <v>11.9078</v>
      </c>
      <c r="FU501" s="1">
        <v>5.0028499999999996</v>
      </c>
      <c r="FV501" s="1">
        <v>3.2903500000000001</v>
      </c>
      <c r="FW501" s="1">
        <v>9999</v>
      </c>
      <c r="FX501" s="1">
        <v>9999</v>
      </c>
      <c r="FY501" s="1">
        <v>9999</v>
      </c>
      <c r="FZ501" s="1">
        <v>999.9</v>
      </c>
      <c r="GA501" s="1">
        <v>1.85975</v>
      </c>
      <c r="GB501" s="1">
        <v>1.8548100000000001</v>
      </c>
      <c r="GC501" s="1">
        <v>1.85792</v>
      </c>
      <c r="GD501" s="1">
        <v>1.85643</v>
      </c>
      <c r="GE501" s="1">
        <v>1.8551599999999999</v>
      </c>
      <c r="GF501" s="1">
        <v>1.8547100000000001</v>
      </c>
      <c r="GG501" s="1">
        <v>1.85364</v>
      </c>
      <c r="GH501" s="1">
        <v>1.8565499999999999</v>
      </c>
      <c r="GI501" s="1">
        <v>0</v>
      </c>
      <c r="GJ501" s="1">
        <v>0</v>
      </c>
      <c r="GK501" s="1">
        <v>0</v>
      </c>
      <c r="GL501" s="1">
        <v>0</v>
      </c>
      <c r="GM501" s="1" t="s">
        <v>355</v>
      </c>
      <c r="GN501" s="1" t="s">
        <v>356</v>
      </c>
      <c r="GO501" s="1" t="s">
        <v>357</v>
      </c>
      <c r="GP501" s="1" t="s">
        <v>357</v>
      </c>
      <c r="GQ501" s="1" t="s">
        <v>357</v>
      </c>
      <c r="GR501" s="1" t="s">
        <v>357</v>
      </c>
      <c r="GS501" s="1">
        <v>0</v>
      </c>
      <c r="GT501" s="1">
        <v>100</v>
      </c>
      <c r="GU501" s="1">
        <v>100</v>
      </c>
      <c r="GV501" s="1">
        <v>1.21</v>
      </c>
      <c r="GW501" s="1">
        <v>1.2800000000000001E-2</v>
      </c>
      <c r="GX501" s="1">
        <v>0.27761382284396391</v>
      </c>
      <c r="GY501" s="1">
        <v>3.0239061252787889E-3</v>
      </c>
      <c r="GZ501" s="1">
        <v>-1.398580452151984E-6</v>
      </c>
      <c r="HA501" s="1">
        <v>2.8030378366047371E-10</v>
      </c>
      <c r="HB501" s="1">
        <v>-7.1345895132161177E-2</v>
      </c>
      <c r="HC501" s="1">
        <v>1.0309082032153079E-2</v>
      </c>
      <c r="HD501" s="1">
        <v>-3.6321104004466529E-4</v>
      </c>
      <c r="HE501" s="1">
        <v>3.6129943689190391E-6</v>
      </c>
      <c r="HF501" s="1">
        <v>0</v>
      </c>
      <c r="HG501" s="1">
        <v>2134</v>
      </c>
      <c r="HH501" s="1">
        <v>3</v>
      </c>
      <c r="HI501" s="1">
        <v>46</v>
      </c>
      <c r="HJ501" s="1">
        <v>6.1</v>
      </c>
      <c r="HK501" s="1">
        <v>6</v>
      </c>
      <c r="HL501" s="1">
        <v>1.1230500000000001</v>
      </c>
      <c r="HM501" s="1">
        <v>2.3706100000000001</v>
      </c>
      <c r="HN501" s="1">
        <v>1.4978</v>
      </c>
      <c r="HO501" s="1">
        <v>2.3010299999999999</v>
      </c>
      <c r="HP501" s="1">
        <v>1.5478499999999999</v>
      </c>
      <c r="HQ501" s="1">
        <v>2.4267599999999998</v>
      </c>
      <c r="HR501" s="1">
        <v>43.6173</v>
      </c>
      <c r="HS501" s="1">
        <v>15.3666</v>
      </c>
      <c r="HT501" s="1">
        <v>18</v>
      </c>
      <c r="HU501" s="1">
        <v>501.14100000000002</v>
      </c>
      <c r="HV501" s="1">
        <v>458.93200000000002</v>
      </c>
      <c r="HW501" s="1">
        <v>26.494399999999999</v>
      </c>
      <c r="HX501" s="1">
        <v>34.613799999999998</v>
      </c>
      <c r="HY501" s="1">
        <v>29.999300000000002</v>
      </c>
      <c r="HZ501" s="1">
        <v>34.514000000000003</v>
      </c>
      <c r="IA501" s="1">
        <v>34.616100000000003</v>
      </c>
      <c r="IB501" s="1">
        <v>22.492599999999999</v>
      </c>
      <c r="IC501" s="1">
        <v>28.625599999999999</v>
      </c>
      <c r="ID501" s="1">
        <v>0</v>
      </c>
      <c r="IE501" s="1">
        <v>26.517900000000001</v>
      </c>
      <c r="IF501" s="1">
        <v>452.29700000000003</v>
      </c>
      <c r="IG501" s="1">
        <v>23.902999999999999</v>
      </c>
      <c r="IH501" s="1">
        <v>100.316</v>
      </c>
      <c r="II501" s="1">
        <v>99.999300000000005</v>
      </c>
      <c r="IJ501" s="1" t="s">
        <v>1161</v>
      </c>
    </row>
    <row r="502" spans="1:244" ht="15.75" customHeight="1" x14ac:dyDescent="0.3">
      <c r="A502" s="1">
        <v>486</v>
      </c>
      <c r="B502" s="1">
        <v>1659809769.0999999</v>
      </c>
      <c r="C502" s="1">
        <v>13627.599999904631</v>
      </c>
      <c r="D502" s="1" t="s">
        <v>1326</v>
      </c>
      <c r="E502" s="1" t="s">
        <v>1327</v>
      </c>
      <c r="F502" s="1">
        <v>1</v>
      </c>
      <c r="G502" s="1" t="s">
        <v>346</v>
      </c>
      <c r="H502" s="1" t="s">
        <v>347</v>
      </c>
      <c r="I502" s="1" t="s">
        <v>348</v>
      </c>
      <c r="J502" s="1" t="s">
        <v>349</v>
      </c>
      <c r="K502" s="1" t="s">
        <v>350</v>
      </c>
      <c r="L502" s="1" t="s">
        <v>1154</v>
      </c>
      <c r="M502" s="1" t="s">
        <v>351</v>
      </c>
      <c r="N502" s="1">
        <v>1659809761.0999999</v>
      </c>
      <c r="O502" s="1">
        <f t="shared" si="34"/>
        <v>2.9941361285646079E-3</v>
      </c>
      <c r="P502" s="1">
        <f t="shared" si="35"/>
        <v>2.994136128564608</v>
      </c>
      <c r="Q502" s="1">
        <f t="shared" si="36"/>
        <v>12.585775226624081</v>
      </c>
      <c r="R502" s="1">
        <f t="shared" si="37"/>
        <v>332.99262499999998</v>
      </c>
      <c r="S502" s="1">
        <f t="shared" si="38"/>
        <v>186.68710952440938</v>
      </c>
      <c r="T502" s="1">
        <f t="shared" si="39"/>
        <v>18.46171999907828</v>
      </c>
      <c r="U502" s="1">
        <f t="shared" si="40"/>
        <v>32.930054036239014</v>
      </c>
      <c r="V502" s="1">
        <f t="shared" si="41"/>
        <v>0.14971812073637208</v>
      </c>
      <c r="W502" s="1">
        <f t="shared" si="42"/>
        <v>2.9086130636179623</v>
      </c>
      <c r="X502" s="1">
        <f t="shared" si="43"/>
        <v>0.14556475916386008</v>
      </c>
      <c r="Y502" s="1">
        <f t="shared" si="44"/>
        <v>9.1341540456585699E-2</v>
      </c>
      <c r="Z502" s="1">
        <f t="shared" si="45"/>
        <v>321.51609975000002</v>
      </c>
      <c r="AA502" s="1">
        <f t="shared" si="46"/>
        <v>32.086333987924569</v>
      </c>
      <c r="AB502" s="1">
        <f t="shared" si="47"/>
        <v>31.610218750000001</v>
      </c>
      <c r="AC502" s="1">
        <f t="shared" si="48"/>
        <v>4.6707423214865429</v>
      </c>
      <c r="AD502" s="1">
        <f t="shared" si="49"/>
        <v>60.248879051732409</v>
      </c>
      <c r="AE502" s="1">
        <f t="shared" si="50"/>
        <v>2.7125725337573727</v>
      </c>
      <c r="AF502" s="1">
        <f t="shared" si="51"/>
        <v>4.5022788414507025</v>
      </c>
      <c r="AG502" s="1">
        <f t="shared" si="52"/>
        <v>1.9581697877291702</v>
      </c>
      <c r="AH502" s="1">
        <f t="shared" si="53"/>
        <v>-132.0414032696992</v>
      </c>
      <c r="AI502" s="1">
        <f t="shared" si="54"/>
        <v>-101.2399058455017</v>
      </c>
      <c r="AJ502" s="1">
        <f t="shared" si="55"/>
        <v>-7.8384359451941581</v>
      </c>
      <c r="AK502" s="1">
        <f t="shared" si="56"/>
        <v>80.396354689604991</v>
      </c>
      <c r="AL502" s="1">
        <f t="shared" si="57"/>
        <v>41.505225507220871</v>
      </c>
      <c r="AM502" s="1">
        <f t="shared" si="58"/>
        <v>2.9831410839178352</v>
      </c>
      <c r="AN502" s="1">
        <f t="shared" si="59"/>
        <v>12.585775226624081</v>
      </c>
      <c r="AO502" s="1">
        <v>421.0708048761233</v>
      </c>
      <c r="AP502" s="1">
        <v>379.8793757575757</v>
      </c>
      <c r="AQ502" s="1">
        <v>5.0159694246541404</v>
      </c>
      <c r="AR502" s="1">
        <v>65.640967639493695</v>
      </c>
      <c r="AS502" s="1">
        <f t="shared" si="60"/>
        <v>2.994136128564608</v>
      </c>
      <c r="AT502" s="1">
        <v>23.90954264344575</v>
      </c>
      <c r="AU502" s="1">
        <v>27.403426373626392</v>
      </c>
      <c r="AV502" s="1">
        <v>-5.3837751507534533E-5</v>
      </c>
      <c r="AW502" s="1">
        <v>85.652691204129724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51566.724718657788</v>
      </c>
      <c r="BC502" s="1">
        <f t="shared" si="64"/>
        <v>2000.0006249999999</v>
      </c>
      <c r="BD502" s="1">
        <f t="shared" si="65"/>
        <v>1681.200525</v>
      </c>
      <c r="BE502" s="1">
        <f t="shared" si="66"/>
        <v>0.84059999981250011</v>
      </c>
      <c r="BF502" s="1">
        <f t="shared" si="67"/>
        <v>0.16075799963812512</v>
      </c>
      <c r="BG502" s="1">
        <v>6</v>
      </c>
      <c r="BH502" s="1">
        <v>0.5</v>
      </c>
      <c r="BI502" s="1" t="s">
        <v>352</v>
      </c>
      <c r="BJ502" s="1">
        <v>2</v>
      </c>
      <c r="BK502" s="1" t="b">
        <v>1</v>
      </c>
      <c r="BL502" s="1">
        <v>1659809761.0999999</v>
      </c>
      <c r="BM502" s="1">
        <v>332.99262499999998</v>
      </c>
      <c r="BN502" s="1">
        <v>383.97662500000001</v>
      </c>
      <c r="BO502" s="1">
        <v>27.42985625</v>
      </c>
      <c r="BP502" s="1">
        <v>23.949256250000001</v>
      </c>
      <c r="BQ502" s="1">
        <v>331.85581250000001</v>
      </c>
      <c r="BR502" s="1">
        <v>27.417112500000002</v>
      </c>
      <c r="BS502" s="1">
        <v>500.14031249999999</v>
      </c>
      <c r="BT502" s="1">
        <v>98.791237499999994</v>
      </c>
      <c r="BU502" s="1">
        <v>0.10000381875</v>
      </c>
      <c r="BV502" s="1">
        <v>30.964593749999999</v>
      </c>
      <c r="BW502" s="1">
        <v>31.610218750000001</v>
      </c>
      <c r="BX502" s="1">
        <v>999.9</v>
      </c>
      <c r="BY502" s="1">
        <v>0</v>
      </c>
      <c r="BZ502" s="1">
        <v>0</v>
      </c>
      <c r="CA502" s="1">
        <v>10002.032499999999</v>
      </c>
      <c r="CB502" s="1">
        <v>0</v>
      </c>
      <c r="CC502" s="1">
        <v>213.96237500000001</v>
      </c>
      <c r="CD502" s="1">
        <v>-50.9840625</v>
      </c>
      <c r="CE502" s="1">
        <v>342.38381249999998</v>
      </c>
      <c r="CF502" s="1">
        <v>393.3973125</v>
      </c>
      <c r="CG502" s="1">
        <v>3.4806056249999999</v>
      </c>
      <c r="CH502" s="1">
        <v>383.97662500000001</v>
      </c>
      <c r="CI502" s="1">
        <v>23.949256250000001</v>
      </c>
      <c r="CJ502" s="1">
        <v>2.709829375</v>
      </c>
      <c r="CK502" s="1">
        <v>2.3659768749999999</v>
      </c>
      <c r="CL502" s="1">
        <v>22.344850000000001</v>
      </c>
      <c r="CM502" s="1">
        <v>20.132750000000001</v>
      </c>
      <c r="CN502" s="1">
        <v>2000.0006249999999</v>
      </c>
      <c r="CO502" s="1">
        <v>0.97999918750000004</v>
      </c>
      <c r="CP502" s="1">
        <v>2.0000918749999999E-2</v>
      </c>
      <c r="CQ502" s="1">
        <v>0</v>
      </c>
      <c r="CR502" s="1">
        <v>2.5906250000000002</v>
      </c>
      <c r="CS502" s="1">
        <v>0</v>
      </c>
      <c r="CT502" s="1">
        <v>19647.143749999999</v>
      </c>
      <c r="CU502" s="1">
        <v>17412.325000000001</v>
      </c>
      <c r="CV502" s="1">
        <v>43.909875</v>
      </c>
      <c r="CW502" s="1">
        <v>45.121062500000001</v>
      </c>
      <c r="CX502" s="1">
        <v>43.992125000000001</v>
      </c>
      <c r="CY502" s="1">
        <v>43.371062500000001</v>
      </c>
      <c r="CZ502" s="1">
        <v>43.811999999999998</v>
      </c>
      <c r="DA502" s="1">
        <v>1960.0006249999999</v>
      </c>
      <c r="DB502" s="1">
        <v>40</v>
      </c>
      <c r="DC502" s="1">
        <v>0</v>
      </c>
      <c r="DD502" s="1">
        <v>1659809768.7</v>
      </c>
      <c r="DE502" s="1">
        <v>0</v>
      </c>
      <c r="DF502" s="1">
        <v>1659809405.0999999</v>
      </c>
      <c r="DG502" s="1" t="s">
        <v>1159</v>
      </c>
      <c r="DH502" s="1">
        <v>1659809402.5999999</v>
      </c>
      <c r="DI502" s="1">
        <v>1659809405.0999999</v>
      </c>
      <c r="DJ502" s="1">
        <v>17</v>
      </c>
      <c r="DK502" s="1">
        <v>-0.01</v>
      </c>
      <c r="DL502" s="1">
        <v>-1E-3</v>
      </c>
      <c r="DM502" s="1">
        <v>1.2789999999999999</v>
      </c>
      <c r="DN502" s="1">
        <v>1.7000000000000001E-2</v>
      </c>
      <c r="DO502" s="1">
        <v>400</v>
      </c>
      <c r="DP502" s="1">
        <v>24</v>
      </c>
      <c r="DQ502" s="1">
        <v>0.2</v>
      </c>
      <c r="DR502" s="1">
        <v>0.03</v>
      </c>
      <c r="DS502" s="1">
        <v>10.95376011696318</v>
      </c>
      <c r="DT502" s="1">
        <v>11.8540319338288</v>
      </c>
      <c r="DU502" s="1">
        <v>0.88796978011457417</v>
      </c>
      <c r="DV502" s="1">
        <v>0</v>
      </c>
      <c r="DW502" s="1">
        <v>-50.1508325</v>
      </c>
      <c r="DX502" s="1">
        <v>-17.940921951219419</v>
      </c>
      <c r="DY502" s="1">
        <v>1.734451777275388</v>
      </c>
      <c r="DZ502" s="1">
        <v>0</v>
      </c>
      <c r="EA502" s="1">
        <v>3.4749175000000001</v>
      </c>
      <c r="EB502" s="1">
        <v>0.19579429643527199</v>
      </c>
      <c r="EC502" s="1">
        <v>2.585349703134953E-2</v>
      </c>
      <c r="ED502" s="1">
        <v>0</v>
      </c>
      <c r="EE502" s="1">
        <v>1.9577494973815961</v>
      </c>
      <c r="EF502" s="1">
        <v>1.7900608154396789E-2</v>
      </c>
      <c r="EG502" s="1">
        <v>2.1236571817435132E-3</v>
      </c>
      <c r="EH502" s="1">
        <v>1</v>
      </c>
      <c r="EI502" s="1">
        <v>0.14814710093304889</v>
      </c>
      <c r="EJ502" s="1">
        <v>-4.549833861817983E-4</v>
      </c>
      <c r="EK502" s="1">
        <v>2.3865707743408139E-4</v>
      </c>
      <c r="EL502" s="1">
        <v>1</v>
      </c>
      <c r="EM502" s="1">
        <v>2</v>
      </c>
      <c r="EN502" s="1">
        <v>6</v>
      </c>
      <c r="EO502" s="1" t="s">
        <v>1176</v>
      </c>
      <c r="EP502" s="1">
        <v>2.9403000000000001</v>
      </c>
      <c r="EQ502" s="1">
        <v>2.8012000000000001</v>
      </c>
      <c r="ER502" s="1">
        <v>8.1909200000000001E-2</v>
      </c>
      <c r="ES502" s="1">
        <v>9.0788199999999999E-2</v>
      </c>
      <c r="ET502" s="1">
        <v>0.11683499999999999</v>
      </c>
      <c r="EU502" s="1">
        <v>0.106126</v>
      </c>
      <c r="EV502" s="1">
        <v>18767.3</v>
      </c>
      <c r="EW502" s="1">
        <v>19485.8</v>
      </c>
      <c r="EX502" s="1">
        <v>23786.7</v>
      </c>
      <c r="EY502" s="1">
        <v>24957.1</v>
      </c>
      <c r="EZ502" s="1">
        <v>33635.4</v>
      </c>
      <c r="FA502" s="1">
        <v>35632.199999999997</v>
      </c>
      <c r="FB502" s="1">
        <v>43388.4</v>
      </c>
      <c r="FC502" s="1">
        <v>46144.4</v>
      </c>
      <c r="FD502" s="1">
        <v>1.9318500000000001</v>
      </c>
      <c r="FE502" s="1">
        <v>1.7687299999999999</v>
      </c>
      <c r="FF502" s="1">
        <v>8.9183399999999996E-2</v>
      </c>
      <c r="FG502" s="1">
        <v>0</v>
      </c>
      <c r="FH502" s="1">
        <v>30.165299999999998</v>
      </c>
      <c r="FI502" s="1">
        <v>999.9</v>
      </c>
      <c r="FJ502" s="1">
        <v>41.8</v>
      </c>
      <c r="FK502" s="1">
        <v>41.7</v>
      </c>
      <c r="FL502" s="1">
        <v>34.333599999999997</v>
      </c>
      <c r="FM502" s="1">
        <v>63.834299999999999</v>
      </c>
      <c r="FN502" s="1">
        <v>25.773199999999999</v>
      </c>
      <c r="FO502" s="1">
        <v>1</v>
      </c>
      <c r="FP502" s="1">
        <v>0.61720299999999995</v>
      </c>
      <c r="FQ502" s="1">
        <v>2.6408100000000001</v>
      </c>
      <c r="FR502" s="1">
        <v>20.298300000000001</v>
      </c>
      <c r="FS502" s="1">
        <v>5.2107000000000001</v>
      </c>
      <c r="FT502" s="1">
        <v>11.9078</v>
      </c>
      <c r="FU502" s="1">
        <v>5.0027499999999998</v>
      </c>
      <c r="FV502" s="1">
        <v>3.2902499999999999</v>
      </c>
      <c r="FW502" s="1">
        <v>9999</v>
      </c>
      <c r="FX502" s="1">
        <v>9999</v>
      </c>
      <c r="FY502" s="1">
        <v>9999</v>
      </c>
      <c r="FZ502" s="1">
        <v>999.9</v>
      </c>
      <c r="GA502" s="1">
        <v>1.8597399999999999</v>
      </c>
      <c r="GB502" s="1">
        <v>1.8548</v>
      </c>
      <c r="GC502" s="1">
        <v>1.85791</v>
      </c>
      <c r="GD502" s="1">
        <v>1.85642</v>
      </c>
      <c r="GE502" s="1">
        <v>1.8551599999999999</v>
      </c>
      <c r="GF502" s="1">
        <v>1.8547100000000001</v>
      </c>
      <c r="GG502" s="1">
        <v>1.85364</v>
      </c>
      <c r="GH502" s="1">
        <v>1.8565400000000001</v>
      </c>
      <c r="GI502" s="1">
        <v>0</v>
      </c>
      <c r="GJ502" s="1">
        <v>0</v>
      </c>
      <c r="GK502" s="1">
        <v>0</v>
      </c>
      <c r="GL502" s="1">
        <v>0</v>
      </c>
      <c r="GM502" s="1" t="s">
        <v>355</v>
      </c>
      <c r="GN502" s="1" t="s">
        <v>356</v>
      </c>
      <c r="GO502" s="1" t="s">
        <v>357</v>
      </c>
      <c r="GP502" s="1" t="s">
        <v>357</v>
      </c>
      <c r="GQ502" s="1" t="s">
        <v>357</v>
      </c>
      <c r="GR502" s="1" t="s">
        <v>357</v>
      </c>
      <c r="GS502" s="1">
        <v>0</v>
      </c>
      <c r="GT502" s="1">
        <v>100</v>
      </c>
      <c r="GU502" s="1">
        <v>100</v>
      </c>
      <c r="GV502" s="1">
        <v>1.22</v>
      </c>
      <c r="GW502" s="1">
        <v>1.2800000000000001E-2</v>
      </c>
      <c r="GX502" s="1">
        <v>0.27761382284396391</v>
      </c>
      <c r="GY502" s="1">
        <v>3.0239061252787889E-3</v>
      </c>
      <c r="GZ502" s="1">
        <v>-1.398580452151984E-6</v>
      </c>
      <c r="HA502" s="1">
        <v>2.8030378366047371E-10</v>
      </c>
      <c r="HB502" s="1">
        <v>-7.1345895132161177E-2</v>
      </c>
      <c r="HC502" s="1">
        <v>1.0309082032153079E-2</v>
      </c>
      <c r="HD502" s="1">
        <v>-3.6321104004466529E-4</v>
      </c>
      <c r="HE502" s="1">
        <v>3.6129943689190391E-6</v>
      </c>
      <c r="HF502" s="1">
        <v>0</v>
      </c>
      <c r="HG502" s="1">
        <v>2134</v>
      </c>
      <c r="HH502" s="1">
        <v>3</v>
      </c>
      <c r="HI502" s="1">
        <v>46</v>
      </c>
      <c r="HJ502" s="1">
        <v>6.1</v>
      </c>
      <c r="HK502" s="1">
        <v>6.1</v>
      </c>
      <c r="HL502" s="1">
        <v>1.1267100000000001</v>
      </c>
      <c r="HM502" s="1">
        <v>2.3730500000000001</v>
      </c>
      <c r="HN502" s="1">
        <v>1.4978</v>
      </c>
      <c r="HO502" s="1">
        <v>2.3010299999999999</v>
      </c>
      <c r="HP502" s="1">
        <v>1.5478499999999999</v>
      </c>
      <c r="HQ502" s="1">
        <v>2.3107899999999999</v>
      </c>
      <c r="HR502" s="1">
        <v>43.6173</v>
      </c>
      <c r="HS502" s="1">
        <v>15.357900000000001</v>
      </c>
      <c r="HT502" s="1">
        <v>18</v>
      </c>
      <c r="HU502" s="1">
        <v>501.10199999999998</v>
      </c>
      <c r="HV502" s="1">
        <v>458.94</v>
      </c>
      <c r="HW502" s="1">
        <v>26.497900000000001</v>
      </c>
      <c r="HX502" s="1">
        <v>34.612699999999997</v>
      </c>
      <c r="HY502" s="1">
        <v>29.999400000000001</v>
      </c>
      <c r="HZ502" s="1">
        <v>34.512900000000002</v>
      </c>
      <c r="IA502" s="1">
        <v>34.615000000000002</v>
      </c>
      <c r="IB502" s="1">
        <v>22.748899999999999</v>
      </c>
      <c r="IC502" s="1">
        <v>28.625599999999999</v>
      </c>
      <c r="ID502" s="1">
        <v>0</v>
      </c>
      <c r="IE502" s="1">
        <v>26.517900000000001</v>
      </c>
      <c r="IF502" s="1">
        <v>462.34</v>
      </c>
      <c r="IG502" s="1">
        <v>23.902999999999999</v>
      </c>
      <c r="IH502" s="1">
        <v>100.316</v>
      </c>
      <c r="II502" s="1">
        <v>99.999499999999998</v>
      </c>
      <c r="IJ502" s="1" t="s">
        <v>1161</v>
      </c>
    </row>
    <row r="503" spans="1:244" ht="15.75" customHeight="1" x14ac:dyDescent="0.3">
      <c r="A503" s="1">
        <v>487</v>
      </c>
      <c r="B503" s="1">
        <v>1659809770.0999999</v>
      </c>
      <c r="C503" s="1">
        <v>13628.599999904631</v>
      </c>
      <c r="D503" s="1" t="s">
        <v>1328</v>
      </c>
      <c r="E503" s="1" t="s">
        <v>1329</v>
      </c>
      <c r="F503" s="1">
        <v>1</v>
      </c>
      <c r="G503" s="1" t="s">
        <v>346</v>
      </c>
      <c r="H503" s="1" t="s">
        <v>347</v>
      </c>
      <c r="I503" s="1" t="s">
        <v>348</v>
      </c>
      <c r="J503" s="1" t="s">
        <v>349</v>
      </c>
      <c r="K503" s="1" t="s">
        <v>350</v>
      </c>
      <c r="L503" s="1" t="s">
        <v>1154</v>
      </c>
      <c r="M503" s="1" t="s">
        <v>351</v>
      </c>
      <c r="N503" s="1">
        <v>1659809762.599999</v>
      </c>
      <c r="O503" s="1">
        <f t="shared" si="34"/>
        <v>3.0006897745699971E-3</v>
      </c>
      <c r="P503" s="1">
        <f t="shared" si="35"/>
        <v>3.000689774569997</v>
      </c>
      <c r="Q503" s="1">
        <f t="shared" si="36"/>
        <v>12.839938278576465</v>
      </c>
      <c r="R503" s="1">
        <f t="shared" si="37"/>
        <v>340.26679999999999</v>
      </c>
      <c r="S503" s="1">
        <f t="shared" si="38"/>
        <v>191.26184848028061</v>
      </c>
      <c r="T503" s="1">
        <f t="shared" si="39"/>
        <v>18.914094672228725</v>
      </c>
      <c r="U503" s="1">
        <f t="shared" si="40"/>
        <v>33.649358302002724</v>
      </c>
      <c r="V503" s="1">
        <f t="shared" si="41"/>
        <v>0.15002429265148903</v>
      </c>
      <c r="W503" s="1">
        <f t="shared" si="42"/>
        <v>2.9077534096424889</v>
      </c>
      <c r="X503" s="1">
        <f t="shared" si="43"/>
        <v>0.14585298534469299</v>
      </c>
      <c r="Y503" s="1">
        <f t="shared" si="44"/>
        <v>9.1523230803270156E-2</v>
      </c>
      <c r="Z503" s="1">
        <f t="shared" si="45"/>
        <v>321.51653199999993</v>
      </c>
      <c r="AA503" s="1">
        <f t="shared" si="46"/>
        <v>32.085791796379432</v>
      </c>
      <c r="AB503" s="1">
        <f t="shared" si="47"/>
        <v>31.610446666666679</v>
      </c>
      <c r="AC503" s="1">
        <f t="shared" si="48"/>
        <v>4.6708027478453262</v>
      </c>
      <c r="AD503" s="1">
        <f t="shared" si="49"/>
        <v>60.238204576102348</v>
      </c>
      <c r="AE503" s="1">
        <f t="shared" si="50"/>
        <v>2.7122248998341347</v>
      </c>
      <c r="AF503" s="1">
        <f t="shared" si="51"/>
        <v>4.502499566380048</v>
      </c>
      <c r="AG503" s="1">
        <f t="shared" si="52"/>
        <v>1.9585778480111915</v>
      </c>
      <c r="AH503" s="1">
        <f t="shared" si="53"/>
        <v>-132.33041905853688</v>
      </c>
      <c r="AI503" s="1">
        <f t="shared" si="54"/>
        <v>-101.11096208897368</v>
      </c>
      <c r="AJ503" s="1">
        <f t="shared" si="55"/>
        <v>-7.8308089379261503</v>
      </c>
      <c r="AK503" s="1">
        <f t="shared" si="56"/>
        <v>80.244341914563194</v>
      </c>
      <c r="AL503" s="1">
        <f t="shared" si="57"/>
        <v>41.861390260006779</v>
      </c>
      <c r="AM503" s="1">
        <f t="shared" si="58"/>
        <v>2.9872480435522863</v>
      </c>
      <c r="AN503" s="1">
        <f t="shared" si="59"/>
        <v>12.839938278576465</v>
      </c>
      <c r="AO503" s="1">
        <v>426.30451044507589</v>
      </c>
      <c r="AP503" s="1">
        <v>384.86515757575751</v>
      </c>
      <c r="AQ503" s="1">
        <v>5.0035489547083376</v>
      </c>
      <c r="AR503" s="1">
        <v>65.640967639493695</v>
      </c>
      <c r="AS503" s="1">
        <f t="shared" si="60"/>
        <v>3.000689774569997</v>
      </c>
      <c r="AT503" s="1">
        <v>23.894530638838301</v>
      </c>
      <c r="AU503" s="1">
        <v>27.39650000000001</v>
      </c>
      <c r="AV503" s="1">
        <v>-1.2235415704340229E-4</v>
      </c>
      <c r="AW503" s="1">
        <v>85.652691204129724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51542.24714314974</v>
      </c>
      <c r="BC503" s="1">
        <f t="shared" si="64"/>
        <v>2000.0033333333331</v>
      </c>
      <c r="BD503" s="1">
        <f t="shared" si="65"/>
        <v>1681.2027999999996</v>
      </c>
      <c r="BE503" s="1">
        <f t="shared" si="66"/>
        <v>0.8405999990000016</v>
      </c>
      <c r="BF503" s="1">
        <f t="shared" si="67"/>
        <v>0.16075799807000321</v>
      </c>
      <c r="BG503" s="1">
        <v>6</v>
      </c>
      <c r="BH503" s="1">
        <v>0.5</v>
      </c>
      <c r="BI503" s="1" t="s">
        <v>352</v>
      </c>
      <c r="BJ503" s="1">
        <v>2</v>
      </c>
      <c r="BK503" s="1" t="b">
        <v>1</v>
      </c>
      <c r="BL503" s="1">
        <v>1659809762.599999</v>
      </c>
      <c r="BM503" s="1">
        <v>340.26679999999999</v>
      </c>
      <c r="BN503" s="1">
        <v>391.70513333333332</v>
      </c>
      <c r="BO503" s="1">
        <v>27.426380000000002</v>
      </c>
      <c r="BP503" s="1">
        <v>23.941019999999991</v>
      </c>
      <c r="BQ503" s="1">
        <v>339.11419999999998</v>
      </c>
      <c r="BR503" s="1">
        <v>27.41363333333333</v>
      </c>
      <c r="BS503" s="1">
        <v>500.1466666666667</v>
      </c>
      <c r="BT503" s="1">
        <v>98.79107333333333</v>
      </c>
      <c r="BU503" s="1">
        <v>0.1000271266666667</v>
      </c>
      <c r="BV503" s="1">
        <v>30.965453333333329</v>
      </c>
      <c r="BW503" s="1">
        <v>31.610446666666679</v>
      </c>
      <c r="BX503" s="1">
        <v>999.89999999999986</v>
      </c>
      <c r="BY503" s="1">
        <v>0</v>
      </c>
      <c r="BZ503" s="1">
        <v>0</v>
      </c>
      <c r="CA503" s="1">
        <v>9997.1293333333342</v>
      </c>
      <c r="CB503" s="1">
        <v>0</v>
      </c>
      <c r="CC503" s="1">
        <v>213.76506666666671</v>
      </c>
      <c r="CD503" s="1">
        <v>-51.438413333333322</v>
      </c>
      <c r="CE503" s="1">
        <v>349.86186666666669</v>
      </c>
      <c r="CF503" s="1">
        <v>401.31206666666668</v>
      </c>
      <c r="CG503" s="1">
        <v>3.485368666666667</v>
      </c>
      <c r="CH503" s="1">
        <v>391.70513333333332</v>
      </c>
      <c r="CI503" s="1">
        <v>23.941019999999991</v>
      </c>
      <c r="CJ503" s="1">
        <v>2.7094819999999999</v>
      </c>
      <c r="CK503" s="1">
        <v>2.3651586666666669</v>
      </c>
      <c r="CL503" s="1">
        <v>22.342739999999999</v>
      </c>
      <c r="CM503" s="1">
        <v>20.127153333333339</v>
      </c>
      <c r="CN503" s="1">
        <v>2000.0033333333331</v>
      </c>
      <c r="CO503" s="1">
        <v>0.97999919999999985</v>
      </c>
      <c r="CP503" s="1">
        <v>2.0000906666666669E-2</v>
      </c>
      <c r="CQ503" s="1">
        <v>0</v>
      </c>
      <c r="CR503" s="1">
        <v>2.6669999999999998</v>
      </c>
      <c r="CS503" s="1">
        <v>0</v>
      </c>
      <c r="CT503" s="1">
        <v>19649.89333333333</v>
      </c>
      <c r="CU503" s="1">
        <v>17412.34</v>
      </c>
      <c r="CV503" s="1">
        <v>43.903933333333327</v>
      </c>
      <c r="CW503" s="1">
        <v>45.120800000000003</v>
      </c>
      <c r="CX503" s="1">
        <v>43.991599999999998</v>
      </c>
      <c r="CY503" s="1">
        <v>43.370800000000003</v>
      </c>
      <c r="CZ503" s="1">
        <v>43.811999999999998</v>
      </c>
      <c r="DA503" s="1">
        <v>1960.0033333333331</v>
      </c>
      <c r="DB503" s="1">
        <v>40</v>
      </c>
      <c r="DC503" s="1">
        <v>0</v>
      </c>
      <c r="DD503" s="1">
        <v>1659809769.3</v>
      </c>
      <c r="DE503" s="1">
        <v>0</v>
      </c>
      <c r="DF503" s="1">
        <v>1659809405.0999999</v>
      </c>
      <c r="DG503" s="1" t="s">
        <v>1159</v>
      </c>
      <c r="DH503" s="1">
        <v>1659809402.5999999</v>
      </c>
      <c r="DI503" s="1">
        <v>1659809405.0999999</v>
      </c>
      <c r="DJ503" s="1">
        <v>17</v>
      </c>
      <c r="DK503" s="1">
        <v>-0.01</v>
      </c>
      <c r="DL503" s="1">
        <v>-1E-3</v>
      </c>
      <c r="DM503" s="1">
        <v>1.2789999999999999</v>
      </c>
      <c r="DN503" s="1">
        <v>1.7000000000000001E-2</v>
      </c>
      <c r="DO503" s="1">
        <v>400</v>
      </c>
      <c r="DP503" s="1">
        <v>24</v>
      </c>
      <c r="DQ503" s="1">
        <v>0.2</v>
      </c>
      <c r="DR503" s="1">
        <v>0.03</v>
      </c>
      <c r="DS503" s="1">
        <v>11.14592367802801</v>
      </c>
      <c r="DT503" s="1">
        <v>11.81076672709391</v>
      </c>
      <c r="DU503" s="1">
        <v>0.88484061734237418</v>
      </c>
      <c r="DV503" s="1">
        <v>0</v>
      </c>
      <c r="DW503" s="1">
        <v>-50.430302500000003</v>
      </c>
      <c r="DX503" s="1">
        <v>-17.782954221388231</v>
      </c>
      <c r="DY503" s="1">
        <v>1.720267490608292</v>
      </c>
      <c r="DZ503" s="1">
        <v>0</v>
      </c>
      <c r="EA503" s="1">
        <v>3.47805075</v>
      </c>
      <c r="EB503" s="1">
        <v>0.21668363977485161</v>
      </c>
      <c r="EC503" s="1">
        <v>2.722652790822765E-2</v>
      </c>
      <c r="ED503" s="1">
        <v>0</v>
      </c>
      <c r="EE503" s="1">
        <v>1.958110594852938</v>
      </c>
      <c r="EF503" s="1">
        <v>2.231065990909651E-2</v>
      </c>
      <c r="EG503" s="1">
        <v>2.3612060672629541E-3</v>
      </c>
      <c r="EH503" s="1">
        <v>1</v>
      </c>
      <c r="EI503" s="1">
        <v>0.14822237546095279</v>
      </c>
      <c r="EJ503" s="1">
        <v>9.8783907927269508E-4</v>
      </c>
      <c r="EK503" s="1">
        <v>3.6144094382068722E-4</v>
      </c>
      <c r="EL503" s="1">
        <v>1</v>
      </c>
      <c r="EM503" s="1">
        <v>2</v>
      </c>
      <c r="EN503" s="1">
        <v>6</v>
      </c>
      <c r="EO503" s="1" t="s">
        <v>1176</v>
      </c>
      <c r="EP503" s="1">
        <v>2.9401299999999999</v>
      </c>
      <c r="EQ503" s="1">
        <v>2.80124</v>
      </c>
      <c r="ER503" s="1">
        <v>8.2735699999999995E-2</v>
      </c>
      <c r="ES503" s="1">
        <v>9.1601399999999999E-2</v>
      </c>
      <c r="ET503" s="1">
        <v>0.116815</v>
      </c>
      <c r="EU503" s="1">
        <v>0.106126</v>
      </c>
      <c r="EV503" s="1">
        <v>18750.5</v>
      </c>
      <c r="EW503" s="1">
        <v>19468.400000000001</v>
      </c>
      <c r="EX503" s="1">
        <v>23786.799999999999</v>
      </c>
      <c r="EY503" s="1">
        <v>24957.200000000001</v>
      </c>
      <c r="EZ503" s="1">
        <v>33636.300000000003</v>
      </c>
      <c r="FA503" s="1">
        <v>35632.400000000001</v>
      </c>
      <c r="FB503" s="1">
        <v>43388.6</v>
      </c>
      <c r="FC503" s="1">
        <v>46144.5</v>
      </c>
      <c r="FD503" s="1">
        <v>1.93242</v>
      </c>
      <c r="FE503" s="1">
        <v>1.7689299999999999</v>
      </c>
      <c r="FF503" s="1">
        <v>8.9354799999999998E-2</v>
      </c>
      <c r="FG503" s="1">
        <v>0</v>
      </c>
      <c r="FH503" s="1">
        <v>30.1646</v>
      </c>
      <c r="FI503" s="1">
        <v>999.9</v>
      </c>
      <c r="FJ503" s="1">
        <v>41.8</v>
      </c>
      <c r="FK503" s="1">
        <v>41.7</v>
      </c>
      <c r="FL503" s="1">
        <v>34.333799999999997</v>
      </c>
      <c r="FM503" s="1">
        <v>63.704300000000003</v>
      </c>
      <c r="FN503" s="1">
        <v>26.698699999999999</v>
      </c>
      <c r="FO503" s="1">
        <v>1</v>
      </c>
      <c r="FP503" s="1">
        <v>0.61709400000000003</v>
      </c>
      <c r="FQ503" s="1">
        <v>2.62751</v>
      </c>
      <c r="FR503" s="1">
        <v>20.2986</v>
      </c>
      <c r="FS503" s="1">
        <v>5.2102500000000003</v>
      </c>
      <c r="FT503" s="1">
        <v>11.908099999999999</v>
      </c>
      <c r="FU503" s="1">
        <v>5.0027499999999998</v>
      </c>
      <c r="FV503" s="1">
        <v>3.2901500000000001</v>
      </c>
      <c r="FW503" s="1">
        <v>9999</v>
      </c>
      <c r="FX503" s="1">
        <v>9999</v>
      </c>
      <c r="FY503" s="1">
        <v>9999</v>
      </c>
      <c r="FZ503" s="1">
        <v>999.9</v>
      </c>
      <c r="GA503" s="1">
        <v>1.8597600000000001</v>
      </c>
      <c r="GB503" s="1">
        <v>1.8548100000000001</v>
      </c>
      <c r="GC503" s="1">
        <v>1.85791</v>
      </c>
      <c r="GD503" s="1">
        <v>1.85643</v>
      </c>
      <c r="GE503" s="1">
        <v>1.8551599999999999</v>
      </c>
      <c r="GF503" s="1">
        <v>1.8547199999999999</v>
      </c>
      <c r="GG503" s="1">
        <v>1.85364</v>
      </c>
      <c r="GH503" s="1">
        <v>1.8565499999999999</v>
      </c>
      <c r="GI503" s="1">
        <v>0</v>
      </c>
      <c r="GJ503" s="1">
        <v>0</v>
      </c>
      <c r="GK503" s="1">
        <v>0</v>
      </c>
      <c r="GL503" s="1">
        <v>0</v>
      </c>
      <c r="GM503" s="1" t="s">
        <v>355</v>
      </c>
      <c r="GN503" s="1" t="s">
        <v>356</v>
      </c>
      <c r="GO503" s="1" t="s">
        <v>357</v>
      </c>
      <c r="GP503" s="1" t="s">
        <v>357</v>
      </c>
      <c r="GQ503" s="1" t="s">
        <v>357</v>
      </c>
      <c r="GR503" s="1" t="s">
        <v>357</v>
      </c>
      <c r="GS503" s="1">
        <v>0</v>
      </c>
      <c r="GT503" s="1">
        <v>100</v>
      </c>
      <c r="GU503" s="1">
        <v>100</v>
      </c>
      <c r="GV503" s="1">
        <v>1.2310000000000001</v>
      </c>
      <c r="GW503" s="1">
        <v>1.2800000000000001E-2</v>
      </c>
      <c r="GX503" s="1">
        <v>0.27761382284396391</v>
      </c>
      <c r="GY503" s="1">
        <v>3.0239061252787889E-3</v>
      </c>
      <c r="GZ503" s="1">
        <v>-1.398580452151984E-6</v>
      </c>
      <c r="HA503" s="1">
        <v>2.8030378366047371E-10</v>
      </c>
      <c r="HB503" s="1">
        <v>-7.1345895132161177E-2</v>
      </c>
      <c r="HC503" s="1">
        <v>1.0309082032153079E-2</v>
      </c>
      <c r="HD503" s="1">
        <v>-3.6321104004466529E-4</v>
      </c>
      <c r="HE503" s="1">
        <v>3.6129943689190391E-6</v>
      </c>
      <c r="HF503" s="1">
        <v>0</v>
      </c>
      <c r="HG503" s="1">
        <v>2134</v>
      </c>
      <c r="HH503" s="1">
        <v>3</v>
      </c>
      <c r="HI503" s="1">
        <v>46</v>
      </c>
      <c r="HJ503" s="1">
        <v>6.1</v>
      </c>
      <c r="HK503" s="1">
        <v>6.1</v>
      </c>
      <c r="HL503" s="1">
        <v>1.1425799999999999</v>
      </c>
      <c r="HM503" s="1">
        <v>2.36328</v>
      </c>
      <c r="HN503" s="1">
        <v>1.4978</v>
      </c>
      <c r="HO503" s="1">
        <v>2.3010299999999999</v>
      </c>
      <c r="HP503" s="1">
        <v>1.5478499999999999</v>
      </c>
      <c r="HQ503" s="1">
        <v>2.33765</v>
      </c>
      <c r="HR503" s="1">
        <v>43.6173</v>
      </c>
      <c r="HS503" s="1">
        <v>15.3666</v>
      </c>
      <c r="HT503" s="1">
        <v>18</v>
      </c>
      <c r="HU503" s="1">
        <v>501.44099999999997</v>
      </c>
      <c r="HV503" s="1">
        <v>459.05399999999997</v>
      </c>
      <c r="HW503" s="1">
        <v>26.5029</v>
      </c>
      <c r="HX503" s="1">
        <v>34.610599999999998</v>
      </c>
      <c r="HY503" s="1">
        <v>29.999400000000001</v>
      </c>
      <c r="HZ503" s="1">
        <v>34.510899999999999</v>
      </c>
      <c r="IA503" s="1">
        <v>34.612900000000003</v>
      </c>
      <c r="IB503" s="1">
        <v>22.907599999999999</v>
      </c>
      <c r="IC503" s="1">
        <v>28.625599999999999</v>
      </c>
      <c r="ID503" s="1">
        <v>0</v>
      </c>
      <c r="IE503" s="1">
        <v>26.517900000000001</v>
      </c>
      <c r="IF503" s="1">
        <v>462.34</v>
      </c>
      <c r="IG503" s="1">
        <v>23.902999999999999</v>
      </c>
      <c r="IH503" s="1">
        <v>100.31699999999999</v>
      </c>
      <c r="II503" s="1">
        <v>99.999799999999993</v>
      </c>
      <c r="IJ503" s="1" t="s">
        <v>1161</v>
      </c>
    </row>
    <row r="504" spans="1:244" ht="15.75" customHeight="1" x14ac:dyDescent="0.3">
      <c r="A504" s="1">
        <v>488</v>
      </c>
      <c r="B504" s="1">
        <v>1659809771.0999999</v>
      </c>
      <c r="C504" s="1">
        <v>13629.599999904631</v>
      </c>
      <c r="D504" s="1" t="s">
        <v>1330</v>
      </c>
      <c r="E504" s="1" t="s">
        <v>1331</v>
      </c>
      <c r="F504" s="1">
        <v>1</v>
      </c>
      <c r="G504" s="1" t="s">
        <v>346</v>
      </c>
      <c r="H504" s="1" t="s">
        <v>347</v>
      </c>
      <c r="I504" s="1" t="s">
        <v>348</v>
      </c>
      <c r="J504" s="1" t="s">
        <v>349</v>
      </c>
      <c r="K504" s="1" t="s">
        <v>350</v>
      </c>
      <c r="L504" s="1" t="s">
        <v>1154</v>
      </c>
      <c r="M504" s="1" t="s">
        <v>351</v>
      </c>
      <c r="N504" s="1">
        <v>1659809763.0999999</v>
      </c>
      <c r="O504" s="1">
        <f t="shared" si="34"/>
        <v>2.9674800020845654E-3</v>
      </c>
      <c r="P504" s="1">
        <f t="shared" si="35"/>
        <v>2.9674800020845655</v>
      </c>
      <c r="Q504" s="1">
        <f t="shared" si="36"/>
        <v>13.126912667933068</v>
      </c>
      <c r="R504" s="1">
        <f t="shared" si="37"/>
        <v>342.69637499999999</v>
      </c>
      <c r="S504" s="1">
        <f t="shared" si="38"/>
        <v>188.91742038611363</v>
      </c>
      <c r="T504" s="1">
        <f t="shared" si="39"/>
        <v>18.682248310175659</v>
      </c>
      <c r="U504" s="1">
        <f t="shared" si="40"/>
        <v>33.889615683200788</v>
      </c>
      <c r="V504" s="1">
        <f t="shared" si="41"/>
        <v>0.14829221376906312</v>
      </c>
      <c r="W504" s="1">
        <f t="shared" si="42"/>
        <v>2.9077638176883931</v>
      </c>
      <c r="X504" s="1">
        <f t="shared" si="43"/>
        <v>0.1442152735209449</v>
      </c>
      <c r="Y504" s="1">
        <f t="shared" si="44"/>
        <v>9.0491506826752457E-2</v>
      </c>
      <c r="Z504" s="1">
        <f t="shared" si="45"/>
        <v>321.51609975000002</v>
      </c>
      <c r="AA504" s="1">
        <f t="shared" si="46"/>
        <v>32.094786042748325</v>
      </c>
      <c r="AB504" s="1">
        <f t="shared" si="47"/>
        <v>31.610849999999999</v>
      </c>
      <c r="AC504" s="1">
        <f t="shared" si="48"/>
        <v>4.6709096831794747</v>
      </c>
      <c r="AD504" s="1">
        <f t="shared" si="49"/>
        <v>60.232348086967527</v>
      </c>
      <c r="AE504" s="1">
        <f t="shared" si="50"/>
        <v>2.7120119302975563</v>
      </c>
      <c r="AF504" s="1">
        <f t="shared" si="51"/>
        <v>4.5025837717330406</v>
      </c>
      <c r="AG504" s="1">
        <f t="shared" si="52"/>
        <v>1.9588977528819185</v>
      </c>
      <c r="AH504" s="1">
        <f t="shared" si="53"/>
        <v>-130.86586809192934</v>
      </c>
      <c r="AI504" s="1">
        <f t="shared" si="54"/>
        <v>-101.12314657699682</v>
      </c>
      <c r="AJ504" s="1">
        <f t="shared" si="55"/>
        <v>-7.8317527985306281</v>
      </c>
      <c r="AK504" s="1">
        <f t="shared" si="56"/>
        <v>81.695332282543262</v>
      </c>
      <c r="AL504" s="1">
        <f t="shared" si="57"/>
        <v>41.952147240300881</v>
      </c>
      <c r="AM504" s="1">
        <f t="shared" si="58"/>
        <v>2.9885237445137069</v>
      </c>
      <c r="AN504" s="1">
        <f t="shared" si="59"/>
        <v>13.126912667933068</v>
      </c>
      <c r="AO504" s="1">
        <v>431.50051452680412</v>
      </c>
      <c r="AP504" s="1">
        <v>389.81494545454552</v>
      </c>
      <c r="AQ504" s="1">
        <v>4.9827410715865463</v>
      </c>
      <c r="AR504" s="1">
        <v>65.640967639493695</v>
      </c>
      <c r="AS504" s="1">
        <f t="shared" si="60"/>
        <v>2.9674800020845655</v>
      </c>
      <c r="AT504" s="1">
        <v>23.887784846827909</v>
      </c>
      <c r="AU504" s="1">
        <v>27.390956043956042</v>
      </c>
      <c r="AV504" s="1">
        <v>-6.086106762042489E-3</v>
      </c>
      <c r="AW504" s="1">
        <v>85.652691204129724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51542.485563852075</v>
      </c>
      <c r="BC504" s="1">
        <f t="shared" si="64"/>
        <v>2000.0006249999999</v>
      </c>
      <c r="BD504" s="1">
        <f t="shared" si="65"/>
        <v>1681.200525</v>
      </c>
      <c r="BE504" s="1">
        <f t="shared" si="66"/>
        <v>0.84059999981250011</v>
      </c>
      <c r="BF504" s="1">
        <f t="shared" si="67"/>
        <v>0.16075799963812512</v>
      </c>
      <c r="BG504" s="1">
        <v>6</v>
      </c>
      <c r="BH504" s="1">
        <v>0.5</v>
      </c>
      <c r="BI504" s="1" t="s">
        <v>352</v>
      </c>
      <c r="BJ504" s="1">
        <v>2</v>
      </c>
      <c r="BK504" s="1" t="b">
        <v>1</v>
      </c>
      <c r="BL504" s="1">
        <v>1659809763.0999999</v>
      </c>
      <c r="BM504" s="1">
        <v>342.69637499999999</v>
      </c>
      <c r="BN504" s="1">
        <v>394.25318750000002</v>
      </c>
      <c r="BO504" s="1">
        <v>27.424231249999998</v>
      </c>
      <c r="BP504" s="1">
        <v>23.937349999999999</v>
      </c>
      <c r="BQ504" s="1">
        <v>341.53856250000001</v>
      </c>
      <c r="BR504" s="1">
        <v>27.411481250000001</v>
      </c>
      <c r="BS504" s="1">
        <v>500.14306249999998</v>
      </c>
      <c r="BT504" s="1">
        <v>98.791049999999998</v>
      </c>
      <c r="BU504" s="1">
        <v>0.10003305625</v>
      </c>
      <c r="BV504" s="1">
        <v>30.965781249999999</v>
      </c>
      <c r="BW504" s="1">
        <v>31.610849999999999</v>
      </c>
      <c r="BX504" s="1">
        <v>999.9</v>
      </c>
      <c r="BY504" s="1">
        <v>0</v>
      </c>
      <c r="BZ504" s="1">
        <v>0</v>
      </c>
      <c r="CA504" s="1">
        <v>9997.1912499999999</v>
      </c>
      <c r="CB504" s="1">
        <v>0</v>
      </c>
      <c r="CC504" s="1">
        <v>213.712875</v>
      </c>
      <c r="CD504" s="1">
        <v>-51.556849999999997</v>
      </c>
      <c r="CE504" s="1">
        <v>352.35912500000001</v>
      </c>
      <c r="CF504" s="1">
        <v>403.92099999999999</v>
      </c>
      <c r="CG504" s="1">
        <v>3.486891875</v>
      </c>
      <c r="CH504" s="1">
        <v>394.25318750000002</v>
      </c>
      <c r="CI504" s="1">
        <v>23.937349999999999</v>
      </c>
      <c r="CJ504" s="1">
        <v>2.7092693749999999</v>
      </c>
      <c r="CK504" s="1">
        <v>2.3647956250000002</v>
      </c>
      <c r="CL504" s="1">
        <v>22.341449999999998</v>
      </c>
      <c r="CM504" s="1">
        <v>20.124668750000001</v>
      </c>
      <c r="CN504" s="1">
        <v>2000.0006249999999</v>
      </c>
      <c r="CO504" s="1">
        <v>0.97999918750000004</v>
      </c>
      <c r="CP504" s="1">
        <v>2.0000918749999999E-2</v>
      </c>
      <c r="CQ504" s="1">
        <v>0</v>
      </c>
      <c r="CR504" s="1">
        <v>2.6739999999999999</v>
      </c>
      <c r="CS504" s="1">
        <v>0</v>
      </c>
      <c r="CT504" s="1">
        <v>19650.712500000001</v>
      </c>
      <c r="CU504" s="1">
        <v>17412.318749999999</v>
      </c>
      <c r="CV504" s="1">
        <v>43.905999999999999</v>
      </c>
      <c r="CW504" s="1">
        <v>45.121062500000001</v>
      </c>
      <c r="CX504" s="1">
        <v>43.988187500000002</v>
      </c>
      <c r="CY504" s="1">
        <v>43.371062500000001</v>
      </c>
      <c r="CZ504" s="1">
        <v>43.811999999999998</v>
      </c>
      <c r="DA504" s="1">
        <v>1960.0006249999999</v>
      </c>
      <c r="DB504" s="1">
        <v>40</v>
      </c>
      <c r="DC504" s="1">
        <v>0</v>
      </c>
      <c r="DD504" s="1">
        <v>1659809770.5</v>
      </c>
      <c r="DE504" s="1">
        <v>0</v>
      </c>
      <c r="DF504" s="1">
        <v>1659809405.0999999</v>
      </c>
      <c r="DG504" s="1" t="s">
        <v>1159</v>
      </c>
      <c r="DH504" s="1">
        <v>1659809402.5999999</v>
      </c>
      <c r="DI504" s="1">
        <v>1659809405.0999999</v>
      </c>
      <c r="DJ504" s="1">
        <v>17</v>
      </c>
      <c r="DK504" s="1">
        <v>-0.01</v>
      </c>
      <c r="DL504" s="1">
        <v>-1E-3</v>
      </c>
      <c r="DM504" s="1">
        <v>1.2789999999999999</v>
      </c>
      <c r="DN504" s="1">
        <v>1.7000000000000001E-2</v>
      </c>
      <c r="DO504" s="1">
        <v>400</v>
      </c>
      <c r="DP504" s="1">
        <v>24</v>
      </c>
      <c r="DQ504" s="1">
        <v>0.2</v>
      </c>
      <c r="DR504" s="1">
        <v>0.03</v>
      </c>
      <c r="DS504" s="1">
        <v>11.493198741894499</v>
      </c>
      <c r="DT504" s="1">
        <v>11.879510806247669</v>
      </c>
      <c r="DU504" s="1">
        <v>0.86168479961640376</v>
      </c>
      <c r="DV504" s="1">
        <v>0</v>
      </c>
      <c r="DW504" s="1">
        <v>-50.77324390243902</v>
      </c>
      <c r="DX504" s="1">
        <v>-17.360278745644621</v>
      </c>
      <c r="DY504" s="1">
        <v>1.7232980145213019</v>
      </c>
      <c r="DZ504" s="1">
        <v>0</v>
      </c>
      <c r="EA504" s="1">
        <v>3.4812260975609748</v>
      </c>
      <c r="EB504" s="1">
        <v>0.22839031358884621</v>
      </c>
      <c r="EC504" s="1">
        <v>2.8048404839478149E-2</v>
      </c>
      <c r="ED504" s="1">
        <v>0</v>
      </c>
      <c r="EE504" s="1">
        <v>1.958664128900421</v>
      </c>
      <c r="EF504" s="1">
        <v>3.2775263367993107E-2</v>
      </c>
      <c r="EG504" s="1">
        <v>2.771221950626266E-3</v>
      </c>
      <c r="EH504" s="1">
        <v>1</v>
      </c>
      <c r="EI504" s="1">
        <v>0.14837130581494021</v>
      </c>
      <c r="EJ504" s="1">
        <v>4.0815504738265186E-3</v>
      </c>
      <c r="EK504" s="1">
        <v>5.6642867661807353E-4</v>
      </c>
      <c r="EL504" s="1">
        <v>1</v>
      </c>
      <c r="EM504" s="1">
        <v>2</v>
      </c>
      <c r="EN504" s="1">
        <v>6</v>
      </c>
      <c r="EO504" s="1" t="s">
        <v>1176</v>
      </c>
      <c r="EP504" s="1">
        <v>2.9401299999999999</v>
      </c>
      <c r="EQ504" s="1">
        <v>2.8013400000000002</v>
      </c>
      <c r="ER504" s="1">
        <v>8.3560700000000002E-2</v>
      </c>
      <c r="ES504" s="1">
        <v>9.2407500000000004E-2</v>
      </c>
      <c r="ET504" s="1">
        <v>0.116801</v>
      </c>
      <c r="EU504" s="1">
        <v>0.106126</v>
      </c>
      <c r="EV504" s="1">
        <v>18733.7</v>
      </c>
      <c r="EW504" s="1">
        <v>19451.2</v>
      </c>
      <c r="EX504" s="1">
        <v>23786.9</v>
      </c>
      <c r="EY504" s="1">
        <v>24957.200000000001</v>
      </c>
      <c r="EZ504" s="1">
        <v>33637.1</v>
      </c>
      <c r="FA504" s="1">
        <v>35632.699999999997</v>
      </c>
      <c r="FB504" s="1">
        <v>43388.800000000003</v>
      </c>
      <c r="FC504" s="1">
        <v>46144.9</v>
      </c>
      <c r="FD504" s="1">
        <v>1.9332499999999999</v>
      </c>
      <c r="FE504" s="1">
        <v>1.76895</v>
      </c>
      <c r="FF504" s="1">
        <v>8.9407E-2</v>
      </c>
      <c r="FG504" s="1">
        <v>0</v>
      </c>
      <c r="FH504" s="1">
        <v>30.164100000000001</v>
      </c>
      <c r="FI504" s="1">
        <v>999.9</v>
      </c>
      <c r="FJ504" s="1">
        <v>41.8</v>
      </c>
      <c r="FK504" s="1">
        <v>41.7</v>
      </c>
      <c r="FL504" s="1">
        <v>34.330100000000002</v>
      </c>
      <c r="FM504" s="1">
        <v>63.604300000000002</v>
      </c>
      <c r="FN504" s="1">
        <v>26.678699999999999</v>
      </c>
      <c r="FO504" s="1">
        <v>1</v>
      </c>
      <c r="FP504" s="1">
        <v>0.61693100000000001</v>
      </c>
      <c r="FQ504" s="1">
        <v>2.6184500000000002</v>
      </c>
      <c r="FR504" s="1">
        <v>20.2988</v>
      </c>
      <c r="FS504" s="1">
        <v>5.2103999999999999</v>
      </c>
      <c r="FT504" s="1">
        <v>11.908099999999999</v>
      </c>
      <c r="FU504" s="1">
        <v>5.00265</v>
      </c>
      <c r="FV504" s="1">
        <v>3.2900800000000001</v>
      </c>
      <c r="FW504" s="1">
        <v>9999</v>
      </c>
      <c r="FX504" s="1">
        <v>9999</v>
      </c>
      <c r="FY504" s="1">
        <v>9999</v>
      </c>
      <c r="FZ504" s="1">
        <v>999.9</v>
      </c>
      <c r="GA504" s="1">
        <v>1.85978</v>
      </c>
      <c r="GB504" s="1">
        <v>1.8548100000000001</v>
      </c>
      <c r="GC504" s="1">
        <v>1.85791</v>
      </c>
      <c r="GD504" s="1">
        <v>1.8564400000000001</v>
      </c>
      <c r="GE504" s="1">
        <v>1.8551599999999999</v>
      </c>
      <c r="GF504" s="1">
        <v>1.8547199999999999</v>
      </c>
      <c r="GG504" s="1">
        <v>1.85364</v>
      </c>
      <c r="GH504" s="1">
        <v>1.8565499999999999</v>
      </c>
      <c r="GI504" s="1">
        <v>0</v>
      </c>
      <c r="GJ504" s="1">
        <v>0</v>
      </c>
      <c r="GK504" s="1">
        <v>0</v>
      </c>
      <c r="GL504" s="1">
        <v>0</v>
      </c>
      <c r="GM504" s="1" t="s">
        <v>355</v>
      </c>
      <c r="GN504" s="1" t="s">
        <v>356</v>
      </c>
      <c r="GO504" s="1" t="s">
        <v>357</v>
      </c>
      <c r="GP504" s="1" t="s">
        <v>357</v>
      </c>
      <c r="GQ504" s="1" t="s">
        <v>357</v>
      </c>
      <c r="GR504" s="1" t="s">
        <v>357</v>
      </c>
      <c r="GS504" s="1">
        <v>0</v>
      </c>
      <c r="GT504" s="1">
        <v>100</v>
      </c>
      <c r="GU504" s="1">
        <v>100</v>
      </c>
      <c r="GV504" s="1">
        <v>1.24</v>
      </c>
      <c r="GW504" s="1">
        <v>1.2800000000000001E-2</v>
      </c>
      <c r="GX504" s="1">
        <v>0.27761382284396391</v>
      </c>
      <c r="GY504" s="1">
        <v>3.0239061252787889E-3</v>
      </c>
      <c r="GZ504" s="1">
        <v>-1.398580452151984E-6</v>
      </c>
      <c r="HA504" s="1">
        <v>2.8030378366047371E-10</v>
      </c>
      <c r="HB504" s="1">
        <v>-7.1345895132161177E-2</v>
      </c>
      <c r="HC504" s="1">
        <v>1.0309082032153079E-2</v>
      </c>
      <c r="HD504" s="1">
        <v>-3.6321104004466529E-4</v>
      </c>
      <c r="HE504" s="1">
        <v>3.6129943689190391E-6</v>
      </c>
      <c r="HF504" s="1">
        <v>0</v>
      </c>
      <c r="HG504" s="1">
        <v>2134</v>
      </c>
      <c r="HH504" s="1">
        <v>3</v>
      </c>
      <c r="HI504" s="1">
        <v>46</v>
      </c>
      <c r="HJ504" s="1">
        <v>6.1</v>
      </c>
      <c r="HK504" s="1">
        <v>6.1</v>
      </c>
      <c r="HL504" s="1">
        <v>1.1474599999999999</v>
      </c>
      <c r="HM504" s="1">
        <v>2.3547400000000001</v>
      </c>
      <c r="HN504" s="1">
        <v>1.4978</v>
      </c>
      <c r="HO504" s="1">
        <v>2.3010299999999999</v>
      </c>
      <c r="HP504" s="1">
        <v>1.5478499999999999</v>
      </c>
      <c r="HQ504" s="1">
        <v>2.4462899999999999</v>
      </c>
      <c r="HR504" s="1">
        <v>43.6173</v>
      </c>
      <c r="HS504" s="1">
        <v>15.375400000000001</v>
      </c>
      <c r="HT504" s="1">
        <v>18</v>
      </c>
      <c r="HU504" s="1">
        <v>501.94099999999997</v>
      </c>
      <c r="HV504" s="1">
        <v>459.06299999999999</v>
      </c>
      <c r="HW504" s="1">
        <v>26.5063</v>
      </c>
      <c r="HX504" s="1">
        <v>34.609499999999997</v>
      </c>
      <c r="HY504" s="1">
        <v>29.999400000000001</v>
      </c>
      <c r="HZ504" s="1">
        <v>34.509799999999998</v>
      </c>
      <c r="IA504" s="1">
        <v>34.611899999999999</v>
      </c>
      <c r="IB504" s="1">
        <v>23.159300000000002</v>
      </c>
      <c r="IC504" s="1">
        <v>28.625599999999999</v>
      </c>
      <c r="ID504" s="1">
        <v>0</v>
      </c>
      <c r="IE504" s="1">
        <v>26.517900000000001</v>
      </c>
      <c r="IF504" s="1">
        <v>472.37700000000001</v>
      </c>
      <c r="IG504" s="1">
        <v>23.902999999999999</v>
      </c>
      <c r="IH504" s="1">
        <v>100.31699999999999</v>
      </c>
      <c r="II504" s="1">
        <v>100</v>
      </c>
      <c r="IJ504" s="1" t="s">
        <v>1161</v>
      </c>
    </row>
    <row r="505" spans="1:244" ht="15.75" customHeight="1" x14ac:dyDescent="0.3">
      <c r="A505" s="1">
        <v>489</v>
      </c>
      <c r="B505" s="1">
        <v>1659809772.0999999</v>
      </c>
      <c r="C505" s="1">
        <v>13630.599999904631</v>
      </c>
      <c r="D505" s="1" t="s">
        <v>1332</v>
      </c>
      <c r="E505" s="1" t="s">
        <v>1333</v>
      </c>
      <c r="F505" s="1">
        <v>1</v>
      </c>
      <c r="G505" s="1" t="s">
        <v>346</v>
      </c>
      <c r="H505" s="1" t="s">
        <v>347</v>
      </c>
      <c r="I505" s="1" t="s">
        <v>348</v>
      </c>
      <c r="J505" s="1" t="s">
        <v>349</v>
      </c>
      <c r="K505" s="1" t="s">
        <v>350</v>
      </c>
      <c r="L505" s="1" t="s">
        <v>1154</v>
      </c>
      <c r="M505" s="1" t="s">
        <v>351</v>
      </c>
      <c r="N505" s="1">
        <v>1659809764.599999</v>
      </c>
      <c r="O505" s="1">
        <f t="shared" si="34"/>
        <v>2.9574251966129912E-3</v>
      </c>
      <c r="P505" s="1">
        <f t="shared" si="35"/>
        <v>2.957425196612991</v>
      </c>
      <c r="Q505" s="1">
        <f t="shared" si="36"/>
        <v>13.348800378243981</v>
      </c>
      <c r="R505" s="1">
        <f t="shared" si="37"/>
        <v>349.98266666666672</v>
      </c>
      <c r="S505" s="1">
        <f t="shared" si="38"/>
        <v>193.01796069649723</v>
      </c>
      <c r="T505" s="1">
        <f t="shared" si="39"/>
        <v>19.087723810169791</v>
      </c>
      <c r="U505" s="1">
        <f t="shared" si="40"/>
        <v>34.610108072710986</v>
      </c>
      <c r="V505" s="1">
        <f t="shared" si="41"/>
        <v>0.14773471506122474</v>
      </c>
      <c r="W505" s="1">
        <f t="shared" si="42"/>
        <v>2.9070064412159562</v>
      </c>
      <c r="X505" s="1">
        <f t="shared" si="43"/>
        <v>0.14368689775408949</v>
      </c>
      <c r="Y505" s="1">
        <f t="shared" si="44"/>
        <v>9.015875358313799E-2</v>
      </c>
      <c r="Z505" s="1">
        <f t="shared" si="45"/>
        <v>321.51578720000003</v>
      </c>
      <c r="AA505" s="1">
        <f t="shared" si="46"/>
        <v>32.098508495982337</v>
      </c>
      <c r="AB505" s="1">
        <f t="shared" si="47"/>
        <v>31.611306666666671</v>
      </c>
      <c r="AC505" s="1">
        <f t="shared" si="48"/>
        <v>4.6710307612963256</v>
      </c>
      <c r="AD505" s="1">
        <f t="shared" si="49"/>
        <v>60.220179571907792</v>
      </c>
      <c r="AE505" s="1">
        <f t="shared" si="50"/>
        <v>2.7115916777496132</v>
      </c>
      <c r="AF505" s="1">
        <f t="shared" si="51"/>
        <v>4.5027957356250523</v>
      </c>
      <c r="AG505" s="1">
        <f t="shared" si="52"/>
        <v>1.9594390835467124</v>
      </c>
      <c r="AH505" s="1">
        <f t="shared" si="53"/>
        <v>-130.42245117063291</v>
      </c>
      <c r="AI505" s="1">
        <f t="shared" si="54"/>
        <v>-101.03901590257074</v>
      </c>
      <c r="AJ505" s="1">
        <f t="shared" si="55"/>
        <v>-7.8273252791416397</v>
      </c>
      <c r="AK505" s="1">
        <f t="shared" si="56"/>
        <v>82.226994847654751</v>
      </c>
      <c r="AL505" s="1">
        <f t="shared" si="57"/>
        <v>42.253131470464595</v>
      </c>
      <c r="AM505" s="1">
        <f t="shared" si="58"/>
        <v>2.9928244835673268</v>
      </c>
      <c r="AN505" s="1">
        <f t="shared" si="59"/>
        <v>13.348800378243981</v>
      </c>
      <c r="AO505" s="1">
        <v>436.66421042420109</v>
      </c>
      <c r="AP505" s="1">
        <v>394.77550303030267</v>
      </c>
      <c r="AQ505" s="1">
        <v>4.9691347433388184</v>
      </c>
      <c r="AR505" s="1">
        <v>65.640967639493695</v>
      </c>
      <c r="AS505" s="1">
        <f t="shared" si="60"/>
        <v>2.957425196612991</v>
      </c>
      <c r="AT505" s="1">
        <v>23.884822392242029</v>
      </c>
      <c r="AU505" s="1">
        <v>27.386726373626399</v>
      </c>
      <c r="AV505" s="1">
        <v>-7.6419529787904571E-3</v>
      </c>
      <c r="AW505" s="1">
        <v>85.652691204129724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51520.911537727137</v>
      </c>
      <c r="BC505" s="1">
        <f t="shared" si="64"/>
        <v>1999.9986666666671</v>
      </c>
      <c r="BD505" s="1">
        <f t="shared" si="65"/>
        <v>1681.1988800000001</v>
      </c>
      <c r="BE505" s="1">
        <f t="shared" si="66"/>
        <v>0.84060000040000016</v>
      </c>
      <c r="BF505" s="1">
        <f t="shared" si="67"/>
        <v>0.1607580007720005</v>
      </c>
      <c r="BG505" s="1">
        <v>6</v>
      </c>
      <c r="BH505" s="1">
        <v>0.5</v>
      </c>
      <c r="BI505" s="1" t="s">
        <v>352</v>
      </c>
      <c r="BJ505" s="1">
        <v>2</v>
      </c>
      <c r="BK505" s="1" t="b">
        <v>1</v>
      </c>
      <c r="BL505" s="1">
        <v>1659809764.599999</v>
      </c>
      <c r="BM505" s="1">
        <v>349.98266666666672</v>
      </c>
      <c r="BN505" s="1">
        <v>401.92906666666659</v>
      </c>
      <c r="BO505" s="1">
        <v>27.420026666666661</v>
      </c>
      <c r="BP505" s="1">
        <v>23.92807333333333</v>
      </c>
      <c r="BQ505" s="1">
        <v>348.80906666666681</v>
      </c>
      <c r="BR505" s="1">
        <v>27.407266666666668</v>
      </c>
      <c r="BS505" s="1">
        <v>500.13746666666668</v>
      </c>
      <c r="BT505" s="1">
        <v>98.790859999999995</v>
      </c>
      <c r="BU505" s="1">
        <v>0.10006052</v>
      </c>
      <c r="BV505" s="1">
        <v>30.966606666666671</v>
      </c>
      <c r="BW505" s="1">
        <v>31.611306666666671</v>
      </c>
      <c r="BX505" s="1">
        <v>999.89999999999986</v>
      </c>
      <c r="BY505" s="1">
        <v>0</v>
      </c>
      <c r="BZ505" s="1">
        <v>0</v>
      </c>
      <c r="CA505" s="1">
        <v>9992.8773333333338</v>
      </c>
      <c r="CB505" s="1">
        <v>0</v>
      </c>
      <c r="CC505" s="1">
        <v>213.5057333333333</v>
      </c>
      <c r="CD505" s="1">
        <v>-51.946446666666667</v>
      </c>
      <c r="CE505" s="1">
        <v>359.84926666666672</v>
      </c>
      <c r="CF505" s="1">
        <v>411.78126666666668</v>
      </c>
      <c r="CG505" s="1">
        <v>3.4919666666666669</v>
      </c>
      <c r="CH505" s="1">
        <v>401.92906666666659</v>
      </c>
      <c r="CI505" s="1">
        <v>23.92807333333333</v>
      </c>
      <c r="CJ505" s="1">
        <v>2.7088493333333332</v>
      </c>
      <c r="CK505" s="1">
        <v>2.363874</v>
      </c>
      <c r="CL505" s="1">
        <v>22.338893333333331</v>
      </c>
      <c r="CM505" s="1">
        <v>20.118373333333331</v>
      </c>
      <c r="CN505" s="1">
        <v>1999.9986666666671</v>
      </c>
      <c r="CO505" s="1">
        <v>0.97999919999999974</v>
      </c>
      <c r="CP505" s="1">
        <v>2.0000906666666669E-2</v>
      </c>
      <c r="CQ505" s="1">
        <v>0</v>
      </c>
      <c r="CR505" s="1">
        <v>2.589999999999999</v>
      </c>
      <c r="CS505" s="1">
        <v>0</v>
      </c>
      <c r="CT505" s="1">
        <v>19653.39333333333</v>
      </c>
      <c r="CU505" s="1">
        <v>17412.306666666671</v>
      </c>
      <c r="CV505" s="1">
        <v>43.908066666666663</v>
      </c>
      <c r="CW505" s="1">
        <v>45.120800000000003</v>
      </c>
      <c r="CX505" s="1">
        <v>43.987400000000001</v>
      </c>
      <c r="CY505" s="1">
        <v>43.370800000000003</v>
      </c>
      <c r="CZ505" s="1">
        <v>43.811999999999998</v>
      </c>
      <c r="DA505" s="1">
        <v>1959.9986666666671</v>
      </c>
      <c r="DB505" s="1">
        <v>40</v>
      </c>
      <c r="DC505" s="1">
        <v>0</v>
      </c>
      <c r="DD505" s="1">
        <v>1659809771.0999999</v>
      </c>
      <c r="DE505" s="1">
        <v>0</v>
      </c>
      <c r="DF505" s="1">
        <v>1659809405.0999999</v>
      </c>
      <c r="DG505" s="1" t="s">
        <v>1159</v>
      </c>
      <c r="DH505" s="1">
        <v>1659809402.5999999</v>
      </c>
      <c r="DI505" s="1">
        <v>1659809405.0999999</v>
      </c>
      <c r="DJ505" s="1">
        <v>17</v>
      </c>
      <c r="DK505" s="1">
        <v>-0.01</v>
      </c>
      <c r="DL505" s="1">
        <v>-1E-3</v>
      </c>
      <c r="DM505" s="1">
        <v>1.2789999999999999</v>
      </c>
      <c r="DN505" s="1">
        <v>1.7000000000000001E-2</v>
      </c>
      <c r="DO505" s="1">
        <v>400</v>
      </c>
      <c r="DP505" s="1">
        <v>24</v>
      </c>
      <c r="DQ505" s="1">
        <v>0.2</v>
      </c>
      <c r="DR505" s="1">
        <v>0.03</v>
      </c>
      <c r="DS505" s="1">
        <v>11.493198741894499</v>
      </c>
      <c r="DT505" s="1">
        <v>11.879510806247669</v>
      </c>
      <c r="DU505" s="1">
        <v>0.86168479961640376</v>
      </c>
      <c r="DV505" s="1">
        <v>0</v>
      </c>
      <c r="DW505" s="1">
        <v>-50.77324390243902</v>
      </c>
      <c r="DX505" s="1">
        <v>-17.360278745644621</v>
      </c>
      <c r="DY505" s="1">
        <v>1.7232980145213019</v>
      </c>
      <c r="DZ505" s="1">
        <v>0</v>
      </c>
      <c r="EA505" s="1">
        <v>3.4812260975609748</v>
      </c>
      <c r="EB505" s="1">
        <v>0.22839031358884621</v>
      </c>
      <c r="EC505" s="1">
        <v>2.8048404839478149E-2</v>
      </c>
      <c r="ED505" s="1">
        <v>0</v>
      </c>
      <c r="EE505" s="1">
        <v>1.958664128900421</v>
      </c>
      <c r="EF505" s="1">
        <v>3.2775263367993107E-2</v>
      </c>
      <c r="EG505" s="1">
        <v>2.771221950626266E-3</v>
      </c>
      <c r="EH505" s="1">
        <v>1</v>
      </c>
      <c r="EI505" s="1">
        <v>0.14837130581494021</v>
      </c>
      <c r="EJ505" s="1">
        <v>4.0815504738265186E-3</v>
      </c>
      <c r="EK505" s="1">
        <v>5.6642867661807353E-4</v>
      </c>
      <c r="EL505" s="1">
        <v>1</v>
      </c>
      <c r="EM505" s="1">
        <v>2</v>
      </c>
      <c r="EN505" s="1">
        <v>6</v>
      </c>
      <c r="EO505" s="1" t="s">
        <v>1176</v>
      </c>
      <c r="EP505" s="1">
        <v>2.9401799999999998</v>
      </c>
      <c r="EQ505" s="1">
        <v>2.8014100000000002</v>
      </c>
      <c r="ER505" s="1">
        <v>8.4379099999999999E-2</v>
      </c>
      <c r="ES505" s="1">
        <v>9.3212100000000006E-2</v>
      </c>
      <c r="ET505" s="1">
        <v>0.11679</v>
      </c>
      <c r="EU505" s="1">
        <v>0.106124</v>
      </c>
      <c r="EV505" s="1">
        <v>18717</v>
      </c>
      <c r="EW505" s="1">
        <v>19434.099999999999</v>
      </c>
      <c r="EX505" s="1">
        <v>23786.9</v>
      </c>
      <c r="EY505" s="1">
        <v>24957.4</v>
      </c>
      <c r="EZ505" s="1">
        <v>33637.699999999997</v>
      </c>
      <c r="FA505" s="1">
        <v>35633</v>
      </c>
      <c r="FB505" s="1">
        <v>43388.9</v>
      </c>
      <c r="FC505" s="1">
        <v>46145.1</v>
      </c>
      <c r="FD505" s="1">
        <v>1.9338</v>
      </c>
      <c r="FE505" s="1">
        <v>1.7689999999999999</v>
      </c>
      <c r="FF505" s="1">
        <v>8.9511300000000002E-2</v>
      </c>
      <c r="FG505" s="1">
        <v>0</v>
      </c>
      <c r="FH505" s="1">
        <v>30.1633</v>
      </c>
      <c r="FI505" s="1">
        <v>999.9</v>
      </c>
      <c r="FJ505" s="1">
        <v>41.8</v>
      </c>
      <c r="FK505" s="1">
        <v>41.7</v>
      </c>
      <c r="FL505" s="1">
        <v>34.335900000000002</v>
      </c>
      <c r="FM505" s="1">
        <v>63.564300000000003</v>
      </c>
      <c r="FN505" s="1">
        <v>25.789300000000001</v>
      </c>
      <c r="FO505" s="1">
        <v>1</v>
      </c>
      <c r="FP505" s="1">
        <v>0.61656299999999997</v>
      </c>
      <c r="FQ505" s="1">
        <v>2.60623</v>
      </c>
      <c r="FR505" s="1">
        <v>20.299099999999999</v>
      </c>
      <c r="FS505" s="1">
        <v>5.2107000000000001</v>
      </c>
      <c r="FT505" s="1">
        <v>11.908099999999999</v>
      </c>
      <c r="FU505" s="1">
        <v>5.00265</v>
      </c>
      <c r="FV505" s="1">
        <v>3.2900999999999998</v>
      </c>
      <c r="FW505" s="1">
        <v>9999</v>
      </c>
      <c r="FX505" s="1">
        <v>9999</v>
      </c>
      <c r="FY505" s="1">
        <v>9999</v>
      </c>
      <c r="FZ505" s="1">
        <v>999.9</v>
      </c>
      <c r="GA505" s="1">
        <v>1.8597900000000001</v>
      </c>
      <c r="GB505" s="1">
        <v>1.85483</v>
      </c>
      <c r="GC505" s="1">
        <v>1.85792</v>
      </c>
      <c r="GD505" s="1">
        <v>1.85646</v>
      </c>
      <c r="GE505" s="1">
        <v>1.8551599999999999</v>
      </c>
      <c r="GF505" s="1">
        <v>1.8547199999999999</v>
      </c>
      <c r="GG505" s="1">
        <v>1.85364</v>
      </c>
      <c r="GH505" s="1">
        <v>1.8565499999999999</v>
      </c>
      <c r="GI505" s="1">
        <v>0</v>
      </c>
      <c r="GJ505" s="1">
        <v>0</v>
      </c>
      <c r="GK505" s="1">
        <v>0</v>
      </c>
      <c r="GL505" s="1">
        <v>0</v>
      </c>
      <c r="GM505" s="1" t="s">
        <v>355</v>
      </c>
      <c r="GN505" s="1" t="s">
        <v>356</v>
      </c>
      <c r="GO505" s="1" t="s">
        <v>357</v>
      </c>
      <c r="GP505" s="1" t="s">
        <v>357</v>
      </c>
      <c r="GQ505" s="1" t="s">
        <v>357</v>
      </c>
      <c r="GR505" s="1" t="s">
        <v>357</v>
      </c>
      <c r="GS505" s="1">
        <v>0</v>
      </c>
      <c r="GT505" s="1">
        <v>100</v>
      </c>
      <c r="GU505" s="1">
        <v>100</v>
      </c>
      <c r="GV505" s="1">
        <v>1.2509999999999999</v>
      </c>
      <c r="GW505" s="1">
        <v>1.2800000000000001E-2</v>
      </c>
      <c r="GX505" s="1">
        <v>0.27761382284396391</v>
      </c>
      <c r="GY505" s="1">
        <v>3.0239061252787889E-3</v>
      </c>
      <c r="GZ505" s="1">
        <v>-1.398580452151984E-6</v>
      </c>
      <c r="HA505" s="1">
        <v>2.8030378366047371E-10</v>
      </c>
      <c r="HB505" s="1">
        <v>-7.1345895132161177E-2</v>
      </c>
      <c r="HC505" s="1">
        <v>1.0309082032153079E-2</v>
      </c>
      <c r="HD505" s="1">
        <v>-3.6321104004466529E-4</v>
      </c>
      <c r="HE505" s="1">
        <v>3.6129943689190391E-6</v>
      </c>
      <c r="HF505" s="1">
        <v>0</v>
      </c>
      <c r="HG505" s="1">
        <v>2134</v>
      </c>
      <c r="HH505" s="1">
        <v>3</v>
      </c>
      <c r="HI505" s="1">
        <v>46</v>
      </c>
      <c r="HJ505" s="1">
        <v>6.2</v>
      </c>
      <c r="HK505" s="1">
        <v>6.1</v>
      </c>
      <c r="HL505" s="1">
        <v>1.16455</v>
      </c>
      <c r="HM505" s="1">
        <v>2.36694</v>
      </c>
      <c r="HN505" s="1">
        <v>1.4978</v>
      </c>
      <c r="HO505" s="1">
        <v>2.3010299999999999</v>
      </c>
      <c r="HP505" s="1">
        <v>1.5478499999999999</v>
      </c>
      <c r="HQ505" s="1">
        <v>2.4499499999999999</v>
      </c>
      <c r="HR505" s="1">
        <v>43.6173</v>
      </c>
      <c r="HS505" s="1">
        <v>15.3841</v>
      </c>
      <c r="HT505" s="1">
        <v>18</v>
      </c>
      <c r="HU505" s="1">
        <v>502.26400000000001</v>
      </c>
      <c r="HV505" s="1">
        <v>459.08100000000002</v>
      </c>
      <c r="HW505" s="1">
        <v>26.5123</v>
      </c>
      <c r="HX505" s="1">
        <v>34.607500000000002</v>
      </c>
      <c r="HY505" s="1">
        <v>29.999199999999998</v>
      </c>
      <c r="HZ505" s="1">
        <v>34.507800000000003</v>
      </c>
      <c r="IA505" s="1">
        <v>34.6098</v>
      </c>
      <c r="IB505" s="1">
        <v>23.318999999999999</v>
      </c>
      <c r="IC505" s="1">
        <v>28.625599999999999</v>
      </c>
      <c r="ID505" s="1">
        <v>0</v>
      </c>
      <c r="IE505" s="1">
        <v>26.517900000000001</v>
      </c>
      <c r="IF505" s="1">
        <v>472.37700000000001</v>
      </c>
      <c r="IG505" s="1">
        <v>23.902999999999999</v>
      </c>
      <c r="IH505" s="1">
        <v>100.31699999999999</v>
      </c>
      <c r="II505" s="1">
        <v>100.001</v>
      </c>
      <c r="IJ505" s="1" t="s">
        <v>1161</v>
      </c>
    </row>
    <row r="506" spans="1:244" ht="15.75" customHeight="1" x14ac:dyDescent="0.3">
      <c r="A506" s="1">
        <v>490</v>
      </c>
      <c r="B506" s="1">
        <v>1659809773.0999999</v>
      </c>
      <c r="C506" s="1">
        <v>13631.599999904631</v>
      </c>
      <c r="D506" s="1" t="s">
        <v>1334</v>
      </c>
      <c r="E506" s="1" t="s">
        <v>1335</v>
      </c>
      <c r="F506" s="1">
        <v>1</v>
      </c>
      <c r="G506" s="1" t="s">
        <v>346</v>
      </c>
      <c r="H506" s="1" t="s">
        <v>347</v>
      </c>
      <c r="I506" s="1" t="s">
        <v>348</v>
      </c>
      <c r="J506" s="1" t="s">
        <v>349</v>
      </c>
      <c r="K506" s="1" t="s">
        <v>350</v>
      </c>
      <c r="L506" s="1" t="s">
        <v>1154</v>
      </c>
      <c r="M506" s="1" t="s">
        <v>351</v>
      </c>
      <c r="N506" s="1">
        <v>1659809765.0999999</v>
      </c>
      <c r="O506" s="1">
        <f t="shared" si="34"/>
        <v>2.9565439521273352E-3</v>
      </c>
      <c r="P506" s="1">
        <f t="shared" si="35"/>
        <v>2.9565439521273351</v>
      </c>
      <c r="Q506" s="1">
        <f t="shared" si="36"/>
        <v>13.486738054910404</v>
      </c>
      <c r="R506" s="1">
        <f t="shared" si="37"/>
        <v>352.41</v>
      </c>
      <c r="S506" s="1">
        <f t="shared" si="38"/>
        <v>193.7883447383048</v>
      </c>
      <c r="T506" s="1">
        <f t="shared" si="39"/>
        <v>19.163888399973693</v>
      </c>
      <c r="U506" s="1">
        <f t="shared" si="40"/>
        <v>34.85011402597425</v>
      </c>
      <c r="V506" s="1">
        <f t="shared" si="41"/>
        <v>0.14766064331829618</v>
      </c>
      <c r="W506" s="1">
        <f t="shared" si="42"/>
        <v>2.9073425487803259</v>
      </c>
      <c r="X506" s="1">
        <f t="shared" si="43"/>
        <v>0.14361727789660683</v>
      </c>
      <c r="Y506" s="1">
        <f t="shared" si="44"/>
        <v>9.0114856875795249E-2</v>
      </c>
      <c r="Z506" s="1">
        <f t="shared" si="45"/>
        <v>321.51550125</v>
      </c>
      <c r="AA506" s="1">
        <f t="shared" si="46"/>
        <v>32.098933576723013</v>
      </c>
      <c r="AB506" s="1">
        <f t="shared" si="47"/>
        <v>31.611806250000001</v>
      </c>
      <c r="AC506" s="1">
        <f t="shared" si="48"/>
        <v>4.6711632212349627</v>
      </c>
      <c r="AD506" s="1">
        <f t="shared" si="49"/>
        <v>60.213929302262947</v>
      </c>
      <c r="AE506" s="1">
        <f t="shared" si="50"/>
        <v>2.7113594652341497</v>
      </c>
      <c r="AF506" s="1">
        <f t="shared" si="51"/>
        <v>4.5028774847487858</v>
      </c>
      <c r="AG506" s="1">
        <f t="shared" si="52"/>
        <v>1.959803756000813</v>
      </c>
      <c r="AH506" s="1">
        <f t="shared" si="53"/>
        <v>-130.38358828881547</v>
      </c>
      <c r="AI506" s="1">
        <f t="shared" si="54"/>
        <v>-101.07910725858572</v>
      </c>
      <c r="AJ506" s="1">
        <f t="shared" si="55"/>
        <v>-7.829557414881994</v>
      </c>
      <c r="AK506" s="1">
        <f t="shared" si="56"/>
        <v>82.2232482877168</v>
      </c>
      <c r="AL506" s="1">
        <f t="shared" si="57"/>
        <v>42.340353137350647</v>
      </c>
      <c r="AM506" s="1">
        <f t="shared" si="58"/>
        <v>2.9933597006581274</v>
      </c>
      <c r="AN506" s="1">
        <f t="shared" si="59"/>
        <v>13.486738054910404</v>
      </c>
      <c r="AO506" s="1">
        <v>441.8079503101203</v>
      </c>
      <c r="AP506" s="1">
        <v>399.75576969696959</v>
      </c>
      <c r="AQ506" s="1">
        <v>4.9679984005202042</v>
      </c>
      <c r="AR506" s="1">
        <v>65.640967639493695</v>
      </c>
      <c r="AS506" s="1">
        <f t="shared" si="60"/>
        <v>2.9565439521273351</v>
      </c>
      <c r="AT506" s="1">
        <v>23.883394755562779</v>
      </c>
      <c r="AU506" s="1">
        <v>27.382921978021979</v>
      </c>
      <c r="AV506" s="1">
        <v>-7.4400920992399354E-3</v>
      </c>
      <c r="AW506" s="1">
        <v>85.652691204129724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51530.365255787619</v>
      </c>
      <c r="BC506" s="1">
        <f t="shared" si="64"/>
        <v>1999.996875</v>
      </c>
      <c r="BD506" s="1">
        <f t="shared" si="65"/>
        <v>1681.1973750000002</v>
      </c>
      <c r="BE506" s="1">
        <f t="shared" si="66"/>
        <v>0.84060000093750153</v>
      </c>
      <c r="BF506" s="1">
        <f t="shared" si="67"/>
        <v>0.16075800180937783</v>
      </c>
      <c r="BG506" s="1">
        <v>6</v>
      </c>
      <c r="BH506" s="1">
        <v>0.5</v>
      </c>
      <c r="BI506" s="1" t="s">
        <v>352</v>
      </c>
      <c r="BJ506" s="1">
        <v>2</v>
      </c>
      <c r="BK506" s="1" t="b">
        <v>1</v>
      </c>
      <c r="BL506" s="1">
        <v>1659809765.0999999</v>
      </c>
      <c r="BM506" s="1">
        <v>352.41</v>
      </c>
      <c r="BN506" s="1">
        <v>404.46981249999999</v>
      </c>
      <c r="BO506" s="1">
        <v>27.417706249999998</v>
      </c>
      <c r="BP506" s="1">
        <v>23.92513125</v>
      </c>
      <c r="BQ506" s="1">
        <v>351.2313125</v>
      </c>
      <c r="BR506" s="1">
        <v>27.404943750000001</v>
      </c>
      <c r="BS506" s="1">
        <v>500.13906250000002</v>
      </c>
      <c r="BT506" s="1">
        <v>98.7907625</v>
      </c>
      <c r="BU506" s="1">
        <v>0.10005792500000001</v>
      </c>
      <c r="BV506" s="1">
        <v>30.966925</v>
      </c>
      <c r="BW506" s="1">
        <v>31.611806250000001</v>
      </c>
      <c r="BX506" s="1">
        <v>999.9</v>
      </c>
      <c r="BY506" s="1">
        <v>0</v>
      </c>
      <c r="BZ506" s="1">
        <v>0</v>
      </c>
      <c r="CA506" s="1">
        <v>9994.81</v>
      </c>
      <c r="CB506" s="1">
        <v>0</v>
      </c>
      <c r="CC506" s="1">
        <v>213.4839375</v>
      </c>
      <c r="CD506" s="1">
        <v>-52.0598125</v>
      </c>
      <c r="CE506" s="1">
        <v>362.34412500000002</v>
      </c>
      <c r="CF506" s="1">
        <v>414.38299999999998</v>
      </c>
      <c r="CG506" s="1">
        <v>3.4925906250000001</v>
      </c>
      <c r="CH506" s="1">
        <v>404.46981249999999</v>
      </c>
      <c r="CI506" s="1">
        <v>23.92513125</v>
      </c>
      <c r="CJ506" s="1">
        <v>2.7086174999999999</v>
      </c>
      <c r="CK506" s="1">
        <v>2.3635812500000002</v>
      </c>
      <c r="CL506" s="1">
        <v>22.337487500000002</v>
      </c>
      <c r="CM506" s="1">
        <v>20.116368749999999</v>
      </c>
      <c r="CN506" s="1">
        <v>1999.996875</v>
      </c>
      <c r="CO506" s="1">
        <v>0.97999918750000004</v>
      </c>
      <c r="CP506" s="1">
        <v>2.0000918749999999E-2</v>
      </c>
      <c r="CQ506" s="1">
        <v>0</v>
      </c>
      <c r="CR506" s="1">
        <v>2.5805625000000001</v>
      </c>
      <c r="CS506" s="1">
        <v>0</v>
      </c>
      <c r="CT506" s="1">
        <v>19654.275000000001</v>
      </c>
      <c r="CU506" s="1">
        <v>17412.293750000001</v>
      </c>
      <c r="CV506" s="1">
        <v>43.909875</v>
      </c>
      <c r="CW506" s="1">
        <v>45.121062500000001</v>
      </c>
      <c r="CX506" s="1">
        <v>43.984250000000003</v>
      </c>
      <c r="CY506" s="1">
        <v>43.371062500000001</v>
      </c>
      <c r="CZ506" s="1">
        <v>43.811999999999998</v>
      </c>
      <c r="DA506" s="1">
        <v>1959.996875</v>
      </c>
      <c r="DB506" s="1">
        <v>40</v>
      </c>
      <c r="DC506" s="1">
        <v>0</v>
      </c>
      <c r="DD506" s="1">
        <v>1659809772.3</v>
      </c>
      <c r="DE506" s="1">
        <v>0</v>
      </c>
      <c r="DF506" s="1">
        <v>1659809405.0999999</v>
      </c>
      <c r="DG506" s="1" t="s">
        <v>1159</v>
      </c>
      <c r="DH506" s="1">
        <v>1659809402.5999999</v>
      </c>
      <c r="DI506" s="1">
        <v>1659809405.0999999</v>
      </c>
      <c r="DJ506" s="1">
        <v>17</v>
      </c>
      <c r="DK506" s="1">
        <v>-0.01</v>
      </c>
      <c r="DL506" s="1">
        <v>-1E-3</v>
      </c>
      <c r="DM506" s="1">
        <v>1.2789999999999999</v>
      </c>
      <c r="DN506" s="1">
        <v>1.7000000000000001E-2</v>
      </c>
      <c r="DO506" s="1">
        <v>400</v>
      </c>
      <c r="DP506" s="1">
        <v>24</v>
      </c>
      <c r="DQ506" s="1">
        <v>0.2</v>
      </c>
      <c r="DR506" s="1">
        <v>0.03</v>
      </c>
      <c r="DS506" s="1">
        <v>11.756723285978589</v>
      </c>
      <c r="DT506" s="1">
        <v>12.00032888002119</v>
      </c>
      <c r="DU506" s="1">
        <v>0.89929322316086868</v>
      </c>
      <c r="DV506" s="1">
        <v>0</v>
      </c>
      <c r="DW506" s="1">
        <v>-51.266232500000001</v>
      </c>
      <c r="DX506" s="1">
        <v>-16.508743339587191</v>
      </c>
      <c r="DY506" s="1">
        <v>1.60157182579919</v>
      </c>
      <c r="DZ506" s="1">
        <v>0</v>
      </c>
      <c r="EA506" s="1">
        <v>3.484629</v>
      </c>
      <c r="EB506" s="1">
        <v>0.24400367729830849</v>
      </c>
      <c r="EC506" s="1">
        <v>2.849889864538627E-2</v>
      </c>
      <c r="ED506" s="1">
        <v>0</v>
      </c>
      <c r="EE506" s="1">
        <v>1.9592206083262931</v>
      </c>
      <c r="EF506" s="1">
        <v>3.9373844480865131E-2</v>
      </c>
      <c r="EG506" s="1">
        <v>3.1300226635832379E-3</v>
      </c>
      <c r="EH506" s="1">
        <v>1</v>
      </c>
      <c r="EI506" s="1">
        <v>0.14831051319638611</v>
      </c>
      <c r="EJ506" s="1">
        <v>1.830281305936815E-3</v>
      </c>
      <c r="EK506" s="1">
        <v>6.0371873891962541E-4</v>
      </c>
      <c r="EL506" s="1">
        <v>1</v>
      </c>
      <c r="EM506" s="1">
        <v>2</v>
      </c>
      <c r="EN506" s="1">
        <v>6</v>
      </c>
      <c r="EO506" s="1" t="s">
        <v>1176</v>
      </c>
      <c r="EP506" s="1">
        <v>2.9401299999999999</v>
      </c>
      <c r="EQ506" s="1">
        <v>2.8014399999999999</v>
      </c>
      <c r="ER506" s="1">
        <v>8.5196900000000006E-2</v>
      </c>
      <c r="ES506" s="1">
        <v>9.4020500000000007E-2</v>
      </c>
      <c r="ET506" s="1">
        <v>0.11677700000000001</v>
      </c>
      <c r="EU506" s="1">
        <v>0.10612199999999999</v>
      </c>
      <c r="EV506" s="1">
        <v>18700.3</v>
      </c>
      <c r="EW506" s="1">
        <v>19416.8</v>
      </c>
      <c r="EX506" s="1">
        <v>23787</v>
      </c>
      <c r="EY506" s="1">
        <v>24957.5</v>
      </c>
      <c r="EZ506" s="1">
        <v>33638.300000000003</v>
      </c>
      <c r="FA506" s="1">
        <v>35633.199999999997</v>
      </c>
      <c r="FB506" s="1">
        <v>43389.1</v>
      </c>
      <c r="FC506" s="1">
        <v>46145.2</v>
      </c>
      <c r="FD506" s="1">
        <v>1.9336800000000001</v>
      </c>
      <c r="FE506" s="1">
        <v>1.76905</v>
      </c>
      <c r="FF506" s="1">
        <v>8.9663999999999994E-2</v>
      </c>
      <c r="FG506" s="1">
        <v>0</v>
      </c>
      <c r="FH506" s="1">
        <v>30.162700000000001</v>
      </c>
      <c r="FI506" s="1">
        <v>999.9</v>
      </c>
      <c r="FJ506" s="1">
        <v>41.8</v>
      </c>
      <c r="FK506" s="1">
        <v>41.7</v>
      </c>
      <c r="FL506" s="1">
        <v>34.3337</v>
      </c>
      <c r="FM506" s="1">
        <v>63.224299999999999</v>
      </c>
      <c r="FN506" s="1">
        <v>25.693100000000001</v>
      </c>
      <c r="FO506" s="1">
        <v>1</v>
      </c>
      <c r="FP506" s="1">
        <v>0.61632399999999998</v>
      </c>
      <c r="FQ506" s="1">
        <v>2.6231599999999999</v>
      </c>
      <c r="FR506" s="1">
        <v>20.2988</v>
      </c>
      <c r="FS506" s="1">
        <v>5.2107000000000001</v>
      </c>
      <c r="FT506" s="1">
        <v>11.908099999999999</v>
      </c>
      <c r="FU506" s="1">
        <v>5.0026000000000002</v>
      </c>
      <c r="FV506" s="1">
        <v>3.2901500000000001</v>
      </c>
      <c r="FW506" s="1">
        <v>9999</v>
      </c>
      <c r="FX506" s="1">
        <v>9999</v>
      </c>
      <c r="FY506" s="1">
        <v>9999</v>
      </c>
      <c r="FZ506" s="1">
        <v>999.9</v>
      </c>
      <c r="GA506" s="1">
        <v>1.8597999999999999</v>
      </c>
      <c r="GB506" s="1">
        <v>1.85484</v>
      </c>
      <c r="GC506" s="1">
        <v>1.8579300000000001</v>
      </c>
      <c r="GD506" s="1">
        <v>1.8564700000000001</v>
      </c>
      <c r="GE506" s="1">
        <v>1.8551599999999999</v>
      </c>
      <c r="GF506" s="1">
        <v>1.8547199999999999</v>
      </c>
      <c r="GG506" s="1">
        <v>1.85364</v>
      </c>
      <c r="GH506" s="1">
        <v>1.85656</v>
      </c>
      <c r="GI506" s="1">
        <v>0</v>
      </c>
      <c r="GJ506" s="1">
        <v>0</v>
      </c>
      <c r="GK506" s="1">
        <v>0</v>
      </c>
      <c r="GL506" s="1">
        <v>0</v>
      </c>
      <c r="GM506" s="1" t="s">
        <v>355</v>
      </c>
      <c r="GN506" s="1" t="s">
        <v>356</v>
      </c>
      <c r="GO506" s="1" t="s">
        <v>357</v>
      </c>
      <c r="GP506" s="1" t="s">
        <v>357</v>
      </c>
      <c r="GQ506" s="1" t="s">
        <v>357</v>
      </c>
      <c r="GR506" s="1" t="s">
        <v>357</v>
      </c>
      <c r="GS506" s="1">
        <v>0</v>
      </c>
      <c r="GT506" s="1">
        <v>100</v>
      </c>
      <c r="GU506" s="1">
        <v>100</v>
      </c>
      <c r="GV506" s="1">
        <v>1.26</v>
      </c>
      <c r="GW506" s="1">
        <v>1.2800000000000001E-2</v>
      </c>
      <c r="GX506" s="1">
        <v>0.27761382284396391</v>
      </c>
      <c r="GY506" s="1">
        <v>3.0239061252787889E-3</v>
      </c>
      <c r="GZ506" s="1">
        <v>-1.398580452151984E-6</v>
      </c>
      <c r="HA506" s="1">
        <v>2.8030378366047371E-10</v>
      </c>
      <c r="HB506" s="1">
        <v>-7.1345895132161177E-2</v>
      </c>
      <c r="HC506" s="1">
        <v>1.0309082032153079E-2</v>
      </c>
      <c r="HD506" s="1">
        <v>-3.6321104004466529E-4</v>
      </c>
      <c r="HE506" s="1">
        <v>3.6129943689190391E-6</v>
      </c>
      <c r="HF506" s="1">
        <v>0</v>
      </c>
      <c r="HG506" s="1">
        <v>2134</v>
      </c>
      <c r="HH506" s="1">
        <v>3</v>
      </c>
      <c r="HI506" s="1">
        <v>46</v>
      </c>
      <c r="HJ506" s="1">
        <v>6.2</v>
      </c>
      <c r="HK506" s="1">
        <v>6.1</v>
      </c>
      <c r="HL506" s="1">
        <v>1.16821</v>
      </c>
      <c r="HM506" s="1">
        <v>2.3718300000000001</v>
      </c>
      <c r="HN506" s="1">
        <v>1.4978</v>
      </c>
      <c r="HO506" s="1">
        <v>2.3010299999999999</v>
      </c>
      <c r="HP506" s="1">
        <v>1.5478499999999999</v>
      </c>
      <c r="HQ506" s="1">
        <v>2.3327599999999999</v>
      </c>
      <c r="HR506" s="1">
        <v>43.6173</v>
      </c>
      <c r="HS506" s="1">
        <v>15.3666</v>
      </c>
      <c r="HT506" s="1">
        <v>18</v>
      </c>
      <c r="HU506" s="1">
        <v>502.178</v>
      </c>
      <c r="HV506" s="1">
        <v>459.10399999999998</v>
      </c>
      <c r="HW506" s="1">
        <v>26.516500000000001</v>
      </c>
      <c r="HX506" s="1">
        <v>34.606200000000001</v>
      </c>
      <c r="HY506" s="1">
        <v>29.999199999999998</v>
      </c>
      <c r="HZ506" s="1">
        <v>34.506500000000003</v>
      </c>
      <c r="IA506" s="1">
        <v>34.608600000000003</v>
      </c>
      <c r="IB506" s="1">
        <v>23.568999999999999</v>
      </c>
      <c r="IC506" s="1">
        <v>28.625599999999999</v>
      </c>
      <c r="ID506" s="1">
        <v>0</v>
      </c>
      <c r="IE506" s="1">
        <v>26.538699999999999</v>
      </c>
      <c r="IF506" s="1">
        <v>482.41800000000001</v>
      </c>
      <c r="IG506" s="1">
        <v>23.902999999999999</v>
      </c>
      <c r="IH506" s="1">
        <v>100.318</v>
      </c>
      <c r="II506" s="1">
        <v>100.001</v>
      </c>
      <c r="IJ506" s="1" t="s">
        <v>1161</v>
      </c>
    </row>
    <row r="507" spans="1:244" ht="15.75" customHeight="1" x14ac:dyDescent="0.3">
      <c r="A507" s="1">
        <v>491</v>
      </c>
      <c r="B507" s="1">
        <v>1659809774.0999999</v>
      </c>
      <c r="C507" s="1">
        <v>13632.599999904631</v>
      </c>
      <c r="D507" s="1" t="s">
        <v>1336</v>
      </c>
      <c r="E507" s="1" t="s">
        <v>1337</v>
      </c>
      <c r="F507" s="1">
        <v>1</v>
      </c>
      <c r="G507" s="1" t="s">
        <v>346</v>
      </c>
      <c r="H507" s="1" t="s">
        <v>347</v>
      </c>
      <c r="I507" s="1" t="s">
        <v>348</v>
      </c>
      <c r="J507" s="1" t="s">
        <v>349</v>
      </c>
      <c r="K507" s="1" t="s">
        <v>350</v>
      </c>
      <c r="L507" s="1" t="s">
        <v>1154</v>
      </c>
      <c r="M507" s="1" t="s">
        <v>351</v>
      </c>
      <c r="N507" s="1">
        <v>1659809766.599999</v>
      </c>
      <c r="O507" s="1">
        <f t="shared" si="34"/>
        <v>2.9574876457520117E-3</v>
      </c>
      <c r="P507" s="1">
        <f t="shared" si="35"/>
        <v>2.9574876457520118</v>
      </c>
      <c r="Q507" s="1">
        <f t="shared" si="36"/>
        <v>13.576050954872388</v>
      </c>
      <c r="R507" s="1">
        <f t="shared" si="37"/>
        <v>359.69473333333337</v>
      </c>
      <c r="S507" s="1">
        <f t="shared" si="38"/>
        <v>199.83948186620091</v>
      </c>
      <c r="T507" s="1">
        <f t="shared" si="39"/>
        <v>19.762240608648124</v>
      </c>
      <c r="U507" s="1">
        <f t="shared" si="40"/>
        <v>35.570417814414412</v>
      </c>
      <c r="V507" s="1">
        <f t="shared" si="41"/>
        <v>0.14764077943997908</v>
      </c>
      <c r="W507" s="1">
        <f t="shared" si="42"/>
        <v>2.9074966093437173</v>
      </c>
      <c r="X507" s="1">
        <f t="shared" si="43"/>
        <v>0.14359869364441188</v>
      </c>
      <c r="Y507" s="1">
        <f t="shared" si="44"/>
        <v>9.0103131345972337E-2</v>
      </c>
      <c r="Z507" s="1">
        <f t="shared" si="45"/>
        <v>321.51908559999998</v>
      </c>
      <c r="AA507" s="1">
        <f t="shared" si="46"/>
        <v>32.099333772198065</v>
      </c>
      <c r="AB507" s="1">
        <f t="shared" si="47"/>
        <v>31.613219999999998</v>
      </c>
      <c r="AC507" s="1">
        <f t="shared" si="48"/>
        <v>4.6715380818046199</v>
      </c>
      <c r="AD507" s="1">
        <f t="shared" si="49"/>
        <v>60.200472168815303</v>
      </c>
      <c r="AE507" s="1">
        <f t="shared" si="50"/>
        <v>2.7108588931987936</v>
      </c>
      <c r="AF507" s="1">
        <f t="shared" si="51"/>
        <v>4.5030525435032338</v>
      </c>
      <c r="AG507" s="1">
        <f t="shared" si="52"/>
        <v>1.9606791886058264</v>
      </c>
      <c r="AH507" s="1">
        <f t="shared" si="53"/>
        <v>-130.42520517766371</v>
      </c>
      <c r="AI507" s="1">
        <f t="shared" si="54"/>
        <v>-101.1992167563137</v>
      </c>
      <c r="AJ507" s="1">
        <f t="shared" si="55"/>
        <v>-7.8385266867281764</v>
      </c>
      <c r="AK507" s="1">
        <f t="shared" si="56"/>
        <v>82.056136979294379</v>
      </c>
      <c r="AL507" s="1">
        <f t="shared" si="57"/>
        <v>42.608088423218703</v>
      </c>
      <c r="AM507" s="1">
        <f t="shared" si="58"/>
        <v>2.9977125741638693</v>
      </c>
      <c r="AN507" s="1">
        <f t="shared" si="59"/>
        <v>13.576050954872388</v>
      </c>
      <c r="AO507" s="1">
        <v>446.95799910487398</v>
      </c>
      <c r="AP507" s="1">
        <v>404.74821818181812</v>
      </c>
      <c r="AQ507" s="1">
        <v>4.9773486161212466</v>
      </c>
      <c r="AR507" s="1">
        <v>65.640967639493695</v>
      </c>
      <c r="AS507" s="1">
        <f t="shared" si="60"/>
        <v>2.9574876457520118</v>
      </c>
      <c r="AT507" s="1">
        <v>23.882795951222569</v>
      </c>
      <c r="AU507" s="1">
        <v>27.379565934065941</v>
      </c>
      <c r="AV507" s="1">
        <v>-6.8595063957771216E-3</v>
      </c>
      <c r="AW507" s="1">
        <v>85.652691204129724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51534.603141794651</v>
      </c>
      <c r="BC507" s="1">
        <f t="shared" si="64"/>
        <v>2000.019333333333</v>
      </c>
      <c r="BD507" s="1">
        <f t="shared" si="65"/>
        <v>1681.21624</v>
      </c>
      <c r="BE507" s="1">
        <f t="shared" si="66"/>
        <v>0.84059999420005616</v>
      </c>
      <c r="BF507" s="1">
        <f t="shared" si="67"/>
        <v>0.16075798880610823</v>
      </c>
      <c r="BG507" s="1">
        <v>6</v>
      </c>
      <c r="BH507" s="1">
        <v>0.5</v>
      </c>
      <c r="BI507" s="1" t="s">
        <v>352</v>
      </c>
      <c r="BJ507" s="1">
        <v>2</v>
      </c>
      <c r="BK507" s="1" t="b">
        <v>1</v>
      </c>
      <c r="BL507" s="1">
        <v>1659809766.599999</v>
      </c>
      <c r="BM507" s="1">
        <v>359.69473333333337</v>
      </c>
      <c r="BN507" s="1">
        <v>412.10399999999998</v>
      </c>
      <c r="BO507" s="1">
        <v>27.412713333333329</v>
      </c>
      <c r="BP507" s="1">
        <v>23.91502666666667</v>
      </c>
      <c r="BQ507" s="1">
        <v>358.50046666666668</v>
      </c>
      <c r="BR507" s="1">
        <v>27.399946666666668</v>
      </c>
      <c r="BS507" s="1">
        <v>500.13693333333327</v>
      </c>
      <c r="BT507" s="1">
        <v>98.790493333333316</v>
      </c>
      <c r="BU507" s="1">
        <v>0.10007836000000001</v>
      </c>
      <c r="BV507" s="1">
        <v>30.967606666666661</v>
      </c>
      <c r="BW507" s="1">
        <v>31.613219999999998</v>
      </c>
      <c r="BX507" s="1">
        <v>999.89999999999986</v>
      </c>
      <c r="BY507" s="1">
        <v>0</v>
      </c>
      <c r="BZ507" s="1">
        <v>0</v>
      </c>
      <c r="CA507" s="1">
        <v>9995.7186666666657</v>
      </c>
      <c r="CB507" s="1">
        <v>0</v>
      </c>
      <c r="CC507" s="1">
        <v>213.30413333333331</v>
      </c>
      <c r="CD507" s="1">
        <v>-52.409179999999999</v>
      </c>
      <c r="CE507" s="1">
        <v>369.83233333333339</v>
      </c>
      <c r="CF507" s="1">
        <v>422.20006666666671</v>
      </c>
      <c r="CG507" s="1">
        <v>3.4977066666666672</v>
      </c>
      <c r="CH507" s="1">
        <v>412.10399999999998</v>
      </c>
      <c r="CI507" s="1">
        <v>23.91502666666667</v>
      </c>
      <c r="CJ507" s="1">
        <v>2.7081166666666672</v>
      </c>
      <c r="CK507" s="1">
        <v>2.362576666666667</v>
      </c>
      <c r="CL507" s="1">
        <v>22.334446666666661</v>
      </c>
      <c r="CM507" s="1">
        <v>20.109500000000001</v>
      </c>
      <c r="CN507" s="1">
        <v>2000.019333333333</v>
      </c>
      <c r="CO507" s="1">
        <v>0.97999939999999985</v>
      </c>
      <c r="CP507" s="1">
        <v>2.000071333333333E-2</v>
      </c>
      <c r="CQ507" s="1">
        <v>0</v>
      </c>
      <c r="CR507" s="1">
        <v>2.283266666666667</v>
      </c>
      <c r="CS507" s="1">
        <v>0</v>
      </c>
      <c r="CT507" s="1">
        <v>19657.57333333333</v>
      </c>
      <c r="CU507" s="1">
        <v>17412.493333333339</v>
      </c>
      <c r="CV507" s="1">
        <v>43.908066666666663</v>
      </c>
      <c r="CW507" s="1">
        <v>45.116599999999998</v>
      </c>
      <c r="CX507" s="1">
        <v>43.983199999999997</v>
      </c>
      <c r="CY507" s="1">
        <v>43.370800000000003</v>
      </c>
      <c r="CZ507" s="1">
        <v>43.811999999999998</v>
      </c>
      <c r="DA507" s="1">
        <v>1960.019333333333</v>
      </c>
      <c r="DB507" s="1">
        <v>40</v>
      </c>
      <c r="DC507" s="1">
        <v>0</v>
      </c>
      <c r="DD507" s="1">
        <v>1659809773.5</v>
      </c>
      <c r="DE507" s="1">
        <v>0</v>
      </c>
      <c r="DF507" s="1">
        <v>1659809405.0999999</v>
      </c>
      <c r="DG507" s="1" t="s">
        <v>1159</v>
      </c>
      <c r="DH507" s="1">
        <v>1659809402.5999999</v>
      </c>
      <c r="DI507" s="1">
        <v>1659809405.0999999</v>
      </c>
      <c r="DJ507" s="1">
        <v>17</v>
      </c>
      <c r="DK507" s="1">
        <v>-0.01</v>
      </c>
      <c r="DL507" s="1">
        <v>-1E-3</v>
      </c>
      <c r="DM507" s="1">
        <v>1.2789999999999999</v>
      </c>
      <c r="DN507" s="1">
        <v>1.7000000000000001E-2</v>
      </c>
      <c r="DO507" s="1">
        <v>400</v>
      </c>
      <c r="DP507" s="1">
        <v>24</v>
      </c>
      <c r="DQ507" s="1">
        <v>0.2</v>
      </c>
      <c r="DR507" s="1">
        <v>0.03</v>
      </c>
      <c r="DS507" s="1">
        <v>11.964604497208621</v>
      </c>
      <c r="DT507" s="1">
        <v>11.99390748570262</v>
      </c>
      <c r="DU507" s="1">
        <v>0.89883611154491116</v>
      </c>
      <c r="DV507" s="1">
        <v>0</v>
      </c>
      <c r="DW507" s="1">
        <v>-51.546382499999993</v>
      </c>
      <c r="DX507" s="1">
        <v>-15.819132833020459</v>
      </c>
      <c r="DY507" s="1">
        <v>1.5331361707114439</v>
      </c>
      <c r="DZ507" s="1">
        <v>0</v>
      </c>
      <c r="EA507" s="1">
        <v>3.4864852499999999</v>
      </c>
      <c r="EB507" s="1">
        <v>0.2381487804878018</v>
      </c>
      <c r="EC507" s="1">
        <v>2.8288083178920041E-2</v>
      </c>
      <c r="ED507" s="1">
        <v>0</v>
      </c>
      <c r="EE507" s="1">
        <v>1.9597634460090829</v>
      </c>
      <c r="EF507" s="1">
        <v>4.3127015644459782E-2</v>
      </c>
      <c r="EG507" s="1">
        <v>3.3392492412128529E-3</v>
      </c>
      <c r="EH507" s="1">
        <v>1</v>
      </c>
      <c r="EI507" s="1">
        <v>0.1482444314289906</v>
      </c>
      <c r="EJ507" s="1">
        <v>3.0087264569059939E-4</v>
      </c>
      <c r="EK507" s="1">
        <v>6.5710723055429114E-4</v>
      </c>
      <c r="EL507" s="1">
        <v>1</v>
      </c>
      <c r="EM507" s="1">
        <v>2</v>
      </c>
      <c r="EN507" s="1">
        <v>6</v>
      </c>
      <c r="EO507" s="1" t="s">
        <v>1176</v>
      </c>
      <c r="EP507" s="1">
        <v>2.9403199999999998</v>
      </c>
      <c r="EQ507" s="1">
        <v>2.8013300000000001</v>
      </c>
      <c r="ER507" s="1">
        <v>8.6017499999999997E-2</v>
      </c>
      <c r="ES507" s="1">
        <v>9.4822000000000004E-2</v>
      </c>
      <c r="ET507" s="1">
        <v>0.11677</v>
      </c>
      <c r="EU507" s="1">
        <v>0.106117</v>
      </c>
      <c r="EV507" s="1">
        <v>18683.8</v>
      </c>
      <c r="EW507" s="1">
        <v>19399.7</v>
      </c>
      <c r="EX507" s="1">
        <v>23787.200000000001</v>
      </c>
      <c r="EY507" s="1">
        <v>24957.599999999999</v>
      </c>
      <c r="EZ507" s="1">
        <v>33638.800000000003</v>
      </c>
      <c r="FA507" s="1">
        <v>35633.4</v>
      </c>
      <c r="FB507" s="1">
        <v>43389.3</v>
      </c>
      <c r="FC507" s="1">
        <v>46145.3</v>
      </c>
      <c r="FD507" s="1">
        <v>1.93377</v>
      </c>
      <c r="FE507" s="1">
        <v>1.7689299999999999</v>
      </c>
      <c r="FF507" s="1">
        <v>8.9563400000000001E-2</v>
      </c>
      <c r="FG507" s="1">
        <v>0</v>
      </c>
      <c r="FH507" s="1">
        <v>30.162700000000001</v>
      </c>
      <c r="FI507" s="1">
        <v>999.9</v>
      </c>
      <c r="FJ507" s="1">
        <v>41.8</v>
      </c>
      <c r="FK507" s="1">
        <v>41.7</v>
      </c>
      <c r="FL507" s="1">
        <v>34.331400000000002</v>
      </c>
      <c r="FM507" s="1">
        <v>63.394300000000001</v>
      </c>
      <c r="FN507" s="1">
        <v>26.710699999999999</v>
      </c>
      <c r="FO507" s="1">
        <v>1</v>
      </c>
      <c r="FP507" s="1">
        <v>0.61616400000000004</v>
      </c>
      <c r="FQ507" s="1">
        <v>2.62601</v>
      </c>
      <c r="FR507" s="1">
        <v>20.2987</v>
      </c>
      <c r="FS507" s="1">
        <v>5.2107000000000001</v>
      </c>
      <c r="FT507" s="1">
        <v>11.907999999999999</v>
      </c>
      <c r="FU507" s="1">
        <v>5.0025000000000004</v>
      </c>
      <c r="FV507" s="1">
        <v>3.2902</v>
      </c>
      <c r="FW507" s="1">
        <v>9999</v>
      </c>
      <c r="FX507" s="1">
        <v>9999</v>
      </c>
      <c r="FY507" s="1">
        <v>9999</v>
      </c>
      <c r="FZ507" s="1">
        <v>999.9</v>
      </c>
      <c r="GA507" s="1">
        <v>1.8597999999999999</v>
      </c>
      <c r="GB507" s="1">
        <v>1.85484</v>
      </c>
      <c r="GC507" s="1">
        <v>1.8579399999999999</v>
      </c>
      <c r="GD507" s="1">
        <v>1.8564799999999999</v>
      </c>
      <c r="GE507" s="1">
        <v>1.8551599999999999</v>
      </c>
      <c r="GF507" s="1">
        <v>1.85473</v>
      </c>
      <c r="GG507" s="1">
        <v>1.85364</v>
      </c>
      <c r="GH507" s="1">
        <v>1.85656</v>
      </c>
      <c r="GI507" s="1">
        <v>0</v>
      </c>
      <c r="GJ507" s="1">
        <v>0</v>
      </c>
      <c r="GK507" s="1">
        <v>0</v>
      </c>
      <c r="GL507" s="1">
        <v>0</v>
      </c>
      <c r="GM507" s="1" t="s">
        <v>355</v>
      </c>
      <c r="GN507" s="1" t="s">
        <v>356</v>
      </c>
      <c r="GO507" s="1" t="s">
        <v>357</v>
      </c>
      <c r="GP507" s="1" t="s">
        <v>357</v>
      </c>
      <c r="GQ507" s="1" t="s">
        <v>357</v>
      </c>
      <c r="GR507" s="1" t="s">
        <v>357</v>
      </c>
      <c r="GS507" s="1">
        <v>0</v>
      </c>
      <c r="GT507" s="1">
        <v>100</v>
      </c>
      <c r="GU507" s="1">
        <v>100</v>
      </c>
      <c r="GV507" s="1">
        <v>1.2709999999999999</v>
      </c>
      <c r="GW507" s="1">
        <v>1.2800000000000001E-2</v>
      </c>
      <c r="GX507" s="1">
        <v>0.27761382284396391</v>
      </c>
      <c r="GY507" s="1">
        <v>3.0239061252787889E-3</v>
      </c>
      <c r="GZ507" s="1">
        <v>-1.398580452151984E-6</v>
      </c>
      <c r="HA507" s="1">
        <v>2.8030378366047371E-10</v>
      </c>
      <c r="HB507" s="1">
        <v>-7.1345895132161177E-2</v>
      </c>
      <c r="HC507" s="1">
        <v>1.0309082032153079E-2</v>
      </c>
      <c r="HD507" s="1">
        <v>-3.6321104004466529E-4</v>
      </c>
      <c r="HE507" s="1">
        <v>3.6129943689190391E-6</v>
      </c>
      <c r="HF507" s="1">
        <v>0</v>
      </c>
      <c r="HG507" s="1">
        <v>2134</v>
      </c>
      <c r="HH507" s="1">
        <v>3</v>
      </c>
      <c r="HI507" s="1">
        <v>46</v>
      </c>
      <c r="HJ507" s="1">
        <v>6.2</v>
      </c>
      <c r="HK507" s="1">
        <v>6.2</v>
      </c>
      <c r="HL507" s="1">
        <v>1.18408</v>
      </c>
      <c r="HM507" s="1">
        <v>2.3706100000000001</v>
      </c>
      <c r="HN507" s="1">
        <v>1.4978</v>
      </c>
      <c r="HO507" s="1">
        <v>2.3022499999999999</v>
      </c>
      <c r="HP507" s="1">
        <v>1.5478499999999999</v>
      </c>
      <c r="HQ507" s="1">
        <v>2.3107899999999999</v>
      </c>
      <c r="HR507" s="1">
        <v>43.6173</v>
      </c>
      <c r="HS507" s="1">
        <v>15.357900000000001</v>
      </c>
      <c r="HT507" s="1">
        <v>18</v>
      </c>
      <c r="HU507" s="1">
        <v>502.22699999999998</v>
      </c>
      <c r="HV507" s="1">
        <v>459.012</v>
      </c>
      <c r="HW507" s="1">
        <v>26.521799999999999</v>
      </c>
      <c r="HX507" s="1">
        <v>34.604300000000002</v>
      </c>
      <c r="HY507" s="1">
        <v>29.999300000000002</v>
      </c>
      <c r="HZ507" s="1">
        <v>34.5047</v>
      </c>
      <c r="IA507" s="1">
        <v>34.606699999999996</v>
      </c>
      <c r="IB507" s="1">
        <v>23.727499999999999</v>
      </c>
      <c r="IC507" s="1">
        <v>28.625599999999999</v>
      </c>
      <c r="ID507" s="1">
        <v>0</v>
      </c>
      <c r="IE507" s="1">
        <v>26.538699999999999</v>
      </c>
      <c r="IF507" s="1">
        <v>482.41800000000001</v>
      </c>
      <c r="IG507" s="1">
        <v>23.902999999999999</v>
      </c>
      <c r="IH507" s="1">
        <v>100.318</v>
      </c>
      <c r="II507" s="1">
        <v>100.002</v>
      </c>
      <c r="IJ507" s="1" t="s">
        <v>1161</v>
      </c>
    </row>
    <row r="508" spans="1:244" ht="15.75" customHeight="1" x14ac:dyDescent="0.3">
      <c r="A508" s="1">
        <v>492</v>
      </c>
      <c r="B508" s="1">
        <v>1659809775.0999999</v>
      </c>
      <c r="C508" s="1">
        <v>13633.599999904631</v>
      </c>
      <c r="D508" s="1" t="s">
        <v>1338</v>
      </c>
      <c r="E508" s="1" t="s">
        <v>1339</v>
      </c>
      <c r="F508" s="1">
        <v>1</v>
      </c>
      <c r="G508" s="1" t="s">
        <v>346</v>
      </c>
      <c r="H508" s="1" t="s">
        <v>347</v>
      </c>
      <c r="I508" s="1" t="s">
        <v>348</v>
      </c>
      <c r="J508" s="1" t="s">
        <v>349</v>
      </c>
      <c r="K508" s="1" t="s">
        <v>350</v>
      </c>
      <c r="L508" s="1" t="s">
        <v>1154</v>
      </c>
      <c r="M508" s="1" t="s">
        <v>351</v>
      </c>
      <c r="N508" s="1">
        <v>1659809767.0999999</v>
      </c>
      <c r="O508" s="1">
        <f t="shared" si="34"/>
        <v>2.9582030307184399E-3</v>
      </c>
      <c r="P508" s="1">
        <f t="shared" si="35"/>
        <v>2.9582030307184399</v>
      </c>
      <c r="Q508" s="1">
        <f t="shared" si="36"/>
        <v>13.638574667062313</v>
      </c>
      <c r="R508" s="1">
        <f t="shared" si="37"/>
        <v>362.12275</v>
      </c>
      <c r="S508" s="1">
        <f t="shared" si="38"/>
        <v>201.52046327247658</v>
      </c>
      <c r="T508" s="1">
        <f t="shared" si="39"/>
        <v>19.928452911996992</v>
      </c>
      <c r="U508" s="1">
        <f t="shared" si="40"/>
        <v>35.810488198314324</v>
      </c>
      <c r="V508" s="1">
        <f t="shared" si="41"/>
        <v>0.14765615584115252</v>
      </c>
      <c r="W508" s="1">
        <f t="shared" si="42"/>
        <v>2.9076640663016184</v>
      </c>
      <c r="X508" s="1">
        <f t="shared" si="43"/>
        <v>0.14361346644305381</v>
      </c>
      <c r="Y508" s="1">
        <f t="shared" si="44"/>
        <v>9.0112416783262275E-2</v>
      </c>
      <c r="Z508" s="1">
        <f t="shared" si="45"/>
        <v>321.51859350000001</v>
      </c>
      <c r="AA508" s="1">
        <f t="shared" si="46"/>
        <v>32.099270453543859</v>
      </c>
      <c r="AB508" s="1">
        <f t="shared" si="47"/>
        <v>31.613412499999999</v>
      </c>
      <c r="AC508" s="1">
        <f t="shared" si="48"/>
        <v>4.6715891258534512</v>
      </c>
      <c r="AD508" s="1">
        <f t="shared" si="49"/>
        <v>60.194919825924053</v>
      </c>
      <c r="AE508" s="1">
        <f t="shared" si="50"/>
        <v>2.7106377894662685</v>
      </c>
      <c r="AF508" s="1">
        <f t="shared" si="51"/>
        <v>4.5031005893937284</v>
      </c>
      <c r="AG508" s="1">
        <f t="shared" si="52"/>
        <v>1.9609513363871827</v>
      </c>
      <c r="AH508" s="1">
        <f t="shared" si="53"/>
        <v>-130.45675365468321</v>
      </c>
      <c r="AI508" s="1">
        <f t="shared" si="54"/>
        <v>-101.20589442018908</v>
      </c>
      <c r="AJ508" s="1">
        <f t="shared" si="55"/>
        <v>-7.8386071189918987</v>
      </c>
      <c r="AK508" s="1">
        <f t="shared" si="56"/>
        <v>82.017338306135827</v>
      </c>
      <c r="AL508" s="1">
        <f t="shared" si="57"/>
        <v>42.69498976834177</v>
      </c>
      <c r="AM508" s="1">
        <f t="shared" si="58"/>
        <v>2.9976935882236107</v>
      </c>
      <c r="AN508" s="1">
        <f t="shared" si="59"/>
        <v>13.638574667062313</v>
      </c>
      <c r="AO508" s="1">
        <v>452.13568598229119</v>
      </c>
      <c r="AP508" s="1">
        <v>409.76561212121192</v>
      </c>
      <c r="AQ508" s="1">
        <v>4.993674774098313</v>
      </c>
      <c r="AR508" s="1">
        <v>65.640967639493695</v>
      </c>
      <c r="AS508" s="1">
        <f t="shared" si="60"/>
        <v>2.9582030307184399</v>
      </c>
      <c r="AT508" s="1">
        <v>23.88223257372136</v>
      </c>
      <c r="AU508" s="1">
        <v>27.377486813186831</v>
      </c>
      <c r="AV508" s="1">
        <v>-6.509564685257538E-3</v>
      </c>
      <c r="AW508" s="1">
        <v>85.652691204129724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51539.307818218222</v>
      </c>
      <c r="BC508" s="1">
        <f t="shared" si="64"/>
        <v>2000.0162499999999</v>
      </c>
      <c r="BD508" s="1">
        <f t="shared" si="65"/>
        <v>1681.2136499999999</v>
      </c>
      <c r="BE508" s="1">
        <f t="shared" si="66"/>
        <v>0.84059999512503958</v>
      </c>
      <c r="BF508" s="1">
        <f t="shared" si="67"/>
        <v>0.16075799059132645</v>
      </c>
      <c r="BG508" s="1">
        <v>6</v>
      </c>
      <c r="BH508" s="1">
        <v>0.5</v>
      </c>
      <c r="BI508" s="1" t="s">
        <v>352</v>
      </c>
      <c r="BJ508" s="1">
        <v>2</v>
      </c>
      <c r="BK508" s="1" t="b">
        <v>1</v>
      </c>
      <c r="BL508" s="1">
        <v>1659809767.0999999</v>
      </c>
      <c r="BM508" s="1">
        <v>362.12275</v>
      </c>
      <c r="BN508" s="1">
        <v>414.64474999999999</v>
      </c>
      <c r="BO508" s="1">
        <v>27.410506250000001</v>
      </c>
      <c r="BP508" s="1">
        <v>23.912849999999999</v>
      </c>
      <c r="BQ508" s="1">
        <v>360.92337500000002</v>
      </c>
      <c r="BR508" s="1">
        <v>27.397737500000002</v>
      </c>
      <c r="BS508" s="1">
        <v>500.13925</v>
      </c>
      <c r="BT508" s="1">
        <v>98.790400000000005</v>
      </c>
      <c r="BU508" s="1">
        <v>0.1000679375</v>
      </c>
      <c r="BV508" s="1">
        <v>30.967793749999998</v>
      </c>
      <c r="BW508" s="1">
        <v>31.613412499999999</v>
      </c>
      <c r="BX508" s="1">
        <v>999.9</v>
      </c>
      <c r="BY508" s="1">
        <v>0</v>
      </c>
      <c r="BZ508" s="1">
        <v>0</v>
      </c>
      <c r="CA508" s="1">
        <v>9996.6862499999988</v>
      </c>
      <c r="CB508" s="1">
        <v>0</v>
      </c>
      <c r="CC508" s="1">
        <v>213.30256249999999</v>
      </c>
      <c r="CD508" s="1">
        <v>-52.521943750000013</v>
      </c>
      <c r="CE508" s="1">
        <v>372.32787500000001</v>
      </c>
      <c r="CF508" s="1">
        <v>424.80212499999999</v>
      </c>
      <c r="CG508" s="1">
        <v>3.49767625</v>
      </c>
      <c r="CH508" s="1">
        <v>414.64474999999999</v>
      </c>
      <c r="CI508" s="1">
        <v>23.912849999999999</v>
      </c>
      <c r="CJ508" s="1">
        <v>2.7078962500000001</v>
      </c>
      <c r="CK508" s="1">
        <v>2.362359375</v>
      </c>
      <c r="CL508" s="1">
        <v>22.33310625</v>
      </c>
      <c r="CM508" s="1">
        <v>20.108012500000001</v>
      </c>
      <c r="CN508" s="1">
        <v>2000.0162499999999</v>
      </c>
      <c r="CO508" s="1">
        <v>0.97999937500000001</v>
      </c>
      <c r="CP508" s="1">
        <v>2.0000737500000001E-2</v>
      </c>
      <c r="CQ508" s="1">
        <v>0</v>
      </c>
      <c r="CR508" s="1">
        <v>2.2139375000000001</v>
      </c>
      <c r="CS508" s="1">
        <v>0</v>
      </c>
      <c r="CT508" s="1">
        <v>19658.368750000001</v>
      </c>
      <c r="CU508" s="1">
        <v>17412.46875</v>
      </c>
      <c r="CV508" s="1">
        <v>43.905999999999999</v>
      </c>
      <c r="CW508" s="1">
        <v>45.113187500000002</v>
      </c>
      <c r="CX508" s="1">
        <v>43.980312499999997</v>
      </c>
      <c r="CY508" s="1">
        <v>43.371062500000001</v>
      </c>
      <c r="CZ508" s="1">
        <v>43.811999999999998</v>
      </c>
      <c r="DA508" s="1">
        <v>1960.0162499999999</v>
      </c>
      <c r="DB508" s="1">
        <v>40</v>
      </c>
      <c r="DC508" s="1">
        <v>0</v>
      </c>
      <c r="DD508" s="1">
        <v>1659809774.7</v>
      </c>
      <c r="DE508" s="1">
        <v>0</v>
      </c>
      <c r="DF508" s="1">
        <v>1659809405.0999999</v>
      </c>
      <c r="DG508" s="1" t="s">
        <v>1159</v>
      </c>
      <c r="DH508" s="1">
        <v>1659809402.5999999</v>
      </c>
      <c r="DI508" s="1">
        <v>1659809405.0999999</v>
      </c>
      <c r="DJ508" s="1">
        <v>17</v>
      </c>
      <c r="DK508" s="1">
        <v>-0.01</v>
      </c>
      <c r="DL508" s="1">
        <v>-1E-3</v>
      </c>
      <c r="DM508" s="1">
        <v>1.2789999999999999</v>
      </c>
      <c r="DN508" s="1">
        <v>1.7000000000000001E-2</v>
      </c>
      <c r="DO508" s="1">
        <v>400</v>
      </c>
      <c r="DP508" s="1">
        <v>24</v>
      </c>
      <c r="DQ508" s="1">
        <v>0.2</v>
      </c>
      <c r="DR508" s="1">
        <v>0.03</v>
      </c>
      <c r="DS508" s="1">
        <v>12.3143210510713</v>
      </c>
      <c r="DT508" s="1">
        <v>11.56949757445474</v>
      </c>
      <c r="DU508" s="1">
        <v>0.83964496537715894</v>
      </c>
      <c r="DV508" s="1">
        <v>0</v>
      </c>
      <c r="DW508" s="1">
        <v>-51.878541463414642</v>
      </c>
      <c r="DX508" s="1">
        <v>-15.02554285714292</v>
      </c>
      <c r="DY508" s="1">
        <v>1.4890572658443031</v>
      </c>
      <c r="DZ508" s="1">
        <v>0</v>
      </c>
      <c r="EA508" s="1">
        <v>3.488553414634147</v>
      </c>
      <c r="EB508" s="1">
        <v>0.21287790940767071</v>
      </c>
      <c r="EC508" s="1">
        <v>2.7507169319107131E-2</v>
      </c>
      <c r="ED508" s="1">
        <v>0</v>
      </c>
      <c r="EE508" s="1">
        <v>1.9608125430096179</v>
      </c>
      <c r="EF508" s="1">
        <v>4.7041618463039489E-2</v>
      </c>
      <c r="EG508" s="1">
        <v>3.4690352232083109E-3</v>
      </c>
      <c r="EH508" s="1">
        <v>1</v>
      </c>
      <c r="EI508" s="1">
        <v>0.14813755082349489</v>
      </c>
      <c r="EJ508" s="1">
        <v>-1.648462734991363E-3</v>
      </c>
      <c r="EK508" s="1">
        <v>7.315651682859468E-4</v>
      </c>
      <c r="EL508" s="1">
        <v>1</v>
      </c>
      <c r="EM508" s="1">
        <v>2</v>
      </c>
      <c r="EN508" s="1">
        <v>6</v>
      </c>
      <c r="EO508" s="1" t="s">
        <v>1176</v>
      </c>
      <c r="EP508" s="1">
        <v>2.94021</v>
      </c>
      <c r="EQ508" s="1">
        <v>2.80111</v>
      </c>
      <c r="ER508" s="1">
        <v>8.6823999999999998E-2</v>
      </c>
      <c r="ES508" s="1">
        <v>9.5622799999999994E-2</v>
      </c>
      <c r="ET508" s="1">
        <v>0.11676400000000001</v>
      </c>
      <c r="EU508" s="1">
        <v>0.106116</v>
      </c>
      <c r="EV508" s="1">
        <v>18667.3</v>
      </c>
      <c r="EW508" s="1">
        <v>19382.7</v>
      </c>
      <c r="EX508" s="1">
        <v>23787.200000000001</v>
      </c>
      <c r="EY508" s="1">
        <v>24957.7</v>
      </c>
      <c r="EZ508" s="1">
        <v>33639.1</v>
      </c>
      <c r="FA508" s="1">
        <v>35633.599999999999</v>
      </c>
      <c r="FB508" s="1">
        <v>43389.3</v>
      </c>
      <c r="FC508" s="1">
        <v>46145.4</v>
      </c>
      <c r="FD508" s="1">
        <v>1.9336800000000001</v>
      </c>
      <c r="FE508" s="1">
        <v>1.76915</v>
      </c>
      <c r="FF508" s="1">
        <v>8.9395799999999997E-2</v>
      </c>
      <c r="FG508" s="1">
        <v>0</v>
      </c>
      <c r="FH508" s="1">
        <v>30.162700000000001</v>
      </c>
      <c r="FI508" s="1">
        <v>999.9</v>
      </c>
      <c r="FJ508" s="1">
        <v>41.8</v>
      </c>
      <c r="FK508" s="1">
        <v>41.7</v>
      </c>
      <c r="FL508" s="1">
        <v>34.333599999999997</v>
      </c>
      <c r="FM508" s="1">
        <v>63.384300000000003</v>
      </c>
      <c r="FN508" s="1">
        <v>25.805299999999999</v>
      </c>
      <c r="FO508" s="1">
        <v>1</v>
      </c>
      <c r="FP508" s="1">
        <v>0.616143</v>
      </c>
      <c r="FQ508" s="1">
        <v>2.62019</v>
      </c>
      <c r="FR508" s="1">
        <v>20.2987</v>
      </c>
      <c r="FS508" s="1">
        <v>5.2102500000000003</v>
      </c>
      <c r="FT508" s="1">
        <v>11.907999999999999</v>
      </c>
      <c r="FU508" s="1">
        <v>5.0025500000000003</v>
      </c>
      <c r="FV508" s="1">
        <v>3.2902499999999999</v>
      </c>
      <c r="FW508" s="1">
        <v>9999</v>
      </c>
      <c r="FX508" s="1">
        <v>9999</v>
      </c>
      <c r="FY508" s="1">
        <v>9999</v>
      </c>
      <c r="FZ508" s="1">
        <v>999.9</v>
      </c>
      <c r="GA508" s="1">
        <v>1.85981</v>
      </c>
      <c r="GB508" s="1">
        <v>1.8548500000000001</v>
      </c>
      <c r="GC508" s="1">
        <v>1.85795</v>
      </c>
      <c r="GD508" s="1">
        <v>1.8565</v>
      </c>
      <c r="GE508" s="1">
        <v>1.8551599999999999</v>
      </c>
      <c r="GF508" s="1">
        <v>1.85473</v>
      </c>
      <c r="GG508" s="1">
        <v>1.85364</v>
      </c>
      <c r="GH508" s="1">
        <v>1.8565700000000001</v>
      </c>
      <c r="GI508" s="1">
        <v>0</v>
      </c>
      <c r="GJ508" s="1">
        <v>0</v>
      </c>
      <c r="GK508" s="1">
        <v>0</v>
      </c>
      <c r="GL508" s="1">
        <v>0</v>
      </c>
      <c r="GM508" s="1" t="s">
        <v>355</v>
      </c>
      <c r="GN508" s="1" t="s">
        <v>356</v>
      </c>
      <c r="GO508" s="1" t="s">
        <v>357</v>
      </c>
      <c r="GP508" s="1" t="s">
        <v>357</v>
      </c>
      <c r="GQ508" s="1" t="s">
        <v>357</v>
      </c>
      <c r="GR508" s="1" t="s">
        <v>357</v>
      </c>
      <c r="GS508" s="1">
        <v>0</v>
      </c>
      <c r="GT508" s="1">
        <v>100</v>
      </c>
      <c r="GU508" s="1">
        <v>100</v>
      </c>
      <c r="GV508" s="1">
        <v>1.2809999999999999</v>
      </c>
      <c r="GW508" s="1">
        <v>1.29E-2</v>
      </c>
      <c r="GX508" s="1">
        <v>0.27761382284396391</v>
      </c>
      <c r="GY508" s="1">
        <v>3.0239061252787889E-3</v>
      </c>
      <c r="GZ508" s="1">
        <v>-1.398580452151984E-6</v>
      </c>
      <c r="HA508" s="1">
        <v>2.8030378366047371E-10</v>
      </c>
      <c r="HB508" s="1">
        <v>-7.1345895132161177E-2</v>
      </c>
      <c r="HC508" s="1">
        <v>1.0309082032153079E-2</v>
      </c>
      <c r="HD508" s="1">
        <v>-3.6321104004466529E-4</v>
      </c>
      <c r="HE508" s="1">
        <v>3.6129943689190391E-6</v>
      </c>
      <c r="HF508" s="1">
        <v>0</v>
      </c>
      <c r="HG508" s="1">
        <v>2134</v>
      </c>
      <c r="HH508" s="1">
        <v>3</v>
      </c>
      <c r="HI508" s="1">
        <v>46</v>
      </c>
      <c r="HJ508" s="1">
        <v>6.2</v>
      </c>
      <c r="HK508" s="1">
        <v>6.2</v>
      </c>
      <c r="HL508" s="1">
        <v>1.18774</v>
      </c>
      <c r="HM508" s="1">
        <v>2.35107</v>
      </c>
      <c r="HN508" s="1">
        <v>1.4978</v>
      </c>
      <c r="HO508" s="1">
        <v>2.3022499999999999</v>
      </c>
      <c r="HP508" s="1">
        <v>1.5478499999999999</v>
      </c>
      <c r="HQ508" s="1">
        <v>2.4218799999999998</v>
      </c>
      <c r="HR508" s="1">
        <v>43.6173</v>
      </c>
      <c r="HS508" s="1">
        <v>15.3666</v>
      </c>
      <c r="HT508" s="1">
        <v>18</v>
      </c>
      <c r="HU508" s="1">
        <v>502.161</v>
      </c>
      <c r="HV508" s="1">
        <v>459.14699999999999</v>
      </c>
      <c r="HW508" s="1">
        <v>26.524899999999999</v>
      </c>
      <c r="HX508" s="1">
        <v>34.603099999999998</v>
      </c>
      <c r="HY508" s="1">
        <v>29.999400000000001</v>
      </c>
      <c r="HZ508" s="1">
        <v>34.504100000000001</v>
      </c>
      <c r="IA508" s="1">
        <v>34.605499999999999</v>
      </c>
      <c r="IB508" s="1">
        <v>23.856999999999999</v>
      </c>
      <c r="IC508" s="1">
        <v>28.625599999999999</v>
      </c>
      <c r="ID508" s="1">
        <v>0</v>
      </c>
      <c r="IE508" s="1">
        <v>26.538699999999999</v>
      </c>
      <c r="IF508" s="1">
        <v>492.44299999999998</v>
      </c>
      <c r="IG508" s="1">
        <v>23.902999999999999</v>
      </c>
      <c r="IH508" s="1">
        <v>100.318</v>
      </c>
      <c r="II508" s="1">
        <v>100.002</v>
      </c>
      <c r="IJ508" s="1" t="s">
        <v>1161</v>
      </c>
    </row>
    <row r="509" spans="1:244" ht="15.75" customHeight="1" x14ac:dyDescent="0.3">
      <c r="A509" s="1">
        <v>493</v>
      </c>
      <c r="B509" s="1">
        <v>1659809776.0999999</v>
      </c>
      <c r="C509" s="1">
        <v>13634.599999904631</v>
      </c>
      <c r="D509" s="1" t="s">
        <v>1340</v>
      </c>
      <c r="E509" s="1" t="s">
        <v>1341</v>
      </c>
      <c r="F509" s="1">
        <v>1</v>
      </c>
      <c r="G509" s="1" t="s">
        <v>346</v>
      </c>
      <c r="H509" s="1" t="s">
        <v>347</v>
      </c>
      <c r="I509" s="1" t="s">
        <v>348</v>
      </c>
      <c r="J509" s="1" t="s">
        <v>349</v>
      </c>
      <c r="K509" s="1" t="s">
        <v>350</v>
      </c>
      <c r="L509" s="1" t="s">
        <v>1154</v>
      </c>
      <c r="M509" s="1" t="s">
        <v>351</v>
      </c>
      <c r="N509" s="1">
        <v>1659809768.599999</v>
      </c>
      <c r="O509" s="1">
        <f t="shared" si="34"/>
        <v>2.9638041158789722E-3</v>
      </c>
      <c r="P509" s="1">
        <f t="shared" si="35"/>
        <v>2.9638041158789723</v>
      </c>
      <c r="Q509" s="1">
        <f t="shared" si="36"/>
        <v>13.80821542204691</v>
      </c>
      <c r="R509" s="1">
        <f t="shared" si="37"/>
        <v>369.4049333333333</v>
      </c>
      <c r="S509" s="1">
        <f t="shared" si="38"/>
        <v>206.91779969546957</v>
      </c>
      <c r="T509" s="1">
        <f t="shared" si="39"/>
        <v>20.462138372942356</v>
      </c>
      <c r="U509" s="1">
        <f t="shared" si="40"/>
        <v>36.530520199996651</v>
      </c>
      <c r="V509" s="1">
        <f t="shared" si="41"/>
        <v>0.1478643566429827</v>
      </c>
      <c r="W509" s="1">
        <f t="shared" si="42"/>
        <v>2.9076713017442044</v>
      </c>
      <c r="X509" s="1">
        <f t="shared" si="43"/>
        <v>0.14381043683577677</v>
      </c>
      <c r="Y509" s="1">
        <f t="shared" si="44"/>
        <v>9.0236494040429729E-2</v>
      </c>
      <c r="Z509" s="1">
        <f t="shared" si="45"/>
        <v>321.51855360000002</v>
      </c>
      <c r="AA509" s="1">
        <f t="shared" si="46"/>
        <v>32.098250708671458</v>
      </c>
      <c r="AB509" s="1">
        <f t="shared" si="47"/>
        <v>31.615166666666671</v>
      </c>
      <c r="AC509" s="1">
        <f t="shared" si="48"/>
        <v>4.6720542898872788</v>
      </c>
      <c r="AD509" s="1">
        <f t="shared" si="49"/>
        <v>60.181135335866323</v>
      </c>
      <c r="AE509" s="1">
        <f t="shared" si="50"/>
        <v>2.7100860310231636</v>
      </c>
      <c r="AF509" s="1">
        <f t="shared" si="51"/>
        <v>4.5032151950912533</v>
      </c>
      <c r="AG509" s="1">
        <f t="shared" si="52"/>
        <v>1.9619682588641152</v>
      </c>
      <c r="AH509" s="1">
        <f t="shared" si="53"/>
        <v>-130.70376151026267</v>
      </c>
      <c r="AI509" s="1">
        <f t="shared" si="54"/>
        <v>-101.41117315292053</v>
      </c>
      <c r="AJ509" s="1">
        <f t="shared" si="55"/>
        <v>-7.8545720721872572</v>
      </c>
      <c r="AK509" s="1">
        <f t="shared" si="56"/>
        <v>81.549046864629588</v>
      </c>
      <c r="AL509" s="1">
        <f t="shared" si="57"/>
        <v>42.96338610255517</v>
      </c>
      <c r="AM509" s="1">
        <f t="shared" si="58"/>
        <v>3.0024300940388922</v>
      </c>
      <c r="AN509" s="1">
        <f t="shared" si="59"/>
        <v>13.80821542204691</v>
      </c>
      <c r="AO509" s="1">
        <v>457.33908322759191</v>
      </c>
      <c r="AP509" s="1">
        <v>414.75048484848469</v>
      </c>
      <c r="AQ509" s="1">
        <v>4.9957429803433833</v>
      </c>
      <c r="AR509" s="1">
        <v>65.640967639493695</v>
      </c>
      <c r="AS509" s="1">
        <f t="shared" si="60"/>
        <v>2.9638041158789723</v>
      </c>
      <c r="AT509" s="1">
        <v>23.881713261324791</v>
      </c>
      <c r="AU509" s="1">
        <v>27.375767032967062</v>
      </c>
      <c r="AV509" s="1">
        <v>-5.355920795959361E-3</v>
      </c>
      <c r="AW509" s="1">
        <v>85.652691204129724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51539.430649815789</v>
      </c>
      <c r="BC509" s="1">
        <f t="shared" si="64"/>
        <v>2000.0160000000001</v>
      </c>
      <c r="BD509" s="1">
        <f t="shared" si="65"/>
        <v>1681.21344</v>
      </c>
      <c r="BE509" s="1">
        <f t="shared" si="66"/>
        <v>0.84059999520003836</v>
      </c>
      <c r="BF509" s="1">
        <f t="shared" si="67"/>
        <v>0.16075799073607411</v>
      </c>
      <c r="BG509" s="1">
        <v>6</v>
      </c>
      <c r="BH509" s="1">
        <v>0.5</v>
      </c>
      <c r="BI509" s="1" t="s">
        <v>352</v>
      </c>
      <c r="BJ509" s="1">
        <v>2</v>
      </c>
      <c r="BK509" s="1" t="b">
        <v>1</v>
      </c>
      <c r="BL509" s="1">
        <v>1659809768.599999</v>
      </c>
      <c r="BM509" s="1">
        <v>369.4049333333333</v>
      </c>
      <c r="BN509" s="1">
        <v>422.27686666666671</v>
      </c>
      <c r="BO509" s="1">
        <v>27.405006666666669</v>
      </c>
      <c r="BP509" s="1">
        <v>23.901826666666668</v>
      </c>
      <c r="BQ509" s="1">
        <v>368.19006666666672</v>
      </c>
      <c r="BR509" s="1">
        <v>27.392226666666669</v>
      </c>
      <c r="BS509" s="1">
        <v>500.14246666666668</v>
      </c>
      <c r="BT509" s="1">
        <v>98.790106666666645</v>
      </c>
      <c r="BU509" s="1">
        <v>0.1000729266666667</v>
      </c>
      <c r="BV509" s="1">
        <v>30.968240000000002</v>
      </c>
      <c r="BW509" s="1">
        <v>31.615166666666671</v>
      </c>
      <c r="BX509" s="1">
        <v>999.89999999999986</v>
      </c>
      <c r="BY509" s="1">
        <v>0</v>
      </c>
      <c r="BZ509" s="1">
        <v>0</v>
      </c>
      <c r="CA509" s="1">
        <v>9996.7573333333348</v>
      </c>
      <c r="CB509" s="1">
        <v>0</v>
      </c>
      <c r="CC509" s="1">
        <v>213.19066666666669</v>
      </c>
      <c r="CD509" s="1">
        <v>-52.871906666666668</v>
      </c>
      <c r="CE509" s="1">
        <v>379.81319999999999</v>
      </c>
      <c r="CF509" s="1">
        <v>432.61660000000001</v>
      </c>
      <c r="CG509" s="1">
        <v>3.503198666666667</v>
      </c>
      <c r="CH509" s="1">
        <v>422.27686666666671</v>
      </c>
      <c r="CI509" s="1">
        <v>23.901826666666668</v>
      </c>
      <c r="CJ509" s="1">
        <v>2.707345333333333</v>
      </c>
      <c r="CK509" s="1">
        <v>2.361263333333333</v>
      </c>
      <c r="CL509" s="1">
        <v>22.329753333333329</v>
      </c>
      <c r="CM509" s="1">
        <v>20.100519999999999</v>
      </c>
      <c r="CN509" s="1">
        <v>2000.0160000000001</v>
      </c>
      <c r="CO509" s="1">
        <v>0.97999939999999985</v>
      </c>
      <c r="CP509" s="1">
        <v>2.000071333333333E-2</v>
      </c>
      <c r="CQ509" s="1">
        <v>0</v>
      </c>
      <c r="CR509" s="1">
        <v>2.2086666666666668</v>
      </c>
      <c r="CS509" s="1">
        <v>0</v>
      </c>
      <c r="CT509" s="1">
        <v>19660.900000000001</v>
      </c>
      <c r="CU509" s="1">
        <v>17412.473333333339</v>
      </c>
      <c r="CV509" s="1">
        <v>43.90806666666667</v>
      </c>
      <c r="CW509" s="1">
        <v>45.108199999999997</v>
      </c>
      <c r="CX509" s="1">
        <v>43.979000000000013</v>
      </c>
      <c r="CY509" s="1">
        <v>43.370800000000003</v>
      </c>
      <c r="CZ509" s="1">
        <v>43.811999999999998</v>
      </c>
      <c r="DA509" s="1">
        <v>1960.0160000000001</v>
      </c>
      <c r="DB509" s="1">
        <v>40</v>
      </c>
      <c r="DC509" s="1">
        <v>0</v>
      </c>
      <c r="DD509" s="1">
        <v>1659809775.3</v>
      </c>
      <c r="DE509" s="1">
        <v>0</v>
      </c>
      <c r="DF509" s="1">
        <v>1659809405.0999999</v>
      </c>
      <c r="DG509" s="1" t="s">
        <v>1159</v>
      </c>
      <c r="DH509" s="1">
        <v>1659809402.5999999</v>
      </c>
      <c r="DI509" s="1">
        <v>1659809405.0999999</v>
      </c>
      <c r="DJ509" s="1">
        <v>17</v>
      </c>
      <c r="DK509" s="1">
        <v>-0.01</v>
      </c>
      <c r="DL509" s="1">
        <v>-1E-3</v>
      </c>
      <c r="DM509" s="1">
        <v>1.2789999999999999</v>
      </c>
      <c r="DN509" s="1">
        <v>1.7000000000000001E-2</v>
      </c>
      <c r="DO509" s="1">
        <v>400</v>
      </c>
      <c r="DP509" s="1">
        <v>24</v>
      </c>
      <c r="DQ509" s="1">
        <v>0.2</v>
      </c>
      <c r="DR509" s="1">
        <v>0.03</v>
      </c>
      <c r="DS509" s="1">
        <v>12.3143210510713</v>
      </c>
      <c r="DT509" s="1">
        <v>11.56949757445474</v>
      </c>
      <c r="DU509" s="1">
        <v>0.83964496537715894</v>
      </c>
      <c r="DV509" s="1">
        <v>0</v>
      </c>
      <c r="DW509" s="1">
        <v>-51.878541463414642</v>
      </c>
      <c r="DX509" s="1">
        <v>-15.02554285714292</v>
      </c>
      <c r="DY509" s="1">
        <v>1.4890572658443031</v>
      </c>
      <c r="DZ509" s="1">
        <v>0</v>
      </c>
      <c r="EA509" s="1">
        <v>3.488553414634147</v>
      </c>
      <c r="EB509" s="1">
        <v>0.21287790940767071</v>
      </c>
      <c r="EC509" s="1">
        <v>2.7507169319107131E-2</v>
      </c>
      <c r="ED509" s="1">
        <v>0</v>
      </c>
      <c r="EE509" s="1">
        <v>1.9608125430096179</v>
      </c>
      <c r="EF509" s="1">
        <v>4.7041618463039489E-2</v>
      </c>
      <c r="EG509" s="1">
        <v>3.4690352232083109E-3</v>
      </c>
      <c r="EH509" s="1">
        <v>1</v>
      </c>
      <c r="EI509" s="1">
        <v>0.14813755082349489</v>
      </c>
      <c r="EJ509" s="1">
        <v>-1.648462734991363E-3</v>
      </c>
      <c r="EK509" s="1">
        <v>7.315651682859468E-4</v>
      </c>
      <c r="EL509" s="1">
        <v>1</v>
      </c>
      <c r="EM509" s="1">
        <v>2</v>
      </c>
      <c r="EN509" s="1">
        <v>6</v>
      </c>
      <c r="EO509" s="1" t="s">
        <v>1176</v>
      </c>
      <c r="EP509" s="1">
        <v>2.94021</v>
      </c>
      <c r="EQ509" s="1">
        <v>2.80098</v>
      </c>
      <c r="ER509" s="1">
        <v>8.7630399999999997E-2</v>
      </c>
      <c r="ES509" s="1">
        <v>9.6416500000000002E-2</v>
      </c>
      <c r="ET509" s="1">
        <v>0.116757</v>
      </c>
      <c r="EU509" s="1">
        <v>0.106113</v>
      </c>
      <c r="EV509" s="1">
        <v>18650.900000000001</v>
      </c>
      <c r="EW509" s="1">
        <v>19365.7</v>
      </c>
      <c r="EX509" s="1">
        <v>23787.3</v>
      </c>
      <c r="EY509" s="1">
        <v>24957.8</v>
      </c>
      <c r="EZ509" s="1">
        <v>33639.4</v>
      </c>
      <c r="FA509" s="1">
        <v>35633.9</v>
      </c>
      <c r="FB509" s="1">
        <v>43389.4</v>
      </c>
      <c r="FC509" s="1">
        <v>46145.599999999999</v>
      </c>
      <c r="FD509" s="1">
        <v>1.93428</v>
      </c>
      <c r="FE509" s="1">
        <v>1.7690999999999999</v>
      </c>
      <c r="FF509" s="1">
        <v>8.9239299999999994E-2</v>
      </c>
      <c r="FG509" s="1">
        <v>0</v>
      </c>
      <c r="FH509" s="1">
        <v>30.162600000000001</v>
      </c>
      <c r="FI509" s="1">
        <v>999.9</v>
      </c>
      <c r="FJ509" s="1">
        <v>41.8</v>
      </c>
      <c r="FK509" s="1">
        <v>41.7</v>
      </c>
      <c r="FL509" s="1">
        <v>34.3324</v>
      </c>
      <c r="FM509" s="1">
        <v>63.494300000000003</v>
      </c>
      <c r="FN509" s="1">
        <v>25.737200000000001</v>
      </c>
      <c r="FO509" s="1">
        <v>1</v>
      </c>
      <c r="FP509" s="1">
        <v>0.61612299999999998</v>
      </c>
      <c r="FQ509" s="1">
        <v>2.6121699999999999</v>
      </c>
      <c r="FR509" s="1">
        <v>20.2988</v>
      </c>
      <c r="FS509" s="1">
        <v>5.2096499999999999</v>
      </c>
      <c r="FT509" s="1">
        <v>11.907999999999999</v>
      </c>
      <c r="FU509" s="1">
        <v>5.0026000000000002</v>
      </c>
      <c r="FV509" s="1">
        <v>3.2902</v>
      </c>
      <c r="FW509" s="1">
        <v>9999</v>
      </c>
      <c r="FX509" s="1">
        <v>9999</v>
      </c>
      <c r="FY509" s="1">
        <v>9999</v>
      </c>
      <c r="FZ509" s="1">
        <v>999.9</v>
      </c>
      <c r="GA509" s="1">
        <v>1.85982</v>
      </c>
      <c r="GB509" s="1">
        <v>1.8548500000000001</v>
      </c>
      <c r="GC509" s="1">
        <v>1.8579600000000001</v>
      </c>
      <c r="GD509" s="1">
        <v>1.8565199999999999</v>
      </c>
      <c r="GE509" s="1">
        <v>1.8551599999999999</v>
      </c>
      <c r="GF509" s="1">
        <v>1.8547400000000001</v>
      </c>
      <c r="GG509" s="1">
        <v>1.85365</v>
      </c>
      <c r="GH509" s="1">
        <v>1.85659</v>
      </c>
      <c r="GI509" s="1">
        <v>0</v>
      </c>
      <c r="GJ509" s="1">
        <v>0</v>
      </c>
      <c r="GK509" s="1">
        <v>0</v>
      </c>
      <c r="GL509" s="1">
        <v>0</v>
      </c>
      <c r="GM509" s="1" t="s">
        <v>355</v>
      </c>
      <c r="GN509" s="1" t="s">
        <v>356</v>
      </c>
      <c r="GO509" s="1" t="s">
        <v>357</v>
      </c>
      <c r="GP509" s="1" t="s">
        <v>357</v>
      </c>
      <c r="GQ509" s="1" t="s">
        <v>357</v>
      </c>
      <c r="GR509" s="1" t="s">
        <v>357</v>
      </c>
      <c r="GS509" s="1">
        <v>0</v>
      </c>
      <c r="GT509" s="1">
        <v>100</v>
      </c>
      <c r="GU509" s="1">
        <v>100</v>
      </c>
      <c r="GV509" s="1">
        <v>1.2909999999999999</v>
      </c>
      <c r="GW509" s="1">
        <v>1.2800000000000001E-2</v>
      </c>
      <c r="GX509" s="1">
        <v>0.27761382284396391</v>
      </c>
      <c r="GY509" s="1">
        <v>3.0239061252787889E-3</v>
      </c>
      <c r="GZ509" s="1">
        <v>-1.398580452151984E-6</v>
      </c>
      <c r="HA509" s="1">
        <v>2.8030378366047371E-10</v>
      </c>
      <c r="HB509" s="1">
        <v>-7.1345895132161177E-2</v>
      </c>
      <c r="HC509" s="1">
        <v>1.0309082032153079E-2</v>
      </c>
      <c r="HD509" s="1">
        <v>-3.6321104004466529E-4</v>
      </c>
      <c r="HE509" s="1">
        <v>3.6129943689190391E-6</v>
      </c>
      <c r="HF509" s="1">
        <v>0</v>
      </c>
      <c r="HG509" s="1">
        <v>2134</v>
      </c>
      <c r="HH509" s="1">
        <v>3</v>
      </c>
      <c r="HI509" s="1">
        <v>46</v>
      </c>
      <c r="HJ509" s="1">
        <v>6.2</v>
      </c>
      <c r="HK509" s="1">
        <v>6.2</v>
      </c>
      <c r="HL509" s="1">
        <v>1.2023900000000001</v>
      </c>
      <c r="HM509" s="1">
        <v>2.3584000000000001</v>
      </c>
      <c r="HN509" s="1">
        <v>1.4978</v>
      </c>
      <c r="HO509" s="1">
        <v>2.3022499999999999</v>
      </c>
      <c r="HP509" s="1">
        <v>1.5478499999999999</v>
      </c>
      <c r="HQ509" s="1">
        <v>2.4426299999999999</v>
      </c>
      <c r="HR509" s="1">
        <v>43.6173</v>
      </c>
      <c r="HS509" s="1">
        <v>15.3841</v>
      </c>
      <c r="HT509" s="1">
        <v>18</v>
      </c>
      <c r="HU509" s="1">
        <v>502.517</v>
      </c>
      <c r="HV509" s="1">
        <v>459.10199999999998</v>
      </c>
      <c r="HW509" s="1">
        <v>26.53</v>
      </c>
      <c r="HX509" s="1">
        <v>34.601399999999998</v>
      </c>
      <c r="HY509" s="1">
        <v>29.999500000000001</v>
      </c>
      <c r="HZ509" s="1">
        <v>34.502400000000002</v>
      </c>
      <c r="IA509" s="1">
        <v>34.6036</v>
      </c>
      <c r="IB509" s="1">
        <v>24.095300000000002</v>
      </c>
      <c r="IC509" s="1">
        <v>28.625599999999999</v>
      </c>
      <c r="ID509" s="1">
        <v>0</v>
      </c>
      <c r="IE509" s="1">
        <v>26.538699999999999</v>
      </c>
      <c r="IF509" s="1">
        <v>492.44299999999998</v>
      </c>
      <c r="IG509" s="1">
        <v>23.902999999999999</v>
      </c>
      <c r="IH509" s="1">
        <v>100.318</v>
      </c>
      <c r="II509" s="1">
        <v>100.002</v>
      </c>
      <c r="IJ509" s="1" t="s">
        <v>1161</v>
      </c>
    </row>
    <row r="510" spans="1:244" ht="15.75" customHeight="1" x14ac:dyDescent="0.3">
      <c r="A510" s="1">
        <v>494</v>
      </c>
      <c r="B510" s="1">
        <v>1659809777.0999999</v>
      </c>
      <c r="C510" s="1">
        <v>13635.599999904631</v>
      </c>
      <c r="D510" s="1" t="s">
        <v>1342</v>
      </c>
      <c r="E510" s="1" t="s">
        <v>1343</v>
      </c>
      <c r="F510" s="1">
        <v>1</v>
      </c>
      <c r="G510" s="1" t="s">
        <v>346</v>
      </c>
      <c r="H510" s="1" t="s">
        <v>347</v>
      </c>
      <c r="I510" s="1" t="s">
        <v>348</v>
      </c>
      <c r="J510" s="1" t="s">
        <v>349</v>
      </c>
      <c r="K510" s="1" t="s">
        <v>350</v>
      </c>
      <c r="L510" s="1" t="s">
        <v>1154</v>
      </c>
      <c r="M510" s="1" t="s">
        <v>351</v>
      </c>
      <c r="N510" s="1">
        <v>1659809769.0999999</v>
      </c>
      <c r="O510" s="1">
        <f t="shared" si="34"/>
        <v>2.9766475893196168E-3</v>
      </c>
      <c r="P510" s="1">
        <f t="shared" si="35"/>
        <v>2.9766475893196169</v>
      </c>
      <c r="Q510" s="1">
        <f t="shared" si="36"/>
        <v>14.082250482308821</v>
      </c>
      <c r="R510" s="1">
        <f t="shared" si="37"/>
        <v>371.82937500000003</v>
      </c>
      <c r="S510" s="1">
        <f t="shared" si="38"/>
        <v>206.93132527704822</v>
      </c>
      <c r="T510" s="1">
        <f t="shared" si="39"/>
        <v>20.463463276716027</v>
      </c>
      <c r="U510" s="1">
        <f t="shared" si="40"/>
        <v>36.770250953207011</v>
      </c>
      <c r="V510" s="1">
        <f t="shared" si="41"/>
        <v>0.14851426626273107</v>
      </c>
      <c r="W510" s="1">
        <f t="shared" si="42"/>
        <v>2.9073097390367026</v>
      </c>
      <c r="X510" s="1">
        <f t="shared" si="43"/>
        <v>0.14442466883245419</v>
      </c>
      <c r="Y510" s="1">
        <f t="shared" si="44"/>
        <v>9.0623472072909259E-2</v>
      </c>
      <c r="Z510" s="1">
        <f t="shared" si="45"/>
        <v>321.51809474999999</v>
      </c>
      <c r="AA510" s="1">
        <f t="shared" si="46"/>
        <v>32.095202449329484</v>
      </c>
      <c r="AB510" s="1">
        <f t="shared" si="47"/>
        <v>31.614899999999999</v>
      </c>
      <c r="AC510" s="1">
        <f t="shared" si="48"/>
        <v>4.6719835735155355</v>
      </c>
      <c r="AD510" s="1">
        <f t="shared" si="49"/>
        <v>60.176215328485696</v>
      </c>
      <c r="AE510" s="1">
        <f t="shared" si="50"/>
        <v>2.7098920977166374</v>
      </c>
      <c r="AF510" s="1">
        <f t="shared" si="51"/>
        <v>4.5032611022877873</v>
      </c>
      <c r="AG510" s="1">
        <f t="shared" si="52"/>
        <v>1.9620914757988981</v>
      </c>
      <c r="AH510" s="1">
        <f t="shared" si="53"/>
        <v>-131.27015868899511</v>
      </c>
      <c r="AI510" s="1">
        <f t="shared" si="54"/>
        <v>-101.32874877978692</v>
      </c>
      <c r="AJ510" s="1">
        <f t="shared" si="55"/>
        <v>-7.8491606924486392</v>
      </c>
      <c r="AK510" s="1">
        <f t="shared" si="56"/>
        <v>81.070026588769295</v>
      </c>
      <c r="AL510" s="1">
        <f t="shared" si="57"/>
        <v>43.050258715879572</v>
      </c>
      <c r="AM510" s="1">
        <f t="shared" si="58"/>
        <v>3.0019710730948086</v>
      </c>
      <c r="AN510" s="1">
        <f t="shared" si="59"/>
        <v>14.082250482308821</v>
      </c>
      <c r="AO510" s="1">
        <v>462.54637187947748</v>
      </c>
      <c r="AP510" s="1">
        <v>419.69801818181833</v>
      </c>
      <c r="AQ510" s="1">
        <v>4.9807477188814264</v>
      </c>
      <c r="AR510" s="1">
        <v>65.640967639493695</v>
      </c>
      <c r="AS510" s="1">
        <f t="shared" si="60"/>
        <v>2.9766475893196169</v>
      </c>
      <c r="AT510" s="1">
        <v>23.881034579205298</v>
      </c>
      <c r="AU510" s="1">
        <v>27.374128571428589</v>
      </c>
      <c r="AV510" s="1">
        <v>-2.9731230365263451E-3</v>
      </c>
      <c r="AW510" s="1">
        <v>85.652691204129724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51529.168548735281</v>
      </c>
      <c r="BC510" s="1">
        <f t="shared" si="64"/>
        <v>2000.0131249999999</v>
      </c>
      <c r="BD510" s="1">
        <f t="shared" si="65"/>
        <v>1681.2110249999998</v>
      </c>
      <c r="BE510" s="1">
        <f t="shared" si="66"/>
        <v>0.84059999606252578</v>
      </c>
      <c r="BF510" s="1">
        <f t="shared" si="67"/>
        <v>0.16075799240067487</v>
      </c>
      <c r="BG510" s="1">
        <v>6</v>
      </c>
      <c r="BH510" s="1">
        <v>0.5</v>
      </c>
      <c r="BI510" s="1" t="s">
        <v>352</v>
      </c>
      <c r="BJ510" s="1">
        <v>2</v>
      </c>
      <c r="BK510" s="1" t="b">
        <v>1</v>
      </c>
      <c r="BL510" s="1">
        <v>1659809769.0999999</v>
      </c>
      <c r="BM510" s="1">
        <v>371.82937500000003</v>
      </c>
      <c r="BN510" s="1">
        <v>424.81393750000001</v>
      </c>
      <c r="BO510" s="1">
        <v>27.403062500000001</v>
      </c>
      <c r="BP510" s="1">
        <v>23.90041875</v>
      </c>
      <c r="BQ510" s="1">
        <v>370.60950000000003</v>
      </c>
      <c r="BR510" s="1">
        <v>27.390281250000001</v>
      </c>
      <c r="BS510" s="1">
        <v>500.14356249999997</v>
      </c>
      <c r="BT510" s="1">
        <v>98.790050000000008</v>
      </c>
      <c r="BU510" s="1">
        <v>0.10006849375</v>
      </c>
      <c r="BV510" s="1">
        <v>30.968418750000001</v>
      </c>
      <c r="BW510" s="1">
        <v>31.614899999999999</v>
      </c>
      <c r="BX510" s="1">
        <v>999.9</v>
      </c>
      <c r="BY510" s="1">
        <v>0</v>
      </c>
      <c r="BZ510" s="1">
        <v>0</v>
      </c>
      <c r="CA510" s="1">
        <v>9994.6943749999991</v>
      </c>
      <c r="CB510" s="1">
        <v>0</v>
      </c>
      <c r="CC510" s="1">
        <v>213.2326875</v>
      </c>
      <c r="CD510" s="1">
        <v>-52.984506250000003</v>
      </c>
      <c r="CE510" s="1">
        <v>382.30518749999999</v>
      </c>
      <c r="CF510" s="1">
        <v>435.215125</v>
      </c>
      <c r="CG510" s="1">
        <v>3.5026606249999999</v>
      </c>
      <c r="CH510" s="1">
        <v>424.81393750000001</v>
      </c>
      <c r="CI510" s="1">
        <v>23.90041875</v>
      </c>
      <c r="CJ510" s="1">
        <v>2.7071518750000001</v>
      </c>
      <c r="CK510" s="1">
        <v>2.3611231250000002</v>
      </c>
      <c r="CL510" s="1">
        <v>22.328575000000001</v>
      </c>
      <c r="CM510" s="1">
        <v>20.099562500000001</v>
      </c>
      <c r="CN510" s="1">
        <v>2000.0131249999999</v>
      </c>
      <c r="CO510" s="1">
        <v>0.97999937500000001</v>
      </c>
      <c r="CP510" s="1">
        <v>2.0000737500000001E-2</v>
      </c>
      <c r="CQ510" s="1">
        <v>0</v>
      </c>
      <c r="CR510" s="1">
        <v>2.2516875000000001</v>
      </c>
      <c r="CS510" s="1">
        <v>0</v>
      </c>
      <c r="CT510" s="1">
        <v>19661.46875</v>
      </c>
      <c r="CU510" s="1">
        <v>17412.45</v>
      </c>
      <c r="CV510" s="1">
        <v>43.905999999999999</v>
      </c>
      <c r="CW510" s="1">
        <v>45.105312499999997</v>
      </c>
      <c r="CX510" s="1">
        <v>43.980312499999997</v>
      </c>
      <c r="CY510" s="1">
        <v>43.371062500000001</v>
      </c>
      <c r="CZ510" s="1">
        <v>43.811999999999998</v>
      </c>
      <c r="DA510" s="1">
        <v>1960.0131249999999</v>
      </c>
      <c r="DB510" s="1">
        <v>40</v>
      </c>
      <c r="DC510" s="1">
        <v>0</v>
      </c>
      <c r="DD510" s="1">
        <v>1659809776.5</v>
      </c>
      <c r="DE510" s="1">
        <v>0</v>
      </c>
      <c r="DF510" s="1">
        <v>1659809405.0999999</v>
      </c>
      <c r="DG510" s="1" t="s">
        <v>1159</v>
      </c>
      <c r="DH510" s="1">
        <v>1659809402.5999999</v>
      </c>
      <c r="DI510" s="1">
        <v>1659809405.0999999</v>
      </c>
      <c r="DJ510" s="1">
        <v>17</v>
      </c>
      <c r="DK510" s="1">
        <v>-0.01</v>
      </c>
      <c r="DL510" s="1">
        <v>-1E-3</v>
      </c>
      <c r="DM510" s="1">
        <v>1.2789999999999999</v>
      </c>
      <c r="DN510" s="1">
        <v>1.7000000000000001E-2</v>
      </c>
      <c r="DO510" s="1">
        <v>400</v>
      </c>
      <c r="DP510" s="1">
        <v>24</v>
      </c>
      <c r="DQ510" s="1">
        <v>0.2</v>
      </c>
      <c r="DR510" s="1">
        <v>0.03</v>
      </c>
      <c r="DS510" s="1">
        <v>12.542559963278469</v>
      </c>
      <c r="DT510" s="1">
        <v>11.097533418740239</v>
      </c>
      <c r="DU510" s="1">
        <v>0.8329985160610861</v>
      </c>
      <c r="DV510" s="1">
        <v>0</v>
      </c>
      <c r="DW510" s="1">
        <v>-52.332214999999998</v>
      </c>
      <c r="DX510" s="1">
        <v>-14.136272420262531</v>
      </c>
      <c r="DY510" s="1">
        <v>1.3623768486637611</v>
      </c>
      <c r="DZ510" s="1">
        <v>0</v>
      </c>
      <c r="EA510" s="1">
        <v>3.4920382499999998</v>
      </c>
      <c r="EB510" s="1">
        <v>0.18184671669792579</v>
      </c>
      <c r="EC510" s="1">
        <v>2.615866748206987E-2</v>
      </c>
      <c r="ED510" s="1">
        <v>0</v>
      </c>
      <c r="EE510" s="1">
        <v>1.9615769009116031</v>
      </c>
      <c r="EF510" s="1">
        <v>4.1558018039635131E-2</v>
      </c>
      <c r="EG510" s="1">
        <v>3.2358631625769079E-3</v>
      </c>
      <c r="EH510" s="1">
        <v>1</v>
      </c>
      <c r="EI510" s="1">
        <v>0.1480650215046794</v>
      </c>
      <c r="EJ510" s="1">
        <v>-2.5143458130047359E-3</v>
      </c>
      <c r="EK510" s="1">
        <v>7.4298574506507478E-4</v>
      </c>
      <c r="EL510" s="1">
        <v>1</v>
      </c>
      <c r="EM510" s="1">
        <v>2</v>
      </c>
      <c r="EN510" s="1">
        <v>6</v>
      </c>
      <c r="EO510" s="1" t="s">
        <v>1176</v>
      </c>
      <c r="EP510" s="1">
        <v>2.94014</v>
      </c>
      <c r="EQ510" s="1">
        <v>2.8008799999999998</v>
      </c>
      <c r="ER510" s="1">
        <v>8.8425199999999995E-2</v>
      </c>
      <c r="ES510" s="1">
        <v>9.7201399999999993E-2</v>
      </c>
      <c r="ET510" s="1">
        <v>0.11675099999999999</v>
      </c>
      <c r="EU510" s="1">
        <v>0.106113</v>
      </c>
      <c r="EV510" s="1">
        <v>18634.599999999999</v>
      </c>
      <c r="EW510" s="1">
        <v>19349</v>
      </c>
      <c r="EX510" s="1">
        <v>23787.3</v>
      </c>
      <c r="EY510" s="1">
        <v>24957.9</v>
      </c>
      <c r="EZ510" s="1">
        <v>33639.800000000003</v>
      </c>
      <c r="FA510" s="1">
        <v>35634.1</v>
      </c>
      <c r="FB510" s="1">
        <v>43389.5</v>
      </c>
      <c r="FC510" s="1">
        <v>46145.8</v>
      </c>
      <c r="FD510" s="1">
        <v>1.93458</v>
      </c>
      <c r="FE510" s="1">
        <v>1.7691699999999999</v>
      </c>
      <c r="FF510" s="1">
        <v>8.9086600000000002E-2</v>
      </c>
      <c r="FG510" s="1">
        <v>0</v>
      </c>
      <c r="FH510" s="1">
        <v>30.162099999999999</v>
      </c>
      <c r="FI510" s="1">
        <v>999.9</v>
      </c>
      <c r="FJ510" s="1">
        <v>41.8</v>
      </c>
      <c r="FK510" s="1">
        <v>41.7</v>
      </c>
      <c r="FL510" s="1">
        <v>34.330500000000001</v>
      </c>
      <c r="FM510" s="1">
        <v>63.424300000000002</v>
      </c>
      <c r="FN510" s="1">
        <v>26.526399999999999</v>
      </c>
      <c r="FO510" s="1">
        <v>1</v>
      </c>
      <c r="FP510" s="1">
        <v>0.61598299999999995</v>
      </c>
      <c r="FQ510" s="1">
        <v>2.6075200000000001</v>
      </c>
      <c r="FR510" s="1">
        <v>20.2989</v>
      </c>
      <c r="FS510" s="1">
        <v>5.2099500000000001</v>
      </c>
      <c r="FT510" s="1">
        <v>11.907999999999999</v>
      </c>
      <c r="FU510" s="1">
        <v>5.0026999999999999</v>
      </c>
      <c r="FV510" s="1">
        <v>3.2901799999999999</v>
      </c>
      <c r="FW510" s="1">
        <v>9999</v>
      </c>
      <c r="FX510" s="1">
        <v>9999</v>
      </c>
      <c r="FY510" s="1">
        <v>9999</v>
      </c>
      <c r="FZ510" s="1">
        <v>999.9</v>
      </c>
      <c r="GA510" s="1">
        <v>1.85982</v>
      </c>
      <c r="GB510" s="1">
        <v>1.85486</v>
      </c>
      <c r="GC510" s="1">
        <v>1.85798</v>
      </c>
      <c r="GD510" s="1">
        <v>1.85653</v>
      </c>
      <c r="GE510" s="1">
        <v>1.8551599999999999</v>
      </c>
      <c r="GF510" s="1">
        <v>1.8547400000000001</v>
      </c>
      <c r="GG510" s="1">
        <v>1.85365</v>
      </c>
      <c r="GH510" s="1">
        <v>1.85659</v>
      </c>
      <c r="GI510" s="1">
        <v>0</v>
      </c>
      <c r="GJ510" s="1">
        <v>0</v>
      </c>
      <c r="GK510" s="1">
        <v>0</v>
      </c>
      <c r="GL510" s="1">
        <v>0</v>
      </c>
      <c r="GM510" s="1" t="s">
        <v>355</v>
      </c>
      <c r="GN510" s="1" t="s">
        <v>356</v>
      </c>
      <c r="GO510" s="1" t="s">
        <v>357</v>
      </c>
      <c r="GP510" s="1" t="s">
        <v>357</v>
      </c>
      <c r="GQ510" s="1" t="s">
        <v>357</v>
      </c>
      <c r="GR510" s="1" t="s">
        <v>357</v>
      </c>
      <c r="GS510" s="1">
        <v>0</v>
      </c>
      <c r="GT510" s="1">
        <v>100</v>
      </c>
      <c r="GU510" s="1">
        <v>100</v>
      </c>
      <c r="GV510" s="1">
        <v>1.3009999999999999</v>
      </c>
      <c r="GW510" s="1">
        <v>1.2800000000000001E-2</v>
      </c>
      <c r="GX510" s="1">
        <v>0.27761382284396391</v>
      </c>
      <c r="GY510" s="1">
        <v>3.0239061252787889E-3</v>
      </c>
      <c r="GZ510" s="1">
        <v>-1.398580452151984E-6</v>
      </c>
      <c r="HA510" s="1">
        <v>2.8030378366047371E-10</v>
      </c>
      <c r="HB510" s="1">
        <v>-7.1345895132161177E-2</v>
      </c>
      <c r="HC510" s="1">
        <v>1.0309082032153079E-2</v>
      </c>
      <c r="HD510" s="1">
        <v>-3.6321104004466529E-4</v>
      </c>
      <c r="HE510" s="1">
        <v>3.6129943689190391E-6</v>
      </c>
      <c r="HF510" s="1">
        <v>0</v>
      </c>
      <c r="HG510" s="1">
        <v>2134</v>
      </c>
      <c r="HH510" s="1">
        <v>3</v>
      </c>
      <c r="HI510" s="1">
        <v>46</v>
      </c>
      <c r="HJ510" s="1">
        <v>6.2</v>
      </c>
      <c r="HK510" s="1">
        <v>6.2</v>
      </c>
      <c r="HL510" s="1">
        <v>1.2097199999999999</v>
      </c>
      <c r="HM510" s="1">
        <v>2.36694</v>
      </c>
      <c r="HN510" s="1">
        <v>1.4978</v>
      </c>
      <c r="HO510" s="1">
        <v>2.3010299999999999</v>
      </c>
      <c r="HP510" s="1">
        <v>1.5478499999999999</v>
      </c>
      <c r="HQ510" s="1">
        <v>2.36206</v>
      </c>
      <c r="HR510" s="1">
        <v>43.6173</v>
      </c>
      <c r="HS510" s="1">
        <v>15.357900000000001</v>
      </c>
      <c r="HT510" s="1">
        <v>18</v>
      </c>
      <c r="HU510" s="1">
        <v>502.69799999999998</v>
      </c>
      <c r="HV510" s="1">
        <v>459.14100000000002</v>
      </c>
      <c r="HW510" s="1">
        <v>26.5336</v>
      </c>
      <c r="HX510" s="1">
        <v>34.600700000000003</v>
      </c>
      <c r="HY510" s="1">
        <v>29.999500000000001</v>
      </c>
      <c r="HZ510" s="1">
        <v>34.501800000000003</v>
      </c>
      <c r="IA510" s="1">
        <v>34.6023</v>
      </c>
      <c r="IB510" s="1">
        <v>24.2239</v>
      </c>
      <c r="IC510" s="1">
        <v>28.625599999999999</v>
      </c>
      <c r="ID510" s="1">
        <v>0</v>
      </c>
      <c r="IE510" s="1">
        <v>26.538699999999999</v>
      </c>
      <c r="IF510" s="1">
        <v>502.476</v>
      </c>
      <c r="IG510" s="1">
        <v>23.902999999999999</v>
      </c>
      <c r="IH510" s="1">
        <v>100.319</v>
      </c>
      <c r="II510" s="1">
        <v>100.003</v>
      </c>
      <c r="IJ510" s="1" t="s">
        <v>1161</v>
      </c>
    </row>
    <row r="511" spans="1:244" ht="15.75" customHeight="1" x14ac:dyDescent="0.3">
      <c r="A511" s="1">
        <v>495</v>
      </c>
      <c r="B511" s="1">
        <v>1659809778.0999999</v>
      </c>
      <c r="C511" s="1">
        <v>13636.599999904631</v>
      </c>
      <c r="D511" s="1" t="s">
        <v>1344</v>
      </c>
      <c r="E511" s="1" t="s">
        <v>1345</v>
      </c>
      <c r="F511" s="1">
        <v>1</v>
      </c>
      <c r="G511" s="1" t="s">
        <v>346</v>
      </c>
      <c r="H511" s="1" t="s">
        <v>347</v>
      </c>
      <c r="I511" s="1" t="s">
        <v>348</v>
      </c>
      <c r="J511" s="1" t="s">
        <v>349</v>
      </c>
      <c r="K511" s="1" t="s">
        <v>350</v>
      </c>
      <c r="L511" s="1" t="s">
        <v>1154</v>
      </c>
      <c r="M511" s="1" t="s">
        <v>351</v>
      </c>
      <c r="N511" s="1">
        <v>1659809770.599999</v>
      </c>
      <c r="O511" s="1">
        <f t="shared" si="34"/>
        <v>2.9825106732146761E-3</v>
      </c>
      <c r="P511" s="1">
        <f t="shared" si="35"/>
        <v>2.982510673214676</v>
      </c>
      <c r="Q511" s="1">
        <f t="shared" si="36"/>
        <v>14.363888223209706</v>
      </c>
      <c r="R511" s="1">
        <f t="shared" si="37"/>
        <v>379.11293333333339</v>
      </c>
      <c r="S511" s="1">
        <f t="shared" si="38"/>
        <v>211.1575221102008</v>
      </c>
      <c r="T511" s="1">
        <f t="shared" si="39"/>
        <v>20.881344314338072</v>
      </c>
      <c r="U511" s="1">
        <f t="shared" si="40"/>
        <v>37.490436598420366</v>
      </c>
      <c r="V511" s="1">
        <f t="shared" si="41"/>
        <v>0.14874836705495592</v>
      </c>
      <c r="W511" s="1">
        <f t="shared" si="42"/>
        <v>2.9073535024362882</v>
      </c>
      <c r="X511" s="1">
        <f t="shared" si="43"/>
        <v>0.1446461183826146</v>
      </c>
      <c r="Y511" s="1">
        <f t="shared" si="44"/>
        <v>9.0762971427454292E-2</v>
      </c>
      <c r="Z511" s="1">
        <f t="shared" si="45"/>
        <v>321.51759599999997</v>
      </c>
      <c r="AA511" s="1">
        <f t="shared" si="46"/>
        <v>32.09406663659243</v>
      </c>
      <c r="AB511" s="1">
        <f t="shared" si="47"/>
        <v>31.615860000000001</v>
      </c>
      <c r="AC511" s="1">
        <f t="shared" si="48"/>
        <v>4.6722381568156743</v>
      </c>
      <c r="AD511" s="1">
        <f t="shared" si="49"/>
        <v>60.161487710855297</v>
      </c>
      <c r="AE511" s="1">
        <f t="shared" si="50"/>
        <v>2.7092929323681632</v>
      </c>
      <c r="AF511" s="1">
        <f t="shared" si="51"/>
        <v>4.5033675785901632</v>
      </c>
      <c r="AG511" s="1">
        <f t="shared" si="52"/>
        <v>1.9629452244475112</v>
      </c>
      <c r="AH511" s="1">
        <f t="shared" si="53"/>
        <v>-131.52872068876721</v>
      </c>
      <c r="AI511" s="1">
        <f t="shared" si="54"/>
        <v>-101.41576335555919</v>
      </c>
      <c r="AJ511" s="1">
        <f t="shared" si="55"/>
        <v>-7.8558360374841216</v>
      </c>
      <c r="AK511" s="1">
        <f t="shared" si="56"/>
        <v>80.717275918189472</v>
      </c>
      <c r="AL511" s="1">
        <f t="shared" si="57"/>
        <v>43.319722075680659</v>
      </c>
      <c r="AM511" s="1">
        <f t="shared" si="58"/>
        <v>3.0059703083705256</v>
      </c>
      <c r="AN511" s="1">
        <f t="shared" si="59"/>
        <v>14.363888223209706</v>
      </c>
      <c r="AO511" s="1">
        <v>467.76481270099788</v>
      </c>
      <c r="AP511" s="1">
        <v>424.64801818181792</v>
      </c>
      <c r="AQ511" s="1">
        <v>4.965662112077208</v>
      </c>
      <c r="AR511" s="1">
        <v>65.640967639493695</v>
      </c>
      <c r="AS511" s="1">
        <f t="shared" si="60"/>
        <v>2.982510673214676</v>
      </c>
      <c r="AT511" s="1">
        <v>23.880315866742571</v>
      </c>
      <c r="AU511" s="1">
        <v>27.37203076923079</v>
      </c>
      <c r="AV511" s="1">
        <v>-1.744236374102165E-3</v>
      </c>
      <c r="AW511" s="1">
        <v>85.652691204129724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51530.332066284092</v>
      </c>
      <c r="BC511" s="1">
        <f t="shared" si="64"/>
        <v>2000.01</v>
      </c>
      <c r="BD511" s="1">
        <f t="shared" si="65"/>
        <v>1681.2084</v>
      </c>
      <c r="BE511" s="1">
        <f t="shared" si="66"/>
        <v>0.84059999700001498</v>
      </c>
      <c r="BF511" s="1">
        <f t="shared" si="67"/>
        <v>0.16075799421002893</v>
      </c>
      <c r="BG511" s="1">
        <v>6</v>
      </c>
      <c r="BH511" s="1">
        <v>0.5</v>
      </c>
      <c r="BI511" s="1" t="s">
        <v>352</v>
      </c>
      <c r="BJ511" s="1">
        <v>2</v>
      </c>
      <c r="BK511" s="1" t="b">
        <v>1</v>
      </c>
      <c r="BL511" s="1">
        <v>1659809770.599999</v>
      </c>
      <c r="BM511" s="1">
        <v>379.11293333333339</v>
      </c>
      <c r="BN511" s="1">
        <v>432.44873333333328</v>
      </c>
      <c r="BO511" s="1">
        <v>27.397066666666671</v>
      </c>
      <c r="BP511" s="1">
        <v>23.88974</v>
      </c>
      <c r="BQ511" s="1">
        <v>377.87779999999998</v>
      </c>
      <c r="BR511" s="1">
        <v>27.38427333333334</v>
      </c>
      <c r="BS511" s="1">
        <v>500.14426666666668</v>
      </c>
      <c r="BT511" s="1">
        <v>98.789839999999984</v>
      </c>
      <c r="BU511" s="1">
        <v>0.1000508533333333</v>
      </c>
      <c r="BV511" s="1">
        <v>30.968833333333329</v>
      </c>
      <c r="BW511" s="1">
        <v>31.615860000000001</v>
      </c>
      <c r="BX511" s="1">
        <v>999.89999999999986</v>
      </c>
      <c r="BY511" s="1">
        <v>0</v>
      </c>
      <c r="BZ511" s="1">
        <v>0</v>
      </c>
      <c r="CA511" s="1">
        <v>9994.9659999999985</v>
      </c>
      <c r="CB511" s="1">
        <v>0</v>
      </c>
      <c r="CC511" s="1">
        <v>213.25013333333331</v>
      </c>
      <c r="CD511" s="1">
        <v>-53.335700000000003</v>
      </c>
      <c r="CE511" s="1">
        <v>389.79166666666669</v>
      </c>
      <c r="CF511" s="1">
        <v>443.0324</v>
      </c>
      <c r="CG511" s="1">
        <v>3.507336</v>
      </c>
      <c r="CH511" s="1">
        <v>432.44873333333328</v>
      </c>
      <c r="CI511" s="1">
        <v>23.88974</v>
      </c>
      <c r="CJ511" s="1">
        <v>2.7065533333333329</v>
      </c>
      <c r="CK511" s="1">
        <v>2.3600633333333341</v>
      </c>
      <c r="CL511" s="1">
        <v>22.324940000000002</v>
      </c>
      <c r="CM511" s="1">
        <v>20.09231999999999</v>
      </c>
      <c r="CN511" s="1">
        <v>2000.01</v>
      </c>
      <c r="CO511" s="1">
        <v>0.97999939999999985</v>
      </c>
      <c r="CP511" s="1">
        <v>2.000071333333333E-2</v>
      </c>
      <c r="CQ511" s="1">
        <v>0</v>
      </c>
      <c r="CR511" s="1">
        <v>2.0721333333333329</v>
      </c>
      <c r="CS511" s="1">
        <v>0</v>
      </c>
      <c r="CT511" s="1">
        <v>19663.560000000001</v>
      </c>
      <c r="CU511" s="1">
        <v>17412.42666666667</v>
      </c>
      <c r="CV511" s="1">
        <v>43.90806666666667</v>
      </c>
      <c r="CW511" s="1">
        <v>45.099800000000002</v>
      </c>
      <c r="CX511" s="1">
        <v>43.979000000000013</v>
      </c>
      <c r="CY511" s="1">
        <v>43.366599999999998</v>
      </c>
      <c r="CZ511" s="1">
        <v>43.811999999999998</v>
      </c>
      <c r="DA511" s="1">
        <v>1960.01</v>
      </c>
      <c r="DB511" s="1">
        <v>40</v>
      </c>
      <c r="DC511" s="1">
        <v>0</v>
      </c>
      <c r="DD511" s="1">
        <v>1659809777.0999999</v>
      </c>
      <c r="DE511" s="1">
        <v>0</v>
      </c>
      <c r="DF511" s="1">
        <v>1659809405.0999999</v>
      </c>
      <c r="DG511" s="1" t="s">
        <v>1159</v>
      </c>
      <c r="DH511" s="1">
        <v>1659809402.5999999</v>
      </c>
      <c r="DI511" s="1">
        <v>1659809405.0999999</v>
      </c>
      <c r="DJ511" s="1">
        <v>17</v>
      </c>
      <c r="DK511" s="1">
        <v>-0.01</v>
      </c>
      <c r="DL511" s="1">
        <v>-1E-3</v>
      </c>
      <c r="DM511" s="1">
        <v>1.2789999999999999</v>
      </c>
      <c r="DN511" s="1">
        <v>1.7000000000000001E-2</v>
      </c>
      <c r="DO511" s="1">
        <v>400</v>
      </c>
      <c r="DP511" s="1">
        <v>24</v>
      </c>
      <c r="DQ511" s="1">
        <v>0.2</v>
      </c>
      <c r="DR511" s="1">
        <v>0.03</v>
      </c>
      <c r="DS511" s="1">
        <v>12.724676700949439</v>
      </c>
      <c r="DT511" s="1">
        <v>10.969604204050849</v>
      </c>
      <c r="DU511" s="1">
        <v>0.82365200309557396</v>
      </c>
      <c r="DV511" s="1">
        <v>0</v>
      </c>
      <c r="DW511" s="1">
        <v>-52.569460000000007</v>
      </c>
      <c r="DX511" s="1">
        <v>-13.946343714821619</v>
      </c>
      <c r="DY511" s="1">
        <v>1.343869795553126</v>
      </c>
      <c r="DZ511" s="1">
        <v>0</v>
      </c>
      <c r="EA511" s="1">
        <v>3.4938482500000001</v>
      </c>
      <c r="EB511" s="1">
        <v>0.15175283302063011</v>
      </c>
      <c r="EC511" s="1">
        <v>2.4976227986577549E-2</v>
      </c>
      <c r="ED511" s="1">
        <v>0</v>
      </c>
      <c r="EE511" s="1">
        <v>1.9621432378107531</v>
      </c>
      <c r="EF511" s="1">
        <v>3.5294137115852338E-2</v>
      </c>
      <c r="EG511" s="1">
        <v>2.848584345304505E-3</v>
      </c>
      <c r="EH511" s="1">
        <v>1</v>
      </c>
      <c r="EI511" s="1">
        <v>0.14806646581647151</v>
      </c>
      <c r="EJ511" s="1">
        <v>-2.0339654453916038E-3</v>
      </c>
      <c r="EK511" s="1">
        <v>7.4425598367747344E-4</v>
      </c>
      <c r="EL511" s="1">
        <v>1</v>
      </c>
      <c r="EM511" s="1">
        <v>2</v>
      </c>
      <c r="EN511" s="1">
        <v>6</v>
      </c>
      <c r="EO511" s="1" t="s">
        <v>1176</v>
      </c>
      <c r="EP511" s="1">
        <v>2.9401700000000002</v>
      </c>
      <c r="EQ511" s="1">
        <v>2.8008600000000001</v>
      </c>
      <c r="ER511" s="1">
        <v>8.9216199999999996E-2</v>
      </c>
      <c r="ES511" s="1">
        <v>9.79487E-2</v>
      </c>
      <c r="ET511" s="1">
        <v>0.116745</v>
      </c>
      <c r="EU511" s="1">
        <v>0.106114</v>
      </c>
      <c r="EV511" s="1">
        <v>18618.400000000001</v>
      </c>
      <c r="EW511" s="1">
        <v>19333.099999999999</v>
      </c>
      <c r="EX511" s="1">
        <v>23787.200000000001</v>
      </c>
      <c r="EY511" s="1">
        <v>24958</v>
      </c>
      <c r="EZ511" s="1">
        <v>33640</v>
      </c>
      <c r="FA511" s="1">
        <v>35634.300000000003</v>
      </c>
      <c r="FB511" s="1">
        <v>43389.5</v>
      </c>
      <c r="FC511" s="1">
        <v>46146.1</v>
      </c>
      <c r="FD511" s="1">
        <v>1.9348700000000001</v>
      </c>
      <c r="FE511" s="1">
        <v>1.76925</v>
      </c>
      <c r="FF511" s="1">
        <v>8.88631E-2</v>
      </c>
      <c r="FG511" s="1">
        <v>0</v>
      </c>
      <c r="FH511" s="1">
        <v>30.161300000000001</v>
      </c>
      <c r="FI511" s="1">
        <v>999.9</v>
      </c>
      <c r="FJ511" s="1">
        <v>41.8</v>
      </c>
      <c r="FK511" s="1">
        <v>41.7</v>
      </c>
      <c r="FL511" s="1">
        <v>34.334800000000001</v>
      </c>
      <c r="FM511" s="1">
        <v>63.594299999999997</v>
      </c>
      <c r="FN511" s="1">
        <v>26.6587</v>
      </c>
      <c r="FO511" s="1">
        <v>1</v>
      </c>
      <c r="FP511" s="1">
        <v>0.61575999999999997</v>
      </c>
      <c r="FQ511" s="1">
        <v>2.62426</v>
      </c>
      <c r="FR511" s="1">
        <v>20.2987</v>
      </c>
      <c r="FS511" s="1">
        <v>5.2100999999999997</v>
      </c>
      <c r="FT511" s="1">
        <v>11.908099999999999</v>
      </c>
      <c r="FU511" s="1">
        <v>5.0026000000000002</v>
      </c>
      <c r="FV511" s="1">
        <v>3.2900999999999998</v>
      </c>
      <c r="FW511" s="1">
        <v>9999</v>
      </c>
      <c r="FX511" s="1">
        <v>9999</v>
      </c>
      <c r="FY511" s="1">
        <v>9999</v>
      </c>
      <c r="FZ511" s="1">
        <v>999.9</v>
      </c>
      <c r="GA511" s="1">
        <v>1.85981</v>
      </c>
      <c r="GB511" s="1">
        <v>1.85486</v>
      </c>
      <c r="GC511" s="1">
        <v>1.85798</v>
      </c>
      <c r="GD511" s="1">
        <v>1.85653</v>
      </c>
      <c r="GE511" s="1">
        <v>1.8551599999999999</v>
      </c>
      <c r="GF511" s="1">
        <v>1.8547400000000001</v>
      </c>
      <c r="GG511" s="1">
        <v>1.85364</v>
      </c>
      <c r="GH511" s="1">
        <v>1.8566</v>
      </c>
      <c r="GI511" s="1">
        <v>0</v>
      </c>
      <c r="GJ511" s="1">
        <v>0</v>
      </c>
      <c r="GK511" s="1">
        <v>0</v>
      </c>
      <c r="GL511" s="1">
        <v>0</v>
      </c>
      <c r="GM511" s="1" t="s">
        <v>355</v>
      </c>
      <c r="GN511" s="1" t="s">
        <v>356</v>
      </c>
      <c r="GO511" s="1" t="s">
        <v>357</v>
      </c>
      <c r="GP511" s="1" t="s">
        <v>357</v>
      </c>
      <c r="GQ511" s="1" t="s">
        <v>357</v>
      </c>
      <c r="GR511" s="1" t="s">
        <v>357</v>
      </c>
      <c r="GS511" s="1">
        <v>0</v>
      </c>
      <c r="GT511" s="1">
        <v>100</v>
      </c>
      <c r="GU511" s="1">
        <v>100</v>
      </c>
      <c r="GV511" s="1">
        <v>1.31</v>
      </c>
      <c r="GW511" s="1">
        <v>1.2800000000000001E-2</v>
      </c>
      <c r="GX511" s="1">
        <v>0.27761382284396391</v>
      </c>
      <c r="GY511" s="1">
        <v>3.0239061252787889E-3</v>
      </c>
      <c r="GZ511" s="1">
        <v>-1.398580452151984E-6</v>
      </c>
      <c r="HA511" s="1">
        <v>2.8030378366047371E-10</v>
      </c>
      <c r="HB511" s="1">
        <v>-7.1345895132161177E-2</v>
      </c>
      <c r="HC511" s="1">
        <v>1.0309082032153079E-2</v>
      </c>
      <c r="HD511" s="1">
        <v>-3.6321104004466529E-4</v>
      </c>
      <c r="HE511" s="1">
        <v>3.6129943689190391E-6</v>
      </c>
      <c r="HF511" s="1">
        <v>0</v>
      </c>
      <c r="HG511" s="1">
        <v>2134</v>
      </c>
      <c r="HH511" s="1">
        <v>3</v>
      </c>
      <c r="HI511" s="1">
        <v>46</v>
      </c>
      <c r="HJ511" s="1">
        <v>6.3</v>
      </c>
      <c r="HK511" s="1">
        <v>6.2</v>
      </c>
      <c r="HL511" s="1">
        <v>1.2219199999999999</v>
      </c>
      <c r="HM511" s="1">
        <v>2.36694</v>
      </c>
      <c r="HN511" s="1">
        <v>1.4978</v>
      </c>
      <c r="HO511" s="1">
        <v>2.3010299999999999</v>
      </c>
      <c r="HP511" s="1">
        <v>1.5478499999999999</v>
      </c>
      <c r="HQ511" s="1">
        <v>2.2705099999999998</v>
      </c>
      <c r="HR511" s="1">
        <v>43.6173</v>
      </c>
      <c r="HS511" s="1">
        <v>15.3666</v>
      </c>
      <c r="HT511" s="1">
        <v>18</v>
      </c>
      <c r="HU511" s="1">
        <v>502.87099999999998</v>
      </c>
      <c r="HV511" s="1">
        <v>459.18099999999998</v>
      </c>
      <c r="HW511" s="1">
        <v>26.539300000000001</v>
      </c>
      <c r="HX511" s="1">
        <v>34.598799999999997</v>
      </c>
      <c r="HY511" s="1">
        <v>29.999400000000001</v>
      </c>
      <c r="HZ511" s="1">
        <v>34.5</v>
      </c>
      <c r="IA511" s="1">
        <v>34.601199999999999</v>
      </c>
      <c r="IB511" s="1">
        <v>24.475300000000001</v>
      </c>
      <c r="IC511" s="1">
        <v>28.625599999999999</v>
      </c>
      <c r="ID511" s="1">
        <v>0</v>
      </c>
      <c r="IE511" s="1">
        <v>26.558800000000002</v>
      </c>
      <c r="IF511" s="1">
        <v>502.476</v>
      </c>
      <c r="IG511" s="1">
        <v>23.902999999999999</v>
      </c>
      <c r="IH511" s="1">
        <v>100.318</v>
      </c>
      <c r="II511" s="1">
        <v>100.003</v>
      </c>
      <c r="IJ511" s="1" t="s">
        <v>1161</v>
      </c>
    </row>
    <row r="512" spans="1:244" ht="15.75" customHeight="1" x14ac:dyDescent="0.3">
      <c r="A512" s="1">
        <v>496</v>
      </c>
      <c r="B512" s="1">
        <v>1659809779.0999999</v>
      </c>
      <c r="C512" s="1">
        <v>13637.599999904631</v>
      </c>
      <c r="D512" s="1" t="s">
        <v>1346</v>
      </c>
      <c r="E512" s="1" t="s">
        <v>1347</v>
      </c>
      <c r="F512" s="1">
        <v>1</v>
      </c>
      <c r="G512" s="1" t="s">
        <v>346</v>
      </c>
      <c r="H512" s="1" t="s">
        <v>347</v>
      </c>
      <c r="I512" s="1" t="s">
        <v>348</v>
      </c>
      <c r="J512" s="1" t="s">
        <v>349</v>
      </c>
      <c r="K512" s="1" t="s">
        <v>350</v>
      </c>
      <c r="L512" s="1" t="s">
        <v>1154</v>
      </c>
      <c r="M512" s="1" t="s">
        <v>351</v>
      </c>
      <c r="N512" s="1">
        <v>1659809771.0999999</v>
      </c>
      <c r="O512" s="1">
        <f t="shared" si="34"/>
        <v>2.9853544495602922E-3</v>
      </c>
      <c r="P512" s="1">
        <f t="shared" si="35"/>
        <v>2.9853544495602922</v>
      </c>
      <c r="Q512" s="1">
        <f t="shared" si="36"/>
        <v>14.562488916647631</v>
      </c>
      <c r="R512" s="1">
        <f t="shared" si="37"/>
        <v>381.53424999999999</v>
      </c>
      <c r="S512" s="1">
        <f t="shared" si="38"/>
        <v>211.50043190978727</v>
      </c>
      <c r="T512" s="1">
        <f t="shared" si="39"/>
        <v>20.915237272676283</v>
      </c>
      <c r="U512" s="1">
        <f t="shared" si="40"/>
        <v>37.729849033151403</v>
      </c>
      <c r="V512" s="1">
        <f t="shared" si="41"/>
        <v>0.14889612538498559</v>
      </c>
      <c r="W512" s="1">
        <f t="shared" si="42"/>
        <v>2.9070109896101126</v>
      </c>
      <c r="X512" s="1">
        <f t="shared" si="43"/>
        <v>0.14478537413731485</v>
      </c>
      <c r="Y512" s="1">
        <f t="shared" si="44"/>
        <v>9.0850740478245429E-2</v>
      </c>
      <c r="Z512" s="1">
        <f t="shared" si="45"/>
        <v>321.51709725000001</v>
      </c>
      <c r="AA512" s="1">
        <f t="shared" si="46"/>
        <v>32.093754085047266</v>
      </c>
      <c r="AB512" s="1">
        <f t="shared" si="47"/>
        <v>31.615143750000001</v>
      </c>
      <c r="AC512" s="1">
        <f t="shared" si="48"/>
        <v>4.6720482126624754</v>
      </c>
      <c r="AD512" s="1">
        <f t="shared" si="49"/>
        <v>60.156562001439916</v>
      </c>
      <c r="AE512" s="1">
        <f t="shared" si="50"/>
        <v>2.7091190693251654</v>
      </c>
      <c r="AF512" s="1">
        <f t="shared" si="51"/>
        <v>4.5034473034883868</v>
      </c>
      <c r="AG512" s="1">
        <f t="shared" si="52"/>
        <v>1.9629291433373099</v>
      </c>
      <c r="AH512" s="1">
        <f t="shared" si="53"/>
        <v>-131.65413122560889</v>
      </c>
      <c r="AI512" s="1">
        <f t="shared" si="54"/>
        <v>-101.24291360082195</v>
      </c>
      <c r="AJ512" s="1">
        <f t="shared" si="55"/>
        <v>-7.8433551057289437</v>
      </c>
      <c r="AK512" s="1">
        <f t="shared" si="56"/>
        <v>80.776697317840203</v>
      </c>
      <c r="AL512" s="1">
        <f t="shared" si="57"/>
        <v>43.38775641403943</v>
      </c>
      <c r="AM512" s="1">
        <f t="shared" si="58"/>
        <v>3.0050609811315012</v>
      </c>
      <c r="AN512" s="1">
        <f t="shared" si="59"/>
        <v>14.562488916647631</v>
      </c>
      <c r="AO512" s="1">
        <v>472.93444450179379</v>
      </c>
      <c r="AP512" s="1">
        <v>429.60824242424258</v>
      </c>
      <c r="AQ512" s="1">
        <v>4.9588892293179452</v>
      </c>
      <c r="AR512" s="1">
        <v>65.640967639493695</v>
      </c>
      <c r="AS512" s="1">
        <f t="shared" si="60"/>
        <v>2.9853544495602922</v>
      </c>
      <c r="AT512" s="1">
        <v>23.879749756403712</v>
      </c>
      <c r="AU512" s="1">
        <v>27.369542857142871</v>
      </c>
      <c r="AV512" s="1">
        <v>-9.5840831702033598E-4</v>
      </c>
      <c r="AW512" s="1">
        <v>85.652691204129724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51520.58677365847</v>
      </c>
      <c r="BC512" s="1">
        <f t="shared" si="64"/>
        <v>2000.006875</v>
      </c>
      <c r="BD512" s="1">
        <f t="shared" si="65"/>
        <v>1681.2057749999999</v>
      </c>
      <c r="BE512" s="1">
        <f t="shared" si="66"/>
        <v>0.84059999793750706</v>
      </c>
      <c r="BF512" s="1">
        <f t="shared" si="67"/>
        <v>0.16075799601938867</v>
      </c>
      <c r="BG512" s="1">
        <v>6</v>
      </c>
      <c r="BH512" s="1">
        <v>0.5</v>
      </c>
      <c r="BI512" s="1" t="s">
        <v>352</v>
      </c>
      <c r="BJ512" s="1">
        <v>2</v>
      </c>
      <c r="BK512" s="1" t="b">
        <v>1</v>
      </c>
      <c r="BL512" s="1">
        <v>1659809771.0999999</v>
      </c>
      <c r="BM512" s="1">
        <v>381.53424999999999</v>
      </c>
      <c r="BN512" s="1">
        <v>434.96012500000001</v>
      </c>
      <c r="BO512" s="1">
        <v>27.395331250000002</v>
      </c>
      <c r="BP512" s="1">
        <v>23.889050000000001</v>
      </c>
      <c r="BQ512" s="1">
        <v>380.29412500000001</v>
      </c>
      <c r="BR512" s="1">
        <v>27.382537500000002</v>
      </c>
      <c r="BS512" s="1">
        <v>500.14293750000002</v>
      </c>
      <c r="BT512" s="1">
        <v>98.789756250000011</v>
      </c>
      <c r="BU512" s="1">
        <v>0.10005255</v>
      </c>
      <c r="BV512" s="1">
        <v>30.969143750000001</v>
      </c>
      <c r="BW512" s="1">
        <v>31.615143750000001</v>
      </c>
      <c r="BX512" s="1">
        <v>999.9</v>
      </c>
      <c r="BY512" s="1">
        <v>0</v>
      </c>
      <c r="BZ512" s="1">
        <v>0</v>
      </c>
      <c r="CA512" s="1">
        <v>9993.0149999999994</v>
      </c>
      <c r="CB512" s="1">
        <v>0</v>
      </c>
      <c r="CC512" s="1">
        <v>213.3129375</v>
      </c>
      <c r="CD512" s="1">
        <v>-53.425806250000008</v>
      </c>
      <c r="CE512" s="1">
        <v>392.28043750000001</v>
      </c>
      <c r="CF512" s="1">
        <v>445.60493750000001</v>
      </c>
      <c r="CG512" s="1">
        <v>3.5062950000000002</v>
      </c>
      <c r="CH512" s="1">
        <v>434.96012500000001</v>
      </c>
      <c r="CI512" s="1">
        <v>23.889050000000001</v>
      </c>
      <c r="CJ512" s="1">
        <v>2.7063799999999998</v>
      </c>
      <c r="CK512" s="1">
        <v>2.3599931249999999</v>
      </c>
      <c r="CL512" s="1">
        <v>22.323887500000001</v>
      </c>
      <c r="CM512" s="1">
        <v>20.0918375</v>
      </c>
      <c r="CN512" s="1">
        <v>2000.006875</v>
      </c>
      <c r="CO512" s="1">
        <v>0.97999937500000001</v>
      </c>
      <c r="CP512" s="1">
        <v>2.0000737500000001E-2</v>
      </c>
      <c r="CQ512" s="1">
        <v>0</v>
      </c>
      <c r="CR512" s="1">
        <v>2.0938750000000002</v>
      </c>
      <c r="CS512" s="1">
        <v>0</v>
      </c>
      <c r="CT512" s="1">
        <v>19663.956249999999</v>
      </c>
      <c r="CU512" s="1">
        <v>17412.393749999999</v>
      </c>
      <c r="CV512" s="1">
        <v>43.905999999999999</v>
      </c>
      <c r="CW512" s="1">
        <v>45.097437499999998</v>
      </c>
      <c r="CX512" s="1">
        <v>43.980312499999997</v>
      </c>
      <c r="CY512" s="1">
        <v>43.367125000000001</v>
      </c>
      <c r="CZ512" s="1">
        <v>43.811999999999998</v>
      </c>
      <c r="DA512" s="1">
        <v>1960.006875</v>
      </c>
      <c r="DB512" s="1">
        <v>40</v>
      </c>
      <c r="DC512" s="1">
        <v>0</v>
      </c>
      <c r="DD512" s="1">
        <v>1659809778.3</v>
      </c>
      <c r="DE512" s="1">
        <v>0</v>
      </c>
      <c r="DF512" s="1">
        <v>1659809405.0999999</v>
      </c>
      <c r="DG512" s="1" t="s">
        <v>1159</v>
      </c>
      <c r="DH512" s="1">
        <v>1659809402.5999999</v>
      </c>
      <c r="DI512" s="1">
        <v>1659809405.0999999</v>
      </c>
      <c r="DJ512" s="1">
        <v>17</v>
      </c>
      <c r="DK512" s="1">
        <v>-0.01</v>
      </c>
      <c r="DL512" s="1">
        <v>-1E-3</v>
      </c>
      <c r="DM512" s="1">
        <v>1.2789999999999999</v>
      </c>
      <c r="DN512" s="1">
        <v>1.7000000000000001E-2</v>
      </c>
      <c r="DO512" s="1">
        <v>400</v>
      </c>
      <c r="DP512" s="1">
        <v>24</v>
      </c>
      <c r="DQ512" s="1">
        <v>0.2</v>
      </c>
      <c r="DR512" s="1">
        <v>0.03</v>
      </c>
      <c r="DS512" s="1">
        <v>13.042913820839891</v>
      </c>
      <c r="DT512" s="1">
        <v>11.391502077081149</v>
      </c>
      <c r="DU512" s="1">
        <v>0.82727963068997479</v>
      </c>
      <c r="DV512" s="1">
        <v>0</v>
      </c>
      <c r="DW512" s="1">
        <v>-52.838995121951221</v>
      </c>
      <c r="DX512" s="1">
        <v>-13.551909407665599</v>
      </c>
      <c r="DY512" s="1">
        <v>1.3404570372662801</v>
      </c>
      <c r="DZ512" s="1">
        <v>0</v>
      </c>
      <c r="EA512" s="1">
        <v>3.49545756097561</v>
      </c>
      <c r="EB512" s="1">
        <v>0.1064400000000035</v>
      </c>
      <c r="EC512" s="1">
        <v>2.3320937288247631E-2</v>
      </c>
      <c r="ED512" s="1">
        <v>1</v>
      </c>
      <c r="EE512" s="1">
        <v>1.9630224382885371</v>
      </c>
      <c r="EF512" s="1">
        <v>2.0283486651151251E-2</v>
      </c>
      <c r="EG512" s="1">
        <v>1.8170008669224119E-3</v>
      </c>
      <c r="EH512" s="1">
        <v>1</v>
      </c>
      <c r="EI512" s="1">
        <v>0.14813344806937501</v>
      </c>
      <c r="EJ512" s="1">
        <v>-8.3675539918941189E-4</v>
      </c>
      <c r="EK512" s="1">
        <v>7.8214847431350946E-4</v>
      </c>
      <c r="EL512" s="1">
        <v>1</v>
      </c>
      <c r="EM512" s="1">
        <v>3</v>
      </c>
      <c r="EN512" s="1">
        <v>6</v>
      </c>
      <c r="EO512" s="1" t="s">
        <v>1160</v>
      </c>
      <c r="EP512" s="1">
        <v>2.9401799999999998</v>
      </c>
      <c r="EQ512" s="1">
        <v>2.8009900000000001</v>
      </c>
      <c r="ER512" s="1">
        <v>9.0004399999999998E-2</v>
      </c>
      <c r="ES512" s="1">
        <v>9.8697400000000005E-2</v>
      </c>
      <c r="ET512" s="1">
        <v>0.11674</v>
      </c>
      <c r="EU512" s="1">
        <v>0.106112</v>
      </c>
      <c r="EV512" s="1">
        <v>18602.2</v>
      </c>
      <c r="EW512" s="1">
        <v>19317.2</v>
      </c>
      <c r="EX512" s="1">
        <v>23787.1</v>
      </c>
      <c r="EY512" s="1">
        <v>24958.2</v>
      </c>
      <c r="EZ512" s="1">
        <v>33640.199999999997</v>
      </c>
      <c r="FA512" s="1">
        <v>35634.699999999997</v>
      </c>
      <c r="FB512" s="1">
        <v>43389.4</v>
      </c>
      <c r="FC512" s="1">
        <v>46146.400000000001</v>
      </c>
      <c r="FD512" s="1">
        <v>1.93502</v>
      </c>
      <c r="FE512" s="1">
        <v>1.76915</v>
      </c>
      <c r="FF512" s="1">
        <v>8.8792300000000005E-2</v>
      </c>
      <c r="FG512" s="1">
        <v>0</v>
      </c>
      <c r="FH512" s="1">
        <v>30.160799999999998</v>
      </c>
      <c r="FI512" s="1">
        <v>999.9</v>
      </c>
      <c r="FJ512" s="1">
        <v>41.8</v>
      </c>
      <c r="FK512" s="1">
        <v>41.7</v>
      </c>
      <c r="FL512" s="1">
        <v>34.331400000000002</v>
      </c>
      <c r="FM512" s="1">
        <v>63.674300000000002</v>
      </c>
      <c r="FN512" s="1">
        <v>25.7212</v>
      </c>
      <c r="FO512" s="1">
        <v>1</v>
      </c>
      <c r="FP512" s="1">
        <v>0.61563500000000004</v>
      </c>
      <c r="FQ512" s="1">
        <v>2.61992</v>
      </c>
      <c r="FR512" s="1">
        <v>20.2988</v>
      </c>
      <c r="FS512" s="1">
        <v>5.2103999999999999</v>
      </c>
      <c r="FT512" s="1">
        <v>11.908099999999999</v>
      </c>
      <c r="FU512" s="1">
        <v>5.0026999999999999</v>
      </c>
      <c r="FV512" s="1">
        <v>3.2900800000000001</v>
      </c>
      <c r="FW512" s="1">
        <v>9999</v>
      </c>
      <c r="FX512" s="1">
        <v>9999</v>
      </c>
      <c r="FY512" s="1">
        <v>9999</v>
      </c>
      <c r="FZ512" s="1">
        <v>999.9</v>
      </c>
      <c r="GA512" s="1">
        <v>1.85981</v>
      </c>
      <c r="GB512" s="1">
        <v>1.85486</v>
      </c>
      <c r="GC512" s="1">
        <v>1.8580000000000001</v>
      </c>
      <c r="GD512" s="1">
        <v>1.85653</v>
      </c>
      <c r="GE512" s="1">
        <v>1.85517</v>
      </c>
      <c r="GF512" s="1">
        <v>1.8547400000000001</v>
      </c>
      <c r="GG512" s="1">
        <v>1.85364</v>
      </c>
      <c r="GH512" s="1">
        <v>1.8566199999999999</v>
      </c>
      <c r="GI512" s="1">
        <v>0</v>
      </c>
      <c r="GJ512" s="1">
        <v>0</v>
      </c>
      <c r="GK512" s="1">
        <v>0</v>
      </c>
      <c r="GL512" s="1">
        <v>0</v>
      </c>
      <c r="GM512" s="1" t="s">
        <v>355</v>
      </c>
      <c r="GN512" s="1" t="s">
        <v>356</v>
      </c>
      <c r="GO512" s="1" t="s">
        <v>357</v>
      </c>
      <c r="GP512" s="1" t="s">
        <v>357</v>
      </c>
      <c r="GQ512" s="1" t="s">
        <v>357</v>
      </c>
      <c r="GR512" s="1" t="s">
        <v>357</v>
      </c>
      <c r="GS512" s="1">
        <v>0</v>
      </c>
      <c r="GT512" s="1">
        <v>100</v>
      </c>
      <c r="GU512" s="1">
        <v>100</v>
      </c>
      <c r="GV512" s="1">
        <v>1.319</v>
      </c>
      <c r="GW512" s="1">
        <v>1.2800000000000001E-2</v>
      </c>
      <c r="GX512" s="1">
        <v>0.27761382284396391</v>
      </c>
      <c r="GY512" s="1">
        <v>3.0239061252787889E-3</v>
      </c>
      <c r="GZ512" s="1">
        <v>-1.398580452151984E-6</v>
      </c>
      <c r="HA512" s="1">
        <v>2.8030378366047371E-10</v>
      </c>
      <c r="HB512" s="1">
        <v>-7.1345895132161177E-2</v>
      </c>
      <c r="HC512" s="1">
        <v>1.0309082032153079E-2</v>
      </c>
      <c r="HD512" s="1">
        <v>-3.6321104004466529E-4</v>
      </c>
      <c r="HE512" s="1">
        <v>3.6129943689190391E-6</v>
      </c>
      <c r="HF512" s="1">
        <v>0</v>
      </c>
      <c r="HG512" s="1">
        <v>2134</v>
      </c>
      <c r="HH512" s="1">
        <v>3</v>
      </c>
      <c r="HI512" s="1">
        <v>46</v>
      </c>
      <c r="HJ512" s="1">
        <v>6.3</v>
      </c>
      <c r="HK512" s="1">
        <v>6.2</v>
      </c>
      <c r="HL512" s="1">
        <v>1.22803</v>
      </c>
      <c r="HM512" s="1">
        <v>2.3547400000000001</v>
      </c>
      <c r="HN512" s="1">
        <v>1.4978</v>
      </c>
      <c r="HO512" s="1">
        <v>2.3010299999999999</v>
      </c>
      <c r="HP512" s="1">
        <v>1.5478499999999999</v>
      </c>
      <c r="HQ512" s="1">
        <v>2.4108900000000002</v>
      </c>
      <c r="HR512" s="1">
        <v>43.59</v>
      </c>
      <c r="HS512" s="1">
        <v>15.375400000000001</v>
      </c>
      <c r="HT512" s="1">
        <v>18</v>
      </c>
      <c r="HU512" s="1">
        <v>502.95400000000001</v>
      </c>
      <c r="HV512" s="1">
        <v>459.10899999999998</v>
      </c>
      <c r="HW512" s="1">
        <v>26.5427</v>
      </c>
      <c r="HX512" s="1">
        <v>34.5976</v>
      </c>
      <c r="HY512" s="1">
        <v>29.999400000000001</v>
      </c>
      <c r="HZ512" s="1">
        <v>34.498699999999999</v>
      </c>
      <c r="IA512" s="1">
        <v>34.6</v>
      </c>
      <c r="IB512" s="1">
        <v>24.608899999999998</v>
      </c>
      <c r="IC512" s="1">
        <v>28.625599999999999</v>
      </c>
      <c r="ID512" s="1">
        <v>0</v>
      </c>
      <c r="IE512" s="1">
        <v>26.558800000000002</v>
      </c>
      <c r="IF512" s="1">
        <v>512.55100000000004</v>
      </c>
      <c r="IG512" s="1">
        <v>23.902999999999999</v>
      </c>
      <c r="IH512" s="1">
        <v>100.318</v>
      </c>
      <c r="II512" s="1">
        <v>100.004</v>
      </c>
      <c r="IJ512" s="1" t="s">
        <v>1161</v>
      </c>
    </row>
    <row r="513" spans="1:244" ht="15.75" customHeight="1" x14ac:dyDescent="0.3">
      <c r="A513" s="1">
        <v>497</v>
      </c>
      <c r="B513" s="1">
        <v>1659809780.0999999</v>
      </c>
      <c r="C513" s="1">
        <v>13638.599999904631</v>
      </c>
      <c r="D513" s="1" t="s">
        <v>1348</v>
      </c>
      <c r="E513" s="1" t="s">
        <v>1349</v>
      </c>
      <c r="F513" s="1">
        <v>1</v>
      </c>
      <c r="G513" s="1" t="s">
        <v>346</v>
      </c>
      <c r="H513" s="1" t="s">
        <v>347</v>
      </c>
      <c r="I513" s="1" t="s">
        <v>348</v>
      </c>
      <c r="J513" s="1" t="s">
        <v>349</v>
      </c>
      <c r="K513" s="1" t="s">
        <v>350</v>
      </c>
      <c r="L513" s="1" t="s">
        <v>1154</v>
      </c>
      <c r="M513" s="1" t="s">
        <v>351</v>
      </c>
      <c r="N513" s="1">
        <v>1659809772.599999</v>
      </c>
      <c r="O513" s="1">
        <f t="shared" si="34"/>
        <v>2.9858604955399436E-3</v>
      </c>
      <c r="P513" s="1">
        <f t="shared" si="35"/>
        <v>2.9858604955399435</v>
      </c>
      <c r="Q513" s="1">
        <f t="shared" si="36"/>
        <v>14.687815117079547</v>
      </c>
      <c r="R513" s="1">
        <f t="shared" si="37"/>
        <v>388.81373333333329</v>
      </c>
      <c r="S513" s="1">
        <f t="shared" si="38"/>
        <v>217.18258606158102</v>
      </c>
      <c r="T513" s="1">
        <f t="shared" si="39"/>
        <v>21.477079918674299</v>
      </c>
      <c r="U513" s="1">
        <f t="shared" si="40"/>
        <v>38.449600291205442</v>
      </c>
      <c r="V513" s="1">
        <f t="shared" si="41"/>
        <v>0.14889306535254088</v>
      </c>
      <c r="W513" s="1">
        <f t="shared" si="42"/>
        <v>2.907179334040324</v>
      </c>
      <c r="X513" s="1">
        <f t="shared" si="43"/>
        <v>0.14478271150904989</v>
      </c>
      <c r="Y513" s="1">
        <f t="shared" si="44"/>
        <v>9.0849042264182112E-2</v>
      </c>
      <c r="Z513" s="1">
        <f t="shared" si="45"/>
        <v>321.51493599999992</v>
      </c>
      <c r="AA513" s="1">
        <f t="shared" si="46"/>
        <v>32.094324282207623</v>
      </c>
      <c r="AB513" s="1">
        <f t="shared" si="47"/>
        <v>31.614113333333339</v>
      </c>
      <c r="AC513" s="1">
        <f t="shared" si="48"/>
        <v>4.6717749656489564</v>
      </c>
      <c r="AD513" s="1">
        <f t="shared" si="49"/>
        <v>60.139567518370441</v>
      </c>
      <c r="AE513" s="1">
        <f t="shared" si="50"/>
        <v>2.7084736326729368</v>
      </c>
      <c r="AF513" s="1">
        <f t="shared" si="51"/>
        <v>4.5036466746216579</v>
      </c>
      <c r="AG513" s="1">
        <f t="shared" si="52"/>
        <v>1.9633013329760196</v>
      </c>
      <c r="AH513" s="1">
        <f t="shared" si="53"/>
        <v>-131.67644785331152</v>
      </c>
      <c r="AI513" s="1">
        <f t="shared" si="54"/>
        <v>-100.96561434480509</v>
      </c>
      <c r="AJ513" s="1">
        <f t="shared" si="55"/>
        <v>-7.8214097643917677</v>
      </c>
      <c r="AK513" s="1">
        <f t="shared" si="56"/>
        <v>81.051464037491542</v>
      </c>
      <c r="AL513" s="1">
        <f t="shared" si="57"/>
        <v>43.620390384052058</v>
      </c>
      <c r="AM513" s="1">
        <f t="shared" si="58"/>
        <v>3.0048830072948771</v>
      </c>
      <c r="AN513" s="1">
        <f t="shared" si="59"/>
        <v>14.687815117079547</v>
      </c>
      <c r="AO513" s="1">
        <v>478.00735765435832</v>
      </c>
      <c r="AP513" s="1">
        <v>434.5581939393939</v>
      </c>
      <c r="AQ513" s="1">
        <v>4.9528565612665867</v>
      </c>
      <c r="AR513" s="1">
        <v>65.640967639493695</v>
      </c>
      <c r="AS513" s="1">
        <f t="shared" si="60"/>
        <v>2.9858604955399435</v>
      </c>
      <c r="AT513" s="1">
        <v>23.87898267565479</v>
      </c>
      <c r="AU513" s="1">
        <v>27.367432967032979</v>
      </c>
      <c r="AV513" s="1">
        <v>-6.6689134341075098E-4</v>
      </c>
      <c r="AW513" s="1">
        <v>85.652691204129724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51525.212148537816</v>
      </c>
      <c r="BC513" s="1">
        <f t="shared" si="64"/>
        <v>1999.9933333333331</v>
      </c>
      <c r="BD513" s="1">
        <f t="shared" si="65"/>
        <v>1681.1943999999996</v>
      </c>
      <c r="BE513" s="1">
        <f t="shared" si="66"/>
        <v>0.84060000200000662</v>
      </c>
      <c r="BF513" s="1">
        <f t="shared" si="67"/>
        <v>0.16075800386001285</v>
      </c>
      <c r="BG513" s="1">
        <v>6</v>
      </c>
      <c r="BH513" s="1">
        <v>0.5</v>
      </c>
      <c r="BI513" s="1" t="s">
        <v>352</v>
      </c>
      <c r="BJ513" s="1">
        <v>2</v>
      </c>
      <c r="BK513" s="1" t="b">
        <v>1</v>
      </c>
      <c r="BL513" s="1">
        <v>1659809772.599999</v>
      </c>
      <c r="BM513" s="1">
        <v>388.81373333333329</v>
      </c>
      <c r="BN513" s="1">
        <v>442.54500000000007</v>
      </c>
      <c r="BO513" s="1">
        <v>27.388886666666671</v>
      </c>
      <c r="BP513" s="1">
        <v>23.88278</v>
      </c>
      <c r="BQ513" s="1">
        <v>387.55853333333317</v>
      </c>
      <c r="BR513" s="1">
        <v>27.376086666666669</v>
      </c>
      <c r="BS513" s="1">
        <v>500.14153333333331</v>
      </c>
      <c r="BT513" s="1">
        <v>98.789473333333319</v>
      </c>
      <c r="BU513" s="1">
        <v>0.10003852000000001</v>
      </c>
      <c r="BV513" s="1">
        <v>30.969919999999998</v>
      </c>
      <c r="BW513" s="1">
        <v>31.614113333333339</v>
      </c>
      <c r="BX513" s="1">
        <v>999.89999999999986</v>
      </c>
      <c r="BY513" s="1">
        <v>0</v>
      </c>
      <c r="BZ513" s="1">
        <v>0</v>
      </c>
      <c r="CA513" s="1">
        <v>9994.0066666666644</v>
      </c>
      <c r="CB513" s="1">
        <v>0</v>
      </c>
      <c r="CC513" s="1">
        <v>213.39893333333339</v>
      </c>
      <c r="CD513" s="1">
        <v>-53.731140000000003</v>
      </c>
      <c r="CE513" s="1">
        <v>399.76246666666668</v>
      </c>
      <c r="CF513" s="1">
        <v>453.3726666666667</v>
      </c>
      <c r="CG513" s="1">
        <v>3.506117999999999</v>
      </c>
      <c r="CH513" s="1">
        <v>442.54500000000007</v>
      </c>
      <c r="CI513" s="1">
        <v>23.88278</v>
      </c>
      <c r="CJ513" s="1">
        <v>2.705735333333334</v>
      </c>
      <c r="CK513" s="1">
        <v>2.3593673333333331</v>
      </c>
      <c r="CL513" s="1">
        <v>22.31997333333333</v>
      </c>
      <c r="CM513" s="1">
        <v>20.08756</v>
      </c>
      <c r="CN513" s="1">
        <v>1999.9933333333331</v>
      </c>
      <c r="CO513" s="1">
        <v>0.97999919999999974</v>
      </c>
      <c r="CP513" s="1">
        <v>2.0000906666666669E-2</v>
      </c>
      <c r="CQ513" s="1">
        <v>0</v>
      </c>
      <c r="CR513" s="1">
        <v>2.2221333333333328</v>
      </c>
      <c r="CS513" s="1">
        <v>0</v>
      </c>
      <c r="CT513" s="1">
        <v>19665.886666666669</v>
      </c>
      <c r="CU513" s="1">
        <v>17412.273333333331</v>
      </c>
      <c r="CV513" s="1">
        <v>43.90806666666667</v>
      </c>
      <c r="CW513" s="1">
        <v>45.095599999999997</v>
      </c>
      <c r="CX513" s="1">
        <v>43.983199999999997</v>
      </c>
      <c r="CY513" s="1">
        <v>43.370800000000003</v>
      </c>
      <c r="CZ513" s="1">
        <v>43.811999999999998</v>
      </c>
      <c r="DA513" s="1">
        <v>1959.9933333333331</v>
      </c>
      <c r="DB513" s="1">
        <v>40</v>
      </c>
      <c r="DC513" s="1">
        <v>0</v>
      </c>
      <c r="DD513" s="1">
        <v>1659809779.5</v>
      </c>
      <c r="DE513" s="1">
        <v>0</v>
      </c>
      <c r="DF513" s="1">
        <v>1659809405.0999999</v>
      </c>
      <c r="DG513" s="1" t="s">
        <v>1159</v>
      </c>
      <c r="DH513" s="1">
        <v>1659809402.5999999</v>
      </c>
      <c r="DI513" s="1">
        <v>1659809405.0999999</v>
      </c>
      <c r="DJ513" s="1">
        <v>17</v>
      </c>
      <c r="DK513" s="1">
        <v>-0.01</v>
      </c>
      <c r="DL513" s="1">
        <v>-1E-3</v>
      </c>
      <c r="DM513" s="1">
        <v>1.2789999999999999</v>
      </c>
      <c r="DN513" s="1">
        <v>1.7000000000000001E-2</v>
      </c>
      <c r="DO513" s="1">
        <v>400</v>
      </c>
      <c r="DP513" s="1">
        <v>24</v>
      </c>
      <c r="DQ513" s="1">
        <v>0.2</v>
      </c>
      <c r="DR513" s="1">
        <v>0.03</v>
      </c>
      <c r="DS513" s="1">
        <v>13.22918941144701</v>
      </c>
      <c r="DT513" s="1">
        <v>11.587413339959269</v>
      </c>
      <c r="DU513" s="1">
        <v>0.84093257055264714</v>
      </c>
      <c r="DV513" s="1">
        <v>0</v>
      </c>
      <c r="DW513" s="1">
        <v>-53.044860975609758</v>
      </c>
      <c r="DX513" s="1">
        <v>-13.14323832752611</v>
      </c>
      <c r="DY513" s="1">
        <v>1.303357805893844</v>
      </c>
      <c r="DZ513" s="1">
        <v>0</v>
      </c>
      <c r="EA513" s="1">
        <v>3.4970831707317078</v>
      </c>
      <c r="EB513" s="1">
        <v>6.7240975609764664E-2</v>
      </c>
      <c r="EC513" s="1">
        <v>2.1668861151546381E-2</v>
      </c>
      <c r="ED513" s="1">
        <v>1</v>
      </c>
      <c r="EE513" s="1">
        <v>1.963248126695454</v>
      </c>
      <c r="EF513" s="1">
        <v>1.328257601840508E-2</v>
      </c>
      <c r="EG513" s="1">
        <v>1.518139366010218E-3</v>
      </c>
      <c r="EH513" s="1">
        <v>1</v>
      </c>
      <c r="EI513" s="1">
        <v>0.14821089706266949</v>
      </c>
      <c r="EJ513" s="1">
        <v>-2.5012056736160268E-4</v>
      </c>
      <c r="EK513" s="1">
        <v>7.9990468045283193E-4</v>
      </c>
      <c r="EL513" s="1">
        <v>1</v>
      </c>
      <c r="EM513" s="1">
        <v>3</v>
      </c>
      <c r="EN513" s="1">
        <v>6</v>
      </c>
      <c r="EO513" s="1" t="s">
        <v>1160</v>
      </c>
      <c r="EP513" s="1">
        <v>2.9401799999999998</v>
      </c>
      <c r="EQ513" s="1">
        <v>2.8010799999999998</v>
      </c>
      <c r="ER513" s="1">
        <v>9.0783199999999994E-2</v>
      </c>
      <c r="ES513" s="1">
        <v>9.9425700000000006E-2</v>
      </c>
      <c r="ET513" s="1">
        <v>0.11673600000000001</v>
      </c>
      <c r="EU513" s="1">
        <v>0.106113</v>
      </c>
      <c r="EV513" s="1">
        <v>18586.3</v>
      </c>
      <c r="EW513" s="1">
        <v>19301.7</v>
      </c>
      <c r="EX513" s="1">
        <v>23787.1</v>
      </c>
      <c r="EY513" s="1">
        <v>24958.400000000001</v>
      </c>
      <c r="EZ513" s="1">
        <v>33640.300000000003</v>
      </c>
      <c r="FA513" s="1">
        <v>35634.800000000003</v>
      </c>
      <c r="FB513" s="1">
        <v>43389.4</v>
      </c>
      <c r="FC513" s="1">
        <v>46146.6</v>
      </c>
      <c r="FD513" s="1">
        <v>1.9351</v>
      </c>
      <c r="FE513" s="1">
        <v>1.7693000000000001</v>
      </c>
      <c r="FF513" s="1">
        <v>8.8658200000000006E-2</v>
      </c>
      <c r="FG513" s="1">
        <v>0</v>
      </c>
      <c r="FH513" s="1">
        <v>30.1601</v>
      </c>
      <c r="FI513" s="1">
        <v>999.9</v>
      </c>
      <c r="FJ513" s="1">
        <v>41.8</v>
      </c>
      <c r="FK513" s="1">
        <v>41.7</v>
      </c>
      <c r="FL513" s="1">
        <v>34.334699999999998</v>
      </c>
      <c r="FM513" s="1">
        <v>63.394300000000001</v>
      </c>
      <c r="FN513" s="1">
        <v>25.773199999999999</v>
      </c>
      <c r="FO513" s="1">
        <v>1</v>
      </c>
      <c r="FP513" s="1">
        <v>0.61551100000000003</v>
      </c>
      <c r="FQ513" s="1">
        <v>2.6105200000000002</v>
      </c>
      <c r="FR513" s="1">
        <v>20.2989</v>
      </c>
      <c r="FS513" s="1">
        <v>5.2110000000000003</v>
      </c>
      <c r="FT513" s="1">
        <v>11.9078</v>
      </c>
      <c r="FU513" s="1">
        <v>5.0028499999999996</v>
      </c>
      <c r="FV513" s="1">
        <v>3.2901799999999999</v>
      </c>
      <c r="FW513" s="1">
        <v>9999</v>
      </c>
      <c r="FX513" s="1">
        <v>9999</v>
      </c>
      <c r="FY513" s="1">
        <v>9999</v>
      </c>
      <c r="FZ513" s="1">
        <v>999.9</v>
      </c>
      <c r="GA513" s="1">
        <v>1.8597999999999999</v>
      </c>
      <c r="GB513" s="1">
        <v>1.85486</v>
      </c>
      <c r="GC513" s="1">
        <v>1.8580000000000001</v>
      </c>
      <c r="GD513" s="1">
        <v>1.8565400000000001</v>
      </c>
      <c r="GE513" s="1">
        <v>1.85517</v>
      </c>
      <c r="GF513" s="1">
        <v>1.85473</v>
      </c>
      <c r="GG513" s="1">
        <v>1.85364</v>
      </c>
      <c r="GH513" s="1">
        <v>1.8566199999999999</v>
      </c>
      <c r="GI513" s="1">
        <v>0</v>
      </c>
      <c r="GJ513" s="1">
        <v>0</v>
      </c>
      <c r="GK513" s="1">
        <v>0</v>
      </c>
      <c r="GL513" s="1">
        <v>0</v>
      </c>
      <c r="GM513" s="1" t="s">
        <v>355</v>
      </c>
      <c r="GN513" s="1" t="s">
        <v>356</v>
      </c>
      <c r="GO513" s="1" t="s">
        <v>357</v>
      </c>
      <c r="GP513" s="1" t="s">
        <v>357</v>
      </c>
      <c r="GQ513" s="1" t="s">
        <v>357</v>
      </c>
      <c r="GR513" s="1" t="s">
        <v>357</v>
      </c>
      <c r="GS513" s="1">
        <v>0</v>
      </c>
      <c r="GT513" s="1">
        <v>100</v>
      </c>
      <c r="GU513" s="1">
        <v>100</v>
      </c>
      <c r="GV513" s="1">
        <v>1.329</v>
      </c>
      <c r="GW513" s="1">
        <v>1.2800000000000001E-2</v>
      </c>
      <c r="GX513" s="1">
        <v>0.27761382284396391</v>
      </c>
      <c r="GY513" s="1">
        <v>3.0239061252787889E-3</v>
      </c>
      <c r="GZ513" s="1">
        <v>-1.398580452151984E-6</v>
      </c>
      <c r="HA513" s="1">
        <v>2.8030378366047371E-10</v>
      </c>
      <c r="HB513" s="1">
        <v>-7.1345895132161177E-2</v>
      </c>
      <c r="HC513" s="1">
        <v>1.0309082032153079E-2</v>
      </c>
      <c r="HD513" s="1">
        <v>-3.6321104004466529E-4</v>
      </c>
      <c r="HE513" s="1">
        <v>3.6129943689190391E-6</v>
      </c>
      <c r="HF513" s="1">
        <v>0</v>
      </c>
      <c r="HG513" s="1">
        <v>2134</v>
      </c>
      <c r="HH513" s="1">
        <v>3</v>
      </c>
      <c r="HI513" s="1">
        <v>46</v>
      </c>
      <c r="HJ513" s="1">
        <v>6.3</v>
      </c>
      <c r="HK513" s="1">
        <v>6.2</v>
      </c>
      <c r="HL513" s="1">
        <v>1.24146</v>
      </c>
      <c r="HM513" s="1">
        <v>2.3596200000000001</v>
      </c>
      <c r="HN513" s="1">
        <v>1.4978</v>
      </c>
      <c r="HO513" s="1">
        <v>2.3022499999999999</v>
      </c>
      <c r="HP513" s="1">
        <v>1.5478499999999999</v>
      </c>
      <c r="HQ513" s="1">
        <v>2.4560499999999998</v>
      </c>
      <c r="HR513" s="1">
        <v>43.59</v>
      </c>
      <c r="HS513" s="1">
        <v>15.3841</v>
      </c>
      <c r="HT513" s="1">
        <v>18</v>
      </c>
      <c r="HU513" s="1">
        <v>502.98700000000002</v>
      </c>
      <c r="HV513" s="1">
        <v>459.197</v>
      </c>
      <c r="HW513" s="1">
        <v>26.546700000000001</v>
      </c>
      <c r="HX513" s="1">
        <v>34.595700000000001</v>
      </c>
      <c r="HY513" s="1">
        <v>29.999400000000001</v>
      </c>
      <c r="HZ513" s="1">
        <v>34.496899999999997</v>
      </c>
      <c r="IA513" s="1">
        <v>34.598799999999997</v>
      </c>
      <c r="IB513" s="1">
        <v>24.8598</v>
      </c>
      <c r="IC513" s="1">
        <v>28.625599999999999</v>
      </c>
      <c r="ID513" s="1">
        <v>0</v>
      </c>
      <c r="IE513" s="1">
        <v>26.558800000000002</v>
      </c>
      <c r="IF513" s="1">
        <v>512.55100000000004</v>
      </c>
      <c r="IG513" s="1">
        <v>23.902999999999999</v>
      </c>
      <c r="IH513" s="1">
        <v>100.318</v>
      </c>
      <c r="II513" s="1">
        <v>100.004</v>
      </c>
      <c r="IJ513" s="1" t="s">
        <v>1161</v>
      </c>
    </row>
    <row r="514" spans="1:244" ht="15.75" customHeight="1" x14ac:dyDescent="0.3">
      <c r="A514" s="1">
        <v>498</v>
      </c>
      <c r="B514" s="1">
        <v>1659809781.0999999</v>
      </c>
      <c r="C514" s="1">
        <v>13639.599999904631</v>
      </c>
      <c r="D514" s="1" t="s">
        <v>1350</v>
      </c>
      <c r="E514" s="1" t="s">
        <v>1351</v>
      </c>
      <c r="F514" s="1">
        <v>1</v>
      </c>
      <c r="G514" s="1" t="s">
        <v>346</v>
      </c>
      <c r="H514" s="1" t="s">
        <v>347</v>
      </c>
      <c r="I514" s="1" t="s">
        <v>348</v>
      </c>
      <c r="J514" s="1" t="s">
        <v>349</v>
      </c>
      <c r="K514" s="1" t="s">
        <v>350</v>
      </c>
      <c r="L514" s="1" t="s">
        <v>1154</v>
      </c>
      <c r="M514" s="1" t="s">
        <v>351</v>
      </c>
      <c r="N514" s="1">
        <v>1659809773.0999999</v>
      </c>
      <c r="O514" s="1">
        <f t="shared" si="34"/>
        <v>2.9851034078821038E-3</v>
      </c>
      <c r="P514" s="1">
        <f t="shared" si="35"/>
        <v>2.9851034078821037</v>
      </c>
      <c r="Q514" s="1">
        <f t="shared" si="36"/>
        <v>14.784913912582253</v>
      </c>
      <c r="R514" s="1">
        <f t="shared" si="37"/>
        <v>391.22899999999998</v>
      </c>
      <c r="S514" s="1">
        <f t="shared" si="38"/>
        <v>218.43288085671571</v>
      </c>
      <c r="T514" s="1">
        <f t="shared" si="39"/>
        <v>21.600692211412298</v>
      </c>
      <c r="U514" s="1">
        <f t="shared" si="40"/>
        <v>38.688393340936891</v>
      </c>
      <c r="V514" s="1">
        <f t="shared" si="41"/>
        <v>0.14885915856538548</v>
      </c>
      <c r="W514" s="1">
        <f t="shared" si="42"/>
        <v>2.9071331593400678</v>
      </c>
      <c r="X514" s="1">
        <f t="shared" si="43"/>
        <v>0.14475058544589806</v>
      </c>
      <c r="Y514" s="1">
        <f t="shared" si="44"/>
        <v>9.0828809521286261E-2</v>
      </c>
      <c r="Z514" s="1">
        <f t="shared" si="45"/>
        <v>321.51490275000003</v>
      </c>
      <c r="AA514" s="1">
        <f t="shared" si="46"/>
        <v>32.094855667449195</v>
      </c>
      <c r="AB514" s="1">
        <f t="shared" si="47"/>
        <v>31.6133375</v>
      </c>
      <c r="AC514" s="1">
        <f t="shared" si="48"/>
        <v>4.6715692385039533</v>
      </c>
      <c r="AD514" s="1">
        <f t="shared" si="49"/>
        <v>60.135271461857222</v>
      </c>
      <c r="AE514" s="1">
        <f t="shared" si="50"/>
        <v>2.7083291929027729</v>
      </c>
      <c r="AF514" s="1">
        <f t="shared" si="51"/>
        <v>4.5037282231620424</v>
      </c>
      <c r="AG514" s="1">
        <f t="shared" si="52"/>
        <v>1.9632400456011805</v>
      </c>
      <c r="AH514" s="1">
        <f t="shared" si="53"/>
        <v>-131.64306028760078</v>
      </c>
      <c r="AI514" s="1">
        <f t="shared" si="54"/>
        <v>-100.79265327220645</v>
      </c>
      <c r="AJ514" s="1">
        <f t="shared" si="55"/>
        <v>-7.8081174947548293</v>
      </c>
      <c r="AK514" s="1">
        <f t="shared" si="56"/>
        <v>81.271071695437996</v>
      </c>
      <c r="AL514" s="1">
        <f t="shared" si="57"/>
        <v>43.663411023870452</v>
      </c>
      <c r="AM514" s="1">
        <f t="shared" si="58"/>
        <v>3.0038540331814176</v>
      </c>
      <c r="AN514" s="1">
        <f t="shared" si="59"/>
        <v>14.784913912582253</v>
      </c>
      <c r="AO514" s="1">
        <v>483.00730972095067</v>
      </c>
      <c r="AP514" s="1">
        <v>439.48307272727271</v>
      </c>
      <c r="AQ514" s="1">
        <v>4.9442042453123181</v>
      </c>
      <c r="AR514" s="1">
        <v>65.640967639493695</v>
      </c>
      <c r="AS514" s="1">
        <f t="shared" si="60"/>
        <v>2.9851034078821037</v>
      </c>
      <c r="AT514" s="1">
        <v>23.87867714037796</v>
      </c>
      <c r="AU514" s="1">
        <v>27.365954945054959</v>
      </c>
      <c r="AV514" s="1">
        <v>-6.208428273874444E-4</v>
      </c>
      <c r="AW514" s="1">
        <v>85.652691204129724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51523.849013880434</v>
      </c>
      <c r="BC514" s="1">
        <f t="shared" si="64"/>
        <v>1999.993125</v>
      </c>
      <c r="BD514" s="1">
        <f t="shared" si="65"/>
        <v>1681.1942250000002</v>
      </c>
      <c r="BE514" s="1">
        <f t="shared" si="66"/>
        <v>0.84060000206250718</v>
      </c>
      <c r="BF514" s="1">
        <f t="shared" si="67"/>
        <v>0.16075800398063869</v>
      </c>
      <c r="BG514" s="1">
        <v>6</v>
      </c>
      <c r="BH514" s="1">
        <v>0.5</v>
      </c>
      <c r="BI514" s="1" t="s">
        <v>352</v>
      </c>
      <c r="BJ514" s="1">
        <v>2</v>
      </c>
      <c r="BK514" s="1" t="b">
        <v>1</v>
      </c>
      <c r="BL514" s="1">
        <v>1659809773.0999999</v>
      </c>
      <c r="BM514" s="1">
        <v>391.22899999999998</v>
      </c>
      <c r="BN514" s="1">
        <v>445.02031249999999</v>
      </c>
      <c r="BO514" s="1">
        <v>27.387462500000002</v>
      </c>
      <c r="BP514" s="1">
        <v>23.882537500000002</v>
      </c>
      <c r="BQ514" s="1">
        <v>389.96887500000003</v>
      </c>
      <c r="BR514" s="1">
        <v>27.374662499999999</v>
      </c>
      <c r="BS514" s="1">
        <v>500.13956250000001</v>
      </c>
      <c r="BT514" s="1">
        <v>98.789337500000002</v>
      </c>
      <c r="BU514" s="1">
        <v>0.10004273750000001</v>
      </c>
      <c r="BV514" s="1">
        <v>30.9702375</v>
      </c>
      <c r="BW514" s="1">
        <v>31.6133375</v>
      </c>
      <c r="BX514" s="1">
        <v>999.9</v>
      </c>
      <c r="BY514" s="1">
        <v>0</v>
      </c>
      <c r="BZ514" s="1">
        <v>0</v>
      </c>
      <c r="CA514" s="1">
        <v>9993.7562500000004</v>
      </c>
      <c r="CB514" s="1">
        <v>0</v>
      </c>
      <c r="CC514" s="1">
        <v>213.47512499999999</v>
      </c>
      <c r="CD514" s="1">
        <v>-53.791181250000008</v>
      </c>
      <c r="CE514" s="1">
        <v>402.24512499999997</v>
      </c>
      <c r="CF514" s="1">
        <v>455.90837499999998</v>
      </c>
      <c r="CG514" s="1">
        <v>3.5049393750000002</v>
      </c>
      <c r="CH514" s="1">
        <v>445.02031249999999</v>
      </c>
      <c r="CI514" s="1">
        <v>23.882537500000002</v>
      </c>
      <c r="CJ514" s="1">
        <v>2.7055906250000001</v>
      </c>
      <c r="CK514" s="1">
        <v>2.35934</v>
      </c>
      <c r="CL514" s="1">
        <v>22.31909375</v>
      </c>
      <c r="CM514" s="1">
        <v>20.08736875</v>
      </c>
      <c r="CN514" s="1">
        <v>1999.993125</v>
      </c>
      <c r="CO514" s="1">
        <v>0.97999918750000004</v>
      </c>
      <c r="CP514" s="1">
        <v>2.0000918749999999E-2</v>
      </c>
      <c r="CQ514" s="1">
        <v>0</v>
      </c>
      <c r="CR514" s="1">
        <v>2.1983125000000001</v>
      </c>
      <c r="CS514" s="1">
        <v>0</v>
      </c>
      <c r="CT514" s="1">
        <v>19666.05</v>
      </c>
      <c r="CU514" s="1">
        <v>17412.268749999999</v>
      </c>
      <c r="CV514" s="1">
        <v>43.905999999999999</v>
      </c>
      <c r="CW514" s="1">
        <v>45.093499999999999</v>
      </c>
      <c r="CX514" s="1">
        <v>43.984250000000003</v>
      </c>
      <c r="CY514" s="1">
        <v>43.371062500000001</v>
      </c>
      <c r="CZ514" s="1">
        <v>43.811999999999998</v>
      </c>
      <c r="DA514" s="1">
        <v>1959.993125</v>
      </c>
      <c r="DB514" s="1">
        <v>40</v>
      </c>
      <c r="DC514" s="1">
        <v>0</v>
      </c>
      <c r="DD514" s="1">
        <v>1659809780.7</v>
      </c>
      <c r="DE514" s="1">
        <v>0</v>
      </c>
      <c r="DF514" s="1">
        <v>1659809405.0999999</v>
      </c>
      <c r="DG514" s="1" t="s">
        <v>1159</v>
      </c>
      <c r="DH514" s="1">
        <v>1659809402.5999999</v>
      </c>
      <c r="DI514" s="1">
        <v>1659809405.0999999</v>
      </c>
      <c r="DJ514" s="1">
        <v>17</v>
      </c>
      <c r="DK514" s="1">
        <v>-0.01</v>
      </c>
      <c r="DL514" s="1">
        <v>-1E-3</v>
      </c>
      <c r="DM514" s="1">
        <v>1.2789999999999999</v>
      </c>
      <c r="DN514" s="1">
        <v>1.7000000000000001E-2</v>
      </c>
      <c r="DO514" s="1">
        <v>400</v>
      </c>
      <c r="DP514" s="1">
        <v>24</v>
      </c>
      <c r="DQ514" s="1">
        <v>0.2</v>
      </c>
      <c r="DR514" s="1">
        <v>0.03</v>
      </c>
      <c r="DS514" s="1">
        <v>13.22918941144701</v>
      </c>
      <c r="DT514" s="1">
        <v>11.587413339959269</v>
      </c>
      <c r="DU514" s="1">
        <v>0.84093257055264714</v>
      </c>
      <c r="DV514" s="1">
        <v>0</v>
      </c>
      <c r="DW514" s="1">
        <v>-53.044860975609758</v>
      </c>
      <c r="DX514" s="1">
        <v>-13.14323832752611</v>
      </c>
      <c r="DY514" s="1">
        <v>1.303357805893844</v>
      </c>
      <c r="DZ514" s="1">
        <v>0</v>
      </c>
      <c r="EA514" s="1">
        <v>3.4970831707317078</v>
      </c>
      <c r="EB514" s="1">
        <v>6.7240975609764664E-2</v>
      </c>
      <c r="EC514" s="1">
        <v>2.1668861151546381E-2</v>
      </c>
      <c r="ED514" s="1">
        <v>1</v>
      </c>
      <c r="EE514" s="1">
        <v>1.963248126695454</v>
      </c>
      <c r="EF514" s="1">
        <v>1.328257601840508E-2</v>
      </c>
      <c r="EG514" s="1">
        <v>1.518139366010218E-3</v>
      </c>
      <c r="EH514" s="1">
        <v>1</v>
      </c>
      <c r="EI514" s="1">
        <v>0.14821089706266949</v>
      </c>
      <c r="EJ514" s="1">
        <v>-2.5012056736160268E-4</v>
      </c>
      <c r="EK514" s="1">
        <v>7.9990468045283193E-4</v>
      </c>
      <c r="EL514" s="1">
        <v>1</v>
      </c>
      <c r="EM514" s="1">
        <v>3</v>
      </c>
      <c r="EN514" s="1">
        <v>6</v>
      </c>
      <c r="EO514" s="1" t="s">
        <v>1160</v>
      </c>
      <c r="EP514" s="1">
        <v>2.9402599999999999</v>
      </c>
      <c r="EQ514" s="1">
        <v>2.8011300000000001</v>
      </c>
      <c r="ER514" s="1">
        <v>9.1557600000000003E-2</v>
      </c>
      <c r="ES514" s="1">
        <v>0.100143</v>
      </c>
      <c r="ET514" s="1">
        <v>0.116732</v>
      </c>
      <c r="EU514" s="1">
        <v>0.106116</v>
      </c>
      <c r="EV514" s="1">
        <v>18570.599999999999</v>
      </c>
      <c r="EW514" s="1">
        <v>19286.3</v>
      </c>
      <c r="EX514" s="1">
        <v>23787.3</v>
      </c>
      <c r="EY514" s="1">
        <v>24958.400000000001</v>
      </c>
      <c r="EZ514" s="1">
        <v>33640.6</v>
      </c>
      <c r="FA514" s="1">
        <v>35634.800000000003</v>
      </c>
      <c r="FB514" s="1">
        <v>43389.5</v>
      </c>
      <c r="FC514" s="1">
        <v>46146.7</v>
      </c>
      <c r="FD514" s="1">
        <v>1.9351700000000001</v>
      </c>
      <c r="FE514" s="1">
        <v>1.76935</v>
      </c>
      <c r="FF514" s="1">
        <v>8.8751300000000005E-2</v>
      </c>
      <c r="FG514" s="1">
        <v>0</v>
      </c>
      <c r="FH514" s="1">
        <v>30.1601</v>
      </c>
      <c r="FI514" s="1">
        <v>999.9</v>
      </c>
      <c r="FJ514" s="1">
        <v>41.8</v>
      </c>
      <c r="FK514" s="1">
        <v>41.7</v>
      </c>
      <c r="FL514" s="1">
        <v>34.334299999999999</v>
      </c>
      <c r="FM514" s="1">
        <v>63.414299999999997</v>
      </c>
      <c r="FN514" s="1">
        <v>25.837299999999999</v>
      </c>
      <c r="FO514" s="1">
        <v>1</v>
      </c>
      <c r="FP514" s="1">
        <v>0.61546500000000004</v>
      </c>
      <c r="FQ514" s="1">
        <v>2.6041799999999999</v>
      </c>
      <c r="FR514" s="1">
        <v>20.299099999999999</v>
      </c>
      <c r="FS514" s="1">
        <v>5.2107000000000001</v>
      </c>
      <c r="FT514" s="1">
        <v>11.9078</v>
      </c>
      <c r="FU514" s="1">
        <v>5.0029000000000003</v>
      </c>
      <c r="FV514" s="1">
        <v>3.2901500000000001</v>
      </c>
      <c r="FW514" s="1">
        <v>9999</v>
      </c>
      <c r="FX514" s="1">
        <v>9999</v>
      </c>
      <c r="FY514" s="1">
        <v>9999</v>
      </c>
      <c r="FZ514" s="1">
        <v>999.9</v>
      </c>
      <c r="GA514" s="1">
        <v>1.85981</v>
      </c>
      <c r="GB514" s="1">
        <v>1.85486</v>
      </c>
      <c r="GC514" s="1">
        <v>1.85798</v>
      </c>
      <c r="GD514" s="1">
        <v>1.85653</v>
      </c>
      <c r="GE514" s="1">
        <v>1.85517</v>
      </c>
      <c r="GF514" s="1">
        <v>1.8547199999999999</v>
      </c>
      <c r="GG514" s="1">
        <v>1.85364</v>
      </c>
      <c r="GH514" s="1">
        <v>1.8566199999999999</v>
      </c>
      <c r="GI514" s="1">
        <v>0</v>
      </c>
      <c r="GJ514" s="1">
        <v>0</v>
      </c>
      <c r="GK514" s="1">
        <v>0</v>
      </c>
      <c r="GL514" s="1">
        <v>0</v>
      </c>
      <c r="GM514" s="1" t="s">
        <v>355</v>
      </c>
      <c r="GN514" s="1" t="s">
        <v>356</v>
      </c>
      <c r="GO514" s="1" t="s">
        <v>357</v>
      </c>
      <c r="GP514" s="1" t="s">
        <v>357</v>
      </c>
      <c r="GQ514" s="1" t="s">
        <v>357</v>
      </c>
      <c r="GR514" s="1" t="s">
        <v>357</v>
      </c>
      <c r="GS514" s="1">
        <v>0</v>
      </c>
      <c r="GT514" s="1">
        <v>100</v>
      </c>
      <c r="GU514" s="1">
        <v>100</v>
      </c>
      <c r="GV514" s="1">
        <v>1.3380000000000001</v>
      </c>
      <c r="GW514" s="1">
        <v>1.29E-2</v>
      </c>
      <c r="GX514" s="1">
        <v>0.27761382284396391</v>
      </c>
      <c r="GY514" s="1">
        <v>3.0239061252787889E-3</v>
      </c>
      <c r="GZ514" s="1">
        <v>-1.398580452151984E-6</v>
      </c>
      <c r="HA514" s="1">
        <v>2.8030378366047371E-10</v>
      </c>
      <c r="HB514" s="1">
        <v>-7.1345895132161177E-2</v>
      </c>
      <c r="HC514" s="1">
        <v>1.0309082032153079E-2</v>
      </c>
      <c r="HD514" s="1">
        <v>-3.6321104004466529E-4</v>
      </c>
      <c r="HE514" s="1">
        <v>3.6129943689190391E-6</v>
      </c>
      <c r="HF514" s="1">
        <v>0</v>
      </c>
      <c r="HG514" s="1">
        <v>2134</v>
      </c>
      <c r="HH514" s="1">
        <v>3</v>
      </c>
      <c r="HI514" s="1">
        <v>46</v>
      </c>
      <c r="HJ514" s="1">
        <v>6.3</v>
      </c>
      <c r="HK514" s="1">
        <v>6.3</v>
      </c>
      <c r="HL514" s="1">
        <v>1.24878</v>
      </c>
      <c r="HM514" s="1">
        <v>2.36816</v>
      </c>
      <c r="HN514" s="1">
        <v>1.4978</v>
      </c>
      <c r="HO514" s="1">
        <v>2.3022499999999999</v>
      </c>
      <c r="HP514" s="1">
        <v>1.5478499999999999</v>
      </c>
      <c r="HQ514" s="1">
        <v>2.3889200000000002</v>
      </c>
      <c r="HR514" s="1">
        <v>43.59</v>
      </c>
      <c r="HS514" s="1">
        <v>15.375400000000001</v>
      </c>
      <c r="HT514" s="1">
        <v>18</v>
      </c>
      <c r="HU514" s="1">
        <v>503.024</v>
      </c>
      <c r="HV514" s="1">
        <v>459.221</v>
      </c>
      <c r="HW514" s="1">
        <v>26.549900000000001</v>
      </c>
      <c r="HX514" s="1">
        <v>34.5944</v>
      </c>
      <c r="HY514" s="1">
        <v>29.999500000000001</v>
      </c>
      <c r="HZ514" s="1">
        <v>34.495600000000003</v>
      </c>
      <c r="IA514" s="1">
        <v>34.597700000000003</v>
      </c>
      <c r="IB514" s="1">
        <v>25.001100000000001</v>
      </c>
      <c r="IC514" s="1">
        <v>28.625599999999999</v>
      </c>
      <c r="ID514" s="1">
        <v>0</v>
      </c>
      <c r="IE514" s="1">
        <v>26.558800000000002</v>
      </c>
      <c r="IF514" s="1">
        <v>522.57000000000005</v>
      </c>
      <c r="IG514" s="1">
        <v>23.902999999999999</v>
      </c>
      <c r="IH514" s="1">
        <v>100.319</v>
      </c>
      <c r="II514" s="1">
        <v>100.005</v>
      </c>
      <c r="IJ514" s="1" t="s">
        <v>1161</v>
      </c>
    </row>
    <row r="515" spans="1:244" ht="15.75" customHeight="1" x14ac:dyDescent="0.3">
      <c r="A515" s="1">
        <v>499</v>
      </c>
      <c r="B515" s="1">
        <v>1659809782.0999999</v>
      </c>
      <c r="C515" s="1">
        <v>13640.599999904631</v>
      </c>
      <c r="D515" s="1" t="s">
        <v>1352</v>
      </c>
      <c r="E515" s="1" t="s">
        <v>1353</v>
      </c>
      <c r="F515" s="1">
        <v>1</v>
      </c>
      <c r="G515" s="1" t="s">
        <v>346</v>
      </c>
      <c r="H515" s="1" t="s">
        <v>347</v>
      </c>
      <c r="I515" s="1" t="s">
        <v>348</v>
      </c>
      <c r="J515" s="1" t="s">
        <v>349</v>
      </c>
      <c r="K515" s="1" t="s">
        <v>350</v>
      </c>
      <c r="L515" s="1" t="s">
        <v>1154</v>
      </c>
      <c r="M515" s="1" t="s">
        <v>351</v>
      </c>
      <c r="N515" s="1">
        <v>1659809774.599999</v>
      </c>
      <c r="O515" s="1">
        <f t="shared" si="34"/>
        <v>2.9847757584841824E-3</v>
      </c>
      <c r="P515" s="1">
        <f t="shared" si="35"/>
        <v>2.9847757584841825</v>
      </c>
      <c r="Q515" s="1">
        <f t="shared" si="36"/>
        <v>14.91247846359366</v>
      </c>
      <c r="R515" s="1">
        <f t="shared" si="37"/>
        <v>398.48680000000002</v>
      </c>
      <c r="S515" s="1">
        <f t="shared" si="38"/>
        <v>224.03302023318764</v>
      </c>
      <c r="T515" s="1">
        <f t="shared" si="39"/>
        <v>22.154449038950364</v>
      </c>
      <c r="U515" s="1">
        <f t="shared" si="40"/>
        <v>39.406046011009458</v>
      </c>
      <c r="V515" s="1">
        <f t="shared" si="41"/>
        <v>0.14882153309261043</v>
      </c>
      <c r="W515" s="1">
        <f t="shared" si="42"/>
        <v>2.9071376721497635</v>
      </c>
      <c r="X515" s="1">
        <f t="shared" si="43"/>
        <v>0.14471501200353723</v>
      </c>
      <c r="Y515" s="1">
        <f t="shared" si="44"/>
        <v>9.0806398801290322E-2</v>
      </c>
      <c r="Z515" s="1">
        <f t="shared" si="45"/>
        <v>321.51493599999992</v>
      </c>
      <c r="AA515" s="1">
        <f t="shared" si="46"/>
        <v>32.096108063960415</v>
      </c>
      <c r="AB515" s="1">
        <f t="shared" si="47"/>
        <v>31.612079999999999</v>
      </c>
      <c r="AC515" s="1">
        <f t="shared" si="48"/>
        <v>4.6712358049237448</v>
      </c>
      <c r="AD515" s="1">
        <f t="shared" si="49"/>
        <v>60.117790988449357</v>
      </c>
      <c r="AE515" s="1">
        <f t="shared" si="50"/>
        <v>2.7077224576020109</v>
      </c>
      <c r="AF515" s="1">
        <f t="shared" si="51"/>
        <v>4.5040285297945415</v>
      </c>
      <c r="AG515" s="1">
        <f t="shared" si="52"/>
        <v>1.9635133473217339</v>
      </c>
      <c r="AH515" s="1">
        <f t="shared" si="53"/>
        <v>-131.62861094915243</v>
      </c>
      <c r="AI515" s="1">
        <f t="shared" si="54"/>
        <v>-100.41247922396143</v>
      </c>
      <c r="AJ515" s="1">
        <f t="shared" si="55"/>
        <v>-7.7786509751104251</v>
      </c>
      <c r="AK515" s="1">
        <f t="shared" si="56"/>
        <v>81.695194851775611</v>
      </c>
      <c r="AL515" s="1">
        <f t="shared" si="57"/>
        <v>43.850653834646373</v>
      </c>
      <c r="AM515" s="1">
        <f t="shared" si="58"/>
        <v>3.0002321411296107</v>
      </c>
      <c r="AN515" s="1">
        <f t="shared" si="59"/>
        <v>14.91247846359366</v>
      </c>
      <c r="AO515" s="1">
        <v>487.92302891862442</v>
      </c>
      <c r="AP515" s="1">
        <v>444.36677575757562</v>
      </c>
      <c r="AQ515" s="1">
        <v>4.9200066319990521</v>
      </c>
      <c r="AR515" s="1">
        <v>65.640967639493695</v>
      </c>
      <c r="AS515" s="1">
        <f t="shared" si="60"/>
        <v>2.9847757584841825</v>
      </c>
      <c r="AT515" s="1">
        <v>23.878381993962019</v>
      </c>
      <c r="AU515" s="1">
        <v>27.364789010989011</v>
      </c>
      <c r="AV515" s="1">
        <v>-5.5330089402756103E-4</v>
      </c>
      <c r="AW515" s="1">
        <v>85.652691204129724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51523.775173093862</v>
      </c>
      <c r="BC515" s="1">
        <f t="shared" si="64"/>
        <v>1999.9933333333331</v>
      </c>
      <c r="BD515" s="1">
        <f t="shared" si="65"/>
        <v>1681.1943999999996</v>
      </c>
      <c r="BE515" s="1">
        <f t="shared" si="66"/>
        <v>0.84060000200000662</v>
      </c>
      <c r="BF515" s="1">
        <f t="shared" si="67"/>
        <v>0.16075800386001285</v>
      </c>
      <c r="BG515" s="1">
        <v>6</v>
      </c>
      <c r="BH515" s="1">
        <v>0.5</v>
      </c>
      <c r="BI515" s="1" t="s">
        <v>352</v>
      </c>
      <c r="BJ515" s="1">
        <v>2</v>
      </c>
      <c r="BK515" s="1" t="b">
        <v>1</v>
      </c>
      <c r="BL515" s="1">
        <v>1659809774.599999</v>
      </c>
      <c r="BM515" s="1">
        <v>398.48680000000002</v>
      </c>
      <c r="BN515" s="1">
        <v>452.52653333333342</v>
      </c>
      <c r="BO515" s="1">
        <v>27.38137333333334</v>
      </c>
      <c r="BP515" s="1">
        <v>23.88069333333333</v>
      </c>
      <c r="BQ515" s="1">
        <v>397.21173333333331</v>
      </c>
      <c r="BR515" s="1">
        <v>27.368559999999999</v>
      </c>
      <c r="BS515" s="1">
        <v>500.1454</v>
      </c>
      <c r="BT515" s="1">
        <v>98.789180000000002</v>
      </c>
      <c r="BU515" s="1">
        <v>0.10003292</v>
      </c>
      <c r="BV515" s="1">
        <v>30.97140666666667</v>
      </c>
      <c r="BW515" s="1">
        <v>31.612079999999999</v>
      </c>
      <c r="BX515" s="1">
        <v>999.89999999999986</v>
      </c>
      <c r="BY515" s="1">
        <v>0</v>
      </c>
      <c r="BZ515" s="1">
        <v>0</v>
      </c>
      <c r="CA515" s="1">
        <v>9993.7980000000007</v>
      </c>
      <c r="CB515" s="1">
        <v>0</v>
      </c>
      <c r="CC515" s="1">
        <v>213.58293333333339</v>
      </c>
      <c r="CD515" s="1">
        <v>-54.039619999999992</v>
      </c>
      <c r="CE515" s="1">
        <v>409.70486666666659</v>
      </c>
      <c r="CF515" s="1">
        <v>463.59739999999999</v>
      </c>
      <c r="CG515" s="1">
        <v>3.5006879999999989</v>
      </c>
      <c r="CH515" s="1">
        <v>452.52653333333342</v>
      </c>
      <c r="CI515" s="1">
        <v>23.88069333333333</v>
      </c>
      <c r="CJ515" s="1">
        <v>2.7049840000000001</v>
      </c>
      <c r="CK515" s="1">
        <v>2.359154666666667</v>
      </c>
      <c r="CL515" s="1">
        <v>22.315406666666671</v>
      </c>
      <c r="CM515" s="1">
        <v>20.086099999999998</v>
      </c>
      <c r="CN515" s="1">
        <v>1999.9933333333331</v>
      </c>
      <c r="CO515" s="1">
        <v>0.97999919999999974</v>
      </c>
      <c r="CP515" s="1">
        <v>2.0000906666666669E-2</v>
      </c>
      <c r="CQ515" s="1">
        <v>0</v>
      </c>
      <c r="CR515" s="1">
        <v>2.2078666666666669</v>
      </c>
      <c r="CS515" s="1">
        <v>0</v>
      </c>
      <c r="CT515" s="1">
        <v>19667.42666666667</v>
      </c>
      <c r="CU515" s="1">
        <v>17412.26666666667</v>
      </c>
      <c r="CV515" s="1">
        <v>43.90806666666667</v>
      </c>
      <c r="CW515" s="1">
        <v>45.08720000000001</v>
      </c>
      <c r="CX515" s="1">
        <v>43.983199999999997</v>
      </c>
      <c r="CY515" s="1">
        <v>43.370800000000003</v>
      </c>
      <c r="CZ515" s="1">
        <v>43.811999999999998</v>
      </c>
      <c r="DA515" s="1">
        <v>1959.9933333333331</v>
      </c>
      <c r="DB515" s="1">
        <v>40</v>
      </c>
      <c r="DC515" s="1">
        <v>0</v>
      </c>
      <c r="DD515" s="1">
        <v>1659809781.3</v>
      </c>
      <c r="DE515" s="1">
        <v>0</v>
      </c>
      <c r="DF515" s="1">
        <v>1659809405.0999999</v>
      </c>
      <c r="DG515" s="1" t="s">
        <v>1159</v>
      </c>
      <c r="DH515" s="1">
        <v>1659809402.5999999</v>
      </c>
      <c r="DI515" s="1">
        <v>1659809405.0999999</v>
      </c>
      <c r="DJ515" s="1">
        <v>17</v>
      </c>
      <c r="DK515" s="1">
        <v>-0.01</v>
      </c>
      <c r="DL515" s="1">
        <v>-1E-3</v>
      </c>
      <c r="DM515" s="1">
        <v>1.2789999999999999</v>
      </c>
      <c r="DN515" s="1">
        <v>1.7000000000000001E-2</v>
      </c>
      <c r="DO515" s="1">
        <v>400</v>
      </c>
      <c r="DP515" s="1">
        <v>24</v>
      </c>
      <c r="DQ515" s="1">
        <v>0.2</v>
      </c>
      <c r="DR515" s="1">
        <v>0.03</v>
      </c>
      <c r="DS515" s="1">
        <v>13.461302726224879</v>
      </c>
      <c r="DT515" s="1">
        <v>11.44069238677603</v>
      </c>
      <c r="DU515" s="1">
        <v>0.85796315767968523</v>
      </c>
      <c r="DV515" s="1">
        <v>0</v>
      </c>
      <c r="DW515" s="1">
        <v>-53.385064999999997</v>
      </c>
      <c r="DX515" s="1">
        <v>-11.945689305816121</v>
      </c>
      <c r="DY515" s="1">
        <v>1.1689937526672249</v>
      </c>
      <c r="DZ515" s="1">
        <v>0</v>
      </c>
      <c r="EA515" s="1">
        <v>3.5005869999999999</v>
      </c>
      <c r="EB515" s="1">
        <v>-2.328855534710135E-2</v>
      </c>
      <c r="EC515" s="1">
        <v>1.7240253362407379E-2</v>
      </c>
      <c r="ED515" s="1">
        <v>1</v>
      </c>
      <c r="EE515" s="1">
        <v>1.963300953075843</v>
      </c>
      <c r="EF515" s="1">
        <v>5.6898972068734682E-3</v>
      </c>
      <c r="EG515" s="1">
        <v>1.393144815939889E-3</v>
      </c>
      <c r="EH515" s="1">
        <v>1</v>
      </c>
      <c r="EI515" s="1">
        <v>0.1483201360354261</v>
      </c>
      <c r="EJ515" s="1">
        <v>4.2574759020004132E-4</v>
      </c>
      <c r="EK515" s="1">
        <v>8.0204271014237328E-4</v>
      </c>
      <c r="EL515" s="1">
        <v>1</v>
      </c>
      <c r="EM515" s="1">
        <v>3</v>
      </c>
      <c r="EN515" s="1">
        <v>6</v>
      </c>
      <c r="EO515" s="1" t="s">
        <v>1160</v>
      </c>
      <c r="EP515" s="1">
        <v>2.9402499999999998</v>
      </c>
      <c r="EQ515" s="1">
        <v>2.8011200000000001</v>
      </c>
      <c r="ER515" s="1">
        <v>9.23147E-2</v>
      </c>
      <c r="ES515" s="1">
        <v>0.10087599999999999</v>
      </c>
      <c r="ET515" s="1">
        <v>0.116727</v>
      </c>
      <c r="EU515" s="1">
        <v>0.106114</v>
      </c>
      <c r="EV515" s="1">
        <v>18555.2</v>
      </c>
      <c r="EW515" s="1">
        <v>19270.8</v>
      </c>
      <c r="EX515" s="1">
        <v>23787.3</v>
      </c>
      <c r="EY515" s="1">
        <v>24958.6</v>
      </c>
      <c r="EZ515" s="1">
        <v>33641</v>
      </c>
      <c r="FA515" s="1">
        <v>35635.1</v>
      </c>
      <c r="FB515" s="1">
        <v>43389.7</v>
      </c>
      <c r="FC515" s="1">
        <v>46146.9</v>
      </c>
      <c r="FD515" s="1">
        <v>1.9353</v>
      </c>
      <c r="FE515" s="1">
        <v>1.7694300000000001</v>
      </c>
      <c r="FF515" s="1">
        <v>8.8851899999999998E-2</v>
      </c>
      <c r="FG515" s="1">
        <v>0</v>
      </c>
      <c r="FH515" s="1">
        <v>30.159400000000002</v>
      </c>
      <c r="FI515" s="1">
        <v>999.9</v>
      </c>
      <c r="FJ515" s="1">
        <v>41.8</v>
      </c>
      <c r="FK515" s="1">
        <v>41.7</v>
      </c>
      <c r="FL515" s="1">
        <v>34.331600000000002</v>
      </c>
      <c r="FM515" s="1">
        <v>63.554299999999998</v>
      </c>
      <c r="FN515" s="1">
        <v>26.634599999999999</v>
      </c>
      <c r="FO515" s="1">
        <v>1</v>
      </c>
      <c r="FP515" s="1">
        <v>0.61527200000000004</v>
      </c>
      <c r="FQ515" s="1">
        <v>2.5942699999999999</v>
      </c>
      <c r="FR515" s="1">
        <v>20.299199999999999</v>
      </c>
      <c r="FS515" s="1">
        <v>5.2110000000000003</v>
      </c>
      <c r="FT515" s="1">
        <v>11.9078</v>
      </c>
      <c r="FU515" s="1">
        <v>5.0030000000000001</v>
      </c>
      <c r="FV515" s="1">
        <v>3.2902499999999999</v>
      </c>
      <c r="FW515" s="1">
        <v>9999</v>
      </c>
      <c r="FX515" s="1">
        <v>9999</v>
      </c>
      <c r="FY515" s="1">
        <v>9999</v>
      </c>
      <c r="FZ515" s="1">
        <v>999.9</v>
      </c>
      <c r="GA515" s="1">
        <v>1.8597999999999999</v>
      </c>
      <c r="GB515" s="1">
        <v>1.8548500000000001</v>
      </c>
      <c r="GC515" s="1">
        <v>1.8579699999999999</v>
      </c>
      <c r="GD515" s="1">
        <v>1.85653</v>
      </c>
      <c r="GE515" s="1">
        <v>1.85517</v>
      </c>
      <c r="GF515" s="1">
        <v>1.8547199999999999</v>
      </c>
      <c r="GG515" s="1">
        <v>1.85364</v>
      </c>
      <c r="GH515" s="1">
        <v>1.8566100000000001</v>
      </c>
      <c r="GI515" s="1">
        <v>0</v>
      </c>
      <c r="GJ515" s="1">
        <v>0</v>
      </c>
      <c r="GK515" s="1">
        <v>0</v>
      </c>
      <c r="GL515" s="1">
        <v>0</v>
      </c>
      <c r="GM515" s="1" t="s">
        <v>355</v>
      </c>
      <c r="GN515" s="1" t="s">
        <v>356</v>
      </c>
      <c r="GO515" s="1" t="s">
        <v>357</v>
      </c>
      <c r="GP515" s="1" t="s">
        <v>357</v>
      </c>
      <c r="GQ515" s="1" t="s">
        <v>357</v>
      </c>
      <c r="GR515" s="1" t="s">
        <v>357</v>
      </c>
      <c r="GS515" s="1">
        <v>0</v>
      </c>
      <c r="GT515" s="1">
        <v>100</v>
      </c>
      <c r="GU515" s="1">
        <v>100</v>
      </c>
      <c r="GV515" s="1">
        <v>1.3480000000000001</v>
      </c>
      <c r="GW515" s="1">
        <v>1.29E-2</v>
      </c>
      <c r="GX515" s="1">
        <v>0.27761382284396391</v>
      </c>
      <c r="GY515" s="1">
        <v>3.0239061252787889E-3</v>
      </c>
      <c r="GZ515" s="1">
        <v>-1.398580452151984E-6</v>
      </c>
      <c r="HA515" s="1">
        <v>2.8030378366047371E-10</v>
      </c>
      <c r="HB515" s="1">
        <v>-7.1345895132161177E-2</v>
      </c>
      <c r="HC515" s="1">
        <v>1.0309082032153079E-2</v>
      </c>
      <c r="HD515" s="1">
        <v>-3.6321104004466529E-4</v>
      </c>
      <c r="HE515" s="1">
        <v>3.6129943689190391E-6</v>
      </c>
      <c r="HF515" s="1">
        <v>0</v>
      </c>
      <c r="HG515" s="1">
        <v>2134</v>
      </c>
      <c r="HH515" s="1">
        <v>3</v>
      </c>
      <c r="HI515" s="1">
        <v>46</v>
      </c>
      <c r="HJ515" s="1">
        <v>6.3</v>
      </c>
      <c r="HK515" s="1">
        <v>6.3</v>
      </c>
      <c r="HL515" s="1">
        <v>1.2609900000000001</v>
      </c>
      <c r="HM515" s="1">
        <v>2.36938</v>
      </c>
      <c r="HN515" s="1">
        <v>1.4978</v>
      </c>
      <c r="HO515" s="1">
        <v>2.3010299999999999</v>
      </c>
      <c r="HP515" s="1">
        <v>1.5478499999999999</v>
      </c>
      <c r="HQ515" s="1">
        <v>2.2900399999999999</v>
      </c>
      <c r="HR515" s="1">
        <v>43.59</v>
      </c>
      <c r="HS515" s="1">
        <v>15.357900000000001</v>
      </c>
      <c r="HT515" s="1">
        <v>18</v>
      </c>
      <c r="HU515" s="1">
        <v>503.08800000000002</v>
      </c>
      <c r="HV515" s="1">
        <v>459.25599999999997</v>
      </c>
      <c r="HW515" s="1">
        <v>26.554500000000001</v>
      </c>
      <c r="HX515" s="1">
        <v>34.592799999999997</v>
      </c>
      <c r="HY515" s="1">
        <v>29.999400000000001</v>
      </c>
      <c r="HZ515" s="1">
        <v>34.493699999999997</v>
      </c>
      <c r="IA515" s="1">
        <v>34.595799999999997</v>
      </c>
      <c r="IB515" s="1">
        <v>25.254899999999999</v>
      </c>
      <c r="IC515" s="1">
        <v>28.625599999999999</v>
      </c>
      <c r="ID515" s="1">
        <v>0</v>
      </c>
      <c r="IE515" s="1">
        <v>26.558800000000002</v>
      </c>
      <c r="IF515" s="1">
        <v>522.57000000000005</v>
      </c>
      <c r="IG515" s="1">
        <v>23.902999999999999</v>
      </c>
      <c r="IH515" s="1">
        <v>100.319</v>
      </c>
      <c r="II515" s="1">
        <v>100.005</v>
      </c>
      <c r="IJ515" s="1" t="s">
        <v>1161</v>
      </c>
    </row>
    <row r="516" spans="1:244" ht="15.75" customHeight="1" x14ac:dyDescent="0.3">
      <c r="A516" s="1">
        <v>500</v>
      </c>
      <c r="B516" s="1">
        <v>1659809783.0999999</v>
      </c>
      <c r="C516" s="1">
        <v>13641.599999904631</v>
      </c>
      <c r="D516" s="1" t="s">
        <v>1354</v>
      </c>
      <c r="E516" s="1" t="s">
        <v>1355</v>
      </c>
      <c r="F516" s="1">
        <v>1</v>
      </c>
      <c r="G516" s="1" t="s">
        <v>346</v>
      </c>
      <c r="H516" s="1" t="s">
        <v>347</v>
      </c>
      <c r="I516" s="1" t="s">
        <v>348</v>
      </c>
      <c r="J516" s="1" t="s">
        <v>349</v>
      </c>
      <c r="K516" s="1" t="s">
        <v>350</v>
      </c>
      <c r="L516" s="1" t="s">
        <v>1154</v>
      </c>
      <c r="M516" s="1" t="s">
        <v>351</v>
      </c>
      <c r="N516" s="1">
        <v>1659809775.0999999</v>
      </c>
      <c r="O516" s="1">
        <f t="shared" si="34"/>
        <v>2.9840899577801452E-3</v>
      </c>
      <c r="P516" s="1">
        <f t="shared" si="35"/>
        <v>2.9840899577801454</v>
      </c>
      <c r="Q516" s="1">
        <f t="shared" si="36"/>
        <v>15.117086296143979</v>
      </c>
      <c r="R516" s="1">
        <f t="shared" si="37"/>
        <v>400.88749999999999</v>
      </c>
      <c r="S516" s="1">
        <f t="shared" si="38"/>
        <v>224.10668708824309</v>
      </c>
      <c r="T516" s="1">
        <f t="shared" si="39"/>
        <v>22.161732692812176</v>
      </c>
      <c r="U516" s="1">
        <f t="shared" si="40"/>
        <v>39.643447191700623</v>
      </c>
      <c r="V516" s="1">
        <f t="shared" si="41"/>
        <v>0.14879087624150791</v>
      </c>
      <c r="W516" s="1">
        <f t="shared" si="42"/>
        <v>2.9071780278550188</v>
      </c>
      <c r="X516" s="1">
        <f t="shared" si="43"/>
        <v>0.14468607700669556</v>
      </c>
      <c r="Y516" s="1">
        <f t="shared" si="44"/>
        <v>9.0788165697800627E-2</v>
      </c>
      <c r="Z516" s="1">
        <f t="shared" si="45"/>
        <v>321.51450374999996</v>
      </c>
      <c r="AA516" s="1">
        <f t="shared" si="46"/>
        <v>32.096538262840298</v>
      </c>
      <c r="AB516" s="1">
        <f t="shared" si="47"/>
        <v>31.611450000000001</v>
      </c>
      <c r="AC516" s="1">
        <f t="shared" si="48"/>
        <v>4.6710687644804239</v>
      </c>
      <c r="AD516" s="1">
        <f t="shared" si="49"/>
        <v>60.114401431559031</v>
      </c>
      <c r="AE516" s="1">
        <f t="shared" si="50"/>
        <v>2.7076112250208877</v>
      </c>
      <c r="AF516" s="1">
        <f t="shared" si="51"/>
        <v>4.5040974550890871</v>
      </c>
      <c r="AG516" s="1">
        <f t="shared" si="52"/>
        <v>1.9634575394595362</v>
      </c>
      <c r="AH516" s="1">
        <f t="shared" si="53"/>
        <v>-131.59836713810441</v>
      </c>
      <c r="AI516" s="1">
        <f t="shared" si="54"/>
        <v>-100.2730757252272</v>
      </c>
      <c r="AJ516" s="1">
        <f t="shared" si="55"/>
        <v>-7.7677301064877895</v>
      </c>
      <c r="AK516" s="1">
        <f t="shared" si="56"/>
        <v>81.875330780180533</v>
      </c>
      <c r="AL516" s="1">
        <f t="shared" si="57"/>
        <v>43.88184798590494</v>
      </c>
      <c r="AM516" s="1">
        <f t="shared" si="58"/>
        <v>2.9994317430791462</v>
      </c>
      <c r="AN516" s="1">
        <f t="shared" si="59"/>
        <v>15.117086296143979</v>
      </c>
      <c r="AO516" s="1">
        <v>492.79756038124071</v>
      </c>
      <c r="AP516" s="1">
        <v>449.19076969696931</v>
      </c>
      <c r="AQ516" s="1">
        <v>4.8808438045082667</v>
      </c>
      <c r="AR516" s="1">
        <v>65.640967639493695</v>
      </c>
      <c r="AS516" s="1">
        <f t="shared" si="60"/>
        <v>2.9840899577801454</v>
      </c>
      <c r="AT516" s="1">
        <v>23.878308870912861</v>
      </c>
      <c r="AU516" s="1">
        <v>27.363367032967052</v>
      </c>
      <c r="AV516" s="1">
        <v>-4.7149421500544231E-4</v>
      </c>
      <c r="AW516" s="1">
        <v>85.652691204129724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51524.871370869849</v>
      </c>
      <c r="BC516" s="1">
        <f t="shared" si="64"/>
        <v>1999.9906249999999</v>
      </c>
      <c r="BD516" s="1">
        <f t="shared" si="65"/>
        <v>1681.1921249999998</v>
      </c>
      <c r="BE516" s="1">
        <f t="shared" si="66"/>
        <v>0.84060000281251313</v>
      </c>
      <c r="BF516" s="1">
        <f t="shared" si="67"/>
        <v>0.16075800542815044</v>
      </c>
      <c r="BG516" s="1">
        <v>6</v>
      </c>
      <c r="BH516" s="1">
        <v>0.5</v>
      </c>
      <c r="BI516" s="1" t="s">
        <v>352</v>
      </c>
      <c r="BJ516" s="1">
        <v>2</v>
      </c>
      <c r="BK516" s="1" t="b">
        <v>1</v>
      </c>
      <c r="BL516" s="1">
        <v>1659809775.0999999</v>
      </c>
      <c r="BM516" s="1">
        <v>400.88749999999999</v>
      </c>
      <c r="BN516" s="1">
        <v>454.97281249999997</v>
      </c>
      <c r="BO516" s="1">
        <v>27.38025</v>
      </c>
      <c r="BP516" s="1">
        <v>23.88050625</v>
      </c>
      <c r="BQ516" s="1">
        <v>399.60756249999997</v>
      </c>
      <c r="BR516" s="1">
        <v>27.367437500000001</v>
      </c>
      <c r="BS516" s="1">
        <v>500.14631250000002</v>
      </c>
      <c r="BT516" s="1">
        <v>98.789175</v>
      </c>
      <c r="BU516" s="1">
        <v>0.10003255</v>
      </c>
      <c r="BV516" s="1">
        <v>30.971675000000001</v>
      </c>
      <c r="BW516" s="1">
        <v>31.611450000000001</v>
      </c>
      <c r="BX516" s="1">
        <v>999.9</v>
      </c>
      <c r="BY516" s="1">
        <v>0</v>
      </c>
      <c r="BZ516" s="1">
        <v>0</v>
      </c>
      <c r="CA516" s="1">
        <v>9994.0293750000001</v>
      </c>
      <c r="CB516" s="1">
        <v>0</v>
      </c>
      <c r="CC516" s="1">
        <v>213.6626875</v>
      </c>
      <c r="CD516" s="1">
        <v>-54.085187500000004</v>
      </c>
      <c r="CE516" s="1">
        <v>412.17262499999998</v>
      </c>
      <c r="CF516" s="1">
        <v>466.10343749999998</v>
      </c>
      <c r="CG516" s="1">
        <v>3.4997525</v>
      </c>
      <c r="CH516" s="1">
        <v>454.97281249999997</v>
      </c>
      <c r="CI516" s="1">
        <v>23.88050625</v>
      </c>
      <c r="CJ516" s="1">
        <v>2.7048731250000002</v>
      </c>
      <c r="CK516" s="1">
        <v>2.3591362500000002</v>
      </c>
      <c r="CL516" s="1">
        <v>22.314731250000001</v>
      </c>
      <c r="CM516" s="1">
        <v>20.085975000000001</v>
      </c>
      <c r="CN516" s="1">
        <v>1999.9906249999999</v>
      </c>
      <c r="CO516" s="1">
        <v>0.97999918750000004</v>
      </c>
      <c r="CP516" s="1">
        <v>2.0000918749999999E-2</v>
      </c>
      <c r="CQ516" s="1">
        <v>0</v>
      </c>
      <c r="CR516" s="1">
        <v>2.268875</v>
      </c>
      <c r="CS516" s="1">
        <v>0</v>
      </c>
      <c r="CT516" s="1">
        <v>19667.21875</v>
      </c>
      <c r="CU516" s="1">
        <v>17412.243750000001</v>
      </c>
      <c r="CV516" s="1">
        <v>43.909875</v>
      </c>
      <c r="CW516" s="1">
        <v>45.085624999999993</v>
      </c>
      <c r="CX516" s="1">
        <v>43.980312499999997</v>
      </c>
      <c r="CY516" s="1">
        <v>43.371062500000001</v>
      </c>
      <c r="CZ516" s="1">
        <v>43.811999999999998</v>
      </c>
      <c r="DA516" s="1">
        <v>1959.9906249999999</v>
      </c>
      <c r="DB516" s="1">
        <v>40</v>
      </c>
      <c r="DC516" s="1">
        <v>0</v>
      </c>
      <c r="DD516" s="1">
        <v>1659809782.5</v>
      </c>
      <c r="DE516" s="1">
        <v>0</v>
      </c>
      <c r="DF516" s="1">
        <v>1659809405.0999999</v>
      </c>
      <c r="DG516" s="1" t="s">
        <v>1159</v>
      </c>
      <c r="DH516" s="1">
        <v>1659809402.5999999</v>
      </c>
      <c r="DI516" s="1">
        <v>1659809405.0999999</v>
      </c>
      <c r="DJ516" s="1">
        <v>17</v>
      </c>
      <c r="DK516" s="1">
        <v>-0.01</v>
      </c>
      <c r="DL516" s="1">
        <v>-1E-3</v>
      </c>
      <c r="DM516" s="1">
        <v>1.2789999999999999</v>
      </c>
      <c r="DN516" s="1">
        <v>1.7000000000000001E-2</v>
      </c>
      <c r="DO516" s="1">
        <v>400</v>
      </c>
      <c r="DP516" s="1">
        <v>24</v>
      </c>
      <c r="DQ516" s="1">
        <v>0.2</v>
      </c>
      <c r="DR516" s="1">
        <v>0.03</v>
      </c>
      <c r="DS516" s="1">
        <v>13.79093567669625</v>
      </c>
      <c r="DT516" s="1">
        <v>10.72367604236204</v>
      </c>
      <c r="DU516" s="1">
        <v>0.77873002273468694</v>
      </c>
      <c r="DV516" s="1">
        <v>0</v>
      </c>
      <c r="DW516" s="1">
        <v>-53.595324390243903</v>
      </c>
      <c r="DX516" s="1">
        <v>-10.74622160278752</v>
      </c>
      <c r="DY516" s="1">
        <v>1.090182036439717</v>
      </c>
      <c r="DZ516" s="1">
        <v>0</v>
      </c>
      <c r="EA516" s="1">
        <v>3.5015597560975609</v>
      </c>
      <c r="EB516" s="1">
        <v>-7.7724041811840533E-2</v>
      </c>
      <c r="EC516" s="1">
        <v>1.474150495143539E-2</v>
      </c>
      <c r="ED516" s="1">
        <v>1</v>
      </c>
      <c r="EE516" s="1">
        <v>1.963541014338847</v>
      </c>
      <c r="EF516" s="1">
        <v>-2.7339267938387229E-3</v>
      </c>
      <c r="EG516" s="1">
        <v>1.1569982619722839E-3</v>
      </c>
      <c r="EH516" s="1">
        <v>1</v>
      </c>
      <c r="EI516" s="1">
        <v>0.1483971272808981</v>
      </c>
      <c r="EJ516" s="1">
        <v>1.0408704760581299E-3</v>
      </c>
      <c r="EK516" s="1">
        <v>8.2238148007797625E-4</v>
      </c>
      <c r="EL516" s="1">
        <v>1</v>
      </c>
      <c r="EM516" s="1">
        <v>3</v>
      </c>
      <c r="EN516" s="1">
        <v>6</v>
      </c>
      <c r="EO516" s="1" t="s">
        <v>1160</v>
      </c>
      <c r="EP516" s="1">
        <v>2.94015</v>
      </c>
      <c r="EQ516" s="1">
        <v>2.80118</v>
      </c>
      <c r="ER516" s="1">
        <v>9.3064300000000003E-2</v>
      </c>
      <c r="ES516" s="1">
        <v>0.101593</v>
      </c>
      <c r="ET516" s="1">
        <v>0.116725</v>
      </c>
      <c r="EU516" s="1">
        <v>0.106115</v>
      </c>
      <c r="EV516" s="1">
        <v>18540</v>
      </c>
      <c r="EW516" s="1">
        <v>19255.5</v>
      </c>
      <c r="EX516" s="1">
        <v>23787.5</v>
      </c>
      <c r="EY516" s="1">
        <v>24958.6</v>
      </c>
      <c r="EZ516" s="1">
        <v>33641.5</v>
      </c>
      <c r="FA516" s="1">
        <v>35635.199999999997</v>
      </c>
      <c r="FB516" s="1">
        <v>43390.2</v>
      </c>
      <c r="FC516" s="1">
        <v>46147.1</v>
      </c>
      <c r="FD516" s="1">
        <v>1.93543</v>
      </c>
      <c r="FE516" s="1">
        <v>1.76955</v>
      </c>
      <c r="FF516" s="1">
        <v>8.8788599999999995E-2</v>
      </c>
      <c r="FG516" s="1">
        <v>0</v>
      </c>
      <c r="FH516" s="1">
        <v>30.158799999999999</v>
      </c>
      <c r="FI516" s="1">
        <v>999.9</v>
      </c>
      <c r="FJ516" s="1">
        <v>41.8</v>
      </c>
      <c r="FK516" s="1">
        <v>41.7</v>
      </c>
      <c r="FL516" s="1">
        <v>34.331400000000002</v>
      </c>
      <c r="FM516" s="1">
        <v>63.784300000000002</v>
      </c>
      <c r="FN516" s="1">
        <v>26.6066</v>
      </c>
      <c r="FO516" s="1">
        <v>1</v>
      </c>
      <c r="FP516" s="1">
        <v>0.61511400000000005</v>
      </c>
      <c r="FQ516" s="1">
        <v>2.6089199999999999</v>
      </c>
      <c r="FR516" s="1">
        <v>20.298999999999999</v>
      </c>
      <c r="FS516" s="1">
        <v>5.2107000000000001</v>
      </c>
      <c r="FT516" s="1">
        <v>11.9078</v>
      </c>
      <c r="FU516" s="1">
        <v>5.0028499999999996</v>
      </c>
      <c r="FV516" s="1">
        <v>3.2902800000000001</v>
      </c>
      <c r="FW516" s="1">
        <v>9999</v>
      </c>
      <c r="FX516" s="1">
        <v>9999</v>
      </c>
      <c r="FY516" s="1">
        <v>9999</v>
      </c>
      <c r="FZ516" s="1">
        <v>999.9</v>
      </c>
      <c r="GA516" s="1">
        <v>1.85978</v>
      </c>
      <c r="GB516" s="1">
        <v>1.85484</v>
      </c>
      <c r="GC516" s="1">
        <v>1.8579300000000001</v>
      </c>
      <c r="GD516" s="1">
        <v>1.8565100000000001</v>
      </c>
      <c r="GE516" s="1">
        <v>1.8551599999999999</v>
      </c>
      <c r="GF516" s="1">
        <v>1.8547100000000001</v>
      </c>
      <c r="GG516" s="1">
        <v>1.85364</v>
      </c>
      <c r="GH516" s="1">
        <v>1.8565799999999999</v>
      </c>
      <c r="GI516" s="1">
        <v>0</v>
      </c>
      <c r="GJ516" s="1">
        <v>0</v>
      </c>
      <c r="GK516" s="1">
        <v>0</v>
      </c>
      <c r="GL516" s="1">
        <v>0</v>
      </c>
      <c r="GM516" s="1" t="s">
        <v>355</v>
      </c>
      <c r="GN516" s="1" t="s">
        <v>356</v>
      </c>
      <c r="GO516" s="1" t="s">
        <v>357</v>
      </c>
      <c r="GP516" s="1" t="s">
        <v>357</v>
      </c>
      <c r="GQ516" s="1" t="s">
        <v>357</v>
      </c>
      <c r="GR516" s="1" t="s">
        <v>357</v>
      </c>
      <c r="GS516" s="1">
        <v>0</v>
      </c>
      <c r="GT516" s="1">
        <v>100</v>
      </c>
      <c r="GU516" s="1">
        <v>100</v>
      </c>
      <c r="GV516" s="1">
        <v>1.357</v>
      </c>
      <c r="GW516" s="1">
        <v>1.2800000000000001E-2</v>
      </c>
      <c r="GX516" s="1">
        <v>0.27761382284396391</v>
      </c>
      <c r="GY516" s="1">
        <v>3.0239061252787889E-3</v>
      </c>
      <c r="GZ516" s="1">
        <v>-1.398580452151984E-6</v>
      </c>
      <c r="HA516" s="1">
        <v>2.8030378366047371E-10</v>
      </c>
      <c r="HB516" s="1">
        <v>-7.1345895132161177E-2</v>
      </c>
      <c r="HC516" s="1">
        <v>1.0309082032153079E-2</v>
      </c>
      <c r="HD516" s="1">
        <v>-3.6321104004466529E-4</v>
      </c>
      <c r="HE516" s="1">
        <v>3.6129943689190391E-6</v>
      </c>
      <c r="HF516" s="1">
        <v>0</v>
      </c>
      <c r="HG516" s="1">
        <v>2134</v>
      </c>
      <c r="HH516" s="1">
        <v>3</v>
      </c>
      <c r="HI516" s="1">
        <v>46</v>
      </c>
      <c r="HJ516" s="1">
        <v>6.3</v>
      </c>
      <c r="HK516" s="1">
        <v>6.3</v>
      </c>
      <c r="HL516" s="1">
        <v>1.26831</v>
      </c>
      <c r="HM516" s="1">
        <v>2.3535200000000001</v>
      </c>
      <c r="HN516" s="1">
        <v>1.4978</v>
      </c>
      <c r="HO516" s="1">
        <v>2.3010299999999999</v>
      </c>
      <c r="HP516" s="1">
        <v>1.5478499999999999</v>
      </c>
      <c r="HQ516" s="1">
        <v>2.36694</v>
      </c>
      <c r="HR516" s="1">
        <v>43.59</v>
      </c>
      <c r="HS516" s="1">
        <v>15.375400000000001</v>
      </c>
      <c r="HT516" s="1">
        <v>18</v>
      </c>
      <c r="HU516" s="1">
        <v>503.15600000000001</v>
      </c>
      <c r="HV516" s="1">
        <v>459.32799999999997</v>
      </c>
      <c r="HW516" s="1">
        <v>26.5581</v>
      </c>
      <c r="HX516" s="1">
        <v>34.592100000000002</v>
      </c>
      <c r="HY516" s="1">
        <v>29.999400000000001</v>
      </c>
      <c r="HZ516" s="1">
        <v>34.4925</v>
      </c>
      <c r="IA516" s="1">
        <v>34.5946</v>
      </c>
      <c r="IB516" s="1">
        <v>25.3996</v>
      </c>
      <c r="IC516" s="1">
        <v>28.625599999999999</v>
      </c>
      <c r="ID516" s="1">
        <v>0</v>
      </c>
      <c r="IE516" s="1">
        <v>26.5763</v>
      </c>
      <c r="IF516" s="1">
        <v>532.59</v>
      </c>
      <c r="IG516" s="1">
        <v>23.902999999999999</v>
      </c>
      <c r="IH516" s="1">
        <v>100.32</v>
      </c>
      <c r="II516" s="1">
        <v>100.006</v>
      </c>
      <c r="IJ516" s="1" t="s">
        <v>1161</v>
      </c>
    </row>
    <row r="517" spans="1:244" ht="15.75" customHeight="1" x14ac:dyDescent="0.3">
      <c r="A517" s="1">
        <v>501</v>
      </c>
      <c r="B517" s="1">
        <v>1659809784.0999999</v>
      </c>
      <c r="C517" s="1">
        <v>13642.599999904631</v>
      </c>
      <c r="D517" s="1" t="s">
        <v>1356</v>
      </c>
      <c r="E517" s="1" t="s">
        <v>1357</v>
      </c>
      <c r="F517" s="1">
        <v>1</v>
      </c>
      <c r="G517" s="1" t="s">
        <v>346</v>
      </c>
      <c r="H517" s="1" t="s">
        <v>347</v>
      </c>
      <c r="I517" s="1" t="s">
        <v>348</v>
      </c>
      <c r="J517" s="1" t="s">
        <v>349</v>
      </c>
      <c r="K517" s="1" t="s">
        <v>350</v>
      </c>
      <c r="L517" s="1" t="s">
        <v>1154</v>
      </c>
      <c r="M517" s="1" t="s">
        <v>351</v>
      </c>
      <c r="N517" s="1">
        <v>1659809776.599999</v>
      </c>
      <c r="O517" s="1">
        <f t="shared" si="34"/>
        <v>2.9833299055937236E-3</v>
      </c>
      <c r="P517" s="1">
        <f t="shared" si="35"/>
        <v>2.9833299055937235</v>
      </c>
      <c r="Q517" s="1">
        <f t="shared" si="36"/>
        <v>15.337222831545985</v>
      </c>
      <c r="R517" s="1">
        <f t="shared" si="37"/>
        <v>408.11380000000003</v>
      </c>
      <c r="S517" s="1">
        <f t="shared" si="38"/>
        <v>228.65939756670105</v>
      </c>
      <c r="T517" s="1">
        <f t="shared" si="39"/>
        <v>22.61194119814396</v>
      </c>
      <c r="U517" s="1">
        <f t="shared" si="40"/>
        <v>40.358040587678722</v>
      </c>
      <c r="V517" s="1">
        <f t="shared" si="41"/>
        <v>0.14874178878289546</v>
      </c>
      <c r="W517" s="1">
        <f t="shared" si="42"/>
        <v>2.9070786987402819</v>
      </c>
      <c r="X517" s="1">
        <f t="shared" si="43"/>
        <v>0.14463952131967528</v>
      </c>
      <c r="Y517" s="1">
        <f t="shared" si="44"/>
        <v>9.0758849448067086E-2</v>
      </c>
      <c r="Z517" s="1">
        <f t="shared" si="45"/>
        <v>321.51461680000011</v>
      </c>
      <c r="AA517" s="1">
        <f t="shared" si="46"/>
        <v>32.097730715412951</v>
      </c>
      <c r="AB517" s="1">
        <f t="shared" si="47"/>
        <v>31.610153333333329</v>
      </c>
      <c r="AC517" s="1">
        <f t="shared" si="48"/>
        <v>4.6707249780321378</v>
      </c>
      <c r="AD517" s="1">
        <f t="shared" si="49"/>
        <v>60.100380703689197</v>
      </c>
      <c r="AE517" s="1">
        <f t="shared" si="50"/>
        <v>2.7071276664399009</v>
      </c>
      <c r="AF517" s="1">
        <f t="shared" si="51"/>
        <v>4.5043436243553225</v>
      </c>
      <c r="AG517" s="1">
        <f t="shared" si="52"/>
        <v>1.9635973115922369</v>
      </c>
      <c r="AH517" s="1">
        <f t="shared" si="53"/>
        <v>-131.56484883668321</v>
      </c>
      <c r="AI517" s="1">
        <f t="shared" si="54"/>
        <v>-99.916231617669126</v>
      </c>
      <c r="AJ517" s="1">
        <f t="shared" si="55"/>
        <v>-7.7403384000023374</v>
      </c>
      <c r="AK517" s="1">
        <f t="shared" si="56"/>
        <v>82.29319794564546</v>
      </c>
      <c r="AL517" s="1">
        <f t="shared" si="57"/>
        <v>44.041974094221807</v>
      </c>
      <c r="AM517" s="1">
        <f t="shared" si="58"/>
        <v>2.9958441657613251</v>
      </c>
      <c r="AN517" s="1">
        <f t="shared" si="59"/>
        <v>15.337222831545985</v>
      </c>
      <c r="AO517" s="1">
        <v>497.65137325460711</v>
      </c>
      <c r="AP517" s="1">
        <v>453.98310909090901</v>
      </c>
      <c r="AQ517" s="1">
        <v>4.8400465450780006</v>
      </c>
      <c r="AR517" s="1">
        <v>65.640967639493695</v>
      </c>
      <c r="AS517" s="1">
        <f t="shared" si="60"/>
        <v>2.9833299055937235</v>
      </c>
      <c r="AT517" s="1">
        <v>23.878425602948671</v>
      </c>
      <c r="AU517" s="1">
        <v>27.361981318681309</v>
      </c>
      <c r="AV517" s="1">
        <v>-3.7606632980542108E-4</v>
      </c>
      <c r="AW517" s="1">
        <v>85.652691204129724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51521.898027549294</v>
      </c>
      <c r="BC517" s="1">
        <f t="shared" si="64"/>
        <v>1999.9913333333341</v>
      </c>
      <c r="BD517" s="1">
        <f t="shared" si="65"/>
        <v>1681.1927200000005</v>
      </c>
      <c r="BE517" s="1">
        <f t="shared" si="66"/>
        <v>0.84060000260001122</v>
      </c>
      <c r="BF517" s="1">
        <f t="shared" si="67"/>
        <v>0.16075800501802173</v>
      </c>
      <c r="BG517" s="1">
        <v>6</v>
      </c>
      <c r="BH517" s="1">
        <v>0.5</v>
      </c>
      <c r="BI517" s="1" t="s">
        <v>352</v>
      </c>
      <c r="BJ517" s="1">
        <v>2</v>
      </c>
      <c r="BK517" s="1" t="b">
        <v>1</v>
      </c>
      <c r="BL517" s="1">
        <v>1659809776.599999</v>
      </c>
      <c r="BM517" s="1">
        <v>408.11380000000003</v>
      </c>
      <c r="BN517" s="1">
        <v>462.41573333333332</v>
      </c>
      <c r="BO517" s="1">
        <v>27.375366666666672</v>
      </c>
      <c r="BP517" s="1">
        <v>23.879773333333329</v>
      </c>
      <c r="BQ517" s="1">
        <v>406.8191333333333</v>
      </c>
      <c r="BR517" s="1">
        <v>27.362553333333331</v>
      </c>
      <c r="BS517" s="1">
        <v>500.14373333333327</v>
      </c>
      <c r="BT517" s="1">
        <v>98.789146666666667</v>
      </c>
      <c r="BU517" s="1">
        <v>0.1000371533333333</v>
      </c>
      <c r="BV517" s="1">
        <v>30.972633333333341</v>
      </c>
      <c r="BW517" s="1">
        <v>31.610153333333329</v>
      </c>
      <c r="BX517" s="1">
        <v>999.89999999999986</v>
      </c>
      <c r="BY517" s="1">
        <v>0</v>
      </c>
      <c r="BZ517" s="1">
        <v>0</v>
      </c>
      <c r="CA517" s="1">
        <v>9993.4639999999999</v>
      </c>
      <c r="CB517" s="1">
        <v>0</v>
      </c>
      <c r="CC517" s="1">
        <v>213.84386666666671</v>
      </c>
      <c r="CD517" s="1">
        <v>-54.301759999999987</v>
      </c>
      <c r="CE517" s="1">
        <v>419.60033333333342</v>
      </c>
      <c r="CF517" s="1">
        <v>473.72806666666668</v>
      </c>
      <c r="CG517" s="1">
        <v>3.4956066666666659</v>
      </c>
      <c r="CH517" s="1">
        <v>462.41573333333332</v>
      </c>
      <c r="CI517" s="1">
        <v>23.879773333333329</v>
      </c>
      <c r="CJ517" s="1">
        <v>2.7043906666666659</v>
      </c>
      <c r="CK517" s="1">
        <v>2.3590633333333328</v>
      </c>
      <c r="CL517" s="1">
        <v>22.311800000000002</v>
      </c>
      <c r="CM517" s="1">
        <v>20.085473333333329</v>
      </c>
      <c r="CN517" s="1">
        <v>1999.9913333333341</v>
      </c>
      <c r="CO517" s="1">
        <v>0.97999919999999974</v>
      </c>
      <c r="CP517" s="1">
        <v>2.0000906666666669E-2</v>
      </c>
      <c r="CQ517" s="1">
        <v>0</v>
      </c>
      <c r="CR517" s="1">
        <v>2.297200000000001</v>
      </c>
      <c r="CS517" s="1">
        <v>0</v>
      </c>
      <c r="CT517" s="1">
        <v>19667.82</v>
      </c>
      <c r="CU517" s="1">
        <v>17412.25333333333</v>
      </c>
      <c r="CV517" s="1">
        <v>43.912199999999999</v>
      </c>
      <c r="CW517" s="1">
        <v>45.078800000000001</v>
      </c>
      <c r="CX517" s="1">
        <v>43.979000000000013</v>
      </c>
      <c r="CY517" s="1">
        <v>43.370800000000003</v>
      </c>
      <c r="CZ517" s="1">
        <v>43.811999999999998</v>
      </c>
      <c r="DA517" s="1">
        <v>1959.9913333333341</v>
      </c>
      <c r="DB517" s="1">
        <v>40</v>
      </c>
      <c r="DC517" s="1">
        <v>0</v>
      </c>
      <c r="DD517" s="1">
        <v>1659809783.0999999</v>
      </c>
      <c r="DE517" s="1">
        <v>0</v>
      </c>
      <c r="DF517" s="1">
        <v>1659809405.0999999</v>
      </c>
      <c r="DG517" s="1" t="s">
        <v>1159</v>
      </c>
      <c r="DH517" s="1">
        <v>1659809402.5999999</v>
      </c>
      <c r="DI517" s="1">
        <v>1659809405.0999999</v>
      </c>
      <c r="DJ517" s="1">
        <v>17</v>
      </c>
      <c r="DK517" s="1">
        <v>-0.01</v>
      </c>
      <c r="DL517" s="1">
        <v>-1E-3</v>
      </c>
      <c r="DM517" s="1">
        <v>1.2789999999999999</v>
      </c>
      <c r="DN517" s="1">
        <v>1.7000000000000001E-2</v>
      </c>
      <c r="DO517" s="1">
        <v>400</v>
      </c>
      <c r="DP517" s="1">
        <v>24</v>
      </c>
      <c r="DQ517" s="1">
        <v>0.2</v>
      </c>
      <c r="DR517" s="1">
        <v>0.03</v>
      </c>
      <c r="DS517" s="1">
        <v>13.79093567669625</v>
      </c>
      <c r="DT517" s="1">
        <v>10.72367604236204</v>
      </c>
      <c r="DU517" s="1">
        <v>0.77873002273468694</v>
      </c>
      <c r="DV517" s="1">
        <v>0</v>
      </c>
      <c r="DW517" s="1">
        <v>-53.595324390243903</v>
      </c>
      <c r="DX517" s="1">
        <v>-10.74622160278752</v>
      </c>
      <c r="DY517" s="1">
        <v>1.090182036439717</v>
      </c>
      <c r="DZ517" s="1">
        <v>0</v>
      </c>
      <c r="EA517" s="1">
        <v>3.5015597560975609</v>
      </c>
      <c r="EB517" s="1">
        <v>-7.7724041811840533E-2</v>
      </c>
      <c r="EC517" s="1">
        <v>1.474150495143539E-2</v>
      </c>
      <c r="ED517" s="1">
        <v>1</v>
      </c>
      <c r="EE517" s="1">
        <v>1.963541014338847</v>
      </c>
      <c r="EF517" s="1">
        <v>-2.7339267938387229E-3</v>
      </c>
      <c r="EG517" s="1">
        <v>1.1569982619722839E-3</v>
      </c>
      <c r="EH517" s="1">
        <v>1</v>
      </c>
      <c r="EI517" s="1">
        <v>0.1483971272808981</v>
      </c>
      <c r="EJ517" s="1">
        <v>1.0408704760581299E-3</v>
      </c>
      <c r="EK517" s="1">
        <v>8.2238148007797625E-4</v>
      </c>
      <c r="EL517" s="1">
        <v>1</v>
      </c>
      <c r="EM517" s="1">
        <v>3</v>
      </c>
      <c r="EN517" s="1">
        <v>6</v>
      </c>
      <c r="EO517" s="1" t="s">
        <v>1160</v>
      </c>
      <c r="EP517" s="1">
        <v>2.94014</v>
      </c>
      <c r="EQ517" s="1">
        <v>2.80118</v>
      </c>
      <c r="ER517" s="1">
        <v>9.3811599999999995E-2</v>
      </c>
      <c r="ES517" s="1">
        <v>0.102315</v>
      </c>
      <c r="ET517" s="1">
        <v>0.11672</v>
      </c>
      <c r="EU517" s="1">
        <v>0.106114</v>
      </c>
      <c r="EV517" s="1">
        <v>18525</v>
      </c>
      <c r="EW517" s="1">
        <v>19240.099999999999</v>
      </c>
      <c r="EX517" s="1">
        <v>23787.8</v>
      </c>
      <c r="EY517" s="1">
        <v>24958.799999999999</v>
      </c>
      <c r="EZ517" s="1">
        <v>33642.1</v>
      </c>
      <c r="FA517" s="1">
        <v>35635.5</v>
      </c>
      <c r="FB517" s="1">
        <v>43390.7</v>
      </c>
      <c r="FC517" s="1">
        <v>46147.3</v>
      </c>
      <c r="FD517" s="1">
        <v>1.9355199999999999</v>
      </c>
      <c r="FE517" s="1">
        <v>1.76952</v>
      </c>
      <c r="FF517" s="1">
        <v>8.8911500000000004E-2</v>
      </c>
      <c r="FG517" s="1">
        <v>0</v>
      </c>
      <c r="FH517" s="1">
        <v>30.158100000000001</v>
      </c>
      <c r="FI517" s="1">
        <v>999.9</v>
      </c>
      <c r="FJ517" s="1">
        <v>41.8</v>
      </c>
      <c r="FK517" s="1">
        <v>41.7</v>
      </c>
      <c r="FL517" s="1">
        <v>34.335500000000003</v>
      </c>
      <c r="FM517" s="1">
        <v>63.564300000000003</v>
      </c>
      <c r="FN517" s="1">
        <v>25.901399999999999</v>
      </c>
      <c r="FO517" s="1">
        <v>1</v>
      </c>
      <c r="FP517" s="1">
        <v>0.61492599999999997</v>
      </c>
      <c r="FQ517" s="1">
        <v>2.6105800000000001</v>
      </c>
      <c r="FR517" s="1">
        <v>20.2989</v>
      </c>
      <c r="FS517" s="1">
        <v>5.2108499999999998</v>
      </c>
      <c r="FT517" s="1">
        <v>11.9078</v>
      </c>
      <c r="FU517" s="1">
        <v>5.0029500000000002</v>
      </c>
      <c r="FV517" s="1">
        <v>3.2902800000000001</v>
      </c>
      <c r="FW517" s="1">
        <v>9999</v>
      </c>
      <c r="FX517" s="1">
        <v>9999</v>
      </c>
      <c r="FY517" s="1">
        <v>9999</v>
      </c>
      <c r="FZ517" s="1">
        <v>999.9</v>
      </c>
      <c r="GA517" s="1">
        <v>1.85978</v>
      </c>
      <c r="GB517" s="1">
        <v>1.8548199999999999</v>
      </c>
      <c r="GC517" s="1">
        <v>1.85791</v>
      </c>
      <c r="GD517" s="1">
        <v>1.85649</v>
      </c>
      <c r="GE517" s="1">
        <v>1.8551599999999999</v>
      </c>
      <c r="GF517" s="1">
        <v>1.8547100000000001</v>
      </c>
      <c r="GG517" s="1">
        <v>1.85364</v>
      </c>
      <c r="GH517" s="1">
        <v>1.8565499999999999</v>
      </c>
      <c r="GI517" s="1">
        <v>0</v>
      </c>
      <c r="GJ517" s="1">
        <v>0</v>
      </c>
      <c r="GK517" s="1">
        <v>0</v>
      </c>
      <c r="GL517" s="1">
        <v>0</v>
      </c>
      <c r="GM517" s="1" t="s">
        <v>355</v>
      </c>
      <c r="GN517" s="1" t="s">
        <v>356</v>
      </c>
      <c r="GO517" s="1" t="s">
        <v>357</v>
      </c>
      <c r="GP517" s="1" t="s">
        <v>357</v>
      </c>
      <c r="GQ517" s="1" t="s">
        <v>357</v>
      </c>
      <c r="GR517" s="1" t="s">
        <v>357</v>
      </c>
      <c r="GS517" s="1">
        <v>0</v>
      </c>
      <c r="GT517" s="1">
        <v>100</v>
      </c>
      <c r="GU517" s="1">
        <v>100</v>
      </c>
      <c r="GV517" s="1">
        <v>1.367</v>
      </c>
      <c r="GW517" s="1">
        <v>1.2800000000000001E-2</v>
      </c>
      <c r="GX517" s="1">
        <v>0.27761382284396391</v>
      </c>
      <c r="GY517" s="1">
        <v>3.0239061252787889E-3</v>
      </c>
      <c r="GZ517" s="1">
        <v>-1.398580452151984E-6</v>
      </c>
      <c r="HA517" s="1">
        <v>2.8030378366047371E-10</v>
      </c>
      <c r="HB517" s="1">
        <v>-7.1345895132161177E-2</v>
      </c>
      <c r="HC517" s="1">
        <v>1.0309082032153079E-2</v>
      </c>
      <c r="HD517" s="1">
        <v>-3.6321104004466529E-4</v>
      </c>
      <c r="HE517" s="1">
        <v>3.6129943689190391E-6</v>
      </c>
      <c r="HF517" s="1">
        <v>0</v>
      </c>
      <c r="HG517" s="1">
        <v>2134</v>
      </c>
      <c r="HH517" s="1">
        <v>3</v>
      </c>
      <c r="HI517" s="1">
        <v>46</v>
      </c>
      <c r="HJ517" s="1">
        <v>6.4</v>
      </c>
      <c r="HK517" s="1">
        <v>6.3</v>
      </c>
      <c r="HL517" s="1">
        <v>1.2805200000000001</v>
      </c>
      <c r="HM517" s="1">
        <v>2.3584000000000001</v>
      </c>
      <c r="HN517" s="1">
        <v>1.4978</v>
      </c>
      <c r="HO517" s="1">
        <v>2.3010299999999999</v>
      </c>
      <c r="HP517" s="1">
        <v>1.5478499999999999</v>
      </c>
      <c r="HQ517" s="1">
        <v>2.4548299999999998</v>
      </c>
      <c r="HR517" s="1">
        <v>43.59</v>
      </c>
      <c r="HS517" s="1">
        <v>15.3841</v>
      </c>
      <c r="HT517" s="1">
        <v>18</v>
      </c>
      <c r="HU517" s="1">
        <v>503.20499999999998</v>
      </c>
      <c r="HV517" s="1">
        <v>459.29899999999998</v>
      </c>
      <c r="HW517" s="1">
        <v>26.562100000000001</v>
      </c>
      <c r="HX517" s="1">
        <v>34.590200000000003</v>
      </c>
      <c r="HY517" s="1">
        <v>29.999400000000001</v>
      </c>
      <c r="HZ517" s="1">
        <v>34.490600000000001</v>
      </c>
      <c r="IA517" s="1">
        <v>34.592700000000001</v>
      </c>
      <c r="IB517" s="1">
        <v>25.656300000000002</v>
      </c>
      <c r="IC517" s="1">
        <v>28.625599999999999</v>
      </c>
      <c r="ID517" s="1">
        <v>0</v>
      </c>
      <c r="IE517" s="1">
        <v>26.5763</v>
      </c>
      <c r="IF517" s="1">
        <v>532.59</v>
      </c>
      <c r="IG517" s="1">
        <v>23.902999999999999</v>
      </c>
      <c r="IH517" s="1">
        <v>100.321</v>
      </c>
      <c r="II517" s="1">
        <v>100.006</v>
      </c>
      <c r="IJ517" s="1" t="s">
        <v>1161</v>
      </c>
    </row>
    <row r="518" spans="1:244" ht="15.75" customHeight="1" x14ac:dyDescent="0.3">
      <c r="A518" s="1">
        <v>502</v>
      </c>
      <c r="B518" s="1">
        <v>1659809785.0999999</v>
      </c>
      <c r="C518" s="1">
        <v>13643.599999904631</v>
      </c>
      <c r="D518" s="1" t="s">
        <v>1358</v>
      </c>
      <c r="E518" s="1" t="s">
        <v>1359</v>
      </c>
      <c r="F518" s="1">
        <v>1</v>
      </c>
      <c r="G518" s="1" t="s">
        <v>346</v>
      </c>
      <c r="H518" s="1" t="s">
        <v>347</v>
      </c>
      <c r="I518" s="1" t="s">
        <v>348</v>
      </c>
      <c r="J518" s="1" t="s">
        <v>349</v>
      </c>
      <c r="K518" s="1" t="s">
        <v>350</v>
      </c>
      <c r="L518" s="1" t="s">
        <v>1154</v>
      </c>
      <c r="M518" s="1" t="s">
        <v>351</v>
      </c>
      <c r="N518" s="1">
        <v>1659809777.0999999</v>
      </c>
      <c r="O518" s="1">
        <f t="shared" si="34"/>
        <v>2.981836027843297E-3</v>
      </c>
      <c r="P518" s="1">
        <f t="shared" si="35"/>
        <v>2.9818360278432969</v>
      </c>
      <c r="Q518" s="1">
        <f t="shared" si="36"/>
        <v>15.467483521637083</v>
      </c>
      <c r="R518" s="1">
        <f t="shared" si="37"/>
        <v>410.4975</v>
      </c>
      <c r="S518" s="1">
        <f t="shared" si="38"/>
        <v>229.47322009137341</v>
      </c>
      <c r="T518" s="1">
        <f t="shared" si="39"/>
        <v>22.692435222248594</v>
      </c>
      <c r="U518" s="1">
        <f t="shared" si="40"/>
        <v>40.593790961471669</v>
      </c>
      <c r="V518" s="1">
        <f t="shared" si="41"/>
        <v>0.14866825283084548</v>
      </c>
      <c r="W518" s="1">
        <f t="shared" si="42"/>
        <v>2.9070966440354815</v>
      </c>
      <c r="X518" s="1">
        <f t="shared" si="43"/>
        <v>0.14457000495150482</v>
      </c>
      <c r="Y518" s="1">
        <f t="shared" si="44"/>
        <v>9.0715054383272056E-2</v>
      </c>
      <c r="Z518" s="1">
        <f t="shared" si="45"/>
        <v>321.51430425000001</v>
      </c>
      <c r="AA518" s="1">
        <f t="shared" si="46"/>
        <v>32.098304144629225</v>
      </c>
      <c r="AB518" s="1">
        <f t="shared" si="47"/>
        <v>31.609662499999999</v>
      </c>
      <c r="AC518" s="1">
        <f t="shared" si="48"/>
        <v>4.6705948486790207</v>
      </c>
      <c r="AD518" s="1">
        <f t="shared" si="49"/>
        <v>60.097629628908734</v>
      </c>
      <c r="AE518" s="1">
        <f t="shared" si="50"/>
        <v>2.7070333378023412</v>
      </c>
      <c r="AF518" s="1">
        <f t="shared" si="51"/>
        <v>4.5043928596148461</v>
      </c>
      <c r="AG518" s="1">
        <f t="shared" si="52"/>
        <v>1.9635615108766795</v>
      </c>
      <c r="AH518" s="1">
        <f t="shared" si="53"/>
        <v>-131.4989688278894</v>
      </c>
      <c r="AI518" s="1">
        <f t="shared" si="54"/>
        <v>-99.809881950484822</v>
      </c>
      <c r="AJ518" s="1">
        <f t="shared" si="55"/>
        <v>-7.7320405238502481</v>
      </c>
      <c r="AK518" s="1">
        <f t="shared" si="56"/>
        <v>82.473412947775557</v>
      </c>
      <c r="AL518" s="1">
        <f t="shared" si="57"/>
        <v>44.074805717564871</v>
      </c>
      <c r="AM518" s="1">
        <f t="shared" si="58"/>
        <v>2.9951310881098796</v>
      </c>
      <c r="AN518" s="1">
        <f t="shared" si="59"/>
        <v>15.467483521637083</v>
      </c>
      <c r="AO518" s="1">
        <v>502.52177837646201</v>
      </c>
      <c r="AP518" s="1">
        <v>458.80186060606059</v>
      </c>
      <c r="AQ518" s="1">
        <v>4.8189055682285664</v>
      </c>
      <c r="AR518" s="1">
        <v>65.640967639493695</v>
      </c>
      <c r="AS518" s="1">
        <f t="shared" si="60"/>
        <v>2.9818360278432969</v>
      </c>
      <c r="AT518" s="1">
        <v>23.87893621479574</v>
      </c>
      <c r="AU518" s="1">
        <v>27.359947252747261</v>
      </c>
      <c r="AV518" s="1">
        <v>-2.5552367075437897E-4</v>
      </c>
      <c r="AW518" s="1">
        <v>85.652691204129724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51522.374656987391</v>
      </c>
      <c r="BC518" s="1">
        <f t="shared" si="64"/>
        <v>1999.9893750000001</v>
      </c>
      <c r="BD518" s="1">
        <f t="shared" si="65"/>
        <v>1681.1910750000002</v>
      </c>
      <c r="BE518" s="1">
        <f t="shared" si="66"/>
        <v>0.84060000318751693</v>
      </c>
      <c r="BF518" s="1">
        <f t="shared" si="67"/>
        <v>0.16075800615190769</v>
      </c>
      <c r="BG518" s="1">
        <v>6</v>
      </c>
      <c r="BH518" s="1">
        <v>0.5</v>
      </c>
      <c r="BI518" s="1" t="s">
        <v>352</v>
      </c>
      <c r="BJ518" s="1">
        <v>2</v>
      </c>
      <c r="BK518" s="1" t="b">
        <v>1</v>
      </c>
      <c r="BL518" s="1">
        <v>1659809777.0999999</v>
      </c>
      <c r="BM518" s="1">
        <v>410.4975</v>
      </c>
      <c r="BN518" s="1">
        <v>464.84699999999998</v>
      </c>
      <c r="BO518" s="1">
        <v>27.374393749999999</v>
      </c>
      <c r="BP518" s="1">
        <v>23.879631249999999</v>
      </c>
      <c r="BQ518" s="1">
        <v>409.19806249999999</v>
      </c>
      <c r="BR518" s="1">
        <v>27.36158125</v>
      </c>
      <c r="BS518" s="1">
        <v>500.14406250000002</v>
      </c>
      <c r="BT518" s="1">
        <v>98.789212499999991</v>
      </c>
      <c r="BU518" s="1">
        <v>0.10004008125</v>
      </c>
      <c r="BV518" s="1">
        <v>30.972825</v>
      </c>
      <c r="BW518" s="1">
        <v>31.609662499999999</v>
      </c>
      <c r="BX518" s="1">
        <v>999.9</v>
      </c>
      <c r="BY518" s="1">
        <v>0</v>
      </c>
      <c r="BZ518" s="1">
        <v>0</v>
      </c>
      <c r="CA518" s="1">
        <v>9993.5600000000013</v>
      </c>
      <c r="CB518" s="1">
        <v>0</v>
      </c>
      <c r="CC518" s="1">
        <v>213.89881249999999</v>
      </c>
      <c r="CD518" s="1">
        <v>-54.349337499999997</v>
      </c>
      <c r="CE518" s="1">
        <v>422.05068749999998</v>
      </c>
      <c r="CF518" s="1">
        <v>476.21875</v>
      </c>
      <c r="CG518" s="1">
        <v>3.494773125</v>
      </c>
      <c r="CH518" s="1">
        <v>464.84699999999998</v>
      </c>
      <c r="CI518" s="1">
        <v>23.879631249999999</v>
      </c>
      <c r="CJ518" s="1">
        <v>2.7042962500000001</v>
      </c>
      <c r="CK518" s="1">
        <v>2.3590512499999998</v>
      </c>
      <c r="CL518" s="1">
        <v>22.311225</v>
      </c>
      <c r="CM518" s="1">
        <v>20.0853875</v>
      </c>
      <c r="CN518" s="1">
        <v>1999.9893750000001</v>
      </c>
      <c r="CO518" s="1">
        <v>0.97999918750000004</v>
      </c>
      <c r="CP518" s="1">
        <v>2.0000918749999999E-2</v>
      </c>
      <c r="CQ518" s="1">
        <v>0</v>
      </c>
      <c r="CR518" s="1">
        <v>2.3776250000000001</v>
      </c>
      <c r="CS518" s="1">
        <v>0</v>
      </c>
      <c r="CT518" s="1">
        <v>19667.431250000001</v>
      </c>
      <c r="CU518" s="1">
        <v>17412.237499999999</v>
      </c>
      <c r="CV518" s="1">
        <v>43.909875</v>
      </c>
      <c r="CW518" s="1">
        <v>45.077749999999988</v>
      </c>
      <c r="CX518" s="1">
        <v>43.980312499999997</v>
      </c>
      <c r="CY518" s="1">
        <v>43.371062500000001</v>
      </c>
      <c r="CZ518" s="1">
        <v>43.811999999999998</v>
      </c>
      <c r="DA518" s="1">
        <v>1959.9893750000001</v>
      </c>
      <c r="DB518" s="1">
        <v>40</v>
      </c>
      <c r="DC518" s="1">
        <v>0</v>
      </c>
      <c r="DD518" s="1">
        <v>1659809784.3</v>
      </c>
      <c r="DE518" s="1">
        <v>0</v>
      </c>
      <c r="DF518" s="1">
        <v>1659809405.0999999</v>
      </c>
      <c r="DG518" s="1" t="s">
        <v>1159</v>
      </c>
      <c r="DH518" s="1">
        <v>1659809402.5999999</v>
      </c>
      <c r="DI518" s="1">
        <v>1659809405.0999999</v>
      </c>
      <c r="DJ518" s="1">
        <v>17</v>
      </c>
      <c r="DK518" s="1">
        <v>-0.01</v>
      </c>
      <c r="DL518" s="1">
        <v>-1E-3</v>
      </c>
      <c r="DM518" s="1">
        <v>1.2789999999999999</v>
      </c>
      <c r="DN518" s="1">
        <v>1.7000000000000001E-2</v>
      </c>
      <c r="DO518" s="1">
        <v>400</v>
      </c>
      <c r="DP518" s="1">
        <v>24</v>
      </c>
      <c r="DQ518" s="1">
        <v>0.2</v>
      </c>
      <c r="DR518" s="1">
        <v>0.03</v>
      </c>
      <c r="DS518" s="1">
        <v>14.01940099662424</v>
      </c>
      <c r="DT518" s="1">
        <v>10.42732710308163</v>
      </c>
      <c r="DU518" s="1">
        <v>0.78125878060616516</v>
      </c>
      <c r="DV518" s="1">
        <v>0</v>
      </c>
      <c r="DW518" s="1">
        <v>-53.891679999999987</v>
      </c>
      <c r="DX518" s="1">
        <v>-9.2140322701687847</v>
      </c>
      <c r="DY518" s="1">
        <v>0.92385240276788805</v>
      </c>
      <c r="DZ518" s="1">
        <v>0</v>
      </c>
      <c r="EA518" s="1">
        <v>3.5019352499999998</v>
      </c>
      <c r="EB518" s="1">
        <v>-0.14139185741089241</v>
      </c>
      <c r="EC518" s="1">
        <v>1.4337054960398931E-2</v>
      </c>
      <c r="ED518" s="1">
        <v>1</v>
      </c>
      <c r="EE518" s="1">
        <v>1.9635412684087179</v>
      </c>
      <c r="EF518" s="1">
        <v>-6.0304396743091132E-3</v>
      </c>
      <c r="EG518" s="1">
        <v>1.1255031961168039E-3</v>
      </c>
      <c r="EH518" s="1">
        <v>1</v>
      </c>
      <c r="EI518" s="1">
        <v>0.1484043470033895</v>
      </c>
      <c r="EJ518" s="1">
        <v>2.6801580010012752E-3</v>
      </c>
      <c r="EK518" s="1">
        <v>8.0787384130657169E-4</v>
      </c>
      <c r="EL518" s="1">
        <v>1</v>
      </c>
      <c r="EM518" s="1">
        <v>3</v>
      </c>
      <c r="EN518" s="1">
        <v>6</v>
      </c>
      <c r="EO518" s="1" t="s">
        <v>1160</v>
      </c>
      <c r="EP518" s="1">
        <v>2.9401899999999999</v>
      </c>
      <c r="EQ518" s="1">
        <v>2.8012199999999998</v>
      </c>
      <c r="ER518" s="1">
        <v>9.45468E-2</v>
      </c>
      <c r="ES518" s="1">
        <v>0.10305</v>
      </c>
      <c r="ET518" s="1">
        <v>0.116718</v>
      </c>
      <c r="EU518" s="1">
        <v>0.106114</v>
      </c>
      <c r="EV518" s="1">
        <v>18510</v>
      </c>
      <c r="EW518" s="1">
        <v>19224.5</v>
      </c>
      <c r="EX518" s="1">
        <v>23787.9</v>
      </c>
      <c r="EY518" s="1">
        <v>24959</v>
      </c>
      <c r="EZ518" s="1">
        <v>33642.300000000003</v>
      </c>
      <c r="FA518" s="1">
        <v>35635.699999999997</v>
      </c>
      <c r="FB518" s="1">
        <v>43390.9</v>
      </c>
      <c r="FC518" s="1">
        <v>46147.6</v>
      </c>
      <c r="FD518" s="1">
        <v>1.93563</v>
      </c>
      <c r="FE518" s="1">
        <v>1.76952</v>
      </c>
      <c r="FF518" s="1">
        <v>8.8881699999999994E-2</v>
      </c>
      <c r="FG518" s="1">
        <v>0</v>
      </c>
      <c r="FH518" s="1">
        <v>30.157499999999999</v>
      </c>
      <c r="FI518" s="1">
        <v>999.9</v>
      </c>
      <c r="FJ518" s="1">
        <v>41.8</v>
      </c>
      <c r="FK518" s="1">
        <v>41.7</v>
      </c>
      <c r="FL518" s="1">
        <v>34.331200000000003</v>
      </c>
      <c r="FM518" s="1">
        <v>63.644300000000001</v>
      </c>
      <c r="FN518" s="1">
        <v>25.777200000000001</v>
      </c>
      <c r="FO518" s="1">
        <v>1</v>
      </c>
      <c r="FP518" s="1">
        <v>0.61485999999999996</v>
      </c>
      <c r="FQ518" s="1">
        <v>2.60405</v>
      </c>
      <c r="FR518" s="1">
        <v>20.2989</v>
      </c>
      <c r="FS518" s="1">
        <v>5.2107000000000001</v>
      </c>
      <c r="FT518" s="1">
        <v>11.9078</v>
      </c>
      <c r="FU518" s="1">
        <v>5.0029000000000003</v>
      </c>
      <c r="FV518" s="1">
        <v>3.2903500000000001</v>
      </c>
      <c r="FW518" s="1">
        <v>9999</v>
      </c>
      <c r="FX518" s="1">
        <v>9999</v>
      </c>
      <c r="FY518" s="1">
        <v>9999</v>
      </c>
      <c r="FZ518" s="1">
        <v>999.9</v>
      </c>
      <c r="GA518" s="1">
        <v>1.8597900000000001</v>
      </c>
      <c r="GB518" s="1">
        <v>1.8548199999999999</v>
      </c>
      <c r="GC518" s="1">
        <v>1.8579300000000001</v>
      </c>
      <c r="GD518" s="1">
        <v>1.8565</v>
      </c>
      <c r="GE518" s="1">
        <v>1.8551599999999999</v>
      </c>
      <c r="GF518" s="1">
        <v>1.8547100000000001</v>
      </c>
      <c r="GG518" s="1">
        <v>1.85364</v>
      </c>
      <c r="GH518" s="1">
        <v>1.8565499999999999</v>
      </c>
      <c r="GI518" s="1">
        <v>0</v>
      </c>
      <c r="GJ518" s="1">
        <v>0</v>
      </c>
      <c r="GK518" s="1">
        <v>0</v>
      </c>
      <c r="GL518" s="1">
        <v>0</v>
      </c>
      <c r="GM518" s="1" t="s">
        <v>355</v>
      </c>
      <c r="GN518" s="1" t="s">
        <v>356</v>
      </c>
      <c r="GO518" s="1" t="s">
        <v>357</v>
      </c>
      <c r="GP518" s="1" t="s">
        <v>357</v>
      </c>
      <c r="GQ518" s="1" t="s">
        <v>357</v>
      </c>
      <c r="GR518" s="1" t="s">
        <v>357</v>
      </c>
      <c r="GS518" s="1">
        <v>0</v>
      </c>
      <c r="GT518" s="1">
        <v>100</v>
      </c>
      <c r="GU518" s="1">
        <v>100</v>
      </c>
      <c r="GV518" s="1">
        <v>1.3759999999999999</v>
      </c>
      <c r="GW518" s="1">
        <v>1.2800000000000001E-2</v>
      </c>
      <c r="GX518" s="1">
        <v>0.27761382284396391</v>
      </c>
      <c r="GY518" s="1">
        <v>3.0239061252787889E-3</v>
      </c>
      <c r="GZ518" s="1">
        <v>-1.398580452151984E-6</v>
      </c>
      <c r="HA518" s="1">
        <v>2.8030378366047371E-10</v>
      </c>
      <c r="HB518" s="1">
        <v>-7.1345895132161177E-2</v>
      </c>
      <c r="HC518" s="1">
        <v>1.0309082032153079E-2</v>
      </c>
      <c r="HD518" s="1">
        <v>-3.6321104004466529E-4</v>
      </c>
      <c r="HE518" s="1">
        <v>3.6129943689190391E-6</v>
      </c>
      <c r="HF518" s="1">
        <v>0</v>
      </c>
      <c r="HG518" s="1">
        <v>2134</v>
      </c>
      <c r="HH518" s="1">
        <v>3</v>
      </c>
      <c r="HI518" s="1">
        <v>46</v>
      </c>
      <c r="HJ518" s="1">
        <v>6.4</v>
      </c>
      <c r="HK518" s="1">
        <v>6.3</v>
      </c>
      <c r="HL518" s="1">
        <v>1.2878400000000001</v>
      </c>
      <c r="HM518" s="1">
        <v>2.3645</v>
      </c>
      <c r="HN518" s="1">
        <v>1.4978</v>
      </c>
      <c r="HO518" s="1">
        <v>2.3010299999999999</v>
      </c>
      <c r="HP518" s="1">
        <v>1.5478499999999999</v>
      </c>
      <c r="HQ518" s="1">
        <v>2.4084500000000002</v>
      </c>
      <c r="HR518" s="1">
        <v>43.59</v>
      </c>
      <c r="HS518" s="1">
        <v>15.375400000000001</v>
      </c>
      <c r="HT518" s="1">
        <v>18</v>
      </c>
      <c r="HU518" s="1">
        <v>503.25700000000001</v>
      </c>
      <c r="HV518" s="1">
        <v>459.29</v>
      </c>
      <c r="HW518" s="1">
        <v>26.564499999999999</v>
      </c>
      <c r="HX518" s="1">
        <v>34.588900000000002</v>
      </c>
      <c r="HY518" s="1">
        <v>29.999400000000001</v>
      </c>
      <c r="HZ518" s="1">
        <v>34.489400000000003</v>
      </c>
      <c r="IA518" s="1">
        <v>34.5914</v>
      </c>
      <c r="IB518" s="1">
        <v>25.797899999999998</v>
      </c>
      <c r="IC518" s="1">
        <v>28.625599999999999</v>
      </c>
      <c r="ID518" s="1">
        <v>0</v>
      </c>
      <c r="IE518" s="1">
        <v>26.5763</v>
      </c>
      <c r="IF518" s="1">
        <v>542.63400000000001</v>
      </c>
      <c r="IG518" s="1">
        <v>23.902999999999999</v>
      </c>
      <c r="IH518" s="1">
        <v>100.322</v>
      </c>
      <c r="II518" s="1">
        <v>100.00700000000001</v>
      </c>
      <c r="IJ518" s="1" t="s">
        <v>1161</v>
      </c>
    </row>
    <row r="519" spans="1:244" ht="15.75" customHeight="1" x14ac:dyDescent="0.3">
      <c r="A519" s="1">
        <v>503</v>
      </c>
      <c r="B519" s="1">
        <v>1659809786.0999999</v>
      </c>
      <c r="C519" s="1">
        <v>13644.599999904631</v>
      </c>
      <c r="D519" s="1" t="s">
        <v>1360</v>
      </c>
      <c r="E519" s="1" t="s">
        <v>1361</v>
      </c>
      <c r="F519" s="1">
        <v>1</v>
      </c>
      <c r="G519" s="1" t="s">
        <v>346</v>
      </c>
      <c r="H519" s="1" t="s">
        <v>347</v>
      </c>
      <c r="I519" s="1" t="s">
        <v>348</v>
      </c>
      <c r="J519" s="1" t="s">
        <v>349</v>
      </c>
      <c r="K519" s="1" t="s">
        <v>350</v>
      </c>
      <c r="L519" s="1" t="s">
        <v>1154</v>
      </c>
      <c r="M519" s="1" t="s">
        <v>351</v>
      </c>
      <c r="N519" s="1">
        <v>1659809778.599999</v>
      </c>
      <c r="O519" s="1">
        <f t="shared" si="34"/>
        <v>2.9815717915203516E-3</v>
      </c>
      <c r="P519" s="1">
        <f t="shared" si="35"/>
        <v>2.9815717915203517</v>
      </c>
      <c r="Q519" s="1">
        <f t="shared" si="36"/>
        <v>15.643188037544421</v>
      </c>
      <c r="R519" s="1">
        <f t="shared" si="37"/>
        <v>417.69353333333339</v>
      </c>
      <c r="S519" s="1">
        <f t="shared" si="38"/>
        <v>234.51790738557474</v>
      </c>
      <c r="T519" s="1">
        <f t="shared" si="39"/>
        <v>23.191246674825859</v>
      </c>
      <c r="U519" s="1">
        <f t="shared" si="40"/>
        <v>41.305305313366325</v>
      </c>
      <c r="V519" s="1">
        <f t="shared" si="41"/>
        <v>0.14865650001895594</v>
      </c>
      <c r="W519" s="1">
        <f t="shared" si="42"/>
        <v>2.9070325203507958</v>
      </c>
      <c r="X519" s="1">
        <f t="shared" si="43"/>
        <v>0.14455880276095898</v>
      </c>
      <c r="Y519" s="1">
        <f t="shared" si="44"/>
        <v>9.0708005327959446E-2</v>
      </c>
      <c r="Z519" s="1">
        <f t="shared" si="45"/>
        <v>321.5148296000001</v>
      </c>
      <c r="AA519" s="1">
        <f t="shared" si="46"/>
        <v>32.09890059192729</v>
      </c>
      <c r="AB519" s="1">
        <f t="shared" si="47"/>
        <v>31.6082</v>
      </c>
      <c r="AC519" s="1">
        <f t="shared" si="48"/>
        <v>4.6702071305283654</v>
      </c>
      <c r="AD519" s="1">
        <f t="shared" si="49"/>
        <v>60.087720160771461</v>
      </c>
      <c r="AE519" s="1">
        <f t="shared" si="50"/>
        <v>2.7066644115678526</v>
      </c>
      <c r="AF519" s="1">
        <f t="shared" si="51"/>
        <v>4.504521729774182</v>
      </c>
      <c r="AG519" s="1">
        <f t="shared" si="52"/>
        <v>1.9635427189605128</v>
      </c>
      <c r="AH519" s="1">
        <f t="shared" si="53"/>
        <v>-131.48731600604751</v>
      </c>
      <c r="AI519" s="1">
        <f t="shared" si="54"/>
        <v>-99.49984844687458</v>
      </c>
      <c r="AJ519" s="1">
        <f t="shared" si="55"/>
        <v>-7.7081564093799262</v>
      </c>
      <c r="AK519" s="1">
        <f t="shared" si="56"/>
        <v>82.819508737698101</v>
      </c>
      <c r="AL519" s="1">
        <f t="shared" si="57"/>
        <v>44.230942962963255</v>
      </c>
      <c r="AM519" s="1">
        <f t="shared" si="58"/>
        <v>2.9925092532568858</v>
      </c>
      <c r="AN519" s="1">
        <f t="shared" si="59"/>
        <v>15.643188037544421</v>
      </c>
      <c r="AO519" s="1">
        <v>507.40260719728172</v>
      </c>
      <c r="AP519" s="1">
        <v>463.5732242424242</v>
      </c>
      <c r="AQ519" s="1">
        <v>4.7981856339919364</v>
      </c>
      <c r="AR519" s="1">
        <v>65.640967639493695</v>
      </c>
      <c r="AS519" s="1">
        <f t="shared" si="60"/>
        <v>2.9815717915203517</v>
      </c>
      <c r="AT519" s="1">
        <v>23.878476183063771</v>
      </c>
      <c r="AU519" s="1">
        <v>27.359324175824199</v>
      </c>
      <c r="AV519" s="1">
        <v>-2.7836379575608532E-4</v>
      </c>
      <c r="AW519" s="1">
        <v>85.652691204129724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51520.47090457892</v>
      </c>
      <c r="BC519" s="1">
        <f t="shared" si="64"/>
        <v>1999.992666666667</v>
      </c>
      <c r="BD519" s="1">
        <f t="shared" si="65"/>
        <v>1681.1938400000004</v>
      </c>
      <c r="BE519" s="1">
        <f t="shared" si="66"/>
        <v>0.84060000220000808</v>
      </c>
      <c r="BF519" s="1">
        <f t="shared" si="67"/>
        <v>0.16075800424601558</v>
      </c>
      <c r="BG519" s="1">
        <v>6</v>
      </c>
      <c r="BH519" s="1">
        <v>0.5</v>
      </c>
      <c r="BI519" s="1" t="s">
        <v>352</v>
      </c>
      <c r="BJ519" s="1">
        <v>2</v>
      </c>
      <c r="BK519" s="1" t="b">
        <v>1</v>
      </c>
      <c r="BL519" s="1">
        <v>1659809778.599999</v>
      </c>
      <c r="BM519" s="1">
        <v>417.69353333333339</v>
      </c>
      <c r="BN519" s="1">
        <v>472.25473333333332</v>
      </c>
      <c r="BO519" s="1">
        <v>27.37072666666667</v>
      </c>
      <c r="BP519" s="1">
        <v>23.879020000000001</v>
      </c>
      <c r="BQ519" s="1">
        <v>416.37953333333331</v>
      </c>
      <c r="BR519" s="1">
        <v>27.357906666666668</v>
      </c>
      <c r="BS519" s="1">
        <v>500.14546666666672</v>
      </c>
      <c r="BT519" s="1">
        <v>98.788999999999987</v>
      </c>
      <c r="BU519" s="1">
        <v>0.10002273333333329</v>
      </c>
      <c r="BV519" s="1">
        <v>30.973326666666669</v>
      </c>
      <c r="BW519" s="1">
        <v>31.6082</v>
      </c>
      <c r="BX519" s="1">
        <v>999.89999999999986</v>
      </c>
      <c r="BY519" s="1">
        <v>0</v>
      </c>
      <c r="BZ519" s="1">
        <v>0</v>
      </c>
      <c r="CA519" s="1">
        <v>9993.2146666666667</v>
      </c>
      <c r="CB519" s="1">
        <v>0</v>
      </c>
      <c r="CC519" s="1">
        <v>214.08873333333329</v>
      </c>
      <c r="CD519" s="1">
        <v>-54.561073333333333</v>
      </c>
      <c r="CE519" s="1">
        <v>429.44773333333342</v>
      </c>
      <c r="CF519" s="1">
        <v>483.80739999999997</v>
      </c>
      <c r="CG519" s="1">
        <v>3.4917133333333328</v>
      </c>
      <c r="CH519" s="1">
        <v>472.25473333333332</v>
      </c>
      <c r="CI519" s="1">
        <v>23.879020000000001</v>
      </c>
      <c r="CJ519" s="1">
        <v>2.7039273333333331</v>
      </c>
      <c r="CK519" s="1">
        <v>2.3589859999999998</v>
      </c>
      <c r="CL519" s="1">
        <v>22.308979999999998</v>
      </c>
      <c r="CM519" s="1">
        <v>20.08494</v>
      </c>
      <c r="CN519" s="1">
        <v>1999.992666666667</v>
      </c>
      <c r="CO519" s="1">
        <v>0.97999919999999974</v>
      </c>
      <c r="CP519" s="1">
        <v>2.0000906666666669E-2</v>
      </c>
      <c r="CQ519" s="1">
        <v>0</v>
      </c>
      <c r="CR519" s="1">
        <v>2.368733333333334</v>
      </c>
      <c r="CS519" s="1">
        <v>0</v>
      </c>
      <c r="CT519" s="1">
        <v>19667.526666666668</v>
      </c>
      <c r="CU519" s="1">
        <v>17412.26666666667</v>
      </c>
      <c r="CV519" s="1">
        <v>43.912199999999999</v>
      </c>
      <c r="CW519" s="1">
        <v>45.070399999999999</v>
      </c>
      <c r="CX519" s="1">
        <v>43.979000000000013</v>
      </c>
      <c r="CY519" s="1">
        <v>43.370800000000003</v>
      </c>
      <c r="CZ519" s="1">
        <v>43.811999999999998</v>
      </c>
      <c r="DA519" s="1">
        <v>1959.992666666667</v>
      </c>
      <c r="DB519" s="1">
        <v>40</v>
      </c>
      <c r="DC519" s="1">
        <v>0</v>
      </c>
      <c r="DD519" s="1">
        <v>1659809785.5</v>
      </c>
      <c r="DE519" s="1">
        <v>0</v>
      </c>
      <c r="DF519" s="1">
        <v>1659809405.0999999</v>
      </c>
      <c r="DG519" s="1" t="s">
        <v>1159</v>
      </c>
      <c r="DH519" s="1">
        <v>1659809402.5999999</v>
      </c>
      <c r="DI519" s="1">
        <v>1659809405.0999999</v>
      </c>
      <c r="DJ519" s="1">
        <v>17</v>
      </c>
      <c r="DK519" s="1">
        <v>-0.01</v>
      </c>
      <c r="DL519" s="1">
        <v>-1E-3</v>
      </c>
      <c r="DM519" s="1">
        <v>1.2789999999999999</v>
      </c>
      <c r="DN519" s="1">
        <v>1.7000000000000001E-2</v>
      </c>
      <c r="DO519" s="1">
        <v>400</v>
      </c>
      <c r="DP519" s="1">
        <v>24</v>
      </c>
      <c r="DQ519" s="1">
        <v>0.2</v>
      </c>
      <c r="DR519" s="1">
        <v>0.03</v>
      </c>
      <c r="DS519" s="1">
        <v>14.19940928278853</v>
      </c>
      <c r="DT519" s="1">
        <v>10.218718356501091</v>
      </c>
      <c r="DU519" s="1">
        <v>0.76506805697879965</v>
      </c>
      <c r="DV519" s="1">
        <v>0</v>
      </c>
      <c r="DW519" s="1">
        <v>-54.046202499999993</v>
      </c>
      <c r="DX519" s="1">
        <v>-8.5267283302062236</v>
      </c>
      <c r="DY519" s="1">
        <v>0.85763321311837604</v>
      </c>
      <c r="DZ519" s="1">
        <v>0</v>
      </c>
      <c r="EA519" s="1">
        <v>3.50034175</v>
      </c>
      <c r="EB519" s="1">
        <v>-0.1466275046904352</v>
      </c>
      <c r="EC519" s="1">
        <v>1.460419475484695E-2</v>
      </c>
      <c r="ED519" s="1">
        <v>1</v>
      </c>
      <c r="EE519" s="1">
        <v>1.963600813494246</v>
      </c>
      <c r="EF519" s="1">
        <v>-8.9600971747400004E-3</v>
      </c>
      <c r="EG519" s="1">
        <v>1.072523365618397E-3</v>
      </c>
      <c r="EH519" s="1">
        <v>1</v>
      </c>
      <c r="EI519" s="1">
        <v>0.14835307584400581</v>
      </c>
      <c r="EJ519" s="1">
        <v>4.911917511699216E-3</v>
      </c>
      <c r="EK519" s="1">
        <v>7.5855132981117663E-4</v>
      </c>
      <c r="EL519" s="1">
        <v>1</v>
      </c>
      <c r="EM519" s="1">
        <v>3</v>
      </c>
      <c r="EN519" s="1">
        <v>6</v>
      </c>
      <c r="EO519" s="1" t="s">
        <v>1160</v>
      </c>
      <c r="EP519" s="1">
        <v>2.94007</v>
      </c>
      <c r="EQ519" s="1">
        <v>2.8008700000000002</v>
      </c>
      <c r="ER519" s="1">
        <v>9.5281500000000005E-2</v>
      </c>
      <c r="ES519" s="1">
        <v>0.103785</v>
      </c>
      <c r="ET519" s="1">
        <v>0.11672</v>
      </c>
      <c r="EU519" s="1">
        <v>0.106115</v>
      </c>
      <c r="EV519" s="1">
        <v>18494.900000000001</v>
      </c>
      <c r="EW519" s="1">
        <v>19208.8</v>
      </c>
      <c r="EX519" s="1">
        <v>23787.8</v>
      </c>
      <c r="EY519" s="1">
        <v>24959</v>
      </c>
      <c r="EZ519" s="1">
        <v>33642.300000000003</v>
      </c>
      <c r="FA519" s="1">
        <v>35635.800000000003</v>
      </c>
      <c r="FB519" s="1">
        <v>43390.8</v>
      </c>
      <c r="FC519" s="1">
        <v>46147.7</v>
      </c>
      <c r="FD519" s="1">
        <v>1.9355199999999999</v>
      </c>
      <c r="FE519" s="1">
        <v>1.7696799999999999</v>
      </c>
      <c r="FF519" s="1">
        <v>8.8814599999999994E-2</v>
      </c>
      <c r="FG519" s="1">
        <v>0</v>
      </c>
      <c r="FH519" s="1">
        <v>30.157399999999999</v>
      </c>
      <c r="FI519" s="1">
        <v>999.9</v>
      </c>
      <c r="FJ519" s="1">
        <v>41.8</v>
      </c>
      <c r="FK519" s="1">
        <v>41.7</v>
      </c>
      <c r="FL519" s="1">
        <v>34.334699999999998</v>
      </c>
      <c r="FM519" s="1">
        <v>63.604300000000002</v>
      </c>
      <c r="FN519" s="1">
        <v>26.5625</v>
      </c>
      <c r="FO519" s="1">
        <v>1</v>
      </c>
      <c r="FP519" s="1">
        <v>0.61472300000000002</v>
      </c>
      <c r="FQ519" s="1">
        <v>2.5979899999999998</v>
      </c>
      <c r="FR519" s="1">
        <v>20.2989</v>
      </c>
      <c r="FS519" s="1">
        <v>5.2105499999999996</v>
      </c>
      <c r="FT519" s="1">
        <v>11.9078</v>
      </c>
      <c r="FU519" s="1">
        <v>5.0019</v>
      </c>
      <c r="FV519" s="1">
        <v>3.2902999999999998</v>
      </c>
      <c r="FW519" s="1">
        <v>9999</v>
      </c>
      <c r="FX519" s="1">
        <v>9999</v>
      </c>
      <c r="FY519" s="1">
        <v>9999</v>
      </c>
      <c r="FZ519" s="1">
        <v>999.9</v>
      </c>
      <c r="GA519" s="1">
        <v>1.85982</v>
      </c>
      <c r="GB519" s="1">
        <v>1.8548199999999999</v>
      </c>
      <c r="GC519" s="1">
        <v>1.8579399999999999</v>
      </c>
      <c r="GD519" s="1">
        <v>1.8565</v>
      </c>
      <c r="GE519" s="1">
        <v>1.85517</v>
      </c>
      <c r="GF519" s="1">
        <v>1.8547199999999999</v>
      </c>
      <c r="GG519" s="1">
        <v>1.85364</v>
      </c>
      <c r="GH519" s="1">
        <v>1.8565499999999999</v>
      </c>
      <c r="GI519" s="1">
        <v>0</v>
      </c>
      <c r="GJ519" s="1">
        <v>0</v>
      </c>
      <c r="GK519" s="1">
        <v>0</v>
      </c>
      <c r="GL519" s="1">
        <v>0</v>
      </c>
      <c r="GM519" s="1" t="s">
        <v>355</v>
      </c>
      <c r="GN519" s="1" t="s">
        <v>356</v>
      </c>
      <c r="GO519" s="1" t="s">
        <v>357</v>
      </c>
      <c r="GP519" s="1" t="s">
        <v>357</v>
      </c>
      <c r="GQ519" s="1" t="s">
        <v>357</v>
      </c>
      <c r="GR519" s="1" t="s">
        <v>357</v>
      </c>
      <c r="GS519" s="1">
        <v>0</v>
      </c>
      <c r="GT519" s="1">
        <v>100</v>
      </c>
      <c r="GU519" s="1">
        <v>100</v>
      </c>
      <c r="GV519" s="1">
        <v>1.385</v>
      </c>
      <c r="GW519" s="1">
        <v>1.2800000000000001E-2</v>
      </c>
      <c r="GX519" s="1">
        <v>0.27761382284396391</v>
      </c>
      <c r="GY519" s="1">
        <v>3.0239061252787889E-3</v>
      </c>
      <c r="GZ519" s="1">
        <v>-1.398580452151984E-6</v>
      </c>
      <c r="HA519" s="1">
        <v>2.8030378366047371E-10</v>
      </c>
      <c r="HB519" s="1">
        <v>-7.1345895132161177E-2</v>
      </c>
      <c r="HC519" s="1">
        <v>1.0309082032153079E-2</v>
      </c>
      <c r="HD519" s="1">
        <v>-3.6321104004466529E-4</v>
      </c>
      <c r="HE519" s="1">
        <v>3.6129943689190391E-6</v>
      </c>
      <c r="HF519" s="1">
        <v>0</v>
      </c>
      <c r="HG519" s="1">
        <v>2134</v>
      </c>
      <c r="HH519" s="1">
        <v>3</v>
      </c>
      <c r="HI519" s="1">
        <v>46</v>
      </c>
      <c r="HJ519" s="1">
        <v>6.4</v>
      </c>
      <c r="HK519" s="1">
        <v>6.3</v>
      </c>
      <c r="HL519" s="1">
        <v>1.3012699999999999</v>
      </c>
      <c r="HM519" s="1">
        <v>2.36572</v>
      </c>
      <c r="HN519" s="1">
        <v>1.4978</v>
      </c>
      <c r="HO519" s="1">
        <v>2.3010299999999999</v>
      </c>
      <c r="HP519" s="1">
        <v>1.5478499999999999</v>
      </c>
      <c r="HQ519" s="1">
        <v>2.2827099999999998</v>
      </c>
      <c r="HR519" s="1">
        <v>43.59</v>
      </c>
      <c r="HS519" s="1">
        <v>15.357900000000001</v>
      </c>
      <c r="HT519" s="1">
        <v>18</v>
      </c>
      <c r="HU519" s="1">
        <v>503.18299999999999</v>
      </c>
      <c r="HV519" s="1">
        <v>459.37299999999999</v>
      </c>
      <c r="HW519" s="1">
        <v>26.5687</v>
      </c>
      <c r="HX519" s="1">
        <v>34.587000000000003</v>
      </c>
      <c r="HY519" s="1">
        <v>29.999400000000001</v>
      </c>
      <c r="HZ519" s="1">
        <v>34.487499999999997</v>
      </c>
      <c r="IA519" s="1">
        <v>34.589500000000001</v>
      </c>
      <c r="IB519" s="1">
        <v>26.055800000000001</v>
      </c>
      <c r="IC519" s="1">
        <v>28.625599999999999</v>
      </c>
      <c r="ID519" s="1">
        <v>0</v>
      </c>
      <c r="IE519" s="1">
        <v>26.5763</v>
      </c>
      <c r="IF519" s="1">
        <v>542.63400000000001</v>
      </c>
      <c r="IG519" s="1">
        <v>23.902999999999999</v>
      </c>
      <c r="IH519" s="1">
        <v>100.321</v>
      </c>
      <c r="II519" s="1">
        <v>100.00700000000001</v>
      </c>
      <c r="IJ519" s="1" t="s">
        <v>1161</v>
      </c>
    </row>
    <row r="520" spans="1:244" ht="15.75" customHeight="1" x14ac:dyDescent="0.3">
      <c r="A520" s="1">
        <v>504</v>
      </c>
      <c r="B520" s="1">
        <v>1659809787.0999999</v>
      </c>
      <c r="C520" s="1">
        <v>13645.599999904631</v>
      </c>
      <c r="D520" s="1" t="s">
        <v>1362</v>
      </c>
      <c r="E520" s="1" t="s">
        <v>1363</v>
      </c>
      <c r="F520" s="1">
        <v>1</v>
      </c>
      <c r="G520" s="1" t="s">
        <v>346</v>
      </c>
      <c r="H520" s="1" t="s">
        <v>347</v>
      </c>
      <c r="I520" s="1" t="s">
        <v>348</v>
      </c>
      <c r="J520" s="1" t="s">
        <v>349</v>
      </c>
      <c r="K520" s="1" t="s">
        <v>350</v>
      </c>
      <c r="L520" s="1" t="s">
        <v>1154</v>
      </c>
      <c r="M520" s="1" t="s">
        <v>351</v>
      </c>
      <c r="N520" s="1">
        <v>1659809779.0999999</v>
      </c>
      <c r="O520" s="1">
        <f t="shared" si="34"/>
        <v>2.9817810010739874E-3</v>
      </c>
      <c r="P520" s="1">
        <f t="shared" si="35"/>
        <v>2.9817810010739874</v>
      </c>
      <c r="Q520" s="1">
        <f t="shared" si="36"/>
        <v>15.817685859639386</v>
      </c>
      <c r="R520" s="1">
        <f t="shared" si="37"/>
        <v>420.05943750000012</v>
      </c>
      <c r="S520" s="1">
        <f t="shared" si="38"/>
        <v>234.93344649773019</v>
      </c>
      <c r="T520" s="1">
        <f t="shared" si="39"/>
        <v>23.232321663436629</v>
      </c>
      <c r="U520" s="1">
        <f t="shared" si="40"/>
        <v>41.539236389044945</v>
      </c>
      <c r="V520" s="1">
        <f t="shared" si="41"/>
        <v>0.14867267066334347</v>
      </c>
      <c r="W520" s="1">
        <f t="shared" si="42"/>
        <v>2.9071475041102111</v>
      </c>
      <c r="X520" s="1">
        <f t="shared" si="43"/>
        <v>0.14457425240213734</v>
      </c>
      <c r="Y520" s="1">
        <f t="shared" si="44"/>
        <v>9.0717723845189363E-2</v>
      </c>
      <c r="Z520" s="1">
        <f t="shared" si="45"/>
        <v>321.51490275000003</v>
      </c>
      <c r="AA520" s="1">
        <f t="shared" si="46"/>
        <v>32.09884085622673</v>
      </c>
      <c r="AB520" s="1">
        <f t="shared" si="47"/>
        <v>31.60765</v>
      </c>
      <c r="AC520" s="1">
        <f t="shared" si="48"/>
        <v>4.6700613292446871</v>
      </c>
      <c r="AD520" s="1">
        <f t="shared" si="49"/>
        <v>60.085943720095415</v>
      </c>
      <c r="AE520" s="1">
        <f t="shared" si="50"/>
        <v>2.7065899224033796</v>
      </c>
      <c r="AF520" s="1">
        <f t="shared" si="51"/>
        <v>4.504530934908451</v>
      </c>
      <c r="AG520" s="1">
        <f t="shared" si="52"/>
        <v>1.9634714068413075</v>
      </c>
      <c r="AH520" s="1">
        <f t="shared" si="53"/>
        <v>-131.49654214736285</v>
      </c>
      <c r="AI520" s="1">
        <f t="shared" si="54"/>
        <v>-99.411966291337194</v>
      </c>
      <c r="AJ520" s="1">
        <f t="shared" si="55"/>
        <v>-7.7010241255538352</v>
      </c>
      <c r="AK520" s="1">
        <f t="shared" si="56"/>
        <v>82.905370185746165</v>
      </c>
      <c r="AL520" s="1">
        <f t="shared" si="57"/>
        <v>44.282145734545409</v>
      </c>
      <c r="AM520" s="1">
        <f t="shared" si="58"/>
        <v>2.9919157457653816</v>
      </c>
      <c r="AN520" s="1">
        <f t="shared" si="59"/>
        <v>15.817685859639386</v>
      </c>
      <c r="AO520" s="1">
        <v>512.3469168017175</v>
      </c>
      <c r="AP520" s="1">
        <v>468.35604242424228</v>
      </c>
      <c r="AQ520" s="1">
        <v>4.7877620598237449</v>
      </c>
      <c r="AR520" s="1">
        <v>65.640967639493695</v>
      </c>
      <c r="AS520" s="1">
        <f t="shared" si="60"/>
        <v>2.9817810010739874</v>
      </c>
      <c r="AT520" s="1">
        <v>23.87803545463175</v>
      </c>
      <c r="AU520" s="1">
        <v>27.3592131868132</v>
      </c>
      <c r="AV520" s="1">
        <v>-2.8522022609026872E-4</v>
      </c>
      <c r="AW520" s="1">
        <v>85.652691204129724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51523.717211669871</v>
      </c>
      <c r="BC520" s="1">
        <f t="shared" si="64"/>
        <v>1999.993125</v>
      </c>
      <c r="BD520" s="1">
        <f t="shared" si="65"/>
        <v>1681.1942250000002</v>
      </c>
      <c r="BE520" s="1">
        <f t="shared" si="66"/>
        <v>0.84060000206250718</v>
      </c>
      <c r="BF520" s="1">
        <f t="shared" si="67"/>
        <v>0.16075800398063869</v>
      </c>
      <c r="BG520" s="1">
        <v>6</v>
      </c>
      <c r="BH520" s="1">
        <v>0.5</v>
      </c>
      <c r="BI520" s="1" t="s">
        <v>352</v>
      </c>
      <c r="BJ520" s="1">
        <v>2</v>
      </c>
      <c r="BK520" s="1" t="b">
        <v>1</v>
      </c>
      <c r="BL520" s="1">
        <v>1659809779.0999999</v>
      </c>
      <c r="BM520" s="1">
        <v>420.05943750000012</v>
      </c>
      <c r="BN520" s="1">
        <v>474.69087500000001</v>
      </c>
      <c r="BO520" s="1">
        <v>27.369993749999999</v>
      </c>
      <c r="BP520" s="1">
        <v>23.878937499999999</v>
      </c>
      <c r="BQ520" s="1">
        <v>418.7408125</v>
      </c>
      <c r="BR520" s="1">
        <v>27.357175000000002</v>
      </c>
      <c r="BS520" s="1">
        <v>500.13981250000012</v>
      </c>
      <c r="BT520" s="1">
        <v>98.788962499999997</v>
      </c>
      <c r="BU520" s="1">
        <v>9.9986731249999988E-2</v>
      </c>
      <c r="BV520" s="1">
        <v>30.9733625</v>
      </c>
      <c r="BW520" s="1">
        <v>31.60765</v>
      </c>
      <c r="BX520" s="1">
        <v>999.9</v>
      </c>
      <c r="BY520" s="1">
        <v>0</v>
      </c>
      <c r="BZ520" s="1">
        <v>0</v>
      </c>
      <c r="CA520" s="1">
        <v>9993.8762500000012</v>
      </c>
      <c r="CB520" s="1">
        <v>0</v>
      </c>
      <c r="CC520" s="1">
        <v>214.1161875</v>
      </c>
      <c r="CD520" s="1">
        <v>-54.631262499999998</v>
      </c>
      <c r="CE520" s="1">
        <v>431.87987500000003</v>
      </c>
      <c r="CF520" s="1">
        <v>486.30306250000001</v>
      </c>
      <c r="CG520" s="1">
        <v>3.4910637499999999</v>
      </c>
      <c r="CH520" s="1">
        <v>474.69087500000001</v>
      </c>
      <c r="CI520" s="1">
        <v>23.878937499999999</v>
      </c>
      <c r="CJ520" s="1">
        <v>2.7038543750000001</v>
      </c>
      <c r="CK520" s="1">
        <v>2.3589768750000002</v>
      </c>
      <c r="CL520" s="1">
        <v>22.3085375</v>
      </c>
      <c r="CM520" s="1">
        <v>20.084881249999999</v>
      </c>
      <c r="CN520" s="1">
        <v>1999.993125</v>
      </c>
      <c r="CO520" s="1">
        <v>0.97999918750000004</v>
      </c>
      <c r="CP520" s="1">
        <v>2.0000918749999999E-2</v>
      </c>
      <c r="CQ520" s="1">
        <v>0</v>
      </c>
      <c r="CR520" s="1">
        <v>2.4359375000000001</v>
      </c>
      <c r="CS520" s="1">
        <v>0</v>
      </c>
      <c r="CT520" s="1">
        <v>19666.862499999999</v>
      </c>
      <c r="CU520" s="1">
        <v>17412.268749999999</v>
      </c>
      <c r="CV520" s="1">
        <v>43.913749999999993</v>
      </c>
      <c r="CW520" s="1">
        <v>45.069875000000003</v>
      </c>
      <c r="CX520" s="1">
        <v>43.980312499999997</v>
      </c>
      <c r="CY520" s="1">
        <v>43.371062500000001</v>
      </c>
      <c r="CZ520" s="1">
        <v>43.811999999999998</v>
      </c>
      <c r="DA520" s="1">
        <v>1959.993125</v>
      </c>
      <c r="DB520" s="1">
        <v>40</v>
      </c>
      <c r="DC520" s="1">
        <v>0</v>
      </c>
      <c r="DD520" s="1">
        <v>1659809786.7</v>
      </c>
      <c r="DE520" s="1">
        <v>0</v>
      </c>
      <c r="DF520" s="1">
        <v>1659809405.0999999</v>
      </c>
      <c r="DG520" s="1" t="s">
        <v>1159</v>
      </c>
      <c r="DH520" s="1">
        <v>1659809402.5999999</v>
      </c>
      <c r="DI520" s="1">
        <v>1659809405.0999999</v>
      </c>
      <c r="DJ520" s="1">
        <v>17</v>
      </c>
      <c r="DK520" s="1">
        <v>-0.01</v>
      </c>
      <c r="DL520" s="1">
        <v>-1E-3</v>
      </c>
      <c r="DM520" s="1">
        <v>1.2789999999999999</v>
      </c>
      <c r="DN520" s="1">
        <v>1.7000000000000001E-2</v>
      </c>
      <c r="DO520" s="1">
        <v>400</v>
      </c>
      <c r="DP520" s="1">
        <v>24</v>
      </c>
      <c r="DQ520" s="1">
        <v>0.2</v>
      </c>
      <c r="DR520" s="1">
        <v>0.03</v>
      </c>
      <c r="DS520" s="1">
        <v>14.49681052460094</v>
      </c>
      <c r="DT520" s="1">
        <v>10.218863117341369</v>
      </c>
      <c r="DU520" s="1">
        <v>0.74040061467246088</v>
      </c>
      <c r="DV520" s="1">
        <v>0</v>
      </c>
      <c r="DW520" s="1">
        <v>-54.234782926829268</v>
      </c>
      <c r="DX520" s="1">
        <v>-8.1222668989547753</v>
      </c>
      <c r="DY520" s="1">
        <v>0.83432450898548638</v>
      </c>
      <c r="DZ520" s="1">
        <v>0</v>
      </c>
      <c r="EA520" s="1">
        <v>3.497700731707317</v>
      </c>
      <c r="EB520" s="1">
        <v>-0.13312975609756081</v>
      </c>
      <c r="EC520" s="1">
        <v>1.37283014404628E-2</v>
      </c>
      <c r="ED520" s="1">
        <v>1</v>
      </c>
      <c r="EE520" s="1">
        <v>1.963530495299614</v>
      </c>
      <c r="EF520" s="1">
        <v>-1.2098411861480409E-2</v>
      </c>
      <c r="EG520" s="1">
        <v>1.109721947998045E-3</v>
      </c>
      <c r="EH520" s="1">
        <v>1</v>
      </c>
      <c r="EI520" s="1">
        <v>0.14834147206153481</v>
      </c>
      <c r="EJ520" s="1">
        <v>7.7249094853857562E-3</v>
      </c>
      <c r="EK520" s="1">
        <v>6.806607699661061E-4</v>
      </c>
      <c r="EL520" s="1">
        <v>1</v>
      </c>
      <c r="EM520" s="1">
        <v>3</v>
      </c>
      <c r="EN520" s="1">
        <v>6</v>
      </c>
      <c r="EO520" s="1" t="s">
        <v>1160</v>
      </c>
      <c r="EP520" s="1">
        <v>2.94008</v>
      </c>
      <c r="EQ520" s="1">
        <v>2.8005300000000002</v>
      </c>
      <c r="ER520" s="1">
        <v>9.6017500000000006E-2</v>
      </c>
      <c r="ES520" s="1">
        <v>0.10453</v>
      </c>
      <c r="ET520" s="1">
        <v>0.116715</v>
      </c>
      <c r="EU520" s="1">
        <v>0.106114</v>
      </c>
      <c r="EV520" s="1">
        <v>18479.900000000001</v>
      </c>
      <c r="EW520" s="1">
        <v>19192.900000000001</v>
      </c>
      <c r="EX520" s="1">
        <v>23787.8</v>
      </c>
      <c r="EY520" s="1">
        <v>24959.1</v>
      </c>
      <c r="EZ520" s="1">
        <v>33642.400000000001</v>
      </c>
      <c r="FA520" s="1">
        <v>35635.9</v>
      </c>
      <c r="FB520" s="1">
        <v>43390.7</v>
      </c>
      <c r="FC520" s="1">
        <v>46147.8</v>
      </c>
      <c r="FD520" s="1">
        <v>1.93543</v>
      </c>
      <c r="FE520" s="1">
        <v>1.7697000000000001</v>
      </c>
      <c r="FF520" s="1">
        <v>8.8725200000000004E-2</v>
      </c>
      <c r="FG520" s="1">
        <v>0</v>
      </c>
      <c r="FH520" s="1">
        <v>30.1569</v>
      </c>
      <c r="FI520" s="1">
        <v>999.9</v>
      </c>
      <c r="FJ520" s="1">
        <v>41.8</v>
      </c>
      <c r="FK520" s="1">
        <v>41.7</v>
      </c>
      <c r="FL520" s="1">
        <v>34.333799999999997</v>
      </c>
      <c r="FM520" s="1">
        <v>63.534300000000002</v>
      </c>
      <c r="FN520" s="1">
        <v>25.773199999999999</v>
      </c>
      <c r="FO520" s="1">
        <v>1</v>
      </c>
      <c r="FP520" s="1">
        <v>0.61458800000000002</v>
      </c>
      <c r="FQ520" s="1">
        <v>2.5944099999999999</v>
      </c>
      <c r="FR520" s="1">
        <v>20.2989</v>
      </c>
      <c r="FS520" s="1">
        <v>5.2107000000000001</v>
      </c>
      <c r="FT520" s="1">
        <v>11.9078</v>
      </c>
      <c r="FU520" s="1">
        <v>5.0012499999999998</v>
      </c>
      <c r="FV520" s="1">
        <v>3.2902999999999998</v>
      </c>
      <c r="FW520" s="1">
        <v>9999</v>
      </c>
      <c r="FX520" s="1">
        <v>9999</v>
      </c>
      <c r="FY520" s="1">
        <v>9999</v>
      </c>
      <c r="FZ520" s="1">
        <v>999.9</v>
      </c>
      <c r="GA520" s="1">
        <v>1.8598300000000001</v>
      </c>
      <c r="GB520" s="1">
        <v>1.85483</v>
      </c>
      <c r="GC520" s="1">
        <v>1.85795</v>
      </c>
      <c r="GD520" s="1">
        <v>1.8565199999999999</v>
      </c>
      <c r="GE520" s="1">
        <v>1.85517</v>
      </c>
      <c r="GF520" s="1">
        <v>1.8547199999999999</v>
      </c>
      <c r="GG520" s="1">
        <v>1.85364</v>
      </c>
      <c r="GH520" s="1">
        <v>1.8565499999999999</v>
      </c>
      <c r="GI520" s="1">
        <v>0</v>
      </c>
      <c r="GJ520" s="1">
        <v>0</v>
      </c>
      <c r="GK520" s="1">
        <v>0</v>
      </c>
      <c r="GL520" s="1">
        <v>0</v>
      </c>
      <c r="GM520" s="1" t="s">
        <v>355</v>
      </c>
      <c r="GN520" s="1" t="s">
        <v>356</v>
      </c>
      <c r="GO520" s="1" t="s">
        <v>357</v>
      </c>
      <c r="GP520" s="1" t="s">
        <v>357</v>
      </c>
      <c r="GQ520" s="1" t="s">
        <v>357</v>
      </c>
      <c r="GR520" s="1" t="s">
        <v>357</v>
      </c>
      <c r="GS520" s="1">
        <v>0</v>
      </c>
      <c r="GT520" s="1">
        <v>100</v>
      </c>
      <c r="GU520" s="1">
        <v>100</v>
      </c>
      <c r="GV520" s="1">
        <v>1.3939999999999999</v>
      </c>
      <c r="GW520" s="1">
        <v>1.2800000000000001E-2</v>
      </c>
      <c r="GX520" s="1">
        <v>0.27761382284396391</v>
      </c>
      <c r="GY520" s="1">
        <v>3.0239061252787889E-3</v>
      </c>
      <c r="GZ520" s="1">
        <v>-1.398580452151984E-6</v>
      </c>
      <c r="HA520" s="1">
        <v>2.8030378366047371E-10</v>
      </c>
      <c r="HB520" s="1">
        <v>-7.1345895132161177E-2</v>
      </c>
      <c r="HC520" s="1">
        <v>1.0309082032153079E-2</v>
      </c>
      <c r="HD520" s="1">
        <v>-3.6321104004466529E-4</v>
      </c>
      <c r="HE520" s="1">
        <v>3.6129943689190391E-6</v>
      </c>
      <c r="HF520" s="1">
        <v>0</v>
      </c>
      <c r="HG520" s="1">
        <v>2134</v>
      </c>
      <c r="HH520" s="1">
        <v>3</v>
      </c>
      <c r="HI520" s="1">
        <v>46</v>
      </c>
      <c r="HJ520" s="1">
        <v>6.4</v>
      </c>
      <c r="HK520" s="1">
        <v>6.4</v>
      </c>
      <c r="HL520" s="1">
        <v>1.3073699999999999</v>
      </c>
      <c r="HM520" s="1">
        <v>2.3584000000000001</v>
      </c>
      <c r="HN520" s="1">
        <v>1.4978</v>
      </c>
      <c r="HO520" s="1">
        <v>2.3010299999999999</v>
      </c>
      <c r="HP520" s="1">
        <v>1.5478499999999999</v>
      </c>
      <c r="HQ520" s="1">
        <v>2.35229</v>
      </c>
      <c r="HR520" s="1">
        <v>43.59</v>
      </c>
      <c r="HS520" s="1">
        <v>15.357900000000001</v>
      </c>
      <c r="HT520" s="1">
        <v>18</v>
      </c>
      <c r="HU520" s="1">
        <v>503.113</v>
      </c>
      <c r="HV520" s="1">
        <v>459.38099999999997</v>
      </c>
      <c r="HW520" s="1">
        <v>26.572099999999999</v>
      </c>
      <c r="HX520" s="1">
        <v>34.585799999999999</v>
      </c>
      <c r="HY520" s="1">
        <v>29.999400000000001</v>
      </c>
      <c r="HZ520" s="1">
        <v>34.4863</v>
      </c>
      <c r="IA520" s="1">
        <v>34.588299999999997</v>
      </c>
      <c r="IB520" s="1">
        <v>26.195900000000002</v>
      </c>
      <c r="IC520" s="1">
        <v>28.625599999999999</v>
      </c>
      <c r="ID520" s="1">
        <v>0</v>
      </c>
      <c r="IE520" s="1">
        <v>26.5763</v>
      </c>
      <c r="IF520" s="1">
        <v>552.67899999999997</v>
      </c>
      <c r="IG520" s="1">
        <v>23.902999999999999</v>
      </c>
      <c r="IH520" s="1">
        <v>100.321</v>
      </c>
      <c r="II520" s="1">
        <v>100.00700000000001</v>
      </c>
      <c r="IJ520" s="1" t="s">
        <v>1161</v>
      </c>
    </row>
    <row r="521" spans="1:244" ht="15.75" customHeight="1" x14ac:dyDescent="0.3">
      <c r="A521" s="1">
        <v>505</v>
      </c>
      <c r="B521" s="1">
        <v>1659809788.0999999</v>
      </c>
      <c r="C521" s="1">
        <v>13646.599999904631</v>
      </c>
      <c r="D521" s="1" t="s">
        <v>1364</v>
      </c>
      <c r="E521" s="1" t="s">
        <v>1365</v>
      </c>
      <c r="F521" s="1">
        <v>1</v>
      </c>
      <c r="G521" s="1" t="s">
        <v>346</v>
      </c>
      <c r="H521" s="1" t="s">
        <v>347</v>
      </c>
      <c r="I521" s="1" t="s">
        <v>348</v>
      </c>
      <c r="J521" s="1" t="s">
        <v>349</v>
      </c>
      <c r="K521" s="1" t="s">
        <v>350</v>
      </c>
      <c r="L521" s="1" t="s">
        <v>1154</v>
      </c>
      <c r="M521" s="1" t="s">
        <v>351</v>
      </c>
      <c r="N521" s="1">
        <v>1659809780.599999</v>
      </c>
      <c r="O521" s="1">
        <f t="shared" si="34"/>
        <v>2.9819087613797632E-3</v>
      </c>
      <c r="P521" s="1">
        <f t="shared" si="35"/>
        <v>2.981908761379763</v>
      </c>
      <c r="Q521" s="1">
        <f t="shared" si="36"/>
        <v>15.930602583601106</v>
      </c>
      <c r="R521" s="1">
        <f t="shared" si="37"/>
        <v>427.22693333333342</v>
      </c>
      <c r="S521" s="1">
        <f t="shared" si="38"/>
        <v>240.67823478410952</v>
      </c>
      <c r="T521" s="1">
        <f t="shared" si="39"/>
        <v>23.800350476381023</v>
      </c>
      <c r="U521" s="1">
        <f t="shared" si="40"/>
        <v>42.247903120129358</v>
      </c>
      <c r="V521" s="1">
        <f t="shared" si="41"/>
        <v>0.14870135693153272</v>
      </c>
      <c r="W521" s="1">
        <f t="shared" si="42"/>
        <v>2.9068379590482101</v>
      </c>
      <c r="X521" s="1">
        <f t="shared" si="43"/>
        <v>0.14460095679133955</v>
      </c>
      <c r="Y521" s="1">
        <f t="shared" si="44"/>
        <v>9.0734584864578471E-2</v>
      </c>
      <c r="Z521" s="1">
        <f t="shared" si="45"/>
        <v>321.5148296000001</v>
      </c>
      <c r="AA521" s="1">
        <f t="shared" si="46"/>
        <v>32.099182262299429</v>
      </c>
      <c r="AB521" s="1">
        <f t="shared" si="47"/>
        <v>31.605546666666669</v>
      </c>
      <c r="AC521" s="1">
        <f t="shared" si="48"/>
        <v>4.6695037863505604</v>
      </c>
      <c r="AD521" s="1">
        <f t="shared" si="49"/>
        <v>60.078779551631321</v>
      </c>
      <c r="AE521" s="1">
        <f t="shared" si="50"/>
        <v>2.7063079806468182</v>
      </c>
      <c r="AF521" s="1">
        <f t="shared" si="51"/>
        <v>4.5045987965202157</v>
      </c>
      <c r="AG521" s="1">
        <f t="shared" si="52"/>
        <v>1.9631958057037422</v>
      </c>
      <c r="AH521" s="1">
        <f t="shared" si="53"/>
        <v>-131.50217637684756</v>
      </c>
      <c r="AI521" s="1">
        <f t="shared" si="54"/>
        <v>-99.030362090622631</v>
      </c>
      <c r="AJ521" s="1">
        <f t="shared" si="55"/>
        <v>-7.6722101669927696</v>
      </c>
      <c r="AK521" s="1">
        <f t="shared" si="56"/>
        <v>83.310080965537125</v>
      </c>
      <c r="AL521" s="1">
        <f t="shared" si="57"/>
        <v>44.443449450500381</v>
      </c>
      <c r="AM521" s="1">
        <f t="shared" si="58"/>
        <v>2.9898828705838674</v>
      </c>
      <c r="AN521" s="1">
        <f t="shared" si="59"/>
        <v>15.930602583601106</v>
      </c>
      <c r="AO521" s="1">
        <v>517.37865976292676</v>
      </c>
      <c r="AP521" s="1">
        <v>473.18900606060578</v>
      </c>
      <c r="AQ521" s="1">
        <v>4.7994329522625492</v>
      </c>
      <c r="AR521" s="1">
        <v>65.640967639493695</v>
      </c>
      <c r="AS521" s="1">
        <f t="shared" si="60"/>
        <v>2.981908761379763</v>
      </c>
      <c r="AT521" s="1">
        <v>23.877815165464209</v>
      </c>
      <c r="AU521" s="1">
        <v>27.358794505494519</v>
      </c>
      <c r="AV521" s="1">
        <v>-2.3021107708640049E-4</v>
      </c>
      <c r="AW521" s="1">
        <v>85.652691204129724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51514.910105402487</v>
      </c>
      <c r="BC521" s="1">
        <f t="shared" si="64"/>
        <v>1999.992666666667</v>
      </c>
      <c r="BD521" s="1">
        <f t="shared" si="65"/>
        <v>1681.1938400000004</v>
      </c>
      <c r="BE521" s="1">
        <f t="shared" si="66"/>
        <v>0.84060000220000808</v>
      </c>
      <c r="BF521" s="1">
        <f t="shared" si="67"/>
        <v>0.16075800424601558</v>
      </c>
      <c r="BG521" s="1">
        <v>6</v>
      </c>
      <c r="BH521" s="1">
        <v>0.5</v>
      </c>
      <c r="BI521" s="1" t="s">
        <v>352</v>
      </c>
      <c r="BJ521" s="1">
        <v>2</v>
      </c>
      <c r="BK521" s="1" t="b">
        <v>1</v>
      </c>
      <c r="BL521" s="1">
        <v>1659809780.599999</v>
      </c>
      <c r="BM521" s="1">
        <v>427.22693333333342</v>
      </c>
      <c r="BN521" s="1">
        <v>482.0768666666666</v>
      </c>
      <c r="BO521" s="1">
        <v>27.36722</v>
      </c>
      <c r="BP521" s="1">
        <v>23.87850666666667</v>
      </c>
      <c r="BQ521" s="1">
        <v>425.89399999999989</v>
      </c>
      <c r="BR521" s="1">
        <v>27.354399999999998</v>
      </c>
      <c r="BS521" s="1">
        <v>500.13706666666673</v>
      </c>
      <c r="BT521" s="1">
        <v>98.788739999999976</v>
      </c>
      <c r="BU521" s="1">
        <v>9.9929753333333302E-2</v>
      </c>
      <c r="BV521" s="1">
        <v>30.973626666666672</v>
      </c>
      <c r="BW521" s="1">
        <v>31.605546666666669</v>
      </c>
      <c r="BX521" s="1">
        <v>999.89999999999986</v>
      </c>
      <c r="BY521" s="1">
        <v>0</v>
      </c>
      <c r="BZ521" s="1">
        <v>0</v>
      </c>
      <c r="CA521" s="1">
        <v>9992.1279999999988</v>
      </c>
      <c r="CB521" s="1">
        <v>0</v>
      </c>
      <c r="CC521" s="1">
        <v>214.26539999999989</v>
      </c>
      <c r="CD521" s="1">
        <v>-54.84971333333332</v>
      </c>
      <c r="CE521" s="1">
        <v>439.24786666666671</v>
      </c>
      <c r="CF521" s="1">
        <v>493.86946666666671</v>
      </c>
      <c r="CG521" s="1">
        <v>3.488716666666666</v>
      </c>
      <c r="CH521" s="1">
        <v>482.0768666666666</v>
      </c>
      <c r="CI521" s="1">
        <v>23.87850666666667</v>
      </c>
      <c r="CJ521" s="1">
        <v>2.7035740000000001</v>
      </c>
      <c r="CK521" s="1">
        <v>2.3589293333333332</v>
      </c>
      <c r="CL521" s="1">
        <v>22.30683333333333</v>
      </c>
      <c r="CM521" s="1">
        <v>20.084553333333339</v>
      </c>
      <c r="CN521" s="1">
        <v>1999.992666666667</v>
      </c>
      <c r="CO521" s="1">
        <v>0.97999919999999974</v>
      </c>
      <c r="CP521" s="1">
        <v>2.0000906666666669E-2</v>
      </c>
      <c r="CQ521" s="1">
        <v>0</v>
      </c>
      <c r="CR521" s="1">
        <v>2.436666666666667</v>
      </c>
      <c r="CS521" s="1">
        <v>0</v>
      </c>
      <c r="CT521" s="1">
        <v>19666.126666666671</v>
      </c>
      <c r="CU521" s="1">
        <v>17412.259999999998</v>
      </c>
      <c r="CV521" s="1">
        <v>43.912200000000013</v>
      </c>
      <c r="CW521" s="1">
        <v>45.061999999999998</v>
      </c>
      <c r="CX521" s="1">
        <v>43.979000000000013</v>
      </c>
      <c r="CY521" s="1">
        <v>43.370800000000003</v>
      </c>
      <c r="CZ521" s="1">
        <v>43.811999999999998</v>
      </c>
      <c r="DA521" s="1">
        <v>1959.992666666667</v>
      </c>
      <c r="DB521" s="1">
        <v>40</v>
      </c>
      <c r="DC521" s="1">
        <v>0</v>
      </c>
      <c r="DD521" s="1">
        <v>1659809787.3</v>
      </c>
      <c r="DE521" s="1">
        <v>0</v>
      </c>
      <c r="DF521" s="1">
        <v>1659809405.0999999</v>
      </c>
      <c r="DG521" s="1" t="s">
        <v>1159</v>
      </c>
      <c r="DH521" s="1">
        <v>1659809402.5999999</v>
      </c>
      <c r="DI521" s="1">
        <v>1659809405.0999999</v>
      </c>
      <c r="DJ521" s="1">
        <v>17</v>
      </c>
      <c r="DK521" s="1">
        <v>-0.01</v>
      </c>
      <c r="DL521" s="1">
        <v>-1E-3</v>
      </c>
      <c r="DM521" s="1">
        <v>1.2789999999999999</v>
      </c>
      <c r="DN521" s="1">
        <v>1.7000000000000001E-2</v>
      </c>
      <c r="DO521" s="1">
        <v>400</v>
      </c>
      <c r="DP521" s="1">
        <v>24</v>
      </c>
      <c r="DQ521" s="1">
        <v>0.2</v>
      </c>
      <c r="DR521" s="1">
        <v>0.03</v>
      </c>
      <c r="DS521" s="1">
        <v>14.49681052460094</v>
      </c>
      <c r="DT521" s="1">
        <v>10.218863117341369</v>
      </c>
      <c r="DU521" s="1">
        <v>0.74040061467246088</v>
      </c>
      <c r="DV521" s="1">
        <v>0</v>
      </c>
      <c r="DW521" s="1">
        <v>-54.234782926829268</v>
      </c>
      <c r="DX521" s="1">
        <v>-8.1222668989547753</v>
      </c>
      <c r="DY521" s="1">
        <v>0.83432450898548638</v>
      </c>
      <c r="DZ521" s="1">
        <v>0</v>
      </c>
      <c r="EA521" s="1">
        <v>3.497700731707317</v>
      </c>
      <c r="EB521" s="1">
        <v>-0.13312975609756081</v>
      </c>
      <c r="EC521" s="1">
        <v>1.37283014404628E-2</v>
      </c>
      <c r="ED521" s="1">
        <v>1</v>
      </c>
      <c r="EE521" s="1">
        <v>1.963530495299614</v>
      </c>
      <c r="EF521" s="1">
        <v>-1.2098411861480409E-2</v>
      </c>
      <c r="EG521" s="1">
        <v>1.109721947998045E-3</v>
      </c>
      <c r="EH521" s="1">
        <v>1</v>
      </c>
      <c r="EI521" s="1">
        <v>0.14834147206153481</v>
      </c>
      <c r="EJ521" s="1">
        <v>7.7249094853857562E-3</v>
      </c>
      <c r="EK521" s="1">
        <v>6.806607699661061E-4</v>
      </c>
      <c r="EL521" s="1">
        <v>1</v>
      </c>
      <c r="EM521" s="1">
        <v>3</v>
      </c>
      <c r="EN521" s="1">
        <v>6</v>
      </c>
      <c r="EO521" s="1" t="s">
        <v>1160</v>
      </c>
      <c r="EP521" s="1">
        <v>2.9401099999999998</v>
      </c>
      <c r="EQ521" s="1">
        <v>2.8006199999999999</v>
      </c>
      <c r="ER521" s="1">
        <v>9.6751299999999998E-2</v>
      </c>
      <c r="ES521" s="1">
        <v>0.105266</v>
      </c>
      <c r="ET521" s="1">
        <v>0.116715</v>
      </c>
      <c r="EU521" s="1">
        <v>0.106116</v>
      </c>
      <c r="EV521" s="1">
        <v>18464.900000000001</v>
      </c>
      <c r="EW521" s="1">
        <v>19177.099999999999</v>
      </c>
      <c r="EX521" s="1">
        <v>23787.9</v>
      </c>
      <c r="EY521" s="1">
        <v>24959.1</v>
      </c>
      <c r="EZ521" s="1">
        <v>33642.400000000001</v>
      </c>
      <c r="FA521" s="1">
        <v>35635.9</v>
      </c>
      <c r="FB521" s="1">
        <v>43390.7</v>
      </c>
      <c r="FC521" s="1">
        <v>46147.8</v>
      </c>
      <c r="FD521" s="1">
        <v>1.9353</v>
      </c>
      <c r="FE521" s="1">
        <v>1.7697799999999999</v>
      </c>
      <c r="FF521" s="1">
        <v>8.84794E-2</v>
      </c>
      <c r="FG521" s="1">
        <v>0</v>
      </c>
      <c r="FH521" s="1">
        <v>30.156099999999999</v>
      </c>
      <c r="FI521" s="1">
        <v>999.9</v>
      </c>
      <c r="FJ521" s="1">
        <v>41.8</v>
      </c>
      <c r="FK521" s="1">
        <v>41.7</v>
      </c>
      <c r="FL521" s="1">
        <v>34.333199999999998</v>
      </c>
      <c r="FM521" s="1">
        <v>63.494300000000003</v>
      </c>
      <c r="FN521" s="1">
        <v>26.0016</v>
      </c>
      <c r="FO521" s="1">
        <v>1</v>
      </c>
      <c r="FP521" s="1">
        <v>0.61436500000000005</v>
      </c>
      <c r="FQ521" s="1">
        <v>2.6084100000000001</v>
      </c>
      <c r="FR521" s="1">
        <v>20.2987</v>
      </c>
      <c r="FS521" s="1">
        <v>5.2105499999999996</v>
      </c>
      <c r="FT521" s="1">
        <v>11.908099999999999</v>
      </c>
      <c r="FU521" s="1">
        <v>5.0011999999999999</v>
      </c>
      <c r="FV521" s="1">
        <v>3.2902999999999998</v>
      </c>
      <c r="FW521" s="1">
        <v>9999</v>
      </c>
      <c r="FX521" s="1">
        <v>9999</v>
      </c>
      <c r="FY521" s="1">
        <v>9999</v>
      </c>
      <c r="FZ521" s="1">
        <v>999.9</v>
      </c>
      <c r="GA521" s="1">
        <v>1.8598399999999999</v>
      </c>
      <c r="GB521" s="1">
        <v>1.8548500000000001</v>
      </c>
      <c r="GC521" s="1">
        <v>1.8579699999999999</v>
      </c>
      <c r="GD521" s="1">
        <v>1.85653</v>
      </c>
      <c r="GE521" s="1">
        <v>1.85517</v>
      </c>
      <c r="GF521" s="1">
        <v>1.8547199999999999</v>
      </c>
      <c r="GG521" s="1">
        <v>1.85364</v>
      </c>
      <c r="GH521" s="1">
        <v>1.8565700000000001</v>
      </c>
      <c r="GI521" s="1">
        <v>0</v>
      </c>
      <c r="GJ521" s="1">
        <v>0</v>
      </c>
      <c r="GK521" s="1">
        <v>0</v>
      </c>
      <c r="GL521" s="1">
        <v>0</v>
      </c>
      <c r="GM521" s="1" t="s">
        <v>355</v>
      </c>
      <c r="GN521" s="1" t="s">
        <v>356</v>
      </c>
      <c r="GO521" s="1" t="s">
        <v>357</v>
      </c>
      <c r="GP521" s="1" t="s">
        <v>357</v>
      </c>
      <c r="GQ521" s="1" t="s">
        <v>357</v>
      </c>
      <c r="GR521" s="1" t="s">
        <v>357</v>
      </c>
      <c r="GS521" s="1">
        <v>0</v>
      </c>
      <c r="GT521" s="1">
        <v>100</v>
      </c>
      <c r="GU521" s="1">
        <v>100</v>
      </c>
      <c r="GV521" s="1">
        <v>1.4019999999999999</v>
      </c>
      <c r="GW521" s="1">
        <v>1.2800000000000001E-2</v>
      </c>
      <c r="GX521" s="1">
        <v>0.27761382284396391</v>
      </c>
      <c r="GY521" s="1">
        <v>3.0239061252787889E-3</v>
      </c>
      <c r="GZ521" s="1">
        <v>-1.398580452151984E-6</v>
      </c>
      <c r="HA521" s="1">
        <v>2.8030378366047371E-10</v>
      </c>
      <c r="HB521" s="1">
        <v>-7.1345895132161177E-2</v>
      </c>
      <c r="HC521" s="1">
        <v>1.0309082032153079E-2</v>
      </c>
      <c r="HD521" s="1">
        <v>-3.6321104004466529E-4</v>
      </c>
      <c r="HE521" s="1">
        <v>3.6129943689190391E-6</v>
      </c>
      <c r="HF521" s="1">
        <v>0</v>
      </c>
      <c r="HG521" s="1">
        <v>2134</v>
      </c>
      <c r="HH521" s="1">
        <v>3</v>
      </c>
      <c r="HI521" s="1">
        <v>46</v>
      </c>
      <c r="HJ521" s="1">
        <v>6.4</v>
      </c>
      <c r="HK521" s="1">
        <v>6.4</v>
      </c>
      <c r="HL521" s="1">
        <v>1.3208</v>
      </c>
      <c r="HM521" s="1">
        <v>2.34985</v>
      </c>
      <c r="HN521" s="1">
        <v>1.4978</v>
      </c>
      <c r="HO521" s="1">
        <v>2.3010299999999999</v>
      </c>
      <c r="HP521" s="1">
        <v>1.5478499999999999</v>
      </c>
      <c r="HQ521" s="1">
        <v>2.4597199999999999</v>
      </c>
      <c r="HR521" s="1">
        <v>43.59</v>
      </c>
      <c r="HS521" s="1">
        <v>15.3841</v>
      </c>
      <c r="HT521" s="1">
        <v>18</v>
      </c>
      <c r="HU521" s="1">
        <v>503.02300000000002</v>
      </c>
      <c r="HV521" s="1">
        <v>459.416</v>
      </c>
      <c r="HW521" s="1">
        <v>26.576799999999999</v>
      </c>
      <c r="HX521" s="1">
        <v>34.5839</v>
      </c>
      <c r="HY521" s="1">
        <v>29.999400000000001</v>
      </c>
      <c r="HZ521" s="1">
        <v>34.484400000000001</v>
      </c>
      <c r="IA521" s="1">
        <v>34.586399999999998</v>
      </c>
      <c r="IB521" s="1">
        <v>26.456900000000001</v>
      </c>
      <c r="IC521" s="1">
        <v>28.625599999999999</v>
      </c>
      <c r="ID521" s="1">
        <v>0</v>
      </c>
      <c r="IE521" s="1">
        <v>26.594000000000001</v>
      </c>
      <c r="IF521" s="1">
        <v>552.67899999999997</v>
      </c>
      <c r="IG521" s="1">
        <v>23.902999999999999</v>
      </c>
      <c r="IH521" s="1">
        <v>100.321</v>
      </c>
      <c r="II521" s="1">
        <v>100.00700000000001</v>
      </c>
      <c r="IJ521" s="1" t="s">
        <v>1161</v>
      </c>
    </row>
    <row r="522" spans="1:244" ht="15.75" customHeight="1" x14ac:dyDescent="0.3">
      <c r="A522" s="1">
        <v>506</v>
      </c>
      <c r="B522" s="1">
        <v>1659809789.0999999</v>
      </c>
      <c r="C522" s="1">
        <v>13647.599999904631</v>
      </c>
      <c r="D522" s="1" t="s">
        <v>1366</v>
      </c>
      <c r="E522" s="1" t="s">
        <v>1367</v>
      </c>
      <c r="F522" s="1">
        <v>1</v>
      </c>
      <c r="G522" s="1" t="s">
        <v>346</v>
      </c>
      <c r="H522" s="1" t="s">
        <v>347</v>
      </c>
      <c r="I522" s="1" t="s">
        <v>348</v>
      </c>
      <c r="J522" s="1" t="s">
        <v>349</v>
      </c>
      <c r="K522" s="1" t="s">
        <v>350</v>
      </c>
      <c r="L522" s="1" t="s">
        <v>1154</v>
      </c>
      <c r="M522" s="1" t="s">
        <v>351</v>
      </c>
      <c r="N522" s="1">
        <v>1659809781.0999999</v>
      </c>
      <c r="O522" s="1">
        <f t="shared" si="34"/>
        <v>2.9825339331667005E-3</v>
      </c>
      <c r="P522" s="1">
        <f t="shared" si="35"/>
        <v>2.9825339331667005</v>
      </c>
      <c r="Q522" s="1">
        <f t="shared" si="36"/>
        <v>16.033995889339746</v>
      </c>
      <c r="R522" s="1">
        <f t="shared" si="37"/>
        <v>429.58512500000012</v>
      </c>
      <c r="S522" s="1">
        <f t="shared" si="38"/>
        <v>241.89528134958744</v>
      </c>
      <c r="T522" s="1">
        <f t="shared" si="39"/>
        <v>23.920679986348645</v>
      </c>
      <c r="U522" s="1">
        <f t="shared" si="40"/>
        <v>42.48106141090755</v>
      </c>
      <c r="V522" s="1">
        <f t="shared" si="41"/>
        <v>0.14874934271920681</v>
      </c>
      <c r="W522" s="1">
        <f t="shared" si="42"/>
        <v>2.9070321863627884</v>
      </c>
      <c r="X522" s="1">
        <f t="shared" si="43"/>
        <v>0.14464660106829785</v>
      </c>
      <c r="Y522" s="1">
        <f t="shared" si="44"/>
        <v>9.0763315194436173E-2</v>
      </c>
      <c r="Z522" s="1">
        <f t="shared" si="45"/>
        <v>321.51460349999996</v>
      </c>
      <c r="AA522" s="1">
        <f t="shared" si="46"/>
        <v>32.098977368944198</v>
      </c>
      <c r="AB522" s="1">
        <f t="shared" si="47"/>
        <v>31.604556250000002</v>
      </c>
      <c r="AC522" s="1">
        <f t="shared" si="48"/>
        <v>4.6692412708720665</v>
      </c>
      <c r="AD522" s="1">
        <f t="shared" si="49"/>
        <v>60.077438711169172</v>
      </c>
      <c r="AE522" s="1">
        <f t="shared" si="50"/>
        <v>2.7062521468684042</v>
      </c>
      <c r="AF522" s="1">
        <f t="shared" si="51"/>
        <v>4.504606396219879</v>
      </c>
      <c r="AG522" s="1">
        <f t="shared" si="52"/>
        <v>1.9629891240036623</v>
      </c>
      <c r="AH522" s="1">
        <f t="shared" si="53"/>
        <v>-131.52974645265149</v>
      </c>
      <c r="AI522" s="1">
        <f t="shared" si="54"/>
        <v>-98.877120642958275</v>
      </c>
      <c r="AJ522" s="1">
        <f t="shared" si="55"/>
        <v>-7.6597899280171626</v>
      </c>
      <c r="AK522" s="1">
        <f t="shared" si="56"/>
        <v>83.447946476373019</v>
      </c>
      <c r="AL522" s="1">
        <f t="shared" si="57"/>
        <v>44.510273834531745</v>
      </c>
      <c r="AM522" s="1">
        <f t="shared" si="58"/>
        <v>2.989420829281269</v>
      </c>
      <c r="AN522" s="1">
        <f t="shared" si="59"/>
        <v>16.033995889339746</v>
      </c>
      <c r="AO522" s="1">
        <v>522.46418805334849</v>
      </c>
      <c r="AP522" s="1">
        <v>478.04190303030299</v>
      </c>
      <c r="AQ522" s="1">
        <v>4.8199936619822106</v>
      </c>
      <c r="AR522" s="1">
        <v>65.640967639493695</v>
      </c>
      <c r="AS522" s="1">
        <f t="shared" si="60"/>
        <v>2.9825339331667005</v>
      </c>
      <c r="AT522" s="1">
        <v>23.877242559117771</v>
      </c>
      <c r="AU522" s="1">
        <v>27.35871978021979</v>
      </c>
      <c r="AV522" s="1">
        <v>-1.9386330474470379E-4</v>
      </c>
      <c r="AW522" s="1">
        <v>85.652691204129724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51520.398826950266</v>
      </c>
      <c r="BC522" s="1">
        <f t="shared" si="64"/>
        <v>1999.99125</v>
      </c>
      <c r="BD522" s="1">
        <f t="shared" si="65"/>
        <v>1681.1926499999997</v>
      </c>
      <c r="BE522" s="1">
        <f t="shared" si="66"/>
        <v>0.84060000262501133</v>
      </c>
      <c r="BF522" s="1">
        <f t="shared" si="67"/>
        <v>0.16075800506627214</v>
      </c>
      <c r="BG522" s="1">
        <v>6</v>
      </c>
      <c r="BH522" s="1">
        <v>0.5</v>
      </c>
      <c r="BI522" s="1" t="s">
        <v>352</v>
      </c>
      <c r="BJ522" s="1">
        <v>2</v>
      </c>
      <c r="BK522" s="1" t="b">
        <v>1</v>
      </c>
      <c r="BL522" s="1">
        <v>1659809781.0999999</v>
      </c>
      <c r="BM522" s="1">
        <v>429.58512500000012</v>
      </c>
      <c r="BN522" s="1">
        <v>484.52362499999998</v>
      </c>
      <c r="BO522" s="1">
        <v>27.366681249999999</v>
      </c>
      <c r="BP522" s="1">
        <v>23.878493750000001</v>
      </c>
      <c r="BQ522" s="1">
        <v>428.24756250000002</v>
      </c>
      <c r="BR522" s="1">
        <v>27.353862500000002</v>
      </c>
      <c r="BS522" s="1">
        <v>500.13543750000002</v>
      </c>
      <c r="BT522" s="1">
        <v>98.788681249999996</v>
      </c>
      <c r="BU522" s="1">
        <v>9.9895049999999999E-2</v>
      </c>
      <c r="BV522" s="1">
        <v>30.973656250000001</v>
      </c>
      <c r="BW522" s="1">
        <v>31.604556250000002</v>
      </c>
      <c r="BX522" s="1">
        <v>999.9</v>
      </c>
      <c r="BY522" s="1">
        <v>0</v>
      </c>
      <c r="BZ522" s="1">
        <v>0</v>
      </c>
      <c r="CA522" s="1">
        <v>9993.2450000000008</v>
      </c>
      <c r="CB522" s="1">
        <v>0</v>
      </c>
      <c r="CC522" s="1">
        <v>214.26218750000001</v>
      </c>
      <c r="CD522" s="1">
        <v>-54.938274999999997</v>
      </c>
      <c r="CE522" s="1">
        <v>441.67212500000011</v>
      </c>
      <c r="CF522" s="1">
        <v>496.37606249999999</v>
      </c>
      <c r="CG522" s="1">
        <v>3.4881887499999999</v>
      </c>
      <c r="CH522" s="1">
        <v>484.52362499999998</v>
      </c>
      <c r="CI522" s="1">
        <v>23.878493750000001</v>
      </c>
      <c r="CJ522" s="1">
        <v>2.7035193749999999</v>
      </c>
      <c r="CK522" s="1">
        <v>2.3589268749999999</v>
      </c>
      <c r="CL522" s="1">
        <v>22.3065</v>
      </c>
      <c r="CM522" s="1">
        <v>20.0845375</v>
      </c>
      <c r="CN522" s="1">
        <v>1999.99125</v>
      </c>
      <c r="CO522" s="1">
        <v>0.97999918750000004</v>
      </c>
      <c r="CP522" s="1">
        <v>2.0000918749999999E-2</v>
      </c>
      <c r="CQ522" s="1">
        <v>0</v>
      </c>
      <c r="CR522" s="1">
        <v>2.3995625</v>
      </c>
      <c r="CS522" s="1">
        <v>0</v>
      </c>
      <c r="CT522" s="1">
        <v>19665.337500000001</v>
      </c>
      <c r="CU522" s="1">
        <v>17412.243750000001</v>
      </c>
      <c r="CV522" s="1">
        <v>43.909875</v>
      </c>
      <c r="CW522" s="1">
        <v>45.061999999999998</v>
      </c>
      <c r="CX522" s="1">
        <v>43.976374999999997</v>
      </c>
      <c r="CY522" s="1">
        <v>43.371062500000001</v>
      </c>
      <c r="CZ522" s="1">
        <v>43.811999999999998</v>
      </c>
      <c r="DA522" s="1">
        <v>1959.99125</v>
      </c>
      <c r="DB522" s="1">
        <v>40</v>
      </c>
      <c r="DC522" s="1">
        <v>0</v>
      </c>
      <c r="DD522" s="1">
        <v>1659809788.5</v>
      </c>
      <c r="DE522" s="1">
        <v>0</v>
      </c>
      <c r="DF522" s="1">
        <v>1659809405.0999999</v>
      </c>
      <c r="DG522" s="1" t="s">
        <v>1159</v>
      </c>
      <c r="DH522" s="1">
        <v>1659809402.5999999</v>
      </c>
      <c r="DI522" s="1">
        <v>1659809405.0999999</v>
      </c>
      <c r="DJ522" s="1">
        <v>17</v>
      </c>
      <c r="DK522" s="1">
        <v>-0.01</v>
      </c>
      <c r="DL522" s="1">
        <v>-1E-3</v>
      </c>
      <c r="DM522" s="1">
        <v>1.2789999999999999</v>
      </c>
      <c r="DN522" s="1">
        <v>1.7000000000000001E-2</v>
      </c>
      <c r="DO522" s="1">
        <v>400</v>
      </c>
      <c r="DP522" s="1">
        <v>24</v>
      </c>
      <c r="DQ522" s="1">
        <v>0.2</v>
      </c>
      <c r="DR522" s="1">
        <v>0.03</v>
      </c>
      <c r="DS522" s="1">
        <v>14.700131971685501</v>
      </c>
      <c r="DT522" s="1">
        <v>10.294378868805421</v>
      </c>
      <c r="DU522" s="1">
        <v>0.77004575381490514</v>
      </c>
      <c r="DV522" s="1">
        <v>0</v>
      </c>
      <c r="DW522" s="1">
        <v>-54.5154225</v>
      </c>
      <c r="DX522" s="1">
        <v>-7.8699726078798466</v>
      </c>
      <c r="DY522" s="1">
        <v>0.78954426775434849</v>
      </c>
      <c r="DZ522" s="1">
        <v>0</v>
      </c>
      <c r="EA522" s="1">
        <v>3.4936379999999998</v>
      </c>
      <c r="EB522" s="1">
        <v>-0.1082298686679224</v>
      </c>
      <c r="EC522" s="1">
        <v>1.085359299955548E-2</v>
      </c>
      <c r="ED522" s="1">
        <v>1</v>
      </c>
      <c r="EE522" s="1">
        <v>1.963342261432572</v>
      </c>
      <c r="EF522" s="1">
        <v>-1.245074834181778E-2</v>
      </c>
      <c r="EG522" s="1">
        <v>1.138569293551791E-3</v>
      </c>
      <c r="EH522" s="1">
        <v>1</v>
      </c>
      <c r="EI522" s="1">
        <v>0.14844747829561031</v>
      </c>
      <c r="EJ522" s="1">
        <v>6.2127636753769996E-3</v>
      </c>
      <c r="EK522" s="1">
        <v>6.2137011497113666E-4</v>
      </c>
      <c r="EL522" s="1">
        <v>1</v>
      </c>
      <c r="EM522" s="1">
        <v>3</v>
      </c>
      <c r="EN522" s="1">
        <v>6</v>
      </c>
      <c r="EO522" s="1" t="s">
        <v>1160</v>
      </c>
      <c r="EP522" s="1">
        <v>2.9401899999999999</v>
      </c>
      <c r="EQ522" s="1">
        <v>2.8007</v>
      </c>
      <c r="ER522" s="1">
        <v>9.7482100000000002E-2</v>
      </c>
      <c r="ES522" s="1">
        <v>0.106</v>
      </c>
      <c r="ET522" s="1">
        <v>0.116715</v>
      </c>
      <c r="EU522" s="1">
        <v>0.106115</v>
      </c>
      <c r="EV522" s="1">
        <v>18450.099999999999</v>
      </c>
      <c r="EW522" s="1">
        <v>19161.400000000001</v>
      </c>
      <c r="EX522" s="1">
        <v>23788</v>
      </c>
      <c r="EY522" s="1">
        <v>24959.1</v>
      </c>
      <c r="EZ522" s="1">
        <v>33642.6</v>
      </c>
      <c r="FA522" s="1">
        <v>35636.1</v>
      </c>
      <c r="FB522" s="1">
        <v>43390.8</v>
      </c>
      <c r="FC522" s="1">
        <v>46148</v>
      </c>
      <c r="FD522" s="1">
        <v>1.9352799999999999</v>
      </c>
      <c r="FE522" s="1">
        <v>1.76973</v>
      </c>
      <c r="FF522" s="1">
        <v>8.8159000000000001E-2</v>
      </c>
      <c r="FG522" s="1">
        <v>0</v>
      </c>
      <c r="FH522" s="1">
        <v>30.1555</v>
      </c>
      <c r="FI522" s="1">
        <v>999.9</v>
      </c>
      <c r="FJ522" s="1">
        <v>41.8</v>
      </c>
      <c r="FK522" s="1">
        <v>41.7</v>
      </c>
      <c r="FL522" s="1">
        <v>34.332099999999997</v>
      </c>
      <c r="FM522" s="1">
        <v>63.574300000000001</v>
      </c>
      <c r="FN522" s="1">
        <v>26.6707</v>
      </c>
      <c r="FO522" s="1">
        <v>1</v>
      </c>
      <c r="FP522" s="1">
        <v>0.61418200000000001</v>
      </c>
      <c r="FQ522" s="1">
        <v>2.6046399999999998</v>
      </c>
      <c r="FR522" s="1">
        <v>20.2988</v>
      </c>
      <c r="FS522" s="1">
        <v>5.2108499999999998</v>
      </c>
      <c r="FT522" s="1">
        <v>11.908099999999999</v>
      </c>
      <c r="FU522" s="1">
        <v>5.0011999999999999</v>
      </c>
      <c r="FV522" s="1">
        <v>3.2902800000000001</v>
      </c>
      <c r="FW522" s="1">
        <v>9999</v>
      </c>
      <c r="FX522" s="1">
        <v>9999</v>
      </c>
      <c r="FY522" s="1">
        <v>9999</v>
      </c>
      <c r="FZ522" s="1">
        <v>999.9</v>
      </c>
      <c r="GA522" s="1">
        <v>1.8598300000000001</v>
      </c>
      <c r="GB522" s="1">
        <v>1.8548500000000001</v>
      </c>
      <c r="GC522" s="1">
        <v>1.8579699999999999</v>
      </c>
      <c r="GD522" s="1">
        <v>1.85653</v>
      </c>
      <c r="GE522" s="1">
        <v>1.8551800000000001</v>
      </c>
      <c r="GF522" s="1">
        <v>1.85473</v>
      </c>
      <c r="GG522" s="1">
        <v>1.85365</v>
      </c>
      <c r="GH522" s="1">
        <v>1.8565700000000001</v>
      </c>
      <c r="GI522" s="1">
        <v>0</v>
      </c>
      <c r="GJ522" s="1">
        <v>0</v>
      </c>
      <c r="GK522" s="1">
        <v>0</v>
      </c>
      <c r="GL522" s="1">
        <v>0</v>
      </c>
      <c r="GM522" s="1" t="s">
        <v>355</v>
      </c>
      <c r="GN522" s="1" t="s">
        <v>356</v>
      </c>
      <c r="GO522" s="1" t="s">
        <v>357</v>
      </c>
      <c r="GP522" s="1" t="s">
        <v>357</v>
      </c>
      <c r="GQ522" s="1" t="s">
        <v>357</v>
      </c>
      <c r="GR522" s="1" t="s">
        <v>357</v>
      </c>
      <c r="GS522" s="1">
        <v>0</v>
      </c>
      <c r="GT522" s="1">
        <v>100</v>
      </c>
      <c r="GU522" s="1">
        <v>100</v>
      </c>
      <c r="GV522" s="1">
        <v>1.4119999999999999</v>
      </c>
      <c r="GW522" s="1">
        <v>1.2800000000000001E-2</v>
      </c>
      <c r="GX522" s="1">
        <v>0.27761382284396391</v>
      </c>
      <c r="GY522" s="1">
        <v>3.0239061252787889E-3</v>
      </c>
      <c r="GZ522" s="1">
        <v>-1.398580452151984E-6</v>
      </c>
      <c r="HA522" s="1">
        <v>2.8030378366047371E-10</v>
      </c>
      <c r="HB522" s="1">
        <v>-7.1345895132161177E-2</v>
      </c>
      <c r="HC522" s="1">
        <v>1.0309082032153079E-2</v>
      </c>
      <c r="HD522" s="1">
        <v>-3.6321104004466529E-4</v>
      </c>
      <c r="HE522" s="1">
        <v>3.6129943689190391E-6</v>
      </c>
      <c r="HF522" s="1">
        <v>0</v>
      </c>
      <c r="HG522" s="1">
        <v>2134</v>
      </c>
      <c r="HH522" s="1">
        <v>3</v>
      </c>
      <c r="HI522" s="1">
        <v>46</v>
      </c>
      <c r="HJ522" s="1">
        <v>6.4</v>
      </c>
      <c r="HK522" s="1">
        <v>6.4</v>
      </c>
      <c r="HL522" s="1">
        <v>1.32812</v>
      </c>
      <c r="HM522" s="1">
        <v>2.36328</v>
      </c>
      <c r="HN522" s="1">
        <v>1.4978</v>
      </c>
      <c r="HO522" s="1">
        <v>2.3010299999999999</v>
      </c>
      <c r="HP522" s="1">
        <v>1.5478499999999999</v>
      </c>
      <c r="HQ522" s="1">
        <v>2.4340799999999998</v>
      </c>
      <c r="HR522" s="1">
        <v>43.59</v>
      </c>
      <c r="HS522" s="1">
        <v>15.375400000000001</v>
      </c>
      <c r="HT522" s="1">
        <v>18</v>
      </c>
      <c r="HU522" s="1">
        <v>502.99900000000002</v>
      </c>
      <c r="HV522" s="1">
        <v>459.375</v>
      </c>
      <c r="HW522" s="1">
        <v>26.579799999999999</v>
      </c>
      <c r="HX522" s="1">
        <v>34.582599999999999</v>
      </c>
      <c r="HY522" s="1">
        <v>29.999300000000002</v>
      </c>
      <c r="HZ522" s="1">
        <v>34.483199999999997</v>
      </c>
      <c r="IA522" s="1">
        <v>34.5852</v>
      </c>
      <c r="IB522" s="1">
        <v>26.597899999999999</v>
      </c>
      <c r="IC522" s="1">
        <v>28.625599999999999</v>
      </c>
      <c r="ID522" s="1">
        <v>0</v>
      </c>
      <c r="IE522" s="1">
        <v>26.594000000000001</v>
      </c>
      <c r="IF522" s="1">
        <v>562.721</v>
      </c>
      <c r="IG522" s="1">
        <v>23.902999999999999</v>
      </c>
      <c r="IH522" s="1">
        <v>100.322</v>
      </c>
      <c r="II522" s="1">
        <v>100.00700000000001</v>
      </c>
      <c r="IJ522" s="1" t="s">
        <v>1161</v>
      </c>
    </row>
    <row r="523" spans="1:244" ht="15.75" customHeight="1" x14ac:dyDescent="0.3">
      <c r="A523" s="1">
        <v>507</v>
      </c>
      <c r="B523" s="1">
        <v>1659809790.0999999</v>
      </c>
      <c r="C523" s="1">
        <v>13648.599999904631</v>
      </c>
      <c r="D523" s="1" t="s">
        <v>1368</v>
      </c>
      <c r="E523" s="1" t="s">
        <v>1369</v>
      </c>
      <c r="F523" s="1">
        <v>1</v>
      </c>
      <c r="G523" s="1" t="s">
        <v>346</v>
      </c>
      <c r="H523" s="1" t="s">
        <v>347</v>
      </c>
      <c r="I523" s="1" t="s">
        <v>348</v>
      </c>
      <c r="J523" s="1" t="s">
        <v>349</v>
      </c>
      <c r="K523" s="1" t="s">
        <v>350</v>
      </c>
      <c r="L523" s="1" t="s">
        <v>1154</v>
      </c>
      <c r="M523" s="1" t="s">
        <v>351</v>
      </c>
      <c r="N523" s="1">
        <v>1659809782.599999</v>
      </c>
      <c r="O523" s="1">
        <f t="shared" si="34"/>
        <v>2.9826047009402393E-3</v>
      </c>
      <c r="P523" s="1">
        <f t="shared" si="35"/>
        <v>2.9826047009402394</v>
      </c>
      <c r="Q523" s="1">
        <f t="shared" si="36"/>
        <v>16.220903831245757</v>
      </c>
      <c r="R523" s="1">
        <f t="shared" si="37"/>
        <v>436.72046666666671</v>
      </c>
      <c r="S523" s="1">
        <f t="shared" si="38"/>
        <v>246.82800529261516</v>
      </c>
      <c r="T523" s="1">
        <f t="shared" si="39"/>
        <v>24.408456054017361</v>
      </c>
      <c r="U523" s="1">
        <f t="shared" si="40"/>
        <v>43.186640453891044</v>
      </c>
      <c r="V523" s="1">
        <f t="shared" si="41"/>
        <v>0.14879418024621366</v>
      </c>
      <c r="W523" s="1">
        <f t="shared" si="42"/>
        <v>2.9066032056349642</v>
      </c>
      <c r="X523" s="1">
        <f t="shared" si="43"/>
        <v>0.14468841372124289</v>
      </c>
      <c r="Y523" s="1">
        <f t="shared" si="44"/>
        <v>9.0789708814079051E-2</v>
      </c>
      <c r="Z523" s="1">
        <f t="shared" si="45"/>
        <v>321.51153119999998</v>
      </c>
      <c r="AA523" s="1">
        <f t="shared" si="46"/>
        <v>32.099558237144301</v>
      </c>
      <c r="AB523" s="1">
        <f t="shared" si="47"/>
        <v>31.601806666666668</v>
      </c>
      <c r="AC523" s="1">
        <f t="shared" si="48"/>
        <v>4.6685125457852683</v>
      </c>
      <c r="AD523" s="1">
        <f t="shared" si="49"/>
        <v>60.071041773155798</v>
      </c>
      <c r="AE523" s="1">
        <f t="shared" si="50"/>
        <v>2.7060355554928681</v>
      </c>
      <c r="AF523" s="1">
        <f t="shared" si="51"/>
        <v>4.5047255309997398</v>
      </c>
      <c r="AG523" s="1">
        <f t="shared" si="52"/>
        <v>1.9624769902924002</v>
      </c>
      <c r="AH523" s="1">
        <f t="shared" si="53"/>
        <v>-131.53286731146454</v>
      </c>
      <c r="AI523" s="1">
        <f t="shared" si="54"/>
        <v>-98.358997808436811</v>
      </c>
      <c r="AJ523" s="1">
        <f t="shared" si="55"/>
        <v>-7.6206907255451055</v>
      </c>
      <c r="AK523" s="1">
        <f t="shared" si="56"/>
        <v>83.998975354553522</v>
      </c>
      <c r="AL523" s="1">
        <f t="shared" si="57"/>
        <v>44.66949072680913</v>
      </c>
      <c r="AM523" s="1">
        <f t="shared" si="58"/>
        <v>2.9877341551924377</v>
      </c>
      <c r="AN523" s="1">
        <f t="shared" si="59"/>
        <v>16.220903831245757</v>
      </c>
      <c r="AO523" s="1">
        <v>527.59446841163424</v>
      </c>
      <c r="AP523" s="1">
        <v>482.87847878787852</v>
      </c>
      <c r="AQ523" s="1">
        <v>4.8324007426012248</v>
      </c>
      <c r="AR523" s="1">
        <v>65.640967639493695</v>
      </c>
      <c r="AS523" s="1">
        <f t="shared" si="60"/>
        <v>2.9826047009402394</v>
      </c>
      <c r="AT523" s="1">
        <v>23.877167529678069</v>
      </c>
      <c r="AU523" s="1">
        <v>27.358075824175849</v>
      </c>
      <c r="AV523" s="1">
        <v>-9.1258133577887479E-5</v>
      </c>
      <c r="AW523" s="1">
        <v>85.652691204129724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51508.183310360117</v>
      </c>
      <c r="BC523" s="1">
        <f t="shared" si="64"/>
        <v>1999.972</v>
      </c>
      <c r="BD523" s="1">
        <f t="shared" si="65"/>
        <v>1681.1764799999999</v>
      </c>
      <c r="BE523" s="1">
        <f t="shared" si="66"/>
        <v>0.8406000084001175</v>
      </c>
      <c r="BF523" s="1">
        <f t="shared" si="67"/>
        <v>0.16075801621222696</v>
      </c>
      <c r="BG523" s="1">
        <v>6</v>
      </c>
      <c r="BH523" s="1">
        <v>0.5</v>
      </c>
      <c r="BI523" s="1" t="s">
        <v>352</v>
      </c>
      <c r="BJ523" s="1">
        <v>2</v>
      </c>
      <c r="BK523" s="1" t="b">
        <v>1</v>
      </c>
      <c r="BL523" s="1">
        <v>1659809782.599999</v>
      </c>
      <c r="BM523" s="1">
        <v>436.72046666666671</v>
      </c>
      <c r="BN523" s="1">
        <v>491.87520000000001</v>
      </c>
      <c r="BO523" s="1">
        <v>27.364506666666671</v>
      </c>
      <c r="BP523" s="1">
        <v>23.878246666666669</v>
      </c>
      <c r="BQ523" s="1">
        <v>435.36880000000008</v>
      </c>
      <c r="BR523" s="1">
        <v>27.351686666666669</v>
      </c>
      <c r="BS523" s="1">
        <v>500.13073333333341</v>
      </c>
      <c r="BT523" s="1">
        <v>98.788646666666665</v>
      </c>
      <c r="BU523" s="1">
        <v>9.9872993333333326E-2</v>
      </c>
      <c r="BV523" s="1">
        <v>30.974119999999999</v>
      </c>
      <c r="BW523" s="1">
        <v>31.601806666666668</v>
      </c>
      <c r="BX523" s="1">
        <v>999.89999999999986</v>
      </c>
      <c r="BY523" s="1">
        <v>0</v>
      </c>
      <c r="BZ523" s="1">
        <v>0</v>
      </c>
      <c r="CA523" s="1">
        <v>9990.7946666666649</v>
      </c>
      <c r="CB523" s="1">
        <v>0</v>
      </c>
      <c r="CC523" s="1">
        <v>214.3854</v>
      </c>
      <c r="CD523" s="1">
        <v>-55.154566666666668</v>
      </c>
      <c r="CE523" s="1">
        <v>449.00726666666668</v>
      </c>
      <c r="CF523" s="1">
        <v>503.90740000000011</v>
      </c>
      <c r="CG523" s="1">
        <v>3.4862613333333332</v>
      </c>
      <c r="CH523" s="1">
        <v>491.87520000000001</v>
      </c>
      <c r="CI523" s="1">
        <v>23.878246666666669</v>
      </c>
      <c r="CJ523" s="1">
        <v>2.7033033333333329</v>
      </c>
      <c r="CK523" s="1">
        <v>2.3589020000000001</v>
      </c>
      <c r="CL523" s="1">
        <v>22.305186666666671</v>
      </c>
      <c r="CM523" s="1">
        <v>20.084366666666671</v>
      </c>
      <c r="CN523" s="1">
        <v>1999.972</v>
      </c>
      <c r="CO523" s="1">
        <v>0.97999899999999973</v>
      </c>
      <c r="CP523" s="1">
        <v>2.0001100000000001E-2</v>
      </c>
      <c r="CQ523" s="1">
        <v>0</v>
      </c>
      <c r="CR523" s="1">
        <v>2.636133333333333</v>
      </c>
      <c r="CS523" s="1">
        <v>0</v>
      </c>
      <c r="CT523" s="1">
        <v>19663.52</v>
      </c>
      <c r="CU523" s="1">
        <v>17412.07333333333</v>
      </c>
      <c r="CV523" s="1">
        <v>43.912199999999999</v>
      </c>
      <c r="CW523" s="1">
        <v>45.061999999999998</v>
      </c>
      <c r="CX523" s="1">
        <v>43.974800000000002</v>
      </c>
      <c r="CY523" s="1">
        <v>43.370800000000003</v>
      </c>
      <c r="CZ523" s="1">
        <v>43.811999999999998</v>
      </c>
      <c r="DA523" s="1">
        <v>1959.972</v>
      </c>
      <c r="DB523" s="1">
        <v>40</v>
      </c>
      <c r="DC523" s="1">
        <v>0</v>
      </c>
      <c r="DD523" s="1">
        <v>1659809789.0999999</v>
      </c>
      <c r="DE523" s="1">
        <v>0</v>
      </c>
      <c r="DF523" s="1">
        <v>1659809405.0999999</v>
      </c>
      <c r="DG523" s="1" t="s">
        <v>1159</v>
      </c>
      <c r="DH523" s="1">
        <v>1659809402.5999999</v>
      </c>
      <c r="DI523" s="1">
        <v>1659809405.0999999</v>
      </c>
      <c r="DJ523" s="1">
        <v>17</v>
      </c>
      <c r="DK523" s="1">
        <v>-0.01</v>
      </c>
      <c r="DL523" s="1">
        <v>-1E-3</v>
      </c>
      <c r="DM523" s="1">
        <v>1.2789999999999999</v>
      </c>
      <c r="DN523" s="1">
        <v>1.7000000000000001E-2</v>
      </c>
      <c r="DO523" s="1">
        <v>400</v>
      </c>
      <c r="DP523" s="1">
        <v>24</v>
      </c>
      <c r="DQ523" s="1">
        <v>0.2</v>
      </c>
      <c r="DR523" s="1">
        <v>0.03</v>
      </c>
      <c r="DS523" s="1">
        <v>14.86022655900541</v>
      </c>
      <c r="DT523" s="1">
        <v>10.23857098106129</v>
      </c>
      <c r="DU523" s="1">
        <v>0.7661693450070286</v>
      </c>
      <c r="DV523" s="1">
        <v>0</v>
      </c>
      <c r="DW523" s="1">
        <v>-54.681662499999987</v>
      </c>
      <c r="DX523" s="1">
        <v>-7.9810435272044016</v>
      </c>
      <c r="DY523" s="1">
        <v>0.8024288257183626</v>
      </c>
      <c r="DZ523" s="1">
        <v>0</v>
      </c>
      <c r="EA523" s="1">
        <v>3.4916952499999998</v>
      </c>
      <c r="EB523" s="1">
        <v>-9.4919662288948006E-2</v>
      </c>
      <c r="EC523" s="1">
        <v>9.4371383341297008E-3</v>
      </c>
      <c r="ED523" s="1">
        <v>1</v>
      </c>
      <c r="EE523" s="1">
        <v>1.9630214230191709</v>
      </c>
      <c r="EF523" s="1">
        <v>-1.3241931115637569E-2</v>
      </c>
      <c r="EG523" s="1">
        <v>1.215227011421276E-3</v>
      </c>
      <c r="EH523" s="1">
        <v>1</v>
      </c>
      <c r="EI523" s="1">
        <v>0.14855845999607559</v>
      </c>
      <c r="EJ523" s="1">
        <v>4.9197607809143709E-3</v>
      </c>
      <c r="EK523" s="1">
        <v>5.3877324913205525E-4</v>
      </c>
      <c r="EL523" s="1">
        <v>1</v>
      </c>
      <c r="EM523" s="1">
        <v>3</v>
      </c>
      <c r="EN523" s="1">
        <v>6</v>
      </c>
      <c r="EO523" s="1" t="s">
        <v>1160</v>
      </c>
      <c r="EP523" s="1">
        <v>2.9402200000000001</v>
      </c>
      <c r="EQ523" s="1">
        <v>2.8011300000000001</v>
      </c>
      <c r="ER523" s="1">
        <v>9.8209400000000002E-2</v>
      </c>
      <c r="ES523" s="1">
        <v>0.10673299999999999</v>
      </c>
      <c r="ET523" s="1">
        <v>0.116711</v>
      </c>
      <c r="EU523" s="1">
        <v>0.106116</v>
      </c>
      <c r="EV523" s="1">
        <v>18435.400000000001</v>
      </c>
      <c r="EW523" s="1">
        <v>19145.900000000001</v>
      </c>
      <c r="EX523" s="1">
        <v>23788.2</v>
      </c>
      <c r="EY523" s="1">
        <v>24959.3</v>
      </c>
      <c r="EZ523" s="1">
        <v>33643</v>
      </c>
      <c r="FA523" s="1">
        <v>35636.300000000003</v>
      </c>
      <c r="FB523" s="1">
        <v>43391.1</v>
      </c>
      <c r="FC523" s="1">
        <v>46148.3</v>
      </c>
      <c r="FD523" s="1">
        <v>1.93512</v>
      </c>
      <c r="FE523" s="1">
        <v>1.76973</v>
      </c>
      <c r="FF523" s="1">
        <v>8.8460700000000003E-2</v>
      </c>
      <c r="FG523" s="1">
        <v>0</v>
      </c>
      <c r="FH523" s="1">
        <v>30.154800000000002</v>
      </c>
      <c r="FI523" s="1">
        <v>999.9</v>
      </c>
      <c r="FJ523" s="1">
        <v>41.8</v>
      </c>
      <c r="FK523" s="1">
        <v>41.7</v>
      </c>
      <c r="FL523" s="1">
        <v>34.331400000000002</v>
      </c>
      <c r="FM523" s="1">
        <v>63.594299999999997</v>
      </c>
      <c r="FN523" s="1">
        <v>26.494399999999999</v>
      </c>
      <c r="FO523" s="1">
        <v>1</v>
      </c>
      <c r="FP523" s="1">
        <v>0.61406000000000005</v>
      </c>
      <c r="FQ523" s="1">
        <v>2.5964100000000001</v>
      </c>
      <c r="FR523" s="1">
        <v>20.2989</v>
      </c>
      <c r="FS523" s="1">
        <v>5.2108499999999998</v>
      </c>
      <c r="FT523" s="1">
        <v>11.908099999999999</v>
      </c>
      <c r="FU523" s="1">
        <v>5.0022500000000001</v>
      </c>
      <c r="FV523" s="1">
        <v>3.2902300000000002</v>
      </c>
      <c r="FW523" s="1">
        <v>9999</v>
      </c>
      <c r="FX523" s="1">
        <v>9999</v>
      </c>
      <c r="FY523" s="1">
        <v>9999</v>
      </c>
      <c r="FZ523" s="1">
        <v>999.9</v>
      </c>
      <c r="GA523" s="1">
        <v>1.85981</v>
      </c>
      <c r="GB523" s="1">
        <v>1.8548500000000001</v>
      </c>
      <c r="GC523" s="1">
        <v>1.85799</v>
      </c>
      <c r="GD523" s="1">
        <v>1.85653</v>
      </c>
      <c r="GE523" s="1">
        <v>1.85517</v>
      </c>
      <c r="GF523" s="1">
        <v>1.8547400000000001</v>
      </c>
      <c r="GG523" s="1">
        <v>1.85365</v>
      </c>
      <c r="GH523" s="1">
        <v>1.8565700000000001</v>
      </c>
      <c r="GI523" s="1">
        <v>0</v>
      </c>
      <c r="GJ523" s="1">
        <v>0</v>
      </c>
      <c r="GK523" s="1">
        <v>0</v>
      </c>
      <c r="GL523" s="1">
        <v>0</v>
      </c>
      <c r="GM523" s="1" t="s">
        <v>355</v>
      </c>
      <c r="GN523" s="1" t="s">
        <v>356</v>
      </c>
      <c r="GO523" s="1" t="s">
        <v>357</v>
      </c>
      <c r="GP523" s="1" t="s">
        <v>357</v>
      </c>
      <c r="GQ523" s="1" t="s">
        <v>357</v>
      </c>
      <c r="GR523" s="1" t="s">
        <v>357</v>
      </c>
      <c r="GS523" s="1">
        <v>0</v>
      </c>
      <c r="GT523" s="1">
        <v>100</v>
      </c>
      <c r="GU523" s="1">
        <v>100</v>
      </c>
      <c r="GV523" s="1">
        <v>1.42</v>
      </c>
      <c r="GW523" s="1">
        <v>1.29E-2</v>
      </c>
      <c r="GX523" s="1">
        <v>0.27761382284396391</v>
      </c>
      <c r="GY523" s="1">
        <v>3.0239061252787889E-3</v>
      </c>
      <c r="GZ523" s="1">
        <v>-1.398580452151984E-6</v>
      </c>
      <c r="HA523" s="1">
        <v>2.8030378366047371E-10</v>
      </c>
      <c r="HB523" s="1">
        <v>-7.1345895132161177E-2</v>
      </c>
      <c r="HC523" s="1">
        <v>1.0309082032153079E-2</v>
      </c>
      <c r="HD523" s="1">
        <v>-3.6321104004466529E-4</v>
      </c>
      <c r="HE523" s="1">
        <v>3.6129943689190391E-6</v>
      </c>
      <c r="HF523" s="1">
        <v>0</v>
      </c>
      <c r="HG523" s="1">
        <v>2134</v>
      </c>
      <c r="HH523" s="1">
        <v>3</v>
      </c>
      <c r="HI523" s="1">
        <v>46</v>
      </c>
      <c r="HJ523" s="1">
        <v>6.5</v>
      </c>
      <c r="HK523" s="1">
        <v>6.4</v>
      </c>
      <c r="HL523" s="1">
        <v>1.34155</v>
      </c>
      <c r="HM523" s="1">
        <v>2.36084</v>
      </c>
      <c r="HN523" s="1">
        <v>1.4978</v>
      </c>
      <c r="HO523" s="1">
        <v>2.3022499999999999</v>
      </c>
      <c r="HP523" s="1">
        <v>1.5478499999999999</v>
      </c>
      <c r="HQ523" s="1">
        <v>2.3071299999999999</v>
      </c>
      <c r="HR523" s="1">
        <v>43.59</v>
      </c>
      <c r="HS523" s="1">
        <v>15.357900000000001</v>
      </c>
      <c r="HT523" s="1">
        <v>18</v>
      </c>
      <c r="HU523" s="1">
        <v>502.89299999999997</v>
      </c>
      <c r="HV523" s="1">
        <v>459.363</v>
      </c>
      <c r="HW523" s="1">
        <v>26.583300000000001</v>
      </c>
      <c r="HX523" s="1">
        <v>34.580800000000004</v>
      </c>
      <c r="HY523" s="1">
        <v>29.999400000000001</v>
      </c>
      <c r="HZ523" s="1">
        <v>34.481299999999997</v>
      </c>
      <c r="IA523" s="1">
        <v>34.583300000000001</v>
      </c>
      <c r="IB523" s="1">
        <v>26.856000000000002</v>
      </c>
      <c r="IC523" s="1">
        <v>28.625599999999999</v>
      </c>
      <c r="ID523" s="1">
        <v>0</v>
      </c>
      <c r="IE523" s="1">
        <v>26.594000000000001</v>
      </c>
      <c r="IF523" s="1">
        <v>562.721</v>
      </c>
      <c r="IG523" s="1">
        <v>23.902999999999999</v>
      </c>
      <c r="IH523" s="1">
        <v>100.322</v>
      </c>
      <c r="II523" s="1">
        <v>100.008</v>
      </c>
      <c r="IJ523" s="1" t="s">
        <v>1161</v>
      </c>
    </row>
    <row r="524" spans="1:244" ht="15.75" customHeight="1" x14ac:dyDescent="0.3">
      <c r="A524" s="1">
        <v>508</v>
      </c>
      <c r="B524" s="1">
        <v>1659809791.0999999</v>
      </c>
      <c r="C524" s="1">
        <v>13649.599999904631</v>
      </c>
      <c r="D524" s="1" t="s">
        <v>1370</v>
      </c>
      <c r="E524" s="1" t="s">
        <v>1371</v>
      </c>
      <c r="F524" s="1">
        <v>1</v>
      </c>
      <c r="G524" s="1" t="s">
        <v>346</v>
      </c>
      <c r="H524" s="1" t="s">
        <v>347</v>
      </c>
      <c r="I524" s="1" t="s">
        <v>348</v>
      </c>
      <c r="J524" s="1" t="s">
        <v>349</v>
      </c>
      <c r="K524" s="1" t="s">
        <v>350</v>
      </c>
      <c r="L524" s="1" t="s">
        <v>1154</v>
      </c>
      <c r="M524" s="1" t="s">
        <v>351</v>
      </c>
      <c r="N524" s="1">
        <v>1659809783.0999999</v>
      </c>
      <c r="O524" s="1">
        <f t="shared" si="34"/>
        <v>2.9814766135627178E-3</v>
      </c>
      <c r="P524" s="1">
        <f t="shared" si="35"/>
        <v>2.9814766135627178</v>
      </c>
      <c r="Q524" s="1">
        <f t="shared" si="36"/>
        <v>16.445741596758729</v>
      </c>
      <c r="R524" s="1">
        <f t="shared" si="37"/>
        <v>439.07299999999998</v>
      </c>
      <c r="S524" s="1">
        <f t="shared" si="38"/>
        <v>246.60617043634633</v>
      </c>
      <c r="T524" s="1">
        <f t="shared" si="39"/>
        <v>24.386535522609776</v>
      </c>
      <c r="U524" s="1">
        <f t="shared" si="40"/>
        <v>43.419308172917916</v>
      </c>
      <c r="V524" s="1">
        <f t="shared" si="41"/>
        <v>0.14874083920180631</v>
      </c>
      <c r="W524" s="1">
        <f t="shared" si="42"/>
        <v>2.9067319414640234</v>
      </c>
      <c r="X524" s="1">
        <f t="shared" si="43"/>
        <v>0.14463814850238418</v>
      </c>
      <c r="Y524" s="1">
        <f t="shared" si="44"/>
        <v>9.0758027457989457E-2</v>
      </c>
      <c r="Z524" s="1">
        <f t="shared" si="45"/>
        <v>321.51420450000001</v>
      </c>
      <c r="AA524" s="1">
        <f t="shared" si="46"/>
        <v>32.099996114263533</v>
      </c>
      <c r="AB524" s="1">
        <f t="shared" si="47"/>
        <v>31.601418750000001</v>
      </c>
      <c r="AC524" s="1">
        <f t="shared" si="48"/>
        <v>4.6684097437773113</v>
      </c>
      <c r="AD524" s="1">
        <f t="shared" si="49"/>
        <v>60.069443288785799</v>
      </c>
      <c r="AE524" s="1">
        <f t="shared" si="50"/>
        <v>2.705990360821791</v>
      </c>
      <c r="AF524" s="1">
        <f t="shared" si="51"/>
        <v>4.5047701671091813</v>
      </c>
      <c r="AG524" s="1">
        <f t="shared" si="52"/>
        <v>1.9624193829555203</v>
      </c>
      <c r="AH524" s="1">
        <f t="shared" si="53"/>
        <v>-131.48311865811584</v>
      </c>
      <c r="AI524" s="1">
        <f t="shared" si="54"/>
        <v>-98.275336699040153</v>
      </c>
      <c r="AJ524" s="1">
        <f t="shared" si="55"/>
        <v>-7.61386352527966</v>
      </c>
      <c r="AK524" s="1">
        <f t="shared" si="56"/>
        <v>84.141885617564341</v>
      </c>
      <c r="AL524" s="1">
        <f t="shared" si="57"/>
        <v>44.750034756442481</v>
      </c>
      <c r="AM524" s="1">
        <f t="shared" si="58"/>
        <v>2.987350146235447</v>
      </c>
      <c r="AN524" s="1">
        <f t="shared" si="59"/>
        <v>16.445741596758729</v>
      </c>
      <c r="AO524" s="1">
        <v>532.69895543898758</v>
      </c>
      <c r="AP524" s="1">
        <v>487.70119393939359</v>
      </c>
      <c r="AQ524" s="1">
        <v>4.8334961705939614</v>
      </c>
      <c r="AR524" s="1">
        <v>65.640967639493695</v>
      </c>
      <c r="AS524" s="1">
        <f t="shared" si="60"/>
        <v>2.9814766135627178</v>
      </c>
      <c r="AT524" s="1">
        <v>23.877648062167019</v>
      </c>
      <c r="AU524" s="1">
        <v>27.356789010989029</v>
      </c>
      <c r="AV524" s="1">
        <v>-2.5196922996823161E-5</v>
      </c>
      <c r="AW524" s="1">
        <v>85.652691204129724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51511.796779365563</v>
      </c>
      <c r="BC524" s="1">
        <f t="shared" si="64"/>
        <v>1999.98875</v>
      </c>
      <c r="BD524" s="1">
        <f t="shared" si="65"/>
        <v>1681.1905499999998</v>
      </c>
      <c r="BE524" s="1">
        <f t="shared" si="66"/>
        <v>0.84060000337501894</v>
      </c>
      <c r="BF524" s="1">
        <f t="shared" si="67"/>
        <v>0.16075800651378663</v>
      </c>
      <c r="BG524" s="1">
        <v>6</v>
      </c>
      <c r="BH524" s="1">
        <v>0.5</v>
      </c>
      <c r="BI524" s="1" t="s">
        <v>352</v>
      </c>
      <c r="BJ524" s="1">
        <v>2</v>
      </c>
      <c r="BK524" s="1" t="b">
        <v>1</v>
      </c>
      <c r="BL524" s="1">
        <v>1659809783.0999999</v>
      </c>
      <c r="BM524" s="1">
        <v>439.07299999999998</v>
      </c>
      <c r="BN524" s="1">
        <v>494.33237500000001</v>
      </c>
      <c r="BO524" s="1">
        <v>27.36403125</v>
      </c>
      <c r="BP524" s="1">
        <v>23.878231249999999</v>
      </c>
      <c r="BQ524" s="1">
        <v>437.7168125</v>
      </c>
      <c r="BR524" s="1">
        <v>27.351206250000001</v>
      </c>
      <c r="BS524" s="1">
        <v>500.13268749999997</v>
      </c>
      <c r="BT524" s="1">
        <v>98.788693749999993</v>
      </c>
      <c r="BU524" s="1">
        <v>9.9892368749999988E-2</v>
      </c>
      <c r="BV524" s="1">
        <v>30.974293750000001</v>
      </c>
      <c r="BW524" s="1">
        <v>31.601418750000001</v>
      </c>
      <c r="BX524" s="1">
        <v>999.9</v>
      </c>
      <c r="BY524" s="1">
        <v>0</v>
      </c>
      <c r="BZ524" s="1">
        <v>0</v>
      </c>
      <c r="CA524" s="1">
        <v>9991.526249999999</v>
      </c>
      <c r="CB524" s="1">
        <v>0</v>
      </c>
      <c r="CC524" s="1">
        <v>214.35218750000001</v>
      </c>
      <c r="CD524" s="1">
        <v>-55.259231249999999</v>
      </c>
      <c r="CE524" s="1">
        <v>451.42574999999999</v>
      </c>
      <c r="CF524" s="1">
        <v>506.42475000000002</v>
      </c>
      <c r="CG524" s="1">
        <v>3.4857981250000001</v>
      </c>
      <c r="CH524" s="1">
        <v>494.33237500000001</v>
      </c>
      <c r="CI524" s="1">
        <v>23.878231249999999</v>
      </c>
      <c r="CJ524" s="1">
        <v>2.7032574999999999</v>
      </c>
      <c r="CK524" s="1">
        <v>2.3589018749999999</v>
      </c>
      <c r="CL524" s="1">
        <v>22.3049125</v>
      </c>
      <c r="CM524" s="1">
        <v>20.084362500000001</v>
      </c>
      <c r="CN524" s="1">
        <v>1999.98875</v>
      </c>
      <c r="CO524" s="1">
        <v>0.97999918750000004</v>
      </c>
      <c r="CP524" s="1">
        <v>2.0000918749999999E-2</v>
      </c>
      <c r="CQ524" s="1">
        <v>0</v>
      </c>
      <c r="CR524" s="1">
        <v>2.6059375</v>
      </c>
      <c r="CS524" s="1">
        <v>0</v>
      </c>
      <c r="CT524" s="1">
        <v>19662.9375</v>
      </c>
      <c r="CU524" s="1">
        <v>17412.21875</v>
      </c>
      <c r="CV524" s="1">
        <v>43.909875</v>
      </c>
      <c r="CW524" s="1">
        <v>45.061999999999998</v>
      </c>
      <c r="CX524" s="1">
        <v>43.972437499999998</v>
      </c>
      <c r="CY524" s="1">
        <v>43.371062500000001</v>
      </c>
      <c r="CZ524" s="1">
        <v>43.811999999999998</v>
      </c>
      <c r="DA524" s="1">
        <v>1959.98875</v>
      </c>
      <c r="DB524" s="1">
        <v>40</v>
      </c>
      <c r="DC524" s="1">
        <v>0</v>
      </c>
      <c r="DD524" s="1">
        <v>1659809790.3</v>
      </c>
      <c r="DE524" s="1">
        <v>0</v>
      </c>
      <c r="DF524" s="1">
        <v>1659809405.0999999</v>
      </c>
      <c r="DG524" s="1" t="s">
        <v>1159</v>
      </c>
      <c r="DH524" s="1">
        <v>1659809402.5999999</v>
      </c>
      <c r="DI524" s="1">
        <v>1659809405.0999999</v>
      </c>
      <c r="DJ524" s="1">
        <v>17</v>
      </c>
      <c r="DK524" s="1">
        <v>-0.01</v>
      </c>
      <c r="DL524" s="1">
        <v>-1E-3</v>
      </c>
      <c r="DM524" s="1">
        <v>1.2789999999999999</v>
      </c>
      <c r="DN524" s="1">
        <v>1.7000000000000001E-2</v>
      </c>
      <c r="DO524" s="1">
        <v>400</v>
      </c>
      <c r="DP524" s="1">
        <v>24</v>
      </c>
      <c r="DQ524" s="1">
        <v>0.2</v>
      </c>
      <c r="DR524" s="1">
        <v>0.03</v>
      </c>
      <c r="DS524" s="1">
        <v>15.15969844616777</v>
      </c>
      <c r="DT524" s="1">
        <v>9.815957483686379</v>
      </c>
      <c r="DU524" s="1">
        <v>0.71063029749579698</v>
      </c>
      <c r="DV524" s="1">
        <v>0</v>
      </c>
      <c r="DW524" s="1">
        <v>-54.898968292682937</v>
      </c>
      <c r="DX524" s="1">
        <v>-8.4635163763066661</v>
      </c>
      <c r="DY524" s="1">
        <v>0.87514606988136168</v>
      </c>
      <c r="DZ524" s="1">
        <v>0</v>
      </c>
      <c r="EA524" s="1">
        <v>3.4897219512195119</v>
      </c>
      <c r="EB524" s="1">
        <v>-8.4351010452962186E-2</v>
      </c>
      <c r="EC524" s="1">
        <v>8.5458171823819002E-3</v>
      </c>
      <c r="ED524" s="1">
        <v>1</v>
      </c>
      <c r="EE524" s="1">
        <v>1.962432011549365</v>
      </c>
      <c r="EF524" s="1">
        <v>-1.291687569139899E-2</v>
      </c>
      <c r="EG524" s="1">
        <v>1.195566599765307E-3</v>
      </c>
      <c r="EH524" s="1">
        <v>1</v>
      </c>
      <c r="EI524" s="1">
        <v>0.14876195022404839</v>
      </c>
      <c r="EJ524" s="1">
        <v>1.8860838106380339E-3</v>
      </c>
      <c r="EK524" s="1">
        <v>2.795490954827018E-4</v>
      </c>
      <c r="EL524" s="1">
        <v>1</v>
      </c>
      <c r="EM524" s="1">
        <v>3</v>
      </c>
      <c r="EN524" s="1">
        <v>6</v>
      </c>
      <c r="EO524" s="1" t="s">
        <v>1160</v>
      </c>
      <c r="EP524" s="1">
        <v>2.9402400000000002</v>
      </c>
      <c r="EQ524" s="1">
        <v>2.80158</v>
      </c>
      <c r="ER524" s="1">
        <v>9.8935200000000001E-2</v>
      </c>
      <c r="ES524" s="1">
        <v>0.10746600000000001</v>
      </c>
      <c r="ET524" s="1">
        <v>0.11670999999999999</v>
      </c>
      <c r="EU524" s="1">
        <v>0.106119</v>
      </c>
      <c r="EV524" s="1">
        <v>18420.599999999999</v>
      </c>
      <c r="EW524" s="1">
        <v>19130.3</v>
      </c>
      <c r="EX524" s="1">
        <v>23788.3</v>
      </c>
      <c r="EY524" s="1">
        <v>24959.5</v>
      </c>
      <c r="EZ524" s="1">
        <v>33643.199999999997</v>
      </c>
      <c r="FA524" s="1">
        <v>35636.400000000001</v>
      </c>
      <c r="FB524" s="1">
        <v>43391.4</v>
      </c>
      <c r="FC524" s="1">
        <v>46148.5</v>
      </c>
      <c r="FD524" s="1">
        <v>1.9352199999999999</v>
      </c>
      <c r="FE524" s="1">
        <v>1.7696799999999999</v>
      </c>
      <c r="FF524" s="1">
        <v>8.8784799999999997E-2</v>
      </c>
      <c r="FG524" s="1">
        <v>0</v>
      </c>
      <c r="FH524" s="1">
        <v>30.154199999999999</v>
      </c>
      <c r="FI524" s="1">
        <v>999.9</v>
      </c>
      <c r="FJ524" s="1">
        <v>41.8</v>
      </c>
      <c r="FK524" s="1">
        <v>41.7</v>
      </c>
      <c r="FL524" s="1">
        <v>34.3322</v>
      </c>
      <c r="FM524" s="1">
        <v>63.494300000000003</v>
      </c>
      <c r="FN524" s="1">
        <v>26.510400000000001</v>
      </c>
      <c r="FO524" s="1">
        <v>1</v>
      </c>
      <c r="FP524" s="1">
        <v>0.61393500000000001</v>
      </c>
      <c r="FQ524" s="1">
        <v>2.5909200000000001</v>
      </c>
      <c r="FR524" s="1">
        <v>20.299099999999999</v>
      </c>
      <c r="FS524" s="1">
        <v>5.2110000000000003</v>
      </c>
      <c r="FT524" s="1">
        <v>11.908099999999999</v>
      </c>
      <c r="FU524" s="1">
        <v>5.0030000000000001</v>
      </c>
      <c r="FV524" s="1">
        <v>3.2902300000000002</v>
      </c>
      <c r="FW524" s="1">
        <v>9999</v>
      </c>
      <c r="FX524" s="1">
        <v>9999</v>
      </c>
      <c r="FY524" s="1">
        <v>9999</v>
      </c>
      <c r="FZ524" s="1">
        <v>999.9</v>
      </c>
      <c r="GA524" s="1">
        <v>1.85981</v>
      </c>
      <c r="GB524" s="1">
        <v>1.8548500000000001</v>
      </c>
      <c r="GC524" s="1">
        <v>1.85799</v>
      </c>
      <c r="GD524" s="1">
        <v>1.8565199999999999</v>
      </c>
      <c r="GE524" s="1">
        <v>1.85517</v>
      </c>
      <c r="GF524" s="1">
        <v>1.8547400000000001</v>
      </c>
      <c r="GG524" s="1">
        <v>1.85364</v>
      </c>
      <c r="GH524" s="1">
        <v>1.8565700000000001</v>
      </c>
      <c r="GI524" s="1">
        <v>0</v>
      </c>
      <c r="GJ524" s="1">
        <v>0</v>
      </c>
      <c r="GK524" s="1">
        <v>0</v>
      </c>
      <c r="GL524" s="1">
        <v>0</v>
      </c>
      <c r="GM524" s="1" t="s">
        <v>355</v>
      </c>
      <c r="GN524" s="1" t="s">
        <v>356</v>
      </c>
      <c r="GO524" s="1" t="s">
        <v>357</v>
      </c>
      <c r="GP524" s="1" t="s">
        <v>357</v>
      </c>
      <c r="GQ524" s="1" t="s">
        <v>357</v>
      </c>
      <c r="GR524" s="1" t="s">
        <v>357</v>
      </c>
      <c r="GS524" s="1">
        <v>0</v>
      </c>
      <c r="GT524" s="1">
        <v>100</v>
      </c>
      <c r="GU524" s="1">
        <v>100</v>
      </c>
      <c r="GV524" s="1">
        <v>1.429</v>
      </c>
      <c r="GW524" s="1">
        <v>1.29E-2</v>
      </c>
      <c r="GX524" s="1">
        <v>0.27761382284396391</v>
      </c>
      <c r="GY524" s="1">
        <v>3.0239061252787889E-3</v>
      </c>
      <c r="GZ524" s="1">
        <v>-1.398580452151984E-6</v>
      </c>
      <c r="HA524" s="1">
        <v>2.8030378366047371E-10</v>
      </c>
      <c r="HB524" s="1">
        <v>-7.1345895132161177E-2</v>
      </c>
      <c r="HC524" s="1">
        <v>1.0309082032153079E-2</v>
      </c>
      <c r="HD524" s="1">
        <v>-3.6321104004466529E-4</v>
      </c>
      <c r="HE524" s="1">
        <v>3.6129943689190391E-6</v>
      </c>
      <c r="HF524" s="1">
        <v>0</v>
      </c>
      <c r="HG524" s="1">
        <v>2134</v>
      </c>
      <c r="HH524" s="1">
        <v>3</v>
      </c>
      <c r="HI524" s="1">
        <v>46</v>
      </c>
      <c r="HJ524" s="1">
        <v>6.5</v>
      </c>
      <c r="HK524" s="1">
        <v>6.4</v>
      </c>
      <c r="HL524" s="1">
        <v>1.3476600000000001</v>
      </c>
      <c r="HM524" s="1">
        <v>2.3584000000000001</v>
      </c>
      <c r="HN524" s="1">
        <v>1.4978</v>
      </c>
      <c r="HO524" s="1">
        <v>2.3010299999999999</v>
      </c>
      <c r="HP524" s="1">
        <v>1.5478499999999999</v>
      </c>
      <c r="HQ524" s="1">
        <v>2.36694</v>
      </c>
      <c r="HR524" s="1">
        <v>43.59</v>
      </c>
      <c r="HS524" s="1">
        <v>15.3666</v>
      </c>
      <c r="HT524" s="1">
        <v>18</v>
      </c>
      <c r="HU524" s="1">
        <v>502.94600000000003</v>
      </c>
      <c r="HV524" s="1">
        <v>459.322</v>
      </c>
      <c r="HW524" s="1">
        <v>26.586400000000001</v>
      </c>
      <c r="HX524" s="1">
        <v>34.579500000000003</v>
      </c>
      <c r="HY524" s="1">
        <v>29.999400000000001</v>
      </c>
      <c r="HZ524" s="1">
        <v>34.4801</v>
      </c>
      <c r="IA524" s="1">
        <v>34.582099999999997</v>
      </c>
      <c r="IB524" s="1">
        <v>26.9955</v>
      </c>
      <c r="IC524" s="1">
        <v>28.625599999999999</v>
      </c>
      <c r="ID524" s="1">
        <v>0</v>
      </c>
      <c r="IE524" s="1">
        <v>26.594000000000001</v>
      </c>
      <c r="IF524" s="1">
        <v>572.78300000000002</v>
      </c>
      <c r="IG524" s="1">
        <v>23.902999999999999</v>
      </c>
      <c r="IH524" s="1">
        <v>100.32299999999999</v>
      </c>
      <c r="II524" s="1">
        <v>100.009</v>
      </c>
      <c r="IJ524" s="1" t="s">
        <v>1161</v>
      </c>
    </row>
    <row r="525" spans="1:244" ht="15.75" customHeight="1" x14ac:dyDescent="0.3">
      <c r="A525" s="1">
        <v>509</v>
      </c>
      <c r="B525" s="1">
        <v>1659809792.0999999</v>
      </c>
      <c r="C525" s="1">
        <v>13650.599999904631</v>
      </c>
      <c r="D525" s="1" t="s">
        <v>1372</v>
      </c>
      <c r="E525" s="1" t="s">
        <v>1373</v>
      </c>
      <c r="F525" s="1">
        <v>1</v>
      </c>
      <c r="G525" s="1" t="s">
        <v>346</v>
      </c>
      <c r="H525" s="1" t="s">
        <v>347</v>
      </c>
      <c r="I525" s="1" t="s">
        <v>348</v>
      </c>
      <c r="J525" s="1" t="s">
        <v>349</v>
      </c>
      <c r="K525" s="1" t="s">
        <v>350</v>
      </c>
      <c r="L525" s="1" t="s">
        <v>1154</v>
      </c>
      <c r="M525" s="1" t="s">
        <v>351</v>
      </c>
      <c r="N525" s="1">
        <v>1659809784.599999</v>
      </c>
      <c r="O525" s="1">
        <f t="shared" si="34"/>
        <v>2.9805384486269243E-3</v>
      </c>
      <c r="P525" s="1">
        <f t="shared" si="35"/>
        <v>2.9805384486269242</v>
      </c>
      <c r="Q525" s="1">
        <f t="shared" si="36"/>
        <v>16.65215410644748</v>
      </c>
      <c r="R525" s="1">
        <f t="shared" si="37"/>
        <v>446.1767333333334</v>
      </c>
      <c r="S525" s="1">
        <f t="shared" si="38"/>
        <v>251.21280791506732</v>
      </c>
      <c r="T525" s="1">
        <f t="shared" si="39"/>
        <v>24.84210461674633</v>
      </c>
      <c r="U525" s="1">
        <f t="shared" si="40"/>
        <v>44.121831124041186</v>
      </c>
      <c r="V525" s="1">
        <f t="shared" si="41"/>
        <v>0.14871358716772759</v>
      </c>
      <c r="W525" s="1">
        <f t="shared" si="42"/>
        <v>2.9072609951049126</v>
      </c>
      <c r="X525" s="1">
        <f t="shared" si="43"/>
        <v>0.14461310155275764</v>
      </c>
      <c r="Y525" s="1">
        <f t="shared" si="44"/>
        <v>9.0742183402255955E-2</v>
      </c>
      <c r="Z525" s="1">
        <f t="shared" si="45"/>
        <v>321.5137656</v>
      </c>
      <c r="AA525" s="1">
        <f t="shared" si="46"/>
        <v>32.100780724655316</v>
      </c>
      <c r="AB525" s="1">
        <f t="shared" si="47"/>
        <v>31.599693333333331</v>
      </c>
      <c r="AC525" s="1">
        <f t="shared" si="48"/>
        <v>4.6679525140445177</v>
      </c>
      <c r="AD525" s="1">
        <f t="shared" si="49"/>
        <v>60.062754320400892</v>
      </c>
      <c r="AE525" s="1">
        <f t="shared" si="50"/>
        <v>2.705802129976135</v>
      </c>
      <c r="AF525" s="1">
        <f t="shared" si="51"/>
        <v>4.5049584565206713</v>
      </c>
      <c r="AG525" s="1">
        <f t="shared" si="52"/>
        <v>1.9621503840683827</v>
      </c>
      <c r="AH525" s="1">
        <f t="shared" si="53"/>
        <v>-131.44174558444735</v>
      </c>
      <c r="AI525" s="1">
        <f t="shared" si="54"/>
        <v>-97.907913811803382</v>
      </c>
      <c r="AJ525" s="1">
        <f t="shared" si="55"/>
        <v>-7.5839799715193399</v>
      </c>
      <c r="AK525" s="1">
        <f t="shared" si="56"/>
        <v>84.580126232229929</v>
      </c>
      <c r="AL525" s="1">
        <f t="shared" si="57"/>
        <v>44.915812917761897</v>
      </c>
      <c r="AM525" s="1">
        <f t="shared" si="58"/>
        <v>2.9858312697870395</v>
      </c>
      <c r="AN525" s="1">
        <f t="shared" si="59"/>
        <v>16.65215410644748</v>
      </c>
      <c r="AO525" s="1">
        <v>537.80517480293065</v>
      </c>
      <c r="AP525" s="1">
        <v>492.54161818181842</v>
      </c>
      <c r="AQ525" s="1">
        <v>4.8358185165832621</v>
      </c>
      <c r="AR525" s="1">
        <v>65.640967639493695</v>
      </c>
      <c r="AS525" s="1">
        <f t="shared" si="60"/>
        <v>2.9805384486269242</v>
      </c>
      <c r="AT525" s="1">
        <v>23.877814391621651</v>
      </c>
      <c r="AU525" s="1">
        <v>27.356096703296711</v>
      </c>
      <c r="AV525" s="1">
        <v>-5.731484353034061E-5</v>
      </c>
      <c r="AW525" s="1">
        <v>85.652691204129724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51526.642119656513</v>
      </c>
      <c r="BC525" s="1">
        <f t="shared" si="64"/>
        <v>1999.9860000000001</v>
      </c>
      <c r="BD525" s="1">
        <f t="shared" si="65"/>
        <v>1681.18824</v>
      </c>
      <c r="BE525" s="1">
        <f t="shared" si="66"/>
        <v>0.84060000420002934</v>
      </c>
      <c r="BF525" s="1">
        <f t="shared" si="67"/>
        <v>0.16075800810605673</v>
      </c>
      <c r="BG525" s="1">
        <v>6</v>
      </c>
      <c r="BH525" s="1">
        <v>0.5</v>
      </c>
      <c r="BI525" s="1" t="s">
        <v>352</v>
      </c>
      <c r="BJ525" s="1">
        <v>2</v>
      </c>
      <c r="BK525" s="1" t="b">
        <v>1</v>
      </c>
      <c r="BL525" s="1">
        <v>1659809784.599999</v>
      </c>
      <c r="BM525" s="1">
        <v>446.1767333333334</v>
      </c>
      <c r="BN525" s="1">
        <v>501.65993333333341</v>
      </c>
      <c r="BO525" s="1">
        <v>27.362100000000002</v>
      </c>
      <c r="BP525" s="1">
        <v>23.87804666666667</v>
      </c>
      <c r="BQ525" s="1">
        <v>444.80666666666667</v>
      </c>
      <c r="BR525" s="1">
        <v>27.349266666666669</v>
      </c>
      <c r="BS525" s="1">
        <v>500.13000000000011</v>
      </c>
      <c r="BT525" s="1">
        <v>98.788773333333353</v>
      </c>
      <c r="BU525" s="1">
        <v>9.9913206666666643E-2</v>
      </c>
      <c r="BV525" s="1">
        <v>30.975026666666668</v>
      </c>
      <c r="BW525" s="1">
        <v>31.599693333333331</v>
      </c>
      <c r="BX525" s="1">
        <v>999.89999999999986</v>
      </c>
      <c r="BY525" s="1">
        <v>0</v>
      </c>
      <c r="BZ525" s="1">
        <v>0</v>
      </c>
      <c r="CA525" s="1">
        <v>9994.5446666666649</v>
      </c>
      <c r="CB525" s="1">
        <v>0</v>
      </c>
      <c r="CC525" s="1">
        <v>214.3961333333333</v>
      </c>
      <c r="CD525" s="1">
        <v>-55.483100000000007</v>
      </c>
      <c r="CE525" s="1">
        <v>458.72840000000008</v>
      </c>
      <c r="CF525" s="1">
        <v>513.9315333333335</v>
      </c>
      <c r="CG525" s="1">
        <v>3.4840473333333342</v>
      </c>
      <c r="CH525" s="1">
        <v>501.65993333333341</v>
      </c>
      <c r="CI525" s="1">
        <v>23.87804666666667</v>
      </c>
      <c r="CJ525" s="1">
        <v>2.703068</v>
      </c>
      <c r="CK525" s="1">
        <v>2.358886</v>
      </c>
      <c r="CL525" s="1">
        <v>22.303766666666661</v>
      </c>
      <c r="CM525" s="1">
        <v>20.084246666666669</v>
      </c>
      <c r="CN525" s="1">
        <v>1999.9860000000001</v>
      </c>
      <c r="CO525" s="1">
        <v>0.97999919999999985</v>
      </c>
      <c r="CP525" s="1">
        <v>2.0000906666666669E-2</v>
      </c>
      <c r="CQ525" s="1">
        <v>0</v>
      </c>
      <c r="CR525" s="1">
        <v>2.6574666666666662</v>
      </c>
      <c r="CS525" s="1">
        <v>0</v>
      </c>
      <c r="CT525" s="1">
        <v>19661.080000000002</v>
      </c>
      <c r="CU525" s="1">
        <v>17412.186666666661</v>
      </c>
      <c r="CV525" s="1">
        <v>43.908066666666663</v>
      </c>
      <c r="CW525" s="1">
        <v>45.061999999999998</v>
      </c>
      <c r="CX525" s="1">
        <v>43.966400000000007</v>
      </c>
      <c r="CY525" s="1">
        <v>43.366599999999998</v>
      </c>
      <c r="CZ525" s="1">
        <v>43.811999999999998</v>
      </c>
      <c r="DA525" s="1">
        <v>1959.9860000000001</v>
      </c>
      <c r="DB525" s="1">
        <v>40</v>
      </c>
      <c r="DC525" s="1">
        <v>0</v>
      </c>
      <c r="DD525" s="1">
        <v>1659809791.5</v>
      </c>
      <c r="DE525" s="1">
        <v>0</v>
      </c>
      <c r="DF525" s="1">
        <v>1659809405.0999999</v>
      </c>
      <c r="DG525" s="1" t="s">
        <v>1159</v>
      </c>
      <c r="DH525" s="1">
        <v>1659809402.5999999</v>
      </c>
      <c r="DI525" s="1">
        <v>1659809405.0999999</v>
      </c>
      <c r="DJ525" s="1">
        <v>17</v>
      </c>
      <c r="DK525" s="1">
        <v>-0.01</v>
      </c>
      <c r="DL525" s="1">
        <v>-1E-3</v>
      </c>
      <c r="DM525" s="1">
        <v>1.2789999999999999</v>
      </c>
      <c r="DN525" s="1">
        <v>1.7000000000000001E-2</v>
      </c>
      <c r="DO525" s="1">
        <v>400</v>
      </c>
      <c r="DP525" s="1">
        <v>24</v>
      </c>
      <c r="DQ525" s="1">
        <v>0.2</v>
      </c>
      <c r="DR525" s="1">
        <v>0.03</v>
      </c>
      <c r="DS525" s="1">
        <v>15.15969844616777</v>
      </c>
      <c r="DT525" s="1">
        <v>9.815957483686379</v>
      </c>
      <c r="DU525" s="1">
        <v>0.71063029749579698</v>
      </c>
      <c r="DV525" s="1">
        <v>0</v>
      </c>
      <c r="DW525" s="1">
        <v>-54.898968292682937</v>
      </c>
      <c r="DX525" s="1">
        <v>-8.4635163763066661</v>
      </c>
      <c r="DY525" s="1">
        <v>0.87514606988136168</v>
      </c>
      <c r="DZ525" s="1">
        <v>0</v>
      </c>
      <c r="EA525" s="1">
        <v>3.4897219512195119</v>
      </c>
      <c r="EB525" s="1">
        <v>-8.4351010452962186E-2</v>
      </c>
      <c r="EC525" s="1">
        <v>8.5458171823819002E-3</v>
      </c>
      <c r="ED525" s="1">
        <v>1</v>
      </c>
      <c r="EE525" s="1">
        <v>1.962432011549365</v>
      </c>
      <c r="EF525" s="1">
        <v>-1.291687569139899E-2</v>
      </c>
      <c r="EG525" s="1">
        <v>1.195566599765307E-3</v>
      </c>
      <c r="EH525" s="1">
        <v>1</v>
      </c>
      <c r="EI525" s="1">
        <v>0.14876195022404839</v>
      </c>
      <c r="EJ525" s="1">
        <v>1.8860838106380339E-3</v>
      </c>
      <c r="EK525" s="1">
        <v>2.795490954827018E-4</v>
      </c>
      <c r="EL525" s="1">
        <v>1</v>
      </c>
      <c r="EM525" s="1">
        <v>3</v>
      </c>
      <c r="EN525" s="1">
        <v>6</v>
      </c>
      <c r="EO525" s="1" t="s">
        <v>1160</v>
      </c>
      <c r="EP525" s="1">
        <v>2.94028</v>
      </c>
      <c r="EQ525" s="1">
        <v>2.8015599999999998</v>
      </c>
      <c r="ER525" s="1">
        <v>9.9655300000000002E-2</v>
      </c>
      <c r="ES525" s="1">
        <v>0.108205</v>
      </c>
      <c r="ET525" s="1">
        <v>0.11670999999999999</v>
      </c>
      <c r="EU525" s="1">
        <v>0.106118</v>
      </c>
      <c r="EV525" s="1">
        <v>18405.900000000001</v>
      </c>
      <c r="EW525" s="1">
        <v>19114.599999999999</v>
      </c>
      <c r="EX525" s="1">
        <v>23788.3</v>
      </c>
      <c r="EY525" s="1">
        <v>24959.7</v>
      </c>
      <c r="EZ525" s="1">
        <v>33643.5</v>
      </c>
      <c r="FA525" s="1">
        <v>35636.6</v>
      </c>
      <c r="FB525" s="1">
        <v>43391.6</v>
      </c>
      <c r="FC525" s="1">
        <v>46148.7</v>
      </c>
      <c r="FD525" s="1">
        <v>1.9351499999999999</v>
      </c>
      <c r="FE525" s="1">
        <v>1.7696499999999999</v>
      </c>
      <c r="FF525" s="1">
        <v>8.8963700000000007E-2</v>
      </c>
      <c r="FG525" s="1">
        <v>0</v>
      </c>
      <c r="FH525" s="1">
        <v>30.153500000000001</v>
      </c>
      <c r="FI525" s="1">
        <v>999.9</v>
      </c>
      <c r="FJ525" s="1">
        <v>41.8</v>
      </c>
      <c r="FK525" s="1">
        <v>41.7</v>
      </c>
      <c r="FL525" s="1">
        <v>34.331099999999999</v>
      </c>
      <c r="FM525" s="1">
        <v>63.514299999999999</v>
      </c>
      <c r="FN525" s="1">
        <v>26.085699999999999</v>
      </c>
      <c r="FO525" s="1">
        <v>1</v>
      </c>
      <c r="FP525" s="1">
        <v>0.61376500000000001</v>
      </c>
      <c r="FQ525" s="1">
        <v>2.5848100000000001</v>
      </c>
      <c r="FR525" s="1">
        <v>20.299199999999999</v>
      </c>
      <c r="FS525" s="1">
        <v>5.2111499999999999</v>
      </c>
      <c r="FT525" s="1">
        <v>11.908099999999999</v>
      </c>
      <c r="FU525" s="1">
        <v>5.00305</v>
      </c>
      <c r="FV525" s="1">
        <v>3.2902300000000002</v>
      </c>
      <c r="FW525" s="1">
        <v>9999</v>
      </c>
      <c r="FX525" s="1">
        <v>9999</v>
      </c>
      <c r="FY525" s="1">
        <v>9999</v>
      </c>
      <c r="FZ525" s="1">
        <v>999.9</v>
      </c>
      <c r="GA525" s="1">
        <v>1.85982</v>
      </c>
      <c r="GB525" s="1">
        <v>1.8548500000000001</v>
      </c>
      <c r="GC525" s="1">
        <v>1.85799</v>
      </c>
      <c r="GD525" s="1">
        <v>1.8565199999999999</v>
      </c>
      <c r="GE525" s="1">
        <v>1.85517</v>
      </c>
      <c r="GF525" s="1">
        <v>1.8547400000000001</v>
      </c>
      <c r="GG525" s="1">
        <v>1.85364</v>
      </c>
      <c r="GH525" s="1">
        <v>1.8565499999999999</v>
      </c>
      <c r="GI525" s="1">
        <v>0</v>
      </c>
      <c r="GJ525" s="1">
        <v>0</v>
      </c>
      <c r="GK525" s="1">
        <v>0</v>
      </c>
      <c r="GL525" s="1">
        <v>0</v>
      </c>
      <c r="GM525" s="1" t="s">
        <v>355</v>
      </c>
      <c r="GN525" s="1" t="s">
        <v>356</v>
      </c>
      <c r="GO525" s="1" t="s">
        <v>357</v>
      </c>
      <c r="GP525" s="1" t="s">
        <v>357</v>
      </c>
      <c r="GQ525" s="1" t="s">
        <v>357</v>
      </c>
      <c r="GR525" s="1" t="s">
        <v>357</v>
      </c>
      <c r="GS525" s="1">
        <v>0</v>
      </c>
      <c r="GT525" s="1">
        <v>100</v>
      </c>
      <c r="GU525" s="1">
        <v>100</v>
      </c>
      <c r="GV525" s="1">
        <v>1.4379999999999999</v>
      </c>
      <c r="GW525" s="1">
        <v>1.2800000000000001E-2</v>
      </c>
      <c r="GX525" s="1">
        <v>0.27761382284396391</v>
      </c>
      <c r="GY525" s="1">
        <v>3.0239061252787889E-3</v>
      </c>
      <c r="GZ525" s="1">
        <v>-1.398580452151984E-6</v>
      </c>
      <c r="HA525" s="1">
        <v>2.8030378366047371E-10</v>
      </c>
      <c r="HB525" s="1">
        <v>-7.1345895132161177E-2</v>
      </c>
      <c r="HC525" s="1">
        <v>1.0309082032153079E-2</v>
      </c>
      <c r="HD525" s="1">
        <v>-3.6321104004466529E-4</v>
      </c>
      <c r="HE525" s="1">
        <v>3.6129943689190391E-6</v>
      </c>
      <c r="HF525" s="1">
        <v>0</v>
      </c>
      <c r="HG525" s="1">
        <v>2134</v>
      </c>
      <c r="HH525" s="1">
        <v>3</v>
      </c>
      <c r="HI525" s="1">
        <v>46</v>
      </c>
      <c r="HJ525" s="1">
        <v>6.5</v>
      </c>
      <c r="HK525" s="1">
        <v>6.5</v>
      </c>
      <c r="HL525" s="1">
        <v>1.3610800000000001</v>
      </c>
      <c r="HM525" s="1">
        <v>2.3535200000000001</v>
      </c>
      <c r="HN525" s="1">
        <v>1.4978</v>
      </c>
      <c r="HO525" s="1">
        <v>2.3010299999999999</v>
      </c>
      <c r="HP525" s="1">
        <v>1.5478499999999999</v>
      </c>
      <c r="HQ525" s="1">
        <v>2.4450699999999999</v>
      </c>
      <c r="HR525" s="1">
        <v>43.59</v>
      </c>
      <c r="HS525" s="1">
        <v>15.375400000000001</v>
      </c>
      <c r="HT525" s="1">
        <v>18</v>
      </c>
      <c r="HU525" s="1">
        <v>502.887</v>
      </c>
      <c r="HV525" s="1">
        <v>459.29300000000001</v>
      </c>
      <c r="HW525" s="1">
        <v>26.590699999999998</v>
      </c>
      <c r="HX525" s="1">
        <v>34.577599999999997</v>
      </c>
      <c r="HY525" s="1">
        <v>29.999300000000002</v>
      </c>
      <c r="HZ525" s="1">
        <v>34.478200000000001</v>
      </c>
      <c r="IA525" s="1">
        <v>34.580199999999998</v>
      </c>
      <c r="IB525" s="1">
        <v>27.254200000000001</v>
      </c>
      <c r="IC525" s="1">
        <v>28.625599999999999</v>
      </c>
      <c r="ID525" s="1">
        <v>0</v>
      </c>
      <c r="IE525" s="1">
        <v>26.594000000000001</v>
      </c>
      <c r="IF525" s="1">
        <v>572.78300000000002</v>
      </c>
      <c r="IG525" s="1">
        <v>23.902999999999999</v>
      </c>
      <c r="IH525" s="1">
        <v>100.32299999999999</v>
      </c>
      <c r="II525" s="1">
        <v>100.009</v>
      </c>
      <c r="IJ525" s="1" t="s">
        <v>1161</v>
      </c>
    </row>
    <row r="526" spans="1:244" ht="15.75" customHeight="1" x14ac:dyDescent="0.3">
      <c r="A526" s="1">
        <v>510</v>
      </c>
      <c r="B526" s="1">
        <v>1659809793.0999999</v>
      </c>
      <c r="C526" s="1">
        <v>13651.599999904631</v>
      </c>
      <c r="D526" s="1" t="s">
        <v>1374</v>
      </c>
      <c r="E526" s="1" t="s">
        <v>1375</v>
      </c>
      <c r="F526" s="1">
        <v>1</v>
      </c>
      <c r="G526" s="1" t="s">
        <v>346</v>
      </c>
      <c r="H526" s="1" t="s">
        <v>347</v>
      </c>
      <c r="I526" s="1" t="s">
        <v>348</v>
      </c>
      <c r="J526" s="1" t="s">
        <v>349</v>
      </c>
      <c r="K526" s="1" t="s">
        <v>350</v>
      </c>
      <c r="L526" s="1" t="s">
        <v>1154</v>
      </c>
      <c r="M526" s="1" t="s">
        <v>351</v>
      </c>
      <c r="N526" s="1">
        <v>1659809785.0999999</v>
      </c>
      <c r="O526" s="1">
        <f t="shared" si="34"/>
        <v>2.9797185018678586E-3</v>
      </c>
      <c r="P526" s="1">
        <f t="shared" si="35"/>
        <v>2.9797185018678585</v>
      </c>
      <c r="Q526" s="1">
        <f t="shared" si="36"/>
        <v>16.908523693033594</v>
      </c>
      <c r="R526" s="1">
        <f t="shared" si="37"/>
        <v>448.52581249999997</v>
      </c>
      <c r="S526" s="1">
        <f t="shared" si="38"/>
        <v>250.65020748194632</v>
      </c>
      <c r="T526" s="1">
        <f t="shared" si="39"/>
        <v>24.786501341003575</v>
      </c>
      <c r="U526" s="1">
        <f t="shared" si="40"/>
        <v>44.35418492046022</v>
      </c>
      <c r="V526" s="1">
        <f t="shared" si="41"/>
        <v>0.1486670842519657</v>
      </c>
      <c r="W526" s="1">
        <f t="shared" si="42"/>
        <v>2.9073639005948273</v>
      </c>
      <c r="X526" s="1">
        <f t="shared" si="43"/>
        <v>0.14456926538314169</v>
      </c>
      <c r="Y526" s="1">
        <f t="shared" si="44"/>
        <v>9.0714555504692596E-2</v>
      </c>
      <c r="Z526" s="1">
        <f t="shared" si="45"/>
        <v>321.51340649999997</v>
      </c>
      <c r="AA526" s="1">
        <f t="shared" si="46"/>
        <v>32.101141452147573</v>
      </c>
      <c r="AB526" s="1">
        <f t="shared" si="47"/>
        <v>31.599775000000001</v>
      </c>
      <c r="AC526" s="1">
        <f t="shared" si="48"/>
        <v>4.6679741545629954</v>
      </c>
      <c r="AD526" s="1">
        <f t="shared" si="49"/>
        <v>60.061316194015369</v>
      </c>
      <c r="AE526" s="1">
        <f t="shared" si="50"/>
        <v>2.7057660177320479</v>
      </c>
      <c r="AF526" s="1">
        <f t="shared" si="51"/>
        <v>4.5050061989844572</v>
      </c>
      <c r="AG526" s="1">
        <f t="shared" si="52"/>
        <v>1.9622081368309474</v>
      </c>
      <c r="AH526" s="1">
        <f t="shared" si="53"/>
        <v>-131.40558593237256</v>
      </c>
      <c r="AI526" s="1">
        <f t="shared" si="54"/>
        <v>-97.895052091901277</v>
      </c>
      <c r="AJ526" s="1">
        <f t="shared" si="55"/>
        <v>-7.5827252966836109</v>
      </c>
      <c r="AK526" s="1">
        <f t="shared" si="56"/>
        <v>84.630043179042502</v>
      </c>
      <c r="AL526" s="1">
        <f t="shared" si="57"/>
        <v>45.016628956269663</v>
      </c>
      <c r="AM526" s="1">
        <f t="shared" si="58"/>
        <v>2.9855995858844055</v>
      </c>
      <c r="AN526" s="1">
        <f t="shared" si="59"/>
        <v>16.908523693033594</v>
      </c>
      <c r="AO526" s="1">
        <v>542.93378116889323</v>
      </c>
      <c r="AP526" s="1">
        <v>497.36950909090899</v>
      </c>
      <c r="AQ526" s="1">
        <v>4.833054279086844</v>
      </c>
      <c r="AR526" s="1">
        <v>65.640967639493695</v>
      </c>
      <c r="AS526" s="1">
        <f t="shared" si="60"/>
        <v>2.9797185018678585</v>
      </c>
      <c r="AT526" s="1">
        <v>23.878208480059691</v>
      </c>
      <c r="AU526" s="1">
        <v>27.355451648351661</v>
      </c>
      <c r="AV526" s="1">
        <v>-4.6997521414343943E-5</v>
      </c>
      <c r="AW526" s="1">
        <v>85.652691204129724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51529.524352408553</v>
      </c>
      <c r="BC526" s="1">
        <f t="shared" si="64"/>
        <v>1999.9837500000001</v>
      </c>
      <c r="BD526" s="1">
        <f t="shared" si="65"/>
        <v>1681.1863500000002</v>
      </c>
      <c r="BE526" s="1">
        <f t="shared" si="66"/>
        <v>0.84060000487503961</v>
      </c>
      <c r="BF526" s="1">
        <f t="shared" si="67"/>
        <v>0.16075800940882642</v>
      </c>
      <c r="BG526" s="1">
        <v>6</v>
      </c>
      <c r="BH526" s="1">
        <v>0.5</v>
      </c>
      <c r="BI526" s="1" t="s">
        <v>352</v>
      </c>
      <c r="BJ526" s="1">
        <v>2</v>
      </c>
      <c r="BK526" s="1" t="b">
        <v>1</v>
      </c>
      <c r="BL526" s="1">
        <v>1659809785.0999999</v>
      </c>
      <c r="BM526" s="1">
        <v>448.52581249999997</v>
      </c>
      <c r="BN526" s="1">
        <v>504.13799999999998</v>
      </c>
      <c r="BO526" s="1">
        <v>27.361699999999999</v>
      </c>
      <c r="BP526" s="1">
        <v>23.87793125</v>
      </c>
      <c r="BQ526" s="1">
        <v>447.15125</v>
      </c>
      <c r="BR526" s="1">
        <v>27.348862499999999</v>
      </c>
      <c r="BS526" s="1">
        <v>500.13225</v>
      </c>
      <c r="BT526" s="1">
        <v>98.788875000000004</v>
      </c>
      <c r="BU526" s="1">
        <v>9.9937381250000012E-2</v>
      </c>
      <c r="BV526" s="1">
        <v>30.975212500000001</v>
      </c>
      <c r="BW526" s="1">
        <v>31.599775000000001</v>
      </c>
      <c r="BX526" s="1">
        <v>999.9</v>
      </c>
      <c r="BY526" s="1">
        <v>0</v>
      </c>
      <c r="BZ526" s="1">
        <v>0</v>
      </c>
      <c r="CA526" s="1">
        <v>9995.1231250000019</v>
      </c>
      <c r="CB526" s="1">
        <v>0</v>
      </c>
      <c r="CC526" s="1">
        <v>214.34575000000001</v>
      </c>
      <c r="CD526" s="1">
        <v>-55.612068749999999</v>
      </c>
      <c r="CE526" s="1">
        <v>461.14337499999999</v>
      </c>
      <c r="CF526" s="1">
        <v>516.47012500000005</v>
      </c>
      <c r="CG526" s="1">
        <v>3.4837625000000001</v>
      </c>
      <c r="CH526" s="1">
        <v>504.13799999999998</v>
      </c>
      <c r="CI526" s="1">
        <v>23.87793125</v>
      </c>
      <c r="CJ526" s="1">
        <v>2.70303125</v>
      </c>
      <c r="CK526" s="1">
        <v>2.358876875</v>
      </c>
      <c r="CL526" s="1">
        <v>22.303543749999999</v>
      </c>
      <c r="CM526" s="1">
        <v>20.084187499999999</v>
      </c>
      <c r="CN526" s="1">
        <v>1999.9837500000001</v>
      </c>
      <c r="CO526" s="1">
        <v>0.97999918750000004</v>
      </c>
      <c r="CP526" s="1">
        <v>2.0000918749999999E-2</v>
      </c>
      <c r="CQ526" s="1">
        <v>0</v>
      </c>
      <c r="CR526" s="1">
        <v>2.656625</v>
      </c>
      <c r="CS526" s="1">
        <v>0</v>
      </c>
      <c r="CT526" s="1">
        <v>19660.4375</v>
      </c>
      <c r="CU526" s="1">
        <v>17412.168750000001</v>
      </c>
      <c r="CV526" s="1">
        <v>43.909875</v>
      </c>
      <c r="CW526" s="1">
        <v>45.061999999999998</v>
      </c>
      <c r="CX526" s="1">
        <v>43.9645625</v>
      </c>
      <c r="CY526" s="1">
        <v>43.367125000000001</v>
      </c>
      <c r="CZ526" s="1">
        <v>43.811999999999998</v>
      </c>
      <c r="DA526" s="1">
        <v>1959.9837500000001</v>
      </c>
      <c r="DB526" s="1">
        <v>40</v>
      </c>
      <c r="DC526" s="1">
        <v>0</v>
      </c>
      <c r="DD526" s="1">
        <v>1659809792.7</v>
      </c>
      <c r="DE526" s="1">
        <v>0</v>
      </c>
      <c r="DF526" s="1">
        <v>1659809405.0999999</v>
      </c>
      <c r="DG526" s="1" t="s">
        <v>1159</v>
      </c>
      <c r="DH526" s="1">
        <v>1659809402.5999999</v>
      </c>
      <c r="DI526" s="1">
        <v>1659809405.0999999</v>
      </c>
      <c r="DJ526" s="1">
        <v>17</v>
      </c>
      <c r="DK526" s="1">
        <v>-0.01</v>
      </c>
      <c r="DL526" s="1">
        <v>-1E-3</v>
      </c>
      <c r="DM526" s="1">
        <v>1.2789999999999999</v>
      </c>
      <c r="DN526" s="1">
        <v>1.7000000000000001E-2</v>
      </c>
      <c r="DO526" s="1">
        <v>400</v>
      </c>
      <c r="DP526" s="1">
        <v>24</v>
      </c>
      <c r="DQ526" s="1">
        <v>0.2</v>
      </c>
      <c r="DR526" s="1">
        <v>0.03</v>
      </c>
      <c r="DS526" s="1">
        <v>15.378023008482719</v>
      </c>
      <c r="DT526" s="1">
        <v>9.6668007345378886</v>
      </c>
      <c r="DU526" s="1">
        <v>0.72193362267702377</v>
      </c>
      <c r="DV526" s="1">
        <v>0</v>
      </c>
      <c r="DW526" s="1">
        <v>-55.211532499999997</v>
      </c>
      <c r="DX526" s="1">
        <v>-9.1918075046904324</v>
      </c>
      <c r="DY526" s="1">
        <v>0.94056162275193322</v>
      </c>
      <c r="DZ526" s="1">
        <v>0</v>
      </c>
      <c r="EA526" s="1">
        <v>3.4871995</v>
      </c>
      <c r="EB526" s="1">
        <v>-7.2067091932465577E-2</v>
      </c>
      <c r="EC526" s="1">
        <v>7.0940453727052028E-3</v>
      </c>
      <c r="ED526" s="1">
        <v>1</v>
      </c>
      <c r="EE526" s="1">
        <v>1.9622451659955911</v>
      </c>
      <c r="EF526" s="1">
        <v>-9.4111797451131261E-3</v>
      </c>
      <c r="EG526" s="1">
        <v>1.047709368812227E-3</v>
      </c>
      <c r="EH526" s="1">
        <v>1</v>
      </c>
      <c r="EI526" s="1">
        <v>0.14881935079136571</v>
      </c>
      <c r="EJ526" s="1">
        <v>2.6880246127728412E-4</v>
      </c>
      <c r="EK526" s="1">
        <v>1.3544373557271031E-4</v>
      </c>
      <c r="EL526" s="1">
        <v>1</v>
      </c>
      <c r="EM526" s="1">
        <v>3</v>
      </c>
      <c r="EN526" s="1">
        <v>6</v>
      </c>
      <c r="EO526" s="1" t="s">
        <v>1160</v>
      </c>
      <c r="EP526" s="1">
        <v>2.9402599999999999</v>
      </c>
      <c r="EQ526" s="1">
        <v>2.8015099999999999</v>
      </c>
      <c r="ER526" s="1">
        <v>0.10037699999999999</v>
      </c>
      <c r="ES526" s="1">
        <v>0.10893799999999999</v>
      </c>
      <c r="ET526" s="1">
        <v>0.11670899999999999</v>
      </c>
      <c r="EU526" s="1">
        <v>0.106117</v>
      </c>
      <c r="EV526" s="1">
        <v>18391.2</v>
      </c>
      <c r="EW526" s="1">
        <v>19098.900000000001</v>
      </c>
      <c r="EX526" s="1">
        <v>23788.3</v>
      </c>
      <c r="EY526" s="1">
        <v>24959.7</v>
      </c>
      <c r="EZ526" s="1">
        <v>33643.5</v>
      </c>
      <c r="FA526" s="1">
        <v>35636.6</v>
      </c>
      <c r="FB526" s="1">
        <v>43391.6</v>
      </c>
      <c r="FC526" s="1">
        <v>46148.6</v>
      </c>
      <c r="FD526" s="1">
        <v>1.9350499999999999</v>
      </c>
      <c r="FE526" s="1">
        <v>1.76973</v>
      </c>
      <c r="FF526" s="1">
        <v>8.91536E-2</v>
      </c>
      <c r="FG526" s="1">
        <v>0</v>
      </c>
      <c r="FH526" s="1">
        <v>30.152999999999999</v>
      </c>
      <c r="FI526" s="1">
        <v>999.9</v>
      </c>
      <c r="FJ526" s="1">
        <v>41.8</v>
      </c>
      <c r="FK526" s="1">
        <v>41.7</v>
      </c>
      <c r="FL526" s="1">
        <v>34.332299999999996</v>
      </c>
      <c r="FM526" s="1">
        <v>63.624299999999998</v>
      </c>
      <c r="FN526" s="1">
        <v>25.837299999999999</v>
      </c>
      <c r="FO526" s="1">
        <v>1</v>
      </c>
      <c r="FP526" s="1">
        <v>0.61359799999999998</v>
      </c>
      <c r="FQ526" s="1">
        <v>2.6056900000000001</v>
      </c>
      <c r="FR526" s="1">
        <v>20.2989</v>
      </c>
      <c r="FS526" s="1">
        <v>5.2110000000000003</v>
      </c>
      <c r="FT526" s="1">
        <v>11.907999999999999</v>
      </c>
      <c r="FU526" s="1">
        <v>5.0029500000000002</v>
      </c>
      <c r="FV526" s="1">
        <v>3.2901799999999999</v>
      </c>
      <c r="FW526" s="1">
        <v>9999</v>
      </c>
      <c r="FX526" s="1">
        <v>9999</v>
      </c>
      <c r="FY526" s="1">
        <v>9999</v>
      </c>
      <c r="FZ526" s="1">
        <v>999.9</v>
      </c>
      <c r="GA526" s="1">
        <v>1.85981</v>
      </c>
      <c r="GB526" s="1">
        <v>1.8548500000000001</v>
      </c>
      <c r="GC526" s="1">
        <v>1.85799</v>
      </c>
      <c r="GD526" s="1">
        <v>1.8565199999999999</v>
      </c>
      <c r="GE526" s="1">
        <v>1.8551599999999999</v>
      </c>
      <c r="GF526" s="1">
        <v>1.85473</v>
      </c>
      <c r="GG526" s="1">
        <v>1.85364</v>
      </c>
      <c r="GH526" s="1">
        <v>1.85656</v>
      </c>
      <c r="GI526" s="1">
        <v>0</v>
      </c>
      <c r="GJ526" s="1">
        <v>0</v>
      </c>
      <c r="GK526" s="1">
        <v>0</v>
      </c>
      <c r="GL526" s="1">
        <v>0</v>
      </c>
      <c r="GM526" s="1" t="s">
        <v>355</v>
      </c>
      <c r="GN526" s="1" t="s">
        <v>356</v>
      </c>
      <c r="GO526" s="1" t="s">
        <v>357</v>
      </c>
      <c r="GP526" s="1" t="s">
        <v>357</v>
      </c>
      <c r="GQ526" s="1" t="s">
        <v>357</v>
      </c>
      <c r="GR526" s="1" t="s">
        <v>357</v>
      </c>
      <c r="GS526" s="1">
        <v>0</v>
      </c>
      <c r="GT526" s="1">
        <v>100</v>
      </c>
      <c r="GU526" s="1">
        <v>100</v>
      </c>
      <c r="GV526" s="1">
        <v>1.4470000000000001</v>
      </c>
      <c r="GW526" s="1">
        <v>1.29E-2</v>
      </c>
      <c r="GX526" s="1">
        <v>0.27761382284396391</v>
      </c>
      <c r="GY526" s="1">
        <v>3.0239061252787889E-3</v>
      </c>
      <c r="GZ526" s="1">
        <v>-1.398580452151984E-6</v>
      </c>
      <c r="HA526" s="1">
        <v>2.8030378366047371E-10</v>
      </c>
      <c r="HB526" s="1">
        <v>-7.1345895132161177E-2</v>
      </c>
      <c r="HC526" s="1">
        <v>1.0309082032153079E-2</v>
      </c>
      <c r="HD526" s="1">
        <v>-3.6321104004466529E-4</v>
      </c>
      <c r="HE526" s="1">
        <v>3.6129943689190391E-6</v>
      </c>
      <c r="HF526" s="1">
        <v>0</v>
      </c>
      <c r="HG526" s="1">
        <v>2134</v>
      </c>
      <c r="HH526" s="1">
        <v>3</v>
      </c>
      <c r="HI526" s="1">
        <v>46</v>
      </c>
      <c r="HJ526" s="1">
        <v>6.5</v>
      </c>
      <c r="HK526" s="1">
        <v>6.5</v>
      </c>
      <c r="HL526" s="1">
        <v>1.3684099999999999</v>
      </c>
      <c r="HM526" s="1">
        <v>2.36206</v>
      </c>
      <c r="HN526" s="1">
        <v>1.4978</v>
      </c>
      <c r="HO526" s="1">
        <v>2.3010299999999999</v>
      </c>
      <c r="HP526" s="1">
        <v>1.5478499999999999</v>
      </c>
      <c r="HQ526" s="1">
        <v>2.4255399999999998</v>
      </c>
      <c r="HR526" s="1">
        <v>43.59</v>
      </c>
      <c r="HS526" s="1">
        <v>15.375400000000001</v>
      </c>
      <c r="HT526" s="1">
        <v>18</v>
      </c>
      <c r="HU526" s="1">
        <v>502.81599999999997</v>
      </c>
      <c r="HV526" s="1">
        <v>459.33300000000003</v>
      </c>
      <c r="HW526" s="1">
        <v>26.595400000000001</v>
      </c>
      <c r="HX526" s="1">
        <v>34.576300000000003</v>
      </c>
      <c r="HY526" s="1">
        <v>29.999300000000002</v>
      </c>
      <c r="HZ526" s="1">
        <v>34.476999999999997</v>
      </c>
      <c r="IA526" s="1">
        <v>34.578899999999997</v>
      </c>
      <c r="IB526" s="1">
        <v>27.3935</v>
      </c>
      <c r="IC526" s="1">
        <v>28.625599999999999</v>
      </c>
      <c r="ID526" s="1">
        <v>0</v>
      </c>
      <c r="IE526" s="1">
        <v>26.610399999999998</v>
      </c>
      <c r="IF526" s="1">
        <v>582.827</v>
      </c>
      <c r="IG526" s="1">
        <v>23.902999999999999</v>
      </c>
      <c r="IH526" s="1">
        <v>100.32299999999999</v>
      </c>
      <c r="II526" s="1">
        <v>100.009</v>
      </c>
      <c r="IJ526" s="1" t="s">
        <v>1161</v>
      </c>
    </row>
    <row r="527" spans="1:244" ht="15.75" customHeight="1" x14ac:dyDescent="0.3">
      <c r="A527" s="1">
        <v>511</v>
      </c>
      <c r="B527" s="1">
        <v>1659809794.0999999</v>
      </c>
      <c r="C527" s="1">
        <v>13652.599999904631</v>
      </c>
      <c r="D527" s="1" t="s">
        <v>1376</v>
      </c>
      <c r="E527" s="1" t="s">
        <v>1377</v>
      </c>
      <c r="F527" s="1">
        <v>1</v>
      </c>
      <c r="G527" s="1" t="s">
        <v>346</v>
      </c>
      <c r="H527" s="1" t="s">
        <v>347</v>
      </c>
      <c r="I527" s="1" t="s">
        <v>348</v>
      </c>
      <c r="J527" s="1" t="s">
        <v>349</v>
      </c>
      <c r="K527" s="1" t="s">
        <v>350</v>
      </c>
      <c r="L527" s="1" t="s">
        <v>1154</v>
      </c>
      <c r="M527" s="1" t="s">
        <v>351</v>
      </c>
      <c r="N527" s="1">
        <v>1659809786.599999</v>
      </c>
      <c r="O527" s="1">
        <f t="shared" ref="O527:O781" si="68">(P527)/1000</f>
        <v>2.9792340048710067E-3</v>
      </c>
      <c r="P527" s="1">
        <f t="shared" ref="P527:P781" si="69">IF(BK527, AS527, AM527)</f>
        <v>2.9792340048710066</v>
      </c>
      <c r="Q527" s="1">
        <f t="shared" ref="Q527:Q781" si="70">IF(BK527, AN527, AL527)</f>
        <v>17.047760672313117</v>
      </c>
      <c r="R527" s="1">
        <f t="shared" ref="R527:R781" si="71">BM527 - IF(AZ527&gt;1, Q527*BG527*100/(BB527*CA527), 0)</f>
        <v>455.60466666666667</v>
      </c>
      <c r="S527" s="1">
        <f t="shared" ref="S527:S781" si="72">((Y527-O527/2)*R527-Q527)/(Y527+O527/2)</f>
        <v>255.96123701851883</v>
      </c>
      <c r="T527" s="1">
        <f t="shared" ref="T527:T781" si="73">S527*(BT527+BU527)/1000</f>
        <v>25.311724867659944</v>
      </c>
      <c r="U527" s="1">
        <f t="shared" ref="U527:U781" si="74">(BM527 - IF(AZ527&gt;1, Q527*BG527*100/(BB527*CA527), 0))*(BT527+BU527)/1000</f>
        <v>45.054243780882473</v>
      </c>
      <c r="V527" s="1">
        <f t="shared" ref="V527:V781" si="75">2/((1/X527-1/W527)+SIGN(X527)*SQRT((1/X527-1/W527)*(1/X527-1/W527) + 4*BH527/((BH527+1)*(BH527+1))*(2*1/X527*1/W527-1/W527*1/W527)))</f>
        <v>0.14864234199234991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2.9080371074059048</v>
      </c>
      <c r="X527" s="1">
        <f t="shared" ref="X527:X781" si="77">O527*(1000-(1000*0.61365*EXP(17.502*AB527/(240.97+AB527))/(BT527+BU527)+BO527)/2)/(1000*0.61365*EXP(17.502*AB527/(240.97+AB527))/(BT527+BU527)-BO527)</f>
        <v>0.14454678694398956</v>
      </c>
      <c r="Y527" s="1">
        <f t="shared" ref="Y527:Y781" si="78">1/((BH527+1)/(V527/1.6)+1/(W527/1.37)) + BH527/((BH527+1)/(V527/1.6) + BH527/(W527/1.37))</f>
        <v>9.0700311914642326E-2</v>
      </c>
      <c r="Z527" s="1">
        <f t="shared" ref="Z527:Z781" si="79">(BC527*BF527)</f>
        <v>321.51344639999996</v>
      </c>
      <c r="AA527" s="1">
        <f t="shared" ref="AA527:AA781" si="80">(BV527+(Z527+2*0.95*0.0000000567*(((BV527+$B$7)+273)^4-(BV527+273)^4)-44100*O527)/(1.84*29.3*W527+8*0.95*0.0000000567*(BV527+273)^3))</f>
        <v>32.101440071226826</v>
      </c>
      <c r="AB527" s="1">
        <f t="shared" ref="AB527:AB781" si="81">($C$7*BW527+$D$7*BX527+$E$7*AA527)</f>
        <v>31.59915333333333</v>
      </c>
      <c r="AC527" s="1">
        <f t="shared" ref="AC527:AC781" si="82">0.61365*EXP(17.502*AB527/(240.97+AB527))</f>
        <v>4.6678094238351111</v>
      </c>
      <c r="AD527" s="1">
        <f t="shared" ref="AD527:AD781" si="83">(AE527/AF527*100)</f>
        <v>60.056438054704387</v>
      </c>
      <c r="AE527" s="1">
        <f t="shared" ref="AE527:AE781" si="84">BO527*(BT527+BU527)/1000</f>
        <v>2.7056101604226819</v>
      </c>
      <c r="AF527" s="1">
        <f t="shared" ref="AF527:AF781" si="85">0.61365*EXP(17.502*BV527/(240.97+BV527))</f>
        <v>4.5051126041777367</v>
      </c>
      <c r="AG527" s="1">
        <f t="shared" ref="AG527:AG781" si="86">(AC527-BO527*(BT527+BU527)/1000)</f>
        <v>1.9621992634124292</v>
      </c>
      <c r="AH527" s="1">
        <f t="shared" ref="AH527:AH781" si="87">(-O527*44100)</f>
        <v>-131.3842196148114</v>
      </c>
      <c r="AI527" s="1">
        <f t="shared" ref="AI527:AI781" si="88">2*29.3*W527*0.92*(BV527-AB527)</f>
        <v>-97.755323938480089</v>
      </c>
      <c r="AJ527" s="1">
        <f t="shared" ref="AJ527:AJ781" si="89">2*0.95*0.0000000567*(((BV527+$B$7)+273)^4-(AB527+273)^4)</f>
        <v>-7.5701416203754768</v>
      </c>
      <c r="AK527" s="1">
        <f t="shared" ref="AK527:AK781" si="90">Z527+AJ527+AH527+AI527</f>
        <v>84.803761226333009</v>
      </c>
      <c r="AL527" s="1">
        <f t="shared" ref="AL527:AL781" si="91">BS527*AZ527*(BN527-BM527*(1000-AZ527*BP527)/(1000-AZ527*BO527))/(100*BG527)</f>
        <v>45.216387329094488</v>
      </c>
      <c r="AM527" s="1">
        <f t="shared" ref="AM527:AM781" si="92">1000*BS527*AZ527*(BO527-BP527)/(100*BG527*(1000-AZ527*BO527))</f>
        <v>2.9843509161087174</v>
      </c>
      <c r="AN527" s="1">
        <f t="shared" ref="AN527:AN781" si="93">(AO527 - AP527 - BT527*1000/(8.314*(BV527+273.15)) * AR527/BS527 * AQ527) * BS527/(100*BG527) * (1000 - BP527)/1000</f>
        <v>17.047760672313117</v>
      </c>
      <c r="AO527" s="1">
        <v>548.10719670009735</v>
      </c>
      <c r="AP527" s="1">
        <v>502.26456363636362</v>
      </c>
      <c r="AQ527" s="1">
        <v>4.8539978376230799</v>
      </c>
      <c r="AR527" s="1">
        <v>65.640967639493695</v>
      </c>
      <c r="AS527" s="1">
        <f t="shared" ref="AS527:AS781" si="94">(AU527 - AT527 + BT527*1000/(8.314*(BV527+273.15)) * AW527/BS527 * AV527) * BS527/(100*BG527) * 1000/(1000 - AU527)</f>
        <v>2.9792340048710066</v>
      </c>
      <c r="AT527" s="1">
        <v>23.878378102452061</v>
      </c>
      <c r="AU527" s="1">
        <v>27.355245054945069</v>
      </c>
      <c r="AV527" s="1">
        <v>-7.6762752298807418E-5</v>
      </c>
      <c r="AW527" s="1">
        <v>85.652691204129724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51548.504715624076</v>
      </c>
      <c r="BC527" s="1">
        <f t="shared" ref="BC527:BC781" si="98">$B$11*CB527+$C$11*CC527+$F$11*CN527*(1-CQ527)</f>
        <v>1999.9839999999999</v>
      </c>
      <c r="BD527" s="1">
        <f t="shared" ref="BD527:BD781" si="99">BC527*BE527</f>
        <v>1681.1865599999999</v>
      </c>
      <c r="BE527" s="1">
        <f t="shared" ref="BE527:BE781" si="100">($B$11*$D$9+$C$11*$D$9+$F$11*((DA527+CS527)/MAX(DA527+CS527+DB527, 0.1)*$I$9+DB527/MAX(DA527+CS527+DB527, 0.1)*$J$9))/($B$11+$C$11+$F$11)</f>
        <v>0.84060000480003838</v>
      </c>
      <c r="BF527" s="1">
        <f t="shared" ref="BF527:BF781" si="101">($B$11*$K$9+$C$11*$K$9+$F$11*((DA527+CS527)/MAX(DA527+CS527+DB527, 0.1)*$P$9+DB527/MAX(DA527+CS527+DB527, 0.1)*$Q$9))/($B$11+$C$11+$F$11)</f>
        <v>0.1607580092640741</v>
      </c>
      <c r="BG527" s="1">
        <v>6</v>
      </c>
      <c r="BH527" s="1">
        <v>0.5</v>
      </c>
      <c r="BI527" s="1" t="s">
        <v>352</v>
      </c>
      <c r="BJ527" s="1">
        <v>2</v>
      </c>
      <c r="BK527" s="1" t="b">
        <v>1</v>
      </c>
      <c r="BL527" s="1">
        <v>1659809786.599999</v>
      </c>
      <c r="BM527" s="1">
        <v>455.60466666666667</v>
      </c>
      <c r="BN527" s="1">
        <v>511.48100000000011</v>
      </c>
      <c r="BO527" s="1">
        <v>27.360099999999999</v>
      </c>
      <c r="BP527" s="1">
        <v>23.877793333333329</v>
      </c>
      <c r="BQ527" s="1">
        <v>454.21633333333341</v>
      </c>
      <c r="BR527" s="1">
        <v>27.347253333333331</v>
      </c>
      <c r="BS527" s="1">
        <v>500.13380000000001</v>
      </c>
      <c r="BT527" s="1">
        <v>98.788946666666689</v>
      </c>
      <c r="BU527" s="1">
        <v>9.9952146666666672E-2</v>
      </c>
      <c r="BV527" s="1">
        <v>30.97562666666667</v>
      </c>
      <c r="BW527" s="1">
        <v>31.59915333333333</v>
      </c>
      <c r="BX527" s="1">
        <v>999.89999999999986</v>
      </c>
      <c r="BY527" s="1">
        <v>0</v>
      </c>
      <c r="BZ527" s="1">
        <v>0</v>
      </c>
      <c r="CA527" s="1">
        <v>9998.9679999999989</v>
      </c>
      <c r="CB527" s="1">
        <v>0</v>
      </c>
      <c r="CC527" s="1">
        <v>214.31053333333341</v>
      </c>
      <c r="CD527" s="1">
        <v>-55.876266666666673</v>
      </c>
      <c r="CE527" s="1">
        <v>468.42060000000009</v>
      </c>
      <c r="CF527" s="1">
        <v>523.99266666666665</v>
      </c>
      <c r="CG527" s="1">
        <v>3.482289333333334</v>
      </c>
      <c r="CH527" s="1">
        <v>511.48100000000011</v>
      </c>
      <c r="CI527" s="1">
        <v>23.877793333333329</v>
      </c>
      <c r="CJ527" s="1">
        <v>2.702874</v>
      </c>
      <c r="CK527" s="1">
        <v>2.3588653333333331</v>
      </c>
      <c r="CL527" s="1">
        <v>22.302593333333331</v>
      </c>
      <c r="CM527" s="1">
        <v>20.084106666666671</v>
      </c>
      <c r="CN527" s="1">
        <v>1999.9839999999999</v>
      </c>
      <c r="CO527" s="1">
        <v>0.97999919999999985</v>
      </c>
      <c r="CP527" s="1">
        <v>2.0000906666666669E-2</v>
      </c>
      <c r="CQ527" s="1">
        <v>0</v>
      </c>
      <c r="CR527" s="1">
        <v>2.8308666666666671</v>
      </c>
      <c r="CS527" s="1">
        <v>0</v>
      </c>
      <c r="CT527" s="1">
        <v>19658.526666666668</v>
      </c>
      <c r="CU527" s="1">
        <v>17412.173333333329</v>
      </c>
      <c r="CV527" s="1">
        <v>43.912199999999999</v>
      </c>
      <c r="CW527" s="1">
        <v>45.061999999999998</v>
      </c>
      <c r="CX527" s="1">
        <v>43.958000000000013</v>
      </c>
      <c r="CY527" s="1">
        <v>43.370800000000003</v>
      </c>
      <c r="CZ527" s="1">
        <v>43.811999999999998</v>
      </c>
      <c r="DA527" s="1">
        <v>1959.9839999999999</v>
      </c>
      <c r="DB527" s="1">
        <v>40</v>
      </c>
      <c r="DC527" s="1">
        <v>0</v>
      </c>
      <c r="DD527" s="1">
        <v>1659809793.3</v>
      </c>
      <c r="DE527" s="1">
        <v>0</v>
      </c>
      <c r="DF527" s="1">
        <v>1659809405.0999999</v>
      </c>
      <c r="DG527" s="1" t="s">
        <v>1159</v>
      </c>
      <c r="DH527" s="1">
        <v>1659809402.5999999</v>
      </c>
      <c r="DI527" s="1">
        <v>1659809405.0999999</v>
      </c>
      <c r="DJ527" s="1">
        <v>17</v>
      </c>
      <c r="DK527" s="1">
        <v>-0.01</v>
      </c>
      <c r="DL527" s="1">
        <v>-1E-3</v>
      </c>
      <c r="DM527" s="1">
        <v>1.2789999999999999</v>
      </c>
      <c r="DN527" s="1">
        <v>1.7000000000000001E-2</v>
      </c>
      <c r="DO527" s="1">
        <v>400</v>
      </c>
      <c r="DP527" s="1">
        <v>24</v>
      </c>
      <c r="DQ527" s="1">
        <v>0.2</v>
      </c>
      <c r="DR527" s="1">
        <v>0.03</v>
      </c>
      <c r="DS527" s="1">
        <v>15.55169790129017</v>
      </c>
      <c r="DT527" s="1">
        <v>9.7703202104531446</v>
      </c>
      <c r="DU527" s="1">
        <v>0.73017942132889957</v>
      </c>
      <c r="DV527" s="1">
        <v>0</v>
      </c>
      <c r="DW527" s="1">
        <v>-55.402427500000002</v>
      </c>
      <c r="DX527" s="1">
        <v>-9.9616356472794276</v>
      </c>
      <c r="DY527" s="1">
        <v>1.02369071012379</v>
      </c>
      <c r="DZ527" s="1">
        <v>0</v>
      </c>
      <c r="EA527" s="1">
        <v>3.4860977499999999</v>
      </c>
      <c r="EB527" s="1">
        <v>-6.6268930581614163E-2</v>
      </c>
      <c r="EC527" s="1">
        <v>6.5732231391836971E-3</v>
      </c>
      <c r="ED527" s="1">
        <v>1</v>
      </c>
      <c r="EE527" s="1">
        <v>1.9621776889232481</v>
      </c>
      <c r="EF527" s="1">
        <v>-5.958011636608934E-3</v>
      </c>
      <c r="EG527" s="1">
        <v>9.7287597666880529E-4</v>
      </c>
      <c r="EH527" s="1">
        <v>1</v>
      </c>
      <c r="EI527" s="1">
        <v>0.14882962203628911</v>
      </c>
      <c r="EJ527" s="1">
        <v>-5.4277957578409885E-4</v>
      </c>
      <c r="EK527" s="1">
        <v>1.110393605425231E-4</v>
      </c>
      <c r="EL527" s="1">
        <v>1</v>
      </c>
      <c r="EM527" s="1">
        <v>3</v>
      </c>
      <c r="EN527" s="1">
        <v>6</v>
      </c>
      <c r="EO527" s="1" t="s">
        <v>1160</v>
      </c>
      <c r="EP527" s="1">
        <v>2.9402400000000002</v>
      </c>
      <c r="EQ527" s="1">
        <v>2.8014700000000001</v>
      </c>
      <c r="ER527" s="1">
        <v>0.101102</v>
      </c>
      <c r="ES527" s="1">
        <v>0.109664</v>
      </c>
      <c r="ET527" s="1">
        <v>0.11670800000000001</v>
      </c>
      <c r="EU527" s="1">
        <v>0.106116</v>
      </c>
      <c r="EV527" s="1">
        <v>18376.400000000001</v>
      </c>
      <c r="EW527" s="1">
        <v>19083.2</v>
      </c>
      <c r="EX527" s="1">
        <v>23788.3</v>
      </c>
      <c r="EY527" s="1">
        <v>24959.599999999999</v>
      </c>
      <c r="EZ527" s="1">
        <v>33643.699999999997</v>
      </c>
      <c r="FA527" s="1">
        <v>35636.5</v>
      </c>
      <c r="FB527" s="1">
        <v>43391.7</v>
      </c>
      <c r="FC527" s="1">
        <v>46148.4</v>
      </c>
      <c r="FD527" s="1">
        <v>1.9351700000000001</v>
      </c>
      <c r="FE527" s="1">
        <v>1.7697499999999999</v>
      </c>
      <c r="FF527" s="1">
        <v>8.91425E-2</v>
      </c>
      <c r="FG527" s="1">
        <v>0</v>
      </c>
      <c r="FH527" s="1">
        <v>30.152200000000001</v>
      </c>
      <c r="FI527" s="1">
        <v>999.9</v>
      </c>
      <c r="FJ527" s="1">
        <v>41.8</v>
      </c>
      <c r="FK527" s="1">
        <v>41.7</v>
      </c>
      <c r="FL527" s="1">
        <v>34.332000000000001</v>
      </c>
      <c r="FM527" s="1">
        <v>63.674300000000002</v>
      </c>
      <c r="FN527" s="1">
        <v>26.362200000000001</v>
      </c>
      <c r="FO527" s="1">
        <v>1</v>
      </c>
      <c r="FP527" s="1">
        <v>0.61344500000000002</v>
      </c>
      <c r="FQ527" s="1">
        <v>2.6027499999999999</v>
      </c>
      <c r="FR527" s="1">
        <v>20.298999999999999</v>
      </c>
      <c r="FS527" s="1">
        <v>5.2105499999999996</v>
      </c>
      <c r="FT527" s="1">
        <v>11.9078</v>
      </c>
      <c r="FU527" s="1">
        <v>5.0029000000000003</v>
      </c>
      <c r="FV527" s="1">
        <v>3.2902300000000002</v>
      </c>
      <c r="FW527" s="1">
        <v>9999</v>
      </c>
      <c r="FX527" s="1">
        <v>9999</v>
      </c>
      <c r="FY527" s="1">
        <v>9999</v>
      </c>
      <c r="FZ527" s="1">
        <v>999.9</v>
      </c>
      <c r="GA527" s="1">
        <v>1.8597900000000001</v>
      </c>
      <c r="GB527" s="1">
        <v>1.85484</v>
      </c>
      <c r="GC527" s="1">
        <v>1.8579699999999999</v>
      </c>
      <c r="GD527" s="1">
        <v>1.8565</v>
      </c>
      <c r="GE527" s="1">
        <v>1.8551599999999999</v>
      </c>
      <c r="GF527" s="1">
        <v>1.8547199999999999</v>
      </c>
      <c r="GG527" s="1">
        <v>1.85364</v>
      </c>
      <c r="GH527" s="1">
        <v>1.85656</v>
      </c>
      <c r="GI527" s="1">
        <v>0</v>
      </c>
      <c r="GJ527" s="1">
        <v>0</v>
      </c>
      <c r="GK527" s="1">
        <v>0</v>
      </c>
      <c r="GL527" s="1">
        <v>0</v>
      </c>
      <c r="GM527" s="1" t="s">
        <v>355</v>
      </c>
      <c r="GN527" s="1" t="s">
        <v>356</v>
      </c>
      <c r="GO527" s="1" t="s">
        <v>357</v>
      </c>
      <c r="GP527" s="1" t="s">
        <v>357</v>
      </c>
      <c r="GQ527" s="1" t="s">
        <v>357</v>
      </c>
      <c r="GR527" s="1" t="s">
        <v>357</v>
      </c>
      <c r="GS527" s="1">
        <v>0</v>
      </c>
      <c r="GT527" s="1">
        <v>100</v>
      </c>
      <c r="GU527" s="1">
        <v>100</v>
      </c>
      <c r="GV527" s="1">
        <v>1.456</v>
      </c>
      <c r="GW527" s="1">
        <v>1.29E-2</v>
      </c>
      <c r="GX527" s="1">
        <v>0.27761382284396391</v>
      </c>
      <c r="GY527" s="1">
        <v>3.0239061252787889E-3</v>
      </c>
      <c r="GZ527" s="1">
        <v>-1.398580452151984E-6</v>
      </c>
      <c r="HA527" s="1">
        <v>2.8030378366047371E-10</v>
      </c>
      <c r="HB527" s="1">
        <v>-7.1345895132161177E-2</v>
      </c>
      <c r="HC527" s="1">
        <v>1.0309082032153079E-2</v>
      </c>
      <c r="HD527" s="1">
        <v>-3.6321104004466529E-4</v>
      </c>
      <c r="HE527" s="1">
        <v>3.6129943689190391E-6</v>
      </c>
      <c r="HF527" s="1">
        <v>0</v>
      </c>
      <c r="HG527" s="1">
        <v>2134</v>
      </c>
      <c r="HH527" s="1">
        <v>3</v>
      </c>
      <c r="HI527" s="1">
        <v>46</v>
      </c>
      <c r="HJ527" s="1">
        <v>6.5</v>
      </c>
      <c r="HK527" s="1">
        <v>6.5</v>
      </c>
      <c r="HL527" s="1">
        <v>1.38062</v>
      </c>
      <c r="HM527" s="1">
        <v>2.36328</v>
      </c>
      <c r="HN527" s="1">
        <v>1.4978</v>
      </c>
      <c r="HO527" s="1">
        <v>2.3010299999999999</v>
      </c>
      <c r="HP527" s="1">
        <v>1.5478499999999999</v>
      </c>
      <c r="HQ527" s="1">
        <v>2.34009</v>
      </c>
      <c r="HR527" s="1">
        <v>43.59</v>
      </c>
      <c r="HS527" s="1">
        <v>15.357900000000001</v>
      </c>
      <c r="HT527" s="1">
        <v>18</v>
      </c>
      <c r="HU527" s="1">
        <v>502.88600000000002</v>
      </c>
      <c r="HV527" s="1">
        <v>459.33600000000001</v>
      </c>
      <c r="HW527" s="1">
        <v>26.597799999999999</v>
      </c>
      <c r="HX527" s="1">
        <v>34.5745</v>
      </c>
      <c r="HY527" s="1">
        <v>29.999300000000002</v>
      </c>
      <c r="HZ527" s="1">
        <v>34.475900000000003</v>
      </c>
      <c r="IA527" s="1">
        <v>34.577100000000002</v>
      </c>
      <c r="IB527" s="1">
        <v>27.648700000000002</v>
      </c>
      <c r="IC527" s="1">
        <v>28.625599999999999</v>
      </c>
      <c r="ID527" s="1">
        <v>0</v>
      </c>
      <c r="IE527" s="1">
        <v>26.610399999999998</v>
      </c>
      <c r="IF527" s="1">
        <v>582.827</v>
      </c>
      <c r="IG527" s="1">
        <v>23.902999999999999</v>
      </c>
      <c r="IH527" s="1">
        <v>100.32299999999999</v>
      </c>
      <c r="II527" s="1">
        <v>100.009</v>
      </c>
      <c r="IJ527" s="1" t="s">
        <v>1161</v>
      </c>
    </row>
    <row r="528" spans="1:244" ht="15.75" customHeight="1" x14ac:dyDescent="0.3">
      <c r="A528" s="1">
        <v>512</v>
      </c>
      <c r="B528" s="1">
        <v>1659809795.0999999</v>
      </c>
      <c r="C528" s="1">
        <v>13653.599999904631</v>
      </c>
      <c r="D528" s="1" t="s">
        <v>1378</v>
      </c>
      <c r="E528" s="1" t="s">
        <v>1379</v>
      </c>
      <c r="F528" s="1">
        <v>1</v>
      </c>
      <c r="G528" s="1" t="s">
        <v>346</v>
      </c>
      <c r="H528" s="1" t="s">
        <v>347</v>
      </c>
      <c r="I528" s="1" t="s">
        <v>348</v>
      </c>
      <c r="J528" s="1" t="s">
        <v>349</v>
      </c>
      <c r="K528" s="1" t="s">
        <v>350</v>
      </c>
      <c r="L528" s="1" t="s">
        <v>1154</v>
      </c>
      <c r="M528" s="1" t="s">
        <v>351</v>
      </c>
      <c r="N528" s="1">
        <v>1659809787.0999999</v>
      </c>
      <c r="O528" s="1">
        <f t="shared" si="68"/>
        <v>2.9792445685024602E-3</v>
      </c>
      <c r="P528" s="1">
        <f t="shared" si="69"/>
        <v>2.9792445685024602</v>
      </c>
      <c r="Q528" s="1">
        <f t="shared" si="70"/>
        <v>17.16832143612115</v>
      </c>
      <c r="R528" s="1">
        <f t="shared" si="71"/>
        <v>457.96068750000001</v>
      </c>
      <c r="S528" s="1">
        <f t="shared" si="72"/>
        <v>256.93206669423836</v>
      </c>
      <c r="T528" s="1">
        <f t="shared" si="73"/>
        <v>25.407733837234908</v>
      </c>
      <c r="U528" s="1">
        <f t="shared" si="74"/>
        <v>45.28723644979749</v>
      </c>
      <c r="V528" s="1">
        <f t="shared" si="75"/>
        <v>0.14864118193881512</v>
      </c>
      <c r="W528" s="1">
        <f t="shared" si="76"/>
        <v>2.9081850590498464</v>
      </c>
      <c r="X528" s="1">
        <f t="shared" si="77"/>
        <v>0.14454589204143062</v>
      </c>
      <c r="Y528" s="1">
        <f t="shared" si="78"/>
        <v>9.0699729921720901E-2</v>
      </c>
      <c r="Z528" s="1">
        <f t="shared" si="79"/>
        <v>321.51340649999997</v>
      </c>
      <c r="AA528" s="1">
        <f t="shared" si="80"/>
        <v>32.101400976115535</v>
      </c>
      <c r="AB528" s="1">
        <f t="shared" si="81"/>
        <v>31.5991</v>
      </c>
      <c r="AC528" s="1">
        <f t="shared" si="82"/>
        <v>4.6677952916759882</v>
      </c>
      <c r="AD528" s="1">
        <f t="shared" si="83"/>
        <v>60.055622374373819</v>
      </c>
      <c r="AE528" s="1">
        <f t="shared" si="84"/>
        <v>2.705576048942731</v>
      </c>
      <c r="AF528" s="1">
        <f t="shared" si="85"/>
        <v>4.5051169931713515</v>
      </c>
      <c r="AG528" s="1">
        <f t="shared" si="86"/>
        <v>1.9622192427332572</v>
      </c>
      <c r="AH528" s="1">
        <f t="shared" si="87"/>
        <v>-131.38468547095849</v>
      </c>
      <c r="AI528" s="1">
        <f t="shared" si="88"/>
        <v>-97.749257064639849</v>
      </c>
      <c r="AJ528" s="1">
        <f t="shared" si="89"/>
        <v>-7.5692853480309159</v>
      </c>
      <c r="AK528" s="1">
        <f t="shared" si="90"/>
        <v>84.81017861637072</v>
      </c>
      <c r="AL528" s="1">
        <f t="shared" si="91"/>
        <v>45.329270916317284</v>
      </c>
      <c r="AM528" s="1">
        <f t="shared" si="92"/>
        <v>2.9840930688830389</v>
      </c>
      <c r="AN528" s="1">
        <f t="shared" si="93"/>
        <v>17.16832143612115</v>
      </c>
      <c r="AO528" s="1">
        <v>553.30435567878544</v>
      </c>
      <c r="AP528" s="1">
        <v>507.18166666666627</v>
      </c>
      <c r="AQ528" s="1">
        <v>4.8797352072543481</v>
      </c>
      <c r="AR528" s="1">
        <v>65.640967639493695</v>
      </c>
      <c r="AS528" s="1">
        <f t="shared" si="94"/>
        <v>2.9792445685024602</v>
      </c>
      <c r="AT528" s="1">
        <v>23.8779363381365</v>
      </c>
      <c r="AU528" s="1">
        <v>27.354885714285722</v>
      </c>
      <c r="AV528" s="1">
        <v>-8.8098928568388355E-5</v>
      </c>
      <c r="AW528" s="1">
        <v>85.652691204129724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51552.688829103987</v>
      </c>
      <c r="BC528" s="1">
        <f t="shared" si="98"/>
        <v>1999.9837500000001</v>
      </c>
      <c r="BD528" s="1">
        <f t="shared" si="99"/>
        <v>1681.1863500000002</v>
      </c>
      <c r="BE528" s="1">
        <f t="shared" si="100"/>
        <v>0.84060000487503961</v>
      </c>
      <c r="BF528" s="1">
        <f t="shared" si="101"/>
        <v>0.16075800940882642</v>
      </c>
      <c r="BG528" s="1">
        <v>6</v>
      </c>
      <c r="BH528" s="1">
        <v>0.5</v>
      </c>
      <c r="BI528" s="1" t="s">
        <v>352</v>
      </c>
      <c r="BJ528" s="1">
        <v>2</v>
      </c>
      <c r="BK528" s="1" t="b">
        <v>1</v>
      </c>
      <c r="BL528" s="1">
        <v>1659809787.0999999</v>
      </c>
      <c r="BM528" s="1">
        <v>457.96068750000001</v>
      </c>
      <c r="BN528" s="1">
        <v>513.98062499999992</v>
      </c>
      <c r="BO528" s="1">
        <v>27.359749999999998</v>
      </c>
      <c r="BP528" s="1">
        <v>23.877749999999999</v>
      </c>
      <c r="BQ528" s="1">
        <v>456.56787500000002</v>
      </c>
      <c r="BR528" s="1">
        <v>27.34690625</v>
      </c>
      <c r="BS528" s="1">
        <v>500.13481250000001</v>
      </c>
      <c r="BT528" s="1">
        <v>98.788956250000012</v>
      </c>
      <c r="BU528" s="1">
        <v>9.9960825000000003E-2</v>
      </c>
      <c r="BV528" s="1">
        <v>30.97564375</v>
      </c>
      <c r="BW528" s="1">
        <v>31.5991</v>
      </c>
      <c r="BX528" s="1">
        <v>999.9</v>
      </c>
      <c r="BY528" s="1">
        <v>0</v>
      </c>
      <c r="BZ528" s="1">
        <v>0</v>
      </c>
      <c r="CA528" s="1">
        <v>9999.8137499999993</v>
      </c>
      <c r="CB528" s="1">
        <v>0</v>
      </c>
      <c r="CC528" s="1">
        <v>214.25312500000001</v>
      </c>
      <c r="CD528" s="1">
        <v>-56.019874999999999</v>
      </c>
      <c r="CE528" s="1">
        <v>470.84275000000002</v>
      </c>
      <c r="CF528" s="1">
        <v>526.55343749999997</v>
      </c>
      <c r="CG528" s="1">
        <v>3.48198125</v>
      </c>
      <c r="CH528" s="1">
        <v>513.98062499999992</v>
      </c>
      <c r="CI528" s="1">
        <v>23.877749999999999</v>
      </c>
      <c r="CJ528" s="1">
        <v>2.7028400000000001</v>
      </c>
      <c r="CK528" s="1">
        <v>2.3588612499999999</v>
      </c>
      <c r="CL528" s="1">
        <v>22.302387499999998</v>
      </c>
      <c r="CM528" s="1">
        <v>20.084081250000001</v>
      </c>
      <c r="CN528" s="1">
        <v>1999.9837500000001</v>
      </c>
      <c r="CO528" s="1">
        <v>0.97999918750000004</v>
      </c>
      <c r="CP528" s="1">
        <v>2.0000918749999999E-2</v>
      </c>
      <c r="CQ528" s="1">
        <v>0</v>
      </c>
      <c r="CR528" s="1">
        <v>2.7509375</v>
      </c>
      <c r="CS528" s="1">
        <v>0</v>
      </c>
      <c r="CT528" s="1">
        <v>19658.212500000001</v>
      </c>
      <c r="CU528" s="1">
        <v>17412.174999999999</v>
      </c>
      <c r="CV528" s="1">
        <v>43.909875</v>
      </c>
      <c r="CW528" s="1">
        <v>45.061999999999998</v>
      </c>
      <c r="CX528" s="1">
        <v>43.956687499999987</v>
      </c>
      <c r="CY528" s="1">
        <v>43.371062500000001</v>
      </c>
      <c r="CZ528" s="1">
        <v>43.811999999999998</v>
      </c>
      <c r="DA528" s="1">
        <v>1959.9837500000001</v>
      </c>
      <c r="DB528" s="1">
        <v>40</v>
      </c>
      <c r="DC528" s="1">
        <v>0</v>
      </c>
      <c r="DD528" s="1">
        <v>1659809794.5</v>
      </c>
      <c r="DE528" s="1">
        <v>0</v>
      </c>
      <c r="DF528" s="1">
        <v>1659809405.0999999</v>
      </c>
      <c r="DG528" s="1" t="s">
        <v>1159</v>
      </c>
      <c r="DH528" s="1">
        <v>1659809402.5999999</v>
      </c>
      <c r="DI528" s="1">
        <v>1659809405.0999999</v>
      </c>
      <c r="DJ528" s="1">
        <v>17</v>
      </c>
      <c r="DK528" s="1">
        <v>-0.01</v>
      </c>
      <c r="DL528" s="1">
        <v>-1E-3</v>
      </c>
      <c r="DM528" s="1">
        <v>1.2789999999999999</v>
      </c>
      <c r="DN528" s="1">
        <v>1.7000000000000001E-2</v>
      </c>
      <c r="DO528" s="1">
        <v>400</v>
      </c>
      <c r="DP528" s="1">
        <v>24</v>
      </c>
      <c r="DQ528" s="1">
        <v>0.2</v>
      </c>
      <c r="DR528" s="1">
        <v>0.03</v>
      </c>
      <c r="DS528" s="1">
        <v>15.84087254006946</v>
      </c>
      <c r="DT528" s="1">
        <v>10.21518711758061</v>
      </c>
      <c r="DU528" s="1">
        <v>0.73874052785158295</v>
      </c>
      <c r="DV528" s="1">
        <v>0</v>
      </c>
      <c r="DW528" s="1">
        <v>-55.661143902439022</v>
      </c>
      <c r="DX528" s="1">
        <v>-11.135552613240529</v>
      </c>
      <c r="DY528" s="1">
        <v>1.1683593840371631</v>
      </c>
      <c r="DZ528" s="1">
        <v>0</v>
      </c>
      <c r="EA528" s="1">
        <v>3.484881707317073</v>
      </c>
      <c r="EB528" s="1">
        <v>-5.9931846689890121E-2</v>
      </c>
      <c r="EC528" s="1">
        <v>6.1457115337282204E-3</v>
      </c>
      <c r="ED528" s="1">
        <v>1</v>
      </c>
      <c r="EE528" s="1">
        <v>1.962203155709987</v>
      </c>
      <c r="EF528" s="1">
        <v>-1.8515936935336809E-3</v>
      </c>
      <c r="EG528" s="1">
        <v>1.0209656834881749E-3</v>
      </c>
      <c r="EH528" s="1">
        <v>1</v>
      </c>
      <c r="EI528" s="1">
        <v>0.14879904773761229</v>
      </c>
      <c r="EJ528" s="1">
        <v>-1.033384883678582E-3</v>
      </c>
      <c r="EK528" s="1">
        <v>1.3168508506349559E-4</v>
      </c>
      <c r="EL528" s="1">
        <v>1</v>
      </c>
      <c r="EM528" s="1">
        <v>3</v>
      </c>
      <c r="EN528" s="1">
        <v>6</v>
      </c>
      <c r="EO528" s="1" t="s">
        <v>1160</v>
      </c>
      <c r="EP528" s="1">
        <v>2.9401799999999998</v>
      </c>
      <c r="EQ528" s="1">
        <v>2.80138</v>
      </c>
      <c r="ER528" s="1">
        <v>0.10182099999999999</v>
      </c>
      <c r="ES528" s="1">
        <v>0.110388</v>
      </c>
      <c r="ET528" s="1">
        <v>0.11670700000000001</v>
      </c>
      <c r="EU528" s="1">
        <v>0.106117</v>
      </c>
      <c r="EV528" s="1">
        <v>18361.599999999999</v>
      </c>
      <c r="EW528" s="1">
        <v>19067.7</v>
      </c>
      <c r="EX528" s="1">
        <v>23788.2</v>
      </c>
      <c r="EY528" s="1">
        <v>24959.599999999999</v>
      </c>
      <c r="EZ528" s="1">
        <v>33643.699999999997</v>
      </c>
      <c r="FA528" s="1">
        <v>35636.5</v>
      </c>
      <c r="FB528" s="1">
        <v>43391.7</v>
      </c>
      <c r="FC528" s="1">
        <v>46148.4</v>
      </c>
      <c r="FD528" s="1">
        <v>1.9351700000000001</v>
      </c>
      <c r="FE528" s="1">
        <v>1.7698499999999999</v>
      </c>
      <c r="FF528" s="1">
        <v>8.8952500000000004E-2</v>
      </c>
      <c r="FG528" s="1">
        <v>0</v>
      </c>
      <c r="FH528" s="1">
        <v>30.151700000000002</v>
      </c>
      <c r="FI528" s="1">
        <v>999.9</v>
      </c>
      <c r="FJ528" s="1">
        <v>41.8</v>
      </c>
      <c r="FK528" s="1">
        <v>41.7</v>
      </c>
      <c r="FL528" s="1">
        <v>34.330800000000004</v>
      </c>
      <c r="FM528" s="1">
        <v>63.5443</v>
      </c>
      <c r="FN528" s="1">
        <v>26.342099999999999</v>
      </c>
      <c r="FO528" s="1">
        <v>1</v>
      </c>
      <c r="FP528" s="1">
        <v>0.61332299999999995</v>
      </c>
      <c r="FQ528" s="1">
        <v>2.5958399999999999</v>
      </c>
      <c r="FR528" s="1">
        <v>20.298999999999999</v>
      </c>
      <c r="FS528" s="1">
        <v>5.2107000000000001</v>
      </c>
      <c r="FT528" s="1">
        <v>11.9078</v>
      </c>
      <c r="FU528" s="1">
        <v>5.0029500000000002</v>
      </c>
      <c r="FV528" s="1">
        <v>3.2902</v>
      </c>
      <c r="FW528" s="1">
        <v>9999</v>
      </c>
      <c r="FX528" s="1">
        <v>9999</v>
      </c>
      <c r="FY528" s="1">
        <v>9999</v>
      </c>
      <c r="FZ528" s="1">
        <v>999.9</v>
      </c>
      <c r="GA528" s="1">
        <v>1.85978</v>
      </c>
      <c r="GB528" s="1">
        <v>1.8548500000000001</v>
      </c>
      <c r="GC528" s="1">
        <v>1.8579699999999999</v>
      </c>
      <c r="GD528" s="1">
        <v>1.8565</v>
      </c>
      <c r="GE528" s="1">
        <v>1.8551599999999999</v>
      </c>
      <c r="GF528" s="1">
        <v>1.8547199999999999</v>
      </c>
      <c r="GG528" s="1">
        <v>1.85364</v>
      </c>
      <c r="GH528" s="1">
        <v>1.8565700000000001</v>
      </c>
      <c r="GI528" s="1">
        <v>0</v>
      </c>
      <c r="GJ528" s="1">
        <v>0</v>
      </c>
      <c r="GK528" s="1">
        <v>0</v>
      </c>
      <c r="GL528" s="1">
        <v>0</v>
      </c>
      <c r="GM528" s="1" t="s">
        <v>355</v>
      </c>
      <c r="GN528" s="1" t="s">
        <v>356</v>
      </c>
      <c r="GO528" s="1" t="s">
        <v>357</v>
      </c>
      <c r="GP528" s="1" t="s">
        <v>357</v>
      </c>
      <c r="GQ528" s="1" t="s">
        <v>357</v>
      </c>
      <c r="GR528" s="1" t="s">
        <v>357</v>
      </c>
      <c r="GS528" s="1">
        <v>0</v>
      </c>
      <c r="GT528" s="1">
        <v>100</v>
      </c>
      <c r="GU528" s="1">
        <v>100</v>
      </c>
      <c r="GV528" s="1">
        <v>1.4650000000000001</v>
      </c>
      <c r="GW528" s="1">
        <v>1.29E-2</v>
      </c>
      <c r="GX528" s="1">
        <v>0.27761382284396391</v>
      </c>
      <c r="GY528" s="1">
        <v>3.0239061252787889E-3</v>
      </c>
      <c r="GZ528" s="1">
        <v>-1.398580452151984E-6</v>
      </c>
      <c r="HA528" s="1">
        <v>2.8030378366047371E-10</v>
      </c>
      <c r="HB528" s="1">
        <v>-7.1345895132161177E-2</v>
      </c>
      <c r="HC528" s="1">
        <v>1.0309082032153079E-2</v>
      </c>
      <c r="HD528" s="1">
        <v>-3.6321104004466529E-4</v>
      </c>
      <c r="HE528" s="1">
        <v>3.6129943689190391E-6</v>
      </c>
      <c r="HF528" s="1">
        <v>0</v>
      </c>
      <c r="HG528" s="1">
        <v>2134</v>
      </c>
      <c r="HH528" s="1">
        <v>3</v>
      </c>
      <c r="HI528" s="1">
        <v>46</v>
      </c>
      <c r="HJ528" s="1">
        <v>6.5</v>
      </c>
      <c r="HK528" s="1">
        <v>6.5</v>
      </c>
      <c r="HL528" s="1">
        <v>1.38672</v>
      </c>
      <c r="HM528" s="1">
        <v>2.3547400000000001</v>
      </c>
      <c r="HN528" s="1">
        <v>1.4978</v>
      </c>
      <c r="HO528" s="1">
        <v>2.3010299999999999</v>
      </c>
      <c r="HP528" s="1">
        <v>1.5478499999999999</v>
      </c>
      <c r="HQ528" s="1">
        <v>2.3327599999999999</v>
      </c>
      <c r="HR528" s="1">
        <v>43.59</v>
      </c>
      <c r="HS528" s="1">
        <v>15.3666</v>
      </c>
      <c r="HT528" s="1">
        <v>18</v>
      </c>
      <c r="HU528" s="1">
        <v>502.87700000000001</v>
      </c>
      <c r="HV528" s="1">
        <v>459.39100000000002</v>
      </c>
      <c r="HW528" s="1">
        <v>26.6</v>
      </c>
      <c r="HX528" s="1">
        <v>34.5732</v>
      </c>
      <c r="HY528" s="1">
        <v>29.999400000000001</v>
      </c>
      <c r="HZ528" s="1">
        <v>34.474600000000002</v>
      </c>
      <c r="IA528" s="1">
        <v>34.575800000000001</v>
      </c>
      <c r="IB528" s="1">
        <v>27.790099999999999</v>
      </c>
      <c r="IC528" s="1">
        <v>28.625599999999999</v>
      </c>
      <c r="ID528" s="1">
        <v>0</v>
      </c>
      <c r="IE528" s="1">
        <v>26.610399999999998</v>
      </c>
      <c r="IF528" s="1">
        <v>592.86500000000001</v>
      </c>
      <c r="IG528" s="1">
        <v>23.902999999999999</v>
      </c>
      <c r="IH528" s="1">
        <v>100.32299999999999</v>
      </c>
      <c r="II528" s="1">
        <v>100.009</v>
      </c>
      <c r="IJ528" s="1" t="s">
        <v>1161</v>
      </c>
    </row>
    <row r="529" spans="1:244" ht="15.75" customHeight="1" x14ac:dyDescent="0.3">
      <c r="A529" s="1">
        <v>513</v>
      </c>
      <c r="B529" s="1">
        <v>1659809796.0999999</v>
      </c>
      <c r="C529" s="1">
        <v>13654.599999904631</v>
      </c>
      <c r="D529" s="1" t="s">
        <v>1380</v>
      </c>
      <c r="E529" s="1" t="s">
        <v>1381</v>
      </c>
      <c r="F529" s="1">
        <v>1</v>
      </c>
      <c r="G529" s="1" t="s">
        <v>346</v>
      </c>
      <c r="H529" s="1" t="s">
        <v>347</v>
      </c>
      <c r="I529" s="1" t="s">
        <v>348</v>
      </c>
      <c r="J529" s="1" t="s">
        <v>349</v>
      </c>
      <c r="K529" s="1" t="s">
        <v>350</v>
      </c>
      <c r="L529" s="1" t="s">
        <v>1154</v>
      </c>
      <c r="M529" s="1" t="s">
        <v>351</v>
      </c>
      <c r="N529" s="1">
        <v>1659809788.599999</v>
      </c>
      <c r="O529" s="1">
        <f t="shared" si="68"/>
        <v>2.9796371109610561E-3</v>
      </c>
      <c r="P529" s="1">
        <f t="shared" si="69"/>
        <v>2.9796371109610562</v>
      </c>
      <c r="Q529" s="1">
        <f t="shared" si="70"/>
        <v>17.341372119180033</v>
      </c>
      <c r="R529" s="1">
        <f t="shared" si="71"/>
        <v>465.02186666666671</v>
      </c>
      <c r="S529" s="1">
        <f t="shared" si="72"/>
        <v>261.91461782846125</v>
      </c>
      <c r="T529" s="1">
        <f t="shared" si="73"/>
        <v>25.900498357934303</v>
      </c>
      <c r="U529" s="1">
        <f t="shared" si="74"/>
        <v>45.985589478979961</v>
      </c>
      <c r="V529" s="1">
        <f t="shared" si="75"/>
        <v>0.1486619265952451</v>
      </c>
      <c r="W529" s="1">
        <f t="shared" si="76"/>
        <v>2.9088044968395619</v>
      </c>
      <c r="X529" s="1">
        <f t="shared" si="77"/>
        <v>0.14456635694994965</v>
      </c>
      <c r="Y529" s="1">
        <f t="shared" si="78"/>
        <v>9.0712545651747994E-2</v>
      </c>
      <c r="Z529" s="1">
        <f t="shared" si="79"/>
        <v>321.51280800000001</v>
      </c>
      <c r="AA529" s="1">
        <f t="shared" si="80"/>
        <v>32.101101957657733</v>
      </c>
      <c r="AB529" s="1">
        <f t="shared" si="81"/>
        <v>31.598579999999998</v>
      </c>
      <c r="AC529" s="1">
        <f t="shared" si="82"/>
        <v>4.6676575050769529</v>
      </c>
      <c r="AD529" s="1">
        <f t="shared" si="83"/>
        <v>60.052750909473133</v>
      </c>
      <c r="AE529" s="1">
        <f t="shared" si="84"/>
        <v>2.7054512503755479</v>
      </c>
      <c r="AF529" s="1">
        <f t="shared" si="85"/>
        <v>4.5051245936325151</v>
      </c>
      <c r="AG529" s="1">
        <f t="shared" si="86"/>
        <v>1.962206254701405</v>
      </c>
      <c r="AH529" s="1">
        <f t="shared" si="87"/>
        <v>-131.40199659338256</v>
      </c>
      <c r="AI529" s="1">
        <f t="shared" si="88"/>
        <v>-97.683892101257356</v>
      </c>
      <c r="AJ529" s="1">
        <f t="shared" si="89"/>
        <v>-7.5625946454399431</v>
      </c>
      <c r="AK529" s="1">
        <f t="shared" si="90"/>
        <v>84.864324659920129</v>
      </c>
      <c r="AL529" s="1">
        <f t="shared" si="91"/>
        <v>45.58312767744696</v>
      </c>
      <c r="AM529" s="1">
        <f t="shared" si="92"/>
        <v>2.9830526173371621</v>
      </c>
      <c r="AN529" s="1">
        <f t="shared" si="93"/>
        <v>17.341372119180033</v>
      </c>
      <c r="AO529" s="1">
        <v>558.50713024617085</v>
      </c>
      <c r="AP529" s="1">
        <v>512.08590909090901</v>
      </c>
      <c r="AQ529" s="1">
        <v>4.8964441290810754</v>
      </c>
      <c r="AR529" s="1">
        <v>65.640967639493695</v>
      </c>
      <c r="AS529" s="1">
        <f t="shared" si="94"/>
        <v>2.9796371109610562</v>
      </c>
      <c r="AT529" s="1">
        <v>23.87731358328795</v>
      </c>
      <c r="AU529" s="1">
        <v>27.354504395604419</v>
      </c>
      <c r="AV529" s="1">
        <v>-5.4124624348997543E-5</v>
      </c>
      <c r="AW529" s="1">
        <v>85.652691204129724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51570.218472320914</v>
      </c>
      <c r="BC529" s="1">
        <f t="shared" si="98"/>
        <v>1999.98</v>
      </c>
      <c r="BD529" s="1">
        <f t="shared" si="99"/>
        <v>1681.1831999999999</v>
      </c>
      <c r="BE529" s="1">
        <f t="shared" si="100"/>
        <v>0.84060000600006002</v>
      </c>
      <c r="BF529" s="1">
        <f t="shared" si="101"/>
        <v>0.16075801158011579</v>
      </c>
      <c r="BG529" s="1">
        <v>6</v>
      </c>
      <c r="BH529" s="1">
        <v>0.5</v>
      </c>
      <c r="BI529" s="1" t="s">
        <v>352</v>
      </c>
      <c r="BJ529" s="1">
        <v>2</v>
      </c>
      <c r="BK529" s="1" t="b">
        <v>1</v>
      </c>
      <c r="BL529" s="1">
        <v>1659809788.599999</v>
      </c>
      <c r="BM529" s="1">
        <v>465.02186666666671</v>
      </c>
      <c r="BN529" s="1">
        <v>521.37120000000004</v>
      </c>
      <c r="BO529" s="1">
        <v>27.358440000000002</v>
      </c>
      <c r="BP529" s="1">
        <v>23.877639999999989</v>
      </c>
      <c r="BQ529" s="1">
        <v>463.61546666666669</v>
      </c>
      <c r="BR529" s="1">
        <v>27.345600000000001</v>
      </c>
      <c r="BS529" s="1">
        <v>500.13346666666672</v>
      </c>
      <c r="BT529" s="1">
        <v>98.789146666666682</v>
      </c>
      <c r="BU529" s="1">
        <v>9.9943880000000027E-2</v>
      </c>
      <c r="BV529" s="1">
        <v>30.97567333333334</v>
      </c>
      <c r="BW529" s="1">
        <v>31.598579999999998</v>
      </c>
      <c r="BX529" s="1">
        <v>999.89999999999986</v>
      </c>
      <c r="BY529" s="1">
        <v>0</v>
      </c>
      <c r="BZ529" s="1">
        <v>0</v>
      </c>
      <c r="CA529" s="1">
        <v>10003.34</v>
      </c>
      <c r="CB529" s="1">
        <v>0</v>
      </c>
      <c r="CC529" s="1">
        <v>214.15886666666671</v>
      </c>
      <c r="CD529" s="1">
        <v>-56.349326666666663</v>
      </c>
      <c r="CE529" s="1">
        <v>478.10186666666669</v>
      </c>
      <c r="CF529" s="1">
        <v>534.12479999999994</v>
      </c>
      <c r="CG529" s="1">
        <v>3.4807800000000002</v>
      </c>
      <c r="CH529" s="1">
        <v>521.37120000000004</v>
      </c>
      <c r="CI529" s="1">
        <v>23.877639999999989</v>
      </c>
      <c r="CJ529" s="1">
        <v>2.702716666666666</v>
      </c>
      <c r="CK529" s="1">
        <v>2.3588553333333331</v>
      </c>
      <c r="CL529" s="1">
        <v>22.301639999999999</v>
      </c>
      <c r="CM529" s="1">
        <v>20.084040000000002</v>
      </c>
      <c r="CN529" s="1">
        <v>1999.98</v>
      </c>
      <c r="CO529" s="1">
        <v>0.97999919999999985</v>
      </c>
      <c r="CP529" s="1">
        <v>2.0000906666666669E-2</v>
      </c>
      <c r="CQ529" s="1">
        <v>0</v>
      </c>
      <c r="CR529" s="1">
        <v>2.7515333333333332</v>
      </c>
      <c r="CS529" s="1">
        <v>0</v>
      </c>
      <c r="CT529" s="1">
        <v>19656.41333333333</v>
      </c>
      <c r="CU529" s="1">
        <v>17412.14666666666</v>
      </c>
      <c r="CV529" s="1">
        <v>43.908066666666663</v>
      </c>
      <c r="CW529" s="1">
        <v>45.061999999999998</v>
      </c>
      <c r="CX529" s="1">
        <v>43.949599999999997</v>
      </c>
      <c r="CY529" s="1">
        <v>43.370800000000003</v>
      </c>
      <c r="CZ529" s="1">
        <v>43.811999999999998</v>
      </c>
      <c r="DA529" s="1">
        <v>1959.98</v>
      </c>
      <c r="DB529" s="1">
        <v>40</v>
      </c>
      <c r="DC529" s="1">
        <v>0</v>
      </c>
      <c r="DD529" s="1">
        <v>1659809795.0999999</v>
      </c>
      <c r="DE529" s="1">
        <v>0</v>
      </c>
      <c r="DF529" s="1">
        <v>1659809405.0999999</v>
      </c>
      <c r="DG529" s="1" t="s">
        <v>1159</v>
      </c>
      <c r="DH529" s="1">
        <v>1659809402.5999999</v>
      </c>
      <c r="DI529" s="1">
        <v>1659809405.0999999</v>
      </c>
      <c r="DJ529" s="1">
        <v>17</v>
      </c>
      <c r="DK529" s="1">
        <v>-0.01</v>
      </c>
      <c r="DL529" s="1">
        <v>-1E-3</v>
      </c>
      <c r="DM529" s="1">
        <v>1.2789999999999999</v>
      </c>
      <c r="DN529" s="1">
        <v>1.7000000000000001E-2</v>
      </c>
      <c r="DO529" s="1">
        <v>400</v>
      </c>
      <c r="DP529" s="1">
        <v>24</v>
      </c>
      <c r="DQ529" s="1">
        <v>0.2</v>
      </c>
      <c r="DR529" s="1">
        <v>0.03</v>
      </c>
      <c r="DS529" s="1">
        <v>15.84087254006946</v>
      </c>
      <c r="DT529" s="1">
        <v>10.21518711758061</v>
      </c>
      <c r="DU529" s="1">
        <v>0.73874052785158295</v>
      </c>
      <c r="DV529" s="1">
        <v>0</v>
      </c>
      <c r="DW529" s="1">
        <v>-55.661143902439022</v>
      </c>
      <c r="DX529" s="1">
        <v>-11.135552613240529</v>
      </c>
      <c r="DY529" s="1">
        <v>1.1683593840371631</v>
      </c>
      <c r="DZ529" s="1">
        <v>0</v>
      </c>
      <c r="EA529" s="1">
        <v>3.484881707317073</v>
      </c>
      <c r="EB529" s="1">
        <v>-5.9931846689890121E-2</v>
      </c>
      <c r="EC529" s="1">
        <v>6.1457115337282204E-3</v>
      </c>
      <c r="ED529" s="1">
        <v>1</v>
      </c>
      <c r="EE529" s="1">
        <v>1.962203155709987</v>
      </c>
      <c r="EF529" s="1">
        <v>-1.8515936935336809E-3</v>
      </c>
      <c r="EG529" s="1">
        <v>1.0209656834881749E-3</v>
      </c>
      <c r="EH529" s="1">
        <v>1</v>
      </c>
      <c r="EI529" s="1">
        <v>0.14879904773761229</v>
      </c>
      <c r="EJ529" s="1">
        <v>-1.033384883678582E-3</v>
      </c>
      <c r="EK529" s="1">
        <v>1.3168508506349559E-4</v>
      </c>
      <c r="EL529" s="1">
        <v>1</v>
      </c>
      <c r="EM529" s="1">
        <v>3</v>
      </c>
      <c r="EN529" s="1">
        <v>6</v>
      </c>
      <c r="EO529" s="1" t="s">
        <v>1160</v>
      </c>
      <c r="EP529" s="1">
        <v>2.94015</v>
      </c>
      <c r="EQ529" s="1">
        <v>2.8014399999999999</v>
      </c>
      <c r="ER529" s="1">
        <v>0.10254000000000001</v>
      </c>
      <c r="ES529" s="1">
        <v>0.11110200000000001</v>
      </c>
      <c r="ET529" s="1">
        <v>0.11670700000000001</v>
      </c>
      <c r="EU529" s="1">
        <v>0.106116</v>
      </c>
      <c r="EV529" s="1">
        <v>18346.7</v>
      </c>
      <c r="EW529" s="1">
        <v>19052.3</v>
      </c>
      <c r="EX529" s="1">
        <v>23788</v>
      </c>
      <c r="EY529" s="1">
        <v>24959.5</v>
      </c>
      <c r="EZ529" s="1">
        <v>33643.599999999999</v>
      </c>
      <c r="FA529" s="1">
        <v>35636.400000000001</v>
      </c>
      <c r="FB529" s="1">
        <v>43391.4</v>
      </c>
      <c r="FC529" s="1">
        <v>46148.2</v>
      </c>
      <c r="FD529" s="1">
        <v>1.9354</v>
      </c>
      <c r="FE529" s="1">
        <v>1.7699199999999999</v>
      </c>
      <c r="FF529" s="1">
        <v>8.8907799999999995E-2</v>
      </c>
      <c r="FG529" s="1">
        <v>0</v>
      </c>
      <c r="FH529" s="1">
        <v>30.1509</v>
      </c>
      <c r="FI529" s="1">
        <v>999.9</v>
      </c>
      <c r="FJ529" s="1">
        <v>41.8</v>
      </c>
      <c r="FK529" s="1">
        <v>41.7</v>
      </c>
      <c r="FL529" s="1">
        <v>34.3307</v>
      </c>
      <c r="FM529" s="1">
        <v>63.444299999999998</v>
      </c>
      <c r="FN529" s="1">
        <v>26.1538</v>
      </c>
      <c r="FO529" s="1">
        <v>1</v>
      </c>
      <c r="FP529" s="1">
        <v>0.61314000000000002</v>
      </c>
      <c r="FQ529" s="1">
        <v>2.5865999999999998</v>
      </c>
      <c r="FR529" s="1">
        <v>20.299099999999999</v>
      </c>
      <c r="FS529" s="1">
        <v>5.2102500000000003</v>
      </c>
      <c r="FT529" s="1">
        <v>11.9077</v>
      </c>
      <c r="FU529" s="1">
        <v>5.0027499999999998</v>
      </c>
      <c r="FV529" s="1">
        <v>3.29013</v>
      </c>
      <c r="FW529" s="1">
        <v>9999</v>
      </c>
      <c r="FX529" s="1">
        <v>9999</v>
      </c>
      <c r="FY529" s="1">
        <v>9999</v>
      </c>
      <c r="FZ529" s="1">
        <v>999.9</v>
      </c>
      <c r="GA529" s="1">
        <v>1.8597699999999999</v>
      </c>
      <c r="GB529" s="1">
        <v>1.8548500000000001</v>
      </c>
      <c r="GC529" s="1">
        <v>1.8579699999999999</v>
      </c>
      <c r="GD529" s="1">
        <v>1.85649</v>
      </c>
      <c r="GE529" s="1">
        <v>1.8551599999999999</v>
      </c>
      <c r="GF529" s="1">
        <v>1.8547199999999999</v>
      </c>
      <c r="GG529" s="1">
        <v>1.85364</v>
      </c>
      <c r="GH529" s="1">
        <v>1.8565700000000001</v>
      </c>
      <c r="GI529" s="1">
        <v>0</v>
      </c>
      <c r="GJ529" s="1">
        <v>0</v>
      </c>
      <c r="GK529" s="1">
        <v>0</v>
      </c>
      <c r="GL529" s="1">
        <v>0</v>
      </c>
      <c r="GM529" s="1" t="s">
        <v>355</v>
      </c>
      <c r="GN529" s="1" t="s">
        <v>356</v>
      </c>
      <c r="GO529" s="1" t="s">
        <v>357</v>
      </c>
      <c r="GP529" s="1" t="s">
        <v>357</v>
      </c>
      <c r="GQ529" s="1" t="s">
        <v>357</v>
      </c>
      <c r="GR529" s="1" t="s">
        <v>357</v>
      </c>
      <c r="GS529" s="1">
        <v>0</v>
      </c>
      <c r="GT529" s="1">
        <v>100</v>
      </c>
      <c r="GU529" s="1">
        <v>100</v>
      </c>
      <c r="GV529" s="1">
        <v>1.4730000000000001</v>
      </c>
      <c r="GW529" s="1">
        <v>1.29E-2</v>
      </c>
      <c r="GX529" s="1">
        <v>0.27761382284396391</v>
      </c>
      <c r="GY529" s="1">
        <v>3.0239061252787889E-3</v>
      </c>
      <c r="GZ529" s="1">
        <v>-1.398580452151984E-6</v>
      </c>
      <c r="HA529" s="1">
        <v>2.8030378366047371E-10</v>
      </c>
      <c r="HB529" s="1">
        <v>-7.1345895132161177E-2</v>
      </c>
      <c r="HC529" s="1">
        <v>1.0309082032153079E-2</v>
      </c>
      <c r="HD529" s="1">
        <v>-3.6321104004466529E-4</v>
      </c>
      <c r="HE529" s="1">
        <v>3.6129943689190391E-6</v>
      </c>
      <c r="HF529" s="1">
        <v>0</v>
      </c>
      <c r="HG529" s="1">
        <v>2134</v>
      </c>
      <c r="HH529" s="1">
        <v>3</v>
      </c>
      <c r="HI529" s="1">
        <v>46</v>
      </c>
      <c r="HJ529" s="1">
        <v>6.6</v>
      </c>
      <c r="HK529" s="1">
        <v>6.5</v>
      </c>
      <c r="HL529" s="1">
        <v>1.40015</v>
      </c>
      <c r="HM529" s="1">
        <v>2.34497</v>
      </c>
      <c r="HN529" s="1">
        <v>1.4978</v>
      </c>
      <c r="HO529" s="1">
        <v>2.3022499999999999</v>
      </c>
      <c r="HP529" s="1">
        <v>1.5478499999999999</v>
      </c>
      <c r="HQ529" s="1">
        <v>2.4267599999999998</v>
      </c>
      <c r="HR529" s="1">
        <v>43.59</v>
      </c>
      <c r="HS529" s="1">
        <v>15.375400000000001</v>
      </c>
      <c r="HT529" s="1">
        <v>18</v>
      </c>
      <c r="HU529" s="1">
        <v>503.00700000000001</v>
      </c>
      <c r="HV529" s="1">
        <v>459.42599999999999</v>
      </c>
      <c r="HW529" s="1">
        <v>26.603000000000002</v>
      </c>
      <c r="HX529" s="1">
        <v>34.571300000000001</v>
      </c>
      <c r="HY529" s="1">
        <v>29.999400000000001</v>
      </c>
      <c r="HZ529" s="1">
        <v>34.473500000000001</v>
      </c>
      <c r="IA529" s="1">
        <v>34.573999999999998</v>
      </c>
      <c r="IB529" s="1">
        <v>28.046700000000001</v>
      </c>
      <c r="IC529" s="1">
        <v>28.625599999999999</v>
      </c>
      <c r="ID529" s="1">
        <v>0</v>
      </c>
      <c r="IE529" s="1">
        <v>26.610399999999998</v>
      </c>
      <c r="IF529" s="1">
        <v>592.86500000000001</v>
      </c>
      <c r="IG529" s="1">
        <v>23.902999999999999</v>
      </c>
      <c r="IH529" s="1">
        <v>100.32299999999999</v>
      </c>
      <c r="II529" s="1">
        <v>100.008</v>
      </c>
      <c r="IJ529" s="1" t="s">
        <v>1161</v>
      </c>
    </row>
    <row r="530" spans="1:244" ht="15.75" customHeight="1" x14ac:dyDescent="0.3">
      <c r="A530" s="1">
        <v>514</v>
      </c>
      <c r="B530" s="1">
        <v>1659809797.0999999</v>
      </c>
      <c r="C530" s="1">
        <v>13655.599999904631</v>
      </c>
      <c r="D530" s="1" t="s">
        <v>1382</v>
      </c>
      <c r="E530" s="1" t="s">
        <v>1383</v>
      </c>
      <c r="F530" s="1">
        <v>1</v>
      </c>
      <c r="G530" s="1" t="s">
        <v>346</v>
      </c>
      <c r="H530" s="1" t="s">
        <v>347</v>
      </c>
      <c r="I530" s="1" t="s">
        <v>348</v>
      </c>
      <c r="J530" s="1" t="s">
        <v>349</v>
      </c>
      <c r="K530" s="1" t="s">
        <v>350</v>
      </c>
      <c r="L530" s="1" t="s">
        <v>1154</v>
      </c>
      <c r="M530" s="1" t="s">
        <v>351</v>
      </c>
      <c r="N530" s="1">
        <v>1659809789.0999999</v>
      </c>
      <c r="O530" s="1">
        <f t="shared" si="68"/>
        <v>2.9797432107216641E-3</v>
      </c>
      <c r="P530" s="1">
        <f t="shared" si="69"/>
        <v>2.9797432107216641</v>
      </c>
      <c r="Q530" s="1">
        <f t="shared" si="70"/>
        <v>17.54042415309047</v>
      </c>
      <c r="R530" s="1">
        <f t="shared" si="71"/>
        <v>467.38631249999997</v>
      </c>
      <c r="S530" s="1">
        <f t="shared" si="72"/>
        <v>262.05250603828313</v>
      </c>
      <c r="T530" s="1">
        <f t="shared" si="73"/>
        <v>25.914143242376355</v>
      </c>
      <c r="U530" s="1">
        <f t="shared" si="74"/>
        <v>46.219423865695276</v>
      </c>
      <c r="V530" s="1">
        <f t="shared" si="75"/>
        <v>0.14866868567142666</v>
      </c>
      <c r="W530" s="1">
        <f t="shared" si="76"/>
        <v>2.9089048950751715</v>
      </c>
      <c r="X530" s="1">
        <f t="shared" si="77"/>
        <v>0.14457288629690976</v>
      </c>
      <c r="Y530" s="1">
        <f t="shared" si="78"/>
        <v>9.0716646506777396E-2</v>
      </c>
      <c r="Z530" s="1">
        <f t="shared" si="79"/>
        <v>321.51603618750005</v>
      </c>
      <c r="AA530" s="1">
        <f t="shared" si="80"/>
        <v>32.100946564119113</v>
      </c>
      <c r="AB530" s="1">
        <f t="shared" si="81"/>
        <v>31.598412499999998</v>
      </c>
      <c r="AC530" s="1">
        <f t="shared" si="82"/>
        <v>4.6676131226477375</v>
      </c>
      <c r="AD530" s="1">
        <f t="shared" si="83"/>
        <v>60.052529057099314</v>
      </c>
      <c r="AE530" s="1">
        <f t="shared" si="84"/>
        <v>2.7054241557462606</v>
      </c>
      <c r="AF530" s="1">
        <f t="shared" si="85"/>
        <v>4.505096118722796</v>
      </c>
      <c r="AG530" s="1">
        <f t="shared" si="86"/>
        <v>1.9621889669014769</v>
      </c>
      <c r="AH530" s="1">
        <f t="shared" si="87"/>
        <v>-131.40667559282539</v>
      </c>
      <c r="AI530" s="1">
        <f t="shared" si="88"/>
        <v>-97.678376946045773</v>
      </c>
      <c r="AJ530" s="1">
        <f t="shared" si="89"/>
        <v>-7.5618962891058548</v>
      </c>
      <c r="AK530" s="1">
        <f t="shared" si="90"/>
        <v>84.869087359523036</v>
      </c>
      <c r="AL530" s="1">
        <f t="shared" si="91"/>
        <v>45.699070127392751</v>
      </c>
      <c r="AM530" s="1">
        <f t="shared" si="92"/>
        <v>2.9828062060854941</v>
      </c>
      <c r="AN530" s="1">
        <f t="shared" si="93"/>
        <v>17.54042415309047</v>
      </c>
      <c r="AO530" s="1">
        <v>563.69730472048661</v>
      </c>
      <c r="AP530" s="1">
        <v>516.98723030303051</v>
      </c>
      <c r="AQ530" s="1">
        <v>4.9050333159155359</v>
      </c>
      <c r="AR530" s="1">
        <v>65.640967639493695</v>
      </c>
      <c r="AS530" s="1">
        <f t="shared" si="94"/>
        <v>2.9797432107216641</v>
      </c>
      <c r="AT530" s="1">
        <v>23.87676414689064</v>
      </c>
      <c r="AU530" s="1">
        <v>27.354005494505511</v>
      </c>
      <c r="AV530" s="1">
        <v>-4.1189192695613943E-5</v>
      </c>
      <c r="AW530" s="1">
        <v>85.652691204129724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51573.079321316734</v>
      </c>
      <c r="BC530" s="1">
        <f t="shared" si="98"/>
        <v>2000</v>
      </c>
      <c r="BD530" s="1">
        <f t="shared" si="99"/>
        <v>1681.2000187500003</v>
      </c>
      <c r="BE530" s="1">
        <f t="shared" si="100"/>
        <v>0.84060000937500012</v>
      </c>
      <c r="BF530" s="1">
        <f t="shared" si="101"/>
        <v>0.16075801809375001</v>
      </c>
      <c r="BG530" s="1">
        <v>6</v>
      </c>
      <c r="BH530" s="1">
        <v>0.5</v>
      </c>
      <c r="BI530" s="1" t="s">
        <v>352</v>
      </c>
      <c r="BJ530" s="1">
        <v>2</v>
      </c>
      <c r="BK530" s="1" t="b">
        <v>1</v>
      </c>
      <c r="BL530" s="1">
        <v>1659809789.0999999</v>
      </c>
      <c r="BM530" s="1">
        <v>467.38631249999997</v>
      </c>
      <c r="BN530" s="1">
        <v>523.88325000000009</v>
      </c>
      <c r="BO530" s="1">
        <v>27.35815625</v>
      </c>
      <c r="BP530" s="1">
        <v>23.87763125</v>
      </c>
      <c r="BQ530" s="1">
        <v>465.9754375</v>
      </c>
      <c r="BR530" s="1">
        <v>27.345318750000001</v>
      </c>
      <c r="BS530" s="1">
        <v>500.13181250000002</v>
      </c>
      <c r="BT530" s="1">
        <v>98.789168750000002</v>
      </c>
      <c r="BU530" s="1">
        <v>9.9957075000000006E-2</v>
      </c>
      <c r="BV530" s="1">
        <v>30.975562499999999</v>
      </c>
      <c r="BW530" s="1">
        <v>31.598412499999998</v>
      </c>
      <c r="BX530" s="1">
        <v>999.9</v>
      </c>
      <c r="BY530" s="1">
        <v>0</v>
      </c>
      <c r="BZ530" s="1">
        <v>0</v>
      </c>
      <c r="CA530" s="1">
        <v>10003.9125</v>
      </c>
      <c r="CB530" s="1">
        <v>0</v>
      </c>
      <c r="CC530" s="1">
        <v>214.11056249999999</v>
      </c>
      <c r="CD530" s="1">
        <v>-56.496937500000001</v>
      </c>
      <c r="CE530" s="1">
        <v>480.532625</v>
      </c>
      <c r="CF530" s="1">
        <v>536.69825000000003</v>
      </c>
      <c r="CG530" s="1">
        <v>3.4805081250000001</v>
      </c>
      <c r="CH530" s="1">
        <v>523.88325000000009</v>
      </c>
      <c r="CI530" s="1">
        <v>23.87763125</v>
      </c>
      <c r="CJ530" s="1">
        <v>2.7026893749999998</v>
      </c>
      <c r="CK530" s="1">
        <v>2.3588550000000001</v>
      </c>
      <c r="CL530" s="1">
        <v>22.301475</v>
      </c>
      <c r="CM530" s="1">
        <v>20.084037500000001</v>
      </c>
      <c r="CN530" s="1">
        <v>2000</v>
      </c>
      <c r="CO530" s="1">
        <v>0.97999918750000004</v>
      </c>
      <c r="CP530" s="1">
        <v>2.0000918749999999E-2</v>
      </c>
      <c r="CQ530" s="1">
        <v>0</v>
      </c>
      <c r="CR530" s="1">
        <v>2.7546249999999999</v>
      </c>
      <c r="CS530" s="1">
        <v>0</v>
      </c>
      <c r="CT530" s="1">
        <v>19656.743750000001</v>
      </c>
      <c r="CU530" s="1">
        <v>17412.318749999999</v>
      </c>
      <c r="CV530" s="1">
        <v>43.905999999999999</v>
      </c>
      <c r="CW530" s="1">
        <v>45.061999999999998</v>
      </c>
      <c r="CX530" s="1">
        <v>43.948812500000003</v>
      </c>
      <c r="CY530" s="1">
        <v>43.371062500000001</v>
      </c>
      <c r="CZ530" s="1">
        <v>43.811999999999998</v>
      </c>
      <c r="DA530" s="1">
        <v>1959.9993750000001</v>
      </c>
      <c r="DB530" s="1">
        <v>40.000624999999999</v>
      </c>
      <c r="DC530" s="1">
        <v>0</v>
      </c>
      <c r="DD530" s="1">
        <v>1659809796.3</v>
      </c>
      <c r="DE530" s="1">
        <v>0</v>
      </c>
      <c r="DF530" s="1">
        <v>1659809405.0999999</v>
      </c>
      <c r="DG530" s="1" t="s">
        <v>1159</v>
      </c>
      <c r="DH530" s="1">
        <v>1659809402.5999999</v>
      </c>
      <c r="DI530" s="1">
        <v>1659809405.0999999</v>
      </c>
      <c r="DJ530" s="1">
        <v>17</v>
      </c>
      <c r="DK530" s="1">
        <v>-0.01</v>
      </c>
      <c r="DL530" s="1">
        <v>-1E-3</v>
      </c>
      <c r="DM530" s="1">
        <v>1.2789999999999999</v>
      </c>
      <c r="DN530" s="1">
        <v>1.7000000000000001E-2</v>
      </c>
      <c r="DO530" s="1">
        <v>400</v>
      </c>
      <c r="DP530" s="1">
        <v>24</v>
      </c>
      <c r="DQ530" s="1">
        <v>0.2</v>
      </c>
      <c r="DR530" s="1">
        <v>0.03</v>
      </c>
      <c r="DS530" s="1">
        <v>16.050293390036462</v>
      </c>
      <c r="DT530" s="1">
        <v>10.34067551417021</v>
      </c>
      <c r="DU530" s="1">
        <v>0.77228191303644855</v>
      </c>
      <c r="DV530" s="1">
        <v>0</v>
      </c>
      <c r="DW530" s="1">
        <v>-55.998249999999999</v>
      </c>
      <c r="DX530" s="1">
        <v>-12.901492682926699</v>
      </c>
      <c r="DY530" s="1">
        <v>1.302650125897203</v>
      </c>
      <c r="DZ530" s="1">
        <v>0</v>
      </c>
      <c r="EA530" s="1">
        <v>3.4831412500000001</v>
      </c>
      <c r="EB530" s="1">
        <v>-5.0610844277689609E-2</v>
      </c>
      <c r="EC530" s="1">
        <v>5.1085326599229798E-3</v>
      </c>
      <c r="ED530" s="1">
        <v>1</v>
      </c>
      <c r="EE530" s="1">
        <v>1.962216321431504</v>
      </c>
      <c r="EF530" s="1">
        <v>-2.0269098020314698E-3</v>
      </c>
      <c r="EG530" s="1">
        <v>1.0060240986499681E-3</v>
      </c>
      <c r="EH530" s="1">
        <v>1</v>
      </c>
      <c r="EI530" s="1">
        <v>0.14877188610262071</v>
      </c>
      <c r="EJ530" s="1">
        <v>-9.3146277418638512E-4</v>
      </c>
      <c r="EK530" s="1">
        <v>1.2601076661268389E-4</v>
      </c>
      <c r="EL530" s="1">
        <v>1</v>
      </c>
      <c r="EM530" s="1">
        <v>3</v>
      </c>
      <c r="EN530" s="1">
        <v>6</v>
      </c>
      <c r="EO530" s="1" t="s">
        <v>1160</v>
      </c>
      <c r="EP530" s="1">
        <v>2.9401700000000002</v>
      </c>
      <c r="EQ530" s="1">
        <v>2.8015099999999999</v>
      </c>
      <c r="ER530" s="1">
        <v>0.10326</v>
      </c>
      <c r="ES530" s="1">
        <v>0.111821</v>
      </c>
      <c r="ET530" s="1">
        <v>0.116705</v>
      </c>
      <c r="EU530" s="1">
        <v>0.106118</v>
      </c>
      <c r="EV530" s="1">
        <v>18332</v>
      </c>
      <c r="EW530" s="1">
        <v>19036.8</v>
      </c>
      <c r="EX530" s="1">
        <v>23788</v>
      </c>
      <c r="EY530" s="1">
        <v>24959.4</v>
      </c>
      <c r="EZ530" s="1">
        <v>33643.699999999997</v>
      </c>
      <c r="FA530" s="1">
        <v>35636.300000000003</v>
      </c>
      <c r="FB530" s="1">
        <v>43391.4</v>
      </c>
      <c r="FC530" s="1">
        <v>46148.1</v>
      </c>
      <c r="FD530" s="1">
        <v>1.9355</v>
      </c>
      <c r="FE530" s="1">
        <v>1.76993</v>
      </c>
      <c r="FF530" s="1">
        <v>8.8848200000000002E-2</v>
      </c>
      <c r="FG530" s="1">
        <v>0</v>
      </c>
      <c r="FH530" s="1">
        <v>30.149899999999999</v>
      </c>
      <c r="FI530" s="1">
        <v>999.9</v>
      </c>
      <c r="FJ530" s="1">
        <v>41.8</v>
      </c>
      <c r="FK530" s="1">
        <v>41.7</v>
      </c>
      <c r="FL530" s="1">
        <v>34.330300000000001</v>
      </c>
      <c r="FM530" s="1">
        <v>63.674300000000002</v>
      </c>
      <c r="FN530" s="1">
        <v>26.0337</v>
      </c>
      <c r="FO530" s="1">
        <v>1</v>
      </c>
      <c r="FP530" s="1">
        <v>0.61298299999999994</v>
      </c>
      <c r="FQ530" s="1">
        <v>2.5804800000000001</v>
      </c>
      <c r="FR530" s="1">
        <v>20.299199999999999</v>
      </c>
      <c r="FS530" s="1">
        <v>5.2100999999999997</v>
      </c>
      <c r="FT530" s="1">
        <v>11.9078</v>
      </c>
      <c r="FU530" s="1">
        <v>5.0027999999999997</v>
      </c>
      <c r="FV530" s="1">
        <v>3.29013</v>
      </c>
      <c r="FW530" s="1">
        <v>9999</v>
      </c>
      <c r="FX530" s="1">
        <v>9999</v>
      </c>
      <c r="FY530" s="1">
        <v>9999</v>
      </c>
      <c r="FZ530" s="1">
        <v>999.9</v>
      </c>
      <c r="GA530" s="1">
        <v>1.8597699999999999</v>
      </c>
      <c r="GB530" s="1">
        <v>1.8548500000000001</v>
      </c>
      <c r="GC530" s="1">
        <v>1.85795</v>
      </c>
      <c r="GD530" s="1">
        <v>1.85649</v>
      </c>
      <c r="GE530" s="1">
        <v>1.85517</v>
      </c>
      <c r="GF530" s="1">
        <v>1.8547100000000001</v>
      </c>
      <c r="GG530" s="1">
        <v>1.85364</v>
      </c>
      <c r="GH530" s="1">
        <v>1.8565700000000001</v>
      </c>
      <c r="GI530" s="1">
        <v>0</v>
      </c>
      <c r="GJ530" s="1">
        <v>0</v>
      </c>
      <c r="GK530" s="1">
        <v>0</v>
      </c>
      <c r="GL530" s="1">
        <v>0</v>
      </c>
      <c r="GM530" s="1" t="s">
        <v>355</v>
      </c>
      <c r="GN530" s="1" t="s">
        <v>356</v>
      </c>
      <c r="GO530" s="1" t="s">
        <v>357</v>
      </c>
      <c r="GP530" s="1" t="s">
        <v>357</v>
      </c>
      <c r="GQ530" s="1" t="s">
        <v>357</v>
      </c>
      <c r="GR530" s="1" t="s">
        <v>357</v>
      </c>
      <c r="GS530" s="1">
        <v>0</v>
      </c>
      <c r="GT530" s="1">
        <v>100</v>
      </c>
      <c r="GU530" s="1">
        <v>100</v>
      </c>
      <c r="GV530" s="1">
        <v>1.482</v>
      </c>
      <c r="GW530" s="1">
        <v>1.29E-2</v>
      </c>
      <c r="GX530" s="1">
        <v>0.27761382284396391</v>
      </c>
      <c r="GY530" s="1">
        <v>3.0239061252787889E-3</v>
      </c>
      <c r="GZ530" s="1">
        <v>-1.398580452151984E-6</v>
      </c>
      <c r="HA530" s="1">
        <v>2.8030378366047371E-10</v>
      </c>
      <c r="HB530" s="1">
        <v>-7.1345895132161177E-2</v>
      </c>
      <c r="HC530" s="1">
        <v>1.0309082032153079E-2</v>
      </c>
      <c r="HD530" s="1">
        <v>-3.6321104004466529E-4</v>
      </c>
      <c r="HE530" s="1">
        <v>3.6129943689190391E-6</v>
      </c>
      <c r="HF530" s="1">
        <v>0</v>
      </c>
      <c r="HG530" s="1">
        <v>2134</v>
      </c>
      <c r="HH530" s="1">
        <v>3</v>
      </c>
      <c r="HI530" s="1">
        <v>46</v>
      </c>
      <c r="HJ530" s="1">
        <v>6.6</v>
      </c>
      <c r="HK530" s="1">
        <v>6.5</v>
      </c>
      <c r="HL530" s="1">
        <v>1.40747</v>
      </c>
      <c r="HM530" s="1">
        <v>2.3596200000000001</v>
      </c>
      <c r="HN530" s="1">
        <v>1.4978</v>
      </c>
      <c r="HO530" s="1">
        <v>2.3022499999999999</v>
      </c>
      <c r="HP530" s="1">
        <v>1.5478499999999999</v>
      </c>
      <c r="HQ530" s="1">
        <v>2.4450699999999999</v>
      </c>
      <c r="HR530" s="1">
        <v>43.59</v>
      </c>
      <c r="HS530" s="1">
        <v>15.375400000000001</v>
      </c>
      <c r="HT530" s="1">
        <v>18</v>
      </c>
      <c r="HU530" s="1">
        <v>503.05599999999998</v>
      </c>
      <c r="HV530" s="1">
        <v>459.41899999999998</v>
      </c>
      <c r="HW530" s="1">
        <v>26.605799999999999</v>
      </c>
      <c r="HX530" s="1">
        <v>34.569499999999998</v>
      </c>
      <c r="HY530" s="1">
        <v>29.999400000000001</v>
      </c>
      <c r="HZ530" s="1">
        <v>34.471699999999998</v>
      </c>
      <c r="IA530" s="1">
        <v>34.572899999999997</v>
      </c>
      <c r="IB530" s="1">
        <v>28.184799999999999</v>
      </c>
      <c r="IC530" s="1">
        <v>28.625599999999999</v>
      </c>
      <c r="ID530" s="1">
        <v>0</v>
      </c>
      <c r="IE530" s="1">
        <v>26.610399999999998</v>
      </c>
      <c r="IF530" s="1">
        <v>602.88400000000001</v>
      </c>
      <c r="IG530" s="1">
        <v>23.902999999999999</v>
      </c>
      <c r="IH530" s="1">
        <v>100.32299999999999</v>
      </c>
      <c r="II530" s="1">
        <v>100.008</v>
      </c>
      <c r="IJ530" s="1" t="s">
        <v>1161</v>
      </c>
    </row>
    <row r="531" spans="1:244" ht="15.75" customHeight="1" x14ac:dyDescent="0.3">
      <c r="A531" s="1">
        <v>515</v>
      </c>
      <c r="B531" s="1">
        <v>1659809798.0999999</v>
      </c>
      <c r="C531" s="1">
        <v>13656.599999904631</v>
      </c>
      <c r="D531" s="1" t="s">
        <v>1384</v>
      </c>
      <c r="E531" s="1" t="s">
        <v>1385</v>
      </c>
      <c r="F531" s="1">
        <v>1</v>
      </c>
      <c r="G531" s="1" t="s">
        <v>346</v>
      </c>
      <c r="H531" s="1" t="s">
        <v>347</v>
      </c>
      <c r="I531" s="1" t="s">
        <v>348</v>
      </c>
      <c r="J531" s="1" t="s">
        <v>349</v>
      </c>
      <c r="K531" s="1" t="s">
        <v>350</v>
      </c>
      <c r="L531" s="1" t="s">
        <v>1154</v>
      </c>
      <c r="M531" s="1" t="s">
        <v>351</v>
      </c>
      <c r="N531" s="1">
        <v>1659809790.599999</v>
      </c>
      <c r="O531" s="1">
        <f t="shared" si="68"/>
        <v>2.9787809983292555E-3</v>
      </c>
      <c r="P531" s="1">
        <f t="shared" si="69"/>
        <v>2.9787809983292557</v>
      </c>
      <c r="Q531" s="1">
        <f t="shared" si="70"/>
        <v>17.699097010385479</v>
      </c>
      <c r="R531" s="1">
        <f t="shared" si="71"/>
        <v>474.44853333333339</v>
      </c>
      <c r="S531" s="1">
        <f t="shared" si="72"/>
        <v>267.1204242681319</v>
      </c>
      <c r="T531" s="1">
        <f t="shared" si="73"/>
        <v>26.415337136940931</v>
      </c>
      <c r="U531" s="1">
        <f t="shared" si="74"/>
        <v>46.917857353906363</v>
      </c>
      <c r="V531" s="1">
        <f t="shared" si="75"/>
        <v>0.14863166249234841</v>
      </c>
      <c r="W531" s="1">
        <f t="shared" si="76"/>
        <v>2.9091998764967197</v>
      </c>
      <c r="X531" s="1">
        <f t="shared" si="77"/>
        <v>0.14453827536919411</v>
      </c>
      <c r="Y531" s="1">
        <f t="shared" si="78"/>
        <v>9.0694806676691803E-2</v>
      </c>
      <c r="Z531" s="1">
        <f t="shared" si="79"/>
        <v>321.51625139999993</v>
      </c>
      <c r="AA531" s="1">
        <f t="shared" si="80"/>
        <v>32.100944024497998</v>
      </c>
      <c r="AB531" s="1">
        <f t="shared" si="81"/>
        <v>31.597413333333339</v>
      </c>
      <c r="AC531" s="1">
        <f t="shared" si="82"/>
        <v>4.667348381362884</v>
      </c>
      <c r="AD531" s="1">
        <f t="shared" si="83"/>
        <v>60.050662158338497</v>
      </c>
      <c r="AE531" s="1">
        <f t="shared" si="84"/>
        <v>2.7053170368709689</v>
      </c>
      <c r="AF531" s="1">
        <f t="shared" si="85"/>
        <v>4.5050577955955395</v>
      </c>
      <c r="AG531" s="1">
        <f t="shared" si="86"/>
        <v>1.9620313444919151</v>
      </c>
      <c r="AH531" s="1">
        <f t="shared" si="87"/>
        <v>-131.36424202632017</v>
      </c>
      <c r="AI531" s="1">
        <f t="shared" si="88"/>
        <v>-97.554967487331893</v>
      </c>
      <c r="AJ531" s="1">
        <f t="shared" si="89"/>
        <v>-7.5515338412225246</v>
      </c>
      <c r="AK531" s="1">
        <f t="shared" si="90"/>
        <v>85.045508045125345</v>
      </c>
      <c r="AL531" s="1">
        <f t="shared" si="91"/>
        <v>46.009636713212302</v>
      </c>
      <c r="AM531" s="1">
        <f t="shared" si="92"/>
        <v>2.9819677554900994</v>
      </c>
      <c r="AN531" s="1">
        <f t="shared" si="93"/>
        <v>17.699097010385479</v>
      </c>
      <c r="AO531" s="1">
        <v>568.85866083724693</v>
      </c>
      <c r="AP531" s="1">
        <v>521.91520606060578</v>
      </c>
      <c r="AQ531" s="1">
        <v>4.9124833845256886</v>
      </c>
      <c r="AR531" s="1">
        <v>65.640967639493695</v>
      </c>
      <c r="AS531" s="1">
        <f t="shared" si="94"/>
        <v>2.9787809983292557</v>
      </c>
      <c r="AT531" s="1">
        <v>23.877087612598778</v>
      </c>
      <c r="AU531" s="1">
        <v>27.353163736263738</v>
      </c>
      <c r="AV531" s="1">
        <v>-3.2997526572674112E-5</v>
      </c>
      <c r="AW531" s="1">
        <v>85.652691204129724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51581.456236649414</v>
      </c>
      <c r="BC531" s="1">
        <f t="shared" si="98"/>
        <v>2000.0013333333329</v>
      </c>
      <c r="BD531" s="1">
        <f t="shared" si="99"/>
        <v>1681.2011399999997</v>
      </c>
      <c r="BE531" s="1">
        <f t="shared" si="100"/>
        <v>0.84060000959999359</v>
      </c>
      <c r="BF531" s="1">
        <f t="shared" si="101"/>
        <v>0.16075801852798766</v>
      </c>
      <c r="BG531" s="1">
        <v>6</v>
      </c>
      <c r="BH531" s="1">
        <v>0.5</v>
      </c>
      <c r="BI531" s="1" t="s">
        <v>352</v>
      </c>
      <c r="BJ531" s="1">
        <v>2</v>
      </c>
      <c r="BK531" s="1" t="b">
        <v>1</v>
      </c>
      <c r="BL531" s="1">
        <v>1659809790.599999</v>
      </c>
      <c r="BM531" s="1">
        <v>474.44853333333339</v>
      </c>
      <c r="BN531" s="1">
        <v>531.34300000000007</v>
      </c>
      <c r="BO531" s="1">
        <v>27.357040000000001</v>
      </c>
      <c r="BP531" s="1">
        <v>23.877479999999998</v>
      </c>
      <c r="BQ531" s="1">
        <v>473.02426666666668</v>
      </c>
      <c r="BR531" s="1">
        <v>27.344200000000001</v>
      </c>
      <c r="BS531" s="1">
        <v>500.13046666666662</v>
      </c>
      <c r="BT531" s="1">
        <v>98.789280000000005</v>
      </c>
      <c r="BU531" s="1">
        <v>9.996521333333333E-2</v>
      </c>
      <c r="BV531" s="1">
        <v>30.975413333333339</v>
      </c>
      <c r="BW531" s="1">
        <v>31.597413333333339</v>
      </c>
      <c r="BX531" s="1">
        <v>999.89999999999986</v>
      </c>
      <c r="BY531" s="1">
        <v>0</v>
      </c>
      <c r="BZ531" s="1">
        <v>0</v>
      </c>
      <c r="CA531" s="1">
        <v>10005.59</v>
      </c>
      <c r="CB531" s="1">
        <v>0</v>
      </c>
      <c r="CC531" s="1">
        <v>213.96826666666669</v>
      </c>
      <c r="CD531" s="1">
        <v>-56.894500000000001</v>
      </c>
      <c r="CE531" s="1">
        <v>487.79299999999989</v>
      </c>
      <c r="CF531" s="1">
        <v>544.34046666666666</v>
      </c>
      <c r="CG531" s="1">
        <v>3.479544666666667</v>
      </c>
      <c r="CH531" s="1">
        <v>531.34300000000007</v>
      </c>
      <c r="CI531" s="1">
        <v>23.877479999999998</v>
      </c>
      <c r="CJ531" s="1">
        <v>2.702582</v>
      </c>
      <c r="CK531" s="1">
        <v>2.3588420000000001</v>
      </c>
      <c r="CL531" s="1">
        <v>22.300826666666659</v>
      </c>
      <c r="CM531" s="1">
        <v>20.08394666666667</v>
      </c>
      <c r="CN531" s="1">
        <v>2000.0013333333329</v>
      </c>
      <c r="CO531" s="1">
        <v>0.97999919999999974</v>
      </c>
      <c r="CP531" s="1">
        <v>2.0000906666666669E-2</v>
      </c>
      <c r="CQ531" s="1">
        <v>0</v>
      </c>
      <c r="CR531" s="1">
        <v>2.7739333333333329</v>
      </c>
      <c r="CS531" s="1">
        <v>0</v>
      </c>
      <c r="CT531" s="1">
        <v>19655.793333333331</v>
      </c>
      <c r="CU531" s="1">
        <v>17412.333333333328</v>
      </c>
      <c r="CV531" s="1">
        <v>43.899800000000013</v>
      </c>
      <c r="CW531" s="1">
        <v>45.061999999999998</v>
      </c>
      <c r="CX531" s="1">
        <v>43.945399999999999</v>
      </c>
      <c r="CY531" s="1">
        <v>43.370800000000003</v>
      </c>
      <c r="CZ531" s="1">
        <v>43.811999999999998</v>
      </c>
      <c r="DA531" s="1">
        <v>1960.000666666667</v>
      </c>
      <c r="DB531" s="1">
        <v>40.000666666666667</v>
      </c>
      <c r="DC531" s="1">
        <v>0</v>
      </c>
      <c r="DD531" s="1">
        <v>1659809797.5</v>
      </c>
      <c r="DE531" s="1">
        <v>0</v>
      </c>
      <c r="DF531" s="1">
        <v>1659809405.0999999</v>
      </c>
      <c r="DG531" s="1" t="s">
        <v>1159</v>
      </c>
      <c r="DH531" s="1">
        <v>1659809402.5999999</v>
      </c>
      <c r="DI531" s="1">
        <v>1659809405.0999999</v>
      </c>
      <c r="DJ531" s="1">
        <v>17</v>
      </c>
      <c r="DK531" s="1">
        <v>-0.01</v>
      </c>
      <c r="DL531" s="1">
        <v>-1E-3</v>
      </c>
      <c r="DM531" s="1">
        <v>1.2789999999999999</v>
      </c>
      <c r="DN531" s="1">
        <v>1.7000000000000001E-2</v>
      </c>
      <c r="DO531" s="1">
        <v>400</v>
      </c>
      <c r="DP531" s="1">
        <v>24</v>
      </c>
      <c r="DQ531" s="1">
        <v>0.2</v>
      </c>
      <c r="DR531" s="1">
        <v>0.03</v>
      </c>
      <c r="DS531" s="1">
        <v>16.22415886435007</v>
      </c>
      <c r="DT531" s="1">
        <v>10.37062886227352</v>
      </c>
      <c r="DU531" s="1">
        <v>0.77449430998713287</v>
      </c>
      <c r="DV531" s="1">
        <v>0</v>
      </c>
      <c r="DW531" s="1">
        <v>-56.2006175</v>
      </c>
      <c r="DX531" s="1">
        <v>-14.059279924952889</v>
      </c>
      <c r="DY531" s="1">
        <v>1.39895159778448</v>
      </c>
      <c r="DZ531" s="1">
        <v>0</v>
      </c>
      <c r="EA531" s="1">
        <v>3.4822422500000001</v>
      </c>
      <c r="EB531" s="1">
        <v>-4.5818949343352733E-2</v>
      </c>
      <c r="EC531" s="1">
        <v>4.6167837763425399E-3</v>
      </c>
      <c r="ED531" s="1">
        <v>1</v>
      </c>
      <c r="EE531" s="1">
        <v>1.9621820219380539</v>
      </c>
      <c r="EF531" s="1">
        <v>-2.173369649659421E-3</v>
      </c>
      <c r="EG531" s="1">
        <v>1.007431004117755E-3</v>
      </c>
      <c r="EH531" s="1">
        <v>1</v>
      </c>
      <c r="EI531" s="1">
        <v>0.1487563119353561</v>
      </c>
      <c r="EJ531" s="1">
        <v>-8.1295009302898361E-4</v>
      </c>
      <c r="EK531" s="1">
        <v>1.210254351424873E-4</v>
      </c>
      <c r="EL531" s="1">
        <v>1</v>
      </c>
      <c r="EM531" s="1">
        <v>3</v>
      </c>
      <c r="EN531" s="1">
        <v>6</v>
      </c>
      <c r="EO531" s="1" t="s">
        <v>1160</v>
      </c>
      <c r="EP531" s="1">
        <v>2.9403100000000002</v>
      </c>
      <c r="EQ531" s="1">
        <v>2.8014999999999999</v>
      </c>
      <c r="ER531" s="1">
        <v>0.103975</v>
      </c>
      <c r="ES531" s="1">
        <v>0.11254500000000001</v>
      </c>
      <c r="ET531" s="1">
        <v>0.116706</v>
      </c>
      <c r="EU531" s="1">
        <v>0.106119</v>
      </c>
      <c r="EV531" s="1">
        <v>18317.5</v>
      </c>
      <c r="EW531" s="1">
        <v>19021.400000000001</v>
      </c>
      <c r="EX531" s="1">
        <v>23788.1</v>
      </c>
      <c r="EY531" s="1">
        <v>24959.5</v>
      </c>
      <c r="EZ531" s="1">
        <v>33643.699999999997</v>
      </c>
      <c r="FA531" s="1">
        <v>35636.400000000001</v>
      </c>
      <c r="FB531" s="1">
        <v>43391.5</v>
      </c>
      <c r="FC531" s="1">
        <v>46148.3</v>
      </c>
      <c r="FD531" s="1">
        <v>1.9354499999999999</v>
      </c>
      <c r="FE531" s="1">
        <v>1.77</v>
      </c>
      <c r="FF531" s="1">
        <v>8.8881699999999994E-2</v>
      </c>
      <c r="FG531" s="1">
        <v>0</v>
      </c>
      <c r="FH531" s="1">
        <v>30.148900000000001</v>
      </c>
      <c r="FI531" s="1">
        <v>999.9</v>
      </c>
      <c r="FJ531" s="1">
        <v>41.8</v>
      </c>
      <c r="FK531" s="1">
        <v>41.7</v>
      </c>
      <c r="FL531" s="1">
        <v>34.333399999999997</v>
      </c>
      <c r="FM531" s="1">
        <v>63.634300000000003</v>
      </c>
      <c r="FN531" s="1">
        <v>26.2821</v>
      </c>
      <c r="FO531" s="1">
        <v>1</v>
      </c>
      <c r="FP531" s="1">
        <v>0.61280699999999999</v>
      </c>
      <c r="FQ531" s="1">
        <v>2.59029</v>
      </c>
      <c r="FR531" s="1">
        <v>20.298999999999999</v>
      </c>
      <c r="FS531" s="1">
        <v>5.2102500000000003</v>
      </c>
      <c r="FT531" s="1">
        <v>11.907999999999999</v>
      </c>
      <c r="FU531" s="1">
        <v>5.0027999999999997</v>
      </c>
      <c r="FV531" s="1">
        <v>3.2900999999999998</v>
      </c>
      <c r="FW531" s="1">
        <v>9999</v>
      </c>
      <c r="FX531" s="1">
        <v>9999</v>
      </c>
      <c r="FY531" s="1">
        <v>9999</v>
      </c>
      <c r="FZ531" s="1">
        <v>999.9</v>
      </c>
      <c r="GA531" s="1">
        <v>1.8597699999999999</v>
      </c>
      <c r="GB531" s="1">
        <v>1.85486</v>
      </c>
      <c r="GC531" s="1">
        <v>1.85795</v>
      </c>
      <c r="GD531" s="1">
        <v>1.8565</v>
      </c>
      <c r="GE531" s="1">
        <v>1.85517</v>
      </c>
      <c r="GF531" s="1">
        <v>1.8547100000000001</v>
      </c>
      <c r="GG531" s="1">
        <v>1.85364</v>
      </c>
      <c r="GH531" s="1">
        <v>1.8565700000000001</v>
      </c>
      <c r="GI531" s="1">
        <v>0</v>
      </c>
      <c r="GJ531" s="1">
        <v>0</v>
      </c>
      <c r="GK531" s="1">
        <v>0</v>
      </c>
      <c r="GL531" s="1">
        <v>0</v>
      </c>
      <c r="GM531" s="1" t="s">
        <v>355</v>
      </c>
      <c r="GN531" s="1" t="s">
        <v>356</v>
      </c>
      <c r="GO531" s="1" t="s">
        <v>357</v>
      </c>
      <c r="GP531" s="1" t="s">
        <v>357</v>
      </c>
      <c r="GQ531" s="1" t="s">
        <v>357</v>
      </c>
      <c r="GR531" s="1" t="s">
        <v>357</v>
      </c>
      <c r="GS531" s="1">
        <v>0</v>
      </c>
      <c r="GT531" s="1">
        <v>100</v>
      </c>
      <c r="GU531" s="1">
        <v>100</v>
      </c>
      <c r="GV531" s="1">
        <v>1.49</v>
      </c>
      <c r="GW531" s="1">
        <v>1.2800000000000001E-2</v>
      </c>
      <c r="GX531" s="1">
        <v>0.27761382284396391</v>
      </c>
      <c r="GY531" s="1">
        <v>3.0239061252787889E-3</v>
      </c>
      <c r="GZ531" s="1">
        <v>-1.398580452151984E-6</v>
      </c>
      <c r="HA531" s="1">
        <v>2.8030378366047371E-10</v>
      </c>
      <c r="HB531" s="1">
        <v>-7.1345895132161177E-2</v>
      </c>
      <c r="HC531" s="1">
        <v>1.0309082032153079E-2</v>
      </c>
      <c r="HD531" s="1">
        <v>-3.6321104004466529E-4</v>
      </c>
      <c r="HE531" s="1">
        <v>3.6129943689190391E-6</v>
      </c>
      <c r="HF531" s="1">
        <v>0</v>
      </c>
      <c r="HG531" s="1">
        <v>2134</v>
      </c>
      <c r="HH531" s="1">
        <v>3</v>
      </c>
      <c r="HI531" s="1">
        <v>46</v>
      </c>
      <c r="HJ531" s="1">
        <v>6.6</v>
      </c>
      <c r="HK531" s="1">
        <v>6.5</v>
      </c>
      <c r="HL531" s="1">
        <v>1.4196800000000001</v>
      </c>
      <c r="HM531" s="1">
        <v>2.36084</v>
      </c>
      <c r="HN531" s="1">
        <v>1.4978</v>
      </c>
      <c r="HO531" s="1">
        <v>2.3010299999999999</v>
      </c>
      <c r="HP531" s="1">
        <v>1.5478499999999999</v>
      </c>
      <c r="HQ531" s="1">
        <v>2.34619</v>
      </c>
      <c r="HR531" s="1">
        <v>43.59</v>
      </c>
      <c r="HS531" s="1">
        <v>15.340400000000001</v>
      </c>
      <c r="HT531" s="1">
        <v>18</v>
      </c>
      <c r="HU531" s="1">
        <v>503.01600000000002</v>
      </c>
      <c r="HV531" s="1">
        <v>459.45800000000003</v>
      </c>
      <c r="HW531" s="1">
        <v>26.6098</v>
      </c>
      <c r="HX531" s="1">
        <v>34.568199999999997</v>
      </c>
      <c r="HY531" s="1">
        <v>29.999400000000001</v>
      </c>
      <c r="HZ531" s="1">
        <v>34.470399999999998</v>
      </c>
      <c r="IA531" s="1">
        <v>34.571599999999997</v>
      </c>
      <c r="IB531" s="1">
        <v>28.4373</v>
      </c>
      <c r="IC531" s="1">
        <v>28.625599999999999</v>
      </c>
      <c r="ID531" s="1">
        <v>0</v>
      </c>
      <c r="IE531" s="1">
        <v>26.628</v>
      </c>
      <c r="IF531" s="1">
        <v>602.88400000000001</v>
      </c>
      <c r="IG531" s="1">
        <v>23.902999999999999</v>
      </c>
      <c r="IH531" s="1">
        <v>100.32299999999999</v>
      </c>
      <c r="II531" s="1">
        <v>100.009</v>
      </c>
      <c r="IJ531" s="1" t="s">
        <v>1161</v>
      </c>
    </row>
    <row r="532" spans="1:244" ht="15.75" customHeight="1" x14ac:dyDescent="0.3">
      <c r="A532" s="1">
        <v>516</v>
      </c>
      <c r="B532" s="1">
        <v>1659809799.0999999</v>
      </c>
      <c r="C532" s="1">
        <v>13657.599999904631</v>
      </c>
      <c r="D532" s="1" t="s">
        <v>1386</v>
      </c>
      <c r="E532" s="1" t="s">
        <v>1387</v>
      </c>
      <c r="F532" s="1">
        <v>1</v>
      </c>
      <c r="G532" s="1" t="s">
        <v>346</v>
      </c>
      <c r="H532" s="1" t="s">
        <v>347</v>
      </c>
      <c r="I532" s="1" t="s">
        <v>348</v>
      </c>
      <c r="J532" s="1" t="s">
        <v>349</v>
      </c>
      <c r="K532" s="1" t="s">
        <v>350</v>
      </c>
      <c r="L532" s="1" t="s">
        <v>1154</v>
      </c>
      <c r="M532" s="1" t="s">
        <v>351</v>
      </c>
      <c r="N532" s="1">
        <v>1659809791.0999999</v>
      </c>
      <c r="O532" s="1">
        <f t="shared" si="68"/>
        <v>2.978476322153195E-3</v>
      </c>
      <c r="P532" s="1">
        <f t="shared" si="69"/>
        <v>2.9784763221531949</v>
      </c>
      <c r="Q532" s="1">
        <f t="shared" si="70"/>
        <v>17.823047528383995</v>
      </c>
      <c r="R532" s="1">
        <f t="shared" si="71"/>
        <v>476.82343750000001</v>
      </c>
      <c r="S532" s="1">
        <f t="shared" si="72"/>
        <v>268.05287384357968</v>
      </c>
      <c r="T532" s="1">
        <f t="shared" si="73"/>
        <v>26.507564227105139</v>
      </c>
      <c r="U532" s="1">
        <f t="shared" si="74"/>
        <v>47.152741596405903</v>
      </c>
      <c r="V532" s="1">
        <f t="shared" si="75"/>
        <v>0.14861527491227297</v>
      </c>
      <c r="W532" s="1">
        <f t="shared" si="76"/>
        <v>2.909057772513306</v>
      </c>
      <c r="X532" s="1">
        <f t="shared" si="77"/>
        <v>0.14452258301604387</v>
      </c>
      <c r="Y532" s="1">
        <f t="shared" si="78"/>
        <v>9.0684938647176E-2</v>
      </c>
      <c r="Z532" s="1">
        <f t="shared" si="79"/>
        <v>321.51573693749998</v>
      </c>
      <c r="AA532" s="1">
        <f t="shared" si="80"/>
        <v>32.10097080189513</v>
      </c>
      <c r="AB532" s="1">
        <f t="shared" si="81"/>
        <v>31.597381250000002</v>
      </c>
      <c r="AC532" s="1">
        <f t="shared" si="82"/>
        <v>4.6673398807126016</v>
      </c>
      <c r="AD532" s="1">
        <f t="shared" si="83"/>
        <v>60.05050737984061</v>
      </c>
      <c r="AE532" s="1">
        <f t="shared" si="84"/>
        <v>2.7052945076759616</v>
      </c>
      <c r="AF532" s="1">
        <f t="shared" si="85"/>
        <v>4.5050318901787474</v>
      </c>
      <c r="AG532" s="1">
        <f t="shared" si="86"/>
        <v>1.9620453730366401</v>
      </c>
      <c r="AH532" s="1">
        <f t="shared" si="87"/>
        <v>-131.35080580695589</v>
      </c>
      <c r="AI532" s="1">
        <f t="shared" si="88"/>
        <v>-97.560984554121646</v>
      </c>
      <c r="AJ532" s="1">
        <f t="shared" si="89"/>
        <v>-7.5523635696603293</v>
      </c>
      <c r="AK532" s="1">
        <f t="shared" si="90"/>
        <v>85.051583006762129</v>
      </c>
      <c r="AL532" s="1">
        <f t="shared" si="91"/>
        <v>46.125822930207832</v>
      </c>
      <c r="AM532" s="1">
        <f t="shared" si="92"/>
        <v>2.9817616605563737</v>
      </c>
      <c r="AN532" s="1">
        <f t="shared" si="93"/>
        <v>17.823047528383995</v>
      </c>
      <c r="AO532" s="1">
        <v>574.02886483395241</v>
      </c>
      <c r="AP532" s="1">
        <v>526.86056969696949</v>
      </c>
      <c r="AQ532" s="1">
        <v>4.9266554452423943</v>
      </c>
      <c r="AR532" s="1">
        <v>65.640967639493695</v>
      </c>
      <c r="AS532" s="1">
        <f t="shared" si="94"/>
        <v>2.9784763221531949</v>
      </c>
      <c r="AT532" s="1">
        <v>23.877217261024761</v>
      </c>
      <c r="AU532" s="1">
        <v>27.352959340659361</v>
      </c>
      <c r="AV532" s="1">
        <v>-3.82095012130315E-5</v>
      </c>
      <c r="AW532" s="1">
        <v>85.652691204129724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51577.452095768385</v>
      </c>
      <c r="BC532" s="1">
        <f t="shared" si="98"/>
        <v>1999.9981250000001</v>
      </c>
      <c r="BD532" s="1">
        <f t="shared" si="99"/>
        <v>1681.19844375</v>
      </c>
      <c r="BE532" s="1">
        <f t="shared" si="100"/>
        <v>0.84060000993750927</v>
      </c>
      <c r="BF532" s="1">
        <f t="shared" si="101"/>
        <v>0.16075801917939297</v>
      </c>
      <c r="BG532" s="1">
        <v>6</v>
      </c>
      <c r="BH532" s="1">
        <v>0.5</v>
      </c>
      <c r="BI532" s="1" t="s">
        <v>352</v>
      </c>
      <c r="BJ532" s="1">
        <v>2</v>
      </c>
      <c r="BK532" s="1" t="b">
        <v>1</v>
      </c>
      <c r="BL532" s="1">
        <v>1659809791.0999999</v>
      </c>
      <c r="BM532" s="1">
        <v>476.82343750000001</v>
      </c>
      <c r="BN532" s="1">
        <v>533.86543749999998</v>
      </c>
      <c r="BO532" s="1">
        <v>27.356793750000001</v>
      </c>
      <c r="BP532" s="1">
        <v>23.877487500000001</v>
      </c>
      <c r="BQ532" s="1">
        <v>475.39474999999999</v>
      </c>
      <c r="BR532" s="1">
        <v>27.34395</v>
      </c>
      <c r="BS532" s="1">
        <v>500.13250000000011</v>
      </c>
      <c r="BT532" s="1">
        <v>98.789325000000005</v>
      </c>
      <c r="BU532" s="1">
        <v>9.9986825000000001E-2</v>
      </c>
      <c r="BV532" s="1">
        <v>30.975312500000001</v>
      </c>
      <c r="BW532" s="1">
        <v>31.597381250000002</v>
      </c>
      <c r="BX532" s="1">
        <v>999.9</v>
      </c>
      <c r="BY532" s="1">
        <v>0</v>
      </c>
      <c r="BZ532" s="1">
        <v>0</v>
      </c>
      <c r="CA532" s="1">
        <v>10004.771875</v>
      </c>
      <c r="CB532" s="1">
        <v>0</v>
      </c>
      <c r="CC532" s="1">
        <v>213.93350000000001</v>
      </c>
      <c r="CD532" s="1">
        <v>-57.042018749999997</v>
      </c>
      <c r="CE532" s="1">
        <v>490.23456249999998</v>
      </c>
      <c r="CF532" s="1">
        <v>546.92462499999999</v>
      </c>
      <c r="CG532" s="1">
        <v>3.4792912500000002</v>
      </c>
      <c r="CH532" s="1">
        <v>533.86543749999998</v>
      </c>
      <c r="CI532" s="1">
        <v>23.877487500000001</v>
      </c>
      <c r="CJ532" s="1">
        <v>2.7025587500000001</v>
      </c>
      <c r="CK532" s="1">
        <v>2.3588437500000001</v>
      </c>
      <c r="CL532" s="1">
        <v>22.300687499999999</v>
      </c>
      <c r="CM532" s="1">
        <v>20.08395625</v>
      </c>
      <c r="CN532" s="1">
        <v>1999.9981250000001</v>
      </c>
      <c r="CO532" s="1">
        <v>0.97999918750000004</v>
      </c>
      <c r="CP532" s="1">
        <v>2.0000918749999999E-2</v>
      </c>
      <c r="CQ532" s="1">
        <v>0</v>
      </c>
      <c r="CR532" s="1">
        <v>2.6724999999999999</v>
      </c>
      <c r="CS532" s="1">
        <v>0</v>
      </c>
      <c r="CT532" s="1">
        <v>19656.46875</v>
      </c>
      <c r="CU532" s="1">
        <v>17412.306250000001</v>
      </c>
      <c r="CV532" s="1">
        <v>43.898249999999997</v>
      </c>
      <c r="CW532" s="1">
        <v>45.061999999999998</v>
      </c>
      <c r="CX532" s="1">
        <v>43.944875000000003</v>
      </c>
      <c r="CY532" s="1">
        <v>43.371062500000001</v>
      </c>
      <c r="CZ532" s="1">
        <v>43.811999999999998</v>
      </c>
      <c r="DA532" s="1">
        <v>1959.9974999999999</v>
      </c>
      <c r="DB532" s="1">
        <v>40.000624999999999</v>
      </c>
      <c r="DC532" s="1">
        <v>0</v>
      </c>
      <c r="DD532" s="1">
        <v>1659809798.7</v>
      </c>
      <c r="DE532" s="1">
        <v>0</v>
      </c>
      <c r="DF532" s="1">
        <v>1659809405.0999999</v>
      </c>
      <c r="DG532" s="1" t="s">
        <v>1159</v>
      </c>
      <c r="DH532" s="1">
        <v>1659809402.5999999</v>
      </c>
      <c r="DI532" s="1">
        <v>1659809405.0999999</v>
      </c>
      <c r="DJ532" s="1">
        <v>17</v>
      </c>
      <c r="DK532" s="1">
        <v>-0.01</v>
      </c>
      <c r="DL532" s="1">
        <v>-1E-3</v>
      </c>
      <c r="DM532" s="1">
        <v>1.2789999999999999</v>
      </c>
      <c r="DN532" s="1">
        <v>1.7000000000000001E-2</v>
      </c>
      <c r="DO532" s="1">
        <v>400</v>
      </c>
      <c r="DP532" s="1">
        <v>24</v>
      </c>
      <c r="DQ532" s="1">
        <v>0.2</v>
      </c>
      <c r="DR532" s="1">
        <v>0.03</v>
      </c>
      <c r="DS532" s="1">
        <v>16.22415886435007</v>
      </c>
      <c r="DT532" s="1">
        <v>10.37062886227352</v>
      </c>
      <c r="DU532" s="1">
        <v>0.77449430998713287</v>
      </c>
      <c r="DV532" s="1">
        <v>0</v>
      </c>
      <c r="DW532" s="1">
        <v>-56.2006175</v>
      </c>
      <c r="DX532" s="1">
        <v>-14.059279924952889</v>
      </c>
      <c r="DY532" s="1">
        <v>1.39895159778448</v>
      </c>
      <c r="DZ532" s="1">
        <v>0</v>
      </c>
      <c r="EA532" s="1">
        <v>3.4822422500000001</v>
      </c>
      <c r="EB532" s="1">
        <v>-4.5818949343352733E-2</v>
      </c>
      <c r="EC532" s="1">
        <v>4.6167837763425399E-3</v>
      </c>
      <c r="ED532" s="1">
        <v>1</v>
      </c>
      <c r="EE532" s="1">
        <v>1.9621820219380539</v>
      </c>
      <c r="EF532" s="1">
        <v>-2.173369649659421E-3</v>
      </c>
      <c r="EG532" s="1">
        <v>1.007431004117755E-3</v>
      </c>
      <c r="EH532" s="1">
        <v>1</v>
      </c>
      <c r="EI532" s="1">
        <v>0.1487563119353561</v>
      </c>
      <c r="EJ532" s="1">
        <v>-8.1295009302898361E-4</v>
      </c>
      <c r="EK532" s="1">
        <v>1.210254351424873E-4</v>
      </c>
      <c r="EL532" s="1">
        <v>1</v>
      </c>
      <c r="EM532" s="1">
        <v>3</v>
      </c>
      <c r="EN532" s="1">
        <v>6</v>
      </c>
      <c r="EO532" s="1" t="s">
        <v>1160</v>
      </c>
      <c r="EP532" s="1">
        <v>2.9403800000000002</v>
      </c>
      <c r="EQ532" s="1">
        <v>2.8013699999999999</v>
      </c>
      <c r="ER532" s="1">
        <v>0.104689</v>
      </c>
      <c r="ES532" s="1">
        <v>0.11325200000000001</v>
      </c>
      <c r="ET532" s="1">
        <v>0.116706</v>
      </c>
      <c r="EU532" s="1">
        <v>0.10612000000000001</v>
      </c>
      <c r="EV532" s="1">
        <v>18303</v>
      </c>
      <c r="EW532" s="1">
        <v>19006.3</v>
      </c>
      <c r="EX532" s="1">
        <v>23788.2</v>
      </c>
      <c r="EY532" s="1">
        <v>24959.599999999999</v>
      </c>
      <c r="EZ532" s="1">
        <v>33643.599999999999</v>
      </c>
      <c r="FA532" s="1">
        <v>35636.5</v>
      </c>
      <c r="FB532" s="1">
        <v>43391.4</v>
      </c>
      <c r="FC532" s="1">
        <v>46148.4</v>
      </c>
      <c r="FD532" s="1">
        <v>1.9355</v>
      </c>
      <c r="FE532" s="1">
        <v>1.7699800000000001</v>
      </c>
      <c r="FF532" s="1">
        <v>8.9190900000000004E-2</v>
      </c>
      <c r="FG532" s="1">
        <v>0</v>
      </c>
      <c r="FH532" s="1">
        <v>30.148299999999999</v>
      </c>
      <c r="FI532" s="1">
        <v>999.9</v>
      </c>
      <c r="FJ532" s="1">
        <v>41.8</v>
      </c>
      <c r="FK532" s="1">
        <v>41.7</v>
      </c>
      <c r="FL532" s="1">
        <v>34.331600000000002</v>
      </c>
      <c r="FM532" s="1">
        <v>63.534300000000002</v>
      </c>
      <c r="FN532" s="1">
        <v>25.725200000000001</v>
      </c>
      <c r="FO532" s="1">
        <v>1</v>
      </c>
      <c r="FP532" s="1">
        <v>0.61272099999999996</v>
      </c>
      <c r="FQ532" s="1">
        <v>2.5848800000000001</v>
      </c>
      <c r="FR532" s="1">
        <v>20.299099999999999</v>
      </c>
      <c r="FS532" s="1">
        <v>5.2099500000000001</v>
      </c>
      <c r="FT532" s="1">
        <v>11.907999999999999</v>
      </c>
      <c r="FU532" s="1">
        <v>5.0027499999999998</v>
      </c>
      <c r="FV532" s="1">
        <v>3.2900999999999998</v>
      </c>
      <c r="FW532" s="1">
        <v>9999</v>
      </c>
      <c r="FX532" s="1">
        <v>9999</v>
      </c>
      <c r="FY532" s="1">
        <v>9999</v>
      </c>
      <c r="FZ532" s="1">
        <v>999.9</v>
      </c>
      <c r="GA532" s="1">
        <v>1.8597699999999999</v>
      </c>
      <c r="GB532" s="1">
        <v>1.85486</v>
      </c>
      <c r="GC532" s="1">
        <v>1.85795</v>
      </c>
      <c r="GD532" s="1">
        <v>1.8565100000000001</v>
      </c>
      <c r="GE532" s="1">
        <v>1.85517</v>
      </c>
      <c r="GF532" s="1">
        <v>1.8547199999999999</v>
      </c>
      <c r="GG532" s="1">
        <v>1.85364</v>
      </c>
      <c r="GH532" s="1">
        <v>1.8565799999999999</v>
      </c>
      <c r="GI532" s="1">
        <v>0</v>
      </c>
      <c r="GJ532" s="1">
        <v>0</v>
      </c>
      <c r="GK532" s="1">
        <v>0</v>
      </c>
      <c r="GL532" s="1">
        <v>0</v>
      </c>
      <c r="GM532" s="1" t="s">
        <v>355</v>
      </c>
      <c r="GN532" s="1" t="s">
        <v>356</v>
      </c>
      <c r="GO532" s="1" t="s">
        <v>357</v>
      </c>
      <c r="GP532" s="1" t="s">
        <v>357</v>
      </c>
      <c r="GQ532" s="1" t="s">
        <v>357</v>
      </c>
      <c r="GR532" s="1" t="s">
        <v>357</v>
      </c>
      <c r="GS532" s="1">
        <v>0</v>
      </c>
      <c r="GT532" s="1">
        <v>100</v>
      </c>
      <c r="GU532" s="1">
        <v>100</v>
      </c>
      <c r="GV532" s="1">
        <v>1.4990000000000001</v>
      </c>
      <c r="GW532" s="1">
        <v>1.2800000000000001E-2</v>
      </c>
      <c r="GX532" s="1">
        <v>0.27761382284396391</v>
      </c>
      <c r="GY532" s="1">
        <v>3.0239061252787889E-3</v>
      </c>
      <c r="GZ532" s="1">
        <v>-1.398580452151984E-6</v>
      </c>
      <c r="HA532" s="1">
        <v>2.8030378366047371E-10</v>
      </c>
      <c r="HB532" s="1">
        <v>-7.1345895132161177E-2</v>
      </c>
      <c r="HC532" s="1">
        <v>1.0309082032153079E-2</v>
      </c>
      <c r="HD532" s="1">
        <v>-3.6321104004466529E-4</v>
      </c>
      <c r="HE532" s="1">
        <v>3.6129943689190391E-6</v>
      </c>
      <c r="HF532" s="1">
        <v>0</v>
      </c>
      <c r="HG532" s="1">
        <v>2134</v>
      </c>
      <c r="HH532" s="1">
        <v>3</v>
      </c>
      <c r="HI532" s="1">
        <v>46</v>
      </c>
      <c r="HJ532" s="1">
        <v>6.6</v>
      </c>
      <c r="HK532" s="1">
        <v>6.6</v>
      </c>
      <c r="HL532" s="1">
        <v>1.427</v>
      </c>
      <c r="HM532" s="1">
        <v>2.3596200000000001</v>
      </c>
      <c r="HN532" s="1">
        <v>1.4978</v>
      </c>
      <c r="HO532" s="1">
        <v>2.3010299999999999</v>
      </c>
      <c r="HP532" s="1">
        <v>1.5478499999999999</v>
      </c>
      <c r="HQ532" s="1">
        <v>2.2997999999999998</v>
      </c>
      <c r="HR532" s="1">
        <v>43.59</v>
      </c>
      <c r="HS532" s="1">
        <v>15.357900000000001</v>
      </c>
      <c r="HT532" s="1">
        <v>18</v>
      </c>
      <c r="HU532" s="1">
        <v>503.03699999999998</v>
      </c>
      <c r="HV532" s="1">
        <v>459.43599999999998</v>
      </c>
      <c r="HW532" s="1">
        <v>26.6128</v>
      </c>
      <c r="HX532" s="1">
        <v>34.566800000000001</v>
      </c>
      <c r="HY532" s="1">
        <v>29.999400000000001</v>
      </c>
      <c r="HZ532" s="1">
        <v>34.469000000000001</v>
      </c>
      <c r="IA532" s="1">
        <v>34.570799999999998</v>
      </c>
      <c r="IB532" s="1">
        <v>28.5776</v>
      </c>
      <c r="IC532" s="1">
        <v>28.625599999999999</v>
      </c>
      <c r="ID532" s="1">
        <v>0</v>
      </c>
      <c r="IE532" s="1">
        <v>26.628</v>
      </c>
      <c r="IF532" s="1">
        <v>612.928</v>
      </c>
      <c r="IG532" s="1">
        <v>23.902999999999999</v>
      </c>
      <c r="IH532" s="1">
        <v>100.32299999999999</v>
      </c>
      <c r="II532" s="1">
        <v>100.009</v>
      </c>
      <c r="IJ532" s="1" t="s">
        <v>1161</v>
      </c>
    </row>
    <row r="533" spans="1:244" ht="15.75" customHeight="1" x14ac:dyDescent="0.3">
      <c r="A533" s="1">
        <v>517</v>
      </c>
      <c r="B533" s="1">
        <v>1659809800.0999999</v>
      </c>
      <c r="C533" s="1">
        <v>13658.599999904631</v>
      </c>
      <c r="D533" s="1" t="s">
        <v>1388</v>
      </c>
      <c r="E533" s="1" t="s">
        <v>1389</v>
      </c>
      <c r="F533" s="1">
        <v>1</v>
      </c>
      <c r="G533" s="1" t="s">
        <v>346</v>
      </c>
      <c r="H533" s="1" t="s">
        <v>347</v>
      </c>
      <c r="I533" s="1" t="s">
        <v>348</v>
      </c>
      <c r="J533" s="1" t="s">
        <v>349</v>
      </c>
      <c r="K533" s="1" t="s">
        <v>350</v>
      </c>
      <c r="L533" s="1" t="s">
        <v>1154</v>
      </c>
      <c r="M533" s="1" t="s">
        <v>351</v>
      </c>
      <c r="N533" s="1">
        <v>1659809792.599999</v>
      </c>
      <c r="O533" s="1">
        <f t="shared" si="68"/>
        <v>2.9788327948205334E-3</v>
      </c>
      <c r="P533" s="1">
        <f t="shared" si="69"/>
        <v>2.9788327948205335</v>
      </c>
      <c r="Q533" s="1">
        <f t="shared" si="70"/>
        <v>17.968915455260397</v>
      </c>
      <c r="R533" s="1">
        <f t="shared" si="71"/>
        <v>483.90820000000008</v>
      </c>
      <c r="S533" s="1">
        <f t="shared" si="72"/>
        <v>273.36383226740378</v>
      </c>
      <c r="T533" s="1">
        <f t="shared" si="73"/>
        <v>27.032746030325715</v>
      </c>
      <c r="U533" s="1">
        <f t="shared" si="74"/>
        <v>47.853321941272412</v>
      </c>
      <c r="V533" s="1">
        <f t="shared" si="75"/>
        <v>0.14864404332981265</v>
      </c>
      <c r="W533" s="1">
        <f t="shared" si="76"/>
        <v>2.9090394101062924</v>
      </c>
      <c r="X533" s="1">
        <f t="shared" si="77"/>
        <v>0.14454976520827631</v>
      </c>
      <c r="Y533" s="1">
        <f t="shared" si="78"/>
        <v>9.0702064572317276E-2</v>
      </c>
      <c r="Z533" s="1">
        <f t="shared" si="79"/>
        <v>321.51646420000003</v>
      </c>
      <c r="AA533" s="1">
        <f t="shared" si="80"/>
        <v>32.1007962209653</v>
      </c>
      <c r="AB533" s="1">
        <f t="shared" si="81"/>
        <v>31.59660666666667</v>
      </c>
      <c r="AC533" s="1">
        <f t="shared" si="82"/>
        <v>4.6671346548188275</v>
      </c>
      <c r="AD533" s="1">
        <f t="shared" si="83"/>
        <v>60.049208957527298</v>
      </c>
      <c r="AE533" s="1">
        <f t="shared" si="84"/>
        <v>2.7052217430269971</v>
      </c>
      <c r="AF533" s="1">
        <f t="shared" si="85"/>
        <v>4.505008125819602</v>
      </c>
      <c r="AG533" s="1">
        <f t="shared" si="86"/>
        <v>1.9619129117918304</v>
      </c>
      <c r="AH533" s="1">
        <f t="shared" si="87"/>
        <v>-131.36652625158553</v>
      </c>
      <c r="AI533" s="1">
        <f t="shared" si="88"/>
        <v>-97.453396150790084</v>
      </c>
      <c r="AJ533" s="1">
        <f t="shared" si="89"/>
        <v>-7.544050322512903</v>
      </c>
      <c r="AK533" s="1">
        <f t="shared" si="90"/>
        <v>85.152491475111489</v>
      </c>
      <c r="AL533" s="1">
        <f t="shared" si="91"/>
        <v>46.471337380640165</v>
      </c>
      <c r="AM533" s="1">
        <f t="shared" si="92"/>
        <v>2.9811301474056702</v>
      </c>
      <c r="AN533" s="1">
        <f t="shared" si="93"/>
        <v>17.968915455260397</v>
      </c>
      <c r="AO533" s="1">
        <v>579.22866303655599</v>
      </c>
      <c r="AP533" s="1">
        <v>531.81506060606046</v>
      </c>
      <c r="AQ533" s="1">
        <v>4.9396011661554819</v>
      </c>
      <c r="AR533" s="1">
        <v>65.640967639493695</v>
      </c>
      <c r="AS533" s="1">
        <f t="shared" si="94"/>
        <v>2.9788327948205335</v>
      </c>
      <c r="AT533" s="1">
        <v>23.877140153457091</v>
      </c>
      <c r="AU533" s="1">
        <v>27.35339670329671</v>
      </c>
      <c r="AV533" s="1">
        <v>-5.6940272950081483E-5</v>
      </c>
      <c r="AW533" s="1">
        <v>85.652691204129724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51576.946665829753</v>
      </c>
      <c r="BC533" s="1">
        <f t="shared" si="98"/>
        <v>2000.002666666667</v>
      </c>
      <c r="BD533" s="1">
        <f t="shared" si="99"/>
        <v>1681.2022600000003</v>
      </c>
      <c r="BE533" s="1">
        <f t="shared" si="100"/>
        <v>0.84060000919998767</v>
      </c>
      <c r="BF533" s="1">
        <f t="shared" si="101"/>
        <v>0.16075801775597631</v>
      </c>
      <c r="BG533" s="1">
        <v>6</v>
      </c>
      <c r="BH533" s="1">
        <v>0.5</v>
      </c>
      <c r="BI533" s="1" t="s">
        <v>352</v>
      </c>
      <c r="BJ533" s="1">
        <v>2</v>
      </c>
      <c r="BK533" s="1" t="b">
        <v>1</v>
      </c>
      <c r="BL533" s="1">
        <v>1659809792.599999</v>
      </c>
      <c r="BM533" s="1">
        <v>483.90820000000008</v>
      </c>
      <c r="BN533" s="1">
        <v>541.38926666666669</v>
      </c>
      <c r="BO533" s="1">
        <v>27.356073333333331</v>
      </c>
      <c r="BP533" s="1">
        <v>23.877526666666672</v>
      </c>
      <c r="BQ533" s="1">
        <v>482.46613333333329</v>
      </c>
      <c r="BR533" s="1">
        <v>27.343226666666659</v>
      </c>
      <c r="BS533" s="1">
        <v>500.13613333333319</v>
      </c>
      <c r="BT533" s="1">
        <v>98.789259999999999</v>
      </c>
      <c r="BU533" s="1">
        <v>9.9996146666666688E-2</v>
      </c>
      <c r="BV533" s="1">
        <v>30.97522</v>
      </c>
      <c r="BW533" s="1">
        <v>31.59660666666667</v>
      </c>
      <c r="BX533" s="1">
        <v>999.89999999999986</v>
      </c>
      <c r="BY533" s="1">
        <v>0</v>
      </c>
      <c r="BZ533" s="1">
        <v>0</v>
      </c>
      <c r="CA533" s="1">
        <v>10004.67333333333</v>
      </c>
      <c r="CB533" s="1">
        <v>0</v>
      </c>
      <c r="CC533" s="1">
        <v>213.78739999999999</v>
      </c>
      <c r="CD533" s="1">
        <v>-57.481099999999998</v>
      </c>
      <c r="CE533" s="1">
        <v>497.51819999999998</v>
      </c>
      <c r="CF533" s="1">
        <v>554.6325333333333</v>
      </c>
      <c r="CG533" s="1">
        <v>3.4785313333333341</v>
      </c>
      <c r="CH533" s="1">
        <v>541.38926666666669</v>
      </c>
      <c r="CI533" s="1">
        <v>23.877526666666672</v>
      </c>
      <c r="CJ533" s="1">
        <v>2.7024859999999999</v>
      </c>
      <c r="CK533" s="1">
        <v>2.3588460000000002</v>
      </c>
      <c r="CL533" s="1">
        <v>22.30024666666667</v>
      </c>
      <c r="CM533" s="1">
        <v>20.08397333333334</v>
      </c>
      <c r="CN533" s="1">
        <v>2000.002666666667</v>
      </c>
      <c r="CO533" s="1">
        <v>0.97999919999999974</v>
      </c>
      <c r="CP533" s="1">
        <v>2.0000906666666669E-2</v>
      </c>
      <c r="CQ533" s="1">
        <v>0</v>
      </c>
      <c r="CR533" s="1">
        <v>2.5832666666666668</v>
      </c>
      <c r="CS533" s="1">
        <v>0</v>
      </c>
      <c r="CT533" s="1">
        <v>19656.566666666669</v>
      </c>
      <c r="CU533" s="1">
        <v>17412.34</v>
      </c>
      <c r="CV533" s="1">
        <v>43.899799999999999</v>
      </c>
      <c r="CW533" s="1">
        <v>45.061999999999998</v>
      </c>
      <c r="CX533" s="1">
        <v>43.941200000000002</v>
      </c>
      <c r="CY533" s="1">
        <v>43.370800000000003</v>
      </c>
      <c r="CZ533" s="1">
        <v>43.811999999999998</v>
      </c>
      <c r="DA533" s="1">
        <v>1960.002</v>
      </c>
      <c r="DB533" s="1">
        <v>40.000666666666667</v>
      </c>
      <c r="DC533" s="1">
        <v>0</v>
      </c>
      <c r="DD533" s="1">
        <v>1659809799.3</v>
      </c>
      <c r="DE533" s="1">
        <v>0</v>
      </c>
      <c r="DF533" s="1">
        <v>1659809405.0999999</v>
      </c>
      <c r="DG533" s="1" t="s">
        <v>1159</v>
      </c>
      <c r="DH533" s="1">
        <v>1659809402.5999999</v>
      </c>
      <c r="DI533" s="1">
        <v>1659809405.0999999</v>
      </c>
      <c r="DJ533" s="1">
        <v>17</v>
      </c>
      <c r="DK533" s="1">
        <v>-0.01</v>
      </c>
      <c r="DL533" s="1">
        <v>-1E-3</v>
      </c>
      <c r="DM533" s="1">
        <v>1.2789999999999999</v>
      </c>
      <c r="DN533" s="1">
        <v>1.7000000000000001E-2</v>
      </c>
      <c r="DO533" s="1">
        <v>400</v>
      </c>
      <c r="DP533" s="1">
        <v>24</v>
      </c>
      <c r="DQ533" s="1">
        <v>0.2</v>
      </c>
      <c r="DR533" s="1">
        <v>0.03</v>
      </c>
      <c r="DS533" s="1">
        <v>16.566865613070249</v>
      </c>
      <c r="DT533" s="1">
        <v>10.356412971746201</v>
      </c>
      <c r="DU533" s="1">
        <v>0.77344214580155002</v>
      </c>
      <c r="DV533" s="1">
        <v>0</v>
      </c>
      <c r="DW533" s="1">
        <v>-56.642845000000001</v>
      </c>
      <c r="DX533" s="1">
        <v>-16.093706566604229</v>
      </c>
      <c r="DY533" s="1">
        <v>1.5670222884423179</v>
      </c>
      <c r="DZ533" s="1">
        <v>0</v>
      </c>
      <c r="EA533" s="1">
        <v>3.4806815000000002</v>
      </c>
      <c r="EB533" s="1">
        <v>-3.734363977486084E-2</v>
      </c>
      <c r="EC533" s="1">
        <v>3.7297543819935271E-3</v>
      </c>
      <c r="ED533" s="1">
        <v>1</v>
      </c>
      <c r="EE533" s="1">
        <v>1.962015301426091</v>
      </c>
      <c r="EF533" s="1">
        <v>-1.885824151652629E-3</v>
      </c>
      <c r="EG533" s="1">
        <v>1.0144314752383919E-3</v>
      </c>
      <c r="EH533" s="1">
        <v>1</v>
      </c>
      <c r="EI533" s="1">
        <v>0.14873366973894631</v>
      </c>
      <c r="EJ533" s="1">
        <v>-6.6788588625499702E-4</v>
      </c>
      <c r="EK533" s="1">
        <v>1.171296899547363E-4</v>
      </c>
      <c r="EL533" s="1">
        <v>1</v>
      </c>
      <c r="EM533" s="1">
        <v>3</v>
      </c>
      <c r="EN533" s="1">
        <v>6</v>
      </c>
      <c r="EO533" s="1" t="s">
        <v>1160</v>
      </c>
      <c r="EP533" s="1">
        <v>2.9402699999999999</v>
      </c>
      <c r="EQ533" s="1">
        <v>2.8012899999999998</v>
      </c>
      <c r="ER533" s="1">
        <v>0.10540099999999999</v>
      </c>
      <c r="ES533" s="1">
        <v>0.113958</v>
      </c>
      <c r="ET533" s="1">
        <v>0.11670800000000001</v>
      </c>
      <c r="EU533" s="1">
        <v>0.106127</v>
      </c>
      <c r="EV533" s="1">
        <v>18288.5</v>
      </c>
      <c r="EW533" s="1">
        <v>18991.2</v>
      </c>
      <c r="EX533" s="1">
        <v>23788.400000000001</v>
      </c>
      <c r="EY533" s="1">
        <v>24959.599999999999</v>
      </c>
      <c r="EZ533" s="1">
        <v>33643.699999999997</v>
      </c>
      <c r="FA533" s="1">
        <v>35636.5</v>
      </c>
      <c r="FB533" s="1">
        <v>43391.5</v>
      </c>
      <c r="FC533" s="1">
        <v>46148.7</v>
      </c>
      <c r="FD533" s="1">
        <v>1.93533</v>
      </c>
      <c r="FE533" s="1">
        <v>1.77017</v>
      </c>
      <c r="FF533" s="1">
        <v>8.9026999999999995E-2</v>
      </c>
      <c r="FG533" s="1">
        <v>0</v>
      </c>
      <c r="FH533" s="1">
        <v>30.147500000000001</v>
      </c>
      <c r="FI533" s="1">
        <v>999.9</v>
      </c>
      <c r="FJ533" s="1">
        <v>41.8</v>
      </c>
      <c r="FK533" s="1">
        <v>41.7</v>
      </c>
      <c r="FL533" s="1">
        <v>34.331000000000003</v>
      </c>
      <c r="FM533" s="1">
        <v>63.374299999999998</v>
      </c>
      <c r="FN533" s="1">
        <v>26.1739</v>
      </c>
      <c r="FO533" s="1">
        <v>1</v>
      </c>
      <c r="FP533" s="1">
        <v>0.61261399999999999</v>
      </c>
      <c r="FQ533" s="1">
        <v>2.5772699999999999</v>
      </c>
      <c r="FR533" s="1">
        <v>20.299299999999999</v>
      </c>
      <c r="FS533" s="1">
        <v>5.2099500000000001</v>
      </c>
      <c r="FT533" s="1">
        <v>11.908099999999999</v>
      </c>
      <c r="FU533" s="1">
        <v>5.0028499999999996</v>
      </c>
      <c r="FV533" s="1">
        <v>3.29013</v>
      </c>
      <c r="FW533" s="1">
        <v>9999</v>
      </c>
      <c r="FX533" s="1">
        <v>9999</v>
      </c>
      <c r="FY533" s="1">
        <v>9999</v>
      </c>
      <c r="FZ533" s="1">
        <v>999.9</v>
      </c>
      <c r="GA533" s="1">
        <v>1.85978</v>
      </c>
      <c r="GB533" s="1">
        <v>1.85486</v>
      </c>
      <c r="GC533" s="1">
        <v>1.8579699999999999</v>
      </c>
      <c r="GD533" s="1">
        <v>1.8565199999999999</v>
      </c>
      <c r="GE533" s="1">
        <v>1.8551800000000001</v>
      </c>
      <c r="GF533" s="1">
        <v>1.8547199999999999</v>
      </c>
      <c r="GG533" s="1">
        <v>1.85364</v>
      </c>
      <c r="GH533" s="1">
        <v>1.8566100000000001</v>
      </c>
      <c r="GI533" s="1">
        <v>0</v>
      </c>
      <c r="GJ533" s="1">
        <v>0</v>
      </c>
      <c r="GK533" s="1">
        <v>0</v>
      </c>
      <c r="GL533" s="1">
        <v>0</v>
      </c>
      <c r="GM533" s="1" t="s">
        <v>355</v>
      </c>
      <c r="GN533" s="1" t="s">
        <v>356</v>
      </c>
      <c r="GO533" s="1" t="s">
        <v>357</v>
      </c>
      <c r="GP533" s="1" t="s">
        <v>357</v>
      </c>
      <c r="GQ533" s="1" t="s">
        <v>357</v>
      </c>
      <c r="GR533" s="1" t="s">
        <v>357</v>
      </c>
      <c r="GS533" s="1">
        <v>0</v>
      </c>
      <c r="GT533" s="1">
        <v>100</v>
      </c>
      <c r="GU533" s="1">
        <v>100</v>
      </c>
      <c r="GV533" s="1">
        <v>1.508</v>
      </c>
      <c r="GW533" s="1">
        <v>1.2800000000000001E-2</v>
      </c>
      <c r="GX533" s="1">
        <v>0.27761382284396391</v>
      </c>
      <c r="GY533" s="1">
        <v>3.0239061252787889E-3</v>
      </c>
      <c r="GZ533" s="1">
        <v>-1.398580452151984E-6</v>
      </c>
      <c r="HA533" s="1">
        <v>2.8030378366047371E-10</v>
      </c>
      <c r="HB533" s="1">
        <v>-7.1345895132161177E-2</v>
      </c>
      <c r="HC533" s="1">
        <v>1.0309082032153079E-2</v>
      </c>
      <c r="HD533" s="1">
        <v>-3.6321104004466529E-4</v>
      </c>
      <c r="HE533" s="1">
        <v>3.6129943689190391E-6</v>
      </c>
      <c r="HF533" s="1">
        <v>0</v>
      </c>
      <c r="HG533" s="1">
        <v>2134</v>
      </c>
      <c r="HH533" s="1">
        <v>3</v>
      </c>
      <c r="HI533" s="1">
        <v>46</v>
      </c>
      <c r="HJ533" s="1">
        <v>6.6</v>
      </c>
      <c r="HK533" s="1">
        <v>6.6</v>
      </c>
      <c r="HL533" s="1">
        <v>1.4392100000000001</v>
      </c>
      <c r="HM533" s="1">
        <v>2.34863</v>
      </c>
      <c r="HN533" s="1">
        <v>1.4978</v>
      </c>
      <c r="HO533" s="1">
        <v>2.3022499999999999</v>
      </c>
      <c r="HP533" s="1">
        <v>1.5478499999999999</v>
      </c>
      <c r="HQ533" s="1">
        <v>2.4401899999999999</v>
      </c>
      <c r="HR533" s="1">
        <v>43.59</v>
      </c>
      <c r="HS533" s="1">
        <v>15.357900000000001</v>
      </c>
      <c r="HT533" s="1">
        <v>18</v>
      </c>
      <c r="HU533" s="1">
        <v>502.91800000000001</v>
      </c>
      <c r="HV533" s="1">
        <v>459.55399999999997</v>
      </c>
      <c r="HW533" s="1">
        <v>26.616499999999998</v>
      </c>
      <c r="HX533" s="1">
        <v>34.565100000000001</v>
      </c>
      <c r="HY533" s="1">
        <v>29.999500000000001</v>
      </c>
      <c r="HZ533" s="1">
        <v>34.467300000000002</v>
      </c>
      <c r="IA533" s="1">
        <v>34.569299999999998</v>
      </c>
      <c r="IB533" s="1">
        <v>28.8338</v>
      </c>
      <c r="IC533" s="1">
        <v>28.625599999999999</v>
      </c>
      <c r="ID533" s="1">
        <v>0</v>
      </c>
      <c r="IE533" s="1">
        <v>26.628</v>
      </c>
      <c r="IF533" s="1">
        <v>612.928</v>
      </c>
      <c r="IG533" s="1">
        <v>23.902999999999999</v>
      </c>
      <c r="IH533" s="1">
        <v>100.32299999999999</v>
      </c>
      <c r="II533" s="1">
        <v>100.009</v>
      </c>
      <c r="IJ533" s="1" t="s">
        <v>1161</v>
      </c>
    </row>
    <row r="534" spans="1:244" ht="15.75" customHeight="1" x14ac:dyDescent="0.3">
      <c r="A534" s="1">
        <v>518</v>
      </c>
      <c r="B534" s="1">
        <v>1659809801.0999999</v>
      </c>
      <c r="C534" s="1">
        <v>13659.599999904631</v>
      </c>
      <c r="D534" s="1" t="s">
        <v>1390</v>
      </c>
      <c r="E534" s="1" t="s">
        <v>1391</v>
      </c>
      <c r="F534" s="1">
        <v>1</v>
      </c>
      <c r="G534" s="1" t="s">
        <v>346</v>
      </c>
      <c r="H534" s="1" t="s">
        <v>347</v>
      </c>
      <c r="I534" s="1" t="s">
        <v>348</v>
      </c>
      <c r="J534" s="1" t="s">
        <v>349</v>
      </c>
      <c r="K534" s="1" t="s">
        <v>350</v>
      </c>
      <c r="L534" s="1" t="s">
        <v>1154</v>
      </c>
      <c r="M534" s="1" t="s">
        <v>351</v>
      </c>
      <c r="N534" s="1">
        <v>1659809793.0999999</v>
      </c>
      <c r="O534" s="1">
        <f t="shared" si="68"/>
        <v>2.9795202274994115E-3</v>
      </c>
      <c r="P534" s="1">
        <f t="shared" si="69"/>
        <v>2.9795202274994117</v>
      </c>
      <c r="Q534" s="1">
        <f t="shared" si="70"/>
        <v>18.056332383465637</v>
      </c>
      <c r="R534" s="1">
        <f t="shared" si="71"/>
        <v>486.29681249999999</v>
      </c>
      <c r="S534" s="1">
        <f t="shared" si="72"/>
        <v>274.77889591275459</v>
      </c>
      <c r="T534" s="1">
        <f t="shared" si="73"/>
        <v>27.172689738320454</v>
      </c>
      <c r="U534" s="1">
        <f t="shared" si="74"/>
        <v>48.089546189137778</v>
      </c>
      <c r="V534" s="1">
        <f t="shared" si="75"/>
        <v>0.14868442072035087</v>
      </c>
      <c r="W534" s="1">
        <f t="shared" si="76"/>
        <v>2.9087363457685353</v>
      </c>
      <c r="X534" s="1">
        <f t="shared" si="77"/>
        <v>0.14458753682585401</v>
      </c>
      <c r="Y534" s="1">
        <f t="shared" si="78"/>
        <v>9.0725896543555187E-2</v>
      </c>
      <c r="Z534" s="1">
        <f t="shared" si="79"/>
        <v>321.51623568749994</v>
      </c>
      <c r="AA534" s="1">
        <f t="shared" si="80"/>
        <v>32.100735512129212</v>
      </c>
      <c r="AB534" s="1">
        <f t="shared" si="81"/>
        <v>31.596343749999999</v>
      </c>
      <c r="AC534" s="1">
        <f t="shared" si="82"/>
        <v>4.6670649968207494</v>
      </c>
      <c r="AD534" s="1">
        <f t="shared" si="83"/>
        <v>60.04891985076555</v>
      </c>
      <c r="AE534" s="1">
        <f t="shared" si="84"/>
        <v>2.705210454310234</v>
      </c>
      <c r="AF534" s="1">
        <f t="shared" si="85"/>
        <v>4.5050110160736656</v>
      </c>
      <c r="AG534" s="1">
        <f t="shared" si="86"/>
        <v>1.9618545425105154</v>
      </c>
      <c r="AH534" s="1">
        <f t="shared" si="87"/>
        <v>-131.39684203272404</v>
      </c>
      <c r="AI534" s="1">
        <f t="shared" si="88"/>
        <v>-97.400249771989053</v>
      </c>
      <c r="AJ534" s="1">
        <f t="shared" si="89"/>
        <v>-7.540712393532921</v>
      </c>
      <c r="AK534" s="1">
        <f t="shared" si="90"/>
        <v>85.17843148925391</v>
      </c>
      <c r="AL534" s="1">
        <f t="shared" si="91"/>
        <v>46.578255438552837</v>
      </c>
      <c r="AM534" s="1">
        <f t="shared" si="92"/>
        <v>2.9809075618513954</v>
      </c>
      <c r="AN534" s="1">
        <f t="shared" si="93"/>
        <v>18.056332383465637</v>
      </c>
      <c r="AO534" s="1">
        <v>584.42646058890239</v>
      </c>
      <c r="AP534" s="1">
        <v>536.80332727272719</v>
      </c>
      <c r="AQ534" s="1">
        <v>4.9595590754040701</v>
      </c>
      <c r="AR534" s="1">
        <v>65.640967639493695</v>
      </c>
      <c r="AS534" s="1">
        <f t="shared" si="94"/>
        <v>2.9795202274994117</v>
      </c>
      <c r="AT534" s="1">
        <v>23.87711452033572</v>
      </c>
      <c r="AU534" s="1">
        <v>27.354148351648369</v>
      </c>
      <c r="AV534" s="1">
        <v>-5.6410870411263082E-5</v>
      </c>
      <c r="AW534" s="1">
        <v>85.652691204129724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51568.367500887187</v>
      </c>
      <c r="BC534" s="1">
        <f t="shared" si="98"/>
        <v>2000.00125</v>
      </c>
      <c r="BD534" s="1">
        <f t="shared" si="99"/>
        <v>1681.2010687499999</v>
      </c>
      <c r="BE534" s="1">
        <f t="shared" si="100"/>
        <v>0.84060000899999432</v>
      </c>
      <c r="BF534" s="1">
        <f t="shared" si="101"/>
        <v>0.16075801736998913</v>
      </c>
      <c r="BG534" s="1">
        <v>6</v>
      </c>
      <c r="BH534" s="1">
        <v>0.5</v>
      </c>
      <c r="BI534" s="1" t="s">
        <v>352</v>
      </c>
      <c r="BJ534" s="1">
        <v>2</v>
      </c>
      <c r="BK534" s="1" t="b">
        <v>1</v>
      </c>
      <c r="BL534" s="1">
        <v>1659809793.0999999</v>
      </c>
      <c r="BM534" s="1">
        <v>486.29681249999999</v>
      </c>
      <c r="BN534" s="1">
        <v>543.91425000000004</v>
      </c>
      <c r="BO534" s="1">
        <v>27.35595</v>
      </c>
      <c r="BP534" s="1">
        <v>23.877681249999998</v>
      </c>
      <c r="BQ534" s="1">
        <v>484.85031249999997</v>
      </c>
      <c r="BR534" s="1">
        <v>27.343106250000002</v>
      </c>
      <c r="BS534" s="1">
        <v>500.13881249999997</v>
      </c>
      <c r="BT534" s="1">
        <v>98.789281250000002</v>
      </c>
      <c r="BU534" s="1">
        <v>0.100008075</v>
      </c>
      <c r="BV534" s="1">
        <v>30.97523125</v>
      </c>
      <c r="BW534" s="1">
        <v>31.596343749999999</v>
      </c>
      <c r="BX534" s="1">
        <v>999.9</v>
      </c>
      <c r="BY534" s="1">
        <v>0</v>
      </c>
      <c r="BZ534" s="1">
        <v>0</v>
      </c>
      <c r="CA534" s="1">
        <v>10002.936250000001</v>
      </c>
      <c r="CB534" s="1">
        <v>0</v>
      </c>
      <c r="CC534" s="1">
        <v>213.76762500000001</v>
      </c>
      <c r="CD534" s="1">
        <v>-57.617518750000002</v>
      </c>
      <c r="CE534" s="1">
        <v>499.97393749999998</v>
      </c>
      <c r="CF534" s="1">
        <v>557.21937500000001</v>
      </c>
      <c r="CG534" s="1">
        <v>3.478258125</v>
      </c>
      <c r="CH534" s="1">
        <v>543.91425000000004</v>
      </c>
      <c r="CI534" s="1">
        <v>23.877681249999998</v>
      </c>
      <c r="CJ534" s="1">
        <v>2.7024750000000002</v>
      </c>
      <c r="CK534" s="1">
        <v>2.3588612499999999</v>
      </c>
      <c r="CL534" s="1">
        <v>22.300174999999999</v>
      </c>
      <c r="CM534" s="1">
        <v>20.084081250000001</v>
      </c>
      <c r="CN534" s="1">
        <v>2000.00125</v>
      </c>
      <c r="CO534" s="1">
        <v>0.97999918750000004</v>
      </c>
      <c r="CP534" s="1">
        <v>2.0000918749999999E-2</v>
      </c>
      <c r="CQ534" s="1">
        <v>0</v>
      </c>
      <c r="CR534" s="1">
        <v>2.6255000000000002</v>
      </c>
      <c r="CS534" s="1">
        <v>0</v>
      </c>
      <c r="CT534" s="1">
        <v>19657.737499999999</v>
      </c>
      <c r="CU534" s="1">
        <v>17412.331249999999</v>
      </c>
      <c r="CV534" s="1">
        <v>43.902124999999998</v>
      </c>
      <c r="CW534" s="1">
        <v>45.061999999999998</v>
      </c>
      <c r="CX534" s="1">
        <v>43.940937499999997</v>
      </c>
      <c r="CY534" s="1">
        <v>43.371062500000001</v>
      </c>
      <c r="CZ534" s="1">
        <v>43.811999999999998</v>
      </c>
      <c r="DA534" s="1">
        <v>1960.0006249999999</v>
      </c>
      <c r="DB534" s="1">
        <v>40.000624999999999</v>
      </c>
      <c r="DC534" s="1">
        <v>0</v>
      </c>
      <c r="DD534" s="1">
        <v>1659809800.5</v>
      </c>
      <c r="DE534" s="1">
        <v>0</v>
      </c>
      <c r="DF534" s="1">
        <v>1659809405.0999999</v>
      </c>
      <c r="DG534" s="1" t="s">
        <v>1159</v>
      </c>
      <c r="DH534" s="1">
        <v>1659809402.5999999</v>
      </c>
      <c r="DI534" s="1">
        <v>1659809405.0999999</v>
      </c>
      <c r="DJ534" s="1">
        <v>17</v>
      </c>
      <c r="DK534" s="1">
        <v>-0.01</v>
      </c>
      <c r="DL534" s="1">
        <v>-1E-3</v>
      </c>
      <c r="DM534" s="1">
        <v>1.2789999999999999</v>
      </c>
      <c r="DN534" s="1">
        <v>1.7000000000000001E-2</v>
      </c>
      <c r="DO534" s="1">
        <v>400</v>
      </c>
      <c r="DP534" s="1">
        <v>24</v>
      </c>
      <c r="DQ534" s="1">
        <v>0.2</v>
      </c>
      <c r="DR534" s="1">
        <v>0.03</v>
      </c>
      <c r="DS534" s="1">
        <v>16.857011736455359</v>
      </c>
      <c r="DT534" s="1">
        <v>10.37042432874177</v>
      </c>
      <c r="DU534" s="1">
        <v>0.74965095793022363</v>
      </c>
      <c r="DV534" s="1">
        <v>0</v>
      </c>
      <c r="DW534" s="1">
        <v>-56.947956097560983</v>
      </c>
      <c r="DX534" s="1">
        <v>-16.784289198606249</v>
      </c>
      <c r="DY534" s="1">
        <v>1.663365135258801</v>
      </c>
      <c r="DZ534" s="1">
        <v>0</v>
      </c>
      <c r="EA534" s="1">
        <v>3.4798163414634149</v>
      </c>
      <c r="EB534" s="1">
        <v>-3.4471777003484798E-2</v>
      </c>
      <c r="EC534" s="1">
        <v>3.4848695647617411E-3</v>
      </c>
      <c r="ED534" s="1">
        <v>1</v>
      </c>
      <c r="EE534" s="1">
        <v>1.961879073058568</v>
      </c>
      <c r="EF534" s="1">
        <v>1.3998036827584551E-3</v>
      </c>
      <c r="EG534" s="1">
        <v>9.6390021584527585E-4</v>
      </c>
      <c r="EH534" s="1">
        <v>1</v>
      </c>
      <c r="EI534" s="1">
        <v>0.14872637443038761</v>
      </c>
      <c r="EJ534" s="1">
        <v>-8.7632747498922654E-4</v>
      </c>
      <c r="EK534" s="1">
        <v>1.213537685553388E-4</v>
      </c>
      <c r="EL534" s="1">
        <v>1</v>
      </c>
      <c r="EM534" s="1">
        <v>3</v>
      </c>
      <c r="EN534" s="1">
        <v>6</v>
      </c>
      <c r="EO534" s="1" t="s">
        <v>1160</v>
      </c>
      <c r="EP534" s="1">
        <v>2.94035</v>
      </c>
      <c r="EQ534" s="1">
        <v>2.8011499999999998</v>
      </c>
      <c r="ER534" s="1">
        <v>0.106115</v>
      </c>
      <c r="ES534" s="1">
        <v>0.114662</v>
      </c>
      <c r="ET534" s="1">
        <v>0.11670700000000001</v>
      </c>
      <c r="EU534" s="1">
        <v>0.10613</v>
      </c>
      <c r="EV534" s="1">
        <v>18274.099999999999</v>
      </c>
      <c r="EW534" s="1">
        <v>18976.3</v>
      </c>
      <c r="EX534" s="1">
        <v>23788.6</v>
      </c>
      <c r="EY534" s="1">
        <v>24959.8</v>
      </c>
      <c r="EZ534" s="1">
        <v>33643.9</v>
      </c>
      <c r="FA534" s="1">
        <v>35636.6</v>
      </c>
      <c r="FB534" s="1">
        <v>43391.7</v>
      </c>
      <c r="FC534" s="1">
        <v>46149</v>
      </c>
      <c r="FD534" s="1">
        <v>1.9355199999999999</v>
      </c>
      <c r="FE534" s="1">
        <v>1.77013</v>
      </c>
      <c r="FF534" s="1">
        <v>8.8937600000000006E-2</v>
      </c>
      <c r="FG534" s="1">
        <v>0</v>
      </c>
      <c r="FH534" s="1">
        <v>30.1464</v>
      </c>
      <c r="FI534" s="1">
        <v>999.9</v>
      </c>
      <c r="FJ534" s="1">
        <v>41.8</v>
      </c>
      <c r="FK534" s="1">
        <v>41.7</v>
      </c>
      <c r="FL534" s="1">
        <v>34.334000000000003</v>
      </c>
      <c r="FM534" s="1">
        <v>63.574300000000001</v>
      </c>
      <c r="FN534" s="1">
        <v>26.5625</v>
      </c>
      <c r="FO534" s="1">
        <v>1</v>
      </c>
      <c r="FP534" s="1">
        <v>0.61252300000000004</v>
      </c>
      <c r="FQ534" s="1">
        <v>2.5718200000000002</v>
      </c>
      <c r="FR534" s="1">
        <v>20.299399999999999</v>
      </c>
      <c r="FS534" s="1">
        <v>5.2100999999999997</v>
      </c>
      <c r="FT534" s="1">
        <v>11.908099999999999</v>
      </c>
      <c r="FU534" s="1">
        <v>5.0029000000000003</v>
      </c>
      <c r="FV534" s="1">
        <v>3.2901799999999999</v>
      </c>
      <c r="FW534" s="1">
        <v>9999</v>
      </c>
      <c r="FX534" s="1">
        <v>9999</v>
      </c>
      <c r="FY534" s="1">
        <v>9999</v>
      </c>
      <c r="FZ534" s="1">
        <v>999.9</v>
      </c>
      <c r="GA534" s="1">
        <v>1.85978</v>
      </c>
      <c r="GB534" s="1">
        <v>1.85486</v>
      </c>
      <c r="GC534" s="1">
        <v>1.8579600000000001</v>
      </c>
      <c r="GD534" s="1">
        <v>1.8565199999999999</v>
      </c>
      <c r="GE534" s="1">
        <v>1.85517</v>
      </c>
      <c r="GF534" s="1">
        <v>1.85473</v>
      </c>
      <c r="GG534" s="1">
        <v>1.85364</v>
      </c>
      <c r="GH534" s="1">
        <v>1.8566</v>
      </c>
      <c r="GI534" s="1">
        <v>0</v>
      </c>
      <c r="GJ534" s="1">
        <v>0</v>
      </c>
      <c r="GK534" s="1">
        <v>0</v>
      </c>
      <c r="GL534" s="1">
        <v>0</v>
      </c>
      <c r="GM534" s="1" t="s">
        <v>355</v>
      </c>
      <c r="GN534" s="1" t="s">
        <v>356</v>
      </c>
      <c r="GO534" s="1" t="s">
        <v>357</v>
      </c>
      <c r="GP534" s="1" t="s">
        <v>357</v>
      </c>
      <c r="GQ534" s="1" t="s">
        <v>357</v>
      </c>
      <c r="GR534" s="1" t="s">
        <v>357</v>
      </c>
      <c r="GS534" s="1">
        <v>0</v>
      </c>
      <c r="GT534" s="1">
        <v>100</v>
      </c>
      <c r="GU534" s="1">
        <v>100</v>
      </c>
      <c r="GV534" s="1">
        <v>1.516</v>
      </c>
      <c r="GW534" s="1">
        <v>1.2800000000000001E-2</v>
      </c>
      <c r="GX534" s="1">
        <v>0.27761382284396391</v>
      </c>
      <c r="GY534" s="1">
        <v>3.0239061252787889E-3</v>
      </c>
      <c r="GZ534" s="1">
        <v>-1.398580452151984E-6</v>
      </c>
      <c r="HA534" s="1">
        <v>2.8030378366047371E-10</v>
      </c>
      <c r="HB534" s="1">
        <v>-7.1345895132161177E-2</v>
      </c>
      <c r="HC534" s="1">
        <v>1.0309082032153079E-2</v>
      </c>
      <c r="HD534" s="1">
        <v>-3.6321104004466529E-4</v>
      </c>
      <c r="HE534" s="1">
        <v>3.6129943689190391E-6</v>
      </c>
      <c r="HF534" s="1">
        <v>0</v>
      </c>
      <c r="HG534" s="1">
        <v>2134</v>
      </c>
      <c r="HH534" s="1">
        <v>3</v>
      </c>
      <c r="HI534" s="1">
        <v>46</v>
      </c>
      <c r="HJ534" s="1">
        <v>6.6</v>
      </c>
      <c r="HK534" s="1">
        <v>6.6</v>
      </c>
      <c r="HL534" s="1">
        <v>1.4465300000000001</v>
      </c>
      <c r="HM534" s="1">
        <v>2.36084</v>
      </c>
      <c r="HN534" s="1">
        <v>1.4978</v>
      </c>
      <c r="HO534" s="1">
        <v>2.3022499999999999</v>
      </c>
      <c r="HP534" s="1">
        <v>1.5478499999999999</v>
      </c>
      <c r="HQ534" s="1">
        <v>2.4511699999999998</v>
      </c>
      <c r="HR534" s="1">
        <v>43.59</v>
      </c>
      <c r="HS534" s="1">
        <v>15.375400000000001</v>
      </c>
      <c r="HT534" s="1">
        <v>18</v>
      </c>
      <c r="HU534" s="1">
        <v>503.03100000000001</v>
      </c>
      <c r="HV534" s="1">
        <v>459.51299999999998</v>
      </c>
      <c r="HW534" s="1">
        <v>26.619800000000001</v>
      </c>
      <c r="HX534" s="1">
        <v>34.563600000000001</v>
      </c>
      <c r="HY534" s="1">
        <v>29.999500000000001</v>
      </c>
      <c r="HZ534" s="1">
        <v>34.465899999999998</v>
      </c>
      <c r="IA534" s="1">
        <v>34.567900000000002</v>
      </c>
      <c r="IB534" s="1">
        <v>28.9696</v>
      </c>
      <c r="IC534" s="1">
        <v>28.625599999999999</v>
      </c>
      <c r="ID534" s="1">
        <v>0</v>
      </c>
      <c r="IE534" s="1">
        <v>26.628</v>
      </c>
      <c r="IF534" s="1">
        <v>622.95799999999997</v>
      </c>
      <c r="IG534" s="1">
        <v>23.902999999999999</v>
      </c>
      <c r="IH534" s="1">
        <v>100.324</v>
      </c>
      <c r="II534" s="1">
        <v>100.01</v>
      </c>
      <c r="IJ534" s="1" t="s">
        <v>1161</v>
      </c>
    </row>
    <row r="535" spans="1:244" ht="15.75" customHeight="1" x14ac:dyDescent="0.3">
      <c r="A535" s="1">
        <v>519</v>
      </c>
      <c r="B535" s="1">
        <v>1659809802.0999999</v>
      </c>
      <c r="C535" s="1">
        <v>13660.599999904631</v>
      </c>
      <c r="D535" s="1" t="s">
        <v>1392</v>
      </c>
      <c r="E535" s="1" t="s">
        <v>1393</v>
      </c>
      <c r="F535" s="1">
        <v>1</v>
      </c>
      <c r="G535" s="1" t="s">
        <v>346</v>
      </c>
      <c r="H535" s="1" t="s">
        <v>347</v>
      </c>
      <c r="I535" s="1" t="s">
        <v>348</v>
      </c>
      <c r="J535" s="1" t="s">
        <v>349</v>
      </c>
      <c r="K535" s="1" t="s">
        <v>350</v>
      </c>
      <c r="L535" s="1" t="s">
        <v>1154</v>
      </c>
      <c r="M535" s="1" t="s">
        <v>351</v>
      </c>
      <c r="N535" s="1">
        <v>1659809794.599999</v>
      </c>
      <c r="O535" s="1">
        <f t="shared" si="68"/>
        <v>2.9799683419487774E-3</v>
      </c>
      <c r="P535" s="1">
        <f t="shared" si="69"/>
        <v>2.9799683419487772</v>
      </c>
      <c r="Q535" s="1">
        <f t="shared" si="70"/>
        <v>18.160225362721341</v>
      </c>
      <c r="R535" s="1">
        <f t="shared" si="71"/>
        <v>493.41746666666671</v>
      </c>
      <c r="S535" s="1">
        <f t="shared" si="72"/>
        <v>280.59095114795434</v>
      </c>
      <c r="T535" s="1">
        <f t="shared" si="73"/>
        <v>27.747478732080193</v>
      </c>
      <c r="U535" s="1">
        <f t="shared" si="74"/>
        <v>48.793771168874834</v>
      </c>
      <c r="V535" s="1">
        <f t="shared" si="75"/>
        <v>0.14872087375730164</v>
      </c>
      <c r="W535" s="1">
        <f t="shared" si="76"/>
        <v>2.9086551246892953</v>
      </c>
      <c r="X535" s="1">
        <f t="shared" si="77"/>
        <v>0.14462189950390114</v>
      </c>
      <c r="Y535" s="1">
        <f t="shared" si="78"/>
        <v>9.0747553735934544E-2</v>
      </c>
      <c r="Z535" s="1">
        <f t="shared" si="79"/>
        <v>321.5160386</v>
      </c>
      <c r="AA535" s="1">
        <f t="shared" si="80"/>
        <v>32.100841790090499</v>
      </c>
      <c r="AB535" s="1">
        <f t="shared" si="81"/>
        <v>31.59551333333334</v>
      </c>
      <c r="AC535" s="1">
        <f t="shared" si="82"/>
        <v>4.6668449894692738</v>
      </c>
      <c r="AD535" s="1">
        <f t="shared" si="83"/>
        <v>60.047039924457124</v>
      </c>
      <c r="AE535" s="1">
        <f t="shared" si="84"/>
        <v>2.7051559100641049</v>
      </c>
      <c r="AF535" s="1">
        <f t="shared" si="85"/>
        <v>4.505061221114909</v>
      </c>
      <c r="AG535" s="1">
        <f t="shared" si="86"/>
        <v>1.9616890794051689</v>
      </c>
      <c r="AH535" s="1">
        <f t="shared" si="87"/>
        <v>-131.41660387994108</v>
      </c>
      <c r="AI535" s="1">
        <f t="shared" si="88"/>
        <v>-97.236667673637086</v>
      </c>
      <c r="AJ535" s="1">
        <f t="shared" si="89"/>
        <v>-7.5282345138477442</v>
      </c>
      <c r="AK535" s="1">
        <f t="shared" si="90"/>
        <v>85.334532532574102</v>
      </c>
      <c r="AL535" s="1">
        <f t="shared" si="91"/>
        <v>46.920602952634539</v>
      </c>
      <c r="AM535" s="1">
        <f t="shared" si="92"/>
        <v>2.9802346090787784</v>
      </c>
      <c r="AN535" s="1">
        <f t="shared" si="93"/>
        <v>18.160225362721341</v>
      </c>
      <c r="AO535" s="1">
        <v>589.59824684515559</v>
      </c>
      <c r="AP535" s="1">
        <v>541.78261212121208</v>
      </c>
      <c r="AQ535" s="1">
        <v>4.9723367816685453</v>
      </c>
      <c r="AR535" s="1">
        <v>65.640967639493695</v>
      </c>
      <c r="AS535" s="1">
        <f t="shared" si="94"/>
        <v>2.9799683419487772</v>
      </c>
      <c r="AT535" s="1">
        <v>23.877079057269899</v>
      </c>
      <c r="AU535" s="1">
        <v>27.354461538461539</v>
      </c>
      <c r="AV535" s="1">
        <v>-3.8353720135180617E-5</v>
      </c>
      <c r="AW535" s="1">
        <v>85.652691204129724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51566.037591109729</v>
      </c>
      <c r="BC535" s="1">
        <f t="shared" si="98"/>
        <v>2000</v>
      </c>
      <c r="BD535" s="1">
        <f t="shared" si="99"/>
        <v>1681.20002</v>
      </c>
      <c r="BE535" s="1">
        <f t="shared" si="100"/>
        <v>0.84060000999999995</v>
      </c>
      <c r="BF535" s="1">
        <f t="shared" si="101"/>
        <v>0.1607580193</v>
      </c>
      <c r="BG535" s="1">
        <v>6</v>
      </c>
      <c r="BH535" s="1">
        <v>0.5</v>
      </c>
      <c r="BI535" s="1" t="s">
        <v>352</v>
      </c>
      <c r="BJ535" s="1">
        <v>2</v>
      </c>
      <c r="BK535" s="1" t="b">
        <v>1</v>
      </c>
      <c r="BL535" s="1">
        <v>1659809794.599999</v>
      </c>
      <c r="BM535" s="1">
        <v>493.41746666666671</v>
      </c>
      <c r="BN535" s="1">
        <v>551.46980000000008</v>
      </c>
      <c r="BO535" s="1">
        <v>27.355360000000001</v>
      </c>
      <c r="BP535" s="1">
        <v>23.87792666666666</v>
      </c>
      <c r="BQ535" s="1">
        <v>491.95766666666668</v>
      </c>
      <c r="BR535" s="1">
        <v>27.34252</v>
      </c>
      <c r="BS535" s="1">
        <v>500.1463333333333</v>
      </c>
      <c r="BT535" s="1">
        <v>98.78937333333333</v>
      </c>
      <c r="BU535" s="1">
        <v>0.10005492000000001</v>
      </c>
      <c r="BV535" s="1">
        <v>30.97542666666666</v>
      </c>
      <c r="BW535" s="1">
        <v>31.59551333333334</v>
      </c>
      <c r="BX535" s="1">
        <v>999.89999999999986</v>
      </c>
      <c r="BY535" s="1">
        <v>0</v>
      </c>
      <c r="BZ535" s="1">
        <v>0</v>
      </c>
      <c r="CA535" s="1">
        <v>10002.462</v>
      </c>
      <c r="CB535" s="1">
        <v>0</v>
      </c>
      <c r="CC535" s="1">
        <v>213.6472</v>
      </c>
      <c r="CD535" s="1">
        <v>-58.052426666666662</v>
      </c>
      <c r="CE535" s="1">
        <v>507.29453333333328</v>
      </c>
      <c r="CF535" s="1">
        <v>564.95993333333331</v>
      </c>
      <c r="CG535" s="1">
        <v>3.4774219999999989</v>
      </c>
      <c r="CH535" s="1">
        <v>551.46980000000008</v>
      </c>
      <c r="CI535" s="1">
        <v>23.87792666666666</v>
      </c>
      <c r="CJ535" s="1">
        <v>2.7024193333333328</v>
      </c>
      <c r="CK535" s="1">
        <v>2.3588879999999999</v>
      </c>
      <c r="CL535" s="1">
        <v>22.29984</v>
      </c>
      <c r="CM535" s="1">
        <v>20.08426</v>
      </c>
      <c r="CN535" s="1">
        <v>2000</v>
      </c>
      <c r="CO535" s="1">
        <v>0.97999919999999974</v>
      </c>
      <c r="CP535" s="1">
        <v>2.0000906666666669E-2</v>
      </c>
      <c r="CQ535" s="1">
        <v>0</v>
      </c>
      <c r="CR535" s="1">
        <v>2.4834666666666672</v>
      </c>
      <c r="CS535" s="1">
        <v>0</v>
      </c>
      <c r="CT535" s="1">
        <v>19659.37333333334</v>
      </c>
      <c r="CU535" s="1">
        <v>17412.326666666671</v>
      </c>
      <c r="CV535" s="1">
        <v>43.899800000000013</v>
      </c>
      <c r="CW535" s="1">
        <v>45.061999999999998</v>
      </c>
      <c r="CX535" s="1">
        <v>43.936999999999998</v>
      </c>
      <c r="CY535" s="1">
        <v>43.370800000000003</v>
      </c>
      <c r="CZ535" s="1">
        <v>43.811999999999998</v>
      </c>
      <c r="DA535" s="1">
        <v>1959.999333333333</v>
      </c>
      <c r="DB535" s="1">
        <v>40.000666666666667</v>
      </c>
      <c r="DC535" s="1">
        <v>0</v>
      </c>
      <c r="DD535" s="1">
        <v>1659809801.0999999</v>
      </c>
      <c r="DE535" s="1">
        <v>0</v>
      </c>
      <c r="DF535" s="1">
        <v>1659809405.0999999</v>
      </c>
      <c r="DG535" s="1" t="s">
        <v>1159</v>
      </c>
      <c r="DH535" s="1">
        <v>1659809402.5999999</v>
      </c>
      <c r="DI535" s="1">
        <v>1659809405.0999999</v>
      </c>
      <c r="DJ535" s="1">
        <v>17</v>
      </c>
      <c r="DK535" s="1">
        <v>-0.01</v>
      </c>
      <c r="DL535" s="1">
        <v>-1E-3</v>
      </c>
      <c r="DM535" s="1">
        <v>1.2789999999999999</v>
      </c>
      <c r="DN535" s="1">
        <v>1.7000000000000001E-2</v>
      </c>
      <c r="DO535" s="1">
        <v>400</v>
      </c>
      <c r="DP535" s="1">
        <v>24</v>
      </c>
      <c r="DQ535" s="1">
        <v>0.2</v>
      </c>
      <c r="DR535" s="1">
        <v>0.03</v>
      </c>
      <c r="DS535" s="1">
        <v>17.016755320126521</v>
      </c>
      <c r="DT535" s="1">
        <v>10.19884208459901</v>
      </c>
      <c r="DU535" s="1">
        <v>0.73816306165993473</v>
      </c>
      <c r="DV535" s="1">
        <v>0</v>
      </c>
      <c r="DW535" s="1">
        <v>-57.20020487804878</v>
      </c>
      <c r="DX535" s="1">
        <v>-17.113733101045352</v>
      </c>
      <c r="DY535" s="1">
        <v>1.6921768080588691</v>
      </c>
      <c r="DZ535" s="1">
        <v>0</v>
      </c>
      <c r="EA535" s="1">
        <v>3.4791680487804881</v>
      </c>
      <c r="EB535" s="1">
        <v>-3.3140278745655789E-2</v>
      </c>
      <c r="EC535" s="1">
        <v>3.339087227045073E-3</v>
      </c>
      <c r="ED535" s="1">
        <v>1</v>
      </c>
      <c r="EE535" s="1">
        <v>1.961758554165032</v>
      </c>
      <c r="EF535" s="1">
        <v>1.3485616047386761E-3</v>
      </c>
      <c r="EG535" s="1">
        <v>9.6583694564435967E-4</v>
      </c>
      <c r="EH535" s="1">
        <v>1</v>
      </c>
      <c r="EI535" s="1">
        <v>0.14873067416715241</v>
      </c>
      <c r="EJ535" s="1">
        <v>-7.8945089501949225E-4</v>
      </c>
      <c r="EK535" s="1">
        <v>1.223399753953786E-4</v>
      </c>
      <c r="EL535" s="1">
        <v>1</v>
      </c>
      <c r="EM535" s="1">
        <v>3</v>
      </c>
      <c r="EN535" s="1">
        <v>6</v>
      </c>
      <c r="EO535" s="1" t="s">
        <v>1160</v>
      </c>
      <c r="EP535" s="1">
        <v>2.94035</v>
      </c>
      <c r="EQ535" s="1">
        <v>2.80105</v>
      </c>
      <c r="ER535" s="1">
        <v>0.106819</v>
      </c>
      <c r="ES535" s="1">
        <v>0.115358</v>
      </c>
      <c r="ET535" s="1">
        <v>0.11670700000000001</v>
      </c>
      <c r="EU535" s="1">
        <v>0.10613</v>
      </c>
      <c r="EV535" s="1">
        <v>18259.8</v>
      </c>
      <c r="EW535" s="1">
        <v>18961.400000000001</v>
      </c>
      <c r="EX535" s="1">
        <v>23788.6</v>
      </c>
      <c r="EY535" s="1">
        <v>24959.8</v>
      </c>
      <c r="EZ535" s="1">
        <v>33644.1</v>
      </c>
      <c r="FA535" s="1">
        <v>35636.699999999997</v>
      </c>
      <c r="FB535" s="1">
        <v>43391.9</v>
      </c>
      <c r="FC535" s="1">
        <v>46149</v>
      </c>
      <c r="FD535" s="1">
        <v>1.9356800000000001</v>
      </c>
      <c r="FE535" s="1">
        <v>1.77017</v>
      </c>
      <c r="FF535" s="1">
        <v>8.8963700000000007E-2</v>
      </c>
      <c r="FG535" s="1">
        <v>0</v>
      </c>
      <c r="FH535" s="1">
        <v>30.145600000000002</v>
      </c>
      <c r="FI535" s="1">
        <v>999.9</v>
      </c>
      <c r="FJ535" s="1">
        <v>41.8</v>
      </c>
      <c r="FK535" s="1">
        <v>41.7</v>
      </c>
      <c r="FL535" s="1">
        <v>34.3324</v>
      </c>
      <c r="FM535" s="1">
        <v>63.744300000000003</v>
      </c>
      <c r="FN535" s="1">
        <v>26.145800000000001</v>
      </c>
      <c r="FO535" s="1">
        <v>1</v>
      </c>
      <c r="FP535" s="1">
        <v>0.61232200000000003</v>
      </c>
      <c r="FQ535" s="1">
        <v>2.5657199999999998</v>
      </c>
      <c r="FR535" s="1">
        <v>20.299499999999998</v>
      </c>
      <c r="FS535" s="1">
        <v>5.2100999999999997</v>
      </c>
      <c r="FT535" s="1">
        <v>11.907999999999999</v>
      </c>
      <c r="FU535" s="1">
        <v>5.0027499999999998</v>
      </c>
      <c r="FV535" s="1">
        <v>3.2900800000000001</v>
      </c>
      <c r="FW535" s="1">
        <v>9999</v>
      </c>
      <c r="FX535" s="1">
        <v>9999</v>
      </c>
      <c r="FY535" s="1">
        <v>9999</v>
      </c>
      <c r="FZ535" s="1">
        <v>999.9</v>
      </c>
      <c r="GA535" s="1">
        <v>1.8597900000000001</v>
      </c>
      <c r="GB535" s="1">
        <v>1.85486</v>
      </c>
      <c r="GC535" s="1">
        <v>1.8579699999999999</v>
      </c>
      <c r="GD535" s="1">
        <v>1.85653</v>
      </c>
      <c r="GE535" s="1">
        <v>1.85517</v>
      </c>
      <c r="GF535" s="1">
        <v>1.85473</v>
      </c>
      <c r="GG535" s="1">
        <v>1.85364</v>
      </c>
      <c r="GH535" s="1">
        <v>1.8566</v>
      </c>
      <c r="GI535" s="1">
        <v>0</v>
      </c>
      <c r="GJ535" s="1">
        <v>0</v>
      </c>
      <c r="GK535" s="1">
        <v>0</v>
      </c>
      <c r="GL535" s="1">
        <v>0</v>
      </c>
      <c r="GM535" s="1" t="s">
        <v>355</v>
      </c>
      <c r="GN535" s="1" t="s">
        <v>356</v>
      </c>
      <c r="GO535" s="1" t="s">
        <v>357</v>
      </c>
      <c r="GP535" s="1" t="s">
        <v>357</v>
      </c>
      <c r="GQ535" s="1" t="s">
        <v>357</v>
      </c>
      <c r="GR535" s="1" t="s">
        <v>357</v>
      </c>
      <c r="GS535" s="1">
        <v>0</v>
      </c>
      <c r="GT535" s="1">
        <v>100</v>
      </c>
      <c r="GU535" s="1">
        <v>100</v>
      </c>
      <c r="GV535" s="1">
        <v>1.5249999999999999</v>
      </c>
      <c r="GW535" s="1">
        <v>1.29E-2</v>
      </c>
      <c r="GX535" s="1">
        <v>0.27761382284396391</v>
      </c>
      <c r="GY535" s="1">
        <v>3.0239061252787889E-3</v>
      </c>
      <c r="GZ535" s="1">
        <v>-1.398580452151984E-6</v>
      </c>
      <c r="HA535" s="1">
        <v>2.8030378366047371E-10</v>
      </c>
      <c r="HB535" s="1">
        <v>-7.1345895132161177E-2</v>
      </c>
      <c r="HC535" s="1">
        <v>1.0309082032153079E-2</v>
      </c>
      <c r="HD535" s="1">
        <v>-3.6321104004466529E-4</v>
      </c>
      <c r="HE535" s="1">
        <v>3.6129943689190391E-6</v>
      </c>
      <c r="HF535" s="1">
        <v>0</v>
      </c>
      <c r="HG535" s="1">
        <v>2134</v>
      </c>
      <c r="HH535" s="1">
        <v>3</v>
      </c>
      <c r="HI535" s="1">
        <v>46</v>
      </c>
      <c r="HJ535" s="1">
        <v>6.7</v>
      </c>
      <c r="HK535" s="1">
        <v>6.6</v>
      </c>
      <c r="HL535" s="1">
        <v>1.4587399999999999</v>
      </c>
      <c r="HM535" s="1">
        <v>2.36206</v>
      </c>
      <c r="HN535" s="1">
        <v>1.4978</v>
      </c>
      <c r="HO535" s="1">
        <v>2.3010299999999999</v>
      </c>
      <c r="HP535" s="1">
        <v>1.5478499999999999</v>
      </c>
      <c r="HQ535" s="1">
        <v>2.3645</v>
      </c>
      <c r="HR535" s="1">
        <v>43.59</v>
      </c>
      <c r="HS535" s="1">
        <v>15.3666</v>
      </c>
      <c r="HT535" s="1">
        <v>18</v>
      </c>
      <c r="HU535" s="1">
        <v>503.11200000000002</v>
      </c>
      <c r="HV535" s="1">
        <v>459.53300000000002</v>
      </c>
      <c r="HW535" s="1">
        <v>26.624099999999999</v>
      </c>
      <c r="HX535" s="1">
        <v>34.561900000000001</v>
      </c>
      <c r="HY535" s="1">
        <v>29.999400000000001</v>
      </c>
      <c r="HZ535" s="1">
        <v>34.464199999999998</v>
      </c>
      <c r="IA535" s="1">
        <v>34.566200000000002</v>
      </c>
      <c r="IB535" s="1">
        <v>29.224599999999999</v>
      </c>
      <c r="IC535" s="1">
        <v>28.625599999999999</v>
      </c>
      <c r="ID535" s="1">
        <v>0</v>
      </c>
      <c r="IE535" s="1">
        <v>26.628</v>
      </c>
      <c r="IF535" s="1">
        <v>622.95799999999997</v>
      </c>
      <c r="IG535" s="1">
        <v>23.902999999999999</v>
      </c>
      <c r="IH535" s="1">
        <v>100.324</v>
      </c>
      <c r="II535" s="1">
        <v>100.01</v>
      </c>
      <c r="IJ535" s="1" t="s">
        <v>1161</v>
      </c>
    </row>
    <row r="536" spans="1:244" ht="15.75" customHeight="1" x14ac:dyDescent="0.3">
      <c r="A536" s="1">
        <v>520</v>
      </c>
      <c r="B536" s="1">
        <v>1659809803.0999999</v>
      </c>
      <c r="C536" s="1">
        <v>13661.599999904631</v>
      </c>
      <c r="D536" s="1" t="s">
        <v>1394</v>
      </c>
      <c r="E536" s="1" t="s">
        <v>1395</v>
      </c>
      <c r="F536" s="1">
        <v>1</v>
      </c>
      <c r="G536" s="1" t="s">
        <v>346</v>
      </c>
      <c r="H536" s="1" t="s">
        <v>347</v>
      </c>
      <c r="I536" s="1" t="s">
        <v>348</v>
      </c>
      <c r="J536" s="1" t="s">
        <v>349</v>
      </c>
      <c r="K536" s="1" t="s">
        <v>350</v>
      </c>
      <c r="L536" s="1" t="s">
        <v>1154</v>
      </c>
      <c r="M536" s="1" t="s">
        <v>351</v>
      </c>
      <c r="N536" s="1">
        <v>1659809795.0999999</v>
      </c>
      <c r="O536" s="1">
        <f t="shared" si="68"/>
        <v>2.979470132235333E-3</v>
      </c>
      <c r="P536" s="1">
        <f t="shared" si="69"/>
        <v>2.979470132235333</v>
      </c>
      <c r="Q536" s="1">
        <f t="shared" si="70"/>
        <v>18.352128409903106</v>
      </c>
      <c r="R536" s="1">
        <f t="shared" si="71"/>
        <v>495.8153125</v>
      </c>
      <c r="S536" s="1">
        <f t="shared" si="72"/>
        <v>280.80698299820676</v>
      </c>
      <c r="T536" s="1">
        <f t="shared" si="73"/>
        <v>27.768853436674608</v>
      </c>
      <c r="U536" s="1">
        <f t="shared" si="74"/>
        <v>49.030912968996368</v>
      </c>
      <c r="V536" s="1">
        <f t="shared" si="75"/>
        <v>0.14870257704432693</v>
      </c>
      <c r="W536" s="1">
        <f t="shared" si="76"/>
        <v>2.9083627208457474</v>
      </c>
      <c r="X536" s="1">
        <f t="shared" si="77"/>
        <v>0.14460419655735238</v>
      </c>
      <c r="Y536" s="1">
        <f t="shared" si="78"/>
        <v>9.0736437615422133E-2</v>
      </c>
      <c r="Z536" s="1">
        <f t="shared" si="79"/>
        <v>321.51543768749997</v>
      </c>
      <c r="AA536" s="1">
        <f t="shared" si="80"/>
        <v>32.10117785591288</v>
      </c>
      <c r="AB536" s="1">
        <f t="shared" si="81"/>
        <v>31.595175000000001</v>
      </c>
      <c r="AC536" s="1">
        <f t="shared" si="82"/>
        <v>4.6667553553453081</v>
      </c>
      <c r="AD536" s="1">
        <f t="shared" si="83"/>
        <v>60.046602264005159</v>
      </c>
      <c r="AE536" s="1">
        <f t="shared" si="84"/>
        <v>2.7051523271121209</v>
      </c>
      <c r="AF536" s="1">
        <f t="shared" si="85"/>
        <v>4.5050880901111707</v>
      </c>
      <c r="AG536" s="1">
        <f t="shared" si="86"/>
        <v>1.9616030282331871</v>
      </c>
      <c r="AH536" s="1">
        <f t="shared" si="87"/>
        <v>-131.39463283157818</v>
      </c>
      <c r="AI536" s="1">
        <f t="shared" si="88"/>
        <v>-97.157445173195569</v>
      </c>
      <c r="AJ536" s="1">
        <f t="shared" si="89"/>
        <v>-7.5228485527313733</v>
      </c>
      <c r="AK536" s="1">
        <f t="shared" si="90"/>
        <v>85.440511129994846</v>
      </c>
      <c r="AL536" s="1">
        <f t="shared" si="91"/>
        <v>47.019936664104883</v>
      </c>
      <c r="AM536" s="1">
        <f t="shared" si="92"/>
        <v>2.9800562524317562</v>
      </c>
      <c r="AN536" s="1">
        <f t="shared" si="93"/>
        <v>18.352128409903106</v>
      </c>
      <c r="AO536" s="1">
        <v>594.77637163724989</v>
      </c>
      <c r="AP536" s="1">
        <v>546.73537575757575</v>
      </c>
      <c r="AQ536" s="1">
        <v>4.9703253805400847</v>
      </c>
      <c r="AR536" s="1">
        <v>65.640967639493695</v>
      </c>
      <c r="AS536" s="1">
        <f t="shared" si="94"/>
        <v>2.979470132235333</v>
      </c>
      <c r="AT536" s="1">
        <v>23.87794869524863</v>
      </c>
      <c r="AU536" s="1">
        <v>27.354497802197809</v>
      </c>
      <c r="AV536" s="1">
        <v>-2.6298555034656848E-6</v>
      </c>
      <c r="AW536" s="1">
        <v>85.652691204129724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51557.745381548135</v>
      </c>
      <c r="BC536" s="1">
        <f t="shared" si="98"/>
        <v>1999.9962499999999</v>
      </c>
      <c r="BD536" s="1">
        <f t="shared" si="99"/>
        <v>1681.1968687499998</v>
      </c>
      <c r="BE536" s="1">
        <f t="shared" si="100"/>
        <v>0.84060001050001965</v>
      </c>
      <c r="BF536" s="1">
        <f t="shared" si="101"/>
        <v>0.16075802026503799</v>
      </c>
      <c r="BG536" s="1">
        <v>6</v>
      </c>
      <c r="BH536" s="1">
        <v>0.5</v>
      </c>
      <c r="BI536" s="1" t="s">
        <v>352</v>
      </c>
      <c r="BJ536" s="1">
        <v>2</v>
      </c>
      <c r="BK536" s="1" t="b">
        <v>1</v>
      </c>
      <c r="BL536" s="1">
        <v>1659809795.0999999</v>
      </c>
      <c r="BM536" s="1">
        <v>495.8153125</v>
      </c>
      <c r="BN536" s="1">
        <v>553.99506250000002</v>
      </c>
      <c r="BO536" s="1">
        <v>27.3553125</v>
      </c>
      <c r="BP536" s="1">
        <v>23.8781</v>
      </c>
      <c r="BQ536" s="1">
        <v>494.35118749999998</v>
      </c>
      <c r="BR536" s="1">
        <v>27.342468749999998</v>
      </c>
      <c r="BS536" s="1">
        <v>500.14818750000001</v>
      </c>
      <c r="BT536" s="1">
        <v>98.789412499999997</v>
      </c>
      <c r="BU536" s="1">
        <v>0.1000564875</v>
      </c>
      <c r="BV536" s="1">
        <v>30.97553125</v>
      </c>
      <c r="BW536" s="1">
        <v>31.595175000000001</v>
      </c>
      <c r="BX536" s="1">
        <v>999.9</v>
      </c>
      <c r="BY536" s="1">
        <v>0</v>
      </c>
      <c r="BZ536" s="1">
        <v>0</v>
      </c>
      <c r="CA536" s="1">
        <v>10000.784374999999</v>
      </c>
      <c r="CB536" s="1">
        <v>0</v>
      </c>
      <c r="CC536" s="1">
        <v>213.65156250000001</v>
      </c>
      <c r="CD536" s="1">
        <v>-58.179812499999997</v>
      </c>
      <c r="CE536" s="1">
        <v>509.75981250000001</v>
      </c>
      <c r="CF536" s="1">
        <v>567.54706250000004</v>
      </c>
      <c r="CG536" s="1">
        <v>3.477201875</v>
      </c>
      <c r="CH536" s="1">
        <v>553.99506250000002</v>
      </c>
      <c r="CI536" s="1">
        <v>23.8781</v>
      </c>
      <c r="CJ536" s="1">
        <v>2.702415625</v>
      </c>
      <c r="CK536" s="1">
        <v>2.3589056249999998</v>
      </c>
      <c r="CL536" s="1">
        <v>22.29981875</v>
      </c>
      <c r="CM536" s="1">
        <v>20.08438125</v>
      </c>
      <c r="CN536" s="1">
        <v>1999.9962499999999</v>
      </c>
      <c r="CO536" s="1">
        <v>0.97999918750000004</v>
      </c>
      <c r="CP536" s="1">
        <v>2.0000918749999999E-2</v>
      </c>
      <c r="CQ536" s="1">
        <v>0</v>
      </c>
      <c r="CR536" s="1">
        <v>2.4742500000000009</v>
      </c>
      <c r="CS536" s="1">
        <v>0</v>
      </c>
      <c r="CT536" s="1">
        <v>19660.943749999999</v>
      </c>
      <c r="CU536" s="1">
        <v>17412.293750000001</v>
      </c>
      <c r="CV536" s="1">
        <v>43.902124999999998</v>
      </c>
      <c r="CW536" s="1">
        <v>45.061999999999998</v>
      </c>
      <c r="CX536" s="1">
        <v>43.936999999999998</v>
      </c>
      <c r="CY536" s="1">
        <v>43.371062500000001</v>
      </c>
      <c r="CZ536" s="1">
        <v>43.811999999999998</v>
      </c>
      <c r="DA536" s="1">
        <v>1959.995625</v>
      </c>
      <c r="DB536" s="1">
        <v>40.000624999999999</v>
      </c>
      <c r="DC536" s="1">
        <v>0</v>
      </c>
      <c r="DD536" s="1">
        <v>1659809802.9000001</v>
      </c>
      <c r="DE536" s="1">
        <v>0</v>
      </c>
      <c r="DF536" s="1">
        <v>1659809405.0999999</v>
      </c>
      <c r="DG536" s="1" t="s">
        <v>1159</v>
      </c>
      <c r="DH536" s="1">
        <v>1659809402.5999999</v>
      </c>
      <c r="DI536" s="1">
        <v>1659809405.0999999</v>
      </c>
      <c r="DJ536" s="1">
        <v>17</v>
      </c>
      <c r="DK536" s="1">
        <v>-0.01</v>
      </c>
      <c r="DL536" s="1">
        <v>-1E-3</v>
      </c>
      <c r="DM536" s="1">
        <v>1.2789999999999999</v>
      </c>
      <c r="DN536" s="1">
        <v>1.7000000000000001E-2</v>
      </c>
      <c r="DO536" s="1">
        <v>400</v>
      </c>
      <c r="DP536" s="1">
        <v>24</v>
      </c>
      <c r="DQ536" s="1">
        <v>0.2</v>
      </c>
      <c r="DR536" s="1">
        <v>0.03</v>
      </c>
      <c r="DS536" s="1">
        <v>17.016755320126521</v>
      </c>
      <c r="DT536" s="1">
        <v>10.19884208459901</v>
      </c>
      <c r="DU536" s="1">
        <v>0.73816306165993473</v>
      </c>
      <c r="DV536" s="1">
        <v>0</v>
      </c>
      <c r="DW536" s="1">
        <v>-57.20020487804878</v>
      </c>
      <c r="DX536" s="1">
        <v>-17.113733101045352</v>
      </c>
      <c r="DY536" s="1">
        <v>1.6921768080588691</v>
      </c>
      <c r="DZ536" s="1">
        <v>0</v>
      </c>
      <c r="EA536" s="1">
        <v>3.4791680487804881</v>
      </c>
      <c r="EB536" s="1">
        <v>-3.3140278745655789E-2</v>
      </c>
      <c r="EC536" s="1">
        <v>3.339087227045073E-3</v>
      </c>
      <c r="ED536" s="1">
        <v>1</v>
      </c>
      <c r="EE536" s="1">
        <v>1.961758554165032</v>
      </c>
      <c r="EF536" s="1">
        <v>1.3485616047386761E-3</v>
      </c>
      <c r="EG536" s="1">
        <v>9.6583694564435967E-4</v>
      </c>
      <c r="EH536" s="1">
        <v>1</v>
      </c>
      <c r="EI536" s="1">
        <v>0.14873067416715241</v>
      </c>
      <c r="EJ536" s="1">
        <v>-7.8945089501949225E-4</v>
      </c>
      <c r="EK536" s="1">
        <v>1.223399753953786E-4</v>
      </c>
      <c r="EL536" s="1">
        <v>1</v>
      </c>
      <c r="EM536" s="1">
        <v>3</v>
      </c>
      <c r="EN536" s="1">
        <v>6</v>
      </c>
      <c r="EO536" s="1" t="s">
        <v>1160</v>
      </c>
      <c r="EP536" s="1">
        <v>2.9402300000000001</v>
      </c>
      <c r="EQ536" s="1">
        <v>2.8011400000000002</v>
      </c>
      <c r="ER536" s="1">
        <v>0.107525</v>
      </c>
      <c r="ES536" s="1">
        <v>0.116054</v>
      </c>
      <c r="ET536" s="1">
        <v>0.11670800000000001</v>
      </c>
      <c r="EU536" s="1">
        <v>0.10613</v>
      </c>
      <c r="EV536" s="1">
        <v>18245.400000000001</v>
      </c>
      <c r="EW536" s="1">
        <v>18946.400000000001</v>
      </c>
      <c r="EX536" s="1">
        <v>23788.799999999999</v>
      </c>
      <c r="EY536" s="1">
        <v>24959.8</v>
      </c>
      <c r="EZ536" s="1">
        <v>33644.400000000001</v>
      </c>
      <c r="FA536" s="1">
        <v>35636.6</v>
      </c>
      <c r="FB536" s="1">
        <v>43392.3</v>
      </c>
      <c r="FC536" s="1">
        <v>46148.9</v>
      </c>
      <c r="FD536" s="1">
        <v>1.9357</v>
      </c>
      <c r="FE536" s="1">
        <v>1.77017</v>
      </c>
      <c r="FF536" s="1">
        <v>8.8930099999999998E-2</v>
      </c>
      <c r="FG536" s="1">
        <v>0</v>
      </c>
      <c r="FH536" s="1">
        <v>30.145</v>
      </c>
      <c r="FI536" s="1">
        <v>999.9</v>
      </c>
      <c r="FJ536" s="1">
        <v>41.8</v>
      </c>
      <c r="FK536" s="1">
        <v>41.7</v>
      </c>
      <c r="FL536" s="1">
        <v>34.3324</v>
      </c>
      <c r="FM536" s="1">
        <v>63.914299999999997</v>
      </c>
      <c r="FN536" s="1">
        <v>26.6266</v>
      </c>
      <c r="FO536" s="1">
        <v>1</v>
      </c>
      <c r="FP536" s="1">
        <v>0.612182</v>
      </c>
      <c r="FQ536" s="1">
        <v>2.5813199999999998</v>
      </c>
      <c r="FR536" s="1">
        <v>20.299199999999999</v>
      </c>
      <c r="FS536" s="1">
        <v>5.2103999999999999</v>
      </c>
      <c r="FT536" s="1">
        <v>11.907999999999999</v>
      </c>
      <c r="FU536" s="1">
        <v>5.0027499999999998</v>
      </c>
      <c r="FV536" s="1">
        <v>3.2901500000000001</v>
      </c>
      <c r="FW536" s="1">
        <v>9999</v>
      </c>
      <c r="FX536" s="1">
        <v>9999</v>
      </c>
      <c r="FY536" s="1">
        <v>9999</v>
      </c>
      <c r="FZ536" s="1">
        <v>999.9</v>
      </c>
      <c r="GA536" s="1">
        <v>1.8597900000000001</v>
      </c>
      <c r="GB536" s="1">
        <v>1.85486</v>
      </c>
      <c r="GC536" s="1">
        <v>1.85798</v>
      </c>
      <c r="GD536" s="1">
        <v>1.85653</v>
      </c>
      <c r="GE536" s="1">
        <v>1.85517</v>
      </c>
      <c r="GF536" s="1">
        <v>1.8547400000000001</v>
      </c>
      <c r="GG536" s="1">
        <v>1.85364</v>
      </c>
      <c r="GH536" s="1">
        <v>1.8566100000000001</v>
      </c>
      <c r="GI536" s="1">
        <v>0</v>
      </c>
      <c r="GJ536" s="1">
        <v>0</v>
      </c>
      <c r="GK536" s="1">
        <v>0</v>
      </c>
      <c r="GL536" s="1">
        <v>0</v>
      </c>
      <c r="GM536" s="1" t="s">
        <v>355</v>
      </c>
      <c r="GN536" s="1" t="s">
        <v>356</v>
      </c>
      <c r="GO536" s="1" t="s">
        <v>357</v>
      </c>
      <c r="GP536" s="1" t="s">
        <v>357</v>
      </c>
      <c r="GQ536" s="1" t="s">
        <v>357</v>
      </c>
      <c r="GR536" s="1" t="s">
        <v>357</v>
      </c>
      <c r="GS536" s="1">
        <v>0</v>
      </c>
      <c r="GT536" s="1">
        <v>100</v>
      </c>
      <c r="GU536" s="1">
        <v>100</v>
      </c>
      <c r="GV536" s="1">
        <v>1.534</v>
      </c>
      <c r="GW536" s="1">
        <v>1.2800000000000001E-2</v>
      </c>
      <c r="GX536" s="1">
        <v>0.27761382284396391</v>
      </c>
      <c r="GY536" s="1">
        <v>3.0239061252787889E-3</v>
      </c>
      <c r="GZ536" s="1">
        <v>-1.398580452151984E-6</v>
      </c>
      <c r="HA536" s="1">
        <v>2.8030378366047371E-10</v>
      </c>
      <c r="HB536" s="1">
        <v>-7.1345895132161177E-2</v>
      </c>
      <c r="HC536" s="1">
        <v>1.0309082032153079E-2</v>
      </c>
      <c r="HD536" s="1">
        <v>-3.6321104004466529E-4</v>
      </c>
      <c r="HE536" s="1">
        <v>3.6129943689190391E-6</v>
      </c>
      <c r="HF536" s="1">
        <v>0</v>
      </c>
      <c r="HG536" s="1">
        <v>2134</v>
      </c>
      <c r="HH536" s="1">
        <v>3</v>
      </c>
      <c r="HI536" s="1">
        <v>46</v>
      </c>
      <c r="HJ536" s="1">
        <v>6.7</v>
      </c>
      <c r="HK536" s="1">
        <v>6.6</v>
      </c>
      <c r="HL536" s="1">
        <v>1.4660599999999999</v>
      </c>
      <c r="HM536" s="1">
        <v>2.36084</v>
      </c>
      <c r="HN536" s="1">
        <v>1.4978</v>
      </c>
      <c r="HO536" s="1">
        <v>2.3010299999999999</v>
      </c>
      <c r="HP536" s="1">
        <v>1.5478499999999999</v>
      </c>
      <c r="HQ536" s="1">
        <v>2.2802699999999998</v>
      </c>
      <c r="HR536" s="1">
        <v>43.59</v>
      </c>
      <c r="HS536" s="1">
        <v>15.357900000000001</v>
      </c>
      <c r="HT536" s="1">
        <v>18</v>
      </c>
      <c r="HU536" s="1">
        <v>503.11700000000002</v>
      </c>
      <c r="HV536" s="1">
        <v>459.52300000000002</v>
      </c>
      <c r="HW536" s="1">
        <v>26.627800000000001</v>
      </c>
      <c r="HX536" s="1">
        <v>34.560499999999998</v>
      </c>
      <c r="HY536" s="1">
        <v>29.999400000000001</v>
      </c>
      <c r="HZ536" s="1">
        <v>34.462800000000001</v>
      </c>
      <c r="IA536" s="1">
        <v>34.564799999999998</v>
      </c>
      <c r="IB536" s="1">
        <v>29.363299999999999</v>
      </c>
      <c r="IC536" s="1">
        <v>28.625599999999999</v>
      </c>
      <c r="ID536" s="1">
        <v>0</v>
      </c>
      <c r="IE536" s="1">
        <v>26.645</v>
      </c>
      <c r="IF536" s="1">
        <v>633.005</v>
      </c>
      <c r="IG536" s="1">
        <v>23.902999999999999</v>
      </c>
      <c r="IH536" s="1">
        <v>100.325</v>
      </c>
      <c r="II536" s="1">
        <v>100.01</v>
      </c>
      <c r="IJ536" s="1" t="s">
        <v>1161</v>
      </c>
    </row>
    <row r="537" spans="1:244" ht="15.75" customHeight="1" x14ac:dyDescent="0.3">
      <c r="A537" s="1">
        <v>521</v>
      </c>
      <c r="B537" s="1">
        <v>1659809804.0999999</v>
      </c>
      <c r="C537" s="1">
        <v>13662.599999904631</v>
      </c>
      <c r="D537" s="1" t="s">
        <v>1396</v>
      </c>
      <c r="E537" s="1" t="s">
        <v>1397</v>
      </c>
      <c r="F537" s="1">
        <v>1</v>
      </c>
      <c r="G537" s="1" t="s">
        <v>346</v>
      </c>
      <c r="H537" s="1" t="s">
        <v>347</v>
      </c>
      <c r="I537" s="1" t="s">
        <v>348</v>
      </c>
      <c r="J537" s="1" t="s">
        <v>349</v>
      </c>
      <c r="K537" s="1" t="s">
        <v>350</v>
      </c>
      <c r="L537" s="1" t="s">
        <v>1154</v>
      </c>
      <c r="M537" s="1" t="s">
        <v>351</v>
      </c>
      <c r="N537" s="1">
        <v>1659809796.599999</v>
      </c>
      <c r="O537" s="1">
        <f t="shared" si="68"/>
        <v>2.9779814249691569E-3</v>
      </c>
      <c r="P537" s="1">
        <f t="shared" si="69"/>
        <v>2.977981424969157</v>
      </c>
      <c r="Q537" s="1">
        <f t="shared" si="70"/>
        <v>18.526924305110491</v>
      </c>
      <c r="R537" s="1">
        <f t="shared" si="71"/>
        <v>502.96333333333342</v>
      </c>
      <c r="S537" s="1">
        <f t="shared" si="72"/>
        <v>285.72388612284198</v>
      </c>
      <c r="T537" s="1">
        <f t="shared" si="73"/>
        <v>28.255177338651851</v>
      </c>
      <c r="U537" s="1">
        <f t="shared" si="74"/>
        <v>49.737942357618962</v>
      </c>
      <c r="V537" s="1">
        <f t="shared" si="75"/>
        <v>0.14862386123062032</v>
      </c>
      <c r="W537" s="1">
        <f t="shared" si="76"/>
        <v>2.9079027004206384</v>
      </c>
      <c r="X537" s="1">
        <f t="shared" si="77"/>
        <v>0.14452912577800872</v>
      </c>
      <c r="Y537" s="1">
        <f t="shared" si="78"/>
        <v>9.0689202642127542E-2</v>
      </c>
      <c r="Z537" s="1">
        <f t="shared" si="79"/>
        <v>321.51625139999993</v>
      </c>
      <c r="AA537" s="1">
        <f t="shared" si="80"/>
        <v>32.102058574019757</v>
      </c>
      <c r="AB537" s="1">
        <f t="shared" si="81"/>
        <v>31.59518666666667</v>
      </c>
      <c r="AC537" s="1">
        <f t="shared" si="82"/>
        <v>4.6667584461522171</v>
      </c>
      <c r="AD537" s="1">
        <f t="shared" si="83"/>
        <v>60.044559453632765</v>
      </c>
      <c r="AE537" s="1">
        <f t="shared" si="84"/>
        <v>2.7051099828706793</v>
      </c>
      <c r="AF537" s="1">
        <f t="shared" si="85"/>
        <v>4.5051708389327141</v>
      </c>
      <c r="AG537" s="1">
        <f t="shared" si="86"/>
        <v>1.9616484632815379</v>
      </c>
      <c r="AH537" s="1">
        <f t="shared" si="87"/>
        <v>-131.32898084113981</v>
      </c>
      <c r="AI537" s="1">
        <f t="shared" si="88"/>
        <v>-97.093413338492454</v>
      </c>
      <c r="AJ537" s="1">
        <f t="shared" si="89"/>
        <v>-7.5190922702712282</v>
      </c>
      <c r="AK537" s="1">
        <f t="shared" si="90"/>
        <v>85.574764950096423</v>
      </c>
      <c r="AL537" s="1">
        <f t="shared" si="91"/>
        <v>47.348219019637547</v>
      </c>
      <c r="AM537" s="1">
        <f t="shared" si="92"/>
        <v>2.9795003207347537</v>
      </c>
      <c r="AN537" s="1">
        <f t="shared" si="93"/>
        <v>18.526924305110491</v>
      </c>
      <c r="AO537" s="1">
        <v>599.94134953213927</v>
      </c>
      <c r="AP537" s="1">
        <v>551.69922424242407</v>
      </c>
      <c r="AQ537" s="1">
        <v>4.967753613804784</v>
      </c>
      <c r="AR537" s="1">
        <v>65.640967639493695</v>
      </c>
      <c r="AS537" s="1">
        <f t="shared" si="94"/>
        <v>2.977981424969157</v>
      </c>
      <c r="AT537" s="1">
        <v>23.879590074409379</v>
      </c>
      <c r="AU537" s="1">
        <v>27.354174725274749</v>
      </c>
      <c r="AV537" s="1">
        <v>2.5699759303730611E-5</v>
      </c>
      <c r="AW537" s="1">
        <v>85.652691204129724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51544.677652291248</v>
      </c>
      <c r="BC537" s="1">
        <f t="shared" si="98"/>
        <v>2000.0013333333329</v>
      </c>
      <c r="BD537" s="1">
        <f t="shared" si="99"/>
        <v>1681.2011399999997</v>
      </c>
      <c r="BE537" s="1">
        <f t="shared" si="100"/>
        <v>0.84060000959999359</v>
      </c>
      <c r="BF537" s="1">
        <f t="shared" si="101"/>
        <v>0.16075801852798766</v>
      </c>
      <c r="BG537" s="1">
        <v>6</v>
      </c>
      <c r="BH537" s="1">
        <v>0.5</v>
      </c>
      <c r="BI537" s="1" t="s">
        <v>352</v>
      </c>
      <c r="BJ537" s="1">
        <v>2</v>
      </c>
      <c r="BK537" s="1" t="b">
        <v>1</v>
      </c>
      <c r="BL537" s="1">
        <v>1659809796.599999</v>
      </c>
      <c r="BM537" s="1">
        <v>502.96333333333342</v>
      </c>
      <c r="BN537" s="1">
        <v>561.56146666666655</v>
      </c>
      <c r="BO537" s="1">
        <v>27.35479333333334</v>
      </c>
      <c r="BP537" s="1">
        <v>23.878266666666661</v>
      </c>
      <c r="BQ537" s="1">
        <v>501.48599999999999</v>
      </c>
      <c r="BR537" s="1">
        <v>27.341940000000001</v>
      </c>
      <c r="BS537" s="1">
        <v>500.15379999999999</v>
      </c>
      <c r="BT537" s="1">
        <v>98.789640000000006</v>
      </c>
      <c r="BU537" s="1">
        <v>0.1001578466666667</v>
      </c>
      <c r="BV537" s="1">
        <v>30.97585333333333</v>
      </c>
      <c r="BW537" s="1">
        <v>31.59518666666667</v>
      </c>
      <c r="BX537" s="1">
        <v>999.89999999999986</v>
      </c>
      <c r="BY537" s="1">
        <v>0</v>
      </c>
      <c r="BZ537" s="1">
        <v>0</v>
      </c>
      <c r="CA537" s="1">
        <v>9998.1286666666674</v>
      </c>
      <c r="CB537" s="1">
        <v>0</v>
      </c>
      <c r="CC537" s="1">
        <v>213.5788</v>
      </c>
      <c r="CD537" s="1">
        <v>-58.598233333333347</v>
      </c>
      <c r="CE537" s="1">
        <v>517.10860000000002</v>
      </c>
      <c r="CF537" s="1">
        <v>575.29866666666669</v>
      </c>
      <c r="CG537" s="1">
        <v>3.4765173333333341</v>
      </c>
      <c r="CH537" s="1">
        <v>561.56146666666655</v>
      </c>
      <c r="CI537" s="1">
        <v>23.878266666666661</v>
      </c>
      <c r="CJ537" s="1">
        <v>2.7023700000000002</v>
      </c>
      <c r="CK537" s="1">
        <v>2.3589266666666671</v>
      </c>
      <c r="CL537" s="1">
        <v>22.299546666666672</v>
      </c>
      <c r="CM537" s="1">
        <v>20.084526666666669</v>
      </c>
      <c r="CN537" s="1">
        <v>2000.0013333333329</v>
      </c>
      <c r="CO537" s="1">
        <v>0.97999919999999974</v>
      </c>
      <c r="CP537" s="1">
        <v>2.0000906666666669E-2</v>
      </c>
      <c r="CQ537" s="1">
        <v>0</v>
      </c>
      <c r="CR537" s="1">
        <v>2.6235333333333331</v>
      </c>
      <c r="CS537" s="1">
        <v>0</v>
      </c>
      <c r="CT537" s="1">
        <v>19664.113333333331</v>
      </c>
      <c r="CU537" s="1">
        <v>17412.34</v>
      </c>
      <c r="CV537" s="1">
        <v>43.899800000000013</v>
      </c>
      <c r="CW537" s="1">
        <v>45.061999999999998</v>
      </c>
      <c r="CX537" s="1">
        <v>43.936999999999998</v>
      </c>
      <c r="CY537" s="1">
        <v>43.366599999999998</v>
      </c>
      <c r="CZ537" s="1">
        <v>43.811999999999998</v>
      </c>
      <c r="DA537" s="1">
        <v>1960.000666666667</v>
      </c>
      <c r="DB537" s="1">
        <v>40.000666666666667</v>
      </c>
      <c r="DC537" s="1">
        <v>0</v>
      </c>
      <c r="DD537" s="1">
        <v>1659809803.5</v>
      </c>
      <c r="DE537" s="1">
        <v>0</v>
      </c>
      <c r="DF537" s="1">
        <v>1659809405.0999999</v>
      </c>
      <c r="DG537" s="1" t="s">
        <v>1159</v>
      </c>
      <c r="DH537" s="1">
        <v>1659809402.5999999</v>
      </c>
      <c r="DI537" s="1">
        <v>1659809405.0999999</v>
      </c>
      <c r="DJ537" s="1">
        <v>17</v>
      </c>
      <c r="DK537" s="1">
        <v>-0.01</v>
      </c>
      <c r="DL537" s="1">
        <v>-1E-3</v>
      </c>
      <c r="DM537" s="1">
        <v>1.2789999999999999</v>
      </c>
      <c r="DN537" s="1">
        <v>1.7000000000000001E-2</v>
      </c>
      <c r="DO537" s="1">
        <v>400</v>
      </c>
      <c r="DP537" s="1">
        <v>24</v>
      </c>
      <c r="DQ537" s="1">
        <v>0.2</v>
      </c>
      <c r="DR537" s="1">
        <v>0.03</v>
      </c>
      <c r="DS537" s="1">
        <v>17.21359950332042</v>
      </c>
      <c r="DT537" s="1">
        <v>9.897562003751414</v>
      </c>
      <c r="DU537" s="1">
        <v>0.74123900827097955</v>
      </c>
      <c r="DV537" s="1">
        <v>0</v>
      </c>
      <c r="DW537" s="1">
        <v>-57.658087500000001</v>
      </c>
      <c r="DX537" s="1">
        <v>-17.27333020637872</v>
      </c>
      <c r="DY537" s="1">
        <v>1.66517772102372</v>
      </c>
      <c r="DZ537" s="1">
        <v>0</v>
      </c>
      <c r="EA537" s="1">
        <v>3.4781322499999998</v>
      </c>
      <c r="EB537" s="1">
        <v>-3.063208255160579E-2</v>
      </c>
      <c r="EC537" s="1">
        <v>3.0023011903371651E-3</v>
      </c>
      <c r="ED537" s="1">
        <v>1</v>
      </c>
      <c r="EE537" s="1">
        <v>1.9616140519703691</v>
      </c>
      <c r="EF537" s="1">
        <v>-1.8330649380496881E-4</v>
      </c>
      <c r="EG537" s="1">
        <v>9.9400344101550214E-4</v>
      </c>
      <c r="EH537" s="1">
        <v>1</v>
      </c>
      <c r="EI537" s="1">
        <v>0.148737347994399</v>
      </c>
      <c r="EJ537" s="1">
        <v>-5.584412586108489E-4</v>
      </c>
      <c r="EK537" s="1">
        <v>1.223024319548249E-4</v>
      </c>
      <c r="EL537" s="1">
        <v>1</v>
      </c>
      <c r="EM537" s="1">
        <v>3</v>
      </c>
      <c r="EN537" s="1">
        <v>6</v>
      </c>
      <c r="EO537" s="1" t="s">
        <v>1160</v>
      </c>
      <c r="EP537" s="1">
        <v>2.94015</v>
      </c>
      <c r="EQ537" s="1">
        <v>2.8011499999999998</v>
      </c>
      <c r="ER537" s="1">
        <v>0.108226</v>
      </c>
      <c r="ES537" s="1">
        <v>0.11675199999999999</v>
      </c>
      <c r="ET537" s="1">
        <v>0.11670800000000001</v>
      </c>
      <c r="EU537" s="1">
        <v>0.106131</v>
      </c>
      <c r="EV537" s="1">
        <v>18231.2</v>
      </c>
      <c r="EW537" s="1">
        <v>18931.400000000001</v>
      </c>
      <c r="EX537" s="1">
        <v>23788.9</v>
      </c>
      <c r="EY537" s="1">
        <v>24959.8</v>
      </c>
      <c r="EZ537" s="1">
        <v>33644.800000000003</v>
      </c>
      <c r="FA537" s="1">
        <v>35636.5</v>
      </c>
      <c r="FB537" s="1">
        <v>43392.7</v>
      </c>
      <c r="FC537" s="1">
        <v>46148.800000000003</v>
      </c>
      <c r="FD537" s="1">
        <v>1.9357800000000001</v>
      </c>
      <c r="FE537" s="1">
        <v>1.77017</v>
      </c>
      <c r="FF537" s="1">
        <v>8.9176000000000005E-2</v>
      </c>
      <c r="FG537" s="1">
        <v>0</v>
      </c>
      <c r="FH537" s="1">
        <v>30.144300000000001</v>
      </c>
      <c r="FI537" s="1">
        <v>999.9</v>
      </c>
      <c r="FJ537" s="1">
        <v>41.8</v>
      </c>
      <c r="FK537" s="1">
        <v>41.7</v>
      </c>
      <c r="FL537" s="1">
        <v>34.333100000000002</v>
      </c>
      <c r="FM537" s="1">
        <v>63.814300000000003</v>
      </c>
      <c r="FN537" s="1">
        <v>26.318100000000001</v>
      </c>
      <c r="FO537" s="1">
        <v>1</v>
      </c>
      <c r="FP537" s="1">
        <v>0.61205299999999996</v>
      </c>
      <c r="FQ537" s="1">
        <v>2.5828199999999999</v>
      </c>
      <c r="FR537" s="1">
        <v>20.299199999999999</v>
      </c>
      <c r="FS537" s="1">
        <v>5.2103999999999999</v>
      </c>
      <c r="FT537" s="1">
        <v>11.907999999999999</v>
      </c>
      <c r="FU537" s="1">
        <v>5.0025000000000004</v>
      </c>
      <c r="FV537" s="1">
        <v>3.29013</v>
      </c>
      <c r="FW537" s="1">
        <v>9999</v>
      </c>
      <c r="FX537" s="1">
        <v>9999</v>
      </c>
      <c r="FY537" s="1">
        <v>9999</v>
      </c>
      <c r="FZ537" s="1">
        <v>999.9</v>
      </c>
      <c r="GA537" s="1">
        <v>1.8597999999999999</v>
      </c>
      <c r="GB537" s="1">
        <v>1.85486</v>
      </c>
      <c r="GC537" s="1">
        <v>1.85799</v>
      </c>
      <c r="GD537" s="1">
        <v>1.85653</v>
      </c>
      <c r="GE537" s="1">
        <v>1.85517</v>
      </c>
      <c r="GF537" s="1">
        <v>1.85476</v>
      </c>
      <c r="GG537" s="1">
        <v>1.85364</v>
      </c>
      <c r="GH537" s="1">
        <v>1.8566100000000001</v>
      </c>
      <c r="GI537" s="1">
        <v>0</v>
      </c>
      <c r="GJ537" s="1">
        <v>0</v>
      </c>
      <c r="GK537" s="1">
        <v>0</v>
      </c>
      <c r="GL537" s="1">
        <v>0</v>
      </c>
      <c r="GM537" s="1" t="s">
        <v>355</v>
      </c>
      <c r="GN537" s="1" t="s">
        <v>356</v>
      </c>
      <c r="GO537" s="1" t="s">
        <v>357</v>
      </c>
      <c r="GP537" s="1" t="s">
        <v>357</v>
      </c>
      <c r="GQ537" s="1" t="s">
        <v>357</v>
      </c>
      <c r="GR537" s="1" t="s">
        <v>357</v>
      </c>
      <c r="GS537" s="1">
        <v>0</v>
      </c>
      <c r="GT537" s="1">
        <v>100</v>
      </c>
      <c r="GU537" s="1">
        <v>100</v>
      </c>
      <c r="GV537" s="1">
        <v>1.5429999999999999</v>
      </c>
      <c r="GW537" s="1">
        <v>1.2800000000000001E-2</v>
      </c>
      <c r="GX537" s="1">
        <v>0.27761382284396391</v>
      </c>
      <c r="GY537" s="1">
        <v>3.0239061252787889E-3</v>
      </c>
      <c r="GZ537" s="1">
        <v>-1.398580452151984E-6</v>
      </c>
      <c r="HA537" s="1">
        <v>2.8030378366047371E-10</v>
      </c>
      <c r="HB537" s="1">
        <v>-7.1345895132161177E-2</v>
      </c>
      <c r="HC537" s="1">
        <v>1.0309082032153079E-2</v>
      </c>
      <c r="HD537" s="1">
        <v>-3.6321104004466529E-4</v>
      </c>
      <c r="HE537" s="1">
        <v>3.6129943689190391E-6</v>
      </c>
      <c r="HF537" s="1">
        <v>0</v>
      </c>
      <c r="HG537" s="1">
        <v>2134</v>
      </c>
      <c r="HH537" s="1">
        <v>3</v>
      </c>
      <c r="HI537" s="1">
        <v>46</v>
      </c>
      <c r="HJ537" s="1">
        <v>6.7</v>
      </c>
      <c r="HK537" s="1">
        <v>6.7</v>
      </c>
      <c r="HL537" s="1">
        <v>1.47827</v>
      </c>
      <c r="HM537" s="1">
        <v>2.34497</v>
      </c>
      <c r="HN537" s="1">
        <v>1.4978</v>
      </c>
      <c r="HO537" s="1">
        <v>2.3022499999999999</v>
      </c>
      <c r="HP537" s="1">
        <v>1.5478499999999999</v>
      </c>
      <c r="HQ537" s="1">
        <v>2.4145500000000002</v>
      </c>
      <c r="HR537" s="1">
        <v>43.59</v>
      </c>
      <c r="HS537" s="1">
        <v>15.357900000000001</v>
      </c>
      <c r="HT537" s="1">
        <v>18</v>
      </c>
      <c r="HU537" s="1">
        <v>503.15100000000001</v>
      </c>
      <c r="HV537" s="1">
        <v>459.512</v>
      </c>
      <c r="HW537" s="1">
        <v>26.6313</v>
      </c>
      <c r="HX537" s="1">
        <v>34.558799999999998</v>
      </c>
      <c r="HY537" s="1">
        <v>29.999400000000001</v>
      </c>
      <c r="HZ537" s="1">
        <v>34.461100000000002</v>
      </c>
      <c r="IA537" s="1">
        <v>34.563099999999999</v>
      </c>
      <c r="IB537" s="1">
        <v>29.615100000000002</v>
      </c>
      <c r="IC537" s="1">
        <v>28.625599999999999</v>
      </c>
      <c r="ID537" s="1">
        <v>0</v>
      </c>
      <c r="IE537" s="1">
        <v>26.645</v>
      </c>
      <c r="IF537" s="1">
        <v>633.005</v>
      </c>
      <c r="IG537" s="1">
        <v>23.902999999999999</v>
      </c>
      <c r="IH537" s="1">
        <v>100.32599999999999</v>
      </c>
      <c r="II537" s="1">
        <v>100.01</v>
      </c>
      <c r="IJ537" s="1" t="s">
        <v>1161</v>
      </c>
    </row>
    <row r="538" spans="1:244" ht="15.75" customHeight="1" x14ac:dyDescent="0.3">
      <c r="A538" s="1">
        <v>522</v>
      </c>
      <c r="B538" s="1">
        <v>1659809805.0999999</v>
      </c>
      <c r="C538" s="1">
        <v>13663.599999904631</v>
      </c>
      <c r="D538" s="1" t="s">
        <v>1398</v>
      </c>
      <c r="E538" s="1" t="s">
        <v>1399</v>
      </c>
      <c r="F538" s="1">
        <v>1</v>
      </c>
      <c r="G538" s="1" t="s">
        <v>346</v>
      </c>
      <c r="H538" s="1" t="s">
        <v>347</v>
      </c>
      <c r="I538" s="1" t="s">
        <v>348</v>
      </c>
      <c r="J538" s="1" t="s">
        <v>349</v>
      </c>
      <c r="K538" s="1" t="s">
        <v>350</v>
      </c>
      <c r="L538" s="1" t="s">
        <v>1154</v>
      </c>
      <c r="M538" s="1" t="s">
        <v>351</v>
      </c>
      <c r="N538" s="1">
        <v>1659809797.0999999</v>
      </c>
      <c r="O538" s="1">
        <f t="shared" si="68"/>
        <v>2.9772082901581599E-3</v>
      </c>
      <c r="P538" s="1">
        <f t="shared" si="69"/>
        <v>2.9772082901581598</v>
      </c>
      <c r="Q538" s="1">
        <f t="shared" si="70"/>
        <v>18.680542721565324</v>
      </c>
      <c r="R538" s="1">
        <f t="shared" si="71"/>
        <v>505.36812500000002</v>
      </c>
      <c r="S538" s="1">
        <f t="shared" si="72"/>
        <v>286.33154570033417</v>
      </c>
      <c r="T538" s="1">
        <f t="shared" si="73"/>
        <v>28.315267493056027</v>
      </c>
      <c r="U538" s="1">
        <f t="shared" si="74"/>
        <v>49.975749639598568</v>
      </c>
      <c r="V538" s="1">
        <f t="shared" si="75"/>
        <v>0.14858423930087059</v>
      </c>
      <c r="W538" s="1">
        <f t="shared" si="76"/>
        <v>2.9078275271290734</v>
      </c>
      <c r="X538" s="1">
        <f t="shared" si="77"/>
        <v>0.1444915517720789</v>
      </c>
      <c r="Y538" s="1">
        <f t="shared" si="78"/>
        <v>9.0665541785412085E-2</v>
      </c>
      <c r="Z538" s="1">
        <f t="shared" si="79"/>
        <v>321.51603618750005</v>
      </c>
      <c r="AA538" s="1">
        <f t="shared" si="80"/>
        <v>32.102364083995027</v>
      </c>
      <c r="AB538" s="1">
        <f t="shared" si="81"/>
        <v>31.595175000000001</v>
      </c>
      <c r="AC538" s="1">
        <f t="shared" si="82"/>
        <v>4.6667553553453081</v>
      </c>
      <c r="AD538" s="1">
        <f t="shared" si="83"/>
        <v>60.044208754423735</v>
      </c>
      <c r="AE538" s="1">
        <f t="shared" si="84"/>
        <v>2.7051062031311215</v>
      </c>
      <c r="AF538" s="1">
        <f t="shared" si="85"/>
        <v>4.5051908572811756</v>
      </c>
      <c r="AG538" s="1">
        <f t="shared" si="86"/>
        <v>1.9616491522141866</v>
      </c>
      <c r="AH538" s="1">
        <f t="shared" si="87"/>
        <v>-131.29488559597485</v>
      </c>
      <c r="AI538" s="1">
        <f t="shared" si="88"/>
        <v>-97.076859647684415</v>
      </c>
      <c r="AJ538" s="1">
        <f t="shared" si="89"/>
        <v>-7.51800712584033</v>
      </c>
      <c r="AK538" s="1">
        <f t="shared" si="90"/>
        <v>85.626283818000474</v>
      </c>
      <c r="AL538" s="1">
        <f t="shared" si="91"/>
        <v>47.444368036067104</v>
      </c>
      <c r="AM538" s="1">
        <f t="shared" si="92"/>
        <v>2.9793424591980449</v>
      </c>
      <c r="AN538" s="1">
        <f t="shared" si="93"/>
        <v>18.680542721565324</v>
      </c>
      <c r="AO538" s="1">
        <v>605.09501145709146</v>
      </c>
      <c r="AP538" s="1">
        <v>556.67092727272734</v>
      </c>
      <c r="AQ538" s="1">
        <v>4.9663674963572868</v>
      </c>
      <c r="AR538" s="1">
        <v>65.640967639493695</v>
      </c>
      <c r="AS538" s="1">
        <f t="shared" si="94"/>
        <v>2.9772082901581598</v>
      </c>
      <c r="AT538" s="1">
        <v>23.88031897769331</v>
      </c>
      <c r="AU538" s="1">
        <v>27.354006593406609</v>
      </c>
      <c r="AV538" s="1">
        <v>2.8002929508241281E-5</v>
      </c>
      <c r="AW538" s="1">
        <v>85.652691204129724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51542.537207261725</v>
      </c>
      <c r="BC538" s="1">
        <f t="shared" si="98"/>
        <v>2000</v>
      </c>
      <c r="BD538" s="1">
        <f t="shared" si="99"/>
        <v>1681.2000187500003</v>
      </c>
      <c r="BE538" s="1">
        <f t="shared" si="100"/>
        <v>0.84060000937500012</v>
      </c>
      <c r="BF538" s="1">
        <f t="shared" si="101"/>
        <v>0.16075801809375001</v>
      </c>
      <c r="BG538" s="1">
        <v>6</v>
      </c>
      <c r="BH538" s="1">
        <v>0.5</v>
      </c>
      <c r="BI538" s="1" t="s">
        <v>352</v>
      </c>
      <c r="BJ538" s="1">
        <v>2</v>
      </c>
      <c r="BK538" s="1" t="b">
        <v>1</v>
      </c>
      <c r="BL538" s="1">
        <v>1659809797.0999999</v>
      </c>
      <c r="BM538" s="1">
        <v>505.36812500000002</v>
      </c>
      <c r="BN538" s="1">
        <v>564.09043750000001</v>
      </c>
      <c r="BO538" s="1">
        <v>27.354756250000001</v>
      </c>
      <c r="BP538" s="1">
        <v>23.878393750000001</v>
      </c>
      <c r="BQ538" s="1">
        <v>503.88650000000001</v>
      </c>
      <c r="BR538" s="1">
        <v>27.341906250000001</v>
      </c>
      <c r="BS538" s="1">
        <v>500.1509375</v>
      </c>
      <c r="BT538" s="1">
        <v>98.789637499999998</v>
      </c>
      <c r="BU538" s="1">
        <v>0.10015623125000001</v>
      </c>
      <c r="BV538" s="1">
        <v>30.975931249999999</v>
      </c>
      <c r="BW538" s="1">
        <v>31.595175000000001</v>
      </c>
      <c r="BX538" s="1">
        <v>999.9</v>
      </c>
      <c r="BY538" s="1">
        <v>0</v>
      </c>
      <c r="BZ538" s="1">
        <v>0</v>
      </c>
      <c r="CA538" s="1">
        <v>9997.6987499999996</v>
      </c>
      <c r="CB538" s="1">
        <v>0</v>
      </c>
      <c r="CC538" s="1">
        <v>213.60906249999999</v>
      </c>
      <c r="CD538" s="1">
        <v>-58.722381249999998</v>
      </c>
      <c r="CE538" s="1">
        <v>519.58106250000003</v>
      </c>
      <c r="CF538" s="1">
        <v>577.88956250000001</v>
      </c>
      <c r="CG538" s="1">
        <v>3.476356875</v>
      </c>
      <c r="CH538" s="1">
        <v>564.09043750000001</v>
      </c>
      <c r="CI538" s="1">
        <v>23.878393750000001</v>
      </c>
      <c r="CJ538" s="1">
        <v>2.7023662499999999</v>
      </c>
      <c r="CK538" s="1">
        <v>2.3589387500000001</v>
      </c>
      <c r="CL538" s="1">
        <v>22.299524999999999</v>
      </c>
      <c r="CM538" s="1">
        <v>20.084612499999999</v>
      </c>
      <c r="CN538" s="1">
        <v>2000</v>
      </c>
      <c r="CO538" s="1">
        <v>0.97999918750000004</v>
      </c>
      <c r="CP538" s="1">
        <v>2.0000918749999999E-2</v>
      </c>
      <c r="CQ538" s="1">
        <v>0</v>
      </c>
      <c r="CR538" s="1">
        <v>2.6223749999999999</v>
      </c>
      <c r="CS538" s="1">
        <v>0</v>
      </c>
      <c r="CT538" s="1">
        <v>19666.637500000001</v>
      </c>
      <c r="CU538" s="1">
        <v>17412.325000000001</v>
      </c>
      <c r="CV538" s="1">
        <v>43.902124999999998</v>
      </c>
      <c r="CW538" s="1">
        <v>45.061999999999998</v>
      </c>
      <c r="CX538" s="1">
        <v>43.936999999999998</v>
      </c>
      <c r="CY538" s="1">
        <v>43.367125000000001</v>
      </c>
      <c r="CZ538" s="1">
        <v>43.811999999999998</v>
      </c>
      <c r="DA538" s="1">
        <v>1959.9993750000001</v>
      </c>
      <c r="DB538" s="1">
        <v>40.000624999999999</v>
      </c>
      <c r="DC538" s="1">
        <v>0</v>
      </c>
      <c r="DD538" s="1">
        <v>1659809804.7</v>
      </c>
      <c r="DE538" s="1">
        <v>0</v>
      </c>
      <c r="DF538" s="1">
        <v>1659809405.0999999</v>
      </c>
      <c r="DG538" s="1" t="s">
        <v>1159</v>
      </c>
      <c r="DH538" s="1">
        <v>1659809402.5999999</v>
      </c>
      <c r="DI538" s="1">
        <v>1659809405.0999999</v>
      </c>
      <c r="DJ538" s="1">
        <v>17</v>
      </c>
      <c r="DK538" s="1">
        <v>-0.01</v>
      </c>
      <c r="DL538" s="1">
        <v>-1E-3</v>
      </c>
      <c r="DM538" s="1">
        <v>1.2789999999999999</v>
      </c>
      <c r="DN538" s="1">
        <v>1.7000000000000001E-2</v>
      </c>
      <c r="DO538" s="1">
        <v>400</v>
      </c>
      <c r="DP538" s="1">
        <v>24</v>
      </c>
      <c r="DQ538" s="1">
        <v>0.2</v>
      </c>
      <c r="DR538" s="1">
        <v>0.03</v>
      </c>
      <c r="DS538" s="1">
        <v>17.504434619607441</v>
      </c>
      <c r="DT538" s="1">
        <v>9.3800549204699184</v>
      </c>
      <c r="DU538" s="1">
        <v>0.67936430954298466</v>
      </c>
      <c r="DV538" s="1">
        <v>0</v>
      </c>
      <c r="DW538" s="1">
        <v>-57.996175609756087</v>
      </c>
      <c r="DX538" s="1">
        <v>-16.89416236933803</v>
      </c>
      <c r="DY538" s="1">
        <v>1.6707496719240691</v>
      </c>
      <c r="DZ538" s="1">
        <v>0</v>
      </c>
      <c r="EA538" s="1">
        <v>3.4775609756097561</v>
      </c>
      <c r="EB538" s="1">
        <v>-2.914703832751641E-2</v>
      </c>
      <c r="EC538" s="1">
        <v>2.9410938772040309E-3</v>
      </c>
      <c r="ED538" s="1">
        <v>1</v>
      </c>
      <c r="EE538" s="1">
        <v>1.961676636200842</v>
      </c>
      <c r="EF538" s="1">
        <v>-5.5410640188411136E-3</v>
      </c>
      <c r="EG538" s="1">
        <v>9.1061626510088173E-4</v>
      </c>
      <c r="EH538" s="1">
        <v>1</v>
      </c>
      <c r="EI538" s="1">
        <v>0.14870857618136959</v>
      </c>
      <c r="EJ538" s="1">
        <v>-6.441609485516581E-5</v>
      </c>
      <c r="EK538" s="1">
        <v>9.7570389701173081E-5</v>
      </c>
      <c r="EL538" s="1">
        <v>1</v>
      </c>
      <c r="EM538" s="1">
        <v>3</v>
      </c>
      <c r="EN538" s="1">
        <v>6</v>
      </c>
      <c r="EO538" s="1" t="s">
        <v>1160</v>
      </c>
      <c r="EP538" s="1">
        <v>2.94014</v>
      </c>
      <c r="EQ538" s="1">
        <v>2.8012999999999999</v>
      </c>
      <c r="ER538" s="1">
        <v>0.10892300000000001</v>
      </c>
      <c r="ES538" s="1">
        <v>0.117448</v>
      </c>
      <c r="ET538" s="1">
        <v>0.11670899999999999</v>
      </c>
      <c r="EU538" s="1">
        <v>0.106127</v>
      </c>
      <c r="EV538" s="1">
        <v>18217</v>
      </c>
      <c r="EW538" s="1">
        <v>18916.5</v>
      </c>
      <c r="EX538" s="1">
        <v>23789</v>
      </c>
      <c r="EY538" s="1">
        <v>24959.8</v>
      </c>
      <c r="EZ538" s="1">
        <v>33645</v>
      </c>
      <c r="FA538" s="1">
        <v>35636.699999999997</v>
      </c>
      <c r="FB538" s="1">
        <v>43393</v>
      </c>
      <c r="FC538" s="1">
        <v>46148.9</v>
      </c>
      <c r="FD538" s="1">
        <v>1.9358200000000001</v>
      </c>
      <c r="FE538" s="1">
        <v>1.7702500000000001</v>
      </c>
      <c r="FF538" s="1">
        <v>8.9362300000000006E-2</v>
      </c>
      <c r="FG538" s="1">
        <v>0</v>
      </c>
      <c r="FH538" s="1">
        <v>30.143699999999999</v>
      </c>
      <c r="FI538" s="1">
        <v>999.9</v>
      </c>
      <c r="FJ538" s="1">
        <v>41.8</v>
      </c>
      <c r="FK538" s="1">
        <v>41.7</v>
      </c>
      <c r="FL538" s="1">
        <v>34.3324</v>
      </c>
      <c r="FM538" s="1">
        <v>63.2943</v>
      </c>
      <c r="FN538" s="1">
        <v>25.769200000000001</v>
      </c>
      <c r="FO538" s="1">
        <v>1</v>
      </c>
      <c r="FP538" s="1">
        <v>0.61194099999999996</v>
      </c>
      <c r="FQ538" s="1">
        <v>2.5753300000000001</v>
      </c>
      <c r="FR538" s="1">
        <v>20.299299999999999</v>
      </c>
      <c r="FS538" s="1">
        <v>5.2103999999999999</v>
      </c>
      <c r="FT538" s="1">
        <v>11.907999999999999</v>
      </c>
      <c r="FU538" s="1">
        <v>5.0023999999999997</v>
      </c>
      <c r="FV538" s="1">
        <v>3.2901500000000001</v>
      </c>
      <c r="FW538" s="1">
        <v>9999</v>
      </c>
      <c r="FX538" s="1">
        <v>9999</v>
      </c>
      <c r="FY538" s="1">
        <v>9999</v>
      </c>
      <c r="FZ538" s="1">
        <v>999.9</v>
      </c>
      <c r="GA538" s="1">
        <v>1.85982</v>
      </c>
      <c r="GB538" s="1">
        <v>1.85486</v>
      </c>
      <c r="GC538" s="1">
        <v>1.8580099999999999</v>
      </c>
      <c r="GD538" s="1">
        <v>1.8565400000000001</v>
      </c>
      <c r="GE538" s="1">
        <v>1.8551899999999999</v>
      </c>
      <c r="GF538" s="1">
        <v>1.85477</v>
      </c>
      <c r="GG538" s="1">
        <v>1.85364</v>
      </c>
      <c r="GH538" s="1">
        <v>1.8566199999999999</v>
      </c>
      <c r="GI538" s="1">
        <v>0</v>
      </c>
      <c r="GJ538" s="1">
        <v>0</v>
      </c>
      <c r="GK538" s="1">
        <v>0</v>
      </c>
      <c r="GL538" s="1">
        <v>0</v>
      </c>
      <c r="GM538" s="1" t="s">
        <v>355</v>
      </c>
      <c r="GN538" s="1" t="s">
        <v>356</v>
      </c>
      <c r="GO538" s="1" t="s">
        <v>357</v>
      </c>
      <c r="GP538" s="1" t="s">
        <v>357</v>
      </c>
      <c r="GQ538" s="1" t="s">
        <v>357</v>
      </c>
      <c r="GR538" s="1" t="s">
        <v>357</v>
      </c>
      <c r="GS538" s="1">
        <v>0</v>
      </c>
      <c r="GT538" s="1">
        <v>100</v>
      </c>
      <c r="GU538" s="1">
        <v>100</v>
      </c>
      <c r="GV538" s="1">
        <v>1.5509999999999999</v>
      </c>
      <c r="GW538" s="1">
        <v>1.2800000000000001E-2</v>
      </c>
      <c r="GX538" s="1">
        <v>0.27761382284396391</v>
      </c>
      <c r="GY538" s="1">
        <v>3.0239061252787889E-3</v>
      </c>
      <c r="GZ538" s="1">
        <v>-1.398580452151984E-6</v>
      </c>
      <c r="HA538" s="1">
        <v>2.8030378366047371E-10</v>
      </c>
      <c r="HB538" s="1">
        <v>-7.1345895132161177E-2</v>
      </c>
      <c r="HC538" s="1">
        <v>1.0309082032153079E-2</v>
      </c>
      <c r="HD538" s="1">
        <v>-3.6321104004466529E-4</v>
      </c>
      <c r="HE538" s="1">
        <v>3.6129943689190391E-6</v>
      </c>
      <c r="HF538" s="1">
        <v>0</v>
      </c>
      <c r="HG538" s="1">
        <v>2134</v>
      </c>
      <c r="HH538" s="1">
        <v>3</v>
      </c>
      <c r="HI538" s="1">
        <v>46</v>
      </c>
      <c r="HJ538" s="1">
        <v>6.7</v>
      </c>
      <c r="HK538" s="1">
        <v>6.7</v>
      </c>
      <c r="HL538" s="1">
        <v>1.4856</v>
      </c>
      <c r="HM538" s="1">
        <v>2.3535200000000001</v>
      </c>
      <c r="HN538" s="1">
        <v>1.4978</v>
      </c>
      <c r="HO538" s="1">
        <v>2.3022499999999999</v>
      </c>
      <c r="HP538" s="1">
        <v>1.5478499999999999</v>
      </c>
      <c r="HQ538" s="1">
        <v>2.4597199999999999</v>
      </c>
      <c r="HR538" s="1">
        <v>43.59</v>
      </c>
      <c r="HS538" s="1">
        <v>15.375400000000001</v>
      </c>
      <c r="HT538" s="1">
        <v>18</v>
      </c>
      <c r="HU538" s="1">
        <v>503.17200000000003</v>
      </c>
      <c r="HV538" s="1">
        <v>459.55</v>
      </c>
      <c r="HW538" s="1">
        <v>26.633700000000001</v>
      </c>
      <c r="HX538" s="1">
        <v>34.557400000000001</v>
      </c>
      <c r="HY538" s="1">
        <v>29.999400000000001</v>
      </c>
      <c r="HZ538" s="1">
        <v>34.459699999999998</v>
      </c>
      <c r="IA538" s="1">
        <v>34.561700000000002</v>
      </c>
      <c r="IB538" s="1">
        <v>29.750900000000001</v>
      </c>
      <c r="IC538" s="1">
        <v>28.625599999999999</v>
      </c>
      <c r="ID538" s="1">
        <v>0</v>
      </c>
      <c r="IE538" s="1">
        <v>26.645</v>
      </c>
      <c r="IF538" s="1">
        <v>643.04899999999998</v>
      </c>
      <c r="IG538" s="1">
        <v>23.902999999999999</v>
      </c>
      <c r="IH538" s="1">
        <v>100.32599999999999</v>
      </c>
      <c r="II538" s="1">
        <v>100.01</v>
      </c>
      <c r="IJ538" s="1" t="s">
        <v>1161</v>
      </c>
    </row>
    <row r="539" spans="1:244" ht="15.75" customHeight="1" x14ac:dyDescent="0.3">
      <c r="A539" s="1">
        <v>523</v>
      </c>
      <c r="B539" s="1">
        <v>1659809806.0999999</v>
      </c>
      <c r="C539" s="1">
        <v>13664.599999904631</v>
      </c>
      <c r="D539" s="1" t="s">
        <v>1400</v>
      </c>
      <c r="E539" s="1" t="s">
        <v>1401</v>
      </c>
      <c r="F539" s="1">
        <v>1</v>
      </c>
      <c r="G539" s="1" t="s">
        <v>346</v>
      </c>
      <c r="H539" s="1" t="s">
        <v>347</v>
      </c>
      <c r="I539" s="1" t="s">
        <v>348</v>
      </c>
      <c r="J539" s="1" t="s">
        <v>349</v>
      </c>
      <c r="K539" s="1" t="s">
        <v>350</v>
      </c>
      <c r="L539" s="1" t="s">
        <v>1154</v>
      </c>
      <c r="M539" s="1" t="s">
        <v>351</v>
      </c>
      <c r="N539" s="1">
        <v>1659809798.599999</v>
      </c>
      <c r="O539" s="1">
        <f t="shared" si="68"/>
        <v>2.9769930524714007E-3</v>
      </c>
      <c r="P539" s="1">
        <f t="shared" si="69"/>
        <v>2.9769930524714008</v>
      </c>
      <c r="Q539" s="1">
        <f t="shared" si="70"/>
        <v>18.853111072451508</v>
      </c>
      <c r="R539" s="1">
        <f t="shared" si="71"/>
        <v>512.54273333333333</v>
      </c>
      <c r="S539" s="1">
        <f t="shared" si="72"/>
        <v>291.36992075538956</v>
      </c>
      <c r="T539" s="1">
        <f t="shared" si="73"/>
        <v>28.813547571166971</v>
      </c>
      <c r="U539" s="1">
        <f t="shared" si="74"/>
        <v>50.685308870829196</v>
      </c>
      <c r="V539" s="1">
        <f t="shared" si="75"/>
        <v>0.148561274543661</v>
      </c>
      <c r="W539" s="1">
        <f t="shared" si="76"/>
        <v>2.9078607810851325</v>
      </c>
      <c r="X539" s="1">
        <f t="shared" si="77"/>
        <v>0.14446987867073194</v>
      </c>
      <c r="Y539" s="1">
        <f t="shared" si="78"/>
        <v>9.0651884523075099E-2</v>
      </c>
      <c r="Z539" s="1">
        <f t="shared" si="79"/>
        <v>321.5171026000001</v>
      </c>
      <c r="AA539" s="1">
        <f t="shared" si="80"/>
        <v>32.10250332779222</v>
      </c>
      <c r="AB539" s="1">
        <f t="shared" si="81"/>
        <v>31.595626666666661</v>
      </c>
      <c r="AC539" s="1">
        <f t="shared" si="82"/>
        <v>4.6668750150282392</v>
      </c>
      <c r="AD539" s="1">
        <f t="shared" si="83"/>
        <v>60.043139806622555</v>
      </c>
      <c r="AE539" s="1">
        <f t="shared" si="84"/>
        <v>2.7050717358747196</v>
      </c>
      <c r="AF539" s="1">
        <f t="shared" si="85"/>
        <v>4.5052136590238057</v>
      </c>
      <c r="AG539" s="1">
        <f t="shared" si="86"/>
        <v>1.9618032791535196</v>
      </c>
      <c r="AH539" s="1">
        <f t="shared" si="87"/>
        <v>-131.28539361398876</v>
      </c>
      <c r="AI539" s="1">
        <f t="shared" si="88"/>
        <v>-97.134863754277816</v>
      </c>
      <c r="AJ539" s="1">
        <f t="shared" si="89"/>
        <v>-7.522433210616092</v>
      </c>
      <c r="AK539" s="1">
        <f t="shared" si="90"/>
        <v>85.574412021117425</v>
      </c>
      <c r="AL539" s="1">
        <f t="shared" si="91"/>
        <v>47.765665845393535</v>
      </c>
      <c r="AM539" s="1">
        <f t="shared" si="92"/>
        <v>2.9788740958006339</v>
      </c>
      <c r="AN539" s="1">
        <f t="shared" si="93"/>
        <v>18.853111072451508</v>
      </c>
      <c r="AO539" s="1">
        <v>610.27305531847423</v>
      </c>
      <c r="AP539" s="1">
        <v>561.63505454545418</v>
      </c>
      <c r="AQ539" s="1">
        <v>4.9666951590770436</v>
      </c>
      <c r="AR539" s="1">
        <v>65.640967639493695</v>
      </c>
      <c r="AS539" s="1">
        <f t="shared" si="94"/>
        <v>2.9769930524714008</v>
      </c>
      <c r="AT539" s="1">
        <v>23.88047405710358</v>
      </c>
      <c r="AU539" s="1">
        <v>27.35406813186815</v>
      </c>
      <c r="AV539" s="1">
        <v>5.8036832678326651E-6</v>
      </c>
      <c r="AW539" s="1">
        <v>85.652691204129724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51543.465324929064</v>
      </c>
      <c r="BC539" s="1">
        <f t="shared" si="98"/>
        <v>2000.0066666666669</v>
      </c>
      <c r="BD539" s="1">
        <f t="shared" si="99"/>
        <v>1681.2056200000002</v>
      </c>
      <c r="BE539" s="1">
        <f t="shared" si="100"/>
        <v>0.84060000799997336</v>
      </c>
      <c r="BF539" s="1">
        <f t="shared" si="101"/>
        <v>0.16075801543994855</v>
      </c>
      <c r="BG539" s="1">
        <v>6</v>
      </c>
      <c r="BH539" s="1">
        <v>0.5</v>
      </c>
      <c r="BI539" s="1" t="s">
        <v>352</v>
      </c>
      <c r="BJ539" s="1">
        <v>2</v>
      </c>
      <c r="BK539" s="1" t="b">
        <v>1</v>
      </c>
      <c r="BL539" s="1">
        <v>1659809798.599999</v>
      </c>
      <c r="BM539" s="1">
        <v>512.54273333333333</v>
      </c>
      <c r="BN539" s="1">
        <v>571.67599999999993</v>
      </c>
      <c r="BO539" s="1">
        <v>27.354373333333331</v>
      </c>
      <c r="BP539" s="1">
        <v>23.878546666666669</v>
      </c>
      <c r="BQ539" s="1">
        <v>511.048</v>
      </c>
      <c r="BR539" s="1">
        <v>27.34152000000001</v>
      </c>
      <c r="BS539" s="1">
        <v>500.14960000000002</v>
      </c>
      <c r="BT539" s="1">
        <v>98.789739999999995</v>
      </c>
      <c r="BU539" s="1">
        <v>0.100178</v>
      </c>
      <c r="BV539" s="1">
        <v>30.976019999999998</v>
      </c>
      <c r="BW539" s="1">
        <v>31.595626666666661</v>
      </c>
      <c r="BX539" s="1">
        <v>999.89999999999986</v>
      </c>
      <c r="BY539" s="1">
        <v>0</v>
      </c>
      <c r="BZ539" s="1">
        <v>0</v>
      </c>
      <c r="CA539" s="1">
        <v>9997.8786666666656</v>
      </c>
      <c r="CB539" s="1">
        <v>0</v>
      </c>
      <c r="CC539" s="1">
        <v>213.60906666666671</v>
      </c>
      <c r="CD539" s="1">
        <v>-59.133299999999998</v>
      </c>
      <c r="CE539" s="1">
        <v>526.95726666666656</v>
      </c>
      <c r="CF539" s="1">
        <v>585.66066666666654</v>
      </c>
      <c r="CG539" s="1">
        <v>3.475823333333333</v>
      </c>
      <c r="CH539" s="1">
        <v>571.67599999999993</v>
      </c>
      <c r="CI539" s="1">
        <v>23.878546666666669</v>
      </c>
      <c r="CJ539" s="1">
        <v>2.702331333333333</v>
      </c>
      <c r="CK539" s="1">
        <v>2.3589553333333328</v>
      </c>
      <c r="CL539" s="1">
        <v>22.29931333333333</v>
      </c>
      <c r="CM539" s="1">
        <v>20.084726666666661</v>
      </c>
      <c r="CN539" s="1">
        <v>2000.0066666666669</v>
      </c>
      <c r="CO539" s="1">
        <v>0.97999919999999985</v>
      </c>
      <c r="CP539" s="1">
        <v>2.0000906666666669E-2</v>
      </c>
      <c r="CQ539" s="1">
        <v>0</v>
      </c>
      <c r="CR539" s="1">
        <v>2.5611999999999999</v>
      </c>
      <c r="CS539" s="1">
        <v>0</v>
      </c>
      <c r="CT539" s="1">
        <v>19671.62</v>
      </c>
      <c r="CU539" s="1">
        <v>17412.386666666669</v>
      </c>
      <c r="CV539" s="1">
        <v>43.899800000000013</v>
      </c>
      <c r="CW539" s="1">
        <v>45.061999999999998</v>
      </c>
      <c r="CX539" s="1">
        <v>43.936999999999998</v>
      </c>
      <c r="CY539" s="1">
        <v>43.366599999999998</v>
      </c>
      <c r="CZ539" s="1">
        <v>43.811999999999998</v>
      </c>
      <c r="DA539" s="1">
        <v>1960.0060000000001</v>
      </c>
      <c r="DB539" s="1">
        <v>40.000666666666667</v>
      </c>
      <c r="DC539" s="1">
        <v>0</v>
      </c>
      <c r="DD539" s="1">
        <v>1659809805.3</v>
      </c>
      <c r="DE539" s="1">
        <v>0</v>
      </c>
      <c r="DF539" s="1">
        <v>1659809405.0999999</v>
      </c>
      <c r="DG539" s="1" t="s">
        <v>1159</v>
      </c>
      <c r="DH539" s="1">
        <v>1659809402.5999999</v>
      </c>
      <c r="DI539" s="1">
        <v>1659809405.0999999</v>
      </c>
      <c r="DJ539" s="1">
        <v>17</v>
      </c>
      <c r="DK539" s="1">
        <v>-0.01</v>
      </c>
      <c r="DL539" s="1">
        <v>-1E-3</v>
      </c>
      <c r="DM539" s="1">
        <v>1.2789999999999999</v>
      </c>
      <c r="DN539" s="1">
        <v>1.7000000000000001E-2</v>
      </c>
      <c r="DO539" s="1">
        <v>400</v>
      </c>
      <c r="DP539" s="1">
        <v>24</v>
      </c>
      <c r="DQ539" s="1">
        <v>0.2</v>
      </c>
      <c r="DR539" s="1">
        <v>0.03</v>
      </c>
      <c r="DS539" s="1">
        <v>17.542266120327479</v>
      </c>
      <c r="DT539" s="1">
        <v>9.3518835378768337</v>
      </c>
      <c r="DU539" s="1">
        <v>0.69970299754284937</v>
      </c>
      <c r="DV539" s="1">
        <v>0</v>
      </c>
      <c r="DW539" s="1">
        <v>-58.269326829268287</v>
      </c>
      <c r="DX539" s="1">
        <v>-16.550213937282169</v>
      </c>
      <c r="DY539" s="1">
        <v>1.637632610459735</v>
      </c>
      <c r="DZ539" s="1">
        <v>0</v>
      </c>
      <c r="EA539" s="1">
        <v>3.4771543902439022</v>
      </c>
      <c r="EB539" s="1">
        <v>-2.7735052264807211E-2</v>
      </c>
      <c r="EC539" s="1">
        <v>2.829132460995067E-3</v>
      </c>
      <c r="ED539" s="1">
        <v>1</v>
      </c>
      <c r="EE539" s="1">
        <v>1.9616760829808531</v>
      </c>
      <c r="EF539" s="1">
        <v>-5.0340367168134996E-3</v>
      </c>
      <c r="EG539" s="1">
        <v>8.9581363443229681E-4</v>
      </c>
      <c r="EH539" s="1">
        <v>1</v>
      </c>
      <c r="EI539" s="1">
        <v>0.14870416829159161</v>
      </c>
      <c r="EJ539" s="1">
        <v>-1.5755460596622779E-4</v>
      </c>
      <c r="EK539" s="1">
        <v>9.8973580089395589E-5</v>
      </c>
      <c r="EL539" s="1">
        <v>1</v>
      </c>
      <c r="EM539" s="1">
        <v>3</v>
      </c>
      <c r="EN539" s="1">
        <v>6</v>
      </c>
      <c r="EO539" s="1" t="s">
        <v>1160</v>
      </c>
      <c r="EP539" s="1">
        <v>2.9402499999999998</v>
      </c>
      <c r="EQ539" s="1">
        <v>2.8012999999999999</v>
      </c>
      <c r="ER539" s="1">
        <v>0.10961899999999999</v>
      </c>
      <c r="ES539" s="1">
        <v>0.118132</v>
      </c>
      <c r="ET539" s="1">
        <v>0.116711</v>
      </c>
      <c r="EU539" s="1">
        <v>0.106129</v>
      </c>
      <c r="EV539" s="1">
        <v>18203</v>
      </c>
      <c r="EW539" s="1">
        <v>18901.900000000001</v>
      </c>
      <c r="EX539" s="1">
        <v>23789.200000000001</v>
      </c>
      <c r="EY539" s="1">
        <v>24959.8</v>
      </c>
      <c r="EZ539" s="1">
        <v>33645.300000000003</v>
      </c>
      <c r="FA539" s="1">
        <v>35636.9</v>
      </c>
      <c r="FB539" s="1">
        <v>43393.4</v>
      </c>
      <c r="FC539" s="1">
        <v>46149.2</v>
      </c>
      <c r="FD539" s="1">
        <v>1.9358500000000001</v>
      </c>
      <c r="FE539" s="1">
        <v>1.77017</v>
      </c>
      <c r="FF539" s="1">
        <v>8.9470300000000003E-2</v>
      </c>
      <c r="FG539" s="1">
        <v>0</v>
      </c>
      <c r="FH539" s="1">
        <v>30.143000000000001</v>
      </c>
      <c r="FI539" s="1">
        <v>999.9</v>
      </c>
      <c r="FJ539" s="1">
        <v>41.8</v>
      </c>
      <c r="FK539" s="1">
        <v>41.7</v>
      </c>
      <c r="FL539" s="1">
        <v>34.333199999999998</v>
      </c>
      <c r="FM539" s="1">
        <v>63.104300000000002</v>
      </c>
      <c r="FN539" s="1">
        <v>26.021599999999999</v>
      </c>
      <c r="FO539" s="1">
        <v>1</v>
      </c>
      <c r="FP539" s="1">
        <v>0.61182899999999996</v>
      </c>
      <c r="FQ539" s="1">
        <v>2.5674899999999998</v>
      </c>
      <c r="FR539" s="1">
        <v>20.299399999999999</v>
      </c>
      <c r="FS539" s="1">
        <v>5.2102500000000003</v>
      </c>
      <c r="FT539" s="1">
        <v>11.908099999999999</v>
      </c>
      <c r="FU539" s="1">
        <v>5.0023999999999997</v>
      </c>
      <c r="FV539" s="1">
        <v>3.2902</v>
      </c>
      <c r="FW539" s="1">
        <v>9999</v>
      </c>
      <c r="FX539" s="1">
        <v>9999</v>
      </c>
      <c r="FY539" s="1">
        <v>9999</v>
      </c>
      <c r="FZ539" s="1">
        <v>999.9</v>
      </c>
      <c r="GA539" s="1">
        <v>1.8598300000000001</v>
      </c>
      <c r="GB539" s="1">
        <v>1.85486</v>
      </c>
      <c r="GC539" s="1">
        <v>1.8580099999999999</v>
      </c>
      <c r="GD539" s="1">
        <v>1.8565400000000001</v>
      </c>
      <c r="GE539" s="1">
        <v>1.8552</v>
      </c>
      <c r="GF539" s="1">
        <v>1.8547800000000001</v>
      </c>
      <c r="GG539" s="1">
        <v>1.85364</v>
      </c>
      <c r="GH539" s="1">
        <v>1.8566400000000001</v>
      </c>
      <c r="GI539" s="1">
        <v>0</v>
      </c>
      <c r="GJ539" s="1">
        <v>0</v>
      </c>
      <c r="GK539" s="1">
        <v>0</v>
      </c>
      <c r="GL539" s="1">
        <v>0</v>
      </c>
      <c r="GM539" s="1" t="s">
        <v>355</v>
      </c>
      <c r="GN539" s="1" t="s">
        <v>356</v>
      </c>
      <c r="GO539" s="1" t="s">
        <v>357</v>
      </c>
      <c r="GP539" s="1" t="s">
        <v>357</v>
      </c>
      <c r="GQ539" s="1" t="s">
        <v>357</v>
      </c>
      <c r="GR539" s="1" t="s">
        <v>357</v>
      </c>
      <c r="GS539" s="1">
        <v>0</v>
      </c>
      <c r="GT539" s="1">
        <v>100</v>
      </c>
      <c r="GU539" s="1">
        <v>100</v>
      </c>
      <c r="GV539" s="1">
        <v>1.5589999999999999</v>
      </c>
      <c r="GW539" s="1">
        <v>1.29E-2</v>
      </c>
      <c r="GX539" s="1">
        <v>0.27761382284396391</v>
      </c>
      <c r="GY539" s="1">
        <v>3.0239061252787889E-3</v>
      </c>
      <c r="GZ539" s="1">
        <v>-1.398580452151984E-6</v>
      </c>
      <c r="HA539" s="1">
        <v>2.8030378366047371E-10</v>
      </c>
      <c r="HB539" s="1">
        <v>-7.1345895132161177E-2</v>
      </c>
      <c r="HC539" s="1">
        <v>1.0309082032153079E-2</v>
      </c>
      <c r="HD539" s="1">
        <v>-3.6321104004466529E-4</v>
      </c>
      <c r="HE539" s="1">
        <v>3.6129943689190391E-6</v>
      </c>
      <c r="HF539" s="1">
        <v>0</v>
      </c>
      <c r="HG539" s="1">
        <v>2134</v>
      </c>
      <c r="HH539" s="1">
        <v>3</v>
      </c>
      <c r="HI539" s="1">
        <v>46</v>
      </c>
      <c r="HJ539" s="1">
        <v>6.7</v>
      </c>
      <c r="HK539" s="1">
        <v>6.7</v>
      </c>
      <c r="HL539" s="1">
        <v>1.49902</v>
      </c>
      <c r="HM539" s="1">
        <v>2.36084</v>
      </c>
      <c r="HN539" s="1">
        <v>1.4978</v>
      </c>
      <c r="HO539" s="1">
        <v>2.3010299999999999</v>
      </c>
      <c r="HP539" s="1">
        <v>1.5478499999999999</v>
      </c>
      <c r="HQ539" s="1">
        <v>2.36938</v>
      </c>
      <c r="HR539" s="1">
        <v>43.59</v>
      </c>
      <c r="HS539" s="1">
        <v>15.340400000000001</v>
      </c>
      <c r="HT539" s="1">
        <v>18</v>
      </c>
      <c r="HU539" s="1">
        <v>503.17500000000001</v>
      </c>
      <c r="HV539" s="1">
        <v>459.49</v>
      </c>
      <c r="HW539" s="1">
        <v>26.6371</v>
      </c>
      <c r="HX539" s="1">
        <v>34.555599999999998</v>
      </c>
      <c r="HY539" s="1">
        <v>29.999500000000001</v>
      </c>
      <c r="HZ539" s="1">
        <v>34.457999999999998</v>
      </c>
      <c r="IA539" s="1">
        <v>34.56</v>
      </c>
      <c r="IB539" s="1">
        <v>30.006399999999999</v>
      </c>
      <c r="IC539" s="1">
        <v>28.625599999999999</v>
      </c>
      <c r="ID539" s="1">
        <v>0</v>
      </c>
      <c r="IE539" s="1">
        <v>26.645</v>
      </c>
      <c r="IF539" s="1">
        <v>643.04899999999998</v>
      </c>
      <c r="IG539" s="1">
        <v>23.902999999999999</v>
      </c>
      <c r="IH539" s="1">
        <v>100.327</v>
      </c>
      <c r="II539" s="1">
        <v>100.01</v>
      </c>
      <c r="IJ539" s="1" t="s">
        <v>1161</v>
      </c>
    </row>
    <row r="540" spans="1:244" ht="15.75" customHeight="1" x14ac:dyDescent="0.3">
      <c r="A540" s="1">
        <v>524</v>
      </c>
      <c r="B540" s="1">
        <v>1659809807.0999999</v>
      </c>
      <c r="C540" s="1">
        <v>13665.599999904631</v>
      </c>
      <c r="D540" s="1" t="s">
        <v>1402</v>
      </c>
      <c r="E540" s="1" t="s">
        <v>1403</v>
      </c>
      <c r="F540" s="1">
        <v>1</v>
      </c>
      <c r="G540" s="1" t="s">
        <v>346</v>
      </c>
      <c r="H540" s="1" t="s">
        <v>347</v>
      </c>
      <c r="I540" s="1" t="s">
        <v>348</v>
      </c>
      <c r="J540" s="1" t="s">
        <v>349</v>
      </c>
      <c r="K540" s="1" t="s">
        <v>350</v>
      </c>
      <c r="L540" s="1" t="s">
        <v>1154</v>
      </c>
      <c r="M540" s="1" t="s">
        <v>351</v>
      </c>
      <c r="N540" s="1">
        <v>1659809799.0999999</v>
      </c>
      <c r="O540" s="1">
        <f t="shared" si="68"/>
        <v>2.9773210288159746E-3</v>
      </c>
      <c r="P540" s="1">
        <f t="shared" si="69"/>
        <v>2.9773210288159744</v>
      </c>
      <c r="Q540" s="1">
        <f t="shared" si="70"/>
        <v>19.054423382031558</v>
      </c>
      <c r="R540" s="1">
        <f t="shared" si="71"/>
        <v>514.95218750000004</v>
      </c>
      <c r="S540" s="1">
        <f t="shared" si="72"/>
        <v>291.53830104671522</v>
      </c>
      <c r="T540" s="1">
        <f t="shared" si="73"/>
        <v>28.830193589737174</v>
      </c>
      <c r="U540" s="1">
        <f t="shared" si="74"/>
        <v>50.923570597006155</v>
      </c>
      <c r="V540" s="1">
        <f t="shared" si="75"/>
        <v>0.14857693372571495</v>
      </c>
      <c r="W540" s="1">
        <f t="shared" si="76"/>
        <v>2.908102447016641</v>
      </c>
      <c r="X540" s="1">
        <f t="shared" si="77"/>
        <v>0.14448501807166803</v>
      </c>
      <c r="Y540" s="1">
        <f t="shared" si="78"/>
        <v>9.0661391953413453E-2</v>
      </c>
      <c r="Z540" s="1">
        <f t="shared" si="79"/>
        <v>321.51703368749997</v>
      </c>
      <c r="AA540" s="1">
        <f t="shared" si="80"/>
        <v>32.102491495919637</v>
      </c>
      <c r="AB540" s="1">
        <f t="shared" si="81"/>
        <v>31.595675</v>
      </c>
      <c r="AC540" s="1">
        <f t="shared" si="82"/>
        <v>4.6668878200972017</v>
      </c>
      <c r="AD540" s="1">
        <f t="shared" si="83"/>
        <v>60.042649312100785</v>
      </c>
      <c r="AE540" s="1">
        <f t="shared" si="84"/>
        <v>2.7050745129829386</v>
      </c>
      <c r="AF540" s="1">
        <f t="shared" si="85"/>
        <v>4.5052550877993447</v>
      </c>
      <c r="AG540" s="1">
        <f t="shared" si="86"/>
        <v>1.9618133071142632</v>
      </c>
      <c r="AH540" s="1">
        <f t="shared" si="87"/>
        <v>-131.29985737078448</v>
      </c>
      <c r="AI540" s="1">
        <f t="shared" si="88"/>
        <v>-97.125233161926644</v>
      </c>
      <c r="AJ540" s="1">
        <f t="shared" si="89"/>
        <v>-7.5210700954723535</v>
      </c>
      <c r="AK540" s="1">
        <f t="shared" si="90"/>
        <v>85.570873059316511</v>
      </c>
      <c r="AL540" s="1">
        <f t="shared" si="91"/>
        <v>47.856753480463318</v>
      </c>
      <c r="AM540" s="1">
        <f t="shared" si="92"/>
        <v>2.9788846840860184</v>
      </c>
      <c r="AN540" s="1">
        <f t="shared" si="93"/>
        <v>19.054423382031558</v>
      </c>
      <c r="AO540" s="1">
        <v>615.46619203785588</v>
      </c>
      <c r="AP540" s="1">
        <v>566.59549696969691</v>
      </c>
      <c r="AQ540" s="1">
        <v>4.9638827714972651</v>
      </c>
      <c r="AR540" s="1">
        <v>65.640967639493695</v>
      </c>
      <c r="AS540" s="1">
        <f t="shared" si="94"/>
        <v>2.9773210288159744</v>
      </c>
      <c r="AT540" s="1">
        <v>23.880597134013438</v>
      </c>
      <c r="AU540" s="1">
        <v>27.3546175824176</v>
      </c>
      <c r="AV540" s="1">
        <v>-4.0286820086979704E-6</v>
      </c>
      <c r="AW540" s="1">
        <v>85.652691204129724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51550.276654096611</v>
      </c>
      <c r="BC540" s="1">
        <f t="shared" si="98"/>
        <v>2000.0062499999999</v>
      </c>
      <c r="BD540" s="1">
        <f t="shared" si="99"/>
        <v>1681.20526875</v>
      </c>
      <c r="BE540" s="1">
        <f t="shared" si="100"/>
        <v>0.84060000749997654</v>
      </c>
      <c r="BF540" s="1">
        <f t="shared" si="101"/>
        <v>0.16075801447495477</v>
      </c>
      <c r="BG540" s="1">
        <v>6</v>
      </c>
      <c r="BH540" s="1">
        <v>0.5</v>
      </c>
      <c r="BI540" s="1" t="s">
        <v>352</v>
      </c>
      <c r="BJ540" s="1">
        <v>2</v>
      </c>
      <c r="BK540" s="1" t="b">
        <v>1</v>
      </c>
      <c r="BL540" s="1">
        <v>1659809799.0999999</v>
      </c>
      <c r="BM540" s="1">
        <v>514.95218750000004</v>
      </c>
      <c r="BN540" s="1">
        <v>574.20299999999997</v>
      </c>
      <c r="BO540" s="1">
        <v>27.35440625</v>
      </c>
      <c r="BP540" s="1">
        <v>23.878587499999998</v>
      </c>
      <c r="BQ540" s="1">
        <v>513.453125</v>
      </c>
      <c r="BR540" s="1">
        <v>27.34155625</v>
      </c>
      <c r="BS540" s="1">
        <v>500.15249999999997</v>
      </c>
      <c r="BT540" s="1">
        <v>98.78974375</v>
      </c>
      <c r="BU540" s="1">
        <v>0.100156775</v>
      </c>
      <c r="BV540" s="1">
        <v>30.97618125</v>
      </c>
      <c r="BW540" s="1">
        <v>31.595675</v>
      </c>
      <c r="BX540" s="1">
        <v>999.9</v>
      </c>
      <c r="BY540" s="1">
        <v>0</v>
      </c>
      <c r="BZ540" s="1">
        <v>0</v>
      </c>
      <c r="CA540" s="1">
        <v>9999.2612499999996</v>
      </c>
      <c r="CB540" s="1">
        <v>0</v>
      </c>
      <c r="CC540" s="1">
        <v>213.6650625</v>
      </c>
      <c r="CD540" s="1">
        <v>-59.25085</v>
      </c>
      <c r="CE540" s="1">
        <v>529.43450000000007</v>
      </c>
      <c r="CF540" s="1">
        <v>588.24950000000001</v>
      </c>
      <c r="CG540" s="1">
        <v>3.4758156250000001</v>
      </c>
      <c r="CH540" s="1">
        <v>574.20299999999997</v>
      </c>
      <c r="CI540" s="1">
        <v>23.878587499999998</v>
      </c>
      <c r="CJ540" s="1">
        <v>2.7023350000000002</v>
      </c>
      <c r="CK540" s="1">
        <v>2.358959375</v>
      </c>
      <c r="CL540" s="1">
        <v>22.299331250000002</v>
      </c>
      <c r="CM540" s="1">
        <v>20.084756250000002</v>
      </c>
      <c r="CN540" s="1">
        <v>2000.0062499999999</v>
      </c>
      <c r="CO540" s="1">
        <v>0.97999918750000004</v>
      </c>
      <c r="CP540" s="1">
        <v>2.0000918749999999E-2</v>
      </c>
      <c r="CQ540" s="1">
        <v>0</v>
      </c>
      <c r="CR540" s="1">
        <v>2.5141249999999999</v>
      </c>
      <c r="CS540" s="1">
        <v>0</v>
      </c>
      <c r="CT540" s="1">
        <v>19674.7</v>
      </c>
      <c r="CU540" s="1">
        <v>17412.381249999999</v>
      </c>
      <c r="CV540" s="1">
        <v>43.898249999999997</v>
      </c>
      <c r="CW540" s="1">
        <v>45.061999999999998</v>
      </c>
      <c r="CX540" s="1">
        <v>43.936999999999998</v>
      </c>
      <c r="CY540" s="1">
        <v>43.367125000000001</v>
      </c>
      <c r="CZ540" s="1">
        <v>43.811999999999998</v>
      </c>
      <c r="DA540" s="1">
        <v>1960.005625</v>
      </c>
      <c r="DB540" s="1">
        <v>40.000624999999999</v>
      </c>
      <c r="DC540" s="1">
        <v>0</v>
      </c>
      <c r="DD540" s="1">
        <v>1659809806.5</v>
      </c>
      <c r="DE540" s="1">
        <v>0</v>
      </c>
      <c r="DF540" s="1">
        <v>1659809405.0999999</v>
      </c>
      <c r="DG540" s="1" t="s">
        <v>1159</v>
      </c>
      <c r="DH540" s="1">
        <v>1659809402.5999999</v>
      </c>
      <c r="DI540" s="1">
        <v>1659809405.0999999</v>
      </c>
      <c r="DJ540" s="1">
        <v>17</v>
      </c>
      <c r="DK540" s="1">
        <v>-0.01</v>
      </c>
      <c r="DL540" s="1">
        <v>-1E-3</v>
      </c>
      <c r="DM540" s="1">
        <v>1.2789999999999999</v>
      </c>
      <c r="DN540" s="1">
        <v>1.7000000000000001E-2</v>
      </c>
      <c r="DO540" s="1">
        <v>400</v>
      </c>
      <c r="DP540" s="1">
        <v>24</v>
      </c>
      <c r="DQ540" s="1">
        <v>0.2</v>
      </c>
      <c r="DR540" s="1">
        <v>0.03</v>
      </c>
      <c r="DS540" s="1">
        <v>17.542266120327479</v>
      </c>
      <c r="DT540" s="1">
        <v>9.3518835378768337</v>
      </c>
      <c r="DU540" s="1">
        <v>0.69970299754284937</v>
      </c>
      <c r="DV540" s="1">
        <v>0</v>
      </c>
      <c r="DW540" s="1">
        <v>-58.269326829268287</v>
      </c>
      <c r="DX540" s="1">
        <v>-16.550213937282169</v>
      </c>
      <c r="DY540" s="1">
        <v>1.637632610459735</v>
      </c>
      <c r="DZ540" s="1">
        <v>0</v>
      </c>
      <c r="EA540" s="1">
        <v>3.4771543902439022</v>
      </c>
      <c r="EB540" s="1">
        <v>-2.7735052264807211E-2</v>
      </c>
      <c r="EC540" s="1">
        <v>2.829132460995067E-3</v>
      </c>
      <c r="ED540" s="1">
        <v>1</v>
      </c>
      <c r="EE540" s="1">
        <v>1.9616760829808531</v>
      </c>
      <c r="EF540" s="1">
        <v>-5.0340367168134996E-3</v>
      </c>
      <c r="EG540" s="1">
        <v>8.9581363443229681E-4</v>
      </c>
      <c r="EH540" s="1">
        <v>1</v>
      </c>
      <c r="EI540" s="1">
        <v>0.14870416829159161</v>
      </c>
      <c r="EJ540" s="1">
        <v>-1.5755460596622779E-4</v>
      </c>
      <c r="EK540" s="1">
        <v>9.8973580089395589E-5</v>
      </c>
      <c r="EL540" s="1">
        <v>1</v>
      </c>
      <c r="EM540" s="1">
        <v>3</v>
      </c>
      <c r="EN540" s="1">
        <v>6</v>
      </c>
      <c r="EO540" s="1" t="s">
        <v>1160</v>
      </c>
      <c r="EP540" s="1">
        <v>2.94035</v>
      </c>
      <c r="EQ540" s="1">
        <v>2.8010899999999999</v>
      </c>
      <c r="ER540" s="1">
        <v>0.11031000000000001</v>
      </c>
      <c r="ES540" s="1">
        <v>0.118821</v>
      </c>
      <c r="ET540" s="1">
        <v>0.116717</v>
      </c>
      <c r="EU540" s="1">
        <v>0.106127</v>
      </c>
      <c r="EV540" s="1">
        <v>18189.099999999999</v>
      </c>
      <c r="EW540" s="1">
        <v>18887.3</v>
      </c>
      <c r="EX540" s="1">
        <v>23789.599999999999</v>
      </c>
      <c r="EY540" s="1">
        <v>24960</v>
      </c>
      <c r="EZ540" s="1">
        <v>33645.5</v>
      </c>
      <c r="FA540" s="1">
        <v>35637.300000000003</v>
      </c>
      <c r="FB540" s="1">
        <v>43394</v>
      </c>
      <c r="FC540" s="1">
        <v>46149.5</v>
      </c>
      <c r="FD540" s="1">
        <v>1.93607</v>
      </c>
      <c r="FE540" s="1">
        <v>1.77013</v>
      </c>
      <c r="FF540" s="1">
        <v>8.9444200000000001E-2</v>
      </c>
      <c r="FG540" s="1">
        <v>0</v>
      </c>
      <c r="FH540" s="1">
        <v>30.142499999999998</v>
      </c>
      <c r="FI540" s="1">
        <v>999.9</v>
      </c>
      <c r="FJ540" s="1">
        <v>41.8</v>
      </c>
      <c r="FK540" s="1">
        <v>41.7</v>
      </c>
      <c r="FL540" s="1">
        <v>34.330800000000004</v>
      </c>
      <c r="FM540" s="1">
        <v>63.484299999999998</v>
      </c>
      <c r="FN540" s="1">
        <v>25.881399999999999</v>
      </c>
      <c r="FO540" s="1">
        <v>1</v>
      </c>
      <c r="FP540" s="1">
        <v>0.61165099999999994</v>
      </c>
      <c r="FQ540" s="1">
        <v>2.56209</v>
      </c>
      <c r="FR540" s="1">
        <v>20.299499999999998</v>
      </c>
      <c r="FS540" s="1">
        <v>5.2100999999999997</v>
      </c>
      <c r="FT540" s="1">
        <v>11.908099999999999</v>
      </c>
      <c r="FU540" s="1">
        <v>5.0023999999999997</v>
      </c>
      <c r="FV540" s="1">
        <v>3.29013</v>
      </c>
      <c r="FW540" s="1">
        <v>9999</v>
      </c>
      <c r="FX540" s="1">
        <v>9999</v>
      </c>
      <c r="FY540" s="1">
        <v>9999</v>
      </c>
      <c r="FZ540" s="1">
        <v>999.9</v>
      </c>
      <c r="GA540" s="1">
        <v>1.8598300000000001</v>
      </c>
      <c r="GB540" s="1">
        <v>1.85486</v>
      </c>
      <c r="GC540" s="1">
        <v>1.8580000000000001</v>
      </c>
      <c r="GD540" s="1">
        <v>1.8565400000000001</v>
      </c>
      <c r="GE540" s="1">
        <v>1.8552</v>
      </c>
      <c r="GF540" s="1">
        <v>1.85477</v>
      </c>
      <c r="GG540" s="1">
        <v>1.85364</v>
      </c>
      <c r="GH540" s="1">
        <v>1.8566400000000001</v>
      </c>
      <c r="GI540" s="1">
        <v>0</v>
      </c>
      <c r="GJ540" s="1">
        <v>0</v>
      </c>
      <c r="GK540" s="1">
        <v>0</v>
      </c>
      <c r="GL540" s="1">
        <v>0</v>
      </c>
      <c r="GM540" s="1" t="s">
        <v>355</v>
      </c>
      <c r="GN540" s="1" t="s">
        <v>356</v>
      </c>
      <c r="GO540" s="1" t="s">
        <v>357</v>
      </c>
      <c r="GP540" s="1" t="s">
        <v>357</v>
      </c>
      <c r="GQ540" s="1" t="s">
        <v>357</v>
      </c>
      <c r="GR540" s="1" t="s">
        <v>357</v>
      </c>
      <c r="GS540" s="1">
        <v>0</v>
      </c>
      <c r="GT540" s="1">
        <v>100</v>
      </c>
      <c r="GU540" s="1">
        <v>100</v>
      </c>
      <c r="GV540" s="1">
        <v>1.5669999999999999</v>
      </c>
      <c r="GW540" s="1">
        <v>1.2800000000000001E-2</v>
      </c>
      <c r="GX540" s="1">
        <v>0.27761382284396391</v>
      </c>
      <c r="GY540" s="1">
        <v>3.0239061252787889E-3</v>
      </c>
      <c r="GZ540" s="1">
        <v>-1.398580452151984E-6</v>
      </c>
      <c r="HA540" s="1">
        <v>2.8030378366047371E-10</v>
      </c>
      <c r="HB540" s="1">
        <v>-7.1345895132161177E-2</v>
      </c>
      <c r="HC540" s="1">
        <v>1.0309082032153079E-2</v>
      </c>
      <c r="HD540" s="1">
        <v>-3.6321104004466529E-4</v>
      </c>
      <c r="HE540" s="1">
        <v>3.6129943689190391E-6</v>
      </c>
      <c r="HF540" s="1">
        <v>0</v>
      </c>
      <c r="HG540" s="1">
        <v>2134</v>
      </c>
      <c r="HH540" s="1">
        <v>3</v>
      </c>
      <c r="HI540" s="1">
        <v>46</v>
      </c>
      <c r="HJ540" s="1">
        <v>6.7</v>
      </c>
      <c r="HK540" s="1">
        <v>6.7</v>
      </c>
      <c r="HL540" s="1">
        <v>1.5051300000000001</v>
      </c>
      <c r="HM540" s="1">
        <v>2.3645</v>
      </c>
      <c r="HN540" s="1">
        <v>1.4978</v>
      </c>
      <c r="HO540" s="1">
        <v>2.3010299999999999</v>
      </c>
      <c r="HP540" s="1">
        <v>1.5478499999999999</v>
      </c>
      <c r="HQ540" s="1">
        <v>2.2595200000000002</v>
      </c>
      <c r="HR540" s="1">
        <v>43.59</v>
      </c>
      <c r="HS540" s="1">
        <v>15.3491</v>
      </c>
      <c r="HT540" s="1">
        <v>18</v>
      </c>
      <c r="HU540" s="1">
        <v>503.30399999999997</v>
      </c>
      <c r="HV540" s="1">
        <v>459.44900000000001</v>
      </c>
      <c r="HW540" s="1">
        <v>26.6404</v>
      </c>
      <c r="HX540" s="1">
        <v>34.554400000000001</v>
      </c>
      <c r="HY540" s="1">
        <v>29.999400000000001</v>
      </c>
      <c r="HZ540" s="1">
        <v>34.456600000000002</v>
      </c>
      <c r="IA540" s="1">
        <v>34.558500000000002</v>
      </c>
      <c r="IB540" s="1">
        <v>30.141300000000001</v>
      </c>
      <c r="IC540" s="1">
        <v>28.625599999999999</v>
      </c>
      <c r="ID540" s="1">
        <v>0</v>
      </c>
      <c r="IE540" s="1">
        <v>26.645</v>
      </c>
      <c r="IF540" s="1">
        <v>653.09299999999996</v>
      </c>
      <c r="IG540" s="1">
        <v>23.902999999999999</v>
      </c>
      <c r="IH540" s="1">
        <v>100.32899999999999</v>
      </c>
      <c r="II540" s="1">
        <v>100.011</v>
      </c>
      <c r="IJ540" s="1" t="s">
        <v>1161</v>
      </c>
    </row>
    <row r="541" spans="1:244" ht="15.75" customHeight="1" x14ac:dyDescent="0.3">
      <c r="A541" s="1">
        <v>525</v>
      </c>
      <c r="B541" s="1">
        <v>1659809808.0999999</v>
      </c>
      <c r="C541" s="1">
        <v>13666.599999904631</v>
      </c>
      <c r="D541" s="1" t="s">
        <v>1404</v>
      </c>
      <c r="E541" s="1" t="s">
        <v>1405</v>
      </c>
      <c r="F541" s="1">
        <v>1</v>
      </c>
      <c r="G541" s="1" t="s">
        <v>346</v>
      </c>
      <c r="H541" s="1" t="s">
        <v>347</v>
      </c>
      <c r="I541" s="1" t="s">
        <v>348</v>
      </c>
      <c r="J541" s="1" t="s">
        <v>349</v>
      </c>
      <c r="K541" s="1" t="s">
        <v>350</v>
      </c>
      <c r="L541" s="1" t="s">
        <v>1154</v>
      </c>
      <c r="M541" s="1" t="s">
        <v>351</v>
      </c>
      <c r="N541" s="1">
        <v>1659809800.599999</v>
      </c>
      <c r="O541" s="1">
        <f t="shared" si="68"/>
        <v>2.9786252060161863E-3</v>
      </c>
      <c r="P541" s="1">
        <f t="shared" si="69"/>
        <v>2.9786252060161864</v>
      </c>
      <c r="Q541" s="1">
        <f t="shared" si="70"/>
        <v>19.210883547261123</v>
      </c>
      <c r="R541" s="1">
        <f t="shared" si="71"/>
        <v>522.15593333333334</v>
      </c>
      <c r="S541" s="1">
        <f t="shared" si="72"/>
        <v>296.91654342410891</v>
      </c>
      <c r="T541" s="1">
        <f t="shared" si="73"/>
        <v>29.362028342300874</v>
      </c>
      <c r="U541" s="1">
        <f t="shared" si="74"/>
        <v>51.635914714710417</v>
      </c>
      <c r="V541" s="1">
        <f t="shared" si="75"/>
        <v>0.1486535893465592</v>
      </c>
      <c r="W541" s="1">
        <f t="shared" si="76"/>
        <v>2.907714095290256</v>
      </c>
      <c r="X541" s="1">
        <f t="shared" si="77"/>
        <v>0.14455698214064919</v>
      </c>
      <c r="Y541" s="1">
        <f t="shared" si="78"/>
        <v>9.0706774325338912E-2</v>
      </c>
      <c r="Z541" s="1">
        <f t="shared" si="79"/>
        <v>321.5183793999999</v>
      </c>
      <c r="AA541" s="1">
        <f t="shared" si="80"/>
        <v>32.102297268598143</v>
      </c>
      <c r="AB541" s="1">
        <f t="shared" si="81"/>
        <v>31.595179999999999</v>
      </c>
      <c r="AC541" s="1">
        <f t="shared" si="82"/>
        <v>4.6667566799766202</v>
      </c>
      <c r="AD541" s="1">
        <f t="shared" si="83"/>
        <v>60.042352048088702</v>
      </c>
      <c r="AE541" s="1">
        <f t="shared" si="84"/>
        <v>2.7050609276521489</v>
      </c>
      <c r="AF541" s="1">
        <f t="shared" si="85"/>
        <v>4.5052547666447689</v>
      </c>
      <c r="AG541" s="1">
        <f t="shared" si="86"/>
        <v>1.9616957523244714</v>
      </c>
      <c r="AH541" s="1">
        <f t="shared" si="87"/>
        <v>-131.35737158531381</v>
      </c>
      <c r="AI541" s="1">
        <f t="shared" si="88"/>
        <v>-97.034862346973426</v>
      </c>
      <c r="AJ541" s="1">
        <f t="shared" si="89"/>
        <v>-7.5150572424168471</v>
      </c>
      <c r="AK541" s="1">
        <f t="shared" si="90"/>
        <v>85.611088225295816</v>
      </c>
      <c r="AL541" s="1">
        <f t="shared" si="91"/>
        <v>48.152317206436152</v>
      </c>
      <c r="AM541" s="1">
        <f t="shared" si="92"/>
        <v>2.9786121317884184</v>
      </c>
      <c r="AN541" s="1">
        <f t="shared" si="93"/>
        <v>19.210883547261123</v>
      </c>
      <c r="AO541" s="1">
        <v>620.64791766385872</v>
      </c>
      <c r="AP541" s="1">
        <v>571.56881212121186</v>
      </c>
      <c r="AQ541" s="1">
        <v>4.9670310337357257</v>
      </c>
      <c r="AR541" s="1">
        <v>65.640967639493695</v>
      </c>
      <c r="AS541" s="1">
        <f t="shared" si="94"/>
        <v>2.9786252060161864</v>
      </c>
      <c r="AT541" s="1">
        <v>23.880346547052842</v>
      </c>
      <c r="AU541" s="1">
        <v>27.355969230769251</v>
      </c>
      <c r="AV541" s="1">
        <v>-1.695440617941973E-5</v>
      </c>
      <c r="AW541" s="1">
        <v>85.652691204129724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51539.286928608548</v>
      </c>
      <c r="BC541" s="1">
        <f t="shared" si="98"/>
        <v>2000.014666666666</v>
      </c>
      <c r="BD541" s="1">
        <f t="shared" si="99"/>
        <v>1681.2123399999994</v>
      </c>
      <c r="BE541" s="1">
        <f t="shared" si="100"/>
        <v>0.84060000559995884</v>
      </c>
      <c r="BF541" s="1">
        <f t="shared" si="101"/>
        <v>0.16075801080792074</v>
      </c>
      <c r="BG541" s="1">
        <v>6</v>
      </c>
      <c r="BH541" s="1">
        <v>0.5</v>
      </c>
      <c r="BI541" s="1" t="s">
        <v>352</v>
      </c>
      <c r="BJ541" s="1">
        <v>2</v>
      </c>
      <c r="BK541" s="1" t="b">
        <v>1</v>
      </c>
      <c r="BL541" s="1">
        <v>1659809800.599999</v>
      </c>
      <c r="BM541" s="1">
        <v>522.15593333333334</v>
      </c>
      <c r="BN541" s="1">
        <v>581.7868666666667</v>
      </c>
      <c r="BO541" s="1">
        <v>27.35428666666667</v>
      </c>
      <c r="BP541" s="1">
        <v>23.87878666666667</v>
      </c>
      <c r="BQ541" s="1">
        <v>520.64380000000006</v>
      </c>
      <c r="BR541" s="1">
        <v>27.341439999999999</v>
      </c>
      <c r="BS541" s="1">
        <v>500.15266666666668</v>
      </c>
      <c r="BT541" s="1">
        <v>98.789713333333339</v>
      </c>
      <c r="BU541" s="1">
        <v>0.10012285999999999</v>
      </c>
      <c r="BV541" s="1">
        <v>30.976179999999999</v>
      </c>
      <c r="BW541" s="1">
        <v>31.595179999999999</v>
      </c>
      <c r="BX541" s="1">
        <v>999.89999999999986</v>
      </c>
      <c r="BY541" s="1">
        <v>0</v>
      </c>
      <c r="BZ541" s="1">
        <v>0</v>
      </c>
      <c r="CA541" s="1">
        <v>9997.0419999999995</v>
      </c>
      <c r="CB541" s="1">
        <v>0</v>
      </c>
      <c r="CC541" s="1">
        <v>213.7379333333333</v>
      </c>
      <c r="CD541" s="1">
        <v>-59.630973333333337</v>
      </c>
      <c r="CE541" s="1">
        <v>536.84079999999994</v>
      </c>
      <c r="CF541" s="1">
        <v>596.01900000000001</v>
      </c>
      <c r="CG541" s="1">
        <v>3.4754953333333329</v>
      </c>
      <c r="CH541" s="1">
        <v>581.7868666666667</v>
      </c>
      <c r="CI541" s="1">
        <v>23.87878666666667</v>
      </c>
      <c r="CJ541" s="1">
        <v>2.702322666666666</v>
      </c>
      <c r="CK541" s="1">
        <v>2.3589786666666659</v>
      </c>
      <c r="CL541" s="1">
        <v>22.29926</v>
      </c>
      <c r="CM541" s="1">
        <v>20.084886666666669</v>
      </c>
      <c r="CN541" s="1">
        <v>2000.014666666666</v>
      </c>
      <c r="CO541" s="1">
        <v>0.97999919999999985</v>
      </c>
      <c r="CP541" s="1">
        <v>2.0000906666666669E-2</v>
      </c>
      <c r="CQ541" s="1">
        <v>0</v>
      </c>
      <c r="CR541" s="1">
        <v>2.4296000000000002</v>
      </c>
      <c r="CS541" s="1">
        <v>0</v>
      </c>
      <c r="CT541" s="1">
        <v>19681.68</v>
      </c>
      <c r="CU541" s="1">
        <v>17412.453333333331</v>
      </c>
      <c r="CV541" s="1">
        <v>43.895666666666671</v>
      </c>
      <c r="CW541" s="1">
        <v>45.061999999999998</v>
      </c>
      <c r="CX541" s="1">
        <v>43.936999999999998</v>
      </c>
      <c r="CY541" s="1">
        <v>43.370800000000003</v>
      </c>
      <c r="CZ541" s="1">
        <v>43.811999999999998</v>
      </c>
      <c r="DA541" s="1">
        <v>1960.0139999999999</v>
      </c>
      <c r="DB541" s="1">
        <v>40.000666666666667</v>
      </c>
      <c r="DC541" s="1">
        <v>0</v>
      </c>
      <c r="DD541" s="1">
        <v>1659809807.0999999</v>
      </c>
      <c r="DE541" s="1">
        <v>0</v>
      </c>
      <c r="DF541" s="1">
        <v>1659809405.0999999</v>
      </c>
      <c r="DG541" s="1" t="s">
        <v>1159</v>
      </c>
      <c r="DH541" s="1">
        <v>1659809402.5999999</v>
      </c>
      <c r="DI541" s="1">
        <v>1659809405.0999999</v>
      </c>
      <c r="DJ541" s="1">
        <v>17</v>
      </c>
      <c r="DK541" s="1">
        <v>-0.01</v>
      </c>
      <c r="DL541" s="1">
        <v>-1E-3</v>
      </c>
      <c r="DM541" s="1">
        <v>1.2789999999999999</v>
      </c>
      <c r="DN541" s="1">
        <v>1.7000000000000001E-2</v>
      </c>
      <c r="DO541" s="1">
        <v>400</v>
      </c>
      <c r="DP541" s="1">
        <v>24</v>
      </c>
      <c r="DQ541" s="1">
        <v>0.2</v>
      </c>
      <c r="DR541" s="1">
        <v>0.03</v>
      </c>
      <c r="DS541" s="1">
        <v>17.866850444087358</v>
      </c>
      <c r="DT541" s="1">
        <v>9.0164256678602399</v>
      </c>
      <c r="DU541" s="1">
        <v>0.67319607885126098</v>
      </c>
      <c r="DV541" s="1">
        <v>0</v>
      </c>
      <c r="DW541" s="1">
        <v>-58.743757499999987</v>
      </c>
      <c r="DX541" s="1">
        <v>-15.870536960600241</v>
      </c>
      <c r="DY541" s="1">
        <v>1.533118147418441</v>
      </c>
      <c r="DZ541" s="1">
        <v>0</v>
      </c>
      <c r="EA541" s="1">
        <v>3.47655425</v>
      </c>
      <c r="EB541" s="1">
        <v>-2.153257035648273E-2</v>
      </c>
      <c r="EC541" s="1">
        <v>2.3450531843649041E-3</v>
      </c>
      <c r="ED541" s="1">
        <v>1</v>
      </c>
      <c r="EE541" s="1">
        <v>1.9618042061117771</v>
      </c>
      <c r="EF541" s="1">
        <v>-6.3087236643128933E-3</v>
      </c>
      <c r="EG541" s="1">
        <v>8.2391554835710337E-4</v>
      </c>
      <c r="EH541" s="1">
        <v>1</v>
      </c>
      <c r="EI541" s="1">
        <v>0.14866256517574339</v>
      </c>
      <c r="EJ541" s="1">
        <v>-2.4282660772224801E-5</v>
      </c>
      <c r="EK541" s="1">
        <v>8.5200173173347187E-5</v>
      </c>
      <c r="EL541" s="1">
        <v>1</v>
      </c>
      <c r="EM541" s="1">
        <v>3</v>
      </c>
      <c r="EN541" s="1">
        <v>6</v>
      </c>
      <c r="EO541" s="1" t="s">
        <v>1160</v>
      </c>
      <c r="EP541" s="1">
        <v>2.9403899999999998</v>
      </c>
      <c r="EQ541" s="1">
        <v>2.8009200000000001</v>
      </c>
      <c r="ER541" s="1">
        <v>0.111001</v>
      </c>
      <c r="ES541" s="1">
        <v>0.119501</v>
      </c>
      <c r="ET541" s="1">
        <v>0.116717</v>
      </c>
      <c r="EU541" s="1">
        <v>0.106124</v>
      </c>
      <c r="EV541" s="1">
        <v>18175</v>
      </c>
      <c r="EW541" s="1">
        <v>18872.7</v>
      </c>
      <c r="EX541" s="1">
        <v>23789.599999999999</v>
      </c>
      <c r="EY541" s="1">
        <v>24960.1</v>
      </c>
      <c r="EZ541" s="1">
        <v>33645.5</v>
      </c>
      <c r="FA541" s="1">
        <v>35637.4</v>
      </c>
      <c r="FB541" s="1">
        <v>43394</v>
      </c>
      <c r="FC541" s="1">
        <v>46149.5</v>
      </c>
      <c r="FD541" s="1">
        <v>1.9361299999999999</v>
      </c>
      <c r="FE541" s="1">
        <v>1.7702199999999999</v>
      </c>
      <c r="FF541" s="1">
        <v>8.9432999999999999E-2</v>
      </c>
      <c r="FG541" s="1">
        <v>0</v>
      </c>
      <c r="FH541" s="1">
        <v>30.1417</v>
      </c>
      <c r="FI541" s="1">
        <v>999.9</v>
      </c>
      <c r="FJ541" s="1">
        <v>41.8</v>
      </c>
      <c r="FK541" s="1">
        <v>41.6</v>
      </c>
      <c r="FL541" s="1">
        <v>34.149700000000003</v>
      </c>
      <c r="FM541" s="1">
        <v>63.6843</v>
      </c>
      <c r="FN541" s="1">
        <v>26.342099999999999</v>
      </c>
      <c r="FO541" s="1">
        <v>1</v>
      </c>
      <c r="FP541" s="1">
        <v>0.61147899999999999</v>
      </c>
      <c r="FQ541" s="1">
        <v>2.5719599999999998</v>
      </c>
      <c r="FR541" s="1">
        <v>20.299299999999999</v>
      </c>
      <c r="FS541" s="1">
        <v>5.2103999999999999</v>
      </c>
      <c r="FT541" s="1">
        <v>11.908099999999999</v>
      </c>
      <c r="FU541" s="1">
        <v>5.0024499999999996</v>
      </c>
      <c r="FV541" s="1">
        <v>3.2902</v>
      </c>
      <c r="FW541" s="1">
        <v>9999</v>
      </c>
      <c r="FX541" s="1">
        <v>9999</v>
      </c>
      <c r="FY541" s="1">
        <v>9999</v>
      </c>
      <c r="FZ541" s="1">
        <v>999.9</v>
      </c>
      <c r="GA541" s="1">
        <v>1.85982</v>
      </c>
      <c r="GB541" s="1">
        <v>1.85486</v>
      </c>
      <c r="GC541" s="1">
        <v>1.85798</v>
      </c>
      <c r="GD541" s="1">
        <v>1.85653</v>
      </c>
      <c r="GE541" s="1">
        <v>1.8552</v>
      </c>
      <c r="GF541" s="1">
        <v>1.85477</v>
      </c>
      <c r="GG541" s="1">
        <v>1.85364</v>
      </c>
      <c r="GH541" s="1">
        <v>1.85663</v>
      </c>
      <c r="GI541" s="1">
        <v>0</v>
      </c>
      <c r="GJ541" s="1">
        <v>0</v>
      </c>
      <c r="GK541" s="1">
        <v>0</v>
      </c>
      <c r="GL541" s="1">
        <v>0</v>
      </c>
      <c r="GM541" s="1" t="s">
        <v>355</v>
      </c>
      <c r="GN541" s="1" t="s">
        <v>356</v>
      </c>
      <c r="GO541" s="1" t="s">
        <v>357</v>
      </c>
      <c r="GP541" s="1" t="s">
        <v>357</v>
      </c>
      <c r="GQ541" s="1" t="s">
        <v>357</v>
      </c>
      <c r="GR541" s="1" t="s">
        <v>357</v>
      </c>
      <c r="GS541" s="1">
        <v>0</v>
      </c>
      <c r="GT541" s="1">
        <v>100</v>
      </c>
      <c r="GU541" s="1">
        <v>100</v>
      </c>
      <c r="GV541" s="1">
        <v>1.5760000000000001</v>
      </c>
      <c r="GW541" s="1">
        <v>1.29E-2</v>
      </c>
      <c r="GX541" s="1">
        <v>0.27761382284396391</v>
      </c>
      <c r="GY541" s="1">
        <v>3.0239061252787889E-3</v>
      </c>
      <c r="GZ541" s="1">
        <v>-1.398580452151984E-6</v>
      </c>
      <c r="HA541" s="1">
        <v>2.8030378366047371E-10</v>
      </c>
      <c r="HB541" s="1">
        <v>-7.1345895132161177E-2</v>
      </c>
      <c r="HC541" s="1">
        <v>1.0309082032153079E-2</v>
      </c>
      <c r="HD541" s="1">
        <v>-3.6321104004466529E-4</v>
      </c>
      <c r="HE541" s="1">
        <v>3.6129943689190391E-6</v>
      </c>
      <c r="HF541" s="1">
        <v>0</v>
      </c>
      <c r="HG541" s="1">
        <v>2134</v>
      </c>
      <c r="HH541" s="1">
        <v>3</v>
      </c>
      <c r="HI541" s="1">
        <v>46</v>
      </c>
      <c r="HJ541" s="1">
        <v>6.8</v>
      </c>
      <c r="HK541" s="1">
        <v>6.7</v>
      </c>
      <c r="HL541" s="1">
        <v>1.5173300000000001</v>
      </c>
      <c r="HM541" s="1">
        <v>2.34375</v>
      </c>
      <c r="HN541" s="1">
        <v>1.4978</v>
      </c>
      <c r="HO541" s="1">
        <v>2.3010299999999999</v>
      </c>
      <c r="HP541" s="1">
        <v>1.5478499999999999</v>
      </c>
      <c r="HQ541" s="1">
        <v>2.4121100000000002</v>
      </c>
      <c r="HR541" s="1">
        <v>43.59</v>
      </c>
      <c r="HS541" s="1">
        <v>15.3491</v>
      </c>
      <c r="HT541" s="1">
        <v>18</v>
      </c>
      <c r="HU541" s="1">
        <v>503.32299999999998</v>
      </c>
      <c r="HV541" s="1">
        <v>459.50099999999998</v>
      </c>
      <c r="HW541" s="1">
        <v>26.644300000000001</v>
      </c>
      <c r="HX541" s="1">
        <v>34.5533</v>
      </c>
      <c r="HY541" s="1">
        <v>29.999400000000001</v>
      </c>
      <c r="HZ541" s="1">
        <v>34.454900000000002</v>
      </c>
      <c r="IA541" s="1">
        <v>34.556800000000003</v>
      </c>
      <c r="IB541" s="1">
        <v>30.396799999999999</v>
      </c>
      <c r="IC541" s="1">
        <v>28.625599999999999</v>
      </c>
      <c r="ID541" s="1">
        <v>0</v>
      </c>
      <c r="IE541" s="1">
        <v>26.660299999999999</v>
      </c>
      <c r="IF541" s="1">
        <v>653.09299999999996</v>
      </c>
      <c r="IG541" s="1">
        <v>23.902999999999999</v>
      </c>
      <c r="IH541" s="1">
        <v>100.32899999999999</v>
      </c>
      <c r="II541" s="1">
        <v>100.011</v>
      </c>
      <c r="IJ541" s="1" t="s">
        <v>1161</v>
      </c>
    </row>
    <row r="542" spans="1:244" ht="15.75" customHeight="1" x14ac:dyDescent="0.3">
      <c r="A542" s="1">
        <v>526</v>
      </c>
      <c r="B542" s="1">
        <v>1659809809.0999999</v>
      </c>
      <c r="C542" s="1">
        <v>13667.599999904631</v>
      </c>
      <c r="D542" s="1" t="s">
        <v>1406</v>
      </c>
      <c r="E542" s="1" t="s">
        <v>1407</v>
      </c>
      <c r="F542" s="1">
        <v>1</v>
      </c>
      <c r="G542" s="1" t="s">
        <v>346</v>
      </c>
      <c r="H542" s="1" t="s">
        <v>347</v>
      </c>
      <c r="I542" s="1" t="s">
        <v>348</v>
      </c>
      <c r="J542" s="1" t="s">
        <v>349</v>
      </c>
      <c r="K542" s="1" t="s">
        <v>350</v>
      </c>
      <c r="L542" s="1" t="s">
        <v>1154</v>
      </c>
      <c r="M542" s="1" t="s">
        <v>351</v>
      </c>
      <c r="N542" s="1">
        <v>1659809801.0999999</v>
      </c>
      <c r="O542" s="1">
        <f t="shared" si="68"/>
        <v>2.9793551893002789E-3</v>
      </c>
      <c r="P542" s="1">
        <f t="shared" si="69"/>
        <v>2.979355189300279</v>
      </c>
      <c r="Q542" s="1">
        <f t="shared" si="70"/>
        <v>19.386061468361774</v>
      </c>
      <c r="R542" s="1">
        <f t="shared" si="71"/>
        <v>524.56812500000001</v>
      </c>
      <c r="S542" s="1">
        <f t="shared" si="72"/>
        <v>297.40531606331461</v>
      </c>
      <c r="T542" s="1">
        <f t="shared" si="73"/>
        <v>29.410375533579614</v>
      </c>
      <c r="U542" s="1">
        <f t="shared" si="74"/>
        <v>51.874478080651798</v>
      </c>
      <c r="V542" s="1">
        <f t="shared" si="75"/>
        <v>0.14869312765787038</v>
      </c>
      <c r="W542" s="1">
        <f t="shared" si="76"/>
        <v>2.907597305650055</v>
      </c>
      <c r="X542" s="1">
        <f t="shared" si="77"/>
        <v>0.14459421356561358</v>
      </c>
      <c r="Y542" s="1">
        <f t="shared" si="78"/>
        <v>9.0730243138769373E-2</v>
      </c>
      <c r="Z542" s="1">
        <f t="shared" si="79"/>
        <v>321.51833043749997</v>
      </c>
      <c r="AA542" s="1">
        <f t="shared" si="80"/>
        <v>32.102468067368441</v>
      </c>
      <c r="AB542" s="1">
        <f t="shared" si="81"/>
        <v>31.5951375</v>
      </c>
      <c r="AC542" s="1">
        <f t="shared" si="82"/>
        <v>4.666745420620896</v>
      </c>
      <c r="AD542" s="1">
        <f t="shared" si="83"/>
        <v>60.041530729179939</v>
      </c>
      <c r="AE542" s="1">
        <f t="shared" si="84"/>
        <v>2.7050732890210996</v>
      </c>
      <c r="AF542" s="1">
        <f t="shared" si="85"/>
        <v>4.5053369828668357</v>
      </c>
      <c r="AG542" s="1">
        <f t="shared" si="86"/>
        <v>1.9616721315997965</v>
      </c>
      <c r="AH542" s="1">
        <f t="shared" si="87"/>
        <v>-131.3895638481423</v>
      </c>
      <c r="AI542" s="1">
        <f t="shared" si="88"/>
        <v>-96.974141433321066</v>
      </c>
      <c r="AJ542" s="1">
        <f t="shared" si="89"/>
        <v>-7.510666524943737</v>
      </c>
      <c r="AK542" s="1">
        <f t="shared" si="90"/>
        <v>85.643958631092843</v>
      </c>
      <c r="AL542" s="1">
        <f t="shared" si="91"/>
        <v>48.235495365269557</v>
      </c>
      <c r="AM542" s="1">
        <f t="shared" si="92"/>
        <v>2.9787685391293635</v>
      </c>
      <c r="AN542" s="1">
        <f t="shared" si="93"/>
        <v>19.386061468361774</v>
      </c>
      <c r="AO542" s="1">
        <v>625.8118306111179</v>
      </c>
      <c r="AP542" s="1">
        <v>576.52810909090908</v>
      </c>
      <c r="AQ542" s="1">
        <v>4.9649713780167808</v>
      </c>
      <c r="AR542" s="1">
        <v>65.640967639493695</v>
      </c>
      <c r="AS542" s="1">
        <f t="shared" si="94"/>
        <v>2.979355189300279</v>
      </c>
      <c r="AT542" s="1">
        <v>23.880143373928771</v>
      </c>
      <c r="AU542" s="1">
        <v>27.356548351648371</v>
      </c>
      <c r="AV542" s="1">
        <v>-7.9426188914896122E-6</v>
      </c>
      <c r="AW542" s="1">
        <v>85.652691204129724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51535.929340699826</v>
      </c>
      <c r="BC542" s="1">
        <f t="shared" si="98"/>
        <v>2000.014375</v>
      </c>
      <c r="BD542" s="1">
        <f t="shared" si="99"/>
        <v>1681.2120937499999</v>
      </c>
      <c r="BE542" s="1">
        <f t="shared" si="100"/>
        <v>0.84060000506246357</v>
      </c>
      <c r="BF542" s="1">
        <f t="shared" si="101"/>
        <v>0.16075800977055477</v>
      </c>
      <c r="BG542" s="1">
        <v>6</v>
      </c>
      <c r="BH542" s="1">
        <v>0.5</v>
      </c>
      <c r="BI542" s="1" t="s">
        <v>352</v>
      </c>
      <c r="BJ542" s="1">
        <v>2</v>
      </c>
      <c r="BK542" s="1" t="b">
        <v>1</v>
      </c>
      <c r="BL542" s="1">
        <v>1659809801.0999999</v>
      </c>
      <c r="BM542" s="1">
        <v>524.56812500000001</v>
      </c>
      <c r="BN542" s="1">
        <v>584.30743749999988</v>
      </c>
      <c r="BO542" s="1">
        <v>27.354399999999998</v>
      </c>
      <c r="BP542" s="1">
        <v>23.878724999999999</v>
      </c>
      <c r="BQ542" s="1">
        <v>523.05174999999997</v>
      </c>
      <c r="BR542" s="1">
        <v>27.34155625</v>
      </c>
      <c r="BS542" s="1">
        <v>500.15368749999999</v>
      </c>
      <c r="BT542" s="1">
        <v>98.789774999999992</v>
      </c>
      <c r="BU542" s="1">
        <v>0.10010337499999999</v>
      </c>
      <c r="BV542" s="1">
        <v>30.976500000000001</v>
      </c>
      <c r="BW542" s="1">
        <v>31.5951375</v>
      </c>
      <c r="BX542" s="1">
        <v>999.9</v>
      </c>
      <c r="BY542" s="1">
        <v>0</v>
      </c>
      <c r="BZ542" s="1">
        <v>0</v>
      </c>
      <c r="CA542" s="1">
        <v>9996.3675000000003</v>
      </c>
      <c r="CB542" s="1">
        <v>0</v>
      </c>
      <c r="CC542" s="1">
        <v>213.8153125</v>
      </c>
      <c r="CD542" s="1">
        <v>-59.739337499999998</v>
      </c>
      <c r="CE542" s="1">
        <v>539.320875</v>
      </c>
      <c r="CF542" s="1">
        <v>598.60118749999992</v>
      </c>
      <c r="CG542" s="1">
        <v>3.4756743750000001</v>
      </c>
      <c r="CH542" s="1">
        <v>584.30743749999988</v>
      </c>
      <c r="CI542" s="1">
        <v>23.878724999999999</v>
      </c>
      <c r="CJ542" s="1">
        <v>2.7023356249999999</v>
      </c>
      <c r="CK542" s="1">
        <v>2.358973750000001</v>
      </c>
      <c r="CL542" s="1">
        <v>22.2993375</v>
      </c>
      <c r="CM542" s="1">
        <v>20.084856250000001</v>
      </c>
      <c r="CN542" s="1">
        <v>2000.014375</v>
      </c>
      <c r="CO542" s="1">
        <v>0.97999918750000004</v>
      </c>
      <c r="CP542" s="1">
        <v>2.0000918749999999E-2</v>
      </c>
      <c r="CQ542" s="1">
        <v>0</v>
      </c>
      <c r="CR542" s="1">
        <v>2.3667500000000001</v>
      </c>
      <c r="CS542" s="1">
        <v>0</v>
      </c>
      <c r="CT542" s="1">
        <v>19685.131249999999</v>
      </c>
      <c r="CU542" s="1">
        <v>17412.45</v>
      </c>
      <c r="CV542" s="1">
        <v>43.898249999999997</v>
      </c>
      <c r="CW542" s="1">
        <v>45.061999999999998</v>
      </c>
      <c r="CX542" s="1">
        <v>43.936999999999998</v>
      </c>
      <c r="CY542" s="1">
        <v>43.371062500000001</v>
      </c>
      <c r="CZ542" s="1">
        <v>43.811999999999998</v>
      </c>
      <c r="DA542" s="1">
        <v>1960.0137500000001</v>
      </c>
      <c r="DB542" s="1">
        <v>40.000624999999999</v>
      </c>
      <c r="DC542" s="1">
        <v>0</v>
      </c>
      <c r="DD542" s="1">
        <v>1659809808.9000001</v>
      </c>
      <c r="DE542" s="1">
        <v>0</v>
      </c>
      <c r="DF542" s="1">
        <v>1659809405.0999999</v>
      </c>
      <c r="DG542" s="1" t="s">
        <v>1159</v>
      </c>
      <c r="DH542" s="1">
        <v>1659809402.5999999</v>
      </c>
      <c r="DI542" s="1">
        <v>1659809405.0999999</v>
      </c>
      <c r="DJ542" s="1">
        <v>17</v>
      </c>
      <c r="DK542" s="1">
        <v>-0.01</v>
      </c>
      <c r="DL542" s="1">
        <v>-1E-3</v>
      </c>
      <c r="DM542" s="1">
        <v>1.2789999999999999</v>
      </c>
      <c r="DN542" s="1">
        <v>1.7000000000000001E-2</v>
      </c>
      <c r="DO542" s="1">
        <v>400</v>
      </c>
      <c r="DP542" s="1">
        <v>24</v>
      </c>
      <c r="DQ542" s="1">
        <v>0.2</v>
      </c>
      <c r="DR542" s="1">
        <v>0.03</v>
      </c>
      <c r="DS542" s="1">
        <v>18.139248610393999</v>
      </c>
      <c r="DT542" s="1">
        <v>9.1035958967087502</v>
      </c>
      <c r="DU542" s="1">
        <v>0.65788772031096832</v>
      </c>
      <c r="DV542" s="1">
        <v>0</v>
      </c>
      <c r="DW542" s="1">
        <v>-59.062168292682927</v>
      </c>
      <c r="DX542" s="1">
        <v>-15.314303832752749</v>
      </c>
      <c r="DY542" s="1">
        <v>1.5169279960143811</v>
      </c>
      <c r="DZ542" s="1">
        <v>0</v>
      </c>
      <c r="EA542" s="1">
        <v>3.476455609756099</v>
      </c>
      <c r="EB542" s="1">
        <v>-1.422878048781108E-2</v>
      </c>
      <c r="EC542" s="1">
        <v>2.1481836329514431E-3</v>
      </c>
      <c r="ED542" s="1">
        <v>1</v>
      </c>
      <c r="EE542" s="1">
        <v>1.9616567604681041</v>
      </c>
      <c r="EF542" s="1">
        <v>-3.922039409932538E-3</v>
      </c>
      <c r="EG542" s="1">
        <v>7.2858471276509565E-4</v>
      </c>
      <c r="EH542" s="1">
        <v>1</v>
      </c>
      <c r="EI542" s="1">
        <v>0.14866518881346041</v>
      </c>
      <c r="EJ542" s="1">
        <v>-9.3341906514642458E-5</v>
      </c>
      <c r="EK542" s="1">
        <v>8.4673722905328867E-5</v>
      </c>
      <c r="EL542" s="1">
        <v>1</v>
      </c>
      <c r="EM542" s="1">
        <v>3</v>
      </c>
      <c r="EN542" s="1">
        <v>6</v>
      </c>
      <c r="EO542" s="1" t="s">
        <v>1160</v>
      </c>
      <c r="EP542" s="1">
        <v>2.9403199999999998</v>
      </c>
      <c r="EQ542" s="1">
        <v>2.8008700000000002</v>
      </c>
      <c r="ER542" s="1">
        <v>0.111688</v>
      </c>
      <c r="ES542" s="1">
        <v>0.120174</v>
      </c>
      <c r="ET542" s="1">
        <v>0.116719</v>
      </c>
      <c r="EU542" s="1">
        <v>0.106125</v>
      </c>
      <c r="EV542" s="1">
        <v>18160.8</v>
      </c>
      <c r="EW542" s="1">
        <v>18858.3</v>
      </c>
      <c r="EX542" s="1">
        <v>23789.4</v>
      </c>
      <c r="EY542" s="1">
        <v>24960</v>
      </c>
      <c r="EZ542" s="1">
        <v>33645.199999999997</v>
      </c>
      <c r="FA542" s="1">
        <v>35637.4</v>
      </c>
      <c r="FB542" s="1">
        <v>43393.599999999999</v>
      </c>
      <c r="FC542" s="1">
        <v>46149.4</v>
      </c>
      <c r="FD542" s="1">
        <v>1.9359500000000001</v>
      </c>
      <c r="FE542" s="1">
        <v>1.77033</v>
      </c>
      <c r="FF542" s="1">
        <v>8.9436799999999997E-2</v>
      </c>
      <c r="FG542" s="1">
        <v>0</v>
      </c>
      <c r="FH542" s="1">
        <v>30.141100000000002</v>
      </c>
      <c r="FI542" s="1">
        <v>999.9</v>
      </c>
      <c r="FJ542" s="1">
        <v>41.8</v>
      </c>
      <c r="FK542" s="1">
        <v>41.6</v>
      </c>
      <c r="FL542" s="1">
        <v>34.152200000000001</v>
      </c>
      <c r="FM542" s="1">
        <v>63.584299999999999</v>
      </c>
      <c r="FN542" s="1">
        <v>26.3462</v>
      </c>
      <c r="FO542" s="1">
        <v>1</v>
      </c>
      <c r="FP542" s="1">
        <v>0.61133099999999996</v>
      </c>
      <c r="FQ542" s="1">
        <v>2.56724</v>
      </c>
      <c r="FR542" s="1">
        <v>20.299399999999999</v>
      </c>
      <c r="FS542" s="1">
        <v>5.2105499999999996</v>
      </c>
      <c r="FT542" s="1">
        <v>11.908099999999999</v>
      </c>
      <c r="FU542" s="1">
        <v>5.00265</v>
      </c>
      <c r="FV542" s="1">
        <v>3.2902300000000002</v>
      </c>
      <c r="FW542" s="1">
        <v>9999</v>
      </c>
      <c r="FX542" s="1">
        <v>9999</v>
      </c>
      <c r="FY542" s="1">
        <v>9999</v>
      </c>
      <c r="FZ542" s="1">
        <v>999.9</v>
      </c>
      <c r="GA542" s="1">
        <v>1.85982</v>
      </c>
      <c r="GB542" s="1">
        <v>1.85486</v>
      </c>
      <c r="GC542" s="1">
        <v>1.85799</v>
      </c>
      <c r="GD542" s="1">
        <v>1.85653</v>
      </c>
      <c r="GE542" s="1">
        <v>1.8551899999999999</v>
      </c>
      <c r="GF542" s="1">
        <v>1.85477</v>
      </c>
      <c r="GG542" s="1">
        <v>1.85364</v>
      </c>
      <c r="GH542" s="1">
        <v>1.8566400000000001</v>
      </c>
      <c r="GI542" s="1">
        <v>0</v>
      </c>
      <c r="GJ542" s="1">
        <v>0</v>
      </c>
      <c r="GK542" s="1">
        <v>0</v>
      </c>
      <c r="GL542" s="1">
        <v>0</v>
      </c>
      <c r="GM542" s="1" t="s">
        <v>355</v>
      </c>
      <c r="GN542" s="1" t="s">
        <v>356</v>
      </c>
      <c r="GO542" s="1" t="s">
        <v>357</v>
      </c>
      <c r="GP542" s="1" t="s">
        <v>357</v>
      </c>
      <c r="GQ542" s="1" t="s">
        <v>357</v>
      </c>
      <c r="GR542" s="1" t="s">
        <v>357</v>
      </c>
      <c r="GS542" s="1">
        <v>0</v>
      </c>
      <c r="GT542" s="1">
        <v>100</v>
      </c>
      <c r="GU542" s="1">
        <v>100</v>
      </c>
      <c r="GV542" s="1">
        <v>1.5840000000000001</v>
      </c>
      <c r="GW542" s="1">
        <v>1.2800000000000001E-2</v>
      </c>
      <c r="GX542" s="1">
        <v>0.27761382284396391</v>
      </c>
      <c r="GY542" s="1">
        <v>3.0239061252787889E-3</v>
      </c>
      <c r="GZ542" s="1">
        <v>-1.398580452151984E-6</v>
      </c>
      <c r="HA542" s="1">
        <v>2.8030378366047371E-10</v>
      </c>
      <c r="HB542" s="1">
        <v>-7.1345895132161177E-2</v>
      </c>
      <c r="HC542" s="1">
        <v>1.0309082032153079E-2</v>
      </c>
      <c r="HD542" s="1">
        <v>-3.6321104004466529E-4</v>
      </c>
      <c r="HE542" s="1">
        <v>3.6129943689190391E-6</v>
      </c>
      <c r="HF542" s="1">
        <v>0</v>
      </c>
      <c r="HG542" s="1">
        <v>2134</v>
      </c>
      <c r="HH542" s="1">
        <v>3</v>
      </c>
      <c r="HI542" s="1">
        <v>46</v>
      </c>
      <c r="HJ542" s="1">
        <v>6.8</v>
      </c>
      <c r="HK542" s="1">
        <v>6.7</v>
      </c>
      <c r="HL542" s="1">
        <v>1.5246599999999999</v>
      </c>
      <c r="HM542" s="1">
        <v>2.35229</v>
      </c>
      <c r="HN542" s="1">
        <v>1.4978</v>
      </c>
      <c r="HO542" s="1">
        <v>2.3010299999999999</v>
      </c>
      <c r="HP542" s="1">
        <v>1.5478499999999999</v>
      </c>
      <c r="HQ542" s="1">
        <v>2.4645999999999999</v>
      </c>
      <c r="HR542" s="1">
        <v>43.59</v>
      </c>
      <c r="HS542" s="1">
        <v>15.375400000000001</v>
      </c>
      <c r="HT542" s="1">
        <v>18</v>
      </c>
      <c r="HU542" s="1">
        <v>503.20499999999998</v>
      </c>
      <c r="HV542" s="1">
        <v>459.55500000000001</v>
      </c>
      <c r="HW542" s="1">
        <v>26.647099999999998</v>
      </c>
      <c r="HX542" s="1">
        <v>34.552</v>
      </c>
      <c r="HY542" s="1">
        <v>29.999400000000001</v>
      </c>
      <c r="HZ542" s="1">
        <v>34.453499999999998</v>
      </c>
      <c r="IA542" s="1">
        <v>34.555399999999999</v>
      </c>
      <c r="IB542" s="1">
        <v>30.533999999999999</v>
      </c>
      <c r="IC542" s="1">
        <v>28.625599999999999</v>
      </c>
      <c r="ID542" s="1">
        <v>0</v>
      </c>
      <c r="IE542" s="1">
        <v>26.660299999999999</v>
      </c>
      <c r="IF542" s="1">
        <v>663.13599999999997</v>
      </c>
      <c r="IG542" s="1">
        <v>23.902999999999999</v>
      </c>
      <c r="IH542" s="1">
        <v>100.328</v>
      </c>
      <c r="II542" s="1">
        <v>100.011</v>
      </c>
      <c r="IJ542" s="1" t="s">
        <v>1161</v>
      </c>
    </row>
    <row r="543" spans="1:244" ht="15.75" customHeight="1" x14ac:dyDescent="0.3">
      <c r="A543" s="1">
        <v>527</v>
      </c>
      <c r="B543" s="1">
        <v>1659809810.0999999</v>
      </c>
      <c r="C543" s="1">
        <v>13668.599999904631</v>
      </c>
      <c r="D543" s="1" t="s">
        <v>1408</v>
      </c>
      <c r="E543" s="1" t="s">
        <v>1409</v>
      </c>
      <c r="F543" s="1">
        <v>1</v>
      </c>
      <c r="G543" s="1" t="s">
        <v>346</v>
      </c>
      <c r="H543" s="1" t="s">
        <v>347</v>
      </c>
      <c r="I543" s="1" t="s">
        <v>348</v>
      </c>
      <c r="J543" s="1" t="s">
        <v>349</v>
      </c>
      <c r="K543" s="1" t="s">
        <v>350</v>
      </c>
      <c r="L543" s="1" t="s">
        <v>1154</v>
      </c>
      <c r="M543" s="1" t="s">
        <v>351</v>
      </c>
      <c r="N543" s="1">
        <v>1659809802.599999</v>
      </c>
      <c r="O543" s="1">
        <f t="shared" si="68"/>
        <v>2.9800049609983613E-3</v>
      </c>
      <c r="P543" s="1">
        <f t="shared" si="69"/>
        <v>2.9800049609983614</v>
      </c>
      <c r="Q543" s="1">
        <f t="shared" si="70"/>
        <v>19.493735799092551</v>
      </c>
      <c r="R543" s="1">
        <f t="shared" si="71"/>
        <v>531.79053333333331</v>
      </c>
      <c r="S543" s="1">
        <f t="shared" si="72"/>
        <v>303.29479112964191</v>
      </c>
      <c r="T543" s="1">
        <f t="shared" si="73"/>
        <v>29.992804546348236</v>
      </c>
      <c r="U543" s="1">
        <f t="shared" si="74"/>
        <v>52.588735422914823</v>
      </c>
      <c r="V543" s="1">
        <f t="shared" si="75"/>
        <v>0.14874211442245924</v>
      </c>
      <c r="W543" s="1">
        <f t="shared" si="76"/>
        <v>2.906841910150205</v>
      </c>
      <c r="X543" s="1">
        <f t="shared" si="77"/>
        <v>0.14463950502065859</v>
      </c>
      <c r="Y543" s="1">
        <f t="shared" si="78"/>
        <v>9.075886843214806E-2</v>
      </c>
      <c r="Z543" s="1">
        <f t="shared" si="79"/>
        <v>321.51944339999994</v>
      </c>
      <c r="AA543" s="1">
        <f t="shared" si="80"/>
        <v>32.10294291977003</v>
      </c>
      <c r="AB543" s="1">
        <f t="shared" si="81"/>
        <v>31.594493333333329</v>
      </c>
      <c r="AC543" s="1">
        <f t="shared" si="82"/>
        <v>4.6665747670078197</v>
      </c>
      <c r="AD543" s="1">
        <f t="shared" si="83"/>
        <v>60.040563143484327</v>
      </c>
      <c r="AE543" s="1">
        <f t="shared" si="84"/>
        <v>2.7050862588551703</v>
      </c>
      <c r="AF543" s="1">
        <f t="shared" si="85"/>
        <v>4.505431190561259</v>
      </c>
      <c r="AG543" s="1">
        <f t="shared" si="86"/>
        <v>1.9614885081526494</v>
      </c>
      <c r="AH543" s="1">
        <f t="shared" si="87"/>
        <v>-131.41821878002773</v>
      </c>
      <c r="AI543" s="1">
        <f t="shared" si="88"/>
        <v>-96.790536101629144</v>
      </c>
      <c r="AJ543" s="1">
        <f t="shared" si="89"/>
        <v>-7.4983840600311922</v>
      </c>
      <c r="AK543" s="1">
        <f t="shared" si="90"/>
        <v>85.812304458311885</v>
      </c>
      <c r="AL543" s="1">
        <f t="shared" si="91"/>
        <v>48.503728305086604</v>
      </c>
      <c r="AM543" s="1">
        <f t="shared" si="92"/>
        <v>2.9787630337563158</v>
      </c>
      <c r="AN543" s="1">
        <f t="shared" si="93"/>
        <v>19.493735799092551</v>
      </c>
      <c r="AO543" s="1">
        <v>630.9672625173049</v>
      </c>
      <c r="AP543" s="1">
        <v>581.51500606060597</v>
      </c>
      <c r="AQ543" s="1">
        <v>4.9719643322333162</v>
      </c>
      <c r="AR543" s="1">
        <v>65.640967639493695</v>
      </c>
      <c r="AS543" s="1">
        <f t="shared" si="94"/>
        <v>2.9800049609983614</v>
      </c>
      <c r="AT543" s="1">
        <v>23.880054463178571</v>
      </c>
      <c r="AU543" s="1">
        <v>27.35707802197803</v>
      </c>
      <c r="AV543" s="1">
        <v>1.6397795238581379E-5</v>
      </c>
      <c r="AW543" s="1">
        <v>85.652691204129724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51514.496279224288</v>
      </c>
      <c r="BC543" s="1">
        <f t="shared" si="98"/>
        <v>2000.0213333333329</v>
      </c>
      <c r="BD543" s="1">
        <f t="shared" si="99"/>
        <v>1681.2179399999995</v>
      </c>
      <c r="BE543" s="1">
        <f t="shared" si="100"/>
        <v>0.84060000359996156</v>
      </c>
      <c r="BF543" s="1">
        <f t="shared" si="101"/>
        <v>0.16075800694792589</v>
      </c>
      <c r="BG543" s="1">
        <v>6</v>
      </c>
      <c r="BH543" s="1">
        <v>0.5</v>
      </c>
      <c r="BI543" s="1" t="s">
        <v>352</v>
      </c>
      <c r="BJ543" s="1">
        <v>2</v>
      </c>
      <c r="BK543" s="1" t="b">
        <v>1</v>
      </c>
      <c r="BL543" s="1">
        <v>1659809802.599999</v>
      </c>
      <c r="BM543" s="1">
        <v>531.79053333333331</v>
      </c>
      <c r="BN543" s="1">
        <v>591.87786666666659</v>
      </c>
      <c r="BO543" s="1">
        <v>27.35451333333333</v>
      </c>
      <c r="BP543" s="1">
        <v>23.878820000000001</v>
      </c>
      <c r="BQ543" s="1">
        <v>530.26133333333337</v>
      </c>
      <c r="BR543" s="1">
        <v>27.34167333333334</v>
      </c>
      <c r="BS543" s="1">
        <v>500.15006666666659</v>
      </c>
      <c r="BT543" s="1">
        <v>98.789846666666662</v>
      </c>
      <c r="BU543" s="1">
        <v>0.10009613333333341</v>
      </c>
      <c r="BV543" s="1">
        <v>30.976866666666659</v>
      </c>
      <c r="BW543" s="1">
        <v>31.594493333333329</v>
      </c>
      <c r="BX543" s="1">
        <v>999.89999999999986</v>
      </c>
      <c r="BY543" s="1">
        <v>0</v>
      </c>
      <c r="BZ543" s="1">
        <v>0</v>
      </c>
      <c r="CA543" s="1">
        <v>9992.0386666666673</v>
      </c>
      <c r="CB543" s="1">
        <v>0</v>
      </c>
      <c r="CC543" s="1">
        <v>213.95920000000001</v>
      </c>
      <c r="CD543" s="1">
        <v>-60.087273333333343</v>
      </c>
      <c r="CE543" s="1">
        <v>546.74646666666661</v>
      </c>
      <c r="CF543" s="1">
        <v>606.35680000000002</v>
      </c>
      <c r="CG543" s="1">
        <v>3.4757013333333329</v>
      </c>
      <c r="CH543" s="1">
        <v>591.87786666666659</v>
      </c>
      <c r="CI543" s="1">
        <v>23.878820000000001</v>
      </c>
      <c r="CJ543" s="1">
        <v>2.7023493333333328</v>
      </c>
      <c r="CK543" s="1">
        <v>2.3589846666666672</v>
      </c>
      <c r="CL543" s="1">
        <v>22.299420000000001</v>
      </c>
      <c r="CM543" s="1">
        <v>20.084933333333339</v>
      </c>
      <c r="CN543" s="1">
        <v>2000.0213333333329</v>
      </c>
      <c r="CO543" s="1">
        <v>0.97999919999999985</v>
      </c>
      <c r="CP543" s="1">
        <v>2.0000906666666669E-2</v>
      </c>
      <c r="CQ543" s="1">
        <v>0</v>
      </c>
      <c r="CR543" s="1">
        <v>2.4550000000000001</v>
      </c>
      <c r="CS543" s="1">
        <v>0</v>
      </c>
      <c r="CT543" s="1">
        <v>19693.726666666669</v>
      </c>
      <c r="CU543" s="1">
        <v>17412.506666666661</v>
      </c>
      <c r="CV543" s="1">
        <v>43.895666666666671</v>
      </c>
      <c r="CW543" s="1">
        <v>45.061999999999998</v>
      </c>
      <c r="CX543" s="1">
        <v>43.936999999999998</v>
      </c>
      <c r="CY543" s="1">
        <v>43.370800000000003</v>
      </c>
      <c r="CZ543" s="1">
        <v>43.811999999999998</v>
      </c>
      <c r="DA543" s="1">
        <v>1960.0206666666661</v>
      </c>
      <c r="DB543" s="1">
        <v>40.000666666666667</v>
      </c>
      <c r="DC543" s="1">
        <v>0</v>
      </c>
      <c r="DD543" s="1">
        <v>1659809809.5</v>
      </c>
      <c r="DE543" s="1">
        <v>0</v>
      </c>
      <c r="DF543" s="1">
        <v>1659809405.0999999</v>
      </c>
      <c r="DG543" s="1" t="s">
        <v>1159</v>
      </c>
      <c r="DH543" s="1">
        <v>1659809402.5999999</v>
      </c>
      <c r="DI543" s="1">
        <v>1659809405.0999999</v>
      </c>
      <c r="DJ543" s="1">
        <v>17</v>
      </c>
      <c r="DK543" s="1">
        <v>-0.01</v>
      </c>
      <c r="DL543" s="1">
        <v>-1E-3</v>
      </c>
      <c r="DM543" s="1">
        <v>1.2789999999999999</v>
      </c>
      <c r="DN543" s="1">
        <v>1.7000000000000001E-2</v>
      </c>
      <c r="DO543" s="1">
        <v>400</v>
      </c>
      <c r="DP543" s="1">
        <v>24</v>
      </c>
      <c r="DQ543" s="1">
        <v>0.2</v>
      </c>
      <c r="DR543" s="1">
        <v>0.03</v>
      </c>
      <c r="DS543" s="1">
        <v>18.295311813375012</v>
      </c>
      <c r="DT543" s="1">
        <v>9.1976929176845577</v>
      </c>
      <c r="DU543" s="1">
        <v>0.66481478763301338</v>
      </c>
      <c r="DV543" s="1">
        <v>0</v>
      </c>
      <c r="DW543" s="1">
        <v>-59.313931707317067</v>
      </c>
      <c r="DX543" s="1">
        <v>-14.82535818815319</v>
      </c>
      <c r="DY543" s="1">
        <v>1.4688392682059921</v>
      </c>
      <c r="DZ543" s="1">
        <v>0</v>
      </c>
      <c r="EA543" s="1">
        <v>3.4764017073170739</v>
      </c>
      <c r="EB543" s="1">
        <v>-8.0021602787482878E-3</v>
      </c>
      <c r="EC543" s="1">
        <v>2.0662289232118479E-3</v>
      </c>
      <c r="ED543" s="1">
        <v>1</v>
      </c>
      <c r="EE543" s="1">
        <v>1.961526766830034</v>
      </c>
      <c r="EF543" s="1">
        <v>-1.661847306884241E-3</v>
      </c>
      <c r="EG543" s="1">
        <v>5.8850295362541623E-4</v>
      </c>
      <c r="EH543" s="1">
        <v>1</v>
      </c>
      <c r="EI543" s="1">
        <v>0.14867645179834729</v>
      </c>
      <c r="EJ543" s="1">
        <v>-1.4162558237912519E-4</v>
      </c>
      <c r="EK543" s="1">
        <v>8.2585326659967559E-5</v>
      </c>
      <c r="EL543" s="1">
        <v>1</v>
      </c>
      <c r="EM543" s="1">
        <v>3</v>
      </c>
      <c r="EN543" s="1">
        <v>6</v>
      </c>
      <c r="EO543" s="1" t="s">
        <v>1160</v>
      </c>
      <c r="EP543" s="1">
        <v>2.9402499999999998</v>
      </c>
      <c r="EQ543" s="1">
        <v>2.8009300000000001</v>
      </c>
      <c r="ER543" s="1">
        <v>0.112375</v>
      </c>
      <c r="ES543" s="1">
        <v>0.120846</v>
      </c>
      <c r="ET543" s="1">
        <v>0.11672100000000001</v>
      </c>
      <c r="EU543" s="1">
        <v>0.10612000000000001</v>
      </c>
      <c r="EV543" s="1">
        <v>18146.5</v>
      </c>
      <c r="EW543" s="1">
        <v>18843.7</v>
      </c>
      <c r="EX543" s="1">
        <v>23789.1</v>
      </c>
      <c r="EY543" s="1">
        <v>24959.8</v>
      </c>
      <c r="EZ543" s="1">
        <v>33644.699999999997</v>
      </c>
      <c r="FA543" s="1">
        <v>35637.300000000003</v>
      </c>
      <c r="FB543" s="1">
        <v>43393.1</v>
      </c>
      <c r="FC543" s="1">
        <v>46149.1</v>
      </c>
      <c r="FD543" s="1">
        <v>1.93605</v>
      </c>
      <c r="FE543" s="1">
        <v>1.7704800000000001</v>
      </c>
      <c r="FF543" s="1">
        <v>8.9522500000000005E-2</v>
      </c>
      <c r="FG543" s="1">
        <v>0</v>
      </c>
      <c r="FH543" s="1">
        <v>30.1404</v>
      </c>
      <c r="FI543" s="1">
        <v>999.9</v>
      </c>
      <c r="FJ543" s="1">
        <v>41.8</v>
      </c>
      <c r="FK543" s="1">
        <v>41.7</v>
      </c>
      <c r="FL543" s="1">
        <v>34.334600000000002</v>
      </c>
      <c r="FM543" s="1">
        <v>63.604300000000002</v>
      </c>
      <c r="FN543" s="1">
        <v>25.933499999999999</v>
      </c>
      <c r="FO543" s="1">
        <v>1</v>
      </c>
      <c r="FP543" s="1">
        <v>0.61118899999999998</v>
      </c>
      <c r="FQ543" s="1">
        <v>2.5594600000000001</v>
      </c>
      <c r="FR543" s="1">
        <v>20.299499999999998</v>
      </c>
      <c r="FS543" s="1">
        <v>5.2111499999999999</v>
      </c>
      <c r="FT543" s="1">
        <v>11.908099999999999</v>
      </c>
      <c r="FU543" s="1">
        <v>5.0027499999999998</v>
      </c>
      <c r="FV543" s="1">
        <v>3.29033</v>
      </c>
      <c r="FW543" s="1">
        <v>9999</v>
      </c>
      <c r="FX543" s="1">
        <v>9999</v>
      </c>
      <c r="FY543" s="1">
        <v>9999</v>
      </c>
      <c r="FZ543" s="1">
        <v>999.9</v>
      </c>
      <c r="GA543" s="1">
        <v>1.8598399999999999</v>
      </c>
      <c r="GB543" s="1">
        <v>1.85486</v>
      </c>
      <c r="GC543" s="1">
        <v>1.8580099999999999</v>
      </c>
      <c r="GD543" s="1">
        <v>1.85653</v>
      </c>
      <c r="GE543" s="1">
        <v>1.8551899999999999</v>
      </c>
      <c r="GF543" s="1">
        <v>1.8548</v>
      </c>
      <c r="GG543" s="1">
        <v>1.85365</v>
      </c>
      <c r="GH543" s="1">
        <v>1.8566400000000001</v>
      </c>
      <c r="GI543" s="1">
        <v>0</v>
      </c>
      <c r="GJ543" s="1">
        <v>0</v>
      </c>
      <c r="GK543" s="1">
        <v>0</v>
      </c>
      <c r="GL543" s="1">
        <v>0</v>
      </c>
      <c r="GM543" s="1" t="s">
        <v>355</v>
      </c>
      <c r="GN543" s="1" t="s">
        <v>356</v>
      </c>
      <c r="GO543" s="1" t="s">
        <v>357</v>
      </c>
      <c r="GP543" s="1" t="s">
        <v>357</v>
      </c>
      <c r="GQ543" s="1" t="s">
        <v>357</v>
      </c>
      <c r="GR543" s="1" t="s">
        <v>357</v>
      </c>
      <c r="GS543" s="1">
        <v>0</v>
      </c>
      <c r="GT543" s="1">
        <v>100</v>
      </c>
      <c r="GU543" s="1">
        <v>100</v>
      </c>
      <c r="GV543" s="1">
        <v>1.593</v>
      </c>
      <c r="GW543" s="1">
        <v>1.2800000000000001E-2</v>
      </c>
      <c r="GX543" s="1">
        <v>0.27761382284396391</v>
      </c>
      <c r="GY543" s="1">
        <v>3.0239061252787889E-3</v>
      </c>
      <c r="GZ543" s="1">
        <v>-1.398580452151984E-6</v>
      </c>
      <c r="HA543" s="1">
        <v>2.8030378366047371E-10</v>
      </c>
      <c r="HB543" s="1">
        <v>-7.1345895132161177E-2</v>
      </c>
      <c r="HC543" s="1">
        <v>1.0309082032153079E-2</v>
      </c>
      <c r="HD543" s="1">
        <v>-3.6321104004466529E-4</v>
      </c>
      <c r="HE543" s="1">
        <v>3.6129943689190391E-6</v>
      </c>
      <c r="HF543" s="1">
        <v>0</v>
      </c>
      <c r="HG543" s="1">
        <v>2134</v>
      </c>
      <c r="HH543" s="1">
        <v>3</v>
      </c>
      <c r="HI543" s="1">
        <v>46</v>
      </c>
      <c r="HJ543" s="1">
        <v>6.8</v>
      </c>
      <c r="HK543" s="1">
        <v>6.8</v>
      </c>
      <c r="HL543" s="1">
        <v>1.53809</v>
      </c>
      <c r="HM543" s="1">
        <v>2.3596200000000001</v>
      </c>
      <c r="HN543" s="1">
        <v>1.4978</v>
      </c>
      <c r="HO543" s="1">
        <v>2.3010299999999999</v>
      </c>
      <c r="HP543" s="1">
        <v>1.5478499999999999</v>
      </c>
      <c r="HQ543" s="1">
        <v>2.3815900000000001</v>
      </c>
      <c r="HR543" s="1">
        <v>43.59</v>
      </c>
      <c r="HS543" s="1">
        <v>15.3491</v>
      </c>
      <c r="HT543" s="1">
        <v>18</v>
      </c>
      <c r="HU543" s="1">
        <v>503.255</v>
      </c>
      <c r="HV543" s="1">
        <v>459.64400000000001</v>
      </c>
      <c r="HW543" s="1">
        <v>26.649899999999999</v>
      </c>
      <c r="HX543" s="1">
        <v>34.550899999999999</v>
      </c>
      <c r="HY543" s="1">
        <v>29.999400000000001</v>
      </c>
      <c r="HZ543" s="1">
        <v>34.451900000000002</v>
      </c>
      <c r="IA543" s="1">
        <v>34.554400000000001</v>
      </c>
      <c r="IB543" s="1">
        <v>30.790099999999999</v>
      </c>
      <c r="IC543" s="1">
        <v>28.625599999999999</v>
      </c>
      <c r="ID543" s="1">
        <v>0</v>
      </c>
      <c r="IE543" s="1">
        <v>26.660299999999999</v>
      </c>
      <c r="IF543" s="1">
        <v>663.13599999999997</v>
      </c>
      <c r="IG543" s="1">
        <v>23.902999999999999</v>
      </c>
      <c r="IH543" s="1">
        <v>100.327</v>
      </c>
      <c r="II543" s="1">
        <v>100.01</v>
      </c>
      <c r="IJ543" s="1" t="s">
        <v>1161</v>
      </c>
    </row>
    <row r="544" spans="1:244" ht="15.75" customHeight="1" x14ac:dyDescent="0.3">
      <c r="A544" s="1">
        <v>528</v>
      </c>
      <c r="B544" s="1">
        <v>1659809811.0999999</v>
      </c>
      <c r="C544" s="1">
        <v>13669.599999904631</v>
      </c>
      <c r="D544" s="1" t="s">
        <v>1410</v>
      </c>
      <c r="E544" s="1" t="s">
        <v>1411</v>
      </c>
      <c r="F544" s="1">
        <v>1</v>
      </c>
      <c r="G544" s="1" t="s">
        <v>346</v>
      </c>
      <c r="H544" s="1" t="s">
        <v>347</v>
      </c>
      <c r="I544" s="1" t="s">
        <v>348</v>
      </c>
      <c r="J544" s="1" t="s">
        <v>349</v>
      </c>
      <c r="K544" s="1" t="s">
        <v>350</v>
      </c>
      <c r="L544" s="1" t="s">
        <v>1154</v>
      </c>
      <c r="M544" s="1" t="s">
        <v>351</v>
      </c>
      <c r="N544" s="1">
        <v>1659809803.0999999</v>
      </c>
      <c r="O544" s="1">
        <f t="shared" si="68"/>
        <v>2.9813702532134304E-3</v>
      </c>
      <c r="P544" s="1">
        <f t="shared" si="69"/>
        <v>2.9813702532134303</v>
      </c>
      <c r="Q544" s="1">
        <f t="shared" si="70"/>
        <v>19.521683236919152</v>
      </c>
      <c r="R544" s="1">
        <f t="shared" si="71"/>
        <v>534.20875000000001</v>
      </c>
      <c r="S544" s="1">
        <f t="shared" si="72"/>
        <v>305.43200760048302</v>
      </c>
      <c r="T544" s="1">
        <f t="shared" si="73"/>
        <v>30.204146338903143</v>
      </c>
      <c r="U544" s="1">
        <f t="shared" si="74"/>
        <v>52.827859749486876</v>
      </c>
      <c r="V544" s="1">
        <f t="shared" si="75"/>
        <v>0.14881424686328704</v>
      </c>
      <c r="W544" s="1">
        <f t="shared" si="76"/>
        <v>2.9066894426985241</v>
      </c>
      <c r="X544" s="1">
        <f t="shared" si="77"/>
        <v>0.14470750752381234</v>
      </c>
      <c r="Y544" s="1">
        <f t="shared" si="78"/>
        <v>9.080172664444254E-2</v>
      </c>
      <c r="Z544" s="1">
        <f t="shared" si="79"/>
        <v>321.51952743749996</v>
      </c>
      <c r="AA544" s="1">
        <f t="shared" si="80"/>
        <v>32.102993381133402</v>
      </c>
      <c r="AB544" s="1">
        <f t="shared" si="81"/>
        <v>31.594462499999999</v>
      </c>
      <c r="AC544" s="1">
        <f t="shared" si="82"/>
        <v>4.6665665987305296</v>
      </c>
      <c r="AD544" s="1">
        <f t="shared" si="83"/>
        <v>60.039711442084368</v>
      </c>
      <c r="AE544" s="1">
        <f t="shared" si="84"/>
        <v>2.7051021994059781</v>
      </c>
      <c r="AF544" s="1">
        <f t="shared" si="85"/>
        <v>4.5055216529735986</v>
      </c>
      <c r="AG544" s="1">
        <f t="shared" si="86"/>
        <v>1.9614643993245515</v>
      </c>
      <c r="AH544" s="1">
        <f t="shared" si="87"/>
        <v>-131.47842816671229</v>
      </c>
      <c r="AI544" s="1">
        <f t="shared" si="88"/>
        <v>-96.725454193149659</v>
      </c>
      <c r="AJ544" s="1">
        <f t="shared" si="89"/>
        <v>-7.4937470636943457</v>
      </c>
      <c r="AK544" s="1">
        <f t="shared" si="90"/>
        <v>85.821898013943667</v>
      </c>
      <c r="AL544" s="1">
        <f t="shared" si="91"/>
        <v>48.581905445866958</v>
      </c>
      <c r="AM544" s="1">
        <f t="shared" si="92"/>
        <v>2.9790162936513891</v>
      </c>
      <c r="AN544" s="1">
        <f t="shared" si="93"/>
        <v>19.521683236919152</v>
      </c>
      <c r="AO544" s="1">
        <v>636.08910146968037</v>
      </c>
      <c r="AP544" s="1">
        <v>586.52588484848491</v>
      </c>
      <c r="AQ544" s="1">
        <v>4.9868802204019476</v>
      </c>
      <c r="AR544" s="1">
        <v>65.640967639493695</v>
      </c>
      <c r="AS544" s="1">
        <f t="shared" si="94"/>
        <v>2.9813702532134303</v>
      </c>
      <c r="AT544" s="1">
        <v>23.87884075439684</v>
      </c>
      <c r="AU544" s="1">
        <v>27.357346153846169</v>
      </c>
      <c r="AV544" s="1">
        <v>3.4634072488169798E-5</v>
      </c>
      <c r="AW544" s="1">
        <v>85.652691204129724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51510.122812923124</v>
      </c>
      <c r="BC544" s="1">
        <f t="shared" si="98"/>
        <v>2000.0218749999999</v>
      </c>
      <c r="BD544" s="1">
        <f t="shared" si="99"/>
        <v>1681.2183937499997</v>
      </c>
      <c r="BE544" s="1">
        <f t="shared" si="100"/>
        <v>0.84060000281246916</v>
      </c>
      <c r="BF544" s="1">
        <f t="shared" si="101"/>
        <v>0.16075800542806562</v>
      </c>
      <c r="BG544" s="1">
        <v>6</v>
      </c>
      <c r="BH544" s="1">
        <v>0.5</v>
      </c>
      <c r="BI544" s="1" t="s">
        <v>352</v>
      </c>
      <c r="BJ544" s="1">
        <v>2</v>
      </c>
      <c r="BK544" s="1" t="b">
        <v>1</v>
      </c>
      <c r="BL544" s="1">
        <v>1659809803.0999999</v>
      </c>
      <c r="BM544" s="1">
        <v>534.20875000000001</v>
      </c>
      <c r="BN544" s="1">
        <v>594.39887499999998</v>
      </c>
      <c r="BO544" s="1">
        <v>27.354681249999999</v>
      </c>
      <c r="BP544" s="1">
        <v>23.87868125</v>
      </c>
      <c r="BQ544" s="1">
        <v>532.67537500000003</v>
      </c>
      <c r="BR544" s="1">
        <v>27.341843749999999</v>
      </c>
      <c r="BS544" s="1">
        <v>500.14837499999999</v>
      </c>
      <c r="BT544" s="1">
        <v>98.789824999999993</v>
      </c>
      <c r="BU544" s="1">
        <v>0.1000935</v>
      </c>
      <c r="BV544" s="1">
        <v>30.977218749999999</v>
      </c>
      <c r="BW544" s="1">
        <v>31.594462499999999</v>
      </c>
      <c r="BX544" s="1">
        <v>999.9</v>
      </c>
      <c r="BY544" s="1">
        <v>0</v>
      </c>
      <c r="BZ544" s="1">
        <v>0</v>
      </c>
      <c r="CA544" s="1">
        <v>9991.1687500000007</v>
      </c>
      <c r="CB544" s="1">
        <v>0</v>
      </c>
      <c r="CC544" s="1">
        <v>214.0523125</v>
      </c>
      <c r="CD544" s="1">
        <v>-60.190012500000002</v>
      </c>
      <c r="CE544" s="1">
        <v>549.23281250000002</v>
      </c>
      <c r="CF544" s="1">
        <v>608.93937499999993</v>
      </c>
      <c r="CG544" s="1">
        <v>3.4760118750000002</v>
      </c>
      <c r="CH544" s="1">
        <v>594.39887499999998</v>
      </c>
      <c r="CI544" s="1">
        <v>23.87868125</v>
      </c>
      <c r="CJ544" s="1">
        <v>2.7023656250000001</v>
      </c>
      <c r="CK544" s="1">
        <v>2.358970625</v>
      </c>
      <c r="CL544" s="1">
        <v>22.299518750000001</v>
      </c>
      <c r="CM544" s="1">
        <v>20.084837499999999</v>
      </c>
      <c r="CN544" s="1">
        <v>2000.0218749999999</v>
      </c>
      <c r="CO544" s="1">
        <v>0.97999918750000004</v>
      </c>
      <c r="CP544" s="1">
        <v>2.0000918749999999E-2</v>
      </c>
      <c r="CQ544" s="1">
        <v>0</v>
      </c>
      <c r="CR544" s="1">
        <v>2.43025</v>
      </c>
      <c r="CS544" s="1">
        <v>0</v>
      </c>
      <c r="CT544" s="1">
        <v>19697.96875</v>
      </c>
      <c r="CU544" s="1">
        <v>17412.512500000001</v>
      </c>
      <c r="CV544" s="1">
        <v>43.894374999999997</v>
      </c>
      <c r="CW544" s="1">
        <v>45.061999999999998</v>
      </c>
      <c r="CX544" s="1">
        <v>43.936999999999998</v>
      </c>
      <c r="CY544" s="1">
        <v>43.371062500000001</v>
      </c>
      <c r="CZ544" s="1">
        <v>43.811999999999998</v>
      </c>
      <c r="DA544" s="1">
        <v>1960.02125</v>
      </c>
      <c r="DB544" s="1">
        <v>40.000624999999999</v>
      </c>
      <c r="DC544" s="1">
        <v>0</v>
      </c>
      <c r="DD544" s="1">
        <v>1659809810.7</v>
      </c>
      <c r="DE544" s="1">
        <v>0</v>
      </c>
      <c r="DF544" s="1">
        <v>1659809405.0999999</v>
      </c>
      <c r="DG544" s="1" t="s">
        <v>1159</v>
      </c>
      <c r="DH544" s="1">
        <v>1659809402.5999999</v>
      </c>
      <c r="DI544" s="1">
        <v>1659809405.0999999</v>
      </c>
      <c r="DJ544" s="1">
        <v>17</v>
      </c>
      <c r="DK544" s="1">
        <v>-0.01</v>
      </c>
      <c r="DL544" s="1">
        <v>-1E-3</v>
      </c>
      <c r="DM544" s="1">
        <v>1.2789999999999999</v>
      </c>
      <c r="DN544" s="1">
        <v>1.7000000000000001E-2</v>
      </c>
      <c r="DO544" s="1">
        <v>400</v>
      </c>
      <c r="DP544" s="1">
        <v>24</v>
      </c>
      <c r="DQ544" s="1">
        <v>0.2</v>
      </c>
      <c r="DR544" s="1">
        <v>0.03</v>
      </c>
      <c r="DS544" s="1">
        <v>18.295311813375012</v>
      </c>
      <c r="DT544" s="1">
        <v>9.1976929176845577</v>
      </c>
      <c r="DU544" s="1">
        <v>0.66481478763301338</v>
      </c>
      <c r="DV544" s="1">
        <v>0</v>
      </c>
      <c r="DW544" s="1">
        <v>-59.313931707317067</v>
      </c>
      <c r="DX544" s="1">
        <v>-14.82535818815319</v>
      </c>
      <c r="DY544" s="1">
        <v>1.4688392682059921</v>
      </c>
      <c r="DZ544" s="1">
        <v>0</v>
      </c>
      <c r="EA544" s="1">
        <v>3.4764017073170739</v>
      </c>
      <c r="EB544" s="1">
        <v>-8.0021602787482878E-3</v>
      </c>
      <c r="EC544" s="1">
        <v>2.0662289232118479E-3</v>
      </c>
      <c r="ED544" s="1">
        <v>1</v>
      </c>
      <c r="EE544" s="1">
        <v>1.961526766830034</v>
      </c>
      <c r="EF544" s="1">
        <v>-1.661847306884241E-3</v>
      </c>
      <c r="EG544" s="1">
        <v>5.8850295362541623E-4</v>
      </c>
      <c r="EH544" s="1">
        <v>1</v>
      </c>
      <c r="EI544" s="1">
        <v>0.14867645179834729</v>
      </c>
      <c r="EJ544" s="1">
        <v>-1.4162558237912519E-4</v>
      </c>
      <c r="EK544" s="1">
        <v>8.2585326659967559E-5</v>
      </c>
      <c r="EL544" s="1">
        <v>1</v>
      </c>
      <c r="EM544" s="1">
        <v>3</v>
      </c>
      <c r="EN544" s="1">
        <v>6</v>
      </c>
      <c r="EO544" s="1" t="s">
        <v>1160</v>
      </c>
      <c r="EP544" s="1">
        <v>2.94015</v>
      </c>
      <c r="EQ544" s="1">
        <v>2.8010899999999999</v>
      </c>
      <c r="ER544" s="1">
        <v>0.113062</v>
      </c>
      <c r="ES544" s="1">
        <v>0.121526</v>
      </c>
      <c r="ET544" s="1">
        <v>0.116719</v>
      </c>
      <c r="EU544" s="1">
        <v>0.106124</v>
      </c>
      <c r="EV544" s="1">
        <v>18132.400000000001</v>
      </c>
      <c r="EW544" s="1">
        <v>18829</v>
      </c>
      <c r="EX544" s="1">
        <v>23789</v>
      </c>
      <c r="EY544" s="1">
        <v>24959.7</v>
      </c>
      <c r="EZ544" s="1">
        <v>33644.699999999997</v>
      </c>
      <c r="FA544" s="1">
        <v>35637.1</v>
      </c>
      <c r="FB544" s="1">
        <v>43392.9</v>
      </c>
      <c r="FC544" s="1">
        <v>46149</v>
      </c>
      <c r="FD544" s="1">
        <v>1.9359500000000001</v>
      </c>
      <c r="FE544" s="1">
        <v>1.7706</v>
      </c>
      <c r="FF544" s="1">
        <v>8.9481500000000005E-2</v>
      </c>
      <c r="FG544" s="1">
        <v>0</v>
      </c>
      <c r="FH544" s="1">
        <v>30.139800000000001</v>
      </c>
      <c r="FI544" s="1">
        <v>999.9</v>
      </c>
      <c r="FJ544" s="1">
        <v>41.8</v>
      </c>
      <c r="FK544" s="1">
        <v>41.7</v>
      </c>
      <c r="FL544" s="1">
        <v>34.3292</v>
      </c>
      <c r="FM544" s="1">
        <v>63.504300000000001</v>
      </c>
      <c r="FN544" s="1">
        <v>25.989599999999999</v>
      </c>
      <c r="FO544" s="1">
        <v>1</v>
      </c>
      <c r="FP544" s="1">
        <v>0.61114100000000005</v>
      </c>
      <c r="FQ544" s="1">
        <v>2.5529700000000002</v>
      </c>
      <c r="FR544" s="1">
        <v>20.299499999999998</v>
      </c>
      <c r="FS544" s="1">
        <v>5.2111499999999999</v>
      </c>
      <c r="FT544" s="1">
        <v>11.908099999999999</v>
      </c>
      <c r="FU544" s="1">
        <v>5.0027499999999998</v>
      </c>
      <c r="FV544" s="1">
        <v>3.2902999999999998</v>
      </c>
      <c r="FW544" s="1">
        <v>9999</v>
      </c>
      <c r="FX544" s="1">
        <v>9999</v>
      </c>
      <c r="FY544" s="1">
        <v>9999</v>
      </c>
      <c r="FZ544" s="1">
        <v>999.9</v>
      </c>
      <c r="GA544" s="1">
        <v>1.85985</v>
      </c>
      <c r="GB544" s="1">
        <v>1.85486</v>
      </c>
      <c r="GC544" s="1">
        <v>1.8580099999999999</v>
      </c>
      <c r="GD544" s="1">
        <v>1.85653</v>
      </c>
      <c r="GE544" s="1">
        <v>1.8552</v>
      </c>
      <c r="GF544" s="1">
        <v>1.8548</v>
      </c>
      <c r="GG544" s="1">
        <v>1.8536600000000001</v>
      </c>
      <c r="GH544" s="1">
        <v>1.8566499999999999</v>
      </c>
      <c r="GI544" s="1">
        <v>0</v>
      </c>
      <c r="GJ544" s="1">
        <v>0</v>
      </c>
      <c r="GK544" s="1">
        <v>0</v>
      </c>
      <c r="GL544" s="1">
        <v>0</v>
      </c>
      <c r="GM544" s="1" t="s">
        <v>355</v>
      </c>
      <c r="GN544" s="1" t="s">
        <v>356</v>
      </c>
      <c r="GO544" s="1" t="s">
        <v>357</v>
      </c>
      <c r="GP544" s="1" t="s">
        <v>357</v>
      </c>
      <c r="GQ544" s="1" t="s">
        <v>357</v>
      </c>
      <c r="GR544" s="1" t="s">
        <v>357</v>
      </c>
      <c r="GS544" s="1">
        <v>0</v>
      </c>
      <c r="GT544" s="1">
        <v>100</v>
      </c>
      <c r="GU544" s="1">
        <v>100</v>
      </c>
      <c r="GV544" s="1">
        <v>1.601</v>
      </c>
      <c r="GW544" s="1">
        <v>1.2800000000000001E-2</v>
      </c>
      <c r="GX544" s="1">
        <v>0.27761382284396391</v>
      </c>
      <c r="GY544" s="1">
        <v>3.0239061252787889E-3</v>
      </c>
      <c r="GZ544" s="1">
        <v>-1.398580452151984E-6</v>
      </c>
      <c r="HA544" s="1">
        <v>2.8030378366047371E-10</v>
      </c>
      <c r="HB544" s="1">
        <v>-7.1345895132161177E-2</v>
      </c>
      <c r="HC544" s="1">
        <v>1.0309082032153079E-2</v>
      </c>
      <c r="HD544" s="1">
        <v>-3.6321104004466529E-4</v>
      </c>
      <c r="HE544" s="1">
        <v>3.6129943689190391E-6</v>
      </c>
      <c r="HF544" s="1">
        <v>0</v>
      </c>
      <c r="HG544" s="1">
        <v>2134</v>
      </c>
      <c r="HH544" s="1">
        <v>3</v>
      </c>
      <c r="HI544" s="1">
        <v>46</v>
      </c>
      <c r="HJ544" s="1">
        <v>6.8</v>
      </c>
      <c r="HK544" s="1">
        <v>6.8</v>
      </c>
      <c r="HL544" s="1">
        <v>1.54419</v>
      </c>
      <c r="HM544" s="1">
        <v>2.36084</v>
      </c>
      <c r="HN544" s="1">
        <v>1.4978</v>
      </c>
      <c r="HO544" s="1">
        <v>2.3010299999999999</v>
      </c>
      <c r="HP544" s="1">
        <v>1.5478499999999999</v>
      </c>
      <c r="HQ544" s="1">
        <v>2.2973599999999998</v>
      </c>
      <c r="HR544" s="1">
        <v>43.59</v>
      </c>
      <c r="HS544" s="1">
        <v>15.3491</v>
      </c>
      <c r="HT544" s="1">
        <v>18</v>
      </c>
      <c r="HU544" s="1">
        <v>503.18799999999999</v>
      </c>
      <c r="HV544" s="1">
        <v>459.71499999999997</v>
      </c>
      <c r="HW544" s="1">
        <v>26.652799999999999</v>
      </c>
      <c r="HX544" s="1">
        <v>34.549500000000002</v>
      </c>
      <c r="HY544" s="1">
        <v>29.999500000000001</v>
      </c>
      <c r="HZ544" s="1">
        <v>34.4512</v>
      </c>
      <c r="IA544" s="1">
        <v>34.553100000000001</v>
      </c>
      <c r="IB544" s="1">
        <v>30.920400000000001</v>
      </c>
      <c r="IC544" s="1">
        <v>28.625599999999999</v>
      </c>
      <c r="ID544" s="1">
        <v>0</v>
      </c>
      <c r="IE544" s="1">
        <v>26.660299999999999</v>
      </c>
      <c r="IF544" s="1">
        <v>673.18100000000004</v>
      </c>
      <c r="IG544" s="1">
        <v>23.902999999999999</v>
      </c>
      <c r="IH544" s="1">
        <v>100.32599999999999</v>
      </c>
      <c r="II544" s="1">
        <v>100.01</v>
      </c>
      <c r="IJ544" s="1" t="s">
        <v>1161</v>
      </c>
    </row>
    <row r="545" spans="1:244" ht="15.75" customHeight="1" x14ac:dyDescent="0.3">
      <c r="A545" s="1">
        <v>529</v>
      </c>
      <c r="B545" s="1">
        <v>1659809812.0999999</v>
      </c>
      <c r="C545" s="1">
        <v>13670.599999904631</v>
      </c>
      <c r="D545" s="1" t="s">
        <v>1412</v>
      </c>
      <c r="E545" s="1" t="s">
        <v>1413</v>
      </c>
      <c r="F545" s="1">
        <v>1</v>
      </c>
      <c r="G545" s="1" t="s">
        <v>346</v>
      </c>
      <c r="H545" s="1" t="s">
        <v>347</v>
      </c>
      <c r="I545" s="1" t="s">
        <v>348</v>
      </c>
      <c r="J545" s="1" t="s">
        <v>349</v>
      </c>
      <c r="K545" s="1" t="s">
        <v>350</v>
      </c>
      <c r="L545" s="1" t="s">
        <v>1154</v>
      </c>
      <c r="M545" s="1" t="s">
        <v>351</v>
      </c>
      <c r="N545" s="1">
        <v>1659809804.599999</v>
      </c>
      <c r="O545" s="1">
        <f t="shared" si="68"/>
        <v>2.9814929670186419E-3</v>
      </c>
      <c r="P545" s="1">
        <f t="shared" si="69"/>
        <v>2.9814929670186419</v>
      </c>
      <c r="Q545" s="1">
        <f t="shared" si="70"/>
        <v>19.575031282293885</v>
      </c>
      <c r="R545" s="1">
        <f t="shared" si="71"/>
        <v>541.45033333333345</v>
      </c>
      <c r="S545" s="1">
        <f t="shared" si="72"/>
        <v>311.8768279150753</v>
      </c>
      <c r="T545" s="1">
        <f t="shared" si="73"/>
        <v>30.841494755360586</v>
      </c>
      <c r="U545" s="1">
        <f t="shared" si="74"/>
        <v>53.544015204410933</v>
      </c>
      <c r="V545" s="1">
        <f t="shared" si="75"/>
        <v>0.14882538322909322</v>
      </c>
      <c r="W545" s="1">
        <f t="shared" si="76"/>
        <v>2.9062895449657833</v>
      </c>
      <c r="X545" s="1">
        <f t="shared" si="77"/>
        <v>0.14471748999124578</v>
      </c>
      <c r="Y545" s="1">
        <f t="shared" si="78"/>
        <v>9.0808064760028478E-2</v>
      </c>
      <c r="Z545" s="1">
        <f t="shared" si="79"/>
        <v>321.51685119999991</v>
      </c>
      <c r="AA545" s="1">
        <f t="shared" si="80"/>
        <v>32.103863225051455</v>
      </c>
      <c r="AB545" s="1">
        <f t="shared" si="81"/>
        <v>31.594333333333331</v>
      </c>
      <c r="AC545" s="1">
        <f t="shared" si="82"/>
        <v>4.6665323804069336</v>
      </c>
      <c r="AD545" s="1">
        <f t="shared" si="83"/>
        <v>60.037477320327859</v>
      </c>
      <c r="AE545" s="1">
        <f t="shared" si="84"/>
        <v>2.7051210288806375</v>
      </c>
      <c r="AF545" s="1">
        <f t="shared" si="85"/>
        <v>4.5057206758497843</v>
      </c>
      <c r="AG545" s="1">
        <f t="shared" si="86"/>
        <v>1.9614113515262961</v>
      </c>
      <c r="AH545" s="1">
        <f t="shared" si="87"/>
        <v>-131.48383984552211</v>
      </c>
      <c r="AI545" s="1">
        <f t="shared" si="88"/>
        <v>-96.570543799950855</v>
      </c>
      <c r="AJ545" s="1">
        <f t="shared" si="89"/>
        <v>-7.4827987263094746</v>
      </c>
      <c r="AK545" s="1">
        <f t="shared" si="90"/>
        <v>85.979668828217484</v>
      </c>
      <c r="AL545" s="1">
        <f t="shared" si="91"/>
        <v>48.837004020016813</v>
      </c>
      <c r="AM545" s="1">
        <f t="shared" si="92"/>
        <v>2.9791230781293652</v>
      </c>
      <c r="AN545" s="1">
        <f t="shared" si="93"/>
        <v>19.575031282293885</v>
      </c>
      <c r="AO545" s="1">
        <v>641.22582021998812</v>
      </c>
      <c r="AP545" s="1">
        <v>591.53789696969704</v>
      </c>
      <c r="AQ545" s="1">
        <v>4.9984706681289044</v>
      </c>
      <c r="AR545" s="1">
        <v>65.640967639493695</v>
      </c>
      <c r="AS545" s="1">
        <f t="shared" si="94"/>
        <v>2.9814929670186419</v>
      </c>
      <c r="AT545" s="1">
        <v>23.87790947279105</v>
      </c>
      <c r="AU545" s="1">
        <v>27.35639120879123</v>
      </c>
      <c r="AV545" s="1">
        <v>5.7491137522494622E-5</v>
      </c>
      <c r="AW545" s="1">
        <v>85.652691204129724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51498.680784510245</v>
      </c>
      <c r="BC545" s="1">
        <f t="shared" si="98"/>
        <v>2000.0053333333331</v>
      </c>
      <c r="BD545" s="1">
        <f t="shared" si="99"/>
        <v>1681.2044799999996</v>
      </c>
      <c r="BE545" s="1">
        <f t="shared" si="100"/>
        <v>0.84059999840000421</v>
      </c>
      <c r="BF545" s="1">
        <f t="shared" si="101"/>
        <v>0.16075799691200821</v>
      </c>
      <c r="BG545" s="1">
        <v>6</v>
      </c>
      <c r="BH545" s="1">
        <v>0.5</v>
      </c>
      <c r="BI545" s="1" t="s">
        <v>352</v>
      </c>
      <c r="BJ545" s="1">
        <v>2</v>
      </c>
      <c r="BK545" s="1" t="b">
        <v>1</v>
      </c>
      <c r="BL545" s="1">
        <v>1659809804.599999</v>
      </c>
      <c r="BM545" s="1">
        <v>541.45033333333345</v>
      </c>
      <c r="BN545" s="1">
        <v>601.97213333333332</v>
      </c>
      <c r="BO545" s="1">
        <v>27.354853333333331</v>
      </c>
      <c r="BP545" s="1">
        <v>23.878746666666661</v>
      </c>
      <c r="BQ545" s="1">
        <v>539.90419999999995</v>
      </c>
      <c r="BR545" s="1">
        <v>27.34200666666667</v>
      </c>
      <c r="BS545" s="1">
        <v>500.15086666666662</v>
      </c>
      <c r="BT545" s="1">
        <v>98.789906666666681</v>
      </c>
      <c r="BU545" s="1">
        <v>0.10007808</v>
      </c>
      <c r="BV545" s="1">
        <v>30.97799333333333</v>
      </c>
      <c r="BW545" s="1">
        <v>31.594333333333331</v>
      </c>
      <c r="BX545" s="1">
        <v>999.89999999999986</v>
      </c>
      <c r="BY545" s="1">
        <v>0</v>
      </c>
      <c r="BZ545" s="1">
        <v>0</v>
      </c>
      <c r="CA545" s="1">
        <v>9988.873333333333</v>
      </c>
      <c r="CB545" s="1">
        <v>0</v>
      </c>
      <c r="CC545" s="1">
        <v>214.2518666666667</v>
      </c>
      <c r="CD545" s="1">
        <v>-60.521633333333327</v>
      </c>
      <c r="CE545" s="1">
        <v>556.67826666666667</v>
      </c>
      <c r="CF545" s="1">
        <v>616.69800000000009</v>
      </c>
      <c r="CG545" s="1">
        <v>3.4761173333333328</v>
      </c>
      <c r="CH545" s="1">
        <v>601.97213333333332</v>
      </c>
      <c r="CI545" s="1">
        <v>23.878746666666661</v>
      </c>
      <c r="CJ545" s="1">
        <v>2.7023846666666671</v>
      </c>
      <c r="CK545" s="1">
        <v>2.3589786666666668</v>
      </c>
      <c r="CL545" s="1">
        <v>22.299633333333329</v>
      </c>
      <c r="CM545" s="1">
        <v>20.08489333333333</v>
      </c>
      <c r="CN545" s="1">
        <v>2000.0053333333331</v>
      </c>
      <c r="CO545" s="1">
        <v>0.97999919999999974</v>
      </c>
      <c r="CP545" s="1">
        <v>2.0000906666666669E-2</v>
      </c>
      <c r="CQ545" s="1">
        <v>0</v>
      </c>
      <c r="CR545" s="1">
        <v>2.4637333333333329</v>
      </c>
      <c r="CS545" s="1">
        <v>0</v>
      </c>
      <c r="CT545" s="1">
        <v>19707.84</v>
      </c>
      <c r="CU545" s="1">
        <v>17412.366666666661</v>
      </c>
      <c r="CV545" s="1">
        <v>43.899799999999999</v>
      </c>
      <c r="CW545" s="1">
        <v>45.061999999999998</v>
      </c>
      <c r="CX545" s="1">
        <v>43.936999999999998</v>
      </c>
      <c r="CY545" s="1">
        <v>43.370800000000003</v>
      </c>
      <c r="CZ545" s="1">
        <v>43.811999999999998</v>
      </c>
      <c r="DA545" s="1">
        <v>1960.0053333333331</v>
      </c>
      <c r="DB545" s="1">
        <v>40</v>
      </c>
      <c r="DC545" s="1">
        <v>0</v>
      </c>
      <c r="DD545" s="1">
        <v>1659809811.3</v>
      </c>
      <c r="DE545" s="1">
        <v>0</v>
      </c>
      <c r="DF545" s="1">
        <v>1659809405.0999999</v>
      </c>
      <c r="DG545" s="1" t="s">
        <v>1159</v>
      </c>
      <c r="DH545" s="1">
        <v>1659809402.5999999</v>
      </c>
      <c r="DI545" s="1">
        <v>1659809405.0999999</v>
      </c>
      <c r="DJ545" s="1">
        <v>17</v>
      </c>
      <c r="DK545" s="1">
        <v>-0.01</v>
      </c>
      <c r="DL545" s="1">
        <v>-1E-3</v>
      </c>
      <c r="DM545" s="1">
        <v>1.2789999999999999</v>
      </c>
      <c r="DN545" s="1">
        <v>1.7000000000000001E-2</v>
      </c>
      <c r="DO545" s="1">
        <v>400</v>
      </c>
      <c r="DP545" s="1">
        <v>24</v>
      </c>
      <c r="DQ545" s="1">
        <v>0.2</v>
      </c>
      <c r="DR545" s="1">
        <v>0.03</v>
      </c>
      <c r="DS545" s="1">
        <v>18.482571029122511</v>
      </c>
      <c r="DT545" s="1">
        <v>9.0699325364707217</v>
      </c>
      <c r="DU545" s="1">
        <v>0.67764897101651278</v>
      </c>
      <c r="DV545" s="1">
        <v>0</v>
      </c>
      <c r="DW545" s="1">
        <v>-59.750059999999998</v>
      </c>
      <c r="DX545" s="1">
        <v>-13.87697110694176</v>
      </c>
      <c r="DY545" s="1">
        <v>1.3396061120344289</v>
      </c>
      <c r="DZ545" s="1">
        <v>0</v>
      </c>
      <c r="EA545" s="1">
        <v>3.4764542500000011</v>
      </c>
      <c r="EB545" s="1">
        <v>2.0544090055741039E-4</v>
      </c>
      <c r="EC545" s="1">
        <v>2.2150472765835069E-3</v>
      </c>
      <c r="ED545" s="1">
        <v>1</v>
      </c>
      <c r="EE545" s="1">
        <v>1.9614559313592881</v>
      </c>
      <c r="EF545" s="1">
        <v>-5.5873064142529722E-4</v>
      </c>
      <c r="EG545" s="1">
        <v>5.3877580459019082E-4</v>
      </c>
      <c r="EH545" s="1">
        <v>1</v>
      </c>
      <c r="EI545" s="1">
        <v>0.1486900276701634</v>
      </c>
      <c r="EJ545" s="1">
        <v>3.3556646658399763E-5</v>
      </c>
      <c r="EK545" s="1">
        <v>8.7539746846343385E-5</v>
      </c>
      <c r="EL545" s="1">
        <v>1</v>
      </c>
      <c r="EM545" s="1">
        <v>3</v>
      </c>
      <c r="EN545" s="1">
        <v>6</v>
      </c>
      <c r="EO545" s="1" t="s">
        <v>1160</v>
      </c>
      <c r="EP545" s="1">
        <v>2.9401700000000002</v>
      </c>
      <c r="EQ545" s="1">
        <v>2.80097</v>
      </c>
      <c r="ER545" s="1">
        <v>0.113743</v>
      </c>
      <c r="ES545" s="1">
        <v>0.12220399999999999</v>
      </c>
      <c r="ET545" s="1">
        <v>0.116719</v>
      </c>
      <c r="EU545" s="1">
        <v>0.106124</v>
      </c>
      <c r="EV545" s="1">
        <v>18118.599999999999</v>
      </c>
      <c r="EW545" s="1">
        <v>18814.599999999999</v>
      </c>
      <c r="EX545" s="1">
        <v>23789.1</v>
      </c>
      <c r="EY545" s="1">
        <v>24959.8</v>
      </c>
      <c r="EZ545" s="1">
        <v>33644.800000000003</v>
      </c>
      <c r="FA545" s="1">
        <v>35637.4</v>
      </c>
      <c r="FB545" s="1">
        <v>43393</v>
      </c>
      <c r="FC545" s="1">
        <v>46149.3</v>
      </c>
      <c r="FD545" s="1">
        <v>1.93605</v>
      </c>
      <c r="FE545" s="1">
        <v>1.7705500000000001</v>
      </c>
      <c r="FF545" s="1">
        <v>8.9775800000000003E-2</v>
      </c>
      <c r="FG545" s="1">
        <v>0</v>
      </c>
      <c r="FH545" s="1">
        <v>30.139199999999999</v>
      </c>
      <c r="FI545" s="1">
        <v>999.9</v>
      </c>
      <c r="FJ545" s="1">
        <v>41.8</v>
      </c>
      <c r="FK545" s="1">
        <v>41.7</v>
      </c>
      <c r="FL545" s="1">
        <v>34.329000000000001</v>
      </c>
      <c r="FM545" s="1">
        <v>63.344299999999997</v>
      </c>
      <c r="FN545" s="1">
        <v>26.446300000000001</v>
      </c>
      <c r="FO545" s="1">
        <v>1</v>
      </c>
      <c r="FP545" s="1">
        <v>0.61099099999999995</v>
      </c>
      <c r="FQ545" s="1">
        <v>2.54772</v>
      </c>
      <c r="FR545" s="1">
        <v>20.299499999999998</v>
      </c>
      <c r="FS545" s="1">
        <v>5.2111499999999999</v>
      </c>
      <c r="FT545" s="1">
        <v>11.907999999999999</v>
      </c>
      <c r="FU545" s="1">
        <v>5.0030000000000001</v>
      </c>
      <c r="FV545" s="1">
        <v>3.2902999999999998</v>
      </c>
      <c r="FW545" s="1">
        <v>9999</v>
      </c>
      <c r="FX545" s="1">
        <v>9999</v>
      </c>
      <c r="FY545" s="1">
        <v>9999</v>
      </c>
      <c r="FZ545" s="1">
        <v>999.9</v>
      </c>
      <c r="GA545" s="1">
        <v>1.85985</v>
      </c>
      <c r="GB545" s="1">
        <v>1.85486</v>
      </c>
      <c r="GC545" s="1">
        <v>1.8580300000000001</v>
      </c>
      <c r="GD545" s="1">
        <v>1.8565400000000001</v>
      </c>
      <c r="GE545" s="1">
        <v>1.85521</v>
      </c>
      <c r="GF545" s="1">
        <v>1.8548100000000001</v>
      </c>
      <c r="GG545" s="1">
        <v>1.8536600000000001</v>
      </c>
      <c r="GH545" s="1">
        <v>1.85666</v>
      </c>
      <c r="GI545" s="1">
        <v>0</v>
      </c>
      <c r="GJ545" s="1">
        <v>0</v>
      </c>
      <c r="GK545" s="1">
        <v>0</v>
      </c>
      <c r="GL545" s="1">
        <v>0</v>
      </c>
      <c r="GM545" s="1" t="s">
        <v>355</v>
      </c>
      <c r="GN545" s="1" t="s">
        <v>356</v>
      </c>
      <c r="GO545" s="1" t="s">
        <v>357</v>
      </c>
      <c r="GP545" s="1" t="s">
        <v>357</v>
      </c>
      <c r="GQ545" s="1" t="s">
        <v>357</v>
      </c>
      <c r="GR545" s="1" t="s">
        <v>357</v>
      </c>
      <c r="GS545" s="1">
        <v>0</v>
      </c>
      <c r="GT545" s="1">
        <v>100</v>
      </c>
      <c r="GU545" s="1">
        <v>100</v>
      </c>
      <c r="GV545" s="1">
        <v>1.61</v>
      </c>
      <c r="GW545" s="1">
        <v>1.29E-2</v>
      </c>
      <c r="GX545" s="1">
        <v>0.27761382284396391</v>
      </c>
      <c r="GY545" s="1">
        <v>3.0239061252787889E-3</v>
      </c>
      <c r="GZ545" s="1">
        <v>-1.398580452151984E-6</v>
      </c>
      <c r="HA545" s="1">
        <v>2.8030378366047371E-10</v>
      </c>
      <c r="HB545" s="1">
        <v>-7.1345895132161177E-2</v>
      </c>
      <c r="HC545" s="1">
        <v>1.0309082032153079E-2</v>
      </c>
      <c r="HD545" s="1">
        <v>-3.6321104004466529E-4</v>
      </c>
      <c r="HE545" s="1">
        <v>3.6129943689190391E-6</v>
      </c>
      <c r="HF545" s="1">
        <v>0</v>
      </c>
      <c r="HG545" s="1">
        <v>2134</v>
      </c>
      <c r="HH545" s="1">
        <v>3</v>
      </c>
      <c r="HI545" s="1">
        <v>46</v>
      </c>
      <c r="HJ545" s="1">
        <v>6.8</v>
      </c>
      <c r="HK545" s="1">
        <v>6.8</v>
      </c>
      <c r="HL545" s="1">
        <v>1.5564</v>
      </c>
      <c r="HM545" s="1">
        <v>2.34497</v>
      </c>
      <c r="HN545" s="1">
        <v>1.4978</v>
      </c>
      <c r="HO545" s="1">
        <v>2.3010299999999999</v>
      </c>
      <c r="HP545" s="1">
        <v>1.5478499999999999</v>
      </c>
      <c r="HQ545" s="1">
        <v>2.36816</v>
      </c>
      <c r="HR545" s="1">
        <v>43.59</v>
      </c>
      <c r="HS545" s="1">
        <v>15.340400000000001</v>
      </c>
      <c r="HT545" s="1">
        <v>18</v>
      </c>
      <c r="HU545" s="1">
        <v>503.238</v>
      </c>
      <c r="HV545" s="1">
        <v>459.67500000000001</v>
      </c>
      <c r="HW545" s="1">
        <v>26.656400000000001</v>
      </c>
      <c r="HX545" s="1">
        <v>34.547800000000002</v>
      </c>
      <c r="HY545" s="1">
        <v>29.999400000000001</v>
      </c>
      <c r="HZ545" s="1">
        <v>34.449599999999997</v>
      </c>
      <c r="IA545" s="1">
        <v>34.552100000000003</v>
      </c>
      <c r="IB545" s="1">
        <v>31.174499999999998</v>
      </c>
      <c r="IC545" s="1">
        <v>28.625599999999999</v>
      </c>
      <c r="ID545" s="1">
        <v>0</v>
      </c>
      <c r="IE545" s="1">
        <v>26.660299999999999</v>
      </c>
      <c r="IF545" s="1">
        <v>673.18100000000004</v>
      </c>
      <c r="IG545" s="1">
        <v>23.902999999999999</v>
      </c>
      <c r="IH545" s="1">
        <v>100.327</v>
      </c>
      <c r="II545" s="1">
        <v>100.01</v>
      </c>
      <c r="IJ545" s="1" t="s">
        <v>1161</v>
      </c>
    </row>
    <row r="546" spans="1:244" ht="15.75" customHeight="1" x14ac:dyDescent="0.3">
      <c r="A546" s="1">
        <v>530</v>
      </c>
      <c r="B546" s="1">
        <v>1659809813.0999999</v>
      </c>
      <c r="C546" s="1">
        <v>13671.599999904631</v>
      </c>
      <c r="D546" s="1" t="s">
        <v>1414</v>
      </c>
      <c r="E546" s="1" t="s">
        <v>1415</v>
      </c>
      <c r="F546" s="1">
        <v>1</v>
      </c>
      <c r="G546" s="1" t="s">
        <v>346</v>
      </c>
      <c r="H546" s="1" t="s">
        <v>347</v>
      </c>
      <c r="I546" s="1" t="s">
        <v>348</v>
      </c>
      <c r="J546" s="1" t="s">
        <v>349</v>
      </c>
      <c r="K546" s="1" t="s">
        <v>350</v>
      </c>
      <c r="L546" s="1" t="s">
        <v>1154</v>
      </c>
      <c r="M546" s="1" t="s">
        <v>351</v>
      </c>
      <c r="N546" s="1">
        <v>1659809805.0999999</v>
      </c>
      <c r="O546" s="1">
        <f t="shared" si="68"/>
        <v>2.981410507554778E-3</v>
      </c>
      <c r="P546" s="1">
        <f t="shared" si="69"/>
        <v>2.9814105075547781</v>
      </c>
      <c r="Q546" s="1">
        <f t="shared" si="70"/>
        <v>19.666897350221113</v>
      </c>
      <c r="R546" s="1">
        <f t="shared" si="71"/>
        <v>543.87450000000001</v>
      </c>
      <c r="S546" s="1">
        <f t="shared" si="72"/>
        <v>313.20725984713732</v>
      </c>
      <c r="T546" s="1">
        <f t="shared" si="73"/>
        <v>30.973054699760691</v>
      </c>
      <c r="U546" s="1">
        <f t="shared" si="74"/>
        <v>53.783729810498393</v>
      </c>
      <c r="V546" s="1">
        <f t="shared" si="75"/>
        <v>0.14881131900983594</v>
      </c>
      <c r="W546" s="1">
        <f t="shared" si="76"/>
        <v>2.9065269697282003</v>
      </c>
      <c r="X546" s="1">
        <f t="shared" si="77"/>
        <v>0.14470451613096441</v>
      </c>
      <c r="Y546" s="1">
        <f t="shared" si="78"/>
        <v>9.0799862254657832E-2</v>
      </c>
      <c r="Z546" s="1">
        <f t="shared" si="79"/>
        <v>321.51719699999995</v>
      </c>
      <c r="AA546" s="1">
        <f t="shared" si="80"/>
        <v>32.104201540186779</v>
      </c>
      <c r="AB546" s="1">
        <f t="shared" si="81"/>
        <v>31.5948125</v>
      </c>
      <c r="AC546" s="1">
        <f t="shared" si="82"/>
        <v>4.6666593204474003</v>
      </c>
      <c r="AD546" s="1">
        <f t="shared" si="83"/>
        <v>60.036264917948436</v>
      </c>
      <c r="AE546" s="1">
        <f t="shared" si="84"/>
        <v>2.705128170809183</v>
      </c>
      <c r="AF546" s="1">
        <f t="shared" si="85"/>
        <v>4.505823562652143</v>
      </c>
      <c r="AG546" s="1">
        <f t="shared" si="86"/>
        <v>1.9615311496382173</v>
      </c>
      <c r="AH546" s="1">
        <f t="shared" si="87"/>
        <v>-131.4802033831657</v>
      </c>
      <c r="AI546" s="1">
        <f t="shared" si="88"/>
        <v>-96.59077284264815</v>
      </c>
      <c r="AJ546" s="1">
        <f t="shared" si="89"/>
        <v>-7.4837872577000537</v>
      </c>
      <c r="AK546" s="1">
        <f t="shared" si="90"/>
        <v>85.962433516486058</v>
      </c>
      <c r="AL546" s="1">
        <f t="shared" si="91"/>
        <v>48.916079847397768</v>
      </c>
      <c r="AM546" s="1">
        <f t="shared" si="92"/>
        <v>2.9792374164598954</v>
      </c>
      <c r="AN546" s="1">
        <f t="shared" si="93"/>
        <v>19.666897350221113</v>
      </c>
      <c r="AO546" s="1">
        <v>646.39153320538458</v>
      </c>
      <c r="AP546" s="1">
        <v>596.54598787878774</v>
      </c>
      <c r="AQ546" s="1">
        <v>5.007152956170585</v>
      </c>
      <c r="AR546" s="1">
        <v>65.640967639493695</v>
      </c>
      <c r="AS546" s="1">
        <f t="shared" si="94"/>
        <v>2.9814105075547781</v>
      </c>
      <c r="AT546" s="1">
        <v>23.877424280549839</v>
      </c>
      <c r="AU546" s="1">
        <v>27.35595164835167</v>
      </c>
      <c r="AV546" s="1">
        <v>3.8986276965185787E-5</v>
      </c>
      <c r="AW546" s="1">
        <v>85.652691204129724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51505.329201603352</v>
      </c>
      <c r="BC546" s="1">
        <f t="shared" si="98"/>
        <v>2000.0074999999999</v>
      </c>
      <c r="BD546" s="1">
        <f t="shared" si="99"/>
        <v>1681.2062999999998</v>
      </c>
      <c r="BE546" s="1">
        <f t="shared" si="100"/>
        <v>0.84059999775000838</v>
      </c>
      <c r="BF546" s="1">
        <f t="shared" si="101"/>
        <v>0.16075799565751628</v>
      </c>
      <c r="BG546" s="1">
        <v>6</v>
      </c>
      <c r="BH546" s="1">
        <v>0.5</v>
      </c>
      <c r="BI546" s="1" t="s">
        <v>352</v>
      </c>
      <c r="BJ546" s="1">
        <v>2</v>
      </c>
      <c r="BK546" s="1" t="b">
        <v>1</v>
      </c>
      <c r="BL546" s="1">
        <v>1659809805.0999999</v>
      </c>
      <c r="BM546" s="1">
        <v>543.87450000000001</v>
      </c>
      <c r="BN546" s="1">
        <v>604.50018749999992</v>
      </c>
      <c r="BO546" s="1">
        <v>27.35493125</v>
      </c>
      <c r="BP546" s="1">
        <v>23.878675000000001</v>
      </c>
      <c r="BQ546" s="1">
        <v>542.32418749999999</v>
      </c>
      <c r="BR546" s="1">
        <v>27.342087500000002</v>
      </c>
      <c r="BS546" s="1">
        <v>500.14850000000001</v>
      </c>
      <c r="BT546" s="1">
        <v>98.789906250000001</v>
      </c>
      <c r="BU546" s="1">
        <v>0.10005790624999999</v>
      </c>
      <c r="BV546" s="1">
        <v>30.978393749999999</v>
      </c>
      <c r="BW546" s="1">
        <v>31.5948125</v>
      </c>
      <c r="BX546" s="1">
        <v>999.9</v>
      </c>
      <c r="BY546" s="1">
        <v>0</v>
      </c>
      <c r="BZ546" s="1">
        <v>0</v>
      </c>
      <c r="CA546" s="1">
        <v>9990.2312500000007</v>
      </c>
      <c r="CB546" s="1">
        <v>0</v>
      </c>
      <c r="CC546" s="1">
        <v>214.35650000000001</v>
      </c>
      <c r="CD546" s="1">
        <v>-60.625500000000002</v>
      </c>
      <c r="CE546" s="1">
        <v>559.17068749999999</v>
      </c>
      <c r="CF546" s="1">
        <v>619.28781249999997</v>
      </c>
      <c r="CG546" s="1">
        <v>3.47626875</v>
      </c>
      <c r="CH546" s="1">
        <v>604.50018749999992</v>
      </c>
      <c r="CI546" s="1">
        <v>23.878675000000001</v>
      </c>
      <c r="CJ546" s="1">
        <v>2.7023925000000002</v>
      </c>
      <c r="CK546" s="1">
        <v>2.3589712500000002</v>
      </c>
      <c r="CL546" s="1">
        <v>22.299681249999999</v>
      </c>
      <c r="CM546" s="1">
        <v>20.084843750000001</v>
      </c>
      <c r="CN546" s="1">
        <v>2000.0074999999999</v>
      </c>
      <c r="CO546" s="1">
        <v>0.97999918750000004</v>
      </c>
      <c r="CP546" s="1">
        <v>2.0000918749999999E-2</v>
      </c>
      <c r="CQ546" s="1">
        <v>0</v>
      </c>
      <c r="CR546" s="1">
        <v>2.38775</v>
      </c>
      <c r="CS546" s="1">
        <v>0</v>
      </c>
      <c r="CT546" s="1">
        <v>19712.5</v>
      </c>
      <c r="CU546" s="1">
        <v>17412.387500000001</v>
      </c>
      <c r="CV546" s="1">
        <v>43.898249999999997</v>
      </c>
      <c r="CW546" s="1">
        <v>45.061999999999998</v>
      </c>
      <c r="CX546" s="1">
        <v>43.936999999999998</v>
      </c>
      <c r="CY546" s="1">
        <v>43.371062500000001</v>
      </c>
      <c r="CZ546" s="1">
        <v>43.811999999999998</v>
      </c>
      <c r="DA546" s="1">
        <v>1960.0074999999999</v>
      </c>
      <c r="DB546" s="1">
        <v>40</v>
      </c>
      <c r="DC546" s="1">
        <v>0</v>
      </c>
      <c r="DD546" s="1">
        <v>1659809812.5</v>
      </c>
      <c r="DE546" s="1">
        <v>0</v>
      </c>
      <c r="DF546" s="1">
        <v>1659809405.0999999</v>
      </c>
      <c r="DG546" s="1" t="s">
        <v>1159</v>
      </c>
      <c r="DH546" s="1">
        <v>1659809402.5999999</v>
      </c>
      <c r="DI546" s="1">
        <v>1659809405.0999999</v>
      </c>
      <c r="DJ546" s="1">
        <v>17</v>
      </c>
      <c r="DK546" s="1">
        <v>-0.01</v>
      </c>
      <c r="DL546" s="1">
        <v>-1E-3</v>
      </c>
      <c r="DM546" s="1">
        <v>1.2789999999999999</v>
      </c>
      <c r="DN546" s="1">
        <v>1.7000000000000001E-2</v>
      </c>
      <c r="DO546" s="1">
        <v>400</v>
      </c>
      <c r="DP546" s="1">
        <v>24</v>
      </c>
      <c r="DQ546" s="1">
        <v>0.2</v>
      </c>
      <c r="DR546" s="1">
        <v>0.03</v>
      </c>
      <c r="DS546" s="1">
        <v>18.724651057610259</v>
      </c>
      <c r="DT546" s="1">
        <v>8.7304337543257553</v>
      </c>
      <c r="DU546" s="1">
        <v>0.6335097726370984</v>
      </c>
      <c r="DV546" s="1">
        <v>0</v>
      </c>
      <c r="DW546" s="1">
        <v>-60.038768292682931</v>
      </c>
      <c r="DX546" s="1">
        <v>-13.4215547038328</v>
      </c>
      <c r="DY546" s="1">
        <v>1.3268462354053241</v>
      </c>
      <c r="DZ546" s="1">
        <v>0</v>
      </c>
      <c r="EA546" s="1">
        <v>3.4765312195121951</v>
      </c>
      <c r="EB546" s="1">
        <v>4.8462020905953133E-3</v>
      </c>
      <c r="EC546" s="1">
        <v>2.236433566676166E-3</v>
      </c>
      <c r="ED546" s="1">
        <v>1</v>
      </c>
      <c r="EE546" s="1">
        <v>1.96143695530139</v>
      </c>
      <c r="EF546" s="1">
        <v>1.084103744717049E-3</v>
      </c>
      <c r="EG546" s="1">
        <v>5.5340984566098973E-4</v>
      </c>
      <c r="EH546" s="1">
        <v>1</v>
      </c>
      <c r="EI546" s="1">
        <v>0.14870046898113751</v>
      </c>
      <c r="EJ546" s="1">
        <v>2.18621296672595E-4</v>
      </c>
      <c r="EK546" s="1">
        <v>9.4145805729659412E-5</v>
      </c>
      <c r="EL546" s="1">
        <v>1</v>
      </c>
      <c r="EM546" s="1">
        <v>3</v>
      </c>
      <c r="EN546" s="1">
        <v>6</v>
      </c>
      <c r="EO546" s="1" t="s">
        <v>1160</v>
      </c>
      <c r="EP546" s="1">
        <v>2.9402599999999999</v>
      </c>
      <c r="EQ546" s="1">
        <v>2.8009599999999999</v>
      </c>
      <c r="ER546" s="1">
        <v>0.114426</v>
      </c>
      <c r="ES546" s="1">
        <v>0.122887</v>
      </c>
      <c r="ET546" s="1">
        <v>0.11672</v>
      </c>
      <c r="EU546" s="1">
        <v>0.106125</v>
      </c>
      <c r="EV546" s="1">
        <v>18104.7</v>
      </c>
      <c r="EW546" s="1">
        <v>18800.099999999999</v>
      </c>
      <c r="EX546" s="1">
        <v>23789.3</v>
      </c>
      <c r="EY546" s="1">
        <v>24960</v>
      </c>
      <c r="EZ546" s="1">
        <v>33644.9</v>
      </c>
      <c r="FA546" s="1">
        <v>35637.5</v>
      </c>
      <c r="FB546" s="1">
        <v>43393.1</v>
      </c>
      <c r="FC546" s="1">
        <v>46149.4</v>
      </c>
      <c r="FD546" s="1">
        <v>1.93615</v>
      </c>
      <c r="FE546" s="1">
        <v>1.7706</v>
      </c>
      <c r="FF546" s="1">
        <v>9.0092400000000003E-2</v>
      </c>
      <c r="FG546" s="1">
        <v>0</v>
      </c>
      <c r="FH546" s="1">
        <v>30.139199999999999</v>
      </c>
      <c r="FI546" s="1">
        <v>999.9</v>
      </c>
      <c r="FJ546" s="1">
        <v>41.8</v>
      </c>
      <c r="FK546" s="1">
        <v>41.6</v>
      </c>
      <c r="FL546" s="1">
        <v>34.151200000000003</v>
      </c>
      <c r="FM546" s="1">
        <v>63.484299999999998</v>
      </c>
      <c r="FN546" s="1">
        <v>25.793299999999999</v>
      </c>
      <c r="FO546" s="1">
        <v>1</v>
      </c>
      <c r="FP546" s="1">
        <v>0.61080800000000002</v>
      </c>
      <c r="FQ546" s="1">
        <v>2.5678100000000001</v>
      </c>
      <c r="FR546" s="1">
        <v>20.299299999999999</v>
      </c>
      <c r="FS546" s="1">
        <v>5.2111499999999999</v>
      </c>
      <c r="FT546" s="1">
        <v>11.907999999999999</v>
      </c>
      <c r="FU546" s="1">
        <v>5.0029000000000003</v>
      </c>
      <c r="FV546" s="1">
        <v>3.2902300000000002</v>
      </c>
      <c r="FW546" s="1">
        <v>9999</v>
      </c>
      <c r="FX546" s="1">
        <v>9999</v>
      </c>
      <c r="FY546" s="1">
        <v>9999</v>
      </c>
      <c r="FZ546" s="1">
        <v>999.9</v>
      </c>
      <c r="GA546" s="1">
        <v>1.8598399999999999</v>
      </c>
      <c r="GB546" s="1">
        <v>1.85486</v>
      </c>
      <c r="GC546" s="1">
        <v>1.85802</v>
      </c>
      <c r="GD546" s="1">
        <v>1.8565400000000001</v>
      </c>
      <c r="GE546" s="1">
        <v>1.85521</v>
      </c>
      <c r="GF546" s="1">
        <v>1.8548100000000001</v>
      </c>
      <c r="GG546" s="1">
        <v>1.8536600000000001</v>
      </c>
      <c r="GH546" s="1">
        <v>1.8566400000000001</v>
      </c>
      <c r="GI546" s="1">
        <v>0</v>
      </c>
      <c r="GJ546" s="1">
        <v>0</v>
      </c>
      <c r="GK546" s="1">
        <v>0</v>
      </c>
      <c r="GL546" s="1">
        <v>0</v>
      </c>
      <c r="GM546" s="1" t="s">
        <v>355</v>
      </c>
      <c r="GN546" s="1" t="s">
        <v>356</v>
      </c>
      <c r="GO546" s="1" t="s">
        <v>357</v>
      </c>
      <c r="GP546" s="1" t="s">
        <v>357</v>
      </c>
      <c r="GQ546" s="1" t="s">
        <v>357</v>
      </c>
      <c r="GR546" s="1" t="s">
        <v>357</v>
      </c>
      <c r="GS546" s="1">
        <v>0</v>
      </c>
      <c r="GT546" s="1">
        <v>100</v>
      </c>
      <c r="GU546" s="1">
        <v>100</v>
      </c>
      <c r="GV546" s="1">
        <v>1.6180000000000001</v>
      </c>
      <c r="GW546" s="1">
        <v>1.2800000000000001E-2</v>
      </c>
      <c r="GX546" s="1">
        <v>0.27761382284396391</v>
      </c>
      <c r="GY546" s="1">
        <v>3.0239061252787889E-3</v>
      </c>
      <c r="GZ546" s="1">
        <v>-1.398580452151984E-6</v>
      </c>
      <c r="HA546" s="1">
        <v>2.8030378366047371E-10</v>
      </c>
      <c r="HB546" s="1">
        <v>-7.1345895132161177E-2</v>
      </c>
      <c r="HC546" s="1">
        <v>1.0309082032153079E-2</v>
      </c>
      <c r="HD546" s="1">
        <v>-3.6321104004466529E-4</v>
      </c>
      <c r="HE546" s="1">
        <v>3.6129943689190391E-6</v>
      </c>
      <c r="HF546" s="1">
        <v>0</v>
      </c>
      <c r="HG546" s="1">
        <v>2134</v>
      </c>
      <c r="HH546" s="1">
        <v>3</v>
      </c>
      <c r="HI546" s="1">
        <v>46</v>
      </c>
      <c r="HJ546" s="1">
        <v>6.8</v>
      </c>
      <c r="HK546" s="1">
        <v>6.8</v>
      </c>
      <c r="HL546" s="1">
        <v>1.56372</v>
      </c>
      <c r="HM546" s="1">
        <v>2.34863</v>
      </c>
      <c r="HN546" s="1">
        <v>1.4978</v>
      </c>
      <c r="HO546" s="1">
        <v>2.3010299999999999</v>
      </c>
      <c r="HP546" s="1">
        <v>1.5478499999999999</v>
      </c>
      <c r="HQ546" s="1">
        <v>2.47681</v>
      </c>
      <c r="HR546" s="1">
        <v>43.59</v>
      </c>
      <c r="HS546" s="1">
        <v>15.375400000000001</v>
      </c>
      <c r="HT546" s="1">
        <v>18</v>
      </c>
      <c r="HU546" s="1">
        <v>503.29500000000002</v>
      </c>
      <c r="HV546" s="1">
        <v>459.69900000000001</v>
      </c>
      <c r="HW546" s="1">
        <v>26.661100000000001</v>
      </c>
      <c r="HX546" s="1">
        <v>34.546300000000002</v>
      </c>
      <c r="HY546" s="1">
        <v>29.999400000000001</v>
      </c>
      <c r="HZ546" s="1">
        <v>34.448900000000002</v>
      </c>
      <c r="IA546" s="1">
        <v>34.550800000000002</v>
      </c>
      <c r="IB546" s="1">
        <v>31.305499999999999</v>
      </c>
      <c r="IC546" s="1">
        <v>28.625599999999999</v>
      </c>
      <c r="ID546" s="1">
        <v>0</v>
      </c>
      <c r="IE546" s="1">
        <v>26.6723</v>
      </c>
      <c r="IF546" s="1">
        <v>683.22500000000002</v>
      </c>
      <c r="IG546" s="1">
        <v>23.902999999999999</v>
      </c>
      <c r="IH546" s="1">
        <v>100.327</v>
      </c>
      <c r="II546" s="1">
        <v>100.011</v>
      </c>
      <c r="IJ546" s="1" t="s">
        <v>1161</v>
      </c>
    </row>
    <row r="547" spans="1:244" ht="15.75" customHeight="1" x14ac:dyDescent="0.3">
      <c r="A547" s="1">
        <v>531</v>
      </c>
      <c r="B547" s="1">
        <v>1659809814.0999999</v>
      </c>
      <c r="C547" s="1">
        <v>13672.599999904631</v>
      </c>
      <c r="D547" s="1" t="s">
        <v>1416</v>
      </c>
      <c r="E547" s="1" t="s">
        <v>1417</v>
      </c>
      <c r="F547" s="1">
        <v>1</v>
      </c>
      <c r="G547" s="1" t="s">
        <v>346</v>
      </c>
      <c r="H547" s="1" t="s">
        <v>347</v>
      </c>
      <c r="I547" s="1" t="s">
        <v>348</v>
      </c>
      <c r="J547" s="1" t="s">
        <v>349</v>
      </c>
      <c r="K547" s="1" t="s">
        <v>350</v>
      </c>
      <c r="L547" s="1" t="s">
        <v>1154</v>
      </c>
      <c r="M547" s="1" t="s">
        <v>351</v>
      </c>
      <c r="N547" s="1">
        <v>1659809806.599999</v>
      </c>
      <c r="O547" s="1">
        <f t="shared" si="68"/>
        <v>2.9818058767233759E-3</v>
      </c>
      <c r="P547" s="1">
        <f t="shared" si="69"/>
        <v>2.9818058767233757</v>
      </c>
      <c r="Q547" s="1">
        <f t="shared" si="70"/>
        <v>19.785214129970178</v>
      </c>
      <c r="R547" s="1">
        <f t="shared" si="71"/>
        <v>551.13513333333333</v>
      </c>
      <c r="S547" s="1">
        <f t="shared" si="72"/>
        <v>318.96786691936575</v>
      </c>
      <c r="T547" s="1">
        <f t="shared" si="73"/>
        <v>31.542706876249969</v>
      </c>
      <c r="U547" s="1">
        <f t="shared" si="74"/>
        <v>54.50170930331042</v>
      </c>
      <c r="V547" s="1">
        <f t="shared" si="75"/>
        <v>0.14882361601856353</v>
      </c>
      <c r="W547" s="1">
        <f t="shared" si="76"/>
        <v>2.9065077615558588</v>
      </c>
      <c r="X547" s="1">
        <f t="shared" si="77"/>
        <v>0.14471611812964741</v>
      </c>
      <c r="Y547" s="1">
        <f t="shared" si="78"/>
        <v>9.0807173532090488E-2</v>
      </c>
      <c r="Z547" s="1">
        <f t="shared" si="79"/>
        <v>321.51855360000002</v>
      </c>
      <c r="AA547" s="1">
        <f t="shared" si="80"/>
        <v>32.105265188922019</v>
      </c>
      <c r="AB547" s="1">
        <f t="shared" si="81"/>
        <v>31.595306666666659</v>
      </c>
      <c r="AC547" s="1">
        <f t="shared" si="82"/>
        <v>4.666790237412421</v>
      </c>
      <c r="AD547" s="1">
        <f t="shared" si="83"/>
        <v>60.032997956783895</v>
      </c>
      <c r="AE547" s="1">
        <f t="shared" si="84"/>
        <v>2.7051588166309601</v>
      </c>
      <c r="AF547" s="1">
        <f t="shared" si="85"/>
        <v>4.5061198152694786</v>
      </c>
      <c r="AG547" s="1">
        <f t="shared" si="86"/>
        <v>1.9616314207814609</v>
      </c>
      <c r="AH547" s="1">
        <f t="shared" si="87"/>
        <v>-131.49763916350088</v>
      </c>
      <c r="AI547" s="1">
        <f t="shared" si="88"/>
        <v>-96.486911252507866</v>
      </c>
      <c r="AJ547" s="1">
        <f t="shared" si="89"/>
        <v>-7.4758502199009556</v>
      </c>
      <c r="AK547" s="1">
        <f t="shared" si="90"/>
        <v>86.058152964090311</v>
      </c>
      <c r="AL547" s="1">
        <f t="shared" si="91"/>
        <v>49.158817580486996</v>
      </c>
      <c r="AM547" s="1">
        <f t="shared" si="92"/>
        <v>2.9793810787151598</v>
      </c>
      <c r="AN547" s="1">
        <f t="shared" si="93"/>
        <v>19.785214129970178</v>
      </c>
      <c r="AO547" s="1">
        <v>651.60353588868418</v>
      </c>
      <c r="AP547" s="1">
        <v>601.5727151515149</v>
      </c>
      <c r="AQ547" s="1">
        <v>5.0149339811974389</v>
      </c>
      <c r="AR547" s="1">
        <v>65.640967639493695</v>
      </c>
      <c r="AS547" s="1">
        <f t="shared" si="94"/>
        <v>2.9818058767233757</v>
      </c>
      <c r="AT547" s="1">
        <v>23.876701638099181</v>
      </c>
      <c r="AU547" s="1">
        <v>27.35580989010991</v>
      </c>
      <c r="AV547" s="1">
        <v>2.1782790565708112E-5</v>
      </c>
      <c r="AW547" s="1">
        <v>85.652691204129724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51504.590775653887</v>
      </c>
      <c r="BC547" s="1">
        <f t="shared" si="98"/>
        <v>2000.0160000000001</v>
      </c>
      <c r="BD547" s="1">
        <f t="shared" si="99"/>
        <v>1681.21344</v>
      </c>
      <c r="BE547" s="1">
        <f t="shared" si="100"/>
        <v>0.84059999520003836</v>
      </c>
      <c r="BF547" s="1">
        <f t="shared" si="101"/>
        <v>0.16075799073607411</v>
      </c>
      <c r="BG547" s="1">
        <v>6</v>
      </c>
      <c r="BH547" s="1">
        <v>0.5</v>
      </c>
      <c r="BI547" s="1" t="s">
        <v>352</v>
      </c>
      <c r="BJ547" s="1">
        <v>2</v>
      </c>
      <c r="BK547" s="1" t="b">
        <v>1</v>
      </c>
      <c r="BL547" s="1">
        <v>1659809806.599999</v>
      </c>
      <c r="BM547" s="1">
        <v>551.13513333333333</v>
      </c>
      <c r="BN547" s="1">
        <v>612.0781333333332</v>
      </c>
      <c r="BO547" s="1">
        <v>27.35525333333333</v>
      </c>
      <c r="BP547" s="1">
        <v>23.878826666666669</v>
      </c>
      <c r="BQ547" s="1">
        <v>549.57213333333334</v>
      </c>
      <c r="BR547" s="1">
        <v>27.34241333333334</v>
      </c>
      <c r="BS547" s="1">
        <v>500.14793333333341</v>
      </c>
      <c r="BT547" s="1">
        <v>98.789920000000009</v>
      </c>
      <c r="BU547" s="1">
        <v>0.1000001066666667</v>
      </c>
      <c r="BV547" s="1">
        <v>30.979546666666671</v>
      </c>
      <c r="BW547" s="1">
        <v>31.595306666666659</v>
      </c>
      <c r="BX547" s="1">
        <v>999.89999999999986</v>
      </c>
      <c r="BY547" s="1">
        <v>0</v>
      </c>
      <c r="BZ547" s="1">
        <v>0</v>
      </c>
      <c r="CA547" s="1">
        <v>9990.1200000000008</v>
      </c>
      <c r="CB547" s="1">
        <v>0</v>
      </c>
      <c r="CC547" s="1">
        <v>214.60193333333331</v>
      </c>
      <c r="CD547" s="1">
        <v>-60.942766666666657</v>
      </c>
      <c r="CE547" s="1">
        <v>566.63573333333329</v>
      </c>
      <c r="CF547" s="1">
        <v>627.05113333333327</v>
      </c>
      <c r="CG547" s="1">
        <v>3.4764393333333339</v>
      </c>
      <c r="CH547" s="1">
        <v>612.0781333333332</v>
      </c>
      <c r="CI547" s="1">
        <v>23.878826666666669</v>
      </c>
      <c r="CJ547" s="1">
        <v>2.7024246666666669</v>
      </c>
      <c r="CK547" s="1">
        <v>2.358986666666667</v>
      </c>
      <c r="CL547" s="1">
        <v>22.299873333333331</v>
      </c>
      <c r="CM547" s="1">
        <v>20.084953333333331</v>
      </c>
      <c r="CN547" s="1">
        <v>2000.0160000000001</v>
      </c>
      <c r="CO547" s="1">
        <v>0.97999919999999974</v>
      </c>
      <c r="CP547" s="1">
        <v>2.0000906666666669E-2</v>
      </c>
      <c r="CQ547" s="1">
        <v>0</v>
      </c>
      <c r="CR547" s="1">
        <v>2.3744666666666658</v>
      </c>
      <c r="CS547" s="1">
        <v>0</v>
      </c>
      <c r="CT547" s="1">
        <v>19724.486666666671</v>
      </c>
      <c r="CU547" s="1">
        <v>17412.453333333331</v>
      </c>
      <c r="CV547" s="1">
        <v>43.899799999999999</v>
      </c>
      <c r="CW547" s="1">
        <v>45.061999999999998</v>
      </c>
      <c r="CX547" s="1">
        <v>43.936999999999998</v>
      </c>
      <c r="CY547" s="1">
        <v>43.370800000000003</v>
      </c>
      <c r="CZ547" s="1">
        <v>43.811999999999998</v>
      </c>
      <c r="DA547" s="1">
        <v>1960.0160000000001</v>
      </c>
      <c r="DB547" s="1">
        <v>40</v>
      </c>
      <c r="DC547" s="1">
        <v>0</v>
      </c>
      <c r="DD547" s="1">
        <v>1659809813.0999999</v>
      </c>
      <c r="DE547" s="1">
        <v>0</v>
      </c>
      <c r="DF547" s="1">
        <v>1659809405.0999999</v>
      </c>
      <c r="DG547" s="1" t="s">
        <v>1159</v>
      </c>
      <c r="DH547" s="1">
        <v>1659809402.5999999</v>
      </c>
      <c r="DI547" s="1">
        <v>1659809405.0999999</v>
      </c>
      <c r="DJ547" s="1">
        <v>17</v>
      </c>
      <c r="DK547" s="1">
        <v>-0.01</v>
      </c>
      <c r="DL547" s="1">
        <v>-1E-3</v>
      </c>
      <c r="DM547" s="1">
        <v>1.2789999999999999</v>
      </c>
      <c r="DN547" s="1">
        <v>1.7000000000000001E-2</v>
      </c>
      <c r="DO547" s="1">
        <v>400</v>
      </c>
      <c r="DP547" s="1">
        <v>24</v>
      </c>
      <c r="DQ547" s="1">
        <v>0.2</v>
      </c>
      <c r="DR547" s="1">
        <v>0.03</v>
      </c>
      <c r="DS547" s="1">
        <v>18.75496728576325</v>
      </c>
      <c r="DT547" s="1">
        <v>8.5940707233001508</v>
      </c>
      <c r="DU547" s="1">
        <v>0.64495004787733068</v>
      </c>
      <c r="DV547" s="1">
        <v>0</v>
      </c>
      <c r="DW547" s="1">
        <v>-60.268241463414618</v>
      </c>
      <c r="DX547" s="1">
        <v>-13.148954006968699</v>
      </c>
      <c r="DY547" s="1">
        <v>1.2990261639483049</v>
      </c>
      <c r="DZ547" s="1">
        <v>0</v>
      </c>
      <c r="EA547" s="1">
        <v>3.4765068292682919</v>
      </c>
      <c r="EB547" s="1">
        <v>8.4123344947770393E-3</v>
      </c>
      <c r="EC547" s="1">
        <v>2.2100495955414889E-3</v>
      </c>
      <c r="ED547" s="1">
        <v>1</v>
      </c>
      <c r="EE547" s="1">
        <v>1.961497972309129</v>
      </c>
      <c r="EF547" s="1">
        <v>2.3553516927972392E-3</v>
      </c>
      <c r="EG547" s="1">
        <v>6.3880770203193695E-4</v>
      </c>
      <c r="EH547" s="1">
        <v>1</v>
      </c>
      <c r="EI547" s="1">
        <v>0.1486989419679412</v>
      </c>
      <c r="EJ547" s="1">
        <v>1.637677531923335E-4</v>
      </c>
      <c r="EK547" s="1">
        <v>9.2991766466120435E-5</v>
      </c>
      <c r="EL547" s="1">
        <v>1</v>
      </c>
      <c r="EM547" s="1">
        <v>3</v>
      </c>
      <c r="EN547" s="1">
        <v>6</v>
      </c>
      <c r="EO547" s="1" t="s">
        <v>1160</v>
      </c>
      <c r="EP547" s="1">
        <v>2.9403299999999999</v>
      </c>
      <c r="EQ547" s="1">
        <v>2.8009200000000001</v>
      </c>
      <c r="ER547" s="1">
        <v>0.115106</v>
      </c>
      <c r="ES547" s="1">
        <v>0.123558</v>
      </c>
      <c r="ET547" s="1">
        <v>0.116719</v>
      </c>
      <c r="EU547" s="1">
        <v>0.106128</v>
      </c>
      <c r="EV547" s="1">
        <v>18091</v>
      </c>
      <c r="EW547" s="1">
        <v>18785.8</v>
      </c>
      <c r="EX547" s="1">
        <v>23789.4</v>
      </c>
      <c r="EY547" s="1">
        <v>24960.2</v>
      </c>
      <c r="EZ547" s="1">
        <v>33645.199999999997</v>
      </c>
      <c r="FA547" s="1">
        <v>35637.599999999999</v>
      </c>
      <c r="FB547" s="1">
        <v>43393.4</v>
      </c>
      <c r="FC547" s="1">
        <v>46149.7</v>
      </c>
      <c r="FD547" s="1">
        <v>1.9361699999999999</v>
      </c>
      <c r="FE547" s="1">
        <v>1.77057</v>
      </c>
      <c r="FF547" s="1">
        <v>9.0103600000000006E-2</v>
      </c>
      <c r="FG547" s="1">
        <v>0</v>
      </c>
      <c r="FH547" s="1">
        <v>30.138400000000001</v>
      </c>
      <c r="FI547" s="1">
        <v>999.9</v>
      </c>
      <c r="FJ547" s="1">
        <v>41.8</v>
      </c>
      <c r="FK547" s="1">
        <v>41.6</v>
      </c>
      <c r="FL547" s="1">
        <v>34.150100000000002</v>
      </c>
      <c r="FM547" s="1">
        <v>63.6843</v>
      </c>
      <c r="FN547" s="1">
        <v>25.833300000000001</v>
      </c>
      <c r="FO547" s="1">
        <v>1</v>
      </c>
      <c r="FP547" s="1">
        <v>0.61072199999999999</v>
      </c>
      <c r="FQ547" s="1">
        <v>2.5682100000000001</v>
      </c>
      <c r="FR547" s="1">
        <v>20.299299999999999</v>
      </c>
      <c r="FS547" s="1">
        <v>5.2111499999999999</v>
      </c>
      <c r="FT547" s="1">
        <v>11.9078</v>
      </c>
      <c r="FU547" s="1">
        <v>5.0030000000000001</v>
      </c>
      <c r="FV547" s="1">
        <v>3.2902</v>
      </c>
      <c r="FW547" s="1">
        <v>9999</v>
      </c>
      <c r="FX547" s="1">
        <v>9999</v>
      </c>
      <c r="FY547" s="1">
        <v>9999</v>
      </c>
      <c r="FZ547" s="1">
        <v>999.9</v>
      </c>
      <c r="GA547" s="1">
        <v>1.8598300000000001</v>
      </c>
      <c r="GB547" s="1">
        <v>1.85486</v>
      </c>
      <c r="GC547" s="1">
        <v>1.8580000000000001</v>
      </c>
      <c r="GD547" s="1">
        <v>1.85653</v>
      </c>
      <c r="GE547" s="1">
        <v>1.8552</v>
      </c>
      <c r="GF547" s="1">
        <v>1.8547899999999999</v>
      </c>
      <c r="GG547" s="1">
        <v>1.85365</v>
      </c>
      <c r="GH547" s="1">
        <v>1.8566199999999999</v>
      </c>
      <c r="GI547" s="1">
        <v>0</v>
      </c>
      <c r="GJ547" s="1">
        <v>0</v>
      </c>
      <c r="GK547" s="1">
        <v>0</v>
      </c>
      <c r="GL547" s="1">
        <v>0</v>
      </c>
      <c r="GM547" s="1" t="s">
        <v>355</v>
      </c>
      <c r="GN547" s="1" t="s">
        <v>356</v>
      </c>
      <c r="GO547" s="1" t="s">
        <v>357</v>
      </c>
      <c r="GP547" s="1" t="s">
        <v>357</v>
      </c>
      <c r="GQ547" s="1" t="s">
        <v>357</v>
      </c>
      <c r="GR547" s="1" t="s">
        <v>357</v>
      </c>
      <c r="GS547" s="1">
        <v>0</v>
      </c>
      <c r="GT547" s="1">
        <v>100</v>
      </c>
      <c r="GU547" s="1">
        <v>100</v>
      </c>
      <c r="GV547" s="1">
        <v>1.6259999999999999</v>
      </c>
      <c r="GW547" s="1">
        <v>1.2800000000000001E-2</v>
      </c>
      <c r="GX547" s="1">
        <v>0.27761382284396391</v>
      </c>
      <c r="GY547" s="1">
        <v>3.0239061252787889E-3</v>
      </c>
      <c r="GZ547" s="1">
        <v>-1.398580452151984E-6</v>
      </c>
      <c r="HA547" s="1">
        <v>2.8030378366047371E-10</v>
      </c>
      <c r="HB547" s="1">
        <v>-7.1345895132161177E-2</v>
      </c>
      <c r="HC547" s="1">
        <v>1.0309082032153079E-2</v>
      </c>
      <c r="HD547" s="1">
        <v>-3.6321104004466529E-4</v>
      </c>
      <c r="HE547" s="1">
        <v>3.6129943689190391E-6</v>
      </c>
      <c r="HF547" s="1">
        <v>0</v>
      </c>
      <c r="HG547" s="1">
        <v>2134</v>
      </c>
      <c r="HH547" s="1">
        <v>3</v>
      </c>
      <c r="HI547" s="1">
        <v>46</v>
      </c>
      <c r="HJ547" s="1">
        <v>6.9</v>
      </c>
      <c r="HK547" s="1">
        <v>6.8</v>
      </c>
      <c r="HL547" s="1">
        <v>1.5759300000000001</v>
      </c>
      <c r="HM547" s="1">
        <v>2.3584000000000001</v>
      </c>
      <c r="HN547" s="1">
        <v>1.4978</v>
      </c>
      <c r="HO547" s="1">
        <v>2.3010299999999999</v>
      </c>
      <c r="HP547" s="1">
        <v>1.5478499999999999</v>
      </c>
      <c r="HQ547" s="1">
        <v>2.3913600000000002</v>
      </c>
      <c r="HR547" s="1">
        <v>43.59</v>
      </c>
      <c r="HS547" s="1">
        <v>15.3491</v>
      </c>
      <c r="HT547" s="1">
        <v>18</v>
      </c>
      <c r="HU547" s="1">
        <v>503.29899999999998</v>
      </c>
      <c r="HV547" s="1">
        <v>459.67099999999999</v>
      </c>
      <c r="HW547" s="1">
        <v>26.6631</v>
      </c>
      <c r="HX547" s="1">
        <v>34.544600000000003</v>
      </c>
      <c r="HY547" s="1">
        <v>29.999400000000001</v>
      </c>
      <c r="HZ547" s="1">
        <v>34.447200000000002</v>
      </c>
      <c r="IA547" s="1">
        <v>34.548999999999999</v>
      </c>
      <c r="IB547" s="1">
        <v>31.559000000000001</v>
      </c>
      <c r="IC547" s="1">
        <v>28.625599999999999</v>
      </c>
      <c r="ID547" s="1">
        <v>0</v>
      </c>
      <c r="IE547" s="1">
        <v>26.6723</v>
      </c>
      <c r="IF547" s="1">
        <v>683.22500000000002</v>
      </c>
      <c r="IG547" s="1">
        <v>23.902999999999999</v>
      </c>
      <c r="IH547" s="1">
        <v>100.328</v>
      </c>
      <c r="II547" s="1">
        <v>100.011</v>
      </c>
      <c r="IJ547" s="1" t="s">
        <v>1161</v>
      </c>
    </row>
    <row r="548" spans="1:244" ht="15.75" customHeight="1" x14ac:dyDescent="0.3">
      <c r="A548" s="1">
        <v>532</v>
      </c>
      <c r="B548" s="1">
        <v>1659809815.0999999</v>
      </c>
      <c r="C548" s="1">
        <v>13673.599999904631</v>
      </c>
      <c r="D548" s="1" t="s">
        <v>1418</v>
      </c>
      <c r="E548" s="1" t="s">
        <v>1419</v>
      </c>
      <c r="F548" s="1">
        <v>1</v>
      </c>
      <c r="G548" s="1" t="s">
        <v>346</v>
      </c>
      <c r="H548" s="1" t="s">
        <v>347</v>
      </c>
      <c r="I548" s="1" t="s">
        <v>348</v>
      </c>
      <c r="J548" s="1" t="s">
        <v>349</v>
      </c>
      <c r="K548" s="1" t="s">
        <v>350</v>
      </c>
      <c r="L548" s="1" t="s">
        <v>1154</v>
      </c>
      <c r="M548" s="1" t="s">
        <v>351</v>
      </c>
      <c r="N548" s="1">
        <v>1659809807.0999999</v>
      </c>
      <c r="O548" s="1">
        <f t="shared" si="68"/>
        <v>2.9811702628763362E-3</v>
      </c>
      <c r="P548" s="1">
        <f t="shared" si="69"/>
        <v>2.9811702628763364</v>
      </c>
      <c r="Q548" s="1">
        <f t="shared" si="70"/>
        <v>19.968379255153494</v>
      </c>
      <c r="R548" s="1">
        <f t="shared" si="71"/>
        <v>553.5631249999999</v>
      </c>
      <c r="S548" s="1">
        <f t="shared" si="72"/>
        <v>319.26799926208753</v>
      </c>
      <c r="T548" s="1">
        <f t="shared" si="73"/>
        <v>31.572408262621618</v>
      </c>
      <c r="U548" s="1">
        <f t="shared" si="74"/>
        <v>54.741850176113282</v>
      </c>
      <c r="V548" s="1">
        <f t="shared" si="75"/>
        <v>0.14877879671725047</v>
      </c>
      <c r="W548" s="1">
        <f t="shared" si="76"/>
        <v>2.906425794885485</v>
      </c>
      <c r="X548" s="1">
        <f t="shared" si="77"/>
        <v>0.14467362338822704</v>
      </c>
      <c r="Y548" s="1">
        <f t="shared" si="78"/>
        <v>9.0780413310977068E-2</v>
      </c>
      <c r="Z548" s="1">
        <f t="shared" si="79"/>
        <v>321.51889274999996</v>
      </c>
      <c r="AA548" s="1">
        <f t="shared" si="80"/>
        <v>32.105921948678088</v>
      </c>
      <c r="AB548" s="1">
        <f t="shared" si="81"/>
        <v>31.595918749999999</v>
      </c>
      <c r="AC548" s="1">
        <f t="shared" si="82"/>
        <v>4.6669523978508165</v>
      </c>
      <c r="AD548" s="1">
        <f t="shared" si="83"/>
        <v>60.031526426214974</v>
      </c>
      <c r="AE548" s="1">
        <f t="shared" si="84"/>
        <v>2.7051634042873451</v>
      </c>
      <c r="AF548" s="1">
        <f t="shared" si="85"/>
        <v>4.5062379141937594</v>
      </c>
      <c r="AG548" s="1">
        <f t="shared" si="86"/>
        <v>1.9617889935634714</v>
      </c>
      <c r="AH548" s="1">
        <f t="shared" si="87"/>
        <v>-131.46960859284641</v>
      </c>
      <c r="AI548" s="1">
        <f t="shared" si="88"/>
        <v>-96.508085629179462</v>
      </c>
      <c r="AJ548" s="1">
        <f t="shared" si="89"/>
        <v>-7.477741206924474</v>
      </c>
      <c r="AK548" s="1">
        <f t="shared" si="90"/>
        <v>86.063457321049626</v>
      </c>
      <c r="AL548" s="1">
        <f t="shared" si="91"/>
        <v>49.234711052730276</v>
      </c>
      <c r="AM548" s="1">
        <f t="shared" si="92"/>
        <v>2.9794471599525414</v>
      </c>
      <c r="AN548" s="1">
        <f t="shared" si="93"/>
        <v>19.968379255153494</v>
      </c>
      <c r="AO548" s="1">
        <v>656.84838602501827</v>
      </c>
      <c r="AP548" s="1">
        <v>606.58620606060606</v>
      </c>
      <c r="AQ548" s="1">
        <v>5.0161498268824882</v>
      </c>
      <c r="AR548" s="1">
        <v>65.640967639493695</v>
      </c>
      <c r="AS548" s="1">
        <f t="shared" si="94"/>
        <v>2.9811702628763364</v>
      </c>
      <c r="AT548" s="1">
        <v>23.877036218678551</v>
      </c>
      <c r="AU548" s="1">
        <v>27.3555142857143</v>
      </c>
      <c r="AV548" s="1">
        <v>5.6668543628041986E-6</v>
      </c>
      <c r="AW548" s="1">
        <v>85.652691204129724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51502.195781467155</v>
      </c>
      <c r="BC548" s="1">
        <f t="shared" si="98"/>
        <v>2000.0181250000001</v>
      </c>
      <c r="BD548" s="1">
        <f t="shared" si="99"/>
        <v>1681.2152249999999</v>
      </c>
      <c r="BE548" s="1">
        <f t="shared" si="100"/>
        <v>0.84059999456254919</v>
      </c>
      <c r="BF548" s="1">
        <f t="shared" si="101"/>
        <v>0.16075798950572009</v>
      </c>
      <c r="BG548" s="1">
        <v>6</v>
      </c>
      <c r="BH548" s="1">
        <v>0.5</v>
      </c>
      <c r="BI548" s="1" t="s">
        <v>352</v>
      </c>
      <c r="BJ548" s="1">
        <v>2</v>
      </c>
      <c r="BK548" s="1" t="b">
        <v>1</v>
      </c>
      <c r="BL548" s="1">
        <v>1659809807.0999999</v>
      </c>
      <c r="BM548" s="1">
        <v>553.5631249999999</v>
      </c>
      <c r="BN548" s="1">
        <v>614.60593749999998</v>
      </c>
      <c r="BO548" s="1">
        <v>27.355281250000001</v>
      </c>
      <c r="BP548" s="1">
        <v>23.878775000000001</v>
      </c>
      <c r="BQ548" s="1">
        <v>551.99593749999997</v>
      </c>
      <c r="BR548" s="1">
        <v>27.342443750000001</v>
      </c>
      <c r="BS548" s="1">
        <v>500.14756249999999</v>
      </c>
      <c r="BT548" s="1">
        <v>98.789993749999994</v>
      </c>
      <c r="BU548" s="1">
        <v>9.9993143749999999E-2</v>
      </c>
      <c r="BV548" s="1">
        <v>30.980006249999999</v>
      </c>
      <c r="BW548" s="1">
        <v>31.595918749999999</v>
      </c>
      <c r="BX548" s="1">
        <v>999.9</v>
      </c>
      <c r="BY548" s="1">
        <v>0</v>
      </c>
      <c r="BZ548" s="1">
        <v>0</v>
      </c>
      <c r="CA548" s="1">
        <v>9989.6437499999993</v>
      </c>
      <c r="CB548" s="1">
        <v>0</v>
      </c>
      <c r="CC548" s="1">
        <v>214.711375</v>
      </c>
      <c r="CD548" s="1">
        <v>-61.042593750000002</v>
      </c>
      <c r="CE548" s="1">
        <v>569.13199999999995</v>
      </c>
      <c r="CF548" s="1">
        <v>629.64075000000003</v>
      </c>
      <c r="CG548" s="1">
        <v>3.4765212499999998</v>
      </c>
      <c r="CH548" s="1">
        <v>614.60593749999998</v>
      </c>
      <c r="CI548" s="1">
        <v>23.878775000000001</v>
      </c>
      <c r="CJ548" s="1">
        <v>2.7024293749999999</v>
      </c>
      <c r="CK548" s="1">
        <v>2.358983125</v>
      </c>
      <c r="CL548" s="1">
        <v>22.299900000000001</v>
      </c>
      <c r="CM548" s="1">
        <v>20.08493125</v>
      </c>
      <c r="CN548" s="1">
        <v>2000.0181250000001</v>
      </c>
      <c r="CO548" s="1">
        <v>0.97999918750000004</v>
      </c>
      <c r="CP548" s="1">
        <v>2.0000918749999999E-2</v>
      </c>
      <c r="CQ548" s="1">
        <v>0</v>
      </c>
      <c r="CR548" s="1">
        <v>2.4552499999999999</v>
      </c>
      <c r="CS548" s="1">
        <v>0</v>
      </c>
      <c r="CT548" s="1">
        <v>19729.293750000001</v>
      </c>
      <c r="CU548" s="1">
        <v>17412.474999999999</v>
      </c>
      <c r="CV548" s="1">
        <v>43.898249999999997</v>
      </c>
      <c r="CW548" s="1">
        <v>45.061999999999998</v>
      </c>
      <c r="CX548" s="1">
        <v>43.936999999999998</v>
      </c>
      <c r="CY548" s="1">
        <v>43.371062500000001</v>
      </c>
      <c r="CZ548" s="1">
        <v>43.811999999999998</v>
      </c>
      <c r="DA548" s="1">
        <v>1960.0181250000001</v>
      </c>
      <c r="DB548" s="1">
        <v>40</v>
      </c>
      <c r="DC548" s="1">
        <v>0</v>
      </c>
      <c r="DD548" s="1">
        <v>1659809814.9000001</v>
      </c>
      <c r="DE548" s="1">
        <v>0</v>
      </c>
      <c r="DF548" s="1">
        <v>1659809405.0999999</v>
      </c>
      <c r="DG548" s="1" t="s">
        <v>1159</v>
      </c>
      <c r="DH548" s="1">
        <v>1659809402.5999999</v>
      </c>
      <c r="DI548" s="1">
        <v>1659809405.0999999</v>
      </c>
      <c r="DJ548" s="1">
        <v>17</v>
      </c>
      <c r="DK548" s="1">
        <v>-0.01</v>
      </c>
      <c r="DL548" s="1">
        <v>-1E-3</v>
      </c>
      <c r="DM548" s="1">
        <v>1.2789999999999999</v>
      </c>
      <c r="DN548" s="1">
        <v>1.7000000000000001E-2</v>
      </c>
      <c r="DO548" s="1">
        <v>400</v>
      </c>
      <c r="DP548" s="1">
        <v>24</v>
      </c>
      <c r="DQ548" s="1">
        <v>0.2</v>
      </c>
      <c r="DR548" s="1">
        <v>0.03</v>
      </c>
      <c r="DS548" s="1">
        <v>18.75496728576325</v>
      </c>
      <c r="DT548" s="1">
        <v>8.5940707233001508</v>
      </c>
      <c r="DU548" s="1">
        <v>0.64495004787733068</v>
      </c>
      <c r="DV548" s="1">
        <v>0</v>
      </c>
      <c r="DW548" s="1">
        <v>-60.268241463414618</v>
      </c>
      <c r="DX548" s="1">
        <v>-13.148954006968699</v>
      </c>
      <c r="DY548" s="1">
        <v>1.2990261639483049</v>
      </c>
      <c r="DZ548" s="1">
        <v>0</v>
      </c>
      <c r="EA548" s="1">
        <v>3.4765068292682919</v>
      </c>
      <c r="EB548" s="1">
        <v>8.4123344947770393E-3</v>
      </c>
      <c r="EC548" s="1">
        <v>2.2100495955414889E-3</v>
      </c>
      <c r="ED548" s="1">
        <v>1</v>
      </c>
      <c r="EE548" s="1">
        <v>1.961497972309129</v>
      </c>
      <c r="EF548" s="1">
        <v>2.3553516927972392E-3</v>
      </c>
      <c r="EG548" s="1">
        <v>6.3880770203193695E-4</v>
      </c>
      <c r="EH548" s="1">
        <v>1</v>
      </c>
      <c r="EI548" s="1">
        <v>0.1486989419679412</v>
      </c>
      <c r="EJ548" s="1">
        <v>1.637677531923335E-4</v>
      </c>
      <c r="EK548" s="1">
        <v>9.2991766466120435E-5</v>
      </c>
      <c r="EL548" s="1">
        <v>1</v>
      </c>
      <c r="EM548" s="1">
        <v>3</v>
      </c>
      <c r="EN548" s="1">
        <v>6</v>
      </c>
      <c r="EO548" s="1" t="s">
        <v>1160</v>
      </c>
      <c r="EP548" s="1">
        <v>2.9401899999999999</v>
      </c>
      <c r="EQ548" s="1">
        <v>2.8010199999999998</v>
      </c>
      <c r="ER548" s="1">
        <v>0.11577900000000001</v>
      </c>
      <c r="ES548" s="1">
        <v>0.12421500000000001</v>
      </c>
      <c r="ET548" s="1">
        <v>0.11672</v>
      </c>
      <c r="EU548" s="1">
        <v>0.106128</v>
      </c>
      <c r="EV548" s="1">
        <v>18077.099999999999</v>
      </c>
      <c r="EW548" s="1">
        <v>18771.8</v>
      </c>
      <c r="EX548" s="1">
        <v>23789.3</v>
      </c>
      <c r="EY548" s="1">
        <v>24960.3</v>
      </c>
      <c r="EZ548" s="1">
        <v>33645.1</v>
      </c>
      <c r="FA548" s="1">
        <v>35637.699999999997</v>
      </c>
      <c r="FB548" s="1">
        <v>43393.3</v>
      </c>
      <c r="FC548" s="1">
        <v>46149.8</v>
      </c>
      <c r="FD548" s="1">
        <v>1.9361299999999999</v>
      </c>
      <c r="FE548" s="1">
        <v>1.77068</v>
      </c>
      <c r="FF548" s="1">
        <v>9.0353199999999995E-2</v>
      </c>
      <c r="FG548" s="1">
        <v>0</v>
      </c>
      <c r="FH548" s="1">
        <v>30.137899999999998</v>
      </c>
      <c r="FI548" s="1">
        <v>999.9</v>
      </c>
      <c r="FJ548" s="1">
        <v>41.8</v>
      </c>
      <c r="FK548" s="1">
        <v>41.6</v>
      </c>
      <c r="FL548" s="1">
        <v>34.151800000000001</v>
      </c>
      <c r="FM548" s="1">
        <v>63.7943</v>
      </c>
      <c r="FN548" s="1">
        <v>26.650600000000001</v>
      </c>
      <c r="FO548" s="1">
        <v>1</v>
      </c>
      <c r="FP548" s="1">
        <v>0.61055899999999996</v>
      </c>
      <c r="FQ548" s="1">
        <v>2.5649500000000001</v>
      </c>
      <c r="FR548" s="1">
        <v>20.299399999999999</v>
      </c>
      <c r="FS548" s="1">
        <v>5.2111499999999999</v>
      </c>
      <c r="FT548" s="1">
        <v>11.9078</v>
      </c>
      <c r="FU548" s="1">
        <v>5.0030000000000001</v>
      </c>
      <c r="FV548" s="1">
        <v>3.2902999999999998</v>
      </c>
      <c r="FW548" s="1">
        <v>9999</v>
      </c>
      <c r="FX548" s="1">
        <v>9999</v>
      </c>
      <c r="FY548" s="1">
        <v>9999</v>
      </c>
      <c r="FZ548" s="1">
        <v>999.9</v>
      </c>
      <c r="GA548" s="1">
        <v>1.8598399999999999</v>
      </c>
      <c r="GB548" s="1">
        <v>1.85486</v>
      </c>
      <c r="GC548" s="1">
        <v>1.8580099999999999</v>
      </c>
      <c r="GD548" s="1">
        <v>1.85653</v>
      </c>
      <c r="GE548" s="1">
        <v>1.8552</v>
      </c>
      <c r="GF548" s="1">
        <v>1.8547899999999999</v>
      </c>
      <c r="GG548" s="1">
        <v>1.85365</v>
      </c>
      <c r="GH548" s="1">
        <v>1.8566100000000001</v>
      </c>
      <c r="GI548" s="1">
        <v>0</v>
      </c>
      <c r="GJ548" s="1">
        <v>0</v>
      </c>
      <c r="GK548" s="1">
        <v>0</v>
      </c>
      <c r="GL548" s="1">
        <v>0</v>
      </c>
      <c r="GM548" s="1" t="s">
        <v>355</v>
      </c>
      <c r="GN548" s="1" t="s">
        <v>356</v>
      </c>
      <c r="GO548" s="1" t="s">
        <v>357</v>
      </c>
      <c r="GP548" s="1" t="s">
        <v>357</v>
      </c>
      <c r="GQ548" s="1" t="s">
        <v>357</v>
      </c>
      <c r="GR548" s="1" t="s">
        <v>357</v>
      </c>
      <c r="GS548" s="1">
        <v>0</v>
      </c>
      <c r="GT548" s="1">
        <v>100</v>
      </c>
      <c r="GU548" s="1">
        <v>100</v>
      </c>
      <c r="GV548" s="1">
        <v>1.633</v>
      </c>
      <c r="GW548" s="1">
        <v>1.29E-2</v>
      </c>
      <c r="GX548" s="1">
        <v>0.27761382284396391</v>
      </c>
      <c r="GY548" s="1">
        <v>3.0239061252787889E-3</v>
      </c>
      <c r="GZ548" s="1">
        <v>-1.398580452151984E-6</v>
      </c>
      <c r="HA548" s="1">
        <v>2.8030378366047371E-10</v>
      </c>
      <c r="HB548" s="1">
        <v>-7.1345895132161177E-2</v>
      </c>
      <c r="HC548" s="1">
        <v>1.0309082032153079E-2</v>
      </c>
      <c r="HD548" s="1">
        <v>-3.6321104004466529E-4</v>
      </c>
      <c r="HE548" s="1">
        <v>3.6129943689190391E-6</v>
      </c>
      <c r="HF548" s="1">
        <v>0</v>
      </c>
      <c r="HG548" s="1">
        <v>2134</v>
      </c>
      <c r="HH548" s="1">
        <v>3</v>
      </c>
      <c r="HI548" s="1">
        <v>46</v>
      </c>
      <c r="HJ548" s="1">
        <v>6.9</v>
      </c>
      <c r="HK548" s="1">
        <v>6.8</v>
      </c>
      <c r="HL548" s="1">
        <v>1.58203</v>
      </c>
      <c r="HM548" s="1">
        <v>2.36328</v>
      </c>
      <c r="HN548" s="1">
        <v>1.4978</v>
      </c>
      <c r="HO548" s="1">
        <v>2.3022499999999999</v>
      </c>
      <c r="HP548" s="1">
        <v>1.5478499999999999</v>
      </c>
      <c r="HQ548" s="1">
        <v>2.2949199999999998</v>
      </c>
      <c r="HR548" s="1">
        <v>43.59</v>
      </c>
      <c r="HS548" s="1">
        <v>15.357900000000001</v>
      </c>
      <c r="HT548" s="1">
        <v>18</v>
      </c>
      <c r="HU548" s="1">
        <v>503.25799999999998</v>
      </c>
      <c r="HV548" s="1">
        <v>459.72500000000002</v>
      </c>
      <c r="HW548" s="1">
        <v>26.665299999999998</v>
      </c>
      <c r="HX548" s="1">
        <v>34.543199999999999</v>
      </c>
      <c r="HY548" s="1">
        <v>29.999400000000001</v>
      </c>
      <c r="HZ548" s="1">
        <v>34.445799999999998</v>
      </c>
      <c r="IA548" s="1">
        <v>34.547600000000003</v>
      </c>
      <c r="IB548" s="1">
        <v>31.6951</v>
      </c>
      <c r="IC548" s="1">
        <v>28.625599999999999</v>
      </c>
      <c r="ID548" s="1">
        <v>0</v>
      </c>
      <c r="IE548" s="1">
        <v>26.6723</v>
      </c>
      <c r="IF548" s="1">
        <v>693.27499999999998</v>
      </c>
      <c r="IG548" s="1">
        <v>23.902999999999999</v>
      </c>
      <c r="IH548" s="1">
        <v>100.327</v>
      </c>
      <c r="II548" s="1">
        <v>100.012</v>
      </c>
      <c r="IJ548" s="1" t="s">
        <v>1161</v>
      </c>
    </row>
    <row r="549" spans="1:244" ht="15.75" customHeight="1" x14ac:dyDescent="0.3">
      <c r="A549" s="1">
        <v>533</v>
      </c>
      <c r="B549" s="1">
        <v>1659809816.0999999</v>
      </c>
      <c r="C549" s="1">
        <v>13674.599999904631</v>
      </c>
      <c r="D549" s="1" t="s">
        <v>1420</v>
      </c>
      <c r="E549" s="1" t="s">
        <v>1421</v>
      </c>
      <c r="F549" s="1">
        <v>1</v>
      </c>
      <c r="G549" s="1" t="s">
        <v>346</v>
      </c>
      <c r="H549" s="1" t="s">
        <v>347</v>
      </c>
      <c r="I549" s="1" t="s">
        <v>348</v>
      </c>
      <c r="J549" s="1" t="s">
        <v>349</v>
      </c>
      <c r="K549" s="1" t="s">
        <v>350</v>
      </c>
      <c r="L549" s="1" t="s">
        <v>1154</v>
      </c>
      <c r="M549" s="1" t="s">
        <v>351</v>
      </c>
      <c r="N549" s="1">
        <v>1659809808.599999</v>
      </c>
      <c r="O549" s="1">
        <f t="shared" si="68"/>
        <v>2.9810906389603829E-3</v>
      </c>
      <c r="P549" s="1">
        <f t="shared" si="69"/>
        <v>2.9810906389603828</v>
      </c>
      <c r="Q549" s="1">
        <f t="shared" si="70"/>
        <v>20.181533113027776</v>
      </c>
      <c r="R549" s="1">
        <f t="shared" si="71"/>
        <v>560.83113333333336</v>
      </c>
      <c r="S549" s="1">
        <f t="shared" si="72"/>
        <v>323.95859467370121</v>
      </c>
      <c r="T549" s="1">
        <f t="shared" si="73"/>
        <v>32.036282167302758</v>
      </c>
      <c r="U549" s="1">
        <f t="shared" si="74"/>
        <v>55.460619755347437</v>
      </c>
      <c r="V549" s="1">
        <f t="shared" si="75"/>
        <v>0.14875698676411817</v>
      </c>
      <c r="W549" s="1">
        <f t="shared" si="76"/>
        <v>2.9066709782860651</v>
      </c>
      <c r="X549" s="1">
        <f t="shared" si="77"/>
        <v>0.14465333494813551</v>
      </c>
      <c r="Y549" s="1">
        <f t="shared" si="78"/>
        <v>9.076760194531111E-2</v>
      </c>
      <c r="Z549" s="1">
        <f t="shared" si="79"/>
        <v>321.51993679999993</v>
      </c>
      <c r="AA549" s="1">
        <f t="shared" si="80"/>
        <v>32.107053570264618</v>
      </c>
      <c r="AB549" s="1">
        <f t="shared" si="81"/>
        <v>31.59683999999999</v>
      </c>
      <c r="AC549" s="1">
        <f t="shared" si="82"/>
        <v>4.6671964756704263</v>
      </c>
      <c r="AD549" s="1">
        <f t="shared" si="83"/>
        <v>60.027944663902588</v>
      </c>
      <c r="AE549" s="1">
        <f t="shared" si="84"/>
        <v>2.7051861492828593</v>
      </c>
      <c r="AF549" s="1">
        <f t="shared" si="85"/>
        <v>4.5065446841954016</v>
      </c>
      <c r="AG549" s="1">
        <f t="shared" si="86"/>
        <v>1.962010326387567</v>
      </c>
      <c r="AH549" s="1">
        <f t="shared" si="87"/>
        <v>-131.46609717815289</v>
      </c>
      <c r="AI549" s="1">
        <f t="shared" si="88"/>
        <v>-96.473525000833632</v>
      </c>
      <c r="AJ549" s="1">
        <f t="shared" si="89"/>
        <v>-7.4745107293582604</v>
      </c>
      <c r="AK549" s="1">
        <f t="shared" si="90"/>
        <v>86.105803891655142</v>
      </c>
      <c r="AL549" s="1">
        <f t="shared" si="91"/>
        <v>49.468537172742472</v>
      </c>
      <c r="AM549" s="1">
        <f t="shared" si="92"/>
        <v>2.9796628463283219</v>
      </c>
      <c r="AN549" s="1">
        <f t="shared" si="93"/>
        <v>20.181533113027776</v>
      </c>
      <c r="AO549" s="1">
        <v>662.07660626582765</v>
      </c>
      <c r="AP549" s="1">
        <v>611.57909696969693</v>
      </c>
      <c r="AQ549" s="1">
        <v>5.0108491016990131</v>
      </c>
      <c r="AR549" s="1">
        <v>65.640967639493695</v>
      </c>
      <c r="AS549" s="1">
        <f t="shared" si="94"/>
        <v>2.9810906389603828</v>
      </c>
      <c r="AT549" s="1">
        <v>23.877289157431768</v>
      </c>
      <c r="AU549" s="1">
        <v>27.355910989011001</v>
      </c>
      <c r="AV549" s="1">
        <v>-2.3511425581391819E-5</v>
      </c>
      <c r="AW549" s="1">
        <v>85.652691204129724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51508.931525613225</v>
      </c>
      <c r="BC549" s="1">
        <f t="shared" si="98"/>
        <v>2000.024666666666</v>
      </c>
      <c r="BD549" s="1">
        <f t="shared" si="99"/>
        <v>1681.2207199999996</v>
      </c>
      <c r="BE549" s="1">
        <f t="shared" si="100"/>
        <v>0.84059999260009133</v>
      </c>
      <c r="BF549" s="1">
        <f t="shared" si="101"/>
        <v>0.16075798571817615</v>
      </c>
      <c r="BG549" s="1">
        <v>6</v>
      </c>
      <c r="BH549" s="1">
        <v>0.5</v>
      </c>
      <c r="BI549" s="1" t="s">
        <v>352</v>
      </c>
      <c r="BJ549" s="1">
        <v>2</v>
      </c>
      <c r="BK549" s="1" t="b">
        <v>1</v>
      </c>
      <c r="BL549" s="1">
        <v>1659809808.599999</v>
      </c>
      <c r="BM549" s="1">
        <v>560.83113333333336</v>
      </c>
      <c r="BN549" s="1">
        <v>622.18133333333333</v>
      </c>
      <c r="BO549" s="1">
        <v>27.355493333333339</v>
      </c>
      <c r="BP549" s="1">
        <v>23.878693333333331</v>
      </c>
      <c r="BQ549" s="1">
        <v>559.25139999999988</v>
      </c>
      <c r="BR549" s="1">
        <v>27.342653333333331</v>
      </c>
      <c r="BS549" s="1">
        <v>500.14139999999998</v>
      </c>
      <c r="BT549" s="1">
        <v>98.790093333333331</v>
      </c>
      <c r="BU549" s="1">
        <v>9.9958339999999993E-2</v>
      </c>
      <c r="BV549" s="1">
        <v>30.981200000000001</v>
      </c>
      <c r="BW549" s="1">
        <v>31.59683999999999</v>
      </c>
      <c r="BX549" s="1">
        <v>999.89999999999986</v>
      </c>
      <c r="BY549" s="1">
        <v>0</v>
      </c>
      <c r="BZ549" s="1">
        <v>0</v>
      </c>
      <c r="CA549" s="1">
        <v>9991.0360000000001</v>
      </c>
      <c r="CB549" s="1">
        <v>0</v>
      </c>
      <c r="CC549" s="1">
        <v>215.0031333333333</v>
      </c>
      <c r="CD549" s="1">
        <v>-61.349946666666661</v>
      </c>
      <c r="CE549" s="1">
        <v>576.60453333333339</v>
      </c>
      <c r="CF549" s="1">
        <v>637.40140000000008</v>
      </c>
      <c r="CG549" s="1">
        <v>3.4768146666666668</v>
      </c>
      <c r="CH549" s="1">
        <v>622.18133333333333</v>
      </c>
      <c r="CI549" s="1">
        <v>23.878693333333331</v>
      </c>
      <c r="CJ549" s="1">
        <v>2.7024526666666668</v>
      </c>
      <c r="CK549" s="1">
        <v>2.3589773333333341</v>
      </c>
      <c r="CL549" s="1">
        <v>22.30004666666667</v>
      </c>
      <c r="CM549" s="1">
        <v>20.084893333333341</v>
      </c>
      <c r="CN549" s="1">
        <v>2000.024666666666</v>
      </c>
      <c r="CO549" s="1">
        <v>0.97999919999999974</v>
      </c>
      <c r="CP549" s="1">
        <v>2.0000906666666669E-2</v>
      </c>
      <c r="CQ549" s="1">
        <v>0</v>
      </c>
      <c r="CR549" s="1">
        <v>2.4271333333333329</v>
      </c>
      <c r="CS549" s="1">
        <v>0</v>
      </c>
      <c r="CT549" s="1">
        <v>19742.686666666661</v>
      </c>
      <c r="CU549" s="1">
        <v>17412.533333333329</v>
      </c>
      <c r="CV549" s="1">
        <v>43.895666666666664</v>
      </c>
      <c r="CW549" s="1">
        <v>45.061999999999998</v>
      </c>
      <c r="CX549" s="1">
        <v>43.936999999999998</v>
      </c>
      <c r="CY549" s="1">
        <v>43.370800000000003</v>
      </c>
      <c r="CZ549" s="1">
        <v>43.811999999999998</v>
      </c>
      <c r="DA549" s="1">
        <v>1960.024666666666</v>
      </c>
      <c r="DB549" s="1">
        <v>40</v>
      </c>
      <c r="DC549" s="1">
        <v>0</v>
      </c>
      <c r="DD549" s="1">
        <v>1659809815.5</v>
      </c>
      <c r="DE549" s="1">
        <v>0</v>
      </c>
      <c r="DF549" s="1">
        <v>1659809405.0999999</v>
      </c>
      <c r="DG549" s="1" t="s">
        <v>1159</v>
      </c>
      <c r="DH549" s="1">
        <v>1659809402.5999999</v>
      </c>
      <c r="DI549" s="1">
        <v>1659809405.0999999</v>
      </c>
      <c r="DJ549" s="1">
        <v>17</v>
      </c>
      <c r="DK549" s="1">
        <v>-0.01</v>
      </c>
      <c r="DL549" s="1">
        <v>-1E-3</v>
      </c>
      <c r="DM549" s="1">
        <v>1.2789999999999999</v>
      </c>
      <c r="DN549" s="1">
        <v>1.7000000000000001E-2</v>
      </c>
      <c r="DO549" s="1">
        <v>400</v>
      </c>
      <c r="DP549" s="1">
        <v>24</v>
      </c>
      <c r="DQ549" s="1">
        <v>0.2</v>
      </c>
      <c r="DR549" s="1">
        <v>0.03</v>
      </c>
      <c r="DS549" s="1">
        <v>19.017997711062399</v>
      </c>
      <c r="DT549" s="1">
        <v>8.1672024568295551</v>
      </c>
      <c r="DU549" s="1">
        <v>0.61528837264119185</v>
      </c>
      <c r="DV549" s="1">
        <v>0</v>
      </c>
      <c r="DW549" s="1">
        <v>-60.656995000000009</v>
      </c>
      <c r="DX549" s="1">
        <v>-12.69565553470904</v>
      </c>
      <c r="DY549" s="1">
        <v>1.2227661372785059</v>
      </c>
      <c r="DZ549" s="1">
        <v>0</v>
      </c>
      <c r="EA549" s="1">
        <v>3.4764675</v>
      </c>
      <c r="EB549" s="1">
        <v>1.31909943714791E-2</v>
      </c>
      <c r="EC549" s="1">
        <v>2.2207023100812022E-3</v>
      </c>
      <c r="ED549" s="1">
        <v>1</v>
      </c>
      <c r="EE549" s="1">
        <v>1.9617417676663309</v>
      </c>
      <c r="EF549" s="1">
        <v>8.7385662339355026E-3</v>
      </c>
      <c r="EG549" s="1">
        <v>9.4769261094460456E-4</v>
      </c>
      <c r="EH549" s="1">
        <v>1</v>
      </c>
      <c r="EI549" s="1">
        <v>0.14869776390084161</v>
      </c>
      <c r="EJ549" s="1">
        <v>-8.7458458402744869E-5</v>
      </c>
      <c r="EK549" s="1">
        <v>9.2661178458662953E-5</v>
      </c>
      <c r="EL549" s="1">
        <v>1</v>
      </c>
      <c r="EM549" s="1">
        <v>3</v>
      </c>
      <c r="EN549" s="1">
        <v>6</v>
      </c>
      <c r="EO549" s="1" t="s">
        <v>1160</v>
      </c>
      <c r="EP549" s="1">
        <v>2.9401899999999999</v>
      </c>
      <c r="EQ549" s="1">
        <v>2.8011499999999998</v>
      </c>
      <c r="ER549" s="1">
        <v>0.116452</v>
      </c>
      <c r="ES549" s="1">
        <v>0.12486999999999999</v>
      </c>
      <c r="ET549" s="1">
        <v>0.11672100000000001</v>
      </c>
      <c r="EU549" s="1">
        <v>0.106128</v>
      </c>
      <c r="EV549" s="1">
        <v>18063.400000000001</v>
      </c>
      <c r="EW549" s="1">
        <v>18758</v>
      </c>
      <c r="EX549" s="1">
        <v>23789.4</v>
      </c>
      <c r="EY549" s="1">
        <v>24960.6</v>
      </c>
      <c r="EZ549" s="1">
        <v>33645.1</v>
      </c>
      <c r="FA549" s="1">
        <v>35637.9</v>
      </c>
      <c r="FB549" s="1">
        <v>43393.3</v>
      </c>
      <c r="FC549" s="1">
        <v>46150</v>
      </c>
      <c r="FD549" s="1">
        <v>1.93605</v>
      </c>
      <c r="FE549" s="1">
        <v>1.7706200000000001</v>
      </c>
      <c r="FF549" s="1">
        <v>9.0424000000000004E-2</v>
      </c>
      <c r="FG549" s="1">
        <v>0</v>
      </c>
      <c r="FH549" s="1">
        <v>30.1371</v>
      </c>
      <c r="FI549" s="1">
        <v>999.9</v>
      </c>
      <c r="FJ549" s="1">
        <v>41.8</v>
      </c>
      <c r="FK549" s="1">
        <v>41.6</v>
      </c>
      <c r="FL549" s="1">
        <v>34.151499999999999</v>
      </c>
      <c r="FM549" s="1">
        <v>63.664299999999997</v>
      </c>
      <c r="FN549" s="1">
        <v>26.570499999999999</v>
      </c>
      <c r="FO549" s="1">
        <v>1</v>
      </c>
      <c r="FP549" s="1">
        <v>0.61043199999999997</v>
      </c>
      <c r="FQ549" s="1">
        <v>2.5609799999999998</v>
      </c>
      <c r="FR549" s="1">
        <v>20.299399999999999</v>
      </c>
      <c r="FS549" s="1">
        <v>5.2112999999999996</v>
      </c>
      <c r="FT549" s="1">
        <v>11.907999999999999</v>
      </c>
      <c r="FU549" s="1">
        <v>5.0029000000000003</v>
      </c>
      <c r="FV549" s="1">
        <v>3.2902800000000001</v>
      </c>
      <c r="FW549" s="1">
        <v>9999</v>
      </c>
      <c r="FX549" s="1">
        <v>9999</v>
      </c>
      <c r="FY549" s="1">
        <v>9999</v>
      </c>
      <c r="FZ549" s="1">
        <v>999.9</v>
      </c>
      <c r="GA549" s="1">
        <v>1.8598300000000001</v>
      </c>
      <c r="GB549" s="1">
        <v>1.85486</v>
      </c>
      <c r="GC549" s="1">
        <v>1.85799</v>
      </c>
      <c r="GD549" s="1">
        <v>1.85653</v>
      </c>
      <c r="GE549" s="1">
        <v>1.8551800000000001</v>
      </c>
      <c r="GF549" s="1">
        <v>1.85477</v>
      </c>
      <c r="GG549" s="1">
        <v>1.85364</v>
      </c>
      <c r="GH549" s="1">
        <v>1.85659</v>
      </c>
      <c r="GI549" s="1">
        <v>0</v>
      </c>
      <c r="GJ549" s="1">
        <v>0</v>
      </c>
      <c r="GK549" s="1">
        <v>0</v>
      </c>
      <c r="GL549" s="1">
        <v>0</v>
      </c>
      <c r="GM549" s="1" t="s">
        <v>355</v>
      </c>
      <c r="GN549" s="1" t="s">
        <v>356</v>
      </c>
      <c r="GO549" s="1" t="s">
        <v>357</v>
      </c>
      <c r="GP549" s="1" t="s">
        <v>357</v>
      </c>
      <c r="GQ549" s="1" t="s">
        <v>357</v>
      </c>
      <c r="GR549" s="1" t="s">
        <v>357</v>
      </c>
      <c r="GS549" s="1">
        <v>0</v>
      </c>
      <c r="GT549" s="1">
        <v>100</v>
      </c>
      <c r="GU549" s="1">
        <v>100</v>
      </c>
      <c r="GV549" s="1">
        <v>1.6419999999999999</v>
      </c>
      <c r="GW549" s="1">
        <v>1.2800000000000001E-2</v>
      </c>
      <c r="GX549" s="1">
        <v>0.27761382284396391</v>
      </c>
      <c r="GY549" s="1">
        <v>3.0239061252787889E-3</v>
      </c>
      <c r="GZ549" s="1">
        <v>-1.398580452151984E-6</v>
      </c>
      <c r="HA549" s="1">
        <v>2.8030378366047371E-10</v>
      </c>
      <c r="HB549" s="1">
        <v>-7.1345895132161177E-2</v>
      </c>
      <c r="HC549" s="1">
        <v>1.0309082032153079E-2</v>
      </c>
      <c r="HD549" s="1">
        <v>-3.6321104004466529E-4</v>
      </c>
      <c r="HE549" s="1">
        <v>3.6129943689190391E-6</v>
      </c>
      <c r="HF549" s="1">
        <v>0</v>
      </c>
      <c r="HG549" s="1">
        <v>2134</v>
      </c>
      <c r="HH549" s="1">
        <v>3</v>
      </c>
      <c r="HI549" s="1">
        <v>46</v>
      </c>
      <c r="HJ549" s="1">
        <v>6.9</v>
      </c>
      <c r="HK549" s="1">
        <v>6.8</v>
      </c>
      <c r="HL549" s="1">
        <v>1.5942400000000001</v>
      </c>
      <c r="HM549" s="1">
        <v>2.34741</v>
      </c>
      <c r="HN549" s="1">
        <v>1.4978</v>
      </c>
      <c r="HO549" s="1">
        <v>2.3022499999999999</v>
      </c>
      <c r="HP549" s="1">
        <v>1.5478499999999999</v>
      </c>
      <c r="HQ549" s="1">
        <v>2.3547400000000001</v>
      </c>
      <c r="HR549" s="1">
        <v>43.59</v>
      </c>
      <c r="HS549" s="1">
        <v>15.340400000000001</v>
      </c>
      <c r="HT549" s="1">
        <v>18</v>
      </c>
      <c r="HU549" s="1">
        <v>503.2</v>
      </c>
      <c r="HV549" s="1">
        <v>459.68200000000002</v>
      </c>
      <c r="HW549" s="1">
        <v>26.6676</v>
      </c>
      <c r="HX549" s="1">
        <v>34.541499999999999</v>
      </c>
      <c r="HY549" s="1">
        <v>29.999400000000001</v>
      </c>
      <c r="HZ549" s="1">
        <v>34.444000000000003</v>
      </c>
      <c r="IA549" s="1">
        <v>34.545900000000003</v>
      </c>
      <c r="IB549" s="1">
        <v>31.9483</v>
      </c>
      <c r="IC549" s="1">
        <v>28.625599999999999</v>
      </c>
      <c r="ID549" s="1">
        <v>0</v>
      </c>
      <c r="IE549" s="1">
        <v>26.6723</v>
      </c>
      <c r="IF549" s="1">
        <v>693.27499999999998</v>
      </c>
      <c r="IG549" s="1">
        <v>23.902999999999999</v>
      </c>
      <c r="IH549" s="1">
        <v>100.327</v>
      </c>
      <c r="II549" s="1">
        <v>100.012</v>
      </c>
      <c r="IJ549" s="1" t="s">
        <v>1161</v>
      </c>
    </row>
    <row r="550" spans="1:244" ht="15.75" customHeight="1" x14ac:dyDescent="0.3">
      <c r="A550" s="1">
        <v>534</v>
      </c>
      <c r="B550" s="1">
        <v>1659809817.0999999</v>
      </c>
      <c r="C550" s="1">
        <v>13675.599999904631</v>
      </c>
      <c r="D550" s="1" t="s">
        <v>1422</v>
      </c>
      <c r="E550" s="1" t="s">
        <v>1423</v>
      </c>
      <c r="F550" s="1">
        <v>1</v>
      </c>
      <c r="G550" s="1" t="s">
        <v>346</v>
      </c>
      <c r="H550" s="1" t="s">
        <v>347</v>
      </c>
      <c r="I550" s="1" t="s">
        <v>348</v>
      </c>
      <c r="J550" s="1" t="s">
        <v>349</v>
      </c>
      <c r="K550" s="1" t="s">
        <v>350</v>
      </c>
      <c r="L550" s="1" t="s">
        <v>1154</v>
      </c>
      <c r="M550" s="1" t="s">
        <v>351</v>
      </c>
      <c r="N550" s="1">
        <v>1659809809.0999999</v>
      </c>
      <c r="O550" s="1">
        <f t="shared" si="68"/>
        <v>2.9810514559357407E-3</v>
      </c>
      <c r="P550" s="1">
        <f t="shared" si="69"/>
        <v>2.9810514559357406</v>
      </c>
      <c r="Q550" s="1">
        <f t="shared" si="70"/>
        <v>20.343519096822742</v>
      </c>
      <c r="R550" s="1">
        <f t="shared" si="71"/>
        <v>563.26125000000002</v>
      </c>
      <c r="S550" s="1">
        <f t="shared" si="72"/>
        <v>324.53268138010537</v>
      </c>
      <c r="T550" s="1">
        <f t="shared" si="73"/>
        <v>32.093071608987145</v>
      </c>
      <c r="U550" s="1">
        <f t="shared" si="74"/>
        <v>55.70096532017795</v>
      </c>
      <c r="V550" s="1">
        <f t="shared" si="75"/>
        <v>0.14874298491665119</v>
      </c>
      <c r="W550" s="1">
        <f t="shared" si="76"/>
        <v>2.9065033020868829</v>
      </c>
      <c r="X550" s="1">
        <f t="shared" si="77"/>
        <v>0.14463986444529242</v>
      </c>
      <c r="Y550" s="1">
        <f t="shared" si="78"/>
        <v>9.0759136696272696E-2</v>
      </c>
      <c r="Z550" s="1">
        <f t="shared" si="79"/>
        <v>321.52048874999997</v>
      </c>
      <c r="AA550" s="1">
        <f t="shared" si="80"/>
        <v>32.107614481551828</v>
      </c>
      <c r="AB550" s="1">
        <f t="shared" si="81"/>
        <v>31.597449999999998</v>
      </c>
      <c r="AC550" s="1">
        <f t="shared" si="82"/>
        <v>4.6673580964082833</v>
      </c>
      <c r="AD550" s="1">
        <f t="shared" si="83"/>
        <v>60.026392744682468</v>
      </c>
      <c r="AE550" s="1">
        <f t="shared" si="84"/>
        <v>2.7051914142350362</v>
      </c>
      <c r="AF550" s="1">
        <f t="shared" si="85"/>
        <v>4.5066699672281736</v>
      </c>
      <c r="AG550" s="1">
        <f t="shared" si="86"/>
        <v>1.9621666821732471</v>
      </c>
      <c r="AH550" s="1">
        <f t="shared" si="87"/>
        <v>-131.46436920676618</v>
      </c>
      <c r="AI550" s="1">
        <f t="shared" si="88"/>
        <v>-96.487154950688137</v>
      </c>
      <c r="AJ550" s="1">
        <f t="shared" si="89"/>
        <v>-7.4760384563094977</v>
      </c>
      <c r="AK550" s="1">
        <f t="shared" si="90"/>
        <v>86.092926136236173</v>
      </c>
      <c r="AL550" s="1">
        <f t="shared" si="91"/>
        <v>49.534926780108151</v>
      </c>
      <c r="AM550" s="1">
        <f t="shared" si="92"/>
        <v>2.9797232800659144</v>
      </c>
      <c r="AN550" s="1">
        <f t="shared" si="93"/>
        <v>20.343519096822742</v>
      </c>
      <c r="AO550" s="1">
        <v>667.25911868763706</v>
      </c>
      <c r="AP550" s="1">
        <v>616.58725454545436</v>
      </c>
      <c r="AQ550" s="1">
        <v>5.0059842239863546</v>
      </c>
      <c r="AR550" s="1">
        <v>65.640967639493695</v>
      </c>
      <c r="AS550" s="1">
        <f t="shared" si="94"/>
        <v>2.9810514559357406</v>
      </c>
      <c r="AT550" s="1">
        <v>23.877732060803329</v>
      </c>
      <c r="AU550" s="1">
        <v>27.356305494505509</v>
      </c>
      <c r="AV550" s="1">
        <v>-2.0762422515117649E-5</v>
      </c>
      <c r="AW550" s="1">
        <v>85.652691204129724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51504.106504454656</v>
      </c>
      <c r="BC550" s="1">
        <f t="shared" si="98"/>
        <v>2000.028125</v>
      </c>
      <c r="BD550" s="1">
        <f t="shared" si="99"/>
        <v>1681.2236249999999</v>
      </c>
      <c r="BE550" s="1">
        <f t="shared" si="100"/>
        <v>0.84059999156261855</v>
      </c>
      <c r="BF550" s="1">
        <f t="shared" si="101"/>
        <v>0.16075798371585398</v>
      </c>
      <c r="BG550" s="1">
        <v>6</v>
      </c>
      <c r="BH550" s="1">
        <v>0.5</v>
      </c>
      <c r="BI550" s="1" t="s">
        <v>352</v>
      </c>
      <c r="BJ550" s="1">
        <v>2</v>
      </c>
      <c r="BK550" s="1" t="b">
        <v>1</v>
      </c>
      <c r="BL550" s="1">
        <v>1659809809.0999999</v>
      </c>
      <c r="BM550" s="1">
        <v>563.26125000000002</v>
      </c>
      <c r="BN550" s="1">
        <v>624.70012499999996</v>
      </c>
      <c r="BO550" s="1">
        <v>27.355531249999999</v>
      </c>
      <c r="BP550" s="1">
        <v>23.878643749999998</v>
      </c>
      <c r="BQ550" s="1">
        <v>561.6774375</v>
      </c>
      <c r="BR550" s="1">
        <v>27.3426875</v>
      </c>
      <c r="BS550" s="1">
        <v>500.1389375</v>
      </c>
      <c r="BT550" s="1">
        <v>98.790137499999986</v>
      </c>
      <c r="BU550" s="1">
        <v>9.9969568750000001E-2</v>
      </c>
      <c r="BV550" s="1">
        <v>30.9816875</v>
      </c>
      <c r="BW550" s="1">
        <v>31.597449999999998</v>
      </c>
      <c r="BX550" s="1">
        <v>999.9</v>
      </c>
      <c r="BY550" s="1">
        <v>0</v>
      </c>
      <c r="BZ550" s="1">
        <v>0</v>
      </c>
      <c r="CA550" s="1">
        <v>9990.0725000000002</v>
      </c>
      <c r="CB550" s="1">
        <v>0</v>
      </c>
      <c r="CC550" s="1">
        <v>215.11293749999999</v>
      </c>
      <c r="CD550" s="1">
        <v>-61.43863125</v>
      </c>
      <c r="CE550" s="1">
        <v>579.10306249999996</v>
      </c>
      <c r="CF550" s="1">
        <v>639.98181249999993</v>
      </c>
      <c r="CG550" s="1">
        <v>3.476896875</v>
      </c>
      <c r="CH550" s="1">
        <v>624.70012499999996</v>
      </c>
      <c r="CI550" s="1">
        <v>23.878643749999998</v>
      </c>
      <c r="CJ550" s="1">
        <v>2.7024575</v>
      </c>
      <c r="CK550" s="1">
        <v>2.3589737500000001</v>
      </c>
      <c r="CL550" s="1">
        <v>22.300075</v>
      </c>
      <c r="CM550" s="1">
        <v>20.084868749999998</v>
      </c>
      <c r="CN550" s="1">
        <v>2000.028125</v>
      </c>
      <c r="CO550" s="1">
        <v>0.97999918750000004</v>
      </c>
      <c r="CP550" s="1">
        <v>2.0000918749999999E-2</v>
      </c>
      <c r="CQ550" s="1">
        <v>0</v>
      </c>
      <c r="CR550" s="1">
        <v>2.42475</v>
      </c>
      <c r="CS550" s="1">
        <v>0</v>
      </c>
      <c r="CT550" s="1">
        <v>19748.4375</v>
      </c>
      <c r="CU550" s="1">
        <v>17412.5625</v>
      </c>
      <c r="CV550" s="1">
        <v>43.894374999999997</v>
      </c>
      <c r="CW550" s="1">
        <v>45.061999999999998</v>
      </c>
      <c r="CX550" s="1">
        <v>43.936999999999998</v>
      </c>
      <c r="CY550" s="1">
        <v>43.371062500000001</v>
      </c>
      <c r="CZ550" s="1">
        <v>43.811999999999998</v>
      </c>
      <c r="DA550" s="1">
        <v>1960.028125</v>
      </c>
      <c r="DB550" s="1">
        <v>40</v>
      </c>
      <c r="DC550" s="1">
        <v>0</v>
      </c>
      <c r="DD550" s="1">
        <v>1659809816.7</v>
      </c>
      <c r="DE550" s="1">
        <v>0</v>
      </c>
      <c r="DF550" s="1">
        <v>1659809405.0999999</v>
      </c>
      <c r="DG550" s="1" t="s">
        <v>1159</v>
      </c>
      <c r="DH550" s="1">
        <v>1659809402.5999999</v>
      </c>
      <c r="DI550" s="1">
        <v>1659809405.0999999</v>
      </c>
      <c r="DJ550" s="1">
        <v>17</v>
      </c>
      <c r="DK550" s="1">
        <v>-0.01</v>
      </c>
      <c r="DL550" s="1">
        <v>-1E-3</v>
      </c>
      <c r="DM550" s="1">
        <v>1.2789999999999999</v>
      </c>
      <c r="DN550" s="1">
        <v>1.7000000000000001E-2</v>
      </c>
      <c r="DO550" s="1">
        <v>400</v>
      </c>
      <c r="DP550" s="1">
        <v>24</v>
      </c>
      <c r="DQ550" s="1">
        <v>0.2</v>
      </c>
      <c r="DR550" s="1">
        <v>0.03</v>
      </c>
      <c r="DS550" s="1">
        <v>19.26318164020768</v>
      </c>
      <c r="DT550" s="1">
        <v>7.9557425071433174</v>
      </c>
      <c r="DU550" s="1">
        <v>0.58030951366560812</v>
      </c>
      <c r="DV550" s="1">
        <v>0</v>
      </c>
      <c r="DW550" s="1">
        <v>-60.914992682926837</v>
      </c>
      <c r="DX550" s="1">
        <v>-12.33178118466901</v>
      </c>
      <c r="DY550" s="1">
        <v>1.217602885599254</v>
      </c>
      <c r="DZ550" s="1">
        <v>0</v>
      </c>
      <c r="EA550" s="1">
        <v>3.4765278048780481</v>
      </c>
      <c r="EB550" s="1">
        <v>1.463289198606188E-2</v>
      </c>
      <c r="EC550" s="1">
        <v>2.221568894311255E-3</v>
      </c>
      <c r="ED550" s="1">
        <v>1</v>
      </c>
      <c r="EE550" s="1">
        <v>1.9620707190151021</v>
      </c>
      <c r="EF550" s="1">
        <v>1.409378230970354E-2</v>
      </c>
      <c r="EG550" s="1">
        <v>1.2283269382328849E-3</v>
      </c>
      <c r="EH550" s="1">
        <v>1</v>
      </c>
      <c r="EI550" s="1">
        <v>0.14867860424534171</v>
      </c>
      <c r="EJ550" s="1">
        <v>-2.5531564565335862E-4</v>
      </c>
      <c r="EK550" s="1">
        <v>9.8811558986023986E-5</v>
      </c>
      <c r="EL550" s="1">
        <v>1</v>
      </c>
      <c r="EM550" s="1">
        <v>3</v>
      </c>
      <c r="EN550" s="1">
        <v>6</v>
      </c>
      <c r="EO550" s="1" t="s">
        <v>1160</v>
      </c>
      <c r="EP550" s="1">
        <v>2.9401999999999999</v>
      </c>
      <c r="EQ550" s="1">
        <v>2.8012100000000002</v>
      </c>
      <c r="ER550" s="1">
        <v>0.11712</v>
      </c>
      <c r="ES550" s="1">
        <v>0.12551699999999999</v>
      </c>
      <c r="ET550" s="1">
        <v>0.11672399999999999</v>
      </c>
      <c r="EU550" s="1">
        <v>0.10613</v>
      </c>
      <c r="EV550" s="1">
        <v>18049.8</v>
      </c>
      <c r="EW550" s="1">
        <v>18744.099999999999</v>
      </c>
      <c r="EX550" s="1">
        <v>23789.4</v>
      </c>
      <c r="EY550" s="1">
        <v>24960.6</v>
      </c>
      <c r="EZ550" s="1">
        <v>33645.199999999997</v>
      </c>
      <c r="FA550" s="1">
        <v>35637.9</v>
      </c>
      <c r="FB550" s="1">
        <v>43393.5</v>
      </c>
      <c r="FC550" s="1">
        <v>46150.2</v>
      </c>
      <c r="FD550" s="1">
        <v>1.9359200000000001</v>
      </c>
      <c r="FE550" s="1">
        <v>1.7706</v>
      </c>
      <c r="FF550" s="1">
        <v>9.0502200000000005E-2</v>
      </c>
      <c r="FG550" s="1">
        <v>0</v>
      </c>
      <c r="FH550" s="1">
        <v>30.136600000000001</v>
      </c>
      <c r="FI550" s="1">
        <v>999.9</v>
      </c>
      <c r="FJ550" s="1">
        <v>41.8</v>
      </c>
      <c r="FK550" s="1">
        <v>41.6</v>
      </c>
      <c r="FL550" s="1">
        <v>34.150500000000001</v>
      </c>
      <c r="FM550" s="1">
        <v>63.774299999999997</v>
      </c>
      <c r="FN550" s="1">
        <v>25.781199999999998</v>
      </c>
      <c r="FO550" s="1">
        <v>1</v>
      </c>
      <c r="FP550" s="1">
        <v>0.61026899999999995</v>
      </c>
      <c r="FQ550" s="1">
        <v>2.5579100000000001</v>
      </c>
      <c r="FR550" s="1">
        <v>20.299499999999998</v>
      </c>
      <c r="FS550" s="1">
        <v>5.2112999999999996</v>
      </c>
      <c r="FT550" s="1">
        <v>11.907999999999999</v>
      </c>
      <c r="FU550" s="1">
        <v>5.0029500000000002</v>
      </c>
      <c r="FV550" s="1">
        <v>3.29033</v>
      </c>
      <c r="FW550" s="1">
        <v>9999</v>
      </c>
      <c r="FX550" s="1">
        <v>9999</v>
      </c>
      <c r="FY550" s="1">
        <v>9999</v>
      </c>
      <c r="FZ550" s="1">
        <v>999.9</v>
      </c>
      <c r="GA550" s="1">
        <v>1.8598300000000001</v>
      </c>
      <c r="GB550" s="1">
        <v>1.85486</v>
      </c>
      <c r="GC550" s="1">
        <v>1.85798</v>
      </c>
      <c r="GD550" s="1">
        <v>1.85653</v>
      </c>
      <c r="GE550" s="1">
        <v>1.8551800000000001</v>
      </c>
      <c r="GF550" s="1">
        <v>1.8547400000000001</v>
      </c>
      <c r="GG550" s="1">
        <v>1.85365</v>
      </c>
      <c r="GH550" s="1">
        <v>1.8565799999999999</v>
      </c>
      <c r="GI550" s="1">
        <v>0</v>
      </c>
      <c r="GJ550" s="1">
        <v>0</v>
      </c>
      <c r="GK550" s="1">
        <v>0</v>
      </c>
      <c r="GL550" s="1">
        <v>0</v>
      </c>
      <c r="GM550" s="1" t="s">
        <v>355</v>
      </c>
      <c r="GN550" s="1" t="s">
        <v>356</v>
      </c>
      <c r="GO550" s="1" t="s">
        <v>357</v>
      </c>
      <c r="GP550" s="1" t="s">
        <v>357</v>
      </c>
      <c r="GQ550" s="1" t="s">
        <v>357</v>
      </c>
      <c r="GR550" s="1" t="s">
        <v>357</v>
      </c>
      <c r="GS550" s="1">
        <v>0</v>
      </c>
      <c r="GT550" s="1">
        <v>100</v>
      </c>
      <c r="GU550" s="1">
        <v>100</v>
      </c>
      <c r="GV550" s="1">
        <v>1.65</v>
      </c>
      <c r="GW550" s="1">
        <v>1.29E-2</v>
      </c>
      <c r="GX550" s="1">
        <v>0.27761382284396391</v>
      </c>
      <c r="GY550" s="1">
        <v>3.0239061252787889E-3</v>
      </c>
      <c r="GZ550" s="1">
        <v>-1.398580452151984E-6</v>
      </c>
      <c r="HA550" s="1">
        <v>2.8030378366047371E-10</v>
      </c>
      <c r="HB550" s="1">
        <v>-7.1345895132161177E-2</v>
      </c>
      <c r="HC550" s="1">
        <v>1.0309082032153079E-2</v>
      </c>
      <c r="HD550" s="1">
        <v>-3.6321104004466529E-4</v>
      </c>
      <c r="HE550" s="1">
        <v>3.6129943689190391E-6</v>
      </c>
      <c r="HF550" s="1">
        <v>0</v>
      </c>
      <c r="HG550" s="1">
        <v>2134</v>
      </c>
      <c r="HH550" s="1">
        <v>3</v>
      </c>
      <c r="HI550" s="1">
        <v>46</v>
      </c>
      <c r="HJ550" s="1">
        <v>6.9</v>
      </c>
      <c r="HK550" s="1">
        <v>6.9</v>
      </c>
      <c r="HL550" s="1">
        <v>1.6015600000000001</v>
      </c>
      <c r="HM550" s="1">
        <v>2.34985</v>
      </c>
      <c r="HN550" s="1">
        <v>1.4978</v>
      </c>
      <c r="HO550" s="1">
        <v>2.3010299999999999</v>
      </c>
      <c r="HP550" s="1">
        <v>1.5478499999999999</v>
      </c>
      <c r="HQ550" s="1">
        <v>2.4487299999999999</v>
      </c>
      <c r="HR550" s="1">
        <v>43.59</v>
      </c>
      <c r="HS550" s="1">
        <v>15.3666</v>
      </c>
      <c r="HT550" s="1">
        <v>18</v>
      </c>
      <c r="HU550" s="1">
        <v>503.113</v>
      </c>
      <c r="HV550" s="1">
        <v>459.65600000000001</v>
      </c>
      <c r="HW550" s="1">
        <v>26.670100000000001</v>
      </c>
      <c r="HX550" s="1">
        <v>34.540100000000002</v>
      </c>
      <c r="HY550" s="1">
        <v>29.999400000000001</v>
      </c>
      <c r="HZ550" s="1">
        <v>34.442599999999999</v>
      </c>
      <c r="IA550" s="1">
        <v>34.544499999999999</v>
      </c>
      <c r="IB550" s="1">
        <v>32.083500000000001</v>
      </c>
      <c r="IC550" s="1">
        <v>28.625599999999999</v>
      </c>
      <c r="ID550" s="1">
        <v>0</v>
      </c>
      <c r="IE550" s="1">
        <v>26.6723</v>
      </c>
      <c r="IF550" s="1">
        <v>703.31899999999996</v>
      </c>
      <c r="IG550" s="1">
        <v>23.902999999999999</v>
      </c>
      <c r="IH550" s="1">
        <v>100.328</v>
      </c>
      <c r="II550" s="1">
        <v>100.01300000000001</v>
      </c>
      <c r="IJ550" s="1" t="s">
        <v>1161</v>
      </c>
    </row>
    <row r="551" spans="1:244" ht="15.75" customHeight="1" x14ac:dyDescent="0.3">
      <c r="A551" s="1">
        <v>535</v>
      </c>
      <c r="B551" s="1">
        <v>1659809818.0999999</v>
      </c>
      <c r="C551" s="1">
        <v>13676.599999904631</v>
      </c>
      <c r="D551" s="1" t="s">
        <v>1424</v>
      </c>
      <c r="E551" s="1" t="s">
        <v>1425</v>
      </c>
      <c r="F551" s="1">
        <v>1</v>
      </c>
      <c r="G551" s="1" t="s">
        <v>346</v>
      </c>
      <c r="H551" s="1" t="s">
        <v>347</v>
      </c>
      <c r="I551" s="1" t="s">
        <v>348</v>
      </c>
      <c r="J551" s="1" t="s">
        <v>349</v>
      </c>
      <c r="K551" s="1" t="s">
        <v>350</v>
      </c>
      <c r="L551" s="1" t="s">
        <v>1154</v>
      </c>
      <c r="M551" s="1" t="s">
        <v>351</v>
      </c>
      <c r="N551" s="1">
        <v>1659809810.599999</v>
      </c>
      <c r="O551" s="1">
        <f t="shared" si="68"/>
        <v>2.9813575880415404E-3</v>
      </c>
      <c r="P551" s="1">
        <f t="shared" si="69"/>
        <v>2.9813575880415404</v>
      </c>
      <c r="Q551" s="1">
        <f t="shared" si="70"/>
        <v>20.38462738341266</v>
      </c>
      <c r="R551" s="1">
        <f t="shared" si="71"/>
        <v>570.53740000000005</v>
      </c>
      <c r="S551" s="1">
        <f t="shared" si="72"/>
        <v>331.10022630134426</v>
      </c>
      <c r="T551" s="1">
        <f t="shared" si="73"/>
        <v>32.742574134903656</v>
      </c>
      <c r="U551" s="1">
        <f t="shared" si="74"/>
        <v>56.420568855888277</v>
      </c>
      <c r="V551" s="1">
        <f t="shared" si="75"/>
        <v>0.14872571651717453</v>
      </c>
      <c r="W551" s="1">
        <f t="shared" si="76"/>
        <v>2.9066810324425871</v>
      </c>
      <c r="X551" s="1">
        <f t="shared" si="77"/>
        <v>0.14462377793232181</v>
      </c>
      <c r="Y551" s="1">
        <f t="shared" si="78"/>
        <v>9.0748980775132174E-2</v>
      </c>
      <c r="Z551" s="1">
        <f t="shared" si="79"/>
        <v>321.51919199999998</v>
      </c>
      <c r="AA551" s="1">
        <f t="shared" si="80"/>
        <v>32.108621159732593</v>
      </c>
      <c r="AB551" s="1">
        <f t="shared" si="81"/>
        <v>31.59912666666666</v>
      </c>
      <c r="AC551" s="1">
        <f t="shared" si="82"/>
        <v>4.6678023577508903</v>
      </c>
      <c r="AD551" s="1">
        <f t="shared" si="83"/>
        <v>60.023024599828958</v>
      </c>
      <c r="AE551" s="1">
        <f t="shared" si="84"/>
        <v>2.7052184360909659</v>
      </c>
      <c r="AF551" s="1">
        <f t="shared" si="85"/>
        <v>4.5069678746223572</v>
      </c>
      <c r="AG551" s="1">
        <f t="shared" si="86"/>
        <v>1.9625839216599243</v>
      </c>
      <c r="AH551" s="1">
        <f t="shared" si="87"/>
        <v>-131.47786963263192</v>
      </c>
      <c r="AI551" s="1">
        <f t="shared" si="88"/>
        <v>-96.574149894351748</v>
      </c>
      <c r="AJ551" s="1">
        <f t="shared" si="89"/>
        <v>-7.4824260900172757</v>
      </c>
      <c r="AK551" s="1">
        <f t="shared" si="90"/>
        <v>85.984746382999035</v>
      </c>
      <c r="AL551" s="1">
        <f t="shared" si="91"/>
        <v>49.753128160725304</v>
      </c>
      <c r="AM551" s="1">
        <f t="shared" si="92"/>
        <v>2.980119213271998</v>
      </c>
      <c r="AN551" s="1">
        <f t="shared" si="93"/>
        <v>20.38462738341266</v>
      </c>
      <c r="AO551" s="1">
        <v>672.37757213853558</v>
      </c>
      <c r="AP551" s="1">
        <v>621.61847878787864</v>
      </c>
      <c r="AQ551" s="1">
        <v>5.0130492215018103</v>
      </c>
      <c r="AR551" s="1">
        <v>65.640967639493695</v>
      </c>
      <c r="AS551" s="1">
        <f t="shared" si="94"/>
        <v>2.9813575880415404</v>
      </c>
      <c r="AT551" s="1">
        <v>23.878117828957951</v>
      </c>
      <c r="AU551" s="1">
        <v>27.357035164835171</v>
      </c>
      <c r="AV551" s="1">
        <v>-1.3476223937531421E-5</v>
      </c>
      <c r="AW551" s="1">
        <v>85.652691204129724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51508.940177583398</v>
      </c>
      <c r="BC551" s="1">
        <f t="shared" si="98"/>
        <v>2000.02</v>
      </c>
      <c r="BD551" s="1">
        <f t="shared" si="99"/>
        <v>1681.2167999999999</v>
      </c>
      <c r="BE551" s="1">
        <f t="shared" si="100"/>
        <v>0.84059999400005991</v>
      </c>
      <c r="BF551" s="1">
        <f t="shared" si="101"/>
        <v>0.16075798842011579</v>
      </c>
      <c r="BG551" s="1">
        <v>6</v>
      </c>
      <c r="BH551" s="1">
        <v>0.5</v>
      </c>
      <c r="BI551" s="1" t="s">
        <v>352</v>
      </c>
      <c r="BJ551" s="1">
        <v>2</v>
      </c>
      <c r="BK551" s="1" t="b">
        <v>1</v>
      </c>
      <c r="BL551" s="1">
        <v>1659809810.599999</v>
      </c>
      <c r="BM551" s="1">
        <v>570.53740000000005</v>
      </c>
      <c r="BN551" s="1">
        <v>632.26499999999999</v>
      </c>
      <c r="BO551" s="1">
        <v>27.355773333333339</v>
      </c>
      <c r="BP551" s="1">
        <v>23.87838666666666</v>
      </c>
      <c r="BQ551" s="1">
        <v>568.94106666666664</v>
      </c>
      <c r="BR551" s="1">
        <v>27.342926666666671</v>
      </c>
      <c r="BS551" s="1">
        <v>500.13346666666672</v>
      </c>
      <c r="BT551" s="1">
        <v>98.790246666666661</v>
      </c>
      <c r="BU551" s="1">
        <v>9.9973073333333329E-2</v>
      </c>
      <c r="BV551" s="1">
        <v>30.982846666666671</v>
      </c>
      <c r="BW551" s="1">
        <v>31.59912666666666</v>
      </c>
      <c r="BX551" s="1">
        <v>999.89999999999986</v>
      </c>
      <c r="BY551" s="1">
        <v>0</v>
      </c>
      <c r="BZ551" s="1">
        <v>0</v>
      </c>
      <c r="CA551" s="1">
        <v>9991.0780000000013</v>
      </c>
      <c r="CB551" s="1">
        <v>0</v>
      </c>
      <c r="CC551" s="1">
        <v>215.4305333333333</v>
      </c>
      <c r="CD551" s="1">
        <v>-61.727420000000002</v>
      </c>
      <c r="CE551" s="1">
        <v>586.58393333333333</v>
      </c>
      <c r="CF551" s="1">
        <v>647.73159999999996</v>
      </c>
      <c r="CG551" s="1">
        <v>3.477398</v>
      </c>
      <c r="CH551" s="1">
        <v>632.26499999999999</v>
      </c>
      <c r="CI551" s="1">
        <v>23.87838666666666</v>
      </c>
      <c r="CJ551" s="1">
        <v>2.7024846666666669</v>
      </c>
      <c r="CK551" s="1">
        <v>2.3589506666666669</v>
      </c>
      <c r="CL551" s="1">
        <v>22.300233333333331</v>
      </c>
      <c r="CM551" s="1">
        <v>20.08471333333334</v>
      </c>
      <c r="CN551" s="1">
        <v>2000.02</v>
      </c>
      <c r="CO551" s="1">
        <v>0.97999899999999973</v>
      </c>
      <c r="CP551" s="1">
        <v>2.0001100000000001E-2</v>
      </c>
      <c r="CQ551" s="1">
        <v>0</v>
      </c>
      <c r="CR551" s="1">
        <v>2.4491999999999998</v>
      </c>
      <c r="CS551" s="1">
        <v>0</v>
      </c>
      <c r="CT551" s="1">
        <v>19763.066666666669</v>
      </c>
      <c r="CU551" s="1">
        <v>17412.493333333328</v>
      </c>
      <c r="CV551" s="1">
        <v>43.8874</v>
      </c>
      <c r="CW551" s="1">
        <v>45.061999999999998</v>
      </c>
      <c r="CX551" s="1">
        <v>43.936999999999998</v>
      </c>
      <c r="CY551" s="1">
        <v>43.366599999999998</v>
      </c>
      <c r="CZ551" s="1">
        <v>43.811999999999998</v>
      </c>
      <c r="DA551" s="1">
        <v>1960.02</v>
      </c>
      <c r="DB551" s="1">
        <v>40</v>
      </c>
      <c r="DC551" s="1">
        <v>0</v>
      </c>
      <c r="DD551" s="1">
        <v>1659809817.3</v>
      </c>
      <c r="DE551" s="1">
        <v>0</v>
      </c>
      <c r="DF551" s="1">
        <v>1659809405.0999999</v>
      </c>
      <c r="DG551" s="1" t="s">
        <v>1159</v>
      </c>
      <c r="DH551" s="1">
        <v>1659809402.5999999</v>
      </c>
      <c r="DI551" s="1">
        <v>1659809405.0999999</v>
      </c>
      <c r="DJ551" s="1">
        <v>17</v>
      </c>
      <c r="DK551" s="1">
        <v>-0.01</v>
      </c>
      <c r="DL551" s="1">
        <v>-1E-3</v>
      </c>
      <c r="DM551" s="1">
        <v>1.2789999999999999</v>
      </c>
      <c r="DN551" s="1">
        <v>1.7000000000000001E-2</v>
      </c>
      <c r="DO551" s="1">
        <v>400</v>
      </c>
      <c r="DP551" s="1">
        <v>24</v>
      </c>
      <c r="DQ551" s="1">
        <v>0.2</v>
      </c>
      <c r="DR551" s="1">
        <v>0.03</v>
      </c>
      <c r="DS551" s="1">
        <v>19.26318164020768</v>
      </c>
      <c r="DT551" s="1">
        <v>7.9557425071433174</v>
      </c>
      <c r="DU551" s="1">
        <v>0.58030951366560812</v>
      </c>
      <c r="DV551" s="1">
        <v>0</v>
      </c>
      <c r="DW551" s="1">
        <v>-60.914992682926837</v>
      </c>
      <c r="DX551" s="1">
        <v>-12.33178118466901</v>
      </c>
      <c r="DY551" s="1">
        <v>1.217602885599254</v>
      </c>
      <c r="DZ551" s="1">
        <v>0</v>
      </c>
      <c r="EA551" s="1">
        <v>3.4765278048780481</v>
      </c>
      <c r="EB551" s="1">
        <v>1.463289198606188E-2</v>
      </c>
      <c r="EC551" s="1">
        <v>2.221568894311255E-3</v>
      </c>
      <c r="ED551" s="1">
        <v>1</v>
      </c>
      <c r="EE551" s="1">
        <v>1.9620707190151021</v>
      </c>
      <c r="EF551" s="1">
        <v>1.409378230970354E-2</v>
      </c>
      <c r="EG551" s="1">
        <v>1.2283269382328849E-3</v>
      </c>
      <c r="EH551" s="1">
        <v>1</v>
      </c>
      <c r="EI551" s="1">
        <v>0.14867860424534171</v>
      </c>
      <c r="EJ551" s="1">
        <v>-2.5531564565335862E-4</v>
      </c>
      <c r="EK551" s="1">
        <v>9.8811558986023986E-5</v>
      </c>
      <c r="EL551" s="1">
        <v>1</v>
      </c>
      <c r="EM551" s="1">
        <v>3</v>
      </c>
      <c r="EN551" s="1">
        <v>6</v>
      </c>
      <c r="EO551" s="1" t="s">
        <v>1160</v>
      </c>
      <c r="EP551" s="1">
        <v>2.9401299999999999</v>
      </c>
      <c r="EQ551" s="1">
        <v>2.8013499999999998</v>
      </c>
      <c r="ER551" s="1">
        <v>0.11779000000000001</v>
      </c>
      <c r="ES551" s="1">
        <v>0.12617100000000001</v>
      </c>
      <c r="ET551" s="1">
        <v>0.116728</v>
      </c>
      <c r="EU551" s="1">
        <v>0.10613400000000001</v>
      </c>
      <c r="EV551" s="1">
        <v>18036.2</v>
      </c>
      <c r="EW551" s="1">
        <v>18730.099999999999</v>
      </c>
      <c r="EX551" s="1">
        <v>23789.599999999999</v>
      </c>
      <c r="EY551" s="1">
        <v>24960.6</v>
      </c>
      <c r="EZ551" s="1">
        <v>33645</v>
      </c>
      <c r="FA551" s="1">
        <v>35638.1</v>
      </c>
      <c r="FB551" s="1">
        <v>43393.5</v>
      </c>
      <c r="FC551" s="1">
        <v>46150.5</v>
      </c>
      <c r="FD551" s="1">
        <v>1.9357800000000001</v>
      </c>
      <c r="FE551" s="1">
        <v>1.7707299999999999</v>
      </c>
      <c r="FF551" s="1">
        <v>9.07332E-2</v>
      </c>
      <c r="FG551" s="1">
        <v>0</v>
      </c>
      <c r="FH551" s="1">
        <v>30.136600000000001</v>
      </c>
      <c r="FI551" s="1">
        <v>999.9</v>
      </c>
      <c r="FJ551" s="1">
        <v>41.8</v>
      </c>
      <c r="FK551" s="1">
        <v>41.6</v>
      </c>
      <c r="FL551" s="1">
        <v>34.152500000000003</v>
      </c>
      <c r="FM551" s="1">
        <v>63.884300000000003</v>
      </c>
      <c r="FN551" s="1">
        <v>25.813300000000002</v>
      </c>
      <c r="FO551" s="1">
        <v>1</v>
      </c>
      <c r="FP551" s="1">
        <v>0.61014699999999999</v>
      </c>
      <c r="FQ551" s="1">
        <v>2.5651199999999998</v>
      </c>
      <c r="FR551" s="1">
        <v>20.299299999999999</v>
      </c>
      <c r="FS551" s="1">
        <v>5.2108499999999998</v>
      </c>
      <c r="FT551" s="1">
        <v>11.908099999999999</v>
      </c>
      <c r="FU551" s="1">
        <v>5.0027999999999997</v>
      </c>
      <c r="FV551" s="1">
        <v>3.2902300000000002</v>
      </c>
      <c r="FW551" s="1">
        <v>9999</v>
      </c>
      <c r="FX551" s="1">
        <v>9999</v>
      </c>
      <c r="FY551" s="1">
        <v>9999</v>
      </c>
      <c r="FZ551" s="1">
        <v>999.9</v>
      </c>
      <c r="GA551" s="1">
        <v>1.8598300000000001</v>
      </c>
      <c r="GB551" s="1">
        <v>1.85486</v>
      </c>
      <c r="GC551" s="1">
        <v>1.85798</v>
      </c>
      <c r="GD551" s="1">
        <v>1.85653</v>
      </c>
      <c r="GE551" s="1">
        <v>1.8551800000000001</v>
      </c>
      <c r="GF551" s="1">
        <v>1.85473</v>
      </c>
      <c r="GG551" s="1">
        <v>1.85365</v>
      </c>
      <c r="GH551" s="1">
        <v>1.8565799999999999</v>
      </c>
      <c r="GI551" s="1">
        <v>0</v>
      </c>
      <c r="GJ551" s="1">
        <v>0</v>
      </c>
      <c r="GK551" s="1">
        <v>0</v>
      </c>
      <c r="GL551" s="1">
        <v>0</v>
      </c>
      <c r="GM551" s="1" t="s">
        <v>355</v>
      </c>
      <c r="GN551" s="1" t="s">
        <v>356</v>
      </c>
      <c r="GO551" s="1" t="s">
        <v>357</v>
      </c>
      <c r="GP551" s="1" t="s">
        <v>357</v>
      </c>
      <c r="GQ551" s="1" t="s">
        <v>357</v>
      </c>
      <c r="GR551" s="1" t="s">
        <v>357</v>
      </c>
      <c r="GS551" s="1">
        <v>0</v>
      </c>
      <c r="GT551" s="1">
        <v>100</v>
      </c>
      <c r="GU551" s="1">
        <v>100</v>
      </c>
      <c r="GV551" s="1">
        <v>1.6579999999999999</v>
      </c>
      <c r="GW551" s="1">
        <v>1.29E-2</v>
      </c>
      <c r="GX551" s="1">
        <v>0.27761382284396391</v>
      </c>
      <c r="GY551" s="1">
        <v>3.0239061252787889E-3</v>
      </c>
      <c r="GZ551" s="1">
        <v>-1.398580452151984E-6</v>
      </c>
      <c r="HA551" s="1">
        <v>2.8030378366047371E-10</v>
      </c>
      <c r="HB551" s="1">
        <v>-7.1345895132161177E-2</v>
      </c>
      <c r="HC551" s="1">
        <v>1.0309082032153079E-2</v>
      </c>
      <c r="HD551" s="1">
        <v>-3.6321104004466529E-4</v>
      </c>
      <c r="HE551" s="1">
        <v>3.6129943689190391E-6</v>
      </c>
      <c r="HF551" s="1">
        <v>0</v>
      </c>
      <c r="HG551" s="1">
        <v>2134</v>
      </c>
      <c r="HH551" s="1">
        <v>3</v>
      </c>
      <c r="HI551" s="1">
        <v>46</v>
      </c>
      <c r="HJ551" s="1">
        <v>6.9</v>
      </c>
      <c r="HK551" s="1">
        <v>6.9</v>
      </c>
      <c r="HL551" s="1">
        <v>1.6149899999999999</v>
      </c>
      <c r="HM551" s="1">
        <v>2.3584000000000001</v>
      </c>
      <c r="HN551" s="1">
        <v>1.4978</v>
      </c>
      <c r="HO551" s="1">
        <v>2.3010299999999999</v>
      </c>
      <c r="HP551" s="1">
        <v>1.5478499999999999</v>
      </c>
      <c r="HQ551" s="1">
        <v>2.3999000000000001</v>
      </c>
      <c r="HR551" s="1">
        <v>43.59</v>
      </c>
      <c r="HS551" s="1">
        <v>15.340400000000001</v>
      </c>
      <c r="HT551" s="1">
        <v>18</v>
      </c>
      <c r="HU551" s="1">
        <v>503.00900000000001</v>
      </c>
      <c r="HV551" s="1">
        <v>459.72399999999999</v>
      </c>
      <c r="HW551" s="1">
        <v>26.672799999999999</v>
      </c>
      <c r="HX551" s="1">
        <v>34.538400000000003</v>
      </c>
      <c r="HY551" s="1">
        <v>29.999400000000001</v>
      </c>
      <c r="HZ551" s="1">
        <v>34.440899999999999</v>
      </c>
      <c r="IA551" s="1">
        <v>34.5428</v>
      </c>
      <c r="IB551" s="1">
        <v>32.335799999999999</v>
      </c>
      <c r="IC551" s="1">
        <v>28.625599999999999</v>
      </c>
      <c r="ID551" s="1">
        <v>0</v>
      </c>
      <c r="IE551" s="1">
        <v>26.680700000000002</v>
      </c>
      <c r="IF551" s="1">
        <v>703.31899999999996</v>
      </c>
      <c r="IG551" s="1">
        <v>23.902999999999999</v>
      </c>
      <c r="IH551" s="1">
        <v>100.328</v>
      </c>
      <c r="II551" s="1">
        <v>100.01300000000001</v>
      </c>
      <c r="IJ551" s="1" t="s">
        <v>1161</v>
      </c>
    </row>
    <row r="552" spans="1:244" ht="15.75" customHeight="1" x14ac:dyDescent="0.3">
      <c r="A552" s="1">
        <v>536</v>
      </c>
      <c r="B552" s="1">
        <v>1659809819.0999999</v>
      </c>
      <c r="C552" s="1">
        <v>13677.599999904631</v>
      </c>
      <c r="D552" s="1" t="s">
        <v>1426</v>
      </c>
      <c r="E552" s="1" t="s">
        <v>1427</v>
      </c>
      <c r="F552" s="1">
        <v>1</v>
      </c>
      <c r="G552" s="1" t="s">
        <v>346</v>
      </c>
      <c r="H552" s="1" t="s">
        <v>347</v>
      </c>
      <c r="I552" s="1" t="s">
        <v>348</v>
      </c>
      <c r="J552" s="1" t="s">
        <v>349</v>
      </c>
      <c r="K552" s="1" t="s">
        <v>350</v>
      </c>
      <c r="L552" s="1" t="s">
        <v>1154</v>
      </c>
      <c r="M552" s="1" t="s">
        <v>351</v>
      </c>
      <c r="N552" s="1">
        <v>1659809811.0999999</v>
      </c>
      <c r="O552" s="1">
        <f t="shared" si="68"/>
        <v>2.9822063618265369E-3</v>
      </c>
      <c r="P552" s="1">
        <f t="shared" si="69"/>
        <v>2.9822063618265369</v>
      </c>
      <c r="Q552" s="1">
        <f t="shared" si="70"/>
        <v>20.373127884238389</v>
      </c>
      <c r="R552" s="1">
        <f t="shared" si="71"/>
        <v>572.97412499999996</v>
      </c>
      <c r="S552" s="1">
        <f t="shared" si="72"/>
        <v>333.62257966419128</v>
      </c>
      <c r="T552" s="1">
        <f t="shared" si="73"/>
        <v>32.992033884990647</v>
      </c>
      <c r="U552" s="1">
        <f t="shared" si="74"/>
        <v>56.661577781247047</v>
      </c>
      <c r="V552" s="1">
        <f t="shared" si="75"/>
        <v>0.14875401134040253</v>
      </c>
      <c r="W552" s="1">
        <f t="shared" si="76"/>
        <v>2.9067590331011979</v>
      </c>
      <c r="X552" s="1">
        <f t="shared" si="77"/>
        <v>0.14465064186145696</v>
      </c>
      <c r="Y552" s="1">
        <f t="shared" si="78"/>
        <v>9.0765894508383779E-2</v>
      </c>
      <c r="Z552" s="1">
        <f t="shared" si="79"/>
        <v>321.51969075</v>
      </c>
      <c r="AA552" s="1">
        <f t="shared" si="80"/>
        <v>32.108827313937212</v>
      </c>
      <c r="AB552" s="1">
        <f t="shared" si="81"/>
        <v>31.59990625</v>
      </c>
      <c r="AC552" s="1">
        <f t="shared" si="82"/>
        <v>4.6680089341507092</v>
      </c>
      <c r="AD552" s="1">
        <f t="shared" si="83"/>
        <v>60.021766513275679</v>
      </c>
      <c r="AE552" s="1">
        <f t="shared" si="84"/>
        <v>2.7052316670605223</v>
      </c>
      <c r="AF552" s="1">
        <f t="shared" si="85"/>
        <v>4.5070843865652908</v>
      </c>
      <c r="AG552" s="1">
        <f t="shared" si="86"/>
        <v>1.9627772670901869</v>
      </c>
      <c r="AH552" s="1">
        <f t="shared" si="87"/>
        <v>-131.51530055655027</v>
      </c>
      <c r="AI552" s="1">
        <f t="shared" si="88"/>
        <v>-96.627867831663664</v>
      </c>
      <c r="AJ552" s="1">
        <f t="shared" si="89"/>
        <v>-7.4864326894398978</v>
      </c>
      <c r="AK552" s="1">
        <f t="shared" si="90"/>
        <v>85.890089672346178</v>
      </c>
      <c r="AL552" s="1">
        <f t="shared" si="91"/>
        <v>49.813607931347406</v>
      </c>
      <c r="AM552" s="1">
        <f t="shared" si="92"/>
        <v>2.980138319048669</v>
      </c>
      <c r="AN552" s="1">
        <f t="shared" si="93"/>
        <v>20.373127884238389</v>
      </c>
      <c r="AO552" s="1">
        <v>677.47713939454093</v>
      </c>
      <c r="AP552" s="1">
        <v>626.6640000000001</v>
      </c>
      <c r="AQ552" s="1">
        <v>5.0263202532835827</v>
      </c>
      <c r="AR552" s="1">
        <v>65.640967639493695</v>
      </c>
      <c r="AS552" s="1">
        <f t="shared" si="94"/>
        <v>2.9822063618265369</v>
      </c>
      <c r="AT552" s="1">
        <v>23.87814918939069</v>
      </c>
      <c r="AU552" s="1">
        <v>27.358039560439579</v>
      </c>
      <c r="AV552" s="1">
        <v>-9.8928595934724953E-6</v>
      </c>
      <c r="AW552" s="1">
        <v>85.652691204129724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51511.071219071368</v>
      </c>
      <c r="BC552" s="1">
        <f t="shared" si="98"/>
        <v>2000.0231249999999</v>
      </c>
      <c r="BD552" s="1">
        <f t="shared" si="99"/>
        <v>1681.2194249999998</v>
      </c>
      <c r="BE552" s="1">
        <f t="shared" si="100"/>
        <v>0.84059999306258015</v>
      </c>
      <c r="BF552" s="1">
        <f t="shared" si="101"/>
        <v>0.16075798661077981</v>
      </c>
      <c r="BG552" s="1">
        <v>6</v>
      </c>
      <c r="BH552" s="1">
        <v>0.5</v>
      </c>
      <c r="BI552" s="1" t="s">
        <v>352</v>
      </c>
      <c r="BJ552" s="1">
        <v>2</v>
      </c>
      <c r="BK552" s="1" t="b">
        <v>1</v>
      </c>
      <c r="BL552" s="1">
        <v>1659809811.0999999</v>
      </c>
      <c r="BM552" s="1">
        <v>572.97412499999996</v>
      </c>
      <c r="BN552" s="1">
        <v>634.78318749999994</v>
      </c>
      <c r="BO552" s="1">
        <v>27.355887500000001</v>
      </c>
      <c r="BP552" s="1">
        <v>23.87846875</v>
      </c>
      <c r="BQ552" s="1">
        <v>571.37368749999996</v>
      </c>
      <c r="BR552" s="1">
        <v>27.343037500000001</v>
      </c>
      <c r="BS552" s="1">
        <v>500.13200000000001</v>
      </c>
      <c r="BT552" s="1">
        <v>98.79030625</v>
      </c>
      <c r="BU552" s="1">
        <v>9.9984443749999999E-2</v>
      </c>
      <c r="BV552" s="1">
        <v>30.9833</v>
      </c>
      <c r="BW552" s="1">
        <v>31.59990625</v>
      </c>
      <c r="BX552" s="1">
        <v>999.9</v>
      </c>
      <c r="BY552" s="1">
        <v>0</v>
      </c>
      <c r="BZ552" s="1">
        <v>0</v>
      </c>
      <c r="CA552" s="1">
        <v>9991.5181249999987</v>
      </c>
      <c r="CB552" s="1">
        <v>0</v>
      </c>
      <c r="CC552" s="1">
        <v>215.5355625</v>
      </c>
      <c r="CD552" s="1">
        <v>-61.808875</v>
      </c>
      <c r="CE552" s="1">
        <v>589.08924999999999</v>
      </c>
      <c r="CF552" s="1">
        <v>650.31143750000001</v>
      </c>
      <c r="CG552" s="1">
        <v>3.4774250000000002</v>
      </c>
      <c r="CH552" s="1">
        <v>634.78318749999994</v>
      </c>
      <c r="CI552" s="1">
        <v>23.87846875</v>
      </c>
      <c r="CJ552" s="1">
        <v>2.7024975000000002</v>
      </c>
      <c r="CK552" s="1">
        <v>2.3589606249999999</v>
      </c>
      <c r="CL552" s="1">
        <v>22.3003125</v>
      </c>
      <c r="CM552" s="1">
        <v>20.084781249999999</v>
      </c>
      <c r="CN552" s="1">
        <v>2000.0231249999999</v>
      </c>
      <c r="CO552" s="1">
        <v>0.97999899999999995</v>
      </c>
      <c r="CP552" s="1">
        <v>2.0001100000000001E-2</v>
      </c>
      <c r="CQ552" s="1">
        <v>0</v>
      </c>
      <c r="CR552" s="1">
        <v>2.4288124999999998</v>
      </c>
      <c r="CS552" s="1">
        <v>0</v>
      </c>
      <c r="CT552" s="1">
        <v>19768.981250000001</v>
      </c>
      <c r="CU552" s="1">
        <v>17412.518749999999</v>
      </c>
      <c r="CV552" s="1">
        <v>43.886625000000002</v>
      </c>
      <c r="CW552" s="1">
        <v>45.061999999999998</v>
      </c>
      <c r="CX552" s="1">
        <v>43.936999999999998</v>
      </c>
      <c r="CY552" s="1">
        <v>43.363187500000002</v>
      </c>
      <c r="CZ552" s="1">
        <v>43.811999999999998</v>
      </c>
      <c r="DA552" s="1">
        <v>1960.0231249999999</v>
      </c>
      <c r="DB552" s="1">
        <v>40</v>
      </c>
      <c r="DC552" s="1">
        <v>0</v>
      </c>
      <c r="DD552" s="1">
        <v>1659809818.5</v>
      </c>
      <c r="DE552" s="1">
        <v>0</v>
      </c>
      <c r="DF552" s="1">
        <v>1659809405.0999999</v>
      </c>
      <c r="DG552" s="1" t="s">
        <v>1159</v>
      </c>
      <c r="DH552" s="1">
        <v>1659809402.5999999</v>
      </c>
      <c r="DI552" s="1">
        <v>1659809405.0999999</v>
      </c>
      <c r="DJ552" s="1">
        <v>17</v>
      </c>
      <c r="DK552" s="1">
        <v>-0.01</v>
      </c>
      <c r="DL552" s="1">
        <v>-1E-3</v>
      </c>
      <c r="DM552" s="1">
        <v>1.2789999999999999</v>
      </c>
      <c r="DN552" s="1">
        <v>1.7000000000000001E-2</v>
      </c>
      <c r="DO552" s="1">
        <v>400</v>
      </c>
      <c r="DP552" s="1">
        <v>24</v>
      </c>
      <c r="DQ552" s="1">
        <v>0.2</v>
      </c>
      <c r="DR552" s="1">
        <v>0.03</v>
      </c>
      <c r="DS552" s="1">
        <v>19.437463447686309</v>
      </c>
      <c r="DT552" s="1">
        <v>7.7832844461427584</v>
      </c>
      <c r="DU552" s="1">
        <v>0.58546222814753812</v>
      </c>
      <c r="DV552" s="1">
        <v>0</v>
      </c>
      <c r="DW552" s="1">
        <v>-61.263182500000013</v>
      </c>
      <c r="DX552" s="1">
        <v>-11.79543377110677</v>
      </c>
      <c r="DY552" s="1">
        <v>1.1373235445306451</v>
      </c>
      <c r="DZ552" s="1">
        <v>0</v>
      </c>
      <c r="EA552" s="1">
        <v>3.476704499999999</v>
      </c>
      <c r="EB552" s="1">
        <v>1.7839699812379959E-2</v>
      </c>
      <c r="EC552" s="1">
        <v>2.3091545530778109E-3</v>
      </c>
      <c r="ED552" s="1">
        <v>1</v>
      </c>
      <c r="EE552" s="1">
        <v>1.9624156716915619</v>
      </c>
      <c r="EF552" s="1">
        <v>1.631018396653424E-2</v>
      </c>
      <c r="EG552" s="1">
        <v>1.401211462590582E-3</v>
      </c>
      <c r="EH552" s="1">
        <v>1</v>
      </c>
      <c r="EI552" s="1">
        <v>0.1486581558339731</v>
      </c>
      <c r="EJ552" s="1">
        <v>-3.197407176222908E-4</v>
      </c>
      <c r="EK552" s="1">
        <v>9.9739288168532712E-5</v>
      </c>
      <c r="EL552" s="1">
        <v>1</v>
      </c>
      <c r="EM552" s="1">
        <v>3</v>
      </c>
      <c r="EN552" s="1">
        <v>6</v>
      </c>
      <c r="EO552" s="1" t="s">
        <v>1160</v>
      </c>
      <c r="EP552" s="1">
        <v>2.9402200000000001</v>
      </c>
      <c r="EQ552" s="1">
        <v>2.8013699999999999</v>
      </c>
      <c r="ER552" s="1">
        <v>0.11845899999999999</v>
      </c>
      <c r="ES552" s="1">
        <v>0.126828</v>
      </c>
      <c r="ET552" s="1">
        <v>0.116728</v>
      </c>
      <c r="EU552" s="1">
        <v>0.10613499999999999</v>
      </c>
      <c r="EV552" s="1">
        <v>18022.5</v>
      </c>
      <c r="EW552" s="1">
        <v>18716.099999999999</v>
      </c>
      <c r="EX552" s="1">
        <v>23789.599999999999</v>
      </c>
      <c r="EY552" s="1">
        <v>24960.7</v>
      </c>
      <c r="EZ552" s="1">
        <v>33645.1</v>
      </c>
      <c r="FA552" s="1">
        <v>35638.300000000003</v>
      </c>
      <c r="FB552" s="1">
        <v>43393.599999999999</v>
      </c>
      <c r="FC552" s="1">
        <v>46150.8</v>
      </c>
      <c r="FD552" s="1">
        <v>1.93587</v>
      </c>
      <c r="FE552" s="1">
        <v>1.77068</v>
      </c>
      <c r="FF552" s="1">
        <v>9.0844900000000006E-2</v>
      </c>
      <c r="FG552" s="1">
        <v>0</v>
      </c>
      <c r="FH552" s="1">
        <v>30.136600000000001</v>
      </c>
      <c r="FI552" s="1">
        <v>999.9</v>
      </c>
      <c r="FJ552" s="1">
        <v>41.8</v>
      </c>
      <c r="FK552" s="1">
        <v>41.6</v>
      </c>
      <c r="FL552" s="1">
        <v>34.150700000000001</v>
      </c>
      <c r="FM552" s="1">
        <v>63.784300000000002</v>
      </c>
      <c r="FN552" s="1">
        <v>25.761199999999999</v>
      </c>
      <c r="FO552" s="1">
        <v>1</v>
      </c>
      <c r="FP552" s="1">
        <v>0.610043</v>
      </c>
      <c r="FQ552" s="1">
        <v>2.5665800000000001</v>
      </c>
      <c r="FR552" s="1">
        <v>20.299299999999999</v>
      </c>
      <c r="FS552" s="1">
        <v>5.2108499999999998</v>
      </c>
      <c r="FT552" s="1">
        <v>11.908099999999999</v>
      </c>
      <c r="FU552" s="1">
        <v>5.0029000000000003</v>
      </c>
      <c r="FV552" s="1">
        <v>3.2901500000000001</v>
      </c>
      <c r="FW552" s="1">
        <v>9999</v>
      </c>
      <c r="FX552" s="1">
        <v>9999</v>
      </c>
      <c r="FY552" s="1">
        <v>9999</v>
      </c>
      <c r="FZ552" s="1">
        <v>999.9</v>
      </c>
      <c r="GA552" s="1">
        <v>1.8598300000000001</v>
      </c>
      <c r="GB552" s="1">
        <v>1.85486</v>
      </c>
      <c r="GC552" s="1">
        <v>1.85798</v>
      </c>
      <c r="GD552" s="1">
        <v>1.85653</v>
      </c>
      <c r="GE552" s="1">
        <v>1.8551800000000001</v>
      </c>
      <c r="GF552" s="1">
        <v>1.85473</v>
      </c>
      <c r="GG552" s="1">
        <v>1.85365</v>
      </c>
      <c r="GH552" s="1">
        <v>1.8565799999999999</v>
      </c>
      <c r="GI552" s="1">
        <v>0</v>
      </c>
      <c r="GJ552" s="1">
        <v>0</v>
      </c>
      <c r="GK552" s="1">
        <v>0</v>
      </c>
      <c r="GL552" s="1">
        <v>0</v>
      </c>
      <c r="GM552" s="1" t="s">
        <v>355</v>
      </c>
      <c r="GN552" s="1" t="s">
        <v>356</v>
      </c>
      <c r="GO552" s="1" t="s">
        <v>357</v>
      </c>
      <c r="GP552" s="1" t="s">
        <v>357</v>
      </c>
      <c r="GQ552" s="1" t="s">
        <v>357</v>
      </c>
      <c r="GR552" s="1" t="s">
        <v>357</v>
      </c>
      <c r="GS552" s="1">
        <v>0</v>
      </c>
      <c r="GT552" s="1">
        <v>100</v>
      </c>
      <c r="GU552" s="1">
        <v>100</v>
      </c>
      <c r="GV552" s="1">
        <v>1.6659999999999999</v>
      </c>
      <c r="GW552" s="1">
        <v>1.29E-2</v>
      </c>
      <c r="GX552" s="1">
        <v>0.27761382284396391</v>
      </c>
      <c r="GY552" s="1">
        <v>3.0239061252787889E-3</v>
      </c>
      <c r="GZ552" s="1">
        <v>-1.398580452151984E-6</v>
      </c>
      <c r="HA552" s="1">
        <v>2.8030378366047371E-10</v>
      </c>
      <c r="HB552" s="1">
        <v>-7.1345895132161177E-2</v>
      </c>
      <c r="HC552" s="1">
        <v>1.0309082032153079E-2</v>
      </c>
      <c r="HD552" s="1">
        <v>-3.6321104004466529E-4</v>
      </c>
      <c r="HE552" s="1">
        <v>3.6129943689190391E-6</v>
      </c>
      <c r="HF552" s="1">
        <v>0</v>
      </c>
      <c r="HG552" s="1">
        <v>2134</v>
      </c>
      <c r="HH552" s="1">
        <v>3</v>
      </c>
      <c r="HI552" s="1">
        <v>46</v>
      </c>
      <c r="HJ552" s="1">
        <v>6.9</v>
      </c>
      <c r="HK552" s="1">
        <v>6.9</v>
      </c>
      <c r="HL552" s="1">
        <v>1.6210899999999999</v>
      </c>
      <c r="HM552" s="1">
        <v>2.3596200000000001</v>
      </c>
      <c r="HN552" s="1">
        <v>1.4978</v>
      </c>
      <c r="HO552" s="1">
        <v>2.3010299999999999</v>
      </c>
      <c r="HP552" s="1">
        <v>1.5478499999999999</v>
      </c>
      <c r="HQ552" s="1">
        <v>2.3010299999999999</v>
      </c>
      <c r="HR552" s="1">
        <v>43.59</v>
      </c>
      <c r="HS552" s="1">
        <v>15.3491</v>
      </c>
      <c r="HT552" s="1">
        <v>18</v>
      </c>
      <c r="HU552" s="1">
        <v>503.06</v>
      </c>
      <c r="HV552" s="1">
        <v>459.68299999999999</v>
      </c>
      <c r="HW552" s="1">
        <v>26.675000000000001</v>
      </c>
      <c r="HX552" s="1">
        <v>34.536999999999999</v>
      </c>
      <c r="HY552" s="1">
        <v>29.999500000000001</v>
      </c>
      <c r="HZ552" s="1">
        <v>34.439500000000002</v>
      </c>
      <c r="IA552" s="1">
        <v>34.541400000000003</v>
      </c>
      <c r="IB552" s="1">
        <v>32.467799999999997</v>
      </c>
      <c r="IC552" s="1">
        <v>28.625599999999999</v>
      </c>
      <c r="ID552" s="1">
        <v>0</v>
      </c>
      <c r="IE552" s="1">
        <v>26.680700000000002</v>
      </c>
      <c r="IF552" s="1">
        <v>713.36099999999999</v>
      </c>
      <c r="IG552" s="1">
        <v>23.902999999999999</v>
      </c>
      <c r="IH552" s="1">
        <v>100.328</v>
      </c>
      <c r="II552" s="1">
        <v>100.014</v>
      </c>
      <c r="IJ552" s="1" t="s">
        <v>1161</v>
      </c>
    </row>
    <row r="553" spans="1:244" ht="15.75" customHeight="1" x14ac:dyDescent="0.3">
      <c r="A553" s="1">
        <v>537</v>
      </c>
      <c r="B553" s="1">
        <v>1659809820.0999999</v>
      </c>
      <c r="C553" s="1">
        <v>13678.599999904631</v>
      </c>
      <c r="D553" s="1" t="s">
        <v>1428</v>
      </c>
      <c r="E553" s="1" t="s">
        <v>1429</v>
      </c>
      <c r="F553" s="1">
        <v>1</v>
      </c>
      <c r="G553" s="1" t="s">
        <v>346</v>
      </c>
      <c r="H553" s="1" t="s">
        <v>347</v>
      </c>
      <c r="I553" s="1" t="s">
        <v>348</v>
      </c>
      <c r="J553" s="1" t="s">
        <v>349</v>
      </c>
      <c r="K553" s="1" t="s">
        <v>350</v>
      </c>
      <c r="L553" s="1" t="s">
        <v>1154</v>
      </c>
      <c r="M553" s="1" t="s">
        <v>351</v>
      </c>
      <c r="N553" s="1">
        <v>1659809812.599999</v>
      </c>
      <c r="O553" s="1">
        <f t="shared" si="68"/>
        <v>2.9824981661265757E-3</v>
      </c>
      <c r="P553" s="1">
        <f t="shared" si="69"/>
        <v>2.9824981661265757</v>
      </c>
      <c r="Q553" s="1">
        <f t="shared" si="70"/>
        <v>20.38666254481171</v>
      </c>
      <c r="R553" s="1">
        <f t="shared" si="71"/>
        <v>580.26379999999995</v>
      </c>
      <c r="S553" s="1">
        <f t="shared" si="72"/>
        <v>340.49502579425365</v>
      </c>
      <c r="T553" s="1">
        <f t="shared" si="73"/>
        <v>33.67167613526636</v>
      </c>
      <c r="U553" s="1">
        <f t="shared" si="74"/>
        <v>57.382496854521484</v>
      </c>
      <c r="V553" s="1">
        <f t="shared" si="75"/>
        <v>0.14873225257507466</v>
      </c>
      <c r="W553" s="1">
        <f t="shared" si="76"/>
        <v>2.9068944629379954</v>
      </c>
      <c r="X553" s="1">
        <f t="shared" si="77"/>
        <v>0.14463025105446536</v>
      </c>
      <c r="Y553" s="1">
        <f t="shared" si="78"/>
        <v>9.0753032256100721E-2</v>
      </c>
      <c r="Z553" s="1">
        <f t="shared" si="79"/>
        <v>321.52110719999979</v>
      </c>
      <c r="AA553" s="1">
        <f t="shared" si="80"/>
        <v>32.109996442449329</v>
      </c>
      <c r="AB553" s="1">
        <f t="shared" si="81"/>
        <v>31.60181333333334</v>
      </c>
      <c r="AC553" s="1">
        <f t="shared" si="82"/>
        <v>4.6685143125394752</v>
      </c>
      <c r="AD553" s="1">
        <f t="shared" si="83"/>
        <v>60.018266802664535</v>
      </c>
      <c r="AE553" s="1">
        <f t="shared" si="84"/>
        <v>2.7052724141182152</v>
      </c>
      <c r="AF553" s="1">
        <f t="shared" si="85"/>
        <v>4.5074150891643434</v>
      </c>
      <c r="AG553" s="1">
        <f t="shared" si="86"/>
        <v>1.9632418984212601</v>
      </c>
      <c r="AH553" s="1">
        <f t="shared" si="87"/>
        <v>-131.52816912618198</v>
      </c>
      <c r="AI553" s="1">
        <f t="shared" si="88"/>
        <v>-96.729599379780566</v>
      </c>
      <c r="AJ553" s="1">
        <f t="shared" si="89"/>
        <v>-7.4940833832553224</v>
      </c>
      <c r="AK553" s="1">
        <f t="shared" si="90"/>
        <v>85.769255310781929</v>
      </c>
      <c r="AL553" s="1">
        <f t="shared" si="91"/>
        <v>50.020990210340159</v>
      </c>
      <c r="AM553" s="1">
        <f t="shared" si="92"/>
        <v>2.9806718760356232</v>
      </c>
      <c r="AN553" s="1">
        <f t="shared" si="93"/>
        <v>20.38666254481171</v>
      </c>
      <c r="AO553" s="1">
        <v>682.58471397229357</v>
      </c>
      <c r="AP553" s="1">
        <v>631.70771515151478</v>
      </c>
      <c r="AQ553" s="1">
        <v>5.0356053069605711</v>
      </c>
      <c r="AR553" s="1">
        <v>65.640967639493695</v>
      </c>
      <c r="AS553" s="1">
        <f t="shared" si="94"/>
        <v>2.9824981661265757</v>
      </c>
      <c r="AT553" s="1">
        <v>23.878444536808988</v>
      </c>
      <c r="AU553" s="1">
        <v>27.358539560439571</v>
      </c>
      <c r="AV553" s="1">
        <v>7.1606787672998468E-6</v>
      </c>
      <c r="AW553" s="1">
        <v>85.652691204129724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51514.686058770567</v>
      </c>
      <c r="BC553" s="1">
        <f t="shared" si="98"/>
        <v>2000.031999999999</v>
      </c>
      <c r="BD553" s="1">
        <f t="shared" si="99"/>
        <v>1681.226879999999</v>
      </c>
      <c r="BE553" s="1">
        <f t="shared" si="100"/>
        <v>0.84059999040015354</v>
      </c>
      <c r="BF553" s="1">
        <f t="shared" si="101"/>
        <v>0.16075798147229642</v>
      </c>
      <c r="BG553" s="1">
        <v>6</v>
      </c>
      <c r="BH553" s="1">
        <v>0.5</v>
      </c>
      <c r="BI553" s="1" t="s">
        <v>352</v>
      </c>
      <c r="BJ553" s="1">
        <v>2</v>
      </c>
      <c r="BK553" s="1" t="b">
        <v>1</v>
      </c>
      <c r="BL553" s="1">
        <v>1659809812.599999</v>
      </c>
      <c r="BM553" s="1">
        <v>580.26379999999995</v>
      </c>
      <c r="BN553" s="1">
        <v>642.34773333333351</v>
      </c>
      <c r="BO553" s="1">
        <v>27.356280000000002</v>
      </c>
      <c r="BP553" s="1">
        <v>23.878260000000001</v>
      </c>
      <c r="BQ553" s="1">
        <v>578.65093333333346</v>
      </c>
      <c r="BR553" s="1">
        <v>27.34343333333333</v>
      </c>
      <c r="BS553" s="1">
        <v>500.13486666666671</v>
      </c>
      <c r="BT553" s="1">
        <v>98.790379999999999</v>
      </c>
      <c r="BU553" s="1">
        <v>9.9981340000000002E-2</v>
      </c>
      <c r="BV553" s="1">
        <v>30.984586666666669</v>
      </c>
      <c r="BW553" s="1">
        <v>31.60181333333334</v>
      </c>
      <c r="BX553" s="1">
        <v>999.89999999999986</v>
      </c>
      <c r="BY553" s="1">
        <v>0</v>
      </c>
      <c r="BZ553" s="1">
        <v>0</v>
      </c>
      <c r="CA553" s="1">
        <v>9992.2853333333333</v>
      </c>
      <c r="CB553" s="1">
        <v>0</v>
      </c>
      <c r="CC553" s="1">
        <v>215.86093333333329</v>
      </c>
      <c r="CD553" s="1">
        <v>-62.083773333333333</v>
      </c>
      <c r="CE553" s="1">
        <v>596.58420000000001</v>
      </c>
      <c r="CF553" s="1">
        <v>658.06093333333331</v>
      </c>
      <c r="CG553" s="1">
        <v>3.478027333333332</v>
      </c>
      <c r="CH553" s="1">
        <v>642.34773333333351</v>
      </c>
      <c r="CI553" s="1">
        <v>23.878260000000001</v>
      </c>
      <c r="CJ553" s="1">
        <v>2.7025386666666669</v>
      </c>
      <c r="CK553" s="1">
        <v>2.3589419999999999</v>
      </c>
      <c r="CL553" s="1">
        <v>22.300560000000001</v>
      </c>
      <c r="CM553" s="1">
        <v>20.084653333333328</v>
      </c>
      <c r="CN553" s="1">
        <v>2000.031999999999</v>
      </c>
      <c r="CO553" s="1">
        <v>0.97999899999999973</v>
      </c>
      <c r="CP553" s="1">
        <v>2.0001100000000001E-2</v>
      </c>
      <c r="CQ553" s="1">
        <v>0</v>
      </c>
      <c r="CR553" s="1">
        <v>2.325733333333333</v>
      </c>
      <c r="CS553" s="1">
        <v>0</v>
      </c>
      <c r="CT553" s="1">
        <v>19785.326666666671</v>
      </c>
      <c r="CU553" s="1">
        <v>17412.599999999991</v>
      </c>
      <c r="CV553" s="1">
        <v>43.883266666666671</v>
      </c>
      <c r="CW553" s="1">
        <v>45.061999999999998</v>
      </c>
      <c r="CX553" s="1">
        <v>43.936999999999998</v>
      </c>
      <c r="CY553" s="1">
        <v>43.366599999999998</v>
      </c>
      <c r="CZ553" s="1">
        <v>43.811999999999998</v>
      </c>
      <c r="DA553" s="1">
        <v>1960.031999999999</v>
      </c>
      <c r="DB553" s="1">
        <v>40</v>
      </c>
      <c r="DC553" s="1">
        <v>0</v>
      </c>
      <c r="DD553" s="1">
        <v>1659809819.0999999</v>
      </c>
      <c r="DE553" s="1">
        <v>0</v>
      </c>
      <c r="DF553" s="1">
        <v>1659809405.0999999</v>
      </c>
      <c r="DG553" s="1" t="s">
        <v>1159</v>
      </c>
      <c r="DH553" s="1">
        <v>1659809402.5999999</v>
      </c>
      <c r="DI553" s="1">
        <v>1659809405.0999999</v>
      </c>
      <c r="DJ553" s="1">
        <v>17</v>
      </c>
      <c r="DK553" s="1">
        <v>-0.01</v>
      </c>
      <c r="DL553" s="1">
        <v>-1E-3</v>
      </c>
      <c r="DM553" s="1">
        <v>1.2789999999999999</v>
      </c>
      <c r="DN553" s="1">
        <v>1.7000000000000001E-2</v>
      </c>
      <c r="DO553" s="1">
        <v>400</v>
      </c>
      <c r="DP553" s="1">
        <v>24</v>
      </c>
      <c r="DQ553" s="1">
        <v>0.2</v>
      </c>
      <c r="DR553" s="1">
        <v>0.03</v>
      </c>
      <c r="DS553" s="1">
        <v>19.565448608465211</v>
      </c>
      <c r="DT553" s="1">
        <v>7.4379985092716208</v>
      </c>
      <c r="DU553" s="1">
        <v>0.55982162026719362</v>
      </c>
      <c r="DV553" s="1">
        <v>0</v>
      </c>
      <c r="DW553" s="1">
        <v>-61.451555000000013</v>
      </c>
      <c r="DX553" s="1">
        <v>-11.505093433395659</v>
      </c>
      <c r="DY553" s="1">
        <v>1.1103010184067199</v>
      </c>
      <c r="DZ553" s="1">
        <v>0</v>
      </c>
      <c r="EA553" s="1">
        <v>3.4768205000000001</v>
      </c>
      <c r="EB553" s="1">
        <v>1.8104915572225141E-2</v>
      </c>
      <c r="EC553" s="1">
        <v>2.3164444197951309E-3</v>
      </c>
      <c r="ED553" s="1">
        <v>1</v>
      </c>
      <c r="EE553" s="1">
        <v>1.9627522378689439</v>
      </c>
      <c r="EF553" s="1">
        <v>1.7433641328647921E-2</v>
      </c>
      <c r="EG553" s="1">
        <v>1.488414557627411E-3</v>
      </c>
      <c r="EH553" s="1">
        <v>1</v>
      </c>
      <c r="EI553" s="1">
        <v>0.14864017701752849</v>
      </c>
      <c r="EJ553" s="1">
        <v>-2.8610474461429348E-4</v>
      </c>
      <c r="EK553" s="1">
        <v>9.7611655618734972E-5</v>
      </c>
      <c r="EL553" s="1">
        <v>1</v>
      </c>
      <c r="EM553" s="1">
        <v>3</v>
      </c>
      <c r="EN553" s="1">
        <v>6</v>
      </c>
      <c r="EO553" s="1" t="s">
        <v>1160</v>
      </c>
      <c r="EP553" s="1">
        <v>2.94035</v>
      </c>
      <c r="EQ553" s="1">
        <v>2.8012999999999999</v>
      </c>
      <c r="ER553" s="1">
        <v>0.11912499999999999</v>
      </c>
      <c r="ES553" s="1">
        <v>0.12748300000000001</v>
      </c>
      <c r="ET553" s="1">
        <v>0.116727</v>
      </c>
      <c r="EU553" s="1">
        <v>0.10613400000000001</v>
      </c>
      <c r="EV553" s="1">
        <v>18009</v>
      </c>
      <c r="EW553" s="1">
        <v>18702</v>
      </c>
      <c r="EX553" s="1">
        <v>23789.7</v>
      </c>
      <c r="EY553" s="1">
        <v>24960.7</v>
      </c>
      <c r="EZ553" s="1">
        <v>33645.300000000003</v>
      </c>
      <c r="FA553" s="1">
        <v>35638.400000000001</v>
      </c>
      <c r="FB553" s="1">
        <v>43393.7</v>
      </c>
      <c r="FC553" s="1">
        <v>46150.8</v>
      </c>
      <c r="FD553" s="1">
        <v>1.9359</v>
      </c>
      <c r="FE553" s="1">
        <v>1.7707299999999999</v>
      </c>
      <c r="FF553" s="1">
        <v>9.1150400000000006E-2</v>
      </c>
      <c r="FG553" s="1">
        <v>0</v>
      </c>
      <c r="FH553" s="1">
        <v>30.135899999999999</v>
      </c>
      <c r="FI553" s="1">
        <v>999.9</v>
      </c>
      <c r="FJ553" s="1">
        <v>41.8</v>
      </c>
      <c r="FK553" s="1">
        <v>41.6</v>
      </c>
      <c r="FL553" s="1">
        <v>34.151899999999998</v>
      </c>
      <c r="FM553" s="1">
        <v>63.714300000000001</v>
      </c>
      <c r="FN553" s="1">
        <v>26.566500000000001</v>
      </c>
      <c r="FO553" s="1">
        <v>1</v>
      </c>
      <c r="FP553" s="1">
        <v>0.60992400000000002</v>
      </c>
      <c r="FQ553" s="1">
        <v>2.5661499999999999</v>
      </c>
      <c r="FR553" s="1">
        <v>20.299299999999999</v>
      </c>
      <c r="FS553" s="1">
        <v>5.2102500000000003</v>
      </c>
      <c r="FT553" s="1">
        <v>11.907999999999999</v>
      </c>
      <c r="FU553" s="1">
        <v>5.0026999999999999</v>
      </c>
      <c r="FV553" s="1">
        <v>3.29013</v>
      </c>
      <c r="FW553" s="1">
        <v>9999</v>
      </c>
      <c r="FX553" s="1">
        <v>9999</v>
      </c>
      <c r="FY553" s="1">
        <v>9999</v>
      </c>
      <c r="FZ553" s="1">
        <v>999.9</v>
      </c>
      <c r="GA553" s="1">
        <v>1.8598399999999999</v>
      </c>
      <c r="GB553" s="1">
        <v>1.85486</v>
      </c>
      <c r="GC553" s="1">
        <v>1.8580000000000001</v>
      </c>
      <c r="GD553" s="1">
        <v>1.85653</v>
      </c>
      <c r="GE553" s="1">
        <v>1.8551800000000001</v>
      </c>
      <c r="GF553" s="1">
        <v>1.8547400000000001</v>
      </c>
      <c r="GG553" s="1">
        <v>1.85365</v>
      </c>
      <c r="GH553" s="1">
        <v>1.8566</v>
      </c>
      <c r="GI553" s="1">
        <v>0</v>
      </c>
      <c r="GJ553" s="1">
        <v>0</v>
      </c>
      <c r="GK553" s="1">
        <v>0</v>
      </c>
      <c r="GL553" s="1">
        <v>0</v>
      </c>
      <c r="GM553" s="1" t="s">
        <v>355</v>
      </c>
      <c r="GN553" s="1" t="s">
        <v>356</v>
      </c>
      <c r="GO553" s="1" t="s">
        <v>357</v>
      </c>
      <c r="GP553" s="1" t="s">
        <v>357</v>
      </c>
      <c r="GQ553" s="1" t="s">
        <v>357</v>
      </c>
      <c r="GR553" s="1" t="s">
        <v>357</v>
      </c>
      <c r="GS553" s="1">
        <v>0</v>
      </c>
      <c r="GT553" s="1">
        <v>100</v>
      </c>
      <c r="GU553" s="1">
        <v>100</v>
      </c>
      <c r="GV553" s="1">
        <v>1.6739999999999999</v>
      </c>
      <c r="GW553" s="1">
        <v>1.29E-2</v>
      </c>
      <c r="GX553" s="1">
        <v>0.27761382284396391</v>
      </c>
      <c r="GY553" s="1">
        <v>3.0239061252787889E-3</v>
      </c>
      <c r="GZ553" s="1">
        <v>-1.398580452151984E-6</v>
      </c>
      <c r="HA553" s="1">
        <v>2.8030378366047371E-10</v>
      </c>
      <c r="HB553" s="1">
        <v>-7.1345895132161177E-2</v>
      </c>
      <c r="HC553" s="1">
        <v>1.0309082032153079E-2</v>
      </c>
      <c r="HD553" s="1">
        <v>-3.6321104004466529E-4</v>
      </c>
      <c r="HE553" s="1">
        <v>3.6129943689190391E-6</v>
      </c>
      <c r="HF553" s="1">
        <v>0</v>
      </c>
      <c r="HG553" s="1">
        <v>2134</v>
      </c>
      <c r="HH553" s="1">
        <v>3</v>
      </c>
      <c r="HI553" s="1">
        <v>46</v>
      </c>
      <c r="HJ553" s="1">
        <v>7</v>
      </c>
      <c r="HK553" s="1">
        <v>6.9</v>
      </c>
      <c r="HL553" s="1">
        <v>1.6333</v>
      </c>
      <c r="HM553" s="1">
        <v>2.34863</v>
      </c>
      <c r="HN553" s="1">
        <v>1.4978</v>
      </c>
      <c r="HO553" s="1">
        <v>2.3010299999999999</v>
      </c>
      <c r="HP553" s="1">
        <v>1.5478499999999999</v>
      </c>
      <c r="HQ553" s="1">
        <v>2.3535200000000001</v>
      </c>
      <c r="HR553" s="1">
        <v>43.59</v>
      </c>
      <c r="HS553" s="1">
        <v>15.340400000000001</v>
      </c>
      <c r="HT553" s="1">
        <v>18</v>
      </c>
      <c r="HU553" s="1">
        <v>503.06400000000002</v>
      </c>
      <c r="HV553" s="1">
        <v>459.70299999999997</v>
      </c>
      <c r="HW553" s="1">
        <v>26.6769</v>
      </c>
      <c r="HX553" s="1">
        <v>34.535200000000003</v>
      </c>
      <c r="HY553" s="1">
        <v>29.999500000000001</v>
      </c>
      <c r="HZ553" s="1">
        <v>34.437800000000003</v>
      </c>
      <c r="IA553" s="1">
        <v>34.539700000000003</v>
      </c>
      <c r="IB553" s="1">
        <v>32.718899999999998</v>
      </c>
      <c r="IC553" s="1">
        <v>28.625599999999999</v>
      </c>
      <c r="ID553" s="1">
        <v>0</v>
      </c>
      <c r="IE553" s="1">
        <v>26.680700000000002</v>
      </c>
      <c r="IF553" s="1">
        <v>713.36099999999999</v>
      </c>
      <c r="IG553" s="1">
        <v>23.902999999999999</v>
      </c>
      <c r="IH553" s="1">
        <v>100.32899999999999</v>
      </c>
      <c r="II553" s="1">
        <v>100.014</v>
      </c>
      <c r="IJ553" s="1" t="s">
        <v>1161</v>
      </c>
    </row>
    <row r="554" spans="1:244" ht="15.75" customHeight="1" x14ac:dyDescent="0.3">
      <c r="A554" s="1">
        <v>538</v>
      </c>
      <c r="B554" s="1">
        <v>1659809821.0999999</v>
      </c>
      <c r="C554" s="1">
        <v>13679.599999904631</v>
      </c>
      <c r="D554" s="1" t="s">
        <v>1430</v>
      </c>
      <c r="E554" s="1" t="s">
        <v>1431</v>
      </c>
      <c r="F554" s="1">
        <v>1</v>
      </c>
      <c r="G554" s="1" t="s">
        <v>346</v>
      </c>
      <c r="H554" s="1" t="s">
        <v>347</v>
      </c>
      <c r="I554" s="1" t="s">
        <v>348</v>
      </c>
      <c r="J554" s="1" t="s">
        <v>349</v>
      </c>
      <c r="K554" s="1" t="s">
        <v>350</v>
      </c>
      <c r="L554" s="1" t="s">
        <v>1154</v>
      </c>
      <c r="M554" s="1" t="s">
        <v>351</v>
      </c>
      <c r="N554" s="1">
        <v>1659809813.0999999</v>
      </c>
      <c r="O554" s="1">
        <f t="shared" si="68"/>
        <v>2.9827696619222723E-3</v>
      </c>
      <c r="P554" s="1">
        <f t="shared" si="69"/>
        <v>2.9827696619222723</v>
      </c>
      <c r="Q554" s="1">
        <f t="shared" si="70"/>
        <v>20.423267882737377</v>
      </c>
      <c r="R554" s="1">
        <f t="shared" si="71"/>
        <v>582.70687499999997</v>
      </c>
      <c r="S554" s="1">
        <f t="shared" si="72"/>
        <v>342.45041468394243</v>
      </c>
      <c r="T554" s="1">
        <f t="shared" si="73"/>
        <v>33.86504098262381</v>
      </c>
      <c r="U554" s="1">
        <f t="shared" si="74"/>
        <v>57.624086164252937</v>
      </c>
      <c r="V554" s="1">
        <f t="shared" si="75"/>
        <v>0.14872542166788155</v>
      </c>
      <c r="W554" s="1">
        <f t="shared" si="76"/>
        <v>2.9069442446053819</v>
      </c>
      <c r="X554" s="1">
        <f t="shared" si="77"/>
        <v>0.14462385948863801</v>
      </c>
      <c r="Y554" s="1">
        <f t="shared" si="78"/>
        <v>9.0748999640397662E-2</v>
      </c>
      <c r="Z554" s="1">
        <f t="shared" si="79"/>
        <v>321.52158599999996</v>
      </c>
      <c r="AA554" s="1">
        <f t="shared" si="80"/>
        <v>32.110242286672808</v>
      </c>
      <c r="AB554" s="1">
        <f t="shared" si="81"/>
        <v>31.602862500000001</v>
      </c>
      <c r="AC554" s="1">
        <f t="shared" si="82"/>
        <v>4.6687923627383281</v>
      </c>
      <c r="AD554" s="1">
        <f t="shared" si="83"/>
        <v>60.017481956083074</v>
      </c>
      <c r="AE554" s="1">
        <f t="shared" si="84"/>
        <v>2.7052882665877913</v>
      </c>
      <c r="AF554" s="1">
        <f t="shared" si="85"/>
        <v>4.5075004455657552</v>
      </c>
      <c r="AG554" s="1">
        <f t="shared" si="86"/>
        <v>1.9635040961505368</v>
      </c>
      <c r="AH554" s="1">
        <f t="shared" si="87"/>
        <v>-131.54014209077221</v>
      </c>
      <c r="AI554" s="1">
        <f t="shared" si="88"/>
        <v>-96.843636621403533</v>
      </c>
      <c r="AJ554" s="1">
        <f t="shared" si="89"/>
        <v>-7.5028409836362302</v>
      </c>
      <c r="AK554" s="1">
        <f t="shared" si="90"/>
        <v>85.634966304187969</v>
      </c>
      <c r="AL554" s="1">
        <f t="shared" si="91"/>
        <v>50.080127889042259</v>
      </c>
      <c r="AM554" s="1">
        <f t="shared" si="92"/>
        <v>2.9807521624908739</v>
      </c>
      <c r="AN554" s="1">
        <f t="shared" si="93"/>
        <v>20.423267882737377</v>
      </c>
      <c r="AO554" s="1">
        <v>687.75263966445368</v>
      </c>
      <c r="AP554" s="1">
        <v>636.76663030303041</v>
      </c>
      <c r="AQ554" s="1">
        <v>5.0481344047516341</v>
      </c>
      <c r="AR554" s="1">
        <v>65.640967639493695</v>
      </c>
      <c r="AS554" s="1">
        <f t="shared" si="94"/>
        <v>2.9827696619222723</v>
      </c>
      <c r="AT554" s="1">
        <v>23.8784299298256</v>
      </c>
      <c r="AU554" s="1">
        <v>27.358718681318688</v>
      </c>
      <c r="AV554" s="1">
        <v>2.3499289462774991E-5</v>
      </c>
      <c r="AW554" s="1">
        <v>85.652691204129724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51516.037626431265</v>
      </c>
      <c r="BC554" s="1">
        <f t="shared" si="98"/>
        <v>2000.0350000000001</v>
      </c>
      <c r="BD554" s="1">
        <f t="shared" si="99"/>
        <v>1681.2293999999999</v>
      </c>
      <c r="BE554" s="1">
        <f t="shared" si="100"/>
        <v>0.84059998950018366</v>
      </c>
      <c r="BF554" s="1">
        <f t="shared" si="101"/>
        <v>0.16075797973535461</v>
      </c>
      <c r="BG554" s="1">
        <v>6</v>
      </c>
      <c r="BH554" s="1">
        <v>0.5</v>
      </c>
      <c r="BI554" s="1" t="s">
        <v>352</v>
      </c>
      <c r="BJ554" s="1">
        <v>2</v>
      </c>
      <c r="BK554" s="1" t="b">
        <v>1</v>
      </c>
      <c r="BL554" s="1">
        <v>1659809813.0999999</v>
      </c>
      <c r="BM554" s="1">
        <v>582.70687499999997</v>
      </c>
      <c r="BN554" s="1">
        <v>644.87031249999995</v>
      </c>
      <c r="BO554" s="1">
        <v>27.35644375</v>
      </c>
      <c r="BP554" s="1">
        <v>23.878343749999999</v>
      </c>
      <c r="BQ554" s="1">
        <v>581.08993749999991</v>
      </c>
      <c r="BR554" s="1">
        <v>27.343599999999999</v>
      </c>
      <c r="BS554" s="1">
        <v>500.13675000000001</v>
      </c>
      <c r="BT554" s="1">
        <v>98.790356250000002</v>
      </c>
      <c r="BU554" s="1">
        <v>9.9992631250000005E-2</v>
      </c>
      <c r="BV554" s="1">
        <v>30.984918749999999</v>
      </c>
      <c r="BW554" s="1">
        <v>31.602862500000001</v>
      </c>
      <c r="BX554" s="1">
        <v>999.9</v>
      </c>
      <c r="BY554" s="1">
        <v>0</v>
      </c>
      <c r="BZ554" s="1">
        <v>0</v>
      </c>
      <c r="CA554" s="1">
        <v>9992.5724999999984</v>
      </c>
      <c r="CB554" s="1">
        <v>0</v>
      </c>
      <c r="CC554" s="1">
        <v>215.95849999999999</v>
      </c>
      <c r="CD554" s="1">
        <v>-62.163293750000001</v>
      </c>
      <c r="CE554" s="1">
        <v>599.09606250000002</v>
      </c>
      <c r="CF554" s="1">
        <v>660.64525000000003</v>
      </c>
      <c r="CG554" s="1">
        <v>3.4781124999999999</v>
      </c>
      <c r="CH554" s="1">
        <v>644.87031249999995</v>
      </c>
      <c r="CI554" s="1">
        <v>23.878343749999999</v>
      </c>
      <c r="CJ554" s="1">
        <v>2.7025543750000001</v>
      </c>
      <c r="CK554" s="1">
        <v>2.3589493749999999</v>
      </c>
      <c r="CL554" s="1">
        <v>22.300656249999999</v>
      </c>
      <c r="CM554" s="1">
        <v>20.08470625</v>
      </c>
      <c r="CN554" s="1">
        <v>2000.0350000000001</v>
      </c>
      <c r="CO554" s="1">
        <v>0.97999899999999995</v>
      </c>
      <c r="CP554" s="1">
        <v>2.0001100000000001E-2</v>
      </c>
      <c r="CQ554" s="1">
        <v>0</v>
      </c>
      <c r="CR554" s="1">
        <v>2.3817499999999998</v>
      </c>
      <c r="CS554" s="1">
        <v>0</v>
      </c>
      <c r="CT554" s="1">
        <v>19791.493750000001</v>
      </c>
      <c r="CU554" s="1">
        <v>17412.625</v>
      </c>
      <c r="CV554" s="1">
        <v>43.882750000000001</v>
      </c>
      <c r="CW554" s="1">
        <v>45.061999999999998</v>
      </c>
      <c r="CX554" s="1">
        <v>43.936999999999998</v>
      </c>
      <c r="CY554" s="1">
        <v>43.363187500000002</v>
      </c>
      <c r="CZ554" s="1">
        <v>43.811999999999998</v>
      </c>
      <c r="DA554" s="1">
        <v>1960.0350000000001</v>
      </c>
      <c r="DB554" s="1">
        <v>40</v>
      </c>
      <c r="DC554" s="1">
        <v>0</v>
      </c>
      <c r="DD554" s="1">
        <v>1659809820.9000001</v>
      </c>
      <c r="DE554" s="1">
        <v>0</v>
      </c>
      <c r="DF554" s="1">
        <v>1659809405.0999999</v>
      </c>
      <c r="DG554" s="1" t="s">
        <v>1159</v>
      </c>
      <c r="DH554" s="1">
        <v>1659809402.5999999</v>
      </c>
      <c r="DI554" s="1">
        <v>1659809405.0999999</v>
      </c>
      <c r="DJ554" s="1">
        <v>17</v>
      </c>
      <c r="DK554" s="1">
        <v>-0.01</v>
      </c>
      <c r="DL554" s="1">
        <v>-1E-3</v>
      </c>
      <c r="DM554" s="1">
        <v>1.2789999999999999</v>
      </c>
      <c r="DN554" s="1">
        <v>1.7000000000000001E-2</v>
      </c>
      <c r="DO554" s="1">
        <v>400</v>
      </c>
      <c r="DP554" s="1">
        <v>24</v>
      </c>
      <c r="DQ554" s="1">
        <v>0.2</v>
      </c>
      <c r="DR554" s="1">
        <v>0.03</v>
      </c>
      <c r="DS554" s="1">
        <v>19.565448608465211</v>
      </c>
      <c r="DT554" s="1">
        <v>7.4379985092716208</v>
      </c>
      <c r="DU554" s="1">
        <v>0.55982162026719362</v>
      </c>
      <c r="DV554" s="1">
        <v>0</v>
      </c>
      <c r="DW554" s="1">
        <v>-61.451555000000013</v>
      </c>
      <c r="DX554" s="1">
        <v>-11.505093433395659</v>
      </c>
      <c r="DY554" s="1">
        <v>1.1103010184067199</v>
      </c>
      <c r="DZ554" s="1">
        <v>0</v>
      </c>
      <c r="EA554" s="1">
        <v>3.4768205000000001</v>
      </c>
      <c r="EB554" s="1">
        <v>1.8104915572225141E-2</v>
      </c>
      <c r="EC554" s="1">
        <v>2.3164444197951309E-3</v>
      </c>
      <c r="ED554" s="1">
        <v>1</v>
      </c>
      <c r="EE554" s="1">
        <v>1.9627522378689439</v>
      </c>
      <c r="EF554" s="1">
        <v>1.7433641328647921E-2</v>
      </c>
      <c r="EG554" s="1">
        <v>1.488414557627411E-3</v>
      </c>
      <c r="EH554" s="1">
        <v>1</v>
      </c>
      <c r="EI554" s="1">
        <v>0.14864017701752849</v>
      </c>
      <c r="EJ554" s="1">
        <v>-2.8610474461429348E-4</v>
      </c>
      <c r="EK554" s="1">
        <v>9.7611655618734972E-5</v>
      </c>
      <c r="EL554" s="1">
        <v>1</v>
      </c>
      <c r="EM554" s="1">
        <v>3</v>
      </c>
      <c r="EN554" s="1">
        <v>6</v>
      </c>
      <c r="EO554" s="1" t="s">
        <v>1160</v>
      </c>
      <c r="EP554" s="1">
        <v>2.9403299999999999</v>
      </c>
      <c r="EQ554" s="1">
        <v>2.8013599999999999</v>
      </c>
      <c r="ER554" s="1">
        <v>0.119786</v>
      </c>
      <c r="ES554" s="1">
        <v>0.12813099999999999</v>
      </c>
      <c r="ET554" s="1">
        <v>0.116729</v>
      </c>
      <c r="EU554" s="1">
        <v>0.106131</v>
      </c>
      <c r="EV554" s="1">
        <v>17995.5</v>
      </c>
      <c r="EW554" s="1">
        <v>18688.3</v>
      </c>
      <c r="EX554" s="1">
        <v>23789.8</v>
      </c>
      <c r="EY554" s="1">
        <v>24960.799999999999</v>
      </c>
      <c r="EZ554" s="1">
        <v>33645.4</v>
      </c>
      <c r="FA554" s="1">
        <v>35638.800000000003</v>
      </c>
      <c r="FB554" s="1">
        <v>43393.9</v>
      </c>
      <c r="FC554" s="1">
        <v>46151.199999999997</v>
      </c>
      <c r="FD554" s="1">
        <v>1.9359999999999999</v>
      </c>
      <c r="FE554" s="1">
        <v>1.7708999999999999</v>
      </c>
      <c r="FF554" s="1">
        <v>9.1306899999999996E-2</v>
      </c>
      <c r="FG554" s="1">
        <v>0</v>
      </c>
      <c r="FH554" s="1">
        <v>30.135000000000002</v>
      </c>
      <c r="FI554" s="1">
        <v>999.9</v>
      </c>
      <c r="FJ554" s="1">
        <v>41.8</v>
      </c>
      <c r="FK554" s="1">
        <v>41.6</v>
      </c>
      <c r="FL554" s="1">
        <v>34.152900000000002</v>
      </c>
      <c r="FM554" s="1">
        <v>63.854300000000002</v>
      </c>
      <c r="FN554" s="1">
        <v>26.642600000000002</v>
      </c>
      <c r="FO554" s="1">
        <v>1</v>
      </c>
      <c r="FP554" s="1">
        <v>0.60980999999999996</v>
      </c>
      <c r="FQ554" s="1">
        <v>2.56508</v>
      </c>
      <c r="FR554" s="1">
        <v>20.299399999999999</v>
      </c>
      <c r="FS554" s="1">
        <v>5.2100999999999997</v>
      </c>
      <c r="FT554" s="1">
        <v>11.907999999999999</v>
      </c>
      <c r="FU554" s="1">
        <v>5.0027499999999998</v>
      </c>
      <c r="FV554" s="1">
        <v>3.2902499999999999</v>
      </c>
      <c r="FW554" s="1">
        <v>9999</v>
      </c>
      <c r="FX554" s="1">
        <v>9999</v>
      </c>
      <c r="FY554" s="1">
        <v>9999</v>
      </c>
      <c r="FZ554" s="1">
        <v>999.9</v>
      </c>
      <c r="GA554" s="1">
        <v>1.8598399999999999</v>
      </c>
      <c r="GB554" s="1">
        <v>1.85486</v>
      </c>
      <c r="GC554" s="1">
        <v>1.8580000000000001</v>
      </c>
      <c r="GD554" s="1">
        <v>1.85653</v>
      </c>
      <c r="GE554" s="1">
        <v>1.8551800000000001</v>
      </c>
      <c r="GF554" s="1">
        <v>1.8547499999999999</v>
      </c>
      <c r="GG554" s="1">
        <v>1.85364</v>
      </c>
      <c r="GH554" s="1">
        <v>1.8566</v>
      </c>
      <c r="GI554" s="1">
        <v>0</v>
      </c>
      <c r="GJ554" s="1">
        <v>0</v>
      </c>
      <c r="GK554" s="1">
        <v>0</v>
      </c>
      <c r="GL554" s="1">
        <v>0</v>
      </c>
      <c r="GM554" s="1" t="s">
        <v>355</v>
      </c>
      <c r="GN554" s="1" t="s">
        <v>356</v>
      </c>
      <c r="GO554" s="1" t="s">
        <v>357</v>
      </c>
      <c r="GP554" s="1" t="s">
        <v>357</v>
      </c>
      <c r="GQ554" s="1" t="s">
        <v>357</v>
      </c>
      <c r="GR554" s="1" t="s">
        <v>357</v>
      </c>
      <c r="GS554" s="1">
        <v>0</v>
      </c>
      <c r="GT554" s="1">
        <v>100</v>
      </c>
      <c r="GU554" s="1">
        <v>100</v>
      </c>
      <c r="GV554" s="1">
        <v>1.6819999999999999</v>
      </c>
      <c r="GW554" s="1">
        <v>1.2800000000000001E-2</v>
      </c>
      <c r="GX554" s="1">
        <v>0.27761382284396391</v>
      </c>
      <c r="GY554" s="1">
        <v>3.0239061252787889E-3</v>
      </c>
      <c r="GZ554" s="1">
        <v>-1.398580452151984E-6</v>
      </c>
      <c r="HA554" s="1">
        <v>2.8030378366047371E-10</v>
      </c>
      <c r="HB554" s="1">
        <v>-7.1345895132161177E-2</v>
      </c>
      <c r="HC554" s="1">
        <v>1.0309082032153079E-2</v>
      </c>
      <c r="HD554" s="1">
        <v>-3.6321104004466529E-4</v>
      </c>
      <c r="HE554" s="1">
        <v>3.6129943689190391E-6</v>
      </c>
      <c r="HF554" s="1">
        <v>0</v>
      </c>
      <c r="HG554" s="1">
        <v>2134</v>
      </c>
      <c r="HH554" s="1">
        <v>3</v>
      </c>
      <c r="HI554" s="1">
        <v>46</v>
      </c>
      <c r="HJ554" s="1">
        <v>7</v>
      </c>
      <c r="HK554" s="1">
        <v>6.9</v>
      </c>
      <c r="HL554" s="1">
        <v>1.64062</v>
      </c>
      <c r="HM554" s="1">
        <v>2.34375</v>
      </c>
      <c r="HN554" s="1">
        <v>1.4978</v>
      </c>
      <c r="HO554" s="1">
        <v>2.3010299999999999</v>
      </c>
      <c r="HP554" s="1">
        <v>1.5478499999999999</v>
      </c>
      <c r="HQ554" s="1">
        <v>2.4377399999999998</v>
      </c>
      <c r="HR554" s="1">
        <v>43.59</v>
      </c>
      <c r="HS554" s="1">
        <v>15.3666</v>
      </c>
      <c r="HT554" s="1">
        <v>18</v>
      </c>
      <c r="HU554" s="1">
        <v>503.11200000000002</v>
      </c>
      <c r="HV554" s="1">
        <v>459.80099999999999</v>
      </c>
      <c r="HW554" s="1">
        <v>26.678699999999999</v>
      </c>
      <c r="HX554" s="1">
        <v>34.533200000000001</v>
      </c>
      <c r="HY554" s="1">
        <v>29.999500000000001</v>
      </c>
      <c r="HZ554" s="1">
        <v>34.4358</v>
      </c>
      <c r="IA554" s="1">
        <v>34.537700000000001</v>
      </c>
      <c r="IB554" s="1">
        <v>32.854100000000003</v>
      </c>
      <c r="IC554" s="1">
        <v>28.625599999999999</v>
      </c>
      <c r="ID554" s="1">
        <v>0</v>
      </c>
      <c r="IE554" s="1">
        <v>26.680700000000002</v>
      </c>
      <c r="IF554" s="1">
        <v>723.404</v>
      </c>
      <c r="IG554" s="1">
        <v>23.902999999999999</v>
      </c>
      <c r="IH554" s="1">
        <v>100.32899999999999</v>
      </c>
      <c r="II554" s="1">
        <v>100.014</v>
      </c>
      <c r="IJ554" s="1" t="s">
        <v>1161</v>
      </c>
    </row>
    <row r="555" spans="1:244" ht="15.75" customHeight="1" x14ac:dyDescent="0.3">
      <c r="A555" s="1">
        <v>539</v>
      </c>
      <c r="B555" s="1">
        <v>1659809822.0999999</v>
      </c>
      <c r="C555" s="1">
        <v>13680.599999904631</v>
      </c>
      <c r="D555" s="1" t="s">
        <v>1432</v>
      </c>
      <c r="E555" s="1" t="s">
        <v>1433</v>
      </c>
      <c r="F555" s="1">
        <v>1</v>
      </c>
      <c r="G555" s="1" t="s">
        <v>346</v>
      </c>
      <c r="H555" s="1" t="s">
        <v>347</v>
      </c>
      <c r="I555" s="1" t="s">
        <v>348</v>
      </c>
      <c r="J555" s="1" t="s">
        <v>349</v>
      </c>
      <c r="K555" s="1" t="s">
        <v>350</v>
      </c>
      <c r="L555" s="1" t="s">
        <v>1154</v>
      </c>
      <c r="M555" s="1" t="s">
        <v>351</v>
      </c>
      <c r="N555" s="1">
        <v>1659809814.599999</v>
      </c>
      <c r="O555" s="1">
        <f t="shared" si="68"/>
        <v>2.9825448373297652E-3</v>
      </c>
      <c r="P555" s="1">
        <f t="shared" si="69"/>
        <v>2.9825448373297649</v>
      </c>
      <c r="Q555" s="1">
        <f t="shared" si="70"/>
        <v>20.585011288167973</v>
      </c>
      <c r="R555" s="1">
        <f t="shared" si="71"/>
        <v>590.01120000000003</v>
      </c>
      <c r="S555" s="1">
        <f t="shared" si="72"/>
        <v>347.6926767798418</v>
      </c>
      <c r="T555" s="1">
        <f t="shared" si="73"/>
        <v>34.383445925877758</v>
      </c>
      <c r="U555" s="1">
        <f t="shared" si="74"/>
        <v>58.346406311306033</v>
      </c>
      <c r="V555" s="1">
        <f t="shared" si="75"/>
        <v>0.1486791660361157</v>
      </c>
      <c r="W555" s="1">
        <f t="shared" si="76"/>
        <v>2.9063690113825511</v>
      </c>
      <c r="X555" s="1">
        <f t="shared" si="77"/>
        <v>0.14457932968398826</v>
      </c>
      <c r="Y555" s="1">
        <f t="shared" si="78"/>
        <v>9.0721018452691302E-2</v>
      </c>
      <c r="Z555" s="1">
        <f t="shared" si="79"/>
        <v>321.51653199999993</v>
      </c>
      <c r="AA555" s="1">
        <f t="shared" si="80"/>
        <v>32.11175140537182</v>
      </c>
      <c r="AB555" s="1">
        <f t="shared" si="81"/>
        <v>31.60474</v>
      </c>
      <c r="AC555" s="1">
        <f t="shared" si="82"/>
        <v>4.6692899738666327</v>
      </c>
      <c r="AD555" s="1">
        <f t="shared" si="83"/>
        <v>60.014157431208524</v>
      </c>
      <c r="AE555" s="1">
        <f t="shared" si="84"/>
        <v>2.7053350338873123</v>
      </c>
      <c r="AF555" s="1">
        <f t="shared" si="85"/>
        <v>4.507828068715809</v>
      </c>
      <c r="AG555" s="1">
        <f t="shared" si="86"/>
        <v>1.9639549399793204</v>
      </c>
      <c r="AH555" s="1">
        <f t="shared" si="87"/>
        <v>-131.53022732624265</v>
      </c>
      <c r="AI555" s="1">
        <f t="shared" si="88"/>
        <v>-96.918942873034851</v>
      </c>
      <c r="AJ555" s="1">
        <f t="shared" si="89"/>
        <v>-7.5102780801056106</v>
      </c>
      <c r="AK555" s="1">
        <f t="shared" si="90"/>
        <v>85.557083720616831</v>
      </c>
      <c r="AL555" s="1">
        <f t="shared" si="91"/>
        <v>50.276469986199167</v>
      </c>
      <c r="AM555" s="1">
        <f t="shared" si="92"/>
        <v>2.9812632573769307</v>
      </c>
      <c r="AN555" s="1">
        <f t="shared" si="93"/>
        <v>20.585011288167973</v>
      </c>
      <c r="AO555" s="1">
        <v>692.9431836914431</v>
      </c>
      <c r="AP555" s="1">
        <v>641.79013333333307</v>
      </c>
      <c r="AQ555" s="1">
        <v>5.0419134165145616</v>
      </c>
      <c r="AR555" s="1">
        <v>65.640967639493695</v>
      </c>
      <c r="AS555" s="1">
        <f t="shared" si="94"/>
        <v>2.9825448373297649</v>
      </c>
      <c r="AT555" s="1">
        <v>23.879101524891649</v>
      </c>
      <c r="AU555" s="1">
        <v>27.359126373626371</v>
      </c>
      <c r="AV555" s="1">
        <v>2.630592203102358E-5</v>
      </c>
      <c r="AW555" s="1">
        <v>85.652691204129724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51499.548352090809</v>
      </c>
      <c r="BC555" s="1">
        <f t="shared" si="98"/>
        <v>2000.0033333333331</v>
      </c>
      <c r="BD555" s="1">
        <f t="shared" si="99"/>
        <v>1681.2027999999996</v>
      </c>
      <c r="BE555" s="1">
        <f t="shared" si="100"/>
        <v>0.8405999990000016</v>
      </c>
      <c r="BF555" s="1">
        <f t="shared" si="101"/>
        <v>0.16075799807000321</v>
      </c>
      <c r="BG555" s="1">
        <v>6</v>
      </c>
      <c r="BH555" s="1">
        <v>0.5</v>
      </c>
      <c r="BI555" s="1" t="s">
        <v>352</v>
      </c>
      <c r="BJ555" s="1">
        <v>2</v>
      </c>
      <c r="BK555" s="1" t="b">
        <v>1</v>
      </c>
      <c r="BL555" s="1">
        <v>1659809814.599999</v>
      </c>
      <c r="BM555" s="1">
        <v>590.01120000000003</v>
      </c>
      <c r="BN555" s="1">
        <v>652.43700000000001</v>
      </c>
      <c r="BO555" s="1">
        <v>27.356919999999999</v>
      </c>
      <c r="BP555" s="1">
        <v>23.87820666666666</v>
      </c>
      <c r="BQ555" s="1">
        <v>588.38199999999995</v>
      </c>
      <c r="BR555" s="1">
        <v>27.344080000000002</v>
      </c>
      <c r="BS555" s="1">
        <v>500.13406666666668</v>
      </c>
      <c r="BT555" s="1">
        <v>98.790326666666687</v>
      </c>
      <c r="BU555" s="1">
        <v>0.10001018</v>
      </c>
      <c r="BV555" s="1">
        <v>30.986193333333329</v>
      </c>
      <c r="BW555" s="1">
        <v>31.60474</v>
      </c>
      <c r="BX555" s="1">
        <v>999.89999999999986</v>
      </c>
      <c r="BY555" s="1">
        <v>0</v>
      </c>
      <c r="BZ555" s="1">
        <v>0</v>
      </c>
      <c r="CA555" s="1">
        <v>9989.2853333333333</v>
      </c>
      <c r="CB555" s="1">
        <v>0</v>
      </c>
      <c r="CC555" s="1">
        <v>216.27526666666671</v>
      </c>
      <c r="CD555" s="1">
        <v>-62.425620000000002</v>
      </c>
      <c r="CE555" s="1">
        <v>606.60613333333322</v>
      </c>
      <c r="CF555" s="1">
        <v>668.39700000000005</v>
      </c>
      <c r="CG555" s="1">
        <v>3.478728666666667</v>
      </c>
      <c r="CH555" s="1">
        <v>652.43700000000001</v>
      </c>
      <c r="CI555" s="1">
        <v>23.87820666666666</v>
      </c>
      <c r="CJ555" s="1">
        <v>2.7026006666666671</v>
      </c>
      <c r="CK555" s="1">
        <v>2.3589353333333332</v>
      </c>
      <c r="CL555" s="1">
        <v>22.300940000000001</v>
      </c>
      <c r="CM555" s="1">
        <v>20.08461333333333</v>
      </c>
      <c r="CN555" s="1">
        <v>2000.0033333333331</v>
      </c>
      <c r="CO555" s="1">
        <v>0.97999859999999983</v>
      </c>
      <c r="CP555" s="1">
        <v>2.0001486666666669E-2</v>
      </c>
      <c r="CQ555" s="1">
        <v>0</v>
      </c>
      <c r="CR555" s="1">
        <v>2.4861333333333331</v>
      </c>
      <c r="CS555" s="1">
        <v>0</v>
      </c>
      <c r="CT555" s="1">
        <v>19808.473333333339</v>
      </c>
      <c r="CU555" s="1">
        <v>17412.346666666661</v>
      </c>
      <c r="CV555" s="1">
        <v>43.883266666666671</v>
      </c>
      <c r="CW555" s="1">
        <v>45.061999999999998</v>
      </c>
      <c r="CX555" s="1">
        <v>43.936999999999998</v>
      </c>
      <c r="CY555" s="1">
        <v>43.358199999999997</v>
      </c>
      <c r="CZ555" s="1">
        <v>43.811999999999998</v>
      </c>
      <c r="DA555" s="1">
        <v>1960.0033333333331</v>
      </c>
      <c r="DB555" s="1">
        <v>40</v>
      </c>
      <c r="DC555" s="1">
        <v>0</v>
      </c>
      <c r="DD555" s="1">
        <v>1659809821.5</v>
      </c>
      <c r="DE555" s="1">
        <v>0</v>
      </c>
      <c r="DF555" s="1">
        <v>1659809405.0999999</v>
      </c>
      <c r="DG555" s="1" t="s">
        <v>1159</v>
      </c>
      <c r="DH555" s="1">
        <v>1659809402.5999999</v>
      </c>
      <c r="DI555" s="1">
        <v>1659809405.0999999</v>
      </c>
      <c r="DJ555" s="1">
        <v>17</v>
      </c>
      <c r="DK555" s="1">
        <v>-0.01</v>
      </c>
      <c r="DL555" s="1">
        <v>-1E-3</v>
      </c>
      <c r="DM555" s="1">
        <v>1.2789999999999999</v>
      </c>
      <c r="DN555" s="1">
        <v>1.7000000000000001E-2</v>
      </c>
      <c r="DO555" s="1">
        <v>400</v>
      </c>
      <c r="DP555" s="1">
        <v>24</v>
      </c>
      <c r="DQ555" s="1">
        <v>0.2</v>
      </c>
      <c r="DR555" s="1">
        <v>0.03</v>
      </c>
      <c r="DS555" s="1">
        <v>19.792454359825548</v>
      </c>
      <c r="DT555" s="1">
        <v>6.476294787327789</v>
      </c>
      <c r="DU555" s="1">
        <v>0.49071979516717601</v>
      </c>
      <c r="DV555" s="1">
        <v>0</v>
      </c>
      <c r="DW555" s="1">
        <v>-61.821142499999993</v>
      </c>
      <c r="DX555" s="1">
        <v>-10.94074559099414</v>
      </c>
      <c r="DY555" s="1">
        <v>1.0568735120362081</v>
      </c>
      <c r="DZ555" s="1">
        <v>0</v>
      </c>
      <c r="EA555" s="1">
        <v>3.4773329999999998</v>
      </c>
      <c r="EB555" s="1">
        <v>1.6956697936208499E-2</v>
      </c>
      <c r="EC555" s="1">
        <v>2.2362448434820399E-3</v>
      </c>
      <c r="ED555" s="1">
        <v>1</v>
      </c>
      <c r="EE555" s="1">
        <v>1.963446722642965</v>
      </c>
      <c r="EF555" s="1">
        <v>2.3440455214455262E-2</v>
      </c>
      <c r="EG555" s="1">
        <v>1.901899957111354E-3</v>
      </c>
      <c r="EH555" s="1">
        <v>1</v>
      </c>
      <c r="EI555" s="1">
        <v>0.1486219721224854</v>
      </c>
      <c r="EJ555" s="1">
        <v>-8.582225108875398E-4</v>
      </c>
      <c r="EK555" s="1">
        <v>1.1289292382237969E-4</v>
      </c>
      <c r="EL555" s="1">
        <v>1</v>
      </c>
      <c r="EM555" s="1">
        <v>3</v>
      </c>
      <c r="EN555" s="1">
        <v>6</v>
      </c>
      <c r="EO555" s="1" t="s">
        <v>1160</v>
      </c>
      <c r="EP555" s="1">
        <v>2.94041</v>
      </c>
      <c r="EQ555" s="1">
        <v>2.80118</v>
      </c>
      <c r="ER555" s="1">
        <v>0.120447</v>
      </c>
      <c r="ES555" s="1">
        <v>0.12878200000000001</v>
      </c>
      <c r="ET555" s="1">
        <v>0.116729</v>
      </c>
      <c r="EU555" s="1">
        <v>0.10613</v>
      </c>
      <c r="EV555" s="1">
        <v>17982</v>
      </c>
      <c r="EW555" s="1">
        <v>18674.400000000001</v>
      </c>
      <c r="EX555" s="1">
        <v>23789.8</v>
      </c>
      <c r="EY555" s="1">
        <v>24961</v>
      </c>
      <c r="EZ555" s="1">
        <v>33645.5</v>
      </c>
      <c r="FA555" s="1">
        <v>35639</v>
      </c>
      <c r="FB555" s="1">
        <v>43394.1</v>
      </c>
      <c r="FC555" s="1">
        <v>46151.4</v>
      </c>
      <c r="FD555" s="1">
        <v>1.93598</v>
      </c>
      <c r="FE555" s="1">
        <v>1.7708699999999999</v>
      </c>
      <c r="FF555" s="1">
        <v>9.1284500000000005E-2</v>
      </c>
      <c r="FG555" s="1">
        <v>0</v>
      </c>
      <c r="FH555" s="1">
        <v>30.134599999999999</v>
      </c>
      <c r="FI555" s="1">
        <v>999.9</v>
      </c>
      <c r="FJ555" s="1">
        <v>41.8</v>
      </c>
      <c r="FK555" s="1">
        <v>41.6</v>
      </c>
      <c r="FL555" s="1">
        <v>34.1539</v>
      </c>
      <c r="FM555" s="1">
        <v>63.904299999999999</v>
      </c>
      <c r="FN555" s="1">
        <v>25.7973</v>
      </c>
      <c r="FO555" s="1">
        <v>1</v>
      </c>
      <c r="FP555" s="1">
        <v>0.60961399999999999</v>
      </c>
      <c r="FQ555" s="1">
        <v>2.5640800000000001</v>
      </c>
      <c r="FR555" s="1">
        <v>20.299399999999999</v>
      </c>
      <c r="FS555" s="1">
        <v>5.2102500000000003</v>
      </c>
      <c r="FT555" s="1">
        <v>11.9078</v>
      </c>
      <c r="FU555" s="1">
        <v>5.0028499999999996</v>
      </c>
      <c r="FV555" s="1">
        <v>3.2902300000000002</v>
      </c>
      <c r="FW555" s="1">
        <v>9999</v>
      </c>
      <c r="FX555" s="1">
        <v>9999</v>
      </c>
      <c r="FY555" s="1">
        <v>9999</v>
      </c>
      <c r="FZ555" s="1">
        <v>999.9</v>
      </c>
      <c r="GA555" s="1">
        <v>1.8598399999999999</v>
      </c>
      <c r="GB555" s="1">
        <v>1.85486</v>
      </c>
      <c r="GC555" s="1">
        <v>1.85802</v>
      </c>
      <c r="GD555" s="1">
        <v>1.85653</v>
      </c>
      <c r="GE555" s="1">
        <v>1.85517</v>
      </c>
      <c r="GF555" s="1">
        <v>1.85476</v>
      </c>
      <c r="GG555" s="1">
        <v>1.85364</v>
      </c>
      <c r="GH555" s="1">
        <v>1.8566199999999999</v>
      </c>
      <c r="GI555" s="1">
        <v>0</v>
      </c>
      <c r="GJ555" s="1">
        <v>0</v>
      </c>
      <c r="GK555" s="1">
        <v>0</v>
      </c>
      <c r="GL555" s="1">
        <v>0</v>
      </c>
      <c r="GM555" s="1" t="s">
        <v>355</v>
      </c>
      <c r="GN555" s="1" t="s">
        <v>356</v>
      </c>
      <c r="GO555" s="1" t="s">
        <v>357</v>
      </c>
      <c r="GP555" s="1" t="s">
        <v>357</v>
      </c>
      <c r="GQ555" s="1" t="s">
        <v>357</v>
      </c>
      <c r="GR555" s="1" t="s">
        <v>357</v>
      </c>
      <c r="GS555" s="1">
        <v>0</v>
      </c>
      <c r="GT555" s="1">
        <v>100</v>
      </c>
      <c r="GU555" s="1">
        <v>100</v>
      </c>
      <c r="GV555" s="1">
        <v>1.69</v>
      </c>
      <c r="GW555" s="1">
        <v>1.29E-2</v>
      </c>
      <c r="GX555" s="1">
        <v>0.27761382284396391</v>
      </c>
      <c r="GY555" s="1">
        <v>3.0239061252787889E-3</v>
      </c>
      <c r="GZ555" s="1">
        <v>-1.398580452151984E-6</v>
      </c>
      <c r="HA555" s="1">
        <v>2.8030378366047371E-10</v>
      </c>
      <c r="HB555" s="1">
        <v>-7.1345895132161177E-2</v>
      </c>
      <c r="HC555" s="1">
        <v>1.0309082032153079E-2</v>
      </c>
      <c r="HD555" s="1">
        <v>-3.6321104004466529E-4</v>
      </c>
      <c r="HE555" s="1">
        <v>3.6129943689190391E-6</v>
      </c>
      <c r="HF555" s="1">
        <v>0</v>
      </c>
      <c r="HG555" s="1">
        <v>2134</v>
      </c>
      <c r="HH555" s="1">
        <v>3</v>
      </c>
      <c r="HI555" s="1">
        <v>46</v>
      </c>
      <c r="HJ555" s="1">
        <v>7</v>
      </c>
      <c r="HK555" s="1">
        <v>7</v>
      </c>
      <c r="HL555" s="1">
        <v>1.65283</v>
      </c>
      <c r="HM555" s="1">
        <v>2.35229</v>
      </c>
      <c r="HN555" s="1">
        <v>1.4978</v>
      </c>
      <c r="HO555" s="1">
        <v>2.3010299999999999</v>
      </c>
      <c r="HP555" s="1">
        <v>1.5478499999999999</v>
      </c>
      <c r="HQ555" s="1">
        <v>2.4182100000000002</v>
      </c>
      <c r="HR555" s="1">
        <v>43.59</v>
      </c>
      <c r="HS555" s="1">
        <v>15.340400000000001</v>
      </c>
      <c r="HT555" s="1">
        <v>18</v>
      </c>
      <c r="HU555" s="1">
        <v>503.08800000000002</v>
      </c>
      <c r="HV555" s="1">
        <v>459.77800000000002</v>
      </c>
      <c r="HW555" s="1">
        <v>26.680599999999998</v>
      </c>
      <c r="HX555" s="1">
        <v>34.5321</v>
      </c>
      <c r="HY555" s="1">
        <v>29.999500000000001</v>
      </c>
      <c r="HZ555" s="1">
        <v>34.434699999999999</v>
      </c>
      <c r="IA555" s="1">
        <v>34.5366</v>
      </c>
      <c r="IB555" s="1">
        <v>33.103099999999998</v>
      </c>
      <c r="IC555" s="1">
        <v>28.625599999999999</v>
      </c>
      <c r="ID555" s="1">
        <v>0</v>
      </c>
      <c r="IE555" s="1">
        <v>26.680700000000002</v>
      </c>
      <c r="IF555" s="1">
        <v>723.404</v>
      </c>
      <c r="IG555" s="1">
        <v>23.902999999999999</v>
      </c>
      <c r="IH555" s="1">
        <v>100.32899999999999</v>
      </c>
      <c r="II555" s="1">
        <v>100.015</v>
      </c>
      <c r="IJ555" s="1" t="s">
        <v>1161</v>
      </c>
    </row>
    <row r="556" spans="1:244" ht="15.75" customHeight="1" x14ac:dyDescent="0.3">
      <c r="A556" s="1">
        <v>540</v>
      </c>
      <c r="B556" s="1">
        <v>1659809823.0999999</v>
      </c>
      <c r="C556" s="1">
        <v>13681.599999904631</v>
      </c>
      <c r="D556" s="1" t="s">
        <v>1434</v>
      </c>
      <c r="E556" s="1" t="s">
        <v>1435</v>
      </c>
      <c r="F556" s="1">
        <v>1</v>
      </c>
      <c r="G556" s="1" t="s">
        <v>346</v>
      </c>
      <c r="H556" s="1" t="s">
        <v>347</v>
      </c>
      <c r="I556" s="1" t="s">
        <v>348</v>
      </c>
      <c r="J556" s="1" t="s">
        <v>349</v>
      </c>
      <c r="K556" s="1" t="s">
        <v>350</v>
      </c>
      <c r="L556" s="1" t="s">
        <v>1154</v>
      </c>
      <c r="M556" s="1" t="s">
        <v>351</v>
      </c>
      <c r="N556" s="1">
        <v>1659809815.0999999</v>
      </c>
      <c r="O556" s="1">
        <f t="shared" si="68"/>
        <v>2.9824959214813781E-3</v>
      </c>
      <c r="P556" s="1">
        <f t="shared" si="69"/>
        <v>2.982495921481378</v>
      </c>
      <c r="Q556" s="1">
        <f t="shared" si="70"/>
        <v>20.698076387880484</v>
      </c>
      <c r="R556" s="1">
        <f t="shared" si="71"/>
        <v>592.45693749999998</v>
      </c>
      <c r="S556" s="1">
        <f t="shared" si="72"/>
        <v>348.80569932893252</v>
      </c>
      <c r="T556" s="1">
        <f t="shared" si="73"/>
        <v>34.493482125711822</v>
      </c>
      <c r="U556" s="1">
        <f t="shared" si="74"/>
        <v>58.588213504615496</v>
      </c>
      <c r="V556" s="1">
        <f t="shared" si="75"/>
        <v>0.14866159100140727</v>
      </c>
      <c r="W556" s="1">
        <f t="shared" si="76"/>
        <v>2.9063410379108161</v>
      </c>
      <c r="X556" s="1">
        <f t="shared" si="77"/>
        <v>0.14456267118973784</v>
      </c>
      <c r="Y556" s="1">
        <f t="shared" si="78"/>
        <v>9.071052764384234E-2</v>
      </c>
      <c r="Z556" s="1">
        <f t="shared" si="79"/>
        <v>321.51719699999995</v>
      </c>
      <c r="AA556" s="1">
        <f t="shared" si="80"/>
        <v>32.112028399077992</v>
      </c>
      <c r="AB556" s="1">
        <f t="shared" si="81"/>
        <v>31.6055125</v>
      </c>
      <c r="AC556" s="1">
        <f t="shared" si="82"/>
        <v>4.6694947300703928</v>
      </c>
      <c r="AD556" s="1">
        <f t="shared" si="83"/>
        <v>60.013627726232009</v>
      </c>
      <c r="AE556" s="1">
        <f t="shared" si="84"/>
        <v>2.7053497866936231</v>
      </c>
      <c r="AF556" s="1">
        <f t="shared" si="85"/>
        <v>4.5078924390886508</v>
      </c>
      <c r="AG556" s="1">
        <f t="shared" si="86"/>
        <v>1.9641449433767697</v>
      </c>
      <c r="AH556" s="1">
        <f t="shared" si="87"/>
        <v>-131.52807013732877</v>
      </c>
      <c r="AI556" s="1">
        <f t="shared" si="88"/>
        <v>-96.999813531929874</v>
      </c>
      <c r="AJ556" s="1">
        <f t="shared" si="89"/>
        <v>-7.5166550332428317</v>
      </c>
      <c r="AK556" s="1">
        <f t="shared" si="90"/>
        <v>85.472658297498469</v>
      </c>
      <c r="AL556" s="1">
        <f t="shared" si="91"/>
        <v>50.335496177447709</v>
      </c>
      <c r="AM556" s="1">
        <f t="shared" si="92"/>
        <v>2.9813498204035613</v>
      </c>
      <c r="AN556" s="1">
        <f t="shared" si="93"/>
        <v>20.698076387880484</v>
      </c>
      <c r="AO556" s="1">
        <v>698.14154610757794</v>
      </c>
      <c r="AP556" s="1">
        <v>646.84012727272716</v>
      </c>
      <c r="AQ556" s="1">
        <v>5.0438142462052218</v>
      </c>
      <c r="AR556" s="1">
        <v>65.640967639493695</v>
      </c>
      <c r="AS556" s="1">
        <f t="shared" si="94"/>
        <v>2.982495921481378</v>
      </c>
      <c r="AT556" s="1">
        <v>23.879542008488329</v>
      </c>
      <c r="AU556" s="1">
        <v>27.359495604395619</v>
      </c>
      <c r="AV556" s="1">
        <v>2.5241637002134981E-5</v>
      </c>
      <c r="AW556" s="1">
        <v>85.652691204129724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51498.712624513522</v>
      </c>
      <c r="BC556" s="1">
        <f t="shared" si="98"/>
        <v>2000.0074999999999</v>
      </c>
      <c r="BD556" s="1">
        <f t="shared" si="99"/>
        <v>1681.2062999999998</v>
      </c>
      <c r="BE556" s="1">
        <f t="shared" si="100"/>
        <v>0.84059999775000838</v>
      </c>
      <c r="BF556" s="1">
        <f t="shared" si="101"/>
        <v>0.16075799565751628</v>
      </c>
      <c r="BG556" s="1">
        <v>6</v>
      </c>
      <c r="BH556" s="1">
        <v>0.5</v>
      </c>
      <c r="BI556" s="1" t="s">
        <v>352</v>
      </c>
      <c r="BJ556" s="1">
        <v>2</v>
      </c>
      <c r="BK556" s="1" t="b">
        <v>1</v>
      </c>
      <c r="BL556" s="1">
        <v>1659809815.0999999</v>
      </c>
      <c r="BM556" s="1">
        <v>592.45693749999998</v>
      </c>
      <c r="BN556" s="1">
        <v>654.96199999999999</v>
      </c>
      <c r="BO556" s="1">
        <v>27.357093750000001</v>
      </c>
      <c r="BP556" s="1">
        <v>23.878299999999999</v>
      </c>
      <c r="BQ556" s="1">
        <v>590.82375000000002</v>
      </c>
      <c r="BR556" s="1">
        <v>27.344256250000001</v>
      </c>
      <c r="BS556" s="1">
        <v>500.13693749999999</v>
      </c>
      <c r="BT556" s="1">
        <v>98.790231250000005</v>
      </c>
      <c r="BU556" s="1">
        <v>0.10001679375</v>
      </c>
      <c r="BV556" s="1">
        <v>30.986443749999999</v>
      </c>
      <c r="BW556" s="1">
        <v>31.6055125</v>
      </c>
      <c r="BX556" s="1">
        <v>999.9</v>
      </c>
      <c r="BY556" s="1">
        <v>0</v>
      </c>
      <c r="BZ556" s="1">
        <v>0</v>
      </c>
      <c r="CA556" s="1">
        <v>9989.1349999999984</v>
      </c>
      <c r="CB556" s="1">
        <v>0</v>
      </c>
      <c r="CC556" s="1">
        <v>216.36512500000001</v>
      </c>
      <c r="CD556" s="1">
        <v>-62.504843749999999</v>
      </c>
      <c r="CE556" s="1">
        <v>609.12081250000006</v>
      </c>
      <c r="CF556" s="1">
        <v>670.98381250000011</v>
      </c>
      <c r="CG556" s="1">
        <v>3.478809375</v>
      </c>
      <c r="CH556" s="1">
        <v>654.96199999999999</v>
      </c>
      <c r="CI556" s="1">
        <v>23.878299999999999</v>
      </c>
      <c r="CJ556" s="1">
        <v>2.7026150000000002</v>
      </c>
      <c r="CK556" s="1">
        <v>2.3589418750000002</v>
      </c>
      <c r="CL556" s="1">
        <v>22.301024999999999</v>
      </c>
      <c r="CM556" s="1">
        <v>20.084656249999998</v>
      </c>
      <c r="CN556" s="1">
        <v>2000.0074999999999</v>
      </c>
      <c r="CO556" s="1">
        <v>0.9799986249999999</v>
      </c>
      <c r="CP556" s="1">
        <v>2.0001462500000001E-2</v>
      </c>
      <c r="CQ556" s="1">
        <v>0</v>
      </c>
      <c r="CR556" s="1">
        <v>2.4279375000000001</v>
      </c>
      <c r="CS556" s="1">
        <v>0</v>
      </c>
      <c r="CT556" s="1">
        <v>19815.487499999999</v>
      </c>
      <c r="CU556" s="1">
        <v>17412.381249999999</v>
      </c>
      <c r="CV556" s="1">
        <v>43.882750000000001</v>
      </c>
      <c r="CW556" s="1">
        <v>45.061999999999998</v>
      </c>
      <c r="CX556" s="1">
        <v>43.936999999999998</v>
      </c>
      <c r="CY556" s="1">
        <v>43.355312499999997</v>
      </c>
      <c r="CZ556" s="1">
        <v>43.811999999999998</v>
      </c>
      <c r="DA556" s="1">
        <v>1960.0074999999999</v>
      </c>
      <c r="DB556" s="1">
        <v>40</v>
      </c>
      <c r="DC556" s="1">
        <v>0</v>
      </c>
      <c r="DD556" s="1">
        <v>1659809822.7</v>
      </c>
      <c r="DE556" s="1">
        <v>0</v>
      </c>
      <c r="DF556" s="1">
        <v>1659809405.0999999</v>
      </c>
      <c r="DG556" s="1" t="s">
        <v>1159</v>
      </c>
      <c r="DH556" s="1">
        <v>1659809402.5999999</v>
      </c>
      <c r="DI556" s="1">
        <v>1659809405.0999999</v>
      </c>
      <c r="DJ556" s="1">
        <v>17</v>
      </c>
      <c r="DK556" s="1">
        <v>-0.01</v>
      </c>
      <c r="DL556" s="1">
        <v>-1E-3</v>
      </c>
      <c r="DM556" s="1">
        <v>1.2789999999999999</v>
      </c>
      <c r="DN556" s="1">
        <v>1.7000000000000001E-2</v>
      </c>
      <c r="DO556" s="1">
        <v>400</v>
      </c>
      <c r="DP556" s="1">
        <v>24</v>
      </c>
      <c r="DQ556" s="1">
        <v>0.2</v>
      </c>
      <c r="DR556" s="1">
        <v>0.03</v>
      </c>
      <c r="DS556" s="1">
        <v>19.792454359825548</v>
      </c>
      <c r="DT556" s="1">
        <v>6.476294787327789</v>
      </c>
      <c r="DU556" s="1">
        <v>0.49071979516717601</v>
      </c>
      <c r="DV556" s="1">
        <v>0</v>
      </c>
      <c r="DW556" s="1">
        <v>-61.821142499999993</v>
      </c>
      <c r="DX556" s="1">
        <v>-10.94074559099414</v>
      </c>
      <c r="DY556" s="1">
        <v>1.0568735120362081</v>
      </c>
      <c r="DZ556" s="1">
        <v>0</v>
      </c>
      <c r="EA556" s="1">
        <v>3.4773329999999998</v>
      </c>
      <c r="EB556" s="1">
        <v>1.6956697936208499E-2</v>
      </c>
      <c r="EC556" s="1">
        <v>2.2362448434820399E-3</v>
      </c>
      <c r="ED556" s="1">
        <v>1</v>
      </c>
      <c r="EE556" s="1">
        <v>1.963446722642965</v>
      </c>
      <c r="EF556" s="1">
        <v>2.3440455214455262E-2</v>
      </c>
      <c r="EG556" s="1">
        <v>1.901899957111354E-3</v>
      </c>
      <c r="EH556" s="1">
        <v>1</v>
      </c>
      <c r="EI556" s="1">
        <v>0.1486219721224854</v>
      </c>
      <c r="EJ556" s="1">
        <v>-8.582225108875398E-4</v>
      </c>
      <c r="EK556" s="1">
        <v>1.1289292382237969E-4</v>
      </c>
      <c r="EL556" s="1">
        <v>1</v>
      </c>
      <c r="EM556" s="1">
        <v>3</v>
      </c>
      <c r="EN556" s="1">
        <v>6</v>
      </c>
      <c r="EO556" s="1" t="s">
        <v>1160</v>
      </c>
      <c r="EP556" s="1">
        <v>2.94041</v>
      </c>
      <c r="EQ556" s="1">
        <v>2.8010999999999999</v>
      </c>
      <c r="ER556" s="1">
        <v>0.121105</v>
      </c>
      <c r="ES556" s="1">
        <v>0.12942899999999999</v>
      </c>
      <c r="ET556" s="1">
        <v>0.116728</v>
      </c>
      <c r="EU556" s="1">
        <v>0.10613300000000001</v>
      </c>
      <c r="EV556" s="1">
        <v>17968.7</v>
      </c>
      <c r="EW556" s="1">
        <v>18660.7</v>
      </c>
      <c r="EX556" s="1">
        <v>23790</v>
      </c>
      <c r="EY556" s="1">
        <v>24961.200000000001</v>
      </c>
      <c r="EZ556" s="1">
        <v>33645.800000000003</v>
      </c>
      <c r="FA556" s="1">
        <v>35639.199999999997</v>
      </c>
      <c r="FB556" s="1">
        <v>43394.400000000001</v>
      </c>
      <c r="FC556" s="1">
        <v>46151.7</v>
      </c>
      <c r="FD556" s="1">
        <v>1.93587</v>
      </c>
      <c r="FE556" s="1">
        <v>1.7708999999999999</v>
      </c>
      <c r="FF556" s="1">
        <v>9.1131799999999999E-2</v>
      </c>
      <c r="FG556" s="1">
        <v>0</v>
      </c>
      <c r="FH556" s="1">
        <v>30.133900000000001</v>
      </c>
      <c r="FI556" s="1">
        <v>999.9</v>
      </c>
      <c r="FJ556" s="1">
        <v>41.8</v>
      </c>
      <c r="FK556" s="1">
        <v>41.6</v>
      </c>
      <c r="FL556" s="1">
        <v>34.150399999999998</v>
      </c>
      <c r="FM556" s="1">
        <v>63.774299999999997</v>
      </c>
      <c r="FN556" s="1">
        <v>26.4543</v>
      </c>
      <c r="FO556" s="1">
        <v>1</v>
      </c>
      <c r="FP556" s="1">
        <v>0.60948400000000003</v>
      </c>
      <c r="FQ556" s="1">
        <v>2.5731799999999998</v>
      </c>
      <c r="FR556" s="1">
        <v>20.299199999999999</v>
      </c>
      <c r="FS556" s="1">
        <v>5.2103999999999999</v>
      </c>
      <c r="FT556" s="1">
        <v>11.9078</v>
      </c>
      <c r="FU556" s="1">
        <v>5.00305</v>
      </c>
      <c r="FV556" s="1">
        <v>3.2902</v>
      </c>
      <c r="FW556" s="1">
        <v>9999</v>
      </c>
      <c r="FX556" s="1">
        <v>9999</v>
      </c>
      <c r="FY556" s="1">
        <v>9999</v>
      </c>
      <c r="FZ556" s="1">
        <v>999.9</v>
      </c>
      <c r="GA556" s="1">
        <v>1.8598300000000001</v>
      </c>
      <c r="GB556" s="1">
        <v>1.85486</v>
      </c>
      <c r="GC556" s="1">
        <v>1.8580300000000001</v>
      </c>
      <c r="GD556" s="1">
        <v>1.8565199999999999</v>
      </c>
      <c r="GE556" s="1">
        <v>1.8551599999999999</v>
      </c>
      <c r="GF556" s="1">
        <v>1.8547499999999999</v>
      </c>
      <c r="GG556" s="1">
        <v>1.85364</v>
      </c>
      <c r="GH556" s="1">
        <v>1.8566100000000001</v>
      </c>
      <c r="GI556" s="1">
        <v>0</v>
      </c>
      <c r="GJ556" s="1">
        <v>0</v>
      </c>
      <c r="GK556" s="1">
        <v>0</v>
      </c>
      <c r="GL556" s="1">
        <v>0</v>
      </c>
      <c r="GM556" s="1" t="s">
        <v>355</v>
      </c>
      <c r="GN556" s="1" t="s">
        <v>356</v>
      </c>
      <c r="GO556" s="1" t="s">
        <v>357</v>
      </c>
      <c r="GP556" s="1" t="s">
        <v>357</v>
      </c>
      <c r="GQ556" s="1" t="s">
        <v>357</v>
      </c>
      <c r="GR556" s="1" t="s">
        <v>357</v>
      </c>
      <c r="GS556" s="1">
        <v>0</v>
      </c>
      <c r="GT556" s="1">
        <v>100</v>
      </c>
      <c r="GU556" s="1">
        <v>100</v>
      </c>
      <c r="GV556" s="1">
        <v>1.698</v>
      </c>
      <c r="GW556" s="1">
        <v>1.2800000000000001E-2</v>
      </c>
      <c r="GX556" s="1">
        <v>0.27761382284396391</v>
      </c>
      <c r="GY556" s="1">
        <v>3.0239061252787889E-3</v>
      </c>
      <c r="GZ556" s="1">
        <v>-1.398580452151984E-6</v>
      </c>
      <c r="HA556" s="1">
        <v>2.8030378366047371E-10</v>
      </c>
      <c r="HB556" s="1">
        <v>-7.1345895132161177E-2</v>
      </c>
      <c r="HC556" s="1">
        <v>1.0309082032153079E-2</v>
      </c>
      <c r="HD556" s="1">
        <v>-3.6321104004466529E-4</v>
      </c>
      <c r="HE556" s="1">
        <v>3.6129943689190391E-6</v>
      </c>
      <c r="HF556" s="1">
        <v>0</v>
      </c>
      <c r="HG556" s="1">
        <v>2134</v>
      </c>
      <c r="HH556" s="1">
        <v>3</v>
      </c>
      <c r="HI556" s="1">
        <v>46</v>
      </c>
      <c r="HJ556" s="1">
        <v>7</v>
      </c>
      <c r="HK556" s="1">
        <v>7</v>
      </c>
      <c r="HL556" s="1">
        <v>1.6601600000000001</v>
      </c>
      <c r="HM556" s="1">
        <v>2.3559600000000001</v>
      </c>
      <c r="HN556" s="1">
        <v>1.4978</v>
      </c>
      <c r="HO556" s="1">
        <v>2.3010299999999999</v>
      </c>
      <c r="HP556" s="1">
        <v>1.5478499999999999</v>
      </c>
      <c r="HQ556" s="1">
        <v>2.3071299999999999</v>
      </c>
      <c r="HR556" s="1">
        <v>43.5627</v>
      </c>
      <c r="HS556" s="1">
        <v>15.3491</v>
      </c>
      <c r="HT556" s="1">
        <v>18</v>
      </c>
      <c r="HU556" s="1">
        <v>503.01600000000002</v>
      </c>
      <c r="HV556" s="1">
        <v>459.78300000000002</v>
      </c>
      <c r="HW556" s="1">
        <v>26.682400000000001</v>
      </c>
      <c r="HX556" s="1">
        <v>34.530500000000004</v>
      </c>
      <c r="HY556" s="1">
        <v>29.999400000000001</v>
      </c>
      <c r="HZ556" s="1">
        <v>34.433199999999999</v>
      </c>
      <c r="IA556" s="1">
        <v>34.5351</v>
      </c>
      <c r="IB556" s="1">
        <v>33.235999999999997</v>
      </c>
      <c r="IC556" s="1">
        <v>28.625599999999999</v>
      </c>
      <c r="ID556" s="1">
        <v>0</v>
      </c>
      <c r="IE556" s="1">
        <v>26.6875</v>
      </c>
      <c r="IF556" s="1">
        <v>733.423</v>
      </c>
      <c r="IG556" s="1">
        <v>23.902999999999999</v>
      </c>
      <c r="IH556" s="1">
        <v>100.33</v>
      </c>
      <c r="II556" s="1">
        <v>100.01600000000001</v>
      </c>
      <c r="IJ556" s="1" t="s">
        <v>1161</v>
      </c>
    </row>
    <row r="557" spans="1:244" ht="15.75" customHeight="1" x14ac:dyDescent="0.3">
      <c r="A557" s="1">
        <v>541</v>
      </c>
      <c r="B557" s="1">
        <v>1659809824.0999999</v>
      </c>
      <c r="C557" s="1">
        <v>13682.599999904631</v>
      </c>
      <c r="D557" s="1" t="s">
        <v>1436</v>
      </c>
      <c r="E557" s="1" t="s">
        <v>1437</v>
      </c>
      <c r="F557" s="1">
        <v>1</v>
      </c>
      <c r="G557" s="1" t="s">
        <v>346</v>
      </c>
      <c r="H557" s="1" t="s">
        <v>347</v>
      </c>
      <c r="I557" s="1" t="s">
        <v>348</v>
      </c>
      <c r="J557" s="1" t="s">
        <v>349</v>
      </c>
      <c r="K557" s="1" t="s">
        <v>350</v>
      </c>
      <c r="L557" s="1" t="s">
        <v>1154</v>
      </c>
      <c r="M557" s="1" t="s">
        <v>351</v>
      </c>
      <c r="N557" s="1">
        <v>1659809816.599999</v>
      </c>
      <c r="O557" s="1">
        <f t="shared" si="68"/>
        <v>2.9822872535595138E-3</v>
      </c>
      <c r="P557" s="1">
        <f t="shared" si="69"/>
        <v>2.9822872535595137</v>
      </c>
      <c r="Q557" s="1">
        <f t="shared" si="70"/>
        <v>20.77602434471773</v>
      </c>
      <c r="R557" s="1">
        <f t="shared" si="71"/>
        <v>599.77993333333325</v>
      </c>
      <c r="S557" s="1">
        <f t="shared" si="72"/>
        <v>354.97356625939631</v>
      </c>
      <c r="T557" s="1">
        <f t="shared" si="73"/>
        <v>35.103415625826457</v>
      </c>
      <c r="U557" s="1">
        <f t="shared" si="74"/>
        <v>59.312372201948889</v>
      </c>
      <c r="V557" s="1">
        <f t="shared" si="75"/>
        <v>0.14861470789463346</v>
      </c>
      <c r="W557" s="1">
        <f t="shared" si="76"/>
        <v>2.9064614229066539</v>
      </c>
      <c r="X557" s="1">
        <f t="shared" si="77"/>
        <v>0.14451849929056351</v>
      </c>
      <c r="Y557" s="1">
        <f t="shared" si="78"/>
        <v>9.0682686100546958E-2</v>
      </c>
      <c r="Z557" s="1">
        <f t="shared" si="79"/>
        <v>321.51802159999994</v>
      </c>
      <c r="AA557" s="1">
        <f t="shared" si="80"/>
        <v>32.113026656103486</v>
      </c>
      <c r="AB557" s="1">
        <f t="shared" si="81"/>
        <v>31.607326666666669</v>
      </c>
      <c r="AC557" s="1">
        <f t="shared" si="82"/>
        <v>4.6699756176126854</v>
      </c>
      <c r="AD557" s="1">
        <f t="shared" si="83"/>
        <v>60.010789950487343</v>
      </c>
      <c r="AE557" s="1">
        <f t="shared" si="84"/>
        <v>2.7053734917694783</v>
      </c>
      <c r="AF557" s="1">
        <f t="shared" si="85"/>
        <v>4.5081451085739426</v>
      </c>
      <c r="AG557" s="1">
        <f t="shared" si="86"/>
        <v>1.9646021258432071</v>
      </c>
      <c r="AH557" s="1">
        <f t="shared" si="87"/>
        <v>-131.51886788197456</v>
      </c>
      <c r="AI557" s="1">
        <f t="shared" si="88"/>
        <v>-97.134082588857467</v>
      </c>
      <c r="AJ557" s="1">
        <f t="shared" si="89"/>
        <v>-7.5268517663109185</v>
      </c>
      <c r="AK557" s="1">
        <f t="shared" si="90"/>
        <v>85.338219362856989</v>
      </c>
      <c r="AL557" s="1">
        <f t="shared" si="91"/>
        <v>50.522570066350887</v>
      </c>
      <c r="AM557" s="1">
        <f t="shared" si="92"/>
        <v>2.9813838797693704</v>
      </c>
      <c r="AN557" s="1">
        <f t="shared" si="93"/>
        <v>20.77602434471773</v>
      </c>
      <c r="AO557" s="1">
        <v>703.33783242985044</v>
      </c>
      <c r="AP557" s="1">
        <v>651.90489696969678</v>
      </c>
      <c r="AQ557" s="1">
        <v>5.0507181703481718</v>
      </c>
      <c r="AR557" s="1">
        <v>65.640967639493695</v>
      </c>
      <c r="AS557" s="1">
        <f t="shared" si="94"/>
        <v>2.9822872535595137</v>
      </c>
      <c r="AT557" s="1">
        <v>23.879110345254841</v>
      </c>
      <c r="AU557" s="1">
        <v>27.358836263736269</v>
      </c>
      <c r="AV557" s="1">
        <v>2.7326308717798181E-5</v>
      </c>
      <c r="AW557" s="1">
        <v>85.652691204129724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51501.950648035672</v>
      </c>
      <c r="BC557" s="1">
        <f t="shared" si="98"/>
        <v>2000.0126666666661</v>
      </c>
      <c r="BD557" s="1">
        <f t="shared" si="99"/>
        <v>1681.2106399999993</v>
      </c>
      <c r="BE557" s="1">
        <f t="shared" si="100"/>
        <v>0.84059999620002401</v>
      </c>
      <c r="BF557" s="1">
        <f t="shared" si="101"/>
        <v>0.16075799266604646</v>
      </c>
      <c r="BG557" s="1">
        <v>6</v>
      </c>
      <c r="BH557" s="1">
        <v>0.5</v>
      </c>
      <c r="BI557" s="1" t="s">
        <v>352</v>
      </c>
      <c r="BJ557" s="1">
        <v>2</v>
      </c>
      <c r="BK557" s="1" t="b">
        <v>1</v>
      </c>
      <c r="BL557" s="1">
        <v>1659809816.599999</v>
      </c>
      <c r="BM557" s="1">
        <v>599.77993333333325</v>
      </c>
      <c r="BN557" s="1">
        <v>662.53613333333328</v>
      </c>
      <c r="BO557" s="1">
        <v>27.357340000000001</v>
      </c>
      <c r="BP557" s="1">
        <v>23.87848</v>
      </c>
      <c r="BQ557" s="1">
        <v>598.13459999999998</v>
      </c>
      <c r="BR557" s="1">
        <v>27.344506666666661</v>
      </c>
      <c r="BS557" s="1">
        <v>500.13299999999998</v>
      </c>
      <c r="BT557" s="1">
        <v>98.790193333333335</v>
      </c>
      <c r="BU557" s="1">
        <v>0.1000310733333333</v>
      </c>
      <c r="BV557" s="1">
        <v>30.987426666666671</v>
      </c>
      <c r="BW557" s="1">
        <v>31.607326666666669</v>
      </c>
      <c r="BX557" s="1">
        <v>999.89999999999986</v>
      </c>
      <c r="BY557" s="1">
        <v>0</v>
      </c>
      <c r="BZ557" s="1">
        <v>0</v>
      </c>
      <c r="CA557" s="1">
        <v>9989.8273333333327</v>
      </c>
      <c r="CB557" s="1">
        <v>0</v>
      </c>
      <c r="CC557" s="1">
        <v>216.66480000000001</v>
      </c>
      <c r="CD557" s="1">
        <v>-62.755926666666667</v>
      </c>
      <c r="CE557" s="1">
        <v>616.65</v>
      </c>
      <c r="CF557" s="1">
        <v>678.74333333333334</v>
      </c>
      <c r="CG557" s="1">
        <v>3.478877333333334</v>
      </c>
      <c r="CH557" s="1">
        <v>662.53613333333328</v>
      </c>
      <c r="CI557" s="1">
        <v>23.87848</v>
      </c>
      <c r="CJ557" s="1">
        <v>2.7026386666666662</v>
      </c>
      <c r="CK557" s="1">
        <v>2.3589586666666662</v>
      </c>
      <c r="CL557" s="1">
        <v>22.30116666666666</v>
      </c>
      <c r="CM557" s="1">
        <v>20.08476666666667</v>
      </c>
      <c r="CN557" s="1">
        <v>2000.0126666666661</v>
      </c>
      <c r="CO557" s="1">
        <v>0.97999859999999983</v>
      </c>
      <c r="CP557" s="1">
        <v>2.0001486666666669E-2</v>
      </c>
      <c r="CQ557" s="1">
        <v>0</v>
      </c>
      <c r="CR557" s="1">
        <v>2.4826000000000001</v>
      </c>
      <c r="CS557" s="1">
        <v>0</v>
      </c>
      <c r="CT557" s="1">
        <v>19834.026666666668</v>
      </c>
      <c r="CU557" s="1">
        <v>17412.426666666659</v>
      </c>
      <c r="CV557" s="1">
        <v>43.879133333333343</v>
      </c>
      <c r="CW557" s="1">
        <v>45.061999999999998</v>
      </c>
      <c r="CX557" s="1">
        <v>43.936999999999998</v>
      </c>
      <c r="CY557" s="1">
        <v>43.354000000000013</v>
      </c>
      <c r="CZ557" s="1">
        <v>43.811999999999998</v>
      </c>
      <c r="DA557" s="1">
        <v>1960.0126666666661</v>
      </c>
      <c r="DB557" s="1">
        <v>40</v>
      </c>
      <c r="DC557" s="1">
        <v>0</v>
      </c>
      <c r="DD557" s="1">
        <v>1659809823.3</v>
      </c>
      <c r="DE557" s="1">
        <v>0</v>
      </c>
      <c r="DF557" s="1">
        <v>1659809405.0999999</v>
      </c>
      <c r="DG557" s="1" t="s">
        <v>1159</v>
      </c>
      <c r="DH557" s="1">
        <v>1659809402.5999999</v>
      </c>
      <c r="DI557" s="1">
        <v>1659809405.0999999</v>
      </c>
      <c r="DJ557" s="1">
        <v>17</v>
      </c>
      <c r="DK557" s="1">
        <v>-0.01</v>
      </c>
      <c r="DL557" s="1">
        <v>-1E-3</v>
      </c>
      <c r="DM557" s="1">
        <v>1.2789999999999999</v>
      </c>
      <c r="DN557" s="1">
        <v>1.7000000000000001E-2</v>
      </c>
      <c r="DO557" s="1">
        <v>400</v>
      </c>
      <c r="DP557" s="1">
        <v>24</v>
      </c>
      <c r="DQ557" s="1">
        <v>0.2</v>
      </c>
      <c r="DR557" s="1">
        <v>0.03</v>
      </c>
      <c r="DS557" s="1">
        <v>19.999756094158322</v>
      </c>
      <c r="DT557" s="1">
        <v>5.9294474267635744</v>
      </c>
      <c r="DU557" s="1">
        <v>0.45020150872286568</v>
      </c>
      <c r="DV557" s="1">
        <v>0</v>
      </c>
      <c r="DW557" s="1">
        <v>-62.182974999999978</v>
      </c>
      <c r="DX557" s="1">
        <v>-10.41299437148214</v>
      </c>
      <c r="DY557" s="1">
        <v>1.005479521608968</v>
      </c>
      <c r="DZ557" s="1">
        <v>0</v>
      </c>
      <c r="EA557" s="1">
        <v>3.4779555000000002</v>
      </c>
      <c r="EB557" s="1">
        <v>1.3653658536593911E-2</v>
      </c>
      <c r="EC557" s="1">
        <v>1.9711480791660581E-3</v>
      </c>
      <c r="ED557" s="1">
        <v>1</v>
      </c>
      <c r="EE557" s="1">
        <v>1.964129868117612</v>
      </c>
      <c r="EF557" s="1">
        <v>2.8680782655228811E-2</v>
      </c>
      <c r="EG557" s="1">
        <v>2.1939519359226709E-3</v>
      </c>
      <c r="EH557" s="1">
        <v>1</v>
      </c>
      <c r="EI557" s="1">
        <v>0.1486034487168186</v>
      </c>
      <c r="EJ557" s="1">
        <v>-1.599350189143598E-3</v>
      </c>
      <c r="EK557" s="1">
        <v>1.3089612391323419E-4</v>
      </c>
      <c r="EL557" s="1">
        <v>1</v>
      </c>
      <c r="EM557" s="1">
        <v>3</v>
      </c>
      <c r="EN557" s="1">
        <v>6</v>
      </c>
      <c r="EO557" s="1" t="s">
        <v>1160</v>
      </c>
      <c r="EP557" s="1">
        <v>2.9401899999999999</v>
      </c>
      <c r="EQ557" s="1">
        <v>2.8011599999999999</v>
      </c>
      <c r="ER557" s="1">
        <v>0.121766</v>
      </c>
      <c r="ES557" s="1">
        <v>0.13007099999999999</v>
      </c>
      <c r="ET557" s="1">
        <v>0.116729</v>
      </c>
      <c r="EU557" s="1">
        <v>0.106138</v>
      </c>
      <c r="EV557" s="1">
        <v>17955.3</v>
      </c>
      <c r="EW557" s="1">
        <v>18647.099999999999</v>
      </c>
      <c r="EX557" s="1">
        <v>23790.1</v>
      </c>
      <c r="EY557" s="1">
        <v>24961.4</v>
      </c>
      <c r="EZ557" s="1">
        <v>33645.9</v>
      </c>
      <c r="FA557" s="1">
        <v>35639.4</v>
      </c>
      <c r="FB557" s="1">
        <v>43394.400000000001</v>
      </c>
      <c r="FC557" s="1">
        <v>46152.2</v>
      </c>
      <c r="FD557" s="1">
        <v>1.9358</v>
      </c>
      <c r="FE557" s="1">
        <v>1.77108</v>
      </c>
      <c r="FF557" s="1">
        <v>9.0796500000000002E-2</v>
      </c>
      <c r="FG557" s="1">
        <v>0</v>
      </c>
      <c r="FH557" s="1">
        <v>30.133299999999998</v>
      </c>
      <c r="FI557" s="1">
        <v>999.9</v>
      </c>
      <c r="FJ557" s="1">
        <v>41.8</v>
      </c>
      <c r="FK557" s="1">
        <v>41.6</v>
      </c>
      <c r="FL557" s="1">
        <v>34.152900000000002</v>
      </c>
      <c r="FM557" s="1">
        <v>63.674300000000002</v>
      </c>
      <c r="FN557" s="1">
        <v>26.578499999999998</v>
      </c>
      <c r="FO557" s="1">
        <v>1</v>
      </c>
      <c r="FP557" s="1">
        <v>0.609317</v>
      </c>
      <c r="FQ557" s="1">
        <v>2.5759400000000001</v>
      </c>
      <c r="FR557" s="1">
        <v>20.299099999999999</v>
      </c>
      <c r="FS557" s="1">
        <v>5.2105499999999996</v>
      </c>
      <c r="FT557" s="1">
        <v>11.9078</v>
      </c>
      <c r="FU557" s="1">
        <v>5.0031499999999998</v>
      </c>
      <c r="FV557" s="1">
        <v>3.2901799999999999</v>
      </c>
      <c r="FW557" s="1">
        <v>9999</v>
      </c>
      <c r="FX557" s="1">
        <v>9999</v>
      </c>
      <c r="FY557" s="1">
        <v>9999</v>
      </c>
      <c r="FZ557" s="1">
        <v>999.9</v>
      </c>
      <c r="GA557" s="1">
        <v>1.85982</v>
      </c>
      <c r="GB557" s="1">
        <v>1.85486</v>
      </c>
      <c r="GC557" s="1">
        <v>1.8580300000000001</v>
      </c>
      <c r="GD557" s="1">
        <v>1.8565199999999999</v>
      </c>
      <c r="GE557" s="1">
        <v>1.85517</v>
      </c>
      <c r="GF557" s="1">
        <v>1.85476</v>
      </c>
      <c r="GG557" s="1">
        <v>1.85365</v>
      </c>
      <c r="GH557" s="1">
        <v>1.8566100000000001</v>
      </c>
      <c r="GI557" s="1">
        <v>0</v>
      </c>
      <c r="GJ557" s="1">
        <v>0</v>
      </c>
      <c r="GK557" s="1">
        <v>0</v>
      </c>
      <c r="GL557" s="1">
        <v>0</v>
      </c>
      <c r="GM557" s="1" t="s">
        <v>355</v>
      </c>
      <c r="GN557" s="1" t="s">
        <v>356</v>
      </c>
      <c r="GO557" s="1" t="s">
        <v>357</v>
      </c>
      <c r="GP557" s="1" t="s">
        <v>357</v>
      </c>
      <c r="GQ557" s="1" t="s">
        <v>357</v>
      </c>
      <c r="GR557" s="1" t="s">
        <v>357</v>
      </c>
      <c r="GS557" s="1">
        <v>0</v>
      </c>
      <c r="GT557" s="1">
        <v>100</v>
      </c>
      <c r="GU557" s="1">
        <v>100</v>
      </c>
      <c r="GV557" s="1">
        <v>1.706</v>
      </c>
      <c r="GW557" s="1">
        <v>1.2800000000000001E-2</v>
      </c>
      <c r="GX557" s="1">
        <v>0.27761382284396391</v>
      </c>
      <c r="GY557" s="1">
        <v>3.0239061252787889E-3</v>
      </c>
      <c r="GZ557" s="1">
        <v>-1.398580452151984E-6</v>
      </c>
      <c r="HA557" s="1">
        <v>2.8030378366047371E-10</v>
      </c>
      <c r="HB557" s="1">
        <v>-7.1345895132161177E-2</v>
      </c>
      <c r="HC557" s="1">
        <v>1.0309082032153079E-2</v>
      </c>
      <c r="HD557" s="1">
        <v>-3.6321104004466529E-4</v>
      </c>
      <c r="HE557" s="1">
        <v>3.6129943689190391E-6</v>
      </c>
      <c r="HF557" s="1">
        <v>0</v>
      </c>
      <c r="HG557" s="1">
        <v>2134</v>
      </c>
      <c r="HH557" s="1">
        <v>3</v>
      </c>
      <c r="HI557" s="1">
        <v>46</v>
      </c>
      <c r="HJ557" s="1">
        <v>7</v>
      </c>
      <c r="HK557" s="1">
        <v>7</v>
      </c>
      <c r="HL557" s="1">
        <v>1.6711400000000001</v>
      </c>
      <c r="HM557" s="1">
        <v>2.34375</v>
      </c>
      <c r="HN557" s="1">
        <v>1.4978</v>
      </c>
      <c r="HO557" s="1">
        <v>2.3022499999999999</v>
      </c>
      <c r="HP557" s="1">
        <v>1.5478499999999999</v>
      </c>
      <c r="HQ557" s="1">
        <v>2.36206</v>
      </c>
      <c r="HR557" s="1">
        <v>43.5627</v>
      </c>
      <c r="HS557" s="1">
        <v>15.340400000000001</v>
      </c>
      <c r="HT557" s="1">
        <v>18</v>
      </c>
      <c r="HU557" s="1">
        <v>502.964</v>
      </c>
      <c r="HV557" s="1">
        <v>459.88400000000001</v>
      </c>
      <c r="HW557" s="1">
        <v>26.683800000000002</v>
      </c>
      <c r="HX557" s="1">
        <v>34.529200000000003</v>
      </c>
      <c r="HY557" s="1">
        <v>29.999400000000001</v>
      </c>
      <c r="HZ557" s="1">
        <v>34.432400000000001</v>
      </c>
      <c r="IA557" s="1">
        <v>34.533499999999997</v>
      </c>
      <c r="IB557" s="1">
        <v>33.485399999999998</v>
      </c>
      <c r="IC557" s="1">
        <v>28.625599999999999</v>
      </c>
      <c r="ID557" s="1">
        <v>0</v>
      </c>
      <c r="IE557" s="1">
        <v>26.6875</v>
      </c>
      <c r="IF557" s="1">
        <v>733.423</v>
      </c>
      <c r="IG557" s="1">
        <v>23.902999999999999</v>
      </c>
      <c r="IH557" s="1">
        <v>100.33</v>
      </c>
      <c r="II557" s="1">
        <v>100.017</v>
      </c>
      <c r="IJ557" s="1" t="s">
        <v>1161</v>
      </c>
    </row>
    <row r="558" spans="1:244" ht="15.75" customHeight="1" x14ac:dyDescent="0.3">
      <c r="A558" s="1">
        <v>542</v>
      </c>
      <c r="B558" s="1">
        <v>1659809825.0999999</v>
      </c>
      <c r="C558" s="1">
        <v>13683.599999904631</v>
      </c>
      <c r="D558" s="1" t="s">
        <v>1438</v>
      </c>
      <c r="E558" s="1" t="s">
        <v>1439</v>
      </c>
      <c r="F558" s="1">
        <v>1</v>
      </c>
      <c r="G558" s="1" t="s">
        <v>346</v>
      </c>
      <c r="H558" s="1" t="s">
        <v>347</v>
      </c>
      <c r="I558" s="1" t="s">
        <v>348</v>
      </c>
      <c r="J558" s="1" t="s">
        <v>349</v>
      </c>
      <c r="K558" s="1" t="s">
        <v>350</v>
      </c>
      <c r="L558" s="1" t="s">
        <v>1154</v>
      </c>
      <c r="M558" s="1" t="s">
        <v>351</v>
      </c>
      <c r="N558" s="1">
        <v>1659809817.0999999</v>
      </c>
      <c r="O558" s="1">
        <f t="shared" si="68"/>
        <v>2.9818748430304434E-3</v>
      </c>
      <c r="P558" s="1">
        <f t="shared" si="69"/>
        <v>2.9818748430304436</v>
      </c>
      <c r="Q558" s="1">
        <f t="shared" si="70"/>
        <v>20.835317274308803</v>
      </c>
      <c r="R558" s="1">
        <f t="shared" si="71"/>
        <v>602.23037499999998</v>
      </c>
      <c r="S558" s="1">
        <f t="shared" si="72"/>
        <v>356.6744615181064</v>
      </c>
      <c r="T558" s="1">
        <f t="shared" si="73"/>
        <v>35.271621766096288</v>
      </c>
      <c r="U558" s="1">
        <f t="shared" si="74"/>
        <v>59.554704064440024</v>
      </c>
      <c r="V558" s="1">
        <f t="shared" si="75"/>
        <v>0.14859615333203302</v>
      </c>
      <c r="W558" s="1">
        <f t="shared" si="76"/>
        <v>2.9066210063890372</v>
      </c>
      <c r="X558" s="1">
        <f t="shared" si="77"/>
        <v>0.14450117048174199</v>
      </c>
      <c r="Y558" s="1">
        <f t="shared" si="78"/>
        <v>9.0671749920562705E-2</v>
      </c>
      <c r="Z558" s="1">
        <f t="shared" si="79"/>
        <v>321.51590024999996</v>
      </c>
      <c r="AA558" s="1">
        <f t="shared" si="80"/>
        <v>32.113150226990328</v>
      </c>
      <c r="AB558" s="1">
        <f t="shared" si="81"/>
        <v>31.607225</v>
      </c>
      <c r="AC558" s="1">
        <f t="shared" si="82"/>
        <v>4.6699486673310489</v>
      </c>
      <c r="AD558" s="1">
        <f t="shared" si="83"/>
        <v>60.010689875946795</v>
      </c>
      <c r="AE558" s="1">
        <f t="shared" si="84"/>
        <v>2.70538222161264</v>
      </c>
      <c r="AF558" s="1">
        <f t="shared" si="85"/>
        <v>4.5081671735571875</v>
      </c>
      <c r="AG558" s="1">
        <f t="shared" si="86"/>
        <v>1.9645664457184089</v>
      </c>
      <c r="AH558" s="1">
        <f t="shared" si="87"/>
        <v>-131.50068057764256</v>
      </c>
      <c r="AI558" s="1">
        <f t="shared" si="88"/>
        <v>-97.110034298183422</v>
      </c>
      <c r="AJ558" s="1">
        <f t="shared" si="89"/>
        <v>-7.5245745414523952</v>
      </c>
      <c r="AK558" s="1">
        <f t="shared" si="90"/>
        <v>85.380610832721572</v>
      </c>
      <c r="AL558" s="1">
        <f t="shared" si="91"/>
        <v>50.580407537588329</v>
      </c>
      <c r="AM558" s="1">
        <f t="shared" si="92"/>
        <v>2.9813635998347663</v>
      </c>
      <c r="AN558" s="1">
        <f t="shared" si="93"/>
        <v>20.835317274308803</v>
      </c>
      <c r="AO558" s="1">
        <v>708.52373936456377</v>
      </c>
      <c r="AP558" s="1">
        <v>656.97668484848498</v>
      </c>
      <c r="AQ558" s="1">
        <v>5.0587756734604357</v>
      </c>
      <c r="AR558" s="1">
        <v>65.640967639493695</v>
      </c>
      <c r="AS558" s="1">
        <f t="shared" si="94"/>
        <v>2.9818748430304436</v>
      </c>
      <c r="AT558" s="1">
        <v>23.87920249211211</v>
      </c>
      <c r="AU558" s="1">
        <v>27.358454945054959</v>
      </c>
      <c r="AV558" s="1">
        <v>2.56557006320285E-5</v>
      </c>
      <c r="AW558" s="1">
        <v>85.652691204129724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51506.450800883504</v>
      </c>
      <c r="BC558" s="1">
        <f t="shared" si="98"/>
        <v>1999.9993750000001</v>
      </c>
      <c r="BD558" s="1">
        <f t="shared" si="99"/>
        <v>1681.1994750000001</v>
      </c>
      <c r="BE558" s="1">
        <f t="shared" si="100"/>
        <v>0.84060000018750003</v>
      </c>
      <c r="BF558" s="1">
        <f t="shared" si="101"/>
        <v>0.1607580003618751</v>
      </c>
      <c r="BG558" s="1">
        <v>6</v>
      </c>
      <c r="BH558" s="1">
        <v>0.5</v>
      </c>
      <c r="BI558" s="1" t="s">
        <v>352</v>
      </c>
      <c r="BJ558" s="1">
        <v>2</v>
      </c>
      <c r="BK558" s="1" t="b">
        <v>1</v>
      </c>
      <c r="BL558" s="1">
        <v>1659809817.0999999</v>
      </c>
      <c r="BM558" s="1">
        <v>602.23037499999998</v>
      </c>
      <c r="BN558" s="1">
        <v>665.06462499999998</v>
      </c>
      <c r="BO558" s="1">
        <v>27.357424999999999</v>
      </c>
      <c r="BP558" s="1">
        <v>23.87859375</v>
      </c>
      <c r="BQ558" s="1">
        <v>600.58106249999992</v>
      </c>
      <c r="BR558" s="1">
        <v>27.344587499999999</v>
      </c>
      <c r="BS558" s="1">
        <v>500.13368750000001</v>
      </c>
      <c r="BT558" s="1">
        <v>98.790212499999996</v>
      </c>
      <c r="BU558" s="1">
        <v>0.10002375625</v>
      </c>
      <c r="BV558" s="1">
        <v>30.987512500000001</v>
      </c>
      <c r="BW558" s="1">
        <v>31.607225</v>
      </c>
      <c r="BX558" s="1">
        <v>999.9</v>
      </c>
      <c r="BY558" s="1">
        <v>0</v>
      </c>
      <c r="BZ558" s="1">
        <v>0</v>
      </c>
      <c r="CA558" s="1">
        <v>9990.7381249999999</v>
      </c>
      <c r="CB558" s="1">
        <v>0</v>
      </c>
      <c r="CC558" s="1">
        <v>216.74812499999999</v>
      </c>
      <c r="CD558" s="1">
        <v>-62.833993749999998</v>
      </c>
      <c r="CE558" s="1">
        <v>619.16943749999996</v>
      </c>
      <c r="CF558" s="1">
        <v>681.33381250000002</v>
      </c>
      <c r="CG558" s="1">
        <v>3.4788437499999998</v>
      </c>
      <c r="CH558" s="1">
        <v>665.06462499999998</v>
      </c>
      <c r="CI558" s="1">
        <v>23.87859375</v>
      </c>
      <c r="CJ558" s="1">
        <v>2.7026474999999999</v>
      </c>
      <c r="CK558" s="1">
        <v>2.358970625</v>
      </c>
      <c r="CL558" s="1">
        <v>22.30121875</v>
      </c>
      <c r="CM558" s="1">
        <v>20.084849999999999</v>
      </c>
      <c r="CN558" s="1">
        <v>1999.9993750000001</v>
      </c>
      <c r="CO558" s="1">
        <v>0.97999843749999993</v>
      </c>
      <c r="CP558" s="1">
        <v>2.0001643749999999E-2</v>
      </c>
      <c r="CQ558" s="1">
        <v>0</v>
      </c>
      <c r="CR558" s="1">
        <v>2.4960624999999999</v>
      </c>
      <c r="CS558" s="1">
        <v>0</v>
      </c>
      <c r="CT558" s="1">
        <v>19841.125</v>
      </c>
      <c r="CU558" s="1">
        <v>17412.3125</v>
      </c>
      <c r="CV558" s="1">
        <v>43.878875000000001</v>
      </c>
      <c r="CW558" s="1">
        <v>45.061999999999998</v>
      </c>
      <c r="CX558" s="1">
        <v>43.936999999999998</v>
      </c>
      <c r="CY558" s="1">
        <v>43.351374999999997</v>
      </c>
      <c r="CZ558" s="1">
        <v>43.811999999999998</v>
      </c>
      <c r="DA558" s="1">
        <v>1959.9993750000001</v>
      </c>
      <c r="DB558" s="1">
        <v>40</v>
      </c>
      <c r="DC558" s="1">
        <v>0</v>
      </c>
      <c r="DD558" s="1">
        <v>1659809824.5</v>
      </c>
      <c r="DE558" s="1">
        <v>0</v>
      </c>
      <c r="DF558" s="1">
        <v>1659809405.0999999</v>
      </c>
      <c r="DG558" s="1" t="s">
        <v>1159</v>
      </c>
      <c r="DH558" s="1">
        <v>1659809402.5999999</v>
      </c>
      <c r="DI558" s="1">
        <v>1659809405.0999999</v>
      </c>
      <c r="DJ558" s="1">
        <v>17</v>
      </c>
      <c r="DK558" s="1">
        <v>-0.01</v>
      </c>
      <c r="DL558" s="1">
        <v>-1E-3</v>
      </c>
      <c r="DM558" s="1">
        <v>1.2789999999999999</v>
      </c>
      <c r="DN558" s="1">
        <v>1.7000000000000001E-2</v>
      </c>
      <c r="DO558" s="1">
        <v>400</v>
      </c>
      <c r="DP558" s="1">
        <v>24</v>
      </c>
      <c r="DQ558" s="1">
        <v>0.2</v>
      </c>
      <c r="DR558" s="1">
        <v>0.03</v>
      </c>
      <c r="DS558" s="1">
        <v>19.999756094158322</v>
      </c>
      <c r="DT558" s="1">
        <v>5.9294474267635744</v>
      </c>
      <c r="DU558" s="1">
        <v>0.45020150872286568</v>
      </c>
      <c r="DV558" s="1">
        <v>0</v>
      </c>
      <c r="DW558" s="1">
        <v>-62.182974999999978</v>
      </c>
      <c r="DX558" s="1">
        <v>-10.41299437148214</v>
      </c>
      <c r="DY558" s="1">
        <v>1.005479521608968</v>
      </c>
      <c r="DZ558" s="1">
        <v>0</v>
      </c>
      <c r="EA558" s="1">
        <v>3.4779555000000002</v>
      </c>
      <c r="EB558" s="1">
        <v>1.3653658536593911E-2</v>
      </c>
      <c r="EC558" s="1">
        <v>1.9711480791660581E-3</v>
      </c>
      <c r="ED558" s="1">
        <v>1</v>
      </c>
      <c r="EE558" s="1">
        <v>1.964129868117612</v>
      </c>
      <c r="EF558" s="1">
        <v>2.8680782655228811E-2</v>
      </c>
      <c r="EG558" s="1">
        <v>2.1939519359226709E-3</v>
      </c>
      <c r="EH558" s="1">
        <v>1</v>
      </c>
      <c r="EI558" s="1">
        <v>0.1486034487168186</v>
      </c>
      <c r="EJ558" s="1">
        <v>-1.599350189143598E-3</v>
      </c>
      <c r="EK558" s="1">
        <v>1.3089612391323419E-4</v>
      </c>
      <c r="EL558" s="1">
        <v>1</v>
      </c>
      <c r="EM558" s="1">
        <v>3</v>
      </c>
      <c r="EN558" s="1">
        <v>6</v>
      </c>
      <c r="EO558" s="1" t="s">
        <v>1160</v>
      </c>
      <c r="EP558" s="1">
        <v>2.9401799999999998</v>
      </c>
      <c r="EQ558" s="1">
        <v>2.8010700000000002</v>
      </c>
      <c r="ER558" s="1">
        <v>0.122421</v>
      </c>
      <c r="ES558" s="1">
        <v>0.13071199999999999</v>
      </c>
      <c r="ET558" s="1">
        <v>0.116731</v>
      </c>
      <c r="EU558" s="1">
        <v>0.106138</v>
      </c>
      <c r="EV558" s="1">
        <v>17941.900000000001</v>
      </c>
      <c r="EW558" s="1">
        <v>18633.5</v>
      </c>
      <c r="EX558" s="1">
        <v>23790.2</v>
      </c>
      <c r="EY558" s="1">
        <v>24961.599999999999</v>
      </c>
      <c r="EZ558" s="1">
        <v>33645.9</v>
      </c>
      <c r="FA558" s="1">
        <v>35639.4</v>
      </c>
      <c r="FB558" s="1">
        <v>43394.5</v>
      </c>
      <c r="FC558" s="1">
        <v>46152.3</v>
      </c>
      <c r="FD558" s="1">
        <v>1.9357800000000001</v>
      </c>
      <c r="FE558" s="1">
        <v>1.7709999999999999</v>
      </c>
      <c r="FF558" s="1">
        <v>9.0550599999999995E-2</v>
      </c>
      <c r="FG558" s="1">
        <v>0</v>
      </c>
      <c r="FH558" s="1">
        <v>30.1326</v>
      </c>
      <c r="FI558" s="1">
        <v>999.9</v>
      </c>
      <c r="FJ558" s="1">
        <v>41.8</v>
      </c>
      <c r="FK558" s="1">
        <v>41.6</v>
      </c>
      <c r="FL558" s="1">
        <v>34.150799999999997</v>
      </c>
      <c r="FM558" s="1">
        <v>63.784300000000002</v>
      </c>
      <c r="FN558" s="1">
        <v>25.881399999999999</v>
      </c>
      <c r="FO558" s="1">
        <v>1</v>
      </c>
      <c r="FP558" s="1">
        <v>0.60927299999999995</v>
      </c>
      <c r="FQ558" s="1">
        <v>2.5741399999999999</v>
      </c>
      <c r="FR558" s="1">
        <v>20.299099999999999</v>
      </c>
      <c r="FS558" s="1">
        <v>5.2107000000000001</v>
      </c>
      <c r="FT558" s="1">
        <v>11.9078</v>
      </c>
      <c r="FU558" s="1">
        <v>5.0031499999999998</v>
      </c>
      <c r="FV558" s="1">
        <v>3.2901500000000001</v>
      </c>
      <c r="FW558" s="1">
        <v>9999</v>
      </c>
      <c r="FX558" s="1">
        <v>9999</v>
      </c>
      <c r="FY558" s="1">
        <v>9999</v>
      </c>
      <c r="FZ558" s="1">
        <v>999.9</v>
      </c>
      <c r="GA558" s="1">
        <v>1.85982</v>
      </c>
      <c r="GB558" s="1">
        <v>1.85486</v>
      </c>
      <c r="GC558" s="1">
        <v>1.8580300000000001</v>
      </c>
      <c r="GD558" s="1">
        <v>1.8565100000000001</v>
      </c>
      <c r="GE558" s="1">
        <v>1.85517</v>
      </c>
      <c r="GF558" s="1">
        <v>1.8547499999999999</v>
      </c>
      <c r="GG558" s="1">
        <v>1.85365</v>
      </c>
      <c r="GH558" s="1">
        <v>1.85659</v>
      </c>
      <c r="GI558" s="1">
        <v>0</v>
      </c>
      <c r="GJ558" s="1">
        <v>0</v>
      </c>
      <c r="GK558" s="1">
        <v>0</v>
      </c>
      <c r="GL558" s="1">
        <v>0</v>
      </c>
      <c r="GM558" s="1" t="s">
        <v>355</v>
      </c>
      <c r="GN558" s="1" t="s">
        <v>356</v>
      </c>
      <c r="GO558" s="1" t="s">
        <v>357</v>
      </c>
      <c r="GP558" s="1" t="s">
        <v>357</v>
      </c>
      <c r="GQ558" s="1" t="s">
        <v>357</v>
      </c>
      <c r="GR558" s="1" t="s">
        <v>357</v>
      </c>
      <c r="GS558" s="1">
        <v>0</v>
      </c>
      <c r="GT558" s="1">
        <v>100</v>
      </c>
      <c r="GU558" s="1">
        <v>100</v>
      </c>
      <c r="GV558" s="1">
        <v>1.7130000000000001</v>
      </c>
      <c r="GW558" s="1">
        <v>1.2800000000000001E-2</v>
      </c>
      <c r="GX558" s="1">
        <v>0.27761382284396391</v>
      </c>
      <c r="GY558" s="1">
        <v>3.0239061252787889E-3</v>
      </c>
      <c r="GZ558" s="1">
        <v>-1.398580452151984E-6</v>
      </c>
      <c r="HA558" s="1">
        <v>2.8030378366047371E-10</v>
      </c>
      <c r="HB558" s="1">
        <v>-7.1345895132161177E-2</v>
      </c>
      <c r="HC558" s="1">
        <v>1.0309082032153079E-2</v>
      </c>
      <c r="HD558" s="1">
        <v>-3.6321104004466529E-4</v>
      </c>
      <c r="HE558" s="1">
        <v>3.6129943689190391E-6</v>
      </c>
      <c r="HF558" s="1">
        <v>0</v>
      </c>
      <c r="HG558" s="1">
        <v>2134</v>
      </c>
      <c r="HH558" s="1">
        <v>3</v>
      </c>
      <c r="HI558" s="1">
        <v>46</v>
      </c>
      <c r="HJ558" s="1">
        <v>7</v>
      </c>
      <c r="HK558" s="1">
        <v>7</v>
      </c>
      <c r="HL558" s="1">
        <v>1.6784699999999999</v>
      </c>
      <c r="HM558" s="1">
        <v>2.34497</v>
      </c>
      <c r="HN558" s="1">
        <v>1.4978</v>
      </c>
      <c r="HO558" s="1">
        <v>2.3022499999999999</v>
      </c>
      <c r="HP558" s="1">
        <v>1.5478499999999999</v>
      </c>
      <c r="HQ558" s="1">
        <v>2.4438499999999999</v>
      </c>
      <c r="HR558" s="1">
        <v>43.5627</v>
      </c>
      <c r="HS558" s="1">
        <v>15.3666</v>
      </c>
      <c r="HT558" s="1">
        <v>18</v>
      </c>
      <c r="HU558" s="1">
        <v>502.93799999999999</v>
      </c>
      <c r="HV558" s="1">
        <v>459.83</v>
      </c>
      <c r="HW558" s="1">
        <v>26.684699999999999</v>
      </c>
      <c r="HX558" s="1">
        <v>34.528199999999998</v>
      </c>
      <c r="HY558" s="1">
        <v>29.999400000000001</v>
      </c>
      <c r="HZ558" s="1">
        <v>34.430900000000001</v>
      </c>
      <c r="IA558" s="1">
        <v>34.532699999999998</v>
      </c>
      <c r="IB558" s="1">
        <v>33.617400000000004</v>
      </c>
      <c r="IC558" s="1">
        <v>28.625599999999999</v>
      </c>
      <c r="ID558" s="1">
        <v>0</v>
      </c>
      <c r="IE558" s="1">
        <v>26.6875</v>
      </c>
      <c r="IF558" s="1">
        <v>733.423</v>
      </c>
      <c r="IG558" s="1">
        <v>23.902999999999999</v>
      </c>
      <c r="IH558" s="1">
        <v>100.33</v>
      </c>
      <c r="II558" s="1">
        <v>100.017</v>
      </c>
      <c r="IJ558" s="1" t="s">
        <v>1161</v>
      </c>
    </row>
    <row r="559" spans="1:244" ht="15.75" customHeight="1" x14ac:dyDescent="0.3">
      <c r="A559" s="1">
        <v>543</v>
      </c>
      <c r="B559" s="1">
        <v>1659809826.0999999</v>
      </c>
      <c r="C559" s="1">
        <v>13684.599999904631</v>
      </c>
      <c r="D559" s="1" t="s">
        <v>1440</v>
      </c>
      <c r="E559" s="1" t="s">
        <v>1441</v>
      </c>
      <c r="F559" s="1">
        <v>1</v>
      </c>
      <c r="G559" s="1" t="s">
        <v>346</v>
      </c>
      <c r="H559" s="1" t="s">
        <v>347</v>
      </c>
      <c r="I559" s="1" t="s">
        <v>348</v>
      </c>
      <c r="J559" s="1" t="s">
        <v>349</v>
      </c>
      <c r="K559" s="1" t="s">
        <v>350</v>
      </c>
      <c r="L559" s="1" t="s">
        <v>1154</v>
      </c>
      <c r="M559" s="1" t="s">
        <v>351</v>
      </c>
      <c r="N559" s="1">
        <v>1659809818.599999</v>
      </c>
      <c r="O559" s="1">
        <f t="shared" si="68"/>
        <v>2.9818982645882768E-3</v>
      </c>
      <c r="P559" s="1">
        <f t="shared" si="69"/>
        <v>2.9818982645882768</v>
      </c>
      <c r="Q559" s="1">
        <f t="shared" si="70"/>
        <v>20.932090204409956</v>
      </c>
      <c r="R559" s="1">
        <f t="shared" si="71"/>
        <v>609.56733333333318</v>
      </c>
      <c r="S559" s="1">
        <f t="shared" si="72"/>
        <v>362.68078455217642</v>
      </c>
      <c r="T559" s="1">
        <f t="shared" si="73"/>
        <v>35.865624026133133</v>
      </c>
      <c r="U559" s="1">
        <f t="shared" si="74"/>
        <v>60.280317367629074</v>
      </c>
      <c r="V559" s="1">
        <f t="shared" si="75"/>
        <v>0.14856813823598175</v>
      </c>
      <c r="W559" s="1">
        <f t="shared" si="76"/>
        <v>2.9074333057449682</v>
      </c>
      <c r="X559" s="1">
        <f t="shared" si="77"/>
        <v>0.14447578614503995</v>
      </c>
      <c r="Y559" s="1">
        <f t="shared" si="78"/>
        <v>9.065565865228789E-2</v>
      </c>
      <c r="Z559" s="1">
        <f t="shared" si="79"/>
        <v>321.51642560000005</v>
      </c>
      <c r="AA559" s="1">
        <f t="shared" si="80"/>
        <v>32.113615505887175</v>
      </c>
      <c r="AB559" s="1">
        <f t="shared" si="81"/>
        <v>31.608633333333341</v>
      </c>
      <c r="AC559" s="1">
        <f t="shared" si="82"/>
        <v>4.6703220070586164</v>
      </c>
      <c r="AD559" s="1">
        <f t="shared" si="83"/>
        <v>60.008412749706295</v>
      </c>
      <c r="AE559" s="1">
        <f t="shared" si="84"/>
        <v>2.7053969353121334</v>
      </c>
      <c r="AF559" s="1">
        <f t="shared" si="85"/>
        <v>4.5083627633949952</v>
      </c>
      <c r="AG559" s="1">
        <f t="shared" si="86"/>
        <v>1.964925071746483</v>
      </c>
      <c r="AH559" s="1">
        <f t="shared" si="87"/>
        <v>-131.50171346834301</v>
      </c>
      <c r="AI559" s="1">
        <f t="shared" si="88"/>
        <v>-97.238665911156914</v>
      </c>
      <c r="AJ559" s="1">
        <f t="shared" si="89"/>
        <v>-7.5325170713417409</v>
      </c>
      <c r="AK559" s="1">
        <f t="shared" si="90"/>
        <v>85.243529149158405</v>
      </c>
      <c r="AL559" s="1">
        <f t="shared" si="91"/>
        <v>50.762647882661796</v>
      </c>
      <c r="AM559" s="1">
        <f t="shared" si="92"/>
        <v>2.9811514058808544</v>
      </c>
      <c r="AN559" s="1">
        <f t="shared" si="93"/>
        <v>20.932090204409956</v>
      </c>
      <c r="AO559" s="1">
        <v>713.71802809385997</v>
      </c>
      <c r="AP559" s="1">
        <v>662.03427878787863</v>
      </c>
      <c r="AQ559" s="1">
        <v>5.062291312253226</v>
      </c>
      <c r="AR559" s="1">
        <v>65.640967639493695</v>
      </c>
      <c r="AS559" s="1">
        <f t="shared" si="94"/>
        <v>2.9818982645882768</v>
      </c>
      <c r="AT559" s="1">
        <v>23.879340887883231</v>
      </c>
      <c r="AU559" s="1">
        <v>27.358687912087941</v>
      </c>
      <c r="AV559" s="1">
        <v>1.300784250640782E-5</v>
      </c>
      <c r="AW559" s="1">
        <v>85.652691204129724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51529.305075316573</v>
      </c>
      <c r="BC559" s="1">
        <f t="shared" si="98"/>
        <v>2000.002666666667</v>
      </c>
      <c r="BD559" s="1">
        <f t="shared" si="99"/>
        <v>1681.2022400000003</v>
      </c>
      <c r="BE559" s="1">
        <f t="shared" si="100"/>
        <v>0.84059999920000106</v>
      </c>
      <c r="BF559" s="1">
        <f t="shared" si="101"/>
        <v>0.16075799845600205</v>
      </c>
      <c r="BG559" s="1">
        <v>6</v>
      </c>
      <c r="BH559" s="1">
        <v>0.5</v>
      </c>
      <c r="BI559" s="1" t="s">
        <v>352</v>
      </c>
      <c r="BJ559" s="1">
        <v>2</v>
      </c>
      <c r="BK559" s="1" t="b">
        <v>1</v>
      </c>
      <c r="BL559" s="1">
        <v>1659809818.599999</v>
      </c>
      <c r="BM559" s="1">
        <v>609.56733333333318</v>
      </c>
      <c r="BN559" s="1">
        <v>672.64600000000007</v>
      </c>
      <c r="BO559" s="1">
        <v>27.357546666666661</v>
      </c>
      <c r="BP559" s="1">
        <v>23.878979999999999</v>
      </c>
      <c r="BQ559" s="1">
        <v>607.90586666666661</v>
      </c>
      <c r="BR559" s="1">
        <v>27.344706666666671</v>
      </c>
      <c r="BS559" s="1">
        <v>500.13606666666669</v>
      </c>
      <c r="BT559" s="1">
        <v>98.790333333333336</v>
      </c>
      <c r="BU559" s="1">
        <v>0.10000096</v>
      </c>
      <c r="BV559" s="1">
        <v>30.988273333333339</v>
      </c>
      <c r="BW559" s="1">
        <v>31.608633333333341</v>
      </c>
      <c r="BX559" s="1">
        <v>999.89999999999986</v>
      </c>
      <c r="BY559" s="1">
        <v>0</v>
      </c>
      <c r="BZ559" s="1">
        <v>0</v>
      </c>
      <c r="CA559" s="1">
        <v>9995.3726666666662</v>
      </c>
      <c r="CB559" s="1">
        <v>0</v>
      </c>
      <c r="CC559" s="1">
        <v>217.03253333333339</v>
      </c>
      <c r="CD559" s="1">
        <v>-63.078479999999999</v>
      </c>
      <c r="CE559" s="1">
        <v>626.71280000000002</v>
      </c>
      <c r="CF559" s="1">
        <v>689.10093333333339</v>
      </c>
      <c r="CG559" s="1">
        <v>3.478575333333334</v>
      </c>
      <c r="CH559" s="1">
        <v>672.64600000000007</v>
      </c>
      <c r="CI559" s="1">
        <v>23.878979999999999</v>
      </c>
      <c r="CJ559" s="1">
        <v>2.702662666666666</v>
      </c>
      <c r="CK559" s="1">
        <v>2.3590113333333331</v>
      </c>
      <c r="CL559" s="1">
        <v>22.301306666666669</v>
      </c>
      <c r="CM559" s="1">
        <v>20.08512666666666</v>
      </c>
      <c r="CN559" s="1">
        <v>2000.002666666667</v>
      </c>
      <c r="CO559" s="1">
        <v>0.97999839999999971</v>
      </c>
      <c r="CP559" s="1">
        <v>2.0001680000000001E-2</v>
      </c>
      <c r="CQ559" s="1">
        <v>0</v>
      </c>
      <c r="CR559" s="1">
        <v>2.4599333333333329</v>
      </c>
      <c r="CS559" s="1">
        <v>0</v>
      </c>
      <c r="CT559" s="1">
        <v>19861.253333333341</v>
      </c>
      <c r="CU559" s="1">
        <v>17412.34</v>
      </c>
      <c r="CV559" s="1">
        <v>43.879133333333343</v>
      </c>
      <c r="CW559" s="1">
        <v>45.061999999999998</v>
      </c>
      <c r="CX559" s="1">
        <v>43.936999999999998</v>
      </c>
      <c r="CY559" s="1">
        <v>43.345599999999997</v>
      </c>
      <c r="CZ559" s="1">
        <v>43.811999999999998</v>
      </c>
      <c r="DA559" s="1">
        <v>1960.002666666667</v>
      </c>
      <c r="DB559" s="1">
        <v>40</v>
      </c>
      <c r="DC559" s="1">
        <v>0</v>
      </c>
      <c r="DD559" s="1">
        <v>1659809825.0999999</v>
      </c>
      <c r="DE559" s="1">
        <v>0</v>
      </c>
      <c r="DF559" s="1">
        <v>1659809405.0999999</v>
      </c>
      <c r="DG559" s="1" t="s">
        <v>1159</v>
      </c>
      <c r="DH559" s="1">
        <v>1659809402.5999999</v>
      </c>
      <c r="DI559" s="1">
        <v>1659809405.0999999</v>
      </c>
      <c r="DJ559" s="1">
        <v>17</v>
      </c>
      <c r="DK559" s="1">
        <v>-0.01</v>
      </c>
      <c r="DL559" s="1">
        <v>-1E-3</v>
      </c>
      <c r="DM559" s="1">
        <v>1.2789999999999999</v>
      </c>
      <c r="DN559" s="1">
        <v>1.7000000000000001E-2</v>
      </c>
      <c r="DO559" s="1">
        <v>400</v>
      </c>
      <c r="DP559" s="1">
        <v>24</v>
      </c>
      <c r="DQ559" s="1">
        <v>0.2</v>
      </c>
      <c r="DR559" s="1">
        <v>0.03</v>
      </c>
      <c r="DS559" s="1">
        <v>20.18732430427573</v>
      </c>
      <c r="DT559" s="1">
        <v>5.7215956805519887</v>
      </c>
      <c r="DU559" s="1">
        <v>0.43543861072670498</v>
      </c>
      <c r="DV559" s="1">
        <v>0</v>
      </c>
      <c r="DW559" s="1">
        <v>-62.525117499999993</v>
      </c>
      <c r="DX559" s="1">
        <v>-9.9186157598497715</v>
      </c>
      <c r="DY559" s="1">
        <v>0.9575474859993891</v>
      </c>
      <c r="DZ559" s="1">
        <v>0</v>
      </c>
      <c r="EA559" s="1">
        <v>3.4783719999999998</v>
      </c>
      <c r="EB559" s="1">
        <v>6.1127954971769236E-3</v>
      </c>
      <c r="EC559" s="1">
        <v>1.455541479999834E-3</v>
      </c>
      <c r="ED559" s="1">
        <v>1</v>
      </c>
      <c r="EE559" s="1">
        <v>1.9646234513406391</v>
      </c>
      <c r="EF559" s="1">
        <v>2.2386810729086479E-2</v>
      </c>
      <c r="EG559" s="1">
        <v>1.977694724289031E-3</v>
      </c>
      <c r="EH559" s="1">
        <v>1</v>
      </c>
      <c r="EI559" s="1">
        <v>0.14858333068062571</v>
      </c>
      <c r="EJ559" s="1">
        <v>-1.3658576051321059E-3</v>
      </c>
      <c r="EK559" s="1">
        <v>1.2590912646003209E-4</v>
      </c>
      <c r="EL559" s="1">
        <v>1</v>
      </c>
      <c r="EM559" s="1">
        <v>3</v>
      </c>
      <c r="EN559" s="1">
        <v>6</v>
      </c>
      <c r="EO559" s="1" t="s">
        <v>1160</v>
      </c>
      <c r="EP559" s="1">
        <v>2.9400900000000001</v>
      </c>
      <c r="EQ559" s="1">
        <v>2.8010799999999998</v>
      </c>
      <c r="ER559" s="1">
        <v>0.123071</v>
      </c>
      <c r="ES559" s="1">
        <v>0.13134999999999999</v>
      </c>
      <c r="ET559" s="1">
        <v>0.116732</v>
      </c>
      <c r="EU559" s="1">
        <v>0.106138</v>
      </c>
      <c r="EV559" s="1">
        <v>17928.7</v>
      </c>
      <c r="EW559" s="1">
        <v>18619.900000000001</v>
      </c>
      <c r="EX559" s="1">
        <v>23790.2</v>
      </c>
      <c r="EY559" s="1">
        <v>24961.7</v>
      </c>
      <c r="EZ559" s="1">
        <v>33645.9</v>
      </c>
      <c r="FA559" s="1">
        <v>35639.599999999999</v>
      </c>
      <c r="FB559" s="1">
        <v>43394.6</v>
      </c>
      <c r="FC559" s="1">
        <v>46152.4</v>
      </c>
      <c r="FD559" s="1">
        <v>1.9359</v>
      </c>
      <c r="FE559" s="1">
        <v>1.7709999999999999</v>
      </c>
      <c r="FF559" s="1">
        <v>9.0580400000000005E-2</v>
      </c>
      <c r="FG559" s="1">
        <v>0</v>
      </c>
      <c r="FH559" s="1">
        <v>30.131900000000002</v>
      </c>
      <c r="FI559" s="1">
        <v>999.9</v>
      </c>
      <c r="FJ559" s="1">
        <v>41.8</v>
      </c>
      <c r="FK559" s="1">
        <v>41.6</v>
      </c>
      <c r="FL559" s="1">
        <v>34.149900000000002</v>
      </c>
      <c r="FM559" s="1">
        <v>63.444299999999998</v>
      </c>
      <c r="FN559" s="1">
        <v>25.901399999999999</v>
      </c>
      <c r="FO559" s="1">
        <v>1</v>
      </c>
      <c r="FP559" s="1">
        <v>0.60918700000000003</v>
      </c>
      <c r="FQ559" s="1">
        <v>2.5719799999999999</v>
      </c>
      <c r="FR559" s="1">
        <v>20.299199999999999</v>
      </c>
      <c r="FS559" s="1">
        <v>5.2110000000000003</v>
      </c>
      <c r="FT559" s="1">
        <v>11.9078</v>
      </c>
      <c r="FU559" s="1">
        <v>5.00305</v>
      </c>
      <c r="FV559" s="1">
        <v>3.2902300000000002</v>
      </c>
      <c r="FW559" s="1">
        <v>9999</v>
      </c>
      <c r="FX559" s="1">
        <v>9999</v>
      </c>
      <c r="FY559" s="1">
        <v>9999</v>
      </c>
      <c r="FZ559" s="1">
        <v>999.9</v>
      </c>
      <c r="GA559" s="1">
        <v>1.85982</v>
      </c>
      <c r="GB559" s="1">
        <v>1.85486</v>
      </c>
      <c r="GC559" s="1">
        <v>1.8580099999999999</v>
      </c>
      <c r="GD559" s="1">
        <v>1.8565199999999999</v>
      </c>
      <c r="GE559" s="1">
        <v>1.8551800000000001</v>
      </c>
      <c r="GF559" s="1">
        <v>1.85476</v>
      </c>
      <c r="GG559" s="1">
        <v>1.85365</v>
      </c>
      <c r="GH559" s="1">
        <v>1.8565799999999999</v>
      </c>
      <c r="GI559" s="1">
        <v>0</v>
      </c>
      <c r="GJ559" s="1">
        <v>0</v>
      </c>
      <c r="GK559" s="1">
        <v>0</v>
      </c>
      <c r="GL559" s="1">
        <v>0</v>
      </c>
      <c r="GM559" s="1" t="s">
        <v>355</v>
      </c>
      <c r="GN559" s="1" t="s">
        <v>356</v>
      </c>
      <c r="GO559" s="1" t="s">
        <v>357</v>
      </c>
      <c r="GP559" s="1" t="s">
        <v>357</v>
      </c>
      <c r="GQ559" s="1" t="s">
        <v>357</v>
      </c>
      <c r="GR559" s="1" t="s">
        <v>357</v>
      </c>
      <c r="GS559" s="1">
        <v>0</v>
      </c>
      <c r="GT559" s="1">
        <v>100</v>
      </c>
      <c r="GU559" s="1">
        <v>100</v>
      </c>
      <c r="GV559" s="1">
        <v>1.72</v>
      </c>
      <c r="GW559" s="1">
        <v>1.29E-2</v>
      </c>
      <c r="GX559" s="1">
        <v>0.27761382284396391</v>
      </c>
      <c r="GY559" s="1">
        <v>3.0239061252787889E-3</v>
      </c>
      <c r="GZ559" s="1">
        <v>-1.398580452151984E-6</v>
      </c>
      <c r="HA559" s="1">
        <v>2.8030378366047371E-10</v>
      </c>
      <c r="HB559" s="1">
        <v>-7.1345895132161177E-2</v>
      </c>
      <c r="HC559" s="1">
        <v>1.0309082032153079E-2</v>
      </c>
      <c r="HD559" s="1">
        <v>-3.6321104004466529E-4</v>
      </c>
      <c r="HE559" s="1">
        <v>3.6129943689190391E-6</v>
      </c>
      <c r="HF559" s="1">
        <v>0</v>
      </c>
      <c r="HG559" s="1">
        <v>2134</v>
      </c>
      <c r="HH559" s="1">
        <v>3</v>
      </c>
      <c r="HI559" s="1">
        <v>46</v>
      </c>
      <c r="HJ559" s="1">
        <v>7.1</v>
      </c>
      <c r="HK559" s="1">
        <v>7</v>
      </c>
      <c r="HL559" s="1">
        <v>1.6906699999999999</v>
      </c>
      <c r="HM559" s="1">
        <v>2.3596200000000001</v>
      </c>
      <c r="HN559" s="1">
        <v>1.4978</v>
      </c>
      <c r="HO559" s="1">
        <v>2.3022499999999999</v>
      </c>
      <c r="HP559" s="1">
        <v>1.5478499999999999</v>
      </c>
      <c r="HQ559" s="1">
        <v>2.4157700000000002</v>
      </c>
      <c r="HR559" s="1">
        <v>43.5627</v>
      </c>
      <c r="HS559" s="1">
        <v>15.357900000000001</v>
      </c>
      <c r="HT559" s="1">
        <v>18</v>
      </c>
      <c r="HU559" s="1">
        <v>503.00900000000001</v>
      </c>
      <c r="HV559" s="1">
        <v>459.82</v>
      </c>
      <c r="HW559" s="1">
        <v>26.6858</v>
      </c>
      <c r="HX559" s="1">
        <v>34.526800000000001</v>
      </c>
      <c r="HY559" s="1">
        <v>29.999500000000001</v>
      </c>
      <c r="HZ559" s="1">
        <v>34.43</v>
      </c>
      <c r="IA559" s="1">
        <v>34.531199999999998</v>
      </c>
      <c r="IB559" s="1">
        <v>33.866999999999997</v>
      </c>
      <c r="IC559" s="1">
        <v>28.625599999999999</v>
      </c>
      <c r="ID559" s="1">
        <v>0</v>
      </c>
      <c r="IE559" s="1">
        <v>26.6875</v>
      </c>
      <c r="IF559" s="1">
        <v>743.46699999999998</v>
      </c>
      <c r="IG559" s="1">
        <v>23.902999999999999</v>
      </c>
      <c r="IH559" s="1">
        <v>100.331</v>
      </c>
      <c r="II559" s="1">
        <v>100.017</v>
      </c>
      <c r="IJ559" s="1" t="s">
        <v>1161</v>
      </c>
    </row>
    <row r="560" spans="1:244" ht="15.75" customHeight="1" x14ac:dyDescent="0.3">
      <c r="A560" s="1">
        <v>544</v>
      </c>
      <c r="B560" s="1">
        <v>1659809827.0999999</v>
      </c>
      <c r="C560" s="1">
        <v>13685.599999904631</v>
      </c>
      <c r="D560" s="1" t="s">
        <v>1442</v>
      </c>
      <c r="E560" s="1" t="s">
        <v>1443</v>
      </c>
      <c r="F560" s="1">
        <v>1</v>
      </c>
      <c r="G560" s="1" t="s">
        <v>346</v>
      </c>
      <c r="H560" s="1" t="s">
        <v>347</v>
      </c>
      <c r="I560" s="1" t="s">
        <v>348</v>
      </c>
      <c r="J560" s="1" t="s">
        <v>349</v>
      </c>
      <c r="K560" s="1" t="s">
        <v>350</v>
      </c>
      <c r="L560" s="1" t="s">
        <v>1154</v>
      </c>
      <c r="M560" s="1" t="s">
        <v>351</v>
      </c>
      <c r="N560" s="1">
        <v>1659809819.0999999</v>
      </c>
      <c r="O560" s="1">
        <f t="shared" si="68"/>
        <v>2.9818589934398638E-3</v>
      </c>
      <c r="P560" s="1">
        <f t="shared" si="69"/>
        <v>2.9818589934398636</v>
      </c>
      <c r="Q560" s="1">
        <f t="shared" si="70"/>
        <v>21.021464875975603</v>
      </c>
      <c r="R560" s="1">
        <f t="shared" si="71"/>
        <v>612.02293750000001</v>
      </c>
      <c r="S560" s="1">
        <f t="shared" si="72"/>
        <v>364.09252190075142</v>
      </c>
      <c r="T560" s="1">
        <f t="shared" si="73"/>
        <v>36.005216158496332</v>
      </c>
      <c r="U560" s="1">
        <f t="shared" si="74"/>
        <v>60.523127592969978</v>
      </c>
      <c r="V560" s="1">
        <f t="shared" si="75"/>
        <v>0.14857114262040477</v>
      </c>
      <c r="W560" s="1">
        <f t="shared" si="76"/>
        <v>2.9076811970703309</v>
      </c>
      <c r="X560" s="1">
        <f t="shared" si="77"/>
        <v>0.14447896602407323</v>
      </c>
      <c r="Y560" s="1">
        <f t="shared" si="78"/>
        <v>9.0657631304630587E-2</v>
      </c>
      <c r="Z560" s="1">
        <f t="shared" si="79"/>
        <v>321.51679799999994</v>
      </c>
      <c r="AA560" s="1">
        <f t="shared" si="80"/>
        <v>32.113584285264423</v>
      </c>
      <c r="AB560" s="1">
        <f t="shared" si="81"/>
        <v>31.6084125</v>
      </c>
      <c r="AC560" s="1">
        <f t="shared" si="82"/>
        <v>4.6702634639040301</v>
      </c>
      <c r="AD560" s="1">
        <f t="shared" si="83"/>
        <v>60.008500052813282</v>
      </c>
      <c r="AE560" s="1">
        <f t="shared" si="84"/>
        <v>2.7054078776295163</v>
      </c>
      <c r="AF560" s="1">
        <f t="shared" si="85"/>
        <v>4.508374439035296</v>
      </c>
      <c r="AG560" s="1">
        <f t="shared" si="86"/>
        <v>1.9648555862745138</v>
      </c>
      <c r="AH560" s="1">
        <f t="shared" si="87"/>
        <v>-131.499981610698</v>
      </c>
      <c r="AI560" s="1">
        <f t="shared" si="88"/>
        <v>-97.205219539492617</v>
      </c>
      <c r="AJ560" s="1">
        <f t="shared" si="89"/>
        <v>-7.5292777011355803</v>
      </c>
      <c r="AK560" s="1">
        <f t="shared" si="90"/>
        <v>85.282319148673736</v>
      </c>
      <c r="AL560" s="1">
        <f t="shared" si="91"/>
        <v>50.813468553488299</v>
      </c>
      <c r="AM560" s="1">
        <f t="shared" si="92"/>
        <v>2.9812519570962794</v>
      </c>
      <c r="AN560" s="1">
        <f t="shared" si="93"/>
        <v>21.021464875975603</v>
      </c>
      <c r="AO560" s="1">
        <v>718.90242642863984</v>
      </c>
      <c r="AP560" s="1">
        <v>667.0995333333334</v>
      </c>
      <c r="AQ560" s="1">
        <v>5.0640954530583802</v>
      </c>
      <c r="AR560" s="1">
        <v>65.640967639493695</v>
      </c>
      <c r="AS560" s="1">
        <f t="shared" si="94"/>
        <v>2.9818589934398636</v>
      </c>
      <c r="AT560" s="1">
        <v>23.879891683341771</v>
      </c>
      <c r="AU560" s="1">
        <v>27.3593153846154</v>
      </c>
      <c r="AV560" s="1">
        <v>-5.0469179922998606E-6</v>
      </c>
      <c r="AW560" s="1">
        <v>85.652691204129724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51536.310782259876</v>
      </c>
      <c r="BC560" s="1">
        <f t="shared" si="98"/>
        <v>2000.0050000000001</v>
      </c>
      <c r="BD560" s="1">
        <f t="shared" si="99"/>
        <v>1681.2041999999999</v>
      </c>
      <c r="BE560" s="1">
        <f t="shared" si="100"/>
        <v>0.84059999850000366</v>
      </c>
      <c r="BF560" s="1">
        <f t="shared" si="101"/>
        <v>0.16075799710500721</v>
      </c>
      <c r="BG560" s="1">
        <v>6</v>
      </c>
      <c r="BH560" s="1">
        <v>0.5</v>
      </c>
      <c r="BI560" s="1" t="s">
        <v>352</v>
      </c>
      <c r="BJ560" s="1">
        <v>2</v>
      </c>
      <c r="BK560" s="1" t="b">
        <v>1</v>
      </c>
      <c r="BL560" s="1">
        <v>1659809819.0999999</v>
      </c>
      <c r="BM560" s="1">
        <v>612.02293750000001</v>
      </c>
      <c r="BN560" s="1">
        <v>675.17150000000004</v>
      </c>
      <c r="BO560" s="1">
        <v>27.357668749999998</v>
      </c>
      <c r="BP560" s="1">
        <v>23.878981249999999</v>
      </c>
      <c r="BQ560" s="1">
        <v>610.35749999999996</v>
      </c>
      <c r="BR560" s="1">
        <v>27.344831249999999</v>
      </c>
      <c r="BS560" s="1">
        <v>500.13549999999998</v>
      </c>
      <c r="BT560" s="1">
        <v>98.790312499999999</v>
      </c>
      <c r="BU560" s="1">
        <v>9.9980468749999996E-2</v>
      </c>
      <c r="BV560" s="1">
        <v>30.988318750000001</v>
      </c>
      <c r="BW560" s="1">
        <v>31.6084125</v>
      </c>
      <c r="BX560" s="1">
        <v>999.9</v>
      </c>
      <c r="BY560" s="1">
        <v>0</v>
      </c>
      <c r="BZ560" s="1">
        <v>0</v>
      </c>
      <c r="CA560" s="1">
        <v>9996.7931250000001</v>
      </c>
      <c r="CB560" s="1">
        <v>0</v>
      </c>
      <c r="CC560" s="1">
        <v>217.11625000000001</v>
      </c>
      <c r="CD560" s="1">
        <v>-63.148375000000001</v>
      </c>
      <c r="CE560" s="1">
        <v>629.23756249999997</v>
      </c>
      <c r="CF560" s="1">
        <v>691.68818749999991</v>
      </c>
      <c r="CG560" s="1">
        <v>3.4786981250000002</v>
      </c>
      <c r="CH560" s="1">
        <v>675.17150000000004</v>
      </c>
      <c r="CI560" s="1">
        <v>23.878981249999999</v>
      </c>
      <c r="CJ560" s="1">
        <v>2.702674375</v>
      </c>
      <c r="CK560" s="1">
        <v>2.35901125</v>
      </c>
      <c r="CL560" s="1">
        <v>22.301381249999999</v>
      </c>
      <c r="CM560" s="1">
        <v>20.085125000000001</v>
      </c>
      <c r="CN560" s="1">
        <v>2000.0050000000001</v>
      </c>
      <c r="CO560" s="1">
        <v>0.97999843749999993</v>
      </c>
      <c r="CP560" s="1">
        <v>2.0001643749999999E-2</v>
      </c>
      <c r="CQ560" s="1">
        <v>0</v>
      </c>
      <c r="CR560" s="1">
        <v>2.5315625000000002</v>
      </c>
      <c r="CS560" s="1">
        <v>0</v>
      </c>
      <c r="CT560" s="1">
        <v>19868.599999999999</v>
      </c>
      <c r="CU560" s="1">
        <v>17412.362499999999</v>
      </c>
      <c r="CV560" s="1">
        <v>43.878875000000001</v>
      </c>
      <c r="CW560" s="1">
        <v>45.061999999999998</v>
      </c>
      <c r="CX560" s="1">
        <v>43.936999999999998</v>
      </c>
      <c r="CY560" s="1">
        <v>43.343500000000013</v>
      </c>
      <c r="CZ560" s="1">
        <v>43.811999999999998</v>
      </c>
      <c r="DA560" s="1">
        <v>1960.0050000000001</v>
      </c>
      <c r="DB560" s="1">
        <v>40</v>
      </c>
      <c r="DC560" s="1">
        <v>0</v>
      </c>
      <c r="DD560" s="1">
        <v>1659809826.3</v>
      </c>
      <c r="DE560" s="1">
        <v>0</v>
      </c>
      <c r="DF560" s="1">
        <v>1659809405.0999999</v>
      </c>
      <c r="DG560" s="1" t="s">
        <v>1159</v>
      </c>
      <c r="DH560" s="1">
        <v>1659809402.5999999</v>
      </c>
      <c r="DI560" s="1">
        <v>1659809405.0999999</v>
      </c>
      <c r="DJ560" s="1">
        <v>17</v>
      </c>
      <c r="DK560" s="1">
        <v>-0.01</v>
      </c>
      <c r="DL560" s="1">
        <v>-1E-3</v>
      </c>
      <c r="DM560" s="1">
        <v>1.2789999999999999</v>
      </c>
      <c r="DN560" s="1">
        <v>1.7000000000000001E-2</v>
      </c>
      <c r="DO560" s="1">
        <v>400</v>
      </c>
      <c r="DP560" s="1">
        <v>24</v>
      </c>
      <c r="DQ560" s="1">
        <v>0.2</v>
      </c>
      <c r="DR560" s="1">
        <v>0.03</v>
      </c>
      <c r="DS560" s="1">
        <v>20.351564807391469</v>
      </c>
      <c r="DT560" s="1">
        <v>5.4569019556246516</v>
      </c>
      <c r="DU560" s="1">
        <v>0.40329212488974192</v>
      </c>
      <c r="DV560" s="1">
        <v>0</v>
      </c>
      <c r="DW560" s="1">
        <v>-62.727204878048781</v>
      </c>
      <c r="DX560" s="1">
        <v>-9.6117637630663939</v>
      </c>
      <c r="DY560" s="1">
        <v>0.95105339029715685</v>
      </c>
      <c r="DZ560" s="1">
        <v>0</v>
      </c>
      <c r="EA560" s="1">
        <v>3.4786485365853661</v>
      </c>
      <c r="EB560" s="1">
        <v>2.605296167247916E-3</v>
      </c>
      <c r="EC560" s="1">
        <v>1.0486613091673E-3</v>
      </c>
      <c r="ED560" s="1">
        <v>1</v>
      </c>
      <c r="EE560" s="1">
        <v>1.964953542517013</v>
      </c>
      <c r="EF560" s="1">
        <v>1.0259334427080481E-2</v>
      </c>
      <c r="EG560" s="1">
        <v>1.608464746794933E-3</v>
      </c>
      <c r="EH560" s="1">
        <v>1</v>
      </c>
      <c r="EI560" s="1">
        <v>0.14856366440954011</v>
      </c>
      <c r="EJ560" s="1">
        <v>-5.4722308650121852E-4</v>
      </c>
      <c r="EK560" s="1">
        <v>1.022735751382482E-4</v>
      </c>
      <c r="EL560" s="1">
        <v>1</v>
      </c>
      <c r="EM560" s="1">
        <v>3</v>
      </c>
      <c r="EN560" s="1">
        <v>6</v>
      </c>
      <c r="EO560" s="1" t="s">
        <v>1160</v>
      </c>
      <c r="EP560" s="1">
        <v>2.9401700000000002</v>
      </c>
      <c r="EQ560" s="1">
        <v>2.80098</v>
      </c>
      <c r="ER560" s="1">
        <v>0.123725</v>
      </c>
      <c r="ES560" s="1">
        <v>0.13197999999999999</v>
      </c>
      <c r="ET560" s="1">
        <v>0.116734</v>
      </c>
      <c r="EU560" s="1">
        <v>0.10613</v>
      </c>
      <c r="EV560" s="1">
        <v>17915.2</v>
      </c>
      <c r="EW560" s="1">
        <v>18606.3</v>
      </c>
      <c r="EX560" s="1">
        <v>23790.1</v>
      </c>
      <c r="EY560" s="1">
        <v>24961.599999999999</v>
      </c>
      <c r="EZ560" s="1">
        <v>33645.800000000003</v>
      </c>
      <c r="FA560" s="1">
        <v>35639.800000000003</v>
      </c>
      <c r="FB560" s="1">
        <v>43394.5</v>
      </c>
      <c r="FC560" s="1">
        <v>46152.2</v>
      </c>
      <c r="FD560" s="1">
        <v>1.93607</v>
      </c>
      <c r="FE560" s="1">
        <v>1.77105</v>
      </c>
      <c r="FF560" s="1">
        <v>9.0755500000000003E-2</v>
      </c>
      <c r="FG560" s="1">
        <v>0</v>
      </c>
      <c r="FH560" s="1">
        <v>30.1313</v>
      </c>
      <c r="FI560" s="1">
        <v>999.9</v>
      </c>
      <c r="FJ560" s="1">
        <v>41.8</v>
      </c>
      <c r="FK560" s="1">
        <v>41.6</v>
      </c>
      <c r="FL560" s="1">
        <v>34.151400000000002</v>
      </c>
      <c r="FM560" s="1">
        <v>63.644300000000001</v>
      </c>
      <c r="FN560" s="1">
        <v>26.586500000000001</v>
      </c>
      <c r="FO560" s="1">
        <v>1</v>
      </c>
      <c r="FP560" s="1">
        <v>0.60901899999999998</v>
      </c>
      <c r="FQ560" s="1">
        <v>2.57056</v>
      </c>
      <c r="FR560" s="1">
        <v>20.299299999999999</v>
      </c>
      <c r="FS560" s="1">
        <v>5.2107000000000001</v>
      </c>
      <c r="FT560" s="1">
        <v>11.9078</v>
      </c>
      <c r="FU560" s="1">
        <v>5.0028499999999996</v>
      </c>
      <c r="FV560" s="1">
        <v>3.2902999999999998</v>
      </c>
      <c r="FW560" s="1">
        <v>9999</v>
      </c>
      <c r="FX560" s="1">
        <v>9999</v>
      </c>
      <c r="FY560" s="1">
        <v>9999</v>
      </c>
      <c r="FZ560" s="1">
        <v>999.9</v>
      </c>
      <c r="GA560" s="1">
        <v>1.8598300000000001</v>
      </c>
      <c r="GB560" s="1">
        <v>1.85486</v>
      </c>
      <c r="GC560" s="1">
        <v>1.8580099999999999</v>
      </c>
      <c r="GD560" s="1">
        <v>1.8565199999999999</v>
      </c>
      <c r="GE560" s="1">
        <v>1.8551800000000001</v>
      </c>
      <c r="GF560" s="1">
        <v>1.8547800000000001</v>
      </c>
      <c r="GG560" s="1">
        <v>1.85365</v>
      </c>
      <c r="GH560" s="1">
        <v>1.85659</v>
      </c>
      <c r="GI560" s="1">
        <v>0</v>
      </c>
      <c r="GJ560" s="1">
        <v>0</v>
      </c>
      <c r="GK560" s="1">
        <v>0</v>
      </c>
      <c r="GL560" s="1">
        <v>0</v>
      </c>
      <c r="GM560" s="1" t="s">
        <v>355</v>
      </c>
      <c r="GN560" s="1" t="s">
        <v>356</v>
      </c>
      <c r="GO560" s="1" t="s">
        <v>357</v>
      </c>
      <c r="GP560" s="1" t="s">
        <v>357</v>
      </c>
      <c r="GQ560" s="1" t="s">
        <v>357</v>
      </c>
      <c r="GR560" s="1" t="s">
        <v>357</v>
      </c>
      <c r="GS560" s="1">
        <v>0</v>
      </c>
      <c r="GT560" s="1">
        <v>100</v>
      </c>
      <c r="GU560" s="1">
        <v>100</v>
      </c>
      <c r="GV560" s="1">
        <v>1.728</v>
      </c>
      <c r="GW560" s="1">
        <v>1.2800000000000001E-2</v>
      </c>
      <c r="GX560" s="1">
        <v>0.27761382284396391</v>
      </c>
      <c r="GY560" s="1">
        <v>3.0239061252787889E-3</v>
      </c>
      <c r="GZ560" s="1">
        <v>-1.398580452151984E-6</v>
      </c>
      <c r="HA560" s="1">
        <v>2.8030378366047371E-10</v>
      </c>
      <c r="HB560" s="1">
        <v>-7.1345895132161177E-2</v>
      </c>
      <c r="HC560" s="1">
        <v>1.0309082032153079E-2</v>
      </c>
      <c r="HD560" s="1">
        <v>-3.6321104004466529E-4</v>
      </c>
      <c r="HE560" s="1">
        <v>3.6129943689190391E-6</v>
      </c>
      <c r="HF560" s="1">
        <v>0</v>
      </c>
      <c r="HG560" s="1">
        <v>2134</v>
      </c>
      <c r="HH560" s="1">
        <v>3</v>
      </c>
      <c r="HI560" s="1">
        <v>46</v>
      </c>
      <c r="HJ560" s="1">
        <v>7.1</v>
      </c>
      <c r="HK560" s="1">
        <v>7</v>
      </c>
      <c r="HL560" s="1">
        <v>1.698</v>
      </c>
      <c r="HM560" s="1">
        <v>2.36084</v>
      </c>
      <c r="HN560" s="1">
        <v>1.4978</v>
      </c>
      <c r="HO560" s="1">
        <v>2.3022499999999999</v>
      </c>
      <c r="HP560" s="1">
        <v>1.5478499999999999</v>
      </c>
      <c r="HQ560" s="1">
        <v>2.2827099999999998</v>
      </c>
      <c r="HR560" s="1">
        <v>43.5627</v>
      </c>
      <c r="HS560" s="1">
        <v>15.3491</v>
      </c>
      <c r="HT560" s="1">
        <v>18</v>
      </c>
      <c r="HU560" s="1">
        <v>503.10599999999999</v>
      </c>
      <c r="HV560" s="1">
        <v>459.846</v>
      </c>
      <c r="HW560" s="1">
        <v>26.687100000000001</v>
      </c>
      <c r="HX560" s="1">
        <v>34.525799999999997</v>
      </c>
      <c r="HY560" s="1">
        <v>29.999500000000001</v>
      </c>
      <c r="HZ560" s="1">
        <v>34.4285</v>
      </c>
      <c r="IA560" s="1">
        <v>34.530299999999997</v>
      </c>
      <c r="IB560" s="1">
        <v>34.000900000000001</v>
      </c>
      <c r="IC560" s="1">
        <v>28.625599999999999</v>
      </c>
      <c r="ID560" s="1">
        <v>0</v>
      </c>
      <c r="IE560" s="1">
        <v>26.6875</v>
      </c>
      <c r="IF560" s="1">
        <v>743.46699999999998</v>
      </c>
      <c r="IG560" s="1">
        <v>23.902999999999999</v>
      </c>
      <c r="IH560" s="1">
        <v>100.33</v>
      </c>
      <c r="II560" s="1">
        <v>100.017</v>
      </c>
      <c r="IJ560" s="1" t="s">
        <v>1161</v>
      </c>
    </row>
    <row r="561" spans="1:244" ht="15.75" customHeight="1" x14ac:dyDescent="0.3">
      <c r="A561" s="1">
        <v>545</v>
      </c>
      <c r="B561" s="1">
        <v>1659809828.0999999</v>
      </c>
      <c r="C561" s="1">
        <v>13686.599999904631</v>
      </c>
      <c r="D561" s="1" t="s">
        <v>1444</v>
      </c>
      <c r="E561" s="1" t="s">
        <v>1445</v>
      </c>
      <c r="F561" s="1">
        <v>1</v>
      </c>
      <c r="G561" s="1" t="s">
        <v>346</v>
      </c>
      <c r="H561" s="1" t="s">
        <v>347</v>
      </c>
      <c r="I561" s="1" t="s">
        <v>348</v>
      </c>
      <c r="J561" s="1" t="s">
        <v>349</v>
      </c>
      <c r="K561" s="1" t="s">
        <v>350</v>
      </c>
      <c r="L561" s="1" t="s">
        <v>1154</v>
      </c>
      <c r="M561" s="1" t="s">
        <v>351</v>
      </c>
      <c r="N561" s="1">
        <v>1659809820.599999</v>
      </c>
      <c r="O561" s="1">
        <f t="shared" si="68"/>
        <v>2.9822473775922044E-3</v>
      </c>
      <c r="P561" s="1">
        <f t="shared" si="69"/>
        <v>2.9822473775922043</v>
      </c>
      <c r="Q561" s="1">
        <f t="shared" si="70"/>
        <v>21.028106619784367</v>
      </c>
      <c r="R561" s="1">
        <f t="shared" si="71"/>
        <v>619.37353333333328</v>
      </c>
      <c r="S561" s="1">
        <f t="shared" si="72"/>
        <v>371.1277253732984</v>
      </c>
      <c r="T561" s="1">
        <f t="shared" si="73"/>
        <v>36.70092921310939</v>
      </c>
      <c r="U561" s="1">
        <f t="shared" si="74"/>
        <v>61.250029704667242</v>
      </c>
      <c r="V561" s="1">
        <f t="shared" si="75"/>
        <v>0.14856895445021887</v>
      </c>
      <c r="W561" s="1">
        <f t="shared" si="76"/>
        <v>2.9077533673732239</v>
      </c>
      <c r="X561" s="1">
        <f t="shared" si="77"/>
        <v>0.14447699515783929</v>
      </c>
      <c r="Y561" s="1">
        <f t="shared" si="78"/>
        <v>9.0656380848321422E-2</v>
      </c>
      <c r="Z561" s="1">
        <f t="shared" si="79"/>
        <v>321.5175281999999</v>
      </c>
      <c r="AA561" s="1">
        <f t="shared" si="80"/>
        <v>32.114201915486312</v>
      </c>
      <c r="AB561" s="1">
        <f t="shared" si="81"/>
        <v>31.609613333333328</v>
      </c>
      <c r="AC561" s="1">
        <f t="shared" si="82"/>
        <v>4.6705818138243878</v>
      </c>
      <c r="AD561" s="1">
        <f t="shared" si="83"/>
        <v>60.006836011096439</v>
      </c>
      <c r="AE561" s="1">
        <f t="shared" si="84"/>
        <v>2.7054472072409084</v>
      </c>
      <c r="AF561" s="1">
        <f t="shared" si="85"/>
        <v>4.5085650020617951</v>
      </c>
      <c r="AG561" s="1">
        <f t="shared" si="86"/>
        <v>1.9651346065834794</v>
      </c>
      <c r="AH561" s="1">
        <f t="shared" si="87"/>
        <v>-131.5171093518162</v>
      </c>
      <c r="AI561" s="1">
        <f t="shared" si="88"/>
        <v>-97.279677798344267</v>
      </c>
      <c r="AJ561" s="1">
        <f t="shared" si="89"/>
        <v>-7.5349301805065272</v>
      </c>
      <c r="AK561" s="1">
        <f t="shared" si="90"/>
        <v>85.185810869332897</v>
      </c>
      <c r="AL561" s="1">
        <f t="shared" si="91"/>
        <v>50.976718390568323</v>
      </c>
      <c r="AM561" s="1">
        <f t="shared" si="92"/>
        <v>2.9814920248783188</v>
      </c>
      <c r="AN561" s="1">
        <f t="shared" si="93"/>
        <v>21.028106619784367</v>
      </c>
      <c r="AO561" s="1">
        <v>724.07739775030689</v>
      </c>
      <c r="AP561" s="1">
        <v>672.203890909091</v>
      </c>
      <c r="AQ561" s="1">
        <v>5.0763624039364554</v>
      </c>
      <c r="AR561" s="1">
        <v>65.640967639493695</v>
      </c>
      <c r="AS561" s="1">
        <f t="shared" si="94"/>
        <v>2.9822473775922043</v>
      </c>
      <c r="AT561" s="1">
        <v>23.880648478046538</v>
      </c>
      <c r="AU561" s="1">
        <v>27.360600000000019</v>
      </c>
      <c r="AV561" s="1">
        <v>-2.0805337778831101E-5</v>
      </c>
      <c r="AW561" s="1">
        <v>85.652691204129724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51538.227188362442</v>
      </c>
      <c r="BC561" s="1">
        <f t="shared" si="98"/>
        <v>2000.009333333333</v>
      </c>
      <c r="BD561" s="1">
        <f t="shared" si="99"/>
        <v>1681.2078599999995</v>
      </c>
      <c r="BE561" s="1">
        <f t="shared" si="100"/>
        <v>0.8406000071999663</v>
      </c>
      <c r="BF561" s="1">
        <f t="shared" si="101"/>
        <v>0.16075801389593514</v>
      </c>
      <c r="BG561" s="1">
        <v>6</v>
      </c>
      <c r="BH561" s="1">
        <v>0.5</v>
      </c>
      <c r="BI561" s="1" t="s">
        <v>352</v>
      </c>
      <c r="BJ561" s="1">
        <v>2</v>
      </c>
      <c r="BK561" s="1" t="b">
        <v>1</v>
      </c>
      <c r="BL561" s="1">
        <v>1659809820.599999</v>
      </c>
      <c r="BM561" s="1">
        <v>619.37353333333328</v>
      </c>
      <c r="BN561" s="1">
        <v>682.74393333333342</v>
      </c>
      <c r="BO561" s="1">
        <v>27.358066666666669</v>
      </c>
      <c r="BP561" s="1">
        <v>23.879126666666661</v>
      </c>
      <c r="BQ561" s="1">
        <v>617.69606666666675</v>
      </c>
      <c r="BR561" s="1">
        <v>27.345233333333329</v>
      </c>
      <c r="BS561" s="1">
        <v>500.13926666666669</v>
      </c>
      <c r="BT561" s="1">
        <v>98.790313333333344</v>
      </c>
      <c r="BU561" s="1">
        <v>9.9978886666666669E-2</v>
      </c>
      <c r="BV561" s="1">
        <v>30.989059999999998</v>
      </c>
      <c r="BW561" s="1">
        <v>31.609613333333328</v>
      </c>
      <c r="BX561" s="1">
        <v>999.89999999999986</v>
      </c>
      <c r="BY561" s="1">
        <v>0</v>
      </c>
      <c r="BZ561" s="1">
        <v>0</v>
      </c>
      <c r="CA561" s="1">
        <v>9997.2060000000001</v>
      </c>
      <c r="CB561" s="1">
        <v>0</v>
      </c>
      <c r="CC561" s="1">
        <v>217.38873333333331</v>
      </c>
      <c r="CD561" s="1">
        <v>-63.370233333333331</v>
      </c>
      <c r="CE561" s="1">
        <v>636.79513333333341</v>
      </c>
      <c r="CF561" s="1">
        <v>699.44593333333319</v>
      </c>
      <c r="CG561" s="1">
        <v>3.4789513333333342</v>
      </c>
      <c r="CH561" s="1">
        <v>682.74393333333342</v>
      </c>
      <c r="CI561" s="1">
        <v>23.879126666666661</v>
      </c>
      <c r="CJ561" s="1">
        <v>2.702713999999999</v>
      </c>
      <c r="CK561" s="1">
        <v>2.3590260000000001</v>
      </c>
      <c r="CL561" s="1">
        <v>22.30162</v>
      </c>
      <c r="CM561" s="1">
        <v>20.08522666666666</v>
      </c>
      <c r="CN561" s="1">
        <v>2000.009333333333</v>
      </c>
      <c r="CO561" s="1">
        <v>0.97999819999999971</v>
      </c>
      <c r="CP561" s="1">
        <v>2.000187333333333E-2</v>
      </c>
      <c r="CQ561" s="1">
        <v>0</v>
      </c>
      <c r="CR561" s="1">
        <v>2.5809333333333342</v>
      </c>
      <c r="CS561" s="1">
        <v>0</v>
      </c>
      <c r="CT561" s="1">
        <v>19889.986666666671</v>
      </c>
      <c r="CU561" s="1">
        <v>17412.400000000001</v>
      </c>
      <c r="CV561" s="1">
        <v>43.875</v>
      </c>
      <c r="CW561" s="1">
        <v>45.061999999999998</v>
      </c>
      <c r="CX561" s="1">
        <v>43.936999999999998</v>
      </c>
      <c r="CY561" s="1">
        <v>43.3414</v>
      </c>
      <c r="CZ561" s="1">
        <v>43.811999999999998</v>
      </c>
      <c r="DA561" s="1">
        <v>1960.0086666666659</v>
      </c>
      <c r="DB561" s="1">
        <v>40.000666666666667</v>
      </c>
      <c r="DC561" s="1">
        <v>0</v>
      </c>
      <c r="DD561" s="1">
        <v>1659809827.5</v>
      </c>
      <c r="DE561" s="1">
        <v>0</v>
      </c>
      <c r="DF561" s="1">
        <v>1659809405.0999999</v>
      </c>
      <c r="DG561" s="1" t="s">
        <v>1159</v>
      </c>
      <c r="DH561" s="1">
        <v>1659809402.5999999</v>
      </c>
      <c r="DI561" s="1">
        <v>1659809405.0999999</v>
      </c>
      <c r="DJ561" s="1">
        <v>17</v>
      </c>
      <c r="DK561" s="1">
        <v>-0.01</v>
      </c>
      <c r="DL561" s="1">
        <v>-1E-3</v>
      </c>
      <c r="DM561" s="1">
        <v>1.2789999999999999</v>
      </c>
      <c r="DN561" s="1">
        <v>1.7000000000000001E-2</v>
      </c>
      <c r="DO561" s="1">
        <v>400</v>
      </c>
      <c r="DP561" s="1">
        <v>24</v>
      </c>
      <c r="DQ561" s="1">
        <v>0.2</v>
      </c>
      <c r="DR561" s="1">
        <v>0.03</v>
      </c>
      <c r="DS561" s="1">
        <v>20.446258169066969</v>
      </c>
      <c r="DT561" s="1">
        <v>5.1820523589709229</v>
      </c>
      <c r="DU561" s="1">
        <v>0.38264969063425819</v>
      </c>
      <c r="DV561" s="1">
        <v>0</v>
      </c>
      <c r="DW561" s="1">
        <v>-62.883512195121938</v>
      </c>
      <c r="DX561" s="1">
        <v>-9.369351219512339</v>
      </c>
      <c r="DY561" s="1">
        <v>0.92752115016188208</v>
      </c>
      <c r="DZ561" s="1">
        <v>0</v>
      </c>
      <c r="EA561" s="1">
        <v>3.4789319512195118</v>
      </c>
      <c r="EB561" s="1">
        <v>3.5234843205508349E-3</v>
      </c>
      <c r="EC561" s="1">
        <v>1.1778074286927669E-3</v>
      </c>
      <c r="ED561" s="1">
        <v>1</v>
      </c>
      <c r="EE561" s="1">
        <v>1.9650864226008229</v>
      </c>
      <c r="EF561" s="1">
        <v>3.533911408797317E-3</v>
      </c>
      <c r="EG561" s="1">
        <v>1.4221990140590489E-3</v>
      </c>
      <c r="EH561" s="1">
        <v>1</v>
      </c>
      <c r="EI561" s="1">
        <v>0.14855501493110321</v>
      </c>
      <c r="EJ561" s="1">
        <v>-8.9003497214837108E-5</v>
      </c>
      <c r="EK561" s="1">
        <v>8.9114769450049846E-5</v>
      </c>
      <c r="EL561" s="1">
        <v>1</v>
      </c>
      <c r="EM561" s="1">
        <v>3</v>
      </c>
      <c r="EN561" s="1">
        <v>6</v>
      </c>
      <c r="EO561" s="1" t="s">
        <v>1160</v>
      </c>
      <c r="EP561" s="1">
        <v>2.9403100000000002</v>
      </c>
      <c r="EQ561" s="1">
        <v>2.8010600000000001</v>
      </c>
      <c r="ER561" s="1">
        <v>0.124373</v>
      </c>
      <c r="ES561" s="1">
        <v>0.13261600000000001</v>
      </c>
      <c r="ET561" s="1">
        <v>0.11673600000000001</v>
      </c>
      <c r="EU561" s="1">
        <v>0.106128</v>
      </c>
      <c r="EV561" s="1">
        <v>17902</v>
      </c>
      <c r="EW561" s="1">
        <v>18592.7</v>
      </c>
      <c r="EX561" s="1">
        <v>23790.2</v>
      </c>
      <c r="EY561" s="1">
        <v>24961.7</v>
      </c>
      <c r="EZ561" s="1">
        <v>33645.9</v>
      </c>
      <c r="FA561" s="1">
        <v>35639.9</v>
      </c>
      <c r="FB561" s="1">
        <v>43394.7</v>
      </c>
      <c r="FC561" s="1">
        <v>46152.3</v>
      </c>
      <c r="FD561" s="1">
        <v>1.93615</v>
      </c>
      <c r="FE561" s="1">
        <v>1.7711300000000001</v>
      </c>
      <c r="FF561" s="1">
        <v>9.0993900000000003E-2</v>
      </c>
      <c r="FG561" s="1">
        <v>0</v>
      </c>
      <c r="FH561" s="1">
        <v>30.130600000000001</v>
      </c>
      <c r="FI561" s="1">
        <v>999.9</v>
      </c>
      <c r="FJ561" s="1">
        <v>41.8</v>
      </c>
      <c r="FK561" s="1">
        <v>41.6</v>
      </c>
      <c r="FL561" s="1">
        <v>34.1509</v>
      </c>
      <c r="FM561" s="1">
        <v>63.604300000000002</v>
      </c>
      <c r="FN561" s="1">
        <v>26.418299999999999</v>
      </c>
      <c r="FO561" s="1">
        <v>1</v>
      </c>
      <c r="FP561" s="1">
        <v>0.60894300000000001</v>
      </c>
      <c r="FQ561" s="1">
        <v>2.5748799999999998</v>
      </c>
      <c r="FR561" s="1">
        <v>20.299199999999999</v>
      </c>
      <c r="FS561" s="1">
        <v>5.2111499999999999</v>
      </c>
      <c r="FT561" s="1">
        <v>11.907999999999999</v>
      </c>
      <c r="FU561" s="1">
        <v>5.0030000000000001</v>
      </c>
      <c r="FV561" s="1">
        <v>3.2903799999999999</v>
      </c>
      <c r="FW561" s="1">
        <v>9999</v>
      </c>
      <c r="FX561" s="1">
        <v>9999</v>
      </c>
      <c r="FY561" s="1">
        <v>9999</v>
      </c>
      <c r="FZ561" s="1">
        <v>999.9</v>
      </c>
      <c r="GA561" s="1">
        <v>1.8598399999999999</v>
      </c>
      <c r="GB561" s="1">
        <v>1.85486</v>
      </c>
      <c r="GC561" s="1">
        <v>1.8580000000000001</v>
      </c>
      <c r="GD561" s="1">
        <v>1.85653</v>
      </c>
      <c r="GE561" s="1">
        <v>1.8552</v>
      </c>
      <c r="GF561" s="1">
        <v>1.8547899999999999</v>
      </c>
      <c r="GG561" s="1">
        <v>1.8536600000000001</v>
      </c>
      <c r="GH561" s="1">
        <v>1.8566100000000001</v>
      </c>
      <c r="GI561" s="1">
        <v>0</v>
      </c>
      <c r="GJ561" s="1">
        <v>0</v>
      </c>
      <c r="GK561" s="1">
        <v>0</v>
      </c>
      <c r="GL561" s="1">
        <v>0</v>
      </c>
      <c r="GM561" s="1" t="s">
        <v>355</v>
      </c>
      <c r="GN561" s="1" t="s">
        <v>356</v>
      </c>
      <c r="GO561" s="1" t="s">
        <v>357</v>
      </c>
      <c r="GP561" s="1" t="s">
        <v>357</v>
      </c>
      <c r="GQ561" s="1" t="s">
        <v>357</v>
      </c>
      <c r="GR561" s="1" t="s">
        <v>357</v>
      </c>
      <c r="GS561" s="1">
        <v>0</v>
      </c>
      <c r="GT561" s="1">
        <v>100</v>
      </c>
      <c r="GU561" s="1">
        <v>100</v>
      </c>
      <c r="GV561" s="1">
        <v>1.7370000000000001</v>
      </c>
      <c r="GW561" s="1">
        <v>1.2800000000000001E-2</v>
      </c>
      <c r="GX561" s="1">
        <v>0.27761382284396391</v>
      </c>
      <c r="GY561" s="1">
        <v>3.0239061252787889E-3</v>
      </c>
      <c r="GZ561" s="1">
        <v>-1.398580452151984E-6</v>
      </c>
      <c r="HA561" s="1">
        <v>2.8030378366047371E-10</v>
      </c>
      <c r="HB561" s="1">
        <v>-7.1345895132161177E-2</v>
      </c>
      <c r="HC561" s="1">
        <v>1.0309082032153079E-2</v>
      </c>
      <c r="HD561" s="1">
        <v>-3.6321104004466529E-4</v>
      </c>
      <c r="HE561" s="1">
        <v>3.6129943689190391E-6</v>
      </c>
      <c r="HF561" s="1">
        <v>0</v>
      </c>
      <c r="HG561" s="1">
        <v>2134</v>
      </c>
      <c r="HH561" s="1">
        <v>3</v>
      </c>
      <c r="HI561" s="1">
        <v>46</v>
      </c>
      <c r="HJ561" s="1">
        <v>7.1</v>
      </c>
      <c r="HK561" s="1">
        <v>7</v>
      </c>
      <c r="HL561" s="1">
        <v>1.7089799999999999</v>
      </c>
      <c r="HM561" s="1">
        <v>2.34253</v>
      </c>
      <c r="HN561" s="1">
        <v>1.4978</v>
      </c>
      <c r="HO561" s="1">
        <v>2.3022499999999999</v>
      </c>
      <c r="HP561" s="1">
        <v>1.5478499999999999</v>
      </c>
      <c r="HQ561" s="1">
        <v>2.3742700000000001</v>
      </c>
      <c r="HR561" s="1">
        <v>43.5627</v>
      </c>
      <c r="HS561" s="1">
        <v>15.357900000000001</v>
      </c>
      <c r="HT561" s="1">
        <v>18</v>
      </c>
      <c r="HU561" s="1">
        <v>503.14100000000002</v>
      </c>
      <c r="HV561" s="1">
        <v>459.88400000000001</v>
      </c>
      <c r="HW561" s="1">
        <v>26.688500000000001</v>
      </c>
      <c r="HX561" s="1">
        <v>34.524299999999997</v>
      </c>
      <c r="HY561" s="1">
        <v>29.999500000000001</v>
      </c>
      <c r="HZ561" s="1">
        <v>34.427</v>
      </c>
      <c r="IA561" s="1">
        <v>34.528799999999997</v>
      </c>
      <c r="IB561" s="1">
        <v>34.246400000000001</v>
      </c>
      <c r="IC561" s="1">
        <v>28.625599999999999</v>
      </c>
      <c r="ID561" s="1">
        <v>0</v>
      </c>
      <c r="IE561" s="1">
        <v>26.6951</v>
      </c>
      <c r="IF561" s="1">
        <v>753.48400000000004</v>
      </c>
      <c r="IG561" s="1">
        <v>23.902999999999999</v>
      </c>
      <c r="IH561" s="1">
        <v>100.331</v>
      </c>
      <c r="II561" s="1">
        <v>100.017</v>
      </c>
      <c r="IJ561" s="1" t="s">
        <v>1161</v>
      </c>
    </row>
    <row r="562" spans="1:244" ht="15.75" customHeight="1" x14ac:dyDescent="0.3">
      <c r="A562" s="1">
        <v>546</v>
      </c>
      <c r="B562" s="1">
        <v>1659809829.0999999</v>
      </c>
      <c r="C562" s="1">
        <v>13687.599999904631</v>
      </c>
      <c r="D562" s="1" t="s">
        <v>1446</v>
      </c>
      <c r="E562" s="1" t="s">
        <v>1447</v>
      </c>
      <c r="F562" s="1">
        <v>1</v>
      </c>
      <c r="G562" s="1" t="s">
        <v>346</v>
      </c>
      <c r="H562" s="1" t="s">
        <v>347</v>
      </c>
      <c r="I562" s="1" t="s">
        <v>348</v>
      </c>
      <c r="J562" s="1" t="s">
        <v>349</v>
      </c>
      <c r="K562" s="1" t="s">
        <v>350</v>
      </c>
      <c r="L562" s="1" t="s">
        <v>1154</v>
      </c>
      <c r="M562" s="1" t="s">
        <v>351</v>
      </c>
      <c r="N562" s="1">
        <v>1659809821.0999999</v>
      </c>
      <c r="O562" s="1">
        <f t="shared" si="68"/>
        <v>2.9825834947893753E-3</v>
      </c>
      <c r="P562" s="1">
        <f t="shared" si="69"/>
        <v>2.9825834947893752</v>
      </c>
      <c r="Q562" s="1">
        <f t="shared" si="70"/>
        <v>21.087084581152943</v>
      </c>
      <c r="R562" s="1">
        <f t="shared" si="71"/>
        <v>621.83437500000002</v>
      </c>
      <c r="S562" s="1">
        <f t="shared" si="72"/>
        <v>372.88922944128075</v>
      </c>
      <c r="T562" s="1">
        <f t="shared" si="73"/>
        <v>36.875082683909248</v>
      </c>
      <c r="U562" s="1">
        <f t="shared" si="74"/>
        <v>61.493312714286567</v>
      </c>
      <c r="V562" s="1">
        <f t="shared" si="75"/>
        <v>0.14858226347287415</v>
      </c>
      <c r="W562" s="1">
        <f t="shared" si="76"/>
        <v>2.9081230809832257</v>
      </c>
      <c r="X562" s="1">
        <f t="shared" si="77"/>
        <v>0.14449008677112585</v>
      </c>
      <c r="Y562" s="1">
        <f t="shared" si="78"/>
        <v>9.0664582483578365E-2</v>
      </c>
      <c r="Z562" s="1">
        <f t="shared" si="79"/>
        <v>321.51793143750001</v>
      </c>
      <c r="AA562" s="1">
        <f t="shared" si="80"/>
        <v>32.11412988154904</v>
      </c>
      <c r="AB562" s="1">
        <f t="shared" si="81"/>
        <v>31.609806249999998</v>
      </c>
      <c r="AC562" s="1">
        <f t="shared" si="82"/>
        <v>4.6706329592407769</v>
      </c>
      <c r="AD562" s="1">
        <f t="shared" si="83"/>
        <v>60.006573103597368</v>
      </c>
      <c r="AE562" s="1">
        <f t="shared" si="84"/>
        <v>2.7054579159172394</v>
      </c>
      <c r="AF562" s="1">
        <f t="shared" si="85"/>
        <v>4.5086026013291001</v>
      </c>
      <c r="AG562" s="1">
        <f t="shared" si="86"/>
        <v>1.9651750433235375</v>
      </c>
      <c r="AH562" s="1">
        <f t="shared" si="87"/>
        <v>-131.53193212021145</v>
      </c>
      <c r="AI562" s="1">
        <f t="shared" si="88"/>
        <v>-97.299363194945073</v>
      </c>
      <c r="AJ562" s="1">
        <f t="shared" si="89"/>
        <v>-7.5355094196534722</v>
      </c>
      <c r="AK562" s="1">
        <f t="shared" si="90"/>
        <v>85.151126702690021</v>
      </c>
      <c r="AL562" s="1">
        <f t="shared" si="91"/>
        <v>51.02186241373289</v>
      </c>
      <c r="AM562" s="1">
        <f t="shared" si="92"/>
        <v>2.9817079570695051</v>
      </c>
      <c r="AN562" s="1">
        <f t="shared" si="93"/>
        <v>21.087084581152943</v>
      </c>
      <c r="AO562" s="1">
        <v>729.24198583280588</v>
      </c>
      <c r="AP562" s="1">
        <v>677.27712121212107</v>
      </c>
      <c r="AQ562" s="1">
        <v>5.0800439744425194</v>
      </c>
      <c r="AR562" s="1">
        <v>65.640967639493695</v>
      </c>
      <c r="AS562" s="1">
        <f t="shared" si="94"/>
        <v>2.9825834947893752</v>
      </c>
      <c r="AT562" s="1">
        <v>23.880637292684309</v>
      </c>
      <c r="AU562" s="1">
        <v>27.36087142857145</v>
      </c>
      <c r="AV562" s="1">
        <v>-4.230333569323399E-6</v>
      </c>
      <c r="AW562" s="1">
        <v>85.652691204129724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51548.662028984021</v>
      </c>
      <c r="BC562" s="1">
        <f t="shared" si="98"/>
        <v>2000.0118749999999</v>
      </c>
      <c r="BD562" s="1">
        <f t="shared" si="99"/>
        <v>1681.20999375</v>
      </c>
      <c r="BE562" s="1">
        <f t="shared" si="100"/>
        <v>0.84060000581246552</v>
      </c>
      <c r="BF562" s="1">
        <f t="shared" si="101"/>
        <v>0.16075801121805841</v>
      </c>
      <c r="BG562" s="1">
        <v>6</v>
      </c>
      <c r="BH562" s="1">
        <v>0.5</v>
      </c>
      <c r="BI562" s="1" t="s">
        <v>352</v>
      </c>
      <c r="BJ562" s="1">
        <v>2</v>
      </c>
      <c r="BK562" s="1" t="b">
        <v>1</v>
      </c>
      <c r="BL562" s="1">
        <v>1659809821.0999999</v>
      </c>
      <c r="BM562" s="1">
        <v>621.83437500000002</v>
      </c>
      <c r="BN562" s="1">
        <v>685.26793750000002</v>
      </c>
      <c r="BO562" s="1">
        <v>27.358206249999999</v>
      </c>
      <c r="BP562" s="1">
        <v>23.879012500000002</v>
      </c>
      <c r="BQ562" s="1">
        <v>620.15300000000002</v>
      </c>
      <c r="BR562" s="1">
        <v>27.345368749999999</v>
      </c>
      <c r="BS562" s="1">
        <v>500.1389375</v>
      </c>
      <c r="BT562" s="1">
        <v>98.790225000000007</v>
      </c>
      <c r="BU562" s="1">
        <v>9.995409999999999E-2</v>
      </c>
      <c r="BV562" s="1">
        <v>30.989206249999999</v>
      </c>
      <c r="BW562" s="1">
        <v>31.609806249999998</v>
      </c>
      <c r="BX562" s="1">
        <v>999.9</v>
      </c>
      <c r="BY562" s="1">
        <v>0</v>
      </c>
      <c r="BZ562" s="1">
        <v>0</v>
      </c>
      <c r="CA562" s="1">
        <v>9999.3306249999987</v>
      </c>
      <c r="CB562" s="1">
        <v>0</v>
      </c>
      <c r="CC562" s="1">
        <v>217.47912500000001</v>
      </c>
      <c r="CD562" s="1">
        <v>-63.433443750000002</v>
      </c>
      <c r="CE562" s="1">
        <v>639.32524999999998</v>
      </c>
      <c r="CF562" s="1">
        <v>702.03162499999996</v>
      </c>
      <c r="CG562" s="1">
        <v>3.4792000000000001</v>
      </c>
      <c r="CH562" s="1">
        <v>685.26793750000002</v>
      </c>
      <c r="CI562" s="1">
        <v>23.879012500000002</v>
      </c>
      <c r="CJ562" s="1">
        <v>2.702725</v>
      </c>
      <c r="CK562" s="1">
        <v>2.3590131250000002</v>
      </c>
      <c r="CL562" s="1">
        <v>22.3016875</v>
      </c>
      <c r="CM562" s="1">
        <v>20.085137499999998</v>
      </c>
      <c r="CN562" s="1">
        <v>2000.0118749999999</v>
      </c>
      <c r="CO562" s="1">
        <v>0.97999824999999996</v>
      </c>
      <c r="CP562" s="1">
        <v>2.0001825000000001E-2</v>
      </c>
      <c r="CQ562" s="1">
        <v>0</v>
      </c>
      <c r="CR562" s="1">
        <v>2.5231249999999998</v>
      </c>
      <c r="CS562" s="1">
        <v>0</v>
      </c>
      <c r="CT562" s="1">
        <v>19898.25</v>
      </c>
      <c r="CU562" s="1">
        <v>17412.424999999999</v>
      </c>
      <c r="CV562" s="1">
        <v>43.875</v>
      </c>
      <c r="CW562" s="1">
        <v>45.061999999999998</v>
      </c>
      <c r="CX562" s="1">
        <v>43.936999999999998</v>
      </c>
      <c r="CY562" s="1">
        <v>43.3395625</v>
      </c>
      <c r="CZ562" s="1">
        <v>43.811999999999998</v>
      </c>
      <c r="DA562" s="1">
        <v>1960.01125</v>
      </c>
      <c r="DB562" s="1">
        <v>40.000624999999999</v>
      </c>
      <c r="DC562" s="1">
        <v>0</v>
      </c>
      <c r="DD562" s="1">
        <v>1659809828.0999999</v>
      </c>
      <c r="DE562" s="1">
        <v>0</v>
      </c>
      <c r="DF562" s="1">
        <v>1659809405.0999999</v>
      </c>
      <c r="DG562" s="1" t="s">
        <v>1159</v>
      </c>
      <c r="DH562" s="1">
        <v>1659809402.5999999</v>
      </c>
      <c r="DI562" s="1">
        <v>1659809405.0999999</v>
      </c>
      <c r="DJ562" s="1">
        <v>17</v>
      </c>
      <c r="DK562" s="1">
        <v>-0.01</v>
      </c>
      <c r="DL562" s="1">
        <v>-1E-3</v>
      </c>
      <c r="DM562" s="1">
        <v>1.2789999999999999</v>
      </c>
      <c r="DN562" s="1">
        <v>1.7000000000000001E-2</v>
      </c>
      <c r="DO562" s="1">
        <v>400</v>
      </c>
      <c r="DP562" s="1">
        <v>24</v>
      </c>
      <c r="DQ562" s="1">
        <v>0.2</v>
      </c>
      <c r="DR562" s="1">
        <v>0.03</v>
      </c>
      <c r="DS562" s="1">
        <v>20.446258169066969</v>
      </c>
      <c r="DT562" s="1">
        <v>5.1820523589709229</v>
      </c>
      <c r="DU562" s="1">
        <v>0.38264969063425819</v>
      </c>
      <c r="DV562" s="1">
        <v>0</v>
      </c>
      <c r="DW562" s="1">
        <v>-62.883512195121938</v>
      </c>
      <c r="DX562" s="1">
        <v>-9.369351219512339</v>
      </c>
      <c r="DY562" s="1">
        <v>0.92752115016188208</v>
      </c>
      <c r="DZ562" s="1">
        <v>0</v>
      </c>
      <c r="EA562" s="1">
        <v>3.4789319512195118</v>
      </c>
      <c r="EB562" s="1">
        <v>3.5234843205508349E-3</v>
      </c>
      <c r="EC562" s="1">
        <v>1.1778074286927669E-3</v>
      </c>
      <c r="ED562" s="1">
        <v>1</v>
      </c>
      <c r="EE562" s="1">
        <v>1.9650864226008229</v>
      </c>
      <c r="EF562" s="1">
        <v>3.533911408797317E-3</v>
      </c>
      <c r="EG562" s="1">
        <v>1.4221990140590489E-3</v>
      </c>
      <c r="EH562" s="1">
        <v>1</v>
      </c>
      <c r="EI562" s="1">
        <v>0.14855501493110321</v>
      </c>
      <c r="EJ562" s="1">
        <v>-8.9003497214837108E-5</v>
      </c>
      <c r="EK562" s="1">
        <v>8.9114769450049846E-5</v>
      </c>
      <c r="EL562" s="1">
        <v>1</v>
      </c>
      <c r="EM562" s="1">
        <v>3</v>
      </c>
      <c r="EN562" s="1">
        <v>6</v>
      </c>
      <c r="EO562" s="1" t="s">
        <v>1160</v>
      </c>
      <c r="EP562" s="1">
        <v>2.9402900000000001</v>
      </c>
      <c r="EQ562" s="1">
        <v>2.8011200000000001</v>
      </c>
      <c r="ER562" s="1">
        <v>0.125024</v>
      </c>
      <c r="ES562" s="1">
        <v>0.133241</v>
      </c>
      <c r="ET562" s="1">
        <v>0.11673500000000001</v>
      </c>
      <c r="EU562" s="1">
        <v>0.106127</v>
      </c>
      <c r="EV562" s="1">
        <v>17888.8</v>
      </c>
      <c r="EW562" s="1">
        <v>18579.3</v>
      </c>
      <c r="EX562" s="1">
        <v>23790.400000000001</v>
      </c>
      <c r="EY562" s="1">
        <v>24961.7</v>
      </c>
      <c r="EZ562" s="1">
        <v>33646.199999999997</v>
      </c>
      <c r="FA562" s="1">
        <v>35640.1</v>
      </c>
      <c r="FB562" s="1">
        <v>43395</v>
      </c>
      <c r="FC562" s="1">
        <v>46152.3</v>
      </c>
      <c r="FD562" s="1">
        <v>1.93615</v>
      </c>
      <c r="FE562" s="1">
        <v>1.7713000000000001</v>
      </c>
      <c r="FF562" s="1">
        <v>9.1362700000000005E-2</v>
      </c>
      <c r="FG562" s="1">
        <v>0</v>
      </c>
      <c r="FH562" s="1">
        <v>30.13</v>
      </c>
      <c r="FI562" s="1">
        <v>999.9</v>
      </c>
      <c r="FJ562" s="1">
        <v>41.8</v>
      </c>
      <c r="FK562" s="1">
        <v>41.6</v>
      </c>
      <c r="FL562" s="1">
        <v>34.1539</v>
      </c>
      <c r="FM562" s="1">
        <v>63.234299999999998</v>
      </c>
      <c r="FN562" s="1">
        <v>25.817299999999999</v>
      </c>
      <c r="FO562" s="1">
        <v>1</v>
      </c>
      <c r="FP562" s="1">
        <v>0.60885900000000004</v>
      </c>
      <c r="FQ562" s="1">
        <v>2.5723199999999999</v>
      </c>
      <c r="FR562" s="1">
        <v>20.299199999999999</v>
      </c>
      <c r="FS562" s="1">
        <v>5.2112999999999996</v>
      </c>
      <c r="FT562" s="1">
        <v>11.9078</v>
      </c>
      <c r="FU562" s="1">
        <v>5.0030000000000001</v>
      </c>
      <c r="FV562" s="1">
        <v>3.2903500000000001</v>
      </c>
      <c r="FW562" s="1">
        <v>9999</v>
      </c>
      <c r="FX562" s="1">
        <v>9999</v>
      </c>
      <c r="FY562" s="1">
        <v>9999</v>
      </c>
      <c r="FZ562" s="1">
        <v>999.9</v>
      </c>
      <c r="GA562" s="1">
        <v>1.85985</v>
      </c>
      <c r="GB562" s="1">
        <v>1.85486</v>
      </c>
      <c r="GC562" s="1">
        <v>1.8580099999999999</v>
      </c>
      <c r="GD562" s="1">
        <v>1.8565400000000001</v>
      </c>
      <c r="GE562" s="1">
        <v>1.8552200000000001</v>
      </c>
      <c r="GF562" s="1">
        <v>1.8548199999999999</v>
      </c>
      <c r="GG562" s="1">
        <v>1.8536600000000001</v>
      </c>
      <c r="GH562" s="1">
        <v>1.8566400000000001</v>
      </c>
      <c r="GI562" s="1">
        <v>0</v>
      </c>
      <c r="GJ562" s="1">
        <v>0</v>
      </c>
      <c r="GK562" s="1">
        <v>0</v>
      </c>
      <c r="GL562" s="1">
        <v>0</v>
      </c>
      <c r="GM562" s="1" t="s">
        <v>355</v>
      </c>
      <c r="GN562" s="1" t="s">
        <v>356</v>
      </c>
      <c r="GO562" s="1" t="s">
        <v>357</v>
      </c>
      <c r="GP562" s="1" t="s">
        <v>357</v>
      </c>
      <c r="GQ562" s="1" t="s">
        <v>357</v>
      </c>
      <c r="GR562" s="1" t="s">
        <v>357</v>
      </c>
      <c r="GS562" s="1">
        <v>0</v>
      </c>
      <c r="GT562" s="1">
        <v>100</v>
      </c>
      <c r="GU562" s="1">
        <v>100</v>
      </c>
      <c r="GV562" s="1">
        <v>1.744</v>
      </c>
      <c r="GW562" s="1">
        <v>1.2800000000000001E-2</v>
      </c>
      <c r="GX562" s="1">
        <v>0.27761382284396391</v>
      </c>
      <c r="GY562" s="1">
        <v>3.0239061252787889E-3</v>
      </c>
      <c r="GZ562" s="1">
        <v>-1.398580452151984E-6</v>
      </c>
      <c r="HA562" s="1">
        <v>2.8030378366047371E-10</v>
      </c>
      <c r="HB562" s="1">
        <v>-7.1345895132161177E-2</v>
      </c>
      <c r="HC562" s="1">
        <v>1.0309082032153079E-2</v>
      </c>
      <c r="HD562" s="1">
        <v>-3.6321104004466529E-4</v>
      </c>
      <c r="HE562" s="1">
        <v>3.6129943689190391E-6</v>
      </c>
      <c r="HF562" s="1">
        <v>0</v>
      </c>
      <c r="HG562" s="1">
        <v>2134</v>
      </c>
      <c r="HH562" s="1">
        <v>3</v>
      </c>
      <c r="HI562" s="1">
        <v>46</v>
      </c>
      <c r="HJ562" s="1">
        <v>7.1</v>
      </c>
      <c r="HK562" s="1">
        <v>7.1</v>
      </c>
      <c r="HL562" s="1">
        <v>1.71631</v>
      </c>
      <c r="HM562" s="1">
        <v>2.34375</v>
      </c>
      <c r="HN562" s="1">
        <v>1.4978</v>
      </c>
      <c r="HO562" s="1">
        <v>2.3022499999999999</v>
      </c>
      <c r="HP562" s="1">
        <v>1.5478499999999999</v>
      </c>
      <c r="HQ562" s="1">
        <v>2.4597199999999999</v>
      </c>
      <c r="HR562" s="1">
        <v>43.5627</v>
      </c>
      <c r="HS562" s="1">
        <v>15.3666</v>
      </c>
      <c r="HT562" s="1">
        <v>18</v>
      </c>
      <c r="HU562" s="1">
        <v>503.13</v>
      </c>
      <c r="HV562" s="1">
        <v>459.98500000000001</v>
      </c>
      <c r="HW562" s="1">
        <v>26.689699999999998</v>
      </c>
      <c r="HX562" s="1">
        <v>34.5227</v>
      </c>
      <c r="HY562" s="1">
        <v>29.999600000000001</v>
      </c>
      <c r="HZ562" s="1">
        <v>34.425400000000003</v>
      </c>
      <c r="IA562" s="1">
        <v>34.527299999999997</v>
      </c>
      <c r="IB562" s="1">
        <v>34.379300000000001</v>
      </c>
      <c r="IC562" s="1">
        <v>28.625599999999999</v>
      </c>
      <c r="ID562" s="1">
        <v>0</v>
      </c>
      <c r="IE562" s="1">
        <v>26.6951</v>
      </c>
      <c r="IF562" s="1">
        <v>753.48400000000004</v>
      </c>
      <c r="IG562" s="1">
        <v>23.902999999999999</v>
      </c>
      <c r="IH562" s="1">
        <v>100.331</v>
      </c>
      <c r="II562" s="1">
        <v>100.017</v>
      </c>
      <c r="IJ562" s="1" t="s">
        <v>1161</v>
      </c>
    </row>
    <row r="563" spans="1:244" ht="15.75" customHeight="1" x14ac:dyDescent="0.3">
      <c r="A563" s="1">
        <v>547</v>
      </c>
      <c r="B563" s="1">
        <v>1659809830.0999999</v>
      </c>
      <c r="C563" s="1">
        <v>13688.599999904631</v>
      </c>
      <c r="D563" s="1" t="s">
        <v>1448</v>
      </c>
      <c r="E563" s="1" t="s">
        <v>1449</v>
      </c>
      <c r="F563" s="1">
        <v>1</v>
      </c>
      <c r="G563" s="1" t="s">
        <v>346</v>
      </c>
      <c r="H563" s="1" t="s">
        <v>347</v>
      </c>
      <c r="I563" s="1" t="s">
        <v>348</v>
      </c>
      <c r="J563" s="1" t="s">
        <v>349</v>
      </c>
      <c r="K563" s="1" t="s">
        <v>350</v>
      </c>
      <c r="L563" s="1" t="s">
        <v>1154</v>
      </c>
      <c r="M563" s="1" t="s">
        <v>351</v>
      </c>
      <c r="N563" s="1">
        <v>1659809822.599999</v>
      </c>
      <c r="O563" s="1">
        <f t="shared" si="68"/>
        <v>2.9825837769308604E-3</v>
      </c>
      <c r="P563" s="1">
        <f t="shared" si="69"/>
        <v>2.9825837769308605</v>
      </c>
      <c r="Q563" s="1">
        <f t="shared" si="70"/>
        <v>21.080636205255843</v>
      </c>
      <c r="R563" s="1">
        <f t="shared" si="71"/>
        <v>629.19853333333344</v>
      </c>
      <c r="S563" s="1">
        <f t="shared" si="72"/>
        <v>380.0463582022648</v>
      </c>
      <c r="T563" s="1">
        <f t="shared" si="73"/>
        <v>37.582776999857174</v>
      </c>
      <c r="U563" s="1">
        <f t="shared" si="74"/>
        <v>62.221430771660408</v>
      </c>
      <c r="V563" s="1">
        <f t="shared" si="75"/>
        <v>0.14855745471871226</v>
      </c>
      <c r="W563" s="1">
        <f t="shared" si="76"/>
        <v>2.908774644821726</v>
      </c>
      <c r="X563" s="1">
        <f t="shared" si="77"/>
        <v>0.14446751336309394</v>
      </c>
      <c r="Y563" s="1">
        <f t="shared" si="78"/>
        <v>9.0650281955582543E-2</v>
      </c>
      <c r="Z563" s="1">
        <f t="shared" si="79"/>
        <v>321.51816659999992</v>
      </c>
      <c r="AA563" s="1">
        <f t="shared" si="80"/>
        <v>32.114503875517499</v>
      </c>
      <c r="AB563" s="1">
        <f t="shared" si="81"/>
        <v>31.61106666666667</v>
      </c>
      <c r="AC563" s="1">
        <f t="shared" si="82"/>
        <v>4.6709671286606271</v>
      </c>
      <c r="AD563" s="1">
        <f t="shared" si="83"/>
        <v>60.005268307807924</v>
      </c>
      <c r="AE563" s="1">
        <f t="shared" si="84"/>
        <v>2.7054927425057969</v>
      </c>
      <c r="AF563" s="1">
        <f t="shared" si="85"/>
        <v>4.5087586787004774</v>
      </c>
      <c r="AG563" s="1">
        <f t="shared" si="86"/>
        <v>1.9654743861548303</v>
      </c>
      <c r="AH563" s="1">
        <f t="shared" si="87"/>
        <v>-131.53194456265095</v>
      </c>
      <c r="AI563" s="1">
        <f t="shared" si="88"/>
        <v>-97.42361741352083</v>
      </c>
      <c r="AJ563" s="1">
        <f t="shared" si="89"/>
        <v>-7.5435118452882026</v>
      </c>
      <c r="AK563" s="1">
        <f t="shared" si="90"/>
        <v>85.019092778539928</v>
      </c>
      <c r="AL563" s="1">
        <f t="shared" si="91"/>
        <v>51.161140059931384</v>
      </c>
      <c r="AM563" s="1">
        <f t="shared" si="92"/>
        <v>2.982027184086308</v>
      </c>
      <c r="AN563" s="1">
        <f t="shared" si="93"/>
        <v>21.080636205255843</v>
      </c>
      <c r="AO563" s="1">
        <v>734.41705968917438</v>
      </c>
      <c r="AP563" s="1">
        <v>682.39027878787886</v>
      </c>
      <c r="AQ563" s="1">
        <v>5.0936789845749262</v>
      </c>
      <c r="AR563" s="1">
        <v>65.640967639493695</v>
      </c>
      <c r="AS563" s="1">
        <f t="shared" si="94"/>
        <v>2.9825837769308605</v>
      </c>
      <c r="AT563" s="1">
        <v>23.880068961744971</v>
      </c>
      <c r="AU563" s="1">
        <v>27.360128571428589</v>
      </c>
      <c r="AV563" s="1">
        <v>2.2582148586446781E-5</v>
      </c>
      <c r="AW563" s="1">
        <v>85.652691204129724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51566.993799226948</v>
      </c>
      <c r="BC563" s="1">
        <f t="shared" si="98"/>
        <v>2000.0133333333331</v>
      </c>
      <c r="BD563" s="1">
        <f t="shared" si="99"/>
        <v>1681.2112199999997</v>
      </c>
      <c r="BE563" s="1">
        <f t="shared" si="100"/>
        <v>0.84060000599995999</v>
      </c>
      <c r="BF563" s="1">
        <f t="shared" si="101"/>
        <v>0.16075801157992278</v>
      </c>
      <c r="BG563" s="1">
        <v>6</v>
      </c>
      <c r="BH563" s="1">
        <v>0.5</v>
      </c>
      <c r="BI563" s="1" t="s">
        <v>352</v>
      </c>
      <c r="BJ563" s="1">
        <v>2</v>
      </c>
      <c r="BK563" s="1" t="b">
        <v>1</v>
      </c>
      <c r="BL563" s="1">
        <v>1659809822.599999</v>
      </c>
      <c r="BM563" s="1">
        <v>629.19853333333344</v>
      </c>
      <c r="BN563" s="1">
        <v>692.82580000000019</v>
      </c>
      <c r="BO563" s="1">
        <v>27.358613333333331</v>
      </c>
      <c r="BP563" s="1">
        <v>23.879046666666671</v>
      </c>
      <c r="BQ563" s="1">
        <v>627.50533333333328</v>
      </c>
      <c r="BR563" s="1">
        <v>27.34577333333333</v>
      </c>
      <c r="BS563" s="1">
        <v>500.13866666666672</v>
      </c>
      <c r="BT563" s="1">
        <v>98.790033333333312</v>
      </c>
      <c r="BU563" s="1">
        <v>9.994729333333334E-2</v>
      </c>
      <c r="BV563" s="1">
        <v>30.989813333333331</v>
      </c>
      <c r="BW563" s="1">
        <v>31.61106666666667</v>
      </c>
      <c r="BX563" s="1">
        <v>999.89999999999986</v>
      </c>
      <c r="BY563" s="1">
        <v>0</v>
      </c>
      <c r="BZ563" s="1">
        <v>0</v>
      </c>
      <c r="CA563" s="1">
        <v>10003.079333333329</v>
      </c>
      <c r="CB563" s="1">
        <v>0</v>
      </c>
      <c r="CC563" s="1">
        <v>217.75059999999999</v>
      </c>
      <c r="CD563" s="1">
        <v>-63.627173333333332</v>
      </c>
      <c r="CE563" s="1">
        <v>646.89686666666671</v>
      </c>
      <c r="CF563" s="1">
        <v>709.77446666666651</v>
      </c>
      <c r="CG563" s="1">
        <v>3.4795726666666669</v>
      </c>
      <c r="CH563" s="1">
        <v>692.82580000000019</v>
      </c>
      <c r="CI563" s="1">
        <v>23.879046666666671</v>
      </c>
      <c r="CJ563" s="1">
        <v>2.7027606666666668</v>
      </c>
      <c r="CK563" s="1">
        <v>2.3590119999999999</v>
      </c>
      <c r="CL563" s="1">
        <v>22.3019</v>
      </c>
      <c r="CM563" s="1">
        <v>20.085126666666671</v>
      </c>
      <c r="CN563" s="1">
        <v>2000.0133333333331</v>
      </c>
      <c r="CO563" s="1">
        <v>0.97999819999999971</v>
      </c>
      <c r="CP563" s="1">
        <v>2.000187333333333E-2</v>
      </c>
      <c r="CQ563" s="1">
        <v>0</v>
      </c>
      <c r="CR563" s="1">
        <v>2.5026666666666668</v>
      </c>
      <c r="CS563" s="1">
        <v>0</v>
      </c>
      <c r="CT563" s="1">
        <v>19920.566666666669</v>
      </c>
      <c r="CU563" s="1">
        <v>17412.439999999999</v>
      </c>
      <c r="CV563" s="1">
        <v>43.875</v>
      </c>
      <c r="CW563" s="1">
        <v>45.061999999999998</v>
      </c>
      <c r="CX563" s="1">
        <v>43.936999999999998</v>
      </c>
      <c r="CY563" s="1">
        <v>43.332999999999998</v>
      </c>
      <c r="CZ563" s="1">
        <v>43.811999999999998</v>
      </c>
      <c r="DA563" s="1">
        <v>1960.012666666667</v>
      </c>
      <c r="DB563" s="1">
        <v>40.000666666666667</v>
      </c>
      <c r="DC563" s="1">
        <v>0</v>
      </c>
      <c r="DD563" s="1">
        <v>1659809829.3</v>
      </c>
      <c r="DE563" s="1">
        <v>0</v>
      </c>
      <c r="DF563" s="1">
        <v>1659809405.0999999</v>
      </c>
      <c r="DG563" s="1" t="s">
        <v>1159</v>
      </c>
      <c r="DH563" s="1">
        <v>1659809402.5999999</v>
      </c>
      <c r="DI563" s="1">
        <v>1659809405.0999999</v>
      </c>
      <c r="DJ563" s="1">
        <v>17</v>
      </c>
      <c r="DK563" s="1">
        <v>-0.01</v>
      </c>
      <c r="DL563" s="1">
        <v>-1E-3</v>
      </c>
      <c r="DM563" s="1">
        <v>1.2789999999999999</v>
      </c>
      <c r="DN563" s="1">
        <v>1.7000000000000001E-2</v>
      </c>
      <c r="DO563" s="1">
        <v>400</v>
      </c>
      <c r="DP563" s="1">
        <v>24</v>
      </c>
      <c r="DQ563" s="1">
        <v>0.2</v>
      </c>
      <c r="DR563" s="1">
        <v>0.03</v>
      </c>
      <c r="DS563" s="1">
        <v>20.554385551638511</v>
      </c>
      <c r="DT563" s="1">
        <v>4.7426847680399131</v>
      </c>
      <c r="DU563" s="1">
        <v>0.36039385280363861</v>
      </c>
      <c r="DV563" s="1">
        <v>0</v>
      </c>
      <c r="DW563" s="1">
        <v>-63.152827500000001</v>
      </c>
      <c r="DX563" s="1">
        <v>-8.8730465290806464</v>
      </c>
      <c r="DY563" s="1">
        <v>0.85751047456794993</v>
      </c>
      <c r="DZ563" s="1">
        <v>0</v>
      </c>
      <c r="EA563" s="1">
        <v>3.4793097500000001</v>
      </c>
      <c r="EB563" s="1">
        <v>7.3664915572283452E-3</v>
      </c>
      <c r="EC563" s="1">
        <v>1.564507090907541E-3</v>
      </c>
      <c r="ED563" s="1">
        <v>1</v>
      </c>
      <c r="EE563" s="1">
        <v>1.965176924461087</v>
      </c>
      <c r="EF563" s="1">
        <v>4.3515677982983002E-4</v>
      </c>
      <c r="EG563" s="1">
        <v>1.350114571002194E-3</v>
      </c>
      <c r="EH563" s="1">
        <v>1</v>
      </c>
      <c r="EI563" s="1">
        <v>0.14855162244278791</v>
      </c>
      <c r="EJ563" s="1">
        <v>1.262508955168577E-4</v>
      </c>
      <c r="EK563" s="1">
        <v>8.5811122360804901E-5</v>
      </c>
      <c r="EL563" s="1">
        <v>1</v>
      </c>
      <c r="EM563" s="1">
        <v>3</v>
      </c>
      <c r="EN563" s="1">
        <v>6</v>
      </c>
      <c r="EO563" s="1" t="s">
        <v>1160</v>
      </c>
      <c r="EP563" s="1">
        <v>2.9404599999999999</v>
      </c>
      <c r="EQ563" s="1">
        <v>2.8011200000000001</v>
      </c>
      <c r="ER563" s="1">
        <v>0.12567700000000001</v>
      </c>
      <c r="ES563" s="1">
        <v>0.133857</v>
      </c>
      <c r="ET563" s="1">
        <v>0.116733</v>
      </c>
      <c r="EU563" s="1">
        <v>0.106126</v>
      </c>
      <c r="EV563" s="1">
        <v>17875.7</v>
      </c>
      <c r="EW563" s="1">
        <v>18566</v>
      </c>
      <c r="EX563" s="1">
        <v>23790.6</v>
      </c>
      <c r="EY563" s="1">
        <v>24961.599999999999</v>
      </c>
      <c r="EZ563" s="1">
        <v>33646.5</v>
      </c>
      <c r="FA563" s="1">
        <v>35640.1</v>
      </c>
      <c r="FB563" s="1">
        <v>43395.199999999997</v>
      </c>
      <c r="FC563" s="1">
        <v>46152.3</v>
      </c>
      <c r="FD563" s="1">
        <v>1.9362699999999999</v>
      </c>
      <c r="FE563" s="1">
        <v>1.77132</v>
      </c>
      <c r="FF563" s="1">
        <v>9.1459600000000002E-2</v>
      </c>
      <c r="FG563" s="1">
        <v>0</v>
      </c>
      <c r="FH563" s="1">
        <v>30.129300000000001</v>
      </c>
      <c r="FI563" s="1">
        <v>999.9</v>
      </c>
      <c r="FJ563" s="1">
        <v>41.8</v>
      </c>
      <c r="FK563" s="1">
        <v>41.6</v>
      </c>
      <c r="FL563" s="1">
        <v>34.1524</v>
      </c>
      <c r="FM563" s="1">
        <v>63.224299999999999</v>
      </c>
      <c r="FN563" s="1">
        <v>25.845400000000001</v>
      </c>
      <c r="FO563" s="1">
        <v>1</v>
      </c>
      <c r="FP563" s="1">
        <v>0.60873500000000003</v>
      </c>
      <c r="FQ563" s="1">
        <v>2.569</v>
      </c>
      <c r="FR563" s="1">
        <v>20.299299999999999</v>
      </c>
      <c r="FS563" s="1">
        <v>5.2112999999999996</v>
      </c>
      <c r="FT563" s="1">
        <v>11.9078</v>
      </c>
      <c r="FU563" s="1">
        <v>5.0030000000000001</v>
      </c>
      <c r="FV563" s="1">
        <v>3.2903500000000001</v>
      </c>
      <c r="FW563" s="1">
        <v>9999</v>
      </c>
      <c r="FX563" s="1">
        <v>9999</v>
      </c>
      <c r="FY563" s="1">
        <v>9999</v>
      </c>
      <c r="FZ563" s="1">
        <v>999.9</v>
      </c>
      <c r="GA563" s="1">
        <v>1.8598399999999999</v>
      </c>
      <c r="GB563" s="1">
        <v>1.85486</v>
      </c>
      <c r="GC563" s="1">
        <v>1.85802</v>
      </c>
      <c r="GD563" s="1">
        <v>1.8565400000000001</v>
      </c>
      <c r="GE563" s="1">
        <v>1.8552200000000001</v>
      </c>
      <c r="GF563" s="1">
        <v>1.8548199999999999</v>
      </c>
      <c r="GG563" s="1">
        <v>1.8536600000000001</v>
      </c>
      <c r="GH563" s="1">
        <v>1.8566400000000001</v>
      </c>
      <c r="GI563" s="1">
        <v>0</v>
      </c>
      <c r="GJ563" s="1">
        <v>0</v>
      </c>
      <c r="GK563" s="1">
        <v>0</v>
      </c>
      <c r="GL563" s="1">
        <v>0</v>
      </c>
      <c r="GM563" s="1" t="s">
        <v>355</v>
      </c>
      <c r="GN563" s="1" t="s">
        <v>356</v>
      </c>
      <c r="GO563" s="1" t="s">
        <v>357</v>
      </c>
      <c r="GP563" s="1" t="s">
        <v>357</v>
      </c>
      <c r="GQ563" s="1" t="s">
        <v>357</v>
      </c>
      <c r="GR563" s="1" t="s">
        <v>357</v>
      </c>
      <c r="GS563" s="1">
        <v>0</v>
      </c>
      <c r="GT563" s="1">
        <v>100</v>
      </c>
      <c r="GU563" s="1">
        <v>100</v>
      </c>
      <c r="GV563" s="1">
        <v>1.7509999999999999</v>
      </c>
      <c r="GW563" s="1">
        <v>1.2800000000000001E-2</v>
      </c>
      <c r="GX563" s="1">
        <v>0.27761382284396391</v>
      </c>
      <c r="GY563" s="1">
        <v>3.0239061252787889E-3</v>
      </c>
      <c r="GZ563" s="1">
        <v>-1.398580452151984E-6</v>
      </c>
      <c r="HA563" s="1">
        <v>2.8030378366047371E-10</v>
      </c>
      <c r="HB563" s="1">
        <v>-7.1345895132161177E-2</v>
      </c>
      <c r="HC563" s="1">
        <v>1.0309082032153079E-2</v>
      </c>
      <c r="HD563" s="1">
        <v>-3.6321104004466529E-4</v>
      </c>
      <c r="HE563" s="1">
        <v>3.6129943689190391E-6</v>
      </c>
      <c r="HF563" s="1">
        <v>0</v>
      </c>
      <c r="HG563" s="1">
        <v>2134</v>
      </c>
      <c r="HH563" s="1">
        <v>3</v>
      </c>
      <c r="HI563" s="1">
        <v>46</v>
      </c>
      <c r="HJ563" s="1">
        <v>7.1</v>
      </c>
      <c r="HK563" s="1">
        <v>7.1</v>
      </c>
      <c r="HL563" s="1">
        <v>1.7297400000000001</v>
      </c>
      <c r="HM563" s="1">
        <v>2.3596200000000001</v>
      </c>
      <c r="HN563" s="1">
        <v>1.4978</v>
      </c>
      <c r="HO563" s="1">
        <v>2.3022499999999999</v>
      </c>
      <c r="HP563" s="1">
        <v>1.5478499999999999</v>
      </c>
      <c r="HQ563" s="1">
        <v>2.4060100000000002</v>
      </c>
      <c r="HR563" s="1">
        <v>43.5627</v>
      </c>
      <c r="HS563" s="1">
        <v>15.357900000000001</v>
      </c>
      <c r="HT563" s="1">
        <v>18</v>
      </c>
      <c r="HU563" s="1">
        <v>503.19600000000003</v>
      </c>
      <c r="HV563" s="1">
        <v>459.99099999999999</v>
      </c>
      <c r="HW563" s="1">
        <v>26.690899999999999</v>
      </c>
      <c r="HX563" s="1">
        <v>34.521099999999997</v>
      </c>
      <c r="HY563" s="1">
        <v>29.999500000000001</v>
      </c>
      <c r="HZ563" s="1">
        <v>34.423900000000003</v>
      </c>
      <c r="IA563" s="1">
        <v>34.525700000000001</v>
      </c>
      <c r="IB563" s="1">
        <v>34.631399999999999</v>
      </c>
      <c r="IC563" s="1">
        <v>28.625599999999999</v>
      </c>
      <c r="ID563" s="1">
        <v>0</v>
      </c>
      <c r="IE563" s="1">
        <v>26.6951</v>
      </c>
      <c r="IF563" s="1">
        <v>763.50199999999995</v>
      </c>
      <c r="IG563" s="1">
        <v>23.902999999999999</v>
      </c>
      <c r="IH563" s="1">
        <v>100.33199999999999</v>
      </c>
      <c r="II563" s="1">
        <v>100.017</v>
      </c>
      <c r="IJ563" s="1" t="s">
        <v>1161</v>
      </c>
    </row>
    <row r="564" spans="1:244" ht="15.75" customHeight="1" x14ac:dyDescent="0.3">
      <c r="A564" s="1">
        <v>548</v>
      </c>
      <c r="B564" s="1">
        <v>1659809831.0999999</v>
      </c>
      <c r="C564" s="1">
        <v>13689.599999904631</v>
      </c>
      <c r="D564" s="1" t="s">
        <v>1450</v>
      </c>
      <c r="E564" s="1" t="s">
        <v>1451</v>
      </c>
      <c r="F564" s="1">
        <v>1</v>
      </c>
      <c r="G564" s="1" t="s">
        <v>346</v>
      </c>
      <c r="H564" s="1" t="s">
        <v>347</v>
      </c>
      <c r="I564" s="1" t="s">
        <v>348</v>
      </c>
      <c r="J564" s="1" t="s">
        <v>349</v>
      </c>
      <c r="K564" s="1" t="s">
        <v>350</v>
      </c>
      <c r="L564" s="1" t="s">
        <v>1154</v>
      </c>
      <c r="M564" s="1" t="s">
        <v>351</v>
      </c>
      <c r="N564" s="1">
        <v>1659809823.0999999</v>
      </c>
      <c r="O564" s="1">
        <f t="shared" si="68"/>
        <v>2.9831075928127312E-3</v>
      </c>
      <c r="P564" s="1">
        <f t="shared" si="69"/>
        <v>2.9831075928127313</v>
      </c>
      <c r="Q564" s="1">
        <f t="shared" si="70"/>
        <v>21.06715063297484</v>
      </c>
      <c r="R564" s="1">
        <f t="shared" si="71"/>
        <v>631.66612499999997</v>
      </c>
      <c r="S564" s="1">
        <f t="shared" si="72"/>
        <v>382.61343292689543</v>
      </c>
      <c r="T564" s="1">
        <f t="shared" si="73"/>
        <v>37.836605861688518</v>
      </c>
      <c r="U564" s="1">
        <f t="shared" si="74"/>
        <v>62.465402808718373</v>
      </c>
      <c r="V564" s="1">
        <f t="shared" si="75"/>
        <v>0.14857937564783461</v>
      </c>
      <c r="W564" s="1">
        <f t="shared" si="76"/>
        <v>2.9090676346573749</v>
      </c>
      <c r="X564" s="1">
        <f t="shared" si="77"/>
        <v>0.14448864491454541</v>
      </c>
      <c r="Y564" s="1">
        <f t="shared" si="78"/>
        <v>9.0663557861041508E-2</v>
      </c>
      <c r="Z564" s="1">
        <f t="shared" si="79"/>
        <v>321.51603618750005</v>
      </c>
      <c r="AA564" s="1">
        <f t="shared" si="80"/>
        <v>32.114517073351266</v>
      </c>
      <c r="AB564" s="1">
        <f t="shared" si="81"/>
        <v>31.611274999999999</v>
      </c>
      <c r="AC564" s="1">
        <f t="shared" si="82"/>
        <v>4.6710223652803284</v>
      </c>
      <c r="AD564" s="1">
        <f t="shared" si="83"/>
        <v>60.004344743264902</v>
      </c>
      <c r="AE564" s="1">
        <f t="shared" si="84"/>
        <v>2.7054924329311474</v>
      </c>
      <c r="AF564" s="1">
        <f t="shared" si="85"/>
        <v>4.5088275599156864</v>
      </c>
      <c r="AG564" s="1">
        <f t="shared" si="86"/>
        <v>1.9655299323491811</v>
      </c>
      <c r="AH564" s="1">
        <f t="shared" si="87"/>
        <v>-131.55504484304146</v>
      </c>
      <c r="AI564" s="1">
        <f t="shared" si="88"/>
        <v>-97.424085853026043</v>
      </c>
      <c r="AJ564" s="1">
        <f t="shared" si="89"/>
        <v>-7.5428060660326022</v>
      </c>
      <c r="AK564" s="1">
        <f t="shared" si="90"/>
        <v>84.994099425399952</v>
      </c>
      <c r="AL564" s="1">
        <f t="shared" si="91"/>
        <v>51.19853859800714</v>
      </c>
      <c r="AM564" s="1">
        <f t="shared" si="92"/>
        <v>2.9820937971667836</v>
      </c>
      <c r="AN564" s="1">
        <f t="shared" si="93"/>
        <v>21.06715063297484</v>
      </c>
      <c r="AO564" s="1">
        <v>739.56890737328911</v>
      </c>
      <c r="AP564" s="1">
        <v>687.50862424242405</v>
      </c>
      <c r="AQ564" s="1">
        <v>5.1034541745796869</v>
      </c>
      <c r="AR564" s="1">
        <v>65.640967639493695</v>
      </c>
      <c r="AS564" s="1">
        <f t="shared" si="94"/>
        <v>2.9831075928127313</v>
      </c>
      <c r="AT564" s="1">
        <v>23.878458829809389</v>
      </c>
      <c r="AU564" s="1">
        <v>27.35908351648354</v>
      </c>
      <c r="AV564" s="1">
        <v>2.9949668292619541E-5</v>
      </c>
      <c r="AW564" s="1">
        <v>85.652691204129724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51575.239479134565</v>
      </c>
      <c r="BC564" s="1">
        <f t="shared" si="98"/>
        <v>2000</v>
      </c>
      <c r="BD564" s="1">
        <f t="shared" si="99"/>
        <v>1681.2000187500003</v>
      </c>
      <c r="BE564" s="1">
        <f t="shared" si="100"/>
        <v>0.84060000937500012</v>
      </c>
      <c r="BF564" s="1">
        <f t="shared" si="101"/>
        <v>0.16075801809375001</v>
      </c>
      <c r="BG564" s="1">
        <v>6</v>
      </c>
      <c r="BH564" s="1">
        <v>0.5</v>
      </c>
      <c r="BI564" s="1" t="s">
        <v>352</v>
      </c>
      <c r="BJ564" s="1">
        <v>2</v>
      </c>
      <c r="BK564" s="1" t="b">
        <v>1</v>
      </c>
      <c r="BL564" s="1">
        <v>1659809823.0999999</v>
      </c>
      <c r="BM564" s="1">
        <v>631.66612499999997</v>
      </c>
      <c r="BN564" s="1">
        <v>695.34712500000001</v>
      </c>
      <c r="BO564" s="1">
        <v>27.358631249999998</v>
      </c>
      <c r="BP564" s="1">
        <v>23.878987500000001</v>
      </c>
      <c r="BQ564" s="1">
        <v>629.96906249999995</v>
      </c>
      <c r="BR564" s="1">
        <v>27.3457875</v>
      </c>
      <c r="BS564" s="1">
        <v>500.13875000000002</v>
      </c>
      <c r="BT564" s="1">
        <v>98.789981250000011</v>
      </c>
      <c r="BU564" s="1">
        <v>9.9923299999999993E-2</v>
      </c>
      <c r="BV564" s="1">
        <v>30.990081249999999</v>
      </c>
      <c r="BW564" s="1">
        <v>31.611274999999999</v>
      </c>
      <c r="BX564" s="1">
        <v>999.9</v>
      </c>
      <c r="BY564" s="1">
        <v>0</v>
      </c>
      <c r="BZ564" s="1">
        <v>0</v>
      </c>
      <c r="CA564" s="1">
        <v>10004.761875</v>
      </c>
      <c r="CB564" s="1">
        <v>0</v>
      </c>
      <c r="CC564" s="1">
        <v>217.85175000000001</v>
      </c>
      <c r="CD564" s="1">
        <v>-63.680887499999997</v>
      </c>
      <c r="CE564" s="1">
        <v>649.43387499999994</v>
      </c>
      <c r="CF564" s="1">
        <v>712.35743749999995</v>
      </c>
      <c r="CG564" s="1">
        <v>3.4796493750000002</v>
      </c>
      <c r="CH564" s="1">
        <v>695.34712500000001</v>
      </c>
      <c r="CI564" s="1">
        <v>23.878987500000001</v>
      </c>
      <c r="CJ564" s="1">
        <v>2.7027606249999998</v>
      </c>
      <c r="CK564" s="1">
        <v>2.3590049999999998</v>
      </c>
      <c r="CL564" s="1">
        <v>22.3019</v>
      </c>
      <c r="CM564" s="1">
        <v>20.085075</v>
      </c>
      <c r="CN564" s="1">
        <v>2000</v>
      </c>
      <c r="CO564" s="1">
        <v>0.97999806249999999</v>
      </c>
      <c r="CP564" s="1">
        <v>2.0002006249999999E-2</v>
      </c>
      <c r="CQ564" s="1">
        <v>0</v>
      </c>
      <c r="CR564" s="1">
        <v>2.4788125000000001</v>
      </c>
      <c r="CS564" s="1">
        <v>0</v>
      </c>
      <c r="CT564" s="1">
        <v>19928.84375</v>
      </c>
      <c r="CU564" s="1">
        <v>17412.325000000001</v>
      </c>
      <c r="CV564" s="1">
        <v>43.875</v>
      </c>
      <c r="CW564" s="1">
        <v>45.061999999999998</v>
      </c>
      <c r="CX564" s="1">
        <v>43.936999999999998</v>
      </c>
      <c r="CY564" s="1">
        <v>43.335624999999993</v>
      </c>
      <c r="CZ564" s="1">
        <v>43.811999999999998</v>
      </c>
      <c r="DA564" s="1">
        <v>1959.9993750000001</v>
      </c>
      <c r="DB564" s="1">
        <v>40.000624999999999</v>
      </c>
      <c r="DC564" s="1">
        <v>0</v>
      </c>
      <c r="DD564" s="1">
        <v>1659809830.5</v>
      </c>
      <c r="DE564" s="1">
        <v>0</v>
      </c>
      <c r="DF564" s="1">
        <v>1659809405.0999999</v>
      </c>
      <c r="DG564" s="1" t="s">
        <v>1159</v>
      </c>
      <c r="DH564" s="1">
        <v>1659809402.5999999</v>
      </c>
      <c r="DI564" s="1">
        <v>1659809405.0999999</v>
      </c>
      <c r="DJ564" s="1">
        <v>17</v>
      </c>
      <c r="DK564" s="1">
        <v>-0.01</v>
      </c>
      <c r="DL564" s="1">
        <v>-1E-3</v>
      </c>
      <c r="DM564" s="1">
        <v>1.2789999999999999</v>
      </c>
      <c r="DN564" s="1">
        <v>1.7000000000000001E-2</v>
      </c>
      <c r="DO564" s="1">
        <v>400</v>
      </c>
      <c r="DP564" s="1">
        <v>24</v>
      </c>
      <c r="DQ564" s="1">
        <v>0.2</v>
      </c>
      <c r="DR564" s="1">
        <v>0.03</v>
      </c>
      <c r="DS564" s="1">
        <v>20.690367276463562</v>
      </c>
      <c r="DT564" s="1">
        <v>4.0368120837641506</v>
      </c>
      <c r="DU564" s="1">
        <v>0.2966936434456211</v>
      </c>
      <c r="DV564" s="1">
        <v>0</v>
      </c>
      <c r="DW564" s="1">
        <v>-63.323378048780476</v>
      </c>
      <c r="DX564" s="1">
        <v>-8.3216278745644168</v>
      </c>
      <c r="DY564" s="1">
        <v>0.82624294617473759</v>
      </c>
      <c r="DZ564" s="1">
        <v>0</v>
      </c>
      <c r="EA564" s="1">
        <v>3.4794373170731698</v>
      </c>
      <c r="EB564" s="1">
        <v>1.0980000000005281E-2</v>
      </c>
      <c r="EC564" s="1">
        <v>1.6805516289341901E-3</v>
      </c>
      <c r="ED564" s="1">
        <v>1</v>
      </c>
      <c r="EE564" s="1">
        <v>1.9654934292878401</v>
      </c>
      <c r="EF564" s="1">
        <v>-1.4915797729936201E-3</v>
      </c>
      <c r="EG564" s="1">
        <v>1.306893261696733E-3</v>
      </c>
      <c r="EH564" s="1">
        <v>1</v>
      </c>
      <c r="EI564" s="1">
        <v>0.1485334927620805</v>
      </c>
      <c r="EJ564" s="1">
        <v>2.5700719863737582E-4</v>
      </c>
      <c r="EK564" s="1">
        <v>8.2140938815467623E-5</v>
      </c>
      <c r="EL564" s="1">
        <v>1</v>
      </c>
      <c r="EM564" s="1">
        <v>3</v>
      </c>
      <c r="EN564" s="1">
        <v>6</v>
      </c>
      <c r="EO564" s="1" t="s">
        <v>1160</v>
      </c>
      <c r="EP564" s="1">
        <v>2.9403000000000001</v>
      </c>
      <c r="EQ564" s="1">
        <v>2.8010199999999998</v>
      </c>
      <c r="ER564" s="1">
        <v>0.12631500000000001</v>
      </c>
      <c r="ES564" s="1">
        <v>0.13448399999999999</v>
      </c>
      <c r="ET564" s="1">
        <v>0.116733</v>
      </c>
      <c r="EU564" s="1">
        <v>0.10613</v>
      </c>
      <c r="EV564" s="1">
        <v>17862.7</v>
      </c>
      <c r="EW564" s="1">
        <v>18552.7</v>
      </c>
      <c r="EX564" s="1">
        <v>23790.7</v>
      </c>
      <c r="EY564" s="1">
        <v>24961.8</v>
      </c>
      <c r="EZ564" s="1">
        <v>33646.699999999997</v>
      </c>
      <c r="FA564" s="1">
        <v>35640.1</v>
      </c>
      <c r="FB564" s="1">
        <v>43395.3</v>
      </c>
      <c r="FC564" s="1">
        <v>46152.5</v>
      </c>
      <c r="FD564" s="1">
        <v>1.9361699999999999</v>
      </c>
      <c r="FE564" s="1">
        <v>1.77135</v>
      </c>
      <c r="FF564" s="1">
        <v>9.1459600000000002E-2</v>
      </c>
      <c r="FG564" s="1">
        <v>0</v>
      </c>
      <c r="FH564" s="1">
        <v>30.128799999999998</v>
      </c>
      <c r="FI564" s="1">
        <v>999.9</v>
      </c>
      <c r="FJ564" s="1">
        <v>41.8</v>
      </c>
      <c r="FK564" s="1">
        <v>41.6</v>
      </c>
      <c r="FL564" s="1">
        <v>34.154400000000003</v>
      </c>
      <c r="FM564" s="1">
        <v>63.5443</v>
      </c>
      <c r="FN564" s="1">
        <v>26.6066</v>
      </c>
      <c r="FO564" s="1">
        <v>1</v>
      </c>
      <c r="FP564" s="1">
        <v>0.60853900000000005</v>
      </c>
      <c r="FQ564" s="1">
        <v>2.5650200000000001</v>
      </c>
      <c r="FR564" s="1">
        <v>20.299399999999999</v>
      </c>
      <c r="FS564" s="1">
        <v>5.2112999999999996</v>
      </c>
      <c r="FT564" s="1">
        <v>11.9078</v>
      </c>
      <c r="FU564" s="1">
        <v>5.00305</v>
      </c>
      <c r="FV564" s="1">
        <v>3.2903799999999999</v>
      </c>
      <c r="FW564" s="1">
        <v>9999</v>
      </c>
      <c r="FX564" s="1">
        <v>9999</v>
      </c>
      <c r="FY564" s="1">
        <v>9999</v>
      </c>
      <c r="FZ564" s="1">
        <v>999.9</v>
      </c>
      <c r="GA564" s="1">
        <v>1.8598300000000001</v>
      </c>
      <c r="GB564" s="1">
        <v>1.85486</v>
      </c>
      <c r="GC564" s="1">
        <v>1.85802</v>
      </c>
      <c r="GD564" s="1">
        <v>1.8565400000000001</v>
      </c>
      <c r="GE564" s="1">
        <v>1.8552200000000001</v>
      </c>
      <c r="GF564" s="1">
        <v>1.85483</v>
      </c>
      <c r="GG564" s="1">
        <v>1.8536600000000001</v>
      </c>
      <c r="GH564" s="1">
        <v>1.8566499999999999</v>
      </c>
      <c r="GI564" s="1">
        <v>0</v>
      </c>
      <c r="GJ564" s="1">
        <v>0</v>
      </c>
      <c r="GK564" s="1">
        <v>0</v>
      </c>
      <c r="GL564" s="1">
        <v>0</v>
      </c>
      <c r="GM564" s="1" t="s">
        <v>355</v>
      </c>
      <c r="GN564" s="1" t="s">
        <v>356</v>
      </c>
      <c r="GO564" s="1" t="s">
        <v>357</v>
      </c>
      <c r="GP564" s="1" t="s">
        <v>357</v>
      </c>
      <c r="GQ564" s="1" t="s">
        <v>357</v>
      </c>
      <c r="GR564" s="1" t="s">
        <v>357</v>
      </c>
      <c r="GS564" s="1">
        <v>0</v>
      </c>
      <c r="GT564" s="1">
        <v>100</v>
      </c>
      <c r="GU564" s="1">
        <v>100</v>
      </c>
      <c r="GV564" s="1">
        <v>1.7589999999999999</v>
      </c>
      <c r="GW564" s="1">
        <v>1.2800000000000001E-2</v>
      </c>
      <c r="GX564" s="1">
        <v>0.27761382284396391</v>
      </c>
      <c r="GY564" s="1">
        <v>3.0239061252787889E-3</v>
      </c>
      <c r="GZ564" s="1">
        <v>-1.398580452151984E-6</v>
      </c>
      <c r="HA564" s="1">
        <v>2.8030378366047371E-10</v>
      </c>
      <c r="HB564" s="1">
        <v>-7.1345895132161177E-2</v>
      </c>
      <c r="HC564" s="1">
        <v>1.0309082032153079E-2</v>
      </c>
      <c r="HD564" s="1">
        <v>-3.6321104004466529E-4</v>
      </c>
      <c r="HE564" s="1">
        <v>3.6129943689190391E-6</v>
      </c>
      <c r="HF564" s="1">
        <v>0</v>
      </c>
      <c r="HG564" s="1">
        <v>2134</v>
      </c>
      <c r="HH564" s="1">
        <v>3</v>
      </c>
      <c r="HI564" s="1">
        <v>46</v>
      </c>
      <c r="HJ564" s="1">
        <v>7.1</v>
      </c>
      <c r="HK564" s="1">
        <v>7.1</v>
      </c>
      <c r="HL564" s="1">
        <v>1.73584</v>
      </c>
      <c r="HM564" s="1">
        <v>2.36084</v>
      </c>
      <c r="HN564" s="1">
        <v>1.4978</v>
      </c>
      <c r="HO564" s="1">
        <v>2.3022499999999999</v>
      </c>
      <c r="HP564" s="1">
        <v>1.5478499999999999</v>
      </c>
      <c r="HQ564" s="1">
        <v>2.2741699999999998</v>
      </c>
      <c r="HR564" s="1">
        <v>43.5627</v>
      </c>
      <c r="HS564" s="1">
        <v>15.3491</v>
      </c>
      <c r="HT564" s="1">
        <v>18</v>
      </c>
      <c r="HU564" s="1">
        <v>503.12400000000002</v>
      </c>
      <c r="HV564" s="1">
        <v>459.99599999999998</v>
      </c>
      <c r="HW564" s="1">
        <v>26.6921</v>
      </c>
      <c r="HX564" s="1">
        <v>34.519500000000001</v>
      </c>
      <c r="HY564" s="1">
        <v>29.999500000000001</v>
      </c>
      <c r="HZ564" s="1">
        <v>34.4223</v>
      </c>
      <c r="IA564" s="1">
        <v>34.5242</v>
      </c>
      <c r="IB564" s="1">
        <v>34.7605</v>
      </c>
      <c r="IC564" s="1">
        <v>28.625599999999999</v>
      </c>
      <c r="ID564" s="1">
        <v>0</v>
      </c>
      <c r="IE564" s="1">
        <v>26.6951</v>
      </c>
      <c r="IF564" s="1">
        <v>763.50199999999995</v>
      </c>
      <c r="IG564" s="1">
        <v>23.902999999999999</v>
      </c>
      <c r="IH564" s="1">
        <v>100.33199999999999</v>
      </c>
      <c r="II564" s="1">
        <v>100.018</v>
      </c>
      <c r="IJ564" s="1" t="s">
        <v>1161</v>
      </c>
    </row>
    <row r="565" spans="1:244" ht="15.75" customHeight="1" x14ac:dyDescent="0.3">
      <c r="A565" s="1">
        <v>549</v>
      </c>
      <c r="B565" s="1">
        <v>1659809832.0999999</v>
      </c>
      <c r="C565" s="1">
        <v>13690.599999904631</v>
      </c>
      <c r="D565" s="1" t="s">
        <v>1452</v>
      </c>
      <c r="E565" s="1" t="s">
        <v>1453</v>
      </c>
      <c r="F565" s="1">
        <v>1</v>
      </c>
      <c r="G565" s="1" t="s">
        <v>346</v>
      </c>
      <c r="H565" s="1" t="s">
        <v>347</v>
      </c>
      <c r="I565" s="1" t="s">
        <v>348</v>
      </c>
      <c r="J565" s="1" t="s">
        <v>349</v>
      </c>
      <c r="K565" s="1" t="s">
        <v>350</v>
      </c>
      <c r="L565" s="1" t="s">
        <v>1154</v>
      </c>
      <c r="M565" s="1" t="s">
        <v>351</v>
      </c>
      <c r="N565" s="1">
        <v>1659809824.599999</v>
      </c>
      <c r="O565" s="1">
        <f t="shared" si="68"/>
        <v>2.9835810637927882E-3</v>
      </c>
      <c r="P565" s="1">
        <f t="shared" si="69"/>
        <v>2.9835810637927884</v>
      </c>
      <c r="Q565" s="1">
        <f t="shared" si="70"/>
        <v>21.1635675822675</v>
      </c>
      <c r="R565" s="1">
        <f t="shared" si="71"/>
        <v>639.04753333333326</v>
      </c>
      <c r="S565" s="1">
        <f t="shared" si="72"/>
        <v>388.71526048183813</v>
      </c>
      <c r="T565" s="1">
        <f t="shared" si="73"/>
        <v>38.439916385228614</v>
      </c>
      <c r="U565" s="1">
        <f t="shared" si="74"/>
        <v>63.195187441496579</v>
      </c>
      <c r="V565" s="1">
        <f t="shared" si="75"/>
        <v>0.14858376852571548</v>
      </c>
      <c r="W565" s="1">
        <f t="shared" si="76"/>
        <v>2.9096356755915789</v>
      </c>
      <c r="X565" s="1">
        <f t="shared" si="77"/>
        <v>0.14449357447772124</v>
      </c>
      <c r="Y565" s="1">
        <f t="shared" si="78"/>
        <v>9.0666593358423239E-2</v>
      </c>
      <c r="Z565" s="1">
        <f t="shared" si="79"/>
        <v>321.51550659999981</v>
      </c>
      <c r="AA565" s="1">
        <f t="shared" si="80"/>
        <v>32.114784846356216</v>
      </c>
      <c r="AB565" s="1">
        <f t="shared" si="81"/>
        <v>31.61229333333333</v>
      </c>
      <c r="AC565" s="1">
        <f t="shared" si="82"/>
        <v>4.6712923700622326</v>
      </c>
      <c r="AD565" s="1">
        <f t="shared" si="83"/>
        <v>60.003038646742759</v>
      </c>
      <c r="AE565" s="1">
        <f t="shared" si="84"/>
        <v>2.7055259129175933</v>
      </c>
      <c r="AF565" s="1">
        <f t="shared" si="85"/>
        <v>4.5089815014967778</v>
      </c>
      <c r="AG565" s="1">
        <f t="shared" si="86"/>
        <v>1.9657664571446394</v>
      </c>
      <c r="AH565" s="1">
        <f t="shared" si="87"/>
        <v>-131.57592491326196</v>
      </c>
      <c r="AI565" s="1">
        <f t="shared" si="88"/>
        <v>-97.508927065726994</v>
      </c>
      <c r="AJ565" s="1">
        <f t="shared" si="89"/>
        <v>-7.5479610064474079</v>
      </c>
      <c r="AK565" s="1">
        <f t="shared" si="90"/>
        <v>84.882693614563465</v>
      </c>
      <c r="AL565" s="1">
        <f t="shared" si="91"/>
        <v>51.328217682330269</v>
      </c>
      <c r="AM565" s="1">
        <f t="shared" si="92"/>
        <v>2.9824591897964527</v>
      </c>
      <c r="AN565" s="1">
        <f t="shared" si="93"/>
        <v>21.1635675822675</v>
      </c>
      <c r="AO565" s="1">
        <v>744.70077896900887</v>
      </c>
      <c r="AP565" s="1">
        <v>692.57216969696958</v>
      </c>
      <c r="AQ565" s="1">
        <v>5.0937745769762941</v>
      </c>
      <c r="AR565" s="1">
        <v>65.640967639493695</v>
      </c>
      <c r="AS565" s="1">
        <f t="shared" si="94"/>
        <v>2.9835810637927884</v>
      </c>
      <c r="AT565" s="1">
        <v>23.877580919134221</v>
      </c>
      <c r="AU565" s="1">
        <v>27.358789010989032</v>
      </c>
      <c r="AV565" s="1">
        <v>2.120081328519653E-5</v>
      </c>
      <c r="AW565" s="1">
        <v>85.652691204129724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51591.21138368547</v>
      </c>
      <c r="BC565" s="1">
        <f t="shared" si="98"/>
        <v>1999.996666666666</v>
      </c>
      <c r="BD565" s="1">
        <f t="shared" si="99"/>
        <v>1681.1972199999993</v>
      </c>
      <c r="BE565" s="1">
        <f t="shared" si="100"/>
        <v>0.84060001100001824</v>
      </c>
      <c r="BF565" s="1">
        <f t="shared" si="101"/>
        <v>0.16075802123003535</v>
      </c>
      <c r="BG565" s="1">
        <v>6</v>
      </c>
      <c r="BH565" s="1">
        <v>0.5</v>
      </c>
      <c r="BI565" s="1" t="s">
        <v>352</v>
      </c>
      <c r="BJ565" s="1">
        <v>2</v>
      </c>
      <c r="BK565" s="1" t="b">
        <v>1</v>
      </c>
      <c r="BL565" s="1">
        <v>1659809824.599999</v>
      </c>
      <c r="BM565" s="1">
        <v>639.04753333333326</v>
      </c>
      <c r="BN565" s="1">
        <v>702.91026666666664</v>
      </c>
      <c r="BO565" s="1">
        <v>27.35904</v>
      </c>
      <c r="BP565" s="1">
        <v>23.879000000000001</v>
      </c>
      <c r="BQ565" s="1">
        <v>637.33866666666654</v>
      </c>
      <c r="BR565" s="1">
        <v>27.3462</v>
      </c>
      <c r="BS565" s="1">
        <v>500.14286666666669</v>
      </c>
      <c r="BT565" s="1">
        <v>98.789759999999987</v>
      </c>
      <c r="BU565" s="1">
        <v>9.9890840000000009E-2</v>
      </c>
      <c r="BV565" s="1">
        <v>30.990680000000001</v>
      </c>
      <c r="BW565" s="1">
        <v>31.61229333333333</v>
      </c>
      <c r="BX565" s="1">
        <v>999.89999999999986</v>
      </c>
      <c r="BY565" s="1">
        <v>0</v>
      </c>
      <c r="BZ565" s="1">
        <v>0</v>
      </c>
      <c r="CA565" s="1">
        <v>10008.03666666667</v>
      </c>
      <c r="CB565" s="1">
        <v>0</v>
      </c>
      <c r="CC565" s="1">
        <v>218.1326</v>
      </c>
      <c r="CD565" s="1">
        <v>-63.862540000000003</v>
      </c>
      <c r="CE565" s="1">
        <v>657.02319999999997</v>
      </c>
      <c r="CF565" s="1">
        <v>720.10553333333337</v>
      </c>
      <c r="CG565" s="1">
        <v>3.4800513333333338</v>
      </c>
      <c r="CH565" s="1">
        <v>702.91026666666664</v>
      </c>
      <c r="CI565" s="1">
        <v>23.879000000000001</v>
      </c>
      <c r="CJ565" s="1">
        <v>2.7027946666666671</v>
      </c>
      <c r="CK565" s="1">
        <v>2.3590006666666672</v>
      </c>
      <c r="CL565" s="1">
        <v>22.302106666666671</v>
      </c>
      <c r="CM565" s="1">
        <v>20.085039999999999</v>
      </c>
      <c r="CN565" s="1">
        <v>1999.996666666666</v>
      </c>
      <c r="CO565" s="1">
        <v>0.97999799999999981</v>
      </c>
      <c r="CP565" s="1">
        <v>2.0002066666666669E-2</v>
      </c>
      <c r="CQ565" s="1">
        <v>0</v>
      </c>
      <c r="CR565" s="1">
        <v>2.4224666666666659</v>
      </c>
      <c r="CS565" s="1">
        <v>0</v>
      </c>
      <c r="CT565" s="1">
        <v>19952.71333333333</v>
      </c>
      <c r="CU565" s="1">
        <v>17412.293333333331</v>
      </c>
      <c r="CV565" s="1">
        <v>43.875</v>
      </c>
      <c r="CW565" s="1">
        <v>45.061999999999998</v>
      </c>
      <c r="CX565" s="1">
        <v>43.936999999999998</v>
      </c>
      <c r="CY565" s="1">
        <v>43.328800000000001</v>
      </c>
      <c r="CZ565" s="1">
        <v>43.811999999999998</v>
      </c>
      <c r="DA565" s="1">
        <v>1959.9960000000001</v>
      </c>
      <c r="DB565" s="1">
        <v>40.000666666666667</v>
      </c>
      <c r="DC565" s="1">
        <v>0</v>
      </c>
      <c r="DD565" s="1">
        <v>1659809831.0999999</v>
      </c>
      <c r="DE565" s="1">
        <v>0</v>
      </c>
      <c r="DF565" s="1">
        <v>1659809405.0999999</v>
      </c>
      <c r="DG565" s="1" t="s">
        <v>1159</v>
      </c>
      <c r="DH565" s="1">
        <v>1659809402.5999999</v>
      </c>
      <c r="DI565" s="1">
        <v>1659809405.0999999</v>
      </c>
      <c r="DJ565" s="1">
        <v>17</v>
      </c>
      <c r="DK565" s="1">
        <v>-0.01</v>
      </c>
      <c r="DL565" s="1">
        <v>-1E-3</v>
      </c>
      <c r="DM565" s="1">
        <v>1.2789999999999999</v>
      </c>
      <c r="DN565" s="1">
        <v>1.7000000000000001E-2</v>
      </c>
      <c r="DO565" s="1">
        <v>400</v>
      </c>
      <c r="DP565" s="1">
        <v>24</v>
      </c>
      <c r="DQ565" s="1">
        <v>0.2</v>
      </c>
      <c r="DR565" s="1">
        <v>0.03</v>
      </c>
      <c r="DS565" s="1">
        <v>20.690367276463562</v>
      </c>
      <c r="DT565" s="1">
        <v>4.0368120837641506</v>
      </c>
      <c r="DU565" s="1">
        <v>0.2966936434456211</v>
      </c>
      <c r="DV565" s="1">
        <v>0</v>
      </c>
      <c r="DW565" s="1">
        <v>-63.323378048780476</v>
      </c>
      <c r="DX565" s="1">
        <v>-8.3216278745644168</v>
      </c>
      <c r="DY565" s="1">
        <v>0.82624294617473759</v>
      </c>
      <c r="DZ565" s="1">
        <v>0</v>
      </c>
      <c r="EA565" s="1">
        <v>3.4794373170731698</v>
      </c>
      <c r="EB565" s="1">
        <v>1.0980000000005281E-2</v>
      </c>
      <c r="EC565" s="1">
        <v>1.6805516289341901E-3</v>
      </c>
      <c r="ED565" s="1">
        <v>1</v>
      </c>
      <c r="EE565" s="1">
        <v>1.9654934292878401</v>
      </c>
      <c r="EF565" s="1">
        <v>-1.4915797729936201E-3</v>
      </c>
      <c r="EG565" s="1">
        <v>1.306893261696733E-3</v>
      </c>
      <c r="EH565" s="1">
        <v>1</v>
      </c>
      <c r="EI565" s="1">
        <v>0.1485334927620805</v>
      </c>
      <c r="EJ565" s="1">
        <v>2.5700719863737582E-4</v>
      </c>
      <c r="EK565" s="1">
        <v>8.2140938815467623E-5</v>
      </c>
      <c r="EL565" s="1">
        <v>1</v>
      </c>
      <c r="EM565" s="1">
        <v>3</v>
      </c>
      <c r="EN565" s="1">
        <v>6</v>
      </c>
      <c r="EO565" s="1" t="s">
        <v>1160</v>
      </c>
      <c r="EP565" s="1">
        <v>2.94028</v>
      </c>
      <c r="EQ565" s="1">
        <v>2.8010199999999998</v>
      </c>
      <c r="ER565" s="1">
        <v>0.12695799999999999</v>
      </c>
      <c r="ES565" s="1">
        <v>0.135098</v>
      </c>
      <c r="ET565" s="1">
        <v>0.11673500000000001</v>
      </c>
      <c r="EU565" s="1">
        <v>0.106131</v>
      </c>
      <c r="EV565" s="1">
        <v>17849.599999999999</v>
      </c>
      <c r="EW565" s="1">
        <v>18539.400000000001</v>
      </c>
      <c r="EX565" s="1">
        <v>23790.7</v>
      </c>
      <c r="EY565" s="1">
        <v>24961.599999999999</v>
      </c>
      <c r="EZ565" s="1">
        <v>33646.6</v>
      </c>
      <c r="FA565" s="1">
        <v>35640.1</v>
      </c>
      <c r="FB565" s="1">
        <v>43395.3</v>
      </c>
      <c r="FC565" s="1">
        <v>46152.5</v>
      </c>
      <c r="FD565" s="1">
        <v>1.9361299999999999</v>
      </c>
      <c r="FE565" s="1">
        <v>1.77138</v>
      </c>
      <c r="FF565" s="1">
        <v>9.1642100000000004E-2</v>
      </c>
      <c r="FG565" s="1">
        <v>0</v>
      </c>
      <c r="FH565" s="1">
        <v>30.128699999999998</v>
      </c>
      <c r="FI565" s="1">
        <v>999.9</v>
      </c>
      <c r="FJ565" s="1">
        <v>41.8</v>
      </c>
      <c r="FK565" s="1">
        <v>41.6</v>
      </c>
      <c r="FL565" s="1">
        <v>34.148499999999999</v>
      </c>
      <c r="FM565" s="1">
        <v>63.474299999999999</v>
      </c>
      <c r="FN565" s="1">
        <v>26.161899999999999</v>
      </c>
      <c r="FO565" s="1">
        <v>1</v>
      </c>
      <c r="FP565" s="1">
        <v>0.60838899999999996</v>
      </c>
      <c r="FQ565" s="1">
        <v>2.5603799999999999</v>
      </c>
      <c r="FR565" s="1">
        <v>20.299499999999998</v>
      </c>
      <c r="FS565" s="1">
        <v>5.2112999999999996</v>
      </c>
      <c r="FT565" s="1">
        <v>11.907500000000001</v>
      </c>
      <c r="FU565" s="1">
        <v>5.0029500000000002</v>
      </c>
      <c r="FV565" s="1">
        <v>3.2903500000000001</v>
      </c>
      <c r="FW565" s="1">
        <v>9999</v>
      </c>
      <c r="FX565" s="1">
        <v>9999</v>
      </c>
      <c r="FY565" s="1">
        <v>9999</v>
      </c>
      <c r="FZ565" s="1">
        <v>999.9</v>
      </c>
      <c r="GA565" s="1">
        <v>1.8598300000000001</v>
      </c>
      <c r="GB565" s="1">
        <v>1.85486</v>
      </c>
      <c r="GC565" s="1">
        <v>1.8580300000000001</v>
      </c>
      <c r="GD565" s="1">
        <v>1.8565400000000001</v>
      </c>
      <c r="GE565" s="1">
        <v>1.85521</v>
      </c>
      <c r="GF565" s="1">
        <v>1.85483</v>
      </c>
      <c r="GG565" s="1">
        <v>1.85365</v>
      </c>
      <c r="GH565" s="1">
        <v>1.8566400000000001</v>
      </c>
      <c r="GI565" s="1">
        <v>0</v>
      </c>
      <c r="GJ565" s="1">
        <v>0</v>
      </c>
      <c r="GK565" s="1">
        <v>0</v>
      </c>
      <c r="GL565" s="1">
        <v>0</v>
      </c>
      <c r="GM565" s="1" t="s">
        <v>355</v>
      </c>
      <c r="GN565" s="1" t="s">
        <v>356</v>
      </c>
      <c r="GO565" s="1" t="s">
        <v>357</v>
      </c>
      <c r="GP565" s="1" t="s">
        <v>357</v>
      </c>
      <c r="GQ565" s="1" t="s">
        <v>357</v>
      </c>
      <c r="GR565" s="1" t="s">
        <v>357</v>
      </c>
      <c r="GS565" s="1">
        <v>0</v>
      </c>
      <c r="GT565" s="1">
        <v>100</v>
      </c>
      <c r="GU565" s="1">
        <v>100</v>
      </c>
      <c r="GV565" s="1">
        <v>1.7669999999999999</v>
      </c>
      <c r="GW565" s="1">
        <v>1.2800000000000001E-2</v>
      </c>
      <c r="GX565" s="1">
        <v>0.27761382284396391</v>
      </c>
      <c r="GY565" s="1">
        <v>3.0239061252787889E-3</v>
      </c>
      <c r="GZ565" s="1">
        <v>-1.398580452151984E-6</v>
      </c>
      <c r="HA565" s="1">
        <v>2.8030378366047371E-10</v>
      </c>
      <c r="HB565" s="1">
        <v>-7.1345895132161177E-2</v>
      </c>
      <c r="HC565" s="1">
        <v>1.0309082032153079E-2</v>
      </c>
      <c r="HD565" s="1">
        <v>-3.6321104004466529E-4</v>
      </c>
      <c r="HE565" s="1">
        <v>3.6129943689190391E-6</v>
      </c>
      <c r="HF565" s="1">
        <v>0</v>
      </c>
      <c r="HG565" s="1">
        <v>2134</v>
      </c>
      <c r="HH565" s="1">
        <v>3</v>
      </c>
      <c r="HI565" s="1">
        <v>46</v>
      </c>
      <c r="HJ565" s="1">
        <v>7.2</v>
      </c>
      <c r="HK565" s="1">
        <v>7.1</v>
      </c>
      <c r="HL565" s="1">
        <v>1.7480500000000001</v>
      </c>
      <c r="HM565" s="1">
        <v>2.33887</v>
      </c>
      <c r="HN565" s="1">
        <v>1.4978</v>
      </c>
      <c r="HO565" s="1">
        <v>2.3034699999999999</v>
      </c>
      <c r="HP565" s="1">
        <v>1.5478499999999999</v>
      </c>
      <c r="HQ565" s="1">
        <v>2.4414099999999999</v>
      </c>
      <c r="HR565" s="1">
        <v>43.5627</v>
      </c>
      <c r="HS565" s="1">
        <v>15.357900000000001</v>
      </c>
      <c r="HT565" s="1">
        <v>18</v>
      </c>
      <c r="HU565" s="1">
        <v>503.08199999999999</v>
      </c>
      <c r="HV565" s="1">
        <v>460.00099999999998</v>
      </c>
      <c r="HW565" s="1">
        <v>26.693300000000001</v>
      </c>
      <c r="HX565" s="1">
        <v>34.518000000000001</v>
      </c>
      <c r="HY565" s="1">
        <v>29.999500000000001</v>
      </c>
      <c r="HZ565" s="1">
        <v>34.420699999999997</v>
      </c>
      <c r="IA565" s="1">
        <v>34.522599999999997</v>
      </c>
      <c r="IB565" s="1">
        <v>35.011400000000002</v>
      </c>
      <c r="IC565" s="1">
        <v>28.625599999999999</v>
      </c>
      <c r="ID565" s="1">
        <v>0</v>
      </c>
      <c r="IE565" s="1">
        <v>26.6951</v>
      </c>
      <c r="IF565" s="1">
        <v>773.52</v>
      </c>
      <c r="IG565" s="1">
        <v>23.902999999999999</v>
      </c>
      <c r="IH565" s="1">
        <v>100.33199999999999</v>
      </c>
      <c r="II565" s="1">
        <v>100.017</v>
      </c>
      <c r="IJ565" s="1" t="s">
        <v>1161</v>
      </c>
    </row>
    <row r="566" spans="1:244" ht="15.75" customHeight="1" x14ac:dyDescent="0.3">
      <c r="A566" s="1">
        <v>550</v>
      </c>
      <c r="B566" s="1">
        <v>1659809833.0999999</v>
      </c>
      <c r="C566" s="1">
        <v>13691.599999904631</v>
      </c>
      <c r="D566" s="1" t="s">
        <v>1454</v>
      </c>
      <c r="E566" s="1" t="s">
        <v>1455</v>
      </c>
      <c r="F566" s="1">
        <v>1</v>
      </c>
      <c r="G566" s="1" t="s">
        <v>346</v>
      </c>
      <c r="H566" s="1" t="s">
        <v>347</v>
      </c>
      <c r="I566" s="1" t="s">
        <v>348</v>
      </c>
      <c r="J566" s="1" t="s">
        <v>349</v>
      </c>
      <c r="K566" s="1" t="s">
        <v>350</v>
      </c>
      <c r="L566" s="1" t="s">
        <v>1154</v>
      </c>
      <c r="M566" s="1" t="s">
        <v>351</v>
      </c>
      <c r="N566" s="1">
        <v>1659809825.0999999</v>
      </c>
      <c r="O566" s="1">
        <f t="shared" si="68"/>
        <v>2.9844897824394716E-3</v>
      </c>
      <c r="P566" s="1">
        <f t="shared" si="69"/>
        <v>2.9844897824394718</v>
      </c>
      <c r="Q566" s="1">
        <f t="shared" si="70"/>
        <v>21.202404249624095</v>
      </c>
      <c r="R566" s="1">
        <f t="shared" si="71"/>
        <v>641.51831249999998</v>
      </c>
      <c r="S566" s="1">
        <f t="shared" si="72"/>
        <v>390.74440951079168</v>
      </c>
      <c r="T566" s="1">
        <f t="shared" si="73"/>
        <v>38.640558007088423</v>
      </c>
      <c r="U566" s="1">
        <f t="shared" si="74"/>
        <v>63.439488738433525</v>
      </c>
      <c r="V566" s="1">
        <f t="shared" si="75"/>
        <v>0.14862419876281552</v>
      </c>
      <c r="W566" s="1">
        <f t="shared" si="76"/>
        <v>2.9092945273625879</v>
      </c>
      <c r="X566" s="1">
        <f t="shared" si="77"/>
        <v>0.14453134585546443</v>
      </c>
      <c r="Y566" s="1">
        <f t="shared" si="78"/>
        <v>9.0690429713174703E-2</v>
      </c>
      <c r="Z566" s="1">
        <f t="shared" si="79"/>
        <v>321.5161359375</v>
      </c>
      <c r="AA566" s="1">
        <f t="shared" si="80"/>
        <v>32.115124636801674</v>
      </c>
      <c r="AB566" s="1">
        <f t="shared" si="81"/>
        <v>31.612625000000001</v>
      </c>
      <c r="AC566" s="1">
        <f t="shared" si="82"/>
        <v>4.6713803123603856</v>
      </c>
      <c r="AD566" s="1">
        <f t="shared" si="83"/>
        <v>60.001608635020233</v>
      </c>
      <c r="AE566" s="1">
        <f t="shared" si="84"/>
        <v>2.7055310487968045</v>
      </c>
      <c r="AF566" s="1">
        <f t="shared" si="85"/>
        <v>4.5090975231249182</v>
      </c>
      <c r="AG566" s="1">
        <f t="shared" si="86"/>
        <v>1.9658492635635811</v>
      </c>
      <c r="AH566" s="1">
        <f t="shared" si="87"/>
        <v>-131.61599940558071</v>
      </c>
      <c r="AI566" s="1">
        <f t="shared" si="88"/>
        <v>-97.478738209734715</v>
      </c>
      <c r="AJ566" s="1">
        <f t="shared" si="89"/>
        <v>-7.5465380826012058</v>
      </c>
      <c r="AK566" s="1">
        <f t="shared" si="90"/>
        <v>84.874860239583356</v>
      </c>
      <c r="AL566" s="1">
        <f t="shared" si="91"/>
        <v>51.360066235033528</v>
      </c>
      <c r="AM566" s="1">
        <f t="shared" si="92"/>
        <v>2.9825223219106505</v>
      </c>
      <c r="AN566" s="1">
        <f t="shared" si="93"/>
        <v>21.202404249624095</v>
      </c>
      <c r="AO566" s="1">
        <v>749.82300843804546</v>
      </c>
      <c r="AP566" s="1">
        <v>697.66236969696956</v>
      </c>
      <c r="AQ566" s="1">
        <v>5.0907258737657637</v>
      </c>
      <c r="AR566" s="1">
        <v>65.640967639493695</v>
      </c>
      <c r="AS566" s="1">
        <f t="shared" si="94"/>
        <v>2.9844897824394718</v>
      </c>
      <c r="AT566" s="1">
        <v>23.877258043453679</v>
      </c>
      <c r="AU566" s="1">
        <v>27.359715384615399</v>
      </c>
      <c r="AV566" s="1">
        <v>-7.6702540374492689E-6</v>
      </c>
      <c r="AW566" s="1">
        <v>85.652691204129724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51581.47719914755</v>
      </c>
      <c r="BC566" s="1">
        <f t="shared" si="98"/>
        <v>2000.0006249999999</v>
      </c>
      <c r="BD566" s="1">
        <f t="shared" si="99"/>
        <v>1681.2005437500002</v>
      </c>
      <c r="BE566" s="1">
        <f t="shared" si="100"/>
        <v>0.84060000918749722</v>
      </c>
      <c r="BF566" s="1">
        <f t="shared" si="101"/>
        <v>0.16075801773186946</v>
      </c>
      <c r="BG566" s="1">
        <v>6</v>
      </c>
      <c r="BH566" s="1">
        <v>0.5</v>
      </c>
      <c r="BI566" s="1" t="s">
        <v>352</v>
      </c>
      <c r="BJ566" s="1">
        <v>2</v>
      </c>
      <c r="BK566" s="1" t="b">
        <v>1</v>
      </c>
      <c r="BL566" s="1">
        <v>1659809825.0999999</v>
      </c>
      <c r="BM566" s="1">
        <v>641.51831249999998</v>
      </c>
      <c r="BN566" s="1">
        <v>705.42812500000002</v>
      </c>
      <c r="BO566" s="1">
        <v>27.35910625</v>
      </c>
      <c r="BP566" s="1">
        <v>23.878993749999999</v>
      </c>
      <c r="BQ566" s="1">
        <v>639.80562499999996</v>
      </c>
      <c r="BR566" s="1">
        <v>27.34626875</v>
      </c>
      <c r="BS566" s="1">
        <v>500.14299999999997</v>
      </c>
      <c r="BT566" s="1">
        <v>98.789700000000011</v>
      </c>
      <c r="BU566" s="1">
        <v>9.9899099999999991E-2</v>
      </c>
      <c r="BV566" s="1">
        <v>30.991131249999999</v>
      </c>
      <c r="BW566" s="1">
        <v>31.612625000000001</v>
      </c>
      <c r="BX566" s="1">
        <v>999.9</v>
      </c>
      <c r="BY566" s="1">
        <v>0</v>
      </c>
      <c r="BZ566" s="1">
        <v>0</v>
      </c>
      <c r="CA566" s="1">
        <v>10006.089375</v>
      </c>
      <c r="CB566" s="1">
        <v>0</v>
      </c>
      <c r="CC566" s="1">
        <v>218.24968749999999</v>
      </c>
      <c r="CD566" s="1">
        <v>-63.909631249999997</v>
      </c>
      <c r="CE566" s="1">
        <v>659.56349999999998</v>
      </c>
      <c r="CF566" s="1">
        <v>722.68499999999995</v>
      </c>
      <c r="CG566" s="1">
        <v>3.4801250000000001</v>
      </c>
      <c r="CH566" s="1">
        <v>705.42812500000002</v>
      </c>
      <c r="CI566" s="1">
        <v>23.878993749999999</v>
      </c>
      <c r="CJ566" s="1">
        <v>2.7027993750000001</v>
      </c>
      <c r="CK566" s="1">
        <v>2.3589981249999998</v>
      </c>
      <c r="CL566" s="1">
        <v>22.302137500000001</v>
      </c>
      <c r="CM566" s="1">
        <v>20.085025000000002</v>
      </c>
      <c r="CN566" s="1">
        <v>2000.0006249999999</v>
      </c>
      <c r="CO566" s="1">
        <v>0.97999806249999999</v>
      </c>
      <c r="CP566" s="1">
        <v>2.0002006249999999E-2</v>
      </c>
      <c r="CQ566" s="1">
        <v>0</v>
      </c>
      <c r="CR566" s="1">
        <v>2.4344999999999999</v>
      </c>
      <c r="CS566" s="1">
        <v>0</v>
      </c>
      <c r="CT566" s="1">
        <v>19961.424999999999</v>
      </c>
      <c r="CU566" s="1">
        <v>17412.331249999999</v>
      </c>
      <c r="CV566" s="1">
        <v>43.875</v>
      </c>
      <c r="CW566" s="1">
        <v>45.061999999999998</v>
      </c>
      <c r="CX566" s="1">
        <v>43.936999999999998</v>
      </c>
      <c r="CY566" s="1">
        <v>43.327749999999988</v>
      </c>
      <c r="CZ566" s="1">
        <v>43.811999999999998</v>
      </c>
      <c r="DA566" s="1">
        <v>1960</v>
      </c>
      <c r="DB566" s="1">
        <v>40.000624999999999</v>
      </c>
      <c r="DC566" s="1">
        <v>0</v>
      </c>
      <c r="DD566" s="1">
        <v>1659809832.3</v>
      </c>
      <c r="DE566" s="1">
        <v>0</v>
      </c>
      <c r="DF566" s="1">
        <v>1659809405.0999999</v>
      </c>
      <c r="DG566" s="1" t="s">
        <v>1159</v>
      </c>
      <c r="DH566" s="1">
        <v>1659809402.5999999</v>
      </c>
      <c r="DI566" s="1">
        <v>1659809405.0999999</v>
      </c>
      <c r="DJ566" s="1">
        <v>17</v>
      </c>
      <c r="DK566" s="1">
        <v>-0.01</v>
      </c>
      <c r="DL566" s="1">
        <v>-1E-3</v>
      </c>
      <c r="DM566" s="1">
        <v>1.2789999999999999</v>
      </c>
      <c r="DN566" s="1">
        <v>1.7000000000000001E-2</v>
      </c>
      <c r="DO566" s="1">
        <v>400</v>
      </c>
      <c r="DP566" s="1">
        <v>24</v>
      </c>
      <c r="DQ566" s="1">
        <v>0.2</v>
      </c>
      <c r="DR566" s="1">
        <v>0.03</v>
      </c>
      <c r="DS566" s="1">
        <v>20.76257466513729</v>
      </c>
      <c r="DT566" s="1">
        <v>3.7718096388592151</v>
      </c>
      <c r="DU566" s="1">
        <v>0.28842621577427779</v>
      </c>
      <c r="DV566" s="1">
        <v>0</v>
      </c>
      <c r="DW566" s="1">
        <v>-63.557564999999997</v>
      </c>
      <c r="DX566" s="1">
        <v>-7.5874333958724041</v>
      </c>
      <c r="DY566" s="1">
        <v>0.73675768355341908</v>
      </c>
      <c r="DZ566" s="1">
        <v>0</v>
      </c>
      <c r="EA566" s="1">
        <v>3.4795977500000008</v>
      </c>
      <c r="EB566" s="1">
        <v>1.4297448405249749E-2</v>
      </c>
      <c r="EC566" s="1">
        <v>1.7682059940798711E-3</v>
      </c>
      <c r="ED566" s="1">
        <v>1</v>
      </c>
      <c r="EE566" s="1">
        <v>1.9656688460341289</v>
      </c>
      <c r="EF566" s="1">
        <v>-6.0624985970135416E-4</v>
      </c>
      <c r="EG566" s="1">
        <v>1.3002811528157179E-3</v>
      </c>
      <c r="EH566" s="1">
        <v>1</v>
      </c>
      <c r="EI566" s="1">
        <v>0.14852819040943871</v>
      </c>
      <c r="EJ566" s="1">
        <v>2.084945546238338E-4</v>
      </c>
      <c r="EK566" s="1">
        <v>8.1054413425914027E-5</v>
      </c>
      <c r="EL566" s="1">
        <v>1</v>
      </c>
      <c r="EM566" s="1">
        <v>3</v>
      </c>
      <c r="EN566" s="1">
        <v>6</v>
      </c>
      <c r="EO566" s="1" t="s">
        <v>1160</v>
      </c>
      <c r="EP566" s="1">
        <v>2.9403100000000002</v>
      </c>
      <c r="EQ566" s="1">
        <v>2.8009900000000001</v>
      </c>
      <c r="ER566" s="1">
        <v>0.12759599999999999</v>
      </c>
      <c r="ES566" s="1">
        <v>0.13572300000000001</v>
      </c>
      <c r="ET566" s="1">
        <v>0.11673699999999999</v>
      </c>
      <c r="EU566" s="1">
        <v>0.106131</v>
      </c>
      <c r="EV566" s="1">
        <v>17836.400000000001</v>
      </c>
      <c r="EW566" s="1">
        <v>18526</v>
      </c>
      <c r="EX566" s="1">
        <v>23790.5</v>
      </c>
      <c r="EY566" s="1">
        <v>24961.599999999999</v>
      </c>
      <c r="EZ566" s="1">
        <v>33646.300000000003</v>
      </c>
      <c r="FA566" s="1">
        <v>35640.199999999997</v>
      </c>
      <c r="FB566" s="1">
        <v>43395.1</v>
      </c>
      <c r="FC566" s="1">
        <v>46152.6</v>
      </c>
      <c r="FD566" s="1">
        <v>1.9361299999999999</v>
      </c>
      <c r="FE566" s="1">
        <v>1.77132</v>
      </c>
      <c r="FF566" s="1">
        <v>9.1631000000000004E-2</v>
      </c>
      <c r="FG566" s="1">
        <v>0</v>
      </c>
      <c r="FH566" s="1">
        <v>30.128</v>
      </c>
      <c r="FI566" s="1">
        <v>999.9</v>
      </c>
      <c r="FJ566" s="1">
        <v>41.8</v>
      </c>
      <c r="FK566" s="1">
        <v>41.6</v>
      </c>
      <c r="FL566" s="1">
        <v>34.148299999999999</v>
      </c>
      <c r="FM566" s="1">
        <v>63.554299999999998</v>
      </c>
      <c r="FN566" s="1">
        <v>25.745200000000001</v>
      </c>
      <c r="FO566" s="1">
        <v>1</v>
      </c>
      <c r="FP566" s="1">
        <v>0.60822200000000004</v>
      </c>
      <c r="FQ566" s="1">
        <v>2.5655899999999998</v>
      </c>
      <c r="FR566" s="1">
        <v>20.299399999999999</v>
      </c>
      <c r="FS566" s="1">
        <v>5.2112999999999996</v>
      </c>
      <c r="FT566" s="1">
        <v>11.9077</v>
      </c>
      <c r="FU566" s="1">
        <v>5.0030000000000001</v>
      </c>
      <c r="FV566" s="1">
        <v>3.2903500000000001</v>
      </c>
      <c r="FW566" s="1">
        <v>9999</v>
      </c>
      <c r="FX566" s="1">
        <v>9999</v>
      </c>
      <c r="FY566" s="1">
        <v>9999</v>
      </c>
      <c r="FZ566" s="1">
        <v>999.9</v>
      </c>
      <c r="GA566" s="1">
        <v>1.8598300000000001</v>
      </c>
      <c r="GB566" s="1">
        <v>1.85486</v>
      </c>
      <c r="GC566" s="1">
        <v>1.85802</v>
      </c>
      <c r="GD566" s="1">
        <v>1.8565400000000001</v>
      </c>
      <c r="GE566" s="1">
        <v>1.85521</v>
      </c>
      <c r="GF566" s="1">
        <v>1.8548199999999999</v>
      </c>
      <c r="GG566" s="1">
        <v>1.85365</v>
      </c>
      <c r="GH566" s="1">
        <v>1.8566400000000001</v>
      </c>
      <c r="GI566" s="1">
        <v>0</v>
      </c>
      <c r="GJ566" s="1">
        <v>0</v>
      </c>
      <c r="GK566" s="1">
        <v>0</v>
      </c>
      <c r="GL566" s="1">
        <v>0</v>
      </c>
      <c r="GM566" s="1" t="s">
        <v>355</v>
      </c>
      <c r="GN566" s="1" t="s">
        <v>356</v>
      </c>
      <c r="GO566" s="1" t="s">
        <v>357</v>
      </c>
      <c r="GP566" s="1" t="s">
        <v>357</v>
      </c>
      <c r="GQ566" s="1" t="s">
        <v>357</v>
      </c>
      <c r="GR566" s="1" t="s">
        <v>357</v>
      </c>
      <c r="GS566" s="1">
        <v>0</v>
      </c>
      <c r="GT566" s="1">
        <v>100</v>
      </c>
      <c r="GU566" s="1">
        <v>100</v>
      </c>
      <c r="GV566" s="1">
        <v>1.774</v>
      </c>
      <c r="GW566" s="1">
        <v>1.2800000000000001E-2</v>
      </c>
      <c r="GX566" s="1">
        <v>0.27761382284396391</v>
      </c>
      <c r="GY566" s="1">
        <v>3.0239061252787889E-3</v>
      </c>
      <c r="GZ566" s="1">
        <v>-1.398580452151984E-6</v>
      </c>
      <c r="HA566" s="1">
        <v>2.8030378366047371E-10</v>
      </c>
      <c r="HB566" s="1">
        <v>-7.1345895132161177E-2</v>
      </c>
      <c r="HC566" s="1">
        <v>1.0309082032153079E-2</v>
      </c>
      <c r="HD566" s="1">
        <v>-3.6321104004466529E-4</v>
      </c>
      <c r="HE566" s="1">
        <v>3.6129943689190391E-6</v>
      </c>
      <c r="HF566" s="1">
        <v>0</v>
      </c>
      <c r="HG566" s="1">
        <v>2134</v>
      </c>
      <c r="HH566" s="1">
        <v>3</v>
      </c>
      <c r="HI566" s="1">
        <v>46</v>
      </c>
      <c r="HJ566" s="1">
        <v>7.2</v>
      </c>
      <c r="HK566" s="1">
        <v>7.1</v>
      </c>
      <c r="HL566" s="1">
        <v>1.7541500000000001</v>
      </c>
      <c r="HM566" s="1">
        <v>2.35229</v>
      </c>
      <c r="HN566" s="1">
        <v>1.4978</v>
      </c>
      <c r="HO566" s="1">
        <v>2.3034699999999999</v>
      </c>
      <c r="HP566" s="1">
        <v>1.5478499999999999</v>
      </c>
      <c r="HQ566" s="1">
        <v>2.4365199999999998</v>
      </c>
      <c r="HR566" s="1">
        <v>43.5627</v>
      </c>
      <c r="HS566" s="1">
        <v>15.3666</v>
      </c>
      <c r="HT566" s="1">
        <v>18</v>
      </c>
      <c r="HU566" s="1">
        <v>503.07100000000003</v>
      </c>
      <c r="HV566" s="1">
        <v>459.959</v>
      </c>
      <c r="HW566" s="1">
        <v>26.694600000000001</v>
      </c>
      <c r="HX566" s="1">
        <v>34.516399999999997</v>
      </c>
      <c r="HY566" s="1">
        <v>29.999400000000001</v>
      </c>
      <c r="HZ566" s="1">
        <v>34.419199999999996</v>
      </c>
      <c r="IA566" s="1">
        <v>34.521099999999997</v>
      </c>
      <c r="IB566" s="1">
        <v>35.140300000000003</v>
      </c>
      <c r="IC566" s="1">
        <v>28.625599999999999</v>
      </c>
      <c r="ID566" s="1">
        <v>0</v>
      </c>
      <c r="IE566" s="1">
        <v>26.698699999999999</v>
      </c>
      <c r="IF566" s="1">
        <v>773.52</v>
      </c>
      <c r="IG566" s="1">
        <v>23.902999999999999</v>
      </c>
      <c r="IH566" s="1">
        <v>100.33199999999999</v>
      </c>
      <c r="II566" s="1">
        <v>100.017</v>
      </c>
      <c r="IJ566" s="1" t="s">
        <v>1161</v>
      </c>
    </row>
    <row r="567" spans="1:244" ht="15.75" customHeight="1" x14ac:dyDescent="0.3">
      <c r="A567" s="1">
        <v>551</v>
      </c>
      <c r="B567" s="1">
        <v>1659809834.0999999</v>
      </c>
      <c r="C567" s="1">
        <v>13692.599999904631</v>
      </c>
      <c r="D567" s="1" t="s">
        <v>1456</v>
      </c>
      <c r="E567" s="1" t="s">
        <v>1457</v>
      </c>
      <c r="F567" s="1">
        <v>1</v>
      </c>
      <c r="G567" s="1" t="s">
        <v>346</v>
      </c>
      <c r="H567" s="1" t="s">
        <v>347</v>
      </c>
      <c r="I567" s="1" t="s">
        <v>348</v>
      </c>
      <c r="J567" s="1" t="s">
        <v>349</v>
      </c>
      <c r="K567" s="1" t="s">
        <v>350</v>
      </c>
      <c r="L567" s="1" t="s">
        <v>1154</v>
      </c>
      <c r="M567" s="1" t="s">
        <v>351</v>
      </c>
      <c r="N567" s="1">
        <v>1659809826.599999</v>
      </c>
      <c r="O567" s="1">
        <f t="shared" si="68"/>
        <v>2.9849420406188438E-3</v>
      </c>
      <c r="P567" s="1">
        <f t="shared" si="69"/>
        <v>2.9849420406188436</v>
      </c>
      <c r="Q567" s="1">
        <f t="shared" si="70"/>
        <v>21.18623215784913</v>
      </c>
      <c r="R567" s="1">
        <f t="shared" si="71"/>
        <v>648.91426666666666</v>
      </c>
      <c r="S567" s="1">
        <f t="shared" si="72"/>
        <v>398.09654707498845</v>
      </c>
      <c r="T567" s="1">
        <f t="shared" si="73"/>
        <v>39.367514738322313</v>
      </c>
      <c r="U567" s="1">
        <f t="shared" si="74"/>
        <v>64.170719752802967</v>
      </c>
      <c r="V567" s="1">
        <f t="shared" si="75"/>
        <v>0.14863850233190826</v>
      </c>
      <c r="W567" s="1">
        <f t="shared" si="76"/>
        <v>2.9090851082389397</v>
      </c>
      <c r="X567" s="1">
        <f t="shared" si="77"/>
        <v>0.14454458732659428</v>
      </c>
      <c r="Y567" s="1">
        <f t="shared" si="78"/>
        <v>9.0698797087954641E-2</v>
      </c>
      <c r="Z567" s="1">
        <f t="shared" si="79"/>
        <v>321.51561299999992</v>
      </c>
      <c r="AA567" s="1">
        <f t="shared" si="80"/>
        <v>32.11580010971435</v>
      </c>
      <c r="AB567" s="1">
        <f t="shared" si="81"/>
        <v>31.613139999999991</v>
      </c>
      <c r="AC567" s="1">
        <f t="shared" si="82"/>
        <v>4.671516868836262</v>
      </c>
      <c r="AD567" s="1">
        <f t="shared" si="83"/>
        <v>59.999698807156364</v>
      </c>
      <c r="AE567" s="1">
        <f t="shared" si="84"/>
        <v>2.70555632910115</v>
      </c>
      <c r="AF567" s="1">
        <f t="shared" si="85"/>
        <v>4.5092831845656685</v>
      </c>
      <c r="AG567" s="1">
        <f t="shared" si="86"/>
        <v>1.9659605397351121</v>
      </c>
      <c r="AH567" s="1">
        <f t="shared" si="87"/>
        <v>-131.63594399129101</v>
      </c>
      <c r="AI567" s="1">
        <f t="shared" si="88"/>
        <v>-97.439243587642494</v>
      </c>
      <c r="AJ567" s="1">
        <f t="shared" si="89"/>
        <v>-7.5440695545731344</v>
      </c>
      <c r="AK567" s="1">
        <f t="shared" si="90"/>
        <v>84.89635586649328</v>
      </c>
      <c r="AL567" s="1">
        <f t="shared" si="91"/>
        <v>51.483308770255647</v>
      </c>
      <c r="AM567" s="1">
        <f t="shared" si="92"/>
        <v>2.9828923597405166</v>
      </c>
      <c r="AN567" s="1">
        <f t="shared" si="93"/>
        <v>21.18623215784913</v>
      </c>
      <c r="AO567" s="1">
        <v>754.95930563895013</v>
      </c>
      <c r="AP567" s="1">
        <v>702.78477575757563</v>
      </c>
      <c r="AQ567" s="1">
        <v>5.0973051599698982</v>
      </c>
      <c r="AR567" s="1">
        <v>65.640967639493695</v>
      </c>
      <c r="AS567" s="1">
        <f t="shared" si="94"/>
        <v>2.9849420406188436</v>
      </c>
      <c r="AT567" s="1">
        <v>23.877475192743031</v>
      </c>
      <c r="AU567" s="1">
        <v>27.36056813186816</v>
      </c>
      <c r="AV567" s="1">
        <v>-2.2725061372680711E-5</v>
      </c>
      <c r="AW567" s="1">
        <v>85.652691204129724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51575.4227969903</v>
      </c>
      <c r="BC567" s="1">
        <f t="shared" si="98"/>
        <v>1999.997333333333</v>
      </c>
      <c r="BD567" s="1">
        <f t="shared" si="99"/>
        <v>1681.1977799999995</v>
      </c>
      <c r="BE567" s="1">
        <f t="shared" si="100"/>
        <v>0.84060001080001434</v>
      </c>
      <c r="BF567" s="1">
        <f t="shared" si="101"/>
        <v>0.16075802084402777</v>
      </c>
      <c r="BG567" s="1">
        <v>6</v>
      </c>
      <c r="BH567" s="1">
        <v>0.5</v>
      </c>
      <c r="BI567" s="1" t="s">
        <v>352</v>
      </c>
      <c r="BJ567" s="1">
        <v>2</v>
      </c>
      <c r="BK567" s="1" t="b">
        <v>1</v>
      </c>
      <c r="BL567" s="1">
        <v>1659809826.599999</v>
      </c>
      <c r="BM567" s="1">
        <v>648.91426666666666</v>
      </c>
      <c r="BN567" s="1">
        <v>712.99886666666669</v>
      </c>
      <c r="BO567" s="1">
        <v>27.359426666666671</v>
      </c>
      <c r="BP567" s="1">
        <v>23.878873333333331</v>
      </c>
      <c r="BQ567" s="1">
        <v>647.18993333333322</v>
      </c>
      <c r="BR567" s="1">
        <v>27.346599999999999</v>
      </c>
      <c r="BS567" s="1">
        <v>500.14153333333343</v>
      </c>
      <c r="BT567" s="1">
        <v>98.78948666666669</v>
      </c>
      <c r="BU567" s="1">
        <v>9.9878306666666666E-2</v>
      </c>
      <c r="BV567" s="1">
        <v>30.991853333333339</v>
      </c>
      <c r="BW567" s="1">
        <v>31.613139999999991</v>
      </c>
      <c r="BX567" s="1">
        <v>999.89999999999986</v>
      </c>
      <c r="BY567" s="1">
        <v>0</v>
      </c>
      <c r="BZ567" s="1">
        <v>0</v>
      </c>
      <c r="CA567" s="1">
        <v>10004.912</v>
      </c>
      <c r="CB567" s="1">
        <v>0</v>
      </c>
      <c r="CC567" s="1">
        <v>218.55240000000001</v>
      </c>
      <c r="CD567" s="1">
        <v>-64.084366666666668</v>
      </c>
      <c r="CE567" s="1">
        <v>667.16779999999994</v>
      </c>
      <c r="CF567" s="1">
        <v>730.44086666666658</v>
      </c>
      <c r="CG567" s="1">
        <v>3.4805739999999998</v>
      </c>
      <c r="CH567" s="1">
        <v>712.99886666666669</v>
      </c>
      <c r="CI567" s="1">
        <v>23.878873333333331</v>
      </c>
      <c r="CJ567" s="1">
        <v>2.7028253333333332</v>
      </c>
      <c r="CK567" s="1">
        <v>2.3589806666666671</v>
      </c>
      <c r="CL567" s="1">
        <v>22.302299999999999</v>
      </c>
      <c r="CM567" s="1">
        <v>20.084906666666669</v>
      </c>
      <c r="CN567" s="1">
        <v>1999.997333333333</v>
      </c>
      <c r="CO567" s="1">
        <v>0.97999799999999981</v>
      </c>
      <c r="CP567" s="1">
        <v>2.0002066666666669E-2</v>
      </c>
      <c r="CQ567" s="1">
        <v>0</v>
      </c>
      <c r="CR567" s="1">
        <v>2.506466666666666</v>
      </c>
      <c r="CS567" s="1">
        <v>0</v>
      </c>
      <c r="CT567" s="1">
        <v>19986.626666666671</v>
      </c>
      <c r="CU567" s="1">
        <v>17412.3</v>
      </c>
      <c r="CV567" s="1">
        <v>43.875</v>
      </c>
      <c r="CW567" s="1">
        <v>45.061999999999998</v>
      </c>
      <c r="CX567" s="1">
        <v>43.936999999999998</v>
      </c>
      <c r="CY567" s="1">
        <v>43.328800000000001</v>
      </c>
      <c r="CZ567" s="1">
        <v>43.811999999999998</v>
      </c>
      <c r="DA567" s="1">
        <v>1959.9966666666669</v>
      </c>
      <c r="DB567" s="1">
        <v>40.000666666666667</v>
      </c>
      <c r="DC567" s="1">
        <v>0</v>
      </c>
      <c r="DD567" s="1">
        <v>1659809833.5</v>
      </c>
      <c r="DE567" s="1">
        <v>0</v>
      </c>
      <c r="DF567" s="1">
        <v>1659809405.0999999</v>
      </c>
      <c r="DG567" s="1" t="s">
        <v>1159</v>
      </c>
      <c r="DH567" s="1">
        <v>1659809402.5999999</v>
      </c>
      <c r="DI567" s="1">
        <v>1659809405.0999999</v>
      </c>
      <c r="DJ567" s="1">
        <v>17</v>
      </c>
      <c r="DK567" s="1">
        <v>-0.01</v>
      </c>
      <c r="DL567" s="1">
        <v>-1E-3</v>
      </c>
      <c r="DM567" s="1">
        <v>1.2789999999999999</v>
      </c>
      <c r="DN567" s="1">
        <v>1.7000000000000001E-2</v>
      </c>
      <c r="DO567" s="1">
        <v>400</v>
      </c>
      <c r="DP567" s="1">
        <v>24</v>
      </c>
      <c r="DQ567" s="1">
        <v>0.2</v>
      </c>
      <c r="DR567" s="1">
        <v>0.03</v>
      </c>
      <c r="DS567" s="1">
        <v>20.858389484170999</v>
      </c>
      <c r="DT567" s="1">
        <v>3.6877868410760448</v>
      </c>
      <c r="DU567" s="1">
        <v>0.27485680089441861</v>
      </c>
      <c r="DV567" s="1">
        <v>0</v>
      </c>
      <c r="DW567" s="1">
        <v>-63.700531707317069</v>
      </c>
      <c r="DX567" s="1">
        <v>-7.142203484320607</v>
      </c>
      <c r="DY567" s="1">
        <v>0.71343605775629326</v>
      </c>
      <c r="DZ567" s="1">
        <v>0</v>
      </c>
      <c r="EA567" s="1">
        <v>3.4798360975609759</v>
      </c>
      <c r="EB567" s="1">
        <v>1.548627177700283E-2</v>
      </c>
      <c r="EC567" s="1">
        <v>1.8628850926803431E-3</v>
      </c>
      <c r="ED567" s="1">
        <v>1</v>
      </c>
      <c r="EE567" s="1">
        <v>1.9659033671059101</v>
      </c>
      <c r="EF567" s="1">
        <v>-3.5575597467681753E-4</v>
      </c>
      <c r="EG567" s="1">
        <v>1.340451997371421E-3</v>
      </c>
      <c r="EH567" s="1">
        <v>1</v>
      </c>
      <c r="EI567" s="1">
        <v>0.1485275868841103</v>
      </c>
      <c r="EJ567" s="1">
        <v>2.9634056321131051E-4</v>
      </c>
      <c r="EK567" s="1">
        <v>8.2418553825834052E-5</v>
      </c>
      <c r="EL567" s="1">
        <v>1</v>
      </c>
      <c r="EM567" s="1">
        <v>3</v>
      </c>
      <c r="EN567" s="1">
        <v>6</v>
      </c>
      <c r="EO567" s="1" t="s">
        <v>1160</v>
      </c>
      <c r="EP567" s="1">
        <v>2.9399899999999999</v>
      </c>
      <c r="EQ567" s="1">
        <v>2.80104</v>
      </c>
      <c r="ER567" s="1">
        <v>0.12823399999999999</v>
      </c>
      <c r="ES567" s="1">
        <v>0.13633799999999999</v>
      </c>
      <c r="ET567" s="1">
        <v>0.11673799999999999</v>
      </c>
      <c r="EU567" s="1">
        <v>0.106129</v>
      </c>
      <c r="EV567" s="1">
        <v>17823.3</v>
      </c>
      <c r="EW567" s="1">
        <v>18512.900000000001</v>
      </c>
      <c r="EX567" s="1">
        <v>23790.5</v>
      </c>
      <c r="EY567" s="1">
        <v>24961.7</v>
      </c>
      <c r="EZ567" s="1">
        <v>33646.1</v>
      </c>
      <c r="FA567" s="1">
        <v>35640.5</v>
      </c>
      <c r="FB567" s="1">
        <v>43394.9</v>
      </c>
      <c r="FC567" s="1">
        <v>46152.800000000003</v>
      </c>
      <c r="FD567" s="1">
        <v>1.9360999999999999</v>
      </c>
      <c r="FE567" s="1">
        <v>1.7714000000000001</v>
      </c>
      <c r="FF567" s="1">
        <v>9.1683100000000003E-2</v>
      </c>
      <c r="FG567" s="1">
        <v>0</v>
      </c>
      <c r="FH567" s="1">
        <v>30.127400000000002</v>
      </c>
      <c r="FI567" s="1">
        <v>999.9</v>
      </c>
      <c r="FJ567" s="1">
        <v>41.8</v>
      </c>
      <c r="FK567" s="1">
        <v>41.6</v>
      </c>
      <c r="FL567" s="1">
        <v>34.153100000000002</v>
      </c>
      <c r="FM567" s="1">
        <v>63.424300000000002</v>
      </c>
      <c r="FN567" s="1">
        <v>26.4984</v>
      </c>
      <c r="FO567" s="1">
        <v>1</v>
      </c>
      <c r="FP567" s="1">
        <v>0.60802299999999998</v>
      </c>
      <c r="FQ567" s="1">
        <v>2.56602</v>
      </c>
      <c r="FR567" s="1">
        <v>20.299399999999999</v>
      </c>
      <c r="FS567" s="1">
        <v>5.2111499999999999</v>
      </c>
      <c r="FT567" s="1">
        <v>11.9078</v>
      </c>
      <c r="FU567" s="1">
        <v>5.0029000000000003</v>
      </c>
      <c r="FV567" s="1">
        <v>3.2903500000000001</v>
      </c>
      <c r="FW567" s="1">
        <v>9999</v>
      </c>
      <c r="FX567" s="1">
        <v>9999</v>
      </c>
      <c r="FY567" s="1">
        <v>9999</v>
      </c>
      <c r="FZ567" s="1">
        <v>999.9</v>
      </c>
      <c r="GA567" s="1">
        <v>1.8598399999999999</v>
      </c>
      <c r="GB567" s="1">
        <v>1.85486</v>
      </c>
      <c r="GC567" s="1">
        <v>1.8580300000000001</v>
      </c>
      <c r="GD567" s="1">
        <v>1.8565400000000001</v>
      </c>
      <c r="GE567" s="1">
        <v>1.8552299999999999</v>
      </c>
      <c r="GF567" s="1">
        <v>1.85483</v>
      </c>
      <c r="GG567" s="1">
        <v>1.85365</v>
      </c>
      <c r="GH567" s="1">
        <v>1.85666</v>
      </c>
      <c r="GI567" s="1">
        <v>0</v>
      </c>
      <c r="GJ567" s="1">
        <v>0</v>
      </c>
      <c r="GK567" s="1">
        <v>0</v>
      </c>
      <c r="GL567" s="1">
        <v>0</v>
      </c>
      <c r="GM567" s="1" t="s">
        <v>355</v>
      </c>
      <c r="GN567" s="1" t="s">
        <v>356</v>
      </c>
      <c r="GO567" s="1" t="s">
        <v>357</v>
      </c>
      <c r="GP567" s="1" t="s">
        <v>357</v>
      </c>
      <c r="GQ567" s="1" t="s">
        <v>357</v>
      </c>
      <c r="GR567" s="1" t="s">
        <v>357</v>
      </c>
      <c r="GS567" s="1">
        <v>0</v>
      </c>
      <c r="GT567" s="1">
        <v>100</v>
      </c>
      <c r="GU567" s="1">
        <v>100</v>
      </c>
      <c r="GV567" s="1">
        <v>1.782</v>
      </c>
      <c r="GW567" s="1">
        <v>1.2800000000000001E-2</v>
      </c>
      <c r="GX567" s="1">
        <v>0.27761382284396391</v>
      </c>
      <c r="GY567" s="1">
        <v>3.0239061252787889E-3</v>
      </c>
      <c r="GZ567" s="1">
        <v>-1.398580452151984E-6</v>
      </c>
      <c r="HA567" s="1">
        <v>2.8030378366047371E-10</v>
      </c>
      <c r="HB567" s="1">
        <v>-7.1345895132161177E-2</v>
      </c>
      <c r="HC567" s="1">
        <v>1.0309082032153079E-2</v>
      </c>
      <c r="HD567" s="1">
        <v>-3.6321104004466529E-4</v>
      </c>
      <c r="HE567" s="1">
        <v>3.6129943689190391E-6</v>
      </c>
      <c r="HF567" s="1">
        <v>0</v>
      </c>
      <c r="HG567" s="1">
        <v>2134</v>
      </c>
      <c r="HH567" s="1">
        <v>3</v>
      </c>
      <c r="HI567" s="1">
        <v>46</v>
      </c>
      <c r="HJ567" s="1">
        <v>7.2</v>
      </c>
      <c r="HK567" s="1">
        <v>7.2</v>
      </c>
      <c r="HL567" s="1">
        <v>1.7675799999999999</v>
      </c>
      <c r="HM567" s="1">
        <v>2.35107</v>
      </c>
      <c r="HN567" s="1">
        <v>1.4978</v>
      </c>
      <c r="HO567" s="1">
        <v>2.3022499999999999</v>
      </c>
      <c r="HP567" s="1">
        <v>1.5478499999999999</v>
      </c>
      <c r="HQ567" s="1">
        <v>2.3132299999999999</v>
      </c>
      <c r="HR567" s="1">
        <v>43.5627</v>
      </c>
      <c r="HS567" s="1">
        <v>15.340400000000001</v>
      </c>
      <c r="HT567" s="1">
        <v>18</v>
      </c>
      <c r="HU567" s="1">
        <v>503.04500000000002</v>
      </c>
      <c r="HV567" s="1">
        <v>459.99599999999998</v>
      </c>
      <c r="HW567" s="1">
        <v>26.695699999999999</v>
      </c>
      <c r="HX567" s="1">
        <v>34.514800000000001</v>
      </c>
      <c r="HY567" s="1">
        <v>29.999400000000001</v>
      </c>
      <c r="HZ567" s="1">
        <v>34.4176</v>
      </c>
      <c r="IA567" s="1">
        <v>34.519500000000001</v>
      </c>
      <c r="IB567" s="1">
        <v>35.393999999999998</v>
      </c>
      <c r="IC567" s="1">
        <v>28.625599999999999</v>
      </c>
      <c r="ID567" s="1">
        <v>0</v>
      </c>
      <c r="IE567" s="1">
        <v>26.698699999999999</v>
      </c>
      <c r="IF567" s="1">
        <v>783.53800000000001</v>
      </c>
      <c r="IG567" s="1">
        <v>23.902999999999999</v>
      </c>
      <c r="IH567" s="1">
        <v>100.331</v>
      </c>
      <c r="II567" s="1">
        <v>100.018</v>
      </c>
      <c r="IJ567" s="1" t="s">
        <v>1161</v>
      </c>
    </row>
    <row r="568" spans="1:244" ht="15.75" customHeight="1" x14ac:dyDescent="0.3">
      <c r="A568" s="1">
        <v>552</v>
      </c>
      <c r="B568" s="1">
        <v>1659809835.0999999</v>
      </c>
      <c r="C568" s="1">
        <v>13693.599999904631</v>
      </c>
      <c r="D568" s="1" t="s">
        <v>1458</v>
      </c>
      <c r="E568" s="1" t="s">
        <v>1459</v>
      </c>
      <c r="F568" s="1">
        <v>1</v>
      </c>
      <c r="G568" s="1" t="s">
        <v>346</v>
      </c>
      <c r="H568" s="1" t="s">
        <v>347</v>
      </c>
      <c r="I568" s="1" t="s">
        <v>348</v>
      </c>
      <c r="J568" s="1" t="s">
        <v>349</v>
      </c>
      <c r="K568" s="1" t="s">
        <v>350</v>
      </c>
      <c r="L568" s="1" t="s">
        <v>1154</v>
      </c>
      <c r="M568" s="1" t="s">
        <v>351</v>
      </c>
      <c r="N568" s="1">
        <v>1659809827.0999999</v>
      </c>
      <c r="O568" s="1">
        <f t="shared" si="68"/>
        <v>2.9846920764719496E-3</v>
      </c>
      <c r="P568" s="1">
        <f t="shared" si="69"/>
        <v>2.9846920764719496</v>
      </c>
      <c r="Q568" s="1">
        <f t="shared" si="70"/>
        <v>21.200276575855575</v>
      </c>
      <c r="R568" s="1">
        <f t="shared" si="71"/>
        <v>651.39024999999992</v>
      </c>
      <c r="S568" s="1">
        <f t="shared" si="72"/>
        <v>400.30921864395043</v>
      </c>
      <c r="T568" s="1">
        <f t="shared" si="73"/>
        <v>39.586330404957643</v>
      </c>
      <c r="U568" s="1">
        <f t="shared" si="74"/>
        <v>64.415577903548339</v>
      </c>
      <c r="V568" s="1">
        <f t="shared" si="75"/>
        <v>0.14861910994797287</v>
      </c>
      <c r="W568" s="1">
        <f t="shared" si="76"/>
        <v>2.9087038526159832</v>
      </c>
      <c r="X568" s="1">
        <f t="shared" si="77"/>
        <v>0.14452572671823555</v>
      </c>
      <c r="Y568" s="1">
        <f t="shared" si="78"/>
        <v>9.0686962644391106E-2</v>
      </c>
      <c r="Z568" s="1">
        <f t="shared" si="79"/>
        <v>321.51663468749996</v>
      </c>
      <c r="AA568" s="1">
        <f t="shared" si="80"/>
        <v>32.11652943107449</v>
      </c>
      <c r="AB568" s="1">
        <f t="shared" si="81"/>
        <v>31.613512499999999</v>
      </c>
      <c r="AC568" s="1">
        <f t="shared" si="82"/>
        <v>4.6716156424341246</v>
      </c>
      <c r="AD568" s="1">
        <f t="shared" si="83"/>
        <v>59.998083969797676</v>
      </c>
      <c r="AE568" s="1">
        <f t="shared" si="84"/>
        <v>2.7055639897160435</v>
      </c>
      <c r="AF568" s="1">
        <f t="shared" si="85"/>
        <v>4.5094173191897129</v>
      </c>
      <c r="AG568" s="1">
        <f t="shared" si="86"/>
        <v>1.9660516527180811</v>
      </c>
      <c r="AH568" s="1">
        <f t="shared" si="87"/>
        <v>-131.62492057241298</v>
      </c>
      <c r="AI568" s="1">
        <f t="shared" si="88"/>
        <v>-97.403082076275652</v>
      </c>
      <c r="AJ568" s="1">
        <f t="shared" si="89"/>
        <v>-7.542291514891871</v>
      </c>
      <c r="AK568" s="1">
        <f t="shared" si="90"/>
        <v>84.94634052391946</v>
      </c>
      <c r="AL568" s="1">
        <f t="shared" si="91"/>
        <v>51.504750851863001</v>
      </c>
      <c r="AM568" s="1">
        <f t="shared" si="92"/>
        <v>2.9831033516996563</v>
      </c>
      <c r="AN568" s="1">
        <f t="shared" si="93"/>
        <v>21.200276575855575</v>
      </c>
      <c r="AO568" s="1">
        <v>760.10798741066105</v>
      </c>
      <c r="AP568" s="1">
        <v>707.88572727272731</v>
      </c>
      <c r="AQ568" s="1">
        <v>5.1031640382520198</v>
      </c>
      <c r="AR568" s="1">
        <v>65.640967639493695</v>
      </c>
      <c r="AS568" s="1">
        <f t="shared" si="94"/>
        <v>2.9846920764719496</v>
      </c>
      <c r="AT568" s="1">
        <v>23.87816429435</v>
      </c>
      <c r="AU568" s="1">
        <v>27.360921978021999</v>
      </c>
      <c r="AV568" s="1">
        <v>-1.161650554891499E-5</v>
      </c>
      <c r="AW568" s="1">
        <v>85.652691204129724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51564.543982208808</v>
      </c>
      <c r="BC568" s="1">
        <f t="shared" si="98"/>
        <v>2000.0037500000001</v>
      </c>
      <c r="BD568" s="1">
        <f t="shared" si="99"/>
        <v>1681.20316875</v>
      </c>
      <c r="BE568" s="1">
        <f t="shared" si="100"/>
        <v>0.84060000824998449</v>
      </c>
      <c r="BF568" s="1">
        <f t="shared" si="101"/>
        <v>0.16075801592247013</v>
      </c>
      <c r="BG568" s="1">
        <v>6</v>
      </c>
      <c r="BH568" s="1">
        <v>0.5</v>
      </c>
      <c r="BI568" s="1" t="s">
        <v>352</v>
      </c>
      <c r="BJ568" s="1">
        <v>2</v>
      </c>
      <c r="BK568" s="1" t="b">
        <v>1</v>
      </c>
      <c r="BL568" s="1">
        <v>1659809827.0999999</v>
      </c>
      <c r="BM568" s="1">
        <v>651.39024999999992</v>
      </c>
      <c r="BN568" s="1">
        <v>715.51018750000003</v>
      </c>
      <c r="BO568" s="1">
        <v>27.359500000000001</v>
      </c>
      <c r="BP568" s="1">
        <v>23.878668749999999</v>
      </c>
      <c r="BQ568" s="1">
        <v>649.66212499999995</v>
      </c>
      <c r="BR568" s="1">
        <v>27.346675000000001</v>
      </c>
      <c r="BS568" s="1">
        <v>500.13693749999999</v>
      </c>
      <c r="BT568" s="1">
        <v>98.789481249999994</v>
      </c>
      <c r="BU568" s="1">
        <v>9.9898662499999999E-2</v>
      </c>
      <c r="BV568" s="1">
        <v>30.992374999999999</v>
      </c>
      <c r="BW568" s="1">
        <v>31.613512499999999</v>
      </c>
      <c r="BX568" s="1">
        <v>999.9</v>
      </c>
      <c r="BY568" s="1">
        <v>0</v>
      </c>
      <c r="BZ568" s="1">
        <v>0</v>
      </c>
      <c r="CA568" s="1">
        <v>10002.73</v>
      </c>
      <c r="CB568" s="1">
        <v>0</v>
      </c>
      <c r="CC568" s="1">
        <v>218.68756250000001</v>
      </c>
      <c r="CD568" s="1">
        <v>-64.119687499999998</v>
      </c>
      <c r="CE568" s="1">
        <v>669.71343750000005</v>
      </c>
      <c r="CF568" s="1">
        <v>733.01343750000001</v>
      </c>
      <c r="CG568" s="1">
        <v>3.4808531249999999</v>
      </c>
      <c r="CH568" s="1">
        <v>715.51018750000003</v>
      </c>
      <c r="CI568" s="1">
        <v>23.878668749999999</v>
      </c>
      <c r="CJ568" s="1">
        <v>2.7028325</v>
      </c>
      <c r="CK568" s="1">
        <v>2.3589600000000002</v>
      </c>
      <c r="CL568" s="1">
        <v>22.302343749999999</v>
      </c>
      <c r="CM568" s="1">
        <v>20.084768749999999</v>
      </c>
      <c r="CN568" s="1">
        <v>2000.0037500000001</v>
      </c>
      <c r="CO568" s="1">
        <v>0.97999806249999999</v>
      </c>
      <c r="CP568" s="1">
        <v>2.0002006249999999E-2</v>
      </c>
      <c r="CQ568" s="1">
        <v>0</v>
      </c>
      <c r="CR568" s="1">
        <v>2.5065624999999998</v>
      </c>
      <c r="CS568" s="1">
        <v>0</v>
      </c>
      <c r="CT568" s="1">
        <v>19996.293750000001</v>
      </c>
      <c r="CU568" s="1">
        <v>17412.356250000001</v>
      </c>
      <c r="CV568" s="1">
        <v>43.875</v>
      </c>
      <c r="CW568" s="1">
        <v>45.061999999999998</v>
      </c>
      <c r="CX568" s="1">
        <v>43.936999999999998</v>
      </c>
      <c r="CY568" s="1">
        <v>43.327749999999988</v>
      </c>
      <c r="CZ568" s="1">
        <v>43.811999999999998</v>
      </c>
      <c r="DA568" s="1">
        <v>1960.003125</v>
      </c>
      <c r="DB568" s="1">
        <v>40.000624999999999</v>
      </c>
      <c r="DC568" s="1">
        <v>0</v>
      </c>
      <c r="DD568" s="1">
        <v>1659809834.0999999</v>
      </c>
      <c r="DE568" s="1">
        <v>0</v>
      </c>
      <c r="DF568" s="1">
        <v>1659809405.0999999</v>
      </c>
      <c r="DG568" s="1" t="s">
        <v>1159</v>
      </c>
      <c r="DH568" s="1">
        <v>1659809402.5999999</v>
      </c>
      <c r="DI568" s="1">
        <v>1659809405.0999999</v>
      </c>
      <c r="DJ568" s="1">
        <v>17</v>
      </c>
      <c r="DK568" s="1">
        <v>-0.01</v>
      </c>
      <c r="DL568" s="1">
        <v>-1E-3</v>
      </c>
      <c r="DM568" s="1">
        <v>1.2789999999999999</v>
      </c>
      <c r="DN568" s="1">
        <v>1.7000000000000001E-2</v>
      </c>
      <c r="DO568" s="1">
        <v>400</v>
      </c>
      <c r="DP568" s="1">
        <v>24</v>
      </c>
      <c r="DQ568" s="1">
        <v>0.2</v>
      </c>
      <c r="DR568" s="1">
        <v>0.03</v>
      </c>
      <c r="DS568" s="1">
        <v>20.858389484170999</v>
      </c>
      <c r="DT568" s="1">
        <v>3.6877868410760448</v>
      </c>
      <c r="DU568" s="1">
        <v>0.27485680089441861</v>
      </c>
      <c r="DV568" s="1">
        <v>0</v>
      </c>
      <c r="DW568" s="1">
        <v>-63.700531707317069</v>
      </c>
      <c r="DX568" s="1">
        <v>-7.142203484320607</v>
      </c>
      <c r="DY568" s="1">
        <v>0.71343605775629326</v>
      </c>
      <c r="DZ568" s="1">
        <v>0</v>
      </c>
      <c r="EA568" s="1">
        <v>3.4798360975609759</v>
      </c>
      <c r="EB568" s="1">
        <v>1.548627177700283E-2</v>
      </c>
      <c r="EC568" s="1">
        <v>1.8628850926803431E-3</v>
      </c>
      <c r="ED568" s="1">
        <v>1</v>
      </c>
      <c r="EE568" s="1">
        <v>1.9659033671059101</v>
      </c>
      <c r="EF568" s="1">
        <v>-3.5575597467681753E-4</v>
      </c>
      <c r="EG568" s="1">
        <v>1.340451997371421E-3</v>
      </c>
      <c r="EH568" s="1">
        <v>1</v>
      </c>
      <c r="EI568" s="1">
        <v>0.1485275868841103</v>
      </c>
      <c r="EJ568" s="1">
        <v>2.9634056321131051E-4</v>
      </c>
      <c r="EK568" s="1">
        <v>8.2418553825834052E-5</v>
      </c>
      <c r="EL568" s="1">
        <v>1</v>
      </c>
      <c r="EM568" s="1">
        <v>3</v>
      </c>
      <c r="EN568" s="1">
        <v>6</v>
      </c>
      <c r="EO568" s="1" t="s">
        <v>1160</v>
      </c>
      <c r="EP568" s="1">
        <v>2.94021</v>
      </c>
      <c r="EQ568" s="1">
        <v>2.8011900000000001</v>
      </c>
      <c r="ER568" s="1">
        <v>0.12887699999999999</v>
      </c>
      <c r="ES568" s="1">
        <v>0.13695199999999999</v>
      </c>
      <c r="ET568" s="1">
        <v>0.11674</v>
      </c>
      <c r="EU568" s="1">
        <v>0.106124</v>
      </c>
      <c r="EV568" s="1">
        <v>17810.2</v>
      </c>
      <c r="EW568" s="1">
        <v>18499.8</v>
      </c>
      <c r="EX568" s="1">
        <v>23790.6</v>
      </c>
      <c r="EY568" s="1">
        <v>24961.8</v>
      </c>
      <c r="EZ568" s="1">
        <v>33646.199999999997</v>
      </c>
      <c r="FA568" s="1">
        <v>35640.800000000003</v>
      </c>
      <c r="FB568" s="1">
        <v>43394.9</v>
      </c>
      <c r="FC568" s="1">
        <v>46153</v>
      </c>
      <c r="FD568" s="1">
        <v>1.9361299999999999</v>
      </c>
      <c r="FE568" s="1">
        <v>1.7714799999999999</v>
      </c>
      <c r="FF568" s="1">
        <v>9.1876799999999995E-2</v>
      </c>
      <c r="FG568" s="1">
        <v>0</v>
      </c>
      <c r="FH568" s="1">
        <v>30.1267</v>
      </c>
      <c r="FI568" s="1">
        <v>999.9</v>
      </c>
      <c r="FJ568" s="1">
        <v>41.8</v>
      </c>
      <c r="FK568" s="1">
        <v>41.6</v>
      </c>
      <c r="FL568" s="1">
        <v>34.151499999999999</v>
      </c>
      <c r="FM568" s="1">
        <v>63.564300000000003</v>
      </c>
      <c r="FN568" s="1">
        <v>26.5625</v>
      </c>
      <c r="FO568" s="1">
        <v>1</v>
      </c>
      <c r="FP568" s="1">
        <v>0.60804899999999995</v>
      </c>
      <c r="FQ568" s="1">
        <v>2.56623</v>
      </c>
      <c r="FR568" s="1">
        <v>20.299399999999999</v>
      </c>
      <c r="FS568" s="1">
        <v>5.2111499999999999</v>
      </c>
      <c r="FT568" s="1">
        <v>11.9078</v>
      </c>
      <c r="FU568" s="1">
        <v>5.0029500000000002</v>
      </c>
      <c r="FV568" s="1">
        <v>3.2904</v>
      </c>
      <c r="FW568" s="1">
        <v>9999</v>
      </c>
      <c r="FX568" s="1">
        <v>9999</v>
      </c>
      <c r="FY568" s="1">
        <v>9999</v>
      </c>
      <c r="FZ568" s="1">
        <v>999.9</v>
      </c>
      <c r="GA568" s="1">
        <v>1.85985</v>
      </c>
      <c r="GB568" s="1">
        <v>1.85486</v>
      </c>
      <c r="GC568" s="1">
        <v>1.8580399999999999</v>
      </c>
      <c r="GD568" s="1">
        <v>1.8565400000000001</v>
      </c>
      <c r="GE568" s="1">
        <v>1.85524</v>
      </c>
      <c r="GF568" s="1">
        <v>1.85484</v>
      </c>
      <c r="GG568" s="1">
        <v>1.85364</v>
      </c>
      <c r="GH568" s="1">
        <v>1.85666</v>
      </c>
      <c r="GI568" s="1">
        <v>0</v>
      </c>
      <c r="GJ568" s="1">
        <v>0</v>
      </c>
      <c r="GK568" s="1">
        <v>0</v>
      </c>
      <c r="GL568" s="1">
        <v>0</v>
      </c>
      <c r="GM568" s="1" t="s">
        <v>355</v>
      </c>
      <c r="GN568" s="1" t="s">
        <v>356</v>
      </c>
      <c r="GO568" s="1" t="s">
        <v>357</v>
      </c>
      <c r="GP568" s="1" t="s">
        <v>357</v>
      </c>
      <c r="GQ568" s="1" t="s">
        <v>357</v>
      </c>
      <c r="GR568" s="1" t="s">
        <v>357</v>
      </c>
      <c r="GS568" s="1">
        <v>0</v>
      </c>
      <c r="GT568" s="1">
        <v>100</v>
      </c>
      <c r="GU568" s="1">
        <v>100</v>
      </c>
      <c r="GV568" s="1">
        <v>1.7889999999999999</v>
      </c>
      <c r="GW568" s="1">
        <v>1.2800000000000001E-2</v>
      </c>
      <c r="GX568" s="1">
        <v>0.27761382284396391</v>
      </c>
      <c r="GY568" s="1">
        <v>3.0239061252787889E-3</v>
      </c>
      <c r="GZ568" s="1">
        <v>-1.398580452151984E-6</v>
      </c>
      <c r="HA568" s="1">
        <v>2.8030378366047371E-10</v>
      </c>
      <c r="HB568" s="1">
        <v>-7.1345895132161177E-2</v>
      </c>
      <c r="HC568" s="1">
        <v>1.0309082032153079E-2</v>
      </c>
      <c r="HD568" s="1">
        <v>-3.6321104004466529E-4</v>
      </c>
      <c r="HE568" s="1">
        <v>3.6129943689190391E-6</v>
      </c>
      <c r="HF568" s="1">
        <v>0</v>
      </c>
      <c r="HG568" s="1">
        <v>2134</v>
      </c>
      <c r="HH568" s="1">
        <v>3</v>
      </c>
      <c r="HI568" s="1">
        <v>46</v>
      </c>
      <c r="HJ568" s="1">
        <v>7.2</v>
      </c>
      <c r="HK568" s="1">
        <v>7.2</v>
      </c>
      <c r="HL568" s="1">
        <v>1.7736799999999999</v>
      </c>
      <c r="HM568" s="1">
        <v>2.35107</v>
      </c>
      <c r="HN568" s="1">
        <v>1.4978</v>
      </c>
      <c r="HO568" s="1">
        <v>2.3022499999999999</v>
      </c>
      <c r="HP568" s="1">
        <v>1.5478499999999999</v>
      </c>
      <c r="HQ568" s="1">
        <v>2.34619</v>
      </c>
      <c r="HR568" s="1">
        <v>43.5627</v>
      </c>
      <c r="HS568" s="1">
        <v>15.357900000000001</v>
      </c>
      <c r="HT568" s="1">
        <v>18</v>
      </c>
      <c r="HU568" s="1">
        <v>503.04899999999998</v>
      </c>
      <c r="HV568" s="1">
        <v>460.03300000000002</v>
      </c>
      <c r="HW568" s="1">
        <v>26.6967</v>
      </c>
      <c r="HX568" s="1">
        <v>34.513300000000001</v>
      </c>
      <c r="HY568" s="1">
        <v>29.999500000000001</v>
      </c>
      <c r="HZ568" s="1">
        <v>34.4161</v>
      </c>
      <c r="IA568" s="1">
        <v>34.518000000000001</v>
      </c>
      <c r="IB568" s="1">
        <v>35.521700000000003</v>
      </c>
      <c r="IC568" s="1">
        <v>28.625599999999999</v>
      </c>
      <c r="ID568" s="1">
        <v>0</v>
      </c>
      <c r="IE568" s="1">
        <v>26.698699999999999</v>
      </c>
      <c r="IF568" s="1">
        <v>783.53800000000001</v>
      </c>
      <c r="IG568" s="1">
        <v>23.902999999999999</v>
      </c>
      <c r="IH568" s="1">
        <v>100.33199999999999</v>
      </c>
      <c r="II568" s="1">
        <v>100.018</v>
      </c>
      <c r="IJ568" s="1" t="s">
        <v>1161</v>
      </c>
    </row>
    <row r="569" spans="1:244" ht="15.75" customHeight="1" x14ac:dyDescent="0.3">
      <c r="A569" s="1">
        <v>553</v>
      </c>
      <c r="B569" s="1">
        <v>1659809836.0999999</v>
      </c>
      <c r="C569" s="1">
        <v>13694.599999904631</v>
      </c>
      <c r="D569" s="1" t="s">
        <v>1460</v>
      </c>
      <c r="E569" s="1" t="s">
        <v>1461</v>
      </c>
      <c r="F569" s="1">
        <v>1</v>
      </c>
      <c r="G569" s="1" t="s">
        <v>346</v>
      </c>
      <c r="H569" s="1" t="s">
        <v>347</v>
      </c>
      <c r="I569" s="1" t="s">
        <v>348</v>
      </c>
      <c r="J569" s="1" t="s">
        <v>349</v>
      </c>
      <c r="K569" s="1" t="s">
        <v>350</v>
      </c>
      <c r="L569" s="1" t="s">
        <v>1154</v>
      </c>
      <c r="M569" s="1" t="s">
        <v>351</v>
      </c>
      <c r="N569" s="1">
        <v>1659809828.599999</v>
      </c>
      <c r="O569" s="1">
        <f t="shared" si="68"/>
        <v>2.9845366394904492E-3</v>
      </c>
      <c r="P569" s="1">
        <f t="shared" si="69"/>
        <v>2.9845366394904493</v>
      </c>
      <c r="Q569" s="1">
        <f t="shared" si="70"/>
        <v>21.162141841175139</v>
      </c>
      <c r="R569" s="1">
        <f t="shared" si="71"/>
        <v>658.79840000000002</v>
      </c>
      <c r="S569" s="1">
        <f t="shared" si="72"/>
        <v>407.88288979247812</v>
      </c>
      <c r="T569" s="1">
        <f t="shared" si="73"/>
        <v>40.335245747287928</v>
      </c>
      <c r="U569" s="1">
        <f t="shared" si="74"/>
        <v>65.14810017022225</v>
      </c>
      <c r="V569" s="1">
        <f t="shared" si="75"/>
        <v>0.14861361832575046</v>
      </c>
      <c r="W569" s="1">
        <f t="shared" si="76"/>
        <v>2.9085522887137074</v>
      </c>
      <c r="X569" s="1">
        <f t="shared" si="77"/>
        <v>0.14452032615019567</v>
      </c>
      <c r="Y569" s="1">
        <f t="shared" si="78"/>
        <v>9.0683579179216933E-2</v>
      </c>
      <c r="Z569" s="1">
        <f t="shared" si="79"/>
        <v>321.51660842797571</v>
      </c>
      <c r="AA569" s="1">
        <f t="shared" si="80"/>
        <v>32.117515196437395</v>
      </c>
      <c r="AB569" s="1">
        <f t="shared" si="81"/>
        <v>31.61346</v>
      </c>
      <c r="AC569" s="1">
        <f t="shared" si="82"/>
        <v>4.6716017212129284</v>
      </c>
      <c r="AD569" s="1">
        <f t="shared" si="83"/>
        <v>59.995412167483067</v>
      </c>
      <c r="AE569" s="1">
        <f t="shared" si="84"/>
        <v>2.7055810642940692</v>
      </c>
      <c r="AF569" s="1">
        <f t="shared" si="85"/>
        <v>4.5096465988785521</v>
      </c>
      <c r="AG569" s="1">
        <f t="shared" si="86"/>
        <v>1.9660206569188592</v>
      </c>
      <c r="AH569" s="1">
        <f t="shared" si="87"/>
        <v>-131.61806580152881</v>
      </c>
      <c r="AI569" s="1">
        <f t="shared" si="88"/>
        <v>-97.249955814986649</v>
      </c>
      <c r="AJ569" s="1">
        <f t="shared" si="89"/>
        <v>-7.5308579018917472</v>
      </c>
      <c r="AK569" s="1">
        <f t="shared" si="90"/>
        <v>85.117728909568498</v>
      </c>
      <c r="AL569" s="1">
        <f t="shared" si="91"/>
        <v>51.608758681486101</v>
      </c>
      <c r="AM569" s="1">
        <f t="shared" si="92"/>
        <v>2.9835790353558482</v>
      </c>
      <c r="AN569" s="1">
        <f t="shared" si="93"/>
        <v>21.162141841175139</v>
      </c>
      <c r="AO569" s="1">
        <v>765.24802055469888</v>
      </c>
      <c r="AP569" s="1">
        <v>713.01633333333336</v>
      </c>
      <c r="AQ569" s="1">
        <v>5.1141219823361608</v>
      </c>
      <c r="AR569" s="1">
        <v>65.640967639493695</v>
      </c>
      <c r="AS569" s="1">
        <f t="shared" si="94"/>
        <v>2.9845366394904493</v>
      </c>
      <c r="AT569" s="1">
        <v>23.878423298503701</v>
      </c>
      <c r="AU569" s="1">
        <v>27.360889010989041</v>
      </c>
      <c r="AV569" s="1">
        <v>7.0865011305526546E-6</v>
      </c>
      <c r="AW569" s="1">
        <v>85.652691204129724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51560.101736966986</v>
      </c>
      <c r="BC569" s="1">
        <f t="shared" si="98"/>
        <v>2000.0033333333331</v>
      </c>
      <c r="BD569" s="1">
        <f t="shared" si="99"/>
        <v>1681.2028395999871</v>
      </c>
      <c r="BE569" s="1">
        <f t="shared" si="100"/>
        <v>0.84060001879996227</v>
      </c>
      <c r="BF569" s="1">
        <f t="shared" si="101"/>
        <v>0.1607580362839274</v>
      </c>
      <c r="BG569" s="1">
        <v>6</v>
      </c>
      <c r="BH569" s="1">
        <v>0.5</v>
      </c>
      <c r="BI569" s="1" t="s">
        <v>352</v>
      </c>
      <c r="BJ569" s="1">
        <v>2</v>
      </c>
      <c r="BK569" s="1" t="b">
        <v>1</v>
      </c>
      <c r="BL569" s="1">
        <v>1659809828.599999</v>
      </c>
      <c r="BM569" s="1">
        <v>658.79840000000002</v>
      </c>
      <c r="BN569" s="1">
        <v>723.07026666666695</v>
      </c>
      <c r="BO569" s="1">
        <v>27.3597</v>
      </c>
      <c r="BP569" s="1">
        <v>23.878299999999999</v>
      </c>
      <c r="BQ569" s="1">
        <v>657.05873333333341</v>
      </c>
      <c r="BR569" s="1">
        <v>27.346873333333331</v>
      </c>
      <c r="BS569" s="1">
        <v>500.13486666666671</v>
      </c>
      <c r="BT569" s="1">
        <v>98.789400000000029</v>
      </c>
      <c r="BU569" s="1">
        <v>9.9881106666666664E-2</v>
      </c>
      <c r="BV569" s="1">
        <v>30.993266666666671</v>
      </c>
      <c r="BW569" s="1">
        <v>31.61346</v>
      </c>
      <c r="BX569" s="1">
        <v>999.89999999999986</v>
      </c>
      <c r="BY569" s="1">
        <v>0</v>
      </c>
      <c r="BZ569" s="1">
        <v>0</v>
      </c>
      <c r="CA569" s="1">
        <v>10001.870666666669</v>
      </c>
      <c r="CB569" s="1">
        <v>0</v>
      </c>
      <c r="CC569" s="1">
        <v>219.02786666666671</v>
      </c>
      <c r="CD569" s="1">
        <v>-64.271593333333328</v>
      </c>
      <c r="CE569" s="1">
        <v>677.33006666666665</v>
      </c>
      <c r="CF569" s="1">
        <v>740.75819999999999</v>
      </c>
      <c r="CG569" s="1">
        <v>3.481416666666667</v>
      </c>
      <c r="CH569" s="1">
        <v>723.07026666666695</v>
      </c>
      <c r="CI569" s="1">
        <v>23.878299999999999</v>
      </c>
      <c r="CJ569" s="1">
        <v>2.702849333333333</v>
      </c>
      <c r="CK569" s="1">
        <v>2.3589220000000002</v>
      </c>
      <c r="CL569" s="1">
        <v>22.302446666666661</v>
      </c>
      <c r="CM569" s="1">
        <v>20.08450666666667</v>
      </c>
      <c r="CN569" s="1">
        <v>2000.0033333333331</v>
      </c>
      <c r="CO569" s="1">
        <v>0.97999799999999981</v>
      </c>
      <c r="CP569" s="1">
        <v>2.0002066666666669E-2</v>
      </c>
      <c r="CQ569" s="1">
        <v>0</v>
      </c>
      <c r="CR569" s="1">
        <v>2.4481333333333342</v>
      </c>
      <c r="CS569" s="1">
        <v>0</v>
      </c>
      <c r="CT569" s="1">
        <v>20022.406666666669</v>
      </c>
      <c r="CU569" s="1">
        <v>17412.353333333329</v>
      </c>
      <c r="CV569" s="1">
        <v>43.875</v>
      </c>
      <c r="CW569" s="1">
        <v>45.061999999999998</v>
      </c>
      <c r="CX569" s="1">
        <v>43.936999999999998</v>
      </c>
      <c r="CY569" s="1">
        <v>43.324599999999997</v>
      </c>
      <c r="CZ569" s="1">
        <v>43.811999999999998</v>
      </c>
      <c r="DA569" s="1">
        <v>1960.002666666667</v>
      </c>
      <c r="DB569" s="1">
        <v>40.001333333333328</v>
      </c>
      <c r="DC569" s="1">
        <v>0</v>
      </c>
      <c r="DD569" s="1">
        <v>1659809835.3</v>
      </c>
      <c r="DE569" s="1">
        <v>0</v>
      </c>
      <c r="DF569" s="1">
        <v>1659809405.0999999</v>
      </c>
      <c r="DG569" s="1" t="s">
        <v>1159</v>
      </c>
      <c r="DH569" s="1">
        <v>1659809402.5999999</v>
      </c>
      <c r="DI569" s="1">
        <v>1659809405.0999999</v>
      </c>
      <c r="DJ569" s="1">
        <v>17</v>
      </c>
      <c r="DK569" s="1">
        <v>-0.01</v>
      </c>
      <c r="DL569" s="1">
        <v>-1E-3</v>
      </c>
      <c r="DM569" s="1">
        <v>1.2789999999999999</v>
      </c>
      <c r="DN569" s="1">
        <v>1.7000000000000001E-2</v>
      </c>
      <c r="DO569" s="1">
        <v>400</v>
      </c>
      <c r="DP569" s="1">
        <v>24</v>
      </c>
      <c r="DQ569" s="1">
        <v>0.2</v>
      </c>
      <c r="DR569" s="1">
        <v>0.03</v>
      </c>
      <c r="DS569" s="1">
        <v>20.922655481870571</v>
      </c>
      <c r="DT569" s="1">
        <v>3.2628748056302488</v>
      </c>
      <c r="DU569" s="1">
        <v>0.25524336196195191</v>
      </c>
      <c r="DV569" s="1">
        <v>0</v>
      </c>
      <c r="DW569" s="1">
        <v>-63.893192499999998</v>
      </c>
      <c r="DX569" s="1">
        <v>-6.5674097560973026</v>
      </c>
      <c r="DY569" s="1">
        <v>0.64531414651605945</v>
      </c>
      <c r="DZ569" s="1">
        <v>0</v>
      </c>
      <c r="EA569" s="1">
        <v>3.4804047499999999</v>
      </c>
      <c r="EB569" s="1">
        <v>1.875613508441306E-2</v>
      </c>
      <c r="EC569" s="1">
        <v>2.1524125853330401E-3</v>
      </c>
      <c r="ED569" s="1">
        <v>1</v>
      </c>
      <c r="EE569" s="1">
        <v>1.966020493446782</v>
      </c>
      <c r="EF569" s="1">
        <v>1.888617568887064E-3</v>
      </c>
      <c r="EG569" s="1">
        <v>1.363167982483802E-3</v>
      </c>
      <c r="EH569" s="1">
        <v>1</v>
      </c>
      <c r="EI569" s="1">
        <v>0.14852889006949549</v>
      </c>
      <c r="EJ569" s="1">
        <v>2.5964063016384109E-4</v>
      </c>
      <c r="EK569" s="1">
        <v>8.1443341560953131E-5</v>
      </c>
      <c r="EL569" s="1">
        <v>1</v>
      </c>
      <c r="EM569" s="1">
        <v>3</v>
      </c>
      <c r="EN569" s="1">
        <v>6</v>
      </c>
      <c r="EO569" s="1" t="s">
        <v>1160</v>
      </c>
      <c r="EP569" s="1">
        <v>2.94035</v>
      </c>
      <c r="EQ569" s="1">
        <v>2.8010799999999998</v>
      </c>
      <c r="ER569" s="1">
        <v>0.12951599999999999</v>
      </c>
      <c r="ES569" s="1">
        <v>0.137569</v>
      </c>
      <c r="ET569" s="1">
        <v>0.116743</v>
      </c>
      <c r="EU569" s="1">
        <v>0.10612199999999999</v>
      </c>
      <c r="EV569" s="1">
        <v>17797.2</v>
      </c>
      <c r="EW569" s="1">
        <v>18486.7</v>
      </c>
      <c r="EX569" s="1">
        <v>23790.7</v>
      </c>
      <c r="EY569" s="1">
        <v>24962</v>
      </c>
      <c r="EZ569" s="1">
        <v>33646.199999999997</v>
      </c>
      <c r="FA569" s="1">
        <v>35641.199999999997</v>
      </c>
      <c r="FB569" s="1">
        <v>43395.1</v>
      </c>
      <c r="FC569" s="1">
        <v>46153.3</v>
      </c>
      <c r="FD569" s="1">
        <v>1.9359999999999999</v>
      </c>
      <c r="FE569" s="1">
        <v>1.77153</v>
      </c>
      <c r="FF569" s="1">
        <v>9.1958799999999993E-2</v>
      </c>
      <c r="FG569" s="1">
        <v>0</v>
      </c>
      <c r="FH569" s="1">
        <v>30.126100000000001</v>
      </c>
      <c r="FI569" s="1">
        <v>999.9</v>
      </c>
      <c r="FJ569" s="1">
        <v>41.8</v>
      </c>
      <c r="FK569" s="1">
        <v>41.6</v>
      </c>
      <c r="FL569" s="1">
        <v>34.151000000000003</v>
      </c>
      <c r="FM569" s="1">
        <v>63.314300000000003</v>
      </c>
      <c r="FN569" s="1">
        <v>25.8934</v>
      </c>
      <c r="FO569" s="1">
        <v>1</v>
      </c>
      <c r="FP569" s="1">
        <v>0.60789599999999999</v>
      </c>
      <c r="FQ569" s="1">
        <v>2.5669</v>
      </c>
      <c r="FR569" s="1">
        <v>20.299399999999999</v>
      </c>
      <c r="FS569" s="1">
        <v>5.2111499999999999</v>
      </c>
      <c r="FT569" s="1">
        <v>11.907999999999999</v>
      </c>
      <c r="FU569" s="1">
        <v>5.0030999999999999</v>
      </c>
      <c r="FV569" s="1">
        <v>3.2903799999999999</v>
      </c>
      <c r="FW569" s="1">
        <v>9999</v>
      </c>
      <c r="FX569" s="1">
        <v>9999</v>
      </c>
      <c r="FY569" s="1">
        <v>9999</v>
      </c>
      <c r="FZ569" s="1">
        <v>999.9</v>
      </c>
      <c r="GA569" s="1">
        <v>1.8598600000000001</v>
      </c>
      <c r="GB569" s="1">
        <v>1.85486</v>
      </c>
      <c r="GC569" s="1">
        <v>1.8580399999999999</v>
      </c>
      <c r="GD569" s="1">
        <v>1.8565400000000001</v>
      </c>
      <c r="GE569" s="1">
        <v>1.85524</v>
      </c>
      <c r="GF569" s="1">
        <v>1.85484</v>
      </c>
      <c r="GG569" s="1">
        <v>1.8536600000000001</v>
      </c>
      <c r="GH569" s="1">
        <v>1.85667</v>
      </c>
      <c r="GI569" s="1">
        <v>0</v>
      </c>
      <c r="GJ569" s="1">
        <v>0</v>
      </c>
      <c r="GK569" s="1">
        <v>0</v>
      </c>
      <c r="GL569" s="1">
        <v>0</v>
      </c>
      <c r="GM569" s="1" t="s">
        <v>355</v>
      </c>
      <c r="GN569" s="1" t="s">
        <v>356</v>
      </c>
      <c r="GO569" s="1" t="s">
        <v>357</v>
      </c>
      <c r="GP569" s="1" t="s">
        <v>357</v>
      </c>
      <c r="GQ569" s="1" t="s">
        <v>357</v>
      </c>
      <c r="GR569" s="1" t="s">
        <v>357</v>
      </c>
      <c r="GS569" s="1">
        <v>0</v>
      </c>
      <c r="GT569" s="1">
        <v>100</v>
      </c>
      <c r="GU569" s="1">
        <v>100</v>
      </c>
      <c r="GV569" s="1">
        <v>1.7969999999999999</v>
      </c>
      <c r="GW569" s="1">
        <v>1.2800000000000001E-2</v>
      </c>
      <c r="GX569" s="1">
        <v>0.27761382284396391</v>
      </c>
      <c r="GY569" s="1">
        <v>3.0239061252787889E-3</v>
      </c>
      <c r="GZ569" s="1">
        <v>-1.398580452151984E-6</v>
      </c>
      <c r="HA569" s="1">
        <v>2.8030378366047371E-10</v>
      </c>
      <c r="HB569" s="1">
        <v>-7.1345895132161177E-2</v>
      </c>
      <c r="HC569" s="1">
        <v>1.0309082032153079E-2</v>
      </c>
      <c r="HD569" s="1">
        <v>-3.6321104004466529E-4</v>
      </c>
      <c r="HE569" s="1">
        <v>3.6129943689190391E-6</v>
      </c>
      <c r="HF569" s="1">
        <v>0</v>
      </c>
      <c r="HG569" s="1">
        <v>2134</v>
      </c>
      <c r="HH569" s="1">
        <v>3</v>
      </c>
      <c r="HI569" s="1">
        <v>46</v>
      </c>
      <c r="HJ569" s="1">
        <v>7.2</v>
      </c>
      <c r="HK569" s="1">
        <v>7.2</v>
      </c>
      <c r="HL569" s="1">
        <v>1.78589</v>
      </c>
      <c r="HM569" s="1">
        <v>2.34253</v>
      </c>
      <c r="HN569" s="1">
        <v>1.4978</v>
      </c>
      <c r="HO569" s="1">
        <v>2.3022499999999999</v>
      </c>
      <c r="HP569" s="1">
        <v>1.5478499999999999</v>
      </c>
      <c r="HQ569" s="1">
        <v>2.4487299999999999</v>
      </c>
      <c r="HR569" s="1">
        <v>43.5627</v>
      </c>
      <c r="HS569" s="1">
        <v>15.357900000000001</v>
      </c>
      <c r="HT569" s="1">
        <v>18</v>
      </c>
      <c r="HU569" s="1">
        <v>502.96100000000001</v>
      </c>
      <c r="HV569" s="1">
        <v>460.05399999999997</v>
      </c>
      <c r="HW569" s="1">
        <v>26.697800000000001</v>
      </c>
      <c r="HX569" s="1">
        <v>34.511699999999998</v>
      </c>
      <c r="HY569" s="1">
        <v>29.999500000000001</v>
      </c>
      <c r="HZ569" s="1">
        <v>34.414499999999997</v>
      </c>
      <c r="IA569" s="1">
        <v>34.516399999999997</v>
      </c>
      <c r="IB569" s="1">
        <v>35.7684</v>
      </c>
      <c r="IC569" s="1">
        <v>28.625599999999999</v>
      </c>
      <c r="ID569" s="1">
        <v>0</v>
      </c>
      <c r="IE569" s="1">
        <v>26.698699999999999</v>
      </c>
      <c r="IF569" s="1">
        <v>793.55499999999995</v>
      </c>
      <c r="IG569" s="1">
        <v>23.902999999999999</v>
      </c>
      <c r="IH569" s="1">
        <v>100.33199999999999</v>
      </c>
      <c r="II569" s="1">
        <v>100.01900000000001</v>
      </c>
      <c r="IJ569" s="1" t="s">
        <v>1161</v>
      </c>
    </row>
    <row r="570" spans="1:244" ht="15.75" customHeight="1" x14ac:dyDescent="0.3">
      <c r="A570" s="1">
        <v>554</v>
      </c>
      <c r="B570" s="1">
        <v>1659809837.0999999</v>
      </c>
      <c r="C570" s="1">
        <v>13695.599999904631</v>
      </c>
      <c r="D570" s="1" t="s">
        <v>1462</v>
      </c>
      <c r="E570" s="1" t="s">
        <v>1463</v>
      </c>
      <c r="F570" s="1">
        <v>1</v>
      </c>
      <c r="G570" s="1" t="s">
        <v>346</v>
      </c>
      <c r="H570" s="1" t="s">
        <v>347</v>
      </c>
      <c r="I570" s="1" t="s">
        <v>348</v>
      </c>
      <c r="J570" s="1" t="s">
        <v>349</v>
      </c>
      <c r="K570" s="1" t="s">
        <v>350</v>
      </c>
      <c r="L570" s="1" t="s">
        <v>1154</v>
      </c>
      <c r="M570" s="1" t="s">
        <v>351</v>
      </c>
      <c r="N570" s="1">
        <v>1659809829.0999999</v>
      </c>
      <c r="O570" s="1">
        <f t="shared" si="68"/>
        <v>2.9849010525035244E-3</v>
      </c>
      <c r="P570" s="1">
        <f t="shared" si="69"/>
        <v>2.9849010525035244</v>
      </c>
      <c r="Q570" s="1">
        <f t="shared" si="70"/>
        <v>21.055403028691867</v>
      </c>
      <c r="R570" s="1">
        <f t="shared" si="71"/>
        <v>661.28168749999998</v>
      </c>
      <c r="S570" s="1">
        <f t="shared" si="72"/>
        <v>411.45498431718994</v>
      </c>
      <c r="T570" s="1">
        <f t="shared" si="73"/>
        <v>40.688492320441448</v>
      </c>
      <c r="U570" s="1">
        <f t="shared" si="74"/>
        <v>65.393678261411196</v>
      </c>
      <c r="V570" s="1">
        <f t="shared" si="75"/>
        <v>0.14862194834347905</v>
      </c>
      <c r="W570" s="1">
        <f t="shared" si="76"/>
        <v>2.9084979048648538</v>
      </c>
      <c r="X570" s="1">
        <f t="shared" si="77"/>
        <v>0.14452812981484323</v>
      </c>
      <c r="Y570" s="1">
        <f t="shared" si="78"/>
        <v>9.0688501871220031E-2</v>
      </c>
      <c r="Z570" s="1">
        <f t="shared" si="79"/>
        <v>321.51766765123114</v>
      </c>
      <c r="AA570" s="1">
        <f t="shared" si="80"/>
        <v>32.11797874773093</v>
      </c>
      <c r="AB570" s="1">
        <f t="shared" si="81"/>
        <v>31.613993749999999</v>
      </c>
      <c r="AC570" s="1">
        <f t="shared" si="82"/>
        <v>4.6717432553116067</v>
      </c>
      <c r="AD570" s="1">
        <f t="shared" si="83"/>
        <v>59.993786503488934</v>
      </c>
      <c r="AE570" s="1">
        <f t="shared" si="84"/>
        <v>2.7055900305353306</v>
      </c>
      <c r="AF570" s="1">
        <f t="shared" si="85"/>
        <v>4.5097837429847631</v>
      </c>
      <c r="AG570" s="1">
        <f t="shared" si="86"/>
        <v>1.9661532247762761</v>
      </c>
      <c r="AH570" s="1">
        <f t="shared" si="87"/>
        <v>-131.63413641540544</v>
      </c>
      <c r="AI570" s="1">
        <f t="shared" si="88"/>
        <v>-97.248202778626023</v>
      </c>
      <c r="AJ570" s="1">
        <f t="shared" si="89"/>
        <v>-7.5309025735018178</v>
      </c>
      <c r="AK570" s="1">
        <f t="shared" si="90"/>
        <v>85.104425883697871</v>
      </c>
      <c r="AL570" s="1">
        <f t="shared" si="91"/>
        <v>51.627574948392763</v>
      </c>
      <c r="AM570" s="1">
        <f t="shared" si="92"/>
        <v>2.9839911430784625</v>
      </c>
      <c r="AN570" s="1">
        <f t="shared" si="93"/>
        <v>21.055403028691867</v>
      </c>
      <c r="AO570" s="1">
        <v>770.3750457675244</v>
      </c>
      <c r="AP570" s="1">
        <v>718.17673939393899</v>
      </c>
      <c r="AQ570" s="1">
        <v>5.1332412937742307</v>
      </c>
      <c r="AR570" s="1">
        <v>65.640967639493695</v>
      </c>
      <c r="AS570" s="1">
        <f t="shared" si="94"/>
        <v>2.9849010525035244</v>
      </c>
      <c r="AT570" s="1">
        <v>23.878215889842849</v>
      </c>
      <c r="AU570" s="1">
        <v>27.361024175824191</v>
      </c>
      <c r="AV570" s="1">
        <v>1.760090974749976E-5</v>
      </c>
      <c r="AW570" s="1">
        <v>85.652691204129724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51558.472385155263</v>
      </c>
      <c r="BC570" s="1">
        <f t="shared" si="98"/>
        <v>2000.01</v>
      </c>
      <c r="BD570" s="1">
        <f t="shared" si="99"/>
        <v>1681.20843712499</v>
      </c>
      <c r="BE570" s="1">
        <f t="shared" si="100"/>
        <v>0.84060001556241726</v>
      </c>
      <c r="BF570" s="1">
        <f t="shared" si="101"/>
        <v>0.1607580300354654</v>
      </c>
      <c r="BG570" s="1">
        <v>6</v>
      </c>
      <c r="BH570" s="1">
        <v>0.5</v>
      </c>
      <c r="BI570" s="1" t="s">
        <v>352</v>
      </c>
      <c r="BJ570" s="1">
        <v>2</v>
      </c>
      <c r="BK570" s="1" t="b">
        <v>1</v>
      </c>
      <c r="BL570" s="1">
        <v>1659809829.0999999</v>
      </c>
      <c r="BM570" s="1">
        <v>661.28168749999998</v>
      </c>
      <c r="BN570" s="1">
        <v>725.58512500000006</v>
      </c>
      <c r="BO570" s="1">
        <v>27.359787499999999</v>
      </c>
      <c r="BP570" s="1">
        <v>23.877918749999999</v>
      </c>
      <c r="BQ570" s="1">
        <v>659.53818750000005</v>
      </c>
      <c r="BR570" s="1">
        <v>27.346956250000002</v>
      </c>
      <c r="BS570" s="1">
        <v>500.13656250000003</v>
      </c>
      <c r="BT570" s="1">
        <v>98.789406249999999</v>
      </c>
      <c r="BU570" s="1">
        <v>9.9886312499999991E-2</v>
      </c>
      <c r="BV570" s="1">
        <v>30.9938</v>
      </c>
      <c r="BW570" s="1">
        <v>31.613993749999999</v>
      </c>
      <c r="BX570" s="1">
        <v>999.9</v>
      </c>
      <c r="BY570" s="1">
        <v>0</v>
      </c>
      <c r="BZ570" s="1">
        <v>0</v>
      </c>
      <c r="CA570" s="1">
        <v>10001.55875</v>
      </c>
      <c r="CB570" s="1">
        <v>0</v>
      </c>
      <c r="CC570" s="1">
        <v>219.18450000000001</v>
      </c>
      <c r="CD570" s="1">
        <v>-64.303193749999991</v>
      </c>
      <c r="CE570" s="1">
        <v>679.88325000000009</v>
      </c>
      <c r="CF570" s="1">
        <v>743.33424999999988</v>
      </c>
      <c r="CG570" s="1">
        <v>3.4818837500000002</v>
      </c>
      <c r="CH570" s="1">
        <v>725.58512500000006</v>
      </c>
      <c r="CI570" s="1">
        <v>23.877918749999999</v>
      </c>
      <c r="CJ570" s="1">
        <v>2.7028581250000001</v>
      </c>
      <c r="CK570" s="1">
        <v>2.358884375000001</v>
      </c>
      <c r="CL570" s="1">
        <v>22.302499999999998</v>
      </c>
      <c r="CM570" s="1">
        <v>20.084250000000001</v>
      </c>
      <c r="CN570" s="1">
        <v>2000.01</v>
      </c>
      <c r="CO570" s="1">
        <v>0.97999806249999999</v>
      </c>
      <c r="CP570" s="1">
        <v>2.0002006249999999E-2</v>
      </c>
      <c r="CQ570" s="1">
        <v>0</v>
      </c>
      <c r="CR570" s="1">
        <v>2.4231875</v>
      </c>
      <c r="CS570" s="1">
        <v>0</v>
      </c>
      <c r="CT570" s="1">
        <v>20032.3</v>
      </c>
      <c r="CU570" s="1">
        <v>17412.40625</v>
      </c>
      <c r="CV570" s="1">
        <v>43.875</v>
      </c>
      <c r="CW570" s="1">
        <v>45.058124999999997</v>
      </c>
      <c r="CX570" s="1">
        <v>43.936999999999998</v>
      </c>
      <c r="CY570" s="1">
        <v>43.323812500000003</v>
      </c>
      <c r="CZ570" s="1">
        <v>43.811999999999998</v>
      </c>
      <c r="DA570" s="1">
        <v>1960.0093750000001</v>
      </c>
      <c r="DB570" s="1">
        <v>40.001249999999999</v>
      </c>
      <c r="DC570" s="1">
        <v>0</v>
      </c>
      <c r="DD570" s="1">
        <v>1659809836.5</v>
      </c>
      <c r="DE570" s="1">
        <v>0</v>
      </c>
      <c r="DF570" s="1">
        <v>1659809405.0999999</v>
      </c>
      <c r="DG570" s="1" t="s">
        <v>1159</v>
      </c>
      <c r="DH570" s="1">
        <v>1659809402.5999999</v>
      </c>
      <c r="DI570" s="1">
        <v>1659809405.0999999</v>
      </c>
      <c r="DJ570" s="1">
        <v>17</v>
      </c>
      <c r="DK570" s="1">
        <v>-0.01</v>
      </c>
      <c r="DL570" s="1">
        <v>-1E-3</v>
      </c>
      <c r="DM570" s="1">
        <v>1.2789999999999999</v>
      </c>
      <c r="DN570" s="1">
        <v>1.7000000000000001E-2</v>
      </c>
      <c r="DO570" s="1">
        <v>400</v>
      </c>
      <c r="DP570" s="1">
        <v>24</v>
      </c>
      <c r="DQ570" s="1">
        <v>0.2</v>
      </c>
      <c r="DR570" s="1">
        <v>0.03</v>
      </c>
      <c r="DS570" s="1">
        <v>21.010859121520362</v>
      </c>
      <c r="DT570" s="1">
        <v>2.3115589719083149</v>
      </c>
      <c r="DU570" s="1">
        <v>0.18105512670241011</v>
      </c>
      <c r="DV570" s="1">
        <v>0</v>
      </c>
      <c r="DW570" s="1">
        <v>-64.01309512195121</v>
      </c>
      <c r="DX570" s="1">
        <v>-6.0809038327527576</v>
      </c>
      <c r="DY570" s="1">
        <v>0.61669547687308068</v>
      </c>
      <c r="DZ570" s="1">
        <v>0</v>
      </c>
      <c r="EA570" s="1">
        <v>3.4810634146341459</v>
      </c>
      <c r="EB570" s="1">
        <v>2.3580209059242942E-2</v>
      </c>
      <c r="EC570" s="1">
        <v>2.7487465966270631E-3</v>
      </c>
      <c r="ED570" s="1">
        <v>1</v>
      </c>
      <c r="EE570" s="1">
        <v>1.966025875851303</v>
      </c>
      <c r="EF570" s="1">
        <v>9.7283416765023886E-3</v>
      </c>
      <c r="EG570" s="1">
        <v>1.407736060940972E-3</v>
      </c>
      <c r="EH570" s="1">
        <v>1</v>
      </c>
      <c r="EI570" s="1">
        <v>0.14853880873271871</v>
      </c>
      <c r="EJ570" s="1">
        <v>-1.078533041171889E-4</v>
      </c>
      <c r="EK570" s="1">
        <v>7.4301421051814351E-5</v>
      </c>
      <c r="EL570" s="1">
        <v>1</v>
      </c>
      <c r="EM570" s="1">
        <v>3</v>
      </c>
      <c r="EN570" s="1">
        <v>6</v>
      </c>
      <c r="EO570" s="1" t="s">
        <v>1160</v>
      </c>
      <c r="EP570" s="1">
        <v>2.94035</v>
      </c>
      <c r="EQ570" s="1">
        <v>2.80104</v>
      </c>
      <c r="ER570" s="1">
        <v>0.13015199999999999</v>
      </c>
      <c r="ES570" s="1">
        <v>0.138183</v>
      </c>
      <c r="ET570" s="1">
        <v>0.11674</v>
      </c>
      <c r="EU570" s="1">
        <v>0.106117</v>
      </c>
      <c r="EV570" s="1">
        <v>17784.400000000001</v>
      </c>
      <c r="EW570" s="1">
        <v>18473.7</v>
      </c>
      <c r="EX570" s="1">
        <v>23790.9</v>
      </c>
      <c r="EY570" s="1">
        <v>24962.2</v>
      </c>
      <c r="EZ570" s="1">
        <v>33646.6</v>
      </c>
      <c r="FA570" s="1">
        <v>35641.5</v>
      </c>
      <c r="FB570" s="1">
        <v>43395.4</v>
      </c>
      <c r="FC570" s="1">
        <v>46153.5</v>
      </c>
      <c r="FD570" s="1">
        <v>1.9361699999999999</v>
      </c>
      <c r="FE570" s="1">
        <v>1.77153</v>
      </c>
      <c r="FF570" s="1">
        <v>9.2133900000000005E-2</v>
      </c>
      <c r="FG570" s="1">
        <v>0</v>
      </c>
      <c r="FH570" s="1">
        <v>30.126100000000001</v>
      </c>
      <c r="FI570" s="1">
        <v>999.9</v>
      </c>
      <c r="FJ570" s="1">
        <v>41.8</v>
      </c>
      <c r="FK570" s="1">
        <v>41.6</v>
      </c>
      <c r="FL570" s="1">
        <v>34.1509</v>
      </c>
      <c r="FM570" s="1">
        <v>63.454300000000003</v>
      </c>
      <c r="FN570" s="1">
        <v>25.781199999999998</v>
      </c>
      <c r="FO570" s="1">
        <v>1</v>
      </c>
      <c r="FP570" s="1">
        <v>0.60770800000000003</v>
      </c>
      <c r="FQ570" s="1">
        <v>2.5676999999999999</v>
      </c>
      <c r="FR570" s="1">
        <v>20.299299999999999</v>
      </c>
      <c r="FS570" s="1">
        <v>5.2111499999999999</v>
      </c>
      <c r="FT570" s="1">
        <v>11.9078</v>
      </c>
      <c r="FU570" s="1">
        <v>5.0030000000000001</v>
      </c>
      <c r="FV570" s="1">
        <v>3.2903799999999999</v>
      </c>
      <c r="FW570" s="1">
        <v>9999</v>
      </c>
      <c r="FX570" s="1">
        <v>9999</v>
      </c>
      <c r="FY570" s="1">
        <v>9999</v>
      </c>
      <c r="FZ570" s="1">
        <v>999.9</v>
      </c>
      <c r="GA570" s="1">
        <v>1.8598699999999999</v>
      </c>
      <c r="GB570" s="1">
        <v>1.85486</v>
      </c>
      <c r="GC570" s="1">
        <v>1.85805</v>
      </c>
      <c r="GD570" s="1">
        <v>1.8565400000000001</v>
      </c>
      <c r="GE570" s="1">
        <v>1.8552599999999999</v>
      </c>
      <c r="GF570" s="1">
        <v>1.85484</v>
      </c>
      <c r="GG570" s="1">
        <v>1.8536600000000001</v>
      </c>
      <c r="GH570" s="1">
        <v>1.8566800000000001</v>
      </c>
      <c r="GI570" s="1">
        <v>0</v>
      </c>
      <c r="GJ570" s="1">
        <v>0</v>
      </c>
      <c r="GK570" s="1">
        <v>0</v>
      </c>
      <c r="GL570" s="1">
        <v>0</v>
      </c>
      <c r="GM570" s="1" t="s">
        <v>355</v>
      </c>
      <c r="GN570" s="1" t="s">
        <v>356</v>
      </c>
      <c r="GO570" s="1" t="s">
        <v>357</v>
      </c>
      <c r="GP570" s="1" t="s">
        <v>357</v>
      </c>
      <c r="GQ570" s="1" t="s">
        <v>357</v>
      </c>
      <c r="GR570" s="1" t="s">
        <v>357</v>
      </c>
      <c r="GS570" s="1">
        <v>0</v>
      </c>
      <c r="GT570" s="1">
        <v>100</v>
      </c>
      <c r="GU570" s="1">
        <v>100</v>
      </c>
      <c r="GV570" s="1">
        <v>1.804</v>
      </c>
      <c r="GW570" s="1">
        <v>1.2800000000000001E-2</v>
      </c>
      <c r="GX570" s="1">
        <v>0.27761382284396391</v>
      </c>
      <c r="GY570" s="1">
        <v>3.0239061252787889E-3</v>
      </c>
      <c r="GZ570" s="1">
        <v>-1.398580452151984E-6</v>
      </c>
      <c r="HA570" s="1">
        <v>2.8030378366047371E-10</v>
      </c>
      <c r="HB570" s="1">
        <v>-7.1345895132161177E-2</v>
      </c>
      <c r="HC570" s="1">
        <v>1.0309082032153079E-2</v>
      </c>
      <c r="HD570" s="1">
        <v>-3.6321104004466529E-4</v>
      </c>
      <c r="HE570" s="1">
        <v>3.6129943689190391E-6</v>
      </c>
      <c r="HF570" s="1">
        <v>0</v>
      </c>
      <c r="HG570" s="1">
        <v>2134</v>
      </c>
      <c r="HH570" s="1">
        <v>3</v>
      </c>
      <c r="HI570" s="1">
        <v>46</v>
      </c>
      <c r="HJ570" s="1">
        <v>7.2</v>
      </c>
      <c r="HK570" s="1">
        <v>7.2</v>
      </c>
      <c r="HL570" s="1">
        <v>1.79199</v>
      </c>
      <c r="HM570" s="1">
        <v>2.3547400000000001</v>
      </c>
      <c r="HN570" s="1">
        <v>1.4978</v>
      </c>
      <c r="HO570" s="1">
        <v>2.3010299999999999</v>
      </c>
      <c r="HP570" s="1">
        <v>1.5478499999999999</v>
      </c>
      <c r="HQ570" s="1">
        <v>2.4230999999999998</v>
      </c>
      <c r="HR570" s="1">
        <v>43.5627</v>
      </c>
      <c r="HS570" s="1">
        <v>15.357900000000001</v>
      </c>
      <c r="HT570" s="1">
        <v>18</v>
      </c>
      <c r="HU570" s="1">
        <v>503.05799999999999</v>
      </c>
      <c r="HV570" s="1">
        <v>460.04399999999998</v>
      </c>
      <c r="HW570" s="1">
        <v>26.698799999999999</v>
      </c>
      <c r="HX570" s="1">
        <v>34.510199999999998</v>
      </c>
      <c r="HY570" s="1">
        <v>29.999400000000001</v>
      </c>
      <c r="HZ570" s="1">
        <v>34.412999999999997</v>
      </c>
      <c r="IA570" s="1">
        <v>34.514899999999997</v>
      </c>
      <c r="IB570" s="1">
        <v>35.896500000000003</v>
      </c>
      <c r="IC570" s="1">
        <v>28.625599999999999</v>
      </c>
      <c r="ID570" s="1">
        <v>0</v>
      </c>
      <c r="IE570" s="1">
        <v>26.698699999999999</v>
      </c>
      <c r="IF570" s="1">
        <v>793.55499999999995</v>
      </c>
      <c r="IG570" s="1">
        <v>23.902999999999999</v>
      </c>
      <c r="IH570" s="1">
        <v>100.333</v>
      </c>
      <c r="II570" s="1">
        <v>100.02</v>
      </c>
      <c r="IJ570" s="1" t="s">
        <v>1161</v>
      </c>
    </row>
    <row r="571" spans="1:244" ht="15.75" customHeight="1" x14ac:dyDescent="0.3">
      <c r="A571" s="1">
        <v>555</v>
      </c>
      <c r="B571" s="1">
        <v>1659809838.0999999</v>
      </c>
      <c r="C571" s="1">
        <v>13696.599999904631</v>
      </c>
      <c r="D571" s="1" t="s">
        <v>1464</v>
      </c>
      <c r="E571" s="1" t="s">
        <v>1465</v>
      </c>
      <c r="F571" s="1">
        <v>1</v>
      </c>
      <c r="G571" s="1" t="s">
        <v>346</v>
      </c>
      <c r="H571" s="1" t="s">
        <v>347</v>
      </c>
      <c r="I571" s="1" t="s">
        <v>348</v>
      </c>
      <c r="J571" s="1" t="s">
        <v>349</v>
      </c>
      <c r="K571" s="1" t="s">
        <v>350</v>
      </c>
      <c r="L571" s="1" t="s">
        <v>1154</v>
      </c>
      <c r="M571" s="1" t="s">
        <v>351</v>
      </c>
      <c r="N571" s="1">
        <v>1659809830.599999</v>
      </c>
      <c r="O571" s="1">
        <f t="shared" si="68"/>
        <v>2.9856476027560618E-3</v>
      </c>
      <c r="P571" s="1">
        <f t="shared" si="69"/>
        <v>2.9856476027560617</v>
      </c>
      <c r="Q571" s="1">
        <f t="shared" si="70"/>
        <v>21.081429792789695</v>
      </c>
      <c r="R571" s="1">
        <f t="shared" si="71"/>
        <v>668.70866666666666</v>
      </c>
      <c r="S571" s="1">
        <f t="shared" si="72"/>
        <v>418.41112580793822</v>
      </c>
      <c r="T571" s="1">
        <f t="shared" si="73"/>
        <v>41.376390849654555</v>
      </c>
      <c r="U571" s="1">
        <f t="shared" si="74"/>
        <v>66.128143947233511</v>
      </c>
      <c r="V571" s="1">
        <f t="shared" si="75"/>
        <v>0.14865668198655504</v>
      </c>
      <c r="W571" s="1">
        <f t="shared" si="76"/>
        <v>2.9086043637710937</v>
      </c>
      <c r="X571" s="1">
        <f t="shared" si="77"/>
        <v>0.14456112359780154</v>
      </c>
      <c r="Y571" s="1">
        <f t="shared" si="78"/>
        <v>9.0709273515234334E-2</v>
      </c>
      <c r="Z571" s="1">
        <f t="shared" si="79"/>
        <v>321.52054522798528</v>
      </c>
      <c r="AA571" s="1">
        <f t="shared" si="80"/>
        <v>32.118788527788624</v>
      </c>
      <c r="AB571" s="1">
        <f t="shared" si="81"/>
        <v>31.614180000000001</v>
      </c>
      <c r="AC571" s="1">
        <f t="shared" si="82"/>
        <v>4.6717926439671702</v>
      </c>
      <c r="AD571" s="1">
        <f t="shared" si="83"/>
        <v>59.990419667732176</v>
      </c>
      <c r="AE571" s="1">
        <f t="shared" si="84"/>
        <v>2.7055965758096505</v>
      </c>
      <c r="AF571" s="1">
        <f t="shared" si="85"/>
        <v>4.5100477556167933</v>
      </c>
      <c r="AG571" s="1">
        <f t="shared" si="86"/>
        <v>1.9661960681575197</v>
      </c>
      <c r="AH571" s="1">
        <f t="shared" si="87"/>
        <v>-131.66705928154232</v>
      </c>
      <c r="AI571" s="1">
        <f t="shared" si="88"/>
        <v>-97.119977699564885</v>
      </c>
      <c r="AJ571" s="1">
        <f t="shared" si="89"/>
        <v>-7.520742486882189</v>
      </c>
      <c r="AK571" s="1">
        <f t="shared" si="90"/>
        <v>85.212765759995904</v>
      </c>
      <c r="AL571" s="1">
        <f t="shared" si="91"/>
        <v>51.712827220586398</v>
      </c>
      <c r="AM571" s="1">
        <f t="shared" si="92"/>
        <v>2.9845971173388319</v>
      </c>
      <c r="AN571" s="1">
        <f t="shared" si="93"/>
        <v>21.081429792789695</v>
      </c>
      <c r="AO571" s="1">
        <v>775.52667138426921</v>
      </c>
      <c r="AP571" s="1">
        <v>723.29640606060593</v>
      </c>
      <c r="AQ571" s="1">
        <v>5.1332408451543987</v>
      </c>
      <c r="AR571" s="1">
        <v>65.640967639493695</v>
      </c>
      <c r="AS571" s="1">
        <f t="shared" si="94"/>
        <v>2.9856476027560617</v>
      </c>
      <c r="AT571" s="1">
        <v>23.876727460476289</v>
      </c>
      <c r="AU571" s="1">
        <v>27.36042747252748</v>
      </c>
      <c r="AV571" s="1">
        <v>1.5494217161611401E-5</v>
      </c>
      <c r="AW571" s="1">
        <v>85.652691204129724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51561.312131025632</v>
      </c>
      <c r="BC571" s="1">
        <f t="shared" si="98"/>
        <v>2000.028</v>
      </c>
      <c r="BD571" s="1">
        <f t="shared" si="99"/>
        <v>1681.2235595999923</v>
      </c>
      <c r="BE571" s="1">
        <f t="shared" si="100"/>
        <v>0.84060001139983653</v>
      </c>
      <c r="BF571" s="1">
        <f t="shared" si="101"/>
        <v>0.16075802200168463</v>
      </c>
      <c r="BG571" s="1">
        <v>6</v>
      </c>
      <c r="BH571" s="1">
        <v>0.5</v>
      </c>
      <c r="BI571" s="1" t="s">
        <v>352</v>
      </c>
      <c r="BJ571" s="1">
        <v>2</v>
      </c>
      <c r="BK571" s="1" t="b">
        <v>1</v>
      </c>
      <c r="BL571" s="1">
        <v>1659809830.599999</v>
      </c>
      <c r="BM571" s="1">
        <v>668.70866666666666</v>
      </c>
      <c r="BN571" s="1">
        <v>733.14153333333343</v>
      </c>
      <c r="BO571" s="1">
        <v>27.35984666666667</v>
      </c>
      <c r="BP571" s="1">
        <v>23.877266666666671</v>
      </c>
      <c r="BQ571" s="1">
        <v>666.95366666666666</v>
      </c>
      <c r="BR571" s="1">
        <v>27.347013333333329</v>
      </c>
      <c r="BS571" s="1">
        <v>500.13593333333341</v>
      </c>
      <c r="BT571" s="1">
        <v>98.789460000000034</v>
      </c>
      <c r="BU571" s="1">
        <v>9.9857939999999992E-2</v>
      </c>
      <c r="BV571" s="1">
        <v>30.994826666666668</v>
      </c>
      <c r="BW571" s="1">
        <v>31.614180000000001</v>
      </c>
      <c r="BX571" s="1">
        <v>999.89999999999986</v>
      </c>
      <c r="BY571" s="1">
        <v>0</v>
      </c>
      <c r="BZ571" s="1">
        <v>0</v>
      </c>
      <c r="CA571" s="1">
        <v>10002.162666666671</v>
      </c>
      <c r="CB571" s="1">
        <v>0</v>
      </c>
      <c r="CC571" s="1">
        <v>219.5778</v>
      </c>
      <c r="CD571" s="1">
        <v>-64.432659999999998</v>
      </c>
      <c r="CE571" s="1">
        <v>687.51913333333334</v>
      </c>
      <c r="CF571" s="1">
        <v>751.07500000000005</v>
      </c>
      <c r="CG571" s="1">
        <v>3.4825946666666669</v>
      </c>
      <c r="CH571" s="1">
        <v>733.14153333333343</v>
      </c>
      <c r="CI571" s="1">
        <v>23.877266666666671</v>
      </c>
      <c r="CJ571" s="1">
        <v>2.7028660000000002</v>
      </c>
      <c r="CK571" s="1">
        <v>2.358822</v>
      </c>
      <c r="CL571" s="1">
        <v>22.302546666666672</v>
      </c>
      <c r="CM571" s="1">
        <v>20.083819999999999</v>
      </c>
      <c r="CN571" s="1">
        <v>2000.028</v>
      </c>
      <c r="CO571" s="1">
        <v>0.97999819999999971</v>
      </c>
      <c r="CP571" s="1">
        <v>2.000187333333333E-2</v>
      </c>
      <c r="CQ571" s="1">
        <v>0</v>
      </c>
      <c r="CR571" s="1">
        <v>2.398133333333333</v>
      </c>
      <c r="CS571" s="1">
        <v>0</v>
      </c>
      <c r="CT571" s="1">
        <v>20060.400000000001</v>
      </c>
      <c r="CU571" s="1">
        <v>17412.566666666669</v>
      </c>
      <c r="CV571" s="1">
        <v>43.875</v>
      </c>
      <c r="CW571" s="1">
        <v>45.057866666666669</v>
      </c>
      <c r="CX571" s="1">
        <v>43.936999999999998</v>
      </c>
      <c r="CY571" s="1">
        <v>43.324599999999997</v>
      </c>
      <c r="CZ571" s="1">
        <v>43.811999999999998</v>
      </c>
      <c r="DA571" s="1">
        <v>1960.027333333333</v>
      </c>
      <c r="DB571" s="1">
        <v>40.001333333333328</v>
      </c>
      <c r="DC571" s="1">
        <v>0</v>
      </c>
      <c r="DD571" s="1">
        <v>1659809837.0999999</v>
      </c>
      <c r="DE571" s="1">
        <v>0</v>
      </c>
      <c r="DF571" s="1">
        <v>1659809405.0999999</v>
      </c>
      <c r="DG571" s="1" t="s">
        <v>1159</v>
      </c>
      <c r="DH571" s="1">
        <v>1659809402.5999999</v>
      </c>
      <c r="DI571" s="1">
        <v>1659809405.0999999</v>
      </c>
      <c r="DJ571" s="1">
        <v>17</v>
      </c>
      <c r="DK571" s="1">
        <v>-0.01</v>
      </c>
      <c r="DL571" s="1">
        <v>-1E-3</v>
      </c>
      <c r="DM571" s="1">
        <v>1.2789999999999999</v>
      </c>
      <c r="DN571" s="1">
        <v>1.7000000000000001E-2</v>
      </c>
      <c r="DO571" s="1">
        <v>400</v>
      </c>
      <c r="DP571" s="1">
        <v>24</v>
      </c>
      <c r="DQ571" s="1">
        <v>0.2</v>
      </c>
      <c r="DR571" s="1">
        <v>0.03</v>
      </c>
      <c r="DS571" s="1">
        <v>21.010859121520362</v>
      </c>
      <c r="DT571" s="1">
        <v>2.3115589719083149</v>
      </c>
      <c r="DU571" s="1">
        <v>0.18105512670241011</v>
      </c>
      <c r="DV571" s="1">
        <v>0</v>
      </c>
      <c r="DW571" s="1">
        <v>-64.01309512195121</v>
      </c>
      <c r="DX571" s="1">
        <v>-6.0809038327527576</v>
      </c>
      <c r="DY571" s="1">
        <v>0.61669547687308068</v>
      </c>
      <c r="DZ571" s="1">
        <v>0</v>
      </c>
      <c r="EA571" s="1">
        <v>3.4810634146341459</v>
      </c>
      <c r="EB571" s="1">
        <v>2.3580209059242942E-2</v>
      </c>
      <c r="EC571" s="1">
        <v>2.7487465966270631E-3</v>
      </c>
      <c r="ED571" s="1">
        <v>1</v>
      </c>
      <c r="EE571" s="1">
        <v>1.966025875851303</v>
      </c>
      <c r="EF571" s="1">
        <v>9.7283416765023886E-3</v>
      </c>
      <c r="EG571" s="1">
        <v>1.407736060940972E-3</v>
      </c>
      <c r="EH571" s="1">
        <v>1</v>
      </c>
      <c r="EI571" s="1">
        <v>0.14853880873271871</v>
      </c>
      <c r="EJ571" s="1">
        <v>-1.078533041171889E-4</v>
      </c>
      <c r="EK571" s="1">
        <v>7.4301421051814351E-5</v>
      </c>
      <c r="EL571" s="1">
        <v>1</v>
      </c>
      <c r="EM571" s="1">
        <v>3</v>
      </c>
      <c r="EN571" s="1">
        <v>6</v>
      </c>
      <c r="EO571" s="1" t="s">
        <v>1160</v>
      </c>
      <c r="EP571" s="1">
        <v>2.9402900000000001</v>
      </c>
      <c r="EQ571" s="1">
        <v>2.8009400000000002</v>
      </c>
      <c r="ER571" s="1">
        <v>0.13078699999999999</v>
      </c>
      <c r="ES571" s="1">
        <v>0.13880500000000001</v>
      </c>
      <c r="ET571" s="1">
        <v>0.11674</v>
      </c>
      <c r="EU571" s="1">
        <v>0.106114</v>
      </c>
      <c r="EV571" s="1">
        <v>17771.400000000001</v>
      </c>
      <c r="EW571" s="1">
        <v>18460.5</v>
      </c>
      <c r="EX571" s="1">
        <v>23790.9</v>
      </c>
      <c r="EY571" s="1">
        <v>24962.400000000001</v>
      </c>
      <c r="EZ571" s="1">
        <v>33646.699999999997</v>
      </c>
      <c r="FA571" s="1">
        <v>35641.800000000003</v>
      </c>
      <c r="FB571" s="1">
        <v>43395.5</v>
      </c>
      <c r="FC571" s="1">
        <v>46153.599999999999</v>
      </c>
      <c r="FD571" s="1">
        <v>1.93615</v>
      </c>
      <c r="FE571" s="1">
        <v>1.7716499999999999</v>
      </c>
      <c r="FF571" s="1">
        <v>9.21376E-2</v>
      </c>
      <c r="FG571" s="1">
        <v>0</v>
      </c>
      <c r="FH571" s="1">
        <v>30.126100000000001</v>
      </c>
      <c r="FI571" s="1">
        <v>999.9</v>
      </c>
      <c r="FJ571" s="1">
        <v>41.8</v>
      </c>
      <c r="FK571" s="1">
        <v>41.6</v>
      </c>
      <c r="FL571" s="1">
        <v>34.150399999999998</v>
      </c>
      <c r="FM571" s="1">
        <v>63.1143</v>
      </c>
      <c r="FN571" s="1">
        <v>26.570499999999999</v>
      </c>
      <c r="FO571" s="1">
        <v>1</v>
      </c>
      <c r="FP571" s="1">
        <v>0.60763199999999995</v>
      </c>
      <c r="FQ571" s="1">
        <v>2.5726599999999999</v>
      </c>
      <c r="FR571" s="1">
        <v>20.299199999999999</v>
      </c>
      <c r="FS571" s="1">
        <v>5.2112999999999996</v>
      </c>
      <c r="FT571" s="1">
        <v>11.9078</v>
      </c>
      <c r="FU571" s="1">
        <v>5.0033000000000003</v>
      </c>
      <c r="FV571" s="1">
        <v>3.2903500000000001</v>
      </c>
      <c r="FW571" s="1">
        <v>9999</v>
      </c>
      <c r="FX571" s="1">
        <v>9999</v>
      </c>
      <c r="FY571" s="1">
        <v>9999</v>
      </c>
      <c r="FZ571" s="1">
        <v>999.9</v>
      </c>
      <c r="GA571" s="1">
        <v>1.85988</v>
      </c>
      <c r="GB571" s="1">
        <v>1.85486</v>
      </c>
      <c r="GC571" s="1">
        <v>1.85805</v>
      </c>
      <c r="GD571" s="1">
        <v>1.8565400000000001</v>
      </c>
      <c r="GE571" s="1">
        <v>1.8552599999999999</v>
      </c>
      <c r="GF571" s="1">
        <v>1.8548500000000001</v>
      </c>
      <c r="GG571" s="1">
        <v>1.8536699999999999</v>
      </c>
      <c r="GH571" s="1">
        <v>1.8566800000000001</v>
      </c>
      <c r="GI571" s="1">
        <v>0</v>
      </c>
      <c r="GJ571" s="1">
        <v>0</v>
      </c>
      <c r="GK571" s="1">
        <v>0</v>
      </c>
      <c r="GL571" s="1">
        <v>0</v>
      </c>
      <c r="GM571" s="1" t="s">
        <v>355</v>
      </c>
      <c r="GN571" s="1" t="s">
        <v>356</v>
      </c>
      <c r="GO571" s="1" t="s">
        <v>357</v>
      </c>
      <c r="GP571" s="1" t="s">
        <v>357</v>
      </c>
      <c r="GQ571" s="1" t="s">
        <v>357</v>
      </c>
      <c r="GR571" s="1" t="s">
        <v>357</v>
      </c>
      <c r="GS571" s="1">
        <v>0</v>
      </c>
      <c r="GT571" s="1">
        <v>100</v>
      </c>
      <c r="GU571" s="1">
        <v>100</v>
      </c>
      <c r="GV571" s="1">
        <v>1.8109999999999999</v>
      </c>
      <c r="GW571" s="1">
        <v>1.2800000000000001E-2</v>
      </c>
      <c r="GX571" s="1">
        <v>0.27761382284396391</v>
      </c>
      <c r="GY571" s="1">
        <v>3.0239061252787889E-3</v>
      </c>
      <c r="GZ571" s="1">
        <v>-1.398580452151984E-6</v>
      </c>
      <c r="HA571" s="1">
        <v>2.8030378366047371E-10</v>
      </c>
      <c r="HB571" s="1">
        <v>-7.1345895132161177E-2</v>
      </c>
      <c r="HC571" s="1">
        <v>1.0309082032153079E-2</v>
      </c>
      <c r="HD571" s="1">
        <v>-3.6321104004466529E-4</v>
      </c>
      <c r="HE571" s="1">
        <v>3.6129943689190391E-6</v>
      </c>
      <c r="HF571" s="1">
        <v>0</v>
      </c>
      <c r="HG571" s="1">
        <v>2134</v>
      </c>
      <c r="HH571" s="1">
        <v>3</v>
      </c>
      <c r="HI571" s="1">
        <v>46</v>
      </c>
      <c r="HJ571" s="1">
        <v>7.3</v>
      </c>
      <c r="HK571" s="1">
        <v>7.2</v>
      </c>
      <c r="HL571" s="1">
        <v>1.80542</v>
      </c>
      <c r="HM571" s="1">
        <v>2.35107</v>
      </c>
      <c r="HN571" s="1">
        <v>1.4978</v>
      </c>
      <c r="HO571" s="1">
        <v>2.3010299999999999</v>
      </c>
      <c r="HP571" s="1">
        <v>1.5478499999999999</v>
      </c>
      <c r="HQ571" s="1">
        <v>2.3059099999999999</v>
      </c>
      <c r="HR571" s="1">
        <v>43.5627</v>
      </c>
      <c r="HS571" s="1">
        <v>15.340400000000001</v>
      </c>
      <c r="HT571" s="1">
        <v>18</v>
      </c>
      <c r="HU571" s="1">
        <v>503.03199999999998</v>
      </c>
      <c r="HV571" s="1">
        <v>460.113</v>
      </c>
      <c r="HW571" s="1">
        <v>26.6998</v>
      </c>
      <c r="HX571" s="1">
        <v>34.508600000000001</v>
      </c>
      <c r="HY571" s="1">
        <v>29.999500000000001</v>
      </c>
      <c r="HZ571" s="1">
        <v>34.4114</v>
      </c>
      <c r="IA571" s="1">
        <v>34.513300000000001</v>
      </c>
      <c r="IB571" s="1">
        <v>36.145099999999999</v>
      </c>
      <c r="IC571" s="1">
        <v>28.625599999999999</v>
      </c>
      <c r="ID571" s="1">
        <v>0</v>
      </c>
      <c r="IE571" s="1">
        <v>26.3492</v>
      </c>
      <c r="IF571" s="1">
        <v>803.57299999999998</v>
      </c>
      <c r="IG571" s="1">
        <v>23.902999999999999</v>
      </c>
      <c r="IH571" s="1">
        <v>100.333</v>
      </c>
      <c r="II571" s="1">
        <v>100.02</v>
      </c>
      <c r="IJ571" s="1" t="s">
        <v>1161</v>
      </c>
    </row>
    <row r="572" spans="1:244" ht="15.75" customHeight="1" x14ac:dyDescent="0.3">
      <c r="A572" s="1">
        <v>556</v>
      </c>
      <c r="B572" s="1">
        <v>1659809839.0999999</v>
      </c>
      <c r="C572" s="1">
        <v>13697.599999904631</v>
      </c>
      <c r="D572" s="1" t="s">
        <v>1466</v>
      </c>
      <c r="E572" s="1" t="s">
        <v>1467</v>
      </c>
      <c r="F572" s="1">
        <v>1</v>
      </c>
      <c r="G572" s="1" t="s">
        <v>346</v>
      </c>
      <c r="H572" s="1" t="s">
        <v>347</v>
      </c>
      <c r="I572" s="1" t="s">
        <v>348</v>
      </c>
      <c r="J572" s="1" t="s">
        <v>349</v>
      </c>
      <c r="K572" s="1" t="s">
        <v>350</v>
      </c>
      <c r="L572" s="1" t="s">
        <v>1154</v>
      </c>
      <c r="M572" s="1" t="s">
        <v>351</v>
      </c>
      <c r="N572" s="1">
        <v>1659809831.0999999</v>
      </c>
      <c r="O572" s="1">
        <f t="shared" si="68"/>
        <v>2.9865007172662382E-3</v>
      </c>
      <c r="P572" s="1">
        <f t="shared" si="69"/>
        <v>2.9865007172662383</v>
      </c>
      <c r="Q572" s="1">
        <f t="shared" si="70"/>
        <v>20.990359847804857</v>
      </c>
      <c r="R572" s="1">
        <f t="shared" si="71"/>
        <v>671.19981250000001</v>
      </c>
      <c r="S572" s="1">
        <f t="shared" si="72"/>
        <v>421.86106084809114</v>
      </c>
      <c r="T572" s="1">
        <f t="shared" si="73"/>
        <v>41.717562456389906</v>
      </c>
      <c r="U572" s="1">
        <f t="shared" si="74"/>
        <v>66.374507384953503</v>
      </c>
      <c r="V572" s="1">
        <f t="shared" si="75"/>
        <v>0.14869191947143662</v>
      </c>
      <c r="W572" s="1">
        <f t="shared" si="76"/>
        <v>2.9086150848620869</v>
      </c>
      <c r="X572" s="1">
        <f t="shared" si="77"/>
        <v>0.14459446270497522</v>
      </c>
      <c r="Y572" s="1">
        <f t="shared" si="78"/>
        <v>9.0730274532384497E-2</v>
      </c>
      <c r="Z572" s="1">
        <f t="shared" si="79"/>
        <v>321.51806665123212</v>
      </c>
      <c r="AA572" s="1">
        <f t="shared" si="80"/>
        <v>32.119001501002877</v>
      </c>
      <c r="AB572" s="1">
        <f t="shared" si="81"/>
        <v>31.614587499999999</v>
      </c>
      <c r="AC572" s="1">
        <f t="shared" si="82"/>
        <v>4.6719007039534537</v>
      </c>
      <c r="AD572" s="1">
        <f t="shared" si="83"/>
        <v>59.988872543046966</v>
      </c>
      <c r="AE572" s="1">
        <f t="shared" si="84"/>
        <v>2.7055969283894115</v>
      </c>
      <c r="AF572" s="1">
        <f t="shared" si="85"/>
        <v>4.5101646583671373</v>
      </c>
      <c r="AG572" s="1">
        <f t="shared" si="86"/>
        <v>1.9663037755640422</v>
      </c>
      <c r="AH572" s="1">
        <f t="shared" si="87"/>
        <v>-131.7046816314411</v>
      </c>
      <c r="AI572" s="1">
        <f t="shared" si="88"/>
        <v>-97.112952580486493</v>
      </c>
      <c r="AJ572" s="1">
        <f t="shared" si="89"/>
        <v>-7.5202027142946903</v>
      </c>
      <c r="AK572" s="1">
        <f t="shared" si="90"/>
        <v>85.180229725009852</v>
      </c>
      <c r="AL572" s="1">
        <f t="shared" si="91"/>
        <v>51.735592563749762</v>
      </c>
      <c r="AM572" s="1">
        <f t="shared" si="92"/>
        <v>2.9849550772593765</v>
      </c>
      <c r="AN572" s="1">
        <f t="shared" si="93"/>
        <v>20.990359847804857</v>
      </c>
      <c r="AO572" s="1">
        <v>780.69764655091797</v>
      </c>
      <c r="AP572" s="1">
        <v>728.48296969696969</v>
      </c>
      <c r="AQ572" s="1">
        <v>5.1520492814033574</v>
      </c>
      <c r="AR572" s="1">
        <v>65.640967639493695</v>
      </c>
      <c r="AS572" s="1">
        <f t="shared" si="94"/>
        <v>2.9865007172662383</v>
      </c>
      <c r="AT572" s="1">
        <v>23.87508800855522</v>
      </c>
      <c r="AU572" s="1">
        <v>27.35979890109893</v>
      </c>
      <c r="AV572" s="1">
        <v>1.2935495120917029E-5</v>
      </c>
      <c r="AW572" s="1">
        <v>85.652691204129724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51561.539019467025</v>
      </c>
      <c r="BC572" s="1">
        <f t="shared" si="98"/>
        <v>2000.0125</v>
      </c>
      <c r="BD572" s="1">
        <f t="shared" si="99"/>
        <v>1681.2105371249907</v>
      </c>
      <c r="BE572" s="1">
        <f t="shared" si="100"/>
        <v>0.84060001481240276</v>
      </c>
      <c r="BF572" s="1">
        <f t="shared" si="101"/>
        <v>0.16075802858793739</v>
      </c>
      <c r="BG572" s="1">
        <v>6</v>
      </c>
      <c r="BH572" s="1">
        <v>0.5</v>
      </c>
      <c r="BI572" s="1" t="s">
        <v>352</v>
      </c>
      <c r="BJ572" s="1">
        <v>2</v>
      </c>
      <c r="BK572" s="1" t="b">
        <v>1</v>
      </c>
      <c r="BL572" s="1">
        <v>1659809831.0999999</v>
      </c>
      <c r="BM572" s="1">
        <v>671.19981250000001</v>
      </c>
      <c r="BN572" s="1">
        <v>735.66912500000001</v>
      </c>
      <c r="BO572" s="1">
        <v>27.35984375</v>
      </c>
      <c r="BP572" s="1">
        <v>23.876850000000001</v>
      </c>
      <c r="BQ572" s="1">
        <v>669.44106250000004</v>
      </c>
      <c r="BR572" s="1">
        <v>27.34700625</v>
      </c>
      <c r="BS572" s="1">
        <v>500.13650000000001</v>
      </c>
      <c r="BT572" s="1">
        <v>98.789487500000007</v>
      </c>
      <c r="BU572" s="1">
        <v>9.9853868749999991E-2</v>
      </c>
      <c r="BV572" s="1">
        <v>30.995281250000001</v>
      </c>
      <c r="BW572" s="1">
        <v>31.614587499999999</v>
      </c>
      <c r="BX572" s="1">
        <v>999.9</v>
      </c>
      <c r="BY572" s="1">
        <v>0</v>
      </c>
      <c r="BZ572" s="1">
        <v>0</v>
      </c>
      <c r="CA572" s="1">
        <v>10002.221250000001</v>
      </c>
      <c r="CB572" s="1">
        <v>0</v>
      </c>
      <c r="CC572" s="1">
        <v>219.76056249999999</v>
      </c>
      <c r="CD572" s="1">
        <v>-64.469112499999994</v>
      </c>
      <c r="CE572" s="1">
        <v>690.080375</v>
      </c>
      <c r="CF572" s="1">
        <v>753.66412500000001</v>
      </c>
      <c r="CG572" s="1">
        <v>3.4830056250000001</v>
      </c>
      <c r="CH572" s="1">
        <v>735.66912500000001</v>
      </c>
      <c r="CI572" s="1">
        <v>23.876850000000001</v>
      </c>
      <c r="CJ572" s="1">
        <v>2.70286625</v>
      </c>
      <c r="CK572" s="1">
        <v>2.3587812499999998</v>
      </c>
      <c r="CL572" s="1">
        <v>22.30255</v>
      </c>
      <c r="CM572" s="1">
        <v>20.08354375</v>
      </c>
      <c r="CN572" s="1">
        <v>2000.0125</v>
      </c>
      <c r="CO572" s="1">
        <v>0.97999806249999999</v>
      </c>
      <c r="CP572" s="1">
        <v>2.0002006249999999E-2</v>
      </c>
      <c r="CQ572" s="1">
        <v>0</v>
      </c>
      <c r="CR572" s="1">
        <v>2.4629374999999998</v>
      </c>
      <c r="CS572" s="1">
        <v>0</v>
      </c>
      <c r="CT572" s="1">
        <v>20070.131249999999</v>
      </c>
      <c r="CU572" s="1">
        <v>17412.431250000001</v>
      </c>
      <c r="CV572" s="1">
        <v>43.875</v>
      </c>
      <c r="CW572" s="1">
        <v>45.058124999999997</v>
      </c>
      <c r="CX572" s="1">
        <v>43.936999999999998</v>
      </c>
      <c r="CY572" s="1">
        <v>43.323812500000003</v>
      </c>
      <c r="CZ572" s="1">
        <v>43.811999999999998</v>
      </c>
      <c r="DA572" s="1">
        <v>1960.0118749999999</v>
      </c>
      <c r="DB572" s="1">
        <v>40.001249999999999</v>
      </c>
      <c r="DC572" s="1">
        <v>0</v>
      </c>
      <c r="DD572" s="1">
        <v>1659809838.3</v>
      </c>
      <c r="DE572" s="1">
        <v>0</v>
      </c>
      <c r="DF572" s="1">
        <v>1659809405.0999999</v>
      </c>
      <c r="DG572" s="1" t="s">
        <v>1159</v>
      </c>
      <c r="DH572" s="1">
        <v>1659809402.5999999</v>
      </c>
      <c r="DI572" s="1">
        <v>1659809405.0999999</v>
      </c>
      <c r="DJ572" s="1">
        <v>17</v>
      </c>
      <c r="DK572" s="1">
        <v>-0.01</v>
      </c>
      <c r="DL572" s="1">
        <v>-1E-3</v>
      </c>
      <c r="DM572" s="1">
        <v>1.2789999999999999</v>
      </c>
      <c r="DN572" s="1">
        <v>1.7000000000000001E-2</v>
      </c>
      <c r="DO572" s="1">
        <v>400</v>
      </c>
      <c r="DP572" s="1">
        <v>24</v>
      </c>
      <c r="DQ572" s="1">
        <v>0.2</v>
      </c>
      <c r="DR572" s="1">
        <v>0.03</v>
      </c>
      <c r="DS572" s="1">
        <v>21.04173257285699</v>
      </c>
      <c r="DT572" s="1">
        <v>1.57089077531657</v>
      </c>
      <c r="DU572" s="1">
        <v>0.14440182027879589</v>
      </c>
      <c r="DV572" s="1">
        <v>0</v>
      </c>
      <c r="DW572" s="1">
        <v>-64.193335000000005</v>
      </c>
      <c r="DX572" s="1">
        <v>-5.3651234521573734</v>
      </c>
      <c r="DY572" s="1">
        <v>0.53186449568945648</v>
      </c>
      <c r="DZ572" s="1">
        <v>0</v>
      </c>
      <c r="EA572" s="1">
        <v>3.48187925</v>
      </c>
      <c r="EB572" s="1">
        <v>2.946968105065265E-2</v>
      </c>
      <c r="EC572" s="1">
        <v>3.242349755578521E-3</v>
      </c>
      <c r="ED572" s="1">
        <v>1</v>
      </c>
      <c r="EE572" s="1">
        <v>1.966184623200661</v>
      </c>
      <c r="EF572" s="1">
        <v>1.609469318762697E-2</v>
      </c>
      <c r="EG572" s="1">
        <v>1.550646141989941E-3</v>
      </c>
      <c r="EH572" s="1">
        <v>1</v>
      </c>
      <c r="EI572" s="1">
        <v>0.14853964404486161</v>
      </c>
      <c r="EJ572" s="1">
        <v>-4.4667659139664429E-4</v>
      </c>
      <c r="EK572" s="1">
        <v>6.9894948805152032E-5</v>
      </c>
      <c r="EL572" s="1">
        <v>1</v>
      </c>
      <c r="EM572" s="1">
        <v>3</v>
      </c>
      <c r="EN572" s="1">
        <v>6</v>
      </c>
      <c r="EO572" s="1" t="s">
        <v>1160</v>
      </c>
      <c r="EP572" s="1">
        <v>2.9402599999999999</v>
      </c>
      <c r="EQ572" s="1">
        <v>2.8009599999999999</v>
      </c>
      <c r="ER572" s="1">
        <v>0.13142699999999999</v>
      </c>
      <c r="ES572" s="1">
        <v>0.139428</v>
      </c>
      <c r="ET572" s="1">
        <v>0.116739</v>
      </c>
      <c r="EU572" s="1">
        <v>0.106112</v>
      </c>
      <c r="EV572" s="1">
        <v>17758.3</v>
      </c>
      <c r="EW572" s="1">
        <v>18447.2</v>
      </c>
      <c r="EX572" s="1">
        <v>23790.9</v>
      </c>
      <c r="EY572" s="1">
        <v>24962.400000000001</v>
      </c>
      <c r="EZ572" s="1">
        <v>33646.699999999997</v>
      </c>
      <c r="FA572" s="1">
        <v>35642</v>
      </c>
      <c r="FB572" s="1">
        <v>43395.5</v>
      </c>
      <c r="FC572" s="1">
        <v>46153.8</v>
      </c>
      <c r="FD572" s="1">
        <v>1.9360999999999999</v>
      </c>
      <c r="FE572" s="1">
        <v>1.7717000000000001</v>
      </c>
      <c r="FF572" s="1">
        <v>9.1925300000000001E-2</v>
      </c>
      <c r="FG572" s="1">
        <v>0</v>
      </c>
      <c r="FH572" s="1">
        <v>30.126100000000001</v>
      </c>
      <c r="FI572" s="1">
        <v>999.9</v>
      </c>
      <c r="FJ572" s="1">
        <v>41.8</v>
      </c>
      <c r="FK572" s="1">
        <v>41.6</v>
      </c>
      <c r="FL572" s="1">
        <v>34.151400000000002</v>
      </c>
      <c r="FM572" s="1">
        <v>63.554299999999998</v>
      </c>
      <c r="FN572" s="1">
        <v>26.578499999999998</v>
      </c>
      <c r="FO572" s="1">
        <v>1</v>
      </c>
      <c r="FP572" s="1">
        <v>0.60753599999999996</v>
      </c>
      <c r="FQ572" s="1">
        <v>3.0135700000000001</v>
      </c>
      <c r="FR572" s="1">
        <v>20.290099999999999</v>
      </c>
      <c r="FS572" s="1">
        <v>5.2117500000000003</v>
      </c>
      <c r="FT572" s="1">
        <v>11.9078</v>
      </c>
      <c r="FU572" s="1">
        <v>5.0031499999999998</v>
      </c>
      <c r="FV572" s="1">
        <v>3.29033</v>
      </c>
      <c r="FW572" s="1">
        <v>9999</v>
      </c>
      <c r="FX572" s="1">
        <v>9999</v>
      </c>
      <c r="FY572" s="1">
        <v>9999</v>
      </c>
      <c r="FZ572" s="1">
        <v>999.9</v>
      </c>
      <c r="GA572" s="1">
        <v>1.85988</v>
      </c>
      <c r="GB572" s="1">
        <v>1.85486</v>
      </c>
      <c r="GC572" s="1">
        <v>1.85806</v>
      </c>
      <c r="GD572" s="1">
        <v>1.8565400000000001</v>
      </c>
      <c r="GE572" s="1">
        <v>1.8552599999999999</v>
      </c>
      <c r="GF572" s="1">
        <v>1.85484</v>
      </c>
      <c r="GG572" s="1">
        <v>1.85368</v>
      </c>
      <c r="GH572" s="1">
        <v>1.8566800000000001</v>
      </c>
      <c r="GI572" s="1">
        <v>0</v>
      </c>
      <c r="GJ572" s="1">
        <v>0</v>
      </c>
      <c r="GK572" s="1">
        <v>0</v>
      </c>
      <c r="GL572" s="1">
        <v>0</v>
      </c>
      <c r="GM572" s="1" t="s">
        <v>355</v>
      </c>
      <c r="GN572" s="1" t="s">
        <v>356</v>
      </c>
      <c r="GO572" s="1" t="s">
        <v>357</v>
      </c>
      <c r="GP572" s="1" t="s">
        <v>357</v>
      </c>
      <c r="GQ572" s="1" t="s">
        <v>357</v>
      </c>
      <c r="GR572" s="1" t="s">
        <v>357</v>
      </c>
      <c r="GS572" s="1">
        <v>0</v>
      </c>
      <c r="GT572" s="1">
        <v>100</v>
      </c>
      <c r="GU572" s="1">
        <v>100</v>
      </c>
      <c r="GV572" s="1">
        <v>1.819</v>
      </c>
      <c r="GW572" s="1">
        <v>1.29E-2</v>
      </c>
      <c r="GX572" s="1">
        <v>0.27761382284396391</v>
      </c>
      <c r="GY572" s="1">
        <v>3.0239061252787889E-3</v>
      </c>
      <c r="GZ572" s="1">
        <v>-1.398580452151984E-6</v>
      </c>
      <c r="HA572" s="1">
        <v>2.8030378366047371E-10</v>
      </c>
      <c r="HB572" s="1">
        <v>-7.1345895132161177E-2</v>
      </c>
      <c r="HC572" s="1">
        <v>1.0309082032153079E-2</v>
      </c>
      <c r="HD572" s="1">
        <v>-3.6321104004466529E-4</v>
      </c>
      <c r="HE572" s="1">
        <v>3.6129943689190391E-6</v>
      </c>
      <c r="HF572" s="1">
        <v>0</v>
      </c>
      <c r="HG572" s="1">
        <v>2134</v>
      </c>
      <c r="HH572" s="1">
        <v>3</v>
      </c>
      <c r="HI572" s="1">
        <v>46</v>
      </c>
      <c r="HJ572" s="1">
        <v>7.3</v>
      </c>
      <c r="HK572" s="1">
        <v>7.2</v>
      </c>
      <c r="HL572" s="1">
        <v>1.8103</v>
      </c>
      <c r="HM572" s="1">
        <v>2.34741</v>
      </c>
      <c r="HN572" s="1">
        <v>1.4978</v>
      </c>
      <c r="HO572" s="1">
        <v>2.3010299999999999</v>
      </c>
      <c r="HP572" s="1">
        <v>1.5478499999999999</v>
      </c>
      <c r="HQ572" s="1">
        <v>2.35229</v>
      </c>
      <c r="HR572" s="1">
        <v>43.5627</v>
      </c>
      <c r="HS572" s="1">
        <v>15.305300000000001</v>
      </c>
      <c r="HT572" s="1">
        <v>18</v>
      </c>
      <c r="HU572" s="1">
        <v>502.99</v>
      </c>
      <c r="HV572" s="1">
        <v>460.13400000000001</v>
      </c>
      <c r="HW572" s="1">
        <v>26.6981</v>
      </c>
      <c r="HX572" s="1">
        <v>34.506999999999998</v>
      </c>
      <c r="HY572" s="1">
        <v>29.999500000000001</v>
      </c>
      <c r="HZ572" s="1">
        <v>34.4099</v>
      </c>
      <c r="IA572" s="1">
        <v>34.511800000000001</v>
      </c>
      <c r="IB572" s="1">
        <v>36.266599999999997</v>
      </c>
      <c r="IC572" s="1">
        <v>28.625599999999999</v>
      </c>
      <c r="ID572" s="1">
        <v>0</v>
      </c>
      <c r="IE572" s="1">
        <v>26.3492</v>
      </c>
      <c r="IF572" s="1">
        <v>803.57299999999998</v>
      </c>
      <c r="IG572" s="1">
        <v>23.902999999999999</v>
      </c>
      <c r="IH572" s="1">
        <v>100.333</v>
      </c>
      <c r="II572" s="1">
        <v>100.02</v>
      </c>
      <c r="IJ572" s="1" t="s">
        <v>1161</v>
      </c>
    </row>
    <row r="573" spans="1:244" ht="15.75" customHeight="1" x14ac:dyDescent="0.3">
      <c r="A573" s="1">
        <v>557</v>
      </c>
      <c r="B573" s="1">
        <v>1659809839.5999999</v>
      </c>
      <c r="C573" s="1">
        <v>13698.099999904631</v>
      </c>
      <c r="D573" s="1" t="s">
        <v>1466</v>
      </c>
      <c r="E573" s="1" t="s">
        <v>1467</v>
      </c>
      <c r="F573" s="1">
        <v>1</v>
      </c>
      <c r="G573" s="1" t="s">
        <v>346</v>
      </c>
      <c r="H573" s="1" t="s">
        <v>347</v>
      </c>
      <c r="I573" s="1" t="s">
        <v>348</v>
      </c>
      <c r="J573" s="1" t="s">
        <v>349</v>
      </c>
      <c r="K573" s="1" t="s">
        <v>350</v>
      </c>
      <c r="L573" s="1" t="s">
        <v>1154</v>
      </c>
      <c r="M573" s="1" t="s">
        <v>351</v>
      </c>
      <c r="N573" s="1">
        <v>1659809831.0999999</v>
      </c>
      <c r="O573" s="1">
        <f t="shared" si="68"/>
        <v>2.9868884601245492E-3</v>
      </c>
      <c r="P573" s="1">
        <f t="shared" si="69"/>
        <v>2.9868884601245491</v>
      </c>
      <c r="Q573" s="1">
        <f t="shared" si="70"/>
        <v>20.920777712375454</v>
      </c>
      <c r="R573" s="1">
        <f t="shared" si="71"/>
        <v>671.19981250000001</v>
      </c>
      <c r="S573" s="1">
        <f t="shared" si="72"/>
        <v>422.64512912919207</v>
      </c>
      <c r="T573" s="1">
        <f t="shared" si="73"/>
        <v>41.795098452296102</v>
      </c>
      <c r="U573" s="1">
        <f t="shared" si="74"/>
        <v>66.374507384953503</v>
      </c>
      <c r="V573" s="1">
        <f t="shared" si="75"/>
        <v>0.14871177031910562</v>
      </c>
      <c r="W573" s="1">
        <f t="shared" si="76"/>
        <v>2.9086150848620869</v>
      </c>
      <c r="X573" s="1">
        <f t="shared" si="77"/>
        <v>0.1446132356689129</v>
      </c>
      <c r="Y573" s="1">
        <f t="shared" si="78"/>
        <v>9.074210078506742E-2</v>
      </c>
      <c r="Z573" s="1">
        <f t="shared" si="79"/>
        <v>321.51806665123212</v>
      </c>
      <c r="AA573" s="1">
        <f t="shared" si="80"/>
        <v>32.118900269946174</v>
      </c>
      <c r="AB573" s="1">
        <f t="shared" si="81"/>
        <v>31.614587499999999</v>
      </c>
      <c r="AC573" s="1">
        <f t="shared" si="82"/>
        <v>4.6719007039534537</v>
      </c>
      <c r="AD573" s="1">
        <f t="shared" si="83"/>
        <v>59.988872543046966</v>
      </c>
      <c r="AE573" s="1">
        <f t="shared" si="84"/>
        <v>2.7055969283894115</v>
      </c>
      <c r="AF573" s="1">
        <f t="shared" si="85"/>
        <v>4.5101646583671373</v>
      </c>
      <c r="AG573" s="1">
        <f t="shared" si="86"/>
        <v>1.9663037755640422</v>
      </c>
      <c r="AH573" s="1">
        <f t="shared" si="87"/>
        <v>-131.72178109149263</v>
      </c>
      <c r="AI573" s="1">
        <f t="shared" si="88"/>
        <v>-97.112952580486493</v>
      </c>
      <c r="AJ573" s="1">
        <f t="shared" si="89"/>
        <v>-7.5202027142946903</v>
      </c>
      <c r="AK573" s="1">
        <f t="shared" si="90"/>
        <v>85.163130264958326</v>
      </c>
      <c r="AL573" s="1">
        <f t="shared" si="91"/>
        <v>51.735592563749762</v>
      </c>
      <c r="AM573" s="1">
        <f t="shared" si="92"/>
        <v>2.9849550772593765</v>
      </c>
      <c r="AN573" s="1">
        <f t="shared" si="93"/>
        <v>20.920777712375454</v>
      </c>
      <c r="AO573" s="1">
        <v>783.30038187497621</v>
      </c>
      <c r="AP573" s="1">
        <v>731.09455151515112</v>
      </c>
      <c r="AQ573" s="1">
        <v>5.1670022027381322</v>
      </c>
      <c r="AR573" s="1">
        <v>65.640967639493695</v>
      </c>
      <c r="AS573" s="1">
        <f t="shared" si="94"/>
        <v>2.9868884601245491</v>
      </c>
      <c r="AT573" s="1">
        <v>23.874425972148948</v>
      </c>
      <c r="AU573" s="1">
        <v>27.35961318681321</v>
      </c>
      <c r="AV573" s="1">
        <v>9.4651572383650963E-6</v>
      </c>
      <c r="AW573" s="1">
        <v>85.652691204129724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51561.539019467025</v>
      </c>
      <c r="BC573" s="1">
        <f t="shared" si="98"/>
        <v>2000.0125</v>
      </c>
      <c r="BD573" s="1">
        <f t="shared" si="99"/>
        <v>1681.2105371249907</v>
      </c>
      <c r="BE573" s="1">
        <f t="shared" si="100"/>
        <v>0.84060001481240276</v>
      </c>
      <c r="BF573" s="1">
        <f t="shared" si="101"/>
        <v>0.16075802858793739</v>
      </c>
      <c r="BG573" s="1">
        <v>6</v>
      </c>
      <c r="BH573" s="1">
        <v>0.5</v>
      </c>
      <c r="BI573" s="1" t="s">
        <v>352</v>
      </c>
      <c r="BJ573" s="1">
        <v>2</v>
      </c>
      <c r="BK573" s="1" t="b">
        <v>1</v>
      </c>
      <c r="BL573" s="1">
        <v>1659809831.0999999</v>
      </c>
      <c r="BM573" s="1">
        <v>671.19981250000001</v>
      </c>
      <c r="BN573" s="1">
        <v>735.66912500000001</v>
      </c>
      <c r="BO573" s="1">
        <v>27.35984375</v>
      </c>
      <c r="BP573" s="1">
        <v>23.876850000000001</v>
      </c>
      <c r="BQ573" s="1">
        <v>669.44106250000004</v>
      </c>
      <c r="BR573" s="1">
        <v>27.34700625</v>
      </c>
      <c r="BS573" s="1">
        <v>500.13650000000001</v>
      </c>
      <c r="BT573" s="1">
        <v>98.789487500000007</v>
      </c>
      <c r="BU573" s="1">
        <v>9.9853868749999991E-2</v>
      </c>
      <c r="BV573" s="1">
        <v>30.995281250000001</v>
      </c>
      <c r="BW573" s="1">
        <v>31.614587499999999</v>
      </c>
      <c r="BX573" s="1">
        <v>999.9</v>
      </c>
      <c r="BY573" s="1">
        <v>0</v>
      </c>
      <c r="BZ573" s="1">
        <v>0</v>
      </c>
      <c r="CA573" s="1">
        <v>10002.221250000001</v>
      </c>
      <c r="CB573" s="1">
        <v>0</v>
      </c>
      <c r="CC573" s="1">
        <v>219.76056249999999</v>
      </c>
      <c r="CD573" s="1">
        <v>-64.469112499999994</v>
      </c>
      <c r="CE573" s="1">
        <v>690.080375</v>
      </c>
      <c r="CF573" s="1">
        <v>753.66412500000001</v>
      </c>
      <c r="CG573" s="1">
        <v>3.4830056250000001</v>
      </c>
      <c r="CH573" s="1">
        <v>735.66912500000001</v>
      </c>
      <c r="CI573" s="1">
        <v>23.876850000000001</v>
      </c>
      <c r="CJ573" s="1">
        <v>2.70286625</v>
      </c>
      <c r="CK573" s="1">
        <v>2.3587812499999998</v>
      </c>
      <c r="CL573" s="1">
        <v>22.30255</v>
      </c>
      <c r="CM573" s="1">
        <v>20.08354375</v>
      </c>
      <c r="CN573" s="1">
        <v>2000.0125</v>
      </c>
      <c r="CO573" s="1">
        <v>0.97999806249999999</v>
      </c>
      <c r="CP573" s="1">
        <v>2.0002006249999999E-2</v>
      </c>
      <c r="CQ573" s="1">
        <v>0</v>
      </c>
      <c r="CR573" s="1">
        <v>2.4629374999999998</v>
      </c>
      <c r="CS573" s="1">
        <v>0</v>
      </c>
      <c r="CT573" s="1">
        <v>20070.131249999999</v>
      </c>
      <c r="CU573" s="1">
        <v>17412.431250000001</v>
      </c>
      <c r="CV573" s="1">
        <v>43.875</v>
      </c>
      <c r="CW573" s="1">
        <v>45.058124999999997</v>
      </c>
      <c r="CX573" s="1">
        <v>43.936999999999998</v>
      </c>
      <c r="CY573" s="1">
        <v>43.323812500000003</v>
      </c>
      <c r="CZ573" s="1">
        <v>43.811999999999998</v>
      </c>
      <c r="DA573" s="1">
        <v>1960.0118749999999</v>
      </c>
      <c r="DB573" s="1">
        <v>40.001249999999999</v>
      </c>
      <c r="DC573" s="1">
        <v>0</v>
      </c>
      <c r="DD573" s="1">
        <v>1659809838.9000001</v>
      </c>
      <c r="DE573" s="1">
        <v>0</v>
      </c>
      <c r="DF573" s="1">
        <v>1659809405.0999999</v>
      </c>
      <c r="DG573" s="1" t="s">
        <v>1159</v>
      </c>
      <c r="DH573" s="1">
        <v>1659809402.5999999</v>
      </c>
      <c r="DI573" s="1">
        <v>1659809405.0999999</v>
      </c>
      <c r="DJ573" s="1">
        <v>17</v>
      </c>
      <c r="DK573" s="1">
        <v>-0.01</v>
      </c>
      <c r="DL573" s="1">
        <v>-1E-3</v>
      </c>
      <c r="DM573" s="1">
        <v>1.2789999999999999</v>
      </c>
      <c r="DN573" s="1">
        <v>1.7000000000000001E-2</v>
      </c>
      <c r="DO573" s="1">
        <v>400</v>
      </c>
      <c r="DP573" s="1">
        <v>24</v>
      </c>
      <c r="DQ573" s="1">
        <v>0.2</v>
      </c>
      <c r="DR573" s="1">
        <v>0.03</v>
      </c>
      <c r="DS573" s="1">
        <v>21.04173257285699</v>
      </c>
      <c r="DT573" s="1">
        <v>1.57089077531657</v>
      </c>
      <c r="DU573" s="1">
        <v>0.14440182027879589</v>
      </c>
      <c r="DV573" s="1">
        <v>0</v>
      </c>
      <c r="DW573" s="1">
        <v>-64.193335000000005</v>
      </c>
      <c r="DX573" s="1">
        <v>-5.3651234521573734</v>
      </c>
      <c r="DY573" s="1">
        <v>0.53186449568945648</v>
      </c>
      <c r="DZ573" s="1">
        <v>0</v>
      </c>
      <c r="EA573" s="1">
        <v>3.48187925</v>
      </c>
      <c r="EB573" s="1">
        <v>2.946968105065265E-2</v>
      </c>
      <c r="EC573" s="1">
        <v>3.242349755578521E-3</v>
      </c>
      <c r="ED573" s="1">
        <v>1</v>
      </c>
      <c r="EE573" s="1">
        <v>1.966184623200661</v>
      </c>
      <c r="EF573" s="1">
        <v>1.609469318762697E-2</v>
      </c>
      <c r="EG573" s="1">
        <v>1.550646141989941E-3</v>
      </c>
      <c r="EH573" s="1">
        <v>1</v>
      </c>
      <c r="EI573" s="1">
        <v>0.14853964404486161</v>
      </c>
      <c r="EJ573" s="1">
        <v>-4.4667659139664429E-4</v>
      </c>
      <c r="EK573" s="1">
        <v>6.9894948805152032E-5</v>
      </c>
      <c r="EL573" s="1">
        <v>1</v>
      </c>
      <c r="EM573" s="1">
        <v>3</v>
      </c>
      <c r="EN573" s="1">
        <v>6</v>
      </c>
      <c r="EO573" s="1" t="s">
        <v>1160</v>
      </c>
      <c r="EP573" s="1">
        <v>2.9403299999999999</v>
      </c>
      <c r="EQ573" s="1">
        <v>2.8012000000000001</v>
      </c>
      <c r="ER573" s="1">
        <v>0.131741</v>
      </c>
      <c r="ES573" s="1">
        <v>0.139737</v>
      </c>
      <c r="ET573" s="1">
        <v>0.11673699999999999</v>
      </c>
      <c r="EU573" s="1">
        <v>0.106112</v>
      </c>
      <c r="EV573" s="1">
        <v>17751.8</v>
      </c>
      <c r="EW573" s="1">
        <v>18440.599999999999</v>
      </c>
      <c r="EX573" s="1">
        <v>23790.799999999999</v>
      </c>
      <c r="EY573" s="1">
        <v>24962.5</v>
      </c>
      <c r="EZ573" s="1">
        <v>33646.800000000003</v>
      </c>
      <c r="FA573" s="1">
        <v>35642</v>
      </c>
      <c r="FB573" s="1">
        <v>43395.5</v>
      </c>
      <c r="FC573" s="1">
        <v>46153.8</v>
      </c>
      <c r="FD573" s="1">
        <v>1.9361299999999999</v>
      </c>
      <c r="FE573" s="1">
        <v>1.7717000000000001</v>
      </c>
      <c r="FF573" s="1">
        <v>9.19402E-2</v>
      </c>
      <c r="FG573" s="1">
        <v>0</v>
      </c>
      <c r="FH573" s="1">
        <v>30.126100000000001</v>
      </c>
      <c r="FI573" s="1">
        <v>999.9</v>
      </c>
      <c r="FJ573" s="1">
        <v>41.8</v>
      </c>
      <c r="FK573" s="1">
        <v>41.6</v>
      </c>
      <c r="FL573" s="1">
        <v>34.151299999999999</v>
      </c>
      <c r="FM573" s="1">
        <v>63.554299999999998</v>
      </c>
      <c r="FN573" s="1">
        <v>26.6066</v>
      </c>
      <c r="FO573" s="1">
        <v>1</v>
      </c>
      <c r="FP573" s="1">
        <v>0.607881</v>
      </c>
      <c r="FQ573" s="1">
        <v>3.2804099999999998</v>
      </c>
      <c r="FR573" s="1">
        <v>20.284700000000001</v>
      </c>
      <c r="FS573" s="1">
        <v>5.2123499999999998</v>
      </c>
      <c r="FT573" s="1">
        <v>11.9078</v>
      </c>
      <c r="FU573" s="1">
        <v>5.00345</v>
      </c>
      <c r="FV573" s="1">
        <v>3.2903799999999999</v>
      </c>
      <c r="FW573" s="1">
        <v>9999</v>
      </c>
      <c r="FX573" s="1">
        <v>9999</v>
      </c>
      <c r="FY573" s="1">
        <v>9999</v>
      </c>
      <c r="FZ573" s="1">
        <v>999.9</v>
      </c>
      <c r="GA573" s="1">
        <v>1.85988</v>
      </c>
      <c r="GB573" s="1">
        <v>1.85486</v>
      </c>
      <c r="GC573" s="1">
        <v>1.85806</v>
      </c>
      <c r="GD573" s="1">
        <v>1.8565400000000001</v>
      </c>
      <c r="GE573" s="1">
        <v>1.8552599999999999</v>
      </c>
      <c r="GF573" s="1">
        <v>1.8548500000000001</v>
      </c>
      <c r="GG573" s="1">
        <v>1.85368</v>
      </c>
      <c r="GH573" s="1">
        <v>1.8566800000000001</v>
      </c>
      <c r="GI573" s="1">
        <v>0</v>
      </c>
      <c r="GJ573" s="1">
        <v>0</v>
      </c>
      <c r="GK573" s="1">
        <v>0</v>
      </c>
      <c r="GL573" s="1">
        <v>0</v>
      </c>
      <c r="GM573" s="1" t="s">
        <v>355</v>
      </c>
      <c r="GN573" s="1" t="s">
        <v>356</v>
      </c>
      <c r="GO573" s="1" t="s">
        <v>357</v>
      </c>
      <c r="GP573" s="1" t="s">
        <v>357</v>
      </c>
      <c r="GQ573" s="1" t="s">
        <v>357</v>
      </c>
      <c r="GR573" s="1" t="s">
        <v>357</v>
      </c>
      <c r="GS573" s="1">
        <v>0</v>
      </c>
      <c r="GT573" s="1">
        <v>100</v>
      </c>
      <c r="GU573" s="1">
        <v>100</v>
      </c>
      <c r="GV573" s="1">
        <v>1.823</v>
      </c>
      <c r="GW573" s="1">
        <v>1.29E-2</v>
      </c>
      <c r="GX573" s="1">
        <v>0.27761382284396391</v>
      </c>
      <c r="GY573" s="1">
        <v>3.0239061252787889E-3</v>
      </c>
      <c r="GZ573" s="1">
        <v>-1.398580452151984E-6</v>
      </c>
      <c r="HA573" s="1">
        <v>2.8030378366047371E-10</v>
      </c>
      <c r="HB573" s="1">
        <v>-7.1345895132161177E-2</v>
      </c>
      <c r="HC573" s="1">
        <v>1.0309082032153079E-2</v>
      </c>
      <c r="HD573" s="1">
        <v>-3.6321104004466529E-4</v>
      </c>
      <c r="HE573" s="1">
        <v>3.6129943689190391E-6</v>
      </c>
      <c r="HF573" s="1">
        <v>0</v>
      </c>
      <c r="HG573" s="1">
        <v>2134</v>
      </c>
      <c r="HH573" s="1">
        <v>3</v>
      </c>
      <c r="HI573" s="1">
        <v>46</v>
      </c>
      <c r="HJ573" s="1">
        <v>7.3</v>
      </c>
      <c r="HK573" s="1">
        <v>7.2</v>
      </c>
      <c r="HL573" s="1">
        <v>1.8103</v>
      </c>
      <c r="HM573" s="1">
        <v>2.33643</v>
      </c>
      <c r="HN573" s="1">
        <v>1.4978</v>
      </c>
      <c r="HO573" s="1">
        <v>2.3022499999999999</v>
      </c>
      <c r="HP573" s="1">
        <v>1.5478499999999999</v>
      </c>
      <c r="HQ573" s="1">
        <v>2.4157700000000002</v>
      </c>
      <c r="HR573" s="1">
        <v>43.5627</v>
      </c>
      <c r="HS573" s="1">
        <v>15.287800000000001</v>
      </c>
      <c r="HT573" s="1">
        <v>18</v>
      </c>
      <c r="HU573" s="1">
        <v>503.00400000000002</v>
      </c>
      <c r="HV573" s="1">
        <v>460.13200000000001</v>
      </c>
      <c r="HW573" s="1">
        <v>26.687999999999999</v>
      </c>
      <c r="HX573" s="1">
        <v>34.506700000000002</v>
      </c>
      <c r="HY573" s="1">
        <v>29.9999</v>
      </c>
      <c r="HZ573" s="1">
        <v>34.409599999999998</v>
      </c>
      <c r="IA573" s="1">
        <v>34.511400000000002</v>
      </c>
      <c r="IB573" s="1">
        <v>36.439399999999999</v>
      </c>
      <c r="IC573" s="1">
        <v>28.625599999999999</v>
      </c>
      <c r="ID573" s="1">
        <v>0</v>
      </c>
      <c r="IE573" s="1">
        <v>26.3492</v>
      </c>
      <c r="IF573" s="1">
        <v>813.60400000000004</v>
      </c>
      <c r="IG573" s="1">
        <v>23.902999999999999</v>
      </c>
      <c r="IH573" s="1">
        <v>100.333</v>
      </c>
      <c r="II573" s="1">
        <v>100.02</v>
      </c>
      <c r="IJ573" s="1" t="s">
        <v>1161</v>
      </c>
    </row>
    <row r="574" spans="1:244" ht="15.75" customHeight="1" x14ac:dyDescent="0.3">
      <c r="A574" s="1">
        <v>558</v>
      </c>
      <c r="B574" s="1">
        <v>1659809841.0999999</v>
      </c>
      <c r="C574" s="1">
        <v>13699.599999904631</v>
      </c>
      <c r="D574" s="1" t="s">
        <v>1468</v>
      </c>
      <c r="E574" s="1" t="s">
        <v>1469</v>
      </c>
      <c r="F574" s="1">
        <v>1</v>
      </c>
      <c r="G574" s="1" t="s">
        <v>346</v>
      </c>
      <c r="H574" s="1" t="s">
        <v>347</v>
      </c>
      <c r="I574" s="1" t="s">
        <v>348</v>
      </c>
      <c r="J574" s="1" t="s">
        <v>349</v>
      </c>
      <c r="K574" s="1" t="s">
        <v>350</v>
      </c>
      <c r="L574" s="1" t="s">
        <v>1154</v>
      </c>
      <c r="M574" s="1" t="s">
        <v>351</v>
      </c>
      <c r="N574" s="1">
        <v>1659809833.1312499</v>
      </c>
      <c r="O574" s="1">
        <f t="shared" si="68"/>
        <v>2.9876565617491537E-3</v>
      </c>
      <c r="P574" s="1">
        <f t="shared" si="69"/>
        <v>2.9876565617491537</v>
      </c>
      <c r="Q574" s="1">
        <f t="shared" si="70"/>
        <v>20.98431180415891</v>
      </c>
      <c r="R574" s="1">
        <f t="shared" si="71"/>
        <v>681.30487500000004</v>
      </c>
      <c r="S574" s="1">
        <f t="shared" si="72"/>
        <v>431.75765403458877</v>
      </c>
      <c r="T574" s="1">
        <f t="shared" si="73"/>
        <v>42.696251869143495</v>
      </c>
      <c r="U574" s="1">
        <f t="shared" si="74"/>
        <v>67.373824808546303</v>
      </c>
      <c r="V574" s="1">
        <f t="shared" si="75"/>
        <v>0.14872997462448695</v>
      </c>
      <c r="W574" s="1">
        <f t="shared" si="76"/>
        <v>2.9080213624559352</v>
      </c>
      <c r="X574" s="1">
        <f t="shared" si="77"/>
        <v>0.14462963923518829</v>
      </c>
      <c r="Y574" s="1">
        <f t="shared" si="78"/>
        <v>9.0752507684914538E-2</v>
      </c>
      <c r="Z574" s="1">
        <f t="shared" si="79"/>
        <v>321.51890011494572</v>
      </c>
      <c r="AA574" s="1">
        <f t="shared" si="80"/>
        <v>32.120535057879124</v>
      </c>
      <c r="AB574" s="1">
        <f t="shared" si="81"/>
        <v>31.615637499999998</v>
      </c>
      <c r="AC574" s="1">
        <f t="shared" si="82"/>
        <v>4.6721791507566879</v>
      </c>
      <c r="AD574" s="1">
        <f t="shared" si="83"/>
        <v>59.983284290768694</v>
      </c>
      <c r="AE574" s="1">
        <f t="shared" si="84"/>
        <v>2.7055946034193132</v>
      </c>
      <c r="AF574" s="1">
        <f t="shared" si="85"/>
        <v>4.5105809650301172</v>
      </c>
      <c r="AG574" s="1">
        <f t="shared" si="86"/>
        <v>1.9665845473373746</v>
      </c>
      <c r="AH574" s="1">
        <f t="shared" si="87"/>
        <v>-131.75565437313767</v>
      </c>
      <c r="AI574" s="1">
        <f t="shared" si="88"/>
        <v>-97.003962294276761</v>
      </c>
      <c r="AJ574" s="1">
        <f t="shared" si="89"/>
        <v>-7.5133952367628787</v>
      </c>
      <c r="AK574" s="1">
        <f t="shared" si="90"/>
        <v>85.245888210768385</v>
      </c>
      <c r="AL574" s="1">
        <f t="shared" si="91"/>
        <v>51.828449924312977</v>
      </c>
      <c r="AM574" s="1">
        <f t="shared" si="92"/>
        <v>2.986038427913067</v>
      </c>
      <c r="AN574" s="1">
        <f t="shared" si="93"/>
        <v>20.98431180415891</v>
      </c>
      <c r="AO574" s="1">
        <v>791.20615217718751</v>
      </c>
      <c r="AP574" s="1">
        <v>738.85915757575742</v>
      </c>
      <c r="AQ574" s="1">
        <v>5.1793424871176654</v>
      </c>
      <c r="AR574" s="1">
        <v>65.640967639493695</v>
      </c>
      <c r="AS574" s="1">
        <f t="shared" si="94"/>
        <v>2.9876565617491537</v>
      </c>
      <c r="AT574" s="1">
        <v>23.87201345834616</v>
      </c>
      <c r="AU574" s="1">
        <v>27.35814945054948</v>
      </c>
      <c r="AV574" s="1">
        <v>2.139414573107613E-6</v>
      </c>
      <c r="AW574" s="1">
        <v>85.652691204129724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51544.463953533792</v>
      </c>
      <c r="BC574" s="1">
        <f t="shared" si="98"/>
        <v>2000.0174999999999</v>
      </c>
      <c r="BD574" s="1">
        <f t="shared" si="99"/>
        <v>1681.2147554999719</v>
      </c>
      <c r="BE574" s="1">
        <f t="shared" si="100"/>
        <v>0.84060002249978916</v>
      </c>
      <c r="BF574" s="1">
        <f t="shared" si="101"/>
        <v>0.16075804342459291</v>
      </c>
      <c r="BG574" s="1">
        <v>6</v>
      </c>
      <c r="BH574" s="1">
        <v>0.5</v>
      </c>
      <c r="BI574" s="1" t="s">
        <v>352</v>
      </c>
      <c r="BJ574" s="1">
        <v>2</v>
      </c>
      <c r="BK574" s="1" t="b">
        <v>1</v>
      </c>
      <c r="BL574" s="1">
        <v>1659809833.1312499</v>
      </c>
      <c r="BM574" s="1">
        <v>681.30487500000004</v>
      </c>
      <c r="BN574" s="1">
        <v>745.92262500000004</v>
      </c>
      <c r="BO574" s="1">
        <v>27.359806249999998</v>
      </c>
      <c r="BP574" s="1">
        <v>23.87555</v>
      </c>
      <c r="BQ574" s="1">
        <v>679.53081250000002</v>
      </c>
      <c r="BR574" s="1">
        <v>27.3469625</v>
      </c>
      <c r="BS574" s="1">
        <v>500.13675000000001</v>
      </c>
      <c r="BT574" s="1">
        <v>98.789512500000001</v>
      </c>
      <c r="BU574" s="1">
        <v>9.9879431249999998E-2</v>
      </c>
      <c r="BV574" s="1">
        <v>30.9969</v>
      </c>
      <c r="BW574" s="1">
        <v>31.615637499999998</v>
      </c>
      <c r="BX574" s="1">
        <v>999.9</v>
      </c>
      <c r="BY574" s="1">
        <v>0</v>
      </c>
      <c r="BZ574" s="1">
        <v>0</v>
      </c>
      <c r="CA574" s="1">
        <v>9998.8206250000003</v>
      </c>
      <c r="CB574" s="1">
        <v>0</v>
      </c>
      <c r="CC574" s="1">
        <v>220.45712499999999</v>
      </c>
      <c r="CD574" s="1">
        <v>-64.617531249999999</v>
      </c>
      <c r="CE574" s="1">
        <v>700.46962500000006</v>
      </c>
      <c r="CF574" s="1">
        <v>764.16743750000001</v>
      </c>
      <c r="CG574" s="1">
        <v>3.4842650000000002</v>
      </c>
      <c r="CH574" s="1">
        <v>745.92262500000004</v>
      </c>
      <c r="CI574" s="1">
        <v>23.87555</v>
      </c>
      <c r="CJ574" s="1">
        <v>2.7028625000000002</v>
      </c>
      <c r="CK574" s="1">
        <v>2.358653125</v>
      </c>
      <c r="CL574" s="1">
        <v>22.302531250000001</v>
      </c>
      <c r="CM574" s="1">
        <v>20.08266875</v>
      </c>
      <c r="CN574" s="1">
        <v>2000.0174999999999</v>
      </c>
      <c r="CO574" s="1">
        <v>0.97999806249999999</v>
      </c>
      <c r="CP574" s="1">
        <v>2.0002006249999999E-2</v>
      </c>
      <c r="CQ574" s="1">
        <v>0</v>
      </c>
      <c r="CR574" s="1">
        <v>2.4538125000000002</v>
      </c>
      <c r="CS574" s="1">
        <v>0</v>
      </c>
      <c r="CT574" s="1">
        <v>20111.381249999999</v>
      </c>
      <c r="CU574" s="1">
        <v>17412.46875</v>
      </c>
      <c r="CV574" s="1">
        <v>43.875</v>
      </c>
      <c r="CW574" s="1">
        <v>45.058124999999997</v>
      </c>
      <c r="CX574" s="1">
        <v>43.929250000000003</v>
      </c>
      <c r="CY574" s="1">
        <v>43.319875000000003</v>
      </c>
      <c r="CZ574" s="1">
        <v>43.811999999999998</v>
      </c>
      <c r="DA574" s="1">
        <v>1960.016875</v>
      </c>
      <c r="DB574" s="1">
        <v>40.001874999999998</v>
      </c>
      <c r="DC574" s="1">
        <v>0</v>
      </c>
      <c r="DD574" s="1">
        <v>1659809840.0999999</v>
      </c>
      <c r="DE574" s="1">
        <v>0</v>
      </c>
      <c r="DF574" s="1">
        <v>1659809405.0999999</v>
      </c>
      <c r="DG574" s="1" t="s">
        <v>1159</v>
      </c>
      <c r="DH574" s="1">
        <v>1659809402.5999999</v>
      </c>
      <c r="DI574" s="1">
        <v>1659809405.0999999</v>
      </c>
      <c r="DJ574" s="1">
        <v>17</v>
      </c>
      <c r="DK574" s="1">
        <v>-0.01</v>
      </c>
      <c r="DL574" s="1">
        <v>-1E-3</v>
      </c>
      <c r="DM574" s="1">
        <v>1.2789999999999999</v>
      </c>
      <c r="DN574" s="1">
        <v>1.7000000000000001E-2</v>
      </c>
      <c r="DO574" s="1">
        <v>400</v>
      </c>
      <c r="DP574" s="1">
        <v>24</v>
      </c>
      <c r="DQ574" s="1">
        <v>0.2</v>
      </c>
      <c r="DR574" s="1">
        <v>0.03</v>
      </c>
      <c r="DS574" s="1">
        <v>21.07488471881803</v>
      </c>
      <c r="DT574" s="1">
        <v>0.56530229737439697</v>
      </c>
      <c r="DU574" s="1">
        <v>9.9491128282844177E-2</v>
      </c>
      <c r="DV574" s="1">
        <v>0</v>
      </c>
      <c r="DW574" s="1">
        <v>-64.311039024390254</v>
      </c>
      <c r="DX574" s="1">
        <v>-5.0145721254355289</v>
      </c>
      <c r="DY574" s="1">
        <v>0.50655596030065753</v>
      </c>
      <c r="DZ574" s="1">
        <v>0</v>
      </c>
      <c r="EA574" s="1">
        <v>3.4825804878048778</v>
      </c>
      <c r="EB574" s="1">
        <v>3.2313449477353928E-2</v>
      </c>
      <c r="EC574" s="1">
        <v>3.5629153253627778E-3</v>
      </c>
      <c r="ED574" s="1">
        <v>1</v>
      </c>
      <c r="EE574" s="1">
        <v>1.9663979561757581</v>
      </c>
      <c r="EF574" s="1">
        <v>2.137846004831119E-2</v>
      </c>
      <c r="EG574" s="1">
        <v>1.6504603871713771E-3</v>
      </c>
      <c r="EH574" s="1">
        <v>1</v>
      </c>
      <c r="EI574" s="1">
        <v>0.14854546930339371</v>
      </c>
      <c r="EJ574" s="1">
        <v>-5.8811867233062932E-4</v>
      </c>
      <c r="EK574" s="1">
        <v>6.9728767461681439E-5</v>
      </c>
      <c r="EL574" s="1">
        <v>1</v>
      </c>
      <c r="EM574" s="1">
        <v>3</v>
      </c>
      <c r="EN574" s="1">
        <v>6</v>
      </c>
      <c r="EO574" s="1" t="s">
        <v>1160</v>
      </c>
      <c r="EP574" s="1">
        <v>2.9401700000000002</v>
      </c>
      <c r="EQ574" s="1">
        <v>2.80111</v>
      </c>
      <c r="ER574" s="1">
        <v>0.13269</v>
      </c>
      <c r="ES574" s="1">
        <v>0.14064599999999999</v>
      </c>
      <c r="ET574" s="1">
        <v>0.11673600000000001</v>
      </c>
      <c r="EU574" s="1">
        <v>0.10610899999999999</v>
      </c>
      <c r="EV574" s="1">
        <v>17732.400000000001</v>
      </c>
      <c r="EW574" s="1">
        <v>18420.900000000001</v>
      </c>
      <c r="EX574" s="1">
        <v>23790.9</v>
      </c>
      <c r="EY574" s="1">
        <v>24962.3</v>
      </c>
      <c r="EZ574" s="1">
        <v>33647.1</v>
      </c>
      <c r="FA574" s="1">
        <v>35642</v>
      </c>
      <c r="FB574" s="1">
        <v>43395.7</v>
      </c>
      <c r="FC574" s="1">
        <v>46153.5</v>
      </c>
      <c r="FD574" s="1">
        <v>1.9359999999999999</v>
      </c>
      <c r="FE574" s="1">
        <v>1.7717799999999999</v>
      </c>
      <c r="FF574" s="1">
        <v>9.1522900000000004E-2</v>
      </c>
      <c r="FG574" s="1">
        <v>0</v>
      </c>
      <c r="FH574" s="1">
        <v>30.126100000000001</v>
      </c>
      <c r="FI574" s="1">
        <v>999.9</v>
      </c>
      <c r="FJ574" s="1">
        <v>41.8</v>
      </c>
      <c r="FK574" s="1">
        <v>41.6</v>
      </c>
      <c r="FL574" s="1">
        <v>34.152099999999997</v>
      </c>
      <c r="FM574" s="1">
        <v>63.594299999999997</v>
      </c>
      <c r="FN574" s="1">
        <v>25.8413</v>
      </c>
      <c r="FO574" s="1">
        <v>1</v>
      </c>
      <c r="FP574" s="1">
        <v>0.60968500000000003</v>
      </c>
      <c r="FQ574" s="1">
        <v>3.7874400000000001</v>
      </c>
      <c r="FR574" s="1">
        <v>20.2742</v>
      </c>
      <c r="FS574" s="1">
        <v>5.2112999999999996</v>
      </c>
      <c r="FT574" s="1">
        <v>11.908099999999999</v>
      </c>
      <c r="FU574" s="1">
        <v>5.0029500000000002</v>
      </c>
      <c r="FV574" s="1">
        <v>3.2903500000000001</v>
      </c>
      <c r="FW574" s="1">
        <v>9999</v>
      </c>
      <c r="FX574" s="1">
        <v>9999</v>
      </c>
      <c r="FY574" s="1">
        <v>9999</v>
      </c>
      <c r="FZ574" s="1">
        <v>999.9</v>
      </c>
      <c r="GA574" s="1">
        <v>1.8598600000000001</v>
      </c>
      <c r="GB574" s="1">
        <v>1.85486</v>
      </c>
      <c r="GC574" s="1">
        <v>1.85805</v>
      </c>
      <c r="GD574" s="1">
        <v>1.8565400000000001</v>
      </c>
      <c r="GE574" s="1">
        <v>1.8552299999999999</v>
      </c>
      <c r="GF574" s="1">
        <v>1.85483</v>
      </c>
      <c r="GG574" s="1">
        <v>1.8536699999999999</v>
      </c>
      <c r="GH574" s="1">
        <v>1.85666</v>
      </c>
      <c r="GI574" s="1">
        <v>0</v>
      </c>
      <c r="GJ574" s="1">
        <v>0</v>
      </c>
      <c r="GK574" s="1">
        <v>0</v>
      </c>
      <c r="GL574" s="1">
        <v>0</v>
      </c>
      <c r="GM574" s="1" t="s">
        <v>355</v>
      </c>
      <c r="GN574" s="1" t="s">
        <v>356</v>
      </c>
      <c r="GO574" s="1" t="s">
        <v>357</v>
      </c>
      <c r="GP574" s="1" t="s">
        <v>357</v>
      </c>
      <c r="GQ574" s="1" t="s">
        <v>357</v>
      </c>
      <c r="GR574" s="1" t="s">
        <v>357</v>
      </c>
      <c r="GS574" s="1">
        <v>0</v>
      </c>
      <c r="GT574" s="1">
        <v>100</v>
      </c>
      <c r="GU574" s="1">
        <v>100</v>
      </c>
      <c r="GV574" s="1">
        <v>1.833</v>
      </c>
      <c r="GW574" s="1">
        <v>1.2800000000000001E-2</v>
      </c>
      <c r="GX574" s="1">
        <v>0.27761382284396391</v>
      </c>
      <c r="GY574" s="1">
        <v>3.0239061252787889E-3</v>
      </c>
      <c r="GZ574" s="1">
        <v>-1.398580452151984E-6</v>
      </c>
      <c r="HA574" s="1">
        <v>2.8030378366047371E-10</v>
      </c>
      <c r="HB574" s="1">
        <v>-7.1345895132161177E-2</v>
      </c>
      <c r="HC574" s="1">
        <v>1.0309082032153079E-2</v>
      </c>
      <c r="HD574" s="1">
        <v>-3.6321104004466529E-4</v>
      </c>
      <c r="HE574" s="1">
        <v>3.6129943689190391E-6</v>
      </c>
      <c r="HF574" s="1">
        <v>0</v>
      </c>
      <c r="HG574" s="1">
        <v>2134</v>
      </c>
      <c r="HH574" s="1">
        <v>3</v>
      </c>
      <c r="HI574" s="1">
        <v>46</v>
      </c>
      <c r="HJ574" s="1">
        <v>7.3</v>
      </c>
      <c r="HK574" s="1">
        <v>7.3</v>
      </c>
      <c r="HL574" s="1">
        <v>1.8298300000000001</v>
      </c>
      <c r="HM574" s="1">
        <v>2.3547400000000001</v>
      </c>
      <c r="HN574" s="1">
        <v>1.4978</v>
      </c>
      <c r="HO574" s="1">
        <v>2.3010299999999999</v>
      </c>
      <c r="HP574" s="1">
        <v>1.5478499999999999</v>
      </c>
      <c r="HQ574" s="1">
        <v>2.4230999999999998</v>
      </c>
      <c r="HR574" s="1">
        <v>43.5627</v>
      </c>
      <c r="HS574" s="1">
        <v>15.322800000000001</v>
      </c>
      <c r="HT574" s="1">
        <v>18</v>
      </c>
      <c r="HU574" s="1">
        <v>502.90699999999998</v>
      </c>
      <c r="HV574" s="1">
        <v>460.161</v>
      </c>
      <c r="HW574" s="1">
        <v>26.630099999999999</v>
      </c>
      <c r="HX574" s="1">
        <v>34.504100000000001</v>
      </c>
      <c r="HY574" s="1">
        <v>30.0015</v>
      </c>
      <c r="HZ574" s="1">
        <v>34.406799999999997</v>
      </c>
      <c r="IA574" s="1">
        <v>34.508699999999997</v>
      </c>
      <c r="IB574" s="1">
        <v>36.642699999999998</v>
      </c>
      <c r="IC574" s="1">
        <v>28.625599999999999</v>
      </c>
      <c r="ID574" s="1">
        <v>0</v>
      </c>
      <c r="IE574" s="1">
        <v>26.3492</v>
      </c>
      <c r="IF574" s="1">
        <v>813.60400000000004</v>
      </c>
      <c r="IG574" s="1">
        <v>23.902999999999999</v>
      </c>
      <c r="IH574" s="1">
        <v>100.333</v>
      </c>
      <c r="II574" s="1">
        <v>100.02</v>
      </c>
      <c r="IJ574" s="1" t="s">
        <v>1161</v>
      </c>
    </row>
    <row r="575" spans="1:244" ht="15.75" customHeight="1" x14ac:dyDescent="0.3">
      <c r="A575" s="1">
        <v>559</v>
      </c>
      <c r="B575" s="1">
        <v>1659809841.5999999</v>
      </c>
      <c r="C575" s="1">
        <v>13700.099999904631</v>
      </c>
      <c r="D575" s="1" t="s">
        <v>1468</v>
      </c>
      <c r="E575" s="1" t="s">
        <v>1469</v>
      </c>
      <c r="F575" s="1">
        <v>1</v>
      </c>
      <c r="G575" s="1" t="s">
        <v>346</v>
      </c>
      <c r="H575" s="1" t="s">
        <v>347</v>
      </c>
      <c r="I575" s="1" t="s">
        <v>348</v>
      </c>
      <c r="J575" s="1" t="s">
        <v>349</v>
      </c>
      <c r="K575" s="1" t="s">
        <v>350</v>
      </c>
      <c r="L575" s="1" t="s">
        <v>1154</v>
      </c>
      <c r="M575" s="1" t="s">
        <v>351</v>
      </c>
      <c r="N575" s="1">
        <v>1659809833.1312499</v>
      </c>
      <c r="O575" s="1">
        <f t="shared" si="68"/>
        <v>2.9876248287253908E-3</v>
      </c>
      <c r="P575" s="1">
        <f t="shared" si="69"/>
        <v>2.9876248287253908</v>
      </c>
      <c r="Q575" s="1">
        <f t="shared" si="70"/>
        <v>21.023844580720162</v>
      </c>
      <c r="R575" s="1">
        <f t="shared" si="71"/>
        <v>681.30487500000004</v>
      </c>
      <c r="S575" s="1">
        <f t="shared" si="72"/>
        <v>431.32666635701793</v>
      </c>
      <c r="T575" s="1">
        <f t="shared" si="73"/>
        <v>42.653631759778648</v>
      </c>
      <c r="U575" s="1">
        <f t="shared" si="74"/>
        <v>67.373824808546303</v>
      </c>
      <c r="V575" s="1">
        <f t="shared" si="75"/>
        <v>0.14872835022238551</v>
      </c>
      <c r="W575" s="1">
        <f t="shared" si="76"/>
        <v>2.9080213624559352</v>
      </c>
      <c r="X575" s="1">
        <f t="shared" si="77"/>
        <v>0.14462810306940624</v>
      </c>
      <c r="Y575" s="1">
        <f t="shared" si="78"/>
        <v>9.0751539956071547E-2</v>
      </c>
      <c r="Z575" s="1">
        <f t="shared" si="79"/>
        <v>321.51890011494572</v>
      </c>
      <c r="AA575" s="1">
        <f t="shared" si="80"/>
        <v>32.120543344228253</v>
      </c>
      <c r="AB575" s="1">
        <f t="shared" si="81"/>
        <v>31.615637499999998</v>
      </c>
      <c r="AC575" s="1">
        <f t="shared" si="82"/>
        <v>4.6721791507566879</v>
      </c>
      <c r="AD575" s="1">
        <f t="shared" si="83"/>
        <v>59.983284290768694</v>
      </c>
      <c r="AE575" s="1">
        <f t="shared" si="84"/>
        <v>2.7055946034193132</v>
      </c>
      <c r="AF575" s="1">
        <f t="shared" si="85"/>
        <v>4.5105809650301172</v>
      </c>
      <c r="AG575" s="1">
        <f t="shared" si="86"/>
        <v>1.9665845473373746</v>
      </c>
      <c r="AH575" s="1">
        <f t="shared" si="87"/>
        <v>-131.75425494678973</v>
      </c>
      <c r="AI575" s="1">
        <f t="shared" si="88"/>
        <v>-97.003962294276761</v>
      </c>
      <c r="AJ575" s="1">
        <f t="shared" si="89"/>
        <v>-7.5133952367628787</v>
      </c>
      <c r="AK575" s="1">
        <f t="shared" si="90"/>
        <v>85.24728763711633</v>
      </c>
      <c r="AL575" s="1">
        <f t="shared" si="91"/>
        <v>51.828449924312977</v>
      </c>
      <c r="AM575" s="1">
        <f t="shared" si="92"/>
        <v>2.986038427913067</v>
      </c>
      <c r="AN575" s="1">
        <f t="shared" si="93"/>
        <v>21.023844580720162</v>
      </c>
      <c r="AO575" s="1">
        <v>793.8367322845362</v>
      </c>
      <c r="AP575" s="1">
        <v>741.43803030303036</v>
      </c>
      <c r="AQ575" s="1">
        <v>5.1799511672166192</v>
      </c>
      <c r="AR575" s="1">
        <v>65.640967639493695</v>
      </c>
      <c r="AS575" s="1">
        <f t="shared" si="94"/>
        <v>2.9876248287253908</v>
      </c>
      <c r="AT575" s="1">
        <v>23.87172923068783</v>
      </c>
      <c r="AU575" s="1">
        <v>27.35787142857145</v>
      </c>
      <c r="AV575" s="1">
        <v>-4.1733925916819467E-6</v>
      </c>
      <c r="AW575" s="1">
        <v>85.652691204129724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51544.463953533792</v>
      </c>
      <c r="BC575" s="1">
        <f t="shared" si="98"/>
        <v>2000.0174999999999</v>
      </c>
      <c r="BD575" s="1">
        <f t="shared" si="99"/>
        <v>1681.2147554999719</v>
      </c>
      <c r="BE575" s="1">
        <f t="shared" si="100"/>
        <v>0.84060002249978916</v>
      </c>
      <c r="BF575" s="1">
        <f t="shared" si="101"/>
        <v>0.16075804342459291</v>
      </c>
      <c r="BG575" s="1">
        <v>6</v>
      </c>
      <c r="BH575" s="1">
        <v>0.5</v>
      </c>
      <c r="BI575" s="1" t="s">
        <v>352</v>
      </c>
      <c r="BJ575" s="1">
        <v>2</v>
      </c>
      <c r="BK575" s="1" t="b">
        <v>1</v>
      </c>
      <c r="BL575" s="1">
        <v>1659809833.1312499</v>
      </c>
      <c r="BM575" s="1">
        <v>681.30487500000004</v>
      </c>
      <c r="BN575" s="1">
        <v>745.92262500000004</v>
      </c>
      <c r="BO575" s="1">
        <v>27.359806249999998</v>
      </c>
      <c r="BP575" s="1">
        <v>23.87555</v>
      </c>
      <c r="BQ575" s="1">
        <v>679.53081250000002</v>
      </c>
      <c r="BR575" s="1">
        <v>27.3469625</v>
      </c>
      <c r="BS575" s="1">
        <v>500.13675000000001</v>
      </c>
      <c r="BT575" s="1">
        <v>98.789512500000001</v>
      </c>
      <c r="BU575" s="1">
        <v>9.9879431249999998E-2</v>
      </c>
      <c r="BV575" s="1">
        <v>30.9969</v>
      </c>
      <c r="BW575" s="1">
        <v>31.615637499999998</v>
      </c>
      <c r="BX575" s="1">
        <v>999.9</v>
      </c>
      <c r="BY575" s="1">
        <v>0</v>
      </c>
      <c r="BZ575" s="1">
        <v>0</v>
      </c>
      <c r="CA575" s="1">
        <v>9998.8206250000003</v>
      </c>
      <c r="CB575" s="1">
        <v>0</v>
      </c>
      <c r="CC575" s="1">
        <v>220.45712499999999</v>
      </c>
      <c r="CD575" s="1">
        <v>-64.617531249999999</v>
      </c>
      <c r="CE575" s="1">
        <v>700.46962500000006</v>
      </c>
      <c r="CF575" s="1">
        <v>764.16743750000001</v>
      </c>
      <c r="CG575" s="1">
        <v>3.4842650000000002</v>
      </c>
      <c r="CH575" s="1">
        <v>745.92262500000004</v>
      </c>
      <c r="CI575" s="1">
        <v>23.87555</v>
      </c>
      <c r="CJ575" s="1">
        <v>2.7028625000000002</v>
      </c>
      <c r="CK575" s="1">
        <v>2.358653125</v>
      </c>
      <c r="CL575" s="1">
        <v>22.302531250000001</v>
      </c>
      <c r="CM575" s="1">
        <v>20.08266875</v>
      </c>
      <c r="CN575" s="1">
        <v>2000.0174999999999</v>
      </c>
      <c r="CO575" s="1">
        <v>0.97999806249999999</v>
      </c>
      <c r="CP575" s="1">
        <v>2.0002006249999999E-2</v>
      </c>
      <c r="CQ575" s="1">
        <v>0</v>
      </c>
      <c r="CR575" s="1">
        <v>2.4538125000000002</v>
      </c>
      <c r="CS575" s="1">
        <v>0</v>
      </c>
      <c r="CT575" s="1">
        <v>20111.381249999999</v>
      </c>
      <c r="CU575" s="1">
        <v>17412.46875</v>
      </c>
      <c r="CV575" s="1">
        <v>43.875</v>
      </c>
      <c r="CW575" s="1">
        <v>45.058124999999997</v>
      </c>
      <c r="CX575" s="1">
        <v>43.929250000000003</v>
      </c>
      <c r="CY575" s="1">
        <v>43.319875000000003</v>
      </c>
      <c r="CZ575" s="1">
        <v>43.811999999999998</v>
      </c>
      <c r="DA575" s="1">
        <v>1960.016875</v>
      </c>
      <c r="DB575" s="1">
        <v>40.001874999999998</v>
      </c>
      <c r="DC575" s="1">
        <v>0</v>
      </c>
      <c r="DD575" s="1">
        <v>1659809841.3</v>
      </c>
      <c r="DE575" s="1">
        <v>0</v>
      </c>
      <c r="DF575" s="1">
        <v>1659809405.0999999</v>
      </c>
      <c r="DG575" s="1" t="s">
        <v>1159</v>
      </c>
      <c r="DH575" s="1">
        <v>1659809402.5999999</v>
      </c>
      <c r="DI575" s="1">
        <v>1659809405.0999999</v>
      </c>
      <c r="DJ575" s="1">
        <v>17</v>
      </c>
      <c r="DK575" s="1">
        <v>-0.01</v>
      </c>
      <c r="DL575" s="1">
        <v>-1E-3</v>
      </c>
      <c r="DM575" s="1">
        <v>1.2789999999999999</v>
      </c>
      <c r="DN575" s="1">
        <v>1.7000000000000001E-2</v>
      </c>
      <c r="DO575" s="1">
        <v>400</v>
      </c>
      <c r="DP575" s="1">
        <v>24</v>
      </c>
      <c r="DQ575" s="1">
        <v>0.2</v>
      </c>
      <c r="DR575" s="1">
        <v>0.03</v>
      </c>
      <c r="DS575" s="1">
        <v>21.077931059748689</v>
      </c>
      <c r="DT575" s="1">
        <v>-8.6389270606287566E-2</v>
      </c>
      <c r="DU575" s="1">
        <v>8.7805347189547939E-2</v>
      </c>
      <c r="DV575" s="1">
        <v>1</v>
      </c>
      <c r="DW575" s="1">
        <v>-64.469032499999997</v>
      </c>
      <c r="DX575" s="1">
        <v>-4.4404649155720666</v>
      </c>
      <c r="DY575" s="1">
        <v>0.43405141019670662</v>
      </c>
      <c r="DZ575" s="1">
        <v>0</v>
      </c>
      <c r="EA575" s="1">
        <v>3.483355</v>
      </c>
      <c r="EB575" s="1">
        <v>3.5731407129450277E-2</v>
      </c>
      <c r="EC575" s="1">
        <v>3.7391603335508328E-3</v>
      </c>
      <c r="ED575" s="1">
        <v>1</v>
      </c>
      <c r="EE575" s="1">
        <v>1.9666571246325379</v>
      </c>
      <c r="EF575" s="1">
        <v>1.7089077157706009E-2</v>
      </c>
      <c r="EG575" s="1">
        <v>1.4962632441220839E-3</v>
      </c>
      <c r="EH575" s="1">
        <v>1</v>
      </c>
      <c r="EI575" s="1">
        <v>0.14854991669982709</v>
      </c>
      <c r="EJ575" s="1">
        <v>-1.022307354723245E-4</v>
      </c>
      <c r="EK575" s="1">
        <v>7.3803356132036389E-5</v>
      </c>
      <c r="EL575" s="1">
        <v>1</v>
      </c>
      <c r="EM575" s="1">
        <v>4</v>
      </c>
      <c r="EN575" s="1">
        <v>6</v>
      </c>
      <c r="EO575" s="1" t="s">
        <v>1141</v>
      </c>
      <c r="EP575" s="1">
        <v>2.9402699999999999</v>
      </c>
      <c r="EQ575" s="1">
        <v>2.8013699999999999</v>
      </c>
      <c r="ER575" s="1">
        <v>0.13300400000000001</v>
      </c>
      <c r="ES575" s="1">
        <v>0.14094300000000001</v>
      </c>
      <c r="ET575" s="1">
        <v>0.11673500000000001</v>
      </c>
      <c r="EU575" s="1">
        <v>0.10610799999999999</v>
      </c>
      <c r="EV575" s="1">
        <v>17726</v>
      </c>
      <c r="EW575" s="1">
        <v>18414.5</v>
      </c>
      <c r="EX575" s="1">
        <v>23790.9</v>
      </c>
      <c r="EY575" s="1">
        <v>24962.2</v>
      </c>
      <c r="EZ575" s="1">
        <v>33647.199999999997</v>
      </c>
      <c r="FA575" s="1">
        <v>35642</v>
      </c>
      <c r="FB575" s="1">
        <v>43395.8</v>
      </c>
      <c r="FC575" s="1">
        <v>46153.5</v>
      </c>
      <c r="FD575" s="1">
        <v>1.9360999999999999</v>
      </c>
      <c r="FE575" s="1">
        <v>1.7717499999999999</v>
      </c>
      <c r="FF575" s="1">
        <v>9.1478199999999996E-2</v>
      </c>
      <c r="FG575" s="1">
        <v>0</v>
      </c>
      <c r="FH575" s="1">
        <v>30.126100000000001</v>
      </c>
      <c r="FI575" s="1">
        <v>999.9</v>
      </c>
      <c r="FJ575" s="1">
        <v>41.8</v>
      </c>
      <c r="FK575" s="1">
        <v>41.6</v>
      </c>
      <c r="FL575" s="1">
        <v>34.150300000000001</v>
      </c>
      <c r="FM575" s="1">
        <v>63.594299999999997</v>
      </c>
      <c r="FN575" s="1">
        <v>26.666699999999999</v>
      </c>
      <c r="FO575" s="1">
        <v>1</v>
      </c>
      <c r="FP575" s="1">
        <v>0.61079300000000003</v>
      </c>
      <c r="FQ575" s="1">
        <v>3.98319</v>
      </c>
      <c r="FR575" s="1">
        <v>20.270600000000002</v>
      </c>
      <c r="FS575" s="1">
        <v>5.2123499999999998</v>
      </c>
      <c r="FT575" s="1">
        <v>11.908099999999999</v>
      </c>
      <c r="FU575" s="1">
        <v>5.0032500000000004</v>
      </c>
      <c r="FV575" s="1">
        <v>3.2904800000000001</v>
      </c>
      <c r="FW575" s="1">
        <v>9999</v>
      </c>
      <c r="FX575" s="1">
        <v>9999</v>
      </c>
      <c r="FY575" s="1">
        <v>9999</v>
      </c>
      <c r="FZ575" s="1">
        <v>999.9</v>
      </c>
      <c r="GA575" s="1">
        <v>1.8598600000000001</v>
      </c>
      <c r="GB575" s="1">
        <v>1.85486</v>
      </c>
      <c r="GC575" s="1">
        <v>1.85805</v>
      </c>
      <c r="GD575" s="1">
        <v>1.8565400000000001</v>
      </c>
      <c r="GE575" s="1">
        <v>1.8552299999999999</v>
      </c>
      <c r="GF575" s="1">
        <v>1.8548199999999999</v>
      </c>
      <c r="GG575" s="1">
        <v>1.85368</v>
      </c>
      <c r="GH575" s="1">
        <v>1.85666</v>
      </c>
      <c r="GI575" s="1">
        <v>0</v>
      </c>
      <c r="GJ575" s="1">
        <v>0</v>
      </c>
      <c r="GK575" s="1">
        <v>0</v>
      </c>
      <c r="GL575" s="1">
        <v>0</v>
      </c>
      <c r="GM575" s="1" t="s">
        <v>355</v>
      </c>
      <c r="GN575" s="1" t="s">
        <v>356</v>
      </c>
      <c r="GO575" s="1" t="s">
        <v>357</v>
      </c>
      <c r="GP575" s="1" t="s">
        <v>357</v>
      </c>
      <c r="GQ575" s="1" t="s">
        <v>357</v>
      </c>
      <c r="GR575" s="1" t="s">
        <v>357</v>
      </c>
      <c r="GS575" s="1">
        <v>0</v>
      </c>
      <c r="GT575" s="1">
        <v>100</v>
      </c>
      <c r="GU575" s="1">
        <v>100</v>
      </c>
      <c r="GV575" s="1">
        <v>1.837</v>
      </c>
      <c r="GW575" s="1">
        <v>1.29E-2</v>
      </c>
      <c r="GX575" s="1">
        <v>0.27761382284396391</v>
      </c>
      <c r="GY575" s="1">
        <v>3.0239061252787889E-3</v>
      </c>
      <c r="GZ575" s="1">
        <v>-1.398580452151984E-6</v>
      </c>
      <c r="HA575" s="1">
        <v>2.8030378366047371E-10</v>
      </c>
      <c r="HB575" s="1">
        <v>-7.1345895132161177E-2</v>
      </c>
      <c r="HC575" s="1">
        <v>1.0309082032153079E-2</v>
      </c>
      <c r="HD575" s="1">
        <v>-3.6321104004466529E-4</v>
      </c>
      <c r="HE575" s="1">
        <v>3.6129943689190391E-6</v>
      </c>
      <c r="HF575" s="1">
        <v>0</v>
      </c>
      <c r="HG575" s="1">
        <v>2134</v>
      </c>
      <c r="HH575" s="1">
        <v>3</v>
      </c>
      <c r="HI575" s="1">
        <v>46</v>
      </c>
      <c r="HJ575" s="1">
        <v>7.3</v>
      </c>
      <c r="HK575" s="1">
        <v>7.3</v>
      </c>
      <c r="HL575" s="1">
        <v>1.8298300000000001</v>
      </c>
      <c r="HM575" s="1">
        <v>2.3559600000000001</v>
      </c>
      <c r="HN575" s="1">
        <v>1.4978</v>
      </c>
      <c r="HO575" s="1">
        <v>2.3010299999999999</v>
      </c>
      <c r="HP575" s="1">
        <v>1.5478499999999999</v>
      </c>
      <c r="HQ575" s="1">
        <v>2.36694</v>
      </c>
      <c r="HR575" s="1">
        <v>43.5627</v>
      </c>
      <c r="HS575" s="1">
        <v>15.287800000000001</v>
      </c>
      <c r="HT575" s="1">
        <v>18</v>
      </c>
      <c r="HU575" s="1">
        <v>502.96499999999997</v>
      </c>
      <c r="HV575" s="1">
        <v>460.142</v>
      </c>
      <c r="HW575" s="1">
        <v>26.591100000000001</v>
      </c>
      <c r="HX575" s="1">
        <v>34.503900000000002</v>
      </c>
      <c r="HY575" s="1">
        <v>30.002300000000002</v>
      </c>
      <c r="HZ575" s="1">
        <v>34.406300000000002</v>
      </c>
      <c r="IA575" s="1">
        <v>34.508200000000002</v>
      </c>
      <c r="IB575" s="1">
        <v>36.698300000000003</v>
      </c>
      <c r="IC575" s="1">
        <v>28.625599999999999</v>
      </c>
      <c r="ID575" s="1">
        <v>0</v>
      </c>
      <c r="IE575" s="1">
        <v>26.3492</v>
      </c>
      <c r="IF575" s="1">
        <v>823.62300000000005</v>
      </c>
      <c r="IG575" s="1">
        <v>23.902999999999999</v>
      </c>
      <c r="IH575" s="1">
        <v>100.333</v>
      </c>
      <c r="II575" s="1">
        <v>100.02</v>
      </c>
      <c r="IJ575" s="1" t="s">
        <v>1161</v>
      </c>
    </row>
    <row r="576" spans="1:244" ht="15.75" customHeight="1" x14ac:dyDescent="0.3">
      <c r="A576" s="1">
        <v>560</v>
      </c>
      <c r="B576" s="1">
        <v>1659809843.0999999</v>
      </c>
      <c r="C576" s="1">
        <v>13701.599999904631</v>
      </c>
      <c r="D576" s="1" t="s">
        <v>1470</v>
      </c>
      <c r="E576" s="1" t="s">
        <v>1471</v>
      </c>
      <c r="F576" s="1">
        <v>1</v>
      </c>
      <c r="G576" s="1" t="s">
        <v>346</v>
      </c>
      <c r="H576" s="1" t="s">
        <v>347</v>
      </c>
      <c r="I576" s="1" t="s">
        <v>348</v>
      </c>
      <c r="J576" s="1" t="s">
        <v>349</v>
      </c>
      <c r="K576" s="1" t="s">
        <v>350</v>
      </c>
      <c r="L576" s="1" t="s">
        <v>1154</v>
      </c>
      <c r="M576" s="1" t="s">
        <v>351</v>
      </c>
      <c r="N576" s="1">
        <v>1659809835.1624999</v>
      </c>
      <c r="O576" s="1">
        <f t="shared" si="68"/>
        <v>2.986631030097075E-3</v>
      </c>
      <c r="P576" s="1">
        <f t="shared" si="69"/>
        <v>2.9866310300970751</v>
      </c>
      <c r="Q576" s="1">
        <f t="shared" si="70"/>
        <v>21.099222208722942</v>
      </c>
      <c r="R576" s="1">
        <f t="shared" si="71"/>
        <v>691.43793749999998</v>
      </c>
      <c r="S576" s="1">
        <f t="shared" si="72"/>
        <v>440.18694939154199</v>
      </c>
      <c r="T576" s="1">
        <f t="shared" si="73"/>
        <v>43.529921956304143</v>
      </c>
      <c r="U576" s="1">
        <f t="shared" si="74"/>
        <v>68.376037723532804</v>
      </c>
      <c r="V576" s="1">
        <f t="shared" si="75"/>
        <v>0.14864713795228443</v>
      </c>
      <c r="W576" s="1">
        <f t="shared" si="76"/>
        <v>2.9071434974601855</v>
      </c>
      <c r="X576" s="1">
        <f t="shared" si="77"/>
        <v>0.14455010091106113</v>
      </c>
      <c r="Y576" s="1">
        <f t="shared" si="78"/>
        <v>9.07025097934967E-2</v>
      </c>
      <c r="Z576" s="1">
        <f t="shared" si="79"/>
        <v>321.51508223988282</v>
      </c>
      <c r="AA576" s="1">
        <f t="shared" si="80"/>
        <v>32.122756464547713</v>
      </c>
      <c r="AB576" s="1">
        <f t="shared" si="81"/>
        <v>31.617043750000001</v>
      </c>
      <c r="AC576" s="1">
        <f t="shared" si="82"/>
        <v>4.6725520932185693</v>
      </c>
      <c r="AD576" s="1">
        <f t="shared" si="83"/>
        <v>59.97682138008016</v>
      </c>
      <c r="AE576" s="1">
        <f t="shared" si="84"/>
        <v>2.7055595453102428</v>
      </c>
      <c r="AF576" s="1">
        <f t="shared" si="85"/>
        <v>4.5110085580641135</v>
      </c>
      <c r="AG576" s="1">
        <f t="shared" si="86"/>
        <v>1.9669925479083266</v>
      </c>
      <c r="AH576" s="1">
        <f t="shared" si="87"/>
        <v>-131.71042842728102</v>
      </c>
      <c r="AI576" s="1">
        <f t="shared" si="88"/>
        <v>-96.934516979388903</v>
      </c>
      <c r="AJ576" s="1">
        <f t="shared" si="89"/>
        <v>-7.5103971650367134</v>
      </c>
      <c r="AK576" s="1">
        <f t="shared" si="90"/>
        <v>85.359739668176204</v>
      </c>
      <c r="AL576" s="1">
        <f t="shared" si="91"/>
        <v>51.88272428889433</v>
      </c>
      <c r="AM576" s="1">
        <f t="shared" si="92"/>
        <v>2.9869774815164156</v>
      </c>
      <c r="AN576" s="1">
        <f t="shared" si="93"/>
        <v>21.099222208722942</v>
      </c>
      <c r="AO576" s="1">
        <v>801.66868434346236</v>
      </c>
      <c r="AP576" s="1">
        <v>749.20130909090869</v>
      </c>
      <c r="AQ576" s="1">
        <v>5.1753147819143486</v>
      </c>
      <c r="AR576" s="1">
        <v>65.640967639493695</v>
      </c>
      <c r="AS576" s="1">
        <f t="shared" si="94"/>
        <v>2.9866310300970751</v>
      </c>
      <c r="AT576" s="1">
        <v>23.870618732600331</v>
      </c>
      <c r="AU576" s="1">
        <v>27.35563626373628</v>
      </c>
      <c r="AV576" s="1">
        <v>-8.7206698755987349E-6</v>
      </c>
      <c r="AW576" s="1">
        <v>85.652691204129724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51519.347928342402</v>
      </c>
      <c r="BC576" s="1">
        <f t="shared" si="98"/>
        <v>1999.993125</v>
      </c>
      <c r="BD576" s="1">
        <f t="shared" si="99"/>
        <v>1681.1943179999391</v>
      </c>
      <c r="BE576" s="1">
        <f t="shared" si="100"/>
        <v>0.84060004856263648</v>
      </c>
      <c r="BF576" s="1">
        <f t="shared" si="101"/>
        <v>0.16075809372588859</v>
      </c>
      <c r="BG576" s="1">
        <v>6</v>
      </c>
      <c r="BH576" s="1">
        <v>0.5</v>
      </c>
      <c r="BI576" s="1" t="s">
        <v>352</v>
      </c>
      <c r="BJ576" s="1">
        <v>2</v>
      </c>
      <c r="BK576" s="1" t="b">
        <v>1</v>
      </c>
      <c r="BL576" s="1">
        <v>1659809835.1624999</v>
      </c>
      <c r="BM576" s="1">
        <v>691.43793749999998</v>
      </c>
      <c r="BN576" s="1">
        <v>756.15781250000009</v>
      </c>
      <c r="BO576" s="1">
        <v>27.3593875</v>
      </c>
      <c r="BP576" s="1">
        <v>23.8740375</v>
      </c>
      <c r="BQ576" s="1">
        <v>689.64868750000005</v>
      </c>
      <c r="BR576" s="1">
        <v>27.346531250000002</v>
      </c>
      <c r="BS576" s="1">
        <v>500.13724999999999</v>
      </c>
      <c r="BT576" s="1">
        <v>98.789675000000003</v>
      </c>
      <c r="BU576" s="1">
        <v>9.9949093749999995E-2</v>
      </c>
      <c r="BV576" s="1">
        <v>30.998562499999998</v>
      </c>
      <c r="BW576" s="1">
        <v>31.617043750000001</v>
      </c>
      <c r="BX576" s="1">
        <v>999.9</v>
      </c>
      <c r="BY576" s="1">
        <v>0</v>
      </c>
      <c r="BZ576" s="1">
        <v>0</v>
      </c>
      <c r="CA576" s="1">
        <v>9993.78125</v>
      </c>
      <c r="CB576" s="1">
        <v>0</v>
      </c>
      <c r="CC576" s="1">
        <v>221.2723125</v>
      </c>
      <c r="CD576" s="1">
        <v>-64.719674999999995</v>
      </c>
      <c r="CE576" s="1">
        <v>710.88737500000002</v>
      </c>
      <c r="CF576" s="1">
        <v>774.65174999999999</v>
      </c>
      <c r="CG576" s="1">
        <v>3.4853537499999998</v>
      </c>
      <c r="CH576" s="1">
        <v>756.15781250000009</v>
      </c>
      <c r="CI576" s="1">
        <v>23.8740375</v>
      </c>
      <c r="CJ576" s="1">
        <v>2.7028243750000001</v>
      </c>
      <c r="CK576" s="1">
        <v>2.3585068749999998</v>
      </c>
      <c r="CL576" s="1">
        <v>22.302299999999999</v>
      </c>
      <c r="CM576" s="1">
        <v>20.081668749999999</v>
      </c>
      <c r="CN576" s="1">
        <v>1999.993125</v>
      </c>
      <c r="CO576" s="1">
        <v>0.97999768750000005</v>
      </c>
      <c r="CP576" s="1">
        <v>2.0002368749999999E-2</v>
      </c>
      <c r="CQ576" s="1">
        <v>0</v>
      </c>
      <c r="CR576" s="1">
        <v>2.4762499999999998</v>
      </c>
      <c r="CS576" s="1">
        <v>0</v>
      </c>
      <c r="CT576" s="1">
        <v>20153.462500000001</v>
      </c>
      <c r="CU576" s="1">
        <v>17412.25</v>
      </c>
      <c r="CV576" s="1">
        <v>43.875</v>
      </c>
      <c r="CW576" s="1">
        <v>45.058124999999997</v>
      </c>
      <c r="CX576" s="1">
        <v>43.929250000000003</v>
      </c>
      <c r="CY576" s="1">
        <v>43.319875000000003</v>
      </c>
      <c r="CZ576" s="1">
        <v>43.811999999999998</v>
      </c>
      <c r="DA576" s="1">
        <v>1959.99125</v>
      </c>
      <c r="DB576" s="1">
        <v>40.003124999999997</v>
      </c>
      <c r="DC576" s="1">
        <v>0</v>
      </c>
      <c r="DD576" s="1">
        <v>1659809842.5</v>
      </c>
      <c r="DE576" s="1">
        <v>0</v>
      </c>
      <c r="DF576" s="1">
        <v>1659809405.0999999</v>
      </c>
      <c r="DG576" s="1" t="s">
        <v>1159</v>
      </c>
      <c r="DH576" s="1">
        <v>1659809402.5999999</v>
      </c>
      <c r="DI576" s="1">
        <v>1659809405.0999999</v>
      </c>
      <c r="DJ576" s="1">
        <v>17</v>
      </c>
      <c r="DK576" s="1">
        <v>-0.01</v>
      </c>
      <c r="DL576" s="1">
        <v>-1E-3</v>
      </c>
      <c r="DM576" s="1">
        <v>1.2789999999999999</v>
      </c>
      <c r="DN576" s="1">
        <v>1.7000000000000001E-2</v>
      </c>
      <c r="DO576" s="1">
        <v>400</v>
      </c>
      <c r="DP576" s="1">
        <v>24</v>
      </c>
      <c r="DQ576" s="1">
        <v>0.2</v>
      </c>
      <c r="DR576" s="1">
        <v>0.03</v>
      </c>
      <c r="DS576" s="1">
        <v>21.088784951328972</v>
      </c>
      <c r="DT576" s="1">
        <v>-0.4311576722646856</v>
      </c>
      <c r="DU576" s="1">
        <v>8.2354689936379427E-2</v>
      </c>
      <c r="DV576" s="1">
        <v>0</v>
      </c>
      <c r="DW576" s="1">
        <v>-64.551370731707323</v>
      </c>
      <c r="DX576" s="1">
        <v>-3.971293379790739</v>
      </c>
      <c r="DY576" s="1">
        <v>0.40135612447745461</v>
      </c>
      <c r="DZ576" s="1">
        <v>0</v>
      </c>
      <c r="EA576" s="1">
        <v>3.4838758536585361</v>
      </c>
      <c r="EB576" s="1">
        <v>3.6288083623691611E-2</v>
      </c>
      <c r="EC576" s="1">
        <v>3.8404172636670631E-3</v>
      </c>
      <c r="ED576" s="1">
        <v>1</v>
      </c>
      <c r="EE576" s="1">
        <v>1.9670022802784259</v>
      </c>
      <c r="EF576" s="1">
        <v>6.9915068150619361E-3</v>
      </c>
      <c r="EG576" s="1">
        <v>1.0223922630730679E-3</v>
      </c>
      <c r="EH576" s="1">
        <v>1</v>
      </c>
      <c r="EI576" s="1">
        <v>0.14855717776375801</v>
      </c>
      <c r="EJ576" s="1">
        <v>7.1823590295102136E-4</v>
      </c>
      <c r="EK576" s="1">
        <v>9.2622996403276045E-5</v>
      </c>
      <c r="EL576" s="1">
        <v>1</v>
      </c>
      <c r="EM576" s="1">
        <v>3</v>
      </c>
      <c r="EN576" s="1">
        <v>6</v>
      </c>
      <c r="EO576" s="1" t="s">
        <v>1160</v>
      </c>
      <c r="EP576" s="1">
        <v>2.9403000000000001</v>
      </c>
      <c r="EQ576" s="1">
        <v>2.80125</v>
      </c>
      <c r="ER576" s="1">
        <v>0.133941</v>
      </c>
      <c r="ES576" s="1">
        <v>0.141814</v>
      </c>
      <c r="ET576" s="1">
        <v>0.11672</v>
      </c>
      <c r="EU576" s="1">
        <v>0.106104</v>
      </c>
      <c r="EV576" s="1">
        <v>17706.900000000001</v>
      </c>
      <c r="EW576" s="1">
        <v>18395.8</v>
      </c>
      <c r="EX576" s="1">
        <v>23791</v>
      </c>
      <c r="EY576" s="1">
        <v>24962.1</v>
      </c>
      <c r="EZ576" s="1">
        <v>33648.1</v>
      </c>
      <c r="FA576" s="1">
        <v>35642.300000000003</v>
      </c>
      <c r="FB576" s="1">
        <v>43396.2</v>
      </c>
      <c r="FC576" s="1">
        <v>46153.599999999999</v>
      </c>
      <c r="FD576" s="1">
        <v>1.9360999999999999</v>
      </c>
      <c r="FE576" s="1">
        <v>1.7718799999999999</v>
      </c>
      <c r="FF576" s="1">
        <v>9.18992E-2</v>
      </c>
      <c r="FG576" s="1">
        <v>0</v>
      </c>
      <c r="FH576" s="1">
        <v>30.125399999999999</v>
      </c>
      <c r="FI576" s="1">
        <v>999.9</v>
      </c>
      <c r="FJ576" s="1">
        <v>41.8</v>
      </c>
      <c r="FK576" s="1">
        <v>41.6</v>
      </c>
      <c r="FL576" s="1">
        <v>34.151000000000003</v>
      </c>
      <c r="FM576" s="1">
        <v>63.3643</v>
      </c>
      <c r="FN576" s="1">
        <v>26.5184</v>
      </c>
      <c r="FO576" s="1">
        <v>1</v>
      </c>
      <c r="FP576" s="1">
        <v>0.61315500000000001</v>
      </c>
      <c r="FQ576" s="1">
        <v>3.9161800000000002</v>
      </c>
      <c r="FR576" s="1">
        <v>20.272400000000001</v>
      </c>
      <c r="FS576" s="1">
        <v>5.2110000000000003</v>
      </c>
      <c r="FT576" s="1">
        <v>11.908099999999999</v>
      </c>
      <c r="FU576" s="1">
        <v>5.00265</v>
      </c>
      <c r="FV576" s="1">
        <v>3.2901500000000001</v>
      </c>
      <c r="FW576" s="1">
        <v>9999</v>
      </c>
      <c r="FX576" s="1">
        <v>9999</v>
      </c>
      <c r="FY576" s="1">
        <v>9999</v>
      </c>
      <c r="FZ576" s="1">
        <v>999.9</v>
      </c>
      <c r="GA576" s="1">
        <v>1.8598300000000001</v>
      </c>
      <c r="GB576" s="1">
        <v>1.85486</v>
      </c>
      <c r="GC576" s="1">
        <v>1.85805</v>
      </c>
      <c r="GD576" s="1">
        <v>1.8565400000000001</v>
      </c>
      <c r="GE576" s="1">
        <v>1.8552</v>
      </c>
      <c r="GF576" s="1">
        <v>1.8548100000000001</v>
      </c>
      <c r="GG576" s="1">
        <v>1.8536699999999999</v>
      </c>
      <c r="GH576" s="1">
        <v>1.8566400000000001</v>
      </c>
      <c r="GI576" s="1">
        <v>0</v>
      </c>
      <c r="GJ576" s="1">
        <v>0</v>
      </c>
      <c r="GK576" s="1">
        <v>0</v>
      </c>
      <c r="GL576" s="1">
        <v>0</v>
      </c>
      <c r="GM576" s="1" t="s">
        <v>355</v>
      </c>
      <c r="GN576" s="1" t="s">
        <v>356</v>
      </c>
      <c r="GO576" s="1" t="s">
        <v>357</v>
      </c>
      <c r="GP576" s="1" t="s">
        <v>357</v>
      </c>
      <c r="GQ576" s="1" t="s">
        <v>357</v>
      </c>
      <c r="GR576" s="1" t="s">
        <v>357</v>
      </c>
      <c r="GS576" s="1">
        <v>0</v>
      </c>
      <c r="GT576" s="1">
        <v>100</v>
      </c>
      <c r="GU576" s="1">
        <v>100</v>
      </c>
      <c r="GV576" s="1">
        <v>1.847</v>
      </c>
      <c r="GW576" s="1">
        <v>1.2800000000000001E-2</v>
      </c>
      <c r="GX576" s="1">
        <v>0.27761382284396391</v>
      </c>
      <c r="GY576" s="1">
        <v>3.0239061252787889E-3</v>
      </c>
      <c r="GZ576" s="1">
        <v>-1.398580452151984E-6</v>
      </c>
      <c r="HA576" s="1">
        <v>2.8030378366047371E-10</v>
      </c>
      <c r="HB576" s="1">
        <v>-7.1345895132161177E-2</v>
      </c>
      <c r="HC576" s="1">
        <v>1.0309082032153079E-2</v>
      </c>
      <c r="HD576" s="1">
        <v>-3.6321104004466529E-4</v>
      </c>
      <c r="HE576" s="1">
        <v>3.6129943689190391E-6</v>
      </c>
      <c r="HF576" s="1">
        <v>0</v>
      </c>
      <c r="HG576" s="1">
        <v>2134</v>
      </c>
      <c r="HH576" s="1">
        <v>3</v>
      </c>
      <c r="HI576" s="1">
        <v>46</v>
      </c>
      <c r="HJ576" s="1">
        <v>7.3</v>
      </c>
      <c r="HK576" s="1">
        <v>7.3</v>
      </c>
      <c r="HL576" s="1">
        <v>1.8456999999999999</v>
      </c>
      <c r="HM576" s="1">
        <v>2.34375</v>
      </c>
      <c r="HN576" s="1">
        <v>1.4978</v>
      </c>
      <c r="HO576" s="1">
        <v>2.3022499999999999</v>
      </c>
      <c r="HP576" s="1">
        <v>1.5478499999999999</v>
      </c>
      <c r="HQ576" s="1">
        <v>2.3571800000000001</v>
      </c>
      <c r="HR576" s="1">
        <v>43.5627</v>
      </c>
      <c r="HS576" s="1">
        <v>15.322800000000001</v>
      </c>
      <c r="HT576" s="1">
        <v>18</v>
      </c>
      <c r="HU576" s="1">
        <v>502.947</v>
      </c>
      <c r="HV576" s="1">
        <v>460.20400000000001</v>
      </c>
      <c r="HW576" s="1">
        <v>26.492999999999999</v>
      </c>
      <c r="HX576" s="1">
        <v>34.501800000000003</v>
      </c>
      <c r="HY576" s="1">
        <v>30.003699999999998</v>
      </c>
      <c r="HZ576" s="1">
        <v>34.403700000000001</v>
      </c>
      <c r="IA576" s="1">
        <v>34.505600000000001</v>
      </c>
      <c r="IB576" s="1">
        <v>36.982799999999997</v>
      </c>
      <c r="IC576" s="1">
        <v>28.625599999999999</v>
      </c>
      <c r="ID576" s="1">
        <v>0</v>
      </c>
      <c r="IE576" s="1">
        <v>26.347100000000001</v>
      </c>
      <c r="IF576" s="1">
        <v>823.62300000000005</v>
      </c>
      <c r="IG576" s="1">
        <v>23.909099999999999</v>
      </c>
      <c r="IH576" s="1">
        <v>100.334</v>
      </c>
      <c r="II576" s="1">
        <v>100.02</v>
      </c>
      <c r="IJ576" s="1" t="s">
        <v>1161</v>
      </c>
    </row>
    <row r="577" spans="1:244" ht="15.75" customHeight="1" x14ac:dyDescent="0.3">
      <c r="A577" s="1">
        <v>561</v>
      </c>
      <c r="B577" s="1">
        <v>1659809843.5999999</v>
      </c>
      <c r="C577" s="1">
        <v>13702.099999904631</v>
      </c>
      <c r="D577" s="1" t="s">
        <v>1470</v>
      </c>
      <c r="E577" s="1" t="s">
        <v>1471</v>
      </c>
      <c r="F577" s="1">
        <v>1</v>
      </c>
      <c r="G577" s="1" t="s">
        <v>346</v>
      </c>
      <c r="H577" s="1" t="s">
        <v>347</v>
      </c>
      <c r="I577" s="1" t="s">
        <v>348</v>
      </c>
      <c r="J577" s="1" t="s">
        <v>349</v>
      </c>
      <c r="K577" s="1" t="s">
        <v>350</v>
      </c>
      <c r="L577" s="1" t="s">
        <v>1154</v>
      </c>
      <c r="M577" s="1" t="s">
        <v>351</v>
      </c>
      <c r="N577" s="1">
        <v>1659809835.1624999</v>
      </c>
      <c r="O577" s="1">
        <f t="shared" si="68"/>
        <v>2.9848281071516341E-3</v>
      </c>
      <c r="P577" s="1">
        <f t="shared" si="69"/>
        <v>2.984828107151634</v>
      </c>
      <c r="Q577" s="1">
        <f t="shared" si="70"/>
        <v>21.15396522631147</v>
      </c>
      <c r="R577" s="1">
        <f t="shared" si="71"/>
        <v>691.43793749999998</v>
      </c>
      <c r="S577" s="1">
        <f t="shared" si="72"/>
        <v>439.45399665142082</v>
      </c>
      <c r="T577" s="1">
        <f t="shared" si="73"/>
        <v>43.457440535355076</v>
      </c>
      <c r="U577" s="1">
        <f t="shared" si="74"/>
        <v>68.376037723532804</v>
      </c>
      <c r="V577" s="1">
        <f t="shared" si="75"/>
        <v>0.14855486889215935</v>
      </c>
      <c r="W577" s="1">
        <f t="shared" si="76"/>
        <v>2.9071434974601855</v>
      </c>
      <c r="X577" s="1">
        <f t="shared" si="77"/>
        <v>0.14446284115547964</v>
      </c>
      <c r="Y577" s="1">
        <f t="shared" si="78"/>
        <v>9.0647539541579433E-2</v>
      </c>
      <c r="Z577" s="1">
        <f t="shared" si="79"/>
        <v>321.51508223988282</v>
      </c>
      <c r="AA577" s="1">
        <f t="shared" si="80"/>
        <v>32.123227387814566</v>
      </c>
      <c r="AB577" s="1">
        <f t="shared" si="81"/>
        <v>31.617043750000001</v>
      </c>
      <c r="AC577" s="1">
        <f t="shared" si="82"/>
        <v>4.6725520932185693</v>
      </c>
      <c r="AD577" s="1">
        <f t="shared" si="83"/>
        <v>59.97682138008016</v>
      </c>
      <c r="AE577" s="1">
        <f t="shared" si="84"/>
        <v>2.7055595453102428</v>
      </c>
      <c r="AF577" s="1">
        <f t="shared" si="85"/>
        <v>4.5110085580641135</v>
      </c>
      <c r="AG577" s="1">
        <f t="shared" si="86"/>
        <v>1.9669925479083266</v>
      </c>
      <c r="AH577" s="1">
        <f t="shared" si="87"/>
        <v>-131.63091952538707</v>
      </c>
      <c r="AI577" s="1">
        <f t="shared" si="88"/>
        <v>-96.934516979388903</v>
      </c>
      <c r="AJ577" s="1">
        <f t="shared" si="89"/>
        <v>-7.5103971650367134</v>
      </c>
      <c r="AK577" s="1">
        <f t="shared" si="90"/>
        <v>85.439248570070149</v>
      </c>
      <c r="AL577" s="1">
        <f t="shared" si="91"/>
        <v>51.88272428889433</v>
      </c>
      <c r="AM577" s="1">
        <f t="shared" si="92"/>
        <v>2.9869774815164156</v>
      </c>
      <c r="AN577" s="1">
        <f t="shared" si="93"/>
        <v>21.15396522631147</v>
      </c>
      <c r="AO577" s="1">
        <v>804.23715571647028</v>
      </c>
      <c r="AP577" s="1">
        <v>751.75747272727256</v>
      </c>
      <c r="AQ577" s="1">
        <v>5.1645936466865479</v>
      </c>
      <c r="AR577" s="1">
        <v>65.640967639493695</v>
      </c>
      <c r="AS577" s="1">
        <f t="shared" si="94"/>
        <v>2.984828107151634</v>
      </c>
      <c r="AT577" s="1">
        <v>23.87047993561589</v>
      </c>
      <c r="AU577" s="1">
        <v>27.35331758241761</v>
      </c>
      <c r="AV577" s="1">
        <v>3.900122512079769E-6</v>
      </c>
      <c r="AW577" s="1">
        <v>85.652691204129724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51519.347928342402</v>
      </c>
      <c r="BC577" s="1">
        <f t="shared" si="98"/>
        <v>1999.993125</v>
      </c>
      <c r="BD577" s="1">
        <f t="shared" si="99"/>
        <v>1681.1943179999391</v>
      </c>
      <c r="BE577" s="1">
        <f t="shared" si="100"/>
        <v>0.84060004856263648</v>
      </c>
      <c r="BF577" s="1">
        <f t="shared" si="101"/>
        <v>0.16075809372588859</v>
      </c>
      <c r="BG577" s="1">
        <v>6</v>
      </c>
      <c r="BH577" s="1">
        <v>0.5</v>
      </c>
      <c r="BI577" s="1" t="s">
        <v>352</v>
      </c>
      <c r="BJ577" s="1">
        <v>2</v>
      </c>
      <c r="BK577" s="1" t="b">
        <v>1</v>
      </c>
      <c r="BL577" s="1">
        <v>1659809835.1624999</v>
      </c>
      <c r="BM577" s="1">
        <v>691.43793749999998</v>
      </c>
      <c r="BN577" s="1">
        <v>756.15781250000009</v>
      </c>
      <c r="BO577" s="1">
        <v>27.3593875</v>
      </c>
      <c r="BP577" s="1">
        <v>23.8740375</v>
      </c>
      <c r="BQ577" s="1">
        <v>689.64868750000005</v>
      </c>
      <c r="BR577" s="1">
        <v>27.346531250000002</v>
      </c>
      <c r="BS577" s="1">
        <v>500.13724999999999</v>
      </c>
      <c r="BT577" s="1">
        <v>98.789675000000003</v>
      </c>
      <c r="BU577" s="1">
        <v>9.9949093749999995E-2</v>
      </c>
      <c r="BV577" s="1">
        <v>30.998562499999998</v>
      </c>
      <c r="BW577" s="1">
        <v>31.617043750000001</v>
      </c>
      <c r="BX577" s="1">
        <v>999.9</v>
      </c>
      <c r="BY577" s="1">
        <v>0</v>
      </c>
      <c r="BZ577" s="1">
        <v>0</v>
      </c>
      <c r="CA577" s="1">
        <v>9993.78125</v>
      </c>
      <c r="CB577" s="1">
        <v>0</v>
      </c>
      <c r="CC577" s="1">
        <v>221.2723125</v>
      </c>
      <c r="CD577" s="1">
        <v>-64.719674999999995</v>
      </c>
      <c r="CE577" s="1">
        <v>710.88737500000002</v>
      </c>
      <c r="CF577" s="1">
        <v>774.65174999999999</v>
      </c>
      <c r="CG577" s="1">
        <v>3.4853537499999998</v>
      </c>
      <c r="CH577" s="1">
        <v>756.15781250000009</v>
      </c>
      <c r="CI577" s="1">
        <v>23.8740375</v>
      </c>
      <c r="CJ577" s="1">
        <v>2.7028243750000001</v>
      </c>
      <c r="CK577" s="1">
        <v>2.3585068749999998</v>
      </c>
      <c r="CL577" s="1">
        <v>22.302299999999999</v>
      </c>
      <c r="CM577" s="1">
        <v>20.081668749999999</v>
      </c>
      <c r="CN577" s="1">
        <v>1999.993125</v>
      </c>
      <c r="CO577" s="1">
        <v>0.97999768750000005</v>
      </c>
      <c r="CP577" s="1">
        <v>2.0002368749999999E-2</v>
      </c>
      <c r="CQ577" s="1">
        <v>0</v>
      </c>
      <c r="CR577" s="1">
        <v>2.4762499999999998</v>
      </c>
      <c r="CS577" s="1">
        <v>0</v>
      </c>
      <c r="CT577" s="1">
        <v>20153.462500000001</v>
      </c>
      <c r="CU577" s="1">
        <v>17412.25</v>
      </c>
      <c r="CV577" s="1">
        <v>43.875</v>
      </c>
      <c r="CW577" s="1">
        <v>45.058124999999997</v>
      </c>
      <c r="CX577" s="1">
        <v>43.929250000000003</v>
      </c>
      <c r="CY577" s="1">
        <v>43.319875000000003</v>
      </c>
      <c r="CZ577" s="1">
        <v>43.811999999999998</v>
      </c>
      <c r="DA577" s="1">
        <v>1959.99125</v>
      </c>
      <c r="DB577" s="1">
        <v>40.003124999999997</v>
      </c>
      <c r="DC577" s="1">
        <v>0</v>
      </c>
      <c r="DD577" s="1">
        <v>1659809843.0999999</v>
      </c>
      <c r="DE577" s="1">
        <v>0</v>
      </c>
      <c r="DF577" s="1">
        <v>1659809405.0999999</v>
      </c>
      <c r="DG577" s="1" t="s">
        <v>1159</v>
      </c>
      <c r="DH577" s="1">
        <v>1659809402.5999999</v>
      </c>
      <c r="DI577" s="1">
        <v>1659809405.0999999</v>
      </c>
      <c r="DJ577" s="1">
        <v>17</v>
      </c>
      <c r="DK577" s="1">
        <v>-0.01</v>
      </c>
      <c r="DL577" s="1">
        <v>-1E-3</v>
      </c>
      <c r="DM577" s="1">
        <v>1.2789999999999999</v>
      </c>
      <c r="DN577" s="1">
        <v>1.7000000000000001E-2</v>
      </c>
      <c r="DO577" s="1">
        <v>400</v>
      </c>
      <c r="DP577" s="1">
        <v>24</v>
      </c>
      <c r="DQ577" s="1">
        <v>0.2</v>
      </c>
      <c r="DR577" s="1">
        <v>0.03</v>
      </c>
      <c r="DS577" s="1">
        <v>21.088784951328972</v>
      </c>
      <c r="DT577" s="1">
        <v>-0.4311576722646856</v>
      </c>
      <c r="DU577" s="1">
        <v>8.2354689936379427E-2</v>
      </c>
      <c r="DV577" s="1">
        <v>0</v>
      </c>
      <c r="DW577" s="1">
        <v>-64.551370731707323</v>
      </c>
      <c r="DX577" s="1">
        <v>-3.971293379790739</v>
      </c>
      <c r="DY577" s="1">
        <v>0.40135612447745461</v>
      </c>
      <c r="DZ577" s="1">
        <v>0</v>
      </c>
      <c r="EA577" s="1">
        <v>3.4838758536585361</v>
      </c>
      <c r="EB577" s="1">
        <v>3.6288083623691611E-2</v>
      </c>
      <c r="EC577" s="1">
        <v>3.8404172636670631E-3</v>
      </c>
      <c r="ED577" s="1">
        <v>1</v>
      </c>
      <c r="EE577" s="1">
        <v>1.9670022802784259</v>
      </c>
      <c r="EF577" s="1">
        <v>6.9915068150619361E-3</v>
      </c>
      <c r="EG577" s="1">
        <v>1.0223922630730679E-3</v>
      </c>
      <c r="EH577" s="1">
        <v>1</v>
      </c>
      <c r="EI577" s="1">
        <v>0.14855717776375801</v>
      </c>
      <c r="EJ577" s="1">
        <v>7.1823590295102136E-4</v>
      </c>
      <c r="EK577" s="1">
        <v>9.2622996403276045E-5</v>
      </c>
      <c r="EL577" s="1">
        <v>1</v>
      </c>
      <c r="EM577" s="1">
        <v>3</v>
      </c>
      <c r="EN577" s="1">
        <v>6</v>
      </c>
      <c r="EO577" s="1" t="s">
        <v>1160</v>
      </c>
      <c r="EP577" s="1">
        <v>2.9403199999999998</v>
      </c>
      <c r="EQ577" s="1">
        <v>2.8012600000000001</v>
      </c>
      <c r="ER577" s="1">
        <v>0.13425500000000001</v>
      </c>
      <c r="ES577" s="1">
        <v>0.142099</v>
      </c>
      <c r="ET577" s="1">
        <v>0.116711</v>
      </c>
      <c r="EU577" s="1">
        <v>0.1061</v>
      </c>
      <c r="EV577" s="1">
        <v>17700.599999999999</v>
      </c>
      <c r="EW577" s="1">
        <v>18389.7</v>
      </c>
      <c r="EX577" s="1">
        <v>23791</v>
      </c>
      <c r="EY577" s="1">
        <v>24962.2</v>
      </c>
      <c r="EZ577" s="1">
        <v>33648.5</v>
      </c>
      <c r="FA577" s="1">
        <v>35642.5</v>
      </c>
      <c r="FB577" s="1">
        <v>43396.2</v>
      </c>
      <c r="FC577" s="1">
        <v>46153.7</v>
      </c>
      <c r="FD577" s="1">
        <v>1.9361299999999999</v>
      </c>
      <c r="FE577" s="1">
        <v>1.7719</v>
      </c>
      <c r="FF577" s="1">
        <v>9.1921500000000003E-2</v>
      </c>
      <c r="FG577" s="1">
        <v>0</v>
      </c>
      <c r="FH577" s="1">
        <v>30.125299999999999</v>
      </c>
      <c r="FI577" s="1">
        <v>999.9</v>
      </c>
      <c r="FJ577" s="1">
        <v>41.8</v>
      </c>
      <c r="FK577" s="1">
        <v>41.6</v>
      </c>
      <c r="FL577" s="1">
        <v>34.1511</v>
      </c>
      <c r="FM577" s="1">
        <v>63.3643</v>
      </c>
      <c r="FN577" s="1">
        <v>26.654599999999999</v>
      </c>
      <c r="FO577" s="1">
        <v>1</v>
      </c>
      <c r="FP577" s="1">
        <v>0.61351100000000003</v>
      </c>
      <c r="FQ577" s="1">
        <v>3.8626399999999999</v>
      </c>
      <c r="FR577" s="1">
        <v>20.273700000000002</v>
      </c>
      <c r="FS577" s="1">
        <v>5.2108499999999998</v>
      </c>
      <c r="FT577" s="1">
        <v>11.908099999999999</v>
      </c>
      <c r="FU577" s="1">
        <v>5.00265</v>
      </c>
      <c r="FV577" s="1">
        <v>3.2902</v>
      </c>
      <c r="FW577" s="1">
        <v>9999</v>
      </c>
      <c r="FX577" s="1">
        <v>9999</v>
      </c>
      <c r="FY577" s="1">
        <v>9999</v>
      </c>
      <c r="FZ577" s="1">
        <v>999.9</v>
      </c>
      <c r="GA577" s="1">
        <v>1.8598399999999999</v>
      </c>
      <c r="GB577" s="1">
        <v>1.85486</v>
      </c>
      <c r="GC577" s="1">
        <v>1.85805</v>
      </c>
      <c r="GD577" s="1">
        <v>1.8565400000000001</v>
      </c>
      <c r="GE577" s="1">
        <v>1.8552</v>
      </c>
      <c r="GF577" s="1">
        <v>1.8548100000000001</v>
      </c>
      <c r="GG577" s="1">
        <v>1.8536699999999999</v>
      </c>
      <c r="GH577" s="1">
        <v>1.85663</v>
      </c>
      <c r="GI577" s="1">
        <v>0</v>
      </c>
      <c r="GJ577" s="1">
        <v>0</v>
      </c>
      <c r="GK577" s="1">
        <v>0</v>
      </c>
      <c r="GL577" s="1">
        <v>0</v>
      </c>
      <c r="GM577" s="1" t="s">
        <v>355</v>
      </c>
      <c r="GN577" s="1" t="s">
        <v>356</v>
      </c>
      <c r="GO577" s="1" t="s">
        <v>357</v>
      </c>
      <c r="GP577" s="1" t="s">
        <v>357</v>
      </c>
      <c r="GQ577" s="1" t="s">
        <v>357</v>
      </c>
      <c r="GR577" s="1" t="s">
        <v>357</v>
      </c>
      <c r="GS577" s="1">
        <v>0</v>
      </c>
      <c r="GT577" s="1">
        <v>100</v>
      </c>
      <c r="GU577" s="1">
        <v>100</v>
      </c>
      <c r="GV577" s="1">
        <v>1.8520000000000001</v>
      </c>
      <c r="GW577" s="1">
        <v>1.2800000000000001E-2</v>
      </c>
      <c r="GX577" s="1">
        <v>0.27761382284396391</v>
      </c>
      <c r="GY577" s="1">
        <v>3.0239061252787889E-3</v>
      </c>
      <c r="GZ577" s="1">
        <v>-1.398580452151984E-6</v>
      </c>
      <c r="HA577" s="1">
        <v>2.8030378366047371E-10</v>
      </c>
      <c r="HB577" s="1">
        <v>-7.1345895132161177E-2</v>
      </c>
      <c r="HC577" s="1">
        <v>1.0309082032153079E-2</v>
      </c>
      <c r="HD577" s="1">
        <v>-3.6321104004466529E-4</v>
      </c>
      <c r="HE577" s="1">
        <v>3.6129943689190391E-6</v>
      </c>
      <c r="HF577" s="1">
        <v>0</v>
      </c>
      <c r="HG577" s="1">
        <v>2134</v>
      </c>
      <c r="HH577" s="1">
        <v>3</v>
      </c>
      <c r="HI577" s="1">
        <v>46</v>
      </c>
      <c r="HJ577" s="1">
        <v>7.3</v>
      </c>
      <c r="HK577" s="1">
        <v>7.3</v>
      </c>
      <c r="HL577" s="1">
        <v>1.8469199999999999</v>
      </c>
      <c r="HM577" s="1">
        <v>2.34253</v>
      </c>
      <c r="HN577" s="1">
        <v>1.4978</v>
      </c>
      <c r="HO577" s="1">
        <v>2.3022499999999999</v>
      </c>
      <c r="HP577" s="1">
        <v>1.5478499999999999</v>
      </c>
      <c r="HQ577" s="1">
        <v>2.4548299999999998</v>
      </c>
      <c r="HR577" s="1">
        <v>43.5627</v>
      </c>
      <c r="HS577" s="1">
        <v>15.305300000000001</v>
      </c>
      <c r="HT577" s="1">
        <v>18</v>
      </c>
      <c r="HU577" s="1">
        <v>502.96</v>
      </c>
      <c r="HV577" s="1">
        <v>460.21800000000002</v>
      </c>
      <c r="HW577" s="1">
        <v>26.473800000000001</v>
      </c>
      <c r="HX577" s="1">
        <v>34.501600000000003</v>
      </c>
      <c r="HY577" s="1">
        <v>30.003799999999998</v>
      </c>
      <c r="HZ577" s="1">
        <v>34.403399999999998</v>
      </c>
      <c r="IA577" s="1">
        <v>34.505299999999998</v>
      </c>
      <c r="IB577" s="1">
        <v>37.159700000000001</v>
      </c>
      <c r="IC577" s="1">
        <v>28.625599999999999</v>
      </c>
      <c r="ID577" s="1">
        <v>0</v>
      </c>
      <c r="IE577" s="1">
        <v>26.347100000000001</v>
      </c>
      <c r="IF577" s="1">
        <v>833.64200000000005</v>
      </c>
      <c r="IG577" s="1">
        <v>23.9087</v>
      </c>
      <c r="IH577" s="1">
        <v>100.334</v>
      </c>
      <c r="II577" s="1">
        <v>100.02</v>
      </c>
      <c r="IJ577" s="1" t="s">
        <v>1161</v>
      </c>
    </row>
    <row r="578" spans="1:244" ht="15.75" customHeight="1" x14ac:dyDescent="0.3">
      <c r="A578" s="1">
        <v>562</v>
      </c>
      <c r="B578" s="1">
        <v>1659809845.0999999</v>
      </c>
      <c r="C578" s="1">
        <v>13703.599999904631</v>
      </c>
      <c r="D578" s="1" t="s">
        <v>1472</v>
      </c>
      <c r="E578" s="1" t="s">
        <v>1473</v>
      </c>
      <c r="F578" s="1">
        <v>1</v>
      </c>
      <c r="G578" s="1" t="s">
        <v>346</v>
      </c>
      <c r="H578" s="1" t="s">
        <v>347</v>
      </c>
      <c r="I578" s="1" t="s">
        <v>348</v>
      </c>
      <c r="J578" s="1" t="s">
        <v>349</v>
      </c>
      <c r="K578" s="1" t="s">
        <v>350</v>
      </c>
      <c r="L578" s="1" t="s">
        <v>1154</v>
      </c>
      <c r="M578" s="1" t="s">
        <v>351</v>
      </c>
      <c r="N578" s="1">
        <v>1659809837.1937499</v>
      </c>
      <c r="O578" s="1">
        <f t="shared" si="68"/>
        <v>2.9760505982569961E-3</v>
      </c>
      <c r="P578" s="1">
        <f t="shared" si="69"/>
        <v>2.9760505982569962</v>
      </c>
      <c r="Q578" s="1">
        <f t="shared" si="70"/>
        <v>21.059423479781458</v>
      </c>
      <c r="R578" s="1">
        <f t="shared" si="71"/>
        <v>701.58806249999998</v>
      </c>
      <c r="S578" s="1">
        <f t="shared" si="72"/>
        <v>449.55416588513776</v>
      </c>
      <c r="T578" s="1">
        <f t="shared" si="73"/>
        <v>44.456416533104495</v>
      </c>
      <c r="U578" s="1">
        <f t="shared" si="74"/>
        <v>69.380051411030394</v>
      </c>
      <c r="V578" s="1">
        <f t="shared" si="75"/>
        <v>0.1480635161957935</v>
      </c>
      <c r="W578" s="1">
        <f t="shared" si="76"/>
        <v>2.9065150819266745</v>
      </c>
      <c r="X578" s="1">
        <f t="shared" si="77"/>
        <v>0.14399726103394161</v>
      </c>
      <c r="Y578" s="1">
        <f t="shared" si="78"/>
        <v>9.0354323542886666E-2</v>
      </c>
      <c r="Z578" s="1">
        <f t="shared" si="79"/>
        <v>321.51358598987611</v>
      </c>
      <c r="AA578" s="1">
        <f t="shared" si="80"/>
        <v>32.126948924710256</v>
      </c>
      <c r="AB578" s="1">
        <f t="shared" si="81"/>
        <v>31.618393749999999</v>
      </c>
      <c r="AC578" s="1">
        <f t="shared" si="82"/>
        <v>4.672910142368063</v>
      </c>
      <c r="AD578" s="1">
        <f t="shared" si="83"/>
        <v>59.968128492686255</v>
      </c>
      <c r="AE578" s="1">
        <f t="shared" si="84"/>
        <v>2.7053544345150002</v>
      </c>
      <c r="AF578" s="1">
        <f t="shared" si="85"/>
        <v>4.511320433895059</v>
      </c>
      <c r="AG578" s="1">
        <f t="shared" si="86"/>
        <v>1.9675557078530628</v>
      </c>
      <c r="AH578" s="1">
        <f t="shared" si="87"/>
        <v>-131.24383138313354</v>
      </c>
      <c r="AI578" s="1">
        <f t="shared" si="88"/>
        <v>-96.93510907327007</v>
      </c>
      <c r="AJ578" s="1">
        <f t="shared" si="89"/>
        <v>-7.5121617570507482</v>
      </c>
      <c r="AK578" s="1">
        <f t="shared" si="90"/>
        <v>85.822483776421734</v>
      </c>
      <c r="AL578" s="1">
        <f t="shared" si="91"/>
        <v>51.877586139486517</v>
      </c>
      <c r="AM578" s="1">
        <f t="shared" si="92"/>
        <v>2.986461782130041</v>
      </c>
      <c r="AN578" s="1">
        <f t="shared" si="93"/>
        <v>21.059423479781458</v>
      </c>
      <c r="AO578" s="1">
        <v>811.82992756788803</v>
      </c>
      <c r="AP578" s="1">
        <v>759.49594545454522</v>
      </c>
      <c r="AQ578" s="1">
        <v>5.1589218276976414</v>
      </c>
      <c r="AR578" s="1">
        <v>65.640967639493695</v>
      </c>
      <c r="AS578" s="1">
        <f t="shared" si="94"/>
        <v>2.9760505982569962</v>
      </c>
      <c r="AT578" s="1">
        <v>23.86938492801654</v>
      </c>
      <c r="AU578" s="1">
        <v>27.341873626373651</v>
      </c>
      <c r="AV578" s="1">
        <v>2.2281853155403809E-5</v>
      </c>
      <c r="AW578" s="1">
        <v>85.652691204129724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51501.372921020142</v>
      </c>
      <c r="BC578" s="1">
        <f t="shared" si="98"/>
        <v>1999.9837500000001</v>
      </c>
      <c r="BD578" s="1">
        <f t="shared" si="99"/>
        <v>1681.1864429999359</v>
      </c>
      <c r="BE578" s="1">
        <f t="shared" si="100"/>
        <v>0.8406000513753854</v>
      </c>
      <c r="BF578" s="1">
        <f t="shared" si="101"/>
        <v>0.16075809915449368</v>
      </c>
      <c r="BG578" s="1">
        <v>6</v>
      </c>
      <c r="BH578" s="1">
        <v>0.5</v>
      </c>
      <c r="BI578" s="1" t="s">
        <v>352</v>
      </c>
      <c r="BJ578" s="1">
        <v>2</v>
      </c>
      <c r="BK578" s="1" t="b">
        <v>1</v>
      </c>
      <c r="BL578" s="1">
        <v>1659809837.1937499</v>
      </c>
      <c r="BM578" s="1">
        <v>701.58806249999998</v>
      </c>
      <c r="BN578" s="1">
        <v>766.33725000000004</v>
      </c>
      <c r="BO578" s="1">
        <v>27.357206250000001</v>
      </c>
      <c r="BP578" s="1">
        <v>23.872475000000001</v>
      </c>
      <c r="BQ578" s="1">
        <v>699.78375000000005</v>
      </c>
      <c r="BR578" s="1">
        <v>27.344349999999999</v>
      </c>
      <c r="BS578" s="1">
        <v>500.14081249999998</v>
      </c>
      <c r="BT578" s="1">
        <v>98.790024999999986</v>
      </c>
      <c r="BU578" s="1">
        <v>9.9986274999999999E-2</v>
      </c>
      <c r="BV578" s="1">
        <v>30.999775</v>
      </c>
      <c r="BW578" s="1">
        <v>31.618393749999999</v>
      </c>
      <c r="BX578" s="1">
        <v>999.9</v>
      </c>
      <c r="BY578" s="1">
        <v>0</v>
      </c>
      <c r="BZ578" s="1">
        <v>0</v>
      </c>
      <c r="CA578" s="1">
        <v>9990.1512500000008</v>
      </c>
      <c r="CB578" s="1">
        <v>0</v>
      </c>
      <c r="CC578" s="1">
        <v>222.20750000000001</v>
      </c>
      <c r="CD578" s="1">
        <v>-64.749012499999992</v>
      </c>
      <c r="CE578" s="1">
        <v>721.32131249999998</v>
      </c>
      <c r="CF578" s="1">
        <v>785.07893749999994</v>
      </c>
      <c r="CG578" s="1">
        <v>3.4847362500000001</v>
      </c>
      <c r="CH578" s="1">
        <v>766.33725000000004</v>
      </c>
      <c r="CI578" s="1">
        <v>23.872475000000001</v>
      </c>
      <c r="CJ578" s="1">
        <v>2.7026187500000001</v>
      </c>
      <c r="CK578" s="1">
        <v>2.358360625</v>
      </c>
      <c r="CL578" s="1">
        <v>22.30105</v>
      </c>
      <c r="CM578" s="1">
        <v>20.080668750000001</v>
      </c>
      <c r="CN578" s="1">
        <v>1999.9837500000001</v>
      </c>
      <c r="CO578" s="1">
        <v>0.97999749999999997</v>
      </c>
      <c r="CP578" s="1">
        <v>2.0002550000000001E-2</v>
      </c>
      <c r="CQ578" s="1">
        <v>0</v>
      </c>
      <c r="CR578" s="1">
        <v>2.5514375</v>
      </c>
      <c r="CS578" s="1">
        <v>0</v>
      </c>
      <c r="CT578" s="1">
        <v>20196.512500000001</v>
      </c>
      <c r="CU578" s="1">
        <v>17412.162499999999</v>
      </c>
      <c r="CV578" s="1">
        <v>43.875</v>
      </c>
      <c r="CW578" s="1">
        <v>45.050375000000003</v>
      </c>
      <c r="CX578" s="1">
        <v>43.929250000000003</v>
      </c>
      <c r="CY578" s="1">
        <v>43.315937499999997</v>
      </c>
      <c r="CZ578" s="1">
        <v>43.811999999999998</v>
      </c>
      <c r="DA578" s="1">
        <v>1959.9818749999999</v>
      </c>
      <c r="DB578" s="1">
        <v>40.003124999999997</v>
      </c>
      <c r="DC578" s="1">
        <v>0</v>
      </c>
      <c r="DD578" s="1">
        <v>1659809844.3</v>
      </c>
      <c r="DE578" s="1">
        <v>0</v>
      </c>
      <c r="DF578" s="1">
        <v>1659809405.0999999</v>
      </c>
      <c r="DG578" s="1" t="s">
        <v>1159</v>
      </c>
      <c r="DH578" s="1">
        <v>1659809402.5999999</v>
      </c>
      <c r="DI578" s="1">
        <v>1659809405.0999999</v>
      </c>
      <c r="DJ578" s="1">
        <v>17</v>
      </c>
      <c r="DK578" s="1">
        <v>-0.01</v>
      </c>
      <c r="DL578" s="1">
        <v>-1E-3</v>
      </c>
      <c r="DM578" s="1">
        <v>1.2789999999999999</v>
      </c>
      <c r="DN578" s="1">
        <v>1.7000000000000001E-2</v>
      </c>
      <c r="DO578" s="1">
        <v>400</v>
      </c>
      <c r="DP578" s="1">
        <v>24</v>
      </c>
      <c r="DQ578" s="1">
        <v>0.2</v>
      </c>
      <c r="DR578" s="1">
        <v>0.03</v>
      </c>
      <c r="DS578" s="1">
        <v>21.094042317946322</v>
      </c>
      <c r="DT578" s="1">
        <v>-0.44433941755106487</v>
      </c>
      <c r="DU578" s="1">
        <v>8.2246903926731521E-2</v>
      </c>
      <c r="DV578" s="1">
        <v>0</v>
      </c>
      <c r="DW578" s="1">
        <v>-64.604524390243895</v>
      </c>
      <c r="DX578" s="1">
        <v>-3.4667937282230068</v>
      </c>
      <c r="DY578" s="1">
        <v>0.36062010061294603</v>
      </c>
      <c r="DZ578" s="1">
        <v>0</v>
      </c>
      <c r="EA578" s="1">
        <v>3.4840968292682928</v>
      </c>
      <c r="EB578" s="1">
        <v>3.246167247387239E-2</v>
      </c>
      <c r="EC578" s="1">
        <v>3.7147973315852841E-3</v>
      </c>
      <c r="ED578" s="1">
        <v>1</v>
      </c>
      <c r="EE578" s="1">
        <v>1.967216522217152</v>
      </c>
      <c r="EF578" s="1">
        <v>3.9018518005479118E-3</v>
      </c>
      <c r="EG578" s="1">
        <v>7.9644881534239684E-4</v>
      </c>
      <c r="EH578" s="1">
        <v>1</v>
      </c>
      <c r="EI578" s="1">
        <v>0.14855265622219729</v>
      </c>
      <c r="EJ578" s="1">
        <v>7.9851796516571699E-4</v>
      </c>
      <c r="EK578" s="1">
        <v>9.328132424785871E-5</v>
      </c>
      <c r="EL578" s="1">
        <v>1</v>
      </c>
      <c r="EM578" s="1">
        <v>3</v>
      </c>
      <c r="EN578" s="1">
        <v>6</v>
      </c>
      <c r="EO578" s="1" t="s">
        <v>1160</v>
      </c>
      <c r="EP578" s="1">
        <v>2.9403000000000001</v>
      </c>
      <c r="EQ578" s="1">
        <v>2.8009499999999998</v>
      </c>
      <c r="ER578" s="1">
        <v>0.135189</v>
      </c>
      <c r="ES578" s="1">
        <v>0.14294399999999999</v>
      </c>
      <c r="ET578" s="1">
        <v>0.116676</v>
      </c>
      <c r="EU578" s="1">
        <v>0.10609499999999999</v>
      </c>
      <c r="EV578" s="1">
        <v>17681.400000000001</v>
      </c>
      <c r="EW578" s="1">
        <v>18371.7</v>
      </c>
      <c r="EX578" s="1">
        <v>23791</v>
      </c>
      <c r="EY578" s="1">
        <v>24962.400000000001</v>
      </c>
      <c r="EZ578" s="1">
        <v>33649.699999999997</v>
      </c>
      <c r="FA578" s="1">
        <v>35643.1</v>
      </c>
      <c r="FB578" s="1">
        <v>43396.1</v>
      </c>
      <c r="FC578" s="1">
        <v>46154.1</v>
      </c>
      <c r="FD578" s="1">
        <v>1.9362699999999999</v>
      </c>
      <c r="FE578" s="1">
        <v>1.772</v>
      </c>
      <c r="FF578" s="1">
        <v>9.21376E-2</v>
      </c>
      <c r="FG578" s="1">
        <v>0</v>
      </c>
      <c r="FH578" s="1">
        <v>30.124099999999999</v>
      </c>
      <c r="FI578" s="1">
        <v>999.9</v>
      </c>
      <c r="FJ578" s="1">
        <v>41.8</v>
      </c>
      <c r="FK578" s="1">
        <v>41.6</v>
      </c>
      <c r="FL578" s="1">
        <v>34.152200000000001</v>
      </c>
      <c r="FM578" s="1">
        <v>63.6143</v>
      </c>
      <c r="FN578" s="1">
        <v>25.8734</v>
      </c>
      <c r="FO578" s="1">
        <v>1</v>
      </c>
      <c r="FP578" s="1">
        <v>0.61394599999999999</v>
      </c>
      <c r="FQ578" s="1">
        <v>3.609</v>
      </c>
      <c r="FR578" s="1">
        <v>20.279499999999999</v>
      </c>
      <c r="FS578" s="1">
        <v>5.2108499999999998</v>
      </c>
      <c r="FT578" s="1">
        <v>11.908099999999999</v>
      </c>
      <c r="FU578" s="1">
        <v>5.0027999999999997</v>
      </c>
      <c r="FV578" s="1">
        <v>3.29013</v>
      </c>
      <c r="FW578" s="1">
        <v>9999</v>
      </c>
      <c r="FX578" s="1">
        <v>9999</v>
      </c>
      <c r="FY578" s="1">
        <v>9999</v>
      </c>
      <c r="FZ578" s="1">
        <v>999.9</v>
      </c>
      <c r="GA578" s="1">
        <v>1.8598399999999999</v>
      </c>
      <c r="GB578" s="1">
        <v>1.85486</v>
      </c>
      <c r="GC578" s="1">
        <v>1.85806</v>
      </c>
      <c r="GD578" s="1">
        <v>1.8565400000000001</v>
      </c>
      <c r="GE578" s="1">
        <v>1.8552200000000001</v>
      </c>
      <c r="GF578" s="1">
        <v>1.8548100000000001</v>
      </c>
      <c r="GG578" s="1">
        <v>1.8536699999999999</v>
      </c>
      <c r="GH578" s="1">
        <v>1.85663</v>
      </c>
      <c r="GI578" s="1">
        <v>0</v>
      </c>
      <c r="GJ578" s="1">
        <v>0</v>
      </c>
      <c r="GK578" s="1">
        <v>0</v>
      </c>
      <c r="GL578" s="1">
        <v>0</v>
      </c>
      <c r="GM578" s="1" t="s">
        <v>355</v>
      </c>
      <c r="GN578" s="1" t="s">
        <v>356</v>
      </c>
      <c r="GO578" s="1" t="s">
        <v>357</v>
      </c>
      <c r="GP578" s="1" t="s">
        <v>357</v>
      </c>
      <c r="GQ578" s="1" t="s">
        <v>357</v>
      </c>
      <c r="GR578" s="1" t="s">
        <v>357</v>
      </c>
      <c r="GS578" s="1">
        <v>0</v>
      </c>
      <c r="GT578" s="1">
        <v>100</v>
      </c>
      <c r="GU578" s="1">
        <v>100</v>
      </c>
      <c r="GV578" s="1">
        <v>1.8620000000000001</v>
      </c>
      <c r="GW578" s="1">
        <v>1.29E-2</v>
      </c>
      <c r="GX578" s="1">
        <v>0.27761382284396391</v>
      </c>
      <c r="GY578" s="1">
        <v>3.0239061252787889E-3</v>
      </c>
      <c r="GZ578" s="1">
        <v>-1.398580452151984E-6</v>
      </c>
      <c r="HA578" s="1">
        <v>2.8030378366047371E-10</v>
      </c>
      <c r="HB578" s="1">
        <v>-7.1345895132161177E-2</v>
      </c>
      <c r="HC578" s="1">
        <v>1.0309082032153079E-2</v>
      </c>
      <c r="HD578" s="1">
        <v>-3.6321104004466529E-4</v>
      </c>
      <c r="HE578" s="1">
        <v>3.6129943689190391E-6</v>
      </c>
      <c r="HF578" s="1">
        <v>0</v>
      </c>
      <c r="HG578" s="1">
        <v>2134</v>
      </c>
      <c r="HH578" s="1">
        <v>3</v>
      </c>
      <c r="HI578" s="1">
        <v>46</v>
      </c>
      <c r="HJ578" s="1">
        <v>7.4</v>
      </c>
      <c r="HK578" s="1">
        <v>7.3</v>
      </c>
      <c r="HL578" s="1">
        <v>1.86646</v>
      </c>
      <c r="HM578" s="1">
        <v>2.35229</v>
      </c>
      <c r="HN578" s="1">
        <v>1.4978</v>
      </c>
      <c r="HO578" s="1">
        <v>2.3010299999999999</v>
      </c>
      <c r="HP578" s="1">
        <v>1.5478499999999999</v>
      </c>
      <c r="HQ578" s="1">
        <v>2.4096700000000002</v>
      </c>
      <c r="HR578" s="1">
        <v>43.5627</v>
      </c>
      <c r="HS578" s="1">
        <v>15.3316</v>
      </c>
      <c r="HT578" s="1">
        <v>18</v>
      </c>
      <c r="HU578" s="1">
        <v>503.03300000000002</v>
      </c>
      <c r="HV578" s="1">
        <v>460.26799999999997</v>
      </c>
      <c r="HW578" s="1">
        <v>26.391200000000001</v>
      </c>
      <c r="HX578" s="1">
        <v>34.499200000000002</v>
      </c>
      <c r="HY578" s="1">
        <v>30.0031</v>
      </c>
      <c r="HZ578" s="1">
        <v>34.400599999999997</v>
      </c>
      <c r="IA578" s="1">
        <v>34.5032</v>
      </c>
      <c r="IB578" s="1">
        <v>37.374400000000001</v>
      </c>
      <c r="IC578" s="1">
        <v>28.625599999999999</v>
      </c>
      <c r="ID578" s="1">
        <v>0</v>
      </c>
      <c r="IE578" s="1">
        <v>26.347100000000001</v>
      </c>
      <c r="IF578" s="1">
        <v>833.64200000000005</v>
      </c>
      <c r="IG578" s="1">
        <v>23.915800000000001</v>
      </c>
      <c r="IH578" s="1">
        <v>100.334</v>
      </c>
      <c r="II578" s="1">
        <v>100.021</v>
      </c>
      <c r="IJ578" s="1" t="s">
        <v>1161</v>
      </c>
    </row>
    <row r="579" spans="1:244" ht="15.75" customHeight="1" x14ac:dyDescent="0.3">
      <c r="A579" s="1">
        <v>563</v>
      </c>
      <c r="B579" s="1">
        <v>1659809845.5999999</v>
      </c>
      <c r="C579" s="1">
        <v>13704.099999904631</v>
      </c>
      <c r="D579" s="1" t="s">
        <v>1472</v>
      </c>
      <c r="E579" s="1" t="s">
        <v>1473</v>
      </c>
      <c r="F579" s="1">
        <v>1</v>
      </c>
      <c r="G579" s="1" t="s">
        <v>346</v>
      </c>
      <c r="H579" s="1" t="s">
        <v>347</v>
      </c>
      <c r="I579" s="1" t="s">
        <v>348</v>
      </c>
      <c r="J579" s="1" t="s">
        <v>349</v>
      </c>
      <c r="K579" s="1" t="s">
        <v>350</v>
      </c>
      <c r="L579" s="1" t="s">
        <v>1154</v>
      </c>
      <c r="M579" s="1" t="s">
        <v>351</v>
      </c>
      <c r="N579" s="1">
        <v>1659809837.1937499</v>
      </c>
      <c r="O579" s="1">
        <f t="shared" si="68"/>
        <v>2.9727299511425366E-3</v>
      </c>
      <c r="P579" s="1">
        <f t="shared" si="69"/>
        <v>2.9727299511425365</v>
      </c>
      <c r="Q579" s="1">
        <f t="shared" si="70"/>
        <v>20.959238428666985</v>
      </c>
      <c r="R579" s="1">
        <f t="shared" si="71"/>
        <v>701.58806249999998</v>
      </c>
      <c r="S579" s="1">
        <f t="shared" si="72"/>
        <v>450.38899910798443</v>
      </c>
      <c r="T579" s="1">
        <f t="shared" si="73"/>
        <v>44.538973199924541</v>
      </c>
      <c r="U579" s="1">
        <f t="shared" si="74"/>
        <v>69.380051411030394</v>
      </c>
      <c r="V579" s="1">
        <f t="shared" si="75"/>
        <v>0.14789365895342424</v>
      </c>
      <c r="W579" s="1">
        <f t="shared" si="76"/>
        <v>2.9065150819266745</v>
      </c>
      <c r="X579" s="1">
        <f t="shared" si="77"/>
        <v>0.14383659034856333</v>
      </c>
      <c r="Y579" s="1">
        <f t="shared" si="78"/>
        <v>9.0253110340311957E-2</v>
      </c>
      <c r="Z579" s="1">
        <f t="shared" si="79"/>
        <v>321.51358598987611</v>
      </c>
      <c r="AA579" s="1">
        <f t="shared" si="80"/>
        <v>32.127816450692045</v>
      </c>
      <c r="AB579" s="1">
        <f t="shared" si="81"/>
        <v>31.618393749999999</v>
      </c>
      <c r="AC579" s="1">
        <f t="shared" si="82"/>
        <v>4.672910142368063</v>
      </c>
      <c r="AD579" s="1">
        <f t="shared" si="83"/>
        <v>59.968128492686255</v>
      </c>
      <c r="AE579" s="1">
        <f t="shared" si="84"/>
        <v>2.7053544345150002</v>
      </c>
      <c r="AF579" s="1">
        <f t="shared" si="85"/>
        <v>4.511320433895059</v>
      </c>
      <c r="AG579" s="1">
        <f t="shared" si="86"/>
        <v>1.9675557078530628</v>
      </c>
      <c r="AH579" s="1">
        <f t="shared" si="87"/>
        <v>-131.09739084538586</v>
      </c>
      <c r="AI579" s="1">
        <f t="shared" si="88"/>
        <v>-96.93510907327007</v>
      </c>
      <c r="AJ579" s="1">
        <f t="shared" si="89"/>
        <v>-7.5121617570507482</v>
      </c>
      <c r="AK579" s="1">
        <f t="shared" si="90"/>
        <v>85.968924314169413</v>
      </c>
      <c r="AL579" s="1">
        <f t="shared" si="91"/>
        <v>51.877586139486517</v>
      </c>
      <c r="AM579" s="1">
        <f t="shared" si="92"/>
        <v>2.986461782130041</v>
      </c>
      <c r="AN579" s="1">
        <f t="shared" si="93"/>
        <v>20.959238428666985</v>
      </c>
      <c r="AO579" s="1">
        <v>814.31291354697862</v>
      </c>
      <c r="AP579" s="1">
        <v>762.0863030303027</v>
      </c>
      <c r="AQ579" s="1">
        <v>5.1619947181049088</v>
      </c>
      <c r="AR579" s="1">
        <v>65.640967639493695</v>
      </c>
      <c r="AS579" s="1">
        <f t="shared" si="94"/>
        <v>2.9727299511425365</v>
      </c>
      <c r="AT579" s="1">
        <v>23.868606284841331</v>
      </c>
      <c r="AU579" s="1">
        <v>27.337280219780251</v>
      </c>
      <c r="AV579" s="1">
        <v>1.5766834652069781E-5</v>
      </c>
      <c r="AW579" s="1">
        <v>85.652691204129724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51501.372921020142</v>
      </c>
      <c r="BC579" s="1">
        <f t="shared" si="98"/>
        <v>1999.9837500000001</v>
      </c>
      <c r="BD579" s="1">
        <f t="shared" si="99"/>
        <v>1681.1864429999359</v>
      </c>
      <c r="BE579" s="1">
        <f t="shared" si="100"/>
        <v>0.8406000513753854</v>
      </c>
      <c r="BF579" s="1">
        <f t="shared" si="101"/>
        <v>0.16075809915449368</v>
      </c>
      <c r="BG579" s="1">
        <v>6</v>
      </c>
      <c r="BH579" s="1">
        <v>0.5</v>
      </c>
      <c r="BI579" s="1" t="s">
        <v>352</v>
      </c>
      <c r="BJ579" s="1">
        <v>2</v>
      </c>
      <c r="BK579" s="1" t="b">
        <v>1</v>
      </c>
      <c r="BL579" s="1">
        <v>1659809837.1937499</v>
      </c>
      <c r="BM579" s="1">
        <v>701.58806249999998</v>
      </c>
      <c r="BN579" s="1">
        <v>766.33725000000004</v>
      </c>
      <c r="BO579" s="1">
        <v>27.357206250000001</v>
      </c>
      <c r="BP579" s="1">
        <v>23.872475000000001</v>
      </c>
      <c r="BQ579" s="1">
        <v>699.78375000000005</v>
      </c>
      <c r="BR579" s="1">
        <v>27.344349999999999</v>
      </c>
      <c r="BS579" s="1">
        <v>500.14081249999998</v>
      </c>
      <c r="BT579" s="1">
        <v>98.790024999999986</v>
      </c>
      <c r="BU579" s="1">
        <v>9.9986274999999999E-2</v>
      </c>
      <c r="BV579" s="1">
        <v>30.999775</v>
      </c>
      <c r="BW579" s="1">
        <v>31.618393749999999</v>
      </c>
      <c r="BX579" s="1">
        <v>999.9</v>
      </c>
      <c r="BY579" s="1">
        <v>0</v>
      </c>
      <c r="BZ579" s="1">
        <v>0</v>
      </c>
      <c r="CA579" s="1">
        <v>9990.1512500000008</v>
      </c>
      <c r="CB579" s="1">
        <v>0</v>
      </c>
      <c r="CC579" s="1">
        <v>222.20750000000001</v>
      </c>
      <c r="CD579" s="1">
        <v>-64.749012499999992</v>
      </c>
      <c r="CE579" s="1">
        <v>721.32131249999998</v>
      </c>
      <c r="CF579" s="1">
        <v>785.07893749999994</v>
      </c>
      <c r="CG579" s="1">
        <v>3.4847362500000001</v>
      </c>
      <c r="CH579" s="1">
        <v>766.33725000000004</v>
      </c>
      <c r="CI579" s="1">
        <v>23.872475000000001</v>
      </c>
      <c r="CJ579" s="1">
        <v>2.7026187500000001</v>
      </c>
      <c r="CK579" s="1">
        <v>2.358360625</v>
      </c>
      <c r="CL579" s="1">
        <v>22.30105</v>
      </c>
      <c r="CM579" s="1">
        <v>20.080668750000001</v>
      </c>
      <c r="CN579" s="1">
        <v>1999.9837500000001</v>
      </c>
      <c r="CO579" s="1">
        <v>0.97999749999999997</v>
      </c>
      <c r="CP579" s="1">
        <v>2.0002550000000001E-2</v>
      </c>
      <c r="CQ579" s="1">
        <v>0</v>
      </c>
      <c r="CR579" s="1">
        <v>2.5514375</v>
      </c>
      <c r="CS579" s="1">
        <v>0</v>
      </c>
      <c r="CT579" s="1">
        <v>20196.512500000001</v>
      </c>
      <c r="CU579" s="1">
        <v>17412.162499999999</v>
      </c>
      <c r="CV579" s="1">
        <v>43.875</v>
      </c>
      <c r="CW579" s="1">
        <v>45.050375000000003</v>
      </c>
      <c r="CX579" s="1">
        <v>43.929250000000003</v>
      </c>
      <c r="CY579" s="1">
        <v>43.315937499999997</v>
      </c>
      <c r="CZ579" s="1">
        <v>43.811999999999998</v>
      </c>
      <c r="DA579" s="1">
        <v>1959.9818749999999</v>
      </c>
      <c r="DB579" s="1">
        <v>40.003124999999997</v>
      </c>
      <c r="DC579" s="1">
        <v>0</v>
      </c>
      <c r="DD579" s="1">
        <v>1659809844.9000001</v>
      </c>
      <c r="DE579" s="1">
        <v>0</v>
      </c>
      <c r="DF579" s="1">
        <v>1659809405.0999999</v>
      </c>
      <c r="DG579" s="1" t="s">
        <v>1159</v>
      </c>
      <c r="DH579" s="1">
        <v>1659809402.5999999</v>
      </c>
      <c r="DI579" s="1">
        <v>1659809405.0999999</v>
      </c>
      <c r="DJ579" s="1">
        <v>17</v>
      </c>
      <c r="DK579" s="1">
        <v>-0.01</v>
      </c>
      <c r="DL579" s="1">
        <v>-1E-3</v>
      </c>
      <c r="DM579" s="1">
        <v>1.2789999999999999</v>
      </c>
      <c r="DN579" s="1">
        <v>1.7000000000000001E-2</v>
      </c>
      <c r="DO579" s="1">
        <v>400</v>
      </c>
      <c r="DP579" s="1">
        <v>24</v>
      </c>
      <c r="DQ579" s="1">
        <v>0.2</v>
      </c>
      <c r="DR579" s="1">
        <v>0.03</v>
      </c>
      <c r="DS579" s="1">
        <v>21.095508224747711</v>
      </c>
      <c r="DT579" s="1">
        <v>-0.39147729867869557</v>
      </c>
      <c r="DU579" s="1">
        <v>8.16841589244518E-2</v>
      </c>
      <c r="DV579" s="1">
        <v>0</v>
      </c>
      <c r="DW579" s="1">
        <v>-64.6642875</v>
      </c>
      <c r="DX579" s="1">
        <v>-2.2509534709189691</v>
      </c>
      <c r="DY579" s="1">
        <v>0.29158540960368717</v>
      </c>
      <c r="DZ579" s="1">
        <v>0</v>
      </c>
      <c r="EA579" s="1">
        <v>3.4840987499999998</v>
      </c>
      <c r="EB579" s="1">
        <v>1.317962476546382E-2</v>
      </c>
      <c r="EC579" s="1">
        <v>3.9761515234583347E-3</v>
      </c>
      <c r="ED579" s="1">
        <v>1</v>
      </c>
      <c r="EE579" s="1">
        <v>1.9674812456202491</v>
      </c>
      <c r="EF579" s="1">
        <v>5.7261551762330994E-3</v>
      </c>
      <c r="EG579" s="1">
        <v>9.2369766898826899E-4</v>
      </c>
      <c r="EH579" s="1">
        <v>1</v>
      </c>
      <c r="EI579" s="1">
        <v>0.14851405246352051</v>
      </c>
      <c r="EJ579" s="1">
        <v>-2.6905730821760661E-4</v>
      </c>
      <c r="EK579" s="1">
        <v>1.6700484876510071E-4</v>
      </c>
      <c r="EL579" s="1">
        <v>1</v>
      </c>
      <c r="EM579" s="1">
        <v>3</v>
      </c>
      <c r="EN579" s="1">
        <v>6</v>
      </c>
      <c r="EO579" s="1" t="s">
        <v>1160</v>
      </c>
      <c r="EP579" s="1">
        <v>2.9402300000000001</v>
      </c>
      <c r="EQ579" s="1">
        <v>2.8009400000000002</v>
      </c>
      <c r="ER579" s="1">
        <v>0.13549800000000001</v>
      </c>
      <c r="ES579" s="1">
        <v>0.143232</v>
      </c>
      <c r="ET579" s="1">
        <v>0.116664</v>
      </c>
      <c r="EU579" s="1">
        <v>0.10609499999999999</v>
      </c>
      <c r="EV579" s="1">
        <v>17675.099999999999</v>
      </c>
      <c r="EW579" s="1">
        <v>18365.7</v>
      </c>
      <c r="EX579" s="1">
        <v>23791</v>
      </c>
      <c r="EY579" s="1">
        <v>24962.6</v>
      </c>
      <c r="EZ579" s="1">
        <v>33650.199999999997</v>
      </c>
      <c r="FA579" s="1">
        <v>35643.199999999997</v>
      </c>
      <c r="FB579" s="1">
        <v>43396</v>
      </c>
      <c r="FC579" s="1">
        <v>46154.2</v>
      </c>
      <c r="FD579" s="1">
        <v>1.93615</v>
      </c>
      <c r="FE579" s="1">
        <v>1.7720499999999999</v>
      </c>
      <c r="FF579" s="1">
        <v>9.2148800000000003E-2</v>
      </c>
      <c r="FG579" s="1">
        <v>0</v>
      </c>
      <c r="FH579" s="1">
        <v>30.123899999999999</v>
      </c>
      <c r="FI579" s="1">
        <v>999.9</v>
      </c>
      <c r="FJ579" s="1">
        <v>41.8</v>
      </c>
      <c r="FK579" s="1">
        <v>41.6</v>
      </c>
      <c r="FL579" s="1">
        <v>34.151400000000002</v>
      </c>
      <c r="FM579" s="1">
        <v>63.6143</v>
      </c>
      <c r="FN579" s="1">
        <v>26.097799999999999</v>
      </c>
      <c r="FO579" s="1">
        <v>1</v>
      </c>
      <c r="FP579" s="1">
        <v>0.61384399999999995</v>
      </c>
      <c r="FQ579" s="1">
        <v>3.5724499999999999</v>
      </c>
      <c r="FR579" s="1">
        <v>20.2803</v>
      </c>
      <c r="FS579" s="1">
        <v>5.2107000000000001</v>
      </c>
      <c r="FT579" s="1">
        <v>11.908099999999999</v>
      </c>
      <c r="FU579" s="1">
        <v>5.0027999999999997</v>
      </c>
      <c r="FV579" s="1">
        <v>3.2901500000000001</v>
      </c>
      <c r="FW579" s="1">
        <v>9999</v>
      </c>
      <c r="FX579" s="1">
        <v>9999</v>
      </c>
      <c r="FY579" s="1">
        <v>9999</v>
      </c>
      <c r="FZ579" s="1">
        <v>999.9</v>
      </c>
      <c r="GA579" s="1">
        <v>1.85985</v>
      </c>
      <c r="GB579" s="1">
        <v>1.85486</v>
      </c>
      <c r="GC579" s="1">
        <v>1.85806</v>
      </c>
      <c r="GD579" s="1">
        <v>1.8565400000000001</v>
      </c>
      <c r="GE579" s="1">
        <v>1.8552299999999999</v>
      </c>
      <c r="GF579" s="1">
        <v>1.85483</v>
      </c>
      <c r="GG579" s="1">
        <v>1.85368</v>
      </c>
      <c r="GH579" s="1">
        <v>1.85663</v>
      </c>
      <c r="GI579" s="1">
        <v>0</v>
      </c>
      <c r="GJ579" s="1">
        <v>0</v>
      </c>
      <c r="GK579" s="1">
        <v>0</v>
      </c>
      <c r="GL579" s="1">
        <v>0</v>
      </c>
      <c r="GM579" s="1" t="s">
        <v>355</v>
      </c>
      <c r="GN579" s="1" t="s">
        <v>356</v>
      </c>
      <c r="GO579" s="1" t="s">
        <v>357</v>
      </c>
      <c r="GP579" s="1" t="s">
        <v>357</v>
      </c>
      <c r="GQ579" s="1" t="s">
        <v>357</v>
      </c>
      <c r="GR579" s="1" t="s">
        <v>357</v>
      </c>
      <c r="GS579" s="1">
        <v>0</v>
      </c>
      <c r="GT579" s="1">
        <v>100</v>
      </c>
      <c r="GU579" s="1">
        <v>100</v>
      </c>
      <c r="GV579" s="1">
        <v>1.8660000000000001</v>
      </c>
      <c r="GW579" s="1">
        <v>1.29E-2</v>
      </c>
      <c r="GX579" s="1">
        <v>0.27761382284396391</v>
      </c>
      <c r="GY579" s="1">
        <v>3.0239061252787889E-3</v>
      </c>
      <c r="GZ579" s="1">
        <v>-1.398580452151984E-6</v>
      </c>
      <c r="HA579" s="1">
        <v>2.8030378366047371E-10</v>
      </c>
      <c r="HB579" s="1">
        <v>-7.1345895132161177E-2</v>
      </c>
      <c r="HC579" s="1">
        <v>1.0309082032153079E-2</v>
      </c>
      <c r="HD579" s="1">
        <v>-3.6321104004466529E-4</v>
      </c>
      <c r="HE579" s="1">
        <v>3.6129943689190391E-6</v>
      </c>
      <c r="HF579" s="1">
        <v>0</v>
      </c>
      <c r="HG579" s="1">
        <v>2134</v>
      </c>
      <c r="HH579" s="1">
        <v>3</v>
      </c>
      <c r="HI579" s="1">
        <v>46</v>
      </c>
      <c r="HJ579" s="1">
        <v>7.4</v>
      </c>
      <c r="HK579" s="1">
        <v>7.3</v>
      </c>
      <c r="HL579" s="1">
        <v>1.8689</v>
      </c>
      <c r="HM579" s="1">
        <v>2.3559600000000001</v>
      </c>
      <c r="HN579" s="1">
        <v>1.4978</v>
      </c>
      <c r="HO579" s="1">
        <v>2.3022499999999999</v>
      </c>
      <c r="HP579" s="1">
        <v>1.5478499999999999</v>
      </c>
      <c r="HQ579" s="1">
        <v>2.34253</v>
      </c>
      <c r="HR579" s="1">
        <v>43.5627</v>
      </c>
      <c r="HS579" s="1">
        <v>15.2966</v>
      </c>
      <c r="HT579" s="1">
        <v>18</v>
      </c>
      <c r="HU579" s="1">
        <v>502.952</v>
      </c>
      <c r="HV579" s="1">
        <v>460.29599999999999</v>
      </c>
      <c r="HW579" s="1">
        <v>26.380700000000001</v>
      </c>
      <c r="HX579" s="1">
        <v>34.498699999999999</v>
      </c>
      <c r="HY579" s="1">
        <v>30.002800000000001</v>
      </c>
      <c r="HZ579" s="1">
        <v>34.400100000000002</v>
      </c>
      <c r="IA579" s="1">
        <v>34.502800000000001</v>
      </c>
      <c r="IB579" s="1">
        <v>37.4358</v>
      </c>
      <c r="IC579" s="1">
        <v>28.625599999999999</v>
      </c>
      <c r="ID579" s="1">
        <v>0</v>
      </c>
      <c r="IE579" s="1">
        <v>26.347100000000001</v>
      </c>
      <c r="IF579" s="1">
        <v>843.66800000000001</v>
      </c>
      <c r="IG579" s="1">
        <v>23.9194</v>
      </c>
      <c r="IH579" s="1">
        <v>100.334</v>
      </c>
      <c r="II579" s="1">
        <v>100.021</v>
      </c>
      <c r="IJ579" s="1" t="s">
        <v>1161</v>
      </c>
    </row>
    <row r="580" spans="1:244" ht="15.75" customHeight="1" x14ac:dyDescent="0.3">
      <c r="A580" s="1">
        <v>564</v>
      </c>
      <c r="B580" s="1">
        <v>1659809847.0999999</v>
      </c>
      <c r="C580" s="1">
        <v>13705.599999904631</v>
      </c>
      <c r="D580" s="1" t="s">
        <v>1474</v>
      </c>
      <c r="E580" s="1" t="s">
        <v>1475</v>
      </c>
      <c r="F580" s="1">
        <v>1</v>
      </c>
      <c r="G580" s="1" t="s">
        <v>346</v>
      </c>
      <c r="H580" s="1" t="s">
        <v>347</v>
      </c>
      <c r="I580" s="1" t="s">
        <v>348</v>
      </c>
      <c r="J580" s="1" t="s">
        <v>349</v>
      </c>
      <c r="K580" s="1" t="s">
        <v>350</v>
      </c>
      <c r="L580" s="1" t="s">
        <v>1154</v>
      </c>
      <c r="M580" s="1" t="s">
        <v>351</v>
      </c>
      <c r="N580" s="1">
        <v>1659809839.2249999</v>
      </c>
      <c r="O580" s="1">
        <f t="shared" si="68"/>
        <v>2.9612834156030996E-3</v>
      </c>
      <c r="P580" s="1">
        <f t="shared" si="69"/>
        <v>2.9612834156030994</v>
      </c>
      <c r="Q580" s="1">
        <f t="shared" si="70"/>
        <v>20.807247547573379</v>
      </c>
      <c r="R580" s="1">
        <f t="shared" si="71"/>
        <v>711.74606249999988</v>
      </c>
      <c r="S580" s="1">
        <f t="shared" si="72"/>
        <v>460.92535365953285</v>
      </c>
      <c r="T580" s="1">
        <f t="shared" si="73"/>
        <v>45.581078221303983</v>
      </c>
      <c r="U580" s="1">
        <f t="shared" si="74"/>
        <v>70.384830625918084</v>
      </c>
      <c r="V580" s="1">
        <f t="shared" si="75"/>
        <v>0.14726770469123132</v>
      </c>
      <c r="W580" s="1">
        <f t="shared" si="76"/>
        <v>2.9052497319177455</v>
      </c>
      <c r="X580" s="1">
        <f t="shared" si="77"/>
        <v>0.14324270242465084</v>
      </c>
      <c r="Y580" s="1">
        <f t="shared" si="78"/>
        <v>8.9879156550125933E-2</v>
      </c>
      <c r="Z580" s="1">
        <f t="shared" si="79"/>
        <v>321.51525436483809</v>
      </c>
      <c r="AA580" s="1">
        <f t="shared" si="80"/>
        <v>32.131523833974853</v>
      </c>
      <c r="AB580" s="1">
        <f t="shared" si="81"/>
        <v>31.618987499999999</v>
      </c>
      <c r="AC580" s="1">
        <f t="shared" si="82"/>
        <v>4.6730676252524859</v>
      </c>
      <c r="AD580" s="1">
        <f t="shared" si="83"/>
        <v>59.95835252953934</v>
      </c>
      <c r="AE580" s="1">
        <f t="shared" si="84"/>
        <v>2.7049519666880997</v>
      </c>
      <c r="AF580" s="1">
        <f t="shared" si="85"/>
        <v>4.511384740525461</v>
      </c>
      <c r="AG580" s="1">
        <f t="shared" si="86"/>
        <v>1.9681156585643862</v>
      </c>
      <c r="AH580" s="1">
        <f t="shared" si="87"/>
        <v>-130.59259862809668</v>
      </c>
      <c r="AI580" s="1">
        <f t="shared" si="88"/>
        <v>-96.946749232302309</v>
      </c>
      <c r="AJ580" s="1">
        <f t="shared" si="89"/>
        <v>-7.5163673348915161</v>
      </c>
      <c r="AK580" s="1">
        <f t="shared" si="90"/>
        <v>86.459539169547568</v>
      </c>
      <c r="AL580" s="1">
        <f t="shared" si="91"/>
        <v>51.828995858132103</v>
      </c>
      <c r="AM580" s="1">
        <f t="shared" si="92"/>
        <v>2.9843078794594957</v>
      </c>
      <c r="AN580" s="1">
        <f t="shared" si="93"/>
        <v>20.807247547573379</v>
      </c>
      <c r="AO580" s="1">
        <v>821.67800557725752</v>
      </c>
      <c r="AP580" s="1">
        <v>769.75789696969696</v>
      </c>
      <c r="AQ580" s="1">
        <v>5.1385595881697839</v>
      </c>
      <c r="AR580" s="1">
        <v>65.640967639493695</v>
      </c>
      <c r="AS580" s="1">
        <f t="shared" si="94"/>
        <v>2.9612834156030994</v>
      </c>
      <c r="AT580" s="1">
        <v>23.867001121512899</v>
      </c>
      <c r="AU580" s="1">
        <v>27.32286923076925</v>
      </c>
      <c r="AV580" s="1">
        <v>-5.4509766288307171E-5</v>
      </c>
      <c r="AW580" s="1">
        <v>85.652691204129724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51465.549416878188</v>
      </c>
      <c r="BC580" s="1">
        <f t="shared" si="98"/>
        <v>1999.9937500000001</v>
      </c>
      <c r="BD580" s="1">
        <f t="shared" si="99"/>
        <v>1681.1948804999163</v>
      </c>
      <c r="BE580" s="1">
        <f t="shared" si="100"/>
        <v>0.84060006712516788</v>
      </c>
      <c r="BF580" s="1">
        <f t="shared" si="101"/>
        <v>0.1607581295515739</v>
      </c>
      <c r="BG580" s="1">
        <v>6</v>
      </c>
      <c r="BH580" s="1">
        <v>0.5</v>
      </c>
      <c r="BI580" s="1" t="s">
        <v>352</v>
      </c>
      <c r="BJ580" s="1">
        <v>2</v>
      </c>
      <c r="BK580" s="1" t="b">
        <v>1</v>
      </c>
      <c r="BL580" s="1">
        <v>1659809839.2249999</v>
      </c>
      <c r="BM580" s="1">
        <v>711.74606249999988</v>
      </c>
      <c r="BN580" s="1">
        <v>776.47206249999999</v>
      </c>
      <c r="BO580" s="1">
        <v>27.353037499999999</v>
      </c>
      <c r="BP580" s="1">
        <v>23.870774999999998</v>
      </c>
      <c r="BQ580" s="1">
        <v>709.92674999999997</v>
      </c>
      <c r="BR580" s="1">
        <v>27.340181250000001</v>
      </c>
      <c r="BS580" s="1">
        <v>500.13656250000003</v>
      </c>
      <c r="BT580" s="1">
        <v>98.790331250000008</v>
      </c>
      <c r="BU580" s="1">
        <v>0.10003756875</v>
      </c>
      <c r="BV580" s="1">
        <v>31.000025000000001</v>
      </c>
      <c r="BW580" s="1">
        <v>31.618987499999999</v>
      </c>
      <c r="BX580" s="1">
        <v>999.9</v>
      </c>
      <c r="BY580" s="1">
        <v>0</v>
      </c>
      <c r="BZ580" s="1">
        <v>0</v>
      </c>
      <c r="CA580" s="1">
        <v>9982.8850000000002</v>
      </c>
      <c r="CB580" s="1">
        <v>0</v>
      </c>
      <c r="CC580" s="1">
        <v>223.26906249999999</v>
      </c>
      <c r="CD580" s="1">
        <v>-64.725881249999986</v>
      </c>
      <c r="CE580" s="1">
        <v>731.76168749999999</v>
      </c>
      <c r="CF580" s="1">
        <v>795.46018749999996</v>
      </c>
      <c r="CG580" s="1">
        <v>3.4822625</v>
      </c>
      <c r="CH580" s="1">
        <v>776.47206249999999</v>
      </c>
      <c r="CI580" s="1">
        <v>23.870774999999998</v>
      </c>
      <c r="CJ580" s="1">
        <v>2.7022149999999998</v>
      </c>
      <c r="CK580" s="1">
        <v>2.3582000000000001</v>
      </c>
      <c r="CL580" s="1">
        <v>22.298593749999998</v>
      </c>
      <c r="CM580" s="1">
        <v>20.07956875</v>
      </c>
      <c r="CN580" s="1">
        <v>1999.9937500000001</v>
      </c>
      <c r="CO580" s="1">
        <v>0.97999731249999988</v>
      </c>
      <c r="CP580" s="1">
        <v>2.0002731249999999E-2</v>
      </c>
      <c r="CQ580" s="1">
        <v>0</v>
      </c>
      <c r="CR580" s="1">
        <v>2.6688749999999999</v>
      </c>
      <c r="CS580" s="1">
        <v>0</v>
      </c>
      <c r="CT580" s="1">
        <v>20243.28125</v>
      </c>
      <c r="CU580" s="1">
        <v>17412.25</v>
      </c>
      <c r="CV580" s="1">
        <v>43.867125000000001</v>
      </c>
      <c r="CW580" s="1">
        <v>45.042625000000001</v>
      </c>
      <c r="CX580" s="1">
        <v>43.929250000000003</v>
      </c>
      <c r="CY580" s="1">
        <v>43.311999999999998</v>
      </c>
      <c r="CZ580" s="1">
        <v>43.811999999999998</v>
      </c>
      <c r="DA580" s="1">
        <v>1959.9906249999999</v>
      </c>
      <c r="DB580" s="1">
        <v>40.004375000000003</v>
      </c>
      <c r="DC580" s="1">
        <v>0</v>
      </c>
      <c r="DD580" s="1">
        <v>1659809846.0999999</v>
      </c>
      <c r="DE580" s="1">
        <v>0</v>
      </c>
      <c r="DF580" s="1">
        <v>1659809405.0999999</v>
      </c>
      <c r="DG580" s="1" t="s">
        <v>1159</v>
      </c>
      <c r="DH580" s="1">
        <v>1659809402.5999999</v>
      </c>
      <c r="DI580" s="1">
        <v>1659809405.0999999</v>
      </c>
      <c r="DJ580" s="1">
        <v>17</v>
      </c>
      <c r="DK580" s="1">
        <v>-0.01</v>
      </c>
      <c r="DL580" s="1">
        <v>-1E-3</v>
      </c>
      <c r="DM580" s="1">
        <v>1.2789999999999999</v>
      </c>
      <c r="DN580" s="1">
        <v>1.7000000000000001E-2</v>
      </c>
      <c r="DO580" s="1">
        <v>400</v>
      </c>
      <c r="DP580" s="1">
        <v>24</v>
      </c>
      <c r="DQ580" s="1">
        <v>0.2</v>
      </c>
      <c r="DR580" s="1">
        <v>0.03</v>
      </c>
      <c r="DS580" s="1">
        <v>21.07547641772419</v>
      </c>
      <c r="DT580" s="1">
        <v>-0.97394681317368115</v>
      </c>
      <c r="DU580" s="1">
        <v>0.1075367787159445</v>
      </c>
      <c r="DV580" s="1">
        <v>0</v>
      </c>
      <c r="DW580" s="1">
        <v>-64.661704878048781</v>
      </c>
      <c r="DX580" s="1">
        <v>-1.1337386759582511</v>
      </c>
      <c r="DY580" s="1">
        <v>0.28300307586988221</v>
      </c>
      <c r="DZ580" s="1">
        <v>0</v>
      </c>
      <c r="EA580" s="1">
        <v>3.48291</v>
      </c>
      <c r="EB580" s="1">
        <v>-1.6858536585353159E-2</v>
      </c>
      <c r="EC580" s="1">
        <v>6.5413603418517886E-3</v>
      </c>
      <c r="ED580" s="1">
        <v>1</v>
      </c>
      <c r="EE580" s="1">
        <v>1.9679214206137321</v>
      </c>
      <c r="EF580" s="1">
        <v>9.846777047414797E-3</v>
      </c>
      <c r="EG580" s="1">
        <v>1.2565445642271219E-3</v>
      </c>
      <c r="EH580" s="1">
        <v>1</v>
      </c>
      <c r="EI580" s="1">
        <v>0.14841298862445529</v>
      </c>
      <c r="EJ580" s="1">
        <v>-2.673885902423749E-3</v>
      </c>
      <c r="EK580" s="1">
        <v>3.6128809033925629E-4</v>
      </c>
      <c r="EL580" s="1">
        <v>1</v>
      </c>
      <c r="EM580" s="1">
        <v>3</v>
      </c>
      <c r="EN580" s="1">
        <v>6</v>
      </c>
      <c r="EO580" s="1" t="s">
        <v>1160</v>
      </c>
      <c r="EP580" s="1">
        <v>2.9402300000000001</v>
      </c>
      <c r="EQ580" s="1">
        <v>2.8010000000000002</v>
      </c>
      <c r="ER580" s="1">
        <v>0.13642199999999999</v>
      </c>
      <c r="ES580" s="1">
        <v>0.14410300000000001</v>
      </c>
      <c r="ET580" s="1">
        <v>0.11662599999999999</v>
      </c>
      <c r="EU580" s="1">
        <v>0.106096</v>
      </c>
      <c r="EV580" s="1">
        <v>17656.099999999999</v>
      </c>
      <c r="EW580" s="1">
        <v>18347.099999999999</v>
      </c>
      <c r="EX580" s="1">
        <v>23790.799999999999</v>
      </c>
      <c r="EY580" s="1">
        <v>24962.7</v>
      </c>
      <c r="EZ580" s="1">
        <v>33651.300000000003</v>
      </c>
      <c r="FA580" s="1">
        <v>35643.300000000003</v>
      </c>
      <c r="FB580" s="1">
        <v>43395.5</v>
      </c>
      <c r="FC580" s="1">
        <v>46154.400000000001</v>
      </c>
      <c r="FD580" s="1">
        <v>1.93615</v>
      </c>
      <c r="FE580" s="1">
        <v>1.7720199999999999</v>
      </c>
      <c r="FF580" s="1">
        <v>9.1925300000000001E-2</v>
      </c>
      <c r="FG580" s="1">
        <v>0</v>
      </c>
      <c r="FH580" s="1">
        <v>30.1235</v>
      </c>
      <c r="FI580" s="1">
        <v>999.9</v>
      </c>
      <c r="FJ580" s="1">
        <v>41.8</v>
      </c>
      <c r="FK580" s="1">
        <v>41.6</v>
      </c>
      <c r="FL580" s="1">
        <v>34.149000000000001</v>
      </c>
      <c r="FM580" s="1">
        <v>63.444299999999998</v>
      </c>
      <c r="FN580" s="1">
        <v>26.446300000000001</v>
      </c>
      <c r="FO580" s="1">
        <v>1</v>
      </c>
      <c r="FP580" s="1">
        <v>0.61272899999999997</v>
      </c>
      <c r="FQ580" s="1">
        <v>3.4250099999999999</v>
      </c>
      <c r="FR580" s="1">
        <v>20.2834</v>
      </c>
      <c r="FS580" s="1">
        <v>5.2108499999999998</v>
      </c>
      <c r="FT580" s="1">
        <v>11.907999999999999</v>
      </c>
      <c r="FU580" s="1">
        <v>5.0030000000000001</v>
      </c>
      <c r="FV580" s="1">
        <v>3.29033</v>
      </c>
      <c r="FW580" s="1">
        <v>9999</v>
      </c>
      <c r="FX580" s="1">
        <v>9999</v>
      </c>
      <c r="FY580" s="1">
        <v>9999</v>
      </c>
      <c r="FZ580" s="1">
        <v>999.9</v>
      </c>
      <c r="GA580" s="1">
        <v>1.8598699999999999</v>
      </c>
      <c r="GB580" s="1">
        <v>1.85486</v>
      </c>
      <c r="GC580" s="1">
        <v>1.85806</v>
      </c>
      <c r="GD580" s="1">
        <v>1.8565400000000001</v>
      </c>
      <c r="GE580" s="1">
        <v>1.8552299999999999</v>
      </c>
      <c r="GF580" s="1">
        <v>1.8548100000000001</v>
      </c>
      <c r="GG580" s="1">
        <v>1.8536900000000001</v>
      </c>
      <c r="GH580" s="1">
        <v>1.8566400000000001</v>
      </c>
      <c r="GI580" s="1">
        <v>0</v>
      </c>
      <c r="GJ580" s="1">
        <v>0</v>
      </c>
      <c r="GK580" s="1">
        <v>0</v>
      </c>
      <c r="GL580" s="1">
        <v>0</v>
      </c>
      <c r="GM580" s="1" t="s">
        <v>355</v>
      </c>
      <c r="GN580" s="1" t="s">
        <v>356</v>
      </c>
      <c r="GO580" s="1" t="s">
        <v>357</v>
      </c>
      <c r="GP580" s="1" t="s">
        <v>357</v>
      </c>
      <c r="GQ580" s="1" t="s">
        <v>357</v>
      </c>
      <c r="GR580" s="1" t="s">
        <v>357</v>
      </c>
      <c r="GS580" s="1">
        <v>0</v>
      </c>
      <c r="GT580" s="1">
        <v>100</v>
      </c>
      <c r="GU580" s="1">
        <v>100</v>
      </c>
      <c r="GV580" s="1">
        <v>1.8759999999999999</v>
      </c>
      <c r="GW580" s="1">
        <v>1.29E-2</v>
      </c>
      <c r="GX580" s="1">
        <v>0.27761382284396391</v>
      </c>
      <c r="GY580" s="1">
        <v>3.0239061252787889E-3</v>
      </c>
      <c r="GZ580" s="1">
        <v>-1.398580452151984E-6</v>
      </c>
      <c r="HA580" s="1">
        <v>2.8030378366047371E-10</v>
      </c>
      <c r="HB580" s="1">
        <v>-7.1345895132161177E-2</v>
      </c>
      <c r="HC580" s="1">
        <v>1.0309082032153079E-2</v>
      </c>
      <c r="HD580" s="1">
        <v>-3.6321104004466529E-4</v>
      </c>
      <c r="HE580" s="1">
        <v>3.6129943689190391E-6</v>
      </c>
      <c r="HF580" s="1">
        <v>0</v>
      </c>
      <c r="HG580" s="1">
        <v>2134</v>
      </c>
      <c r="HH580" s="1">
        <v>3</v>
      </c>
      <c r="HI580" s="1">
        <v>46</v>
      </c>
      <c r="HJ580" s="1">
        <v>7.4</v>
      </c>
      <c r="HK580" s="1">
        <v>7.4</v>
      </c>
      <c r="HL580" s="1">
        <v>1.88232</v>
      </c>
      <c r="HM580" s="1">
        <v>2.34131</v>
      </c>
      <c r="HN580" s="1">
        <v>1.4978</v>
      </c>
      <c r="HO580" s="1">
        <v>2.3022499999999999</v>
      </c>
      <c r="HP580" s="1">
        <v>1.5478499999999999</v>
      </c>
      <c r="HQ580" s="1">
        <v>2.34985</v>
      </c>
      <c r="HR580" s="1">
        <v>43.5627</v>
      </c>
      <c r="HS580" s="1">
        <v>15.3316</v>
      </c>
      <c r="HT580" s="1">
        <v>18</v>
      </c>
      <c r="HU580" s="1">
        <v>502.93400000000003</v>
      </c>
      <c r="HV580" s="1">
        <v>460.262</v>
      </c>
      <c r="HW580" s="1">
        <v>26.343900000000001</v>
      </c>
      <c r="HX580" s="1">
        <v>34.496000000000002</v>
      </c>
      <c r="HY580" s="1">
        <v>30.001100000000001</v>
      </c>
      <c r="HZ580" s="1">
        <v>34.397500000000001</v>
      </c>
      <c r="IA580" s="1">
        <v>34.500100000000003</v>
      </c>
      <c r="IB580" s="1">
        <v>37.717599999999997</v>
      </c>
      <c r="IC580" s="1">
        <v>28.625599999999999</v>
      </c>
      <c r="ID580" s="1">
        <v>0</v>
      </c>
      <c r="IE580" s="1">
        <v>26.347100000000001</v>
      </c>
      <c r="IF580" s="1">
        <v>843.66800000000001</v>
      </c>
      <c r="IG580" s="1">
        <v>23.934699999999999</v>
      </c>
      <c r="IH580" s="1">
        <v>100.333</v>
      </c>
      <c r="II580" s="1">
        <v>100.02200000000001</v>
      </c>
      <c r="IJ580" s="1" t="s">
        <v>1161</v>
      </c>
    </row>
    <row r="581" spans="1:244" ht="15.75" customHeight="1" x14ac:dyDescent="0.3">
      <c r="A581" s="1">
        <v>565</v>
      </c>
      <c r="B581" s="1">
        <v>1659809847.5999999</v>
      </c>
      <c r="C581" s="1">
        <v>13706.099999904631</v>
      </c>
      <c r="D581" s="1" t="s">
        <v>1474</v>
      </c>
      <c r="E581" s="1" t="s">
        <v>1475</v>
      </c>
      <c r="F581" s="1">
        <v>1</v>
      </c>
      <c r="G581" s="1" t="s">
        <v>346</v>
      </c>
      <c r="H581" s="1" t="s">
        <v>347</v>
      </c>
      <c r="I581" s="1" t="s">
        <v>348</v>
      </c>
      <c r="J581" s="1" t="s">
        <v>349</v>
      </c>
      <c r="K581" s="1" t="s">
        <v>350</v>
      </c>
      <c r="L581" s="1" t="s">
        <v>1154</v>
      </c>
      <c r="M581" s="1" t="s">
        <v>351</v>
      </c>
      <c r="N581" s="1">
        <v>1659809839.2249999</v>
      </c>
      <c r="O581" s="1">
        <f t="shared" si="68"/>
        <v>2.9579968487976802E-3</v>
      </c>
      <c r="P581" s="1">
        <f t="shared" si="69"/>
        <v>2.9579968487976802</v>
      </c>
      <c r="Q581" s="1">
        <f t="shared" si="70"/>
        <v>20.667291756674803</v>
      </c>
      <c r="R581" s="1">
        <f t="shared" si="71"/>
        <v>711.74606249999988</v>
      </c>
      <c r="S581" s="1">
        <f t="shared" si="72"/>
        <v>462.20485739563532</v>
      </c>
      <c r="T581" s="1">
        <f t="shared" si="73"/>
        <v>45.707608817672124</v>
      </c>
      <c r="U581" s="1">
        <f t="shared" si="74"/>
        <v>70.384830625918084</v>
      </c>
      <c r="V581" s="1">
        <f t="shared" si="75"/>
        <v>0.14709968306487697</v>
      </c>
      <c r="W581" s="1">
        <f t="shared" si="76"/>
        <v>2.9052497319177455</v>
      </c>
      <c r="X581" s="1">
        <f t="shared" si="77"/>
        <v>0.14308372516890192</v>
      </c>
      <c r="Y581" s="1">
        <f t="shared" si="78"/>
        <v>8.9779013883307474E-2</v>
      </c>
      <c r="Z581" s="1">
        <f t="shared" si="79"/>
        <v>321.51525436483809</v>
      </c>
      <c r="AA581" s="1">
        <f t="shared" si="80"/>
        <v>32.132382803385134</v>
      </c>
      <c r="AB581" s="1">
        <f t="shared" si="81"/>
        <v>31.618987499999999</v>
      </c>
      <c r="AC581" s="1">
        <f t="shared" si="82"/>
        <v>4.6730676252524859</v>
      </c>
      <c r="AD581" s="1">
        <f t="shared" si="83"/>
        <v>59.95835252953934</v>
      </c>
      <c r="AE581" s="1">
        <f t="shared" si="84"/>
        <v>2.7049519666880997</v>
      </c>
      <c r="AF581" s="1">
        <f t="shared" si="85"/>
        <v>4.511384740525461</v>
      </c>
      <c r="AG581" s="1">
        <f t="shared" si="86"/>
        <v>1.9681156585643862</v>
      </c>
      <c r="AH581" s="1">
        <f t="shared" si="87"/>
        <v>-130.4476610319777</v>
      </c>
      <c r="AI581" s="1">
        <f t="shared" si="88"/>
        <v>-96.946749232302309</v>
      </c>
      <c r="AJ581" s="1">
        <f t="shared" si="89"/>
        <v>-7.5163673348915161</v>
      </c>
      <c r="AK581" s="1">
        <f t="shared" si="90"/>
        <v>86.604476765666547</v>
      </c>
      <c r="AL581" s="1">
        <f t="shared" si="91"/>
        <v>51.828995858132103</v>
      </c>
      <c r="AM581" s="1">
        <f t="shared" si="92"/>
        <v>2.9843078794594957</v>
      </c>
      <c r="AN581" s="1">
        <f t="shared" si="93"/>
        <v>20.667291756674803</v>
      </c>
      <c r="AO581" s="1">
        <v>824.12979351151682</v>
      </c>
      <c r="AP581" s="1">
        <v>772.34909696969646</v>
      </c>
      <c r="AQ581" s="1">
        <v>5.1449165207370076</v>
      </c>
      <c r="AR581" s="1">
        <v>65.640967639493695</v>
      </c>
      <c r="AS581" s="1">
        <f t="shared" si="94"/>
        <v>2.9579968487976802</v>
      </c>
      <c r="AT581" s="1">
        <v>23.86620629738519</v>
      </c>
      <c r="AU581" s="1">
        <v>27.3185186813187</v>
      </c>
      <c r="AV581" s="1">
        <v>-9.395442228921552E-5</v>
      </c>
      <c r="AW581" s="1">
        <v>85.652691204129724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51465.549416878188</v>
      </c>
      <c r="BC581" s="1">
        <f t="shared" si="98"/>
        <v>1999.9937500000001</v>
      </c>
      <c r="BD581" s="1">
        <f t="shared" si="99"/>
        <v>1681.1948804999163</v>
      </c>
      <c r="BE581" s="1">
        <f t="shared" si="100"/>
        <v>0.84060006712516788</v>
      </c>
      <c r="BF581" s="1">
        <f t="shared" si="101"/>
        <v>0.1607581295515739</v>
      </c>
      <c r="BG581" s="1">
        <v>6</v>
      </c>
      <c r="BH581" s="1">
        <v>0.5</v>
      </c>
      <c r="BI581" s="1" t="s">
        <v>352</v>
      </c>
      <c r="BJ581" s="1">
        <v>2</v>
      </c>
      <c r="BK581" s="1" t="b">
        <v>1</v>
      </c>
      <c r="BL581" s="1">
        <v>1659809839.2249999</v>
      </c>
      <c r="BM581" s="1">
        <v>711.74606249999988</v>
      </c>
      <c r="BN581" s="1">
        <v>776.47206249999999</v>
      </c>
      <c r="BO581" s="1">
        <v>27.353037499999999</v>
      </c>
      <c r="BP581" s="1">
        <v>23.870774999999998</v>
      </c>
      <c r="BQ581" s="1">
        <v>709.92674999999997</v>
      </c>
      <c r="BR581" s="1">
        <v>27.340181250000001</v>
      </c>
      <c r="BS581" s="1">
        <v>500.13656250000003</v>
      </c>
      <c r="BT581" s="1">
        <v>98.790331250000008</v>
      </c>
      <c r="BU581" s="1">
        <v>0.10003756875</v>
      </c>
      <c r="BV581" s="1">
        <v>31.000025000000001</v>
      </c>
      <c r="BW581" s="1">
        <v>31.618987499999999</v>
      </c>
      <c r="BX581" s="1">
        <v>999.9</v>
      </c>
      <c r="BY581" s="1">
        <v>0</v>
      </c>
      <c r="BZ581" s="1">
        <v>0</v>
      </c>
      <c r="CA581" s="1">
        <v>9982.8850000000002</v>
      </c>
      <c r="CB581" s="1">
        <v>0</v>
      </c>
      <c r="CC581" s="1">
        <v>223.26906249999999</v>
      </c>
      <c r="CD581" s="1">
        <v>-64.725881249999986</v>
      </c>
      <c r="CE581" s="1">
        <v>731.76168749999999</v>
      </c>
      <c r="CF581" s="1">
        <v>795.46018749999996</v>
      </c>
      <c r="CG581" s="1">
        <v>3.4822625</v>
      </c>
      <c r="CH581" s="1">
        <v>776.47206249999999</v>
      </c>
      <c r="CI581" s="1">
        <v>23.870774999999998</v>
      </c>
      <c r="CJ581" s="1">
        <v>2.7022149999999998</v>
      </c>
      <c r="CK581" s="1">
        <v>2.3582000000000001</v>
      </c>
      <c r="CL581" s="1">
        <v>22.298593749999998</v>
      </c>
      <c r="CM581" s="1">
        <v>20.07956875</v>
      </c>
      <c r="CN581" s="1">
        <v>1999.9937500000001</v>
      </c>
      <c r="CO581" s="1">
        <v>0.97999731249999988</v>
      </c>
      <c r="CP581" s="1">
        <v>2.0002731249999999E-2</v>
      </c>
      <c r="CQ581" s="1">
        <v>0</v>
      </c>
      <c r="CR581" s="1">
        <v>2.6688749999999999</v>
      </c>
      <c r="CS581" s="1">
        <v>0</v>
      </c>
      <c r="CT581" s="1">
        <v>20243.28125</v>
      </c>
      <c r="CU581" s="1">
        <v>17412.25</v>
      </c>
      <c r="CV581" s="1">
        <v>43.867125000000001</v>
      </c>
      <c r="CW581" s="1">
        <v>45.042625000000001</v>
      </c>
      <c r="CX581" s="1">
        <v>43.929250000000003</v>
      </c>
      <c r="CY581" s="1">
        <v>43.311999999999998</v>
      </c>
      <c r="CZ581" s="1">
        <v>43.811999999999998</v>
      </c>
      <c r="DA581" s="1">
        <v>1959.9906249999999</v>
      </c>
      <c r="DB581" s="1">
        <v>40.004375000000003</v>
      </c>
      <c r="DC581" s="1">
        <v>0</v>
      </c>
      <c r="DD581" s="1">
        <v>1659809847.3</v>
      </c>
      <c r="DE581" s="1">
        <v>0</v>
      </c>
      <c r="DF581" s="1">
        <v>1659809405.0999999</v>
      </c>
      <c r="DG581" s="1" t="s">
        <v>1159</v>
      </c>
      <c r="DH581" s="1">
        <v>1659809402.5999999</v>
      </c>
      <c r="DI581" s="1">
        <v>1659809405.0999999</v>
      </c>
      <c r="DJ581" s="1">
        <v>17</v>
      </c>
      <c r="DK581" s="1">
        <v>-0.01</v>
      </c>
      <c r="DL581" s="1">
        <v>-1E-3</v>
      </c>
      <c r="DM581" s="1">
        <v>1.2789999999999999</v>
      </c>
      <c r="DN581" s="1">
        <v>1.7000000000000001E-2</v>
      </c>
      <c r="DO581" s="1">
        <v>400</v>
      </c>
      <c r="DP581" s="1">
        <v>24</v>
      </c>
      <c r="DQ581" s="1">
        <v>0.2</v>
      </c>
      <c r="DR581" s="1">
        <v>0.03</v>
      </c>
      <c r="DS581" s="1">
        <v>21.07547641772419</v>
      </c>
      <c r="DT581" s="1">
        <v>-0.97394681317368115</v>
      </c>
      <c r="DU581" s="1">
        <v>0.1075367787159445</v>
      </c>
      <c r="DV581" s="1">
        <v>0</v>
      </c>
      <c r="DW581" s="1">
        <v>-64.661704878048781</v>
      </c>
      <c r="DX581" s="1">
        <v>-1.1337386759582511</v>
      </c>
      <c r="DY581" s="1">
        <v>0.28300307586988221</v>
      </c>
      <c r="DZ581" s="1">
        <v>0</v>
      </c>
      <c r="EA581" s="1">
        <v>3.48291</v>
      </c>
      <c r="EB581" s="1">
        <v>-1.6858536585353159E-2</v>
      </c>
      <c r="EC581" s="1">
        <v>6.5413603418517886E-3</v>
      </c>
      <c r="ED581" s="1">
        <v>1</v>
      </c>
      <c r="EE581" s="1">
        <v>1.9679214206137321</v>
      </c>
      <c r="EF581" s="1">
        <v>9.846777047414797E-3</v>
      </c>
      <c r="EG581" s="1">
        <v>1.2565445642271219E-3</v>
      </c>
      <c r="EH581" s="1">
        <v>1</v>
      </c>
      <c r="EI581" s="1">
        <v>0.14841298862445529</v>
      </c>
      <c r="EJ581" s="1">
        <v>-2.673885902423749E-3</v>
      </c>
      <c r="EK581" s="1">
        <v>3.6128809033925629E-4</v>
      </c>
      <c r="EL581" s="1">
        <v>1</v>
      </c>
      <c r="EM581" s="1">
        <v>3</v>
      </c>
      <c r="EN581" s="1">
        <v>6</v>
      </c>
      <c r="EO581" s="1" t="s">
        <v>1160</v>
      </c>
      <c r="EP581" s="1">
        <v>2.9401700000000002</v>
      </c>
      <c r="EQ581" s="1">
        <v>2.8010600000000001</v>
      </c>
      <c r="ER581" s="1">
        <v>0.13672899999999999</v>
      </c>
      <c r="ES581" s="1">
        <v>0.144399</v>
      </c>
      <c r="ET581" s="1">
        <v>0.116616</v>
      </c>
      <c r="EU581" s="1">
        <v>0.106098</v>
      </c>
      <c r="EV581" s="1">
        <v>17649.8</v>
      </c>
      <c r="EW581" s="1">
        <v>18340.7</v>
      </c>
      <c r="EX581" s="1">
        <v>23790.9</v>
      </c>
      <c r="EY581" s="1">
        <v>24962.7</v>
      </c>
      <c r="EZ581" s="1">
        <v>33651.699999999997</v>
      </c>
      <c r="FA581" s="1">
        <v>35643.300000000003</v>
      </c>
      <c r="FB581" s="1">
        <v>43395.5</v>
      </c>
      <c r="FC581" s="1">
        <v>46154.400000000001</v>
      </c>
      <c r="FD581" s="1">
        <v>1.93607</v>
      </c>
      <c r="FE581" s="1">
        <v>1.7720199999999999</v>
      </c>
      <c r="FF581" s="1">
        <v>9.1835899999999998E-2</v>
      </c>
      <c r="FG581" s="1">
        <v>0</v>
      </c>
      <c r="FH581" s="1">
        <v>30.1235</v>
      </c>
      <c r="FI581" s="1">
        <v>999.9</v>
      </c>
      <c r="FJ581" s="1">
        <v>41.8</v>
      </c>
      <c r="FK581" s="1">
        <v>41.6</v>
      </c>
      <c r="FL581" s="1">
        <v>34.148600000000002</v>
      </c>
      <c r="FM581" s="1">
        <v>63.444299999999998</v>
      </c>
      <c r="FN581" s="1">
        <v>25.781199999999998</v>
      </c>
      <c r="FO581" s="1">
        <v>1</v>
      </c>
      <c r="FP581" s="1">
        <v>0.61253599999999997</v>
      </c>
      <c r="FQ581" s="1">
        <v>3.40056</v>
      </c>
      <c r="FR581" s="1">
        <v>20.283899999999999</v>
      </c>
      <c r="FS581" s="1">
        <v>5.2108499999999998</v>
      </c>
      <c r="FT581" s="1">
        <v>11.907999999999999</v>
      </c>
      <c r="FU581" s="1">
        <v>5.0029500000000002</v>
      </c>
      <c r="FV581" s="1">
        <v>3.2902999999999998</v>
      </c>
      <c r="FW581" s="1">
        <v>9999</v>
      </c>
      <c r="FX581" s="1">
        <v>9999</v>
      </c>
      <c r="FY581" s="1">
        <v>9999</v>
      </c>
      <c r="FZ581" s="1">
        <v>999.9</v>
      </c>
      <c r="GA581" s="1">
        <v>1.8598600000000001</v>
      </c>
      <c r="GB581" s="1">
        <v>1.85486</v>
      </c>
      <c r="GC581" s="1">
        <v>1.85806</v>
      </c>
      <c r="GD581" s="1">
        <v>1.8565400000000001</v>
      </c>
      <c r="GE581" s="1">
        <v>1.8552200000000001</v>
      </c>
      <c r="GF581" s="1">
        <v>1.8548100000000001</v>
      </c>
      <c r="GG581" s="1">
        <v>1.8536900000000001</v>
      </c>
      <c r="GH581" s="1">
        <v>1.8566400000000001</v>
      </c>
      <c r="GI581" s="1">
        <v>0</v>
      </c>
      <c r="GJ581" s="1">
        <v>0</v>
      </c>
      <c r="GK581" s="1">
        <v>0</v>
      </c>
      <c r="GL581" s="1">
        <v>0</v>
      </c>
      <c r="GM581" s="1" t="s">
        <v>355</v>
      </c>
      <c r="GN581" s="1" t="s">
        <v>356</v>
      </c>
      <c r="GO581" s="1" t="s">
        <v>357</v>
      </c>
      <c r="GP581" s="1" t="s">
        <v>357</v>
      </c>
      <c r="GQ581" s="1" t="s">
        <v>357</v>
      </c>
      <c r="GR581" s="1" t="s">
        <v>357</v>
      </c>
      <c r="GS581" s="1">
        <v>0</v>
      </c>
      <c r="GT581" s="1">
        <v>100</v>
      </c>
      <c r="GU581" s="1">
        <v>100</v>
      </c>
      <c r="GV581" s="1">
        <v>1.88</v>
      </c>
      <c r="GW581" s="1">
        <v>1.29E-2</v>
      </c>
      <c r="GX581" s="1">
        <v>0.27761382284396391</v>
      </c>
      <c r="GY581" s="1">
        <v>3.0239061252787889E-3</v>
      </c>
      <c r="GZ581" s="1">
        <v>-1.398580452151984E-6</v>
      </c>
      <c r="HA581" s="1">
        <v>2.8030378366047371E-10</v>
      </c>
      <c r="HB581" s="1">
        <v>-7.1345895132161177E-2</v>
      </c>
      <c r="HC581" s="1">
        <v>1.0309082032153079E-2</v>
      </c>
      <c r="HD581" s="1">
        <v>-3.6321104004466529E-4</v>
      </c>
      <c r="HE581" s="1">
        <v>3.6129943689190391E-6</v>
      </c>
      <c r="HF581" s="1">
        <v>0</v>
      </c>
      <c r="HG581" s="1">
        <v>2134</v>
      </c>
      <c r="HH581" s="1">
        <v>3</v>
      </c>
      <c r="HI581" s="1">
        <v>46</v>
      </c>
      <c r="HJ581" s="1">
        <v>7.4</v>
      </c>
      <c r="HK581" s="1">
        <v>7.4</v>
      </c>
      <c r="HL581" s="1">
        <v>1.88354</v>
      </c>
      <c r="HM581" s="1">
        <v>2.33521</v>
      </c>
      <c r="HN581" s="1">
        <v>1.4978</v>
      </c>
      <c r="HO581" s="1">
        <v>2.3022499999999999</v>
      </c>
      <c r="HP581" s="1">
        <v>1.5478499999999999</v>
      </c>
      <c r="HQ581" s="1">
        <v>2.4291999999999998</v>
      </c>
      <c r="HR581" s="1">
        <v>43.5627</v>
      </c>
      <c r="HS581" s="1">
        <v>15.3141</v>
      </c>
      <c r="HT581" s="1">
        <v>18</v>
      </c>
      <c r="HU581" s="1">
        <v>502.88400000000001</v>
      </c>
      <c r="HV581" s="1">
        <v>460.25799999999998</v>
      </c>
      <c r="HW581" s="1">
        <v>26.338999999999999</v>
      </c>
      <c r="HX581" s="1">
        <v>34.495600000000003</v>
      </c>
      <c r="HY581" s="1">
        <v>30.000900000000001</v>
      </c>
      <c r="HZ581" s="1">
        <v>34.396999999999998</v>
      </c>
      <c r="IA581" s="1">
        <v>34.499499999999998</v>
      </c>
      <c r="IB581" s="1">
        <v>37.774000000000001</v>
      </c>
      <c r="IC581" s="1">
        <v>28.625599999999999</v>
      </c>
      <c r="ID581" s="1">
        <v>0</v>
      </c>
      <c r="IE581" s="1">
        <v>26.347100000000001</v>
      </c>
      <c r="IF581" s="1">
        <v>854.18600000000004</v>
      </c>
      <c r="IG581" s="1">
        <v>23.936499999999999</v>
      </c>
      <c r="IH581" s="1">
        <v>100.333</v>
      </c>
      <c r="II581" s="1">
        <v>100.02200000000001</v>
      </c>
      <c r="IJ581" s="1" t="s">
        <v>1161</v>
      </c>
    </row>
    <row r="582" spans="1:244" ht="15.75" customHeight="1" x14ac:dyDescent="0.3">
      <c r="A582" s="1">
        <v>566</v>
      </c>
      <c r="B582" s="1">
        <v>1659809849.0999999</v>
      </c>
      <c r="C582" s="1">
        <v>13707.599999904631</v>
      </c>
      <c r="D582" s="1" t="s">
        <v>1476</v>
      </c>
      <c r="E582" s="1" t="s">
        <v>1477</v>
      </c>
      <c r="F582" s="1">
        <v>1</v>
      </c>
      <c r="G582" s="1" t="s">
        <v>346</v>
      </c>
      <c r="H582" s="1" t="s">
        <v>347</v>
      </c>
      <c r="I582" s="1" t="s">
        <v>348</v>
      </c>
      <c r="J582" s="1" t="s">
        <v>349</v>
      </c>
      <c r="K582" s="1" t="s">
        <v>350</v>
      </c>
      <c r="L582" s="1" t="s">
        <v>1154</v>
      </c>
      <c r="M582" s="1" t="s">
        <v>351</v>
      </c>
      <c r="N582" s="1">
        <v>1659809841.2562499</v>
      </c>
      <c r="O582" s="1">
        <f t="shared" si="68"/>
        <v>2.9064473291940912E-3</v>
      </c>
      <c r="P582" s="1">
        <f t="shared" si="69"/>
        <v>2.9064473291940911</v>
      </c>
      <c r="Q582" s="1">
        <f t="shared" si="70"/>
        <v>20.331709105966937</v>
      </c>
      <c r="R582" s="1">
        <f t="shared" si="71"/>
        <v>721.92949999999996</v>
      </c>
      <c r="S582" s="1">
        <f t="shared" si="72"/>
        <v>471.7193139984505</v>
      </c>
      <c r="T582" s="1">
        <f t="shared" si="73"/>
        <v>46.648712409824164</v>
      </c>
      <c r="U582" s="1">
        <f t="shared" si="74"/>
        <v>71.392204275483138</v>
      </c>
      <c r="V582" s="1">
        <f t="shared" si="75"/>
        <v>0.1444374234819292</v>
      </c>
      <c r="W582" s="1">
        <f t="shared" si="76"/>
        <v>2.9047923262892557</v>
      </c>
      <c r="X582" s="1">
        <f t="shared" si="77"/>
        <v>0.14056286078146066</v>
      </c>
      <c r="Y582" s="1">
        <f t="shared" si="78"/>
        <v>8.8191244978136255E-2</v>
      </c>
      <c r="Z582" s="1">
        <f t="shared" si="79"/>
        <v>321.51412973978734</v>
      </c>
      <c r="AA582" s="1">
        <f t="shared" si="80"/>
        <v>32.145023537388958</v>
      </c>
      <c r="AB582" s="1">
        <f t="shared" si="81"/>
        <v>31.61831875</v>
      </c>
      <c r="AC582" s="1">
        <f t="shared" si="82"/>
        <v>4.6728902501219229</v>
      </c>
      <c r="AD582" s="1">
        <f t="shared" si="83"/>
        <v>59.948956204852578</v>
      </c>
      <c r="AE582" s="1">
        <f t="shared" si="84"/>
        <v>2.704374824324201</v>
      </c>
      <c r="AF582" s="1">
        <f t="shared" si="85"/>
        <v>4.5111291263905189</v>
      </c>
      <c r="AG582" s="1">
        <f t="shared" si="86"/>
        <v>1.968515425797722</v>
      </c>
      <c r="AH582" s="1">
        <f t="shared" si="87"/>
        <v>-128.17432721745942</v>
      </c>
      <c r="AI582" s="1">
        <f t="shared" si="88"/>
        <v>-96.982381860566619</v>
      </c>
      <c r="AJ582" s="1">
        <f t="shared" si="89"/>
        <v>-7.5202523514537631</v>
      </c>
      <c r="AK582" s="1">
        <f t="shared" si="90"/>
        <v>88.837168310307504</v>
      </c>
      <c r="AL582" s="1">
        <f t="shared" si="91"/>
        <v>51.761213650394239</v>
      </c>
      <c r="AM582" s="1">
        <f t="shared" si="92"/>
        <v>2.9807674701550373</v>
      </c>
      <c r="AN582" s="1">
        <f t="shared" si="93"/>
        <v>20.331709105966937</v>
      </c>
      <c r="AO582" s="1">
        <v>831.60857194833943</v>
      </c>
      <c r="AP582" s="1">
        <v>780.14086666666674</v>
      </c>
      <c r="AQ582" s="1">
        <v>5.1642358474708239</v>
      </c>
      <c r="AR582" s="1">
        <v>65.640967639493695</v>
      </c>
      <c r="AS582" s="1">
        <f t="shared" si="94"/>
        <v>2.9064473291940911</v>
      </c>
      <c r="AT582" s="1">
        <v>23.86451334924838</v>
      </c>
      <c r="AU582" s="1">
        <v>27.30939670329672</v>
      </c>
      <c r="AV582" s="1">
        <v>-7.9670088615129021E-3</v>
      </c>
      <c r="AW582" s="1">
        <v>85.652691204129724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51452.791702852352</v>
      </c>
      <c r="BC582" s="1">
        <f t="shared" si="98"/>
        <v>1999.9862499999999</v>
      </c>
      <c r="BD582" s="1">
        <f t="shared" si="99"/>
        <v>1681.1886179998896</v>
      </c>
      <c r="BE582" s="1">
        <f t="shared" si="100"/>
        <v>0.84060008812555076</v>
      </c>
      <c r="BF582" s="1">
        <f t="shared" si="101"/>
        <v>0.160758170082313</v>
      </c>
      <c r="BG582" s="1">
        <v>6</v>
      </c>
      <c r="BH582" s="1">
        <v>0.5</v>
      </c>
      <c r="BI582" s="1" t="s">
        <v>352</v>
      </c>
      <c r="BJ582" s="1">
        <v>2</v>
      </c>
      <c r="BK582" s="1" t="b">
        <v>1</v>
      </c>
      <c r="BL582" s="1">
        <v>1659809841.2562499</v>
      </c>
      <c r="BM582" s="1">
        <v>721.92949999999996</v>
      </c>
      <c r="BN582" s="1">
        <v>786.60787499999992</v>
      </c>
      <c r="BO582" s="1">
        <v>27.347075</v>
      </c>
      <c r="BP582" s="1">
        <v>23.868906249999998</v>
      </c>
      <c r="BQ582" s="1">
        <v>720.09537499999999</v>
      </c>
      <c r="BR582" s="1">
        <v>27.334206250000001</v>
      </c>
      <c r="BS582" s="1">
        <v>500.13425000000001</v>
      </c>
      <c r="BT582" s="1">
        <v>98.790731249999993</v>
      </c>
      <c r="BU582" s="1">
        <v>0.10009434374999999</v>
      </c>
      <c r="BV582" s="1">
        <v>30.999031250000002</v>
      </c>
      <c r="BW582" s="1">
        <v>31.61831875</v>
      </c>
      <c r="BX582" s="1">
        <v>999.9</v>
      </c>
      <c r="BY582" s="1">
        <v>0</v>
      </c>
      <c r="BZ582" s="1">
        <v>0</v>
      </c>
      <c r="CA582" s="1">
        <v>9980.2300000000014</v>
      </c>
      <c r="CB582" s="1">
        <v>0</v>
      </c>
      <c r="CC582" s="1">
        <v>224.45643749999999</v>
      </c>
      <c r="CD582" s="1">
        <v>-64.678331249999999</v>
      </c>
      <c r="CE582" s="1">
        <v>742.22675000000004</v>
      </c>
      <c r="CF582" s="1">
        <v>805.84237499999995</v>
      </c>
      <c r="CG582" s="1">
        <v>3.4781637500000002</v>
      </c>
      <c r="CH582" s="1">
        <v>786.60787499999992</v>
      </c>
      <c r="CI582" s="1">
        <v>23.868906249999998</v>
      </c>
      <c r="CJ582" s="1">
        <v>2.7016374999999999</v>
      </c>
      <c r="CK582" s="1">
        <v>2.35802625</v>
      </c>
      <c r="CL582" s="1">
        <v>22.295075000000001</v>
      </c>
      <c r="CM582" s="1">
        <v>20.07838125</v>
      </c>
      <c r="CN582" s="1">
        <v>1999.9862499999999</v>
      </c>
      <c r="CO582" s="1">
        <v>0.97999712499999991</v>
      </c>
      <c r="CP582" s="1">
        <v>2.0002912500000001E-2</v>
      </c>
      <c r="CQ582" s="1">
        <v>0</v>
      </c>
      <c r="CR582" s="1">
        <v>2.692625</v>
      </c>
      <c r="CS582" s="1">
        <v>0</v>
      </c>
      <c r="CT582" s="1">
        <v>20290.099999999999</v>
      </c>
      <c r="CU582" s="1">
        <v>17412.1875</v>
      </c>
      <c r="CV582" s="1">
        <v>43.867125000000001</v>
      </c>
      <c r="CW582" s="1">
        <v>45.034875</v>
      </c>
      <c r="CX582" s="1">
        <v>43.929250000000003</v>
      </c>
      <c r="CY582" s="1">
        <v>43.311999999999998</v>
      </c>
      <c r="CZ582" s="1">
        <v>43.804250000000003</v>
      </c>
      <c r="DA582" s="1">
        <v>1959.9818749999999</v>
      </c>
      <c r="DB582" s="1">
        <v>40.005624999999988</v>
      </c>
      <c r="DC582" s="1">
        <v>0</v>
      </c>
      <c r="DD582" s="1">
        <v>1659809848.5</v>
      </c>
      <c r="DE582" s="1">
        <v>0</v>
      </c>
      <c r="DF582" s="1">
        <v>1659809405.0999999</v>
      </c>
      <c r="DG582" s="1" t="s">
        <v>1159</v>
      </c>
      <c r="DH582" s="1">
        <v>1659809402.5999999</v>
      </c>
      <c r="DI582" s="1">
        <v>1659809405.0999999</v>
      </c>
      <c r="DJ582" s="1">
        <v>17</v>
      </c>
      <c r="DK582" s="1">
        <v>-0.01</v>
      </c>
      <c r="DL582" s="1">
        <v>-1E-3</v>
      </c>
      <c r="DM582" s="1">
        <v>1.2789999999999999</v>
      </c>
      <c r="DN582" s="1">
        <v>1.7000000000000001E-2</v>
      </c>
      <c r="DO582" s="1">
        <v>400</v>
      </c>
      <c r="DP582" s="1">
        <v>24</v>
      </c>
      <c r="DQ582" s="1">
        <v>0.2</v>
      </c>
      <c r="DR582" s="1">
        <v>0.03</v>
      </c>
      <c r="DS582" s="1">
        <v>21.04639302274483</v>
      </c>
      <c r="DT582" s="1">
        <v>-1.3245156561594831</v>
      </c>
      <c r="DU582" s="1">
        <v>0.13481637693067491</v>
      </c>
      <c r="DV582" s="1">
        <v>0</v>
      </c>
      <c r="DW582" s="1">
        <v>-64.659773170731711</v>
      </c>
      <c r="DX582" s="1">
        <v>-0.33669198606262102</v>
      </c>
      <c r="DY582" s="1">
        <v>0.28613074277874628</v>
      </c>
      <c r="DZ582" s="1">
        <v>1</v>
      </c>
      <c r="EA582" s="1">
        <v>3.4815695121951231</v>
      </c>
      <c r="EB582" s="1">
        <v>-4.2257979094072057E-2</v>
      </c>
      <c r="EC582" s="1">
        <v>9.0878315724311383E-3</v>
      </c>
      <c r="ED582" s="1">
        <v>1</v>
      </c>
      <c r="EE582" s="1">
        <v>1.9681819771749931</v>
      </c>
      <c r="EF582" s="1">
        <v>1.307101255258992E-2</v>
      </c>
      <c r="EG582" s="1">
        <v>1.4507274426120121E-3</v>
      </c>
      <c r="EH582" s="1">
        <v>1</v>
      </c>
      <c r="EI582" s="1">
        <v>0.1483106996461809</v>
      </c>
      <c r="EJ582" s="1">
        <v>-4.7142263657886062E-3</v>
      </c>
      <c r="EK582" s="1">
        <v>5.1078321273491498E-4</v>
      </c>
      <c r="EL582" s="1">
        <v>1</v>
      </c>
      <c r="EM582" s="1">
        <v>4</v>
      </c>
      <c r="EN582" s="1">
        <v>6</v>
      </c>
      <c r="EO582" s="1" t="s">
        <v>1141</v>
      </c>
      <c r="EP582" s="1">
        <v>2.94035</v>
      </c>
      <c r="EQ582" s="1">
        <v>2.8013499999999998</v>
      </c>
      <c r="ER582" s="1">
        <v>0.137651</v>
      </c>
      <c r="ES582" s="1">
        <v>0.145284</v>
      </c>
      <c r="ET582" s="1">
        <v>0.116591</v>
      </c>
      <c r="EU582" s="1">
        <v>0.10609499999999999</v>
      </c>
      <c r="EV582" s="1">
        <v>17631</v>
      </c>
      <c r="EW582" s="1">
        <v>18321.8</v>
      </c>
      <c r="EX582" s="1">
        <v>23791</v>
      </c>
      <c r="EY582" s="1">
        <v>24962.799999999999</v>
      </c>
      <c r="EZ582" s="1">
        <v>33652.699999999997</v>
      </c>
      <c r="FA582" s="1">
        <v>35643.5</v>
      </c>
      <c r="FB582" s="1">
        <v>43395.6</v>
      </c>
      <c r="FC582" s="1">
        <v>46154.6</v>
      </c>
      <c r="FD582" s="1">
        <v>1.93625</v>
      </c>
      <c r="FE582" s="1">
        <v>1.7720800000000001</v>
      </c>
      <c r="FF582" s="1">
        <v>9.1437299999999999E-2</v>
      </c>
      <c r="FG582" s="1">
        <v>0</v>
      </c>
      <c r="FH582" s="1">
        <v>30.1235</v>
      </c>
      <c r="FI582" s="1">
        <v>999.9</v>
      </c>
      <c r="FJ582" s="1">
        <v>41.8</v>
      </c>
      <c r="FK582" s="1">
        <v>41.6</v>
      </c>
      <c r="FL582" s="1">
        <v>34.153399999999998</v>
      </c>
      <c r="FM582" s="1">
        <v>63.5443</v>
      </c>
      <c r="FN582" s="1">
        <v>25.857399999999998</v>
      </c>
      <c r="FO582" s="1">
        <v>1</v>
      </c>
      <c r="FP582" s="1">
        <v>0.61151900000000003</v>
      </c>
      <c r="FQ582" s="1">
        <v>3.2802500000000001</v>
      </c>
      <c r="FR582" s="1">
        <v>20.2865</v>
      </c>
      <c r="FS582" s="1">
        <v>5.2111499999999999</v>
      </c>
      <c r="FT582" s="1">
        <v>11.907999999999999</v>
      </c>
      <c r="FU582" s="1">
        <v>5.0028499999999996</v>
      </c>
      <c r="FV582" s="1">
        <v>3.2902300000000002</v>
      </c>
      <c r="FW582" s="1">
        <v>9999</v>
      </c>
      <c r="FX582" s="1">
        <v>9999</v>
      </c>
      <c r="FY582" s="1">
        <v>9999</v>
      </c>
      <c r="FZ582" s="1">
        <v>999.9</v>
      </c>
      <c r="GA582" s="1">
        <v>1.8598399999999999</v>
      </c>
      <c r="GB582" s="1">
        <v>1.8548500000000001</v>
      </c>
      <c r="GC582" s="1">
        <v>1.8580399999999999</v>
      </c>
      <c r="GD582" s="1">
        <v>1.8565400000000001</v>
      </c>
      <c r="GE582" s="1">
        <v>1.8552</v>
      </c>
      <c r="GF582" s="1">
        <v>1.8548</v>
      </c>
      <c r="GG582" s="1">
        <v>1.85368</v>
      </c>
      <c r="GH582" s="1">
        <v>1.85663</v>
      </c>
      <c r="GI582" s="1">
        <v>0</v>
      </c>
      <c r="GJ582" s="1">
        <v>0</v>
      </c>
      <c r="GK582" s="1">
        <v>0</v>
      </c>
      <c r="GL582" s="1">
        <v>0</v>
      </c>
      <c r="GM582" s="1" t="s">
        <v>355</v>
      </c>
      <c r="GN582" s="1" t="s">
        <v>356</v>
      </c>
      <c r="GO582" s="1" t="s">
        <v>357</v>
      </c>
      <c r="GP582" s="1" t="s">
        <v>357</v>
      </c>
      <c r="GQ582" s="1" t="s">
        <v>357</v>
      </c>
      <c r="GR582" s="1" t="s">
        <v>357</v>
      </c>
      <c r="GS582" s="1">
        <v>0</v>
      </c>
      <c r="GT582" s="1">
        <v>100</v>
      </c>
      <c r="GU582" s="1">
        <v>100</v>
      </c>
      <c r="GV582" s="1">
        <v>1.891</v>
      </c>
      <c r="GW582" s="1">
        <v>1.29E-2</v>
      </c>
      <c r="GX582" s="1">
        <v>0.27761382284396391</v>
      </c>
      <c r="GY582" s="1">
        <v>3.0239061252787889E-3</v>
      </c>
      <c r="GZ582" s="1">
        <v>-1.398580452151984E-6</v>
      </c>
      <c r="HA582" s="1">
        <v>2.8030378366047371E-10</v>
      </c>
      <c r="HB582" s="1">
        <v>-7.1345895132161177E-2</v>
      </c>
      <c r="HC582" s="1">
        <v>1.0309082032153079E-2</v>
      </c>
      <c r="HD582" s="1">
        <v>-3.6321104004466529E-4</v>
      </c>
      <c r="HE582" s="1">
        <v>3.6129943689190391E-6</v>
      </c>
      <c r="HF582" s="1">
        <v>0</v>
      </c>
      <c r="HG582" s="1">
        <v>2134</v>
      </c>
      <c r="HH582" s="1">
        <v>3</v>
      </c>
      <c r="HI582" s="1">
        <v>46</v>
      </c>
      <c r="HJ582" s="1">
        <v>7.4</v>
      </c>
      <c r="HK582" s="1">
        <v>7.4</v>
      </c>
      <c r="HL582" s="1">
        <v>1.9018600000000001</v>
      </c>
      <c r="HM582" s="1">
        <v>2.3535200000000001</v>
      </c>
      <c r="HN582" s="1">
        <v>1.4978</v>
      </c>
      <c r="HO582" s="1">
        <v>2.3022499999999999</v>
      </c>
      <c r="HP582" s="1">
        <v>1.5478499999999999</v>
      </c>
      <c r="HQ582" s="1">
        <v>2.4035600000000001</v>
      </c>
      <c r="HR582" s="1">
        <v>43.5627</v>
      </c>
      <c r="HS582" s="1">
        <v>15.3316</v>
      </c>
      <c r="HT582" s="1">
        <v>18</v>
      </c>
      <c r="HU582" s="1">
        <v>502.97300000000001</v>
      </c>
      <c r="HV582" s="1">
        <v>460.267</v>
      </c>
      <c r="HW582" s="1">
        <v>26.317699999999999</v>
      </c>
      <c r="HX582" s="1">
        <v>34.492899999999999</v>
      </c>
      <c r="HY582" s="1">
        <v>29.9998</v>
      </c>
      <c r="HZ582" s="1">
        <v>34.394399999999997</v>
      </c>
      <c r="IA582" s="1">
        <v>34.496200000000002</v>
      </c>
      <c r="IB582" s="1">
        <v>38.078200000000002</v>
      </c>
      <c r="IC582" s="1">
        <v>28.625599999999999</v>
      </c>
      <c r="ID582" s="1">
        <v>0</v>
      </c>
      <c r="IE582" s="1">
        <v>26.339099999999998</v>
      </c>
      <c r="IF582" s="1">
        <v>854.18600000000004</v>
      </c>
      <c r="IG582" s="1">
        <v>23.943300000000001</v>
      </c>
      <c r="IH582" s="1">
        <v>100.333</v>
      </c>
      <c r="II582" s="1">
        <v>100.02200000000001</v>
      </c>
      <c r="IJ582" s="1" t="s">
        <v>1161</v>
      </c>
    </row>
    <row r="583" spans="1:244" ht="15.75" customHeight="1" x14ac:dyDescent="0.3">
      <c r="A583" s="1">
        <v>567</v>
      </c>
      <c r="B583" s="1">
        <v>1659809849.5999999</v>
      </c>
      <c r="C583" s="1">
        <v>13708.099999904631</v>
      </c>
      <c r="D583" s="1" t="s">
        <v>1476</v>
      </c>
      <c r="E583" s="1" t="s">
        <v>1477</v>
      </c>
      <c r="F583" s="1">
        <v>1</v>
      </c>
      <c r="G583" s="1" t="s">
        <v>346</v>
      </c>
      <c r="H583" s="1" t="s">
        <v>347</v>
      </c>
      <c r="I583" s="1" t="s">
        <v>348</v>
      </c>
      <c r="J583" s="1" t="s">
        <v>349</v>
      </c>
      <c r="K583" s="1" t="s">
        <v>350</v>
      </c>
      <c r="L583" s="1" t="s">
        <v>1154</v>
      </c>
      <c r="M583" s="1" t="s">
        <v>351</v>
      </c>
      <c r="N583" s="1">
        <v>1659809841.2562499</v>
      </c>
      <c r="O583" s="1">
        <f t="shared" si="68"/>
        <v>2.9006298209571998E-3</v>
      </c>
      <c r="P583" s="1">
        <f t="shared" si="69"/>
        <v>2.9006298209571999</v>
      </c>
      <c r="Q583" s="1">
        <f t="shared" si="70"/>
        <v>20.246990413241736</v>
      </c>
      <c r="R583" s="1">
        <f t="shared" si="71"/>
        <v>721.92949999999996</v>
      </c>
      <c r="S583" s="1">
        <f t="shared" si="72"/>
        <v>472.20949084436398</v>
      </c>
      <c r="T583" s="1">
        <f t="shared" si="73"/>
        <v>46.697186402803482</v>
      </c>
      <c r="U583" s="1">
        <f t="shared" si="74"/>
        <v>71.392204275483138</v>
      </c>
      <c r="V583" s="1">
        <f t="shared" si="75"/>
        <v>0.14414038399081888</v>
      </c>
      <c r="W583" s="1">
        <f t="shared" si="76"/>
        <v>2.9047923262892557</v>
      </c>
      <c r="X583" s="1">
        <f t="shared" si="77"/>
        <v>0.14028151193602195</v>
      </c>
      <c r="Y583" s="1">
        <f t="shared" si="78"/>
        <v>8.8014044493923749E-2</v>
      </c>
      <c r="Z583" s="1">
        <f t="shared" si="79"/>
        <v>321.51412973978734</v>
      </c>
      <c r="AA583" s="1">
        <f t="shared" si="80"/>
        <v>32.146544211038453</v>
      </c>
      <c r="AB583" s="1">
        <f t="shared" si="81"/>
        <v>31.61831875</v>
      </c>
      <c r="AC583" s="1">
        <f t="shared" si="82"/>
        <v>4.6728902501219229</v>
      </c>
      <c r="AD583" s="1">
        <f t="shared" si="83"/>
        <v>59.948956204852578</v>
      </c>
      <c r="AE583" s="1">
        <f t="shared" si="84"/>
        <v>2.704374824324201</v>
      </c>
      <c r="AF583" s="1">
        <f t="shared" si="85"/>
        <v>4.5111291263905189</v>
      </c>
      <c r="AG583" s="1">
        <f t="shared" si="86"/>
        <v>1.968515425797722</v>
      </c>
      <c r="AH583" s="1">
        <f t="shared" si="87"/>
        <v>-127.91777510421251</v>
      </c>
      <c r="AI583" s="1">
        <f t="shared" si="88"/>
        <v>-96.982381860566619</v>
      </c>
      <c r="AJ583" s="1">
        <f t="shared" si="89"/>
        <v>-7.5202523514537631</v>
      </c>
      <c r="AK583" s="1">
        <f t="shared" si="90"/>
        <v>89.093720423554402</v>
      </c>
      <c r="AL583" s="1">
        <f t="shared" si="91"/>
        <v>51.761213650394239</v>
      </c>
      <c r="AM583" s="1">
        <f t="shared" si="92"/>
        <v>2.9807674701550373</v>
      </c>
      <c r="AN583" s="1">
        <f t="shared" si="93"/>
        <v>20.246990413241736</v>
      </c>
      <c r="AO583" s="1">
        <v>834.15605763909446</v>
      </c>
      <c r="AP583" s="1">
        <v>782.74496969696918</v>
      </c>
      <c r="AQ583" s="1">
        <v>5.17350016228617</v>
      </c>
      <c r="AR583" s="1">
        <v>65.640967639493695</v>
      </c>
      <c r="AS583" s="1">
        <f t="shared" si="94"/>
        <v>2.9006298209571999</v>
      </c>
      <c r="AT583" s="1">
        <v>23.86436523253246</v>
      </c>
      <c r="AU583" s="1">
        <v>27.30706813186816</v>
      </c>
      <c r="AV583" s="1">
        <v>-8.654523578026329E-3</v>
      </c>
      <c r="AW583" s="1">
        <v>85.652691204129724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51452.791702852352</v>
      </c>
      <c r="BC583" s="1">
        <f t="shared" si="98"/>
        <v>1999.9862499999999</v>
      </c>
      <c r="BD583" s="1">
        <f t="shared" si="99"/>
        <v>1681.1886179998896</v>
      </c>
      <c r="BE583" s="1">
        <f t="shared" si="100"/>
        <v>0.84060008812555076</v>
      </c>
      <c r="BF583" s="1">
        <f t="shared" si="101"/>
        <v>0.160758170082313</v>
      </c>
      <c r="BG583" s="1">
        <v>6</v>
      </c>
      <c r="BH583" s="1">
        <v>0.5</v>
      </c>
      <c r="BI583" s="1" t="s">
        <v>352</v>
      </c>
      <c r="BJ583" s="1">
        <v>2</v>
      </c>
      <c r="BK583" s="1" t="b">
        <v>1</v>
      </c>
      <c r="BL583" s="1">
        <v>1659809841.2562499</v>
      </c>
      <c r="BM583" s="1">
        <v>721.92949999999996</v>
      </c>
      <c r="BN583" s="1">
        <v>786.60787499999992</v>
      </c>
      <c r="BO583" s="1">
        <v>27.347075</v>
      </c>
      <c r="BP583" s="1">
        <v>23.868906249999998</v>
      </c>
      <c r="BQ583" s="1">
        <v>720.09537499999999</v>
      </c>
      <c r="BR583" s="1">
        <v>27.334206250000001</v>
      </c>
      <c r="BS583" s="1">
        <v>500.13425000000001</v>
      </c>
      <c r="BT583" s="1">
        <v>98.790731249999993</v>
      </c>
      <c r="BU583" s="1">
        <v>0.10009434374999999</v>
      </c>
      <c r="BV583" s="1">
        <v>30.999031250000002</v>
      </c>
      <c r="BW583" s="1">
        <v>31.61831875</v>
      </c>
      <c r="BX583" s="1">
        <v>999.9</v>
      </c>
      <c r="BY583" s="1">
        <v>0</v>
      </c>
      <c r="BZ583" s="1">
        <v>0</v>
      </c>
      <c r="CA583" s="1">
        <v>9980.2300000000014</v>
      </c>
      <c r="CB583" s="1">
        <v>0</v>
      </c>
      <c r="CC583" s="1">
        <v>224.45643749999999</v>
      </c>
      <c r="CD583" s="1">
        <v>-64.678331249999999</v>
      </c>
      <c r="CE583" s="1">
        <v>742.22675000000004</v>
      </c>
      <c r="CF583" s="1">
        <v>805.84237499999995</v>
      </c>
      <c r="CG583" s="1">
        <v>3.4781637500000002</v>
      </c>
      <c r="CH583" s="1">
        <v>786.60787499999992</v>
      </c>
      <c r="CI583" s="1">
        <v>23.868906249999998</v>
      </c>
      <c r="CJ583" s="1">
        <v>2.7016374999999999</v>
      </c>
      <c r="CK583" s="1">
        <v>2.35802625</v>
      </c>
      <c r="CL583" s="1">
        <v>22.295075000000001</v>
      </c>
      <c r="CM583" s="1">
        <v>20.07838125</v>
      </c>
      <c r="CN583" s="1">
        <v>1999.9862499999999</v>
      </c>
      <c r="CO583" s="1">
        <v>0.97999712499999991</v>
      </c>
      <c r="CP583" s="1">
        <v>2.0002912500000001E-2</v>
      </c>
      <c r="CQ583" s="1">
        <v>0</v>
      </c>
      <c r="CR583" s="1">
        <v>2.692625</v>
      </c>
      <c r="CS583" s="1">
        <v>0</v>
      </c>
      <c r="CT583" s="1">
        <v>20290.099999999999</v>
      </c>
      <c r="CU583" s="1">
        <v>17412.1875</v>
      </c>
      <c r="CV583" s="1">
        <v>43.867125000000001</v>
      </c>
      <c r="CW583" s="1">
        <v>45.034875</v>
      </c>
      <c r="CX583" s="1">
        <v>43.929250000000003</v>
      </c>
      <c r="CY583" s="1">
        <v>43.311999999999998</v>
      </c>
      <c r="CZ583" s="1">
        <v>43.804250000000003</v>
      </c>
      <c r="DA583" s="1">
        <v>1959.9818749999999</v>
      </c>
      <c r="DB583" s="1">
        <v>40.005624999999988</v>
      </c>
      <c r="DC583" s="1">
        <v>0</v>
      </c>
      <c r="DD583" s="1">
        <v>1659809849.0999999</v>
      </c>
      <c r="DE583" s="1">
        <v>0</v>
      </c>
      <c r="DF583" s="1">
        <v>1659809405.0999999</v>
      </c>
      <c r="DG583" s="1" t="s">
        <v>1159</v>
      </c>
      <c r="DH583" s="1">
        <v>1659809402.5999999</v>
      </c>
      <c r="DI583" s="1">
        <v>1659809405.0999999</v>
      </c>
      <c r="DJ583" s="1">
        <v>17</v>
      </c>
      <c r="DK583" s="1">
        <v>-0.01</v>
      </c>
      <c r="DL583" s="1">
        <v>-1E-3</v>
      </c>
      <c r="DM583" s="1">
        <v>1.2789999999999999</v>
      </c>
      <c r="DN583" s="1">
        <v>1.7000000000000001E-2</v>
      </c>
      <c r="DO583" s="1">
        <v>400</v>
      </c>
      <c r="DP583" s="1">
        <v>24</v>
      </c>
      <c r="DQ583" s="1">
        <v>0.2</v>
      </c>
      <c r="DR583" s="1">
        <v>0.03</v>
      </c>
      <c r="DS583" s="1">
        <v>20.97737907143787</v>
      </c>
      <c r="DT583" s="1">
        <v>-2.1742604429014771</v>
      </c>
      <c r="DU583" s="1">
        <v>0.21693336236250699</v>
      </c>
      <c r="DV583" s="1">
        <v>0</v>
      </c>
      <c r="DW583" s="1">
        <v>-64.653680000000008</v>
      </c>
      <c r="DX583" s="1">
        <v>0.80395947467165907</v>
      </c>
      <c r="DY583" s="1">
        <v>0.30289064627353551</v>
      </c>
      <c r="DZ583" s="1">
        <v>1</v>
      </c>
      <c r="EA583" s="1">
        <v>3.4788575000000002</v>
      </c>
      <c r="EB583" s="1">
        <v>-8.5984615384621099E-2</v>
      </c>
      <c r="EC583" s="1">
        <v>1.2891540394770541E-2</v>
      </c>
      <c r="ED583" s="1">
        <v>1</v>
      </c>
      <c r="EE583" s="1">
        <v>1.968479691074617</v>
      </c>
      <c r="EF583" s="1">
        <v>1.458305743973232E-2</v>
      </c>
      <c r="EG583" s="1">
        <v>1.540890628269417E-3</v>
      </c>
      <c r="EH583" s="1">
        <v>1</v>
      </c>
      <c r="EI583" s="1">
        <v>0.1479558618314793</v>
      </c>
      <c r="EJ583" s="1">
        <v>-1.105697743574212E-2</v>
      </c>
      <c r="EK583" s="1">
        <v>1.152257986547508E-3</v>
      </c>
      <c r="EL583" s="1">
        <v>1</v>
      </c>
      <c r="EM583" s="1">
        <v>4</v>
      </c>
      <c r="EN583" s="1">
        <v>6</v>
      </c>
      <c r="EO583" s="1" t="s">
        <v>1141</v>
      </c>
      <c r="EP583" s="1">
        <v>2.94034</v>
      </c>
      <c r="EQ583" s="1">
        <v>2.80138</v>
      </c>
      <c r="ER583" s="1">
        <v>0.137959</v>
      </c>
      <c r="ES583" s="1">
        <v>0.14557300000000001</v>
      </c>
      <c r="ET583" s="1">
        <v>0.116586</v>
      </c>
      <c r="EU583" s="1">
        <v>0.10609499999999999</v>
      </c>
      <c r="EV583" s="1">
        <v>17624.7</v>
      </c>
      <c r="EW583" s="1">
        <v>18315.7</v>
      </c>
      <c r="EX583" s="1">
        <v>23791</v>
      </c>
      <c r="EY583" s="1">
        <v>24962.9</v>
      </c>
      <c r="EZ583" s="1">
        <v>33652.9</v>
      </c>
      <c r="FA583" s="1">
        <v>35643.599999999999</v>
      </c>
      <c r="FB583" s="1">
        <v>43395.6</v>
      </c>
      <c r="FC583" s="1">
        <v>46154.7</v>
      </c>
      <c r="FD583" s="1">
        <v>1.93638</v>
      </c>
      <c r="FE583" s="1">
        <v>1.7720499999999999</v>
      </c>
      <c r="FF583" s="1">
        <v>9.1381400000000002E-2</v>
      </c>
      <c r="FG583" s="1">
        <v>0</v>
      </c>
      <c r="FH583" s="1">
        <v>30.1235</v>
      </c>
      <c r="FI583" s="1">
        <v>999.9</v>
      </c>
      <c r="FJ583" s="1">
        <v>41.8</v>
      </c>
      <c r="FK583" s="1">
        <v>41.6</v>
      </c>
      <c r="FL583" s="1">
        <v>34.151200000000003</v>
      </c>
      <c r="FM583" s="1">
        <v>63.5443</v>
      </c>
      <c r="FN583" s="1">
        <v>26.129799999999999</v>
      </c>
      <c r="FO583" s="1">
        <v>1</v>
      </c>
      <c r="FP583" s="1">
        <v>0.61129599999999995</v>
      </c>
      <c r="FQ583" s="1">
        <v>3.2601100000000001</v>
      </c>
      <c r="FR583" s="1">
        <v>20.286899999999999</v>
      </c>
      <c r="FS583" s="1">
        <v>5.2111499999999999</v>
      </c>
      <c r="FT583" s="1">
        <v>11.907999999999999</v>
      </c>
      <c r="FU583" s="1">
        <v>5.0028499999999996</v>
      </c>
      <c r="FV583" s="1">
        <v>3.2902</v>
      </c>
      <c r="FW583" s="1">
        <v>9999</v>
      </c>
      <c r="FX583" s="1">
        <v>9999</v>
      </c>
      <c r="FY583" s="1">
        <v>9999</v>
      </c>
      <c r="FZ583" s="1">
        <v>999.9</v>
      </c>
      <c r="GA583" s="1">
        <v>1.8598399999999999</v>
      </c>
      <c r="GB583" s="1">
        <v>1.8548500000000001</v>
      </c>
      <c r="GC583" s="1">
        <v>1.8580399999999999</v>
      </c>
      <c r="GD583" s="1">
        <v>1.8565400000000001</v>
      </c>
      <c r="GE583" s="1">
        <v>1.8552</v>
      </c>
      <c r="GF583" s="1">
        <v>1.8548</v>
      </c>
      <c r="GG583" s="1">
        <v>1.8536699999999999</v>
      </c>
      <c r="GH583" s="1">
        <v>1.85663</v>
      </c>
      <c r="GI583" s="1">
        <v>0</v>
      </c>
      <c r="GJ583" s="1">
        <v>0</v>
      </c>
      <c r="GK583" s="1">
        <v>0</v>
      </c>
      <c r="GL583" s="1">
        <v>0</v>
      </c>
      <c r="GM583" s="1" t="s">
        <v>355</v>
      </c>
      <c r="GN583" s="1" t="s">
        <v>356</v>
      </c>
      <c r="GO583" s="1" t="s">
        <v>357</v>
      </c>
      <c r="GP583" s="1" t="s">
        <v>357</v>
      </c>
      <c r="GQ583" s="1" t="s">
        <v>357</v>
      </c>
      <c r="GR583" s="1" t="s">
        <v>357</v>
      </c>
      <c r="GS583" s="1">
        <v>0</v>
      </c>
      <c r="GT583" s="1">
        <v>100</v>
      </c>
      <c r="GU583" s="1">
        <v>100</v>
      </c>
      <c r="GV583" s="1">
        <v>1.8939999999999999</v>
      </c>
      <c r="GW583" s="1">
        <v>1.29E-2</v>
      </c>
      <c r="GX583" s="1">
        <v>0.27761382284396391</v>
      </c>
      <c r="GY583" s="1">
        <v>3.0239061252787889E-3</v>
      </c>
      <c r="GZ583" s="1">
        <v>-1.398580452151984E-6</v>
      </c>
      <c r="HA583" s="1">
        <v>2.8030378366047371E-10</v>
      </c>
      <c r="HB583" s="1">
        <v>-7.1345895132161177E-2</v>
      </c>
      <c r="HC583" s="1">
        <v>1.0309082032153079E-2</v>
      </c>
      <c r="HD583" s="1">
        <v>-3.6321104004466529E-4</v>
      </c>
      <c r="HE583" s="1">
        <v>3.6129943689190391E-6</v>
      </c>
      <c r="HF583" s="1">
        <v>0</v>
      </c>
      <c r="HG583" s="1">
        <v>2134</v>
      </c>
      <c r="HH583" s="1">
        <v>3</v>
      </c>
      <c r="HI583" s="1">
        <v>46</v>
      </c>
      <c r="HJ583" s="1">
        <v>7.5</v>
      </c>
      <c r="HK583" s="1">
        <v>7.4</v>
      </c>
      <c r="HL583" s="1">
        <v>1.9043000000000001</v>
      </c>
      <c r="HM583" s="1">
        <v>2.35229</v>
      </c>
      <c r="HN583" s="1">
        <v>1.4978</v>
      </c>
      <c r="HO583" s="1">
        <v>2.3022499999999999</v>
      </c>
      <c r="HP583" s="1">
        <v>1.5478499999999999</v>
      </c>
      <c r="HQ583" s="1">
        <v>2.3547400000000001</v>
      </c>
      <c r="HR583" s="1">
        <v>43.5627</v>
      </c>
      <c r="HS583" s="1">
        <v>15.305300000000001</v>
      </c>
      <c r="HT583" s="1">
        <v>18</v>
      </c>
      <c r="HU583" s="1">
        <v>503.04700000000003</v>
      </c>
      <c r="HV583" s="1">
        <v>460.24799999999999</v>
      </c>
      <c r="HW583" s="1">
        <v>26.314599999999999</v>
      </c>
      <c r="HX583" s="1">
        <v>34.492400000000004</v>
      </c>
      <c r="HY583" s="1">
        <v>29.999700000000001</v>
      </c>
      <c r="HZ583" s="1">
        <v>34.393900000000002</v>
      </c>
      <c r="IA583" s="1">
        <v>34.495800000000003</v>
      </c>
      <c r="IB583" s="1">
        <v>38.136200000000002</v>
      </c>
      <c r="IC583" s="1">
        <v>28.625599999999999</v>
      </c>
      <c r="ID583" s="1">
        <v>0</v>
      </c>
      <c r="IE583" s="1">
        <v>26.339099999999998</v>
      </c>
      <c r="IF583" s="1">
        <v>864.25199999999995</v>
      </c>
      <c r="IG583" s="1">
        <v>23.939</v>
      </c>
      <c r="IH583" s="1">
        <v>100.333</v>
      </c>
      <c r="II583" s="1">
        <v>100.02200000000001</v>
      </c>
      <c r="IJ583" s="1" t="s">
        <v>1161</v>
      </c>
    </row>
    <row r="584" spans="1:244" ht="15.75" customHeight="1" x14ac:dyDescent="0.3">
      <c r="A584" s="1">
        <v>568</v>
      </c>
      <c r="B584" s="1">
        <v>1659809851.0999999</v>
      </c>
      <c r="C584" s="1">
        <v>13709.599999904631</v>
      </c>
      <c r="D584" s="1" t="s">
        <v>1478</v>
      </c>
      <c r="E584" s="1" t="s">
        <v>1479</v>
      </c>
      <c r="F584" s="1">
        <v>1</v>
      </c>
      <c r="G584" s="1" t="s">
        <v>346</v>
      </c>
      <c r="H584" s="1" t="s">
        <v>347</v>
      </c>
      <c r="I584" s="1" t="s">
        <v>348</v>
      </c>
      <c r="J584" s="1" t="s">
        <v>349</v>
      </c>
      <c r="K584" s="1" t="s">
        <v>350</v>
      </c>
      <c r="L584" s="1" t="s">
        <v>1154</v>
      </c>
      <c r="M584" s="1" t="s">
        <v>351</v>
      </c>
      <c r="N584" s="1">
        <v>1659809843.2874999</v>
      </c>
      <c r="O584" s="1">
        <f t="shared" si="68"/>
        <v>2.8922091936891851E-3</v>
      </c>
      <c r="P584" s="1">
        <f t="shared" si="69"/>
        <v>2.8922091936891849</v>
      </c>
      <c r="Q584" s="1">
        <f t="shared" si="70"/>
        <v>20.086916421255232</v>
      </c>
      <c r="R584" s="1">
        <f t="shared" si="71"/>
        <v>732.13693749999993</v>
      </c>
      <c r="S584" s="1">
        <f t="shared" si="72"/>
        <v>483.19294309718839</v>
      </c>
      <c r="T584" s="1">
        <f t="shared" si="73"/>
        <v>47.783458839351582</v>
      </c>
      <c r="U584" s="1">
        <f t="shared" si="74"/>
        <v>72.401792529415218</v>
      </c>
      <c r="V584" s="1">
        <f t="shared" si="75"/>
        <v>0.14369443245874813</v>
      </c>
      <c r="W584" s="1">
        <f t="shared" si="76"/>
        <v>2.9052471112117768</v>
      </c>
      <c r="X584" s="1">
        <f t="shared" si="77"/>
        <v>0.13985964217861138</v>
      </c>
      <c r="Y584" s="1">
        <f t="shared" si="78"/>
        <v>8.7748292947060991E-2</v>
      </c>
      <c r="Z584" s="1">
        <f t="shared" si="79"/>
        <v>321.51310486473716</v>
      </c>
      <c r="AA584" s="1">
        <f t="shared" si="80"/>
        <v>32.146655005130611</v>
      </c>
      <c r="AB584" s="1">
        <f t="shared" si="81"/>
        <v>31.61659375</v>
      </c>
      <c r="AC584" s="1">
        <f t="shared" si="82"/>
        <v>4.6724327488106789</v>
      </c>
      <c r="AD584" s="1">
        <f t="shared" si="83"/>
        <v>59.940443202354999</v>
      </c>
      <c r="AE584" s="1">
        <f t="shared" si="84"/>
        <v>2.7036949805591326</v>
      </c>
      <c r="AF584" s="1">
        <f t="shared" si="85"/>
        <v>4.5106356178108928</v>
      </c>
      <c r="AG584" s="1">
        <f t="shared" si="86"/>
        <v>1.9687377682515463</v>
      </c>
      <c r="AH584" s="1">
        <f t="shared" si="87"/>
        <v>-127.54642544169306</v>
      </c>
      <c r="AI584" s="1">
        <f t="shared" si="88"/>
        <v>-97.027912390810343</v>
      </c>
      <c r="AJ584" s="1">
        <f t="shared" si="89"/>
        <v>-7.5224700279419459</v>
      </c>
      <c r="AK584" s="1">
        <f t="shared" si="90"/>
        <v>89.416297004291806</v>
      </c>
      <c r="AL584" s="1">
        <f t="shared" si="91"/>
        <v>51.659125198855193</v>
      </c>
      <c r="AM584" s="1">
        <f t="shared" si="92"/>
        <v>2.9763686531543625</v>
      </c>
      <c r="AN584" s="1">
        <f t="shared" si="93"/>
        <v>20.086916421255232</v>
      </c>
      <c r="AO584" s="1">
        <v>841.90334274369604</v>
      </c>
      <c r="AP584" s="1">
        <v>790.55416969696955</v>
      </c>
      <c r="AQ584" s="1">
        <v>5.1999868252130517</v>
      </c>
      <c r="AR584" s="1">
        <v>65.640967639493695</v>
      </c>
      <c r="AS584" s="1">
        <f t="shared" si="94"/>
        <v>2.8922091936891849</v>
      </c>
      <c r="AT584" s="1">
        <v>23.864059989923181</v>
      </c>
      <c r="AU584" s="1">
        <v>27.303838461538469</v>
      </c>
      <c r="AV584" s="1">
        <v>-9.6960622375822161E-3</v>
      </c>
      <c r="AW584" s="1">
        <v>85.652691204129724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51465.98129046629</v>
      </c>
      <c r="BC584" s="1">
        <f t="shared" si="98"/>
        <v>1999.9793749999999</v>
      </c>
      <c r="BD584" s="1">
        <f t="shared" si="99"/>
        <v>1681.1828804998634</v>
      </c>
      <c r="BE584" s="1">
        <f t="shared" si="100"/>
        <v>0.84060010893855519</v>
      </c>
      <c r="BF584" s="1">
        <f t="shared" si="101"/>
        <v>0.16075821025141179</v>
      </c>
      <c r="BG584" s="1">
        <v>6</v>
      </c>
      <c r="BH584" s="1">
        <v>0.5</v>
      </c>
      <c r="BI584" s="1" t="s">
        <v>352</v>
      </c>
      <c r="BJ584" s="1">
        <v>2</v>
      </c>
      <c r="BK584" s="1" t="b">
        <v>1</v>
      </c>
      <c r="BL584" s="1">
        <v>1659809843.2874999</v>
      </c>
      <c r="BM584" s="1">
        <v>732.13693749999993</v>
      </c>
      <c r="BN584" s="1">
        <v>796.72399999999993</v>
      </c>
      <c r="BO584" s="1">
        <v>27.340137500000001</v>
      </c>
      <c r="BP584" s="1">
        <v>23.867156250000001</v>
      </c>
      <c r="BQ584" s="1">
        <v>730.28812500000004</v>
      </c>
      <c r="BR584" s="1">
        <v>27.327256250000001</v>
      </c>
      <c r="BS584" s="1">
        <v>500.14568750000001</v>
      </c>
      <c r="BT584" s="1">
        <v>98.790943749999997</v>
      </c>
      <c r="BU584" s="1">
        <v>0.10010903124999999</v>
      </c>
      <c r="BV584" s="1">
        <v>30.9971125</v>
      </c>
      <c r="BW584" s="1">
        <v>31.61659375</v>
      </c>
      <c r="BX584" s="1">
        <v>999.9</v>
      </c>
      <c r="BY584" s="1">
        <v>0</v>
      </c>
      <c r="BZ584" s="1">
        <v>0</v>
      </c>
      <c r="CA584" s="1">
        <v>9982.8081250000014</v>
      </c>
      <c r="CB584" s="1">
        <v>0</v>
      </c>
      <c r="CC584" s="1">
        <v>225.7745625</v>
      </c>
      <c r="CD584" s="1">
        <v>-64.587099999999992</v>
      </c>
      <c r="CE584" s="1">
        <v>752.71568750000006</v>
      </c>
      <c r="CF584" s="1">
        <v>816.20437500000003</v>
      </c>
      <c r="CG584" s="1">
        <v>3.4729725</v>
      </c>
      <c r="CH584" s="1">
        <v>796.72399999999993</v>
      </c>
      <c r="CI584" s="1">
        <v>23.867156250000001</v>
      </c>
      <c r="CJ584" s="1">
        <v>2.7009574999999999</v>
      </c>
      <c r="CK584" s="1">
        <v>2.3578587500000001</v>
      </c>
      <c r="CL584" s="1">
        <v>22.290937499999998</v>
      </c>
      <c r="CM584" s="1">
        <v>20.077237499999999</v>
      </c>
      <c r="CN584" s="1">
        <v>1999.9793749999999</v>
      </c>
      <c r="CO584" s="1">
        <v>0.97999693749999994</v>
      </c>
      <c r="CP584" s="1">
        <v>2.0003093749999999E-2</v>
      </c>
      <c r="CQ584" s="1">
        <v>0</v>
      </c>
      <c r="CR584" s="1">
        <v>2.7475000000000001</v>
      </c>
      <c r="CS584" s="1">
        <v>0</v>
      </c>
      <c r="CT584" s="1">
        <v>20337.25</v>
      </c>
      <c r="CU584" s="1">
        <v>17412.125</v>
      </c>
      <c r="CV584" s="1">
        <v>43.859250000000003</v>
      </c>
      <c r="CW584" s="1">
        <v>45.027124999999998</v>
      </c>
      <c r="CX584" s="1">
        <v>43.929250000000003</v>
      </c>
      <c r="CY584" s="1">
        <v>43.311999999999998</v>
      </c>
      <c r="CZ584" s="1">
        <v>43.796499999999988</v>
      </c>
      <c r="DA584" s="1">
        <v>1959.9737500000001</v>
      </c>
      <c r="DB584" s="1">
        <v>40.006874999999987</v>
      </c>
      <c r="DC584" s="1">
        <v>0</v>
      </c>
      <c r="DD584" s="1">
        <v>1659809850.3</v>
      </c>
      <c r="DE584" s="1">
        <v>0</v>
      </c>
      <c r="DF584" s="1">
        <v>1659809405.0999999</v>
      </c>
      <c r="DG584" s="1" t="s">
        <v>1159</v>
      </c>
      <c r="DH584" s="1">
        <v>1659809402.5999999</v>
      </c>
      <c r="DI584" s="1">
        <v>1659809405.0999999</v>
      </c>
      <c r="DJ584" s="1">
        <v>17</v>
      </c>
      <c r="DK584" s="1">
        <v>-0.01</v>
      </c>
      <c r="DL584" s="1">
        <v>-1E-3</v>
      </c>
      <c r="DM584" s="1">
        <v>1.2789999999999999</v>
      </c>
      <c r="DN584" s="1">
        <v>1.7000000000000001E-2</v>
      </c>
      <c r="DO584" s="1">
        <v>400</v>
      </c>
      <c r="DP584" s="1">
        <v>24</v>
      </c>
      <c r="DQ584" s="1">
        <v>0.2</v>
      </c>
      <c r="DR584" s="1">
        <v>0.03</v>
      </c>
      <c r="DS584" s="1">
        <v>20.868683572896291</v>
      </c>
      <c r="DT584" s="1">
        <v>-3.351491042930431</v>
      </c>
      <c r="DU584" s="1">
        <v>0.30792369498231142</v>
      </c>
      <c r="DV584" s="1">
        <v>0</v>
      </c>
      <c r="DW584" s="1">
        <v>-64.61767804878049</v>
      </c>
      <c r="DX584" s="1">
        <v>1.7847825783972759</v>
      </c>
      <c r="DY584" s="1">
        <v>0.34421742810442779</v>
      </c>
      <c r="DZ584" s="1">
        <v>0</v>
      </c>
      <c r="EA584" s="1">
        <v>3.476024634146341</v>
      </c>
      <c r="EB584" s="1">
        <v>-0.1199790940766506</v>
      </c>
      <c r="EC584" s="1">
        <v>1.581704330816899E-2</v>
      </c>
      <c r="ED584" s="1">
        <v>1</v>
      </c>
      <c r="EE584" s="1">
        <v>1.968779617266105</v>
      </c>
      <c r="EF584" s="1">
        <v>1.4046501941157591E-2</v>
      </c>
      <c r="EG584" s="1">
        <v>1.515914107987552E-3</v>
      </c>
      <c r="EH584" s="1">
        <v>1</v>
      </c>
      <c r="EI584" s="1">
        <v>0.1474697898459818</v>
      </c>
      <c r="EJ584" s="1">
        <v>-1.9018387351170951E-2</v>
      </c>
      <c r="EK584" s="1">
        <v>1.6665442549443929E-3</v>
      </c>
      <c r="EL584" s="1">
        <v>1</v>
      </c>
      <c r="EM584" s="1">
        <v>3</v>
      </c>
      <c r="EN584" s="1">
        <v>6</v>
      </c>
      <c r="EO584" s="1" t="s">
        <v>1160</v>
      </c>
      <c r="EP584" s="1">
        <v>2.9403199999999998</v>
      </c>
      <c r="EQ584" s="1">
        <v>2.80132</v>
      </c>
      <c r="ER584" s="1">
        <v>0.138872</v>
      </c>
      <c r="ES584" s="1">
        <v>0.14640400000000001</v>
      </c>
      <c r="ET584" s="1">
        <v>0.116579</v>
      </c>
      <c r="EU584" s="1">
        <v>0.106088</v>
      </c>
      <c r="EV584" s="1">
        <v>17606.099999999999</v>
      </c>
      <c r="EW584" s="1">
        <v>18298</v>
      </c>
      <c r="EX584" s="1">
        <v>23791</v>
      </c>
      <c r="EY584" s="1">
        <v>24963.200000000001</v>
      </c>
      <c r="EZ584" s="1">
        <v>33653.4</v>
      </c>
      <c r="FA584" s="1">
        <v>35644.199999999997</v>
      </c>
      <c r="FB584" s="1">
        <v>43395.8</v>
      </c>
      <c r="FC584" s="1">
        <v>46155</v>
      </c>
      <c r="FD584" s="1">
        <v>1.93638</v>
      </c>
      <c r="FE584" s="1">
        <v>1.7722</v>
      </c>
      <c r="FF584" s="1">
        <v>9.0740600000000005E-2</v>
      </c>
      <c r="FG584" s="1">
        <v>0</v>
      </c>
      <c r="FH584" s="1">
        <v>30.1235</v>
      </c>
      <c r="FI584" s="1">
        <v>999.9</v>
      </c>
      <c r="FJ584" s="1">
        <v>41.8</v>
      </c>
      <c r="FK584" s="1">
        <v>41.6</v>
      </c>
      <c r="FL584" s="1">
        <v>34.149500000000003</v>
      </c>
      <c r="FM584" s="1">
        <v>63.644300000000001</v>
      </c>
      <c r="FN584" s="1">
        <v>26.254000000000001</v>
      </c>
      <c r="FO584" s="1">
        <v>1</v>
      </c>
      <c r="FP584" s="1">
        <v>0.61031999999999997</v>
      </c>
      <c r="FQ584" s="1">
        <v>3.1644399999999999</v>
      </c>
      <c r="FR584" s="1">
        <v>20.288699999999999</v>
      </c>
      <c r="FS584" s="1">
        <v>5.2100999999999997</v>
      </c>
      <c r="FT584" s="1">
        <v>11.907999999999999</v>
      </c>
      <c r="FU584" s="1">
        <v>5.0025500000000003</v>
      </c>
      <c r="FV584" s="1">
        <v>3.2900999999999998</v>
      </c>
      <c r="FW584" s="1">
        <v>9999</v>
      </c>
      <c r="FX584" s="1">
        <v>9999</v>
      </c>
      <c r="FY584" s="1">
        <v>9999</v>
      </c>
      <c r="FZ584" s="1">
        <v>999.9</v>
      </c>
      <c r="GA584" s="1">
        <v>1.8598399999999999</v>
      </c>
      <c r="GB584" s="1">
        <v>1.8548500000000001</v>
      </c>
      <c r="GC584" s="1">
        <v>1.8580399999999999</v>
      </c>
      <c r="GD584" s="1">
        <v>1.8565400000000001</v>
      </c>
      <c r="GE584" s="1">
        <v>1.8552</v>
      </c>
      <c r="GF584" s="1">
        <v>1.8548</v>
      </c>
      <c r="GG584" s="1">
        <v>1.8536600000000001</v>
      </c>
      <c r="GH584" s="1">
        <v>1.85663</v>
      </c>
      <c r="GI584" s="1">
        <v>0</v>
      </c>
      <c r="GJ584" s="1">
        <v>0</v>
      </c>
      <c r="GK584" s="1">
        <v>0</v>
      </c>
      <c r="GL584" s="1">
        <v>0</v>
      </c>
      <c r="GM584" s="1" t="s">
        <v>355</v>
      </c>
      <c r="GN584" s="1" t="s">
        <v>356</v>
      </c>
      <c r="GO584" s="1" t="s">
        <v>357</v>
      </c>
      <c r="GP584" s="1" t="s">
        <v>357</v>
      </c>
      <c r="GQ584" s="1" t="s">
        <v>357</v>
      </c>
      <c r="GR584" s="1" t="s">
        <v>357</v>
      </c>
      <c r="GS584" s="1">
        <v>0</v>
      </c>
      <c r="GT584" s="1">
        <v>100</v>
      </c>
      <c r="GU584" s="1">
        <v>100</v>
      </c>
      <c r="GV584" s="1">
        <v>1.9039999999999999</v>
      </c>
      <c r="GW584" s="1">
        <v>1.2999999999999999E-2</v>
      </c>
      <c r="GX584" s="1">
        <v>0.27761382284396391</v>
      </c>
      <c r="GY584" s="1">
        <v>3.0239061252787889E-3</v>
      </c>
      <c r="GZ584" s="1">
        <v>-1.398580452151984E-6</v>
      </c>
      <c r="HA584" s="1">
        <v>2.8030378366047371E-10</v>
      </c>
      <c r="HB584" s="1">
        <v>-7.1345895132161177E-2</v>
      </c>
      <c r="HC584" s="1">
        <v>1.0309082032153079E-2</v>
      </c>
      <c r="HD584" s="1">
        <v>-3.6321104004466529E-4</v>
      </c>
      <c r="HE584" s="1">
        <v>3.6129943689190391E-6</v>
      </c>
      <c r="HF584" s="1">
        <v>0</v>
      </c>
      <c r="HG584" s="1">
        <v>2134</v>
      </c>
      <c r="HH584" s="1">
        <v>3</v>
      </c>
      <c r="HI584" s="1">
        <v>46</v>
      </c>
      <c r="HJ584" s="1">
        <v>7.5</v>
      </c>
      <c r="HK584" s="1">
        <v>7.4</v>
      </c>
      <c r="HL584" s="1">
        <v>1.9201699999999999</v>
      </c>
      <c r="HM584" s="1">
        <v>2.33887</v>
      </c>
      <c r="HN584" s="1">
        <v>1.4978</v>
      </c>
      <c r="HO584" s="1">
        <v>2.3022499999999999</v>
      </c>
      <c r="HP584" s="1">
        <v>1.5478499999999999</v>
      </c>
      <c r="HQ584" s="1">
        <v>2.4194300000000002</v>
      </c>
      <c r="HR584" s="1">
        <v>43.5627</v>
      </c>
      <c r="HS584" s="1">
        <v>15.340400000000001</v>
      </c>
      <c r="HT584" s="1">
        <v>18</v>
      </c>
      <c r="HU584" s="1">
        <v>503.02800000000002</v>
      </c>
      <c r="HV584" s="1">
        <v>460.32600000000002</v>
      </c>
      <c r="HW584" s="1">
        <v>26.302299999999999</v>
      </c>
      <c r="HX584" s="1">
        <v>34.489800000000002</v>
      </c>
      <c r="HY584" s="1">
        <v>29.998999999999999</v>
      </c>
      <c r="HZ584" s="1">
        <v>34.391300000000001</v>
      </c>
      <c r="IA584" s="1">
        <v>34.493099999999998</v>
      </c>
      <c r="IB584" s="1">
        <v>38.448300000000003</v>
      </c>
      <c r="IC584" s="1">
        <v>28.625599999999999</v>
      </c>
      <c r="ID584" s="1">
        <v>0</v>
      </c>
      <c r="IE584" s="1">
        <v>26.339099999999998</v>
      </c>
      <c r="IF584" s="1">
        <v>864.25199999999995</v>
      </c>
      <c r="IG584" s="1">
        <v>23.9498</v>
      </c>
      <c r="IH584" s="1">
        <v>100.334</v>
      </c>
      <c r="II584" s="1">
        <v>100.023</v>
      </c>
      <c r="IJ584" s="1" t="s">
        <v>1161</v>
      </c>
    </row>
    <row r="585" spans="1:244" ht="15.75" customHeight="1" x14ac:dyDescent="0.3">
      <c r="A585" s="1">
        <v>569</v>
      </c>
      <c r="B585" s="1">
        <v>1659809851.5999999</v>
      </c>
      <c r="C585" s="1">
        <v>13710.099999904631</v>
      </c>
      <c r="D585" s="1" t="s">
        <v>1478</v>
      </c>
      <c r="E585" s="1" t="s">
        <v>1479</v>
      </c>
      <c r="F585" s="1">
        <v>1</v>
      </c>
      <c r="G585" s="1" t="s">
        <v>346</v>
      </c>
      <c r="H585" s="1" t="s">
        <v>347</v>
      </c>
      <c r="I585" s="1" t="s">
        <v>348</v>
      </c>
      <c r="J585" s="1" t="s">
        <v>349</v>
      </c>
      <c r="K585" s="1" t="s">
        <v>350</v>
      </c>
      <c r="L585" s="1" t="s">
        <v>1154</v>
      </c>
      <c r="M585" s="1" t="s">
        <v>351</v>
      </c>
      <c r="N585" s="1">
        <v>1659809843.2874999</v>
      </c>
      <c r="O585" s="1">
        <f t="shared" si="68"/>
        <v>2.8929208211298995E-3</v>
      </c>
      <c r="P585" s="1">
        <f t="shared" si="69"/>
        <v>2.8929208211298993</v>
      </c>
      <c r="Q585" s="1">
        <f t="shared" si="70"/>
        <v>20.11981260894677</v>
      </c>
      <c r="R585" s="1">
        <f t="shared" si="71"/>
        <v>732.13693749999993</v>
      </c>
      <c r="S585" s="1">
        <f t="shared" si="72"/>
        <v>482.87984804115399</v>
      </c>
      <c r="T585" s="1">
        <f t="shared" si="73"/>
        <v>47.752496539639736</v>
      </c>
      <c r="U585" s="1">
        <f t="shared" si="74"/>
        <v>72.401792529415218</v>
      </c>
      <c r="V585" s="1">
        <f t="shared" si="75"/>
        <v>0.14373075600616683</v>
      </c>
      <c r="W585" s="1">
        <f t="shared" si="76"/>
        <v>2.9052471112117768</v>
      </c>
      <c r="X585" s="1">
        <f t="shared" si="77"/>
        <v>0.13989405461303694</v>
      </c>
      <c r="Y585" s="1">
        <f t="shared" si="78"/>
        <v>8.7769966081610806E-2</v>
      </c>
      <c r="Z585" s="1">
        <f t="shared" si="79"/>
        <v>321.51310486473716</v>
      </c>
      <c r="AA585" s="1">
        <f t="shared" si="80"/>
        <v>32.146469015308512</v>
      </c>
      <c r="AB585" s="1">
        <f t="shared" si="81"/>
        <v>31.61659375</v>
      </c>
      <c r="AC585" s="1">
        <f t="shared" si="82"/>
        <v>4.6724327488106789</v>
      </c>
      <c r="AD585" s="1">
        <f t="shared" si="83"/>
        <v>59.940443202354999</v>
      </c>
      <c r="AE585" s="1">
        <f t="shared" si="84"/>
        <v>2.7036949805591326</v>
      </c>
      <c r="AF585" s="1">
        <f t="shared" si="85"/>
        <v>4.5106356178108928</v>
      </c>
      <c r="AG585" s="1">
        <f t="shared" si="86"/>
        <v>1.9687377682515463</v>
      </c>
      <c r="AH585" s="1">
        <f t="shared" si="87"/>
        <v>-127.57780821182857</v>
      </c>
      <c r="AI585" s="1">
        <f t="shared" si="88"/>
        <v>-97.027912390810343</v>
      </c>
      <c r="AJ585" s="1">
        <f t="shared" si="89"/>
        <v>-7.5224700279419459</v>
      </c>
      <c r="AK585" s="1">
        <f t="shared" si="90"/>
        <v>89.384914234156298</v>
      </c>
      <c r="AL585" s="1">
        <f t="shared" si="91"/>
        <v>51.659125198855193</v>
      </c>
      <c r="AM585" s="1">
        <f t="shared" si="92"/>
        <v>2.9763686531543625</v>
      </c>
      <c r="AN585" s="1">
        <f t="shared" si="93"/>
        <v>20.11981260894677</v>
      </c>
      <c r="AO585" s="1">
        <v>844.47288274464881</v>
      </c>
      <c r="AP585" s="1">
        <v>793.1290727272725</v>
      </c>
      <c r="AQ585" s="1">
        <v>5.1910561028765549</v>
      </c>
      <c r="AR585" s="1">
        <v>65.640967639493695</v>
      </c>
      <c r="AS585" s="1">
        <f t="shared" si="94"/>
        <v>2.8929208211298993</v>
      </c>
      <c r="AT585" s="1">
        <v>23.864026590306729</v>
      </c>
      <c r="AU585" s="1">
        <v>27.30383736263737</v>
      </c>
      <c r="AV585" s="1">
        <v>-9.5767765728020475E-3</v>
      </c>
      <c r="AW585" s="1">
        <v>85.652691204129724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51465.98129046629</v>
      </c>
      <c r="BC585" s="1">
        <f t="shared" si="98"/>
        <v>1999.9793749999999</v>
      </c>
      <c r="BD585" s="1">
        <f t="shared" si="99"/>
        <v>1681.1828804998634</v>
      </c>
      <c r="BE585" s="1">
        <f t="shared" si="100"/>
        <v>0.84060010893855519</v>
      </c>
      <c r="BF585" s="1">
        <f t="shared" si="101"/>
        <v>0.16075821025141179</v>
      </c>
      <c r="BG585" s="1">
        <v>6</v>
      </c>
      <c r="BH585" s="1">
        <v>0.5</v>
      </c>
      <c r="BI585" s="1" t="s">
        <v>352</v>
      </c>
      <c r="BJ585" s="1">
        <v>2</v>
      </c>
      <c r="BK585" s="1" t="b">
        <v>1</v>
      </c>
      <c r="BL585" s="1">
        <v>1659809843.2874999</v>
      </c>
      <c r="BM585" s="1">
        <v>732.13693749999993</v>
      </c>
      <c r="BN585" s="1">
        <v>796.72399999999993</v>
      </c>
      <c r="BO585" s="1">
        <v>27.340137500000001</v>
      </c>
      <c r="BP585" s="1">
        <v>23.867156250000001</v>
      </c>
      <c r="BQ585" s="1">
        <v>730.28812500000004</v>
      </c>
      <c r="BR585" s="1">
        <v>27.327256250000001</v>
      </c>
      <c r="BS585" s="1">
        <v>500.14568750000001</v>
      </c>
      <c r="BT585" s="1">
        <v>98.790943749999997</v>
      </c>
      <c r="BU585" s="1">
        <v>0.10010903124999999</v>
      </c>
      <c r="BV585" s="1">
        <v>30.9971125</v>
      </c>
      <c r="BW585" s="1">
        <v>31.61659375</v>
      </c>
      <c r="BX585" s="1">
        <v>999.9</v>
      </c>
      <c r="BY585" s="1">
        <v>0</v>
      </c>
      <c r="BZ585" s="1">
        <v>0</v>
      </c>
      <c r="CA585" s="1">
        <v>9982.8081250000014</v>
      </c>
      <c r="CB585" s="1">
        <v>0</v>
      </c>
      <c r="CC585" s="1">
        <v>225.7745625</v>
      </c>
      <c r="CD585" s="1">
        <v>-64.587099999999992</v>
      </c>
      <c r="CE585" s="1">
        <v>752.71568750000006</v>
      </c>
      <c r="CF585" s="1">
        <v>816.20437500000003</v>
      </c>
      <c r="CG585" s="1">
        <v>3.4729725</v>
      </c>
      <c r="CH585" s="1">
        <v>796.72399999999993</v>
      </c>
      <c r="CI585" s="1">
        <v>23.867156250000001</v>
      </c>
      <c r="CJ585" s="1">
        <v>2.7009574999999999</v>
      </c>
      <c r="CK585" s="1">
        <v>2.3578587500000001</v>
      </c>
      <c r="CL585" s="1">
        <v>22.290937499999998</v>
      </c>
      <c r="CM585" s="1">
        <v>20.077237499999999</v>
      </c>
      <c r="CN585" s="1">
        <v>1999.9793749999999</v>
      </c>
      <c r="CO585" s="1">
        <v>0.97999693749999994</v>
      </c>
      <c r="CP585" s="1">
        <v>2.0003093749999999E-2</v>
      </c>
      <c r="CQ585" s="1">
        <v>0</v>
      </c>
      <c r="CR585" s="1">
        <v>2.7475000000000001</v>
      </c>
      <c r="CS585" s="1">
        <v>0</v>
      </c>
      <c r="CT585" s="1">
        <v>20337.25</v>
      </c>
      <c r="CU585" s="1">
        <v>17412.125</v>
      </c>
      <c r="CV585" s="1">
        <v>43.859250000000003</v>
      </c>
      <c r="CW585" s="1">
        <v>45.027124999999998</v>
      </c>
      <c r="CX585" s="1">
        <v>43.929250000000003</v>
      </c>
      <c r="CY585" s="1">
        <v>43.311999999999998</v>
      </c>
      <c r="CZ585" s="1">
        <v>43.796499999999988</v>
      </c>
      <c r="DA585" s="1">
        <v>1959.9737500000001</v>
      </c>
      <c r="DB585" s="1">
        <v>40.006874999999987</v>
      </c>
      <c r="DC585" s="1">
        <v>0</v>
      </c>
      <c r="DD585" s="1">
        <v>1659809850.9000001</v>
      </c>
      <c r="DE585" s="1">
        <v>0</v>
      </c>
      <c r="DF585" s="1">
        <v>1659809405.0999999</v>
      </c>
      <c r="DG585" s="1" t="s">
        <v>1159</v>
      </c>
      <c r="DH585" s="1">
        <v>1659809402.5999999</v>
      </c>
      <c r="DI585" s="1">
        <v>1659809405.0999999</v>
      </c>
      <c r="DJ585" s="1">
        <v>17</v>
      </c>
      <c r="DK585" s="1">
        <v>-0.01</v>
      </c>
      <c r="DL585" s="1">
        <v>-1E-3</v>
      </c>
      <c r="DM585" s="1">
        <v>1.2789999999999999</v>
      </c>
      <c r="DN585" s="1">
        <v>1.7000000000000001E-2</v>
      </c>
      <c r="DO585" s="1">
        <v>400</v>
      </c>
      <c r="DP585" s="1">
        <v>24</v>
      </c>
      <c r="DQ585" s="1">
        <v>0.2</v>
      </c>
      <c r="DR585" s="1">
        <v>0.03</v>
      </c>
      <c r="DS585" s="1">
        <v>20.868683572896291</v>
      </c>
      <c r="DT585" s="1">
        <v>-3.351491042930431</v>
      </c>
      <c r="DU585" s="1">
        <v>0.30792369498231142</v>
      </c>
      <c r="DV585" s="1">
        <v>0</v>
      </c>
      <c r="DW585" s="1">
        <v>-64.61767804878049</v>
      </c>
      <c r="DX585" s="1">
        <v>1.7847825783972759</v>
      </c>
      <c r="DY585" s="1">
        <v>0.34421742810442779</v>
      </c>
      <c r="DZ585" s="1">
        <v>0</v>
      </c>
      <c r="EA585" s="1">
        <v>3.476024634146341</v>
      </c>
      <c r="EB585" s="1">
        <v>-0.1199790940766506</v>
      </c>
      <c r="EC585" s="1">
        <v>1.581704330816899E-2</v>
      </c>
      <c r="ED585" s="1">
        <v>1</v>
      </c>
      <c r="EE585" s="1">
        <v>1.968779617266105</v>
      </c>
      <c r="EF585" s="1">
        <v>1.4046501941157591E-2</v>
      </c>
      <c r="EG585" s="1">
        <v>1.515914107987552E-3</v>
      </c>
      <c r="EH585" s="1">
        <v>1</v>
      </c>
      <c r="EI585" s="1">
        <v>0.1474697898459818</v>
      </c>
      <c r="EJ585" s="1">
        <v>-1.9018387351170951E-2</v>
      </c>
      <c r="EK585" s="1">
        <v>1.6665442549443929E-3</v>
      </c>
      <c r="EL585" s="1">
        <v>1</v>
      </c>
      <c r="EM585" s="1">
        <v>3</v>
      </c>
      <c r="EN585" s="1">
        <v>6</v>
      </c>
      <c r="EO585" s="1" t="s">
        <v>1160</v>
      </c>
      <c r="EP585" s="1">
        <v>2.9403600000000001</v>
      </c>
      <c r="EQ585" s="1">
        <v>2.8012299999999999</v>
      </c>
      <c r="ER585" s="1">
        <v>0.13917499999999999</v>
      </c>
      <c r="ES585" s="1">
        <v>0.146678</v>
      </c>
      <c r="ET585" s="1">
        <v>0.116578</v>
      </c>
      <c r="EU585" s="1">
        <v>0.106085</v>
      </c>
      <c r="EV585" s="1">
        <v>17599.8</v>
      </c>
      <c r="EW585" s="1">
        <v>18292.2</v>
      </c>
      <c r="EX585" s="1">
        <v>23791</v>
      </c>
      <c r="EY585" s="1">
        <v>24963.200000000001</v>
      </c>
      <c r="EZ585" s="1">
        <v>33653.5</v>
      </c>
      <c r="FA585" s="1">
        <v>35644.400000000001</v>
      </c>
      <c r="FB585" s="1">
        <v>43395.8</v>
      </c>
      <c r="FC585" s="1">
        <v>46155</v>
      </c>
      <c r="FD585" s="1">
        <v>1.93638</v>
      </c>
      <c r="FE585" s="1">
        <v>1.7722</v>
      </c>
      <c r="FF585" s="1">
        <v>9.0584200000000004E-2</v>
      </c>
      <c r="FG585" s="1">
        <v>0</v>
      </c>
      <c r="FH585" s="1">
        <v>30.1235</v>
      </c>
      <c r="FI585" s="1">
        <v>999.9</v>
      </c>
      <c r="FJ585" s="1">
        <v>41.8</v>
      </c>
      <c r="FK585" s="1">
        <v>41.6</v>
      </c>
      <c r="FL585" s="1">
        <v>34.151499999999999</v>
      </c>
      <c r="FM585" s="1">
        <v>63.644300000000001</v>
      </c>
      <c r="FN585" s="1">
        <v>25.729199999999999</v>
      </c>
      <c r="FO585" s="1">
        <v>1</v>
      </c>
      <c r="FP585" s="1">
        <v>0.61014199999999996</v>
      </c>
      <c r="FQ585" s="1">
        <v>3.1488399999999999</v>
      </c>
      <c r="FR585" s="1">
        <v>20.289100000000001</v>
      </c>
      <c r="FS585" s="1">
        <v>5.2100999999999997</v>
      </c>
      <c r="FT585" s="1">
        <v>11.907999999999999</v>
      </c>
      <c r="FU585" s="1">
        <v>5.0025000000000004</v>
      </c>
      <c r="FV585" s="1">
        <v>3.2900999999999998</v>
      </c>
      <c r="FW585" s="1">
        <v>9999</v>
      </c>
      <c r="FX585" s="1">
        <v>9999</v>
      </c>
      <c r="FY585" s="1">
        <v>9999</v>
      </c>
      <c r="FZ585" s="1">
        <v>999.9</v>
      </c>
      <c r="GA585" s="1">
        <v>1.8598399999999999</v>
      </c>
      <c r="GB585" s="1">
        <v>1.8548500000000001</v>
      </c>
      <c r="GC585" s="1">
        <v>1.8580399999999999</v>
      </c>
      <c r="GD585" s="1">
        <v>1.8565400000000001</v>
      </c>
      <c r="GE585" s="1">
        <v>1.8552</v>
      </c>
      <c r="GF585" s="1">
        <v>1.8548</v>
      </c>
      <c r="GG585" s="1">
        <v>1.8536699999999999</v>
      </c>
      <c r="GH585" s="1">
        <v>1.8566400000000001</v>
      </c>
      <c r="GI585" s="1">
        <v>0</v>
      </c>
      <c r="GJ585" s="1">
        <v>0</v>
      </c>
      <c r="GK585" s="1">
        <v>0</v>
      </c>
      <c r="GL585" s="1">
        <v>0</v>
      </c>
      <c r="GM585" s="1" t="s">
        <v>355</v>
      </c>
      <c r="GN585" s="1" t="s">
        <v>356</v>
      </c>
      <c r="GO585" s="1" t="s">
        <v>357</v>
      </c>
      <c r="GP585" s="1" t="s">
        <v>357</v>
      </c>
      <c r="GQ585" s="1" t="s">
        <v>357</v>
      </c>
      <c r="GR585" s="1" t="s">
        <v>357</v>
      </c>
      <c r="GS585" s="1">
        <v>0</v>
      </c>
      <c r="GT585" s="1">
        <v>100</v>
      </c>
      <c r="GU585" s="1">
        <v>100</v>
      </c>
      <c r="GV585" s="1">
        <v>1.9079999999999999</v>
      </c>
      <c r="GW585" s="1">
        <v>1.29E-2</v>
      </c>
      <c r="GX585" s="1">
        <v>0.27761382284396391</v>
      </c>
      <c r="GY585" s="1">
        <v>3.0239061252787889E-3</v>
      </c>
      <c r="GZ585" s="1">
        <v>-1.398580452151984E-6</v>
      </c>
      <c r="HA585" s="1">
        <v>2.8030378366047371E-10</v>
      </c>
      <c r="HB585" s="1">
        <v>-7.1345895132161177E-2</v>
      </c>
      <c r="HC585" s="1">
        <v>1.0309082032153079E-2</v>
      </c>
      <c r="HD585" s="1">
        <v>-3.6321104004466529E-4</v>
      </c>
      <c r="HE585" s="1">
        <v>3.6129943689190391E-6</v>
      </c>
      <c r="HF585" s="1">
        <v>0</v>
      </c>
      <c r="HG585" s="1">
        <v>2134</v>
      </c>
      <c r="HH585" s="1">
        <v>3</v>
      </c>
      <c r="HI585" s="1">
        <v>46</v>
      </c>
      <c r="HJ585" s="1">
        <v>7.5</v>
      </c>
      <c r="HK585" s="1">
        <v>7.4</v>
      </c>
      <c r="HL585" s="1">
        <v>1.9201699999999999</v>
      </c>
      <c r="HM585" s="1">
        <v>2.34253</v>
      </c>
      <c r="HN585" s="1">
        <v>1.4978</v>
      </c>
      <c r="HO585" s="1">
        <v>2.3034699999999999</v>
      </c>
      <c r="HP585" s="1">
        <v>1.5478499999999999</v>
      </c>
      <c r="HQ585" s="1">
        <v>2.4621599999999999</v>
      </c>
      <c r="HR585" s="1">
        <v>43.5627</v>
      </c>
      <c r="HS585" s="1">
        <v>15.322800000000001</v>
      </c>
      <c r="HT585" s="1">
        <v>18</v>
      </c>
      <c r="HU585" s="1">
        <v>503.02499999999998</v>
      </c>
      <c r="HV585" s="1">
        <v>460.32299999999998</v>
      </c>
      <c r="HW585" s="1">
        <v>26.300699999999999</v>
      </c>
      <c r="HX585" s="1">
        <v>34.4893</v>
      </c>
      <c r="HY585" s="1">
        <v>29.998899999999999</v>
      </c>
      <c r="HZ585" s="1">
        <v>34.390799999999999</v>
      </c>
      <c r="IA585" s="1">
        <v>34.492600000000003</v>
      </c>
      <c r="IB585" s="1">
        <v>38.629199999999997</v>
      </c>
      <c r="IC585" s="1">
        <v>28.625599999999999</v>
      </c>
      <c r="ID585" s="1">
        <v>0</v>
      </c>
      <c r="IE585" s="1">
        <v>26.339099999999998</v>
      </c>
      <c r="IF585" s="1">
        <v>874.34500000000003</v>
      </c>
      <c r="IG585" s="1">
        <v>23.945799999999998</v>
      </c>
      <c r="IH585" s="1">
        <v>100.334</v>
      </c>
      <c r="II585" s="1">
        <v>100.023</v>
      </c>
      <c r="IJ585" s="1" t="s">
        <v>1161</v>
      </c>
    </row>
    <row r="586" spans="1:244" ht="15.75" customHeight="1" x14ac:dyDescent="0.3">
      <c r="A586" s="1">
        <v>570</v>
      </c>
      <c r="B586" s="1">
        <v>1659809853.0999999</v>
      </c>
      <c r="C586" s="1">
        <v>13711.599999904631</v>
      </c>
      <c r="D586" s="1" t="s">
        <v>1480</v>
      </c>
      <c r="E586" s="1" t="s">
        <v>1481</v>
      </c>
      <c r="F586" s="1">
        <v>1</v>
      </c>
      <c r="G586" s="1" t="s">
        <v>346</v>
      </c>
      <c r="H586" s="1" t="s">
        <v>347</v>
      </c>
      <c r="I586" s="1" t="s">
        <v>348</v>
      </c>
      <c r="J586" s="1" t="s">
        <v>349</v>
      </c>
      <c r="K586" s="1" t="s">
        <v>350</v>
      </c>
      <c r="L586" s="1" t="s">
        <v>1154</v>
      </c>
      <c r="M586" s="1" t="s">
        <v>351</v>
      </c>
      <c r="N586" s="1">
        <v>1659809845.3187499</v>
      </c>
      <c r="O586" s="1">
        <f t="shared" si="68"/>
        <v>2.909551231517244E-3</v>
      </c>
      <c r="P586" s="1">
        <f t="shared" si="69"/>
        <v>2.909551231517244</v>
      </c>
      <c r="Q586" s="1">
        <f t="shared" si="70"/>
        <v>20.122968433598743</v>
      </c>
      <c r="R586" s="1">
        <f t="shared" si="71"/>
        <v>742.34718750000002</v>
      </c>
      <c r="S586" s="1">
        <f t="shared" si="72"/>
        <v>494.06344897288579</v>
      </c>
      <c r="T586" s="1">
        <f t="shared" si="73"/>
        <v>48.858482144437666</v>
      </c>
      <c r="U586" s="1">
        <f t="shared" si="74"/>
        <v>73.411536273011691</v>
      </c>
      <c r="V586" s="1">
        <f t="shared" si="75"/>
        <v>0.14460636510628019</v>
      </c>
      <c r="W586" s="1">
        <f t="shared" si="76"/>
        <v>2.9059169119982196</v>
      </c>
      <c r="X586" s="1">
        <f t="shared" si="77"/>
        <v>0.14072432399991494</v>
      </c>
      <c r="Y586" s="1">
        <f t="shared" si="78"/>
        <v>8.8292808093874006E-2</v>
      </c>
      <c r="Z586" s="1">
        <f t="shared" si="79"/>
        <v>321.50865302609691</v>
      </c>
      <c r="AA586" s="1">
        <f t="shared" si="80"/>
        <v>32.13942187123132</v>
      </c>
      <c r="AB586" s="1">
        <f t="shared" si="81"/>
        <v>31.612612500000001</v>
      </c>
      <c r="AC586" s="1">
        <f t="shared" si="82"/>
        <v>4.671376997926024</v>
      </c>
      <c r="AD586" s="1">
        <f t="shared" si="83"/>
        <v>59.932999537205532</v>
      </c>
      <c r="AE586" s="1">
        <f t="shared" si="84"/>
        <v>2.7029844882778806</v>
      </c>
      <c r="AF586" s="1">
        <f t="shared" si="85"/>
        <v>4.5100103601521013</v>
      </c>
      <c r="AG586" s="1">
        <f t="shared" si="86"/>
        <v>1.9683925096481434</v>
      </c>
      <c r="AH586" s="1">
        <f t="shared" si="87"/>
        <v>-128.31120930991045</v>
      </c>
      <c r="AI586" s="1">
        <f t="shared" si="88"/>
        <v>-96.807453166124247</v>
      </c>
      <c r="AJ586" s="1">
        <f t="shared" si="89"/>
        <v>-7.5034108877908059</v>
      </c>
      <c r="AK586" s="1">
        <f t="shared" si="90"/>
        <v>88.88657966227143</v>
      </c>
      <c r="AL586" s="1">
        <f t="shared" si="91"/>
        <v>51.497166113635245</v>
      </c>
      <c r="AM586" s="1">
        <f t="shared" si="92"/>
        <v>2.9715557337244811</v>
      </c>
      <c r="AN586" s="1">
        <f t="shared" si="93"/>
        <v>20.122968433598743</v>
      </c>
      <c r="AO586" s="1">
        <v>851.97885726622326</v>
      </c>
      <c r="AP586" s="1">
        <v>800.80943030303013</v>
      </c>
      <c r="AQ586" s="1">
        <v>5.1561367413070682</v>
      </c>
      <c r="AR586" s="1">
        <v>65.640967639493695</v>
      </c>
      <c r="AS586" s="1">
        <f t="shared" si="94"/>
        <v>2.909551231517244</v>
      </c>
      <c r="AT586" s="1">
        <v>23.86336775240661</v>
      </c>
      <c r="AU586" s="1">
        <v>27.303879120879142</v>
      </c>
      <c r="AV586" s="1">
        <v>-6.7750145629202688E-3</v>
      </c>
      <c r="AW586" s="1">
        <v>85.652691204129724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51485.337603876957</v>
      </c>
      <c r="BC586" s="1">
        <f t="shared" si="98"/>
        <v>1999.9512500000001</v>
      </c>
      <c r="BD586" s="1">
        <f t="shared" si="99"/>
        <v>1681.1592746249207</v>
      </c>
      <c r="BE586" s="1">
        <f t="shared" si="100"/>
        <v>0.84060012694055453</v>
      </c>
      <c r="BF586" s="1">
        <f t="shared" si="101"/>
        <v>0.16075824499527019</v>
      </c>
      <c r="BG586" s="1">
        <v>6</v>
      </c>
      <c r="BH586" s="1">
        <v>0.5</v>
      </c>
      <c r="BI586" s="1" t="s">
        <v>352</v>
      </c>
      <c r="BJ586" s="1">
        <v>2</v>
      </c>
      <c r="BK586" s="1" t="b">
        <v>1</v>
      </c>
      <c r="BL586" s="1">
        <v>1659809845.3187499</v>
      </c>
      <c r="BM586" s="1">
        <v>742.34718750000002</v>
      </c>
      <c r="BN586" s="1">
        <v>806.772875</v>
      </c>
      <c r="BO586" s="1">
        <v>27.3329375</v>
      </c>
      <c r="BP586" s="1">
        <v>23.865506249999999</v>
      </c>
      <c r="BQ586" s="1">
        <v>740.48393749999991</v>
      </c>
      <c r="BR586" s="1">
        <v>27.320037500000002</v>
      </c>
      <c r="BS586" s="1">
        <v>500.13987500000002</v>
      </c>
      <c r="BT586" s="1">
        <v>98.791025000000005</v>
      </c>
      <c r="BU586" s="1">
        <v>0.1000835125</v>
      </c>
      <c r="BV586" s="1">
        <v>30.994681249999999</v>
      </c>
      <c r="BW586" s="1">
        <v>31.612612500000001</v>
      </c>
      <c r="BX586" s="1">
        <v>999.9</v>
      </c>
      <c r="BY586" s="1">
        <v>0</v>
      </c>
      <c r="BZ586" s="1">
        <v>0</v>
      </c>
      <c r="CA586" s="1">
        <v>9986.6293750000004</v>
      </c>
      <c r="CB586" s="1">
        <v>0</v>
      </c>
      <c r="CC586" s="1">
        <v>227.2519375</v>
      </c>
      <c r="CD586" s="1">
        <v>-64.425718750000016</v>
      </c>
      <c r="CE586" s="1">
        <v>763.20731249999994</v>
      </c>
      <c r="CF586" s="1">
        <v>826.49756249999996</v>
      </c>
      <c r="CG586" s="1">
        <v>3.4674143750000002</v>
      </c>
      <c r="CH586" s="1">
        <v>806.772875</v>
      </c>
      <c r="CI586" s="1">
        <v>23.865506249999999</v>
      </c>
      <c r="CJ586" s="1">
        <v>2.7002481249999999</v>
      </c>
      <c r="CK586" s="1">
        <v>2.3576981250000002</v>
      </c>
      <c r="CL586" s="1">
        <v>22.286618749999999</v>
      </c>
      <c r="CM586" s="1">
        <v>20.07613125</v>
      </c>
      <c r="CN586" s="1">
        <v>1999.9512500000001</v>
      </c>
      <c r="CO586" s="1">
        <v>0.9799965625</v>
      </c>
      <c r="CP586" s="1">
        <v>2.0003456249999999E-2</v>
      </c>
      <c r="CQ586" s="1">
        <v>0</v>
      </c>
      <c r="CR586" s="1">
        <v>2.8567499999999999</v>
      </c>
      <c r="CS586" s="1">
        <v>0</v>
      </c>
      <c r="CT586" s="1">
        <v>20386.400000000001</v>
      </c>
      <c r="CU586" s="1">
        <v>17411.881249999999</v>
      </c>
      <c r="CV586" s="1">
        <v>43.851374999999997</v>
      </c>
      <c r="CW586" s="1">
        <v>45.023249999999997</v>
      </c>
      <c r="CX586" s="1">
        <v>43.929250000000003</v>
      </c>
      <c r="CY586" s="1">
        <v>43.311999999999998</v>
      </c>
      <c r="CZ586" s="1">
        <v>43.788749999999993</v>
      </c>
      <c r="DA586" s="1">
        <v>1959.944375</v>
      </c>
      <c r="DB586" s="1">
        <v>40.007499999999993</v>
      </c>
      <c r="DC586" s="1">
        <v>0</v>
      </c>
      <c r="DD586" s="1">
        <v>1659809852.0999999</v>
      </c>
      <c r="DE586" s="1">
        <v>0</v>
      </c>
      <c r="DF586" s="1">
        <v>1659809405.0999999</v>
      </c>
      <c r="DG586" s="1" t="s">
        <v>1159</v>
      </c>
      <c r="DH586" s="1">
        <v>1659809402.5999999</v>
      </c>
      <c r="DI586" s="1">
        <v>1659809405.0999999</v>
      </c>
      <c r="DJ586" s="1">
        <v>17</v>
      </c>
      <c r="DK586" s="1">
        <v>-0.01</v>
      </c>
      <c r="DL586" s="1">
        <v>-1E-3</v>
      </c>
      <c r="DM586" s="1">
        <v>1.2789999999999999</v>
      </c>
      <c r="DN586" s="1">
        <v>1.7000000000000001E-2</v>
      </c>
      <c r="DO586" s="1">
        <v>400</v>
      </c>
      <c r="DP586" s="1">
        <v>24</v>
      </c>
      <c r="DQ586" s="1">
        <v>0.2</v>
      </c>
      <c r="DR586" s="1">
        <v>0.03</v>
      </c>
      <c r="DS586" s="1">
        <v>20.799320804151851</v>
      </c>
      <c r="DT586" s="1">
        <v>-4.0256980415024799</v>
      </c>
      <c r="DU586" s="1">
        <v>0.35226093134056508</v>
      </c>
      <c r="DV586" s="1">
        <v>0</v>
      </c>
      <c r="DW586" s="1">
        <v>-64.577775609756102</v>
      </c>
      <c r="DX586" s="1">
        <v>2.653283623693409</v>
      </c>
      <c r="DY586" s="1">
        <v>0.39886941183525082</v>
      </c>
      <c r="DZ586" s="1">
        <v>0</v>
      </c>
      <c r="EA586" s="1">
        <v>3.4741648780487808</v>
      </c>
      <c r="EB586" s="1">
        <v>-0.14248766550521841</v>
      </c>
      <c r="EC586" s="1">
        <v>1.72924890112627E-2</v>
      </c>
      <c r="ED586" s="1">
        <v>1</v>
      </c>
      <c r="EE586" s="1">
        <v>1.9687972680793171</v>
      </c>
      <c r="EF586" s="1">
        <v>1.078696838398998E-2</v>
      </c>
      <c r="EG586" s="1">
        <v>1.5095713669519681E-3</v>
      </c>
      <c r="EH586" s="1">
        <v>1</v>
      </c>
      <c r="EI586" s="1">
        <v>0.14715487348255121</v>
      </c>
      <c r="EJ586" s="1">
        <v>-2.2763836387450481E-2</v>
      </c>
      <c r="EK586" s="1">
        <v>1.8747213409498499E-3</v>
      </c>
      <c r="EL586" s="1">
        <v>1</v>
      </c>
      <c r="EM586" s="1">
        <v>3</v>
      </c>
      <c r="EN586" s="1">
        <v>6</v>
      </c>
      <c r="EO586" s="1" t="s">
        <v>1160</v>
      </c>
      <c r="EP586" s="1">
        <v>2.9401099999999998</v>
      </c>
      <c r="EQ586" s="1">
        <v>2.80125</v>
      </c>
      <c r="ER586" s="1">
        <v>0.14007700000000001</v>
      </c>
      <c r="ES586" s="1">
        <v>0.14751700000000001</v>
      </c>
      <c r="ET586" s="1">
        <v>0.116577</v>
      </c>
      <c r="EU586" s="1">
        <v>0.10608099999999999</v>
      </c>
      <c r="EV586" s="1">
        <v>17581.400000000001</v>
      </c>
      <c r="EW586" s="1">
        <v>18274.2</v>
      </c>
      <c r="EX586" s="1">
        <v>23790.9</v>
      </c>
      <c r="EY586" s="1">
        <v>24963.3</v>
      </c>
      <c r="EZ586" s="1">
        <v>33653.599999999999</v>
      </c>
      <c r="FA586" s="1">
        <v>35644.800000000003</v>
      </c>
      <c r="FB586" s="1">
        <v>43395.9</v>
      </c>
      <c r="FC586" s="1">
        <v>46155.3</v>
      </c>
      <c r="FD586" s="1">
        <v>1.93625</v>
      </c>
      <c r="FE586" s="1">
        <v>1.7724299999999999</v>
      </c>
      <c r="FF586" s="1">
        <v>8.9895000000000003E-2</v>
      </c>
      <c r="FG586" s="1">
        <v>0</v>
      </c>
      <c r="FH586" s="1">
        <v>30.122800000000002</v>
      </c>
      <c r="FI586" s="1">
        <v>999.9</v>
      </c>
      <c r="FJ586" s="1">
        <v>41.8</v>
      </c>
      <c r="FK586" s="1">
        <v>41.6</v>
      </c>
      <c r="FL586" s="1">
        <v>34.151499999999999</v>
      </c>
      <c r="FM586" s="1">
        <v>63.834299999999999</v>
      </c>
      <c r="FN586" s="1">
        <v>26.458300000000001</v>
      </c>
      <c r="FO586" s="1">
        <v>1</v>
      </c>
      <c r="FP586" s="1">
        <v>0.60924800000000001</v>
      </c>
      <c r="FQ586" s="1">
        <v>3.0600200000000002</v>
      </c>
      <c r="FR586" s="1">
        <v>20.290900000000001</v>
      </c>
      <c r="FS586" s="1">
        <v>5.2099500000000001</v>
      </c>
      <c r="FT586" s="1">
        <v>11.9077</v>
      </c>
      <c r="FU586" s="1">
        <v>5.0026000000000002</v>
      </c>
      <c r="FV586" s="1">
        <v>3.2902</v>
      </c>
      <c r="FW586" s="1">
        <v>9999</v>
      </c>
      <c r="FX586" s="1">
        <v>9999</v>
      </c>
      <c r="FY586" s="1">
        <v>9999</v>
      </c>
      <c r="FZ586" s="1">
        <v>999.9</v>
      </c>
      <c r="GA586" s="1">
        <v>1.85985</v>
      </c>
      <c r="GB586" s="1">
        <v>1.85486</v>
      </c>
      <c r="GC586" s="1">
        <v>1.85805</v>
      </c>
      <c r="GD586" s="1">
        <v>1.8565400000000001</v>
      </c>
      <c r="GE586" s="1">
        <v>1.8552</v>
      </c>
      <c r="GF586" s="1">
        <v>1.8547800000000001</v>
      </c>
      <c r="GG586" s="1">
        <v>1.8536699999999999</v>
      </c>
      <c r="GH586" s="1">
        <v>1.85666</v>
      </c>
      <c r="GI586" s="1">
        <v>0</v>
      </c>
      <c r="GJ586" s="1">
        <v>0</v>
      </c>
      <c r="GK586" s="1">
        <v>0</v>
      </c>
      <c r="GL586" s="1">
        <v>0</v>
      </c>
      <c r="GM586" s="1" t="s">
        <v>355</v>
      </c>
      <c r="GN586" s="1" t="s">
        <v>356</v>
      </c>
      <c r="GO586" s="1" t="s">
        <v>357</v>
      </c>
      <c r="GP586" s="1" t="s">
        <v>357</v>
      </c>
      <c r="GQ586" s="1" t="s">
        <v>357</v>
      </c>
      <c r="GR586" s="1" t="s">
        <v>357</v>
      </c>
      <c r="GS586" s="1">
        <v>0</v>
      </c>
      <c r="GT586" s="1">
        <v>100</v>
      </c>
      <c r="GU586" s="1">
        <v>100</v>
      </c>
      <c r="GV586" s="1">
        <v>1.917</v>
      </c>
      <c r="GW586" s="1">
        <v>1.29E-2</v>
      </c>
      <c r="GX586" s="1">
        <v>0.27761382284396391</v>
      </c>
      <c r="GY586" s="1">
        <v>3.0239061252787889E-3</v>
      </c>
      <c r="GZ586" s="1">
        <v>-1.398580452151984E-6</v>
      </c>
      <c r="HA586" s="1">
        <v>2.8030378366047371E-10</v>
      </c>
      <c r="HB586" s="1">
        <v>-7.1345895132161177E-2</v>
      </c>
      <c r="HC586" s="1">
        <v>1.0309082032153079E-2</v>
      </c>
      <c r="HD586" s="1">
        <v>-3.6321104004466529E-4</v>
      </c>
      <c r="HE586" s="1">
        <v>3.6129943689190391E-6</v>
      </c>
      <c r="HF586" s="1">
        <v>0</v>
      </c>
      <c r="HG586" s="1">
        <v>2134</v>
      </c>
      <c r="HH586" s="1">
        <v>3</v>
      </c>
      <c r="HI586" s="1">
        <v>46</v>
      </c>
      <c r="HJ586" s="1">
        <v>7.5</v>
      </c>
      <c r="HK586" s="1">
        <v>7.5</v>
      </c>
      <c r="HL586" s="1">
        <v>1.94092</v>
      </c>
      <c r="HM586" s="1">
        <v>2.3559600000000001</v>
      </c>
      <c r="HN586" s="1">
        <v>1.4978</v>
      </c>
      <c r="HO586" s="1">
        <v>2.3022499999999999</v>
      </c>
      <c r="HP586" s="1">
        <v>1.5478499999999999</v>
      </c>
      <c r="HQ586" s="1">
        <v>2.32666</v>
      </c>
      <c r="HR586" s="1">
        <v>43.5627</v>
      </c>
      <c r="HS586" s="1">
        <v>15.3316</v>
      </c>
      <c r="HT586" s="1">
        <v>18</v>
      </c>
      <c r="HU586" s="1">
        <v>502.93</v>
      </c>
      <c r="HV586" s="1">
        <v>460.44900000000001</v>
      </c>
      <c r="HW586" s="1">
        <v>26.294599999999999</v>
      </c>
      <c r="HX586" s="1">
        <v>34.486600000000003</v>
      </c>
      <c r="HY586" s="1">
        <v>29.9985</v>
      </c>
      <c r="HZ586" s="1">
        <v>34.388199999999998</v>
      </c>
      <c r="IA586" s="1">
        <v>34.49</v>
      </c>
      <c r="IB586" s="1">
        <v>38.855200000000004</v>
      </c>
      <c r="IC586" s="1">
        <v>28.625599999999999</v>
      </c>
      <c r="ID586" s="1">
        <v>0</v>
      </c>
      <c r="IE586" s="1">
        <v>26.350100000000001</v>
      </c>
      <c r="IF586" s="1">
        <v>874.34500000000003</v>
      </c>
      <c r="IG586" s="1">
        <v>23.953499999999998</v>
      </c>
      <c r="IH586" s="1">
        <v>100.334</v>
      </c>
      <c r="II586" s="1">
        <v>100.024</v>
      </c>
      <c r="IJ586" s="1" t="s">
        <v>1161</v>
      </c>
    </row>
    <row r="587" spans="1:244" ht="15.75" customHeight="1" x14ac:dyDescent="0.3">
      <c r="A587" s="1">
        <v>571</v>
      </c>
      <c r="B587" s="1">
        <v>1659809853.5999999</v>
      </c>
      <c r="C587" s="1">
        <v>13712.099999904631</v>
      </c>
      <c r="D587" s="1" t="s">
        <v>1480</v>
      </c>
      <c r="E587" s="1" t="s">
        <v>1481</v>
      </c>
      <c r="F587" s="1">
        <v>1</v>
      </c>
      <c r="G587" s="1" t="s">
        <v>346</v>
      </c>
      <c r="H587" s="1" t="s">
        <v>347</v>
      </c>
      <c r="I587" s="1" t="s">
        <v>348</v>
      </c>
      <c r="J587" s="1" t="s">
        <v>349</v>
      </c>
      <c r="K587" s="1" t="s">
        <v>350</v>
      </c>
      <c r="L587" s="1" t="s">
        <v>1154</v>
      </c>
      <c r="M587" s="1" t="s">
        <v>351</v>
      </c>
      <c r="N587" s="1">
        <v>1659809845.3187499</v>
      </c>
      <c r="O587" s="1">
        <f t="shared" si="68"/>
        <v>2.9158529942206637E-3</v>
      </c>
      <c r="P587" s="1">
        <f t="shared" si="69"/>
        <v>2.9158529942206637</v>
      </c>
      <c r="Q587" s="1">
        <f t="shared" si="70"/>
        <v>20.062286204942513</v>
      </c>
      <c r="R587" s="1">
        <f t="shared" si="71"/>
        <v>742.34718750000002</v>
      </c>
      <c r="S587" s="1">
        <f t="shared" si="72"/>
        <v>495.22473930500763</v>
      </c>
      <c r="T587" s="1">
        <f t="shared" si="73"/>
        <v>48.973323432686037</v>
      </c>
      <c r="U587" s="1">
        <f t="shared" si="74"/>
        <v>73.411536273011691</v>
      </c>
      <c r="V587" s="1">
        <f t="shared" si="75"/>
        <v>0.14492820665187134</v>
      </c>
      <c r="W587" s="1">
        <f t="shared" si="76"/>
        <v>2.9059169119982196</v>
      </c>
      <c r="X587" s="1">
        <f t="shared" si="77"/>
        <v>0.14102911715386954</v>
      </c>
      <c r="Y587" s="1">
        <f t="shared" si="78"/>
        <v>8.8484778573646894E-2</v>
      </c>
      <c r="Z587" s="1">
        <f t="shared" si="79"/>
        <v>321.50865302609691</v>
      </c>
      <c r="AA587" s="1">
        <f t="shared" si="80"/>
        <v>32.137775202065612</v>
      </c>
      <c r="AB587" s="1">
        <f t="shared" si="81"/>
        <v>31.612612500000001</v>
      </c>
      <c r="AC587" s="1">
        <f t="shared" si="82"/>
        <v>4.671376997926024</v>
      </c>
      <c r="AD587" s="1">
        <f t="shared" si="83"/>
        <v>59.932999537205532</v>
      </c>
      <c r="AE587" s="1">
        <f t="shared" si="84"/>
        <v>2.7029844882778806</v>
      </c>
      <c r="AF587" s="1">
        <f t="shared" si="85"/>
        <v>4.5100103601521013</v>
      </c>
      <c r="AG587" s="1">
        <f t="shared" si="86"/>
        <v>1.9683925096481434</v>
      </c>
      <c r="AH587" s="1">
        <f t="shared" si="87"/>
        <v>-128.58911704513127</v>
      </c>
      <c r="AI587" s="1">
        <f t="shared" si="88"/>
        <v>-96.807453166124247</v>
      </c>
      <c r="AJ587" s="1">
        <f t="shared" si="89"/>
        <v>-7.5034108877908059</v>
      </c>
      <c r="AK587" s="1">
        <f t="shared" si="90"/>
        <v>88.608671927050608</v>
      </c>
      <c r="AL587" s="1">
        <f t="shared" si="91"/>
        <v>51.497166113635245</v>
      </c>
      <c r="AM587" s="1">
        <f t="shared" si="92"/>
        <v>2.9715557337244811</v>
      </c>
      <c r="AN587" s="1">
        <f t="shared" si="93"/>
        <v>20.062286204942513</v>
      </c>
      <c r="AO587" s="1">
        <v>854.41399276225366</v>
      </c>
      <c r="AP587" s="1">
        <v>803.37127272727241</v>
      </c>
      <c r="AQ587" s="1">
        <v>5.1459703512038697</v>
      </c>
      <c r="AR587" s="1">
        <v>65.640967639493695</v>
      </c>
      <c r="AS587" s="1">
        <f t="shared" si="94"/>
        <v>2.9158529942206637</v>
      </c>
      <c r="AT587" s="1">
        <v>23.863217195747541</v>
      </c>
      <c r="AU587" s="1">
        <v>27.30385604395607</v>
      </c>
      <c r="AV587" s="1">
        <v>-5.694993468390459E-3</v>
      </c>
      <c r="AW587" s="1">
        <v>85.652691204129724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51485.337603876957</v>
      </c>
      <c r="BC587" s="1">
        <f t="shared" si="98"/>
        <v>1999.9512500000001</v>
      </c>
      <c r="BD587" s="1">
        <f t="shared" si="99"/>
        <v>1681.1592746249207</v>
      </c>
      <c r="BE587" s="1">
        <f t="shared" si="100"/>
        <v>0.84060012694055453</v>
      </c>
      <c r="BF587" s="1">
        <f t="shared" si="101"/>
        <v>0.16075824499527019</v>
      </c>
      <c r="BG587" s="1">
        <v>6</v>
      </c>
      <c r="BH587" s="1">
        <v>0.5</v>
      </c>
      <c r="BI587" s="1" t="s">
        <v>352</v>
      </c>
      <c r="BJ587" s="1">
        <v>2</v>
      </c>
      <c r="BK587" s="1" t="b">
        <v>1</v>
      </c>
      <c r="BL587" s="1">
        <v>1659809845.3187499</v>
      </c>
      <c r="BM587" s="1">
        <v>742.34718750000002</v>
      </c>
      <c r="BN587" s="1">
        <v>806.772875</v>
      </c>
      <c r="BO587" s="1">
        <v>27.3329375</v>
      </c>
      <c r="BP587" s="1">
        <v>23.865506249999999</v>
      </c>
      <c r="BQ587" s="1">
        <v>740.48393749999991</v>
      </c>
      <c r="BR587" s="1">
        <v>27.320037500000002</v>
      </c>
      <c r="BS587" s="1">
        <v>500.13987500000002</v>
      </c>
      <c r="BT587" s="1">
        <v>98.791025000000005</v>
      </c>
      <c r="BU587" s="1">
        <v>0.1000835125</v>
      </c>
      <c r="BV587" s="1">
        <v>30.994681249999999</v>
      </c>
      <c r="BW587" s="1">
        <v>31.612612500000001</v>
      </c>
      <c r="BX587" s="1">
        <v>999.9</v>
      </c>
      <c r="BY587" s="1">
        <v>0</v>
      </c>
      <c r="BZ587" s="1">
        <v>0</v>
      </c>
      <c r="CA587" s="1">
        <v>9986.6293750000004</v>
      </c>
      <c r="CB587" s="1">
        <v>0</v>
      </c>
      <c r="CC587" s="1">
        <v>227.2519375</v>
      </c>
      <c r="CD587" s="1">
        <v>-64.425718750000016</v>
      </c>
      <c r="CE587" s="1">
        <v>763.20731249999994</v>
      </c>
      <c r="CF587" s="1">
        <v>826.49756249999996</v>
      </c>
      <c r="CG587" s="1">
        <v>3.4674143750000002</v>
      </c>
      <c r="CH587" s="1">
        <v>806.772875</v>
      </c>
      <c r="CI587" s="1">
        <v>23.865506249999999</v>
      </c>
      <c r="CJ587" s="1">
        <v>2.7002481249999999</v>
      </c>
      <c r="CK587" s="1">
        <v>2.3576981250000002</v>
      </c>
      <c r="CL587" s="1">
        <v>22.286618749999999</v>
      </c>
      <c r="CM587" s="1">
        <v>20.07613125</v>
      </c>
      <c r="CN587" s="1">
        <v>1999.9512500000001</v>
      </c>
      <c r="CO587" s="1">
        <v>0.9799965625</v>
      </c>
      <c r="CP587" s="1">
        <v>2.0003456249999999E-2</v>
      </c>
      <c r="CQ587" s="1">
        <v>0</v>
      </c>
      <c r="CR587" s="1">
        <v>2.8567499999999999</v>
      </c>
      <c r="CS587" s="1">
        <v>0</v>
      </c>
      <c r="CT587" s="1">
        <v>20386.400000000001</v>
      </c>
      <c r="CU587" s="1">
        <v>17411.881249999999</v>
      </c>
      <c r="CV587" s="1">
        <v>43.851374999999997</v>
      </c>
      <c r="CW587" s="1">
        <v>45.023249999999997</v>
      </c>
      <c r="CX587" s="1">
        <v>43.929250000000003</v>
      </c>
      <c r="CY587" s="1">
        <v>43.311999999999998</v>
      </c>
      <c r="CZ587" s="1">
        <v>43.788749999999993</v>
      </c>
      <c r="DA587" s="1">
        <v>1959.944375</v>
      </c>
      <c r="DB587" s="1">
        <v>40.007499999999993</v>
      </c>
      <c r="DC587" s="1">
        <v>0</v>
      </c>
      <c r="DD587" s="1">
        <v>1659809853.3</v>
      </c>
      <c r="DE587" s="1">
        <v>0</v>
      </c>
      <c r="DF587" s="1">
        <v>1659809405.0999999</v>
      </c>
      <c r="DG587" s="1" t="s">
        <v>1159</v>
      </c>
      <c r="DH587" s="1">
        <v>1659809402.5999999</v>
      </c>
      <c r="DI587" s="1">
        <v>1659809405.0999999</v>
      </c>
      <c r="DJ587" s="1">
        <v>17</v>
      </c>
      <c r="DK587" s="1">
        <v>-0.01</v>
      </c>
      <c r="DL587" s="1">
        <v>-1E-3</v>
      </c>
      <c r="DM587" s="1">
        <v>1.2789999999999999</v>
      </c>
      <c r="DN587" s="1">
        <v>1.7000000000000001E-2</v>
      </c>
      <c r="DO587" s="1">
        <v>400</v>
      </c>
      <c r="DP587" s="1">
        <v>24</v>
      </c>
      <c r="DQ587" s="1">
        <v>0.2</v>
      </c>
      <c r="DR587" s="1">
        <v>0.03</v>
      </c>
      <c r="DS587" s="1">
        <v>20.71750749567294</v>
      </c>
      <c r="DT587" s="1">
        <v>-4.612633001317108</v>
      </c>
      <c r="DU587" s="1">
        <v>0.39153716355111923</v>
      </c>
      <c r="DV587" s="1">
        <v>0</v>
      </c>
      <c r="DW587" s="1">
        <v>-64.492244999999997</v>
      </c>
      <c r="DX587" s="1">
        <v>4.2882956848030149</v>
      </c>
      <c r="DY587" s="1">
        <v>0.5030412487808531</v>
      </c>
      <c r="DZ587" s="1">
        <v>0</v>
      </c>
      <c r="EA587" s="1">
        <v>3.4711102500000002</v>
      </c>
      <c r="EB587" s="1">
        <v>-0.17687538461539229</v>
      </c>
      <c r="EC587" s="1">
        <v>1.9029136013952438E-2</v>
      </c>
      <c r="ED587" s="1">
        <v>0</v>
      </c>
      <c r="EE587" s="1">
        <v>1.9685203643787159</v>
      </c>
      <c r="EF587" s="1">
        <v>2.5986067459872219E-3</v>
      </c>
      <c r="EG587" s="1">
        <v>1.772102694673045E-3</v>
      </c>
      <c r="EH587" s="1">
        <v>1</v>
      </c>
      <c r="EI587" s="1">
        <v>0.14681034450939659</v>
      </c>
      <c r="EJ587" s="1">
        <v>-2.3956320323461341E-2</v>
      </c>
      <c r="EK587" s="1">
        <v>1.9699722427874689E-3</v>
      </c>
      <c r="EL587" s="1">
        <v>1</v>
      </c>
      <c r="EM587" s="1">
        <v>2</v>
      </c>
      <c r="EN587" s="1">
        <v>6</v>
      </c>
      <c r="EO587" s="1" t="s">
        <v>1176</v>
      </c>
      <c r="EP587" s="1">
        <v>2.94014</v>
      </c>
      <c r="EQ587" s="1">
        <v>2.8012100000000002</v>
      </c>
      <c r="ER587" s="1">
        <v>0.140376</v>
      </c>
      <c r="ES587" s="1">
        <v>0.14780599999999999</v>
      </c>
      <c r="ET587" s="1">
        <v>0.116576</v>
      </c>
      <c r="EU587" s="1">
        <v>0.106076</v>
      </c>
      <c r="EV587" s="1">
        <v>17575.3</v>
      </c>
      <c r="EW587" s="1">
        <v>18268.099999999999</v>
      </c>
      <c r="EX587" s="1">
        <v>23791</v>
      </c>
      <c r="EY587" s="1">
        <v>24963.4</v>
      </c>
      <c r="EZ587" s="1">
        <v>33653.699999999997</v>
      </c>
      <c r="FA587" s="1">
        <v>35645.1</v>
      </c>
      <c r="FB587" s="1">
        <v>43396</v>
      </c>
      <c r="FC587" s="1">
        <v>46155.4</v>
      </c>
      <c r="FD587" s="1">
        <v>1.9361999999999999</v>
      </c>
      <c r="FE587" s="1">
        <v>1.77237</v>
      </c>
      <c r="FF587" s="1">
        <v>8.9749700000000002E-2</v>
      </c>
      <c r="FG587" s="1">
        <v>0</v>
      </c>
      <c r="FH587" s="1">
        <v>30.122599999999998</v>
      </c>
      <c r="FI587" s="1">
        <v>999.9</v>
      </c>
      <c r="FJ587" s="1">
        <v>41.8</v>
      </c>
      <c r="FK587" s="1">
        <v>41.6</v>
      </c>
      <c r="FL587" s="1">
        <v>34.151600000000002</v>
      </c>
      <c r="FM587" s="1">
        <v>63.834299999999999</v>
      </c>
      <c r="FN587" s="1">
        <v>26.686699999999998</v>
      </c>
      <c r="FO587" s="1">
        <v>1</v>
      </c>
      <c r="FP587" s="1">
        <v>0.60910799999999998</v>
      </c>
      <c r="FQ587" s="1">
        <v>3.0388299999999999</v>
      </c>
      <c r="FR587" s="1">
        <v>20.2913</v>
      </c>
      <c r="FS587" s="1">
        <v>5.2099500000000001</v>
      </c>
      <c r="FT587" s="1">
        <v>11.9077</v>
      </c>
      <c r="FU587" s="1">
        <v>5.0026000000000002</v>
      </c>
      <c r="FV587" s="1">
        <v>3.2902</v>
      </c>
      <c r="FW587" s="1">
        <v>9999</v>
      </c>
      <c r="FX587" s="1">
        <v>9999</v>
      </c>
      <c r="FY587" s="1">
        <v>9999</v>
      </c>
      <c r="FZ587" s="1">
        <v>999.9</v>
      </c>
      <c r="GA587" s="1">
        <v>1.85985</v>
      </c>
      <c r="GB587" s="1">
        <v>1.85486</v>
      </c>
      <c r="GC587" s="1">
        <v>1.85805</v>
      </c>
      <c r="GD587" s="1">
        <v>1.8565400000000001</v>
      </c>
      <c r="GE587" s="1">
        <v>1.85521</v>
      </c>
      <c r="GF587" s="1">
        <v>1.8547899999999999</v>
      </c>
      <c r="GG587" s="1">
        <v>1.8536699999999999</v>
      </c>
      <c r="GH587" s="1">
        <v>1.85666</v>
      </c>
      <c r="GI587" s="1">
        <v>0</v>
      </c>
      <c r="GJ587" s="1">
        <v>0</v>
      </c>
      <c r="GK587" s="1">
        <v>0</v>
      </c>
      <c r="GL587" s="1">
        <v>0</v>
      </c>
      <c r="GM587" s="1" t="s">
        <v>355</v>
      </c>
      <c r="GN587" s="1" t="s">
        <v>356</v>
      </c>
      <c r="GO587" s="1" t="s">
        <v>357</v>
      </c>
      <c r="GP587" s="1" t="s">
        <v>357</v>
      </c>
      <c r="GQ587" s="1" t="s">
        <v>357</v>
      </c>
      <c r="GR587" s="1" t="s">
        <v>357</v>
      </c>
      <c r="GS587" s="1">
        <v>0</v>
      </c>
      <c r="GT587" s="1">
        <v>100</v>
      </c>
      <c r="GU587" s="1">
        <v>100</v>
      </c>
      <c r="GV587" s="1">
        <v>1.921</v>
      </c>
      <c r="GW587" s="1">
        <v>1.29E-2</v>
      </c>
      <c r="GX587" s="1">
        <v>0.27761382284396391</v>
      </c>
      <c r="GY587" s="1">
        <v>3.0239061252787889E-3</v>
      </c>
      <c r="GZ587" s="1">
        <v>-1.398580452151984E-6</v>
      </c>
      <c r="HA587" s="1">
        <v>2.8030378366047371E-10</v>
      </c>
      <c r="HB587" s="1">
        <v>-7.1345895132161177E-2</v>
      </c>
      <c r="HC587" s="1">
        <v>1.0309082032153079E-2</v>
      </c>
      <c r="HD587" s="1">
        <v>-3.6321104004466529E-4</v>
      </c>
      <c r="HE587" s="1">
        <v>3.6129943689190391E-6</v>
      </c>
      <c r="HF587" s="1">
        <v>0</v>
      </c>
      <c r="HG587" s="1">
        <v>2134</v>
      </c>
      <c r="HH587" s="1">
        <v>3</v>
      </c>
      <c r="HI587" s="1">
        <v>46</v>
      </c>
      <c r="HJ587" s="1">
        <v>7.5</v>
      </c>
      <c r="HK587" s="1">
        <v>7.5</v>
      </c>
      <c r="HL587" s="1">
        <v>1.94336</v>
      </c>
      <c r="HM587" s="1">
        <v>2.3559600000000001</v>
      </c>
      <c r="HN587" s="1">
        <v>1.4978</v>
      </c>
      <c r="HO587" s="1">
        <v>2.3022499999999999</v>
      </c>
      <c r="HP587" s="1">
        <v>1.5478499999999999</v>
      </c>
      <c r="HQ587" s="1">
        <v>2.2985799999999998</v>
      </c>
      <c r="HR587" s="1">
        <v>43.5627</v>
      </c>
      <c r="HS587" s="1">
        <v>15.305300000000001</v>
      </c>
      <c r="HT587" s="1">
        <v>18</v>
      </c>
      <c r="HU587" s="1">
        <v>502.89499999999998</v>
      </c>
      <c r="HV587" s="1">
        <v>460.41300000000001</v>
      </c>
      <c r="HW587" s="1">
        <v>26.294</v>
      </c>
      <c r="HX587" s="1">
        <v>34.486199999999997</v>
      </c>
      <c r="HY587" s="1">
        <v>29.9984</v>
      </c>
      <c r="HZ587" s="1">
        <v>34.387700000000002</v>
      </c>
      <c r="IA587" s="1">
        <v>34.4895</v>
      </c>
      <c r="IB587" s="1">
        <v>38.915999999999997</v>
      </c>
      <c r="IC587" s="1">
        <v>28.625599999999999</v>
      </c>
      <c r="ID587" s="1">
        <v>0</v>
      </c>
      <c r="IE587" s="1">
        <v>26.350100000000001</v>
      </c>
      <c r="IF587" s="1">
        <v>884.40700000000004</v>
      </c>
      <c r="IG587" s="1">
        <v>23.952200000000001</v>
      </c>
      <c r="IH587" s="1">
        <v>100.334</v>
      </c>
      <c r="II587" s="1">
        <v>100.024</v>
      </c>
      <c r="IJ587" s="1" t="s">
        <v>1161</v>
      </c>
    </row>
    <row r="588" spans="1:244" ht="15.75" customHeight="1" x14ac:dyDescent="0.3">
      <c r="A588" s="1">
        <v>572</v>
      </c>
      <c r="B588" s="1">
        <v>1659809854.5999999</v>
      </c>
      <c r="C588" s="1">
        <v>13713.099999904631</v>
      </c>
      <c r="D588" s="1" t="s">
        <v>1482</v>
      </c>
      <c r="E588" s="1" t="s">
        <v>1483</v>
      </c>
      <c r="F588" s="1">
        <v>1</v>
      </c>
      <c r="G588" s="1" t="s">
        <v>346</v>
      </c>
      <c r="H588" s="1" t="s">
        <v>347</v>
      </c>
      <c r="I588" s="1" t="s">
        <v>348</v>
      </c>
      <c r="J588" s="1" t="s">
        <v>349</v>
      </c>
      <c r="K588" s="1" t="s">
        <v>350</v>
      </c>
      <c r="L588" s="1" t="s">
        <v>1154</v>
      </c>
      <c r="M588" s="1" t="s">
        <v>351</v>
      </c>
      <c r="N588" s="1">
        <v>1659809846.8666661</v>
      </c>
      <c r="O588" s="1">
        <f t="shared" si="68"/>
        <v>2.9354397892636911E-3</v>
      </c>
      <c r="P588" s="1">
        <f t="shared" si="69"/>
        <v>2.935439789263691</v>
      </c>
      <c r="Q588" s="1">
        <f t="shared" si="70"/>
        <v>19.842752470812716</v>
      </c>
      <c r="R588" s="1">
        <f t="shared" si="71"/>
        <v>750.13086666666663</v>
      </c>
      <c r="S588" s="1">
        <f t="shared" si="72"/>
        <v>506.72927679613588</v>
      </c>
      <c r="T588" s="1">
        <f t="shared" si="73"/>
        <v>50.111092381085356</v>
      </c>
      <c r="U588" s="1">
        <f t="shared" si="74"/>
        <v>74.181380233453282</v>
      </c>
      <c r="V588" s="1">
        <f t="shared" si="75"/>
        <v>0.14596234946296671</v>
      </c>
      <c r="W588" s="1">
        <f t="shared" si="76"/>
        <v>2.9060767972613046</v>
      </c>
      <c r="X588" s="1">
        <f t="shared" si="77"/>
        <v>0.14200844576871666</v>
      </c>
      <c r="Y588" s="1">
        <f t="shared" si="78"/>
        <v>8.9101600033421421E-2</v>
      </c>
      <c r="Z588" s="1">
        <f t="shared" si="79"/>
        <v>321.50841462781352</v>
      </c>
      <c r="AA588" s="1">
        <f t="shared" si="80"/>
        <v>32.130597946247761</v>
      </c>
      <c r="AB588" s="1">
        <f t="shared" si="81"/>
        <v>31.608913333333341</v>
      </c>
      <c r="AC588" s="1">
        <f t="shared" si="82"/>
        <v>4.6703962362790152</v>
      </c>
      <c r="AD588" s="1">
        <f t="shared" si="83"/>
        <v>59.927504416317682</v>
      </c>
      <c r="AE588" s="1">
        <f t="shared" si="84"/>
        <v>2.7024282614733646</v>
      </c>
      <c r="AF588" s="1">
        <f t="shared" si="85"/>
        <v>4.5094957445575181</v>
      </c>
      <c r="AG588" s="1">
        <f t="shared" si="86"/>
        <v>1.9679679748056507</v>
      </c>
      <c r="AH588" s="1">
        <f t="shared" si="87"/>
        <v>-129.45289470652878</v>
      </c>
      <c r="AI588" s="1">
        <f t="shared" si="88"/>
        <v>-96.546762869277174</v>
      </c>
      <c r="AJ588" s="1">
        <f t="shared" si="89"/>
        <v>-7.482583139037323</v>
      </c>
      <c r="AK588" s="1">
        <f t="shared" si="90"/>
        <v>88.026173912970236</v>
      </c>
      <c r="AL588" s="1">
        <f t="shared" si="91"/>
        <v>51.367211144465614</v>
      </c>
      <c r="AM588" s="1">
        <f t="shared" si="92"/>
        <v>2.9677049100099957</v>
      </c>
      <c r="AN588" s="1">
        <f t="shared" si="93"/>
        <v>19.842752470812716</v>
      </c>
      <c r="AO588" s="1">
        <v>859.27607315037665</v>
      </c>
      <c r="AP588" s="1">
        <v>808.5313696969697</v>
      </c>
      <c r="AQ588" s="1">
        <v>5.1403524030435994</v>
      </c>
      <c r="AR588" s="1">
        <v>65.640967639493695</v>
      </c>
      <c r="AS588" s="1">
        <f t="shared" si="94"/>
        <v>2.935439789263691</v>
      </c>
      <c r="AT588" s="1">
        <v>23.86214836678332</v>
      </c>
      <c r="AU588" s="1">
        <v>27.303223076923089</v>
      </c>
      <c r="AV588" s="1">
        <v>-2.339481911684324E-3</v>
      </c>
      <c r="AW588" s="1">
        <v>85.652691204129724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51490.201347799397</v>
      </c>
      <c r="BC588" s="1">
        <f t="shared" si="98"/>
        <v>1999.9493333333339</v>
      </c>
      <c r="BD588" s="1">
        <f t="shared" si="99"/>
        <v>1681.1576995999037</v>
      </c>
      <c r="BE588" s="1">
        <f t="shared" si="100"/>
        <v>0.84060014500362501</v>
      </c>
      <c r="BF588" s="1">
        <f t="shared" si="101"/>
        <v>0.16075827985699642</v>
      </c>
      <c r="BG588" s="1">
        <v>6</v>
      </c>
      <c r="BH588" s="1">
        <v>0.5</v>
      </c>
      <c r="BI588" s="1" t="s">
        <v>352</v>
      </c>
      <c r="BJ588" s="1">
        <v>2</v>
      </c>
      <c r="BK588" s="1" t="b">
        <v>1</v>
      </c>
      <c r="BL588" s="1">
        <v>1659809846.8666661</v>
      </c>
      <c r="BM588" s="1">
        <v>750.13086666666663</v>
      </c>
      <c r="BN588" s="1">
        <v>814.42546666666681</v>
      </c>
      <c r="BO588" s="1">
        <v>27.327273333333331</v>
      </c>
      <c r="BP588" s="1">
        <v>23.864286666666668</v>
      </c>
      <c r="BQ588" s="1">
        <v>748.25660000000005</v>
      </c>
      <c r="BR588" s="1">
        <v>27.314366666666668</v>
      </c>
      <c r="BS588" s="1">
        <v>500.13573333333329</v>
      </c>
      <c r="BT588" s="1">
        <v>98.791146666666677</v>
      </c>
      <c r="BU588" s="1">
        <v>0.1001048866666667</v>
      </c>
      <c r="BV588" s="1">
        <v>30.99268</v>
      </c>
      <c r="BW588" s="1">
        <v>31.608913333333341</v>
      </c>
      <c r="BX588" s="1">
        <v>999.89999999999986</v>
      </c>
      <c r="BY588" s="1">
        <v>0</v>
      </c>
      <c r="BZ588" s="1">
        <v>0</v>
      </c>
      <c r="CA588" s="1">
        <v>9987.5313333333343</v>
      </c>
      <c r="CB588" s="1">
        <v>0</v>
      </c>
      <c r="CC588" s="1">
        <v>228.44546666666659</v>
      </c>
      <c r="CD588" s="1">
        <v>-64.294653333333329</v>
      </c>
      <c r="CE588" s="1">
        <v>771.20526666666649</v>
      </c>
      <c r="CF588" s="1">
        <v>834.33619999999996</v>
      </c>
      <c r="CG588" s="1">
        <v>3.462968</v>
      </c>
      <c r="CH588" s="1">
        <v>814.42546666666681</v>
      </c>
      <c r="CI588" s="1">
        <v>23.864286666666668</v>
      </c>
      <c r="CJ588" s="1">
        <v>2.6996913333333339</v>
      </c>
      <c r="CK588" s="1">
        <v>2.3575806666666659</v>
      </c>
      <c r="CL588" s="1">
        <v>22.283233333333339</v>
      </c>
      <c r="CM588" s="1">
        <v>20.075326666666669</v>
      </c>
      <c r="CN588" s="1">
        <v>1999.9493333333339</v>
      </c>
      <c r="CO588" s="1">
        <v>0.97999639999999988</v>
      </c>
      <c r="CP588" s="1">
        <v>2.000361333333334E-2</v>
      </c>
      <c r="CQ588" s="1">
        <v>0</v>
      </c>
      <c r="CR588" s="1">
        <v>2.8029333333333342</v>
      </c>
      <c r="CS588" s="1">
        <v>0</v>
      </c>
      <c r="CT588" s="1">
        <v>20423.7</v>
      </c>
      <c r="CU588" s="1">
        <v>17411.866666666669</v>
      </c>
      <c r="CV588" s="1">
        <v>43.845599999999997</v>
      </c>
      <c r="CW588" s="1">
        <v>45.016533333333342</v>
      </c>
      <c r="CX588" s="1">
        <v>43.928733333333327</v>
      </c>
      <c r="CY588" s="1">
        <v>43.311999999999998</v>
      </c>
      <c r="CZ588" s="1">
        <v>43.783066666666663</v>
      </c>
      <c r="DA588" s="1">
        <v>1959.941333333333</v>
      </c>
      <c r="DB588" s="1">
        <v>40.008666666666663</v>
      </c>
      <c r="DC588" s="1">
        <v>0</v>
      </c>
      <c r="DD588" s="1">
        <v>1659809853.9000001</v>
      </c>
      <c r="DE588" s="1">
        <v>0</v>
      </c>
      <c r="DF588" s="1">
        <v>1659809405.0999999</v>
      </c>
      <c r="DG588" s="1" t="s">
        <v>1159</v>
      </c>
      <c r="DH588" s="1">
        <v>1659809402.5999999</v>
      </c>
      <c r="DI588" s="1">
        <v>1659809405.0999999</v>
      </c>
      <c r="DJ588" s="1">
        <v>17</v>
      </c>
      <c r="DK588" s="1">
        <v>-0.01</v>
      </c>
      <c r="DL588" s="1">
        <v>-1E-3</v>
      </c>
      <c r="DM588" s="1">
        <v>1.2789999999999999</v>
      </c>
      <c r="DN588" s="1">
        <v>1.7000000000000001E-2</v>
      </c>
      <c r="DO588" s="1">
        <v>400</v>
      </c>
      <c r="DP588" s="1">
        <v>24</v>
      </c>
      <c r="DQ588" s="1">
        <v>0.2</v>
      </c>
      <c r="DR588" s="1">
        <v>0.03</v>
      </c>
      <c r="DS588" s="1">
        <v>20.71750749567294</v>
      </c>
      <c r="DT588" s="1">
        <v>-4.612633001317108</v>
      </c>
      <c r="DU588" s="1">
        <v>0.39153716355111923</v>
      </c>
      <c r="DV588" s="1">
        <v>0</v>
      </c>
      <c r="DW588" s="1">
        <v>-64.492244999999997</v>
      </c>
      <c r="DX588" s="1">
        <v>4.2882956848030149</v>
      </c>
      <c r="DY588" s="1">
        <v>0.5030412487808531</v>
      </c>
      <c r="DZ588" s="1">
        <v>0</v>
      </c>
      <c r="EA588" s="1">
        <v>3.4711102500000002</v>
      </c>
      <c r="EB588" s="1">
        <v>-0.17687538461539229</v>
      </c>
      <c r="EC588" s="1">
        <v>1.9029136013952438E-2</v>
      </c>
      <c r="ED588" s="1">
        <v>0</v>
      </c>
      <c r="EE588" s="1">
        <v>1.9685203643787159</v>
      </c>
      <c r="EF588" s="1">
        <v>2.5986067459872219E-3</v>
      </c>
      <c r="EG588" s="1">
        <v>1.772102694673045E-3</v>
      </c>
      <c r="EH588" s="1">
        <v>1</v>
      </c>
      <c r="EI588" s="1">
        <v>0.14681034450939659</v>
      </c>
      <c r="EJ588" s="1">
        <v>-2.3956320323461341E-2</v>
      </c>
      <c r="EK588" s="1">
        <v>1.9699722427874689E-3</v>
      </c>
      <c r="EL588" s="1">
        <v>1</v>
      </c>
      <c r="EM588" s="1">
        <v>2</v>
      </c>
      <c r="EN588" s="1">
        <v>6</v>
      </c>
      <c r="EO588" s="1" t="s">
        <v>1176</v>
      </c>
      <c r="EP588" s="1">
        <v>2.94048</v>
      </c>
      <c r="EQ588" s="1">
        <v>2.8012700000000001</v>
      </c>
      <c r="ER588" s="1">
        <v>0.14097699999999999</v>
      </c>
      <c r="ES588" s="1">
        <v>0.14840900000000001</v>
      </c>
      <c r="ET588" s="1">
        <v>0.116577</v>
      </c>
      <c r="EU588" s="1">
        <v>0.106075</v>
      </c>
      <c r="EV588" s="1">
        <v>17563.099999999999</v>
      </c>
      <c r="EW588" s="1">
        <v>18255.2</v>
      </c>
      <c r="EX588" s="1">
        <v>23791.1</v>
      </c>
      <c r="EY588" s="1">
        <v>24963.5</v>
      </c>
      <c r="EZ588" s="1">
        <v>33653.800000000003</v>
      </c>
      <c r="FA588" s="1">
        <v>35645.5</v>
      </c>
      <c r="FB588" s="1">
        <v>43396.1</v>
      </c>
      <c r="FC588" s="1">
        <v>46155.8</v>
      </c>
      <c r="FD588" s="1">
        <v>1.9362200000000001</v>
      </c>
      <c r="FE588" s="1">
        <v>1.77237</v>
      </c>
      <c r="FF588" s="1">
        <v>8.9496400000000004E-2</v>
      </c>
      <c r="FG588" s="1">
        <v>0</v>
      </c>
      <c r="FH588" s="1">
        <v>30.1218</v>
      </c>
      <c r="FI588" s="1">
        <v>999.9</v>
      </c>
      <c r="FJ588" s="1">
        <v>41.8</v>
      </c>
      <c r="FK588" s="1">
        <v>41.6</v>
      </c>
      <c r="FL588" s="1">
        <v>34.1509</v>
      </c>
      <c r="FM588" s="1">
        <v>63.6143</v>
      </c>
      <c r="FN588" s="1">
        <v>26.053699999999999</v>
      </c>
      <c r="FO588" s="1">
        <v>1</v>
      </c>
      <c r="FP588" s="1">
        <v>0.60861799999999999</v>
      </c>
      <c r="FQ588" s="1">
        <v>2.9704799999999998</v>
      </c>
      <c r="FR588" s="1">
        <v>20.2927</v>
      </c>
      <c r="FS588" s="1">
        <v>5.2105499999999996</v>
      </c>
      <c r="FT588" s="1">
        <v>11.9077</v>
      </c>
      <c r="FU588" s="1">
        <v>5.0026999999999999</v>
      </c>
      <c r="FV588" s="1">
        <v>3.29033</v>
      </c>
      <c r="FW588" s="1">
        <v>9999</v>
      </c>
      <c r="FX588" s="1">
        <v>9999</v>
      </c>
      <c r="FY588" s="1">
        <v>9999</v>
      </c>
      <c r="FZ588" s="1">
        <v>999.9</v>
      </c>
      <c r="GA588" s="1">
        <v>1.85985</v>
      </c>
      <c r="GB588" s="1">
        <v>1.85486</v>
      </c>
      <c r="GC588" s="1">
        <v>1.85805</v>
      </c>
      <c r="GD588" s="1">
        <v>1.8565400000000001</v>
      </c>
      <c r="GE588" s="1">
        <v>1.8552</v>
      </c>
      <c r="GF588" s="1">
        <v>1.8547800000000001</v>
      </c>
      <c r="GG588" s="1">
        <v>1.8536699999999999</v>
      </c>
      <c r="GH588" s="1">
        <v>1.8566499999999999</v>
      </c>
      <c r="GI588" s="1">
        <v>0</v>
      </c>
      <c r="GJ588" s="1">
        <v>0</v>
      </c>
      <c r="GK588" s="1">
        <v>0</v>
      </c>
      <c r="GL588" s="1">
        <v>0</v>
      </c>
      <c r="GM588" s="1" t="s">
        <v>355</v>
      </c>
      <c r="GN588" s="1" t="s">
        <v>356</v>
      </c>
      <c r="GO588" s="1" t="s">
        <v>357</v>
      </c>
      <c r="GP588" s="1" t="s">
        <v>357</v>
      </c>
      <c r="GQ588" s="1" t="s">
        <v>357</v>
      </c>
      <c r="GR588" s="1" t="s">
        <v>357</v>
      </c>
      <c r="GS588" s="1">
        <v>0</v>
      </c>
      <c r="GT588" s="1">
        <v>100</v>
      </c>
      <c r="GU588" s="1">
        <v>100</v>
      </c>
      <c r="GV588" s="1">
        <v>1.9279999999999999</v>
      </c>
      <c r="GW588" s="1">
        <v>1.2999999999999999E-2</v>
      </c>
      <c r="GX588" s="1">
        <v>0.27761382284396391</v>
      </c>
      <c r="GY588" s="1">
        <v>3.0239061252787889E-3</v>
      </c>
      <c r="GZ588" s="1">
        <v>-1.398580452151984E-6</v>
      </c>
      <c r="HA588" s="1">
        <v>2.8030378366047371E-10</v>
      </c>
      <c r="HB588" s="1">
        <v>-7.1345895132161177E-2</v>
      </c>
      <c r="HC588" s="1">
        <v>1.0309082032153079E-2</v>
      </c>
      <c r="HD588" s="1">
        <v>-3.6321104004466529E-4</v>
      </c>
      <c r="HE588" s="1">
        <v>3.6129943689190391E-6</v>
      </c>
      <c r="HF588" s="1">
        <v>0</v>
      </c>
      <c r="HG588" s="1">
        <v>2134</v>
      </c>
      <c r="HH588" s="1">
        <v>3</v>
      </c>
      <c r="HI588" s="1">
        <v>46</v>
      </c>
      <c r="HJ588" s="1">
        <v>7.5</v>
      </c>
      <c r="HK588" s="1">
        <v>7.5</v>
      </c>
      <c r="HL588" s="1">
        <v>1.95435</v>
      </c>
      <c r="HM588" s="1">
        <v>2.33887</v>
      </c>
      <c r="HN588" s="1">
        <v>1.4978</v>
      </c>
      <c r="HO588" s="1">
        <v>2.3022499999999999</v>
      </c>
      <c r="HP588" s="1">
        <v>1.5478499999999999</v>
      </c>
      <c r="HQ588" s="1">
        <v>2.4365199999999998</v>
      </c>
      <c r="HR588" s="1">
        <v>43.5627</v>
      </c>
      <c r="HS588" s="1">
        <v>15.340400000000001</v>
      </c>
      <c r="HT588" s="1">
        <v>18</v>
      </c>
      <c r="HU588" s="1">
        <v>502.89800000000002</v>
      </c>
      <c r="HV588" s="1">
        <v>460.40100000000001</v>
      </c>
      <c r="HW588" s="1">
        <v>26.293700000000001</v>
      </c>
      <c r="HX588" s="1">
        <v>34.484299999999998</v>
      </c>
      <c r="HY588" s="1">
        <v>29.9984</v>
      </c>
      <c r="HZ588" s="1">
        <v>34.385899999999999</v>
      </c>
      <c r="IA588" s="1">
        <v>34.487699999999997</v>
      </c>
      <c r="IB588" s="1">
        <v>39.145600000000002</v>
      </c>
      <c r="IC588" s="1">
        <v>28.625599999999999</v>
      </c>
      <c r="ID588" s="1">
        <v>0</v>
      </c>
      <c r="IE588" s="1">
        <v>26.350100000000001</v>
      </c>
      <c r="IF588" s="1">
        <v>884.40700000000004</v>
      </c>
      <c r="IG588" s="1">
        <v>23.953800000000001</v>
      </c>
      <c r="IH588" s="1">
        <v>100.334</v>
      </c>
      <c r="II588" s="1">
        <v>100.02500000000001</v>
      </c>
      <c r="IJ588" s="1" t="s">
        <v>1161</v>
      </c>
    </row>
    <row r="589" spans="1:244" ht="15.75" customHeight="1" x14ac:dyDescent="0.3">
      <c r="A589" s="1">
        <v>573</v>
      </c>
      <c r="B589" s="1">
        <v>1659809855.5999999</v>
      </c>
      <c r="C589" s="1">
        <v>13714.099999904631</v>
      </c>
      <c r="D589" s="1" t="s">
        <v>1484</v>
      </c>
      <c r="E589" s="1" t="s">
        <v>1485</v>
      </c>
      <c r="F589" s="1">
        <v>1</v>
      </c>
      <c r="G589" s="1" t="s">
        <v>346</v>
      </c>
      <c r="H589" s="1" t="s">
        <v>347</v>
      </c>
      <c r="I589" s="1" t="s">
        <v>348</v>
      </c>
      <c r="J589" s="1" t="s">
        <v>349</v>
      </c>
      <c r="K589" s="1" t="s">
        <v>350</v>
      </c>
      <c r="L589" s="1" t="s">
        <v>1154</v>
      </c>
      <c r="M589" s="1" t="s">
        <v>351</v>
      </c>
      <c r="N589" s="1">
        <v>1659809847.3812499</v>
      </c>
      <c r="O589" s="1">
        <f t="shared" si="68"/>
        <v>2.9449218673847951E-3</v>
      </c>
      <c r="P589" s="1">
        <f t="shared" si="69"/>
        <v>2.944921867384795</v>
      </c>
      <c r="Q589" s="1">
        <f t="shared" si="70"/>
        <v>19.639703079401531</v>
      </c>
      <c r="R589" s="1">
        <f t="shared" si="71"/>
        <v>752.71600000000012</v>
      </c>
      <c r="S589" s="1">
        <f t="shared" si="72"/>
        <v>512.2237471019298</v>
      </c>
      <c r="T589" s="1">
        <f t="shared" si="73"/>
        <v>50.654412225164904</v>
      </c>
      <c r="U589" s="1">
        <f t="shared" si="74"/>
        <v>74.436975576007185</v>
      </c>
      <c r="V589" s="1">
        <f t="shared" si="75"/>
        <v>0.14647853769261504</v>
      </c>
      <c r="W589" s="1">
        <f t="shared" si="76"/>
        <v>2.9061981435773054</v>
      </c>
      <c r="X589" s="1">
        <f t="shared" si="77"/>
        <v>0.14249719111842968</v>
      </c>
      <c r="Y589" s="1">
        <f t="shared" si="78"/>
        <v>8.9409439104041921E-2</v>
      </c>
      <c r="Z589" s="1">
        <f t="shared" si="79"/>
        <v>321.51082015107903</v>
      </c>
      <c r="AA589" s="1">
        <f t="shared" si="80"/>
        <v>32.127105159726817</v>
      </c>
      <c r="AB589" s="1">
        <f t="shared" si="81"/>
        <v>31.606793750000001</v>
      </c>
      <c r="AC589" s="1">
        <f t="shared" si="82"/>
        <v>4.6698343510435985</v>
      </c>
      <c r="AD589" s="1">
        <f t="shared" si="83"/>
        <v>59.927478499777166</v>
      </c>
      <c r="AE589" s="1">
        <f t="shared" si="84"/>
        <v>2.7022751211811373</v>
      </c>
      <c r="AF589" s="1">
        <f t="shared" si="85"/>
        <v>4.5092421520641581</v>
      </c>
      <c r="AG589" s="1">
        <f t="shared" si="86"/>
        <v>1.9675592298624611</v>
      </c>
      <c r="AH589" s="1">
        <f t="shared" si="87"/>
        <v>-129.87105435166947</v>
      </c>
      <c r="AI589" s="1">
        <f t="shared" si="88"/>
        <v>-96.373224800103856</v>
      </c>
      <c r="AJ589" s="1">
        <f t="shared" si="89"/>
        <v>-7.468707321613369</v>
      </c>
      <c r="AK589" s="1">
        <f t="shared" si="90"/>
        <v>87.797833677692353</v>
      </c>
      <c r="AL589" s="1">
        <f t="shared" si="91"/>
        <v>51.333588888471589</v>
      </c>
      <c r="AM589" s="1">
        <f t="shared" si="92"/>
        <v>2.9669047641303861</v>
      </c>
      <c r="AN589" s="1">
        <f t="shared" si="93"/>
        <v>19.639703079401531</v>
      </c>
      <c r="AO589" s="1">
        <v>864.25441877781418</v>
      </c>
      <c r="AP589" s="1">
        <v>813.70283636363558</v>
      </c>
      <c r="AQ589" s="1">
        <v>5.1514419165726606</v>
      </c>
      <c r="AR589" s="1">
        <v>65.640967639493695</v>
      </c>
      <c r="AS589" s="1">
        <f t="shared" si="94"/>
        <v>2.944921867384795</v>
      </c>
      <c r="AT589" s="1">
        <v>23.860949114532279</v>
      </c>
      <c r="AU589" s="1">
        <v>27.302970329670352</v>
      </c>
      <c r="AV589" s="1">
        <v>-8.320606062715355E-4</v>
      </c>
      <c r="AW589" s="1">
        <v>85.652691204129724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51493.799186064949</v>
      </c>
      <c r="BC589" s="1">
        <f t="shared" si="98"/>
        <v>1999.964375</v>
      </c>
      <c r="BD589" s="1">
        <f t="shared" si="99"/>
        <v>1681.1703371249114</v>
      </c>
      <c r="BE589" s="1">
        <f t="shared" si="100"/>
        <v>0.84060014175248066</v>
      </c>
      <c r="BF589" s="1">
        <f t="shared" si="101"/>
        <v>0.1607582735822877</v>
      </c>
      <c r="BG589" s="1">
        <v>6</v>
      </c>
      <c r="BH589" s="1">
        <v>0.5</v>
      </c>
      <c r="BI589" s="1" t="s">
        <v>352</v>
      </c>
      <c r="BJ589" s="1">
        <v>2</v>
      </c>
      <c r="BK589" s="1" t="b">
        <v>1</v>
      </c>
      <c r="BL589" s="1">
        <v>1659809847.3812499</v>
      </c>
      <c r="BM589" s="1">
        <v>752.71600000000012</v>
      </c>
      <c r="BN589" s="1">
        <v>816.97812499999998</v>
      </c>
      <c r="BO589" s="1">
        <v>27.325743750000001</v>
      </c>
      <c r="BP589" s="1">
        <v>23.86371875</v>
      </c>
      <c r="BQ589" s="1">
        <v>750.8381875</v>
      </c>
      <c r="BR589" s="1">
        <v>27.312837500000001</v>
      </c>
      <c r="BS589" s="1">
        <v>500.14056249999999</v>
      </c>
      <c r="BT589" s="1">
        <v>98.791075000000006</v>
      </c>
      <c r="BU589" s="1">
        <v>0.10010783125</v>
      </c>
      <c r="BV589" s="1">
        <v>30.99169375</v>
      </c>
      <c r="BW589" s="1">
        <v>31.606793750000001</v>
      </c>
      <c r="BX589" s="1">
        <v>999.9</v>
      </c>
      <c r="BY589" s="1">
        <v>0</v>
      </c>
      <c r="BZ589" s="1">
        <v>0</v>
      </c>
      <c r="CA589" s="1">
        <v>9988.2325000000019</v>
      </c>
      <c r="CB589" s="1">
        <v>0</v>
      </c>
      <c r="CC589" s="1">
        <v>228.94831249999999</v>
      </c>
      <c r="CD589" s="1">
        <v>-64.262175000000013</v>
      </c>
      <c r="CE589" s="1">
        <v>773.86175000000003</v>
      </c>
      <c r="CF589" s="1">
        <v>836.95074999999997</v>
      </c>
      <c r="CG589" s="1">
        <v>3.462005</v>
      </c>
      <c r="CH589" s="1">
        <v>816.97812499999998</v>
      </c>
      <c r="CI589" s="1">
        <v>23.86371875</v>
      </c>
      <c r="CJ589" s="1">
        <v>2.6995381250000001</v>
      </c>
      <c r="CK589" s="1">
        <v>2.3575231250000002</v>
      </c>
      <c r="CL589" s="1">
        <v>22.282299999999999</v>
      </c>
      <c r="CM589" s="1">
        <v>20.074931249999999</v>
      </c>
      <c r="CN589" s="1">
        <v>1999.964375</v>
      </c>
      <c r="CO589" s="1">
        <v>0.9799965625</v>
      </c>
      <c r="CP589" s="1">
        <v>2.0003456249999999E-2</v>
      </c>
      <c r="CQ589" s="1">
        <v>0</v>
      </c>
      <c r="CR589" s="1">
        <v>2.8263124999999998</v>
      </c>
      <c r="CS589" s="1">
        <v>0</v>
      </c>
      <c r="CT589" s="1">
        <v>20436.34375</v>
      </c>
      <c r="CU589" s="1">
        <v>17411.993750000001</v>
      </c>
      <c r="CV589" s="1">
        <v>43.843499999999999</v>
      </c>
      <c r="CW589" s="1">
        <v>45.015500000000003</v>
      </c>
      <c r="CX589" s="1">
        <v>43.929250000000003</v>
      </c>
      <c r="CY589" s="1">
        <v>43.311999999999998</v>
      </c>
      <c r="CZ589" s="1">
        <v>43.780999999999999</v>
      </c>
      <c r="DA589" s="1">
        <v>1959.95625</v>
      </c>
      <c r="DB589" s="1">
        <v>40.008749999999992</v>
      </c>
      <c r="DC589" s="1">
        <v>0</v>
      </c>
      <c r="DD589" s="1">
        <v>1659809855.0999999</v>
      </c>
      <c r="DE589" s="1">
        <v>0</v>
      </c>
      <c r="DF589" s="1">
        <v>1659809405.0999999</v>
      </c>
      <c r="DG589" s="1" t="s">
        <v>1159</v>
      </c>
      <c r="DH589" s="1">
        <v>1659809402.5999999</v>
      </c>
      <c r="DI589" s="1">
        <v>1659809405.0999999</v>
      </c>
      <c r="DJ589" s="1">
        <v>17</v>
      </c>
      <c r="DK589" s="1">
        <v>-0.01</v>
      </c>
      <c r="DL589" s="1">
        <v>-1E-3</v>
      </c>
      <c r="DM589" s="1">
        <v>1.2789999999999999</v>
      </c>
      <c r="DN589" s="1">
        <v>1.7000000000000001E-2</v>
      </c>
      <c r="DO589" s="1">
        <v>400</v>
      </c>
      <c r="DP589" s="1">
        <v>24</v>
      </c>
      <c r="DQ589" s="1">
        <v>0.2</v>
      </c>
      <c r="DR589" s="1">
        <v>0.03</v>
      </c>
      <c r="DS589" s="1">
        <v>20.6018782908926</v>
      </c>
      <c r="DT589" s="1">
        <v>-5.6539229202368597</v>
      </c>
      <c r="DU589" s="1">
        <v>0.43749775393491219</v>
      </c>
      <c r="DV589" s="1">
        <v>0</v>
      </c>
      <c r="DW589" s="1">
        <v>-64.412175609756105</v>
      </c>
      <c r="DX589" s="1">
        <v>4.9792766550522778</v>
      </c>
      <c r="DY589" s="1">
        <v>0.55594805239886536</v>
      </c>
      <c r="DZ589" s="1">
        <v>0</v>
      </c>
      <c r="EA589" s="1">
        <v>3.468611707317073</v>
      </c>
      <c r="EB589" s="1">
        <v>-0.1843158188153334</v>
      </c>
      <c r="EC589" s="1">
        <v>1.9734555418678031E-2</v>
      </c>
      <c r="ED589" s="1">
        <v>0</v>
      </c>
      <c r="EE589" s="1">
        <v>1.96799348441496</v>
      </c>
      <c r="EF589" s="1">
        <v>-1.001380704557641E-2</v>
      </c>
      <c r="EG589" s="1">
        <v>2.467157029553569E-3</v>
      </c>
      <c r="EH589" s="1">
        <v>1</v>
      </c>
      <c r="EI589" s="1">
        <v>0.14648669359939781</v>
      </c>
      <c r="EJ589" s="1">
        <v>-2.217726511878108E-2</v>
      </c>
      <c r="EK589" s="1">
        <v>1.902905169075374E-3</v>
      </c>
      <c r="EL589" s="1">
        <v>1</v>
      </c>
      <c r="EM589" s="1">
        <v>2</v>
      </c>
      <c r="EN589" s="1">
        <v>6</v>
      </c>
      <c r="EO589" s="1" t="s">
        <v>1176</v>
      </c>
      <c r="EP589" s="1">
        <v>2.9404300000000001</v>
      </c>
      <c r="EQ589" s="1">
        <v>2.8013300000000001</v>
      </c>
      <c r="ER589" s="1">
        <v>0.14158000000000001</v>
      </c>
      <c r="ES589" s="1">
        <v>0.14902399999999999</v>
      </c>
      <c r="ET589" s="1">
        <v>0.116575</v>
      </c>
      <c r="EU589" s="1">
        <v>0.106069</v>
      </c>
      <c r="EV589" s="1">
        <v>17550.900000000001</v>
      </c>
      <c r="EW589" s="1">
        <v>18242.2</v>
      </c>
      <c r="EX589" s="1">
        <v>23791.4</v>
      </c>
      <c r="EY589" s="1">
        <v>24963.599999999999</v>
      </c>
      <c r="EZ589" s="1">
        <v>33654.1</v>
      </c>
      <c r="FA589" s="1">
        <v>35645.9</v>
      </c>
      <c r="FB589" s="1">
        <v>43396.4</v>
      </c>
      <c r="FC589" s="1">
        <v>46156.1</v>
      </c>
      <c r="FD589" s="1">
        <v>1.93625</v>
      </c>
      <c r="FE589" s="1">
        <v>1.7724800000000001</v>
      </c>
      <c r="FF589" s="1">
        <v>8.9407E-2</v>
      </c>
      <c r="FG589" s="1">
        <v>0</v>
      </c>
      <c r="FH589" s="1">
        <v>30.121400000000001</v>
      </c>
      <c r="FI589" s="1">
        <v>999.9</v>
      </c>
      <c r="FJ589" s="1">
        <v>41.8</v>
      </c>
      <c r="FK589" s="1">
        <v>41.6</v>
      </c>
      <c r="FL589" s="1">
        <v>34.150199999999998</v>
      </c>
      <c r="FM589" s="1">
        <v>63.844299999999997</v>
      </c>
      <c r="FN589" s="1">
        <v>26.097799999999999</v>
      </c>
      <c r="FO589" s="1">
        <v>1</v>
      </c>
      <c r="FP589" s="1">
        <v>0.60826000000000002</v>
      </c>
      <c r="FQ589" s="1">
        <v>2.93512</v>
      </c>
      <c r="FR589" s="1">
        <v>20.293399999999998</v>
      </c>
      <c r="FS589" s="1">
        <v>5.2108499999999998</v>
      </c>
      <c r="FT589" s="1">
        <v>11.9077</v>
      </c>
      <c r="FU589" s="1">
        <v>5.0027999999999997</v>
      </c>
      <c r="FV589" s="1">
        <v>3.29033</v>
      </c>
      <c r="FW589" s="1">
        <v>9999</v>
      </c>
      <c r="FX589" s="1">
        <v>9999</v>
      </c>
      <c r="FY589" s="1">
        <v>9999</v>
      </c>
      <c r="FZ589" s="1">
        <v>999.9</v>
      </c>
      <c r="GA589" s="1">
        <v>1.8598600000000001</v>
      </c>
      <c r="GB589" s="1">
        <v>1.85486</v>
      </c>
      <c r="GC589" s="1">
        <v>1.85805</v>
      </c>
      <c r="GD589" s="1">
        <v>1.8565400000000001</v>
      </c>
      <c r="GE589" s="1">
        <v>1.8552</v>
      </c>
      <c r="GF589" s="1">
        <v>1.8547800000000001</v>
      </c>
      <c r="GG589" s="1">
        <v>1.8536600000000001</v>
      </c>
      <c r="GH589" s="1">
        <v>1.8566400000000001</v>
      </c>
      <c r="GI589" s="1">
        <v>0</v>
      </c>
      <c r="GJ589" s="1">
        <v>0</v>
      </c>
      <c r="GK589" s="1">
        <v>0</v>
      </c>
      <c r="GL589" s="1">
        <v>0</v>
      </c>
      <c r="GM589" s="1" t="s">
        <v>355</v>
      </c>
      <c r="GN589" s="1" t="s">
        <v>356</v>
      </c>
      <c r="GO589" s="1" t="s">
        <v>357</v>
      </c>
      <c r="GP589" s="1" t="s">
        <v>357</v>
      </c>
      <c r="GQ589" s="1" t="s">
        <v>357</v>
      </c>
      <c r="GR589" s="1" t="s">
        <v>357</v>
      </c>
      <c r="GS589" s="1">
        <v>0</v>
      </c>
      <c r="GT589" s="1">
        <v>100</v>
      </c>
      <c r="GU589" s="1">
        <v>100</v>
      </c>
      <c r="GV589" s="1">
        <v>1.9350000000000001</v>
      </c>
      <c r="GW589" s="1">
        <v>1.2999999999999999E-2</v>
      </c>
      <c r="GX589" s="1">
        <v>0.27761382284396391</v>
      </c>
      <c r="GY589" s="1">
        <v>3.0239061252787889E-3</v>
      </c>
      <c r="GZ589" s="1">
        <v>-1.398580452151984E-6</v>
      </c>
      <c r="HA589" s="1">
        <v>2.8030378366047371E-10</v>
      </c>
      <c r="HB589" s="1">
        <v>-7.1345895132161177E-2</v>
      </c>
      <c r="HC589" s="1">
        <v>1.0309082032153079E-2</v>
      </c>
      <c r="HD589" s="1">
        <v>-3.6321104004466529E-4</v>
      </c>
      <c r="HE589" s="1">
        <v>3.6129943689190391E-6</v>
      </c>
      <c r="HF589" s="1">
        <v>0</v>
      </c>
      <c r="HG589" s="1">
        <v>2134</v>
      </c>
      <c r="HH589" s="1">
        <v>3</v>
      </c>
      <c r="HI589" s="1">
        <v>46</v>
      </c>
      <c r="HJ589" s="1">
        <v>7.5</v>
      </c>
      <c r="HK589" s="1">
        <v>7.5</v>
      </c>
      <c r="HL589" s="1">
        <v>1.95801</v>
      </c>
      <c r="HM589" s="1">
        <v>2.34619</v>
      </c>
      <c r="HN589" s="1">
        <v>1.4978</v>
      </c>
      <c r="HO589" s="1">
        <v>2.3022499999999999</v>
      </c>
      <c r="HP589" s="1">
        <v>1.5478499999999999</v>
      </c>
      <c r="HQ589" s="1">
        <v>2.4304199999999998</v>
      </c>
      <c r="HR589" s="1">
        <v>43.5627</v>
      </c>
      <c r="HS589" s="1">
        <v>15.340400000000001</v>
      </c>
      <c r="HT589" s="1">
        <v>18</v>
      </c>
      <c r="HU589" s="1">
        <v>502.90600000000001</v>
      </c>
      <c r="HV589" s="1">
        <v>460.45699999999999</v>
      </c>
      <c r="HW589" s="1">
        <v>26.295000000000002</v>
      </c>
      <c r="HX589" s="1">
        <v>34.483199999999997</v>
      </c>
      <c r="HY589" s="1">
        <v>29.998200000000001</v>
      </c>
      <c r="HZ589" s="1">
        <v>34.384799999999998</v>
      </c>
      <c r="IA589" s="1">
        <v>34.486600000000003</v>
      </c>
      <c r="IB589" s="1">
        <v>39.3797</v>
      </c>
      <c r="IC589" s="1">
        <v>28.347100000000001</v>
      </c>
      <c r="ID589" s="1">
        <v>0</v>
      </c>
      <c r="IE589" s="1">
        <v>26.350100000000001</v>
      </c>
      <c r="IF589" s="1">
        <v>894.44899999999996</v>
      </c>
      <c r="IG589" s="1">
        <v>23.961200000000002</v>
      </c>
      <c r="IH589" s="1">
        <v>100.33499999999999</v>
      </c>
      <c r="II589" s="1">
        <v>100.02500000000001</v>
      </c>
      <c r="IJ589" s="1" t="s">
        <v>1161</v>
      </c>
    </row>
    <row r="590" spans="1:244" ht="15.75" customHeight="1" x14ac:dyDescent="0.3">
      <c r="A590" s="1">
        <v>574</v>
      </c>
      <c r="B590" s="1">
        <v>1659809856.5999999</v>
      </c>
      <c r="C590" s="1">
        <v>13715.099999904631</v>
      </c>
      <c r="D590" s="1" t="s">
        <v>1486</v>
      </c>
      <c r="E590" s="1" t="s">
        <v>1487</v>
      </c>
      <c r="F590" s="1">
        <v>1</v>
      </c>
      <c r="G590" s="1" t="s">
        <v>346</v>
      </c>
      <c r="H590" s="1" t="s">
        <v>347</v>
      </c>
      <c r="I590" s="1" t="s">
        <v>348</v>
      </c>
      <c r="J590" s="1" t="s">
        <v>349</v>
      </c>
      <c r="K590" s="1" t="s">
        <v>350</v>
      </c>
      <c r="L590" s="1" t="s">
        <v>1154</v>
      </c>
      <c r="M590" s="1" t="s">
        <v>351</v>
      </c>
      <c r="N590" s="1">
        <v>1659809848.8999989</v>
      </c>
      <c r="O590" s="1">
        <f t="shared" si="68"/>
        <v>2.9484294465244722E-3</v>
      </c>
      <c r="P590" s="1">
        <f t="shared" si="69"/>
        <v>2.948429446524472</v>
      </c>
      <c r="Q590" s="1">
        <f t="shared" si="70"/>
        <v>19.465906116211205</v>
      </c>
      <c r="R590" s="1">
        <f t="shared" si="71"/>
        <v>760.35406666666665</v>
      </c>
      <c r="S590" s="1">
        <f t="shared" si="72"/>
        <v>521.83066276506656</v>
      </c>
      <c r="T590" s="1">
        <f t="shared" si="73"/>
        <v>51.604454394833681</v>
      </c>
      <c r="U590" s="1">
        <f t="shared" si="74"/>
        <v>75.192317272646576</v>
      </c>
      <c r="V590" s="1">
        <f t="shared" si="75"/>
        <v>0.14668829991262525</v>
      </c>
      <c r="W590" s="1">
        <f t="shared" si="76"/>
        <v>2.906498196780309</v>
      </c>
      <c r="X590" s="1">
        <f t="shared" si="77"/>
        <v>0.14269610977449523</v>
      </c>
      <c r="Y590" s="1">
        <f t="shared" si="78"/>
        <v>8.9534701303741526E-2</v>
      </c>
      <c r="Z590" s="1">
        <f t="shared" si="79"/>
        <v>321.50973080000011</v>
      </c>
      <c r="AA590" s="1">
        <f t="shared" si="80"/>
        <v>32.123608422479201</v>
      </c>
      <c r="AB590" s="1">
        <f t="shared" si="81"/>
        <v>31.603153333333331</v>
      </c>
      <c r="AC590" s="1">
        <f t="shared" si="82"/>
        <v>4.6688694419544481</v>
      </c>
      <c r="AD590" s="1">
        <f t="shared" si="83"/>
        <v>59.923080670906629</v>
      </c>
      <c r="AE590" s="1">
        <f t="shared" si="84"/>
        <v>2.7016967192409682</v>
      </c>
      <c r="AF590" s="1">
        <f t="shared" si="85"/>
        <v>4.508607850251388</v>
      </c>
      <c r="AG590" s="1">
        <f t="shared" si="86"/>
        <v>1.9671727227134799</v>
      </c>
      <c r="AH590" s="1">
        <f t="shared" si="87"/>
        <v>-130.02573859172921</v>
      </c>
      <c r="AI590" s="1">
        <f t="shared" si="88"/>
        <v>-96.199319325622696</v>
      </c>
      <c r="AJ590" s="1">
        <f t="shared" si="89"/>
        <v>-7.4542359461004759</v>
      </c>
      <c r="AK590" s="1">
        <f t="shared" si="90"/>
        <v>87.830436936547727</v>
      </c>
      <c r="AL590" s="1">
        <f t="shared" si="91"/>
        <v>51.208249897185411</v>
      </c>
      <c r="AM590" s="1">
        <f t="shared" si="92"/>
        <v>2.9630895018018979</v>
      </c>
      <c r="AN590" s="1">
        <f t="shared" si="93"/>
        <v>19.465906116211205</v>
      </c>
      <c r="AO590" s="1">
        <v>869.45242212565847</v>
      </c>
      <c r="AP590" s="1">
        <v>818.94279393939394</v>
      </c>
      <c r="AQ590" s="1">
        <v>5.1849009745590022</v>
      </c>
      <c r="AR590" s="1">
        <v>65.640967639493695</v>
      </c>
      <c r="AS590" s="1">
        <f t="shared" si="94"/>
        <v>2.948429446524472</v>
      </c>
      <c r="AT590" s="1">
        <v>23.859733517344559</v>
      </c>
      <c r="AU590" s="1">
        <v>27.302882417582421</v>
      </c>
      <c r="AV590" s="1">
        <v>-3.8988476229668331E-4</v>
      </c>
      <c r="AW590" s="1">
        <v>85.652691204129724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51502.704569840542</v>
      </c>
      <c r="BC590" s="1">
        <f t="shared" si="98"/>
        <v>1999.957333333334</v>
      </c>
      <c r="BD590" s="1">
        <f t="shared" si="99"/>
        <v>1681.1644400000007</v>
      </c>
      <c r="BE590" s="1">
        <f t="shared" si="100"/>
        <v>0.84060015280325984</v>
      </c>
      <c r="BF590" s="1">
        <f t="shared" si="101"/>
        <v>0.16075829491029142</v>
      </c>
      <c r="BG590" s="1">
        <v>6</v>
      </c>
      <c r="BH590" s="1">
        <v>0.5</v>
      </c>
      <c r="BI590" s="1" t="s">
        <v>352</v>
      </c>
      <c r="BJ590" s="1">
        <v>2</v>
      </c>
      <c r="BK590" s="1" t="b">
        <v>1</v>
      </c>
      <c r="BL590" s="1">
        <v>1659809848.8999989</v>
      </c>
      <c r="BM590" s="1">
        <v>760.35406666666665</v>
      </c>
      <c r="BN590" s="1">
        <v>824.48940000000005</v>
      </c>
      <c r="BO590" s="1">
        <v>27.319893333333329</v>
      </c>
      <c r="BP590" s="1">
        <v>23.862306666666669</v>
      </c>
      <c r="BQ590" s="1">
        <v>758.46553333333338</v>
      </c>
      <c r="BR590" s="1">
        <v>27.306979999999999</v>
      </c>
      <c r="BS590" s="1">
        <v>500.14159999999998</v>
      </c>
      <c r="BT590" s="1">
        <v>98.791073333333344</v>
      </c>
      <c r="BU590" s="1">
        <v>0.1001150866666667</v>
      </c>
      <c r="BV590" s="1">
        <v>30.98922666666666</v>
      </c>
      <c r="BW590" s="1">
        <v>31.603153333333331</v>
      </c>
      <c r="BX590" s="1">
        <v>999.89999999999986</v>
      </c>
      <c r="BY590" s="1">
        <v>0</v>
      </c>
      <c r="BZ590" s="1">
        <v>0</v>
      </c>
      <c r="CA590" s="1">
        <v>9989.9486666666671</v>
      </c>
      <c r="CB590" s="1">
        <v>0</v>
      </c>
      <c r="CC590" s="1">
        <v>230.28179999999989</v>
      </c>
      <c r="CD590" s="1">
        <v>-64.13539999999999</v>
      </c>
      <c r="CE590" s="1">
        <v>781.70979999999997</v>
      </c>
      <c r="CF590" s="1">
        <v>844.64433333333341</v>
      </c>
      <c r="CG590" s="1">
        <v>3.4575726666666671</v>
      </c>
      <c r="CH590" s="1">
        <v>824.48940000000005</v>
      </c>
      <c r="CI590" s="1">
        <v>23.862306666666669</v>
      </c>
      <c r="CJ590" s="1">
        <v>2.69896</v>
      </c>
      <c r="CK590" s="1">
        <v>2.3573833333333329</v>
      </c>
      <c r="CL590" s="1">
        <v>22.278780000000001</v>
      </c>
      <c r="CM590" s="1">
        <v>20.073973333333331</v>
      </c>
      <c r="CN590" s="1">
        <v>1999.957333333334</v>
      </c>
      <c r="CO590" s="1">
        <v>0.97999639999999988</v>
      </c>
      <c r="CP590" s="1">
        <v>2.000361333333333E-2</v>
      </c>
      <c r="CQ590" s="1">
        <v>0</v>
      </c>
      <c r="CR590" s="1">
        <v>2.8428666666666671</v>
      </c>
      <c r="CS590" s="1">
        <v>0</v>
      </c>
      <c r="CT590" s="1">
        <v>20471.933333333331</v>
      </c>
      <c r="CU590" s="1">
        <v>17411.939999999999</v>
      </c>
      <c r="CV590" s="1">
        <v>43.83720000000001</v>
      </c>
      <c r="CW590" s="1">
        <v>45.008266666666671</v>
      </c>
      <c r="CX590" s="1">
        <v>43.932866666666669</v>
      </c>
      <c r="CY590" s="1">
        <v>43.311999999999998</v>
      </c>
      <c r="CZ590" s="1">
        <v>43.774799999999999</v>
      </c>
      <c r="DA590" s="1">
        <v>1959.9480000000001</v>
      </c>
      <c r="DB590" s="1">
        <v>40.009333333333323</v>
      </c>
      <c r="DC590" s="1">
        <v>0</v>
      </c>
      <c r="DD590" s="1">
        <v>1659809855.7</v>
      </c>
      <c r="DE590" s="1">
        <v>0</v>
      </c>
      <c r="DF590" s="1">
        <v>1659809405.0999999</v>
      </c>
      <c r="DG590" s="1" t="s">
        <v>1159</v>
      </c>
      <c r="DH590" s="1">
        <v>1659809402.5999999</v>
      </c>
      <c r="DI590" s="1">
        <v>1659809405.0999999</v>
      </c>
      <c r="DJ590" s="1">
        <v>17</v>
      </c>
      <c r="DK590" s="1">
        <v>-0.01</v>
      </c>
      <c r="DL590" s="1">
        <v>-1E-3</v>
      </c>
      <c r="DM590" s="1">
        <v>1.2789999999999999</v>
      </c>
      <c r="DN590" s="1">
        <v>1.7000000000000001E-2</v>
      </c>
      <c r="DO590" s="1">
        <v>400</v>
      </c>
      <c r="DP590" s="1">
        <v>24</v>
      </c>
      <c r="DQ590" s="1">
        <v>0.2</v>
      </c>
      <c r="DR590" s="1">
        <v>0.03</v>
      </c>
      <c r="DS590" s="1">
        <v>20.518653553402309</v>
      </c>
      <c r="DT590" s="1">
        <v>-6.4318441169108462</v>
      </c>
      <c r="DU590" s="1">
        <v>0.48141790837258369</v>
      </c>
      <c r="DV590" s="1">
        <v>0</v>
      </c>
      <c r="DW590" s="1">
        <v>-64.372326829268303</v>
      </c>
      <c r="DX590" s="1">
        <v>5.1873888501742842</v>
      </c>
      <c r="DY590" s="1">
        <v>0.56492015020660968</v>
      </c>
      <c r="DZ590" s="1">
        <v>0</v>
      </c>
      <c r="EA590" s="1">
        <v>3.4667648780487812</v>
      </c>
      <c r="EB590" s="1">
        <v>-0.1866779790940809</v>
      </c>
      <c r="EC590" s="1">
        <v>1.9862643220801099E-2</v>
      </c>
      <c r="ED590" s="1">
        <v>0</v>
      </c>
      <c r="EE590" s="1">
        <v>1.967586208379966</v>
      </c>
      <c r="EF590" s="1">
        <v>-2.0130918884021791E-2</v>
      </c>
      <c r="EG590" s="1">
        <v>2.9426668584609278E-3</v>
      </c>
      <c r="EH590" s="1">
        <v>1</v>
      </c>
      <c r="EI590" s="1">
        <v>0.14636808082149949</v>
      </c>
      <c r="EJ590" s="1">
        <v>-1.7944771632521749E-2</v>
      </c>
      <c r="EK590" s="1">
        <v>1.8190530631826769E-3</v>
      </c>
      <c r="EL590" s="1">
        <v>1</v>
      </c>
      <c r="EM590" s="1">
        <v>2</v>
      </c>
      <c r="EN590" s="1">
        <v>6</v>
      </c>
      <c r="EO590" s="1" t="s">
        <v>1176</v>
      </c>
      <c r="EP590" s="1">
        <v>2.9402599999999999</v>
      </c>
      <c r="EQ590" s="1">
        <v>2.8013499999999998</v>
      </c>
      <c r="ER590" s="1">
        <v>0.14218800000000001</v>
      </c>
      <c r="ES590" s="1">
        <v>0.14962800000000001</v>
      </c>
      <c r="ET590" s="1">
        <v>0.116579</v>
      </c>
      <c r="EU590" s="1">
        <v>0.10606699999999999</v>
      </c>
      <c r="EV590" s="1">
        <v>17538.7</v>
      </c>
      <c r="EW590" s="1">
        <v>18229.400000000001</v>
      </c>
      <c r="EX590" s="1">
        <v>23791.599999999999</v>
      </c>
      <c r="EY590" s="1">
        <v>24963.9</v>
      </c>
      <c r="EZ590" s="1">
        <v>33654.199999999997</v>
      </c>
      <c r="FA590" s="1">
        <v>35646.300000000003</v>
      </c>
      <c r="FB590" s="1">
        <v>43396.6</v>
      </c>
      <c r="FC590" s="1">
        <v>46156.5</v>
      </c>
      <c r="FD590" s="1">
        <v>1.93642</v>
      </c>
      <c r="FE590" s="1">
        <v>1.7724800000000001</v>
      </c>
      <c r="FF590" s="1">
        <v>8.9362300000000006E-2</v>
      </c>
      <c r="FG590" s="1">
        <v>0</v>
      </c>
      <c r="FH590" s="1">
        <v>30.120899999999999</v>
      </c>
      <c r="FI590" s="1">
        <v>999.9</v>
      </c>
      <c r="FJ590" s="1">
        <v>41.8</v>
      </c>
      <c r="FK590" s="1">
        <v>41.6</v>
      </c>
      <c r="FL590" s="1">
        <v>34.153300000000002</v>
      </c>
      <c r="FM590" s="1">
        <v>63.744300000000003</v>
      </c>
      <c r="FN590" s="1">
        <v>26.418299999999999</v>
      </c>
      <c r="FO590" s="1">
        <v>1</v>
      </c>
      <c r="FP590" s="1">
        <v>0.60749200000000003</v>
      </c>
      <c r="FQ590" s="1">
        <v>2.88008</v>
      </c>
      <c r="FR590" s="1">
        <v>20.2943</v>
      </c>
      <c r="FS590" s="1">
        <v>5.2111499999999999</v>
      </c>
      <c r="FT590" s="1">
        <v>11.9077</v>
      </c>
      <c r="FU590" s="1">
        <v>5.0028499999999996</v>
      </c>
      <c r="FV590" s="1">
        <v>3.2903799999999999</v>
      </c>
      <c r="FW590" s="1">
        <v>9999</v>
      </c>
      <c r="FX590" s="1">
        <v>9999</v>
      </c>
      <c r="FY590" s="1">
        <v>9999</v>
      </c>
      <c r="FZ590" s="1">
        <v>999.9</v>
      </c>
      <c r="GA590" s="1">
        <v>1.8598699999999999</v>
      </c>
      <c r="GB590" s="1">
        <v>1.85486</v>
      </c>
      <c r="GC590" s="1">
        <v>1.85805</v>
      </c>
      <c r="GD590" s="1">
        <v>1.8565400000000001</v>
      </c>
      <c r="GE590" s="1">
        <v>1.85521</v>
      </c>
      <c r="GF590" s="1">
        <v>1.8548</v>
      </c>
      <c r="GG590" s="1">
        <v>1.8536600000000001</v>
      </c>
      <c r="GH590" s="1">
        <v>1.8566400000000001</v>
      </c>
      <c r="GI590" s="1">
        <v>0</v>
      </c>
      <c r="GJ590" s="1">
        <v>0</v>
      </c>
      <c r="GK590" s="1">
        <v>0</v>
      </c>
      <c r="GL590" s="1">
        <v>0</v>
      </c>
      <c r="GM590" s="1" t="s">
        <v>355</v>
      </c>
      <c r="GN590" s="1" t="s">
        <v>356</v>
      </c>
      <c r="GO590" s="1" t="s">
        <v>357</v>
      </c>
      <c r="GP590" s="1" t="s">
        <v>357</v>
      </c>
      <c r="GQ590" s="1" t="s">
        <v>357</v>
      </c>
      <c r="GR590" s="1" t="s">
        <v>357</v>
      </c>
      <c r="GS590" s="1">
        <v>0</v>
      </c>
      <c r="GT590" s="1">
        <v>100</v>
      </c>
      <c r="GU590" s="1">
        <v>100</v>
      </c>
      <c r="GV590" s="1">
        <v>1.9410000000000001</v>
      </c>
      <c r="GW590" s="1">
        <v>1.29E-2</v>
      </c>
      <c r="GX590" s="1">
        <v>0.27761382284396391</v>
      </c>
      <c r="GY590" s="1">
        <v>3.0239061252787889E-3</v>
      </c>
      <c r="GZ590" s="1">
        <v>-1.398580452151984E-6</v>
      </c>
      <c r="HA590" s="1">
        <v>2.8030378366047371E-10</v>
      </c>
      <c r="HB590" s="1">
        <v>-7.1345895132161177E-2</v>
      </c>
      <c r="HC590" s="1">
        <v>1.0309082032153079E-2</v>
      </c>
      <c r="HD590" s="1">
        <v>-3.6321104004466529E-4</v>
      </c>
      <c r="HE590" s="1">
        <v>3.6129943689190391E-6</v>
      </c>
      <c r="HF590" s="1">
        <v>0</v>
      </c>
      <c r="HG590" s="1">
        <v>2134</v>
      </c>
      <c r="HH590" s="1">
        <v>3</v>
      </c>
      <c r="HI590" s="1">
        <v>46</v>
      </c>
      <c r="HJ590" s="1">
        <v>7.6</v>
      </c>
      <c r="HK590" s="1">
        <v>7.5</v>
      </c>
      <c r="HL590" s="1">
        <v>1.9751000000000001</v>
      </c>
      <c r="HM590" s="1">
        <v>2.3547400000000001</v>
      </c>
      <c r="HN590" s="1">
        <v>1.4978</v>
      </c>
      <c r="HO590" s="1">
        <v>2.3022499999999999</v>
      </c>
      <c r="HP590" s="1">
        <v>1.5478499999999999</v>
      </c>
      <c r="HQ590" s="1">
        <v>2.3315399999999999</v>
      </c>
      <c r="HR590" s="1">
        <v>43.5627</v>
      </c>
      <c r="HS590" s="1">
        <v>15.3316</v>
      </c>
      <c r="HT590" s="1">
        <v>18</v>
      </c>
      <c r="HU590" s="1">
        <v>502.99900000000002</v>
      </c>
      <c r="HV590" s="1">
        <v>460.44299999999998</v>
      </c>
      <c r="HW590" s="1">
        <v>26.299700000000001</v>
      </c>
      <c r="HX590" s="1">
        <v>34.481200000000001</v>
      </c>
      <c r="HY590" s="1">
        <v>29.998000000000001</v>
      </c>
      <c r="HZ590" s="1">
        <v>34.382800000000003</v>
      </c>
      <c r="IA590" s="1">
        <v>34.4846</v>
      </c>
      <c r="IB590" s="1">
        <v>39.535400000000003</v>
      </c>
      <c r="IC590" s="1">
        <v>28.347100000000001</v>
      </c>
      <c r="ID590" s="1">
        <v>0</v>
      </c>
      <c r="IE590" s="1">
        <v>26.350100000000001</v>
      </c>
      <c r="IF590" s="1">
        <v>894.44899999999996</v>
      </c>
      <c r="IG590" s="1">
        <v>23.9588</v>
      </c>
      <c r="IH590" s="1">
        <v>100.336</v>
      </c>
      <c r="II590" s="1">
        <v>100.026</v>
      </c>
      <c r="IJ590" s="1" t="s">
        <v>1161</v>
      </c>
    </row>
    <row r="591" spans="1:244" ht="15.75" customHeight="1" x14ac:dyDescent="0.3">
      <c r="A591" s="1">
        <v>575</v>
      </c>
      <c r="B591" s="1">
        <v>1659809857.5999999</v>
      </c>
      <c r="C591" s="1">
        <v>13716.099999904631</v>
      </c>
      <c r="D591" s="1" t="s">
        <v>1488</v>
      </c>
      <c r="E591" s="1" t="s">
        <v>1489</v>
      </c>
      <c r="F591" s="1">
        <v>1</v>
      </c>
      <c r="G591" s="1" t="s">
        <v>346</v>
      </c>
      <c r="H591" s="1" t="s">
        <v>347</v>
      </c>
      <c r="I591" s="1" t="s">
        <v>348</v>
      </c>
      <c r="J591" s="1" t="s">
        <v>349</v>
      </c>
      <c r="K591" s="1" t="s">
        <v>350</v>
      </c>
      <c r="L591" s="1" t="s">
        <v>1154</v>
      </c>
      <c r="M591" s="1" t="s">
        <v>351</v>
      </c>
      <c r="N591" s="1">
        <v>1659809849.4124999</v>
      </c>
      <c r="O591" s="1">
        <f t="shared" si="68"/>
        <v>2.9510644347711876E-3</v>
      </c>
      <c r="P591" s="1">
        <f t="shared" si="69"/>
        <v>2.9510644347711876</v>
      </c>
      <c r="Q591" s="1">
        <f t="shared" si="70"/>
        <v>19.390944078732662</v>
      </c>
      <c r="R591" s="1">
        <f t="shared" si="71"/>
        <v>762.93975</v>
      </c>
      <c r="S591" s="1">
        <f t="shared" si="72"/>
        <v>525.39343944104962</v>
      </c>
      <c r="T591" s="1">
        <f t="shared" si="73"/>
        <v>51.956731950925089</v>
      </c>
      <c r="U591" s="1">
        <f t="shared" si="74"/>
        <v>75.44794645252415</v>
      </c>
      <c r="V591" s="1">
        <f t="shared" si="75"/>
        <v>0.14685254666485298</v>
      </c>
      <c r="W591" s="1">
        <f t="shared" si="76"/>
        <v>2.9066479302091532</v>
      </c>
      <c r="X591" s="1">
        <f t="shared" si="77"/>
        <v>0.1428517427745189</v>
      </c>
      <c r="Y591" s="1">
        <f t="shared" si="78"/>
        <v>8.9632716906357462E-2</v>
      </c>
      <c r="Z591" s="1">
        <f t="shared" si="79"/>
        <v>321.50936081249995</v>
      </c>
      <c r="AA591" s="1">
        <f t="shared" si="80"/>
        <v>32.121881484283719</v>
      </c>
      <c r="AB591" s="1">
        <f t="shared" si="81"/>
        <v>31.601318750000001</v>
      </c>
      <c r="AC591" s="1">
        <f t="shared" si="82"/>
        <v>4.6683832430421939</v>
      </c>
      <c r="AD591" s="1">
        <f t="shared" si="83"/>
        <v>59.92414834038707</v>
      </c>
      <c r="AE591" s="1">
        <f t="shared" si="84"/>
        <v>2.7015934326966193</v>
      </c>
      <c r="AF591" s="1">
        <f t="shared" si="85"/>
        <v>4.5083551581755676</v>
      </c>
      <c r="AG591" s="1">
        <f t="shared" si="86"/>
        <v>1.9667898103455745</v>
      </c>
      <c r="AH591" s="1">
        <f t="shared" si="87"/>
        <v>-130.14194157340938</v>
      </c>
      <c r="AI591" s="1">
        <f t="shared" si="88"/>
        <v>-96.070816310077518</v>
      </c>
      <c r="AJ591" s="1">
        <f t="shared" si="89"/>
        <v>-7.4437916891626141</v>
      </c>
      <c r="AK591" s="1">
        <f t="shared" si="90"/>
        <v>87.852811239850453</v>
      </c>
      <c r="AL591" s="1">
        <f t="shared" si="91"/>
        <v>51.199227490974224</v>
      </c>
      <c r="AM591" s="1">
        <f t="shared" si="92"/>
        <v>2.962691451243662</v>
      </c>
      <c r="AN591" s="1">
        <f t="shared" si="93"/>
        <v>19.390944078732662</v>
      </c>
      <c r="AO591" s="1">
        <v>874.8644514982318</v>
      </c>
      <c r="AP591" s="1">
        <v>824.22713939393952</v>
      </c>
      <c r="AQ591" s="1">
        <v>5.2277440322217341</v>
      </c>
      <c r="AR591" s="1">
        <v>65.640967639493695</v>
      </c>
      <c r="AS591" s="1">
        <f t="shared" si="94"/>
        <v>2.9510644347711876</v>
      </c>
      <c r="AT591" s="1">
        <v>23.858297044942709</v>
      </c>
      <c r="AU591" s="1">
        <v>27.303673626373641</v>
      </c>
      <c r="AV591" s="1">
        <v>-2.6288646037694473E-4</v>
      </c>
      <c r="AW591" s="1">
        <v>85.652691204129724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51507.104827810217</v>
      </c>
      <c r="BC591" s="1">
        <f t="shared" si="98"/>
        <v>1999.9549999999999</v>
      </c>
      <c r="BD591" s="1">
        <f t="shared" si="99"/>
        <v>1681.1624812499999</v>
      </c>
      <c r="BE591" s="1">
        <f t="shared" si="100"/>
        <v>0.84060015412846789</v>
      </c>
      <c r="BF591" s="1">
        <f t="shared" si="101"/>
        <v>0.16075829746794301</v>
      </c>
      <c r="BG591" s="1">
        <v>6</v>
      </c>
      <c r="BH591" s="1">
        <v>0.5</v>
      </c>
      <c r="BI591" s="1" t="s">
        <v>352</v>
      </c>
      <c r="BJ591" s="1">
        <v>2</v>
      </c>
      <c r="BK591" s="1" t="b">
        <v>1</v>
      </c>
      <c r="BL591" s="1">
        <v>1659809849.4124999</v>
      </c>
      <c r="BM591" s="1">
        <v>762.93975</v>
      </c>
      <c r="BN591" s="1">
        <v>827.07318750000002</v>
      </c>
      <c r="BO591" s="1">
        <v>27.318874999999998</v>
      </c>
      <c r="BP591" s="1">
        <v>23.861743749999999</v>
      </c>
      <c r="BQ591" s="1">
        <v>761.04768749999994</v>
      </c>
      <c r="BR591" s="1">
        <v>27.305956250000001</v>
      </c>
      <c r="BS591" s="1">
        <v>500.14081249999998</v>
      </c>
      <c r="BT591" s="1">
        <v>98.790981250000002</v>
      </c>
      <c r="BU591" s="1">
        <v>0.10011264374999999</v>
      </c>
      <c r="BV591" s="1">
        <v>30.988243749999999</v>
      </c>
      <c r="BW591" s="1">
        <v>31.601318750000001</v>
      </c>
      <c r="BX591" s="1">
        <v>999.9</v>
      </c>
      <c r="BY591" s="1">
        <v>0</v>
      </c>
      <c r="BZ591" s="1">
        <v>0</v>
      </c>
      <c r="CA591" s="1">
        <v>9990.8143750000017</v>
      </c>
      <c r="CB591" s="1">
        <v>0</v>
      </c>
      <c r="CC591" s="1">
        <v>230.88274999999999</v>
      </c>
      <c r="CD591" s="1">
        <v>-64.133499999999998</v>
      </c>
      <c r="CE591" s="1">
        <v>784.36725000000001</v>
      </c>
      <c r="CF591" s="1">
        <v>847.29075</v>
      </c>
      <c r="CG591" s="1">
        <v>3.4571156250000001</v>
      </c>
      <c r="CH591" s="1">
        <v>827.07318750000002</v>
      </c>
      <c r="CI591" s="1">
        <v>23.861743749999999</v>
      </c>
      <c r="CJ591" s="1">
        <v>2.6988568750000002</v>
      </c>
      <c r="CK591" s="1">
        <v>2.3573256250000001</v>
      </c>
      <c r="CL591" s="1">
        <v>22.27815</v>
      </c>
      <c r="CM591" s="1">
        <v>20.073575000000002</v>
      </c>
      <c r="CN591" s="1">
        <v>1999.9549999999999</v>
      </c>
      <c r="CO591" s="1">
        <v>0.97999637500000003</v>
      </c>
      <c r="CP591" s="1">
        <v>2.0003637500000001E-2</v>
      </c>
      <c r="CQ591" s="1">
        <v>0</v>
      </c>
      <c r="CR591" s="1">
        <v>2.9215624999999998</v>
      </c>
      <c r="CS591" s="1">
        <v>0</v>
      </c>
      <c r="CT591" s="1">
        <v>20483.618750000001</v>
      </c>
      <c r="CU591" s="1">
        <v>17411.918750000001</v>
      </c>
      <c r="CV591" s="1">
        <v>43.835624999999993</v>
      </c>
      <c r="CW591" s="1">
        <v>45.007750000000001</v>
      </c>
      <c r="CX591" s="1">
        <v>43.933124999999997</v>
      </c>
      <c r="CY591" s="1">
        <v>43.311999999999998</v>
      </c>
      <c r="CZ591" s="1">
        <v>43.773249999999997</v>
      </c>
      <c r="DA591" s="1">
        <v>1959.9456250000001</v>
      </c>
      <c r="DB591" s="1">
        <v>40.009374999999991</v>
      </c>
      <c r="DC591" s="1">
        <v>0</v>
      </c>
      <c r="DD591" s="1">
        <v>1659809856.9000001</v>
      </c>
      <c r="DE591" s="1">
        <v>0</v>
      </c>
      <c r="DF591" s="1">
        <v>1659809405.0999999</v>
      </c>
      <c r="DG591" s="1" t="s">
        <v>1159</v>
      </c>
      <c r="DH591" s="1">
        <v>1659809402.5999999</v>
      </c>
      <c r="DI591" s="1">
        <v>1659809405.0999999</v>
      </c>
      <c r="DJ591" s="1">
        <v>17</v>
      </c>
      <c r="DK591" s="1">
        <v>-0.01</v>
      </c>
      <c r="DL591" s="1">
        <v>-1E-3</v>
      </c>
      <c r="DM591" s="1">
        <v>1.2789999999999999</v>
      </c>
      <c r="DN591" s="1">
        <v>1.7000000000000001E-2</v>
      </c>
      <c r="DO591" s="1">
        <v>400</v>
      </c>
      <c r="DP591" s="1">
        <v>24</v>
      </c>
      <c r="DQ591" s="1">
        <v>0.2</v>
      </c>
      <c r="DR591" s="1">
        <v>0.03</v>
      </c>
      <c r="DS591" s="1">
        <v>20.387840462183942</v>
      </c>
      <c r="DT591" s="1">
        <v>-7.1581194481821067</v>
      </c>
      <c r="DU591" s="1">
        <v>0.54320949840209831</v>
      </c>
      <c r="DV591" s="1">
        <v>0</v>
      </c>
      <c r="DW591" s="1">
        <v>-64.310445000000001</v>
      </c>
      <c r="DX591" s="1">
        <v>5.155704315197152</v>
      </c>
      <c r="DY591" s="1">
        <v>0.55992336437676915</v>
      </c>
      <c r="DZ591" s="1">
        <v>0</v>
      </c>
      <c r="EA591" s="1">
        <v>3.4633612500000002</v>
      </c>
      <c r="EB591" s="1">
        <v>-0.18148671669794841</v>
      </c>
      <c r="EC591" s="1">
        <v>1.928766097632113E-2</v>
      </c>
      <c r="ED591" s="1">
        <v>0</v>
      </c>
      <c r="EE591" s="1">
        <v>1.967028151303686</v>
      </c>
      <c r="EF591" s="1">
        <v>-3.3531840302683809E-2</v>
      </c>
      <c r="EG591" s="1">
        <v>3.4860785763622731E-3</v>
      </c>
      <c r="EH591" s="1">
        <v>1</v>
      </c>
      <c r="EI591" s="1">
        <v>0.14629285706011649</v>
      </c>
      <c r="EJ591" s="1">
        <v>-1.081940310476452E-2</v>
      </c>
      <c r="EK591" s="1">
        <v>1.701587131200629E-3</v>
      </c>
      <c r="EL591" s="1">
        <v>1</v>
      </c>
      <c r="EM591" s="1">
        <v>2</v>
      </c>
      <c r="EN591" s="1">
        <v>6</v>
      </c>
      <c r="EO591" s="1" t="s">
        <v>1176</v>
      </c>
      <c r="EP591" s="1">
        <v>2.9402400000000002</v>
      </c>
      <c r="EQ591" s="1">
        <v>2.8012299999999999</v>
      </c>
      <c r="ER591" s="1">
        <v>0.14280000000000001</v>
      </c>
      <c r="ES591" s="1">
        <v>0.15021499999999999</v>
      </c>
      <c r="ET591" s="1">
        <v>0.11658200000000001</v>
      </c>
      <c r="EU591" s="1">
        <v>0.10606699999999999</v>
      </c>
      <c r="EV591" s="1">
        <v>17526.2</v>
      </c>
      <c r="EW591" s="1">
        <v>18216.900000000001</v>
      </c>
      <c r="EX591" s="1">
        <v>23791.7</v>
      </c>
      <c r="EY591" s="1">
        <v>24964</v>
      </c>
      <c r="EZ591" s="1">
        <v>33654.300000000003</v>
      </c>
      <c r="FA591" s="1">
        <v>35646.5</v>
      </c>
      <c r="FB591" s="1">
        <v>43396.9</v>
      </c>
      <c r="FC591" s="1">
        <v>46156.7</v>
      </c>
      <c r="FD591" s="1">
        <v>1.93645</v>
      </c>
      <c r="FE591" s="1">
        <v>1.7724299999999999</v>
      </c>
      <c r="FF591" s="1">
        <v>8.9425599999999994E-2</v>
      </c>
      <c r="FG591" s="1">
        <v>0</v>
      </c>
      <c r="FH591" s="1">
        <v>30.120899999999999</v>
      </c>
      <c r="FI591" s="1">
        <v>999.9</v>
      </c>
      <c r="FJ591" s="1">
        <v>41.8</v>
      </c>
      <c r="FK591" s="1">
        <v>41.6</v>
      </c>
      <c r="FL591" s="1">
        <v>34.151800000000001</v>
      </c>
      <c r="FM591" s="1">
        <v>63.6143</v>
      </c>
      <c r="FN591" s="1">
        <v>25.729199999999999</v>
      </c>
      <c r="FO591" s="1">
        <v>1</v>
      </c>
      <c r="FP591" s="1">
        <v>0.60696099999999997</v>
      </c>
      <c r="FQ591" s="1">
        <v>2.8515000000000001</v>
      </c>
      <c r="FR591" s="1">
        <v>20.294799999999999</v>
      </c>
      <c r="FS591" s="1">
        <v>5.2111499999999999</v>
      </c>
      <c r="FT591" s="1">
        <v>11.9078</v>
      </c>
      <c r="FU591" s="1">
        <v>5.0026999999999999</v>
      </c>
      <c r="FV591" s="1">
        <v>3.2902999999999998</v>
      </c>
      <c r="FW591" s="1">
        <v>9999</v>
      </c>
      <c r="FX591" s="1">
        <v>9999</v>
      </c>
      <c r="FY591" s="1">
        <v>9999</v>
      </c>
      <c r="FZ591" s="1">
        <v>999.9</v>
      </c>
      <c r="GA591" s="1">
        <v>1.85988</v>
      </c>
      <c r="GB591" s="1">
        <v>1.85486</v>
      </c>
      <c r="GC591" s="1">
        <v>1.85806</v>
      </c>
      <c r="GD591" s="1">
        <v>1.8565400000000001</v>
      </c>
      <c r="GE591" s="1">
        <v>1.85524</v>
      </c>
      <c r="GF591" s="1">
        <v>1.8548100000000001</v>
      </c>
      <c r="GG591" s="1">
        <v>1.8536600000000001</v>
      </c>
      <c r="GH591" s="1">
        <v>1.8566499999999999</v>
      </c>
      <c r="GI591" s="1">
        <v>0</v>
      </c>
      <c r="GJ591" s="1">
        <v>0</v>
      </c>
      <c r="GK591" s="1">
        <v>0</v>
      </c>
      <c r="GL591" s="1">
        <v>0</v>
      </c>
      <c r="GM591" s="1" t="s">
        <v>355</v>
      </c>
      <c r="GN591" s="1" t="s">
        <v>356</v>
      </c>
      <c r="GO591" s="1" t="s">
        <v>357</v>
      </c>
      <c r="GP591" s="1" t="s">
        <v>357</v>
      </c>
      <c r="GQ591" s="1" t="s">
        <v>357</v>
      </c>
      <c r="GR591" s="1" t="s">
        <v>357</v>
      </c>
      <c r="GS591" s="1">
        <v>0</v>
      </c>
      <c r="GT591" s="1">
        <v>100</v>
      </c>
      <c r="GU591" s="1">
        <v>100</v>
      </c>
      <c r="GV591" s="1">
        <v>1.948</v>
      </c>
      <c r="GW591" s="1">
        <v>1.29E-2</v>
      </c>
      <c r="GX591" s="1">
        <v>0.27761382284396391</v>
      </c>
      <c r="GY591" s="1">
        <v>3.0239061252787889E-3</v>
      </c>
      <c r="GZ591" s="1">
        <v>-1.398580452151984E-6</v>
      </c>
      <c r="HA591" s="1">
        <v>2.8030378366047371E-10</v>
      </c>
      <c r="HB591" s="1">
        <v>-7.1345895132161177E-2</v>
      </c>
      <c r="HC591" s="1">
        <v>1.0309082032153079E-2</v>
      </c>
      <c r="HD591" s="1">
        <v>-3.6321104004466529E-4</v>
      </c>
      <c r="HE591" s="1">
        <v>3.6129943689190391E-6</v>
      </c>
      <c r="HF591" s="1">
        <v>0</v>
      </c>
      <c r="HG591" s="1">
        <v>2134</v>
      </c>
      <c r="HH591" s="1">
        <v>3</v>
      </c>
      <c r="HI591" s="1">
        <v>46</v>
      </c>
      <c r="HJ591" s="1">
        <v>7.6</v>
      </c>
      <c r="HK591" s="1">
        <v>7.5</v>
      </c>
      <c r="HL591" s="1">
        <v>1.9775400000000001</v>
      </c>
      <c r="HM591" s="1">
        <v>2.35107</v>
      </c>
      <c r="HN591" s="1">
        <v>1.4978</v>
      </c>
      <c r="HO591" s="1">
        <v>2.3022499999999999</v>
      </c>
      <c r="HP591" s="1">
        <v>1.5478499999999999</v>
      </c>
      <c r="HQ591" s="1">
        <v>2.34131</v>
      </c>
      <c r="HR591" s="1">
        <v>43.5627</v>
      </c>
      <c r="HS591" s="1">
        <v>15.3316</v>
      </c>
      <c r="HT591" s="1">
        <v>18</v>
      </c>
      <c r="HU591" s="1">
        <v>503.00700000000001</v>
      </c>
      <c r="HV591" s="1">
        <v>460.404</v>
      </c>
      <c r="HW591" s="1">
        <v>26.304600000000001</v>
      </c>
      <c r="HX591" s="1">
        <v>34.4801</v>
      </c>
      <c r="HY591" s="1">
        <v>29.998000000000001</v>
      </c>
      <c r="HZ591" s="1">
        <v>34.381700000000002</v>
      </c>
      <c r="IA591" s="1">
        <v>34.483499999999999</v>
      </c>
      <c r="IB591" s="1">
        <v>39.7746</v>
      </c>
      <c r="IC591" s="1">
        <v>28.347100000000001</v>
      </c>
      <c r="ID591" s="1">
        <v>0</v>
      </c>
      <c r="IE591" s="1">
        <v>26.350100000000001</v>
      </c>
      <c r="IF591" s="1">
        <v>904.50400000000002</v>
      </c>
      <c r="IG591" s="1">
        <v>23.960899999999999</v>
      </c>
      <c r="IH591" s="1">
        <v>100.336</v>
      </c>
      <c r="II591" s="1">
        <v>100.027</v>
      </c>
      <c r="IJ591" s="1" t="s">
        <v>1161</v>
      </c>
    </row>
    <row r="592" spans="1:244" ht="15.75" customHeight="1" x14ac:dyDescent="0.3">
      <c r="A592" s="1">
        <v>576</v>
      </c>
      <c r="B592" s="1">
        <v>1659809858.5999999</v>
      </c>
      <c r="C592" s="1">
        <v>13717.099999904631</v>
      </c>
      <c r="D592" s="1" t="s">
        <v>1490</v>
      </c>
      <c r="E592" s="1" t="s">
        <v>1491</v>
      </c>
      <c r="F592" s="1">
        <v>1</v>
      </c>
      <c r="G592" s="1" t="s">
        <v>346</v>
      </c>
      <c r="H592" s="1" t="s">
        <v>347</v>
      </c>
      <c r="I592" s="1" t="s">
        <v>348</v>
      </c>
      <c r="J592" s="1" t="s">
        <v>349</v>
      </c>
      <c r="K592" s="1" t="s">
        <v>350</v>
      </c>
      <c r="L592" s="1" t="s">
        <v>1154</v>
      </c>
      <c r="M592" s="1" t="s">
        <v>351</v>
      </c>
      <c r="N592" s="1">
        <v>1659809850.9333329</v>
      </c>
      <c r="O592" s="1">
        <f t="shared" si="68"/>
        <v>2.9537921538322466E-3</v>
      </c>
      <c r="P592" s="1">
        <f t="shared" si="69"/>
        <v>2.9537921538322465</v>
      </c>
      <c r="Q592" s="1">
        <f t="shared" si="70"/>
        <v>19.2874436483092</v>
      </c>
      <c r="R592" s="1">
        <f t="shared" si="71"/>
        <v>770.60286666666673</v>
      </c>
      <c r="S592" s="1">
        <f t="shared" si="72"/>
        <v>534.18479697086241</v>
      </c>
      <c r="T592" s="1">
        <f t="shared" si="73"/>
        <v>52.825994238466379</v>
      </c>
      <c r="U592" s="1">
        <f t="shared" si="74"/>
        <v>76.205580588433435</v>
      </c>
      <c r="V592" s="1">
        <f t="shared" si="75"/>
        <v>0.14702019984033396</v>
      </c>
      <c r="W592" s="1">
        <f t="shared" si="76"/>
        <v>2.9069962859936367</v>
      </c>
      <c r="X592" s="1">
        <f t="shared" si="77"/>
        <v>0.14301085645627651</v>
      </c>
      <c r="Y592" s="1">
        <f t="shared" si="78"/>
        <v>8.9732901792322281E-2</v>
      </c>
      <c r="Z592" s="1">
        <f t="shared" si="79"/>
        <v>321.51388039999989</v>
      </c>
      <c r="AA592" s="1">
        <f t="shared" si="80"/>
        <v>32.118101593123576</v>
      </c>
      <c r="AB592" s="1">
        <f t="shared" si="81"/>
        <v>31.59775333333333</v>
      </c>
      <c r="AC592" s="1">
        <f t="shared" si="82"/>
        <v>4.6674384670046898</v>
      </c>
      <c r="AD592" s="1">
        <f t="shared" si="83"/>
        <v>59.921356593199562</v>
      </c>
      <c r="AE592" s="1">
        <f t="shared" si="84"/>
        <v>2.70101002847092</v>
      </c>
      <c r="AF592" s="1">
        <f t="shared" si="85"/>
        <v>4.5075915867656713</v>
      </c>
      <c r="AG592" s="1">
        <f t="shared" si="86"/>
        <v>1.9664284385337698</v>
      </c>
      <c r="AH592" s="1">
        <f t="shared" si="87"/>
        <v>-130.26223398400208</v>
      </c>
      <c r="AI592" s="1">
        <f t="shared" si="88"/>
        <v>-95.989080619747625</v>
      </c>
      <c r="AJ592" s="1">
        <f t="shared" si="89"/>
        <v>-7.4363277564972847</v>
      </c>
      <c r="AK592" s="1">
        <f t="shared" si="90"/>
        <v>87.826238039752894</v>
      </c>
      <c r="AL592" s="1">
        <f t="shared" si="91"/>
        <v>51.085473904189335</v>
      </c>
      <c r="AM592" s="1">
        <f t="shared" si="92"/>
        <v>2.9587268263802184</v>
      </c>
      <c r="AN592" s="1">
        <f t="shared" si="93"/>
        <v>19.2874436483092</v>
      </c>
      <c r="AO592" s="1">
        <v>880.32002702188925</v>
      </c>
      <c r="AP592" s="1">
        <v>829.56063636363604</v>
      </c>
      <c r="AQ592" s="1">
        <v>5.276397264955909</v>
      </c>
      <c r="AR592" s="1">
        <v>65.640967639493695</v>
      </c>
      <c r="AS592" s="1">
        <f t="shared" si="94"/>
        <v>2.9537921538322465</v>
      </c>
      <c r="AT592" s="1">
        <v>23.857014582269709</v>
      </c>
      <c r="AU592" s="1">
        <v>27.304950549450549</v>
      </c>
      <c r="AV592" s="1">
        <v>-1.7419270752896929E-4</v>
      </c>
      <c r="AW592" s="1">
        <v>85.652691204129724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51517.458820396321</v>
      </c>
      <c r="BC592" s="1">
        <f t="shared" si="98"/>
        <v>1999.9833333333329</v>
      </c>
      <c r="BD592" s="1">
        <f t="shared" si="99"/>
        <v>1681.1862799999994</v>
      </c>
      <c r="BE592" s="1">
        <f t="shared" si="100"/>
        <v>0.84060014500120828</v>
      </c>
      <c r="BF592" s="1">
        <f t="shared" si="101"/>
        <v>0.16075827985233207</v>
      </c>
      <c r="BG592" s="1">
        <v>6</v>
      </c>
      <c r="BH592" s="1">
        <v>0.5</v>
      </c>
      <c r="BI592" s="1" t="s">
        <v>352</v>
      </c>
      <c r="BJ592" s="1">
        <v>2</v>
      </c>
      <c r="BK592" s="1" t="b">
        <v>1</v>
      </c>
      <c r="BL592" s="1">
        <v>1659809850.9333329</v>
      </c>
      <c r="BM592" s="1">
        <v>770.60286666666673</v>
      </c>
      <c r="BN592" s="1">
        <v>834.62293333333332</v>
      </c>
      <c r="BO592" s="1">
        <v>27.313040000000001</v>
      </c>
      <c r="BP592" s="1">
        <v>23.86054</v>
      </c>
      <c r="BQ592" s="1">
        <v>768.70026666666672</v>
      </c>
      <c r="BR592" s="1">
        <v>27.30012</v>
      </c>
      <c r="BS592" s="1">
        <v>500.1445333333333</v>
      </c>
      <c r="BT592" s="1">
        <v>98.790779999999998</v>
      </c>
      <c r="BU592" s="1">
        <v>0.1000805</v>
      </c>
      <c r="BV592" s="1">
        <v>30.985273333333339</v>
      </c>
      <c r="BW592" s="1">
        <v>31.59775333333333</v>
      </c>
      <c r="BX592" s="1">
        <v>999.89999999999986</v>
      </c>
      <c r="BY592" s="1">
        <v>0</v>
      </c>
      <c r="BZ592" s="1">
        <v>0</v>
      </c>
      <c r="CA592" s="1">
        <v>9992.8273333333327</v>
      </c>
      <c r="CB592" s="1">
        <v>0</v>
      </c>
      <c r="CC592" s="1">
        <v>232.44220000000001</v>
      </c>
      <c r="CD592" s="1">
        <v>-64.020093333333321</v>
      </c>
      <c r="CE592" s="1">
        <v>792.2410666666666</v>
      </c>
      <c r="CF592" s="1">
        <v>855.024</v>
      </c>
      <c r="CG592" s="1">
        <v>3.4524880000000011</v>
      </c>
      <c r="CH592" s="1">
        <v>834.62293333333332</v>
      </c>
      <c r="CI592" s="1">
        <v>23.86054</v>
      </c>
      <c r="CJ592" s="1">
        <v>2.698275333333334</v>
      </c>
      <c r="CK592" s="1">
        <v>2.3572026666666659</v>
      </c>
      <c r="CL592" s="1">
        <v>22.274613333333331</v>
      </c>
      <c r="CM592" s="1">
        <v>20.072733333333328</v>
      </c>
      <c r="CN592" s="1">
        <v>1999.9833333333329</v>
      </c>
      <c r="CO592" s="1">
        <v>0.97999659999999988</v>
      </c>
      <c r="CP592" s="1">
        <v>2.0003420000000001E-2</v>
      </c>
      <c r="CQ592" s="1">
        <v>0</v>
      </c>
      <c r="CR592" s="1">
        <v>2.676333333333333</v>
      </c>
      <c r="CS592" s="1">
        <v>0</v>
      </c>
      <c r="CT592" s="1">
        <v>20520.166666666672</v>
      </c>
      <c r="CU592" s="1">
        <v>17412.166666666672</v>
      </c>
      <c r="CV592" s="1">
        <v>43.828800000000001</v>
      </c>
      <c r="CW592" s="1">
        <v>45</v>
      </c>
      <c r="CX592" s="1">
        <v>43.932866666666669</v>
      </c>
      <c r="CY592" s="1">
        <v>43.311999999999998</v>
      </c>
      <c r="CZ592" s="1">
        <v>43.766533333333342</v>
      </c>
      <c r="DA592" s="1">
        <v>1959.9739999999999</v>
      </c>
      <c r="DB592" s="1">
        <v>40.009333333333323</v>
      </c>
      <c r="DC592" s="1">
        <v>0</v>
      </c>
      <c r="DD592" s="1">
        <v>1659809858.0999999</v>
      </c>
      <c r="DE592" s="1">
        <v>0</v>
      </c>
      <c r="DF592" s="1">
        <v>1659809405.0999999</v>
      </c>
      <c r="DG592" s="1" t="s">
        <v>1159</v>
      </c>
      <c r="DH592" s="1">
        <v>1659809402.5999999</v>
      </c>
      <c r="DI592" s="1">
        <v>1659809405.0999999</v>
      </c>
      <c r="DJ592" s="1">
        <v>17</v>
      </c>
      <c r="DK592" s="1">
        <v>-0.01</v>
      </c>
      <c r="DL592" s="1">
        <v>-1E-3</v>
      </c>
      <c r="DM592" s="1">
        <v>1.2789999999999999</v>
      </c>
      <c r="DN592" s="1">
        <v>1.7000000000000001E-2</v>
      </c>
      <c r="DO592" s="1">
        <v>400</v>
      </c>
      <c r="DP592" s="1">
        <v>24</v>
      </c>
      <c r="DQ592" s="1">
        <v>0.2</v>
      </c>
      <c r="DR592" s="1">
        <v>0.03</v>
      </c>
      <c r="DS592" s="1">
        <v>20.387840462183942</v>
      </c>
      <c r="DT592" s="1">
        <v>-7.1581194481821067</v>
      </c>
      <c r="DU592" s="1">
        <v>0.54320949840209831</v>
      </c>
      <c r="DV592" s="1">
        <v>0</v>
      </c>
      <c r="DW592" s="1">
        <v>-64.310445000000001</v>
      </c>
      <c r="DX592" s="1">
        <v>5.155704315197152</v>
      </c>
      <c r="DY592" s="1">
        <v>0.55992336437676915</v>
      </c>
      <c r="DZ592" s="1">
        <v>0</v>
      </c>
      <c r="EA592" s="1">
        <v>3.4633612500000002</v>
      </c>
      <c r="EB592" s="1">
        <v>-0.18148671669794841</v>
      </c>
      <c r="EC592" s="1">
        <v>1.928766097632113E-2</v>
      </c>
      <c r="ED592" s="1">
        <v>0</v>
      </c>
      <c r="EE592" s="1">
        <v>1.967028151303686</v>
      </c>
      <c r="EF592" s="1">
        <v>-3.3531840302683809E-2</v>
      </c>
      <c r="EG592" s="1">
        <v>3.4860785763622731E-3</v>
      </c>
      <c r="EH592" s="1">
        <v>1</v>
      </c>
      <c r="EI592" s="1">
        <v>0.14629285706011649</v>
      </c>
      <c r="EJ592" s="1">
        <v>-1.081940310476452E-2</v>
      </c>
      <c r="EK592" s="1">
        <v>1.701587131200629E-3</v>
      </c>
      <c r="EL592" s="1">
        <v>1</v>
      </c>
      <c r="EM592" s="1">
        <v>2</v>
      </c>
      <c r="EN592" s="1">
        <v>6</v>
      </c>
      <c r="EO592" s="1" t="s">
        <v>1176</v>
      </c>
      <c r="EP592" s="1">
        <v>2.94035</v>
      </c>
      <c r="EQ592" s="1">
        <v>2.8012100000000002</v>
      </c>
      <c r="ER592" s="1">
        <v>0.14341400000000001</v>
      </c>
      <c r="ES592" s="1">
        <v>0.15079799999999999</v>
      </c>
      <c r="ET592" s="1">
        <v>0.11658499999999999</v>
      </c>
      <c r="EU592" s="1">
        <v>0.10608099999999999</v>
      </c>
      <c r="EV592" s="1">
        <v>17513.8</v>
      </c>
      <c r="EW592" s="1">
        <v>18204.5</v>
      </c>
      <c r="EX592" s="1">
        <v>23791.9</v>
      </c>
      <c r="EY592" s="1">
        <v>24964.1</v>
      </c>
      <c r="EZ592" s="1">
        <v>33654.5</v>
      </c>
      <c r="FA592" s="1">
        <v>35645.9</v>
      </c>
      <c r="FB592" s="1">
        <v>43397.2</v>
      </c>
      <c r="FC592" s="1">
        <v>46156.7</v>
      </c>
      <c r="FD592" s="1">
        <v>1.9363999999999999</v>
      </c>
      <c r="FE592" s="1">
        <v>1.7725299999999999</v>
      </c>
      <c r="FF592" s="1">
        <v>8.9690099999999995E-2</v>
      </c>
      <c r="FG592" s="1">
        <v>0</v>
      </c>
      <c r="FH592" s="1">
        <v>30.1205</v>
      </c>
      <c r="FI592" s="1">
        <v>999.9</v>
      </c>
      <c r="FJ592" s="1">
        <v>41.8</v>
      </c>
      <c r="FK592" s="1">
        <v>41.6</v>
      </c>
      <c r="FL592" s="1">
        <v>34.151000000000003</v>
      </c>
      <c r="FM592" s="1">
        <v>63.664299999999997</v>
      </c>
      <c r="FN592" s="1">
        <v>25.913499999999999</v>
      </c>
      <c r="FO592" s="1">
        <v>1</v>
      </c>
      <c r="FP592" s="1">
        <v>0.60648400000000002</v>
      </c>
      <c r="FQ592" s="1">
        <v>2.8250899999999999</v>
      </c>
      <c r="FR592" s="1">
        <v>20.295400000000001</v>
      </c>
      <c r="FS592" s="1">
        <v>5.2108499999999998</v>
      </c>
      <c r="FT592" s="1">
        <v>11.907999999999999</v>
      </c>
      <c r="FU592" s="1">
        <v>5.00265</v>
      </c>
      <c r="FV592" s="1">
        <v>3.2902499999999999</v>
      </c>
      <c r="FW592" s="1">
        <v>9999</v>
      </c>
      <c r="FX592" s="1">
        <v>9999</v>
      </c>
      <c r="FY592" s="1">
        <v>9999</v>
      </c>
      <c r="FZ592" s="1">
        <v>999.9</v>
      </c>
      <c r="GA592" s="1">
        <v>1.85989</v>
      </c>
      <c r="GB592" s="1">
        <v>1.85486</v>
      </c>
      <c r="GC592" s="1">
        <v>1.85806</v>
      </c>
      <c r="GD592" s="1">
        <v>1.8565400000000001</v>
      </c>
      <c r="GE592" s="1">
        <v>1.8552599999999999</v>
      </c>
      <c r="GF592" s="1">
        <v>1.85483</v>
      </c>
      <c r="GG592" s="1">
        <v>1.8536699999999999</v>
      </c>
      <c r="GH592" s="1">
        <v>1.85667</v>
      </c>
      <c r="GI592" s="1">
        <v>0</v>
      </c>
      <c r="GJ592" s="1">
        <v>0</v>
      </c>
      <c r="GK592" s="1">
        <v>0</v>
      </c>
      <c r="GL592" s="1">
        <v>0</v>
      </c>
      <c r="GM592" s="1" t="s">
        <v>355</v>
      </c>
      <c r="GN592" s="1" t="s">
        <v>356</v>
      </c>
      <c r="GO592" s="1" t="s">
        <v>357</v>
      </c>
      <c r="GP592" s="1" t="s">
        <v>357</v>
      </c>
      <c r="GQ592" s="1" t="s">
        <v>357</v>
      </c>
      <c r="GR592" s="1" t="s">
        <v>357</v>
      </c>
      <c r="GS592" s="1">
        <v>0</v>
      </c>
      <c r="GT592" s="1">
        <v>100</v>
      </c>
      <c r="GU592" s="1">
        <v>100</v>
      </c>
      <c r="GV592" s="1">
        <v>1.9550000000000001</v>
      </c>
      <c r="GW592" s="1">
        <v>1.2999999999999999E-2</v>
      </c>
      <c r="GX592" s="1">
        <v>0.27761382284396391</v>
      </c>
      <c r="GY592" s="1">
        <v>3.0239061252787889E-3</v>
      </c>
      <c r="GZ592" s="1">
        <v>-1.398580452151984E-6</v>
      </c>
      <c r="HA592" s="1">
        <v>2.8030378366047371E-10</v>
      </c>
      <c r="HB592" s="1">
        <v>-7.1345895132161177E-2</v>
      </c>
      <c r="HC592" s="1">
        <v>1.0309082032153079E-2</v>
      </c>
      <c r="HD592" s="1">
        <v>-3.6321104004466529E-4</v>
      </c>
      <c r="HE592" s="1">
        <v>3.6129943689190391E-6</v>
      </c>
      <c r="HF592" s="1">
        <v>0</v>
      </c>
      <c r="HG592" s="1">
        <v>2134</v>
      </c>
      <c r="HH592" s="1">
        <v>3</v>
      </c>
      <c r="HI592" s="1">
        <v>46</v>
      </c>
      <c r="HJ592" s="1">
        <v>7.6</v>
      </c>
      <c r="HK592" s="1">
        <v>7.6</v>
      </c>
      <c r="HL592" s="1">
        <v>1.9934099999999999</v>
      </c>
      <c r="HM592" s="1">
        <v>2.3327599999999999</v>
      </c>
      <c r="HN592" s="1">
        <v>1.4978</v>
      </c>
      <c r="HO592" s="1">
        <v>2.3022499999999999</v>
      </c>
      <c r="HP592" s="1">
        <v>1.5478499999999999</v>
      </c>
      <c r="HQ592" s="1">
        <v>2.4450699999999999</v>
      </c>
      <c r="HR592" s="1">
        <v>43.5627</v>
      </c>
      <c r="HS592" s="1">
        <v>15.3491</v>
      </c>
      <c r="HT592" s="1">
        <v>18</v>
      </c>
      <c r="HU592" s="1">
        <v>502.96199999999999</v>
      </c>
      <c r="HV592" s="1">
        <v>460.45400000000001</v>
      </c>
      <c r="HW592" s="1">
        <v>26.3096</v>
      </c>
      <c r="HX592" s="1">
        <v>34.478099999999998</v>
      </c>
      <c r="HY592" s="1">
        <v>29.997900000000001</v>
      </c>
      <c r="HZ592" s="1">
        <v>34.3797</v>
      </c>
      <c r="IA592" s="1">
        <v>34.481499999999997</v>
      </c>
      <c r="IB592" s="1">
        <v>39.923200000000001</v>
      </c>
      <c r="IC592" s="1">
        <v>28.347100000000001</v>
      </c>
      <c r="ID592" s="1">
        <v>0</v>
      </c>
      <c r="IE592" s="1">
        <v>26.366900000000001</v>
      </c>
      <c r="IF592" s="1">
        <v>904.50400000000002</v>
      </c>
      <c r="IG592" s="1">
        <v>23.9605</v>
      </c>
      <c r="IH592" s="1">
        <v>100.337</v>
      </c>
      <c r="II592" s="1">
        <v>100.027</v>
      </c>
      <c r="IJ592" s="1" t="s">
        <v>1161</v>
      </c>
    </row>
    <row r="593" spans="1:244" ht="15.75" customHeight="1" x14ac:dyDescent="0.3">
      <c r="A593" s="1">
        <v>577</v>
      </c>
      <c r="B593" s="1">
        <v>1659809859.5999999</v>
      </c>
      <c r="C593" s="1">
        <v>13718.099999904631</v>
      </c>
      <c r="D593" s="1" t="s">
        <v>1492</v>
      </c>
      <c r="E593" s="1" t="s">
        <v>1493</v>
      </c>
      <c r="F593" s="1">
        <v>1</v>
      </c>
      <c r="G593" s="1" t="s">
        <v>346</v>
      </c>
      <c r="H593" s="1" t="s">
        <v>347</v>
      </c>
      <c r="I593" s="1" t="s">
        <v>348</v>
      </c>
      <c r="J593" s="1" t="s">
        <v>349</v>
      </c>
      <c r="K593" s="1" t="s">
        <v>350</v>
      </c>
      <c r="L593" s="1" t="s">
        <v>1154</v>
      </c>
      <c r="M593" s="1" t="s">
        <v>351</v>
      </c>
      <c r="N593" s="1">
        <v>1659809851.4437499</v>
      </c>
      <c r="O593" s="1">
        <f t="shared" si="68"/>
        <v>2.9574290083180404E-3</v>
      </c>
      <c r="P593" s="1">
        <f t="shared" si="69"/>
        <v>2.9574290083180403</v>
      </c>
      <c r="Q593" s="1">
        <f t="shared" si="70"/>
        <v>19.1340052393465</v>
      </c>
      <c r="R593" s="1">
        <f t="shared" si="71"/>
        <v>773.19731249999995</v>
      </c>
      <c r="S593" s="1">
        <f t="shared" si="72"/>
        <v>538.66969586603989</v>
      </c>
      <c r="T593" s="1">
        <f t="shared" si="73"/>
        <v>53.269456303332099</v>
      </c>
      <c r="U593" s="1">
        <f t="shared" si="74"/>
        <v>76.462070853741565</v>
      </c>
      <c r="V593" s="1">
        <f t="shared" si="75"/>
        <v>0.1472277394190854</v>
      </c>
      <c r="W593" s="1">
        <f t="shared" si="76"/>
        <v>2.9071550663869936</v>
      </c>
      <c r="X593" s="1">
        <f t="shared" si="77"/>
        <v>0.14320744834909105</v>
      </c>
      <c r="Y593" s="1">
        <f t="shared" si="78"/>
        <v>8.9856718430888341E-2</v>
      </c>
      <c r="Z593" s="1">
        <f t="shared" si="79"/>
        <v>321.51325106249993</v>
      </c>
      <c r="AA593" s="1">
        <f t="shared" si="80"/>
        <v>32.116061719500678</v>
      </c>
      <c r="AB593" s="1">
        <f t="shared" si="81"/>
        <v>31.596525</v>
      </c>
      <c r="AC593" s="1">
        <f t="shared" si="82"/>
        <v>4.6671130176892168</v>
      </c>
      <c r="AD593" s="1">
        <f t="shared" si="83"/>
        <v>59.923862962903854</v>
      </c>
      <c r="AE593" s="1">
        <f t="shared" si="84"/>
        <v>2.7009644246375268</v>
      </c>
      <c r="AF593" s="1">
        <f t="shared" si="85"/>
        <v>4.5073269497154609</v>
      </c>
      <c r="AG593" s="1">
        <f t="shared" si="86"/>
        <v>1.96614859305169</v>
      </c>
      <c r="AH593" s="1">
        <f t="shared" si="87"/>
        <v>-130.42261926682559</v>
      </c>
      <c r="AI593" s="1">
        <f t="shared" si="88"/>
        <v>-95.963173356184711</v>
      </c>
      <c r="AJ593" s="1">
        <f t="shared" si="89"/>
        <v>-7.4338319185342829</v>
      </c>
      <c r="AK593" s="1">
        <f t="shared" si="90"/>
        <v>87.693626520955348</v>
      </c>
      <c r="AL593" s="1">
        <f t="shared" si="91"/>
        <v>51.075723842332593</v>
      </c>
      <c r="AM593" s="1">
        <f t="shared" si="92"/>
        <v>2.9581623578279261</v>
      </c>
      <c r="AN593" s="1">
        <f t="shared" si="93"/>
        <v>19.1340052393465</v>
      </c>
      <c r="AO593" s="1">
        <v>885.70445892335761</v>
      </c>
      <c r="AP593" s="1">
        <v>834.91678787878766</v>
      </c>
      <c r="AQ593" s="1">
        <v>5.3186532131941231</v>
      </c>
      <c r="AR593" s="1">
        <v>65.640967639493695</v>
      </c>
      <c r="AS593" s="1">
        <f t="shared" si="94"/>
        <v>2.9574290083180403</v>
      </c>
      <c r="AT593" s="1">
        <v>23.854752240259518</v>
      </c>
      <c r="AU593" s="1">
        <v>27.306194505494521</v>
      </c>
      <c r="AV593" s="1">
        <v>-6.3556880951381599E-5</v>
      </c>
      <c r="AW593" s="1">
        <v>85.652691204129724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51522.123618241705</v>
      </c>
      <c r="BC593" s="1">
        <f t="shared" si="98"/>
        <v>1999.9793749999999</v>
      </c>
      <c r="BD593" s="1">
        <f t="shared" si="99"/>
        <v>1681.1829562499997</v>
      </c>
      <c r="BE593" s="1">
        <f t="shared" si="100"/>
        <v>0.84060014681401396</v>
      </c>
      <c r="BF593" s="1">
        <f t="shared" si="101"/>
        <v>0.16075828335104703</v>
      </c>
      <c r="BG593" s="1">
        <v>6</v>
      </c>
      <c r="BH593" s="1">
        <v>0.5</v>
      </c>
      <c r="BI593" s="1" t="s">
        <v>352</v>
      </c>
      <c r="BJ593" s="1">
        <v>2</v>
      </c>
      <c r="BK593" s="1" t="b">
        <v>1</v>
      </c>
      <c r="BL593" s="1">
        <v>1659809851.4437499</v>
      </c>
      <c r="BM593" s="1">
        <v>773.19731249999995</v>
      </c>
      <c r="BN593" s="1">
        <v>837.21450000000004</v>
      </c>
      <c r="BO593" s="1">
        <v>27.312606250000002</v>
      </c>
      <c r="BP593" s="1">
        <v>23.860756250000001</v>
      </c>
      <c r="BQ593" s="1">
        <v>771.29124999999999</v>
      </c>
      <c r="BR593" s="1">
        <v>27.299687500000001</v>
      </c>
      <c r="BS593" s="1">
        <v>500.14350000000002</v>
      </c>
      <c r="BT593" s="1">
        <v>98.790693750000003</v>
      </c>
      <c r="BU593" s="1">
        <v>0.10006753124999999</v>
      </c>
      <c r="BV593" s="1">
        <v>30.984243750000001</v>
      </c>
      <c r="BW593" s="1">
        <v>31.596525</v>
      </c>
      <c r="BX593" s="1">
        <v>999.9</v>
      </c>
      <c r="BY593" s="1">
        <v>0</v>
      </c>
      <c r="BZ593" s="1">
        <v>0</v>
      </c>
      <c r="CA593" s="1">
        <v>9993.744375000002</v>
      </c>
      <c r="CB593" s="1">
        <v>0</v>
      </c>
      <c r="CC593" s="1">
        <v>233.20824999999999</v>
      </c>
      <c r="CD593" s="1">
        <v>-64.017156249999999</v>
      </c>
      <c r="CE593" s="1">
        <v>794.90806250000003</v>
      </c>
      <c r="CF593" s="1">
        <v>857.679125</v>
      </c>
      <c r="CG593" s="1">
        <v>3.4518368750000001</v>
      </c>
      <c r="CH593" s="1">
        <v>837.21450000000004</v>
      </c>
      <c r="CI593" s="1">
        <v>23.860756250000001</v>
      </c>
      <c r="CJ593" s="1">
        <v>2.6982300000000001</v>
      </c>
      <c r="CK593" s="1">
        <v>2.357221875</v>
      </c>
      <c r="CL593" s="1">
        <v>22.274337500000001</v>
      </c>
      <c r="CM593" s="1">
        <v>20.072868750000001</v>
      </c>
      <c r="CN593" s="1">
        <v>1999.9793749999999</v>
      </c>
      <c r="CO593" s="1">
        <v>0.9799965625</v>
      </c>
      <c r="CP593" s="1">
        <v>2.0003456249999999E-2</v>
      </c>
      <c r="CQ593" s="1">
        <v>0</v>
      </c>
      <c r="CR593" s="1">
        <v>2.7080000000000002</v>
      </c>
      <c r="CS593" s="1">
        <v>0</v>
      </c>
      <c r="CT593" s="1">
        <v>20530.918750000001</v>
      </c>
      <c r="CU593" s="1">
        <v>17412.131249999999</v>
      </c>
      <c r="CV593" s="1">
        <v>43.827749999999988</v>
      </c>
      <c r="CW593" s="1">
        <v>45</v>
      </c>
      <c r="CX593" s="1">
        <v>43.929250000000003</v>
      </c>
      <c r="CY593" s="1">
        <v>43.311999999999998</v>
      </c>
      <c r="CZ593" s="1">
        <v>43.765500000000003</v>
      </c>
      <c r="DA593" s="1">
        <v>1959.97</v>
      </c>
      <c r="DB593" s="1">
        <v>40.009374999999991</v>
      </c>
      <c r="DC593" s="1">
        <v>0</v>
      </c>
      <c r="DD593" s="1">
        <v>1659809858.7</v>
      </c>
      <c r="DE593" s="1">
        <v>0</v>
      </c>
      <c r="DF593" s="1">
        <v>1659809405.0999999</v>
      </c>
      <c r="DG593" s="1" t="s">
        <v>1159</v>
      </c>
      <c r="DH593" s="1">
        <v>1659809402.5999999</v>
      </c>
      <c r="DI593" s="1">
        <v>1659809405.0999999</v>
      </c>
      <c r="DJ593" s="1">
        <v>17</v>
      </c>
      <c r="DK593" s="1">
        <v>-0.01</v>
      </c>
      <c r="DL593" s="1">
        <v>-1E-3</v>
      </c>
      <c r="DM593" s="1">
        <v>1.2789999999999999</v>
      </c>
      <c r="DN593" s="1">
        <v>1.7000000000000001E-2</v>
      </c>
      <c r="DO593" s="1">
        <v>400</v>
      </c>
      <c r="DP593" s="1">
        <v>24</v>
      </c>
      <c r="DQ593" s="1">
        <v>0.2</v>
      </c>
      <c r="DR593" s="1">
        <v>0.03</v>
      </c>
      <c r="DS593" s="1">
        <v>20.187156473619151</v>
      </c>
      <c r="DT593" s="1">
        <v>-7.5369429730063002</v>
      </c>
      <c r="DU593" s="1">
        <v>0.55104299398449375</v>
      </c>
      <c r="DV593" s="1">
        <v>0</v>
      </c>
      <c r="DW593" s="1">
        <v>-64.264280487804882</v>
      </c>
      <c r="DX593" s="1">
        <v>4.5119686411149402</v>
      </c>
      <c r="DY593" s="1">
        <v>0.53800398911365066</v>
      </c>
      <c r="DZ593" s="1">
        <v>0</v>
      </c>
      <c r="EA593" s="1">
        <v>3.4610558536585359</v>
      </c>
      <c r="EB593" s="1">
        <v>-0.16316926829268541</v>
      </c>
      <c r="EC593" s="1">
        <v>1.8492432463513529E-2</v>
      </c>
      <c r="ED593" s="1">
        <v>0</v>
      </c>
      <c r="EE593" s="1">
        <v>1.9664576890165859</v>
      </c>
      <c r="EF593" s="1">
        <v>-4.9895064065385478E-2</v>
      </c>
      <c r="EG593" s="1">
        <v>3.9356382443737894E-3</v>
      </c>
      <c r="EH593" s="1">
        <v>1</v>
      </c>
      <c r="EI593" s="1">
        <v>0.1460841438112539</v>
      </c>
      <c r="EJ593" s="1">
        <v>-1.0459595766499959E-3</v>
      </c>
      <c r="EK593" s="1">
        <v>1.5219622589900479E-3</v>
      </c>
      <c r="EL593" s="1">
        <v>1</v>
      </c>
      <c r="EM593" s="1">
        <v>2</v>
      </c>
      <c r="EN593" s="1">
        <v>6</v>
      </c>
      <c r="EO593" s="1" t="s">
        <v>1176</v>
      </c>
      <c r="EP593" s="1">
        <v>2.9403000000000001</v>
      </c>
      <c r="EQ593" s="1">
        <v>2.8010999999999999</v>
      </c>
      <c r="ER593" s="1">
        <v>0.14402599999999999</v>
      </c>
      <c r="ES593" s="1">
        <v>0.151367</v>
      </c>
      <c r="ET593" s="1">
        <v>0.116591</v>
      </c>
      <c r="EU593" s="1">
        <v>0.106116</v>
      </c>
      <c r="EV593" s="1">
        <v>17501.5</v>
      </c>
      <c r="EW593" s="1">
        <v>18192.3</v>
      </c>
      <c r="EX593" s="1">
        <v>23792.1</v>
      </c>
      <c r="EY593" s="1">
        <v>24964.1</v>
      </c>
      <c r="EZ593" s="1">
        <v>33654.699999999997</v>
      </c>
      <c r="FA593" s="1">
        <v>35644.699999999997</v>
      </c>
      <c r="FB593" s="1">
        <v>43397.8</v>
      </c>
      <c r="FC593" s="1">
        <v>46156.800000000003</v>
      </c>
      <c r="FD593" s="1">
        <v>1.93648</v>
      </c>
      <c r="FE593" s="1">
        <v>1.7725299999999999</v>
      </c>
      <c r="FF593" s="1">
        <v>8.9686399999999999E-2</v>
      </c>
      <c r="FG593" s="1">
        <v>0</v>
      </c>
      <c r="FH593" s="1">
        <v>30.120100000000001</v>
      </c>
      <c r="FI593" s="1">
        <v>999.9</v>
      </c>
      <c r="FJ593" s="1">
        <v>41.8</v>
      </c>
      <c r="FK593" s="1">
        <v>41.6</v>
      </c>
      <c r="FL593" s="1">
        <v>34.154000000000003</v>
      </c>
      <c r="FM593" s="1">
        <v>63.594299999999997</v>
      </c>
      <c r="FN593" s="1">
        <v>26.049700000000001</v>
      </c>
      <c r="FO593" s="1">
        <v>1</v>
      </c>
      <c r="FP593" s="1">
        <v>0.606263</v>
      </c>
      <c r="FQ593" s="1">
        <v>2.7998500000000002</v>
      </c>
      <c r="FR593" s="1">
        <v>20.2959</v>
      </c>
      <c r="FS593" s="1">
        <v>5.2108499999999998</v>
      </c>
      <c r="FT593" s="1">
        <v>11.907999999999999</v>
      </c>
      <c r="FU593" s="1">
        <v>5.0025500000000003</v>
      </c>
      <c r="FV593" s="1">
        <v>3.2902</v>
      </c>
      <c r="FW593" s="1">
        <v>9999</v>
      </c>
      <c r="FX593" s="1">
        <v>9999</v>
      </c>
      <c r="FY593" s="1">
        <v>9999</v>
      </c>
      <c r="FZ593" s="1">
        <v>999.9</v>
      </c>
      <c r="GA593" s="1">
        <v>1.85989</v>
      </c>
      <c r="GB593" s="1">
        <v>1.85487</v>
      </c>
      <c r="GC593" s="1">
        <v>1.85806</v>
      </c>
      <c r="GD593" s="1">
        <v>1.8565400000000001</v>
      </c>
      <c r="GE593" s="1">
        <v>1.85528</v>
      </c>
      <c r="GF593" s="1">
        <v>1.85484</v>
      </c>
      <c r="GG593" s="1">
        <v>1.8536900000000001</v>
      </c>
      <c r="GH593" s="1">
        <v>1.8566800000000001</v>
      </c>
      <c r="GI593" s="1">
        <v>0</v>
      </c>
      <c r="GJ593" s="1">
        <v>0</v>
      </c>
      <c r="GK593" s="1">
        <v>0</v>
      </c>
      <c r="GL593" s="1">
        <v>0</v>
      </c>
      <c r="GM593" s="1" t="s">
        <v>355</v>
      </c>
      <c r="GN593" s="1" t="s">
        <v>356</v>
      </c>
      <c r="GO593" s="1" t="s">
        <v>357</v>
      </c>
      <c r="GP593" s="1" t="s">
        <v>357</v>
      </c>
      <c r="GQ593" s="1" t="s">
        <v>357</v>
      </c>
      <c r="GR593" s="1" t="s">
        <v>357</v>
      </c>
      <c r="GS593" s="1">
        <v>0</v>
      </c>
      <c r="GT593" s="1">
        <v>100</v>
      </c>
      <c r="GU593" s="1">
        <v>100</v>
      </c>
      <c r="GV593" s="1">
        <v>1.962</v>
      </c>
      <c r="GW593" s="1">
        <v>1.29E-2</v>
      </c>
      <c r="GX593" s="1">
        <v>0.27761382284396391</v>
      </c>
      <c r="GY593" s="1">
        <v>3.0239061252787889E-3</v>
      </c>
      <c r="GZ593" s="1">
        <v>-1.398580452151984E-6</v>
      </c>
      <c r="HA593" s="1">
        <v>2.8030378366047371E-10</v>
      </c>
      <c r="HB593" s="1">
        <v>-7.1345895132161177E-2</v>
      </c>
      <c r="HC593" s="1">
        <v>1.0309082032153079E-2</v>
      </c>
      <c r="HD593" s="1">
        <v>-3.6321104004466529E-4</v>
      </c>
      <c r="HE593" s="1">
        <v>3.6129943689190391E-6</v>
      </c>
      <c r="HF593" s="1">
        <v>0</v>
      </c>
      <c r="HG593" s="1">
        <v>2134</v>
      </c>
      <c r="HH593" s="1">
        <v>3</v>
      </c>
      <c r="HI593" s="1">
        <v>46</v>
      </c>
      <c r="HJ593" s="1">
        <v>7.6</v>
      </c>
      <c r="HK593" s="1">
        <v>7.6</v>
      </c>
      <c r="HL593" s="1">
        <v>1.9970699999999999</v>
      </c>
      <c r="HM593" s="1">
        <v>2.34985</v>
      </c>
      <c r="HN593" s="1">
        <v>1.4978</v>
      </c>
      <c r="HO593" s="1">
        <v>2.3010299999999999</v>
      </c>
      <c r="HP593" s="1">
        <v>1.5478499999999999</v>
      </c>
      <c r="HQ593" s="1">
        <v>2.4389599999999998</v>
      </c>
      <c r="HR593" s="1">
        <v>43.5627</v>
      </c>
      <c r="HS593" s="1">
        <v>15.340400000000001</v>
      </c>
      <c r="HT593" s="1">
        <v>18</v>
      </c>
      <c r="HU593" s="1">
        <v>503</v>
      </c>
      <c r="HV593" s="1">
        <v>460.447</v>
      </c>
      <c r="HW593" s="1">
        <v>26.313199999999998</v>
      </c>
      <c r="HX593" s="1">
        <v>34.476999999999997</v>
      </c>
      <c r="HY593" s="1">
        <v>29.998000000000001</v>
      </c>
      <c r="HZ593" s="1">
        <v>34.378599999999999</v>
      </c>
      <c r="IA593" s="1">
        <v>34.480400000000003</v>
      </c>
      <c r="IB593" s="1">
        <v>40.1601</v>
      </c>
      <c r="IC593" s="1">
        <v>28.347100000000001</v>
      </c>
      <c r="ID593" s="1">
        <v>0</v>
      </c>
      <c r="IE593" s="1">
        <v>26.366900000000001</v>
      </c>
      <c r="IF593" s="1">
        <v>914.54399999999998</v>
      </c>
      <c r="IG593" s="1">
        <v>23.962499999999999</v>
      </c>
      <c r="IH593" s="1">
        <v>100.33799999999999</v>
      </c>
      <c r="II593" s="1">
        <v>100.027</v>
      </c>
      <c r="IJ593" s="1" t="s">
        <v>1161</v>
      </c>
    </row>
    <row r="594" spans="1:244" ht="15.75" customHeight="1" x14ac:dyDescent="0.3">
      <c r="A594" s="1">
        <v>578</v>
      </c>
      <c r="B594" s="1">
        <v>1659809860.5999999</v>
      </c>
      <c r="C594" s="1">
        <v>13719.099999904631</v>
      </c>
      <c r="D594" s="1" t="s">
        <v>1494</v>
      </c>
      <c r="E594" s="1" t="s">
        <v>1495</v>
      </c>
      <c r="F594" s="1">
        <v>1</v>
      </c>
      <c r="G594" s="1" t="s">
        <v>346</v>
      </c>
      <c r="H594" s="1" t="s">
        <v>347</v>
      </c>
      <c r="I594" s="1" t="s">
        <v>348</v>
      </c>
      <c r="J594" s="1" t="s">
        <v>349</v>
      </c>
      <c r="K594" s="1" t="s">
        <v>350</v>
      </c>
      <c r="L594" s="1" t="s">
        <v>1154</v>
      </c>
      <c r="M594" s="1" t="s">
        <v>351</v>
      </c>
      <c r="N594" s="1">
        <v>1659809852.966666</v>
      </c>
      <c r="O594" s="1">
        <f t="shared" si="68"/>
        <v>2.9603504042882024E-3</v>
      </c>
      <c r="P594" s="1">
        <f t="shared" si="69"/>
        <v>2.9603504042882025</v>
      </c>
      <c r="Q594" s="1">
        <f t="shared" si="70"/>
        <v>18.980636486978842</v>
      </c>
      <c r="R594" s="1">
        <f t="shared" si="71"/>
        <v>780.90026666666665</v>
      </c>
      <c r="S594" s="1">
        <f t="shared" si="72"/>
        <v>548.09875645655234</v>
      </c>
      <c r="T594" s="1">
        <f t="shared" si="73"/>
        <v>54.201750377672688</v>
      </c>
      <c r="U594" s="1">
        <f t="shared" si="74"/>
        <v>77.223604004071262</v>
      </c>
      <c r="V594" s="1">
        <f t="shared" si="75"/>
        <v>0.14743671492723645</v>
      </c>
      <c r="W594" s="1">
        <f t="shared" si="76"/>
        <v>2.9072307993483553</v>
      </c>
      <c r="X594" s="1">
        <f t="shared" si="77"/>
        <v>0.14340527312711088</v>
      </c>
      <c r="Y594" s="1">
        <f t="shared" si="78"/>
        <v>8.9981322998176433E-2</v>
      </c>
      <c r="Z594" s="1">
        <f t="shared" si="79"/>
        <v>321.51253580000002</v>
      </c>
      <c r="AA594" s="1">
        <f t="shared" si="80"/>
        <v>32.111945968230359</v>
      </c>
      <c r="AB594" s="1">
        <f t="shared" si="81"/>
        <v>31.591986666666671</v>
      </c>
      <c r="AC594" s="1">
        <f t="shared" si="82"/>
        <v>4.6659107487743032</v>
      </c>
      <c r="AD594" s="1">
        <f t="shared" si="83"/>
        <v>59.925442112358716</v>
      </c>
      <c r="AE594" s="1">
        <f t="shared" si="84"/>
        <v>2.7005237060064426</v>
      </c>
      <c r="AF594" s="1">
        <f t="shared" si="85"/>
        <v>4.5064727281327812</v>
      </c>
      <c r="AG594" s="1">
        <f t="shared" si="86"/>
        <v>1.9653870427678606</v>
      </c>
      <c r="AH594" s="1">
        <f t="shared" si="87"/>
        <v>-130.55145282910973</v>
      </c>
      <c r="AI594" s="1">
        <f t="shared" si="88"/>
        <v>-95.775305983204348</v>
      </c>
      <c r="AJ594" s="1">
        <f t="shared" si="89"/>
        <v>-7.4187978527298082</v>
      </c>
      <c r="AK594" s="1">
        <f t="shared" si="90"/>
        <v>87.766979134956117</v>
      </c>
      <c r="AL594" s="1">
        <f t="shared" si="91"/>
        <v>50.988569006962898</v>
      </c>
      <c r="AM594" s="1">
        <f t="shared" si="92"/>
        <v>2.9540443398112481</v>
      </c>
      <c r="AN594" s="1">
        <f t="shared" si="93"/>
        <v>18.980636486978842</v>
      </c>
      <c r="AO594" s="1">
        <v>890.98616773296737</v>
      </c>
      <c r="AP594" s="1">
        <v>840.27068484848439</v>
      </c>
      <c r="AQ594" s="1">
        <v>5.3412130256737438</v>
      </c>
      <c r="AR594" s="1">
        <v>65.640967639493695</v>
      </c>
      <c r="AS594" s="1">
        <f t="shared" si="94"/>
        <v>2.9603504042882025</v>
      </c>
      <c r="AT594" s="1">
        <v>23.853802970447219</v>
      </c>
      <c r="AU594" s="1">
        <v>27.308027472527488</v>
      </c>
      <c r="AV594" s="1">
        <v>3.3095723914927238E-5</v>
      </c>
      <c r="AW594" s="1">
        <v>85.652691204129724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51524.823686578471</v>
      </c>
      <c r="BC594" s="1">
        <f t="shared" si="98"/>
        <v>1999.974666666667</v>
      </c>
      <c r="BD594" s="1">
        <f t="shared" si="99"/>
        <v>1681.1790200000003</v>
      </c>
      <c r="BE594" s="1">
        <f t="shared" si="100"/>
        <v>0.84060015760199625</v>
      </c>
      <c r="BF594" s="1">
        <f t="shared" si="101"/>
        <v>0.16075830417185283</v>
      </c>
      <c r="BG594" s="1">
        <v>6</v>
      </c>
      <c r="BH594" s="1">
        <v>0.5</v>
      </c>
      <c r="BI594" s="1" t="s">
        <v>352</v>
      </c>
      <c r="BJ594" s="1">
        <v>2</v>
      </c>
      <c r="BK594" s="1" t="b">
        <v>1</v>
      </c>
      <c r="BL594" s="1">
        <v>1659809852.966666</v>
      </c>
      <c r="BM594" s="1">
        <v>780.90026666666665</v>
      </c>
      <c r="BN594" s="1">
        <v>844.83686666666665</v>
      </c>
      <c r="BO594" s="1">
        <v>27.30822666666667</v>
      </c>
      <c r="BP594" s="1">
        <v>23.861139999999999</v>
      </c>
      <c r="BQ594" s="1">
        <v>778.98373333333336</v>
      </c>
      <c r="BR594" s="1">
        <v>27.295300000000001</v>
      </c>
      <c r="BS594" s="1">
        <v>500.13966666666659</v>
      </c>
      <c r="BT594" s="1">
        <v>98.790413333333319</v>
      </c>
      <c r="BU594" s="1">
        <v>0.1000689733333333</v>
      </c>
      <c r="BV594" s="1">
        <v>30.980920000000001</v>
      </c>
      <c r="BW594" s="1">
        <v>31.591986666666671</v>
      </c>
      <c r="BX594" s="1">
        <v>999.89999999999986</v>
      </c>
      <c r="BY594" s="1">
        <v>0</v>
      </c>
      <c r="BZ594" s="1">
        <v>0</v>
      </c>
      <c r="CA594" s="1">
        <v>9994.2060000000001</v>
      </c>
      <c r="CB594" s="1">
        <v>0</v>
      </c>
      <c r="CC594" s="1">
        <v>235.12026666666671</v>
      </c>
      <c r="CD594" s="1">
        <v>-63.936519999999987</v>
      </c>
      <c r="CE594" s="1">
        <v>802.82393333333323</v>
      </c>
      <c r="CF594" s="1">
        <v>865.48819999999989</v>
      </c>
      <c r="CG594" s="1">
        <v>3.447076</v>
      </c>
      <c r="CH594" s="1">
        <v>844.83686666666665</v>
      </c>
      <c r="CI594" s="1">
        <v>23.861139999999999</v>
      </c>
      <c r="CJ594" s="1">
        <v>2.6977886666666668</v>
      </c>
      <c r="CK594" s="1">
        <v>2.3572526666666671</v>
      </c>
      <c r="CL594" s="1">
        <v>22.27165333333333</v>
      </c>
      <c r="CM594" s="1">
        <v>20.073080000000001</v>
      </c>
      <c r="CN594" s="1">
        <v>1999.974666666667</v>
      </c>
      <c r="CO594" s="1">
        <v>0.97999659999999988</v>
      </c>
      <c r="CP594" s="1">
        <v>2.0003420000000001E-2</v>
      </c>
      <c r="CQ594" s="1">
        <v>0</v>
      </c>
      <c r="CR594" s="1">
        <v>2.6655333333333329</v>
      </c>
      <c r="CS594" s="1">
        <v>0</v>
      </c>
      <c r="CT594" s="1">
        <v>20566.366666666661</v>
      </c>
      <c r="CU594" s="1">
        <v>17412.093333333331</v>
      </c>
      <c r="CV594" s="1">
        <v>43.820399999999999</v>
      </c>
      <c r="CW594" s="1">
        <v>45</v>
      </c>
      <c r="CX594" s="1">
        <v>43.928733333333327</v>
      </c>
      <c r="CY594" s="1">
        <v>43.311999999999998</v>
      </c>
      <c r="CZ594" s="1">
        <v>43.758266666666671</v>
      </c>
      <c r="DA594" s="1">
        <v>1959.964666666667</v>
      </c>
      <c r="DB594" s="1">
        <v>40.01</v>
      </c>
      <c r="DC594" s="1">
        <v>0</v>
      </c>
      <c r="DD594" s="1">
        <v>1659809859.9000001</v>
      </c>
      <c r="DE594" s="1">
        <v>0</v>
      </c>
      <c r="DF594" s="1">
        <v>1659809405.0999999</v>
      </c>
      <c r="DG594" s="1" t="s">
        <v>1159</v>
      </c>
      <c r="DH594" s="1">
        <v>1659809402.5999999</v>
      </c>
      <c r="DI594" s="1">
        <v>1659809405.0999999</v>
      </c>
      <c r="DJ594" s="1">
        <v>17</v>
      </c>
      <c r="DK594" s="1">
        <v>-0.01</v>
      </c>
      <c r="DL594" s="1">
        <v>-1E-3</v>
      </c>
      <c r="DM594" s="1">
        <v>1.2789999999999999</v>
      </c>
      <c r="DN594" s="1">
        <v>1.7000000000000001E-2</v>
      </c>
      <c r="DO594" s="1">
        <v>400</v>
      </c>
      <c r="DP594" s="1">
        <v>24</v>
      </c>
      <c r="DQ594" s="1">
        <v>0.2</v>
      </c>
      <c r="DR594" s="1">
        <v>0.03</v>
      </c>
      <c r="DS594" s="1">
        <v>20.056974763422541</v>
      </c>
      <c r="DT594" s="1">
        <v>-7.4477418547639003</v>
      </c>
      <c r="DU594" s="1">
        <v>0.54442439134173404</v>
      </c>
      <c r="DV594" s="1">
        <v>0</v>
      </c>
      <c r="DW594" s="1">
        <v>-64.210639024390247</v>
      </c>
      <c r="DX594" s="1">
        <v>4.0949310104529077</v>
      </c>
      <c r="DY594" s="1">
        <v>0.51317395228749219</v>
      </c>
      <c r="DZ594" s="1">
        <v>0</v>
      </c>
      <c r="EA594" s="1">
        <v>3.45865</v>
      </c>
      <c r="EB594" s="1">
        <v>-0.15521498257839589</v>
      </c>
      <c r="EC594" s="1">
        <v>1.7881602618197351E-2</v>
      </c>
      <c r="ED594" s="1">
        <v>0</v>
      </c>
      <c r="EE594" s="1">
        <v>1.966000288909151</v>
      </c>
      <c r="EF594" s="1">
        <v>-5.2503358225278518E-2</v>
      </c>
      <c r="EG594" s="1">
        <v>4.0275484092580889E-3</v>
      </c>
      <c r="EH594" s="1">
        <v>0</v>
      </c>
      <c r="EI594" s="1">
        <v>0.14603622954052001</v>
      </c>
      <c r="EJ594" s="1">
        <v>4.7377679699715566E-3</v>
      </c>
      <c r="EK594" s="1">
        <v>1.4639045974117961E-3</v>
      </c>
      <c r="EL594" s="1">
        <v>1</v>
      </c>
      <c r="EM594" s="1">
        <v>1</v>
      </c>
      <c r="EN594" s="1">
        <v>6</v>
      </c>
      <c r="EO594" s="1" t="s">
        <v>1181</v>
      </c>
      <c r="EP594" s="1">
        <v>2.94035</v>
      </c>
      <c r="EQ594" s="1">
        <v>2.8009400000000002</v>
      </c>
      <c r="ER594" s="1">
        <v>0.14463400000000001</v>
      </c>
      <c r="ES594" s="1">
        <v>0.15196100000000001</v>
      </c>
      <c r="ET594" s="1">
        <v>0.11659600000000001</v>
      </c>
      <c r="EU594" s="1">
        <v>0.106151</v>
      </c>
      <c r="EV594" s="1">
        <v>17489</v>
      </c>
      <c r="EW594" s="1">
        <v>18179.5</v>
      </c>
      <c r="EX594" s="1">
        <v>23792.1</v>
      </c>
      <c r="EY594" s="1">
        <v>24964.2</v>
      </c>
      <c r="EZ594" s="1">
        <v>33654.6</v>
      </c>
      <c r="FA594" s="1">
        <v>35643.300000000003</v>
      </c>
      <c r="FB594" s="1">
        <v>43397.8</v>
      </c>
      <c r="FC594" s="1">
        <v>46156.800000000003</v>
      </c>
      <c r="FD594" s="1">
        <v>1.9365699999999999</v>
      </c>
      <c r="FE594" s="1">
        <v>1.7725500000000001</v>
      </c>
      <c r="FF594" s="1">
        <v>8.9719900000000005E-2</v>
      </c>
      <c r="FG594" s="1">
        <v>0</v>
      </c>
      <c r="FH594" s="1">
        <v>30.119199999999999</v>
      </c>
      <c r="FI594" s="1">
        <v>999.9</v>
      </c>
      <c r="FJ594" s="1">
        <v>41.8</v>
      </c>
      <c r="FK594" s="1">
        <v>41.6</v>
      </c>
      <c r="FL594" s="1">
        <v>34.150100000000002</v>
      </c>
      <c r="FM594" s="1">
        <v>63.554299999999998</v>
      </c>
      <c r="FN594" s="1">
        <v>26.474399999999999</v>
      </c>
      <c r="FO594" s="1">
        <v>1</v>
      </c>
      <c r="FP594" s="1">
        <v>0.60583799999999999</v>
      </c>
      <c r="FQ594" s="1">
        <v>2.76065</v>
      </c>
      <c r="FR594" s="1">
        <v>20.296600000000002</v>
      </c>
      <c r="FS594" s="1">
        <v>5.2105499999999996</v>
      </c>
      <c r="FT594" s="1">
        <v>11.907999999999999</v>
      </c>
      <c r="FU594" s="1">
        <v>5.0026000000000002</v>
      </c>
      <c r="FV594" s="1">
        <v>3.29013</v>
      </c>
      <c r="FW594" s="1">
        <v>9999</v>
      </c>
      <c r="FX594" s="1">
        <v>9999</v>
      </c>
      <c r="FY594" s="1">
        <v>9999</v>
      </c>
      <c r="FZ594" s="1">
        <v>999.9</v>
      </c>
      <c r="GA594" s="1">
        <v>1.85989</v>
      </c>
      <c r="GB594" s="1">
        <v>1.85487</v>
      </c>
      <c r="GC594" s="1">
        <v>1.85806</v>
      </c>
      <c r="GD594" s="1">
        <v>1.8565400000000001</v>
      </c>
      <c r="GE594" s="1">
        <v>1.8552900000000001</v>
      </c>
      <c r="GF594" s="1">
        <v>1.8548500000000001</v>
      </c>
      <c r="GG594" s="1">
        <v>1.8536999999999999</v>
      </c>
      <c r="GH594" s="1">
        <v>1.85667</v>
      </c>
      <c r="GI594" s="1">
        <v>0</v>
      </c>
      <c r="GJ594" s="1">
        <v>0</v>
      </c>
      <c r="GK594" s="1">
        <v>0</v>
      </c>
      <c r="GL594" s="1">
        <v>0</v>
      </c>
      <c r="GM594" s="1" t="s">
        <v>355</v>
      </c>
      <c r="GN594" s="1" t="s">
        <v>356</v>
      </c>
      <c r="GO594" s="1" t="s">
        <v>357</v>
      </c>
      <c r="GP594" s="1" t="s">
        <v>357</v>
      </c>
      <c r="GQ594" s="1" t="s">
        <v>357</v>
      </c>
      <c r="GR594" s="1" t="s">
        <v>357</v>
      </c>
      <c r="GS594" s="1">
        <v>0</v>
      </c>
      <c r="GT594" s="1">
        <v>100</v>
      </c>
      <c r="GU594" s="1">
        <v>100</v>
      </c>
      <c r="GV594" s="1">
        <v>1.968</v>
      </c>
      <c r="GW594" s="1">
        <v>1.29E-2</v>
      </c>
      <c r="GX594" s="1">
        <v>0.27761382284396391</v>
      </c>
      <c r="GY594" s="1">
        <v>3.0239061252787889E-3</v>
      </c>
      <c r="GZ594" s="1">
        <v>-1.398580452151984E-6</v>
      </c>
      <c r="HA594" s="1">
        <v>2.8030378366047371E-10</v>
      </c>
      <c r="HB594" s="1">
        <v>-7.1345895132161177E-2</v>
      </c>
      <c r="HC594" s="1">
        <v>1.0309082032153079E-2</v>
      </c>
      <c r="HD594" s="1">
        <v>-3.6321104004466529E-4</v>
      </c>
      <c r="HE594" s="1">
        <v>3.6129943689190391E-6</v>
      </c>
      <c r="HF594" s="1">
        <v>0</v>
      </c>
      <c r="HG594" s="1">
        <v>2134</v>
      </c>
      <c r="HH594" s="1">
        <v>3</v>
      </c>
      <c r="HI594" s="1">
        <v>46</v>
      </c>
      <c r="HJ594" s="1">
        <v>7.6</v>
      </c>
      <c r="HK594" s="1">
        <v>7.6</v>
      </c>
      <c r="HL594" s="1">
        <v>2.01294</v>
      </c>
      <c r="HM594" s="1">
        <v>2.34863</v>
      </c>
      <c r="HN594" s="1">
        <v>1.4978</v>
      </c>
      <c r="HO594" s="1">
        <v>2.3010299999999999</v>
      </c>
      <c r="HP594" s="1">
        <v>1.5478499999999999</v>
      </c>
      <c r="HQ594" s="1">
        <v>2.3107899999999999</v>
      </c>
      <c r="HR594" s="1">
        <v>43.5627</v>
      </c>
      <c r="HS594" s="1">
        <v>15.3316</v>
      </c>
      <c r="HT594" s="1">
        <v>18</v>
      </c>
      <c r="HU594" s="1">
        <v>503.048</v>
      </c>
      <c r="HV594" s="1">
        <v>460.44900000000001</v>
      </c>
      <c r="HW594" s="1">
        <v>26.320699999999999</v>
      </c>
      <c r="HX594" s="1">
        <v>34.474899999999998</v>
      </c>
      <c r="HY594" s="1">
        <v>29.998100000000001</v>
      </c>
      <c r="HZ594" s="1">
        <v>34.376600000000003</v>
      </c>
      <c r="IA594" s="1">
        <v>34.478400000000001</v>
      </c>
      <c r="IB594" s="1">
        <v>40.301900000000003</v>
      </c>
      <c r="IC594" s="1">
        <v>28.347100000000001</v>
      </c>
      <c r="ID594" s="1">
        <v>0</v>
      </c>
      <c r="IE594" s="1">
        <v>26.366900000000001</v>
      </c>
      <c r="IF594" s="1">
        <v>914.54399999999998</v>
      </c>
      <c r="IG594" s="1">
        <v>23.960599999999999</v>
      </c>
      <c r="IH594" s="1">
        <v>100.33799999999999</v>
      </c>
      <c r="II594" s="1">
        <v>100.027</v>
      </c>
      <c r="IJ594" s="1" t="s">
        <v>1161</v>
      </c>
    </row>
    <row r="595" spans="1:244" ht="15.75" customHeight="1" x14ac:dyDescent="0.3">
      <c r="A595" s="1">
        <v>579</v>
      </c>
      <c r="B595" s="1">
        <v>1659809861.5999999</v>
      </c>
      <c r="C595" s="1">
        <v>13720.099999904631</v>
      </c>
      <c r="D595" s="1" t="s">
        <v>1496</v>
      </c>
      <c r="E595" s="1" t="s">
        <v>1497</v>
      </c>
      <c r="F595" s="1">
        <v>1</v>
      </c>
      <c r="G595" s="1" t="s">
        <v>346</v>
      </c>
      <c r="H595" s="1" t="s">
        <v>347</v>
      </c>
      <c r="I595" s="1" t="s">
        <v>348</v>
      </c>
      <c r="J595" s="1" t="s">
        <v>349</v>
      </c>
      <c r="K595" s="1" t="s">
        <v>350</v>
      </c>
      <c r="L595" s="1" t="s">
        <v>1154</v>
      </c>
      <c r="M595" s="1" t="s">
        <v>351</v>
      </c>
      <c r="N595" s="1">
        <v>1659809853.4749999</v>
      </c>
      <c r="O595" s="1">
        <f t="shared" si="68"/>
        <v>2.9625899218648898E-3</v>
      </c>
      <c r="P595" s="1">
        <f t="shared" si="69"/>
        <v>2.9625899218648897</v>
      </c>
      <c r="Q595" s="1">
        <f t="shared" si="70"/>
        <v>18.870194237959254</v>
      </c>
      <c r="R595" s="1">
        <f t="shared" si="71"/>
        <v>783.50106249999999</v>
      </c>
      <c r="S595" s="1">
        <f t="shared" si="72"/>
        <v>552.00654488285284</v>
      </c>
      <c r="T595" s="1">
        <f t="shared" si="73"/>
        <v>54.588115526697941</v>
      </c>
      <c r="U595" s="1">
        <f t="shared" si="74"/>
        <v>77.480687342424943</v>
      </c>
      <c r="V595" s="1">
        <f t="shared" si="75"/>
        <v>0.14756921754839869</v>
      </c>
      <c r="W595" s="1">
        <f t="shared" si="76"/>
        <v>2.9072986472568454</v>
      </c>
      <c r="X595" s="1">
        <f t="shared" si="77"/>
        <v>0.14353072465233871</v>
      </c>
      <c r="Y595" s="1">
        <f t="shared" si="78"/>
        <v>9.0060339837258169E-2</v>
      </c>
      <c r="Z595" s="1">
        <f t="shared" si="79"/>
        <v>321.51189074999996</v>
      </c>
      <c r="AA595" s="1">
        <f t="shared" si="80"/>
        <v>32.110332255882277</v>
      </c>
      <c r="AB595" s="1">
        <f t="shared" si="81"/>
        <v>31.591149999999999</v>
      </c>
      <c r="AC595" s="1">
        <f t="shared" si="82"/>
        <v>4.6656891333426778</v>
      </c>
      <c r="AD595" s="1">
        <f t="shared" si="83"/>
        <v>59.929117456629463</v>
      </c>
      <c r="AE595" s="1">
        <f t="shared" si="84"/>
        <v>2.7005351373840538</v>
      </c>
      <c r="AF595" s="1">
        <f t="shared" si="85"/>
        <v>4.506215429149985</v>
      </c>
      <c r="AG595" s="1">
        <f t="shared" si="86"/>
        <v>1.9651539959586239</v>
      </c>
      <c r="AH595" s="1">
        <f t="shared" si="87"/>
        <v>-130.65021555424164</v>
      </c>
      <c r="AI595" s="1">
        <f t="shared" si="88"/>
        <v>-95.803337662256709</v>
      </c>
      <c r="AJ595" s="1">
        <f t="shared" si="89"/>
        <v>-7.4207287860971416</v>
      </c>
      <c r="AK595" s="1">
        <f t="shared" si="90"/>
        <v>87.637608747404485</v>
      </c>
      <c r="AL595" s="1">
        <f t="shared" si="91"/>
        <v>50.987911914188174</v>
      </c>
      <c r="AM595" s="1">
        <f t="shared" si="92"/>
        <v>2.9527919496769903</v>
      </c>
      <c r="AN595" s="1">
        <f t="shared" si="93"/>
        <v>18.870194237959254</v>
      </c>
      <c r="AO595" s="1">
        <v>896.2118071480927</v>
      </c>
      <c r="AP595" s="1">
        <v>845.6040303030303</v>
      </c>
      <c r="AQ595" s="1">
        <v>5.3466945711140754</v>
      </c>
      <c r="AR595" s="1">
        <v>65.640967639493695</v>
      </c>
      <c r="AS595" s="1">
        <f t="shared" si="94"/>
        <v>2.9625899218648897</v>
      </c>
      <c r="AT595" s="1">
        <v>23.853933474395479</v>
      </c>
      <c r="AU595" s="1">
        <v>27.31035164835167</v>
      </c>
      <c r="AV595" s="1">
        <v>9.2747289729955967E-5</v>
      </c>
      <c r="AW595" s="1">
        <v>85.652691204129724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51526.910615736058</v>
      </c>
      <c r="BC595" s="1">
        <f t="shared" si="98"/>
        <v>1999.9706249999999</v>
      </c>
      <c r="BD595" s="1">
        <f t="shared" si="99"/>
        <v>1681.1756250000001</v>
      </c>
      <c r="BE595" s="1">
        <f t="shared" si="100"/>
        <v>0.84060015881483263</v>
      </c>
      <c r="BF595" s="1">
        <f t="shared" si="101"/>
        <v>0.1607583065126269</v>
      </c>
      <c r="BG595" s="1">
        <v>6</v>
      </c>
      <c r="BH595" s="1">
        <v>0.5</v>
      </c>
      <c r="BI595" s="1" t="s">
        <v>352</v>
      </c>
      <c r="BJ595" s="1">
        <v>2</v>
      </c>
      <c r="BK595" s="1" t="b">
        <v>1</v>
      </c>
      <c r="BL595" s="1">
        <v>1659809853.4749999</v>
      </c>
      <c r="BM595" s="1">
        <v>783.50106249999999</v>
      </c>
      <c r="BN595" s="1">
        <v>847.44468749999999</v>
      </c>
      <c r="BO595" s="1">
        <v>27.30838125</v>
      </c>
      <c r="BP595" s="1">
        <v>23.862768750000001</v>
      </c>
      <c r="BQ595" s="1">
        <v>781.58106250000003</v>
      </c>
      <c r="BR595" s="1">
        <v>27.295456250000001</v>
      </c>
      <c r="BS595" s="1">
        <v>500.14143749999988</v>
      </c>
      <c r="BT595" s="1">
        <v>98.790300000000002</v>
      </c>
      <c r="BU595" s="1">
        <v>0.10004112499999999</v>
      </c>
      <c r="BV595" s="1">
        <v>30.97991875</v>
      </c>
      <c r="BW595" s="1">
        <v>31.591149999999999</v>
      </c>
      <c r="BX595" s="1">
        <v>999.9</v>
      </c>
      <c r="BY595" s="1">
        <v>0</v>
      </c>
      <c r="BZ595" s="1">
        <v>0</v>
      </c>
      <c r="CA595" s="1">
        <v>9994.6056250000001</v>
      </c>
      <c r="CB595" s="1">
        <v>0</v>
      </c>
      <c r="CC595" s="1">
        <v>236.1494375</v>
      </c>
      <c r="CD595" s="1">
        <v>-63.943562499999999</v>
      </c>
      <c r="CE595" s="1">
        <v>805.49787500000002</v>
      </c>
      <c r="CF595" s="1">
        <v>868.16131250000001</v>
      </c>
      <c r="CG595" s="1">
        <v>3.4456018749999999</v>
      </c>
      <c r="CH595" s="1">
        <v>847.44468749999999</v>
      </c>
      <c r="CI595" s="1">
        <v>23.862768750000001</v>
      </c>
      <c r="CJ595" s="1">
        <v>2.6978006250000002</v>
      </c>
      <c r="CK595" s="1">
        <v>2.357410625</v>
      </c>
      <c r="CL595" s="1">
        <v>22.271725</v>
      </c>
      <c r="CM595" s="1">
        <v>20.0741625</v>
      </c>
      <c r="CN595" s="1">
        <v>1999.9706249999999</v>
      </c>
      <c r="CO595" s="1">
        <v>0.9799965625</v>
      </c>
      <c r="CP595" s="1">
        <v>2.0003456249999999E-2</v>
      </c>
      <c r="CQ595" s="1">
        <v>0</v>
      </c>
      <c r="CR595" s="1">
        <v>2.6321249999999998</v>
      </c>
      <c r="CS595" s="1">
        <v>0</v>
      </c>
      <c r="CT595" s="1">
        <v>20576.456249999999</v>
      </c>
      <c r="CU595" s="1">
        <v>17412.056250000001</v>
      </c>
      <c r="CV595" s="1">
        <v>43.819875000000003</v>
      </c>
      <c r="CW595" s="1">
        <v>45</v>
      </c>
      <c r="CX595" s="1">
        <v>43.925375000000003</v>
      </c>
      <c r="CY595" s="1">
        <v>43.308124999999997</v>
      </c>
      <c r="CZ595" s="1">
        <v>43.757750000000001</v>
      </c>
      <c r="DA595" s="1">
        <v>1959.9606249999999</v>
      </c>
      <c r="DB595" s="1">
        <v>40.01</v>
      </c>
      <c r="DC595" s="1">
        <v>0</v>
      </c>
      <c r="DD595" s="1">
        <v>1659809861.0999999</v>
      </c>
      <c r="DE595" s="1">
        <v>0</v>
      </c>
      <c r="DF595" s="1">
        <v>1659809405.0999999</v>
      </c>
      <c r="DG595" s="1" t="s">
        <v>1159</v>
      </c>
      <c r="DH595" s="1">
        <v>1659809402.5999999</v>
      </c>
      <c r="DI595" s="1">
        <v>1659809405.0999999</v>
      </c>
      <c r="DJ595" s="1">
        <v>17</v>
      </c>
      <c r="DK595" s="1">
        <v>-0.01</v>
      </c>
      <c r="DL595" s="1">
        <v>-1E-3</v>
      </c>
      <c r="DM595" s="1">
        <v>1.2789999999999999</v>
      </c>
      <c r="DN595" s="1">
        <v>1.7000000000000001E-2</v>
      </c>
      <c r="DO595" s="1">
        <v>400</v>
      </c>
      <c r="DP595" s="1">
        <v>24</v>
      </c>
      <c r="DQ595" s="1">
        <v>0.2</v>
      </c>
      <c r="DR595" s="1">
        <v>0.03</v>
      </c>
      <c r="DS595" s="1">
        <v>19.891785172189589</v>
      </c>
      <c r="DT595" s="1">
        <v>-7.4039190192231841</v>
      </c>
      <c r="DU595" s="1">
        <v>0.55830872417593513</v>
      </c>
      <c r="DV595" s="1">
        <v>0</v>
      </c>
      <c r="DW595" s="1">
        <v>-64.103657499999997</v>
      </c>
      <c r="DX595" s="1">
        <v>2.9102015009383</v>
      </c>
      <c r="DY595" s="1">
        <v>0.4262323262538289</v>
      </c>
      <c r="DZ595" s="1">
        <v>0</v>
      </c>
      <c r="EA595" s="1">
        <v>3.4533632500000002</v>
      </c>
      <c r="EB595" s="1">
        <v>-0.1465664915572284</v>
      </c>
      <c r="EC595" s="1">
        <v>1.6801566948874139E-2</v>
      </c>
      <c r="ED595" s="1">
        <v>1</v>
      </c>
      <c r="EE595" s="1">
        <v>1.965305810302453</v>
      </c>
      <c r="EF595" s="1">
        <v>-5.0185351422327572E-2</v>
      </c>
      <c r="EG595" s="1">
        <v>4.0095752874133713E-3</v>
      </c>
      <c r="EH595" s="1">
        <v>0</v>
      </c>
      <c r="EI595" s="1">
        <v>0.1460867237575042</v>
      </c>
      <c r="EJ595" s="1">
        <v>1.05586875346861E-2</v>
      </c>
      <c r="EK595" s="1">
        <v>1.4660076323848581E-3</v>
      </c>
      <c r="EL595" s="1">
        <v>1</v>
      </c>
      <c r="EM595" s="1">
        <v>2</v>
      </c>
      <c r="EN595" s="1">
        <v>6</v>
      </c>
      <c r="EO595" s="1" t="s">
        <v>1176</v>
      </c>
      <c r="EP595" s="1">
        <v>2.94035</v>
      </c>
      <c r="EQ595" s="1">
        <v>2.8008500000000001</v>
      </c>
      <c r="ER595" s="1">
        <v>0.14524699999999999</v>
      </c>
      <c r="ES595" s="1">
        <v>0.15256</v>
      </c>
      <c r="ET595" s="1">
        <v>0.116606</v>
      </c>
      <c r="EU595" s="1">
        <v>0.106186</v>
      </c>
      <c r="EV595" s="1">
        <v>17476.5</v>
      </c>
      <c r="EW595" s="1">
        <v>18166.599999999999</v>
      </c>
      <c r="EX595" s="1">
        <v>23792.2</v>
      </c>
      <c r="EY595" s="1">
        <v>24964.1</v>
      </c>
      <c r="EZ595" s="1">
        <v>33654.300000000003</v>
      </c>
      <c r="FA595" s="1">
        <v>35642</v>
      </c>
      <c r="FB595" s="1">
        <v>43397.9</v>
      </c>
      <c r="FC595" s="1">
        <v>46156.9</v>
      </c>
      <c r="FD595" s="1">
        <v>1.93652</v>
      </c>
      <c r="FE595" s="1">
        <v>1.7727200000000001</v>
      </c>
      <c r="FF595" s="1">
        <v>8.9872599999999997E-2</v>
      </c>
      <c r="FG595" s="1">
        <v>0</v>
      </c>
      <c r="FH595" s="1">
        <v>30.1187</v>
      </c>
      <c r="FI595" s="1">
        <v>999.9</v>
      </c>
      <c r="FJ595" s="1">
        <v>41.8</v>
      </c>
      <c r="FK595" s="1">
        <v>41.6</v>
      </c>
      <c r="FL595" s="1">
        <v>34.152200000000001</v>
      </c>
      <c r="FM595" s="1">
        <v>63.574300000000001</v>
      </c>
      <c r="FN595" s="1">
        <v>26.23</v>
      </c>
      <c r="FO595" s="1">
        <v>1</v>
      </c>
      <c r="FP595" s="1">
        <v>0.60559499999999999</v>
      </c>
      <c r="FQ595" s="1">
        <v>2.74119</v>
      </c>
      <c r="FR595" s="1">
        <v>20.296900000000001</v>
      </c>
      <c r="FS595" s="1">
        <v>5.2105499999999996</v>
      </c>
      <c r="FT595" s="1">
        <v>11.907999999999999</v>
      </c>
      <c r="FU595" s="1">
        <v>5.0026000000000002</v>
      </c>
      <c r="FV595" s="1">
        <v>3.2901500000000001</v>
      </c>
      <c r="FW595" s="1">
        <v>9999</v>
      </c>
      <c r="FX595" s="1">
        <v>9999</v>
      </c>
      <c r="FY595" s="1">
        <v>9999</v>
      </c>
      <c r="FZ595" s="1">
        <v>999.9</v>
      </c>
      <c r="GA595" s="1">
        <v>1.85989</v>
      </c>
      <c r="GB595" s="1">
        <v>1.85487</v>
      </c>
      <c r="GC595" s="1">
        <v>1.85806</v>
      </c>
      <c r="GD595" s="1">
        <v>1.8565400000000001</v>
      </c>
      <c r="GE595" s="1">
        <v>1.85528</v>
      </c>
      <c r="GF595" s="1">
        <v>1.85484</v>
      </c>
      <c r="GG595" s="1">
        <v>1.8536999999999999</v>
      </c>
      <c r="GH595" s="1">
        <v>1.85667</v>
      </c>
      <c r="GI595" s="1">
        <v>0</v>
      </c>
      <c r="GJ595" s="1">
        <v>0</v>
      </c>
      <c r="GK595" s="1">
        <v>0</v>
      </c>
      <c r="GL595" s="1">
        <v>0</v>
      </c>
      <c r="GM595" s="1" t="s">
        <v>355</v>
      </c>
      <c r="GN595" s="1" t="s">
        <v>356</v>
      </c>
      <c r="GO595" s="1" t="s">
        <v>357</v>
      </c>
      <c r="GP595" s="1" t="s">
        <v>357</v>
      </c>
      <c r="GQ595" s="1" t="s">
        <v>357</v>
      </c>
      <c r="GR595" s="1" t="s">
        <v>357</v>
      </c>
      <c r="GS595" s="1">
        <v>0</v>
      </c>
      <c r="GT595" s="1">
        <v>100</v>
      </c>
      <c r="GU595" s="1">
        <v>100</v>
      </c>
      <c r="GV595" s="1">
        <v>1.976</v>
      </c>
      <c r="GW595" s="1">
        <v>1.2999999999999999E-2</v>
      </c>
      <c r="GX595" s="1">
        <v>0.27761382284396391</v>
      </c>
      <c r="GY595" s="1">
        <v>3.0239061252787889E-3</v>
      </c>
      <c r="GZ595" s="1">
        <v>-1.398580452151984E-6</v>
      </c>
      <c r="HA595" s="1">
        <v>2.8030378366047371E-10</v>
      </c>
      <c r="HB595" s="1">
        <v>-7.1345895132161177E-2</v>
      </c>
      <c r="HC595" s="1">
        <v>1.0309082032153079E-2</v>
      </c>
      <c r="HD595" s="1">
        <v>-3.6321104004466529E-4</v>
      </c>
      <c r="HE595" s="1">
        <v>3.6129943689190391E-6</v>
      </c>
      <c r="HF595" s="1">
        <v>0</v>
      </c>
      <c r="HG595" s="1">
        <v>2134</v>
      </c>
      <c r="HH595" s="1">
        <v>3</v>
      </c>
      <c r="HI595" s="1">
        <v>46</v>
      </c>
      <c r="HJ595" s="1">
        <v>7.7</v>
      </c>
      <c r="HK595" s="1">
        <v>7.6</v>
      </c>
      <c r="HL595" s="1">
        <v>2.0153799999999999</v>
      </c>
      <c r="HM595" s="1">
        <v>2.34009</v>
      </c>
      <c r="HN595" s="1">
        <v>1.4978</v>
      </c>
      <c r="HO595" s="1">
        <v>2.3010299999999999</v>
      </c>
      <c r="HP595" s="1">
        <v>1.5478499999999999</v>
      </c>
      <c r="HQ595" s="1">
        <v>2.3547400000000001</v>
      </c>
      <c r="HR595" s="1">
        <v>43.5627</v>
      </c>
      <c r="HS595" s="1">
        <v>15.3316</v>
      </c>
      <c r="HT595" s="1">
        <v>18</v>
      </c>
      <c r="HU595" s="1">
        <v>503.01</v>
      </c>
      <c r="HV595" s="1">
        <v>460.553</v>
      </c>
      <c r="HW595" s="1">
        <v>26.325099999999999</v>
      </c>
      <c r="HX595" s="1">
        <v>34.473799999999997</v>
      </c>
      <c r="HY595" s="1">
        <v>29.998200000000001</v>
      </c>
      <c r="HZ595" s="1">
        <v>34.375500000000002</v>
      </c>
      <c r="IA595" s="1">
        <v>34.4773</v>
      </c>
      <c r="IB595" s="1">
        <v>40.530999999999999</v>
      </c>
      <c r="IC595" s="1">
        <v>28.347100000000001</v>
      </c>
      <c r="ID595" s="1">
        <v>0</v>
      </c>
      <c r="IE595" s="1">
        <v>26.366900000000001</v>
      </c>
      <c r="IF595" s="1">
        <v>924.56899999999996</v>
      </c>
      <c r="IG595" s="1">
        <v>23.959</v>
      </c>
      <c r="IH595" s="1">
        <v>100.339</v>
      </c>
      <c r="II595" s="1">
        <v>100.027</v>
      </c>
      <c r="IJ595" s="1" t="s">
        <v>1161</v>
      </c>
    </row>
    <row r="596" spans="1:244" ht="15.75" customHeight="1" x14ac:dyDescent="0.3">
      <c r="A596" s="1">
        <v>580</v>
      </c>
      <c r="B596" s="1">
        <v>1659809862.5999999</v>
      </c>
      <c r="C596" s="1">
        <v>13721.099999904631</v>
      </c>
      <c r="D596" s="1" t="s">
        <v>1498</v>
      </c>
      <c r="E596" s="1" t="s">
        <v>1499</v>
      </c>
      <c r="F596" s="1">
        <v>1</v>
      </c>
      <c r="G596" s="1" t="s">
        <v>346</v>
      </c>
      <c r="H596" s="1" t="s">
        <v>347</v>
      </c>
      <c r="I596" s="1" t="s">
        <v>348</v>
      </c>
      <c r="J596" s="1" t="s">
        <v>349</v>
      </c>
      <c r="K596" s="1" t="s">
        <v>350</v>
      </c>
      <c r="L596" s="1" t="s">
        <v>1154</v>
      </c>
      <c r="M596" s="1" t="s">
        <v>351</v>
      </c>
      <c r="N596" s="1">
        <v>1659809855</v>
      </c>
      <c r="O596" s="1">
        <f t="shared" si="68"/>
        <v>2.9612411104377049E-3</v>
      </c>
      <c r="P596" s="1">
        <f t="shared" si="69"/>
        <v>2.961241110437705</v>
      </c>
      <c r="Q596" s="1">
        <f t="shared" si="70"/>
        <v>18.739270236438276</v>
      </c>
      <c r="R596" s="1">
        <f t="shared" si="71"/>
        <v>791.25486666666666</v>
      </c>
      <c r="S596" s="1">
        <f t="shared" si="72"/>
        <v>560.96274072409278</v>
      </c>
      <c r="T596" s="1">
        <f t="shared" si="73"/>
        <v>55.473647147134699</v>
      </c>
      <c r="U596" s="1">
        <f t="shared" si="74"/>
        <v>78.247252607653607</v>
      </c>
      <c r="V596" s="1">
        <f t="shared" si="75"/>
        <v>0.14757733677270887</v>
      </c>
      <c r="W596" s="1">
        <f t="shared" si="76"/>
        <v>2.9078356823235221</v>
      </c>
      <c r="X596" s="1">
        <f t="shared" si="77"/>
        <v>0.14353912997153062</v>
      </c>
      <c r="Y596" s="1">
        <f t="shared" si="78"/>
        <v>9.0065569268495127E-2</v>
      </c>
      <c r="Z596" s="1">
        <f t="shared" si="79"/>
        <v>321.51040779999994</v>
      </c>
      <c r="AA596" s="1">
        <f t="shared" si="80"/>
        <v>32.10737230897049</v>
      </c>
      <c r="AB596" s="1">
        <f t="shared" si="81"/>
        <v>31.586606666666668</v>
      </c>
      <c r="AC596" s="1">
        <f t="shared" si="82"/>
        <v>4.6644858597576757</v>
      </c>
      <c r="AD596" s="1">
        <f t="shared" si="83"/>
        <v>59.935258387319301</v>
      </c>
      <c r="AE596" s="1">
        <f t="shared" si="84"/>
        <v>2.70033258595311</v>
      </c>
      <c r="AF596" s="1">
        <f t="shared" si="85"/>
        <v>4.5054157746393031</v>
      </c>
      <c r="AG596" s="1">
        <f t="shared" si="86"/>
        <v>1.9641532738045657</v>
      </c>
      <c r="AH596" s="1">
        <f t="shared" si="87"/>
        <v>-130.59073297030278</v>
      </c>
      <c r="AI596" s="1">
        <f t="shared" si="88"/>
        <v>-95.596661308849718</v>
      </c>
      <c r="AJ596" s="1">
        <f t="shared" si="89"/>
        <v>-7.4030730991035343</v>
      </c>
      <c r="AK596" s="1">
        <f t="shared" si="90"/>
        <v>87.919940421743888</v>
      </c>
      <c r="AL596" s="1">
        <f t="shared" si="91"/>
        <v>50.944515677672292</v>
      </c>
      <c r="AM596" s="1">
        <f t="shared" si="92"/>
        <v>2.9494507405590857</v>
      </c>
      <c r="AN596" s="1">
        <f t="shared" si="93"/>
        <v>18.739270236438276</v>
      </c>
      <c r="AO596" s="1">
        <v>901.49961344289841</v>
      </c>
      <c r="AP596" s="1">
        <v>850.98758787878796</v>
      </c>
      <c r="AQ596" s="1">
        <v>5.3593900840742652</v>
      </c>
      <c r="AR596" s="1">
        <v>65.640967639493695</v>
      </c>
      <c r="AS596" s="1">
        <f t="shared" si="94"/>
        <v>2.961241110437705</v>
      </c>
      <c r="AT596" s="1">
        <v>23.8590269128903</v>
      </c>
      <c r="AU596" s="1">
        <v>27.3138208791209</v>
      </c>
      <c r="AV596" s="1">
        <v>9.6324754026759577E-5</v>
      </c>
      <c r="AW596" s="1">
        <v>85.652691204129724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51542.628391994884</v>
      </c>
      <c r="BC596" s="1">
        <f t="shared" si="98"/>
        <v>1999.961333333333</v>
      </c>
      <c r="BD596" s="1">
        <f t="shared" si="99"/>
        <v>1681.1678199999994</v>
      </c>
      <c r="BE596" s="1">
        <f t="shared" si="100"/>
        <v>0.84060016160312423</v>
      </c>
      <c r="BF596" s="1">
        <f t="shared" si="101"/>
        <v>0.16075831189402995</v>
      </c>
      <c r="BG596" s="1">
        <v>6</v>
      </c>
      <c r="BH596" s="1">
        <v>0.5</v>
      </c>
      <c r="BI596" s="1" t="s">
        <v>352</v>
      </c>
      <c r="BJ596" s="1">
        <v>2</v>
      </c>
      <c r="BK596" s="1" t="b">
        <v>1</v>
      </c>
      <c r="BL596" s="1">
        <v>1659809855</v>
      </c>
      <c r="BM596" s="1">
        <v>791.25486666666666</v>
      </c>
      <c r="BN596" s="1">
        <v>855.1704666666667</v>
      </c>
      <c r="BO596" s="1">
        <v>27.306406666666671</v>
      </c>
      <c r="BP596" s="1">
        <v>23.864699999999999</v>
      </c>
      <c r="BQ596" s="1">
        <v>789.32446666666681</v>
      </c>
      <c r="BR596" s="1">
        <v>27.293479999999999</v>
      </c>
      <c r="BS596" s="1">
        <v>500.1434666666666</v>
      </c>
      <c r="BT596" s="1">
        <v>98.790053333333347</v>
      </c>
      <c r="BU596" s="1">
        <v>0.1000210333333333</v>
      </c>
      <c r="BV596" s="1">
        <v>30.976806666666661</v>
      </c>
      <c r="BW596" s="1">
        <v>31.586606666666668</v>
      </c>
      <c r="BX596" s="1">
        <v>999.89999999999986</v>
      </c>
      <c r="BY596" s="1">
        <v>0</v>
      </c>
      <c r="BZ596" s="1">
        <v>0</v>
      </c>
      <c r="CA596" s="1">
        <v>9997.7033333333329</v>
      </c>
      <c r="CB596" s="1">
        <v>0</v>
      </c>
      <c r="CC596" s="1">
        <v>238.59213333333341</v>
      </c>
      <c r="CD596" s="1">
        <v>-63.915466666666667</v>
      </c>
      <c r="CE596" s="1">
        <v>813.46786666666662</v>
      </c>
      <c r="CF596" s="1">
        <v>876.0777333333333</v>
      </c>
      <c r="CG596" s="1">
        <v>3.4417006666666672</v>
      </c>
      <c r="CH596" s="1">
        <v>855.1704666666667</v>
      </c>
      <c r="CI596" s="1">
        <v>23.864699999999999</v>
      </c>
      <c r="CJ596" s="1">
        <v>2.6975993333333341</v>
      </c>
      <c r="CK596" s="1">
        <v>2.3575953333333328</v>
      </c>
      <c r="CL596" s="1">
        <v>22.270499999999998</v>
      </c>
      <c r="CM596" s="1">
        <v>20.075433333333329</v>
      </c>
      <c r="CN596" s="1">
        <v>1999.961333333333</v>
      </c>
      <c r="CO596" s="1">
        <v>0.97999659999999988</v>
      </c>
      <c r="CP596" s="1">
        <v>2.0003420000000001E-2</v>
      </c>
      <c r="CQ596" s="1">
        <v>0</v>
      </c>
      <c r="CR596" s="1">
        <v>2.5484666666666671</v>
      </c>
      <c r="CS596" s="1">
        <v>0</v>
      </c>
      <c r="CT596" s="1">
        <v>20608.48</v>
      </c>
      <c r="CU596" s="1">
        <v>17411.973333333339</v>
      </c>
      <c r="CV596" s="1">
        <v>43.820399999999999</v>
      </c>
      <c r="CW596" s="1">
        <v>45</v>
      </c>
      <c r="CX596" s="1">
        <v>43.92046666666667</v>
      </c>
      <c r="CY596" s="1">
        <v>43.307866666666669</v>
      </c>
      <c r="CZ596" s="1">
        <v>43.75</v>
      </c>
      <c r="DA596" s="1">
        <v>1959.9513333333341</v>
      </c>
      <c r="DB596" s="1">
        <v>40.01</v>
      </c>
      <c r="DC596" s="1">
        <v>0</v>
      </c>
      <c r="DD596" s="1">
        <v>1659809861.7</v>
      </c>
      <c r="DE596" s="1">
        <v>0</v>
      </c>
      <c r="DF596" s="1">
        <v>1659809405.0999999</v>
      </c>
      <c r="DG596" s="1" t="s">
        <v>1159</v>
      </c>
      <c r="DH596" s="1">
        <v>1659809402.5999999</v>
      </c>
      <c r="DI596" s="1">
        <v>1659809405.0999999</v>
      </c>
      <c r="DJ596" s="1">
        <v>17</v>
      </c>
      <c r="DK596" s="1">
        <v>-0.01</v>
      </c>
      <c r="DL596" s="1">
        <v>-1E-3</v>
      </c>
      <c r="DM596" s="1">
        <v>1.2789999999999999</v>
      </c>
      <c r="DN596" s="1">
        <v>1.7000000000000001E-2</v>
      </c>
      <c r="DO596" s="1">
        <v>400</v>
      </c>
      <c r="DP596" s="1">
        <v>24</v>
      </c>
      <c r="DQ596" s="1">
        <v>0.2</v>
      </c>
      <c r="DR596" s="1">
        <v>0.03</v>
      </c>
      <c r="DS596" s="1">
        <v>19.891785172189589</v>
      </c>
      <c r="DT596" s="1">
        <v>-7.4039190192231841</v>
      </c>
      <c r="DU596" s="1">
        <v>0.55830872417593513</v>
      </c>
      <c r="DV596" s="1">
        <v>0</v>
      </c>
      <c r="DW596" s="1">
        <v>-64.103657499999997</v>
      </c>
      <c r="DX596" s="1">
        <v>2.9102015009383</v>
      </c>
      <c r="DY596" s="1">
        <v>0.4262323262538289</v>
      </c>
      <c r="DZ596" s="1">
        <v>0</v>
      </c>
      <c r="EA596" s="1">
        <v>3.4533632500000002</v>
      </c>
      <c r="EB596" s="1">
        <v>-0.1465664915572284</v>
      </c>
      <c r="EC596" s="1">
        <v>1.6801566948874139E-2</v>
      </c>
      <c r="ED596" s="1">
        <v>1</v>
      </c>
      <c r="EE596" s="1">
        <v>1.965305810302453</v>
      </c>
      <c r="EF596" s="1">
        <v>-5.0185351422327572E-2</v>
      </c>
      <c r="EG596" s="1">
        <v>4.0095752874133713E-3</v>
      </c>
      <c r="EH596" s="1">
        <v>0</v>
      </c>
      <c r="EI596" s="1">
        <v>0.1460867237575042</v>
      </c>
      <c r="EJ596" s="1">
        <v>1.05586875346861E-2</v>
      </c>
      <c r="EK596" s="1">
        <v>1.4660076323848581E-3</v>
      </c>
      <c r="EL596" s="1">
        <v>1</v>
      </c>
      <c r="EM596" s="1">
        <v>2</v>
      </c>
      <c r="EN596" s="1">
        <v>6</v>
      </c>
      <c r="EO596" s="1" t="s">
        <v>1176</v>
      </c>
      <c r="EP596" s="1">
        <v>2.9403000000000001</v>
      </c>
      <c r="EQ596" s="1">
        <v>2.8008299999999999</v>
      </c>
      <c r="ER596" s="1">
        <v>0.14585600000000001</v>
      </c>
      <c r="ES596" s="1">
        <v>0.15315999999999999</v>
      </c>
      <c r="ET596" s="1">
        <v>0.116619</v>
      </c>
      <c r="EU596" s="1">
        <v>0.106202</v>
      </c>
      <c r="EV596" s="1">
        <v>17464.099999999999</v>
      </c>
      <c r="EW596" s="1">
        <v>18153.8</v>
      </c>
      <c r="EX596" s="1">
        <v>23792.2</v>
      </c>
      <c r="EY596" s="1">
        <v>24964.2</v>
      </c>
      <c r="EZ596" s="1">
        <v>33653.800000000003</v>
      </c>
      <c r="FA596" s="1">
        <v>35641.300000000003</v>
      </c>
      <c r="FB596" s="1">
        <v>43397.9</v>
      </c>
      <c r="FC596" s="1">
        <v>46156.7</v>
      </c>
      <c r="FD596" s="1">
        <v>1.9365000000000001</v>
      </c>
      <c r="FE596" s="1">
        <v>1.7728299999999999</v>
      </c>
      <c r="FF596" s="1">
        <v>8.9943400000000007E-2</v>
      </c>
      <c r="FG596" s="1">
        <v>0</v>
      </c>
      <c r="FH596" s="1">
        <v>30.117899999999999</v>
      </c>
      <c r="FI596" s="1">
        <v>999.9</v>
      </c>
      <c r="FJ596" s="1">
        <v>41.8</v>
      </c>
      <c r="FK596" s="1">
        <v>41.6</v>
      </c>
      <c r="FL596" s="1">
        <v>34.149500000000003</v>
      </c>
      <c r="FM596" s="1">
        <v>63.624299999999998</v>
      </c>
      <c r="FN596" s="1">
        <v>25.881399999999999</v>
      </c>
      <c r="FO596" s="1">
        <v>1</v>
      </c>
      <c r="FP596" s="1">
        <v>0.60516999999999999</v>
      </c>
      <c r="FQ596" s="1">
        <v>2.72262</v>
      </c>
      <c r="FR596" s="1">
        <v>20.2973</v>
      </c>
      <c r="FS596" s="1">
        <v>5.2108499999999998</v>
      </c>
      <c r="FT596" s="1">
        <v>11.9078</v>
      </c>
      <c r="FU596" s="1">
        <v>5.0027499999999998</v>
      </c>
      <c r="FV596" s="1">
        <v>3.2901500000000001</v>
      </c>
      <c r="FW596" s="1">
        <v>9999</v>
      </c>
      <c r="FX596" s="1">
        <v>9999</v>
      </c>
      <c r="FY596" s="1">
        <v>9999</v>
      </c>
      <c r="FZ596" s="1">
        <v>999.9</v>
      </c>
      <c r="GA596" s="1">
        <v>1.85989</v>
      </c>
      <c r="GB596" s="1">
        <v>1.85486</v>
      </c>
      <c r="GC596" s="1">
        <v>1.85805</v>
      </c>
      <c r="GD596" s="1">
        <v>1.8565400000000001</v>
      </c>
      <c r="GE596" s="1">
        <v>1.85527</v>
      </c>
      <c r="GF596" s="1">
        <v>1.85484</v>
      </c>
      <c r="GG596" s="1">
        <v>1.8536900000000001</v>
      </c>
      <c r="GH596" s="1">
        <v>1.8566400000000001</v>
      </c>
      <c r="GI596" s="1">
        <v>0</v>
      </c>
      <c r="GJ596" s="1">
        <v>0</v>
      </c>
      <c r="GK596" s="1">
        <v>0</v>
      </c>
      <c r="GL596" s="1">
        <v>0</v>
      </c>
      <c r="GM596" s="1" t="s">
        <v>355</v>
      </c>
      <c r="GN596" s="1" t="s">
        <v>356</v>
      </c>
      <c r="GO596" s="1" t="s">
        <v>357</v>
      </c>
      <c r="GP596" s="1" t="s">
        <v>357</v>
      </c>
      <c r="GQ596" s="1" t="s">
        <v>357</v>
      </c>
      <c r="GR596" s="1" t="s">
        <v>357</v>
      </c>
      <c r="GS596" s="1">
        <v>0</v>
      </c>
      <c r="GT596" s="1">
        <v>100</v>
      </c>
      <c r="GU596" s="1">
        <v>100</v>
      </c>
      <c r="GV596" s="1">
        <v>1.982</v>
      </c>
      <c r="GW596" s="1">
        <v>1.29E-2</v>
      </c>
      <c r="GX596" s="1">
        <v>0.27761382284396391</v>
      </c>
      <c r="GY596" s="1">
        <v>3.0239061252787889E-3</v>
      </c>
      <c r="GZ596" s="1">
        <v>-1.398580452151984E-6</v>
      </c>
      <c r="HA596" s="1">
        <v>2.8030378366047371E-10</v>
      </c>
      <c r="HB596" s="1">
        <v>-7.1345895132161177E-2</v>
      </c>
      <c r="HC596" s="1">
        <v>1.0309082032153079E-2</v>
      </c>
      <c r="HD596" s="1">
        <v>-3.6321104004466529E-4</v>
      </c>
      <c r="HE596" s="1">
        <v>3.6129943689190391E-6</v>
      </c>
      <c r="HF596" s="1">
        <v>0</v>
      </c>
      <c r="HG596" s="1">
        <v>2134</v>
      </c>
      <c r="HH596" s="1">
        <v>3</v>
      </c>
      <c r="HI596" s="1">
        <v>46</v>
      </c>
      <c r="HJ596" s="1">
        <v>7.7</v>
      </c>
      <c r="HK596" s="1">
        <v>7.6</v>
      </c>
      <c r="HL596" s="1">
        <v>2.03125</v>
      </c>
      <c r="HM596" s="1">
        <v>2.33887</v>
      </c>
      <c r="HN596" s="1">
        <v>1.4978</v>
      </c>
      <c r="HO596" s="1">
        <v>2.3010299999999999</v>
      </c>
      <c r="HP596" s="1">
        <v>1.5478499999999999</v>
      </c>
      <c r="HQ596" s="1">
        <v>2.4523899999999998</v>
      </c>
      <c r="HR596" s="1">
        <v>43.5627</v>
      </c>
      <c r="HS596" s="1">
        <v>15.3491</v>
      </c>
      <c r="HT596" s="1">
        <v>18</v>
      </c>
      <c r="HU596" s="1">
        <v>502.98</v>
      </c>
      <c r="HV596" s="1">
        <v>460.60300000000001</v>
      </c>
      <c r="HW596" s="1">
        <v>26.3337</v>
      </c>
      <c r="HX596" s="1">
        <v>34.471800000000002</v>
      </c>
      <c r="HY596" s="1">
        <v>29.998200000000001</v>
      </c>
      <c r="HZ596" s="1">
        <v>34.3735</v>
      </c>
      <c r="IA596" s="1">
        <v>34.475299999999997</v>
      </c>
      <c r="IB596" s="1">
        <v>40.667200000000001</v>
      </c>
      <c r="IC596" s="1">
        <v>28.347100000000001</v>
      </c>
      <c r="ID596" s="1">
        <v>0</v>
      </c>
      <c r="IE596" s="1">
        <v>26.366900000000001</v>
      </c>
      <c r="IF596" s="1">
        <v>924.56899999999996</v>
      </c>
      <c r="IG596" s="1">
        <v>23.956</v>
      </c>
      <c r="IH596" s="1">
        <v>100.339</v>
      </c>
      <c r="II596" s="1">
        <v>100.027</v>
      </c>
      <c r="IJ596" s="1" t="s">
        <v>1161</v>
      </c>
    </row>
    <row r="597" spans="1:244" ht="15.75" customHeight="1" x14ac:dyDescent="0.3">
      <c r="A597" s="1">
        <v>581</v>
      </c>
      <c r="B597" s="1">
        <v>1659809863.5999999</v>
      </c>
      <c r="C597" s="1">
        <v>13722.099999904631</v>
      </c>
      <c r="D597" s="1" t="s">
        <v>1500</v>
      </c>
      <c r="E597" s="1" t="s">
        <v>1501</v>
      </c>
      <c r="F597" s="1">
        <v>1</v>
      </c>
      <c r="G597" s="1" t="s">
        <v>346</v>
      </c>
      <c r="H597" s="1" t="s">
        <v>347</v>
      </c>
      <c r="I597" s="1" t="s">
        <v>348</v>
      </c>
      <c r="J597" s="1" t="s">
        <v>349</v>
      </c>
      <c r="K597" s="1" t="s">
        <v>350</v>
      </c>
      <c r="L597" s="1" t="s">
        <v>1154</v>
      </c>
      <c r="M597" s="1" t="s">
        <v>351</v>
      </c>
      <c r="N597" s="1">
        <v>1659809855.5062499</v>
      </c>
      <c r="O597" s="1">
        <f t="shared" si="68"/>
        <v>2.9569118484143388E-3</v>
      </c>
      <c r="P597" s="1">
        <f t="shared" si="69"/>
        <v>2.9569118484143386</v>
      </c>
      <c r="Q597" s="1">
        <f t="shared" si="70"/>
        <v>18.636535522588208</v>
      </c>
      <c r="R597" s="1">
        <f t="shared" si="71"/>
        <v>793.86518749999993</v>
      </c>
      <c r="S597" s="1">
        <f t="shared" si="72"/>
        <v>564.33189317654694</v>
      </c>
      <c r="T597" s="1">
        <f t="shared" si="73"/>
        <v>55.80674490832687</v>
      </c>
      <c r="U597" s="1">
        <f t="shared" si="74"/>
        <v>78.505277738314376</v>
      </c>
      <c r="V597" s="1">
        <f t="shared" si="75"/>
        <v>0.14736913320102787</v>
      </c>
      <c r="W597" s="1">
        <f t="shared" si="76"/>
        <v>2.9078652715476525</v>
      </c>
      <c r="X597" s="1">
        <f t="shared" si="77"/>
        <v>0.1433421850111308</v>
      </c>
      <c r="Y597" s="1">
        <f t="shared" si="78"/>
        <v>8.9941505451768933E-2</v>
      </c>
      <c r="Z597" s="1">
        <f t="shared" si="79"/>
        <v>321.51039449999996</v>
      </c>
      <c r="AA597" s="1">
        <f t="shared" si="80"/>
        <v>32.107698579245401</v>
      </c>
      <c r="AB597" s="1">
        <f t="shared" si="81"/>
        <v>31.586224999999999</v>
      </c>
      <c r="AC597" s="1">
        <f t="shared" si="82"/>
        <v>4.6643847900183184</v>
      </c>
      <c r="AD597" s="1">
        <f t="shared" si="83"/>
        <v>59.939712816485027</v>
      </c>
      <c r="AE597" s="1">
        <f t="shared" si="84"/>
        <v>2.7004109740025775</v>
      </c>
      <c r="AF597" s="1">
        <f t="shared" si="85"/>
        <v>4.5052117321120901</v>
      </c>
      <c r="AG597" s="1">
        <f t="shared" si="86"/>
        <v>1.9639738160157409</v>
      </c>
      <c r="AH597" s="1">
        <f t="shared" si="87"/>
        <v>-130.39981251507234</v>
      </c>
      <c r="AI597" s="1">
        <f t="shared" si="88"/>
        <v>-95.662301213913338</v>
      </c>
      <c r="AJ597" s="1">
        <f t="shared" si="89"/>
        <v>-7.4080379871894992</v>
      </c>
      <c r="AK597" s="1">
        <f t="shared" si="90"/>
        <v>88.040242783824766</v>
      </c>
      <c r="AL597" s="1">
        <f t="shared" si="91"/>
        <v>50.951471201998665</v>
      </c>
      <c r="AM597" s="1">
        <f t="shared" si="92"/>
        <v>2.9483218594655227</v>
      </c>
      <c r="AN597" s="1">
        <f t="shared" si="93"/>
        <v>18.636535522588208</v>
      </c>
      <c r="AO597" s="1">
        <v>906.91517479224979</v>
      </c>
      <c r="AP597" s="1">
        <v>856.40968484848474</v>
      </c>
      <c r="AQ597" s="1">
        <v>5.3827175726152987</v>
      </c>
      <c r="AR597" s="1">
        <v>65.640967639493695</v>
      </c>
      <c r="AS597" s="1">
        <f t="shared" si="94"/>
        <v>2.9569118484143386</v>
      </c>
      <c r="AT597" s="1">
        <v>23.86942606941551</v>
      </c>
      <c r="AU597" s="1">
        <v>27.319042857142879</v>
      </c>
      <c r="AV597" s="1">
        <v>1.1245829167851429E-4</v>
      </c>
      <c r="AW597" s="1">
        <v>85.652691204129724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51543.597869812605</v>
      </c>
      <c r="BC597" s="1">
        <f t="shared" si="98"/>
        <v>1999.9612500000001</v>
      </c>
      <c r="BD597" s="1">
        <f t="shared" si="99"/>
        <v>1681.1677499999998</v>
      </c>
      <c r="BE597" s="1">
        <f t="shared" si="100"/>
        <v>0.84060016162813145</v>
      </c>
      <c r="BF597" s="1">
        <f t="shared" si="101"/>
        <v>0.16075831194229387</v>
      </c>
      <c r="BG597" s="1">
        <v>6</v>
      </c>
      <c r="BH597" s="1">
        <v>0.5</v>
      </c>
      <c r="BI597" s="1" t="s">
        <v>352</v>
      </c>
      <c r="BJ597" s="1">
        <v>2</v>
      </c>
      <c r="BK597" s="1" t="b">
        <v>1</v>
      </c>
      <c r="BL597" s="1">
        <v>1659809855.5062499</v>
      </c>
      <c r="BM597" s="1">
        <v>793.86518749999993</v>
      </c>
      <c r="BN597" s="1">
        <v>857.79731250000009</v>
      </c>
      <c r="BO597" s="1">
        <v>27.307237499999999</v>
      </c>
      <c r="BP597" s="1">
        <v>23.866849999999999</v>
      </c>
      <c r="BQ597" s="1">
        <v>791.9313125000001</v>
      </c>
      <c r="BR597" s="1">
        <v>27.2943125</v>
      </c>
      <c r="BS597" s="1">
        <v>500.14331249999998</v>
      </c>
      <c r="BT597" s="1">
        <v>98.789937500000008</v>
      </c>
      <c r="BU597" s="1">
        <v>9.9998693750000006E-2</v>
      </c>
      <c r="BV597" s="1">
        <v>30.9760125</v>
      </c>
      <c r="BW597" s="1">
        <v>31.586224999999999</v>
      </c>
      <c r="BX597" s="1">
        <v>999.9</v>
      </c>
      <c r="BY597" s="1">
        <v>0</v>
      </c>
      <c r="BZ597" s="1">
        <v>0</v>
      </c>
      <c r="CA597" s="1">
        <v>9997.8843750000015</v>
      </c>
      <c r="CB597" s="1">
        <v>0</v>
      </c>
      <c r="CC597" s="1">
        <v>239.986875</v>
      </c>
      <c r="CD597" s="1">
        <v>-63.932012499999999</v>
      </c>
      <c r="CE597" s="1">
        <v>816.15218750000008</v>
      </c>
      <c r="CF597" s="1">
        <v>878.77081249999992</v>
      </c>
      <c r="CG597" s="1">
        <v>3.440380625</v>
      </c>
      <c r="CH597" s="1">
        <v>857.79731250000009</v>
      </c>
      <c r="CI597" s="1">
        <v>23.866849999999999</v>
      </c>
      <c r="CJ597" s="1">
        <v>2.6976787500000001</v>
      </c>
      <c r="CK597" s="1">
        <v>2.3578049999999999</v>
      </c>
      <c r="CL597" s="1">
        <v>22.270981249999998</v>
      </c>
      <c r="CM597" s="1">
        <v>20.076868749999999</v>
      </c>
      <c r="CN597" s="1">
        <v>1999.9612500000001</v>
      </c>
      <c r="CO597" s="1">
        <v>0.9799965625</v>
      </c>
      <c r="CP597" s="1">
        <v>2.0003456249999999E-2</v>
      </c>
      <c r="CQ597" s="1">
        <v>0</v>
      </c>
      <c r="CR597" s="1">
        <v>2.5429374999999999</v>
      </c>
      <c r="CS597" s="1">
        <v>0</v>
      </c>
      <c r="CT597" s="1">
        <v>20617.525000000001</v>
      </c>
      <c r="CU597" s="1">
        <v>17411.974999999999</v>
      </c>
      <c r="CV597" s="1">
        <v>43.819875000000003</v>
      </c>
      <c r="CW597" s="1">
        <v>45</v>
      </c>
      <c r="CX597" s="1">
        <v>43.917624999999987</v>
      </c>
      <c r="CY597" s="1">
        <v>43.308124999999997</v>
      </c>
      <c r="CZ597" s="1">
        <v>43.75</v>
      </c>
      <c r="DA597" s="1">
        <v>1959.9512500000001</v>
      </c>
      <c r="DB597" s="1">
        <v>40.01</v>
      </c>
      <c r="DC597" s="1">
        <v>0</v>
      </c>
      <c r="DD597" s="1">
        <v>1659809862.9000001</v>
      </c>
      <c r="DE597" s="1">
        <v>0</v>
      </c>
      <c r="DF597" s="1">
        <v>1659809405.0999999</v>
      </c>
      <c r="DG597" s="1" t="s">
        <v>1159</v>
      </c>
      <c r="DH597" s="1">
        <v>1659809402.5999999</v>
      </c>
      <c r="DI597" s="1">
        <v>1659809405.0999999</v>
      </c>
      <c r="DJ597" s="1">
        <v>17</v>
      </c>
      <c r="DK597" s="1">
        <v>-0.01</v>
      </c>
      <c r="DL597" s="1">
        <v>-1E-3</v>
      </c>
      <c r="DM597" s="1">
        <v>1.2789999999999999</v>
      </c>
      <c r="DN597" s="1">
        <v>1.7000000000000001E-2</v>
      </c>
      <c r="DO597" s="1">
        <v>400</v>
      </c>
      <c r="DP597" s="1">
        <v>24</v>
      </c>
      <c r="DQ597" s="1">
        <v>0.2</v>
      </c>
      <c r="DR597" s="1">
        <v>0.03</v>
      </c>
      <c r="DS597" s="1">
        <v>19.663188390160052</v>
      </c>
      <c r="DT597" s="1">
        <v>-7.2952812369323894</v>
      </c>
      <c r="DU597" s="1">
        <v>0.53259985246909902</v>
      </c>
      <c r="DV597" s="1">
        <v>0</v>
      </c>
      <c r="DW597" s="1">
        <v>-64.059756097560978</v>
      </c>
      <c r="DX597" s="1">
        <v>1.7979825783971219</v>
      </c>
      <c r="DY597" s="1">
        <v>0.36206132888980819</v>
      </c>
      <c r="DZ597" s="1">
        <v>0</v>
      </c>
      <c r="EA597" s="1">
        <v>3.4491812195121949</v>
      </c>
      <c r="EB597" s="1">
        <v>-0.14421846689895099</v>
      </c>
      <c r="EC597" s="1">
        <v>1.670249947632663E-2</v>
      </c>
      <c r="ED597" s="1">
        <v>1</v>
      </c>
      <c r="EE597" s="1">
        <v>1.9641993647566569</v>
      </c>
      <c r="EF597" s="1">
        <v>-4.276356688722275E-2</v>
      </c>
      <c r="EG597" s="1">
        <v>3.5315088194854622E-3</v>
      </c>
      <c r="EH597" s="1">
        <v>1</v>
      </c>
      <c r="EI597" s="1">
        <v>0.14611555729462181</v>
      </c>
      <c r="EJ597" s="1">
        <v>1.931779026747189E-2</v>
      </c>
      <c r="EK597" s="1">
        <v>1.5348789240776609E-3</v>
      </c>
      <c r="EL597" s="1">
        <v>1</v>
      </c>
      <c r="EM597" s="1">
        <v>3</v>
      </c>
      <c r="EN597" s="1">
        <v>6</v>
      </c>
      <c r="EO597" s="1" t="s">
        <v>1160</v>
      </c>
      <c r="EP597" s="1">
        <v>2.9401899999999999</v>
      </c>
      <c r="EQ597" s="1">
        <v>2.8009499999999998</v>
      </c>
      <c r="ER597" s="1">
        <v>0.14647399999999999</v>
      </c>
      <c r="ES597" s="1">
        <v>0.15374699999999999</v>
      </c>
      <c r="ET597" s="1">
        <v>0.116636</v>
      </c>
      <c r="EU597" s="1">
        <v>0.106208</v>
      </c>
      <c r="EV597" s="1">
        <v>17451.400000000001</v>
      </c>
      <c r="EW597" s="1">
        <v>18141.3</v>
      </c>
      <c r="EX597" s="1">
        <v>23792.1</v>
      </c>
      <c r="EY597" s="1">
        <v>24964.3</v>
      </c>
      <c r="EZ597" s="1">
        <v>33653.1</v>
      </c>
      <c r="FA597" s="1">
        <v>35641.1</v>
      </c>
      <c r="FB597" s="1">
        <v>43397.8</v>
      </c>
      <c r="FC597" s="1">
        <v>46156.800000000003</v>
      </c>
      <c r="FD597" s="1">
        <v>1.93638</v>
      </c>
      <c r="FE597" s="1">
        <v>1.77285</v>
      </c>
      <c r="FF597" s="1">
        <v>9.0077500000000005E-2</v>
      </c>
      <c r="FG597" s="1">
        <v>0</v>
      </c>
      <c r="FH597" s="1">
        <v>30.1174</v>
      </c>
      <c r="FI597" s="1">
        <v>999.9</v>
      </c>
      <c r="FJ597" s="1">
        <v>41.8</v>
      </c>
      <c r="FK597" s="1">
        <v>41.6</v>
      </c>
      <c r="FL597" s="1">
        <v>34.153100000000002</v>
      </c>
      <c r="FM597" s="1">
        <v>63.704300000000003</v>
      </c>
      <c r="FN597" s="1">
        <v>25.745200000000001</v>
      </c>
      <c r="FO597" s="1">
        <v>1</v>
      </c>
      <c r="FP597" s="1">
        <v>0.60487800000000003</v>
      </c>
      <c r="FQ597" s="1">
        <v>2.7174900000000002</v>
      </c>
      <c r="FR597" s="1">
        <v>20.2974</v>
      </c>
      <c r="FS597" s="1">
        <v>5.2105499999999996</v>
      </c>
      <c r="FT597" s="1">
        <v>11.9078</v>
      </c>
      <c r="FU597" s="1">
        <v>5.00265</v>
      </c>
      <c r="FV597" s="1">
        <v>3.2901799999999999</v>
      </c>
      <c r="FW597" s="1">
        <v>9999</v>
      </c>
      <c r="FX597" s="1">
        <v>9999</v>
      </c>
      <c r="FY597" s="1">
        <v>9999</v>
      </c>
      <c r="FZ597" s="1">
        <v>999.9</v>
      </c>
      <c r="GA597" s="1">
        <v>1.8598699999999999</v>
      </c>
      <c r="GB597" s="1">
        <v>1.85486</v>
      </c>
      <c r="GC597" s="1">
        <v>1.85805</v>
      </c>
      <c r="GD597" s="1">
        <v>1.8565400000000001</v>
      </c>
      <c r="GE597" s="1">
        <v>1.8552599999999999</v>
      </c>
      <c r="GF597" s="1">
        <v>1.85483</v>
      </c>
      <c r="GG597" s="1">
        <v>1.8536699999999999</v>
      </c>
      <c r="GH597" s="1">
        <v>1.85663</v>
      </c>
      <c r="GI597" s="1">
        <v>0</v>
      </c>
      <c r="GJ597" s="1">
        <v>0</v>
      </c>
      <c r="GK597" s="1">
        <v>0</v>
      </c>
      <c r="GL597" s="1">
        <v>0</v>
      </c>
      <c r="GM597" s="1" t="s">
        <v>355</v>
      </c>
      <c r="GN597" s="1" t="s">
        <v>356</v>
      </c>
      <c r="GO597" s="1" t="s">
        <v>357</v>
      </c>
      <c r="GP597" s="1" t="s">
        <v>357</v>
      </c>
      <c r="GQ597" s="1" t="s">
        <v>357</v>
      </c>
      <c r="GR597" s="1" t="s">
        <v>357</v>
      </c>
      <c r="GS597" s="1">
        <v>0</v>
      </c>
      <c r="GT597" s="1">
        <v>100</v>
      </c>
      <c r="GU597" s="1">
        <v>100</v>
      </c>
      <c r="GV597" s="1">
        <v>1.9890000000000001</v>
      </c>
      <c r="GW597" s="1">
        <v>1.29E-2</v>
      </c>
      <c r="GX597" s="1">
        <v>0.27761382284396391</v>
      </c>
      <c r="GY597" s="1">
        <v>3.0239061252787889E-3</v>
      </c>
      <c r="GZ597" s="1">
        <v>-1.398580452151984E-6</v>
      </c>
      <c r="HA597" s="1">
        <v>2.8030378366047371E-10</v>
      </c>
      <c r="HB597" s="1">
        <v>-7.1345895132161177E-2</v>
      </c>
      <c r="HC597" s="1">
        <v>1.0309082032153079E-2</v>
      </c>
      <c r="HD597" s="1">
        <v>-3.6321104004466529E-4</v>
      </c>
      <c r="HE597" s="1">
        <v>3.6129943689190391E-6</v>
      </c>
      <c r="HF597" s="1">
        <v>0</v>
      </c>
      <c r="HG597" s="1">
        <v>2134</v>
      </c>
      <c r="HH597" s="1">
        <v>3</v>
      </c>
      <c r="HI597" s="1">
        <v>46</v>
      </c>
      <c r="HJ597" s="1">
        <v>7.7</v>
      </c>
      <c r="HK597" s="1">
        <v>7.6</v>
      </c>
      <c r="HL597" s="1">
        <v>2.03369</v>
      </c>
      <c r="HM597" s="1">
        <v>2.34741</v>
      </c>
      <c r="HN597" s="1">
        <v>1.4978</v>
      </c>
      <c r="HO597" s="1">
        <v>2.3022499999999999</v>
      </c>
      <c r="HP597" s="1">
        <v>1.5478499999999999</v>
      </c>
      <c r="HQ597" s="1">
        <v>2.4218799999999998</v>
      </c>
      <c r="HR597" s="1">
        <v>43.5627</v>
      </c>
      <c r="HS597" s="1">
        <v>15.340400000000001</v>
      </c>
      <c r="HT597" s="1">
        <v>18</v>
      </c>
      <c r="HU597" s="1">
        <v>502.89499999999998</v>
      </c>
      <c r="HV597" s="1">
        <v>460.61200000000002</v>
      </c>
      <c r="HW597" s="1">
        <v>26.338699999999999</v>
      </c>
      <c r="HX597" s="1">
        <v>34.470700000000001</v>
      </c>
      <c r="HY597" s="1">
        <v>29.998200000000001</v>
      </c>
      <c r="HZ597" s="1">
        <v>34.372399999999999</v>
      </c>
      <c r="IA597" s="1">
        <v>34.474200000000003</v>
      </c>
      <c r="IB597" s="1">
        <v>40.899299999999997</v>
      </c>
      <c r="IC597" s="1">
        <v>28.347100000000001</v>
      </c>
      <c r="ID597" s="1">
        <v>0</v>
      </c>
      <c r="IE597" s="1">
        <v>26.390599999999999</v>
      </c>
      <c r="IF597" s="1">
        <v>934.70500000000004</v>
      </c>
      <c r="IG597" s="1">
        <v>23.955300000000001</v>
      </c>
      <c r="IH597" s="1">
        <v>100.33799999999999</v>
      </c>
      <c r="II597" s="1">
        <v>100.027</v>
      </c>
      <c r="IJ597" s="1" t="s">
        <v>1161</v>
      </c>
    </row>
    <row r="598" spans="1:244" ht="15.75" customHeight="1" x14ac:dyDescent="0.3">
      <c r="A598" s="1">
        <v>582</v>
      </c>
      <c r="B598" s="1">
        <v>1659809864.5999999</v>
      </c>
      <c r="C598" s="1">
        <v>13723.099999904631</v>
      </c>
      <c r="D598" s="1" t="s">
        <v>1502</v>
      </c>
      <c r="E598" s="1" t="s">
        <v>1503</v>
      </c>
      <c r="F598" s="1">
        <v>1</v>
      </c>
      <c r="G598" s="1" t="s">
        <v>346</v>
      </c>
      <c r="H598" s="1" t="s">
        <v>347</v>
      </c>
      <c r="I598" s="1" t="s">
        <v>348</v>
      </c>
      <c r="J598" s="1" t="s">
        <v>349</v>
      </c>
      <c r="K598" s="1" t="s">
        <v>350</v>
      </c>
      <c r="L598" s="1" t="s">
        <v>1154</v>
      </c>
      <c r="M598" s="1" t="s">
        <v>351</v>
      </c>
      <c r="N598" s="1">
        <v>1659809857.0333331</v>
      </c>
      <c r="O598" s="1">
        <f t="shared" si="68"/>
        <v>2.9527373110802245E-3</v>
      </c>
      <c r="P598" s="1">
        <f t="shared" si="69"/>
        <v>2.9527373110802246</v>
      </c>
      <c r="Q598" s="1">
        <f t="shared" si="70"/>
        <v>18.474736681571354</v>
      </c>
      <c r="R598" s="1">
        <f t="shared" si="71"/>
        <v>801.66920000000005</v>
      </c>
      <c r="S598" s="1">
        <f t="shared" si="72"/>
        <v>573.48457752700097</v>
      </c>
      <c r="T598" s="1">
        <f t="shared" si="73"/>
        <v>56.711621446453776</v>
      </c>
      <c r="U598" s="1">
        <f t="shared" si="74"/>
        <v>79.276691958714267</v>
      </c>
      <c r="V598" s="1">
        <f t="shared" si="75"/>
        <v>0.1472340273121325</v>
      </c>
      <c r="W598" s="1">
        <f t="shared" si="76"/>
        <v>2.9083295105235543</v>
      </c>
      <c r="X598" s="1">
        <f t="shared" si="77"/>
        <v>0.14321497376998221</v>
      </c>
      <c r="Y598" s="1">
        <f t="shared" si="78"/>
        <v>8.9861316652423195E-2</v>
      </c>
      <c r="Z598" s="1">
        <f t="shared" si="79"/>
        <v>321.5121102</v>
      </c>
      <c r="AA598" s="1">
        <f t="shared" si="80"/>
        <v>32.106033947343811</v>
      </c>
      <c r="AB598" s="1">
        <f t="shared" si="81"/>
        <v>31.582513333333338</v>
      </c>
      <c r="AC598" s="1">
        <f t="shared" si="82"/>
        <v>4.6634019972766678</v>
      </c>
      <c r="AD598" s="1">
        <f t="shared" si="83"/>
        <v>59.949631795554247</v>
      </c>
      <c r="AE598" s="1">
        <f t="shared" si="84"/>
        <v>2.7004575381017712</v>
      </c>
      <c r="AF598" s="1">
        <f t="shared" si="85"/>
        <v>4.5045439933828453</v>
      </c>
      <c r="AG598" s="1">
        <f t="shared" si="86"/>
        <v>1.9629444591748966</v>
      </c>
      <c r="AH598" s="1">
        <f t="shared" si="87"/>
        <v>-130.2157154186379</v>
      </c>
      <c r="AI598" s="1">
        <f t="shared" si="88"/>
        <v>-95.50314047400812</v>
      </c>
      <c r="AJ598" s="1">
        <f t="shared" si="89"/>
        <v>-7.3943020610119685</v>
      </c>
      <c r="AK598" s="1">
        <f t="shared" si="90"/>
        <v>88.39895224634202</v>
      </c>
      <c r="AL598" s="1">
        <f t="shared" si="91"/>
        <v>50.909865241581947</v>
      </c>
      <c r="AM598" s="1">
        <f t="shared" si="92"/>
        <v>2.9466483275185804</v>
      </c>
      <c r="AN598" s="1">
        <f t="shared" si="93"/>
        <v>18.474736681571354</v>
      </c>
      <c r="AO598" s="1">
        <v>912.40171890844169</v>
      </c>
      <c r="AP598" s="1">
        <v>861.88864242424268</v>
      </c>
      <c r="AQ598" s="1">
        <v>5.4228969633268367</v>
      </c>
      <c r="AR598" s="1">
        <v>65.640967639493695</v>
      </c>
      <c r="AS598" s="1">
        <f t="shared" si="94"/>
        <v>2.9527373110802246</v>
      </c>
      <c r="AT598" s="1">
        <v>23.880863768950132</v>
      </c>
      <c r="AU598" s="1">
        <v>27.325407692307699</v>
      </c>
      <c r="AV598" s="1">
        <v>1.4133381856199921E-4</v>
      </c>
      <c r="AW598" s="1">
        <v>85.652691204129724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51557.168466346317</v>
      </c>
      <c r="BC598" s="1">
        <f t="shared" si="98"/>
        <v>1999.972</v>
      </c>
      <c r="BD598" s="1">
        <f t="shared" si="99"/>
        <v>1681.17678</v>
      </c>
      <c r="BE598" s="1">
        <f t="shared" si="100"/>
        <v>0.84060015840221769</v>
      </c>
      <c r="BF598" s="1">
        <f t="shared" si="101"/>
        <v>0.16075830571628003</v>
      </c>
      <c r="BG598" s="1">
        <v>6</v>
      </c>
      <c r="BH598" s="1">
        <v>0.5</v>
      </c>
      <c r="BI598" s="1" t="s">
        <v>352</v>
      </c>
      <c r="BJ598" s="1">
        <v>2</v>
      </c>
      <c r="BK598" s="1" t="b">
        <v>1</v>
      </c>
      <c r="BL598" s="1">
        <v>1659809857.0333331</v>
      </c>
      <c r="BM598" s="1">
        <v>801.66920000000005</v>
      </c>
      <c r="BN598" s="1">
        <v>865.57766666666669</v>
      </c>
      <c r="BO598" s="1">
        <v>27.30782</v>
      </c>
      <c r="BP598" s="1">
        <v>23.869373333333339</v>
      </c>
      <c r="BQ598" s="1">
        <v>799.7249333333333</v>
      </c>
      <c r="BR598" s="1">
        <v>27.294893333333331</v>
      </c>
      <c r="BS598" s="1">
        <v>500.14126666666658</v>
      </c>
      <c r="BT598" s="1">
        <v>98.789586666666679</v>
      </c>
      <c r="BU598" s="1">
        <v>9.994527333333332E-2</v>
      </c>
      <c r="BV598" s="1">
        <v>30.97341333333333</v>
      </c>
      <c r="BW598" s="1">
        <v>31.582513333333338</v>
      </c>
      <c r="BX598" s="1">
        <v>999.89999999999986</v>
      </c>
      <c r="BY598" s="1">
        <v>0</v>
      </c>
      <c r="BZ598" s="1">
        <v>0</v>
      </c>
      <c r="CA598" s="1">
        <v>10000.57666666667</v>
      </c>
      <c r="CB598" s="1">
        <v>0</v>
      </c>
      <c r="CC598" s="1">
        <v>243.32213333333331</v>
      </c>
      <c r="CD598" s="1">
        <v>-63.908313333333332</v>
      </c>
      <c r="CE598" s="1">
        <v>824.17593333333332</v>
      </c>
      <c r="CF598" s="1">
        <v>886.74373333333324</v>
      </c>
      <c r="CG598" s="1">
        <v>3.4384333333333328</v>
      </c>
      <c r="CH598" s="1">
        <v>865.57766666666669</v>
      </c>
      <c r="CI598" s="1">
        <v>23.869373333333339</v>
      </c>
      <c r="CJ598" s="1">
        <v>2.6977259999999998</v>
      </c>
      <c r="CK598" s="1">
        <v>2.3580459999999999</v>
      </c>
      <c r="CL598" s="1">
        <v>22.27127333333333</v>
      </c>
      <c r="CM598" s="1">
        <v>20.07851333333333</v>
      </c>
      <c r="CN598" s="1">
        <v>1999.972</v>
      </c>
      <c r="CO598" s="1">
        <v>0.97999659999999988</v>
      </c>
      <c r="CP598" s="1">
        <v>2.0003420000000001E-2</v>
      </c>
      <c r="CQ598" s="1">
        <v>0</v>
      </c>
      <c r="CR598" s="1">
        <v>2.5079333333333329</v>
      </c>
      <c r="CS598" s="1">
        <v>0</v>
      </c>
      <c r="CT598" s="1">
        <v>20648.653333333328</v>
      </c>
      <c r="CU598" s="1">
        <v>17412.060000000001</v>
      </c>
      <c r="CV598" s="1">
        <v>43.811999999999998</v>
      </c>
      <c r="CW598" s="1">
        <v>45</v>
      </c>
      <c r="CX598" s="1">
        <v>43.912199999999999</v>
      </c>
      <c r="CY598" s="1">
        <v>43.307866666666669</v>
      </c>
      <c r="CZ598" s="1">
        <v>43.75</v>
      </c>
      <c r="DA598" s="1">
        <v>1959.962</v>
      </c>
      <c r="DB598" s="1">
        <v>40.01</v>
      </c>
      <c r="DC598" s="1">
        <v>0</v>
      </c>
      <c r="DD598" s="1">
        <v>1659809864.0999999</v>
      </c>
      <c r="DE598" s="1">
        <v>0</v>
      </c>
      <c r="DF598" s="1">
        <v>1659809405.0999999</v>
      </c>
      <c r="DG598" s="1" t="s">
        <v>1159</v>
      </c>
      <c r="DH598" s="1">
        <v>1659809402.5999999</v>
      </c>
      <c r="DI598" s="1">
        <v>1659809405.0999999</v>
      </c>
      <c r="DJ598" s="1">
        <v>17</v>
      </c>
      <c r="DK598" s="1">
        <v>-0.01</v>
      </c>
      <c r="DL598" s="1">
        <v>-1E-3</v>
      </c>
      <c r="DM598" s="1">
        <v>1.2789999999999999</v>
      </c>
      <c r="DN598" s="1">
        <v>1.7000000000000001E-2</v>
      </c>
      <c r="DO598" s="1">
        <v>400</v>
      </c>
      <c r="DP598" s="1">
        <v>24</v>
      </c>
      <c r="DQ598" s="1">
        <v>0.2</v>
      </c>
      <c r="DR598" s="1">
        <v>0.03</v>
      </c>
      <c r="DS598" s="1">
        <v>19.54073068343445</v>
      </c>
      <c r="DT598" s="1">
        <v>-7.3575121008569901</v>
      </c>
      <c r="DU598" s="1">
        <v>0.53703861678587272</v>
      </c>
      <c r="DV598" s="1">
        <v>0</v>
      </c>
      <c r="DW598" s="1">
        <v>-64.023260975609759</v>
      </c>
      <c r="DX598" s="1">
        <v>0.96347874564446323</v>
      </c>
      <c r="DY598" s="1">
        <v>0.30914487871881779</v>
      </c>
      <c r="DZ598" s="1">
        <v>1</v>
      </c>
      <c r="EA598" s="1">
        <v>3.4460436585365848</v>
      </c>
      <c r="EB598" s="1">
        <v>-0.13302501742159889</v>
      </c>
      <c r="EC598" s="1">
        <v>1.543424237967712E-2</v>
      </c>
      <c r="ED598" s="1">
        <v>1</v>
      </c>
      <c r="EE598" s="1">
        <v>1.96357815853152</v>
      </c>
      <c r="EF598" s="1">
        <v>-3.6094689529430048E-2</v>
      </c>
      <c r="EG598" s="1">
        <v>3.14411339810482E-3</v>
      </c>
      <c r="EH598" s="1">
        <v>1</v>
      </c>
      <c r="EI598" s="1">
        <v>0.1462873408681277</v>
      </c>
      <c r="EJ598" s="1">
        <v>1.9777978349372932E-2</v>
      </c>
      <c r="EK598" s="1">
        <v>1.549138996731545E-3</v>
      </c>
      <c r="EL598" s="1">
        <v>1</v>
      </c>
      <c r="EM598" s="1">
        <v>4</v>
      </c>
      <c r="EN598" s="1">
        <v>6</v>
      </c>
      <c r="EO598" s="1" t="s">
        <v>1141</v>
      </c>
      <c r="EP598" s="1">
        <v>2.9401600000000001</v>
      </c>
      <c r="EQ598" s="1">
        <v>2.8009900000000001</v>
      </c>
      <c r="ER598" s="1">
        <v>0.14708399999999999</v>
      </c>
      <c r="ES598" s="1">
        <v>0.15432399999999999</v>
      </c>
      <c r="ET598" s="1">
        <v>0.11665300000000001</v>
      </c>
      <c r="EU598" s="1">
        <v>0.10621</v>
      </c>
      <c r="EV598" s="1">
        <v>17439</v>
      </c>
      <c r="EW598" s="1">
        <v>18129</v>
      </c>
      <c r="EX598" s="1">
        <v>23792.3</v>
      </c>
      <c r="EY598" s="1">
        <v>24964.400000000001</v>
      </c>
      <c r="EZ598" s="1">
        <v>33652.699999999997</v>
      </c>
      <c r="FA598" s="1">
        <v>35641.199999999997</v>
      </c>
      <c r="FB598" s="1">
        <v>43398.1</v>
      </c>
      <c r="FC598" s="1">
        <v>46157.1</v>
      </c>
      <c r="FD598" s="1">
        <v>1.9362699999999999</v>
      </c>
      <c r="FE598" s="1">
        <v>1.7728999999999999</v>
      </c>
      <c r="FF598" s="1">
        <v>9.0047699999999994E-2</v>
      </c>
      <c r="FG598" s="1">
        <v>0</v>
      </c>
      <c r="FH598" s="1">
        <v>30.116599999999998</v>
      </c>
      <c r="FI598" s="1">
        <v>999.9</v>
      </c>
      <c r="FJ598" s="1">
        <v>41.8</v>
      </c>
      <c r="FK598" s="1">
        <v>41.6</v>
      </c>
      <c r="FL598" s="1">
        <v>34.15</v>
      </c>
      <c r="FM598" s="1">
        <v>63.9343</v>
      </c>
      <c r="FN598" s="1">
        <v>26.5505</v>
      </c>
      <c r="FO598" s="1">
        <v>1</v>
      </c>
      <c r="FP598" s="1">
        <v>0.60451500000000002</v>
      </c>
      <c r="FQ598" s="1">
        <v>2.6843300000000001</v>
      </c>
      <c r="FR598" s="1">
        <v>20.297899999999998</v>
      </c>
      <c r="FS598" s="1">
        <v>5.2108499999999998</v>
      </c>
      <c r="FT598" s="1">
        <v>11.907999999999999</v>
      </c>
      <c r="FU598" s="1">
        <v>5.0027999999999997</v>
      </c>
      <c r="FV598" s="1">
        <v>3.2902</v>
      </c>
      <c r="FW598" s="1">
        <v>9999</v>
      </c>
      <c r="FX598" s="1">
        <v>9999</v>
      </c>
      <c r="FY598" s="1">
        <v>9999</v>
      </c>
      <c r="FZ598" s="1">
        <v>999.9</v>
      </c>
      <c r="GA598" s="1">
        <v>1.8598300000000001</v>
      </c>
      <c r="GB598" s="1">
        <v>1.8548500000000001</v>
      </c>
      <c r="GC598" s="1">
        <v>1.8580300000000001</v>
      </c>
      <c r="GD598" s="1">
        <v>1.85653</v>
      </c>
      <c r="GE598" s="1">
        <v>1.8552200000000001</v>
      </c>
      <c r="GF598" s="1">
        <v>1.8548</v>
      </c>
      <c r="GG598" s="1">
        <v>1.8536600000000001</v>
      </c>
      <c r="GH598" s="1">
        <v>1.8566</v>
      </c>
      <c r="GI598" s="1">
        <v>0</v>
      </c>
      <c r="GJ598" s="1">
        <v>0</v>
      </c>
      <c r="GK598" s="1">
        <v>0</v>
      </c>
      <c r="GL598" s="1">
        <v>0</v>
      </c>
      <c r="GM598" s="1" t="s">
        <v>355</v>
      </c>
      <c r="GN598" s="1" t="s">
        <v>356</v>
      </c>
      <c r="GO598" s="1" t="s">
        <v>357</v>
      </c>
      <c r="GP598" s="1" t="s">
        <v>357</v>
      </c>
      <c r="GQ598" s="1" t="s">
        <v>357</v>
      </c>
      <c r="GR598" s="1" t="s">
        <v>357</v>
      </c>
      <c r="GS598" s="1">
        <v>0</v>
      </c>
      <c r="GT598" s="1">
        <v>100</v>
      </c>
      <c r="GU598" s="1">
        <v>100</v>
      </c>
      <c r="GV598" s="1">
        <v>1.996</v>
      </c>
      <c r="GW598" s="1">
        <v>1.29E-2</v>
      </c>
      <c r="GX598" s="1">
        <v>0.27761382284396391</v>
      </c>
      <c r="GY598" s="1">
        <v>3.0239061252787889E-3</v>
      </c>
      <c r="GZ598" s="1">
        <v>-1.398580452151984E-6</v>
      </c>
      <c r="HA598" s="1">
        <v>2.8030378366047371E-10</v>
      </c>
      <c r="HB598" s="1">
        <v>-7.1345895132161177E-2</v>
      </c>
      <c r="HC598" s="1">
        <v>1.0309082032153079E-2</v>
      </c>
      <c r="HD598" s="1">
        <v>-3.6321104004466529E-4</v>
      </c>
      <c r="HE598" s="1">
        <v>3.6129943689190391E-6</v>
      </c>
      <c r="HF598" s="1">
        <v>0</v>
      </c>
      <c r="HG598" s="1">
        <v>2134</v>
      </c>
      <c r="HH598" s="1">
        <v>3</v>
      </c>
      <c r="HI598" s="1">
        <v>46</v>
      </c>
      <c r="HJ598" s="1">
        <v>7.7</v>
      </c>
      <c r="HK598" s="1">
        <v>7.7</v>
      </c>
      <c r="HL598" s="1">
        <v>2.04956</v>
      </c>
      <c r="HM598" s="1">
        <v>2.34985</v>
      </c>
      <c r="HN598" s="1">
        <v>1.4978</v>
      </c>
      <c r="HO598" s="1">
        <v>2.3022499999999999</v>
      </c>
      <c r="HP598" s="1">
        <v>1.5478499999999999</v>
      </c>
      <c r="HQ598" s="1">
        <v>2.3156699999999999</v>
      </c>
      <c r="HR598" s="1">
        <v>43.5627</v>
      </c>
      <c r="HS598" s="1">
        <v>15.3316</v>
      </c>
      <c r="HT598" s="1">
        <v>18</v>
      </c>
      <c r="HU598" s="1">
        <v>502.82</v>
      </c>
      <c r="HV598" s="1">
        <v>460.63</v>
      </c>
      <c r="HW598" s="1">
        <v>26.346399999999999</v>
      </c>
      <c r="HX598" s="1">
        <v>34.468699999999998</v>
      </c>
      <c r="HY598" s="1">
        <v>29.9983</v>
      </c>
      <c r="HZ598" s="1">
        <v>34.370399999999997</v>
      </c>
      <c r="IA598" s="1">
        <v>34.472200000000001</v>
      </c>
      <c r="IB598" s="1">
        <v>41.034100000000002</v>
      </c>
      <c r="IC598" s="1">
        <v>28.347100000000001</v>
      </c>
      <c r="ID598" s="1">
        <v>0</v>
      </c>
      <c r="IE598" s="1">
        <v>26.390599999999999</v>
      </c>
      <c r="IF598" s="1">
        <v>934.70500000000004</v>
      </c>
      <c r="IG598" s="1">
        <v>23.9527</v>
      </c>
      <c r="IH598" s="1">
        <v>100.339</v>
      </c>
      <c r="II598" s="1">
        <v>100.02800000000001</v>
      </c>
      <c r="IJ598" s="1" t="s">
        <v>1161</v>
      </c>
    </row>
    <row r="599" spans="1:244" ht="15.75" customHeight="1" x14ac:dyDescent="0.3">
      <c r="A599" s="1">
        <v>583</v>
      </c>
      <c r="B599" s="1">
        <v>1659809865.5999999</v>
      </c>
      <c r="C599" s="1">
        <v>13724.099999904631</v>
      </c>
      <c r="D599" s="1" t="s">
        <v>1504</v>
      </c>
      <c r="E599" s="1" t="s">
        <v>1505</v>
      </c>
      <c r="F599" s="1">
        <v>1</v>
      </c>
      <c r="G599" s="1" t="s">
        <v>346</v>
      </c>
      <c r="H599" s="1" t="s">
        <v>347</v>
      </c>
      <c r="I599" s="1" t="s">
        <v>348</v>
      </c>
      <c r="J599" s="1" t="s">
        <v>349</v>
      </c>
      <c r="K599" s="1" t="s">
        <v>350</v>
      </c>
      <c r="L599" s="1" t="s">
        <v>1154</v>
      </c>
      <c r="M599" s="1" t="s">
        <v>351</v>
      </c>
      <c r="N599" s="1">
        <v>1659809857.5374999</v>
      </c>
      <c r="O599" s="1">
        <f t="shared" si="68"/>
        <v>2.9496756697037054E-3</v>
      </c>
      <c r="P599" s="1">
        <f t="shared" si="69"/>
        <v>2.9496756697037054</v>
      </c>
      <c r="Q599" s="1">
        <f t="shared" si="70"/>
        <v>18.473631304237159</v>
      </c>
      <c r="R599" s="1">
        <f t="shared" si="71"/>
        <v>804.28818750000005</v>
      </c>
      <c r="S599" s="1">
        <f t="shared" si="72"/>
        <v>575.84467513097468</v>
      </c>
      <c r="T599" s="1">
        <f t="shared" si="73"/>
        <v>56.944980365703067</v>
      </c>
      <c r="U599" s="1">
        <f t="shared" si="74"/>
        <v>79.535640466133074</v>
      </c>
      <c r="V599" s="1">
        <f t="shared" si="75"/>
        <v>0.14709356525026721</v>
      </c>
      <c r="W599" s="1">
        <f t="shared" si="76"/>
        <v>2.9082950431875441</v>
      </c>
      <c r="X599" s="1">
        <f t="shared" si="77"/>
        <v>0.14308201780788563</v>
      </c>
      <c r="Y599" s="1">
        <f t="shared" si="78"/>
        <v>8.977757019440985E-2</v>
      </c>
      <c r="Z599" s="1">
        <f t="shared" si="79"/>
        <v>321.51149174999995</v>
      </c>
      <c r="AA599" s="1">
        <f t="shared" si="80"/>
        <v>32.106185610857423</v>
      </c>
      <c r="AB599" s="1">
        <f t="shared" si="81"/>
        <v>31.582218749999999</v>
      </c>
      <c r="AC599" s="1">
        <f t="shared" si="82"/>
        <v>4.6633240038253527</v>
      </c>
      <c r="AD599" s="1">
        <f t="shared" si="83"/>
        <v>59.954917527926398</v>
      </c>
      <c r="AE599" s="1">
        <f t="shared" si="84"/>
        <v>2.7005944357612237</v>
      </c>
      <c r="AF599" s="1">
        <f t="shared" si="85"/>
        <v>4.5043751990874039</v>
      </c>
      <c r="AG599" s="1">
        <f t="shared" si="86"/>
        <v>1.962729568064129</v>
      </c>
      <c r="AH599" s="1">
        <f t="shared" si="87"/>
        <v>-130.0806970339334</v>
      </c>
      <c r="AI599" s="1">
        <f t="shared" si="88"/>
        <v>-95.558845743406323</v>
      </c>
      <c r="AJ599" s="1">
        <f t="shared" si="89"/>
        <v>-7.3986680070606354</v>
      </c>
      <c r="AK599" s="1">
        <f t="shared" si="90"/>
        <v>88.473280965599599</v>
      </c>
      <c r="AL599" s="1">
        <f t="shared" si="91"/>
        <v>50.907950869400558</v>
      </c>
      <c r="AM599" s="1">
        <f t="shared" si="92"/>
        <v>2.9462706934085805</v>
      </c>
      <c r="AN599" s="1">
        <f t="shared" si="93"/>
        <v>18.473631304237159</v>
      </c>
      <c r="AO599" s="1">
        <v>917.84574315841257</v>
      </c>
      <c r="AP599" s="1">
        <v>867.30016363636332</v>
      </c>
      <c r="AQ599" s="1">
        <v>5.4293966366317754</v>
      </c>
      <c r="AR599" s="1">
        <v>65.640967639493695</v>
      </c>
      <c r="AS599" s="1">
        <f t="shared" si="94"/>
        <v>2.9496756697037054</v>
      </c>
      <c r="AT599" s="1">
        <v>23.891098705609089</v>
      </c>
      <c r="AU599" s="1">
        <v>27.330984615384629</v>
      </c>
      <c r="AV599" s="1">
        <v>3.0511972913006461E-4</v>
      </c>
      <c r="AW599" s="1">
        <v>85.652691204129724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51556.303439651543</v>
      </c>
      <c r="BC599" s="1">
        <f t="shared" si="98"/>
        <v>1999.9681250000001</v>
      </c>
      <c r="BD599" s="1">
        <f t="shared" si="99"/>
        <v>1681.1735249999999</v>
      </c>
      <c r="BE599" s="1">
        <f t="shared" si="100"/>
        <v>0.84060015956504297</v>
      </c>
      <c r="BF599" s="1">
        <f t="shared" si="101"/>
        <v>0.16075830796053309</v>
      </c>
      <c r="BG599" s="1">
        <v>6</v>
      </c>
      <c r="BH599" s="1">
        <v>0.5</v>
      </c>
      <c r="BI599" s="1" t="s">
        <v>352</v>
      </c>
      <c r="BJ599" s="1">
        <v>2</v>
      </c>
      <c r="BK599" s="1" t="b">
        <v>1</v>
      </c>
      <c r="BL599" s="1">
        <v>1659809857.5374999</v>
      </c>
      <c r="BM599" s="1">
        <v>804.28818750000005</v>
      </c>
      <c r="BN599" s="1">
        <v>868.20381250000003</v>
      </c>
      <c r="BO599" s="1">
        <v>27.309218749999999</v>
      </c>
      <c r="BP599" s="1">
        <v>23.871187500000001</v>
      </c>
      <c r="BQ599" s="1">
        <v>802.34050000000002</v>
      </c>
      <c r="BR599" s="1">
        <v>27.29629375</v>
      </c>
      <c r="BS599" s="1">
        <v>500.13687499999997</v>
      </c>
      <c r="BT599" s="1">
        <v>98.789537500000009</v>
      </c>
      <c r="BU599" s="1">
        <v>9.9942293750000008E-2</v>
      </c>
      <c r="BV599" s="1">
        <v>30.97275625</v>
      </c>
      <c r="BW599" s="1">
        <v>31.582218749999999</v>
      </c>
      <c r="BX599" s="1">
        <v>999.9</v>
      </c>
      <c r="BY599" s="1">
        <v>0</v>
      </c>
      <c r="BZ599" s="1">
        <v>0</v>
      </c>
      <c r="CA599" s="1">
        <v>10000.384375</v>
      </c>
      <c r="CB599" s="1">
        <v>0</v>
      </c>
      <c r="CC599" s="1">
        <v>247.45043749999999</v>
      </c>
      <c r="CD599" s="1">
        <v>-63.915462499999997</v>
      </c>
      <c r="CE599" s="1">
        <v>826.86968750000005</v>
      </c>
      <c r="CF599" s="1">
        <v>889.4358125</v>
      </c>
      <c r="CG599" s="1">
        <v>3.4380193750000001</v>
      </c>
      <c r="CH599" s="1">
        <v>868.20381250000003</v>
      </c>
      <c r="CI599" s="1">
        <v>23.871187500000001</v>
      </c>
      <c r="CJ599" s="1">
        <v>2.697863125</v>
      </c>
      <c r="CK599" s="1">
        <v>2.3582243749999998</v>
      </c>
      <c r="CL599" s="1">
        <v>22.27210625</v>
      </c>
      <c r="CM599" s="1">
        <v>20.079731249999998</v>
      </c>
      <c r="CN599" s="1">
        <v>1999.9681250000001</v>
      </c>
      <c r="CO599" s="1">
        <v>0.9799965625</v>
      </c>
      <c r="CP599" s="1">
        <v>2.0003456249999999E-2</v>
      </c>
      <c r="CQ599" s="1">
        <v>0</v>
      </c>
      <c r="CR599" s="1">
        <v>2.5495000000000001</v>
      </c>
      <c r="CS599" s="1">
        <v>0</v>
      </c>
      <c r="CT599" s="1">
        <v>20656.756249999999</v>
      </c>
      <c r="CU599" s="1">
        <v>17412.025000000001</v>
      </c>
      <c r="CV599" s="1">
        <v>43.811999999999998</v>
      </c>
      <c r="CW599" s="1">
        <v>45</v>
      </c>
      <c r="CX599" s="1">
        <v>43.909875</v>
      </c>
      <c r="CY599" s="1">
        <v>43.308124999999997</v>
      </c>
      <c r="CZ599" s="1">
        <v>43.75</v>
      </c>
      <c r="DA599" s="1">
        <v>1959.9581250000001</v>
      </c>
      <c r="DB599" s="1">
        <v>40.01</v>
      </c>
      <c r="DC599" s="1">
        <v>0</v>
      </c>
      <c r="DD599" s="1">
        <v>1659809864.7</v>
      </c>
      <c r="DE599" s="1">
        <v>0</v>
      </c>
      <c r="DF599" s="1">
        <v>1659809405.0999999</v>
      </c>
      <c r="DG599" s="1" t="s">
        <v>1159</v>
      </c>
      <c r="DH599" s="1">
        <v>1659809402.5999999</v>
      </c>
      <c r="DI599" s="1">
        <v>1659809405.0999999</v>
      </c>
      <c r="DJ599" s="1">
        <v>17</v>
      </c>
      <c r="DK599" s="1">
        <v>-0.01</v>
      </c>
      <c r="DL599" s="1">
        <v>-1E-3</v>
      </c>
      <c r="DM599" s="1">
        <v>1.2789999999999999</v>
      </c>
      <c r="DN599" s="1">
        <v>1.7000000000000001E-2</v>
      </c>
      <c r="DO599" s="1">
        <v>400</v>
      </c>
      <c r="DP599" s="1">
        <v>24</v>
      </c>
      <c r="DQ599" s="1">
        <v>0.2</v>
      </c>
      <c r="DR599" s="1">
        <v>0.03</v>
      </c>
      <c r="DS599" s="1">
        <v>19.39004003344288</v>
      </c>
      <c r="DT599" s="1">
        <v>-7.6288991448433761</v>
      </c>
      <c r="DU599" s="1">
        <v>0.5735167702628462</v>
      </c>
      <c r="DV599" s="1">
        <v>0</v>
      </c>
      <c r="DW599" s="1">
        <v>-63.971112499999997</v>
      </c>
      <c r="DX599" s="1">
        <v>-8.915459662266538E-2</v>
      </c>
      <c r="DY599" s="1">
        <v>0.25221943440930561</v>
      </c>
      <c r="DZ599" s="1">
        <v>1</v>
      </c>
      <c r="EA599" s="1">
        <v>3.4415979999999999</v>
      </c>
      <c r="EB599" s="1">
        <v>-0.1006171857411015</v>
      </c>
      <c r="EC599" s="1">
        <v>1.1950971132087941E-2</v>
      </c>
      <c r="ED599" s="1">
        <v>1</v>
      </c>
      <c r="EE599" s="1">
        <v>1.9628996636423091</v>
      </c>
      <c r="EF599" s="1">
        <v>-2.7826549586077279E-2</v>
      </c>
      <c r="EG599" s="1">
        <v>2.663503534993394E-3</v>
      </c>
      <c r="EH599" s="1">
        <v>1</v>
      </c>
      <c r="EI599" s="1">
        <v>0.14652857197695229</v>
      </c>
      <c r="EJ599" s="1">
        <v>1.6761448285306228E-2</v>
      </c>
      <c r="EK599" s="1">
        <v>1.445676315464303E-3</v>
      </c>
      <c r="EL599" s="1">
        <v>1</v>
      </c>
      <c r="EM599" s="1">
        <v>4</v>
      </c>
      <c r="EN599" s="1">
        <v>6</v>
      </c>
      <c r="EO599" s="1" t="s">
        <v>1141</v>
      </c>
      <c r="EP599" s="1">
        <v>2.9401700000000002</v>
      </c>
      <c r="EQ599" s="1">
        <v>2.8010999999999999</v>
      </c>
      <c r="ER599" s="1">
        <v>0.14768999999999999</v>
      </c>
      <c r="ES599" s="1">
        <v>0.154895</v>
      </c>
      <c r="ET599" s="1">
        <v>0.11666799999999999</v>
      </c>
      <c r="EU599" s="1">
        <v>0.106207</v>
      </c>
      <c r="EV599" s="1">
        <v>17426.599999999999</v>
      </c>
      <c r="EW599" s="1">
        <v>18117</v>
      </c>
      <c r="EX599" s="1">
        <v>23792.3</v>
      </c>
      <c r="EY599" s="1">
        <v>24964.7</v>
      </c>
      <c r="EZ599" s="1">
        <v>33652.300000000003</v>
      </c>
      <c r="FA599" s="1">
        <v>35641.699999999997</v>
      </c>
      <c r="FB599" s="1">
        <v>43398.2</v>
      </c>
      <c r="FC599" s="1">
        <v>46157.4</v>
      </c>
      <c r="FD599" s="1">
        <v>1.9362699999999999</v>
      </c>
      <c r="FE599" s="1">
        <v>1.77295</v>
      </c>
      <c r="FF599" s="1">
        <v>8.9891299999999993E-2</v>
      </c>
      <c r="FG599" s="1">
        <v>0</v>
      </c>
      <c r="FH599" s="1">
        <v>30.116099999999999</v>
      </c>
      <c r="FI599" s="1">
        <v>999.9</v>
      </c>
      <c r="FJ599" s="1">
        <v>41.8</v>
      </c>
      <c r="FK599" s="1">
        <v>41.6</v>
      </c>
      <c r="FL599" s="1">
        <v>34.152299999999997</v>
      </c>
      <c r="FM599" s="1">
        <v>63.594299999999997</v>
      </c>
      <c r="FN599" s="1">
        <v>26.694700000000001</v>
      </c>
      <c r="FO599" s="1">
        <v>1</v>
      </c>
      <c r="FP599" s="1">
        <v>0.60426299999999999</v>
      </c>
      <c r="FQ599" s="1">
        <v>2.6683500000000002</v>
      </c>
      <c r="FR599" s="1">
        <v>20.298200000000001</v>
      </c>
      <c r="FS599" s="1">
        <v>5.2108499999999998</v>
      </c>
      <c r="FT599" s="1">
        <v>11.907999999999999</v>
      </c>
      <c r="FU599" s="1">
        <v>5.0029000000000003</v>
      </c>
      <c r="FV599" s="1">
        <v>3.2902300000000002</v>
      </c>
      <c r="FW599" s="1">
        <v>9999</v>
      </c>
      <c r="FX599" s="1">
        <v>9999</v>
      </c>
      <c r="FY599" s="1">
        <v>9999</v>
      </c>
      <c r="FZ599" s="1">
        <v>999.9</v>
      </c>
      <c r="GA599" s="1">
        <v>1.85982</v>
      </c>
      <c r="GB599" s="1">
        <v>1.8548500000000001</v>
      </c>
      <c r="GC599" s="1">
        <v>1.8580099999999999</v>
      </c>
      <c r="GD599" s="1">
        <v>1.85653</v>
      </c>
      <c r="GE599" s="1">
        <v>1.85521</v>
      </c>
      <c r="GF599" s="1">
        <v>1.8547899999999999</v>
      </c>
      <c r="GG599" s="1">
        <v>1.8536600000000001</v>
      </c>
      <c r="GH599" s="1">
        <v>1.8565799999999999</v>
      </c>
      <c r="GI599" s="1">
        <v>0</v>
      </c>
      <c r="GJ599" s="1">
        <v>0</v>
      </c>
      <c r="GK599" s="1">
        <v>0</v>
      </c>
      <c r="GL599" s="1">
        <v>0</v>
      </c>
      <c r="GM599" s="1" t="s">
        <v>355</v>
      </c>
      <c r="GN599" s="1" t="s">
        <v>356</v>
      </c>
      <c r="GO599" s="1" t="s">
        <v>357</v>
      </c>
      <c r="GP599" s="1" t="s">
        <v>357</v>
      </c>
      <c r="GQ599" s="1" t="s">
        <v>357</v>
      </c>
      <c r="GR599" s="1" t="s">
        <v>357</v>
      </c>
      <c r="GS599" s="1">
        <v>0</v>
      </c>
      <c r="GT599" s="1">
        <v>100</v>
      </c>
      <c r="GU599" s="1">
        <v>100</v>
      </c>
      <c r="GV599" s="1">
        <v>2.0030000000000001</v>
      </c>
      <c r="GW599" s="1">
        <v>1.29E-2</v>
      </c>
      <c r="GX599" s="1">
        <v>0.27761382284396391</v>
      </c>
      <c r="GY599" s="1">
        <v>3.0239061252787889E-3</v>
      </c>
      <c r="GZ599" s="1">
        <v>-1.398580452151984E-6</v>
      </c>
      <c r="HA599" s="1">
        <v>2.8030378366047371E-10</v>
      </c>
      <c r="HB599" s="1">
        <v>-7.1345895132161177E-2</v>
      </c>
      <c r="HC599" s="1">
        <v>1.0309082032153079E-2</v>
      </c>
      <c r="HD599" s="1">
        <v>-3.6321104004466529E-4</v>
      </c>
      <c r="HE599" s="1">
        <v>3.6129943689190391E-6</v>
      </c>
      <c r="HF599" s="1">
        <v>0</v>
      </c>
      <c r="HG599" s="1">
        <v>2134</v>
      </c>
      <c r="HH599" s="1">
        <v>3</v>
      </c>
      <c r="HI599" s="1">
        <v>46</v>
      </c>
      <c r="HJ599" s="1">
        <v>7.7</v>
      </c>
      <c r="HK599" s="1">
        <v>7.7</v>
      </c>
      <c r="HL599" s="1">
        <v>2.052</v>
      </c>
      <c r="HM599" s="1">
        <v>2.3339799999999999</v>
      </c>
      <c r="HN599" s="1">
        <v>1.4978</v>
      </c>
      <c r="HO599" s="1">
        <v>2.3022499999999999</v>
      </c>
      <c r="HP599" s="1">
        <v>1.5478499999999999</v>
      </c>
      <c r="HQ599" s="1">
        <v>2.3535200000000001</v>
      </c>
      <c r="HR599" s="1">
        <v>43.5627</v>
      </c>
      <c r="HS599" s="1">
        <v>15.3316</v>
      </c>
      <c r="HT599" s="1">
        <v>18</v>
      </c>
      <c r="HU599" s="1">
        <v>502.81200000000001</v>
      </c>
      <c r="HV599" s="1">
        <v>460.654</v>
      </c>
      <c r="HW599" s="1">
        <v>26.351800000000001</v>
      </c>
      <c r="HX599" s="1">
        <v>34.467599999999997</v>
      </c>
      <c r="HY599" s="1">
        <v>29.9984</v>
      </c>
      <c r="HZ599" s="1">
        <v>34.369300000000003</v>
      </c>
      <c r="IA599" s="1">
        <v>34.4711</v>
      </c>
      <c r="IB599" s="1">
        <v>41.266300000000001</v>
      </c>
      <c r="IC599" s="1">
        <v>28.347100000000001</v>
      </c>
      <c r="ID599" s="1">
        <v>0</v>
      </c>
      <c r="IE599" s="1">
        <v>26.390599999999999</v>
      </c>
      <c r="IF599" s="1">
        <v>944.73400000000004</v>
      </c>
      <c r="IG599" s="1">
        <v>23.949400000000001</v>
      </c>
      <c r="IH599" s="1">
        <v>100.339</v>
      </c>
      <c r="II599" s="1">
        <v>100.029</v>
      </c>
      <c r="IJ599" s="1" t="s">
        <v>1161</v>
      </c>
    </row>
    <row r="600" spans="1:244" ht="15.75" customHeight="1" x14ac:dyDescent="0.3">
      <c r="A600" s="1">
        <v>584</v>
      </c>
      <c r="B600" s="1">
        <v>1659809866.5999999</v>
      </c>
      <c r="C600" s="1">
        <v>13725.099999904631</v>
      </c>
      <c r="D600" s="1" t="s">
        <v>1506</v>
      </c>
      <c r="E600" s="1" t="s">
        <v>1507</v>
      </c>
      <c r="F600" s="1">
        <v>1</v>
      </c>
      <c r="G600" s="1" t="s">
        <v>346</v>
      </c>
      <c r="H600" s="1" t="s">
        <v>347</v>
      </c>
      <c r="I600" s="1" t="s">
        <v>348</v>
      </c>
      <c r="J600" s="1" t="s">
        <v>349</v>
      </c>
      <c r="K600" s="1" t="s">
        <v>350</v>
      </c>
      <c r="L600" s="1" t="s">
        <v>1154</v>
      </c>
      <c r="M600" s="1" t="s">
        <v>351</v>
      </c>
      <c r="N600" s="1">
        <v>1659809859.0666659</v>
      </c>
      <c r="O600" s="1">
        <f t="shared" si="68"/>
        <v>2.9502727332868287E-3</v>
      </c>
      <c r="P600" s="1">
        <f t="shared" si="69"/>
        <v>2.9502727332868286</v>
      </c>
      <c r="Q600" s="1">
        <f t="shared" si="70"/>
        <v>18.480597613955737</v>
      </c>
      <c r="R600" s="1">
        <f t="shared" si="71"/>
        <v>812.13626666666676</v>
      </c>
      <c r="S600" s="1">
        <f t="shared" si="72"/>
        <v>583.5352115251444</v>
      </c>
      <c r="T600" s="1">
        <f t="shared" si="73"/>
        <v>57.705318456031264</v>
      </c>
      <c r="U600" s="1">
        <f t="shared" si="74"/>
        <v>80.311489301914989</v>
      </c>
      <c r="V600" s="1">
        <f t="shared" si="75"/>
        <v>0.14721160584358201</v>
      </c>
      <c r="W600" s="1">
        <f t="shared" si="76"/>
        <v>2.9087319737880661</v>
      </c>
      <c r="X600" s="1">
        <f t="shared" si="77"/>
        <v>0.14319429789023114</v>
      </c>
      <c r="Y600" s="1">
        <f t="shared" si="78"/>
        <v>8.9848243940116146E-2</v>
      </c>
      <c r="Z600" s="1">
        <f t="shared" si="79"/>
        <v>321.51328059999992</v>
      </c>
      <c r="AA600" s="1">
        <f t="shared" si="80"/>
        <v>32.103687776690343</v>
      </c>
      <c r="AB600" s="1">
        <f t="shared" si="81"/>
        <v>31.57874</v>
      </c>
      <c r="AC600" s="1">
        <f t="shared" si="82"/>
        <v>4.6624030609766667</v>
      </c>
      <c r="AD600" s="1">
        <f t="shared" si="83"/>
        <v>59.967312949064663</v>
      </c>
      <c r="AE600" s="1">
        <f t="shared" si="84"/>
        <v>2.7008144713345712</v>
      </c>
      <c r="AF600" s="1">
        <f t="shared" si="85"/>
        <v>4.503811057248142</v>
      </c>
      <c r="AG600" s="1">
        <f t="shared" si="86"/>
        <v>1.9615885896420955</v>
      </c>
      <c r="AH600" s="1">
        <f t="shared" si="87"/>
        <v>-130.10702753794914</v>
      </c>
      <c r="AI600" s="1">
        <f t="shared" si="88"/>
        <v>-95.372086168356788</v>
      </c>
      <c r="AJ600" s="1">
        <f t="shared" si="89"/>
        <v>-7.3828923126685826</v>
      </c>
      <c r="AK600" s="1">
        <f t="shared" si="90"/>
        <v>88.651274581025433</v>
      </c>
      <c r="AL600" s="1">
        <f t="shared" si="91"/>
        <v>50.88100548506209</v>
      </c>
      <c r="AM600" s="1">
        <f t="shared" si="92"/>
        <v>2.94566287581037</v>
      </c>
      <c r="AN600" s="1">
        <f t="shared" si="93"/>
        <v>18.480597613955737</v>
      </c>
      <c r="AO600" s="1">
        <v>923.22126760752474</v>
      </c>
      <c r="AP600" s="1">
        <v>872.69615757575764</v>
      </c>
      <c r="AQ600" s="1">
        <v>5.4236208085329034</v>
      </c>
      <c r="AR600" s="1">
        <v>65.640967639493695</v>
      </c>
      <c r="AS600" s="1">
        <f t="shared" si="94"/>
        <v>2.9502727332868286</v>
      </c>
      <c r="AT600" s="1">
        <v>23.896568676469041</v>
      </c>
      <c r="AU600" s="1">
        <v>27.335797802197799</v>
      </c>
      <c r="AV600" s="1">
        <v>5.0876387540832717E-4</v>
      </c>
      <c r="AW600" s="1">
        <v>85.652691204129724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51569.036493901665</v>
      </c>
      <c r="BC600" s="1">
        <f t="shared" si="98"/>
        <v>1999.979333333333</v>
      </c>
      <c r="BD600" s="1">
        <f t="shared" si="99"/>
        <v>1681.1829399999995</v>
      </c>
      <c r="BE600" s="1">
        <f t="shared" si="100"/>
        <v>0.84060015620161399</v>
      </c>
      <c r="BF600" s="1">
        <f t="shared" si="101"/>
        <v>0.16075830146911516</v>
      </c>
      <c r="BG600" s="1">
        <v>6</v>
      </c>
      <c r="BH600" s="1">
        <v>0.5</v>
      </c>
      <c r="BI600" s="1" t="s">
        <v>352</v>
      </c>
      <c r="BJ600" s="1">
        <v>2</v>
      </c>
      <c r="BK600" s="1" t="b">
        <v>1</v>
      </c>
      <c r="BL600" s="1">
        <v>1659809859.0666659</v>
      </c>
      <c r="BM600" s="1">
        <v>812.13626666666676</v>
      </c>
      <c r="BN600" s="1">
        <v>876.04719999999986</v>
      </c>
      <c r="BO600" s="1">
        <v>27.311526666666669</v>
      </c>
      <c r="BP600" s="1">
        <v>23.87418666666667</v>
      </c>
      <c r="BQ600" s="1">
        <v>810.17820000000006</v>
      </c>
      <c r="BR600" s="1">
        <v>27.2986</v>
      </c>
      <c r="BS600" s="1">
        <v>500.13306666666659</v>
      </c>
      <c r="BT600" s="1">
        <v>98.789293333333333</v>
      </c>
      <c r="BU600" s="1">
        <v>9.9886473333333337E-2</v>
      </c>
      <c r="BV600" s="1">
        <v>30.970559999999988</v>
      </c>
      <c r="BW600" s="1">
        <v>31.57874</v>
      </c>
      <c r="BX600" s="1">
        <v>999.89999999999986</v>
      </c>
      <c r="BY600" s="1">
        <v>0</v>
      </c>
      <c r="BZ600" s="1">
        <v>0</v>
      </c>
      <c r="CA600" s="1">
        <v>10002.91</v>
      </c>
      <c r="CB600" s="1">
        <v>0</v>
      </c>
      <c r="CC600" s="1">
        <v>264.99466666666672</v>
      </c>
      <c r="CD600" s="1">
        <v>-63.910806666666673</v>
      </c>
      <c r="CE600" s="1">
        <v>834.94013333333328</v>
      </c>
      <c r="CF600" s="1">
        <v>897.47386666666671</v>
      </c>
      <c r="CG600" s="1">
        <v>3.4373253333333329</v>
      </c>
      <c r="CH600" s="1">
        <v>876.04719999999986</v>
      </c>
      <c r="CI600" s="1">
        <v>23.87418666666667</v>
      </c>
      <c r="CJ600" s="1">
        <v>2.6980846666666669</v>
      </c>
      <c r="CK600" s="1">
        <v>2.358515333333334</v>
      </c>
      <c r="CL600" s="1">
        <v>22.273446666666661</v>
      </c>
      <c r="CM600" s="1">
        <v>20.08171333333333</v>
      </c>
      <c r="CN600" s="1">
        <v>1999.979333333333</v>
      </c>
      <c r="CO600" s="1">
        <v>0.97999659999999988</v>
      </c>
      <c r="CP600" s="1">
        <v>2.0003420000000001E-2</v>
      </c>
      <c r="CQ600" s="1">
        <v>0</v>
      </c>
      <c r="CR600" s="1">
        <v>2.5688666666666671</v>
      </c>
      <c r="CS600" s="1">
        <v>0</v>
      </c>
      <c r="CT600" s="1">
        <v>20687.006666666672</v>
      </c>
      <c r="CU600" s="1">
        <v>17412.126666666671</v>
      </c>
      <c r="CV600" s="1">
        <v>43.811999999999998</v>
      </c>
      <c r="CW600" s="1">
        <v>45</v>
      </c>
      <c r="CX600" s="1">
        <v>43.903933333333327</v>
      </c>
      <c r="CY600" s="1">
        <v>43.307866666666669</v>
      </c>
      <c r="CZ600" s="1">
        <v>43.75</v>
      </c>
      <c r="DA600" s="1">
        <v>1959.969333333333</v>
      </c>
      <c r="DB600" s="1">
        <v>40.01</v>
      </c>
      <c r="DC600" s="1">
        <v>0</v>
      </c>
      <c r="DD600" s="1">
        <v>1659809865.9000001</v>
      </c>
      <c r="DE600" s="1">
        <v>0</v>
      </c>
      <c r="DF600" s="1">
        <v>1659809405.0999999</v>
      </c>
      <c r="DG600" s="1" t="s">
        <v>1159</v>
      </c>
      <c r="DH600" s="1">
        <v>1659809402.5999999</v>
      </c>
      <c r="DI600" s="1">
        <v>1659809405.0999999</v>
      </c>
      <c r="DJ600" s="1">
        <v>17</v>
      </c>
      <c r="DK600" s="1">
        <v>-0.01</v>
      </c>
      <c r="DL600" s="1">
        <v>-1E-3</v>
      </c>
      <c r="DM600" s="1">
        <v>1.2789999999999999</v>
      </c>
      <c r="DN600" s="1">
        <v>1.7000000000000001E-2</v>
      </c>
      <c r="DO600" s="1">
        <v>400</v>
      </c>
      <c r="DP600" s="1">
        <v>24</v>
      </c>
      <c r="DQ600" s="1">
        <v>0.2</v>
      </c>
      <c r="DR600" s="1">
        <v>0.03</v>
      </c>
      <c r="DS600" s="1">
        <v>19.39004003344288</v>
      </c>
      <c r="DT600" s="1">
        <v>-7.6288991448433761</v>
      </c>
      <c r="DU600" s="1">
        <v>0.5735167702628462</v>
      </c>
      <c r="DV600" s="1">
        <v>0</v>
      </c>
      <c r="DW600" s="1">
        <v>-63.971112499999997</v>
      </c>
      <c r="DX600" s="1">
        <v>-8.915459662266538E-2</v>
      </c>
      <c r="DY600" s="1">
        <v>0.25221943440930561</v>
      </c>
      <c r="DZ600" s="1">
        <v>1</v>
      </c>
      <c r="EA600" s="1">
        <v>3.4415979999999999</v>
      </c>
      <c r="EB600" s="1">
        <v>-0.1006171857411015</v>
      </c>
      <c r="EC600" s="1">
        <v>1.1950971132087941E-2</v>
      </c>
      <c r="ED600" s="1">
        <v>1</v>
      </c>
      <c r="EE600" s="1">
        <v>1.9628996636423091</v>
      </c>
      <c r="EF600" s="1">
        <v>-2.7826549586077279E-2</v>
      </c>
      <c r="EG600" s="1">
        <v>2.663503534993394E-3</v>
      </c>
      <c r="EH600" s="1">
        <v>1</v>
      </c>
      <c r="EI600" s="1">
        <v>0.14652857197695229</v>
      </c>
      <c r="EJ600" s="1">
        <v>1.6761448285306228E-2</v>
      </c>
      <c r="EK600" s="1">
        <v>1.445676315464303E-3</v>
      </c>
      <c r="EL600" s="1">
        <v>1</v>
      </c>
      <c r="EM600" s="1">
        <v>4</v>
      </c>
      <c r="EN600" s="1">
        <v>6</v>
      </c>
      <c r="EO600" s="1" t="s">
        <v>1141</v>
      </c>
      <c r="EP600" s="1">
        <v>2.9403100000000002</v>
      </c>
      <c r="EQ600" s="1">
        <v>2.80104</v>
      </c>
      <c r="ER600" s="1">
        <v>0.14829600000000001</v>
      </c>
      <c r="ES600" s="1">
        <v>0.15545600000000001</v>
      </c>
      <c r="ET600" s="1">
        <v>0.11668100000000001</v>
      </c>
      <c r="EU600" s="1">
        <v>0.10620599999999999</v>
      </c>
      <c r="EV600" s="1">
        <v>17414.2</v>
      </c>
      <c r="EW600" s="1">
        <v>18105.099999999999</v>
      </c>
      <c r="EX600" s="1">
        <v>23792.3</v>
      </c>
      <c r="EY600" s="1">
        <v>24964.9</v>
      </c>
      <c r="EZ600" s="1">
        <v>33651.9</v>
      </c>
      <c r="FA600" s="1">
        <v>35642</v>
      </c>
      <c r="FB600" s="1">
        <v>43398.400000000001</v>
      </c>
      <c r="FC600" s="1">
        <v>46157.9</v>
      </c>
      <c r="FD600" s="1">
        <v>1.9363999999999999</v>
      </c>
      <c r="FE600" s="1">
        <v>1.7729699999999999</v>
      </c>
      <c r="FF600" s="1">
        <v>8.9600700000000005E-2</v>
      </c>
      <c r="FG600" s="1">
        <v>0</v>
      </c>
      <c r="FH600" s="1">
        <v>30.1157</v>
      </c>
      <c r="FI600" s="1">
        <v>999.9</v>
      </c>
      <c r="FJ600" s="1">
        <v>41.8</v>
      </c>
      <c r="FK600" s="1">
        <v>41.6</v>
      </c>
      <c r="FL600" s="1">
        <v>34.154800000000002</v>
      </c>
      <c r="FM600" s="1">
        <v>63.074300000000001</v>
      </c>
      <c r="FN600" s="1">
        <v>25.8614</v>
      </c>
      <c r="FO600" s="1">
        <v>1</v>
      </c>
      <c r="FP600" s="1">
        <v>0.60385699999999998</v>
      </c>
      <c r="FQ600" s="1">
        <v>2.6476000000000002</v>
      </c>
      <c r="FR600" s="1">
        <v>20.298500000000001</v>
      </c>
      <c r="FS600" s="1">
        <v>5.2111499999999999</v>
      </c>
      <c r="FT600" s="1">
        <v>11.908099999999999</v>
      </c>
      <c r="FU600" s="1">
        <v>5.0029500000000002</v>
      </c>
      <c r="FV600" s="1">
        <v>3.2902999999999998</v>
      </c>
      <c r="FW600" s="1">
        <v>9999</v>
      </c>
      <c r="FX600" s="1">
        <v>9999</v>
      </c>
      <c r="FY600" s="1">
        <v>9999</v>
      </c>
      <c r="FZ600" s="1">
        <v>999.9</v>
      </c>
      <c r="GA600" s="1">
        <v>1.8597900000000001</v>
      </c>
      <c r="GB600" s="1">
        <v>1.8548500000000001</v>
      </c>
      <c r="GC600" s="1">
        <v>1.8580099999999999</v>
      </c>
      <c r="GD600" s="1">
        <v>1.8565199999999999</v>
      </c>
      <c r="GE600" s="1">
        <v>1.8551899999999999</v>
      </c>
      <c r="GF600" s="1">
        <v>1.85477</v>
      </c>
      <c r="GG600" s="1">
        <v>1.85364</v>
      </c>
      <c r="GH600" s="1">
        <v>1.8565700000000001</v>
      </c>
      <c r="GI600" s="1">
        <v>0</v>
      </c>
      <c r="GJ600" s="1">
        <v>0</v>
      </c>
      <c r="GK600" s="1">
        <v>0</v>
      </c>
      <c r="GL600" s="1">
        <v>0</v>
      </c>
      <c r="GM600" s="1" t="s">
        <v>355</v>
      </c>
      <c r="GN600" s="1" t="s">
        <v>356</v>
      </c>
      <c r="GO600" s="1" t="s">
        <v>357</v>
      </c>
      <c r="GP600" s="1" t="s">
        <v>357</v>
      </c>
      <c r="GQ600" s="1" t="s">
        <v>357</v>
      </c>
      <c r="GR600" s="1" t="s">
        <v>357</v>
      </c>
      <c r="GS600" s="1">
        <v>0</v>
      </c>
      <c r="GT600" s="1">
        <v>100</v>
      </c>
      <c r="GU600" s="1">
        <v>100</v>
      </c>
      <c r="GV600" s="1">
        <v>2.0089999999999999</v>
      </c>
      <c r="GW600" s="1">
        <v>1.29E-2</v>
      </c>
      <c r="GX600" s="1">
        <v>0.27761382284396391</v>
      </c>
      <c r="GY600" s="1">
        <v>3.0239061252787889E-3</v>
      </c>
      <c r="GZ600" s="1">
        <v>-1.398580452151984E-6</v>
      </c>
      <c r="HA600" s="1">
        <v>2.8030378366047371E-10</v>
      </c>
      <c r="HB600" s="1">
        <v>-7.1345895132161177E-2</v>
      </c>
      <c r="HC600" s="1">
        <v>1.0309082032153079E-2</v>
      </c>
      <c r="HD600" s="1">
        <v>-3.6321104004466529E-4</v>
      </c>
      <c r="HE600" s="1">
        <v>3.6129943689190391E-6</v>
      </c>
      <c r="HF600" s="1">
        <v>0</v>
      </c>
      <c r="HG600" s="1">
        <v>2134</v>
      </c>
      <c r="HH600" s="1">
        <v>3</v>
      </c>
      <c r="HI600" s="1">
        <v>46</v>
      </c>
      <c r="HJ600" s="1">
        <v>7.7</v>
      </c>
      <c r="HK600" s="1">
        <v>7.7</v>
      </c>
      <c r="HL600" s="1">
        <v>2.0678700000000001</v>
      </c>
      <c r="HM600" s="1">
        <v>2.33521</v>
      </c>
      <c r="HN600" s="1">
        <v>1.4978</v>
      </c>
      <c r="HO600" s="1">
        <v>2.3022499999999999</v>
      </c>
      <c r="HP600" s="1">
        <v>1.5478499999999999</v>
      </c>
      <c r="HQ600" s="1">
        <v>2.4633799999999999</v>
      </c>
      <c r="HR600" s="1">
        <v>43.5627</v>
      </c>
      <c r="HS600" s="1">
        <v>15.340400000000001</v>
      </c>
      <c r="HT600" s="1">
        <v>18</v>
      </c>
      <c r="HU600" s="1">
        <v>502.875</v>
      </c>
      <c r="HV600" s="1">
        <v>460.65600000000001</v>
      </c>
      <c r="HW600" s="1">
        <v>26.361599999999999</v>
      </c>
      <c r="HX600" s="1">
        <v>34.465499999999999</v>
      </c>
      <c r="HY600" s="1">
        <v>29.9984</v>
      </c>
      <c r="HZ600" s="1">
        <v>34.3673</v>
      </c>
      <c r="IA600" s="1">
        <v>34.469099999999997</v>
      </c>
      <c r="IB600" s="1">
        <v>41.400500000000001</v>
      </c>
      <c r="IC600" s="1">
        <v>28.347100000000001</v>
      </c>
      <c r="ID600" s="1">
        <v>0</v>
      </c>
      <c r="IE600" s="1">
        <v>26.390599999999999</v>
      </c>
      <c r="IF600" s="1">
        <v>944.73400000000004</v>
      </c>
      <c r="IG600" s="1">
        <v>23.947299999999998</v>
      </c>
      <c r="IH600" s="1">
        <v>100.339</v>
      </c>
      <c r="II600" s="1">
        <v>100.029</v>
      </c>
      <c r="IJ600" s="1" t="s">
        <v>1161</v>
      </c>
    </row>
    <row r="601" spans="1:244" ht="15.75" customHeight="1" x14ac:dyDescent="0.3">
      <c r="A601" s="1">
        <v>585</v>
      </c>
      <c r="B601" s="1">
        <v>1659809867.5999999</v>
      </c>
      <c r="C601" s="1">
        <v>13726.099999904631</v>
      </c>
      <c r="D601" s="1" t="s">
        <v>1508</v>
      </c>
      <c r="E601" s="1" t="s">
        <v>1509</v>
      </c>
      <c r="F601" s="1">
        <v>1</v>
      </c>
      <c r="G601" s="1" t="s">
        <v>346</v>
      </c>
      <c r="H601" s="1" t="s">
        <v>347</v>
      </c>
      <c r="I601" s="1" t="s">
        <v>348</v>
      </c>
      <c r="J601" s="1" t="s">
        <v>349</v>
      </c>
      <c r="K601" s="1" t="s">
        <v>350</v>
      </c>
      <c r="L601" s="1" t="s">
        <v>1154</v>
      </c>
      <c r="M601" s="1" t="s">
        <v>351</v>
      </c>
      <c r="N601" s="1">
        <v>1659809859.5687499</v>
      </c>
      <c r="O601" s="1">
        <f t="shared" si="68"/>
        <v>2.977974981010502E-3</v>
      </c>
      <c r="P601" s="1">
        <f t="shared" si="69"/>
        <v>2.9779749810105018</v>
      </c>
      <c r="Q601" s="1">
        <f t="shared" si="70"/>
        <v>18.369211484657583</v>
      </c>
      <c r="R601" s="1">
        <f t="shared" si="71"/>
        <v>814.76149999999996</v>
      </c>
      <c r="S601" s="1">
        <f t="shared" si="72"/>
        <v>589.20701912531717</v>
      </c>
      <c r="T601" s="1">
        <f t="shared" si="73"/>
        <v>58.266143939611354</v>
      </c>
      <c r="U601" s="1">
        <f t="shared" si="74"/>
        <v>80.571020531845903</v>
      </c>
      <c r="V601" s="1">
        <f t="shared" si="75"/>
        <v>0.14865530983928077</v>
      </c>
      <c r="W601" s="1">
        <f t="shared" si="76"/>
        <v>2.9086304190909913</v>
      </c>
      <c r="X601" s="1">
        <f t="shared" si="77"/>
        <v>0.14455986153393166</v>
      </c>
      <c r="Y601" s="1">
        <f t="shared" si="78"/>
        <v>9.0708475253327772E-2</v>
      </c>
      <c r="Z601" s="1">
        <f t="shared" si="79"/>
        <v>321.51328724999996</v>
      </c>
      <c r="AA601" s="1">
        <f t="shared" si="80"/>
        <v>32.096026132377759</v>
      </c>
      <c r="AB601" s="1">
        <f t="shared" si="81"/>
        <v>31.57828125</v>
      </c>
      <c r="AC601" s="1">
        <f t="shared" si="82"/>
        <v>4.6622816261470987</v>
      </c>
      <c r="AD601" s="1">
        <f t="shared" si="83"/>
        <v>59.972593804459684</v>
      </c>
      <c r="AE601" s="1">
        <f t="shared" si="84"/>
        <v>2.7009804904070767</v>
      </c>
      <c r="AF601" s="1">
        <f t="shared" si="85"/>
        <v>4.5036913014194599</v>
      </c>
      <c r="AG601" s="1">
        <f t="shared" si="86"/>
        <v>1.9613011357400221</v>
      </c>
      <c r="AH601" s="1">
        <f t="shared" si="87"/>
        <v>-131.32869666256315</v>
      </c>
      <c r="AI601" s="1">
        <f t="shared" si="88"/>
        <v>-95.369932448243702</v>
      </c>
      <c r="AJ601" s="1">
        <f t="shared" si="89"/>
        <v>-7.3829496912437751</v>
      </c>
      <c r="AK601" s="1">
        <f t="shared" si="90"/>
        <v>87.431708447949347</v>
      </c>
      <c r="AL601" s="1">
        <f t="shared" si="91"/>
        <v>50.857832087139442</v>
      </c>
      <c r="AM601" s="1">
        <f t="shared" si="92"/>
        <v>2.9458894808065508</v>
      </c>
      <c r="AN601" s="1">
        <f t="shared" si="93"/>
        <v>18.369211484657583</v>
      </c>
      <c r="AO601" s="1">
        <v>928.52204432288522</v>
      </c>
      <c r="AP601" s="1">
        <v>878.13485454545389</v>
      </c>
      <c r="AQ601" s="1">
        <v>5.4234599845360147</v>
      </c>
      <c r="AR601" s="1">
        <v>65.640967639493695</v>
      </c>
      <c r="AS601" s="1">
        <f t="shared" si="94"/>
        <v>2.9779749810105018</v>
      </c>
      <c r="AT601" s="1">
        <v>23.8988065172923</v>
      </c>
      <c r="AU601" s="1">
        <v>27.339540659340681</v>
      </c>
      <c r="AV601" s="1">
        <v>5.1102415328535596E-3</v>
      </c>
      <c r="AW601" s="1">
        <v>85.652691204129724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51566.239482865225</v>
      </c>
      <c r="BC601" s="1">
        <f t="shared" si="98"/>
        <v>1999.9793749999999</v>
      </c>
      <c r="BD601" s="1">
        <f t="shared" si="99"/>
        <v>1681.1829749999999</v>
      </c>
      <c r="BE601" s="1">
        <f t="shared" si="100"/>
        <v>0.84060015618911077</v>
      </c>
      <c r="BF601" s="1">
        <f t="shared" si="101"/>
        <v>0.16075830144498365</v>
      </c>
      <c r="BG601" s="1">
        <v>6</v>
      </c>
      <c r="BH601" s="1">
        <v>0.5</v>
      </c>
      <c r="BI601" s="1" t="s">
        <v>352</v>
      </c>
      <c r="BJ601" s="1">
        <v>2</v>
      </c>
      <c r="BK601" s="1" t="b">
        <v>1</v>
      </c>
      <c r="BL601" s="1">
        <v>1659809859.5687499</v>
      </c>
      <c r="BM601" s="1">
        <v>814.76149999999996</v>
      </c>
      <c r="BN601" s="1">
        <v>878.65381250000007</v>
      </c>
      <c r="BO601" s="1">
        <v>27.313231250000001</v>
      </c>
      <c r="BP601" s="1">
        <v>23.87565</v>
      </c>
      <c r="BQ601" s="1">
        <v>812.80006249999997</v>
      </c>
      <c r="BR601" s="1">
        <v>27.3003125</v>
      </c>
      <c r="BS601" s="1">
        <v>500.13556249999999</v>
      </c>
      <c r="BT601" s="1">
        <v>98.789206250000007</v>
      </c>
      <c r="BU601" s="1">
        <v>9.9880350000000007E-2</v>
      </c>
      <c r="BV601" s="1">
        <v>30.97009375</v>
      </c>
      <c r="BW601" s="1">
        <v>31.57828125</v>
      </c>
      <c r="BX601" s="1">
        <v>999.9</v>
      </c>
      <c r="BY601" s="1">
        <v>0</v>
      </c>
      <c r="BZ601" s="1">
        <v>0</v>
      </c>
      <c r="CA601" s="1">
        <v>10002.3375</v>
      </c>
      <c r="CB601" s="1">
        <v>0</v>
      </c>
      <c r="CC601" s="1">
        <v>298.99824999999998</v>
      </c>
      <c r="CD601" s="1">
        <v>-63.892187500000013</v>
      </c>
      <c r="CE601" s="1">
        <v>837.640625</v>
      </c>
      <c r="CF601" s="1">
        <v>900.145625</v>
      </c>
      <c r="CG601" s="1">
        <v>3.4375718750000002</v>
      </c>
      <c r="CH601" s="1">
        <v>878.65381250000007</v>
      </c>
      <c r="CI601" s="1">
        <v>23.87565</v>
      </c>
      <c r="CJ601" s="1">
        <v>2.6982512500000002</v>
      </c>
      <c r="CK601" s="1">
        <v>2.3586575000000001</v>
      </c>
      <c r="CL601" s="1">
        <v>22.274462499999998</v>
      </c>
      <c r="CM601" s="1">
        <v>20.082687499999999</v>
      </c>
      <c r="CN601" s="1">
        <v>1999.9793749999999</v>
      </c>
      <c r="CO601" s="1">
        <v>0.9799965625</v>
      </c>
      <c r="CP601" s="1">
        <v>2.0003456249999999E-2</v>
      </c>
      <c r="CQ601" s="1">
        <v>0</v>
      </c>
      <c r="CR601" s="1">
        <v>2.6099375</v>
      </c>
      <c r="CS601" s="1">
        <v>0</v>
      </c>
      <c r="CT601" s="1">
        <v>20695.706249999999</v>
      </c>
      <c r="CU601" s="1">
        <v>17412.125</v>
      </c>
      <c r="CV601" s="1">
        <v>43.811999999999998</v>
      </c>
      <c r="CW601" s="1">
        <v>45</v>
      </c>
      <c r="CX601" s="1">
        <v>43.902124999999998</v>
      </c>
      <c r="CY601" s="1">
        <v>43.308124999999997</v>
      </c>
      <c r="CZ601" s="1">
        <v>43.75</v>
      </c>
      <c r="DA601" s="1">
        <v>1959.9693749999999</v>
      </c>
      <c r="DB601" s="1">
        <v>40.01</v>
      </c>
      <c r="DC601" s="1">
        <v>0</v>
      </c>
      <c r="DD601" s="1">
        <v>1659809867.0999999</v>
      </c>
      <c r="DE601" s="1">
        <v>0</v>
      </c>
      <c r="DF601" s="1">
        <v>1659809405.0999999</v>
      </c>
      <c r="DG601" s="1" t="s">
        <v>1159</v>
      </c>
      <c r="DH601" s="1">
        <v>1659809402.5999999</v>
      </c>
      <c r="DI601" s="1">
        <v>1659809405.0999999</v>
      </c>
      <c r="DJ601" s="1">
        <v>17</v>
      </c>
      <c r="DK601" s="1">
        <v>-0.01</v>
      </c>
      <c r="DL601" s="1">
        <v>-1E-3</v>
      </c>
      <c r="DM601" s="1">
        <v>1.2789999999999999</v>
      </c>
      <c r="DN601" s="1">
        <v>1.7000000000000001E-2</v>
      </c>
      <c r="DO601" s="1">
        <v>400</v>
      </c>
      <c r="DP601" s="1">
        <v>24</v>
      </c>
      <c r="DQ601" s="1">
        <v>0.2</v>
      </c>
      <c r="DR601" s="1">
        <v>0.03</v>
      </c>
      <c r="DS601" s="1">
        <v>19.20073721086262</v>
      </c>
      <c r="DT601" s="1">
        <v>-7.7335380712204218</v>
      </c>
      <c r="DU601" s="1">
        <v>0.56238788369621251</v>
      </c>
      <c r="DV601" s="1">
        <v>0</v>
      </c>
      <c r="DW601" s="1">
        <v>-63.94685853658536</v>
      </c>
      <c r="DX601" s="1">
        <v>-0.18390940766545361</v>
      </c>
      <c r="DY601" s="1">
        <v>0.24287060890735451</v>
      </c>
      <c r="DZ601" s="1">
        <v>1</v>
      </c>
      <c r="EA601" s="1">
        <v>3.4400368292682928</v>
      </c>
      <c r="EB601" s="1">
        <v>-7.6801881533103161E-2</v>
      </c>
      <c r="EC601" s="1">
        <v>1.042495328152934E-2</v>
      </c>
      <c r="ED601" s="1">
        <v>1</v>
      </c>
      <c r="EE601" s="1">
        <v>1.9617080508038209</v>
      </c>
      <c r="EF601" s="1">
        <v>-1.8041725561711301E-2</v>
      </c>
      <c r="EG601" s="1">
        <v>1.700198063385142E-3</v>
      </c>
      <c r="EH601" s="1">
        <v>1</v>
      </c>
      <c r="EI601" s="1">
        <v>0.14698224462105311</v>
      </c>
      <c r="EJ601" s="1">
        <v>1.033977016063895E-2</v>
      </c>
      <c r="EK601" s="1">
        <v>1.006293865383402E-3</v>
      </c>
      <c r="EL601" s="1">
        <v>1</v>
      </c>
      <c r="EM601" s="1">
        <v>4</v>
      </c>
      <c r="EN601" s="1">
        <v>6</v>
      </c>
      <c r="EO601" s="1" t="s">
        <v>1141</v>
      </c>
      <c r="EP601" s="1">
        <v>2.9404599999999999</v>
      </c>
      <c r="EQ601" s="1">
        <v>2.80091</v>
      </c>
      <c r="ER601" s="1">
        <v>0.14890100000000001</v>
      </c>
      <c r="ES601" s="1">
        <v>0.15601400000000001</v>
      </c>
      <c r="ET601" s="1">
        <v>0.116692</v>
      </c>
      <c r="EU601" s="1">
        <v>0.10620499999999999</v>
      </c>
      <c r="EV601" s="1">
        <v>17401.900000000001</v>
      </c>
      <c r="EW601" s="1">
        <v>18093.2</v>
      </c>
      <c r="EX601" s="1">
        <v>23792.400000000001</v>
      </c>
      <c r="EY601" s="1">
        <v>24965</v>
      </c>
      <c r="EZ601" s="1">
        <v>33651.699999999997</v>
      </c>
      <c r="FA601" s="1">
        <v>35642.300000000003</v>
      </c>
      <c r="FB601" s="1">
        <v>43398.6</v>
      </c>
      <c r="FC601" s="1">
        <v>46158.1</v>
      </c>
      <c r="FD601" s="1">
        <v>1.93648</v>
      </c>
      <c r="FE601" s="1">
        <v>1.7729299999999999</v>
      </c>
      <c r="FF601" s="1">
        <v>8.9593199999999998E-2</v>
      </c>
      <c r="FG601" s="1">
        <v>0</v>
      </c>
      <c r="FH601" s="1">
        <v>30.115500000000001</v>
      </c>
      <c r="FI601" s="1">
        <v>999.9</v>
      </c>
      <c r="FJ601" s="1">
        <v>41.8</v>
      </c>
      <c r="FK601" s="1">
        <v>41.6</v>
      </c>
      <c r="FL601" s="1">
        <v>34.152099999999997</v>
      </c>
      <c r="FM601" s="1">
        <v>63.784300000000002</v>
      </c>
      <c r="FN601" s="1">
        <v>26.618600000000001</v>
      </c>
      <c r="FO601" s="1">
        <v>1</v>
      </c>
      <c r="FP601" s="1">
        <v>0.60361500000000001</v>
      </c>
      <c r="FQ601" s="1">
        <v>2.6440000000000001</v>
      </c>
      <c r="FR601" s="1">
        <v>20.2986</v>
      </c>
      <c r="FS601" s="1">
        <v>5.2111499999999999</v>
      </c>
      <c r="FT601" s="1">
        <v>11.908099999999999</v>
      </c>
      <c r="FU601" s="1">
        <v>5.0029500000000002</v>
      </c>
      <c r="FV601" s="1">
        <v>3.2902800000000001</v>
      </c>
      <c r="FW601" s="1">
        <v>9999</v>
      </c>
      <c r="FX601" s="1">
        <v>9999</v>
      </c>
      <c r="FY601" s="1">
        <v>9999</v>
      </c>
      <c r="FZ601" s="1">
        <v>999.9</v>
      </c>
      <c r="GA601" s="1">
        <v>1.8597900000000001</v>
      </c>
      <c r="GB601" s="1">
        <v>1.85484</v>
      </c>
      <c r="GC601" s="1">
        <v>1.8580000000000001</v>
      </c>
      <c r="GD601" s="1">
        <v>1.85653</v>
      </c>
      <c r="GE601" s="1">
        <v>1.8551800000000001</v>
      </c>
      <c r="GF601" s="1">
        <v>1.85477</v>
      </c>
      <c r="GG601" s="1">
        <v>1.85364</v>
      </c>
      <c r="GH601" s="1">
        <v>1.8565700000000001</v>
      </c>
      <c r="GI601" s="1">
        <v>0</v>
      </c>
      <c r="GJ601" s="1">
        <v>0</v>
      </c>
      <c r="GK601" s="1">
        <v>0</v>
      </c>
      <c r="GL601" s="1">
        <v>0</v>
      </c>
      <c r="GM601" s="1" t="s">
        <v>355</v>
      </c>
      <c r="GN601" s="1" t="s">
        <v>356</v>
      </c>
      <c r="GO601" s="1" t="s">
        <v>357</v>
      </c>
      <c r="GP601" s="1" t="s">
        <v>357</v>
      </c>
      <c r="GQ601" s="1" t="s">
        <v>357</v>
      </c>
      <c r="GR601" s="1" t="s">
        <v>357</v>
      </c>
      <c r="GS601" s="1">
        <v>0</v>
      </c>
      <c r="GT601" s="1">
        <v>100</v>
      </c>
      <c r="GU601" s="1">
        <v>100</v>
      </c>
      <c r="GV601" s="1">
        <v>2.016</v>
      </c>
      <c r="GW601" s="1">
        <v>1.2800000000000001E-2</v>
      </c>
      <c r="GX601" s="1">
        <v>0.27761382284396391</v>
      </c>
      <c r="GY601" s="1">
        <v>3.0239061252787889E-3</v>
      </c>
      <c r="GZ601" s="1">
        <v>-1.398580452151984E-6</v>
      </c>
      <c r="HA601" s="1">
        <v>2.8030378366047371E-10</v>
      </c>
      <c r="HB601" s="1">
        <v>-7.1345895132161177E-2</v>
      </c>
      <c r="HC601" s="1">
        <v>1.0309082032153079E-2</v>
      </c>
      <c r="HD601" s="1">
        <v>-3.6321104004466529E-4</v>
      </c>
      <c r="HE601" s="1">
        <v>3.6129943689190391E-6</v>
      </c>
      <c r="HF601" s="1">
        <v>0</v>
      </c>
      <c r="HG601" s="1">
        <v>2134</v>
      </c>
      <c r="HH601" s="1">
        <v>3</v>
      </c>
      <c r="HI601" s="1">
        <v>46</v>
      </c>
      <c r="HJ601" s="1">
        <v>7.8</v>
      </c>
      <c r="HK601" s="1">
        <v>7.7</v>
      </c>
      <c r="HL601" s="1">
        <v>2.0715300000000001</v>
      </c>
      <c r="HM601" s="1">
        <v>2.34985</v>
      </c>
      <c r="HN601" s="1">
        <v>1.4978</v>
      </c>
      <c r="HO601" s="1">
        <v>2.3022499999999999</v>
      </c>
      <c r="HP601" s="1">
        <v>1.5478499999999999</v>
      </c>
      <c r="HQ601" s="1">
        <v>2.34619</v>
      </c>
      <c r="HR601" s="1">
        <v>43.5627</v>
      </c>
      <c r="HS601" s="1">
        <v>15.322800000000001</v>
      </c>
      <c r="HT601" s="1">
        <v>18</v>
      </c>
      <c r="HU601" s="1">
        <v>502.91300000000001</v>
      </c>
      <c r="HV601" s="1">
        <v>460.61700000000002</v>
      </c>
      <c r="HW601" s="1">
        <v>26.367599999999999</v>
      </c>
      <c r="HX601" s="1">
        <v>34.464399999999998</v>
      </c>
      <c r="HY601" s="1">
        <v>29.9984</v>
      </c>
      <c r="HZ601" s="1">
        <v>34.366199999999999</v>
      </c>
      <c r="IA601" s="1">
        <v>34.468000000000004</v>
      </c>
      <c r="IB601" s="1">
        <v>41.632599999999996</v>
      </c>
      <c r="IC601" s="1">
        <v>28.347100000000001</v>
      </c>
      <c r="ID601" s="1">
        <v>0</v>
      </c>
      <c r="IE601" s="1">
        <v>26.390599999999999</v>
      </c>
      <c r="IF601" s="1">
        <v>954.79899999999998</v>
      </c>
      <c r="IG601" s="1">
        <v>23.9467</v>
      </c>
      <c r="IH601" s="1">
        <v>100.34</v>
      </c>
      <c r="II601" s="1">
        <v>100.03</v>
      </c>
      <c r="IJ601" s="1" t="s">
        <v>1161</v>
      </c>
    </row>
    <row r="602" spans="1:244" ht="15.75" customHeight="1" x14ac:dyDescent="0.3">
      <c r="A602" s="1">
        <v>586</v>
      </c>
      <c r="B602" s="1">
        <v>1659809868.5999999</v>
      </c>
      <c r="C602" s="1">
        <v>13727.099999904631</v>
      </c>
      <c r="D602" s="1" t="s">
        <v>1510</v>
      </c>
      <c r="E602" s="1" t="s">
        <v>1511</v>
      </c>
      <c r="F602" s="1">
        <v>1</v>
      </c>
      <c r="G602" s="1" t="s">
        <v>346</v>
      </c>
      <c r="H602" s="1" t="s">
        <v>347</v>
      </c>
      <c r="I602" s="1" t="s">
        <v>348</v>
      </c>
      <c r="J602" s="1" t="s">
        <v>349</v>
      </c>
      <c r="K602" s="1" t="s">
        <v>350</v>
      </c>
      <c r="L602" s="1" t="s">
        <v>1154</v>
      </c>
      <c r="M602" s="1" t="s">
        <v>351</v>
      </c>
      <c r="N602" s="1">
        <v>1659809861.099999</v>
      </c>
      <c r="O602" s="1">
        <f t="shared" si="68"/>
        <v>2.9854953480256139E-3</v>
      </c>
      <c r="P602" s="1">
        <f t="shared" si="69"/>
        <v>2.9854953480256139</v>
      </c>
      <c r="Q602" s="1">
        <f t="shared" si="70"/>
        <v>18.184608221398562</v>
      </c>
      <c r="R602" s="1">
        <f t="shared" si="71"/>
        <v>822.6798</v>
      </c>
      <c r="S602" s="1">
        <f t="shared" si="72"/>
        <v>599.45840376049625</v>
      </c>
      <c r="T602" s="1">
        <f t="shared" si="73"/>
        <v>59.279764639445943</v>
      </c>
      <c r="U602" s="1">
        <f t="shared" si="74"/>
        <v>81.353876451969825</v>
      </c>
      <c r="V602" s="1">
        <f t="shared" si="75"/>
        <v>0.14910240678353343</v>
      </c>
      <c r="W602" s="1">
        <f t="shared" si="76"/>
        <v>2.9084805728641916</v>
      </c>
      <c r="X602" s="1">
        <f t="shared" si="77"/>
        <v>0.14498244807186222</v>
      </c>
      <c r="Y602" s="1">
        <f t="shared" si="78"/>
        <v>9.0974709679702975E-2</v>
      </c>
      <c r="Z602" s="1">
        <f t="shared" si="79"/>
        <v>321.51806859999999</v>
      </c>
      <c r="AA602" s="1">
        <f t="shared" si="80"/>
        <v>32.092179252356132</v>
      </c>
      <c r="AB602" s="1">
        <f t="shared" si="81"/>
        <v>31.57652666666667</v>
      </c>
      <c r="AC602" s="1">
        <f t="shared" si="82"/>
        <v>4.6618171991798283</v>
      </c>
      <c r="AD602" s="1">
        <f t="shared" si="83"/>
        <v>59.98635470034219</v>
      </c>
      <c r="AE602" s="1">
        <f t="shared" si="84"/>
        <v>2.7012971799490604</v>
      </c>
      <c r="AF602" s="1">
        <f t="shared" si="85"/>
        <v>4.5031860886416739</v>
      </c>
      <c r="AG602" s="1">
        <f t="shared" si="86"/>
        <v>1.9605200192307679</v>
      </c>
      <c r="AH602" s="1">
        <f t="shared" si="87"/>
        <v>-131.66034484792957</v>
      </c>
      <c r="AI602" s="1">
        <f t="shared" si="88"/>
        <v>-95.398339625565939</v>
      </c>
      <c r="AJ602" s="1">
        <f t="shared" si="89"/>
        <v>-7.3853937894353479</v>
      </c>
      <c r="AK602" s="1">
        <f t="shared" si="90"/>
        <v>87.073990337069148</v>
      </c>
      <c r="AL602" s="1">
        <f t="shared" si="91"/>
        <v>50.853381109941857</v>
      </c>
      <c r="AM602" s="1">
        <f t="shared" si="92"/>
        <v>2.9457372861575957</v>
      </c>
      <c r="AN602" s="1">
        <f t="shared" si="93"/>
        <v>18.184608221398562</v>
      </c>
      <c r="AO602" s="1">
        <v>933.76636016780708</v>
      </c>
      <c r="AP602" s="1">
        <v>883.57840000000022</v>
      </c>
      <c r="AQ602" s="1">
        <v>5.4288850787426961</v>
      </c>
      <c r="AR602" s="1">
        <v>65.640967639493695</v>
      </c>
      <c r="AS602" s="1">
        <f t="shared" si="94"/>
        <v>2.9854953480256139</v>
      </c>
      <c r="AT602" s="1">
        <v>23.898522112198169</v>
      </c>
      <c r="AU602" s="1">
        <v>27.342473626373639</v>
      </c>
      <c r="AV602" s="1">
        <v>5.9354642833149233E-3</v>
      </c>
      <c r="AW602" s="1">
        <v>85.652691204129724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51562.327991483835</v>
      </c>
      <c r="BC602" s="1">
        <f t="shared" si="98"/>
        <v>2000.009333333333</v>
      </c>
      <c r="BD602" s="1">
        <f t="shared" si="99"/>
        <v>1681.2081399999997</v>
      </c>
      <c r="BE602" s="1">
        <f t="shared" si="100"/>
        <v>0.84060014719931309</v>
      </c>
      <c r="BF602" s="1">
        <f t="shared" si="101"/>
        <v>0.16075828409467424</v>
      </c>
      <c r="BG602" s="1">
        <v>6</v>
      </c>
      <c r="BH602" s="1">
        <v>0.5</v>
      </c>
      <c r="BI602" s="1" t="s">
        <v>352</v>
      </c>
      <c r="BJ602" s="1">
        <v>2</v>
      </c>
      <c r="BK602" s="1" t="b">
        <v>1</v>
      </c>
      <c r="BL602" s="1">
        <v>1659809861.099999</v>
      </c>
      <c r="BM602" s="1">
        <v>822.6798</v>
      </c>
      <c r="BN602" s="1">
        <v>886.5941333333335</v>
      </c>
      <c r="BO602" s="1">
        <v>27.31649333333333</v>
      </c>
      <c r="BP602" s="1">
        <v>23.879126666666661</v>
      </c>
      <c r="BQ602" s="1">
        <v>820.7080000000002</v>
      </c>
      <c r="BR602" s="1">
        <v>27.303593333333328</v>
      </c>
      <c r="BS602" s="1">
        <v>500.13926666666657</v>
      </c>
      <c r="BT602" s="1">
        <v>98.789006666666666</v>
      </c>
      <c r="BU602" s="1">
        <v>9.9864133333333355E-2</v>
      </c>
      <c r="BV602" s="1">
        <v>30.968126666666659</v>
      </c>
      <c r="BW602" s="1">
        <v>31.57652666666667</v>
      </c>
      <c r="BX602" s="1">
        <v>999.89999999999986</v>
      </c>
      <c r="BY602" s="1">
        <v>0</v>
      </c>
      <c r="BZ602" s="1">
        <v>0</v>
      </c>
      <c r="CA602" s="1">
        <v>10001.5</v>
      </c>
      <c r="CB602" s="1">
        <v>0</v>
      </c>
      <c r="CC602" s="1">
        <v>369.82733333333329</v>
      </c>
      <c r="CD602" s="1">
        <v>-63.914173333333331</v>
      </c>
      <c r="CE602" s="1">
        <v>845.78413333333322</v>
      </c>
      <c r="CF602" s="1">
        <v>908.28340000000003</v>
      </c>
      <c r="CG602" s="1">
        <v>3.4373646666666668</v>
      </c>
      <c r="CH602" s="1">
        <v>886.5941333333335</v>
      </c>
      <c r="CI602" s="1">
        <v>23.879126666666661</v>
      </c>
      <c r="CJ602" s="1">
        <v>2.6985686666666662</v>
      </c>
      <c r="CK602" s="1">
        <v>2.358995999999999</v>
      </c>
      <c r="CL602" s="1">
        <v>22.276393333333331</v>
      </c>
      <c r="CM602" s="1">
        <v>20.085006666666668</v>
      </c>
      <c r="CN602" s="1">
        <v>2000.009333333333</v>
      </c>
      <c r="CO602" s="1">
        <v>0.97999679999999989</v>
      </c>
      <c r="CP602" s="1">
        <v>2.0003226666666669E-2</v>
      </c>
      <c r="CQ602" s="1">
        <v>0</v>
      </c>
      <c r="CR602" s="1">
        <v>2.543733333333333</v>
      </c>
      <c r="CS602" s="1">
        <v>0</v>
      </c>
      <c r="CT602" s="1">
        <v>20722.906666666669</v>
      </c>
      <c r="CU602" s="1">
        <v>17412.39333333333</v>
      </c>
      <c r="CV602" s="1">
        <v>43.811999999999998</v>
      </c>
      <c r="CW602" s="1">
        <v>45</v>
      </c>
      <c r="CX602" s="1">
        <v>43.895666666666664</v>
      </c>
      <c r="CY602" s="1">
        <v>43.303733333333327</v>
      </c>
      <c r="CZ602" s="1">
        <v>43.75</v>
      </c>
      <c r="DA602" s="1">
        <v>1959.999333333333</v>
      </c>
      <c r="DB602" s="1">
        <v>40.01</v>
      </c>
      <c r="DC602" s="1">
        <v>0</v>
      </c>
      <c r="DD602" s="1">
        <v>1659809867.7</v>
      </c>
      <c r="DE602" s="1">
        <v>0</v>
      </c>
      <c r="DF602" s="1">
        <v>1659809405.0999999</v>
      </c>
      <c r="DG602" s="1" t="s">
        <v>1159</v>
      </c>
      <c r="DH602" s="1">
        <v>1659809402.5999999</v>
      </c>
      <c r="DI602" s="1">
        <v>1659809405.0999999</v>
      </c>
      <c r="DJ602" s="1">
        <v>17</v>
      </c>
      <c r="DK602" s="1">
        <v>-0.01</v>
      </c>
      <c r="DL602" s="1">
        <v>-1E-3</v>
      </c>
      <c r="DM602" s="1">
        <v>1.2789999999999999</v>
      </c>
      <c r="DN602" s="1">
        <v>1.7000000000000001E-2</v>
      </c>
      <c r="DO602" s="1">
        <v>400</v>
      </c>
      <c r="DP602" s="1">
        <v>24</v>
      </c>
      <c r="DQ602" s="1">
        <v>0.2</v>
      </c>
      <c r="DR602" s="1">
        <v>0.03</v>
      </c>
      <c r="DS602" s="1">
        <v>19.086297929378659</v>
      </c>
      <c r="DT602" s="1">
        <v>-7.3367729139409903</v>
      </c>
      <c r="DU602" s="1">
        <v>0.53653337702643522</v>
      </c>
      <c r="DV602" s="1">
        <v>0</v>
      </c>
      <c r="DW602" s="1">
        <v>-63.914580487804884</v>
      </c>
      <c r="DX602" s="1">
        <v>-0.11747038327522601</v>
      </c>
      <c r="DY602" s="1">
        <v>0.2479583090640608</v>
      </c>
      <c r="DZ602" s="1">
        <v>1</v>
      </c>
      <c r="EA602" s="1">
        <v>3.439288780487805</v>
      </c>
      <c r="EB602" s="1">
        <v>-5.9091219512198243E-2</v>
      </c>
      <c r="EC602" s="1">
        <v>9.6508165192588265E-3</v>
      </c>
      <c r="ED602" s="1">
        <v>1</v>
      </c>
      <c r="EE602" s="1">
        <v>1.9611074809328231</v>
      </c>
      <c r="EF602" s="1">
        <v>-1.7328776579706499E-2</v>
      </c>
      <c r="EG602" s="1">
        <v>1.614597723733975E-3</v>
      </c>
      <c r="EH602" s="1">
        <v>1</v>
      </c>
      <c r="EI602" s="1">
        <v>0.14725108070870521</v>
      </c>
      <c r="EJ602" s="1">
        <v>7.6911195466316416E-3</v>
      </c>
      <c r="EK602" s="1">
        <v>7.7065987936210574E-4</v>
      </c>
      <c r="EL602" s="1">
        <v>1</v>
      </c>
      <c r="EM602" s="1">
        <v>4</v>
      </c>
      <c r="EN602" s="1">
        <v>6</v>
      </c>
      <c r="EO602" s="1" t="s">
        <v>1141</v>
      </c>
      <c r="EP602" s="1">
        <v>2.9403199999999998</v>
      </c>
      <c r="EQ602" s="1">
        <v>2.8010199999999998</v>
      </c>
      <c r="ER602" s="1">
        <v>0.149506</v>
      </c>
      <c r="ES602" s="1">
        <v>0.15656900000000001</v>
      </c>
      <c r="ET602" s="1">
        <v>0.116706</v>
      </c>
      <c r="EU602" s="1">
        <v>0.106199</v>
      </c>
      <c r="EV602" s="1">
        <v>17389.7</v>
      </c>
      <c r="EW602" s="1">
        <v>18081.400000000001</v>
      </c>
      <c r="EX602" s="1">
        <v>23792.7</v>
      </c>
      <c r="EY602" s="1">
        <v>24965.1</v>
      </c>
      <c r="EZ602" s="1">
        <v>33651.4</v>
      </c>
      <c r="FA602" s="1">
        <v>35642.699999999997</v>
      </c>
      <c r="FB602" s="1">
        <v>43398.8</v>
      </c>
      <c r="FC602" s="1">
        <v>46158.2</v>
      </c>
      <c r="FD602" s="1">
        <v>1.9363999999999999</v>
      </c>
      <c r="FE602" s="1">
        <v>1.7730999999999999</v>
      </c>
      <c r="FF602" s="1">
        <v>8.9928499999999995E-2</v>
      </c>
      <c r="FG602" s="1">
        <v>0</v>
      </c>
      <c r="FH602" s="1">
        <v>30.114599999999999</v>
      </c>
      <c r="FI602" s="1">
        <v>999.9</v>
      </c>
      <c r="FJ602" s="1">
        <v>41.8</v>
      </c>
      <c r="FK602" s="1">
        <v>41.6</v>
      </c>
      <c r="FL602" s="1">
        <v>34.152099999999997</v>
      </c>
      <c r="FM602" s="1">
        <v>63.444299999999998</v>
      </c>
      <c r="FN602" s="1">
        <v>26.630600000000001</v>
      </c>
      <c r="FO602" s="1">
        <v>1</v>
      </c>
      <c r="FP602" s="1">
        <v>0.60325700000000004</v>
      </c>
      <c r="FQ602" s="1">
        <v>2.64845</v>
      </c>
      <c r="FR602" s="1">
        <v>20.298500000000001</v>
      </c>
      <c r="FS602" s="1">
        <v>5.2111499999999999</v>
      </c>
      <c r="FT602" s="1">
        <v>11.9078</v>
      </c>
      <c r="FU602" s="1">
        <v>5.00265</v>
      </c>
      <c r="FV602" s="1">
        <v>3.2903500000000001</v>
      </c>
      <c r="FW602" s="1">
        <v>9999</v>
      </c>
      <c r="FX602" s="1">
        <v>9999</v>
      </c>
      <c r="FY602" s="1">
        <v>9999</v>
      </c>
      <c r="FZ602" s="1">
        <v>999.9</v>
      </c>
      <c r="GA602" s="1">
        <v>1.8597999999999999</v>
      </c>
      <c r="GB602" s="1">
        <v>1.8548500000000001</v>
      </c>
      <c r="GC602" s="1">
        <v>1.8580099999999999</v>
      </c>
      <c r="GD602" s="1">
        <v>1.8565199999999999</v>
      </c>
      <c r="GE602" s="1">
        <v>1.8551800000000001</v>
      </c>
      <c r="GF602" s="1">
        <v>1.8547800000000001</v>
      </c>
      <c r="GG602" s="1">
        <v>1.85364</v>
      </c>
      <c r="GH602" s="1">
        <v>1.85656</v>
      </c>
      <c r="GI602" s="1">
        <v>0</v>
      </c>
      <c r="GJ602" s="1">
        <v>0</v>
      </c>
      <c r="GK602" s="1">
        <v>0</v>
      </c>
      <c r="GL602" s="1">
        <v>0</v>
      </c>
      <c r="GM602" s="1" t="s">
        <v>355</v>
      </c>
      <c r="GN602" s="1" t="s">
        <v>356</v>
      </c>
      <c r="GO602" s="1" t="s">
        <v>357</v>
      </c>
      <c r="GP602" s="1" t="s">
        <v>357</v>
      </c>
      <c r="GQ602" s="1" t="s">
        <v>357</v>
      </c>
      <c r="GR602" s="1" t="s">
        <v>357</v>
      </c>
      <c r="GS602" s="1">
        <v>0</v>
      </c>
      <c r="GT602" s="1">
        <v>100</v>
      </c>
      <c r="GU602" s="1">
        <v>100</v>
      </c>
      <c r="GV602" s="1">
        <v>2.0219999999999998</v>
      </c>
      <c r="GW602" s="1">
        <v>1.2800000000000001E-2</v>
      </c>
      <c r="GX602" s="1">
        <v>0.27761382284396391</v>
      </c>
      <c r="GY602" s="1">
        <v>3.0239061252787889E-3</v>
      </c>
      <c r="GZ602" s="1">
        <v>-1.398580452151984E-6</v>
      </c>
      <c r="HA602" s="1">
        <v>2.8030378366047371E-10</v>
      </c>
      <c r="HB602" s="1">
        <v>-7.1345895132161177E-2</v>
      </c>
      <c r="HC602" s="1">
        <v>1.0309082032153079E-2</v>
      </c>
      <c r="HD602" s="1">
        <v>-3.6321104004466529E-4</v>
      </c>
      <c r="HE602" s="1">
        <v>3.6129943689190391E-6</v>
      </c>
      <c r="HF602" s="1">
        <v>0</v>
      </c>
      <c r="HG602" s="1">
        <v>2134</v>
      </c>
      <c r="HH602" s="1">
        <v>3</v>
      </c>
      <c r="HI602" s="1">
        <v>46</v>
      </c>
      <c r="HJ602" s="1">
        <v>7.8</v>
      </c>
      <c r="HK602" s="1">
        <v>7.7</v>
      </c>
      <c r="HL602" s="1">
        <v>2.0861800000000001</v>
      </c>
      <c r="HM602" s="1">
        <v>2.34863</v>
      </c>
      <c r="HN602" s="1">
        <v>1.4978</v>
      </c>
      <c r="HO602" s="1">
        <v>2.3022499999999999</v>
      </c>
      <c r="HP602" s="1">
        <v>1.5478499999999999</v>
      </c>
      <c r="HQ602" s="1">
        <v>2.2863799999999999</v>
      </c>
      <c r="HR602" s="1">
        <v>43.5627</v>
      </c>
      <c r="HS602" s="1">
        <v>15.3141</v>
      </c>
      <c r="HT602" s="1">
        <v>18</v>
      </c>
      <c r="HU602" s="1">
        <v>502.85300000000001</v>
      </c>
      <c r="HV602" s="1">
        <v>460.71499999999997</v>
      </c>
      <c r="HW602" s="1">
        <v>26.3765</v>
      </c>
      <c r="HX602" s="1">
        <v>34.462400000000002</v>
      </c>
      <c r="HY602" s="1">
        <v>29.9985</v>
      </c>
      <c r="HZ602" s="1">
        <v>34.364199999999997</v>
      </c>
      <c r="IA602" s="1">
        <v>34.465899999999998</v>
      </c>
      <c r="IB602" s="1">
        <v>41.770699999999998</v>
      </c>
      <c r="IC602" s="1">
        <v>28.347100000000001</v>
      </c>
      <c r="ID602" s="1">
        <v>0</v>
      </c>
      <c r="IE602" s="1">
        <v>26.4163</v>
      </c>
      <c r="IF602" s="1">
        <v>954.79899999999998</v>
      </c>
      <c r="IG602" s="1">
        <v>23.9467</v>
      </c>
      <c r="IH602" s="1">
        <v>100.34099999999999</v>
      </c>
      <c r="II602" s="1">
        <v>100.03</v>
      </c>
      <c r="IJ602" s="1" t="s">
        <v>1161</v>
      </c>
    </row>
    <row r="603" spans="1:244" ht="15.75" customHeight="1" x14ac:dyDescent="0.3">
      <c r="A603" s="1">
        <v>587</v>
      </c>
      <c r="B603" s="1">
        <v>1659809869.5999999</v>
      </c>
      <c r="C603" s="1">
        <v>13728.099999904631</v>
      </c>
      <c r="D603" s="1" t="s">
        <v>1512</v>
      </c>
      <c r="E603" s="1" t="s">
        <v>1513</v>
      </c>
      <c r="F603" s="1">
        <v>1</v>
      </c>
      <c r="G603" s="1" t="s">
        <v>346</v>
      </c>
      <c r="H603" s="1" t="s">
        <v>347</v>
      </c>
      <c r="I603" s="1" t="s">
        <v>348</v>
      </c>
      <c r="J603" s="1" t="s">
        <v>349</v>
      </c>
      <c r="K603" s="1" t="s">
        <v>350</v>
      </c>
      <c r="L603" s="1" t="s">
        <v>1154</v>
      </c>
      <c r="M603" s="1" t="s">
        <v>351</v>
      </c>
      <c r="N603" s="1">
        <v>1659809861.5999999</v>
      </c>
      <c r="O603" s="1">
        <f t="shared" si="68"/>
        <v>2.9854993138418704E-3</v>
      </c>
      <c r="P603" s="1">
        <f t="shared" si="69"/>
        <v>2.9854993138418706</v>
      </c>
      <c r="Q603" s="1">
        <f t="shared" si="70"/>
        <v>17.912508645658889</v>
      </c>
      <c r="R603" s="1">
        <f t="shared" si="71"/>
        <v>825.30774999999994</v>
      </c>
      <c r="S603" s="1">
        <f t="shared" si="72"/>
        <v>604.96379622579013</v>
      </c>
      <c r="T603" s="1">
        <f t="shared" si="73"/>
        <v>59.824149289325035</v>
      </c>
      <c r="U603" s="1">
        <f t="shared" si="74"/>
        <v>81.613700445653393</v>
      </c>
      <c r="V603" s="1">
        <f t="shared" si="75"/>
        <v>0.14911620108197438</v>
      </c>
      <c r="W603" s="1">
        <f t="shared" si="76"/>
        <v>2.908530891238537</v>
      </c>
      <c r="X603" s="1">
        <f t="shared" si="77"/>
        <v>0.1449955605254612</v>
      </c>
      <c r="Y603" s="1">
        <f t="shared" si="78"/>
        <v>9.0982963962488728E-2</v>
      </c>
      <c r="Z603" s="1">
        <f t="shared" si="79"/>
        <v>321.51767624999997</v>
      </c>
      <c r="AA603" s="1">
        <f t="shared" si="80"/>
        <v>32.092006294913666</v>
      </c>
      <c r="AB603" s="1">
        <f t="shared" si="81"/>
        <v>31.576562500000001</v>
      </c>
      <c r="AC603" s="1">
        <f t="shared" si="82"/>
        <v>4.6618266836306237</v>
      </c>
      <c r="AD603" s="1">
        <f t="shared" si="83"/>
        <v>59.991036822460877</v>
      </c>
      <c r="AE603" s="1">
        <f t="shared" si="84"/>
        <v>2.7014846574991762</v>
      </c>
      <c r="AF603" s="1">
        <f t="shared" si="85"/>
        <v>4.5031471376199486</v>
      </c>
      <c r="AG603" s="1">
        <f t="shared" si="86"/>
        <v>1.9603420261314475</v>
      </c>
      <c r="AH603" s="1">
        <f t="shared" si="87"/>
        <v>-131.66051974042648</v>
      </c>
      <c r="AI603" s="1">
        <f t="shared" si="88"/>
        <v>-95.429390955816643</v>
      </c>
      <c r="AJ603" s="1">
        <f t="shared" si="89"/>
        <v>-7.3876656459480143</v>
      </c>
      <c r="AK603" s="1">
        <f t="shared" si="90"/>
        <v>87.040099907808838</v>
      </c>
      <c r="AL603" s="1">
        <f t="shared" si="91"/>
        <v>50.802934975070784</v>
      </c>
      <c r="AM603" s="1">
        <f t="shared" si="92"/>
        <v>2.9465363313143862</v>
      </c>
      <c r="AN603" s="1">
        <f t="shared" si="93"/>
        <v>17.912508645658889</v>
      </c>
      <c r="AO603" s="1">
        <v>938.95736704661624</v>
      </c>
      <c r="AP603" s="1">
        <v>889.03443030303015</v>
      </c>
      <c r="AQ603" s="1">
        <v>5.4424443631609876</v>
      </c>
      <c r="AR603" s="1">
        <v>65.640967639493695</v>
      </c>
      <c r="AS603" s="1">
        <f t="shared" si="94"/>
        <v>2.9854993138418706</v>
      </c>
      <c r="AT603" s="1">
        <v>23.898385266019961</v>
      </c>
      <c r="AU603" s="1">
        <v>27.3467175824176</v>
      </c>
      <c r="AV603" s="1">
        <v>5.27751989550898E-3</v>
      </c>
      <c r="AW603" s="1">
        <v>85.652691204129724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51563.776598867451</v>
      </c>
      <c r="BC603" s="1">
        <f t="shared" si="98"/>
        <v>2000.006875</v>
      </c>
      <c r="BD603" s="1">
        <f t="shared" si="99"/>
        <v>1681.2060750000001</v>
      </c>
      <c r="BE603" s="1">
        <f t="shared" si="100"/>
        <v>0.84060014793699145</v>
      </c>
      <c r="BF603" s="1">
        <f t="shared" si="101"/>
        <v>0.16075828551839352</v>
      </c>
      <c r="BG603" s="1">
        <v>6</v>
      </c>
      <c r="BH603" s="1">
        <v>0.5</v>
      </c>
      <c r="BI603" s="1" t="s">
        <v>352</v>
      </c>
      <c r="BJ603" s="1">
        <v>2</v>
      </c>
      <c r="BK603" s="1" t="b">
        <v>1</v>
      </c>
      <c r="BL603" s="1">
        <v>1659809861.5999999</v>
      </c>
      <c r="BM603" s="1">
        <v>825.30774999999994</v>
      </c>
      <c r="BN603" s="1">
        <v>889.17143750000002</v>
      </c>
      <c r="BO603" s="1">
        <v>27.318406249999999</v>
      </c>
      <c r="BP603" s="1">
        <v>23.880125</v>
      </c>
      <c r="BQ603" s="1">
        <v>823.33262500000001</v>
      </c>
      <c r="BR603" s="1">
        <v>27.305512499999999</v>
      </c>
      <c r="BS603" s="1">
        <v>500.14087499999999</v>
      </c>
      <c r="BT603" s="1">
        <v>98.78895</v>
      </c>
      <c r="BU603" s="1">
        <v>9.985898750000001E-2</v>
      </c>
      <c r="BV603" s="1">
        <v>30.967974999999999</v>
      </c>
      <c r="BW603" s="1">
        <v>31.576562500000001</v>
      </c>
      <c r="BX603" s="1">
        <v>999.9</v>
      </c>
      <c r="BY603" s="1">
        <v>0</v>
      </c>
      <c r="BZ603" s="1">
        <v>0</v>
      </c>
      <c r="CA603" s="1">
        <v>10001.793750000001</v>
      </c>
      <c r="CB603" s="1">
        <v>0</v>
      </c>
      <c r="CC603" s="1">
        <v>448.35624999999987</v>
      </c>
      <c r="CD603" s="1">
        <v>-63.863549999999996</v>
      </c>
      <c r="CE603" s="1">
        <v>848.48762499999998</v>
      </c>
      <c r="CF603" s="1">
        <v>910.92475000000002</v>
      </c>
      <c r="CG603" s="1">
        <v>3.438280625</v>
      </c>
      <c r="CH603" s="1">
        <v>889.17143750000002</v>
      </c>
      <c r="CI603" s="1">
        <v>23.880125</v>
      </c>
      <c r="CJ603" s="1">
        <v>2.6987562500000002</v>
      </c>
      <c r="CK603" s="1">
        <v>2.3590931249999998</v>
      </c>
      <c r="CL603" s="1">
        <v>22.277537500000001</v>
      </c>
      <c r="CM603" s="1">
        <v>20.085674999999998</v>
      </c>
      <c r="CN603" s="1">
        <v>2000.006875</v>
      </c>
      <c r="CO603" s="1">
        <v>0.97999674999999997</v>
      </c>
      <c r="CP603" s="1">
        <v>2.0003275000000001E-2</v>
      </c>
      <c r="CQ603" s="1">
        <v>0</v>
      </c>
      <c r="CR603" s="1">
        <v>2.5878125000000001</v>
      </c>
      <c r="CS603" s="1">
        <v>0</v>
      </c>
      <c r="CT603" s="1">
        <v>20729.862499999999</v>
      </c>
      <c r="CU603" s="1">
        <v>17412.375</v>
      </c>
      <c r="CV603" s="1">
        <v>43.811999999999998</v>
      </c>
      <c r="CW603" s="1">
        <v>45</v>
      </c>
      <c r="CX603" s="1">
        <v>43.894374999999997</v>
      </c>
      <c r="CY603" s="1">
        <v>43.304250000000003</v>
      </c>
      <c r="CZ603" s="1">
        <v>43.75</v>
      </c>
      <c r="DA603" s="1">
        <v>1959.996875</v>
      </c>
      <c r="DB603" s="1">
        <v>40.01</v>
      </c>
      <c r="DC603" s="1">
        <v>0</v>
      </c>
      <c r="DD603" s="1">
        <v>1659809868.9000001</v>
      </c>
      <c r="DE603" s="1">
        <v>0</v>
      </c>
      <c r="DF603" s="1">
        <v>1659809405.0999999</v>
      </c>
      <c r="DG603" s="1" t="s">
        <v>1159</v>
      </c>
      <c r="DH603" s="1">
        <v>1659809402.5999999</v>
      </c>
      <c r="DI603" s="1">
        <v>1659809405.0999999</v>
      </c>
      <c r="DJ603" s="1">
        <v>17</v>
      </c>
      <c r="DK603" s="1">
        <v>-0.01</v>
      </c>
      <c r="DL603" s="1">
        <v>-1E-3</v>
      </c>
      <c r="DM603" s="1">
        <v>1.2789999999999999</v>
      </c>
      <c r="DN603" s="1">
        <v>1.7000000000000001E-2</v>
      </c>
      <c r="DO603" s="1">
        <v>400</v>
      </c>
      <c r="DP603" s="1">
        <v>24</v>
      </c>
      <c r="DQ603" s="1">
        <v>0.2</v>
      </c>
      <c r="DR603" s="1">
        <v>0.03</v>
      </c>
      <c r="DS603" s="1">
        <v>18.933555565984889</v>
      </c>
      <c r="DT603" s="1">
        <v>-6.910609984091213</v>
      </c>
      <c r="DU603" s="1">
        <v>0.52119112079386976</v>
      </c>
      <c r="DV603" s="1">
        <v>0</v>
      </c>
      <c r="DW603" s="1">
        <v>-63.8369</v>
      </c>
      <c r="DX603" s="1">
        <v>0.17418236397737569</v>
      </c>
      <c r="DY603" s="1">
        <v>0.28987883244555801</v>
      </c>
      <c r="DZ603" s="1">
        <v>1</v>
      </c>
      <c r="EA603" s="1">
        <v>3.439133</v>
      </c>
      <c r="EB603" s="1">
        <v>-3.2850506566608713E-2</v>
      </c>
      <c r="EC603" s="1">
        <v>9.7198737646123374E-3</v>
      </c>
      <c r="ED603" s="1">
        <v>1</v>
      </c>
      <c r="EE603" s="1">
        <v>1.960528323733624</v>
      </c>
      <c r="EF603" s="1">
        <v>-1.8657802377626511E-2</v>
      </c>
      <c r="EG603" s="1">
        <v>1.745569256836397E-3</v>
      </c>
      <c r="EH603" s="1">
        <v>1</v>
      </c>
      <c r="EI603" s="1">
        <v>0.14759075716239789</v>
      </c>
      <c r="EJ603" s="1">
        <v>7.661099650751858E-3</v>
      </c>
      <c r="EK603" s="1">
        <v>7.4804079662627661E-4</v>
      </c>
      <c r="EL603" s="1">
        <v>1</v>
      </c>
      <c r="EM603" s="1">
        <v>4</v>
      </c>
      <c r="EN603" s="1">
        <v>6</v>
      </c>
      <c r="EO603" s="1" t="s">
        <v>1141</v>
      </c>
      <c r="EP603" s="1">
        <v>2.94049</v>
      </c>
      <c r="EQ603" s="1">
        <v>2.8009900000000001</v>
      </c>
      <c r="ER603" s="1">
        <v>0.15010699999999999</v>
      </c>
      <c r="ES603" s="1">
        <v>0.15711900000000001</v>
      </c>
      <c r="ET603" s="1">
        <v>0.116717</v>
      </c>
      <c r="EU603" s="1">
        <v>0.1062</v>
      </c>
      <c r="EV603" s="1">
        <v>17377.599999999999</v>
      </c>
      <c r="EW603" s="1">
        <v>18069.5</v>
      </c>
      <c r="EX603" s="1">
        <v>23792.9</v>
      </c>
      <c r="EY603" s="1">
        <v>24965.1</v>
      </c>
      <c r="EZ603" s="1">
        <v>33651.300000000003</v>
      </c>
      <c r="FA603" s="1">
        <v>35642.800000000003</v>
      </c>
      <c r="FB603" s="1">
        <v>43399.199999999997</v>
      </c>
      <c r="FC603" s="1">
        <v>46158.3</v>
      </c>
      <c r="FD603" s="1">
        <v>1.93652</v>
      </c>
      <c r="FE603" s="1">
        <v>1.7730999999999999</v>
      </c>
      <c r="FF603" s="1">
        <v>9.0025400000000005E-2</v>
      </c>
      <c r="FG603" s="1">
        <v>0</v>
      </c>
      <c r="FH603" s="1">
        <v>30.114100000000001</v>
      </c>
      <c r="FI603" s="1">
        <v>999.9</v>
      </c>
      <c r="FJ603" s="1">
        <v>41.8</v>
      </c>
      <c r="FK603" s="1">
        <v>41.6</v>
      </c>
      <c r="FL603" s="1">
        <v>34.151800000000001</v>
      </c>
      <c r="FM603" s="1">
        <v>63.4343</v>
      </c>
      <c r="FN603" s="1">
        <v>26.009599999999999</v>
      </c>
      <c r="FO603" s="1">
        <v>1</v>
      </c>
      <c r="FP603" s="1">
        <v>0.60314299999999998</v>
      </c>
      <c r="FQ603" s="1">
        <v>2.6340400000000002</v>
      </c>
      <c r="FR603" s="1">
        <v>20.2988</v>
      </c>
      <c r="FS603" s="1">
        <v>5.2107000000000001</v>
      </c>
      <c r="FT603" s="1">
        <v>11.9077</v>
      </c>
      <c r="FU603" s="1">
        <v>5.0026000000000002</v>
      </c>
      <c r="FV603" s="1">
        <v>3.2902800000000001</v>
      </c>
      <c r="FW603" s="1">
        <v>9999</v>
      </c>
      <c r="FX603" s="1">
        <v>9999</v>
      </c>
      <c r="FY603" s="1">
        <v>9999</v>
      </c>
      <c r="FZ603" s="1">
        <v>999.9</v>
      </c>
      <c r="GA603" s="1">
        <v>1.8597999999999999</v>
      </c>
      <c r="GB603" s="1">
        <v>1.8548500000000001</v>
      </c>
      <c r="GC603" s="1">
        <v>1.8580000000000001</v>
      </c>
      <c r="GD603" s="1">
        <v>1.8565</v>
      </c>
      <c r="GE603" s="1">
        <v>1.8551800000000001</v>
      </c>
      <c r="GF603" s="1">
        <v>1.8547800000000001</v>
      </c>
      <c r="GG603" s="1">
        <v>1.85364</v>
      </c>
      <c r="GH603" s="1">
        <v>1.8565499999999999</v>
      </c>
      <c r="GI603" s="1">
        <v>0</v>
      </c>
      <c r="GJ603" s="1">
        <v>0</v>
      </c>
      <c r="GK603" s="1">
        <v>0</v>
      </c>
      <c r="GL603" s="1">
        <v>0</v>
      </c>
      <c r="GM603" s="1" t="s">
        <v>355</v>
      </c>
      <c r="GN603" s="1" t="s">
        <v>356</v>
      </c>
      <c r="GO603" s="1" t="s">
        <v>357</v>
      </c>
      <c r="GP603" s="1" t="s">
        <v>357</v>
      </c>
      <c r="GQ603" s="1" t="s">
        <v>357</v>
      </c>
      <c r="GR603" s="1" t="s">
        <v>357</v>
      </c>
      <c r="GS603" s="1">
        <v>0</v>
      </c>
      <c r="GT603" s="1">
        <v>100</v>
      </c>
      <c r="GU603" s="1">
        <v>100</v>
      </c>
      <c r="GV603" s="1">
        <v>2.028</v>
      </c>
      <c r="GW603" s="1">
        <v>1.29E-2</v>
      </c>
      <c r="GX603" s="1">
        <v>0.27761382284396391</v>
      </c>
      <c r="GY603" s="1">
        <v>3.0239061252787889E-3</v>
      </c>
      <c r="GZ603" s="1">
        <v>-1.398580452151984E-6</v>
      </c>
      <c r="HA603" s="1">
        <v>2.8030378366047371E-10</v>
      </c>
      <c r="HB603" s="1">
        <v>-7.1345895132161177E-2</v>
      </c>
      <c r="HC603" s="1">
        <v>1.0309082032153079E-2</v>
      </c>
      <c r="HD603" s="1">
        <v>-3.6321104004466529E-4</v>
      </c>
      <c r="HE603" s="1">
        <v>3.6129943689190391E-6</v>
      </c>
      <c r="HF603" s="1">
        <v>0</v>
      </c>
      <c r="HG603" s="1">
        <v>2134</v>
      </c>
      <c r="HH603" s="1">
        <v>3</v>
      </c>
      <c r="HI603" s="1">
        <v>46</v>
      </c>
      <c r="HJ603" s="1">
        <v>7.8</v>
      </c>
      <c r="HK603" s="1">
        <v>7.7</v>
      </c>
      <c r="HL603" s="1">
        <v>2.0910600000000001</v>
      </c>
      <c r="HM603" s="1">
        <v>2.33521</v>
      </c>
      <c r="HN603" s="1">
        <v>1.4978</v>
      </c>
      <c r="HO603" s="1">
        <v>2.3010299999999999</v>
      </c>
      <c r="HP603" s="1">
        <v>1.5478499999999999</v>
      </c>
      <c r="HQ603" s="1">
        <v>2.36206</v>
      </c>
      <c r="HR603" s="1">
        <v>43.5627</v>
      </c>
      <c r="HS603" s="1">
        <v>15.322800000000001</v>
      </c>
      <c r="HT603" s="1">
        <v>18</v>
      </c>
      <c r="HU603" s="1">
        <v>502.92099999999999</v>
      </c>
      <c r="HV603" s="1">
        <v>460.70600000000002</v>
      </c>
      <c r="HW603" s="1">
        <v>26.3813</v>
      </c>
      <c r="HX603" s="1">
        <v>34.461199999999998</v>
      </c>
      <c r="HY603" s="1">
        <v>29.9986</v>
      </c>
      <c r="HZ603" s="1">
        <v>34.363</v>
      </c>
      <c r="IA603" s="1">
        <v>34.464700000000001</v>
      </c>
      <c r="IB603" s="1">
        <v>41.877899999999997</v>
      </c>
      <c r="IC603" s="1">
        <v>28.347100000000001</v>
      </c>
      <c r="ID603" s="1">
        <v>0</v>
      </c>
      <c r="IE603" s="1">
        <v>26.4163</v>
      </c>
      <c r="IF603" s="1">
        <v>964.84299999999996</v>
      </c>
      <c r="IG603" s="1">
        <v>23.9467</v>
      </c>
      <c r="IH603" s="1">
        <v>100.342</v>
      </c>
      <c r="II603" s="1">
        <v>100.03</v>
      </c>
      <c r="IJ603" s="1" t="s">
        <v>1161</v>
      </c>
    </row>
    <row r="604" spans="1:244" ht="15.75" customHeight="1" x14ac:dyDescent="0.3">
      <c r="A604" s="1">
        <v>588</v>
      </c>
      <c r="B604" s="1">
        <v>1659809870.5999999</v>
      </c>
      <c r="C604" s="1">
        <v>13729.099999904631</v>
      </c>
      <c r="D604" s="1" t="s">
        <v>1514</v>
      </c>
      <c r="E604" s="1" t="s">
        <v>1515</v>
      </c>
      <c r="F604" s="1">
        <v>1</v>
      </c>
      <c r="G604" s="1" t="s">
        <v>346</v>
      </c>
      <c r="H604" s="1" t="s">
        <v>347</v>
      </c>
      <c r="I604" s="1" t="s">
        <v>348</v>
      </c>
      <c r="J604" s="1" t="s">
        <v>349</v>
      </c>
      <c r="K604" s="1" t="s">
        <v>350</v>
      </c>
      <c r="L604" s="1" t="s">
        <v>1154</v>
      </c>
      <c r="M604" s="1" t="s">
        <v>351</v>
      </c>
      <c r="N604" s="1">
        <v>1659809863.099999</v>
      </c>
      <c r="O604" s="1">
        <f t="shared" si="68"/>
        <v>2.9797713715963331E-3</v>
      </c>
      <c r="P604" s="1">
        <f t="shared" si="69"/>
        <v>2.9797713715963332</v>
      </c>
      <c r="Q604" s="1">
        <f t="shared" si="70"/>
        <v>17.71469672614176</v>
      </c>
      <c r="R604" s="1">
        <f t="shared" si="71"/>
        <v>833.13073333333341</v>
      </c>
      <c r="S604" s="1">
        <f t="shared" si="72"/>
        <v>614.34518760448373</v>
      </c>
      <c r="T604" s="1">
        <f t="shared" si="73"/>
        <v>60.751724698278181</v>
      </c>
      <c r="U604" s="1">
        <f t="shared" si="74"/>
        <v>82.387117162097368</v>
      </c>
      <c r="V604" s="1">
        <f t="shared" si="75"/>
        <v>0.14885203831478658</v>
      </c>
      <c r="W604" s="1">
        <f t="shared" si="76"/>
        <v>2.9081693948517264</v>
      </c>
      <c r="X604" s="1">
        <f t="shared" si="77"/>
        <v>0.14474527272445442</v>
      </c>
      <c r="Y604" s="1">
        <f t="shared" si="78"/>
        <v>9.0825334530608592E-2</v>
      </c>
      <c r="Z604" s="1">
        <f t="shared" si="79"/>
        <v>321.51636619999999</v>
      </c>
      <c r="AA604" s="1">
        <f t="shared" si="80"/>
        <v>32.092156762660998</v>
      </c>
      <c r="AB604" s="1">
        <f t="shared" si="81"/>
        <v>31.576673333333339</v>
      </c>
      <c r="AC604" s="1">
        <f t="shared" si="82"/>
        <v>4.661856019363853</v>
      </c>
      <c r="AD604" s="1">
        <f t="shared" si="83"/>
        <v>60.005309151439043</v>
      </c>
      <c r="AE604" s="1">
        <f t="shared" si="84"/>
        <v>2.7019010922045297</v>
      </c>
      <c r="AF604" s="1">
        <f t="shared" si="85"/>
        <v>4.5027700555388819</v>
      </c>
      <c r="AG604" s="1">
        <f t="shared" si="86"/>
        <v>1.9599549271593233</v>
      </c>
      <c r="AH604" s="1">
        <f t="shared" si="87"/>
        <v>-131.40791748739829</v>
      </c>
      <c r="AI604" s="1">
        <f t="shared" si="88"/>
        <v>-95.665120204702987</v>
      </c>
      <c r="AJ604" s="1">
        <f t="shared" si="89"/>
        <v>-7.4067856777939927</v>
      </c>
      <c r="AK604" s="1">
        <f t="shared" si="90"/>
        <v>87.036542830104707</v>
      </c>
      <c r="AL604" s="1">
        <f t="shared" si="91"/>
        <v>50.748838781251095</v>
      </c>
      <c r="AM604" s="1">
        <f t="shared" si="92"/>
        <v>2.9466835608727635</v>
      </c>
      <c r="AN604" s="1">
        <f t="shared" si="93"/>
        <v>17.71469672614176</v>
      </c>
      <c r="AO604" s="1">
        <v>944.12936856376245</v>
      </c>
      <c r="AP604" s="1">
        <v>894.46150303030333</v>
      </c>
      <c r="AQ604" s="1">
        <v>5.4400180930290674</v>
      </c>
      <c r="AR604" s="1">
        <v>65.640967639493695</v>
      </c>
      <c r="AS604" s="1">
        <f t="shared" si="94"/>
        <v>2.9797713715963332</v>
      </c>
      <c r="AT604" s="1">
        <v>23.898229671753182</v>
      </c>
      <c r="AU604" s="1">
        <v>27.350732967032972</v>
      </c>
      <c r="AV604" s="1">
        <v>3.656449505495873E-3</v>
      </c>
      <c r="AW604" s="1">
        <v>85.652691204129724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51553.790430917703</v>
      </c>
      <c r="BC604" s="1">
        <f t="shared" si="98"/>
        <v>1999.9986666666671</v>
      </c>
      <c r="BD604" s="1">
        <f t="shared" si="99"/>
        <v>1681.1991800000001</v>
      </c>
      <c r="BE604" s="1">
        <f t="shared" si="100"/>
        <v>0.84060015040010017</v>
      </c>
      <c r="BF604" s="1">
        <f t="shared" si="101"/>
        <v>0.16075829027219349</v>
      </c>
      <c r="BG604" s="1">
        <v>6</v>
      </c>
      <c r="BH604" s="1">
        <v>0.5</v>
      </c>
      <c r="BI604" s="1" t="s">
        <v>352</v>
      </c>
      <c r="BJ604" s="1">
        <v>2</v>
      </c>
      <c r="BK604" s="1" t="b">
        <v>1</v>
      </c>
      <c r="BL604" s="1">
        <v>1659809863.099999</v>
      </c>
      <c r="BM604" s="1">
        <v>833.13073333333341</v>
      </c>
      <c r="BN604" s="1">
        <v>896.95773333333341</v>
      </c>
      <c r="BO604" s="1">
        <v>27.322679999999998</v>
      </c>
      <c r="BP604" s="1">
        <v>23.884219999999999</v>
      </c>
      <c r="BQ604" s="1">
        <v>831.14559999999994</v>
      </c>
      <c r="BR604" s="1">
        <v>27.30978666666666</v>
      </c>
      <c r="BS604" s="1">
        <v>500.13766666666658</v>
      </c>
      <c r="BT604" s="1">
        <v>98.78873333333334</v>
      </c>
      <c r="BU604" s="1">
        <v>9.984905333333334E-2</v>
      </c>
      <c r="BV604" s="1">
        <v>30.966506666666671</v>
      </c>
      <c r="BW604" s="1">
        <v>31.576673333333339</v>
      </c>
      <c r="BX604" s="1">
        <v>999.89999999999986</v>
      </c>
      <c r="BY604" s="1">
        <v>0</v>
      </c>
      <c r="BZ604" s="1">
        <v>0</v>
      </c>
      <c r="CA604" s="1">
        <v>9999.7466666666678</v>
      </c>
      <c r="CB604" s="1">
        <v>0</v>
      </c>
      <c r="CC604" s="1">
        <v>573.07466666666676</v>
      </c>
      <c r="CD604" s="1">
        <v>-63.826786666666663</v>
      </c>
      <c r="CE604" s="1">
        <v>856.53419999999994</v>
      </c>
      <c r="CF604" s="1">
        <v>918.90526666666665</v>
      </c>
      <c r="CG604" s="1">
        <v>3.4384566666666672</v>
      </c>
      <c r="CH604" s="1">
        <v>896.95773333333341</v>
      </c>
      <c r="CI604" s="1">
        <v>23.884219999999999</v>
      </c>
      <c r="CJ604" s="1">
        <v>2.6991726666666662</v>
      </c>
      <c r="CK604" s="1">
        <v>2.3594926666666671</v>
      </c>
      <c r="CL604" s="1">
        <v>22.280073333333331</v>
      </c>
      <c r="CM604" s="1">
        <v>20.088413333333339</v>
      </c>
      <c r="CN604" s="1">
        <v>1999.9986666666671</v>
      </c>
      <c r="CO604" s="1">
        <v>0.97999659999999988</v>
      </c>
      <c r="CP604" s="1">
        <v>2.0003420000000001E-2</v>
      </c>
      <c r="CQ604" s="1">
        <v>0</v>
      </c>
      <c r="CR604" s="1">
        <v>2.6834666666666669</v>
      </c>
      <c r="CS604" s="1">
        <v>0</v>
      </c>
      <c r="CT604" s="1">
        <v>20752.46</v>
      </c>
      <c r="CU604" s="1">
        <v>17412.306666666671</v>
      </c>
      <c r="CV604" s="1">
        <v>43.811999999999998</v>
      </c>
      <c r="CW604" s="1">
        <v>45</v>
      </c>
      <c r="CX604" s="1">
        <v>43.8874</v>
      </c>
      <c r="CY604" s="1">
        <v>43.303733333333327</v>
      </c>
      <c r="CZ604" s="1">
        <v>43.75</v>
      </c>
      <c r="DA604" s="1">
        <v>1959.9886666666671</v>
      </c>
      <c r="DB604" s="1">
        <v>40.01</v>
      </c>
      <c r="DC604" s="1">
        <v>0</v>
      </c>
      <c r="DD604" s="1">
        <v>1659809870.0999999</v>
      </c>
      <c r="DE604" s="1">
        <v>0</v>
      </c>
      <c r="DF604" s="1">
        <v>1659809405.0999999</v>
      </c>
      <c r="DG604" s="1" t="s">
        <v>1159</v>
      </c>
      <c r="DH604" s="1">
        <v>1659809402.5999999</v>
      </c>
      <c r="DI604" s="1">
        <v>1659809405.0999999</v>
      </c>
      <c r="DJ604" s="1">
        <v>17</v>
      </c>
      <c r="DK604" s="1">
        <v>-0.01</v>
      </c>
      <c r="DL604" s="1">
        <v>-1E-3</v>
      </c>
      <c r="DM604" s="1">
        <v>1.2789999999999999</v>
      </c>
      <c r="DN604" s="1">
        <v>1.7000000000000001E-2</v>
      </c>
      <c r="DO604" s="1">
        <v>400</v>
      </c>
      <c r="DP604" s="1">
        <v>24</v>
      </c>
      <c r="DQ604" s="1">
        <v>0.2</v>
      </c>
      <c r="DR604" s="1">
        <v>0.03</v>
      </c>
      <c r="DS604" s="1">
        <v>18.933555565984889</v>
      </c>
      <c r="DT604" s="1">
        <v>-6.910609984091213</v>
      </c>
      <c r="DU604" s="1">
        <v>0.52119112079386976</v>
      </c>
      <c r="DV604" s="1">
        <v>0</v>
      </c>
      <c r="DW604" s="1">
        <v>-63.8369</v>
      </c>
      <c r="DX604" s="1">
        <v>0.17418236397737569</v>
      </c>
      <c r="DY604" s="1">
        <v>0.28987883244555801</v>
      </c>
      <c r="DZ604" s="1">
        <v>1</v>
      </c>
      <c r="EA604" s="1">
        <v>3.439133</v>
      </c>
      <c r="EB604" s="1">
        <v>-3.2850506566608713E-2</v>
      </c>
      <c r="EC604" s="1">
        <v>9.7198737646123374E-3</v>
      </c>
      <c r="ED604" s="1">
        <v>1</v>
      </c>
      <c r="EE604" s="1">
        <v>1.960528323733624</v>
      </c>
      <c r="EF604" s="1">
        <v>-1.8657802377626511E-2</v>
      </c>
      <c r="EG604" s="1">
        <v>1.745569256836397E-3</v>
      </c>
      <c r="EH604" s="1">
        <v>1</v>
      </c>
      <c r="EI604" s="1">
        <v>0.14759075716239789</v>
      </c>
      <c r="EJ604" s="1">
        <v>7.661099650751858E-3</v>
      </c>
      <c r="EK604" s="1">
        <v>7.4804079662627661E-4</v>
      </c>
      <c r="EL604" s="1">
        <v>1</v>
      </c>
      <c r="EM604" s="1">
        <v>4</v>
      </c>
      <c r="EN604" s="1">
        <v>6</v>
      </c>
      <c r="EO604" s="1" t="s">
        <v>1141</v>
      </c>
      <c r="EP604" s="1">
        <v>2.9403100000000002</v>
      </c>
      <c r="EQ604" s="1">
        <v>2.8012199999999998</v>
      </c>
      <c r="ER604" s="1">
        <v>0.15070800000000001</v>
      </c>
      <c r="ES604" s="1">
        <v>0.157667</v>
      </c>
      <c r="ET604" s="1">
        <v>0.116728</v>
      </c>
      <c r="EU604" s="1">
        <v>0.106202</v>
      </c>
      <c r="EV604" s="1">
        <v>17365.599999999999</v>
      </c>
      <c r="EW604" s="1">
        <v>18057.7</v>
      </c>
      <c r="EX604" s="1">
        <v>23793.3</v>
      </c>
      <c r="EY604" s="1">
        <v>24965</v>
      </c>
      <c r="EZ604" s="1">
        <v>33651.199999999997</v>
      </c>
      <c r="FA604" s="1">
        <v>35642.800000000003</v>
      </c>
      <c r="FB604" s="1">
        <v>43399.6</v>
      </c>
      <c r="FC604" s="1">
        <v>46158.6</v>
      </c>
      <c r="FD604" s="1">
        <v>1.93642</v>
      </c>
      <c r="FE604" s="1">
        <v>1.7732000000000001</v>
      </c>
      <c r="FF604" s="1">
        <v>9.0099899999999997E-2</v>
      </c>
      <c r="FG604" s="1">
        <v>0</v>
      </c>
      <c r="FH604" s="1">
        <v>30.113299999999999</v>
      </c>
      <c r="FI604" s="1">
        <v>999.9</v>
      </c>
      <c r="FJ604" s="1">
        <v>41.8</v>
      </c>
      <c r="FK604" s="1">
        <v>41.6</v>
      </c>
      <c r="FL604" s="1">
        <v>34.152000000000001</v>
      </c>
      <c r="FM604" s="1">
        <v>63.694299999999998</v>
      </c>
      <c r="FN604" s="1">
        <v>25.837299999999999</v>
      </c>
      <c r="FO604" s="1">
        <v>1</v>
      </c>
      <c r="FP604" s="1">
        <v>0.60290900000000003</v>
      </c>
      <c r="FQ604" s="1">
        <v>2.6143399999999999</v>
      </c>
      <c r="FR604" s="1">
        <v>20.299099999999999</v>
      </c>
      <c r="FS604" s="1">
        <v>5.2103999999999999</v>
      </c>
      <c r="FT604" s="1">
        <v>11.9077</v>
      </c>
      <c r="FU604" s="1">
        <v>5.0023999999999997</v>
      </c>
      <c r="FV604" s="1">
        <v>3.2901799999999999</v>
      </c>
      <c r="FW604" s="1">
        <v>9999</v>
      </c>
      <c r="FX604" s="1">
        <v>9999</v>
      </c>
      <c r="FY604" s="1">
        <v>9999</v>
      </c>
      <c r="FZ604" s="1">
        <v>999.9</v>
      </c>
      <c r="GA604" s="1">
        <v>1.8597900000000001</v>
      </c>
      <c r="GB604" s="1">
        <v>1.8548500000000001</v>
      </c>
      <c r="GC604" s="1">
        <v>1.85798</v>
      </c>
      <c r="GD604" s="1">
        <v>1.8565</v>
      </c>
      <c r="GE604" s="1">
        <v>1.8551599999999999</v>
      </c>
      <c r="GF604" s="1">
        <v>1.8547800000000001</v>
      </c>
      <c r="GG604" s="1">
        <v>1.85364</v>
      </c>
      <c r="GH604" s="1">
        <v>1.8565499999999999</v>
      </c>
      <c r="GI604" s="1">
        <v>0</v>
      </c>
      <c r="GJ604" s="1">
        <v>0</v>
      </c>
      <c r="GK604" s="1">
        <v>0</v>
      </c>
      <c r="GL604" s="1">
        <v>0</v>
      </c>
      <c r="GM604" s="1" t="s">
        <v>355</v>
      </c>
      <c r="GN604" s="1" t="s">
        <v>356</v>
      </c>
      <c r="GO604" s="1" t="s">
        <v>357</v>
      </c>
      <c r="GP604" s="1" t="s">
        <v>357</v>
      </c>
      <c r="GQ604" s="1" t="s">
        <v>357</v>
      </c>
      <c r="GR604" s="1" t="s">
        <v>357</v>
      </c>
      <c r="GS604" s="1">
        <v>0</v>
      </c>
      <c r="GT604" s="1">
        <v>100</v>
      </c>
      <c r="GU604" s="1">
        <v>100</v>
      </c>
      <c r="GV604" s="1">
        <v>2.0350000000000001</v>
      </c>
      <c r="GW604" s="1">
        <v>1.2800000000000001E-2</v>
      </c>
      <c r="GX604" s="1">
        <v>0.27761382284396391</v>
      </c>
      <c r="GY604" s="1">
        <v>3.0239061252787889E-3</v>
      </c>
      <c r="GZ604" s="1">
        <v>-1.398580452151984E-6</v>
      </c>
      <c r="HA604" s="1">
        <v>2.8030378366047371E-10</v>
      </c>
      <c r="HB604" s="1">
        <v>-7.1345895132161177E-2</v>
      </c>
      <c r="HC604" s="1">
        <v>1.0309082032153079E-2</v>
      </c>
      <c r="HD604" s="1">
        <v>-3.6321104004466529E-4</v>
      </c>
      <c r="HE604" s="1">
        <v>3.6129943689190391E-6</v>
      </c>
      <c r="HF604" s="1">
        <v>0</v>
      </c>
      <c r="HG604" s="1">
        <v>2134</v>
      </c>
      <c r="HH604" s="1">
        <v>3</v>
      </c>
      <c r="HI604" s="1">
        <v>46</v>
      </c>
      <c r="HJ604" s="1">
        <v>7.8</v>
      </c>
      <c r="HK604" s="1">
        <v>7.8</v>
      </c>
      <c r="HL604" s="1">
        <v>2.1020500000000002</v>
      </c>
      <c r="HM604" s="1">
        <v>2.33521</v>
      </c>
      <c r="HN604" s="1">
        <v>1.4978</v>
      </c>
      <c r="HO604" s="1">
        <v>2.3010299999999999</v>
      </c>
      <c r="HP604" s="1">
        <v>1.5478499999999999</v>
      </c>
      <c r="HQ604" s="1">
        <v>2.4645999999999999</v>
      </c>
      <c r="HR604" s="1">
        <v>43.5627</v>
      </c>
      <c r="HS604" s="1">
        <v>15.3316</v>
      </c>
      <c r="HT604" s="1">
        <v>18</v>
      </c>
      <c r="HU604" s="1">
        <v>502.846</v>
      </c>
      <c r="HV604" s="1">
        <v>460.75799999999998</v>
      </c>
      <c r="HW604" s="1">
        <v>26.388999999999999</v>
      </c>
      <c r="HX604" s="1">
        <v>34.459299999999999</v>
      </c>
      <c r="HY604" s="1">
        <v>29.998699999999999</v>
      </c>
      <c r="HZ604" s="1">
        <v>34.3611</v>
      </c>
      <c r="IA604" s="1">
        <v>34.462899999999998</v>
      </c>
      <c r="IB604" s="1">
        <v>42.0946</v>
      </c>
      <c r="IC604" s="1">
        <v>28.347100000000001</v>
      </c>
      <c r="ID604" s="1">
        <v>0</v>
      </c>
      <c r="IE604" s="1">
        <v>26.4163</v>
      </c>
      <c r="IF604" s="1">
        <v>964.84299999999996</v>
      </c>
      <c r="IG604" s="1">
        <v>23.9467</v>
      </c>
      <c r="IH604" s="1">
        <v>100.343</v>
      </c>
      <c r="II604" s="1">
        <v>100.03100000000001</v>
      </c>
      <c r="IJ604" s="1" t="s">
        <v>1161</v>
      </c>
    </row>
    <row r="605" spans="1:244" ht="15.75" customHeight="1" x14ac:dyDescent="0.3">
      <c r="A605" s="1">
        <v>589</v>
      </c>
      <c r="B605" s="1">
        <v>1659809871.5999999</v>
      </c>
      <c r="C605" s="1">
        <v>13730.099999904631</v>
      </c>
      <c r="D605" s="1" t="s">
        <v>1516</v>
      </c>
      <c r="E605" s="1" t="s">
        <v>1517</v>
      </c>
      <c r="F605" s="1">
        <v>1</v>
      </c>
      <c r="G605" s="1" t="s">
        <v>346</v>
      </c>
      <c r="H605" s="1" t="s">
        <v>347</v>
      </c>
      <c r="I605" s="1" t="s">
        <v>348</v>
      </c>
      <c r="J605" s="1" t="s">
        <v>349</v>
      </c>
      <c r="K605" s="1" t="s">
        <v>350</v>
      </c>
      <c r="L605" s="1" t="s">
        <v>1154</v>
      </c>
      <c r="M605" s="1" t="s">
        <v>351</v>
      </c>
      <c r="N605" s="1">
        <v>1659809863.5999999</v>
      </c>
      <c r="O605" s="1">
        <f t="shared" si="68"/>
        <v>2.9769246484436258E-3</v>
      </c>
      <c r="P605" s="1">
        <f t="shared" si="69"/>
        <v>2.9769246484436258</v>
      </c>
      <c r="Q605" s="1">
        <f t="shared" si="70"/>
        <v>17.638652909515336</v>
      </c>
      <c r="R605" s="1">
        <f t="shared" si="71"/>
        <v>835.7600625</v>
      </c>
      <c r="S605" s="1">
        <f t="shared" si="72"/>
        <v>617.54985977984222</v>
      </c>
      <c r="T605" s="1">
        <f t="shared" si="73"/>
        <v>61.068682238961806</v>
      </c>
      <c r="U605" s="1">
        <f t="shared" si="74"/>
        <v>82.647198240839657</v>
      </c>
      <c r="V605" s="1">
        <f t="shared" si="75"/>
        <v>0.14872009447661311</v>
      </c>
      <c r="W605" s="1">
        <f t="shared" si="76"/>
        <v>2.9080913237531671</v>
      </c>
      <c r="X605" s="1">
        <f t="shared" si="77"/>
        <v>0.14462039145835701</v>
      </c>
      <c r="Y605" s="1">
        <f t="shared" si="78"/>
        <v>9.0746673287505977E-2</v>
      </c>
      <c r="Z605" s="1">
        <f t="shared" si="79"/>
        <v>321.51637950000003</v>
      </c>
      <c r="AA605" s="1">
        <f t="shared" si="80"/>
        <v>32.092965304661263</v>
      </c>
      <c r="AB605" s="1">
        <f t="shared" si="81"/>
        <v>31.576718750000001</v>
      </c>
      <c r="AC605" s="1">
        <f t="shared" si="82"/>
        <v>4.6618680404438209</v>
      </c>
      <c r="AD605" s="1">
        <f t="shared" si="83"/>
        <v>60.00949121424172</v>
      </c>
      <c r="AE605" s="1">
        <f t="shared" si="84"/>
        <v>2.7020951155902049</v>
      </c>
      <c r="AF605" s="1">
        <f t="shared" si="85"/>
        <v>4.5027795785559528</v>
      </c>
      <c r="AG605" s="1">
        <f t="shared" si="86"/>
        <v>1.959772924853616</v>
      </c>
      <c r="AH605" s="1">
        <f t="shared" si="87"/>
        <v>-131.28237699636389</v>
      </c>
      <c r="AI605" s="1">
        <f t="shared" si="88"/>
        <v>-95.663858540573599</v>
      </c>
      <c r="AJ605" s="1">
        <f t="shared" si="89"/>
        <v>-7.4068898484006533</v>
      </c>
      <c r="AK605" s="1">
        <f t="shared" si="90"/>
        <v>87.163254114661854</v>
      </c>
      <c r="AL605" s="1">
        <f t="shared" si="91"/>
        <v>50.67880820929274</v>
      </c>
      <c r="AM605" s="1">
        <f t="shared" si="92"/>
        <v>2.9477470838843978</v>
      </c>
      <c r="AN605" s="1">
        <f t="shared" si="93"/>
        <v>17.638652909515336</v>
      </c>
      <c r="AO605" s="1">
        <v>949.29387890923499</v>
      </c>
      <c r="AP605" s="1">
        <v>899.83504242424169</v>
      </c>
      <c r="AQ605" s="1">
        <v>5.4174238430837773</v>
      </c>
      <c r="AR605" s="1">
        <v>65.640967639493695</v>
      </c>
      <c r="AS605" s="1">
        <f t="shared" si="94"/>
        <v>2.9769246484436258</v>
      </c>
      <c r="AT605" s="1">
        <v>23.89709972622482</v>
      </c>
      <c r="AU605" s="1">
        <v>27.3540076923077</v>
      </c>
      <c r="AV605" s="1">
        <v>2.502758459365212E-3</v>
      </c>
      <c r="AW605" s="1">
        <v>85.652691204129724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51551.576062504078</v>
      </c>
      <c r="BC605" s="1">
        <f t="shared" si="98"/>
        <v>1999.99875</v>
      </c>
      <c r="BD605" s="1">
        <f t="shared" si="99"/>
        <v>1681.1992499999999</v>
      </c>
      <c r="BE605" s="1">
        <f t="shared" si="100"/>
        <v>0.84060015037509395</v>
      </c>
      <c r="BF605" s="1">
        <f t="shared" si="101"/>
        <v>0.1607582902239314</v>
      </c>
      <c r="BG605" s="1">
        <v>6</v>
      </c>
      <c r="BH605" s="1">
        <v>0.5</v>
      </c>
      <c r="BI605" s="1" t="s">
        <v>352</v>
      </c>
      <c r="BJ605" s="1">
        <v>2</v>
      </c>
      <c r="BK605" s="1" t="b">
        <v>1</v>
      </c>
      <c r="BL605" s="1">
        <v>1659809863.5999999</v>
      </c>
      <c r="BM605" s="1">
        <v>835.7600625</v>
      </c>
      <c r="BN605" s="1">
        <v>899.51375000000007</v>
      </c>
      <c r="BO605" s="1">
        <v>27.324618749999999</v>
      </c>
      <c r="BP605" s="1">
        <v>23.88490625</v>
      </c>
      <c r="BQ605" s="1">
        <v>833.77156250000007</v>
      </c>
      <c r="BR605" s="1">
        <v>27.311731250000001</v>
      </c>
      <c r="BS605" s="1">
        <v>500.13499999999999</v>
      </c>
      <c r="BT605" s="1">
        <v>98.788793749999996</v>
      </c>
      <c r="BU605" s="1">
        <v>9.9872925000000001E-2</v>
      </c>
      <c r="BV605" s="1">
        <v>30.96654375</v>
      </c>
      <c r="BW605" s="1">
        <v>31.576718750000001</v>
      </c>
      <c r="BX605" s="1">
        <v>999.9</v>
      </c>
      <c r="BY605" s="1">
        <v>0</v>
      </c>
      <c r="BZ605" s="1">
        <v>0</v>
      </c>
      <c r="CA605" s="1">
        <v>9999.2937500000007</v>
      </c>
      <c r="CB605" s="1">
        <v>0</v>
      </c>
      <c r="CC605" s="1">
        <v>662.09937500000001</v>
      </c>
      <c r="CD605" s="1">
        <v>-63.753518749999998</v>
      </c>
      <c r="CE605" s="1">
        <v>859.23912500000006</v>
      </c>
      <c r="CF605" s="1">
        <v>921.52449999999999</v>
      </c>
      <c r="CG605" s="1">
        <v>3.439710625</v>
      </c>
      <c r="CH605" s="1">
        <v>899.51375000000007</v>
      </c>
      <c r="CI605" s="1">
        <v>23.88490625</v>
      </c>
      <c r="CJ605" s="1">
        <v>2.699365625</v>
      </c>
      <c r="CK605" s="1">
        <v>2.3595618749999998</v>
      </c>
      <c r="CL605" s="1">
        <v>22.28125</v>
      </c>
      <c r="CM605" s="1">
        <v>20.088887499999998</v>
      </c>
      <c r="CN605" s="1">
        <v>1999.99875</v>
      </c>
      <c r="CO605" s="1">
        <v>0.9799965625</v>
      </c>
      <c r="CP605" s="1">
        <v>2.0003456249999999E-2</v>
      </c>
      <c r="CQ605" s="1">
        <v>0</v>
      </c>
      <c r="CR605" s="1">
        <v>2.6268750000000001</v>
      </c>
      <c r="CS605" s="1">
        <v>0</v>
      </c>
      <c r="CT605" s="1">
        <v>20757.462500000001</v>
      </c>
      <c r="CU605" s="1">
        <v>17412.306250000001</v>
      </c>
      <c r="CV605" s="1">
        <v>43.811999999999998</v>
      </c>
      <c r="CW605" s="1">
        <v>45</v>
      </c>
      <c r="CX605" s="1">
        <v>43.886625000000002</v>
      </c>
      <c r="CY605" s="1">
        <v>43.300375000000003</v>
      </c>
      <c r="CZ605" s="1">
        <v>43.75</v>
      </c>
      <c r="DA605" s="1">
        <v>1959.98875</v>
      </c>
      <c r="DB605" s="1">
        <v>40.01</v>
      </c>
      <c r="DC605" s="1">
        <v>0</v>
      </c>
      <c r="DD605" s="1">
        <v>1659809871.3</v>
      </c>
      <c r="DE605" s="1">
        <v>0</v>
      </c>
      <c r="DF605" s="1">
        <v>1659809405.0999999</v>
      </c>
      <c r="DG605" s="1" t="s">
        <v>1159</v>
      </c>
      <c r="DH605" s="1">
        <v>1659809402.5999999</v>
      </c>
      <c r="DI605" s="1">
        <v>1659809405.0999999</v>
      </c>
      <c r="DJ605" s="1">
        <v>17</v>
      </c>
      <c r="DK605" s="1">
        <v>-0.01</v>
      </c>
      <c r="DL605" s="1">
        <v>-1E-3</v>
      </c>
      <c r="DM605" s="1">
        <v>1.2789999999999999</v>
      </c>
      <c r="DN605" s="1">
        <v>1.7000000000000001E-2</v>
      </c>
      <c r="DO605" s="1">
        <v>400</v>
      </c>
      <c r="DP605" s="1">
        <v>24</v>
      </c>
      <c r="DQ605" s="1">
        <v>0.2</v>
      </c>
      <c r="DR605" s="1">
        <v>0.03</v>
      </c>
      <c r="DS605" s="1">
        <v>18.706625236095011</v>
      </c>
      <c r="DT605" s="1">
        <v>-6.8643550619669309</v>
      </c>
      <c r="DU605" s="1">
        <v>0.50141529171964261</v>
      </c>
      <c r="DV605" s="1">
        <v>0</v>
      </c>
      <c r="DW605" s="1">
        <v>-63.755026829268303</v>
      </c>
      <c r="DX605" s="1">
        <v>1.121554703832512</v>
      </c>
      <c r="DY605" s="1">
        <v>0.3773798552305736</v>
      </c>
      <c r="DZ605" s="1">
        <v>0</v>
      </c>
      <c r="EA605" s="1">
        <v>3.4401165853658542</v>
      </c>
      <c r="EB605" s="1">
        <v>-7.9572125435514399E-3</v>
      </c>
      <c r="EC605" s="1">
        <v>1.045585344518095E-2</v>
      </c>
      <c r="ED605" s="1">
        <v>1</v>
      </c>
      <c r="EE605" s="1">
        <v>1.960020453664967</v>
      </c>
      <c r="EF605" s="1">
        <v>-2.1413334276211549E-2</v>
      </c>
      <c r="EG605" s="1">
        <v>1.8549159787436919E-3</v>
      </c>
      <c r="EH605" s="1">
        <v>1</v>
      </c>
      <c r="EI605" s="1">
        <v>0.14790060811382369</v>
      </c>
      <c r="EJ605" s="1">
        <v>8.0271637079246342E-3</v>
      </c>
      <c r="EK605" s="1">
        <v>7.6465908514727096E-4</v>
      </c>
      <c r="EL605" s="1">
        <v>1</v>
      </c>
      <c r="EM605" s="1">
        <v>3</v>
      </c>
      <c r="EN605" s="1">
        <v>6</v>
      </c>
      <c r="EO605" s="1" t="s">
        <v>1160</v>
      </c>
      <c r="EP605" s="1">
        <v>2.9401799999999998</v>
      </c>
      <c r="EQ605" s="1">
        <v>2.8014000000000001</v>
      </c>
      <c r="ER605" s="1">
        <v>0.15129300000000001</v>
      </c>
      <c r="ES605" s="1">
        <v>0.158216</v>
      </c>
      <c r="ET605" s="1">
        <v>0.116739</v>
      </c>
      <c r="EU605" s="1">
        <v>0.1062</v>
      </c>
      <c r="EV605" s="1">
        <v>17353.7</v>
      </c>
      <c r="EW605" s="1">
        <v>18045.900000000001</v>
      </c>
      <c r="EX605" s="1">
        <v>23793.5</v>
      </c>
      <c r="EY605" s="1">
        <v>24965</v>
      </c>
      <c r="EZ605" s="1">
        <v>33651.1</v>
      </c>
      <c r="FA605" s="1">
        <v>35643.1</v>
      </c>
      <c r="FB605" s="1">
        <v>43400</v>
      </c>
      <c r="FC605" s="1">
        <v>46158.8</v>
      </c>
      <c r="FD605" s="1">
        <v>1.9363999999999999</v>
      </c>
      <c r="FE605" s="1">
        <v>1.77332</v>
      </c>
      <c r="FF605" s="1">
        <v>9.0096099999999998E-2</v>
      </c>
      <c r="FG605" s="1">
        <v>0</v>
      </c>
      <c r="FH605" s="1">
        <v>30.113099999999999</v>
      </c>
      <c r="FI605" s="1">
        <v>999.9</v>
      </c>
      <c r="FJ605" s="1">
        <v>41.8</v>
      </c>
      <c r="FK605" s="1">
        <v>41.6</v>
      </c>
      <c r="FL605" s="1">
        <v>34.1554</v>
      </c>
      <c r="FM605" s="1">
        <v>63.744300000000003</v>
      </c>
      <c r="FN605" s="1">
        <v>25.805299999999999</v>
      </c>
      <c r="FO605" s="1">
        <v>1</v>
      </c>
      <c r="FP605" s="1">
        <v>0.60277199999999997</v>
      </c>
      <c r="FQ605" s="1">
        <v>2.6052599999999999</v>
      </c>
      <c r="FR605" s="1">
        <v>20.299299999999999</v>
      </c>
      <c r="FS605" s="1">
        <v>5.2103999999999999</v>
      </c>
      <c r="FT605" s="1">
        <v>11.907400000000001</v>
      </c>
      <c r="FU605" s="1">
        <v>5.0024499999999996</v>
      </c>
      <c r="FV605" s="1">
        <v>3.2902</v>
      </c>
      <c r="FW605" s="1">
        <v>9999</v>
      </c>
      <c r="FX605" s="1">
        <v>9999</v>
      </c>
      <c r="FY605" s="1">
        <v>9999</v>
      </c>
      <c r="FZ605" s="1">
        <v>999.9</v>
      </c>
      <c r="GA605" s="1">
        <v>1.8597900000000001</v>
      </c>
      <c r="GB605" s="1">
        <v>1.8548500000000001</v>
      </c>
      <c r="GC605" s="1">
        <v>1.8579699999999999</v>
      </c>
      <c r="GD605" s="1">
        <v>1.85649</v>
      </c>
      <c r="GE605" s="1">
        <v>1.85517</v>
      </c>
      <c r="GF605" s="1">
        <v>1.85477</v>
      </c>
      <c r="GG605" s="1">
        <v>1.85364</v>
      </c>
      <c r="GH605" s="1">
        <v>1.8565400000000001</v>
      </c>
      <c r="GI605" s="1">
        <v>0</v>
      </c>
      <c r="GJ605" s="1">
        <v>0</v>
      </c>
      <c r="GK605" s="1">
        <v>0</v>
      </c>
      <c r="GL605" s="1">
        <v>0</v>
      </c>
      <c r="GM605" s="1" t="s">
        <v>355</v>
      </c>
      <c r="GN605" s="1" t="s">
        <v>356</v>
      </c>
      <c r="GO605" s="1" t="s">
        <v>357</v>
      </c>
      <c r="GP605" s="1" t="s">
        <v>357</v>
      </c>
      <c r="GQ605" s="1" t="s">
        <v>357</v>
      </c>
      <c r="GR605" s="1" t="s">
        <v>357</v>
      </c>
      <c r="GS605" s="1">
        <v>0</v>
      </c>
      <c r="GT605" s="1">
        <v>100</v>
      </c>
      <c r="GU605" s="1">
        <v>100</v>
      </c>
      <c r="GV605" s="1">
        <v>2.0409999999999999</v>
      </c>
      <c r="GW605" s="1">
        <v>1.29E-2</v>
      </c>
      <c r="GX605" s="1">
        <v>0.27761382284396391</v>
      </c>
      <c r="GY605" s="1">
        <v>3.0239061252787889E-3</v>
      </c>
      <c r="GZ605" s="1">
        <v>-1.398580452151984E-6</v>
      </c>
      <c r="HA605" s="1">
        <v>2.8030378366047371E-10</v>
      </c>
      <c r="HB605" s="1">
        <v>-7.1345895132161177E-2</v>
      </c>
      <c r="HC605" s="1">
        <v>1.0309082032153079E-2</v>
      </c>
      <c r="HD605" s="1">
        <v>-3.6321104004466529E-4</v>
      </c>
      <c r="HE605" s="1">
        <v>3.6129943689190391E-6</v>
      </c>
      <c r="HF605" s="1">
        <v>0</v>
      </c>
      <c r="HG605" s="1">
        <v>2134</v>
      </c>
      <c r="HH605" s="1">
        <v>3</v>
      </c>
      <c r="HI605" s="1">
        <v>46</v>
      </c>
      <c r="HJ605" s="1">
        <v>7.8</v>
      </c>
      <c r="HK605" s="1">
        <v>7.8</v>
      </c>
      <c r="HL605" s="1">
        <v>2.1057100000000002</v>
      </c>
      <c r="HM605" s="1">
        <v>2.3547400000000001</v>
      </c>
      <c r="HN605" s="1">
        <v>1.4978</v>
      </c>
      <c r="HO605" s="1">
        <v>2.3010299999999999</v>
      </c>
      <c r="HP605" s="1">
        <v>1.5478499999999999</v>
      </c>
      <c r="HQ605" s="1">
        <v>2.3840300000000001</v>
      </c>
      <c r="HR605" s="1">
        <v>43.5627</v>
      </c>
      <c r="HS605" s="1">
        <v>15.322800000000001</v>
      </c>
      <c r="HT605" s="1">
        <v>18</v>
      </c>
      <c r="HU605" s="1">
        <v>502.82299999999998</v>
      </c>
      <c r="HV605" s="1">
        <v>460.83100000000002</v>
      </c>
      <c r="HW605" s="1">
        <v>26.3948</v>
      </c>
      <c r="HX605" s="1">
        <v>34.458199999999998</v>
      </c>
      <c r="HY605" s="1">
        <v>29.998799999999999</v>
      </c>
      <c r="HZ605" s="1">
        <v>34.36</v>
      </c>
      <c r="IA605" s="1">
        <v>34.461799999999997</v>
      </c>
      <c r="IB605" s="1">
        <v>42.3249</v>
      </c>
      <c r="IC605" s="1">
        <v>28.347100000000001</v>
      </c>
      <c r="ID605" s="1">
        <v>0</v>
      </c>
      <c r="IE605" s="1">
        <v>26.4163</v>
      </c>
      <c r="IF605" s="1">
        <v>974.86500000000001</v>
      </c>
      <c r="IG605" s="1">
        <v>23.9467</v>
      </c>
      <c r="IH605" s="1">
        <v>100.34399999999999</v>
      </c>
      <c r="II605" s="1">
        <v>100.03100000000001</v>
      </c>
      <c r="IJ605" s="1" t="s">
        <v>1161</v>
      </c>
    </row>
    <row r="606" spans="1:244" ht="15.75" customHeight="1" x14ac:dyDescent="0.3">
      <c r="A606" s="1">
        <v>590</v>
      </c>
      <c r="B606" s="1">
        <v>1659809872.5999999</v>
      </c>
      <c r="C606" s="1">
        <v>13731.099999904631</v>
      </c>
      <c r="D606" s="1" t="s">
        <v>1518</v>
      </c>
      <c r="E606" s="1" t="s">
        <v>1519</v>
      </c>
      <c r="F606" s="1">
        <v>1</v>
      </c>
      <c r="G606" s="1" t="s">
        <v>346</v>
      </c>
      <c r="H606" s="1" t="s">
        <v>347</v>
      </c>
      <c r="I606" s="1" t="s">
        <v>348</v>
      </c>
      <c r="J606" s="1" t="s">
        <v>349</v>
      </c>
      <c r="K606" s="1" t="s">
        <v>350</v>
      </c>
      <c r="L606" s="1" t="s">
        <v>1154</v>
      </c>
      <c r="M606" s="1" t="s">
        <v>351</v>
      </c>
      <c r="N606" s="1">
        <v>1659809865.099999</v>
      </c>
      <c r="O606" s="1">
        <f t="shared" si="68"/>
        <v>2.9769728963373169E-3</v>
      </c>
      <c r="P606" s="1">
        <f t="shared" si="69"/>
        <v>2.9769728963373168</v>
      </c>
      <c r="Q606" s="1">
        <f t="shared" si="70"/>
        <v>17.668087541817627</v>
      </c>
      <c r="R606" s="1">
        <f t="shared" si="71"/>
        <v>843.61533333333341</v>
      </c>
      <c r="S606" s="1">
        <f t="shared" si="72"/>
        <v>624.87515354840684</v>
      </c>
      <c r="T606" s="1">
        <f t="shared" si="73"/>
        <v>61.793006938616543</v>
      </c>
      <c r="U606" s="1">
        <f t="shared" si="74"/>
        <v>83.423909320394657</v>
      </c>
      <c r="V606" s="1">
        <f t="shared" si="75"/>
        <v>0.14875055253899094</v>
      </c>
      <c r="W606" s="1">
        <f t="shared" si="76"/>
        <v>2.9081099786167641</v>
      </c>
      <c r="X606" s="1">
        <f t="shared" si="77"/>
        <v>0.14464922056202953</v>
      </c>
      <c r="Y606" s="1">
        <f t="shared" si="78"/>
        <v>9.076483227876464E-2</v>
      </c>
      <c r="Z606" s="1">
        <f t="shared" si="79"/>
        <v>321.51753659999997</v>
      </c>
      <c r="AA606" s="1">
        <f t="shared" si="80"/>
        <v>32.092016512621797</v>
      </c>
      <c r="AB606" s="1">
        <f t="shared" si="81"/>
        <v>31.57718666666667</v>
      </c>
      <c r="AC606" s="1">
        <f t="shared" si="82"/>
        <v>4.6619918922246271</v>
      </c>
      <c r="AD606" s="1">
        <f t="shared" si="83"/>
        <v>60.023605950590252</v>
      </c>
      <c r="AE606" s="1">
        <f t="shared" si="84"/>
        <v>2.7025862314199851</v>
      </c>
      <c r="AF606" s="1">
        <f t="shared" si="85"/>
        <v>4.5025389405039711</v>
      </c>
      <c r="AG606" s="1">
        <f t="shared" si="86"/>
        <v>1.959405660804642</v>
      </c>
      <c r="AH606" s="1">
        <f t="shared" si="87"/>
        <v>-131.28450472847567</v>
      </c>
      <c r="AI606" s="1">
        <f t="shared" si="88"/>
        <v>-95.884750951748231</v>
      </c>
      <c r="AJ606" s="1">
        <f t="shared" si="89"/>
        <v>-7.4239279506314357</v>
      </c>
      <c r="AK606" s="1">
        <f t="shared" si="90"/>
        <v>86.92435296914465</v>
      </c>
      <c r="AL606" s="1">
        <f t="shared" si="91"/>
        <v>50.550670696992526</v>
      </c>
      <c r="AM606" s="1">
        <f t="shared" si="92"/>
        <v>2.9479065811020844</v>
      </c>
      <c r="AN606" s="1">
        <f t="shared" si="93"/>
        <v>17.668087541817627</v>
      </c>
      <c r="AO606" s="1">
        <v>954.43720641170216</v>
      </c>
      <c r="AP606" s="1">
        <v>905.148503030303</v>
      </c>
      <c r="AQ606" s="1">
        <v>5.3771247522159156</v>
      </c>
      <c r="AR606" s="1">
        <v>65.640967639493695</v>
      </c>
      <c r="AS606" s="1">
        <f t="shared" si="94"/>
        <v>2.9769728963373168</v>
      </c>
      <c r="AT606" s="1">
        <v>23.895798293237739</v>
      </c>
      <c r="AU606" s="1">
        <v>27.35725604395606</v>
      </c>
      <c r="AV606" s="1">
        <v>1.831342380134148E-3</v>
      </c>
      <c r="AW606" s="1">
        <v>85.652691204129724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51552.260910102115</v>
      </c>
      <c r="BC606" s="1">
        <f t="shared" si="98"/>
        <v>2000.0060000000001</v>
      </c>
      <c r="BD606" s="1">
        <f t="shared" si="99"/>
        <v>1681.20534</v>
      </c>
      <c r="BE606" s="1">
        <f t="shared" si="100"/>
        <v>0.84060014819955531</v>
      </c>
      <c r="BF606" s="1">
        <f t="shared" si="101"/>
        <v>0.16075828602514192</v>
      </c>
      <c r="BG606" s="1">
        <v>6</v>
      </c>
      <c r="BH606" s="1">
        <v>0.5</v>
      </c>
      <c r="BI606" s="1" t="s">
        <v>352</v>
      </c>
      <c r="BJ606" s="1">
        <v>2</v>
      </c>
      <c r="BK606" s="1" t="b">
        <v>1</v>
      </c>
      <c r="BL606" s="1">
        <v>1659809865.099999</v>
      </c>
      <c r="BM606" s="1">
        <v>843.61533333333341</v>
      </c>
      <c r="BN606" s="1">
        <v>907.24346666666679</v>
      </c>
      <c r="BO606" s="1">
        <v>27.329613333333331</v>
      </c>
      <c r="BP606" s="1">
        <v>23.889720000000001</v>
      </c>
      <c r="BQ606" s="1">
        <v>841.61686666666685</v>
      </c>
      <c r="BR606" s="1">
        <v>27.31674666666666</v>
      </c>
      <c r="BS606" s="1">
        <v>500.13319999999999</v>
      </c>
      <c r="BT606" s="1">
        <v>98.788700000000006</v>
      </c>
      <c r="BU606" s="1">
        <v>9.9864519999999998E-2</v>
      </c>
      <c r="BV606" s="1">
        <v>30.96560666666667</v>
      </c>
      <c r="BW606" s="1">
        <v>31.57718666666667</v>
      </c>
      <c r="BX606" s="1">
        <v>999.89999999999986</v>
      </c>
      <c r="BY606" s="1">
        <v>0</v>
      </c>
      <c r="BZ606" s="1">
        <v>0</v>
      </c>
      <c r="CA606" s="1">
        <v>9999.41</v>
      </c>
      <c r="CB606" s="1">
        <v>0</v>
      </c>
      <c r="CC606" s="1">
        <v>808.16379999999992</v>
      </c>
      <c r="CD606" s="1">
        <v>-63.628019999999999</v>
      </c>
      <c r="CE606" s="1">
        <v>867.31953333333331</v>
      </c>
      <c r="CF606" s="1">
        <v>929.44793333333325</v>
      </c>
      <c r="CG606" s="1">
        <v>3.4398979999999999</v>
      </c>
      <c r="CH606" s="1">
        <v>907.24346666666679</v>
      </c>
      <c r="CI606" s="1">
        <v>23.889720000000001</v>
      </c>
      <c r="CJ606" s="1">
        <v>2.699857333333334</v>
      </c>
      <c r="CK606" s="1">
        <v>2.3600346666666669</v>
      </c>
      <c r="CL606" s="1">
        <v>22.28424</v>
      </c>
      <c r="CM606" s="1">
        <v>20.092126666666669</v>
      </c>
      <c r="CN606" s="1">
        <v>2000.0060000000001</v>
      </c>
      <c r="CO606" s="1">
        <v>0.97999659999999988</v>
      </c>
      <c r="CP606" s="1">
        <v>2.0003420000000001E-2</v>
      </c>
      <c r="CQ606" s="1">
        <v>0</v>
      </c>
      <c r="CR606" s="1">
        <v>2.5674000000000001</v>
      </c>
      <c r="CS606" s="1">
        <v>0</v>
      </c>
      <c r="CT606" s="1">
        <v>20776.646666666671</v>
      </c>
      <c r="CU606" s="1">
        <v>17412.366666666669</v>
      </c>
      <c r="CV606" s="1">
        <v>43.811999999999998</v>
      </c>
      <c r="CW606" s="1">
        <v>45</v>
      </c>
      <c r="CX606" s="1">
        <v>43.883266666666671</v>
      </c>
      <c r="CY606" s="1">
        <v>43.29546666666667</v>
      </c>
      <c r="CZ606" s="1">
        <v>43.75</v>
      </c>
      <c r="DA606" s="1">
        <v>1959.9960000000001</v>
      </c>
      <c r="DB606" s="1">
        <v>40.01</v>
      </c>
      <c r="DC606" s="1">
        <v>0</v>
      </c>
      <c r="DD606" s="1">
        <v>1659809871.9000001</v>
      </c>
      <c r="DE606" s="1">
        <v>0</v>
      </c>
      <c r="DF606" s="1">
        <v>1659809405.0999999</v>
      </c>
      <c r="DG606" s="1" t="s">
        <v>1159</v>
      </c>
      <c r="DH606" s="1">
        <v>1659809402.5999999</v>
      </c>
      <c r="DI606" s="1">
        <v>1659809405.0999999</v>
      </c>
      <c r="DJ606" s="1">
        <v>17</v>
      </c>
      <c r="DK606" s="1">
        <v>-0.01</v>
      </c>
      <c r="DL606" s="1">
        <v>-1E-3</v>
      </c>
      <c r="DM606" s="1">
        <v>1.2789999999999999</v>
      </c>
      <c r="DN606" s="1">
        <v>1.7000000000000001E-2</v>
      </c>
      <c r="DO606" s="1">
        <v>400</v>
      </c>
      <c r="DP606" s="1">
        <v>24</v>
      </c>
      <c r="DQ606" s="1">
        <v>0.2</v>
      </c>
      <c r="DR606" s="1">
        <v>0.03</v>
      </c>
      <c r="DS606" s="1">
        <v>18.5809527234473</v>
      </c>
      <c r="DT606" s="1">
        <v>-7.0731584610936347</v>
      </c>
      <c r="DU606" s="1">
        <v>0.51752452038246166</v>
      </c>
      <c r="DV606" s="1">
        <v>0</v>
      </c>
      <c r="DW606" s="1">
        <v>-63.697641463414641</v>
      </c>
      <c r="DX606" s="1">
        <v>2.0063811846689652</v>
      </c>
      <c r="DY606" s="1">
        <v>0.44904284003113121</v>
      </c>
      <c r="DZ606" s="1">
        <v>0</v>
      </c>
      <c r="EA606" s="1">
        <v>3.4409634146341461</v>
      </c>
      <c r="EB606" s="1">
        <v>9.5383275261267005E-3</v>
      </c>
      <c r="EC606" s="1">
        <v>1.1253029859695561E-2</v>
      </c>
      <c r="ED606" s="1">
        <v>1</v>
      </c>
      <c r="EE606" s="1">
        <v>1.959758590740033</v>
      </c>
      <c r="EF606" s="1">
        <v>-2.3898875965832501E-2</v>
      </c>
      <c r="EG606" s="1">
        <v>1.9609387872856032E-3</v>
      </c>
      <c r="EH606" s="1">
        <v>1</v>
      </c>
      <c r="EI606" s="1">
        <v>0.14802121552199191</v>
      </c>
      <c r="EJ606" s="1">
        <v>8.2967029934035569E-3</v>
      </c>
      <c r="EK606" s="1">
        <v>7.7795448344417225E-4</v>
      </c>
      <c r="EL606" s="1">
        <v>1</v>
      </c>
      <c r="EM606" s="1">
        <v>3</v>
      </c>
      <c r="EN606" s="1">
        <v>6</v>
      </c>
      <c r="EO606" s="1" t="s">
        <v>1160</v>
      </c>
      <c r="EP606" s="1">
        <v>2.9403700000000002</v>
      </c>
      <c r="EQ606" s="1">
        <v>2.8013699999999999</v>
      </c>
      <c r="ER606" s="1">
        <v>0.15187899999999999</v>
      </c>
      <c r="ES606" s="1">
        <v>0.15875</v>
      </c>
      <c r="ET606" s="1">
        <v>0.116747</v>
      </c>
      <c r="EU606" s="1">
        <v>0.106199</v>
      </c>
      <c r="EV606" s="1">
        <v>17341.900000000001</v>
      </c>
      <c r="EW606" s="1">
        <v>18034.400000000001</v>
      </c>
      <c r="EX606" s="1">
        <v>23793.7</v>
      </c>
      <c r="EY606" s="1">
        <v>24965</v>
      </c>
      <c r="EZ606" s="1">
        <v>33651.1</v>
      </c>
      <c r="FA606" s="1">
        <v>35643.199999999997</v>
      </c>
      <c r="FB606" s="1">
        <v>43400.4</v>
      </c>
      <c r="FC606" s="1">
        <v>46158.8</v>
      </c>
      <c r="FD606" s="1">
        <v>1.93668</v>
      </c>
      <c r="FE606" s="1">
        <v>1.77315</v>
      </c>
      <c r="FF606" s="1">
        <v>9.0077500000000005E-2</v>
      </c>
      <c r="FG606" s="1">
        <v>0</v>
      </c>
      <c r="FH606" s="1">
        <v>30.113099999999999</v>
      </c>
      <c r="FI606" s="1">
        <v>999.9</v>
      </c>
      <c r="FJ606" s="1">
        <v>41.8</v>
      </c>
      <c r="FK606" s="1">
        <v>41.6</v>
      </c>
      <c r="FL606" s="1">
        <v>34.1524</v>
      </c>
      <c r="FM606" s="1">
        <v>63.464300000000001</v>
      </c>
      <c r="FN606" s="1">
        <v>26.622599999999998</v>
      </c>
      <c r="FO606" s="1">
        <v>1</v>
      </c>
      <c r="FP606" s="1">
        <v>0.60260899999999995</v>
      </c>
      <c r="FQ606" s="1">
        <v>2.6112099999999998</v>
      </c>
      <c r="FR606" s="1">
        <v>20.299199999999999</v>
      </c>
      <c r="FS606" s="1">
        <v>5.2100999999999997</v>
      </c>
      <c r="FT606" s="1">
        <v>11.907500000000001</v>
      </c>
      <c r="FU606" s="1">
        <v>5.0026999999999999</v>
      </c>
      <c r="FV606" s="1">
        <v>3.2901500000000001</v>
      </c>
      <c r="FW606" s="1">
        <v>9999</v>
      </c>
      <c r="FX606" s="1">
        <v>9999</v>
      </c>
      <c r="FY606" s="1">
        <v>9999</v>
      </c>
      <c r="FZ606" s="1">
        <v>999.9</v>
      </c>
      <c r="GA606" s="1">
        <v>1.8597999999999999</v>
      </c>
      <c r="GB606" s="1">
        <v>1.85484</v>
      </c>
      <c r="GC606" s="1">
        <v>1.8579699999999999</v>
      </c>
      <c r="GD606" s="1">
        <v>1.85649</v>
      </c>
      <c r="GE606" s="1">
        <v>1.85517</v>
      </c>
      <c r="GF606" s="1">
        <v>1.85477</v>
      </c>
      <c r="GG606" s="1">
        <v>1.85364</v>
      </c>
      <c r="GH606" s="1">
        <v>1.8565400000000001</v>
      </c>
      <c r="GI606" s="1">
        <v>0</v>
      </c>
      <c r="GJ606" s="1">
        <v>0</v>
      </c>
      <c r="GK606" s="1">
        <v>0</v>
      </c>
      <c r="GL606" s="1">
        <v>0</v>
      </c>
      <c r="GM606" s="1" t="s">
        <v>355</v>
      </c>
      <c r="GN606" s="1" t="s">
        <v>356</v>
      </c>
      <c r="GO606" s="1" t="s">
        <v>357</v>
      </c>
      <c r="GP606" s="1" t="s">
        <v>357</v>
      </c>
      <c r="GQ606" s="1" t="s">
        <v>357</v>
      </c>
      <c r="GR606" s="1" t="s">
        <v>357</v>
      </c>
      <c r="GS606" s="1">
        <v>0</v>
      </c>
      <c r="GT606" s="1">
        <v>100</v>
      </c>
      <c r="GU606" s="1">
        <v>100</v>
      </c>
      <c r="GV606" s="1">
        <v>2.048</v>
      </c>
      <c r="GW606" s="1">
        <v>1.29E-2</v>
      </c>
      <c r="GX606" s="1">
        <v>0.27761382284396391</v>
      </c>
      <c r="GY606" s="1">
        <v>3.0239061252787889E-3</v>
      </c>
      <c r="GZ606" s="1">
        <v>-1.398580452151984E-6</v>
      </c>
      <c r="HA606" s="1">
        <v>2.8030378366047371E-10</v>
      </c>
      <c r="HB606" s="1">
        <v>-7.1345895132161177E-2</v>
      </c>
      <c r="HC606" s="1">
        <v>1.0309082032153079E-2</v>
      </c>
      <c r="HD606" s="1">
        <v>-3.6321104004466529E-4</v>
      </c>
      <c r="HE606" s="1">
        <v>3.6129943689190391E-6</v>
      </c>
      <c r="HF606" s="1">
        <v>0</v>
      </c>
      <c r="HG606" s="1">
        <v>2134</v>
      </c>
      <c r="HH606" s="1">
        <v>3</v>
      </c>
      <c r="HI606" s="1">
        <v>46</v>
      </c>
      <c r="HJ606" s="1">
        <v>7.8</v>
      </c>
      <c r="HK606" s="1">
        <v>7.8</v>
      </c>
      <c r="HL606" s="1">
        <v>2.1215799999999998</v>
      </c>
      <c r="HM606" s="1">
        <v>2.35107</v>
      </c>
      <c r="HN606" s="1">
        <v>1.4978</v>
      </c>
      <c r="HO606" s="1">
        <v>2.3010299999999999</v>
      </c>
      <c r="HP606" s="1">
        <v>1.5478499999999999</v>
      </c>
      <c r="HQ606" s="1">
        <v>2.2863799999999999</v>
      </c>
      <c r="HR606" s="1">
        <v>43.535400000000003</v>
      </c>
      <c r="HS606" s="1">
        <v>15.305300000000001</v>
      </c>
      <c r="HT606" s="1">
        <v>18</v>
      </c>
      <c r="HU606" s="1">
        <v>502.97800000000001</v>
      </c>
      <c r="HV606" s="1">
        <v>460.70499999999998</v>
      </c>
      <c r="HW606" s="1">
        <v>26.404399999999999</v>
      </c>
      <c r="HX606" s="1">
        <v>34.456099999999999</v>
      </c>
      <c r="HY606" s="1">
        <v>29.998899999999999</v>
      </c>
      <c r="HZ606" s="1">
        <v>34.357999999999997</v>
      </c>
      <c r="IA606" s="1">
        <v>34.459800000000001</v>
      </c>
      <c r="IB606" s="1">
        <v>42.469200000000001</v>
      </c>
      <c r="IC606" s="1">
        <v>28.347100000000001</v>
      </c>
      <c r="ID606" s="1">
        <v>0</v>
      </c>
      <c r="IE606" s="1">
        <v>26.4163</v>
      </c>
      <c r="IF606" s="1">
        <v>974.86500000000001</v>
      </c>
      <c r="IG606" s="1">
        <v>23.9467</v>
      </c>
      <c r="IH606" s="1">
        <v>100.345</v>
      </c>
      <c r="II606" s="1">
        <v>100.03100000000001</v>
      </c>
      <c r="IJ606" s="1" t="s">
        <v>1161</v>
      </c>
    </row>
    <row r="607" spans="1:244" ht="15.75" customHeight="1" x14ac:dyDescent="0.3">
      <c r="A607" s="1">
        <v>591</v>
      </c>
      <c r="B607" s="1">
        <v>1659809873.5999999</v>
      </c>
      <c r="C607" s="1">
        <v>13732.099999904631</v>
      </c>
      <c r="D607" s="1" t="s">
        <v>1520</v>
      </c>
      <c r="E607" s="1" t="s">
        <v>1521</v>
      </c>
      <c r="F607" s="1">
        <v>1</v>
      </c>
      <c r="G607" s="1" t="s">
        <v>346</v>
      </c>
      <c r="H607" s="1" t="s">
        <v>347</v>
      </c>
      <c r="I607" s="1" t="s">
        <v>348</v>
      </c>
      <c r="J607" s="1" t="s">
        <v>349</v>
      </c>
      <c r="K607" s="1" t="s">
        <v>350</v>
      </c>
      <c r="L607" s="1" t="s">
        <v>1154</v>
      </c>
      <c r="M607" s="1" t="s">
        <v>351</v>
      </c>
      <c r="N607" s="1">
        <v>1659809865.5999999</v>
      </c>
      <c r="O607" s="1">
        <f t="shared" si="68"/>
        <v>2.9780903002215903E-3</v>
      </c>
      <c r="P607" s="1">
        <f t="shared" si="69"/>
        <v>2.9780903002215902</v>
      </c>
      <c r="Q607" s="1">
        <f t="shared" si="70"/>
        <v>17.631226761100319</v>
      </c>
      <c r="R607" s="1">
        <f t="shared" si="71"/>
        <v>846.23856249999994</v>
      </c>
      <c r="S607" s="1">
        <f t="shared" si="72"/>
        <v>627.90403312053286</v>
      </c>
      <c r="T607" s="1">
        <f t="shared" si="73"/>
        <v>62.092558296642721</v>
      </c>
      <c r="U607" s="1">
        <f t="shared" si="74"/>
        <v>83.683356855922256</v>
      </c>
      <c r="V607" s="1">
        <f t="shared" si="75"/>
        <v>0.14882138732542688</v>
      </c>
      <c r="W607" s="1">
        <f t="shared" si="76"/>
        <v>2.9079938906839637</v>
      </c>
      <c r="X607" s="1">
        <f t="shared" si="77"/>
        <v>0.14471604735091242</v>
      </c>
      <c r="Y607" s="1">
        <f t="shared" si="78"/>
        <v>9.0806945195656935E-2</v>
      </c>
      <c r="Z607" s="1">
        <f t="shared" si="79"/>
        <v>321.5171775</v>
      </c>
      <c r="AA607" s="1">
        <f t="shared" si="80"/>
        <v>32.092026211625161</v>
      </c>
      <c r="AB607" s="1">
        <f t="shared" si="81"/>
        <v>31.5772625</v>
      </c>
      <c r="AC607" s="1">
        <f t="shared" si="82"/>
        <v>4.6620119646441127</v>
      </c>
      <c r="AD607" s="1">
        <f t="shared" si="83"/>
        <v>60.026949818516094</v>
      </c>
      <c r="AE607" s="1">
        <f t="shared" si="84"/>
        <v>2.7027771888054808</v>
      </c>
      <c r="AF607" s="1">
        <f t="shared" si="85"/>
        <v>4.5026062409917316</v>
      </c>
      <c r="AG607" s="1">
        <f t="shared" si="86"/>
        <v>1.9592347758386319</v>
      </c>
      <c r="AH607" s="1">
        <f t="shared" si="87"/>
        <v>-131.33378223977212</v>
      </c>
      <c r="AI607" s="1">
        <f t="shared" si="88"/>
        <v>-95.851723871824973</v>
      </c>
      <c r="AJ607" s="1">
        <f t="shared" si="89"/>
        <v>-7.4216794334985723</v>
      </c>
      <c r="AK607" s="1">
        <f t="shared" si="90"/>
        <v>86.909991954904328</v>
      </c>
      <c r="AL607" s="1">
        <f t="shared" si="91"/>
        <v>50.463580630994102</v>
      </c>
      <c r="AM607" s="1">
        <f t="shared" si="92"/>
        <v>2.9493076499183588</v>
      </c>
      <c r="AN607" s="1">
        <f t="shared" si="93"/>
        <v>17.631226761100319</v>
      </c>
      <c r="AO607" s="1">
        <v>959.59060396019925</v>
      </c>
      <c r="AP607" s="1">
        <v>910.48503030303027</v>
      </c>
      <c r="AQ607" s="1">
        <v>5.3502747337369767</v>
      </c>
      <c r="AR607" s="1">
        <v>65.640967639493695</v>
      </c>
      <c r="AS607" s="1">
        <f t="shared" si="94"/>
        <v>2.9780903002215902</v>
      </c>
      <c r="AT607" s="1">
        <v>23.895320318432479</v>
      </c>
      <c r="AU607" s="1">
        <v>27.360101098901112</v>
      </c>
      <c r="AV607" s="1">
        <v>1.526719451153977E-3</v>
      </c>
      <c r="AW607" s="1">
        <v>85.652691204129724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51548.931687529861</v>
      </c>
      <c r="BC607" s="1">
        <f t="shared" si="98"/>
        <v>2000.0037500000001</v>
      </c>
      <c r="BD607" s="1">
        <f t="shared" si="99"/>
        <v>1681.2034500000002</v>
      </c>
      <c r="BE607" s="1">
        <f t="shared" si="100"/>
        <v>0.8406001488747209</v>
      </c>
      <c r="BF607" s="1">
        <f t="shared" si="101"/>
        <v>0.16075828732821126</v>
      </c>
      <c r="BG607" s="1">
        <v>6</v>
      </c>
      <c r="BH607" s="1">
        <v>0.5</v>
      </c>
      <c r="BI607" s="1" t="s">
        <v>352</v>
      </c>
      <c r="BJ607" s="1">
        <v>2</v>
      </c>
      <c r="BK607" s="1" t="b">
        <v>1</v>
      </c>
      <c r="BL607" s="1">
        <v>1659809865.5999999</v>
      </c>
      <c r="BM607" s="1">
        <v>846.23856249999994</v>
      </c>
      <c r="BN607" s="1">
        <v>909.77274999999997</v>
      </c>
      <c r="BO607" s="1">
        <v>27.331531250000001</v>
      </c>
      <c r="BP607" s="1">
        <v>23.890018749999999</v>
      </c>
      <c r="BQ607" s="1">
        <v>844.23681250000004</v>
      </c>
      <c r="BR607" s="1">
        <v>27.318662499999999</v>
      </c>
      <c r="BS607" s="1">
        <v>500.1345</v>
      </c>
      <c r="BT607" s="1">
        <v>98.788718750000001</v>
      </c>
      <c r="BU607" s="1">
        <v>9.9893237500000009E-2</v>
      </c>
      <c r="BV607" s="1">
        <v>30.965868749999998</v>
      </c>
      <c r="BW607" s="1">
        <v>31.5772625</v>
      </c>
      <c r="BX607" s="1">
        <v>999.9</v>
      </c>
      <c r="BY607" s="1">
        <v>0</v>
      </c>
      <c r="BZ607" s="1">
        <v>0</v>
      </c>
      <c r="CA607" s="1">
        <v>9998.7437500000015</v>
      </c>
      <c r="CB607" s="1">
        <v>0</v>
      </c>
      <c r="CC607" s="1">
        <v>882.98918749999996</v>
      </c>
      <c r="CD607" s="1">
        <v>-63.534100000000002</v>
      </c>
      <c r="CE607" s="1">
        <v>870.01818750000007</v>
      </c>
      <c r="CF607" s="1">
        <v>932.03943750000008</v>
      </c>
      <c r="CG607" s="1">
        <v>3.4415174999999998</v>
      </c>
      <c r="CH607" s="1">
        <v>909.77274999999997</v>
      </c>
      <c r="CI607" s="1">
        <v>23.890018749999999</v>
      </c>
      <c r="CJ607" s="1">
        <v>2.700046875</v>
      </c>
      <c r="CK607" s="1">
        <v>2.3600643749999999</v>
      </c>
      <c r="CL607" s="1">
        <v>22.285393750000001</v>
      </c>
      <c r="CM607" s="1">
        <v>20.092331250000001</v>
      </c>
      <c r="CN607" s="1">
        <v>2000.0037500000001</v>
      </c>
      <c r="CO607" s="1">
        <v>0.9799965625</v>
      </c>
      <c r="CP607" s="1">
        <v>2.0003456249999999E-2</v>
      </c>
      <c r="CQ607" s="1">
        <v>0</v>
      </c>
      <c r="CR607" s="1">
        <v>2.5740625000000001</v>
      </c>
      <c r="CS607" s="1">
        <v>0</v>
      </c>
      <c r="CT607" s="1">
        <v>20779.15625</v>
      </c>
      <c r="CU607" s="1">
        <v>17412.34375</v>
      </c>
      <c r="CV607" s="1">
        <v>43.811999999999998</v>
      </c>
      <c r="CW607" s="1">
        <v>45</v>
      </c>
      <c r="CX607" s="1">
        <v>43.882750000000001</v>
      </c>
      <c r="CY607" s="1">
        <v>43.292624999999987</v>
      </c>
      <c r="CZ607" s="1">
        <v>43.746062500000001</v>
      </c>
      <c r="DA607" s="1">
        <v>1959.9937500000001</v>
      </c>
      <c r="DB607" s="1">
        <v>40.01</v>
      </c>
      <c r="DC607" s="1">
        <v>0</v>
      </c>
      <c r="DD607" s="1">
        <v>1659809873.0999999</v>
      </c>
      <c r="DE607" s="1">
        <v>0</v>
      </c>
      <c r="DF607" s="1">
        <v>1659809405.0999999</v>
      </c>
      <c r="DG607" s="1" t="s">
        <v>1159</v>
      </c>
      <c r="DH607" s="1">
        <v>1659809402.5999999</v>
      </c>
      <c r="DI607" s="1">
        <v>1659809405.0999999</v>
      </c>
      <c r="DJ607" s="1">
        <v>17</v>
      </c>
      <c r="DK607" s="1">
        <v>-0.01</v>
      </c>
      <c r="DL607" s="1">
        <v>-1E-3</v>
      </c>
      <c r="DM607" s="1">
        <v>1.2789999999999999</v>
      </c>
      <c r="DN607" s="1">
        <v>1.7000000000000001E-2</v>
      </c>
      <c r="DO607" s="1">
        <v>400</v>
      </c>
      <c r="DP607" s="1">
        <v>24</v>
      </c>
      <c r="DQ607" s="1">
        <v>0.2</v>
      </c>
      <c r="DR607" s="1">
        <v>0.03</v>
      </c>
      <c r="DS607" s="1">
        <v>18.43912036917067</v>
      </c>
      <c r="DT607" s="1">
        <v>-6.9464216696277354</v>
      </c>
      <c r="DU607" s="1">
        <v>0.52520062863952721</v>
      </c>
      <c r="DV607" s="1">
        <v>0</v>
      </c>
      <c r="DW607" s="1">
        <v>-63.614934999999988</v>
      </c>
      <c r="DX607" s="1">
        <v>4.3307729831144197</v>
      </c>
      <c r="DY607" s="1">
        <v>0.58437344547386794</v>
      </c>
      <c r="DZ607" s="1">
        <v>0</v>
      </c>
      <c r="EA607" s="1">
        <v>3.4424207499999988</v>
      </c>
      <c r="EB607" s="1">
        <v>4.3650393996248101E-2</v>
      </c>
      <c r="EC607" s="1">
        <v>1.288514093588033E-2</v>
      </c>
      <c r="ED607" s="1">
        <v>1</v>
      </c>
      <c r="EE607" s="1">
        <v>1.959378040786856</v>
      </c>
      <c r="EF607" s="1">
        <v>-2.608677186515701E-2</v>
      </c>
      <c r="EG607" s="1">
        <v>2.1039707729704209E-3</v>
      </c>
      <c r="EH607" s="1">
        <v>1</v>
      </c>
      <c r="EI607" s="1">
        <v>0.14816158135586061</v>
      </c>
      <c r="EJ607" s="1">
        <v>8.2467466255406185E-3</v>
      </c>
      <c r="EK607" s="1">
        <v>7.8518348576391342E-4</v>
      </c>
      <c r="EL607" s="1">
        <v>1</v>
      </c>
      <c r="EM607" s="1">
        <v>3</v>
      </c>
      <c r="EN607" s="1">
        <v>6</v>
      </c>
      <c r="EO607" s="1" t="s">
        <v>1160</v>
      </c>
      <c r="EP607" s="1">
        <v>2.9402900000000001</v>
      </c>
      <c r="EQ607" s="1">
        <v>2.80145</v>
      </c>
      <c r="ER607" s="1">
        <v>0.15245800000000001</v>
      </c>
      <c r="ES607" s="1">
        <v>0.159275</v>
      </c>
      <c r="ET607" s="1">
        <v>0.116759</v>
      </c>
      <c r="EU607" s="1">
        <v>0.106196</v>
      </c>
      <c r="EV607" s="1">
        <v>17330.2</v>
      </c>
      <c r="EW607" s="1">
        <v>18023.099999999999</v>
      </c>
      <c r="EX607" s="1">
        <v>23793.9</v>
      </c>
      <c r="EY607" s="1">
        <v>24964.9</v>
      </c>
      <c r="EZ607" s="1">
        <v>33650.9</v>
      </c>
      <c r="FA607" s="1">
        <v>35643.199999999997</v>
      </c>
      <c r="FB607" s="1">
        <v>43400.6</v>
      </c>
      <c r="FC607" s="1">
        <v>46158.6</v>
      </c>
      <c r="FD607" s="1">
        <v>1.9365699999999999</v>
      </c>
      <c r="FE607" s="1">
        <v>1.77318</v>
      </c>
      <c r="FF607" s="1">
        <v>9.0226500000000001E-2</v>
      </c>
      <c r="FG607" s="1">
        <v>0</v>
      </c>
      <c r="FH607" s="1">
        <v>30.113099999999999</v>
      </c>
      <c r="FI607" s="1">
        <v>999.9</v>
      </c>
      <c r="FJ607" s="1">
        <v>41.8</v>
      </c>
      <c r="FK607" s="1">
        <v>41.6</v>
      </c>
      <c r="FL607" s="1">
        <v>34.148800000000001</v>
      </c>
      <c r="FM607" s="1">
        <v>63.5443</v>
      </c>
      <c r="FN607" s="1">
        <v>26.578499999999998</v>
      </c>
      <c r="FO607" s="1">
        <v>1</v>
      </c>
      <c r="FP607" s="1">
        <v>0.602464</v>
      </c>
      <c r="FQ607" s="1">
        <v>2.6237300000000001</v>
      </c>
      <c r="FR607" s="1">
        <v>20.298999999999999</v>
      </c>
      <c r="FS607" s="1">
        <v>5.2102500000000003</v>
      </c>
      <c r="FT607" s="1">
        <v>11.9077</v>
      </c>
      <c r="FU607" s="1">
        <v>5.0026999999999999</v>
      </c>
      <c r="FV607" s="1">
        <v>3.2902300000000002</v>
      </c>
      <c r="FW607" s="1">
        <v>9999</v>
      </c>
      <c r="FX607" s="1">
        <v>9999</v>
      </c>
      <c r="FY607" s="1">
        <v>9999</v>
      </c>
      <c r="FZ607" s="1">
        <v>999.9</v>
      </c>
      <c r="GA607" s="1">
        <v>1.8597900000000001</v>
      </c>
      <c r="GB607" s="1">
        <v>1.85484</v>
      </c>
      <c r="GC607" s="1">
        <v>1.85799</v>
      </c>
      <c r="GD607" s="1">
        <v>1.8565</v>
      </c>
      <c r="GE607" s="1">
        <v>1.8551800000000001</v>
      </c>
      <c r="GF607" s="1">
        <v>1.85477</v>
      </c>
      <c r="GG607" s="1">
        <v>1.85364</v>
      </c>
      <c r="GH607" s="1">
        <v>1.8565499999999999</v>
      </c>
      <c r="GI607" s="1">
        <v>0</v>
      </c>
      <c r="GJ607" s="1">
        <v>0</v>
      </c>
      <c r="GK607" s="1">
        <v>0</v>
      </c>
      <c r="GL607" s="1">
        <v>0</v>
      </c>
      <c r="GM607" s="1" t="s">
        <v>355</v>
      </c>
      <c r="GN607" s="1" t="s">
        <v>356</v>
      </c>
      <c r="GO607" s="1" t="s">
        <v>357</v>
      </c>
      <c r="GP607" s="1" t="s">
        <v>357</v>
      </c>
      <c r="GQ607" s="1" t="s">
        <v>357</v>
      </c>
      <c r="GR607" s="1" t="s">
        <v>357</v>
      </c>
      <c r="GS607" s="1">
        <v>0</v>
      </c>
      <c r="GT607" s="1">
        <v>100</v>
      </c>
      <c r="GU607" s="1">
        <v>100</v>
      </c>
      <c r="GV607" s="1">
        <v>2.0539999999999998</v>
      </c>
      <c r="GW607" s="1">
        <v>1.2800000000000001E-2</v>
      </c>
      <c r="GX607" s="1">
        <v>0.27761382284396391</v>
      </c>
      <c r="GY607" s="1">
        <v>3.0239061252787889E-3</v>
      </c>
      <c r="GZ607" s="1">
        <v>-1.398580452151984E-6</v>
      </c>
      <c r="HA607" s="1">
        <v>2.8030378366047371E-10</v>
      </c>
      <c r="HB607" s="1">
        <v>-7.1345895132161177E-2</v>
      </c>
      <c r="HC607" s="1">
        <v>1.0309082032153079E-2</v>
      </c>
      <c r="HD607" s="1">
        <v>-3.6321104004466529E-4</v>
      </c>
      <c r="HE607" s="1">
        <v>3.6129943689190391E-6</v>
      </c>
      <c r="HF607" s="1">
        <v>0</v>
      </c>
      <c r="HG607" s="1">
        <v>2134</v>
      </c>
      <c r="HH607" s="1">
        <v>3</v>
      </c>
      <c r="HI607" s="1">
        <v>46</v>
      </c>
      <c r="HJ607" s="1">
        <v>7.8</v>
      </c>
      <c r="HK607" s="1">
        <v>7.8</v>
      </c>
      <c r="HL607" s="1">
        <v>2.1240199999999998</v>
      </c>
      <c r="HM607" s="1">
        <v>2.33643</v>
      </c>
      <c r="HN607" s="1">
        <v>1.4978</v>
      </c>
      <c r="HO607" s="1">
        <v>2.3010299999999999</v>
      </c>
      <c r="HP607" s="1">
        <v>1.5478499999999999</v>
      </c>
      <c r="HQ607" s="1">
        <v>2.36938</v>
      </c>
      <c r="HR607" s="1">
        <v>43.535400000000003</v>
      </c>
      <c r="HS607" s="1">
        <v>15.3141</v>
      </c>
      <c r="HT607" s="1">
        <v>18</v>
      </c>
      <c r="HU607" s="1">
        <v>502.90899999999999</v>
      </c>
      <c r="HV607" s="1">
        <v>460.71300000000002</v>
      </c>
      <c r="HW607" s="1">
        <v>26.4102</v>
      </c>
      <c r="HX607" s="1">
        <v>34.454999999999998</v>
      </c>
      <c r="HY607" s="1">
        <v>29.998999999999999</v>
      </c>
      <c r="HZ607" s="1">
        <v>34.356900000000003</v>
      </c>
      <c r="IA607" s="1">
        <v>34.4587</v>
      </c>
      <c r="IB607" s="1">
        <v>42.709099999999999</v>
      </c>
      <c r="IC607" s="1">
        <v>28.347100000000001</v>
      </c>
      <c r="ID607" s="1">
        <v>0</v>
      </c>
      <c r="IE607" s="1">
        <v>26.439299999999999</v>
      </c>
      <c r="IF607" s="1">
        <v>984.88499999999999</v>
      </c>
      <c r="IG607" s="1">
        <v>23.9467</v>
      </c>
      <c r="IH607" s="1">
        <v>100.345</v>
      </c>
      <c r="II607" s="1">
        <v>100.03100000000001</v>
      </c>
      <c r="IJ607" s="1" t="s">
        <v>1161</v>
      </c>
    </row>
    <row r="608" spans="1:244" ht="15.75" customHeight="1" x14ac:dyDescent="0.3">
      <c r="A608" s="1">
        <v>592</v>
      </c>
      <c r="B608" s="1">
        <v>1659809874.5999999</v>
      </c>
      <c r="C608" s="1">
        <v>13733.099999904631</v>
      </c>
      <c r="D608" s="1" t="s">
        <v>1522</v>
      </c>
      <c r="E608" s="1" t="s">
        <v>1523</v>
      </c>
      <c r="F608" s="1">
        <v>1</v>
      </c>
      <c r="G608" s="1" t="s">
        <v>346</v>
      </c>
      <c r="H608" s="1" t="s">
        <v>347</v>
      </c>
      <c r="I608" s="1" t="s">
        <v>348</v>
      </c>
      <c r="J608" s="1" t="s">
        <v>349</v>
      </c>
      <c r="K608" s="1" t="s">
        <v>350</v>
      </c>
      <c r="L608" s="1" t="s">
        <v>1154</v>
      </c>
      <c r="M608" s="1" t="s">
        <v>351</v>
      </c>
      <c r="N608" s="1">
        <v>1659809867.099999</v>
      </c>
      <c r="O608" s="1">
        <f t="shared" si="68"/>
        <v>2.97863842985454E-3</v>
      </c>
      <c r="P608" s="1">
        <f t="shared" si="69"/>
        <v>2.9786384298545401</v>
      </c>
      <c r="Q608" s="1">
        <f t="shared" si="70"/>
        <v>17.644818542806767</v>
      </c>
      <c r="R608" s="1">
        <f t="shared" si="71"/>
        <v>854.09926666666661</v>
      </c>
      <c r="S608" s="1">
        <f t="shared" si="72"/>
        <v>635.44510582025612</v>
      </c>
      <c r="T608" s="1">
        <f t="shared" si="73"/>
        <v>62.838250143414321</v>
      </c>
      <c r="U608" s="1">
        <f t="shared" si="74"/>
        <v>84.4606447898082</v>
      </c>
      <c r="V608" s="1">
        <f t="shared" si="75"/>
        <v>0.14888221736415455</v>
      </c>
      <c r="W608" s="1">
        <f t="shared" si="76"/>
        <v>2.9079052882403529</v>
      </c>
      <c r="X608" s="1">
        <f t="shared" si="77"/>
        <v>0.14477344904503017</v>
      </c>
      <c r="Y608" s="1">
        <f t="shared" si="78"/>
        <v>9.0843117374706087E-2</v>
      </c>
      <c r="Z608" s="1">
        <f t="shared" si="79"/>
        <v>321.51551499999994</v>
      </c>
      <c r="AA608" s="1">
        <f t="shared" si="80"/>
        <v>32.091749788570091</v>
      </c>
      <c r="AB608" s="1">
        <f t="shared" si="81"/>
        <v>31.57772666666666</v>
      </c>
      <c r="AC608" s="1">
        <f t="shared" si="82"/>
        <v>4.6621348271374385</v>
      </c>
      <c r="AD608" s="1">
        <f t="shared" si="83"/>
        <v>60.039635612723487</v>
      </c>
      <c r="AE608" s="1">
        <f t="shared" si="84"/>
        <v>2.7033244185791792</v>
      </c>
      <c r="AF608" s="1">
        <f t="shared" si="85"/>
        <v>4.5025663313757613</v>
      </c>
      <c r="AG608" s="1">
        <f t="shared" si="86"/>
        <v>1.9588104085582594</v>
      </c>
      <c r="AH608" s="1">
        <f t="shared" si="87"/>
        <v>-131.3579547565852</v>
      </c>
      <c r="AI608" s="1">
        <f t="shared" si="88"/>
        <v>-95.945936098428533</v>
      </c>
      <c r="AJ608" s="1">
        <f t="shared" si="89"/>
        <v>-7.4292118489174896</v>
      </c>
      <c r="AK608" s="1">
        <f t="shared" si="90"/>
        <v>86.782412296068728</v>
      </c>
      <c r="AL608" s="1">
        <f t="shared" si="91"/>
        <v>50.287951253809325</v>
      </c>
      <c r="AM608" s="1">
        <f t="shared" si="92"/>
        <v>2.9504477462529093</v>
      </c>
      <c r="AN608" s="1">
        <f t="shared" si="93"/>
        <v>17.644818542806767</v>
      </c>
      <c r="AO608" s="1">
        <v>964.69545874253038</v>
      </c>
      <c r="AP608" s="1">
        <v>915.75724848484845</v>
      </c>
      <c r="AQ608" s="1">
        <v>5.3143527764664498</v>
      </c>
      <c r="AR608" s="1">
        <v>65.640967639493695</v>
      </c>
      <c r="AS608" s="1">
        <f t="shared" si="94"/>
        <v>2.9786384298545401</v>
      </c>
      <c r="AT608" s="1">
        <v>23.895438838989481</v>
      </c>
      <c r="AU608" s="1">
        <v>27.362985714285731</v>
      </c>
      <c r="AV608" s="1">
        <v>1.207896790509211E-3</v>
      </c>
      <c r="AW608" s="1">
        <v>85.652691204129724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51546.449343229295</v>
      </c>
      <c r="BC608" s="1">
        <f t="shared" si="98"/>
        <v>1999.9933333333331</v>
      </c>
      <c r="BD608" s="1">
        <f t="shared" si="99"/>
        <v>1681.1946999999998</v>
      </c>
      <c r="BE608" s="1">
        <f t="shared" si="100"/>
        <v>0.84060015200050664</v>
      </c>
      <c r="BF608" s="1">
        <f t="shared" si="101"/>
        <v>0.16075829336097786</v>
      </c>
      <c r="BG608" s="1">
        <v>6</v>
      </c>
      <c r="BH608" s="1">
        <v>0.5</v>
      </c>
      <c r="BI608" s="1" t="s">
        <v>352</v>
      </c>
      <c r="BJ608" s="1">
        <v>2</v>
      </c>
      <c r="BK608" s="1" t="b">
        <v>1</v>
      </c>
      <c r="BL608" s="1">
        <v>1659809867.099999</v>
      </c>
      <c r="BM608" s="1">
        <v>854.09926666666661</v>
      </c>
      <c r="BN608" s="1">
        <v>917.45180000000005</v>
      </c>
      <c r="BO608" s="1">
        <v>27.33708</v>
      </c>
      <c r="BP608" s="1">
        <v>23.894253333333339</v>
      </c>
      <c r="BQ608" s="1">
        <v>852.08753333333345</v>
      </c>
      <c r="BR608" s="1">
        <v>27.324213333333329</v>
      </c>
      <c r="BS608" s="1">
        <v>500.13400000000001</v>
      </c>
      <c r="BT608" s="1">
        <v>98.788653333333329</v>
      </c>
      <c r="BU608" s="1">
        <v>9.9904573333333344E-2</v>
      </c>
      <c r="BV608" s="1">
        <v>30.96571333333333</v>
      </c>
      <c r="BW608" s="1">
        <v>31.57772666666666</v>
      </c>
      <c r="BX608" s="1">
        <v>999.89999999999986</v>
      </c>
      <c r="BY608" s="1">
        <v>0</v>
      </c>
      <c r="BZ608" s="1">
        <v>0</v>
      </c>
      <c r="CA608" s="1">
        <v>9998.2433333333338</v>
      </c>
      <c r="CB608" s="1">
        <v>0</v>
      </c>
      <c r="CC608" s="1">
        <v>1042.933266666666</v>
      </c>
      <c r="CD608" s="1">
        <v>-63.352566666666668</v>
      </c>
      <c r="CE608" s="1">
        <v>878.1046</v>
      </c>
      <c r="CF608" s="1">
        <v>939.9104000000001</v>
      </c>
      <c r="CG608" s="1">
        <v>3.4428299999999998</v>
      </c>
      <c r="CH608" s="1">
        <v>917.45180000000005</v>
      </c>
      <c r="CI608" s="1">
        <v>23.894253333333339</v>
      </c>
      <c r="CJ608" s="1">
        <v>2.700593333333333</v>
      </c>
      <c r="CK608" s="1">
        <v>2.3604806666666671</v>
      </c>
      <c r="CL608" s="1">
        <v>22.28871333333333</v>
      </c>
      <c r="CM608" s="1">
        <v>20.095179999999999</v>
      </c>
      <c r="CN608" s="1">
        <v>1999.9933333333331</v>
      </c>
      <c r="CO608" s="1">
        <v>0.97999639999999988</v>
      </c>
      <c r="CP608" s="1">
        <v>2.000361333333334E-2</v>
      </c>
      <c r="CQ608" s="1">
        <v>0</v>
      </c>
      <c r="CR608" s="1">
        <v>2.6838000000000002</v>
      </c>
      <c r="CS608" s="1">
        <v>0</v>
      </c>
      <c r="CT608" s="1">
        <v>20793.346666666672</v>
      </c>
      <c r="CU608" s="1">
        <v>17412.25333333333</v>
      </c>
      <c r="CV608" s="1">
        <v>43.811999999999998</v>
      </c>
      <c r="CW608" s="1">
        <v>45.004133333333343</v>
      </c>
      <c r="CX608" s="1">
        <v>43.879133333333343</v>
      </c>
      <c r="CY608" s="1">
        <v>43.287199999999999</v>
      </c>
      <c r="CZ608" s="1">
        <v>43.745800000000003</v>
      </c>
      <c r="DA608" s="1">
        <v>1959.9833333333329</v>
      </c>
      <c r="DB608" s="1">
        <v>40.01</v>
      </c>
      <c r="DC608" s="1">
        <v>0</v>
      </c>
      <c r="DD608" s="1">
        <v>1659809873.7</v>
      </c>
      <c r="DE608" s="1">
        <v>0</v>
      </c>
      <c r="DF608" s="1">
        <v>1659809405.0999999</v>
      </c>
      <c r="DG608" s="1" t="s">
        <v>1159</v>
      </c>
      <c r="DH608" s="1">
        <v>1659809402.5999999</v>
      </c>
      <c r="DI608" s="1">
        <v>1659809405.0999999</v>
      </c>
      <c r="DJ608" s="1">
        <v>17</v>
      </c>
      <c r="DK608" s="1">
        <v>-0.01</v>
      </c>
      <c r="DL608" s="1">
        <v>-1E-3</v>
      </c>
      <c r="DM608" s="1">
        <v>1.2789999999999999</v>
      </c>
      <c r="DN608" s="1">
        <v>1.7000000000000001E-2</v>
      </c>
      <c r="DO608" s="1">
        <v>400</v>
      </c>
      <c r="DP608" s="1">
        <v>24</v>
      </c>
      <c r="DQ608" s="1">
        <v>0.2</v>
      </c>
      <c r="DR608" s="1">
        <v>0.03</v>
      </c>
      <c r="DS608" s="1">
        <v>18.43912036917067</v>
      </c>
      <c r="DT608" s="1">
        <v>-6.9464216696277354</v>
      </c>
      <c r="DU608" s="1">
        <v>0.52520062863952721</v>
      </c>
      <c r="DV608" s="1">
        <v>0</v>
      </c>
      <c r="DW608" s="1">
        <v>-63.614934999999988</v>
      </c>
      <c r="DX608" s="1">
        <v>4.3307729831144197</v>
      </c>
      <c r="DY608" s="1">
        <v>0.58437344547386794</v>
      </c>
      <c r="DZ608" s="1">
        <v>0</v>
      </c>
      <c r="EA608" s="1">
        <v>3.4424207499999988</v>
      </c>
      <c r="EB608" s="1">
        <v>4.3650393996248101E-2</v>
      </c>
      <c r="EC608" s="1">
        <v>1.288514093588033E-2</v>
      </c>
      <c r="ED608" s="1">
        <v>1</v>
      </c>
      <c r="EE608" s="1">
        <v>1.959378040786856</v>
      </c>
      <c r="EF608" s="1">
        <v>-2.608677186515701E-2</v>
      </c>
      <c r="EG608" s="1">
        <v>2.1039707729704209E-3</v>
      </c>
      <c r="EH608" s="1">
        <v>1</v>
      </c>
      <c r="EI608" s="1">
        <v>0.14816158135586061</v>
      </c>
      <c r="EJ608" s="1">
        <v>8.2467466255406185E-3</v>
      </c>
      <c r="EK608" s="1">
        <v>7.8518348576391342E-4</v>
      </c>
      <c r="EL608" s="1">
        <v>1</v>
      </c>
      <c r="EM608" s="1">
        <v>3</v>
      </c>
      <c r="EN608" s="1">
        <v>6</v>
      </c>
      <c r="EO608" s="1" t="s">
        <v>1160</v>
      </c>
      <c r="EP608" s="1">
        <v>2.94041</v>
      </c>
      <c r="EQ608" s="1">
        <v>2.80125</v>
      </c>
      <c r="ER608" s="1">
        <v>0.15303</v>
      </c>
      <c r="ES608" s="1">
        <v>0.159798</v>
      </c>
      <c r="ET608" s="1">
        <v>0.116767</v>
      </c>
      <c r="EU608" s="1">
        <v>0.10618900000000001</v>
      </c>
      <c r="EV608" s="1">
        <v>17318.5</v>
      </c>
      <c r="EW608" s="1">
        <v>18012</v>
      </c>
      <c r="EX608" s="1">
        <v>23793.9</v>
      </c>
      <c r="EY608" s="1">
        <v>24965</v>
      </c>
      <c r="EZ608" s="1">
        <v>33650.699999999997</v>
      </c>
      <c r="FA608" s="1">
        <v>35643.300000000003</v>
      </c>
      <c r="FB608" s="1">
        <v>43400.800000000003</v>
      </c>
      <c r="FC608" s="1">
        <v>46158.400000000001</v>
      </c>
      <c r="FD608" s="1">
        <v>1.93665</v>
      </c>
      <c r="FE608" s="1">
        <v>1.77318</v>
      </c>
      <c r="FF608" s="1">
        <v>9.0762999999999996E-2</v>
      </c>
      <c r="FG608" s="1">
        <v>0</v>
      </c>
      <c r="FH608" s="1">
        <v>30.113099999999999</v>
      </c>
      <c r="FI608" s="1">
        <v>999.9</v>
      </c>
      <c r="FJ608" s="1">
        <v>41.8</v>
      </c>
      <c r="FK608" s="1">
        <v>41.6</v>
      </c>
      <c r="FL608" s="1">
        <v>34.154400000000003</v>
      </c>
      <c r="FM608" s="1">
        <v>63.474299999999999</v>
      </c>
      <c r="FN608" s="1">
        <v>25.7973</v>
      </c>
      <c r="FO608" s="1">
        <v>1</v>
      </c>
      <c r="FP608" s="1">
        <v>0.60231500000000004</v>
      </c>
      <c r="FQ608" s="1">
        <v>2.6155599999999999</v>
      </c>
      <c r="FR608" s="1">
        <v>20.299099999999999</v>
      </c>
      <c r="FS608" s="1">
        <v>5.2102500000000003</v>
      </c>
      <c r="FT608" s="1">
        <v>11.9077</v>
      </c>
      <c r="FU608" s="1">
        <v>5.0028499999999996</v>
      </c>
      <c r="FV608" s="1">
        <v>3.2902999999999998</v>
      </c>
      <c r="FW608" s="1">
        <v>9999</v>
      </c>
      <c r="FX608" s="1">
        <v>9999</v>
      </c>
      <c r="FY608" s="1">
        <v>9999</v>
      </c>
      <c r="FZ608" s="1">
        <v>999.9</v>
      </c>
      <c r="GA608" s="1">
        <v>1.85981</v>
      </c>
      <c r="GB608" s="1">
        <v>1.8548500000000001</v>
      </c>
      <c r="GC608" s="1">
        <v>1.8580099999999999</v>
      </c>
      <c r="GD608" s="1">
        <v>1.8565</v>
      </c>
      <c r="GE608" s="1">
        <v>1.8551899999999999</v>
      </c>
      <c r="GF608" s="1">
        <v>1.8547899999999999</v>
      </c>
      <c r="GG608" s="1">
        <v>1.85364</v>
      </c>
      <c r="GH608" s="1">
        <v>1.8565700000000001</v>
      </c>
      <c r="GI608" s="1">
        <v>0</v>
      </c>
      <c r="GJ608" s="1">
        <v>0</v>
      </c>
      <c r="GK608" s="1">
        <v>0</v>
      </c>
      <c r="GL608" s="1">
        <v>0</v>
      </c>
      <c r="GM608" s="1" t="s">
        <v>355</v>
      </c>
      <c r="GN608" s="1" t="s">
        <v>356</v>
      </c>
      <c r="GO608" s="1" t="s">
        <v>357</v>
      </c>
      <c r="GP608" s="1" t="s">
        <v>357</v>
      </c>
      <c r="GQ608" s="1" t="s">
        <v>357</v>
      </c>
      <c r="GR608" s="1" t="s">
        <v>357</v>
      </c>
      <c r="GS608" s="1">
        <v>0</v>
      </c>
      <c r="GT608" s="1">
        <v>100</v>
      </c>
      <c r="GU608" s="1">
        <v>100</v>
      </c>
      <c r="GV608" s="1">
        <v>2.06</v>
      </c>
      <c r="GW608" s="1">
        <v>1.2800000000000001E-2</v>
      </c>
      <c r="GX608" s="1">
        <v>0.27761382284396391</v>
      </c>
      <c r="GY608" s="1">
        <v>3.0239061252787889E-3</v>
      </c>
      <c r="GZ608" s="1">
        <v>-1.398580452151984E-6</v>
      </c>
      <c r="HA608" s="1">
        <v>2.8030378366047371E-10</v>
      </c>
      <c r="HB608" s="1">
        <v>-7.1345895132161177E-2</v>
      </c>
      <c r="HC608" s="1">
        <v>1.0309082032153079E-2</v>
      </c>
      <c r="HD608" s="1">
        <v>-3.6321104004466529E-4</v>
      </c>
      <c r="HE608" s="1">
        <v>3.6129943689190391E-6</v>
      </c>
      <c r="HF608" s="1">
        <v>0</v>
      </c>
      <c r="HG608" s="1">
        <v>2134</v>
      </c>
      <c r="HH608" s="1">
        <v>3</v>
      </c>
      <c r="HI608" s="1">
        <v>46</v>
      </c>
      <c r="HJ608" s="1">
        <v>7.9</v>
      </c>
      <c r="HK608" s="1">
        <v>7.8</v>
      </c>
      <c r="HL608" s="1">
        <v>2.1398899999999998</v>
      </c>
      <c r="HM608" s="1">
        <v>2.33765</v>
      </c>
      <c r="HN608" s="1">
        <v>1.4978</v>
      </c>
      <c r="HO608" s="1">
        <v>2.3022499999999999</v>
      </c>
      <c r="HP608" s="1">
        <v>1.5478499999999999</v>
      </c>
      <c r="HQ608" s="1">
        <v>2.4658199999999999</v>
      </c>
      <c r="HR608" s="1">
        <v>43.535400000000003</v>
      </c>
      <c r="HS608" s="1">
        <v>15.3316</v>
      </c>
      <c r="HT608" s="1">
        <v>18</v>
      </c>
      <c r="HU608" s="1">
        <v>502.94099999999997</v>
      </c>
      <c r="HV608" s="1">
        <v>460.69900000000001</v>
      </c>
      <c r="HW608" s="1">
        <v>26.417300000000001</v>
      </c>
      <c r="HX608" s="1">
        <v>34.453000000000003</v>
      </c>
      <c r="HY608" s="1">
        <v>29.999099999999999</v>
      </c>
      <c r="HZ608" s="1">
        <v>34.354900000000001</v>
      </c>
      <c r="IA608" s="1">
        <v>34.456699999999998</v>
      </c>
      <c r="IB608" s="1">
        <v>42.849699999999999</v>
      </c>
      <c r="IC608" s="1">
        <v>28.347100000000001</v>
      </c>
      <c r="ID608" s="1">
        <v>0</v>
      </c>
      <c r="IE608" s="1">
        <v>26.439299999999999</v>
      </c>
      <c r="IF608" s="1">
        <v>984.88499999999999</v>
      </c>
      <c r="IG608" s="1">
        <v>23.9467</v>
      </c>
      <c r="IH608" s="1">
        <v>100.345</v>
      </c>
      <c r="II608" s="1">
        <v>100.03</v>
      </c>
      <c r="IJ608" s="1" t="s">
        <v>1161</v>
      </c>
    </row>
    <row r="609" spans="1:244" ht="15.75" customHeight="1" x14ac:dyDescent="0.3">
      <c r="A609" s="1">
        <v>593</v>
      </c>
      <c r="B609" s="1">
        <v>1659809875.5999999</v>
      </c>
      <c r="C609" s="1">
        <v>13734.099999904631</v>
      </c>
      <c r="D609" s="1" t="s">
        <v>1524</v>
      </c>
      <c r="E609" s="1" t="s">
        <v>1525</v>
      </c>
      <c r="F609" s="1">
        <v>1</v>
      </c>
      <c r="G609" s="1" t="s">
        <v>346</v>
      </c>
      <c r="H609" s="1" t="s">
        <v>347</v>
      </c>
      <c r="I609" s="1" t="s">
        <v>348</v>
      </c>
      <c r="J609" s="1" t="s">
        <v>349</v>
      </c>
      <c r="K609" s="1" t="s">
        <v>350</v>
      </c>
      <c r="L609" s="1" t="s">
        <v>1154</v>
      </c>
      <c r="M609" s="1" t="s">
        <v>351</v>
      </c>
      <c r="N609" s="1">
        <v>1659809867.5999999</v>
      </c>
      <c r="O609" s="1">
        <f t="shared" si="68"/>
        <v>2.9797345124254635E-3</v>
      </c>
      <c r="P609" s="1">
        <f t="shared" si="69"/>
        <v>2.9797345124254635</v>
      </c>
      <c r="Q609" s="1">
        <f t="shared" si="70"/>
        <v>17.650859028631483</v>
      </c>
      <c r="R609" s="1">
        <f t="shared" si="71"/>
        <v>856.70293749999996</v>
      </c>
      <c r="S609" s="1">
        <f t="shared" si="72"/>
        <v>637.9655905124273</v>
      </c>
      <c r="T609" s="1">
        <f t="shared" si="73"/>
        <v>63.087492658192737</v>
      </c>
      <c r="U609" s="1">
        <f t="shared" si="74"/>
        <v>84.718111891225249</v>
      </c>
      <c r="V609" s="1">
        <f t="shared" si="75"/>
        <v>0.14893544370710302</v>
      </c>
      <c r="W609" s="1">
        <f t="shared" si="76"/>
        <v>2.9078968896885637</v>
      </c>
      <c r="X609" s="1">
        <f t="shared" si="77"/>
        <v>0.14482376920191628</v>
      </c>
      <c r="Y609" s="1">
        <f t="shared" si="78"/>
        <v>9.0874818594824686E-2</v>
      </c>
      <c r="Z609" s="1">
        <f t="shared" si="79"/>
        <v>321.51478349999996</v>
      </c>
      <c r="AA609" s="1">
        <f t="shared" si="80"/>
        <v>32.092054686165319</v>
      </c>
      <c r="AB609" s="1">
        <f t="shared" si="81"/>
        <v>31.57855</v>
      </c>
      <c r="AC609" s="1">
        <f t="shared" si="82"/>
        <v>4.6623527661082349</v>
      </c>
      <c r="AD609" s="1">
        <f t="shared" si="83"/>
        <v>60.041653022332362</v>
      </c>
      <c r="AE609" s="1">
        <f t="shared" si="84"/>
        <v>2.7035066716294707</v>
      </c>
      <c r="AF609" s="1">
        <f t="shared" si="85"/>
        <v>4.5027185887502252</v>
      </c>
      <c r="AG609" s="1">
        <f t="shared" si="86"/>
        <v>1.9588460944787642</v>
      </c>
      <c r="AH609" s="1">
        <f t="shared" si="87"/>
        <v>-131.40629199796294</v>
      </c>
      <c r="AI609" s="1">
        <f t="shared" si="88"/>
        <v>-95.981781533959008</v>
      </c>
      <c r="AJ609" s="1">
        <f t="shared" si="89"/>
        <v>-7.4320607648640111</v>
      </c>
      <c r="AK609" s="1">
        <f t="shared" si="90"/>
        <v>86.694649203214027</v>
      </c>
      <c r="AL609" s="1">
        <f t="shared" si="91"/>
        <v>50.189514648900428</v>
      </c>
      <c r="AM609" s="1">
        <f t="shared" si="92"/>
        <v>2.9521697391844897</v>
      </c>
      <c r="AN609" s="1">
        <f t="shared" si="93"/>
        <v>17.650859028631483</v>
      </c>
      <c r="AO609" s="1">
        <v>969.6908176505317</v>
      </c>
      <c r="AP609" s="1">
        <v>920.96250909090884</v>
      </c>
      <c r="AQ609" s="1">
        <v>5.2720482741305066</v>
      </c>
      <c r="AR609" s="1">
        <v>65.640967639493695</v>
      </c>
      <c r="AS609" s="1">
        <f t="shared" si="94"/>
        <v>2.9797345124254635</v>
      </c>
      <c r="AT609" s="1">
        <v>23.89539456365706</v>
      </c>
      <c r="AU609" s="1">
        <v>27.366289010989021</v>
      </c>
      <c r="AV609" s="1">
        <v>8.9348658330452759E-4</v>
      </c>
      <c r="AW609" s="1">
        <v>85.652691204129724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51546.110796818168</v>
      </c>
      <c r="BC609" s="1">
        <f t="shared" si="98"/>
        <v>1999.98875</v>
      </c>
      <c r="BD609" s="1">
        <f t="shared" si="99"/>
        <v>1681.19085</v>
      </c>
      <c r="BE609" s="1">
        <f t="shared" si="100"/>
        <v>0.84060015337586269</v>
      </c>
      <c r="BF609" s="1">
        <f t="shared" si="101"/>
        <v>0.16075829601541508</v>
      </c>
      <c r="BG609" s="1">
        <v>6</v>
      </c>
      <c r="BH609" s="1">
        <v>0.5</v>
      </c>
      <c r="BI609" s="1" t="s">
        <v>352</v>
      </c>
      <c r="BJ609" s="1">
        <v>2</v>
      </c>
      <c r="BK609" s="1" t="b">
        <v>1</v>
      </c>
      <c r="BL609" s="1">
        <v>1659809867.5999999</v>
      </c>
      <c r="BM609" s="1">
        <v>856.70293749999996</v>
      </c>
      <c r="BN609" s="1">
        <v>919.94793750000008</v>
      </c>
      <c r="BO609" s="1">
        <v>27.338925</v>
      </c>
      <c r="BP609" s="1">
        <v>23.894118750000001</v>
      </c>
      <c r="BQ609" s="1">
        <v>854.6880000000001</v>
      </c>
      <c r="BR609" s="1">
        <v>27.326056250000001</v>
      </c>
      <c r="BS609" s="1">
        <v>500.13737500000002</v>
      </c>
      <c r="BT609" s="1">
        <v>98.788637499999993</v>
      </c>
      <c r="BU609" s="1">
        <v>9.9913225000000008E-2</v>
      </c>
      <c r="BV609" s="1">
        <v>30.966306249999999</v>
      </c>
      <c r="BW609" s="1">
        <v>31.57855</v>
      </c>
      <c r="BX609" s="1">
        <v>999.9</v>
      </c>
      <c r="BY609" s="1">
        <v>0</v>
      </c>
      <c r="BZ609" s="1">
        <v>0</v>
      </c>
      <c r="CA609" s="1">
        <v>9998.1968749999996</v>
      </c>
      <c r="CB609" s="1">
        <v>0</v>
      </c>
      <c r="CC609" s="1">
        <v>1102.7474374999999</v>
      </c>
      <c r="CD609" s="1">
        <v>-63.245056249999998</v>
      </c>
      <c r="CE609" s="1">
        <v>880.78312500000004</v>
      </c>
      <c r="CF609" s="1">
        <v>942.46749999999997</v>
      </c>
      <c r="CG609" s="1">
        <v>3.4448056249999999</v>
      </c>
      <c r="CH609" s="1">
        <v>919.94793750000008</v>
      </c>
      <c r="CI609" s="1">
        <v>23.894118750000001</v>
      </c>
      <c r="CJ609" s="1">
        <v>2.7007750000000001</v>
      </c>
      <c r="CK609" s="1">
        <v>2.3604674999999999</v>
      </c>
      <c r="CL609" s="1">
        <v>22.289818749999998</v>
      </c>
      <c r="CM609" s="1">
        <v>20.095087500000002</v>
      </c>
      <c r="CN609" s="1">
        <v>1999.98875</v>
      </c>
      <c r="CO609" s="1">
        <v>0.97999637500000003</v>
      </c>
      <c r="CP609" s="1">
        <v>2.0003637500000001E-2</v>
      </c>
      <c r="CQ609" s="1">
        <v>0</v>
      </c>
      <c r="CR609" s="1">
        <v>2.698375</v>
      </c>
      <c r="CS609" s="1">
        <v>0</v>
      </c>
      <c r="CT609" s="1">
        <v>20793.643749999999</v>
      </c>
      <c r="CU609" s="1">
        <v>17412.212500000001</v>
      </c>
      <c r="CV609" s="1">
        <v>43.811999999999998</v>
      </c>
      <c r="CW609" s="1">
        <v>45.003875000000001</v>
      </c>
      <c r="CX609" s="1">
        <v>43.878875000000001</v>
      </c>
      <c r="CY609" s="1">
        <v>43.288749999999993</v>
      </c>
      <c r="CZ609" s="1">
        <v>43.746062500000001</v>
      </c>
      <c r="DA609" s="1">
        <v>1959.97875</v>
      </c>
      <c r="DB609" s="1">
        <v>40.01</v>
      </c>
      <c r="DC609" s="1">
        <v>0</v>
      </c>
      <c r="DD609" s="1">
        <v>1659809874.9000001</v>
      </c>
      <c r="DE609" s="1">
        <v>0</v>
      </c>
      <c r="DF609" s="1">
        <v>1659809405.0999999</v>
      </c>
      <c r="DG609" s="1" t="s">
        <v>1159</v>
      </c>
      <c r="DH609" s="1">
        <v>1659809402.5999999</v>
      </c>
      <c r="DI609" s="1">
        <v>1659809405.0999999</v>
      </c>
      <c r="DJ609" s="1">
        <v>17</v>
      </c>
      <c r="DK609" s="1">
        <v>-0.01</v>
      </c>
      <c r="DL609" s="1">
        <v>-1E-3</v>
      </c>
      <c r="DM609" s="1">
        <v>1.2789999999999999</v>
      </c>
      <c r="DN609" s="1">
        <v>1.7000000000000001E-2</v>
      </c>
      <c r="DO609" s="1">
        <v>400</v>
      </c>
      <c r="DP609" s="1">
        <v>24</v>
      </c>
      <c r="DQ609" s="1">
        <v>0.2</v>
      </c>
      <c r="DR609" s="1">
        <v>0.03</v>
      </c>
      <c r="DS609" s="1">
        <v>18.251882790637382</v>
      </c>
      <c r="DT609" s="1">
        <v>-6.4200383751653582</v>
      </c>
      <c r="DU609" s="1">
        <v>0.47388210403924008</v>
      </c>
      <c r="DV609" s="1">
        <v>0</v>
      </c>
      <c r="DW609" s="1">
        <v>-63.492341463414633</v>
      </c>
      <c r="DX609" s="1">
        <v>6.2901679442507668</v>
      </c>
      <c r="DY609" s="1">
        <v>0.74129840901462485</v>
      </c>
      <c r="DZ609" s="1">
        <v>0</v>
      </c>
      <c r="EA609" s="1">
        <v>3.444377804878048</v>
      </c>
      <c r="EB609" s="1">
        <v>7.6211916376307073E-2</v>
      </c>
      <c r="EC609" s="1">
        <v>1.470994329583921E-2</v>
      </c>
      <c r="ED609" s="1">
        <v>1</v>
      </c>
      <c r="EE609" s="1">
        <v>1.958847578726133</v>
      </c>
      <c r="EF609" s="1">
        <v>-2.5369261871683809E-2</v>
      </c>
      <c r="EG609" s="1">
        <v>2.0293004568954112E-3</v>
      </c>
      <c r="EH609" s="1">
        <v>1</v>
      </c>
      <c r="EI609" s="1">
        <v>0.14834158328279751</v>
      </c>
      <c r="EJ609" s="1">
        <v>8.2909542014946696E-3</v>
      </c>
      <c r="EK609" s="1">
        <v>7.7853842942520596E-4</v>
      </c>
      <c r="EL609" s="1">
        <v>1</v>
      </c>
      <c r="EM609" s="1">
        <v>3</v>
      </c>
      <c r="EN609" s="1">
        <v>6</v>
      </c>
      <c r="EO609" s="1" t="s">
        <v>1160</v>
      </c>
      <c r="EP609" s="1">
        <v>2.9404599999999999</v>
      </c>
      <c r="EQ609" s="1">
        <v>2.8011499999999998</v>
      </c>
      <c r="ER609" s="1">
        <v>0.15359300000000001</v>
      </c>
      <c r="ES609" s="1">
        <v>0.16032199999999999</v>
      </c>
      <c r="ET609" s="1">
        <v>0.11677700000000001</v>
      </c>
      <c r="EU609" s="1">
        <v>0.10619099999999999</v>
      </c>
      <c r="EV609" s="1">
        <v>17306.900000000001</v>
      </c>
      <c r="EW609" s="1">
        <v>18000.8</v>
      </c>
      <c r="EX609" s="1">
        <v>23793.9</v>
      </c>
      <c r="EY609" s="1">
        <v>24965</v>
      </c>
      <c r="EZ609" s="1">
        <v>33650.300000000003</v>
      </c>
      <c r="FA609" s="1">
        <v>35643.300000000003</v>
      </c>
      <c r="FB609" s="1">
        <v>43400.7</v>
      </c>
      <c r="FC609" s="1">
        <v>46158.400000000001</v>
      </c>
      <c r="FD609" s="1">
        <v>1.9368000000000001</v>
      </c>
      <c r="FE609" s="1">
        <v>1.77318</v>
      </c>
      <c r="FF609" s="1">
        <v>9.1016299999999994E-2</v>
      </c>
      <c r="FG609" s="1">
        <v>0</v>
      </c>
      <c r="FH609" s="1">
        <v>30.113099999999999</v>
      </c>
      <c r="FI609" s="1">
        <v>999.9</v>
      </c>
      <c r="FJ609" s="1">
        <v>41.8</v>
      </c>
      <c r="FK609" s="1">
        <v>41.6</v>
      </c>
      <c r="FL609" s="1">
        <v>34.149099999999997</v>
      </c>
      <c r="FM609" s="1">
        <v>63.674300000000002</v>
      </c>
      <c r="FN609" s="1">
        <v>26.310099999999998</v>
      </c>
      <c r="FO609" s="1">
        <v>1</v>
      </c>
      <c r="FP609" s="1">
        <v>0.60219</v>
      </c>
      <c r="FQ609" s="1">
        <v>2.60955</v>
      </c>
      <c r="FR609" s="1">
        <v>20.299199999999999</v>
      </c>
      <c r="FS609" s="1">
        <v>5.2102500000000003</v>
      </c>
      <c r="FT609" s="1">
        <v>11.907999999999999</v>
      </c>
      <c r="FU609" s="1">
        <v>5.0029500000000002</v>
      </c>
      <c r="FV609" s="1">
        <v>3.2902800000000001</v>
      </c>
      <c r="FW609" s="1">
        <v>9999</v>
      </c>
      <c r="FX609" s="1">
        <v>9999</v>
      </c>
      <c r="FY609" s="1">
        <v>9999</v>
      </c>
      <c r="FZ609" s="1">
        <v>999.9</v>
      </c>
      <c r="GA609" s="1">
        <v>1.8597999999999999</v>
      </c>
      <c r="GB609" s="1">
        <v>1.8548500000000001</v>
      </c>
      <c r="GC609" s="1">
        <v>1.8580099999999999</v>
      </c>
      <c r="GD609" s="1">
        <v>1.8565</v>
      </c>
      <c r="GE609" s="1">
        <v>1.8551899999999999</v>
      </c>
      <c r="GF609" s="1">
        <v>1.8547800000000001</v>
      </c>
      <c r="GG609" s="1">
        <v>1.85364</v>
      </c>
      <c r="GH609" s="1">
        <v>1.8565700000000001</v>
      </c>
      <c r="GI609" s="1">
        <v>0</v>
      </c>
      <c r="GJ609" s="1">
        <v>0</v>
      </c>
      <c r="GK609" s="1">
        <v>0</v>
      </c>
      <c r="GL609" s="1">
        <v>0</v>
      </c>
      <c r="GM609" s="1" t="s">
        <v>355</v>
      </c>
      <c r="GN609" s="1" t="s">
        <v>356</v>
      </c>
      <c r="GO609" s="1" t="s">
        <v>357</v>
      </c>
      <c r="GP609" s="1" t="s">
        <v>357</v>
      </c>
      <c r="GQ609" s="1" t="s">
        <v>357</v>
      </c>
      <c r="GR609" s="1" t="s">
        <v>357</v>
      </c>
      <c r="GS609" s="1">
        <v>0</v>
      </c>
      <c r="GT609" s="1">
        <v>100</v>
      </c>
      <c r="GU609" s="1">
        <v>100</v>
      </c>
      <c r="GV609" s="1">
        <v>2.0659999999999998</v>
      </c>
      <c r="GW609" s="1">
        <v>1.2800000000000001E-2</v>
      </c>
      <c r="GX609" s="1">
        <v>0.27761382284396391</v>
      </c>
      <c r="GY609" s="1">
        <v>3.0239061252787889E-3</v>
      </c>
      <c r="GZ609" s="1">
        <v>-1.398580452151984E-6</v>
      </c>
      <c r="HA609" s="1">
        <v>2.8030378366047371E-10</v>
      </c>
      <c r="HB609" s="1">
        <v>-7.1345895132161177E-2</v>
      </c>
      <c r="HC609" s="1">
        <v>1.0309082032153079E-2</v>
      </c>
      <c r="HD609" s="1">
        <v>-3.6321104004466529E-4</v>
      </c>
      <c r="HE609" s="1">
        <v>3.6129943689190391E-6</v>
      </c>
      <c r="HF609" s="1">
        <v>0</v>
      </c>
      <c r="HG609" s="1">
        <v>2134</v>
      </c>
      <c r="HH609" s="1">
        <v>3</v>
      </c>
      <c r="HI609" s="1">
        <v>46</v>
      </c>
      <c r="HJ609" s="1">
        <v>7.9</v>
      </c>
      <c r="HK609" s="1">
        <v>7.8</v>
      </c>
      <c r="HL609" s="1">
        <v>2.1459999999999999</v>
      </c>
      <c r="HM609" s="1">
        <v>2.3547400000000001</v>
      </c>
      <c r="HN609" s="1">
        <v>1.4978</v>
      </c>
      <c r="HO609" s="1">
        <v>2.3010299999999999</v>
      </c>
      <c r="HP609" s="1">
        <v>1.5478499999999999</v>
      </c>
      <c r="HQ609" s="1">
        <v>2.3877000000000002</v>
      </c>
      <c r="HR609" s="1">
        <v>43.5627</v>
      </c>
      <c r="HS609" s="1">
        <v>15.3316</v>
      </c>
      <c r="HT609" s="1">
        <v>18</v>
      </c>
      <c r="HU609" s="1">
        <v>503.02499999999998</v>
      </c>
      <c r="HV609" s="1">
        <v>460.69099999999997</v>
      </c>
      <c r="HW609" s="1">
        <v>26.421800000000001</v>
      </c>
      <c r="HX609" s="1">
        <v>34.451799999999999</v>
      </c>
      <c r="HY609" s="1">
        <v>29.999099999999999</v>
      </c>
      <c r="HZ609" s="1">
        <v>34.353700000000003</v>
      </c>
      <c r="IA609" s="1">
        <v>34.455399999999997</v>
      </c>
      <c r="IB609" s="1">
        <v>42.963000000000001</v>
      </c>
      <c r="IC609" s="1">
        <v>28.347100000000001</v>
      </c>
      <c r="ID609" s="1">
        <v>0</v>
      </c>
      <c r="IE609" s="1">
        <v>26.439299999999999</v>
      </c>
      <c r="IF609" s="1">
        <v>994.92899999999997</v>
      </c>
      <c r="IG609" s="1">
        <v>23.9467</v>
      </c>
      <c r="IH609" s="1">
        <v>100.345</v>
      </c>
      <c r="II609" s="1">
        <v>100.03</v>
      </c>
      <c r="IJ609" s="1" t="s">
        <v>1161</v>
      </c>
    </row>
    <row r="610" spans="1:244" ht="15.75" customHeight="1" x14ac:dyDescent="0.3">
      <c r="A610" s="1">
        <v>594</v>
      </c>
      <c r="B610" s="1">
        <v>1659809876.5999999</v>
      </c>
      <c r="C610" s="1">
        <v>13735.099999904631</v>
      </c>
      <c r="D610" s="1" t="s">
        <v>1526</v>
      </c>
      <c r="E610" s="1" t="s">
        <v>1527</v>
      </c>
      <c r="F610" s="1">
        <v>1</v>
      </c>
      <c r="G610" s="1" t="s">
        <v>346</v>
      </c>
      <c r="H610" s="1" t="s">
        <v>347</v>
      </c>
      <c r="I610" s="1" t="s">
        <v>348</v>
      </c>
      <c r="J610" s="1" t="s">
        <v>349</v>
      </c>
      <c r="K610" s="1" t="s">
        <v>350</v>
      </c>
      <c r="L610" s="1" t="s">
        <v>1154</v>
      </c>
      <c r="M610" s="1" t="s">
        <v>351</v>
      </c>
      <c r="N610" s="1">
        <v>1659809869.099999</v>
      </c>
      <c r="O610" s="1">
        <f t="shared" si="68"/>
        <v>2.9817699383889156E-3</v>
      </c>
      <c r="P610" s="1">
        <f t="shared" si="69"/>
        <v>2.9817699383889158</v>
      </c>
      <c r="Q610" s="1">
        <f t="shared" si="70"/>
        <v>17.740898647839977</v>
      </c>
      <c r="R610" s="1">
        <f t="shared" si="71"/>
        <v>864.54546666666658</v>
      </c>
      <c r="S610" s="1">
        <f t="shared" si="72"/>
        <v>644.74017835196003</v>
      </c>
      <c r="T610" s="1">
        <f t="shared" si="73"/>
        <v>63.757438969671853</v>
      </c>
      <c r="U610" s="1">
        <f t="shared" si="74"/>
        <v>85.493671215594858</v>
      </c>
      <c r="V610" s="1">
        <f t="shared" si="75"/>
        <v>0.14906024421302674</v>
      </c>
      <c r="W610" s="1">
        <f t="shared" si="76"/>
        <v>2.9076718086342765</v>
      </c>
      <c r="X610" s="1">
        <f t="shared" si="77"/>
        <v>0.14494146933353774</v>
      </c>
      <c r="Y610" s="1">
        <f t="shared" si="78"/>
        <v>9.0948994373588304E-2</v>
      </c>
      <c r="Z610" s="1">
        <f t="shared" si="79"/>
        <v>321.51540860000006</v>
      </c>
      <c r="AA610" s="1">
        <f t="shared" si="80"/>
        <v>32.092407489898314</v>
      </c>
      <c r="AB610" s="1">
        <f t="shared" si="81"/>
        <v>31.579799999999999</v>
      </c>
      <c r="AC610" s="1">
        <f t="shared" si="82"/>
        <v>4.6626836620705747</v>
      </c>
      <c r="AD610" s="1">
        <f t="shared" si="83"/>
        <v>60.052093984065891</v>
      </c>
      <c r="AE610" s="1">
        <f t="shared" si="84"/>
        <v>2.7041002353646149</v>
      </c>
      <c r="AF610" s="1">
        <f t="shared" si="85"/>
        <v>4.5029241379694698</v>
      </c>
      <c r="AG610" s="1">
        <f t="shared" si="86"/>
        <v>1.9585834267059599</v>
      </c>
      <c r="AH610" s="1">
        <f t="shared" si="87"/>
        <v>-131.49605428295118</v>
      </c>
      <c r="AI610" s="1">
        <f t="shared" si="88"/>
        <v>-96.044828184586763</v>
      </c>
      <c r="AJ610" s="1">
        <f t="shared" si="89"/>
        <v>-7.4375934724866823</v>
      </c>
      <c r="AK610" s="1">
        <f t="shared" si="90"/>
        <v>86.53693265997542</v>
      </c>
      <c r="AL610" s="1">
        <f t="shared" si="91"/>
        <v>49.982816010980038</v>
      </c>
      <c r="AM610" s="1">
        <f t="shared" si="92"/>
        <v>2.9560017801491485</v>
      </c>
      <c r="AN610" s="1">
        <f t="shared" si="93"/>
        <v>17.740898647839977</v>
      </c>
      <c r="AO610" s="1">
        <v>974.62925927128947</v>
      </c>
      <c r="AP610" s="1">
        <v>926.09713333333286</v>
      </c>
      <c r="AQ610" s="1">
        <v>5.212244955368134</v>
      </c>
      <c r="AR610" s="1">
        <v>65.640967639493695</v>
      </c>
      <c r="AS610" s="1">
        <f t="shared" si="94"/>
        <v>2.9817699383889158</v>
      </c>
      <c r="AT610" s="1">
        <v>23.89496853866423</v>
      </c>
      <c r="AU610" s="1">
        <v>27.369195604395632</v>
      </c>
      <c r="AV610" s="1">
        <v>7.4734336695385947E-4</v>
      </c>
      <c r="AW610" s="1">
        <v>85.652691204129724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51539.605656168045</v>
      </c>
      <c r="BC610" s="1">
        <f t="shared" si="98"/>
        <v>1999.992666666667</v>
      </c>
      <c r="BD610" s="1">
        <f t="shared" si="99"/>
        <v>1681.1941400000003</v>
      </c>
      <c r="BE610" s="1">
        <f t="shared" si="100"/>
        <v>0.84060015220055806</v>
      </c>
      <c r="BF610" s="1">
        <f t="shared" si="101"/>
        <v>0.16075829374707706</v>
      </c>
      <c r="BG610" s="1">
        <v>6</v>
      </c>
      <c r="BH610" s="1">
        <v>0.5</v>
      </c>
      <c r="BI610" s="1" t="s">
        <v>352</v>
      </c>
      <c r="BJ610" s="1">
        <v>2</v>
      </c>
      <c r="BK610" s="1" t="b">
        <v>1</v>
      </c>
      <c r="BL610" s="1">
        <v>1659809869.099999</v>
      </c>
      <c r="BM610" s="1">
        <v>864.54546666666658</v>
      </c>
      <c r="BN610" s="1">
        <v>927.57406666666657</v>
      </c>
      <c r="BO610" s="1">
        <v>27.344919999999998</v>
      </c>
      <c r="BP610" s="1">
        <v>23.895673333333331</v>
      </c>
      <c r="BQ610" s="1">
        <v>862.5207333333334</v>
      </c>
      <c r="BR610" s="1">
        <v>27.332059999999998</v>
      </c>
      <c r="BS610" s="1">
        <v>500.13880000000012</v>
      </c>
      <c r="BT610" s="1">
        <v>98.788626666666659</v>
      </c>
      <c r="BU610" s="1">
        <v>9.9950640000000021E-2</v>
      </c>
      <c r="BV610" s="1">
        <v>30.967106666666659</v>
      </c>
      <c r="BW610" s="1">
        <v>31.579799999999999</v>
      </c>
      <c r="BX610" s="1">
        <v>999.89999999999986</v>
      </c>
      <c r="BY610" s="1">
        <v>0</v>
      </c>
      <c r="BZ610" s="1">
        <v>0</v>
      </c>
      <c r="CA610" s="1">
        <v>9996.91</v>
      </c>
      <c r="CB610" s="1">
        <v>0</v>
      </c>
      <c r="CC610" s="1">
        <v>1276.1119333333329</v>
      </c>
      <c r="CD610" s="1">
        <v>-63.028619999999997</v>
      </c>
      <c r="CE610" s="1">
        <v>888.85146666666651</v>
      </c>
      <c r="CF610" s="1">
        <v>950.28166666666687</v>
      </c>
      <c r="CG610" s="1">
        <v>3.4492466666666659</v>
      </c>
      <c r="CH610" s="1">
        <v>927.57406666666657</v>
      </c>
      <c r="CI610" s="1">
        <v>23.895673333333331</v>
      </c>
      <c r="CJ610" s="1">
        <v>2.7013673333333328</v>
      </c>
      <c r="CK610" s="1">
        <v>2.360621333333333</v>
      </c>
      <c r="CL610" s="1">
        <v>22.293420000000001</v>
      </c>
      <c r="CM610" s="1">
        <v>20.096133333333331</v>
      </c>
      <c r="CN610" s="1">
        <v>1999.992666666667</v>
      </c>
      <c r="CO610" s="1">
        <v>0.97999639999999988</v>
      </c>
      <c r="CP610" s="1">
        <v>2.000361333333334E-2</v>
      </c>
      <c r="CQ610" s="1">
        <v>0</v>
      </c>
      <c r="CR610" s="1">
        <v>2.6983333333333328</v>
      </c>
      <c r="CS610" s="1">
        <v>0</v>
      </c>
      <c r="CT610" s="1">
        <v>20802.82</v>
      </c>
      <c r="CU610" s="1">
        <v>17412.24666666667</v>
      </c>
      <c r="CV610" s="1">
        <v>43.811999999999998</v>
      </c>
      <c r="CW610" s="1">
        <v>45.004133333333343</v>
      </c>
      <c r="CX610" s="1">
        <v>43.875</v>
      </c>
      <c r="CY610" s="1">
        <v>43.291333333333327</v>
      </c>
      <c r="CZ610" s="1">
        <v>43.741599999999998</v>
      </c>
      <c r="DA610" s="1">
        <v>1959.982666666667</v>
      </c>
      <c r="DB610" s="1">
        <v>40.01</v>
      </c>
      <c r="DC610" s="1">
        <v>0</v>
      </c>
      <c r="DD610" s="1">
        <v>1659809876.0999999</v>
      </c>
      <c r="DE610" s="1">
        <v>0</v>
      </c>
      <c r="DF610" s="1">
        <v>1659809405.0999999</v>
      </c>
      <c r="DG610" s="1" t="s">
        <v>1159</v>
      </c>
      <c r="DH610" s="1">
        <v>1659809402.5999999</v>
      </c>
      <c r="DI610" s="1">
        <v>1659809405.0999999</v>
      </c>
      <c r="DJ610" s="1">
        <v>17</v>
      </c>
      <c r="DK610" s="1">
        <v>-0.01</v>
      </c>
      <c r="DL610" s="1">
        <v>-1E-3</v>
      </c>
      <c r="DM610" s="1">
        <v>1.2789999999999999</v>
      </c>
      <c r="DN610" s="1">
        <v>1.7000000000000001E-2</v>
      </c>
      <c r="DO610" s="1">
        <v>400</v>
      </c>
      <c r="DP610" s="1">
        <v>24</v>
      </c>
      <c r="DQ610" s="1">
        <v>0.2</v>
      </c>
      <c r="DR610" s="1">
        <v>0.03</v>
      </c>
      <c r="DS610" s="1">
        <v>18.161207929056289</v>
      </c>
      <c r="DT610" s="1">
        <v>-6.0103402193667952</v>
      </c>
      <c r="DU610" s="1">
        <v>0.44877821741926149</v>
      </c>
      <c r="DV610" s="1">
        <v>0</v>
      </c>
      <c r="DW610" s="1">
        <v>-63.388970731707317</v>
      </c>
      <c r="DX610" s="1">
        <v>7.6557261324040349</v>
      </c>
      <c r="DY610" s="1">
        <v>0.84485598317944022</v>
      </c>
      <c r="DZ610" s="1">
        <v>0</v>
      </c>
      <c r="EA610" s="1">
        <v>3.4457673170731709</v>
      </c>
      <c r="EB610" s="1">
        <v>0.1035819512195077</v>
      </c>
      <c r="EC610" s="1">
        <v>1.6147918090440059E-2</v>
      </c>
      <c r="ED610" s="1">
        <v>1</v>
      </c>
      <c r="EE610" s="1">
        <v>1.9586839835649461</v>
      </c>
      <c r="EF610" s="1">
        <v>-2.032373126965448E-2</v>
      </c>
      <c r="EG610" s="1">
        <v>1.8997343143664781E-3</v>
      </c>
      <c r="EH610" s="1">
        <v>1</v>
      </c>
      <c r="EI610" s="1">
        <v>0.14842170605751709</v>
      </c>
      <c r="EJ610" s="1">
        <v>8.0078598334940923E-3</v>
      </c>
      <c r="EK610" s="1">
        <v>7.6937220138807835E-4</v>
      </c>
      <c r="EL610" s="1">
        <v>1</v>
      </c>
      <c r="EM610" s="1">
        <v>3</v>
      </c>
      <c r="EN610" s="1">
        <v>6</v>
      </c>
      <c r="EO610" s="1" t="s">
        <v>1160</v>
      </c>
      <c r="EP610" s="1">
        <v>2.9404400000000002</v>
      </c>
      <c r="EQ610" s="1">
        <v>2.8011599999999999</v>
      </c>
      <c r="ER610" s="1">
        <v>0.15415499999999999</v>
      </c>
      <c r="ES610" s="1">
        <v>0.160861</v>
      </c>
      <c r="ET610" s="1">
        <v>0.116787</v>
      </c>
      <c r="EU610" s="1">
        <v>0.106194</v>
      </c>
      <c r="EV610" s="1">
        <v>17295.400000000001</v>
      </c>
      <c r="EW610" s="1">
        <v>17989.3</v>
      </c>
      <c r="EX610" s="1">
        <v>23793.9</v>
      </c>
      <c r="EY610" s="1">
        <v>24965.1</v>
      </c>
      <c r="EZ610" s="1">
        <v>33649.800000000003</v>
      </c>
      <c r="FA610" s="1">
        <v>35643.199999999997</v>
      </c>
      <c r="FB610" s="1">
        <v>43400.5</v>
      </c>
      <c r="FC610" s="1">
        <v>46158.5</v>
      </c>
      <c r="FD610" s="1">
        <v>1.93675</v>
      </c>
      <c r="FE610" s="1">
        <v>1.77332</v>
      </c>
      <c r="FF610" s="1">
        <v>9.1388800000000006E-2</v>
      </c>
      <c r="FG610" s="1">
        <v>0</v>
      </c>
      <c r="FH610" s="1">
        <v>30.113099999999999</v>
      </c>
      <c r="FI610" s="1">
        <v>999.9</v>
      </c>
      <c r="FJ610" s="1">
        <v>41.8</v>
      </c>
      <c r="FK610" s="1">
        <v>41.6</v>
      </c>
      <c r="FL610" s="1">
        <v>34.151299999999999</v>
      </c>
      <c r="FM610" s="1">
        <v>63.514299999999999</v>
      </c>
      <c r="FN610" s="1">
        <v>26.586500000000001</v>
      </c>
      <c r="FO610" s="1">
        <v>1</v>
      </c>
      <c r="FP610" s="1">
        <v>0.601997</v>
      </c>
      <c r="FQ610" s="1">
        <v>2.6025299999999998</v>
      </c>
      <c r="FR610" s="1">
        <v>20.299199999999999</v>
      </c>
      <c r="FS610" s="1">
        <v>5.2102500000000003</v>
      </c>
      <c r="FT610" s="1">
        <v>11.9078</v>
      </c>
      <c r="FU610" s="1">
        <v>5.0029500000000002</v>
      </c>
      <c r="FV610" s="1">
        <v>3.2902499999999999</v>
      </c>
      <c r="FW610" s="1">
        <v>9999</v>
      </c>
      <c r="FX610" s="1">
        <v>9999</v>
      </c>
      <c r="FY610" s="1">
        <v>9999</v>
      </c>
      <c r="FZ610" s="1">
        <v>999.9</v>
      </c>
      <c r="GA610" s="1">
        <v>1.8597900000000001</v>
      </c>
      <c r="GB610" s="1">
        <v>1.8548500000000001</v>
      </c>
      <c r="GC610" s="1">
        <v>1.8580000000000001</v>
      </c>
      <c r="GD610" s="1">
        <v>1.85649</v>
      </c>
      <c r="GE610" s="1">
        <v>1.8551899999999999</v>
      </c>
      <c r="GF610" s="1">
        <v>1.85477</v>
      </c>
      <c r="GG610" s="1">
        <v>1.8536300000000001</v>
      </c>
      <c r="GH610" s="1">
        <v>1.8565700000000001</v>
      </c>
      <c r="GI610" s="1">
        <v>0</v>
      </c>
      <c r="GJ610" s="1">
        <v>0</v>
      </c>
      <c r="GK610" s="1">
        <v>0</v>
      </c>
      <c r="GL610" s="1">
        <v>0</v>
      </c>
      <c r="GM610" s="1" t="s">
        <v>355</v>
      </c>
      <c r="GN610" s="1" t="s">
        <v>356</v>
      </c>
      <c r="GO610" s="1" t="s">
        <v>357</v>
      </c>
      <c r="GP610" s="1" t="s">
        <v>357</v>
      </c>
      <c r="GQ610" s="1" t="s">
        <v>357</v>
      </c>
      <c r="GR610" s="1" t="s">
        <v>357</v>
      </c>
      <c r="GS610" s="1">
        <v>0</v>
      </c>
      <c r="GT610" s="1">
        <v>100</v>
      </c>
      <c r="GU610" s="1">
        <v>100</v>
      </c>
      <c r="GV610" s="1">
        <v>2.0720000000000001</v>
      </c>
      <c r="GW610" s="1">
        <v>1.29E-2</v>
      </c>
      <c r="GX610" s="1">
        <v>0.27761382284396391</v>
      </c>
      <c r="GY610" s="1">
        <v>3.0239061252787889E-3</v>
      </c>
      <c r="GZ610" s="1">
        <v>-1.398580452151984E-6</v>
      </c>
      <c r="HA610" s="1">
        <v>2.8030378366047371E-10</v>
      </c>
      <c r="HB610" s="1">
        <v>-7.1345895132161177E-2</v>
      </c>
      <c r="HC610" s="1">
        <v>1.0309082032153079E-2</v>
      </c>
      <c r="HD610" s="1">
        <v>-3.6321104004466529E-4</v>
      </c>
      <c r="HE610" s="1">
        <v>3.6129943689190391E-6</v>
      </c>
      <c r="HF610" s="1">
        <v>0</v>
      </c>
      <c r="HG610" s="1">
        <v>2134</v>
      </c>
      <c r="HH610" s="1">
        <v>3</v>
      </c>
      <c r="HI610" s="1">
        <v>46</v>
      </c>
      <c r="HJ610" s="1">
        <v>7.9</v>
      </c>
      <c r="HK610" s="1">
        <v>7.9</v>
      </c>
      <c r="HL610" s="1">
        <v>2.1569799999999999</v>
      </c>
      <c r="HM610" s="1">
        <v>2.3547400000000001</v>
      </c>
      <c r="HN610" s="1">
        <v>1.4978</v>
      </c>
      <c r="HO610" s="1">
        <v>2.3010299999999999</v>
      </c>
      <c r="HP610" s="1">
        <v>1.5478499999999999</v>
      </c>
      <c r="HQ610" s="1">
        <v>2.2839399999999999</v>
      </c>
      <c r="HR610" s="1">
        <v>43.5627</v>
      </c>
      <c r="HS610" s="1">
        <v>15.322800000000001</v>
      </c>
      <c r="HT610" s="1">
        <v>18</v>
      </c>
      <c r="HU610" s="1">
        <v>502.98099999999999</v>
      </c>
      <c r="HV610" s="1">
        <v>460.774</v>
      </c>
      <c r="HW610" s="1">
        <v>26.428999999999998</v>
      </c>
      <c r="HX610" s="1">
        <v>34.4499</v>
      </c>
      <c r="HY610" s="1">
        <v>29.999199999999998</v>
      </c>
      <c r="HZ610" s="1">
        <v>34.351799999999997</v>
      </c>
      <c r="IA610" s="1">
        <v>34.453600000000002</v>
      </c>
      <c r="IB610" s="1">
        <v>43.188499999999998</v>
      </c>
      <c r="IC610" s="1">
        <v>28.347100000000001</v>
      </c>
      <c r="ID610" s="1">
        <v>0</v>
      </c>
      <c r="IE610" s="1">
        <v>26.439299999999999</v>
      </c>
      <c r="IF610" s="1">
        <v>994.92899999999997</v>
      </c>
      <c r="IG610" s="1">
        <v>23.9467</v>
      </c>
      <c r="IH610" s="1">
        <v>100.345</v>
      </c>
      <c r="II610" s="1">
        <v>100.03100000000001</v>
      </c>
      <c r="IJ610" s="1" t="s">
        <v>1161</v>
      </c>
    </row>
    <row r="611" spans="1:244" ht="15.75" customHeight="1" x14ac:dyDescent="0.3">
      <c r="A611" s="1">
        <v>595</v>
      </c>
      <c r="B611" s="1">
        <v>1659809877.5999999</v>
      </c>
      <c r="C611" s="1">
        <v>13736.099999904631</v>
      </c>
      <c r="D611" s="1" t="s">
        <v>1528</v>
      </c>
      <c r="E611" s="1" t="s">
        <v>1529</v>
      </c>
      <c r="F611" s="1">
        <v>1</v>
      </c>
      <c r="G611" s="1" t="s">
        <v>346</v>
      </c>
      <c r="H611" s="1" t="s">
        <v>347</v>
      </c>
      <c r="I611" s="1" t="s">
        <v>348</v>
      </c>
      <c r="J611" s="1" t="s">
        <v>349</v>
      </c>
      <c r="K611" s="1" t="s">
        <v>350</v>
      </c>
      <c r="L611" s="1" t="s">
        <v>1154</v>
      </c>
      <c r="M611" s="1" t="s">
        <v>351</v>
      </c>
      <c r="N611" s="1">
        <v>1659809869.5999999</v>
      </c>
      <c r="O611" s="1">
        <f t="shared" si="68"/>
        <v>2.984588112598587E-3</v>
      </c>
      <c r="P611" s="1">
        <f t="shared" si="69"/>
        <v>2.9845881125985869</v>
      </c>
      <c r="Q611" s="1">
        <f t="shared" si="70"/>
        <v>17.741228265414716</v>
      </c>
      <c r="R611" s="1">
        <f t="shared" si="71"/>
        <v>867.12112499999989</v>
      </c>
      <c r="S611" s="1">
        <f t="shared" si="72"/>
        <v>647.38873679125481</v>
      </c>
      <c r="T611" s="1">
        <f t="shared" si="73"/>
        <v>64.019381657617942</v>
      </c>
      <c r="U611" s="1">
        <f t="shared" si="74"/>
        <v>85.748415271947493</v>
      </c>
      <c r="V611" s="1">
        <f t="shared" si="75"/>
        <v>0.1491891023737556</v>
      </c>
      <c r="W611" s="1">
        <f t="shared" si="76"/>
        <v>2.9077741336770706</v>
      </c>
      <c r="X611" s="1">
        <f t="shared" si="77"/>
        <v>0.14506345028466777</v>
      </c>
      <c r="Y611" s="1">
        <f t="shared" si="78"/>
        <v>9.1025826886163341E-2</v>
      </c>
      <c r="Z611" s="1">
        <f t="shared" si="79"/>
        <v>321.51448425000001</v>
      </c>
      <c r="AA611" s="1">
        <f t="shared" si="80"/>
        <v>32.092490677255164</v>
      </c>
      <c r="AB611" s="1">
        <f t="shared" si="81"/>
        <v>31.581162500000001</v>
      </c>
      <c r="AC611" s="1">
        <f t="shared" si="82"/>
        <v>4.663044361961787</v>
      </c>
      <c r="AD611" s="1">
        <f t="shared" si="83"/>
        <v>60.052749641181656</v>
      </c>
      <c r="AE611" s="1">
        <f t="shared" si="84"/>
        <v>2.7042627126113161</v>
      </c>
      <c r="AF611" s="1">
        <f t="shared" si="85"/>
        <v>4.5031455325017227</v>
      </c>
      <c r="AG611" s="1">
        <f t="shared" si="86"/>
        <v>1.9587816493504708</v>
      </c>
      <c r="AH611" s="1">
        <f t="shared" si="87"/>
        <v>-131.62033576559767</v>
      </c>
      <c r="AI611" s="1">
        <f t="shared" si="88"/>
        <v>-96.126655414436044</v>
      </c>
      <c r="AJ611" s="1">
        <f t="shared" si="89"/>
        <v>-7.4437497645426136</v>
      </c>
      <c r="AK611" s="1">
        <f t="shared" si="90"/>
        <v>86.323743305423704</v>
      </c>
      <c r="AL611" s="1">
        <f t="shared" si="91"/>
        <v>49.899030557226915</v>
      </c>
      <c r="AM611" s="1">
        <f t="shared" si="92"/>
        <v>2.9575731391864508</v>
      </c>
      <c r="AN611" s="1">
        <f t="shared" si="93"/>
        <v>17.741228265414716</v>
      </c>
      <c r="AO611" s="1">
        <v>979.56317946392676</v>
      </c>
      <c r="AP611" s="1">
        <v>931.24029696969717</v>
      </c>
      <c r="AQ611" s="1">
        <v>5.1713896549942664</v>
      </c>
      <c r="AR611" s="1">
        <v>65.640967639493695</v>
      </c>
      <c r="AS611" s="1">
        <f t="shared" si="94"/>
        <v>2.9845881125985869</v>
      </c>
      <c r="AT611" s="1">
        <v>23.893539338504841</v>
      </c>
      <c r="AU611" s="1">
        <v>27.371349450549449</v>
      </c>
      <c r="AV611" s="1">
        <v>7.0129133427611833E-4</v>
      </c>
      <c r="AW611" s="1">
        <v>85.652691204129724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51542.355985775503</v>
      </c>
      <c r="BC611" s="1">
        <f t="shared" si="98"/>
        <v>1999.9868750000001</v>
      </c>
      <c r="BD611" s="1">
        <f t="shared" si="99"/>
        <v>1681.189275</v>
      </c>
      <c r="BE611" s="1">
        <f t="shared" si="100"/>
        <v>0.84060015393851018</v>
      </c>
      <c r="BF611" s="1">
        <f t="shared" si="101"/>
        <v>0.16075829710132472</v>
      </c>
      <c r="BG611" s="1">
        <v>6</v>
      </c>
      <c r="BH611" s="1">
        <v>0.5</v>
      </c>
      <c r="BI611" s="1" t="s">
        <v>352</v>
      </c>
      <c r="BJ611" s="1">
        <v>2</v>
      </c>
      <c r="BK611" s="1" t="b">
        <v>1</v>
      </c>
      <c r="BL611" s="1">
        <v>1659809869.5999999</v>
      </c>
      <c r="BM611" s="1">
        <v>867.12112499999989</v>
      </c>
      <c r="BN611" s="1">
        <v>930.05987500000003</v>
      </c>
      <c r="BO611" s="1">
        <v>27.346550000000001</v>
      </c>
      <c r="BP611" s="1">
        <v>23.89548125</v>
      </c>
      <c r="BQ611" s="1">
        <v>865.09325000000001</v>
      </c>
      <c r="BR611" s="1">
        <v>27.3336875</v>
      </c>
      <c r="BS611" s="1">
        <v>500.13962500000002</v>
      </c>
      <c r="BT611" s="1">
        <v>98.788675000000012</v>
      </c>
      <c r="BU611" s="1">
        <v>9.9949437500000002E-2</v>
      </c>
      <c r="BV611" s="1">
        <v>30.967968750000001</v>
      </c>
      <c r="BW611" s="1">
        <v>31.581162500000001</v>
      </c>
      <c r="BX611" s="1">
        <v>999.9</v>
      </c>
      <c r="BY611" s="1">
        <v>0</v>
      </c>
      <c r="BZ611" s="1">
        <v>0</v>
      </c>
      <c r="CA611" s="1">
        <v>9997.4906249999985</v>
      </c>
      <c r="CB611" s="1">
        <v>0</v>
      </c>
      <c r="CC611" s="1">
        <v>1321.0161874999999</v>
      </c>
      <c r="CD611" s="1">
        <v>-62.938724999999998</v>
      </c>
      <c r="CE611" s="1">
        <v>891.50106249999999</v>
      </c>
      <c r="CF611" s="1">
        <v>952.828125</v>
      </c>
      <c r="CG611" s="1">
        <v>3.4510687500000001</v>
      </c>
      <c r="CH611" s="1">
        <v>930.05987500000003</v>
      </c>
      <c r="CI611" s="1">
        <v>23.89548125</v>
      </c>
      <c r="CJ611" s="1">
        <v>2.7015293749999998</v>
      </c>
      <c r="CK611" s="1">
        <v>2.3606031249999999</v>
      </c>
      <c r="CL611" s="1">
        <v>22.294406250000002</v>
      </c>
      <c r="CM611" s="1">
        <v>20.096012500000001</v>
      </c>
      <c r="CN611" s="1">
        <v>1999.9868750000001</v>
      </c>
      <c r="CO611" s="1">
        <v>0.97999637500000003</v>
      </c>
      <c r="CP611" s="1">
        <v>2.0003637500000001E-2</v>
      </c>
      <c r="CQ611" s="1">
        <v>0</v>
      </c>
      <c r="CR611" s="1">
        <v>2.7247499999999998</v>
      </c>
      <c r="CS611" s="1">
        <v>0</v>
      </c>
      <c r="CT611" s="1">
        <v>20801.075000000001</v>
      </c>
      <c r="CU611" s="1">
        <v>17412.2</v>
      </c>
      <c r="CV611" s="1">
        <v>43.811999999999998</v>
      </c>
      <c r="CW611" s="1">
        <v>45.007750000000001</v>
      </c>
      <c r="CX611" s="1">
        <v>43.875</v>
      </c>
      <c r="CY611" s="1">
        <v>43.292624999999987</v>
      </c>
      <c r="CZ611" s="1">
        <v>43.742125000000001</v>
      </c>
      <c r="DA611" s="1">
        <v>1959.9768750000001</v>
      </c>
      <c r="DB611" s="1">
        <v>40.01</v>
      </c>
      <c r="DC611" s="1">
        <v>0</v>
      </c>
      <c r="DD611" s="1">
        <v>1659809877.3</v>
      </c>
      <c r="DE611" s="1">
        <v>0</v>
      </c>
      <c r="DF611" s="1">
        <v>1659809405.0999999</v>
      </c>
      <c r="DG611" s="1" t="s">
        <v>1159</v>
      </c>
      <c r="DH611" s="1">
        <v>1659809402.5999999</v>
      </c>
      <c r="DI611" s="1">
        <v>1659809405.0999999</v>
      </c>
      <c r="DJ611" s="1">
        <v>17</v>
      </c>
      <c r="DK611" s="1">
        <v>-0.01</v>
      </c>
      <c r="DL611" s="1">
        <v>-1E-3</v>
      </c>
      <c r="DM611" s="1">
        <v>1.2789999999999999</v>
      </c>
      <c r="DN611" s="1">
        <v>1.7000000000000001E-2</v>
      </c>
      <c r="DO611" s="1">
        <v>400</v>
      </c>
      <c r="DP611" s="1">
        <v>24</v>
      </c>
      <c r="DQ611" s="1">
        <v>0.2</v>
      </c>
      <c r="DR611" s="1">
        <v>0.03</v>
      </c>
      <c r="DS611" s="1">
        <v>18.07231378311916</v>
      </c>
      <c r="DT611" s="1">
        <v>-5.1263566783466787</v>
      </c>
      <c r="DU611" s="1">
        <v>0.41122175216544682</v>
      </c>
      <c r="DV611" s="1">
        <v>0</v>
      </c>
      <c r="DW611" s="1">
        <v>-63.1833575</v>
      </c>
      <c r="DX611" s="1">
        <v>9.267794746716806</v>
      </c>
      <c r="DY611" s="1">
        <v>0.9515766592575452</v>
      </c>
      <c r="DZ611" s="1">
        <v>0</v>
      </c>
      <c r="EA611" s="1">
        <v>3.4478960000000001</v>
      </c>
      <c r="EB611" s="1">
        <v>0.15780180112568939</v>
      </c>
      <c r="EC611" s="1">
        <v>1.8446582854284951E-2</v>
      </c>
      <c r="ED611" s="1">
        <v>0</v>
      </c>
      <c r="EE611" s="1">
        <v>1.9586544566769799</v>
      </c>
      <c r="EF611" s="1">
        <v>-1.04609230373912E-2</v>
      </c>
      <c r="EG611" s="1">
        <v>1.7983763356851129E-3</v>
      </c>
      <c r="EH611" s="1">
        <v>1</v>
      </c>
      <c r="EI611" s="1">
        <v>0.14851029512812969</v>
      </c>
      <c r="EJ611" s="1">
        <v>7.3590539214040181E-3</v>
      </c>
      <c r="EK611" s="1">
        <v>7.5368660359279244E-4</v>
      </c>
      <c r="EL611" s="1">
        <v>1</v>
      </c>
      <c r="EM611" s="1">
        <v>2</v>
      </c>
      <c r="EN611" s="1">
        <v>6</v>
      </c>
      <c r="EO611" s="1" t="s">
        <v>1176</v>
      </c>
      <c r="EP611" s="1">
        <v>2.9403999999999999</v>
      </c>
      <c r="EQ611" s="1">
        <v>2.8012100000000002</v>
      </c>
      <c r="ER611" s="1">
        <v>0.15471399999999999</v>
      </c>
      <c r="ES611" s="1">
        <v>0.161415</v>
      </c>
      <c r="ET611" s="1">
        <v>0.11679200000000001</v>
      </c>
      <c r="EU611" s="1">
        <v>0.106198</v>
      </c>
      <c r="EV611" s="1">
        <v>17284</v>
      </c>
      <c r="EW611" s="1">
        <v>17977.400000000001</v>
      </c>
      <c r="EX611" s="1">
        <v>23793.8</v>
      </c>
      <c r="EY611" s="1">
        <v>24965.1</v>
      </c>
      <c r="EZ611" s="1">
        <v>33649.599999999999</v>
      </c>
      <c r="FA611" s="1">
        <v>35643.1</v>
      </c>
      <c r="FB611" s="1">
        <v>43400.4</v>
      </c>
      <c r="FC611" s="1">
        <v>46158.5</v>
      </c>
      <c r="FD611" s="1">
        <v>1.9367700000000001</v>
      </c>
      <c r="FE611" s="1">
        <v>1.77335</v>
      </c>
      <c r="FF611" s="1">
        <v>9.1724100000000003E-2</v>
      </c>
      <c r="FG611" s="1">
        <v>0</v>
      </c>
      <c r="FH611" s="1">
        <v>30.113299999999999</v>
      </c>
      <c r="FI611" s="1">
        <v>999.9</v>
      </c>
      <c r="FJ611" s="1">
        <v>41.8</v>
      </c>
      <c r="FK611" s="1">
        <v>41.6</v>
      </c>
      <c r="FL611" s="1">
        <v>34.152299999999997</v>
      </c>
      <c r="FM611" s="1">
        <v>63.2943</v>
      </c>
      <c r="FN611" s="1">
        <v>25.977599999999999</v>
      </c>
      <c r="FO611" s="1">
        <v>1</v>
      </c>
      <c r="FP611" s="1">
        <v>0.60185500000000003</v>
      </c>
      <c r="FQ611" s="1">
        <v>2.6073</v>
      </c>
      <c r="FR611" s="1">
        <v>20.299099999999999</v>
      </c>
      <c r="FS611" s="1">
        <v>5.2103999999999999</v>
      </c>
      <c r="FT611" s="1">
        <v>11.9078</v>
      </c>
      <c r="FU611" s="1">
        <v>5.0030000000000001</v>
      </c>
      <c r="FV611" s="1">
        <v>3.2902800000000001</v>
      </c>
      <c r="FW611" s="1">
        <v>9999</v>
      </c>
      <c r="FX611" s="1">
        <v>9999</v>
      </c>
      <c r="FY611" s="1">
        <v>9999</v>
      </c>
      <c r="FZ611" s="1">
        <v>999.9</v>
      </c>
      <c r="GA611" s="1">
        <v>1.8597699999999999</v>
      </c>
      <c r="GB611" s="1">
        <v>1.8548500000000001</v>
      </c>
      <c r="GC611" s="1">
        <v>1.85798</v>
      </c>
      <c r="GD611" s="1">
        <v>1.85649</v>
      </c>
      <c r="GE611" s="1">
        <v>1.8551800000000001</v>
      </c>
      <c r="GF611" s="1">
        <v>1.85476</v>
      </c>
      <c r="GG611" s="1">
        <v>1.8536300000000001</v>
      </c>
      <c r="GH611" s="1">
        <v>1.8565499999999999</v>
      </c>
      <c r="GI611" s="1">
        <v>0</v>
      </c>
      <c r="GJ611" s="1">
        <v>0</v>
      </c>
      <c r="GK611" s="1">
        <v>0</v>
      </c>
      <c r="GL611" s="1">
        <v>0</v>
      </c>
      <c r="GM611" s="1" t="s">
        <v>355</v>
      </c>
      <c r="GN611" s="1" t="s">
        <v>356</v>
      </c>
      <c r="GO611" s="1" t="s">
        <v>357</v>
      </c>
      <c r="GP611" s="1" t="s">
        <v>357</v>
      </c>
      <c r="GQ611" s="1" t="s">
        <v>357</v>
      </c>
      <c r="GR611" s="1" t="s">
        <v>357</v>
      </c>
      <c r="GS611" s="1">
        <v>0</v>
      </c>
      <c r="GT611" s="1">
        <v>100</v>
      </c>
      <c r="GU611" s="1">
        <v>100</v>
      </c>
      <c r="GV611" s="1">
        <v>2.0779999999999998</v>
      </c>
      <c r="GW611" s="1">
        <v>1.2800000000000001E-2</v>
      </c>
      <c r="GX611" s="1">
        <v>0.27761382284396391</v>
      </c>
      <c r="GY611" s="1">
        <v>3.0239061252787889E-3</v>
      </c>
      <c r="GZ611" s="1">
        <v>-1.398580452151984E-6</v>
      </c>
      <c r="HA611" s="1">
        <v>2.8030378366047371E-10</v>
      </c>
      <c r="HB611" s="1">
        <v>-7.1345895132161177E-2</v>
      </c>
      <c r="HC611" s="1">
        <v>1.0309082032153079E-2</v>
      </c>
      <c r="HD611" s="1">
        <v>-3.6321104004466529E-4</v>
      </c>
      <c r="HE611" s="1">
        <v>3.6129943689190391E-6</v>
      </c>
      <c r="HF611" s="1">
        <v>0</v>
      </c>
      <c r="HG611" s="1">
        <v>2134</v>
      </c>
      <c r="HH611" s="1">
        <v>3</v>
      </c>
      <c r="HI611" s="1">
        <v>46</v>
      </c>
      <c r="HJ611" s="1">
        <v>7.9</v>
      </c>
      <c r="HK611" s="1">
        <v>7.9</v>
      </c>
      <c r="HL611" s="1">
        <v>2.16187</v>
      </c>
      <c r="HM611" s="1">
        <v>2.33521</v>
      </c>
      <c r="HN611" s="1">
        <v>1.4978</v>
      </c>
      <c r="HO611" s="1">
        <v>2.3010299999999999</v>
      </c>
      <c r="HP611" s="1">
        <v>1.5478499999999999</v>
      </c>
      <c r="HQ611" s="1">
        <v>2.36816</v>
      </c>
      <c r="HR611" s="1">
        <v>43.5627</v>
      </c>
      <c r="HS611" s="1">
        <v>15.322800000000001</v>
      </c>
      <c r="HT611" s="1">
        <v>18</v>
      </c>
      <c r="HU611" s="1">
        <v>502.988</v>
      </c>
      <c r="HV611" s="1">
        <v>460.78100000000001</v>
      </c>
      <c r="HW611" s="1">
        <v>26.434000000000001</v>
      </c>
      <c r="HX611" s="1">
        <v>34.448599999999999</v>
      </c>
      <c r="HY611" s="1">
        <v>29.999199999999998</v>
      </c>
      <c r="HZ611" s="1">
        <v>34.3506</v>
      </c>
      <c r="IA611" s="1">
        <v>34.452300000000001</v>
      </c>
      <c r="IB611" s="1">
        <v>43.293900000000001</v>
      </c>
      <c r="IC611" s="1">
        <v>28.347100000000001</v>
      </c>
      <c r="ID611" s="1">
        <v>0</v>
      </c>
      <c r="IE611" s="1">
        <v>26.439299999999999</v>
      </c>
      <c r="IF611" s="1">
        <v>1004.97</v>
      </c>
      <c r="IG611" s="1">
        <v>23.9467</v>
      </c>
      <c r="IH611" s="1">
        <v>100.345</v>
      </c>
      <c r="II611" s="1">
        <v>100.03100000000001</v>
      </c>
      <c r="IJ611" s="1" t="s">
        <v>1161</v>
      </c>
    </row>
    <row r="612" spans="1:244" ht="15.75" customHeight="1" x14ac:dyDescent="0.3">
      <c r="A612" s="1">
        <v>596</v>
      </c>
      <c r="B612" s="1">
        <v>1659809878.5999999</v>
      </c>
      <c r="C612" s="1">
        <v>13737.099999904631</v>
      </c>
      <c r="D612" s="1" t="s">
        <v>1530</v>
      </c>
      <c r="E612" s="1" t="s">
        <v>1531</v>
      </c>
      <c r="F612" s="1">
        <v>1</v>
      </c>
      <c r="G612" s="1" t="s">
        <v>346</v>
      </c>
      <c r="H612" s="1" t="s">
        <v>347</v>
      </c>
      <c r="I612" s="1" t="s">
        <v>348</v>
      </c>
      <c r="J612" s="1" t="s">
        <v>349</v>
      </c>
      <c r="K612" s="1" t="s">
        <v>350</v>
      </c>
      <c r="L612" s="1" t="s">
        <v>1154</v>
      </c>
      <c r="M612" s="1" t="s">
        <v>351</v>
      </c>
      <c r="N612" s="1">
        <v>1659809871.099999</v>
      </c>
      <c r="O612" s="1">
        <f t="shared" si="68"/>
        <v>2.9871217289146007E-3</v>
      </c>
      <c r="P612" s="1">
        <f t="shared" si="69"/>
        <v>2.9871217289146008</v>
      </c>
      <c r="Q612" s="1">
        <f t="shared" si="70"/>
        <v>17.696027301475386</v>
      </c>
      <c r="R612" s="1">
        <f t="shared" si="71"/>
        <v>874.9291333333332</v>
      </c>
      <c r="S612" s="1">
        <f t="shared" si="72"/>
        <v>655.60444172634072</v>
      </c>
      <c r="T612" s="1">
        <f t="shared" si="73"/>
        <v>64.831929663736005</v>
      </c>
      <c r="U612" s="1">
        <f t="shared" si="74"/>
        <v>86.520682934447464</v>
      </c>
      <c r="V612" s="1">
        <f t="shared" si="75"/>
        <v>0.14932514458629145</v>
      </c>
      <c r="W612" s="1">
        <f t="shared" si="76"/>
        <v>2.9077037654129017</v>
      </c>
      <c r="X612" s="1">
        <f t="shared" si="77"/>
        <v>0.14519198007385056</v>
      </c>
      <c r="Y612" s="1">
        <f t="shared" si="78"/>
        <v>9.1106807010713095E-2</v>
      </c>
      <c r="Z612" s="1">
        <f t="shared" si="79"/>
        <v>321.51785580000001</v>
      </c>
      <c r="AA612" s="1">
        <f t="shared" si="80"/>
        <v>32.093497522669274</v>
      </c>
      <c r="AB612" s="1">
        <f t="shared" si="81"/>
        <v>31.583026666666669</v>
      </c>
      <c r="AC612" s="1">
        <f t="shared" si="82"/>
        <v>4.6635379093713247</v>
      </c>
      <c r="AD612" s="1">
        <f t="shared" si="83"/>
        <v>60.059926638299345</v>
      </c>
      <c r="AE612" s="1">
        <f t="shared" si="84"/>
        <v>2.7048364975758887</v>
      </c>
      <c r="AF612" s="1">
        <f t="shared" si="85"/>
        <v>4.5035627730038783</v>
      </c>
      <c r="AG612" s="1">
        <f t="shared" si="86"/>
        <v>1.958701411795436</v>
      </c>
      <c r="AH612" s="1">
        <f t="shared" si="87"/>
        <v>-131.73206824513389</v>
      </c>
      <c r="AI612" s="1">
        <f t="shared" si="88"/>
        <v>-96.161886258451247</v>
      </c>
      <c r="AJ612" s="1">
        <f t="shared" si="89"/>
        <v>-7.4467862205358131</v>
      </c>
      <c r="AK612" s="1">
        <f t="shared" si="90"/>
        <v>86.17711507587903</v>
      </c>
      <c r="AL612" s="1">
        <f t="shared" si="91"/>
        <v>49.669118596509072</v>
      </c>
      <c r="AM612" s="1">
        <f t="shared" si="92"/>
        <v>2.9628001297787936</v>
      </c>
      <c r="AN612" s="1">
        <f t="shared" si="93"/>
        <v>17.696027301475386</v>
      </c>
      <c r="AO612" s="1">
        <v>984.58648060712767</v>
      </c>
      <c r="AP612" s="1">
        <v>936.40196969696956</v>
      </c>
      <c r="AQ612" s="1">
        <v>5.1553005454790979</v>
      </c>
      <c r="AR612" s="1">
        <v>65.640967639493695</v>
      </c>
      <c r="AS612" s="1">
        <f t="shared" si="94"/>
        <v>2.9871217289146008</v>
      </c>
      <c r="AT612" s="1">
        <v>23.89204981017367</v>
      </c>
      <c r="AU612" s="1">
        <v>27.373301098901109</v>
      </c>
      <c r="AV612" s="1">
        <v>6.2565957202487461E-4</v>
      </c>
      <c r="AW612" s="1">
        <v>85.652691204129724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51540.091698157201</v>
      </c>
      <c r="BC612" s="1">
        <f t="shared" si="98"/>
        <v>2000.008</v>
      </c>
      <c r="BD612" s="1">
        <f t="shared" si="99"/>
        <v>1681.2070200000001</v>
      </c>
      <c r="BE612" s="1">
        <f t="shared" si="100"/>
        <v>0.8406001475994096</v>
      </c>
      <c r="BF612" s="1">
        <f t="shared" si="101"/>
        <v>0.16075828486686053</v>
      </c>
      <c r="BG612" s="1">
        <v>6</v>
      </c>
      <c r="BH612" s="1">
        <v>0.5</v>
      </c>
      <c r="BI612" s="1" t="s">
        <v>352</v>
      </c>
      <c r="BJ612" s="1">
        <v>2</v>
      </c>
      <c r="BK612" s="1" t="b">
        <v>1</v>
      </c>
      <c r="BL612" s="1">
        <v>1659809871.099999</v>
      </c>
      <c r="BM612" s="1">
        <v>874.9291333333332</v>
      </c>
      <c r="BN612" s="1">
        <v>937.62499999999989</v>
      </c>
      <c r="BO612" s="1">
        <v>27.352306666666671</v>
      </c>
      <c r="BP612" s="1">
        <v>23.895173333333329</v>
      </c>
      <c r="BQ612" s="1">
        <v>872.89160000000004</v>
      </c>
      <c r="BR612" s="1">
        <v>27.339453333333331</v>
      </c>
      <c r="BS612" s="1">
        <v>500.14166666666671</v>
      </c>
      <c r="BT612" s="1">
        <v>98.788786666666681</v>
      </c>
      <c r="BU612" s="1">
        <v>0.10000288</v>
      </c>
      <c r="BV612" s="1">
        <v>30.969593333333329</v>
      </c>
      <c r="BW612" s="1">
        <v>31.583026666666669</v>
      </c>
      <c r="BX612" s="1">
        <v>999.89999999999986</v>
      </c>
      <c r="BY612" s="1">
        <v>0</v>
      </c>
      <c r="BZ612" s="1">
        <v>0</v>
      </c>
      <c r="CA612" s="1">
        <v>9997.0766666666659</v>
      </c>
      <c r="CB612" s="1">
        <v>0</v>
      </c>
      <c r="CC612" s="1">
        <v>1507.461066666667</v>
      </c>
      <c r="CD612" s="1">
        <v>-62.695893333333323</v>
      </c>
      <c r="CE612" s="1">
        <v>899.53379999999993</v>
      </c>
      <c r="CF612" s="1">
        <v>960.57820000000015</v>
      </c>
      <c r="CG612" s="1">
        <v>3.457141333333333</v>
      </c>
      <c r="CH612" s="1">
        <v>937.62499999999989</v>
      </c>
      <c r="CI612" s="1">
        <v>23.895173333333329</v>
      </c>
      <c r="CJ612" s="1">
        <v>2.7021006666666669</v>
      </c>
      <c r="CK612" s="1">
        <v>2.3605753333333341</v>
      </c>
      <c r="CL612" s="1">
        <v>22.29788666666667</v>
      </c>
      <c r="CM612" s="1">
        <v>20.09582</v>
      </c>
      <c r="CN612" s="1">
        <v>2000.008</v>
      </c>
      <c r="CO612" s="1">
        <v>0.97999639999999988</v>
      </c>
      <c r="CP612" s="1">
        <v>2.000361333333334E-2</v>
      </c>
      <c r="CQ612" s="1">
        <v>0</v>
      </c>
      <c r="CR612" s="1">
        <v>2.9072</v>
      </c>
      <c r="CS612" s="1">
        <v>0</v>
      </c>
      <c r="CT612" s="1">
        <v>20805.78666666667</v>
      </c>
      <c r="CU612" s="1">
        <v>17412.38</v>
      </c>
      <c r="CV612" s="1">
        <v>43.811999999999998</v>
      </c>
      <c r="CW612" s="1">
        <v>45.008266666666671</v>
      </c>
      <c r="CX612" s="1">
        <v>43.875</v>
      </c>
      <c r="CY612" s="1">
        <v>43.291333333333327</v>
      </c>
      <c r="CZ612" s="1">
        <v>43.741599999999998</v>
      </c>
      <c r="DA612" s="1">
        <v>1959.998</v>
      </c>
      <c r="DB612" s="1">
        <v>40.01</v>
      </c>
      <c r="DC612" s="1">
        <v>0</v>
      </c>
      <c r="DD612" s="1">
        <v>1659809877.9000001</v>
      </c>
      <c r="DE612" s="1">
        <v>0</v>
      </c>
      <c r="DF612" s="1">
        <v>1659809405.0999999</v>
      </c>
      <c r="DG612" s="1" t="s">
        <v>1159</v>
      </c>
      <c r="DH612" s="1">
        <v>1659809402.5999999</v>
      </c>
      <c r="DI612" s="1">
        <v>1659809405.0999999</v>
      </c>
      <c r="DJ612" s="1">
        <v>17</v>
      </c>
      <c r="DK612" s="1">
        <v>-0.01</v>
      </c>
      <c r="DL612" s="1">
        <v>-1E-3</v>
      </c>
      <c r="DM612" s="1">
        <v>1.2789999999999999</v>
      </c>
      <c r="DN612" s="1">
        <v>1.7000000000000001E-2</v>
      </c>
      <c r="DO612" s="1">
        <v>400</v>
      </c>
      <c r="DP612" s="1">
        <v>24</v>
      </c>
      <c r="DQ612" s="1">
        <v>0.2</v>
      </c>
      <c r="DR612" s="1">
        <v>0.03</v>
      </c>
      <c r="DS612" s="1">
        <v>18.07231378311916</v>
      </c>
      <c r="DT612" s="1">
        <v>-5.1263566783466787</v>
      </c>
      <c r="DU612" s="1">
        <v>0.41122175216544682</v>
      </c>
      <c r="DV612" s="1">
        <v>0</v>
      </c>
      <c r="DW612" s="1">
        <v>-63.1833575</v>
      </c>
      <c r="DX612" s="1">
        <v>9.267794746716806</v>
      </c>
      <c r="DY612" s="1">
        <v>0.9515766592575452</v>
      </c>
      <c r="DZ612" s="1">
        <v>0</v>
      </c>
      <c r="EA612" s="1">
        <v>3.4478960000000001</v>
      </c>
      <c r="EB612" s="1">
        <v>0.15780180112568939</v>
      </c>
      <c r="EC612" s="1">
        <v>1.8446582854284951E-2</v>
      </c>
      <c r="ED612" s="1">
        <v>0</v>
      </c>
      <c r="EE612" s="1">
        <v>1.9586544566769799</v>
      </c>
      <c r="EF612" s="1">
        <v>-1.04609230373912E-2</v>
      </c>
      <c r="EG612" s="1">
        <v>1.7983763356851129E-3</v>
      </c>
      <c r="EH612" s="1">
        <v>1</v>
      </c>
      <c r="EI612" s="1">
        <v>0.14851029512812969</v>
      </c>
      <c r="EJ612" s="1">
        <v>7.3590539214040181E-3</v>
      </c>
      <c r="EK612" s="1">
        <v>7.5368660359279244E-4</v>
      </c>
      <c r="EL612" s="1">
        <v>1</v>
      </c>
      <c r="EM612" s="1">
        <v>2</v>
      </c>
      <c r="EN612" s="1">
        <v>6</v>
      </c>
      <c r="EO612" s="1" t="s">
        <v>1176</v>
      </c>
      <c r="EP612" s="1">
        <v>2.9403999999999999</v>
      </c>
      <c r="EQ612" s="1">
        <v>2.8013599999999999</v>
      </c>
      <c r="ER612" s="1">
        <v>0.15526799999999999</v>
      </c>
      <c r="ES612" s="1">
        <v>0.16196099999999999</v>
      </c>
      <c r="ET612" s="1">
        <v>0.116799</v>
      </c>
      <c r="EU612" s="1">
        <v>0.106201</v>
      </c>
      <c r="EV612" s="1">
        <v>17272.7</v>
      </c>
      <c r="EW612" s="1">
        <v>17965.7</v>
      </c>
      <c r="EX612" s="1">
        <v>23793.9</v>
      </c>
      <c r="EY612" s="1">
        <v>24965.200000000001</v>
      </c>
      <c r="EZ612" s="1">
        <v>33649.300000000003</v>
      </c>
      <c r="FA612" s="1">
        <v>35643.199999999997</v>
      </c>
      <c r="FB612" s="1">
        <v>43400.4</v>
      </c>
      <c r="FC612" s="1">
        <v>46158.7</v>
      </c>
      <c r="FD612" s="1">
        <v>1.9368700000000001</v>
      </c>
      <c r="FE612" s="1">
        <v>1.77345</v>
      </c>
      <c r="FF612" s="1">
        <v>9.1992299999999999E-2</v>
      </c>
      <c r="FG612" s="1">
        <v>0</v>
      </c>
      <c r="FH612" s="1">
        <v>30.114100000000001</v>
      </c>
      <c r="FI612" s="1">
        <v>999.9</v>
      </c>
      <c r="FJ612" s="1">
        <v>41.8</v>
      </c>
      <c r="FK612" s="1">
        <v>41.6</v>
      </c>
      <c r="FL612" s="1">
        <v>34.1539</v>
      </c>
      <c r="FM612" s="1">
        <v>63.584299999999999</v>
      </c>
      <c r="FN612" s="1">
        <v>25.697099999999999</v>
      </c>
      <c r="FO612" s="1">
        <v>1</v>
      </c>
      <c r="FP612" s="1">
        <v>0.60175299999999998</v>
      </c>
      <c r="FQ612" s="1">
        <v>2.6274199999999999</v>
      </c>
      <c r="FR612" s="1">
        <v>20.2988</v>
      </c>
      <c r="FS612" s="1">
        <v>5.2100999999999997</v>
      </c>
      <c r="FT612" s="1">
        <v>11.9077</v>
      </c>
      <c r="FU612" s="1">
        <v>5.0027499999999998</v>
      </c>
      <c r="FV612" s="1">
        <v>3.2902499999999999</v>
      </c>
      <c r="FW612" s="1">
        <v>9999</v>
      </c>
      <c r="FX612" s="1">
        <v>9999</v>
      </c>
      <c r="FY612" s="1">
        <v>9999</v>
      </c>
      <c r="FZ612" s="1">
        <v>999.9</v>
      </c>
      <c r="GA612" s="1">
        <v>1.85975</v>
      </c>
      <c r="GB612" s="1">
        <v>1.85483</v>
      </c>
      <c r="GC612" s="1">
        <v>1.85795</v>
      </c>
      <c r="GD612" s="1">
        <v>1.8564799999999999</v>
      </c>
      <c r="GE612" s="1">
        <v>1.8551599999999999</v>
      </c>
      <c r="GF612" s="1">
        <v>1.85473</v>
      </c>
      <c r="GG612" s="1">
        <v>1.8536300000000001</v>
      </c>
      <c r="GH612" s="1">
        <v>1.8565700000000001</v>
      </c>
      <c r="GI612" s="1">
        <v>0</v>
      </c>
      <c r="GJ612" s="1">
        <v>0</v>
      </c>
      <c r="GK612" s="1">
        <v>0</v>
      </c>
      <c r="GL612" s="1">
        <v>0</v>
      </c>
      <c r="GM612" s="1" t="s">
        <v>355</v>
      </c>
      <c r="GN612" s="1" t="s">
        <v>356</v>
      </c>
      <c r="GO612" s="1" t="s">
        <v>357</v>
      </c>
      <c r="GP612" s="1" t="s">
        <v>357</v>
      </c>
      <c r="GQ612" s="1" t="s">
        <v>357</v>
      </c>
      <c r="GR612" s="1" t="s">
        <v>357</v>
      </c>
      <c r="GS612" s="1">
        <v>0</v>
      </c>
      <c r="GT612" s="1">
        <v>100</v>
      </c>
      <c r="GU612" s="1">
        <v>100</v>
      </c>
      <c r="GV612" s="1">
        <v>2.0840000000000001</v>
      </c>
      <c r="GW612" s="1">
        <v>1.2800000000000001E-2</v>
      </c>
      <c r="GX612" s="1">
        <v>0.27761382284396391</v>
      </c>
      <c r="GY612" s="1">
        <v>3.0239061252787889E-3</v>
      </c>
      <c r="GZ612" s="1">
        <v>-1.398580452151984E-6</v>
      </c>
      <c r="HA612" s="1">
        <v>2.8030378366047371E-10</v>
      </c>
      <c r="HB612" s="1">
        <v>-7.1345895132161177E-2</v>
      </c>
      <c r="HC612" s="1">
        <v>1.0309082032153079E-2</v>
      </c>
      <c r="HD612" s="1">
        <v>-3.6321104004466529E-4</v>
      </c>
      <c r="HE612" s="1">
        <v>3.6129943689190391E-6</v>
      </c>
      <c r="HF612" s="1">
        <v>0</v>
      </c>
      <c r="HG612" s="1">
        <v>2134</v>
      </c>
      <c r="HH612" s="1">
        <v>3</v>
      </c>
      <c r="HI612" s="1">
        <v>46</v>
      </c>
      <c r="HJ612" s="1">
        <v>7.9</v>
      </c>
      <c r="HK612" s="1">
        <v>7.9</v>
      </c>
      <c r="HL612" s="1">
        <v>2.1740699999999999</v>
      </c>
      <c r="HM612" s="1">
        <v>2.33887</v>
      </c>
      <c r="HN612" s="1">
        <v>1.4978</v>
      </c>
      <c r="HO612" s="1">
        <v>2.3022499999999999</v>
      </c>
      <c r="HP612" s="1">
        <v>1.5478499999999999</v>
      </c>
      <c r="HQ612" s="1">
        <v>2.4633799999999999</v>
      </c>
      <c r="HR612" s="1">
        <v>43.535400000000003</v>
      </c>
      <c r="HS612" s="1">
        <v>15.340400000000001</v>
      </c>
      <c r="HT612" s="1">
        <v>18</v>
      </c>
      <c r="HU612" s="1">
        <v>503.036</v>
      </c>
      <c r="HV612" s="1">
        <v>460.83300000000003</v>
      </c>
      <c r="HW612" s="1">
        <v>26.440799999999999</v>
      </c>
      <c r="HX612" s="1">
        <v>34.446800000000003</v>
      </c>
      <c r="HY612" s="1">
        <v>29.999300000000002</v>
      </c>
      <c r="HZ612" s="1">
        <v>34.348700000000001</v>
      </c>
      <c r="IA612" s="1">
        <v>34.450499999999998</v>
      </c>
      <c r="IB612" s="1">
        <v>43.517600000000002</v>
      </c>
      <c r="IC612" s="1">
        <v>28.347100000000001</v>
      </c>
      <c r="ID612" s="1">
        <v>0</v>
      </c>
      <c r="IE612" s="1">
        <v>26.455300000000001</v>
      </c>
      <c r="IF612" s="1">
        <v>1004.97</v>
      </c>
      <c r="IG612" s="1">
        <v>23.9467</v>
      </c>
      <c r="IH612" s="1">
        <v>100.345</v>
      </c>
      <c r="II612" s="1">
        <v>100.03100000000001</v>
      </c>
      <c r="IJ612" s="1" t="s">
        <v>1161</v>
      </c>
    </row>
    <row r="613" spans="1:244" ht="15.75" customHeight="1" x14ac:dyDescent="0.3">
      <c r="A613" s="1">
        <v>597</v>
      </c>
      <c r="B613" s="1">
        <v>1659809879.5999999</v>
      </c>
      <c r="C613" s="1">
        <v>13738.099999904631</v>
      </c>
      <c r="D613" s="1" t="s">
        <v>1532</v>
      </c>
      <c r="E613" s="1" t="s">
        <v>1533</v>
      </c>
      <c r="F613" s="1">
        <v>1</v>
      </c>
      <c r="G613" s="1" t="s">
        <v>346</v>
      </c>
      <c r="H613" s="1" t="s">
        <v>347</v>
      </c>
      <c r="I613" s="1" t="s">
        <v>348</v>
      </c>
      <c r="J613" s="1" t="s">
        <v>349</v>
      </c>
      <c r="K613" s="1" t="s">
        <v>350</v>
      </c>
      <c r="L613" s="1" t="s">
        <v>1154</v>
      </c>
      <c r="M613" s="1" t="s">
        <v>351</v>
      </c>
      <c r="N613" s="1">
        <v>1659809871.5999999</v>
      </c>
      <c r="O613" s="1">
        <f t="shared" si="68"/>
        <v>2.9884101754943187E-3</v>
      </c>
      <c r="P613" s="1">
        <f t="shared" si="69"/>
        <v>2.9884101754943186</v>
      </c>
      <c r="Q613" s="1">
        <f t="shared" si="70"/>
        <v>17.593935257840762</v>
      </c>
      <c r="R613" s="1">
        <f t="shared" si="71"/>
        <v>877.48749999999995</v>
      </c>
      <c r="S613" s="1">
        <f t="shared" si="72"/>
        <v>659.2289551849459</v>
      </c>
      <c r="T613" s="1">
        <f t="shared" si="73"/>
        <v>65.190407079907629</v>
      </c>
      <c r="U613" s="1">
        <f t="shared" si="74"/>
        <v>86.773748153222414</v>
      </c>
      <c r="V613" s="1">
        <f t="shared" si="75"/>
        <v>0.14936545506905854</v>
      </c>
      <c r="W613" s="1">
        <f t="shared" si="76"/>
        <v>2.9078594763733463</v>
      </c>
      <c r="X613" s="1">
        <f t="shared" si="77"/>
        <v>0.14523030686399119</v>
      </c>
      <c r="Y613" s="1">
        <f t="shared" si="78"/>
        <v>9.1130932905546413E-2</v>
      </c>
      <c r="Z613" s="1">
        <f t="shared" si="79"/>
        <v>321.51697799999999</v>
      </c>
      <c r="AA613" s="1">
        <f t="shared" si="80"/>
        <v>32.094224504960891</v>
      </c>
      <c r="AB613" s="1">
        <f t="shared" si="81"/>
        <v>31.584787500000001</v>
      </c>
      <c r="AC613" s="1">
        <f t="shared" si="82"/>
        <v>4.6640041405398129</v>
      </c>
      <c r="AD613" s="1">
        <f t="shared" si="83"/>
        <v>60.059249288387143</v>
      </c>
      <c r="AE613" s="1">
        <f t="shared" si="84"/>
        <v>2.7049795997531927</v>
      </c>
      <c r="AF613" s="1">
        <f t="shared" si="85"/>
        <v>4.5038518326538899</v>
      </c>
      <c r="AG613" s="1">
        <f t="shared" si="86"/>
        <v>1.9590245407866202</v>
      </c>
      <c r="AH613" s="1">
        <f t="shared" si="87"/>
        <v>-131.78888873929947</v>
      </c>
      <c r="AI613" s="1">
        <f t="shared" si="88"/>
        <v>-96.266649171163678</v>
      </c>
      <c r="AJ613" s="1">
        <f t="shared" si="89"/>
        <v>-7.4546059558517346</v>
      </c>
      <c r="AK613" s="1">
        <f t="shared" si="90"/>
        <v>86.006834133685132</v>
      </c>
      <c r="AL613" s="1">
        <f t="shared" si="91"/>
        <v>49.608895895638909</v>
      </c>
      <c r="AM613" s="1">
        <f t="shared" si="92"/>
        <v>2.9641141953430741</v>
      </c>
      <c r="AN613" s="1">
        <f t="shared" si="93"/>
        <v>17.593935257840762</v>
      </c>
      <c r="AO613" s="1">
        <v>989.7629272739315</v>
      </c>
      <c r="AP613" s="1">
        <v>941.61929090909086</v>
      </c>
      <c r="AQ613" s="1">
        <v>5.1718283182318059</v>
      </c>
      <c r="AR613" s="1">
        <v>65.640967639493695</v>
      </c>
      <c r="AS613" s="1">
        <f t="shared" si="94"/>
        <v>2.9884101754943186</v>
      </c>
      <c r="AT613" s="1">
        <v>23.891697595713381</v>
      </c>
      <c r="AU613" s="1">
        <v>27.374993406593429</v>
      </c>
      <c r="AV613" s="1">
        <v>5.4307889690650003E-4</v>
      </c>
      <c r="AW613" s="1">
        <v>85.652691204129724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51544.308765784212</v>
      </c>
      <c r="BC613" s="1">
        <f t="shared" si="98"/>
        <v>2000.0025000000001</v>
      </c>
      <c r="BD613" s="1">
        <f t="shared" si="99"/>
        <v>1681.2023999999999</v>
      </c>
      <c r="BE613" s="1">
        <f t="shared" si="100"/>
        <v>0.84060014924981341</v>
      </c>
      <c r="BF613" s="1">
        <f t="shared" si="101"/>
        <v>0.16075828805213993</v>
      </c>
      <c r="BG613" s="1">
        <v>6</v>
      </c>
      <c r="BH613" s="1">
        <v>0.5</v>
      </c>
      <c r="BI613" s="1" t="s">
        <v>352</v>
      </c>
      <c r="BJ613" s="1">
        <v>2</v>
      </c>
      <c r="BK613" s="1" t="b">
        <v>1</v>
      </c>
      <c r="BL613" s="1">
        <v>1659809871.5999999</v>
      </c>
      <c r="BM613" s="1">
        <v>877.48749999999995</v>
      </c>
      <c r="BN613" s="1">
        <v>940.12149999999997</v>
      </c>
      <c r="BO613" s="1">
        <v>27.353731249999999</v>
      </c>
      <c r="BP613" s="1">
        <v>23.895074999999999</v>
      </c>
      <c r="BQ613" s="1">
        <v>875.44687500000009</v>
      </c>
      <c r="BR613" s="1">
        <v>27.340881249999999</v>
      </c>
      <c r="BS613" s="1">
        <v>500.14243750000003</v>
      </c>
      <c r="BT613" s="1">
        <v>98.788868750000006</v>
      </c>
      <c r="BU613" s="1">
        <v>0.10000220625</v>
      </c>
      <c r="BV613" s="1">
        <v>30.97071875</v>
      </c>
      <c r="BW613" s="1">
        <v>31.584787500000001</v>
      </c>
      <c r="BX613" s="1">
        <v>999.9</v>
      </c>
      <c r="BY613" s="1">
        <v>0</v>
      </c>
      <c r="BZ613" s="1">
        <v>0</v>
      </c>
      <c r="CA613" s="1">
        <v>9997.9593750000004</v>
      </c>
      <c r="CB613" s="1">
        <v>0</v>
      </c>
      <c r="CC613" s="1">
        <v>1537.6972499999999</v>
      </c>
      <c r="CD613" s="1">
        <v>-62.634031250000007</v>
      </c>
      <c r="CE613" s="1">
        <v>902.16550000000007</v>
      </c>
      <c r="CF613" s="1">
        <v>963.13581250000004</v>
      </c>
      <c r="CG613" s="1">
        <v>3.4586637499999999</v>
      </c>
      <c r="CH613" s="1">
        <v>940.12149999999997</v>
      </c>
      <c r="CI613" s="1">
        <v>23.895074999999999</v>
      </c>
      <c r="CJ613" s="1">
        <v>2.7022437500000001</v>
      </c>
      <c r="CK613" s="1">
        <v>2.3605675000000002</v>
      </c>
      <c r="CL613" s="1">
        <v>22.29875625</v>
      </c>
      <c r="CM613" s="1">
        <v>20.095768750000001</v>
      </c>
      <c r="CN613" s="1">
        <v>2000.0025000000001</v>
      </c>
      <c r="CO613" s="1">
        <v>0.97999637500000003</v>
      </c>
      <c r="CP613" s="1">
        <v>2.0003637500000001E-2</v>
      </c>
      <c r="CQ613" s="1">
        <v>0</v>
      </c>
      <c r="CR613" s="1">
        <v>2.9037500000000001</v>
      </c>
      <c r="CS613" s="1">
        <v>0</v>
      </c>
      <c r="CT613" s="1">
        <v>20801.7</v>
      </c>
      <c r="CU613" s="1">
        <v>17412.331249999999</v>
      </c>
      <c r="CV613" s="1">
        <v>43.811999999999998</v>
      </c>
      <c r="CW613" s="1">
        <v>45.011625000000002</v>
      </c>
      <c r="CX613" s="1">
        <v>43.875</v>
      </c>
      <c r="CY613" s="1">
        <v>43.292624999999987</v>
      </c>
      <c r="CZ613" s="1">
        <v>43.738187500000002</v>
      </c>
      <c r="DA613" s="1">
        <v>1959.9925000000001</v>
      </c>
      <c r="DB613" s="1">
        <v>40.01</v>
      </c>
      <c r="DC613" s="1">
        <v>0</v>
      </c>
      <c r="DD613" s="1">
        <v>1659809879.0999999</v>
      </c>
      <c r="DE613" s="1">
        <v>0</v>
      </c>
      <c r="DF613" s="1">
        <v>1659809405.0999999</v>
      </c>
      <c r="DG613" s="1" t="s">
        <v>1159</v>
      </c>
      <c r="DH613" s="1">
        <v>1659809402.5999999</v>
      </c>
      <c r="DI613" s="1">
        <v>1659809405.0999999</v>
      </c>
      <c r="DJ613" s="1">
        <v>17</v>
      </c>
      <c r="DK613" s="1">
        <v>-0.01</v>
      </c>
      <c r="DL613" s="1">
        <v>-1E-3</v>
      </c>
      <c r="DM613" s="1">
        <v>1.2789999999999999</v>
      </c>
      <c r="DN613" s="1">
        <v>1.7000000000000001E-2</v>
      </c>
      <c r="DO613" s="1">
        <v>400</v>
      </c>
      <c r="DP613" s="1">
        <v>24</v>
      </c>
      <c r="DQ613" s="1">
        <v>0.2</v>
      </c>
      <c r="DR613" s="1">
        <v>0.03</v>
      </c>
      <c r="DS613" s="1">
        <v>17.950485635229711</v>
      </c>
      <c r="DT613" s="1">
        <v>-4.12352908327754</v>
      </c>
      <c r="DU613" s="1">
        <v>0.34465556208575282</v>
      </c>
      <c r="DV613" s="1">
        <v>0</v>
      </c>
      <c r="DW613" s="1">
        <v>-63.031675609756093</v>
      </c>
      <c r="DX613" s="1">
        <v>9.5223282229963164</v>
      </c>
      <c r="DY613" s="1">
        <v>0.98796546813863129</v>
      </c>
      <c r="DZ613" s="1">
        <v>0</v>
      </c>
      <c r="EA613" s="1">
        <v>3.450121463414634</v>
      </c>
      <c r="EB613" s="1">
        <v>0.18612439024390379</v>
      </c>
      <c r="EC613" s="1">
        <v>2.001227569134062E-2</v>
      </c>
      <c r="ED613" s="1">
        <v>0</v>
      </c>
      <c r="EE613" s="1">
        <v>1.9586448494281301</v>
      </c>
      <c r="EF613" s="1">
        <v>7.1070721678488241E-3</v>
      </c>
      <c r="EG613" s="1">
        <v>1.9138182417729761E-3</v>
      </c>
      <c r="EH613" s="1">
        <v>1</v>
      </c>
      <c r="EI613" s="1">
        <v>0.14866305559705989</v>
      </c>
      <c r="EJ613" s="1">
        <v>6.2279968828919943E-3</v>
      </c>
      <c r="EK613" s="1">
        <v>7.0568099840456235E-4</v>
      </c>
      <c r="EL613" s="1">
        <v>1</v>
      </c>
      <c r="EM613" s="1">
        <v>2</v>
      </c>
      <c r="EN613" s="1">
        <v>6</v>
      </c>
      <c r="EO613" s="1" t="s">
        <v>1176</v>
      </c>
      <c r="EP613" s="1">
        <v>2.94034</v>
      </c>
      <c r="EQ613" s="1">
        <v>2.8012600000000001</v>
      </c>
      <c r="ER613" s="1">
        <v>0.15583</v>
      </c>
      <c r="ES613" s="1">
        <v>0.16250100000000001</v>
      </c>
      <c r="ET613" s="1">
        <v>0.11680599999999999</v>
      </c>
      <c r="EU613" s="1">
        <v>0.106201</v>
      </c>
      <c r="EV613" s="1">
        <v>17261.400000000001</v>
      </c>
      <c r="EW613" s="1">
        <v>17954</v>
      </c>
      <c r="EX613" s="1">
        <v>23794.2</v>
      </c>
      <c r="EY613" s="1">
        <v>24965.1</v>
      </c>
      <c r="EZ613" s="1">
        <v>33649.4</v>
      </c>
      <c r="FA613" s="1">
        <v>35643</v>
      </c>
      <c r="FB613" s="1">
        <v>43400.800000000003</v>
      </c>
      <c r="FC613" s="1">
        <v>46158.5</v>
      </c>
      <c r="FD613" s="1">
        <v>1.9368000000000001</v>
      </c>
      <c r="FE613" s="1">
        <v>1.77345</v>
      </c>
      <c r="FF613" s="1">
        <v>9.2193499999999998E-2</v>
      </c>
      <c r="FG613" s="1">
        <v>0</v>
      </c>
      <c r="FH613" s="1">
        <v>30.114599999999999</v>
      </c>
      <c r="FI613" s="1">
        <v>999.9</v>
      </c>
      <c r="FJ613" s="1">
        <v>41.8</v>
      </c>
      <c r="FK613" s="1">
        <v>41.6</v>
      </c>
      <c r="FL613" s="1">
        <v>34.151200000000003</v>
      </c>
      <c r="FM613" s="1">
        <v>63.5443</v>
      </c>
      <c r="FN613" s="1">
        <v>26.189900000000002</v>
      </c>
      <c r="FO613" s="1">
        <v>1</v>
      </c>
      <c r="FP613" s="1">
        <v>0.60170199999999996</v>
      </c>
      <c r="FQ613" s="1">
        <v>2.6284200000000002</v>
      </c>
      <c r="FR613" s="1">
        <v>20.2987</v>
      </c>
      <c r="FS613" s="1">
        <v>5.2102500000000003</v>
      </c>
      <c r="FT613" s="1">
        <v>11.9077</v>
      </c>
      <c r="FU613" s="1">
        <v>5.0027499999999998</v>
      </c>
      <c r="FV613" s="1">
        <v>3.2902800000000001</v>
      </c>
      <c r="FW613" s="1">
        <v>9999</v>
      </c>
      <c r="FX613" s="1">
        <v>9999</v>
      </c>
      <c r="FY613" s="1">
        <v>9999</v>
      </c>
      <c r="FZ613" s="1">
        <v>999.9</v>
      </c>
      <c r="GA613" s="1">
        <v>1.85975</v>
      </c>
      <c r="GB613" s="1">
        <v>1.85483</v>
      </c>
      <c r="GC613" s="1">
        <v>1.8579600000000001</v>
      </c>
      <c r="GD613" s="1">
        <v>1.8564799999999999</v>
      </c>
      <c r="GE613" s="1">
        <v>1.8551599999999999</v>
      </c>
      <c r="GF613" s="1">
        <v>1.85473</v>
      </c>
      <c r="GG613" s="1">
        <v>1.8536300000000001</v>
      </c>
      <c r="GH613" s="1">
        <v>1.8565799999999999</v>
      </c>
      <c r="GI613" s="1">
        <v>0</v>
      </c>
      <c r="GJ613" s="1">
        <v>0</v>
      </c>
      <c r="GK613" s="1">
        <v>0</v>
      </c>
      <c r="GL613" s="1">
        <v>0</v>
      </c>
      <c r="GM613" s="1" t="s">
        <v>355</v>
      </c>
      <c r="GN613" s="1" t="s">
        <v>356</v>
      </c>
      <c r="GO613" s="1" t="s">
        <v>357</v>
      </c>
      <c r="GP613" s="1" t="s">
        <v>357</v>
      </c>
      <c r="GQ613" s="1" t="s">
        <v>357</v>
      </c>
      <c r="GR613" s="1" t="s">
        <v>357</v>
      </c>
      <c r="GS613" s="1">
        <v>0</v>
      </c>
      <c r="GT613" s="1">
        <v>100</v>
      </c>
      <c r="GU613" s="1">
        <v>100</v>
      </c>
      <c r="GV613" s="1">
        <v>2.089</v>
      </c>
      <c r="GW613" s="1">
        <v>1.2800000000000001E-2</v>
      </c>
      <c r="GX613" s="1">
        <v>0.27761382284396391</v>
      </c>
      <c r="GY613" s="1">
        <v>3.0239061252787889E-3</v>
      </c>
      <c r="GZ613" s="1">
        <v>-1.398580452151984E-6</v>
      </c>
      <c r="HA613" s="1">
        <v>2.8030378366047371E-10</v>
      </c>
      <c r="HB613" s="1">
        <v>-7.1345895132161177E-2</v>
      </c>
      <c r="HC613" s="1">
        <v>1.0309082032153079E-2</v>
      </c>
      <c r="HD613" s="1">
        <v>-3.6321104004466529E-4</v>
      </c>
      <c r="HE613" s="1">
        <v>3.6129943689190391E-6</v>
      </c>
      <c r="HF613" s="1">
        <v>0</v>
      </c>
      <c r="HG613" s="1">
        <v>2134</v>
      </c>
      <c r="HH613" s="1">
        <v>3</v>
      </c>
      <c r="HI613" s="1">
        <v>46</v>
      </c>
      <c r="HJ613" s="1">
        <v>8</v>
      </c>
      <c r="HK613" s="1">
        <v>7.9</v>
      </c>
      <c r="HL613" s="1">
        <v>2.17896</v>
      </c>
      <c r="HM613" s="1">
        <v>2.34619</v>
      </c>
      <c r="HN613" s="1">
        <v>1.4978</v>
      </c>
      <c r="HO613" s="1">
        <v>2.3022499999999999</v>
      </c>
      <c r="HP613" s="1">
        <v>1.5478499999999999</v>
      </c>
      <c r="HQ613" s="1">
        <v>2.3791500000000001</v>
      </c>
      <c r="HR613" s="1">
        <v>43.535400000000003</v>
      </c>
      <c r="HS613" s="1">
        <v>15.3316</v>
      </c>
      <c r="HT613" s="1">
        <v>18</v>
      </c>
      <c r="HU613" s="1">
        <v>502.98099999999999</v>
      </c>
      <c r="HV613" s="1">
        <v>460.82400000000001</v>
      </c>
      <c r="HW613" s="1">
        <v>26.444299999999998</v>
      </c>
      <c r="HX613" s="1">
        <v>34.445500000000003</v>
      </c>
      <c r="HY613" s="1">
        <v>29.999400000000001</v>
      </c>
      <c r="HZ613" s="1">
        <v>34.347499999999997</v>
      </c>
      <c r="IA613" s="1">
        <v>34.449199999999998</v>
      </c>
      <c r="IB613" s="1">
        <v>43.63</v>
      </c>
      <c r="IC613" s="1">
        <v>28.347100000000001</v>
      </c>
      <c r="ID613" s="1">
        <v>0</v>
      </c>
      <c r="IE613" s="1">
        <v>26.455300000000001</v>
      </c>
      <c r="IF613" s="1">
        <v>1015.02</v>
      </c>
      <c r="IG613" s="1">
        <v>23.9467</v>
      </c>
      <c r="IH613" s="1">
        <v>100.346</v>
      </c>
      <c r="II613" s="1">
        <v>100.03100000000001</v>
      </c>
      <c r="IJ613" s="1" t="s">
        <v>1161</v>
      </c>
    </row>
    <row r="614" spans="1:244" ht="15.75" customHeight="1" x14ac:dyDescent="0.3">
      <c r="A614" s="1">
        <v>598</v>
      </c>
      <c r="B614" s="1">
        <v>1659809880.5999999</v>
      </c>
      <c r="C614" s="1">
        <v>13739.099999904631</v>
      </c>
      <c r="D614" s="1" t="s">
        <v>1534</v>
      </c>
      <c r="E614" s="1" t="s">
        <v>1535</v>
      </c>
      <c r="F614" s="1">
        <v>1</v>
      </c>
      <c r="G614" s="1" t="s">
        <v>346</v>
      </c>
      <c r="H614" s="1" t="s">
        <v>347</v>
      </c>
      <c r="I614" s="1" t="s">
        <v>348</v>
      </c>
      <c r="J614" s="1" t="s">
        <v>349</v>
      </c>
      <c r="K614" s="1" t="s">
        <v>350</v>
      </c>
      <c r="L614" s="1" t="s">
        <v>1154</v>
      </c>
      <c r="M614" s="1" t="s">
        <v>351</v>
      </c>
      <c r="N614" s="1">
        <v>1659809873.099999</v>
      </c>
      <c r="O614" s="1">
        <f t="shared" si="68"/>
        <v>2.9892833266470967E-3</v>
      </c>
      <c r="P614" s="1">
        <f t="shared" si="69"/>
        <v>2.9892833266470968</v>
      </c>
      <c r="Q614" s="1">
        <f t="shared" si="70"/>
        <v>17.589587721517113</v>
      </c>
      <c r="R614" s="1">
        <f t="shared" si="71"/>
        <v>885.25159999999994</v>
      </c>
      <c r="S614" s="1">
        <f t="shared" si="72"/>
        <v>666.82206167853553</v>
      </c>
      <c r="T614" s="1">
        <f t="shared" si="73"/>
        <v>65.941372463079489</v>
      </c>
      <c r="U614" s="1">
        <f t="shared" si="74"/>
        <v>87.54165291441511</v>
      </c>
      <c r="V614" s="1">
        <f t="shared" si="75"/>
        <v>0.1493934928075471</v>
      </c>
      <c r="W614" s="1">
        <f t="shared" si="76"/>
        <v>2.9081442890115174</v>
      </c>
      <c r="X614" s="1">
        <f t="shared" si="77"/>
        <v>0.14525720822076074</v>
      </c>
      <c r="Y614" s="1">
        <f t="shared" si="78"/>
        <v>9.114784490139885E-2</v>
      </c>
      <c r="Z614" s="1">
        <f t="shared" si="79"/>
        <v>321.51743020000004</v>
      </c>
      <c r="AA614" s="1">
        <f t="shared" si="80"/>
        <v>32.096263072822282</v>
      </c>
      <c r="AB614" s="1">
        <f t="shared" si="81"/>
        <v>31.587420000000002</v>
      </c>
      <c r="AC614" s="1">
        <f t="shared" si="82"/>
        <v>4.6647012461753938</v>
      </c>
      <c r="AD614" s="1">
        <f t="shared" si="83"/>
        <v>60.062174948941468</v>
      </c>
      <c r="AE614" s="1">
        <f t="shared" si="84"/>
        <v>2.7054766920756395</v>
      </c>
      <c r="AF614" s="1">
        <f t="shared" si="85"/>
        <v>4.5044600772042482</v>
      </c>
      <c r="AG614" s="1">
        <f t="shared" si="86"/>
        <v>1.9592245540997544</v>
      </c>
      <c r="AH614" s="1">
        <f t="shared" si="87"/>
        <v>-131.82739470513695</v>
      </c>
      <c r="AI614" s="1">
        <f t="shared" si="88"/>
        <v>-96.317560485879696</v>
      </c>
      <c r="AJ614" s="1">
        <f t="shared" si="89"/>
        <v>-7.4580017637417138</v>
      </c>
      <c r="AK614" s="1">
        <f t="shared" si="90"/>
        <v>85.914473245241666</v>
      </c>
      <c r="AL614" s="1">
        <f t="shared" si="91"/>
        <v>49.372379112614453</v>
      </c>
      <c r="AM614" s="1">
        <f t="shared" si="92"/>
        <v>2.9688917185096146</v>
      </c>
      <c r="AN614" s="1">
        <f t="shared" si="93"/>
        <v>17.589587721517113</v>
      </c>
      <c r="AO614" s="1">
        <v>995.032583818543</v>
      </c>
      <c r="AP614" s="1">
        <v>946.82121818181793</v>
      </c>
      <c r="AQ614" s="1">
        <v>5.1862767622965622</v>
      </c>
      <c r="AR614" s="1">
        <v>65.640967639493695</v>
      </c>
      <c r="AS614" s="1">
        <f t="shared" si="94"/>
        <v>2.9892833266470968</v>
      </c>
      <c r="AT614" s="1">
        <v>23.892096866740371</v>
      </c>
      <c r="AU614" s="1">
        <v>27.376937362637388</v>
      </c>
      <c r="AV614" s="1">
        <v>4.544609889092968E-4</v>
      </c>
      <c r="AW614" s="1">
        <v>85.652691204129724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51551.969538558515</v>
      </c>
      <c r="BC614" s="1">
        <f t="shared" si="98"/>
        <v>2000.005333333334</v>
      </c>
      <c r="BD614" s="1">
        <f t="shared" si="99"/>
        <v>1681.2047800000003</v>
      </c>
      <c r="BE614" s="1">
        <f t="shared" si="100"/>
        <v>0.84060014839960417</v>
      </c>
      <c r="BF614" s="1">
        <f t="shared" si="101"/>
        <v>0.16075828641123621</v>
      </c>
      <c r="BG614" s="1">
        <v>6</v>
      </c>
      <c r="BH614" s="1">
        <v>0.5</v>
      </c>
      <c r="BI614" s="1" t="s">
        <v>352</v>
      </c>
      <c r="BJ614" s="1">
        <v>2</v>
      </c>
      <c r="BK614" s="1" t="b">
        <v>1</v>
      </c>
      <c r="BL614" s="1">
        <v>1659809873.099999</v>
      </c>
      <c r="BM614" s="1">
        <v>885.25159999999994</v>
      </c>
      <c r="BN614" s="1">
        <v>947.63346666666655</v>
      </c>
      <c r="BO614" s="1">
        <v>27.358720000000002</v>
      </c>
      <c r="BP614" s="1">
        <v>23.89456666666667</v>
      </c>
      <c r="BQ614" s="1">
        <v>883.20153333333337</v>
      </c>
      <c r="BR614" s="1">
        <v>27.345880000000001</v>
      </c>
      <c r="BS614" s="1">
        <v>500.15106666666668</v>
      </c>
      <c r="BT614" s="1">
        <v>98.788993333333323</v>
      </c>
      <c r="BU614" s="1">
        <v>0.1000150733333333</v>
      </c>
      <c r="BV614" s="1">
        <v>30.97308666666666</v>
      </c>
      <c r="BW614" s="1">
        <v>31.587420000000002</v>
      </c>
      <c r="BX614" s="1">
        <v>999.89999999999986</v>
      </c>
      <c r="BY614" s="1">
        <v>0</v>
      </c>
      <c r="BZ614" s="1">
        <v>0</v>
      </c>
      <c r="CA614" s="1">
        <v>9999.5766666666659</v>
      </c>
      <c r="CB614" s="1">
        <v>0</v>
      </c>
      <c r="CC614" s="1">
        <v>1734.3652</v>
      </c>
      <c r="CD614" s="1">
        <v>-62.381906666666652</v>
      </c>
      <c r="CE614" s="1">
        <v>910.15253333333339</v>
      </c>
      <c r="CF614" s="1">
        <v>970.83119999999997</v>
      </c>
      <c r="CG614" s="1">
        <v>3.464160666666666</v>
      </c>
      <c r="CH614" s="1">
        <v>947.63346666666655</v>
      </c>
      <c r="CI614" s="1">
        <v>23.89456666666667</v>
      </c>
      <c r="CJ614" s="1">
        <v>2.702739333333334</v>
      </c>
      <c r="CK614" s="1">
        <v>2.3605193333333339</v>
      </c>
      <c r="CL614" s="1">
        <v>22.30177333333333</v>
      </c>
      <c r="CM614" s="1">
        <v>20.09544666666666</v>
      </c>
      <c r="CN614" s="1">
        <v>2000.005333333334</v>
      </c>
      <c r="CO614" s="1">
        <v>0.97999619999999998</v>
      </c>
      <c r="CP614" s="1">
        <v>2.0003806666666669E-2</v>
      </c>
      <c r="CQ614" s="1">
        <v>0</v>
      </c>
      <c r="CR614" s="1">
        <v>2.8353333333333328</v>
      </c>
      <c r="CS614" s="1">
        <v>0</v>
      </c>
      <c r="CT614" s="1">
        <v>20800.146666666671</v>
      </c>
      <c r="CU614" s="1">
        <v>17412.36</v>
      </c>
      <c r="CV614" s="1">
        <v>43.811999999999998</v>
      </c>
      <c r="CW614" s="1">
        <v>45.0124</v>
      </c>
      <c r="CX614" s="1">
        <v>43.875</v>
      </c>
      <c r="CY614" s="1">
        <v>43.291333333333327</v>
      </c>
      <c r="CZ614" s="1">
        <v>43.733199999999997</v>
      </c>
      <c r="DA614" s="1">
        <v>1959.9953333333331</v>
      </c>
      <c r="DB614" s="1">
        <v>40.01</v>
      </c>
      <c r="DC614" s="1">
        <v>0</v>
      </c>
      <c r="DD614" s="1">
        <v>1659809879.7</v>
      </c>
      <c r="DE614" s="1">
        <v>0</v>
      </c>
      <c r="DF614" s="1">
        <v>1659809405.0999999</v>
      </c>
      <c r="DG614" s="1" t="s">
        <v>1159</v>
      </c>
      <c r="DH614" s="1">
        <v>1659809402.5999999</v>
      </c>
      <c r="DI614" s="1">
        <v>1659809405.0999999</v>
      </c>
      <c r="DJ614" s="1">
        <v>17</v>
      </c>
      <c r="DK614" s="1">
        <v>-0.01</v>
      </c>
      <c r="DL614" s="1">
        <v>-1E-3</v>
      </c>
      <c r="DM614" s="1">
        <v>1.2789999999999999</v>
      </c>
      <c r="DN614" s="1">
        <v>1.7000000000000001E-2</v>
      </c>
      <c r="DO614" s="1">
        <v>400</v>
      </c>
      <c r="DP614" s="1">
        <v>24</v>
      </c>
      <c r="DQ614" s="1">
        <v>0.2</v>
      </c>
      <c r="DR614" s="1">
        <v>0.03</v>
      </c>
      <c r="DS614" s="1">
        <v>17.892880385388231</v>
      </c>
      <c r="DT614" s="1">
        <v>-3.6524209003540782</v>
      </c>
      <c r="DU614" s="1">
        <v>0.31917164715676871</v>
      </c>
      <c r="DV614" s="1">
        <v>0</v>
      </c>
      <c r="DW614" s="1">
        <v>-62.919602439024388</v>
      </c>
      <c r="DX614" s="1">
        <v>9.7101428571426087</v>
      </c>
      <c r="DY614" s="1">
        <v>1.0003485959447771</v>
      </c>
      <c r="DZ614" s="1">
        <v>0</v>
      </c>
      <c r="EA614" s="1">
        <v>3.4519563414634149</v>
      </c>
      <c r="EB614" s="1">
        <v>0.2069301742160313</v>
      </c>
      <c r="EC614" s="1">
        <v>2.1087153730856349E-2</v>
      </c>
      <c r="ED614" s="1">
        <v>0</v>
      </c>
      <c r="EE614" s="1">
        <v>1.958810224850581</v>
      </c>
      <c r="EF614" s="1">
        <v>1.892956316836748E-2</v>
      </c>
      <c r="EG614" s="1">
        <v>2.2101027737734748E-3</v>
      </c>
      <c r="EH614" s="1">
        <v>1</v>
      </c>
      <c r="EI614" s="1">
        <v>0.14876948748330071</v>
      </c>
      <c r="EJ614" s="1">
        <v>4.5599321703803271E-3</v>
      </c>
      <c r="EK614" s="1">
        <v>6.2207282303656326E-4</v>
      </c>
      <c r="EL614" s="1">
        <v>1</v>
      </c>
      <c r="EM614" s="1">
        <v>2</v>
      </c>
      <c r="EN614" s="1">
        <v>6</v>
      </c>
      <c r="EO614" s="1" t="s">
        <v>1176</v>
      </c>
      <c r="EP614" s="1">
        <v>2.9402400000000002</v>
      </c>
      <c r="EQ614" s="1">
        <v>2.8011900000000001</v>
      </c>
      <c r="ER614" s="1">
        <v>0.15637999999999999</v>
      </c>
      <c r="ES614" s="1">
        <v>0.16301499999999999</v>
      </c>
      <c r="ET614" s="1">
        <v>0.116812</v>
      </c>
      <c r="EU614" s="1">
        <v>0.1062</v>
      </c>
      <c r="EV614" s="1">
        <v>17250.2</v>
      </c>
      <c r="EW614" s="1">
        <v>17942.900000000001</v>
      </c>
      <c r="EX614" s="1">
        <v>23794.3</v>
      </c>
      <c r="EY614" s="1">
        <v>24965</v>
      </c>
      <c r="EZ614" s="1">
        <v>33649.4</v>
      </c>
      <c r="FA614" s="1">
        <v>35642.9</v>
      </c>
      <c r="FB614" s="1">
        <v>43401</v>
      </c>
      <c r="FC614" s="1">
        <v>46158.3</v>
      </c>
      <c r="FD614" s="1">
        <v>1.9367700000000001</v>
      </c>
      <c r="FE614" s="1">
        <v>1.7736000000000001</v>
      </c>
      <c r="FF614" s="1">
        <v>9.2163700000000001E-2</v>
      </c>
      <c r="FG614" s="1">
        <v>0</v>
      </c>
      <c r="FH614" s="1">
        <v>30.1158</v>
      </c>
      <c r="FI614" s="1">
        <v>999.9</v>
      </c>
      <c r="FJ614" s="1">
        <v>41.8</v>
      </c>
      <c r="FK614" s="1">
        <v>41.6</v>
      </c>
      <c r="FL614" s="1">
        <v>34.150599999999997</v>
      </c>
      <c r="FM614" s="1">
        <v>63.624299999999998</v>
      </c>
      <c r="FN614" s="1">
        <v>26.6386</v>
      </c>
      <c r="FO614" s="1">
        <v>1</v>
      </c>
      <c r="FP614" s="1">
        <v>0.60160100000000005</v>
      </c>
      <c r="FQ614" s="1">
        <v>2.6282800000000002</v>
      </c>
      <c r="FR614" s="1">
        <v>20.2987</v>
      </c>
      <c r="FS614" s="1">
        <v>5.2098000000000004</v>
      </c>
      <c r="FT614" s="1">
        <v>11.9078</v>
      </c>
      <c r="FU614" s="1">
        <v>5.0023999999999997</v>
      </c>
      <c r="FV614" s="1">
        <v>3.2902800000000001</v>
      </c>
      <c r="FW614" s="1">
        <v>9999</v>
      </c>
      <c r="FX614" s="1">
        <v>9999</v>
      </c>
      <c r="FY614" s="1">
        <v>9999</v>
      </c>
      <c r="FZ614" s="1">
        <v>999.9</v>
      </c>
      <c r="GA614" s="1">
        <v>1.8597699999999999</v>
      </c>
      <c r="GB614" s="1">
        <v>1.85483</v>
      </c>
      <c r="GC614" s="1">
        <v>1.85798</v>
      </c>
      <c r="GD614" s="1">
        <v>1.85649</v>
      </c>
      <c r="GE614" s="1">
        <v>1.8551599999999999</v>
      </c>
      <c r="GF614" s="1">
        <v>1.8547400000000001</v>
      </c>
      <c r="GG614" s="1">
        <v>1.85364</v>
      </c>
      <c r="GH614" s="1">
        <v>1.8565799999999999</v>
      </c>
      <c r="GI614" s="1">
        <v>0</v>
      </c>
      <c r="GJ614" s="1">
        <v>0</v>
      </c>
      <c r="GK614" s="1">
        <v>0</v>
      </c>
      <c r="GL614" s="1">
        <v>0</v>
      </c>
      <c r="GM614" s="1" t="s">
        <v>355</v>
      </c>
      <c r="GN614" s="1" t="s">
        <v>356</v>
      </c>
      <c r="GO614" s="1" t="s">
        <v>357</v>
      </c>
      <c r="GP614" s="1" t="s">
        <v>357</v>
      </c>
      <c r="GQ614" s="1" t="s">
        <v>357</v>
      </c>
      <c r="GR614" s="1" t="s">
        <v>357</v>
      </c>
      <c r="GS614" s="1">
        <v>0</v>
      </c>
      <c r="GT614" s="1">
        <v>100</v>
      </c>
      <c r="GU614" s="1">
        <v>100</v>
      </c>
      <c r="GV614" s="1">
        <v>2.0950000000000002</v>
      </c>
      <c r="GW614" s="1">
        <v>1.2800000000000001E-2</v>
      </c>
      <c r="GX614" s="1">
        <v>0.27761382284396391</v>
      </c>
      <c r="GY614" s="1">
        <v>3.0239061252787889E-3</v>
      </c>
      <c r="GZ614" s="1">
        <v>-1.398580452151984E-6</v>
      </c>
      <c r="HA614" s="1">
        <v>2.8030378366047371E-10</v>
      </c>
      <c r="HB614" s="1">
        <v>-7.1345895132161177E-2</v>
      </c>
      <c r="HC614" s="1">
        <v>1.0309082032153079E-2</v>
      </c>
      <c r="HD614" s="1">
        <v>-3.6321104004466529E-4</v>
      </c>
      <c r="HE614" s="1">
        <v>3.6129943689190391E-6</v>
      </c>
      <c r="HF614" s="1">
        <v>0</v>
      </c>
      <c r="HG614" s="1">
        <v>2134</v>
      </c>
      <c r="HH614" s="1">
        <v>3</v>
      </c>
      <c r="HI614" s="1">
        <v>46</v>
      </c>
      <c r="HJ614" s="1">
        <v>8</v>
      </c>
      <c r="HK614" s="1">
        <v>7.9</v>
      </c>
      <c r="HL614" s="1">
        <v>2.19116</v>
      </c>
      <c r="HM614" s="1">
        <v>2.3535200000000001</v>
      </c>
      <c r="HN614" s="1">
        <v>1.4978</v>
      </c>
      <c r="HO614" s="1">
        <v>2.3022499999999999</v>
      </c>
      <c r="HP614" s="1">
        <v>1.5478499999999999</v>
      </c>
      <c r="HQ614" s="1">
        <v>2.2741699999999998</v>
      </c>
      <c r="HR614" s="1">
        <v>43.535400000000003</v>
      </c>
      <c r="HS614" s="1">
        <v>15.322800000000001</v>
      </c>
      <c r="HT614" s="1">
        <v>18</v>
      </c>
      <c r="HU614" s="1">
        <v>502.952</v>
      </c>
      <c r="HV614" s="1">
        <v>460.90699999999998</v>
      </c>
      <c r="HW614" s="1">
        <v>26.449100000000001</v>
      </c>
      <c r="HX614" s="1">
        <v>34.443600000000004</v>
      </c>
      <c r="HY614" s="1">
        <v>29.999400000000001</v>
      </c>
      <c r="HZ614" s="1">
        <v>34.345599999999997</v>
      </c>
      <c r="IA614" s="1">
        <v>34.447400000000002</v>
      </c>
      <c r="IB614" s="1">
        <v>43.865699999999997</v>
      </c>
      <c r="IC614" s="1">
        <v>28.347100000000001</v>
      </c>
      <c r="ID614" s="1">
        <v>0</v>
      </c>
      <c r="IE614" s="1">
        <v>26.455300000000001</v>
      </c>
      <c r="IF614" s="1">
        <v>1015.02</v>
      </c>
      <c r="IG614" s="1">
        <v>23.9467</v>
      </c>
      <c r="IH614" s="1">
        <v>100.346</v>
      </c>
      <c r="II614" s="1">
        <v>100.03</v>
      </c>
      <c r="IJ614" s="1" t="s">
        <v>1161</v>
      </c>
    </row>
    <row r="615" spans="1:244" ht="15.75" customHeight="1" x14ac:dyDescent="0.3">
      <c r="A615" s="1">
        <v>599</v>
      </c>
      <c r="B615" s="1">
        <v>1659809881.5999999</v>
      </c>
      <c r="C615" s="1">
        <v>13740.099999904631</v>
      </c>
      <c r="D615" s="1" t="s">
        <v>1536</v>
      </c>
      <c r="E615" s="1" t="s">
        <v>1537</v>
      </c>
      <c r="F615" s="1">
        <v>1</v>
      </c>
      <c r="G615" s="1" t="s">
        <v>346</v>
      </c>
      <c r="H615" s="1" t="s">
        <v>347</v>
      </c>
      <c r="I615" s="1" t="s">
        <v>348</v>
      </c>
      <c r="J615" s="1" t="s">
        <v>349</v>
      </c>
      <c r="K615" s="1" t="s">
        <v>350</v>
      </c>
      <c r="L615" s="1" t="s">
        <v>1154</v>
      </c>
      <c r="M615" s="1" t="s">
        <v>351</v>
      </c>
      <c r="N615" s="1">
        <v>1659809873.5999999</v>
      </c>
      <c r="O615" s="1">
        <f t="shared" si="68"/>
        <v>2.9899711175853639E-3</v>
      </c>
      <c r="P615" s="1">
        <f t="shared" si="69"/>
        <v>2.9899711175853638</v>
      </c>
      <c r="Q615" s="1">
        <f t="shared" si="70"/>
        <v>17.712456412401149</v>
      </c>
      <c r="R615" s="1">
        <f t="shared" si="71"/>
        <v>887.79106249999995</v>
      </c>
      <c r="S615" s="1">
        <f t="shared" si="72"/>
        <v>667.96757251584131</v>
      </c>
      <c r="T615" s="1">
        <f t="shared" si="73"/>
        <v>66.054699179327329</v>
      </c>
      <c r="U615" s="1">
        <f t="shared" si="74"/>
        <v>87.792842018752552</v>
      </c>
      <c r="V615" s="1">
        <f t="shared" si="75"/>
        <v>0.14940800067181742</v>
      </c>
      <c r="W615" s="1">
        <f t="shared" si="76"/>
        <v>2.9078768804654129</v>
      </c>
      <c r="X615" s="1">
        <f t="shared" si="77"/>
        <v>0.14527055555914231</v>
      </c>
      <c r="Y615" s="1">
        <f t="shared" si="78"/>
        <v>9.1156286828859345E-2</v>
      </c>
      <c r="Z615" s="1">
        <f t="shared" si="79"/>
        <v>321.51937199999998</v>
      </c>
      <c r="AA615" s="1">
        <f t="shared" si="80"/>
        <v>32.097471908834855</v>
      </c>
      <c r="AB615" s="1">
        <f t="shared" si="81"/>
        <v>31.588931250000002</v>
      </c>
      <c r="AC615" s="1">
        <f t="shared" si="82"/>
        <v>4.6651014774377444</v>
      </c>
      <c r="AD615" s="1">
        <f t="shared" si="83"/>
        <v>60.060747156034765</v>
      </c>
      <c r="AE615" s="1">
        <f t="shared" si="84"/>
        <v>2.7056101922350351</v>
      </c>
      <c r="AF615" s="1">
        <f t="shared" si="85"/>
        <v>4.5047894346135875</v>
      </c>
      <c r="AG615" s="1">
        <f t="shared" si="86"/>
        <v>1.9594912852027093</v>
      </c>
      <c r="AH615" s="1">
        <f t="shared" si="87"/>
        <v>-131.85772628551456</v>
      </c>
      <c r="AI615" s="1">
        <f t="shared" si="88"/>
        <v>-96.344630265444749</v>
      </c>
      <c r="AJ615" s="1">
        <f t="shared" si="89"/>
        <v>-7.4608865878075576</v>
      </c>
      <c r="AK615" s="1">
        <f t="shared" si="90"/>
        <v>85.856128861233088</v>
      </c>
      <c r="AL615" s="1">
        <f t="shared" si="91"/>
        <v>49.314417773328216</v>
      </c>
      <c r="AM615" s="1">
        <f t="shared" si="92"/>
        <v>2.9700699432644972</v>
      </c>
      <c r="AN615" s="1">
        <f t="shared" si="93"/>
        <v>17.712456412401149</v>
      </c>
      <c r="AO615" s="1">
        <v>1000.274909781799</v>
      </c>
      <c r="AP615" s="1">
        <v>951.96129090909108</v>
      </c>
      <c r="AQ615" s="1">
        <v>5.1767327203047726</v>
      </c>
      <c r="AR615" s="1">
        <v>65.640967639493695</v>
      </c>
      <c r="AS615" s="1">
        <f t="shared" si="94"/>
        <v>2.9899711175853638</v>
      </c>
      <c r="AT615" s="1">
        <v>23.89311850234548</v>
      </c>
      <c r="AU615" s="1">
        <v>27.379703296703319</v>
      </c>
      <c r="AV615" s="1">
        <v>3.1528917429075008E-4</v>
      </c>
      <c r="AW615" s="1">
        <v>85.652691204129724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51544.186189192893</v>
      </c>
      <c r="BC615" s="1">
        <f t="shared" si="98"/>
        <v>2000.0174999999999</v>
      </c>
      <c r="BD615" s="1">
        <f t="shared" si="99"/>
        <v>1681.2149999999999</v>
      </c>
      <c r="BE615" s="1">
        <f t="shared" si="100"/>
        <v>0.84060014474873346</v>
      </c>
      <c r="BF615" s="1">
        <f t="shared" si="101"/>
        <v>0.16075827936505555</v>
      </c>
      <c r="BG615" s="1">
        <v>6</v>
      </c>
      <c r="BH615" s="1">
        <v>0.5</v>
      </c>
      <c r="BI615" s="1" t="s">
        <v>352</v>
      </c>
      <c r="BJ615" s="1">
        <v>2</v>
      </c>
      <c r="BK615" s="1" t="b">
        <v>1</v>
      </c>
      <c r="BL615" s="1">
        <v>1659809873.5999999</v>
      </c>
      <c r="BM615" s="1">
        <v>887.79106249999995</v>
      </c>
      <c r="BN615" s="1">
        <v>950.11406250000005</v>
      </c>
      <c r="BO615" s="1">
        <v>27.360050000000001</v>
      </c>
      <c r="BP615" s="1">
        <v>23.894506249999999</v>
      </c>
      <c r="BQ615" s="1">
        <v>885.73793750000004</v>
      </c>
      <c r="BR615" s="1">
        <v>27.347212500000001</v>
      </c>
      <c r="BS615" s="1">
        <v>500.14812500000011</v>
      </c>
      <c r="BT615" s="1">
        <v>98.789050000000003</v>
      </c>
      <c r="BU615" s="1">
        <v>0.10003069375</v>
      </c>
      <c r="BV615" s="1">
        <v>30.97436875</v>
      </c>
      <c r="BW615" s="1">
        <v>31.588931250000002</v>
      </c>
      <c r="BX615" s="1">
        <v>999.9</v>
      </c>
      <c r="BY615" s="1">
        <v>0</v>
      </c>
      <c r="BZ615" s="1">
        <v>0</v>
      </c>
      <c r="CA615" s="1">
        <v>9998.0406249999996</v>
      </c>
      <c r="CB615" s="1">
        <v>0</v>
      </c>
      <c r="CC615" s="1">
        <v>1750.3598750000001</v>
      </c>
      <c r="CD615" s="1">
        <v>-62.323062499999999</v>
      </c>
      <c r="CE615" s="1">
        <v>912.76468750000004</v>
      </c>
      <c r="CF615" s="1">
        <v>973.37237499999992</v>
      </c>
      <c r="CG615" s="1">
        <v>3.4655493750000002</v>
      </c>
      <c r="CH615" s="1">
        <v>950.11406250000005</v>
      </c>
      <c r="CI615" s="1">
        <v>23.894506249999999</v>
      </c>
      <c r="CJ615" s="1">
        <v>2.702871875</v>
      </c>
      <c r="CK615" s="1">
        <v>2.3605149999999999</v>
      </c>
      <c r="CL615" s="1">
        <v>22.302581249999999</v>
      </c>
      <c r="CM615" s="1">
        <v>20.095412499999998</v>
      </c>
      <c r="CN615" s="1">
        <v>2000.0174999999999</v>
      </c>
      <c r="CO615" s="1">
        <v>0.97999637500000003</v>
      </c>
      <c r="CP615" s="1">
        <v>2.0003637500000001E-2</v>
      </c>
      <c r="CQ615" s="1">
        <v>0</v>
      </c>
      <c r="CR615" s="1">
        <v>2.8620000000000001</v>
      </c>
      <c r="CS615" s="1">
        <v>0</v>
      </c>
      <c r="CT615" s="1">
        <v>20794.9375</v>
      </c>
      <c r="CU615" s="1">
        <v>17412.46875</v>
      </c>
      <c r="CV615" s="1">
        <v>43.811999999999998</v>
      </c>
      <c r="CW615" s="1">
        <v>45.015500000000003</v>
      </c>
      <c r="CX615" s="1">
        <v>43.875</v>
      </c>
      <c r="CY615" s="1">
        <v>43.292624999999987</v>
      </c>
      <c r="CZ615" s="1">
        <v>43.734250000000003</v>
      </c>
      <c r="DA615" s="1">
        <v>1960.0074999999999</v>
      </c>
      <c r="DB615" s="1">
        <v>40.01</v>
      </c>
      <c r="DC615" s="1">
        <v>0</v>
      </c>
      <c r="DD615" s="1">
        <v>1659809880.9000001</v>
      </c>
      <c r="DE615" s="1">
        <v>0</v>
      </c>
      <c r="DF615" s="1">
        <v>1659809405.0999999</v>
      </c>
      <c r="DG615" s="1" t="s">
        <v>1159</v>
      </c>
      <c r="DH615" s="1">
        <v>1659809402.5999999</v>
      </c>
      <c r="DI615" s="1">
        <v>1659809405.0999999</v>
      </c>
      <c r="DJ615" s="1">
        <v>17</v>
      </c>
      <c r="DK615" s="1">
        <v>-0.01</v>
      </c>
      <c r="DL615" s="1">
        <v>-1E-3</v>
      </c>
      <c r="DM615" s="1">
        <v>1.2789999999999999</v>
      </c>
      <c r="DN615" s="1">
        <v>1.7000000000000001E-2</v>
      </c>
      <c r="DO615" s="1">
        <v>400</v>
      </c>
      <c r="DP615" s="1">
        <v>24</v>
      </c>
      <c r="DQ615" s="1">
        <v>0.2</v>
      </c>
      <c r="DR615" s="1">
        <v>0.03</v>
      </c>
      <c r="DS615" s="1">
        <v>17.827371396867768</v>
      </c>
      <c r="DT615" s="1">
        <v>-3.0219735576450129</v>
      </c>
      <c r="DU615" s="1">
        <v>0.28777253381821499</v>
      </c>
      <c r="DV615" s="1">
        <v>0</v>
      </c>
      <c r="DW615" s="1">
        <v>-62.714174999999997</v>
      </c>
      <c r="DX615" s="1">
        <v>10.097529455910079</v>
      </c>
      <c r="DY615" s="1">
        <v>1.0064314658112601</v>
      </c>
      <c r="DZ615" s="1">
        <v>0</v>
      </c>
      <c r="EA615" s="1">
        <v>3.4565777500000001</v>
      </c>
      <c r="EB615" s="1">
        <v>0.22176664165102999</v>
      </c>
      <c r="EC615" s="1">
        <v>2.1592552013078511E-2</v>
      </c>
      <c r="ED615" s="1">
        <v>0</v>
      </c>
      <c r="EE615" s="1">
        <v>1.9592686660177561</v>
      </c>
      <c r="EF615" s="1">
        <v>3.0096638763602461E-2</v>
      </c>
      <c r="EG615" s="1">
        <v>2.708651180465487E-3</v>
      </c>
      <c r="EH615" s="1">
        <v>1</v>
      </c>
      <c r="EI615" s="1">
        <v>0.1488838865261545</v>
      </c>
      <c r="EJ615" s="1">
        <v>2.2669898274605212E-3</v>
      </c>
      <c r="EK615" s="1">
        <v>4.8072127282003141E-4</v>
      </c>
      <c r="EL615" s="1">
        <v>1</v>
      </c>
      <c r="EM615" s="1">
        <v>2</v>
      </c>
      <c r="EN615" s="1">
        <v>6</v>
      </c>
      <c r="EO615" s="1" t="s">
        <v>1176</v>
      </c>
      <c r="EP615" s="1">
        <v>2.9403000000000001</v>
      </c>
      <c r="EQ615" s="1">
        <v>2.8012000000000001</v>
      </c>
      <c r="ER615" s="1">
        <v>0.15692900000000001</v>
      </c>
      <c r="ES615" s="1">
        <v>0.16352</v>
      </c>
      <c r="ET615" s="1">
        <v>0.11681900000000001</v>
      </c>
      <c r="EU615" s="1">
        <v>0.106201</v>
      </c>
      <c r="EV615" s="1">
        <v>17239.099999999999</v>
      </c>
      <c r="EW615" s="1">
        <v>17932.099999999999</v>
      </c>
      <c r="EX615" s="1">
        <v>23794.400000000001</v>
      </c>
      <c r="EY615" s="1">
        <v>24965</v>
      </c>
      <c r="EZ615" s="1">
        <v>33649.199999999997</v>
      </c>
      <c r="FA615" s="1">
        <v>35643</v>
      </c>
      <c r="FB615" s="1">
        <v>43401.1</v>
      </c>
      <c r="FC615" s="1">
        <v>46158.400000000001</v>
      </c>
      <c r="FD615" s="1">
        <v>1.9368000000000001</v>
      </c>
      <c r="FE615" s="1">
        <v>1.7736499999999999</v>
      </c>
      <c r="FF615" s="1">
        <v>9.1880600000000007E-2</v>
      </c>
      <c r="FG615" s="1">
        <v>0</v>
      </c>
      <c r="FH615" s="1">
        <v>30.116800000000001</v>
      </c>
      <c r="FI615" s="1">
        <v>999.9</v>
      </c>
      <c r="FJ615" s="1">
        <v>41.8</v>
      </c>
      <c r="FK615" s="1">
        <v>41.6</v>
      </c>
      <c r="FL615" s="1">
        <v>34.150700000000001</v>
      </c>
      <c r="FM615" s="1">
        <v>63.854300000000002</v>
      </c>
      <c r="FN615" s="1">
        <v>26.654599999999999</v>
      </c>
      <c r="FO615" s="1">
        <v>1</v>
      </c>
      <c r="FP615" s="1">
        <v>0.60150700000000001</v>
      </c>
      <c r="FQ615" s="1">
        <v>2.6282299999999998</v>
      </c>
      <c r="FR615" s="1">
        <v>20.2987</v>
      </c>
      <c r="FS615" s="1">
        <v>5.2099500000000001</v>
      </c>
      <c r="FT615" s="1">
        <v>11.9078</v>
      </c>
      <c r="FU615" s="1">
        <v>5.0023999999999997</v>
      </c>
      <c r="FV615" s="1">
        <v>3.2902800000000001</v>
      </c>
      <c r="FW615" s="1">
        <v>9999</v>
      </c>
      <c r="FX615" s="1">
        <v>9999</v>
      </c>
      <c r="FY615" s="1">
        <v>9999</v>
      </c>
      <c r="FZ615" s="1">
        <v>999.9</v>
      </c>
      <c r="GA615" s="1">
        <v>1.85978</v>
      </c>
      <c r="GB615" s="1">
        <v>1.85483</v>
      </c>
      <c r="GC615" s="1">
        <v>1.85799</v>
      </c>
      <c r="GD615" s="1">
        <v>1.8564799999999999</v>
      </c>
      <c r="GE615" s="1">
        <v>1.8551599999999999</v>
      </c>
      <c r="GF615" s="1">
        <v>1.8547400000000001</v>
      </c>
      <c r="GG615" s="1">
        <v>1.85364</v>
      </c>
      <c r="GH615" s="1">
        <v>1.8566</v>
      </c>
      <c r="GI615" s="1">
        <v>0</v>
      </c>
      <c r="GJ615" s="1">
        <v>0</v>
      </c>
      <c r="GK615" s="1">
        <v>0</v>
      </c>
      <c r="GL615" s="1">
        <v>0</v>
      </c>
      <c r="GM615" s="1" t="s">
        <v>355</v>
      </c>
      <c r="GN615" s="1" t="s">
        <v>356</v>
      </c>
      <c r="GO615" s="1" t="s">
        <v>357</v>
      </c>
      <c r="GP615" s="1" t="s">
        <v>357</v>
      </c>
      <c r="GQ615" s="1" t="s">
        <v>357</v>
      </c>
      <c r="GR615" s="1" t="s">
        <v>357</v>
      </c>
      <c r="GS615" s="1">
        <v>0</v>
      </c>
      <c r="GT615" s="1">
        <v>100</v>
      </c>
      <c r="GU615" s="1">
        <v>100</v>
      </c>
      <c r="GV615" s="1">
        <v>2.101</v>
      </c>
      <c r="GW615" s="1">
        <v>1.2800000000000001E-2</v>
      </c>
      <c r="GX615" s="1">
        <v>0.27761382284396391</v>
      </c>
      <c r="GY615" s="1">
        <v>3.0239061252787889E-3</v>
      </c>
      <c r="GZ615" s="1">
        <v>-1.398580452151984E-6</v>
      </c>
      <c r="HA615" s="1">
        <v>2.8030378366047371E-10</v>
      </c>
      <c r="HB615" s="1">
        <v>-7.1345895132161177E-2</v>
      </c>
      <c r="HC615" s="1">
        <v>1.0309082032153079E-2</v>
      </c>
      <c r="HD615" s="1">
        <v>-3.6321104004466529E-4</v>
      </c>
      <c r="HE615" s="1">
        <v>3.6129943689190391E-6</v>
      </c>
      <c r="HF615" s="1">
        <v>0</v>
      </c>
      <c r="HG615" s="1">
        <v>2134</v>
      </c>
      <c r="HH615" s="1">
        <v>3</v>
      </c>
      <c r="HI615" s="1">
        <v>46</v>
      </c>
      <c r="HJ615" s="1">
        <v>8</v>
      </c>
      <c r="HK615" s="1">
        <v>7.9</v>
      </c>
      <c r="HL615" s="1">
        <v>2.19604</v>
      </c>
      <c r="HM615" s="1">
        <v>2.3303199999999999</v>
      </c>
      <c r="HN615" s="1">
        <v>1.4978</v>
      </c>
      <c r="HO615" s="1">
        <v>2.3022499999999999</v>
      </c>
      <c r="HP615" s="1">
        <v>1.5478499999999999</v>
      </c>
      <c r="HQ615" s="1">
        <v>2.3925800000000002</v>
      </c>
      <c r="HR615" s="1">
        <v>43.535400000000003</v>
      </c>
      <c r="HS615" s="1">
        <v>15.3316</v>
      </c>
      <c r="HT615" s="1">
        <v>18</v>
      </c>
      <c r="HU615" s="1">
        <v>502.959</v>
      </c>
      <c r="HV615" s="1">
        <v>460.93099999999998</v>
      </c>
      <c r="HW615" s="1">
        <v>26.4526</v>
      </c>
      <c r="HX615" s="1">
        <v>34.442399999999999</v>
      </c>
      <c r="HY615" s="1">
        <v>29.999400000000001</v>
      </c>
      <c r="HZ615" s="1">
        <v>34.3444</v>
      </c>
      <c r="IA615" s="1">
        <v>34.446100000000001</v>
      </c>
      <c r="IB615" s="1">
        <v>43.981999999999999</v>
      </c>
      <c r="IC615" s="1">
        <v>28.347100000000001</v>
      </c>
      <c r="ID615" s="1">
        <v>0</v>
      </c>
      <c r="IE615" s="1">
        <v>26.455300000000001</v>
      </c>
      <c r="IF615" s="1">
        <v>1025.05</v>
      </c>
      <c r="IG615" s="1">
        <v>23.9467</v>
      </c>
      <c r="IH615" s="1">
        <v>100.34699999999999</v>
      </c>
      <c r="II615" s="1">
        <v>100.03</v>
      </c>
      <c r="IJ615" s="1" t="s">
        <v>1161</v>
      </c>
    </row>
    <row r="616" spans="1:244" ht="15.75" customHeight="1" x14ac:dyDescent="0.3">
      <c r="A616" s="1">
        <v>600</v>
      </c>
      <c r="B616" s="1">
        <v>1659809882.5999999</v>
      </c>
      <c r="C616" s="1">
        <v>13741.099999904631</v>
      </c>
      <c r="D616" s="1" t="s">
        <v>1538</v>
      </c>
      <c r="E616" s="1" t="s">
        <v>1539</v>
      </c>
      <c r="F616" s="1">
        <v>1</v>
      </c>
      <c r="G616" s="1" t="s">
        <v>346</v>
      </c>
      <c r="H616" s="1" t="s">
        <v>347</v>
      </c>
      <c r="I616" s="1" t="s">
        <v>348</v>
      </c>
      <c r="J616" s="1" t="s">
        <v>349</v>
      </c>
      <c r="K616" s="1" t="s">
        <v>350</v>
      </c>
      <c r="L616" s="1" t="s">
        <v>1154</v>
      </c>
      <c r="M616" s="1" t="s">
        <v>351</v>
      </c>
      <c r="N616" s="1">
        <v>1659809875.099999</v>
      </c>
      <c r="O616" s="1">
        <f t="shared" si="68"/>
        <v>2.9912990852095757E-3</v>
      </c>
      <c r="P616" s="1">
        <f t="shared" si="69"/>
        <v>2.9912990852095755</v>
      </c>
      <c r="Q616" s="1">
        <f t="shared" si="70"/>
        <v>17.834983528888582</v>
      </c>
      <c r="R616" s="1">
        <f t="shared" si="71"/>
        <v>895.50126666666665</v>
      </c>
      <c r="S616" s="1">
        <f t="shared" si="72"/>
        <v>674.13863137611793</v>
      </c>
      <c r="T616" s="1">
        <f t="shared" si="73"/>
        <v>66.665087346536509</v>
      </c>
      <c r="U616" s="1">
        <f t="shared" si="74"/>
        <v>88.555480108601159</v>
      </c>
      <c r="V616" s="1">
        <f t="shared" si="75"/>
        <v>0.14943876214024177</v>
      </c>
      <c r="W616" s="1">
        <f t="shared" si="76"/>
        <v>2.9076530564241905</v>
      </c>
      <c r="X616" s="1">
        <f t="shared" si="77"/>
        <v>0.14529932943904506</v>
      </c>
      <c r="Y616" s="1">
        <f t="shared" si="78"/>
        <v>9.1174441874347395E-2</v>
      </c>
      <c r="Z616" s="1">
        <f t="shared" si="79"/>
        <v>321.51891980000005</v>
      </c>
      <c r="AA616" s="1">
        <f t="shared" si="80"/>
        <v>32.100178224726548</v>
      </c>
      <c r="AB616" s="1">
        <f t="shared" si="81"/>
        <v>31.592433333333339</v>
      </c>
      <c r="AC616" s="1">
        <f t="shared" si="82"/>
        <v>4.666029065147999</v>
      </c>
      <c r="AD616" s="1">
        <f t="shared" si="83"/>
        <v>60.060658916855026</v>
      </c>
      <c r="AE616" s="1">
        <f t="shared" si="84"/>
        <v>2.7060657323244737</v>
      </c>
      <c r="AF616" s="1">
        <f t="shared" si="85"/>
        <v>4.5055545195909623</v>
      </c>
      <c r="AG616" s="1">
        <f t="shared" si="86"/>
        <v>1.9599633328235253</v>
      </c>
      <c r="AH616" s="1">
        <f t="shared" si="87"/>
        <v>-131.91628965774228</v>
      </c>
      <c r="AI616" s="1">
        <f t="shared" si="88"/>
        <v>-96.419381461037659</v>
      </c>
      <c r="AJ616" s="1">
        <f t="shared" si="89"/>
        <v>-7.4674886044594446</v>
      </c>
      <c r="AK616" s="1">
        <f t="shared" si="90"/>
        <v>85.71576007676066</v>
      </c>
      <c r="AL616" s="1">
        <f t="shared" si="91"/>
        <v>49.068349364991036</v>
      </c>
      <c r="AM616" s="1">
        <f t="shared" si="92"/>
        <v>2.9744292442277049</v>
      </c>
      <c r="AN616" s="1">
        <f t="shared" si="93"/>
        <v>17.834983528888582</v>
      </c>
      <c r="AO616" s="1">
        <v>1005.37370478375</v>
      </c>
      <c r="AP616" s="1">
        <v>957.05426666666642</v>
      </c>
      <c r="AQ616" s="1">
        <v>5.1485283050580897</v>
      </c>
      <c r="AR616" s="1">
        <v>65.640967639493695</v>
      </c>
      <c r="AS616" s="1">
        <f t="shared" si="94"/>
        <v>2.9912990852095755</v>
      </c>
      <c r="AT616" s="1">
        <v>23.893715762435381</v>
      </c>
      <c r="AU616" s="1">
        <v>27.38225274725276</v>
      </c>
      <c r="AV616" s="1">
        <v>2.5463029816742298E-4</v>
      </c>
      <c r="AW616" s="1">
        <v>85.652691204129724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51537.351337164422</v>
      </c>
      <c r="BC616" s="1">
        <f t="shared" si="98"/>
        <v>2000.0146666666669</v>
      </c>
      <c r="BD616" s="1">
        <f t="shared" si="99"/>
        <v>1681.2126200000002</v>
      </c>
      <c r="BE616" s="1">
        <f t="shared" si="100"/>
        <v>0.84060014559893226</v>
      </c>
      <c r="BF616" s="1">
        <f t="shared" si="101"/>
        <v>0.16075828100593928</v>
      </c>
      <c r="BG616" s="1">
        <v>6</v>
      </c>
      <c r="BH616" s="1">
        <v>0.5</v>
      </c>
      <c r="BI616" s="1" t="s">
        <v>352</v>
      </c>
      <c r="BJ616" s="1">
        <v>2</v>
      </c>
      <c r="BK616" s="1" t="b">
        <v>1</v>
      </c>
      <c r="BL616" s="1">
        <v>1659809875.099999</v>
      </c>
      <c r="BM616" s="1">
        <v>895.50126666666665</v>
      </c>
      <c r="BN616" s="1">
        <v>957.56133333333321</v>
      </c>
      <c r="BO616" s="1">
        <v>27.364599999999999</v>
      </c>
      <c r="BP616" s="1">
        <v>23.893979999999999</v>
      </c>
      <c r="BQ616" s="1">
        <v>893.43886666666674</v>
      </c>
      <c r="BR616" s="1">
        <v>27.351766666666659</v>
      </c>
      <c r="BS616" s="1">
        <v>500.14726666666672</v>
      </c>
      <c r="BT616" s="1">
        <v>98.789213333333308</v>
      </c>
      <c r="BU616" s="1">
        <v>0.1000718133333333</v>
      </c>
      <c r="BV616" s="1">
        <v>30.977346666666669</v>
      </c>
      <c r="BW616" s="1">
        <v>31.592433333333339</v>
      </c>
      <c r="BX616" s="1">
        <v>999.89999999999986</v>
      </c>
      <c r="BY616" s="1">
        <v>0</v>
      </c>
      <c r="BZ616" s="1">
        <v>0</v>
      </c>
      <c r="CA616" s="1">
        <v>9996.7433333333338</v>
      </c>
      <c r="CB616" s="1">
        <v>0</v>
      </c>
      <c r="CC616" s="1">
        <v>1913.96</v>
      </c>
      <c r="CD616" s="1">
        <v>-62.060059999999993</v>
      </c>
      <c r="CE616" s="1">
        <v>920.69599999999991</v>
      </c>
      <c r="CF616" s="1">
        <v>981.00159999999983</v>
      </c>
      <c r="CG616" s="1">
        <v>3.4706173333333319</v>
      </c>
      <c r="CH616" s="1">
        <v>957.56133333333321</v>
      </c>
      <c r="CI616" s="1">
        <v>23.893979999999999</v>
      </c>
      <c r="CJ616" s="1">
        <v>2.703324666666667</v>
      </c>
      <c r="CK616" s="1">
        <v>2.3604673333333328</v>
      </c>
      <c r="CL616" s="1">
        <v>22.305340000000001</v>
      </c>
      <c r="CM616" s="1">
        <v>20.09508666666666</v>
      </c>
      <c r="CN616" s="1">
        <v>2000.0146666666669</v>
      </c>
      <c r="CO616" s="1">
        <v>0.97999639999999988</v>
      </c>
      <c r="CP616" s="1">
        <v>2.000361333333333E-2</v>
      </c>
      <c r="CQ616" s="1">
        <v>0</v>
      </c>
      <c r="CR616" s="1">
        <v>2.65</v>
      </c>
      <c r="CS616" s="1">
        <v>0</v>
      </c>
      <c r="CT616" s="1">
        <v>20785.486666666671</v>
      </c>
      <c r="CU616" s="1">
        <v>17412.439999999999</v>
      </c>
      <c r="CV616" s="1">
        <v>43.811999999999998</v>
      </c>
      <c r="CW616" s="1">
        <v>45.020666666666671</v>
      </c>
      <c r="CX616" s="1">
        <v>43.875</v>
      </c>
      <c r="CY616" s="1">
        <v>43.287200000000013</v>
      </c>
      <c r="CZ616" s="1">
        <v>43.733199999999997</v>
      </c>
      <c r="DA616" s="1">
        <v>1960.0046666666669</v>
      </c>
      <c r="DB616" s="1">
        <v>40.01</v>
      </c>
      <c r="DC616" s="1">
        <v>0</v>
      </c>
      <c r="DD616" s="1">
        <v>1659809882.0999999</v>
      </c>
      <c r="DE616" s="1">
        <v>0</v>
      </c>
      <c r="DF616" s="1">
        <v>1659809405.0999999</v>
      </c>
      <c r="DG616" s="1" t="s">
        <v>1159</v>
      </c>
      <c r="DH616" s="1">
        <v>1659809402.5999999</v>
      </c>
      <c r="DI616" s="1">
        <v>1659809405.0999999</v>
      </c>
      <c r="DJ616" s="1">
        <v>17</v>
      </c>
      <c r="DK616" s="1">
        <v>-0.01</v>
      </c>
      <c r="DL616" s="1">
        <v>-1E-3</v>
      </c>
      <c r="DM616" s="1">
        <v>1.2789999999999999</v>
      </c>
      <c r="DN616" s="1">
        <v>1.7000000000000001E-2</v>
      </c>
      <c r="DO616" s="1">
        <v>400</v>
      </c>
      <c r="DP616" s="1">
        <v>24</v>
      </c>
      <c r="DQ616" s="1">
        <v>0.2</v>
      </c>
      <c r="DR616" s="1">
        <v>0.03</v>
      </c>
      <c r="DS616" s="1">
        <v>17.827371396867768</v>
      </c>
      <c r="DT616" s="1">
        <v>-3.0219735576450129</v>
      </c>
      <c r="DU616" s="1">
        <v>0.28777253381821499</v>
      </c>
      <c r="DV616" s="1">
        <v>0</v>
      </c>
      <c r="DW616" s="1">
        <v>-62.714174999999997</v>
      </c>
      <c r="DX616" s="1">
        <v>10.097529455910079</v>
      </c>
      <c r="DY616" s="1">
        <v>1.0064314658112601</v>
      </c>
      <c r="DZ616" s="1">
        <v>0</v>
      </c>
      <c r="EA616" s="1">
        <v>3.4565777500000001</v>
      </c>
      <c r="EB616" s="1">
        <v>0.22176664165102999</v>
      </c>
      <c r="EC616" s="1">
        <v>2.1592552013078511E-2</v>
      </c>
      <c r="ED616" s="1">
        <v>0</v>
      </c>
      <c r="EE616" s="1">
        <v>1.9592686660177561</v>
      </c>
      <c r="EF616" s="1">
        <v>3.0096638763602461E-2</v>
      </c>
      <c r="EG616" s="1">
        <v>2.708651180465487E-3</v>
      </c>
      <c r="EH616" s="1">
        <v>1</v>
      </c>
      <c r="EI616" s="1">
        <v>0.1488838865261545</v>
      </c>
      <c r="EJ616" s="1">
        <v>2.2669898274605212E-3</v>
      </c>
      <c r="EK616" s="1">
        <v>4.8072127282003141E-4</v>
      </c>
      <c r="EL616" s="1">
        <v>1</v>
      </c>
      <c r="EM616" s="1">
        <v>2</v>
      </c>
      <c r="EN616" s="1">
        <v>6</v>
      </c>
      <c r="EO616" s="1" t="s">
        <v>1176</v>
      </c>
      <c r="EP616" s="1">
        <v>2.9403100000000002</v>
      </c>
      <c r="EQ616" s="1">
        <v>2.8010999999999999</v>
      </c>
      <c r="ER616" s="1">
        <v>0.157467</v>
      </c>
      <c r="ES616" s="1">
        <v>0.16401199999999999</v>
      </c>
      <c r="ET616" s="1">
        <v>0.116829</v>
      </c>
      <c r="EU616" s="1">
        <v>0.10620400000000001</v>
      </c>
      <c r="EV616" s="1">
        <v>17228</v>
      </c>
      <c r="EW616" s="1">
        <v>17921.5</v>
      </c>
      <c r="EX616" s="1">
        <v>23794.400000000001</v>
      </c>
      <c r="EY616" s="1">
        <v>24964.9</v>
      </c>
      <c r="EZ616" s="1">
        <v>33648.9</v>
      </c>
      <c r="FA616" s="1">
        <v>35643</v>
      </c>
      <c r="FB616" s="1">
        <v>43401.1</v>
      </c>
      <c r="FC616" s="1">
        <v>46158.5</v>
      </c>
      <c r="FD616" s="1">
        <v>1.9368000000000001</v>
      </c>
      <c r="FE616" s="1">
        <v>1.77363</v>
      </c>
      <c r="FF616" s="1">
        <v>9.1776300000000005E-2</v>
      </c>
      <c r="FG616" s="1">
        <v>0</v>
      </c>
      <c r="FH616" s="1">
        <v>30.118400000000001</v>
      </c>
      <c r="FI616" s="1">
        <v>999.9</v>
      </c>
      <c r="FJ616" s="1">
        <v>41.8</v>
      </c>
      <c r="FK616" s="1">
        <v>41.6</v>
      </c>
      <c r="FL616" s="1">
        <v>34.151200000000003</v>
      </c>
      <c r="FM616" s="1">
        <v>63.814300000000003</v>
      </c>
      <c r="FN616" s="1">
        <v>25.737200000000001</v>
      </c>
      <c r="FO616" s="1">
        <v>1</v>
      </c>
      <c r="FP616" s="1">
        <v>0.60134399999999999</v>
      </c>
      <c r="FQ616" s="1">
        <v>2.6385299999999998</v>
      </c>
      <c r="FR616" s="1">
        <v>20.298400000000001</v>
      </c>
      <c r="FS616" s="1">
        <v>5.2105499999999996</v>
      </c>
      <c r="FT616" s="1">
        <v>11.9078</v>
      </c>
      <c r="FU616" s="1">
        <v>5.0026999999999999</v>
      </c>
      <c r="FV616" s="1">
        <v>3.29033</v>
      </c>
      <c r="FW616" s="1">
        <v>9999</v>
      </c>
      <c r="FX616" s="1">
        <v>9999</v>
      </c>
      <c r="FY616" s="1">
        <v>9999</v>
      </c>
      <c r="FZ616" s="1">
        <v>999.9</v>
      </c>
      <c r="GA616" s="1">
        <v>1.8597699999999999</v>
      </c>
      <c r="GB616" s="1">
        <v>1.85483</v>
      </c>
      <c r="GC616" s="1">
        <v>1.8580000000000001</v>
      </c>
      <c r="GD616" s="1">
        <v>1.8564799999999999</v>
      </c>
      <c r="GE616" s="1">
        <v>1.8551599999999999</v>
      </c>
      <c r="GF616" s="1">
        <v>1.8547400000000001</v>
      </c>
      <c r="GG616" s="1">
        <v>1.85364</v>
      </c>
      <c r="GH616" s="1">
        <v>1.8565799999999999</v>
      </c>
      <c r="GI616" s="1">
        <v>0</v>
      </c>
      <c r="GJ616" s="1">
        <v>0</v>
      </c>
      <c r="GK616" s="1">
        <v>0</v>
      </c>
      <c r="GL616" s="1">
        <v>0</v>
      </c>
      <c r="GM616" s="1" t="s">
        <v>355</v>
      </c>
      <c r="GN616" s="1" t="s">
        <v>356</v>
      </c>
      <c r="GO616" s="1" t="s">
        <v>357</v>
      </c>
      <c r="GP616" s="1" t="s">
        <v>357</v>
      </c>
      <c r="GQ616" s="1" t="s">
        <v>357</v>
      </c>
      <c r="GR616" s="1" t="s">
        <v>357</v>
      </c>
      <c r="GS616" s="1">
        <v>0</v>
      </c>
      <c r="GT616" s="1">
        <v>100</v>
      </c>
      <c r="GU616" s="1">
        <v>100</v>
      </c>
      <c r="GV616" s="1">
        <v>2.1070000000000002</v>
      </c>
      <c r="GW616" s="1">
        <v>1.2800000000000001E-2</v>
      </c>
      <c r="GX616" s="1">
        <v>0.27761382284396391</v>
      </c>
      <c r="GY616" s="1">
        <v>3.0239061252787889E-3</v>
      </c>
      <c r="GZ616" s="1">
        <v>-1.398580452151984E-6</v>
      </c>
      <c r="HA616" s="1">
        <v>2.8030378366047371E-10</v>
      </c>
      <c r="HB616" s="1">
        <v>-7.1345895132161177E-2</v>
      </c>
      <c r="HC616" s="1">
        <v>1.0309082032153079E-2</v>
      </c>
      <c r="HD616" s="1">
        <v>-3.6321104004466529E-4</v>
      </c>
      <c r="HE616" s="1">
        <v>3.6129943689190391E-6</v>
      </c>
      <c r="HF616" s="1">
        <v>0</v>
      </c>
      <c r="HG616" s="1">
        <v>2134</v>
      </c>
      <c r="HH616" s="1">
        <v>3</v>
      </c>
      <c r="HI616" s="1">
        <v>46</v>
      </c>
      <c r="HJ616" s="1">
        <v>8</v>
      </c>
      <c r="HK616" s="1">
        <v>8</v>
      </c>
      <c r="HL616" s="1">
        <v>2.20825</v>
      </c>
      <c r="HM616" s="1">
        <v>2.33765</v>
      </c>
      <c r="HN616" s="1">
        <v>1.4978</v>
      </c>
      <c r="HO616" s="1">
        <v>2.3022499999999999</v>
      </c>
      <c r="HP616" s="1">
        <v>1.5478499999999999</v>
      </c>
      <c r="HQ616" s="1">
        <v>2.4658199999999999</v>
      </c>
      <c r="HR616" s="1">
        <v>43.535400000000003</v>
      </c>
      <c r="HS616" s="1">
        <v>15.3316</v>
      </c>
      <c r="HT616" s="1">
        <v>18</v>
      </c>
      <c r="HU616" s="1">
        <v>502.94600000000003</v>
      </c>
      <c r="HV616" s="1">
        <v>460.90199999999999</v>
      </c>
      <c r="HW616" s="1">
        <v>26.4572</v>
      </c>
      <c r="HX616" s="1">
        <v>34.4405</v>
      </c>
      <c r="HY616" s="1">
        <v>29.999400000000001</v>
      </c>
      <c r="HZ616" s="1">
        <v>34.342500000000001</v>
      </c>
      <c r="IA616" s="1">
        <v>34.444299999999998</v>
      </c>
      <c r="IB616" s="1">
        <v>44.220399999999998</v>
      </c>
      <c r="IC616" s="1">
        <v>28.347100000000001</v>
      </c>
      <c r="ID616" s="1">
        <v>0</v>
      </c>
      <c r="IE616" s="1">
        <v>26.455300000000001</v>
      </c>
      <c r="IF616" s="1">
        <v>1025.05</v>
      </c>
      <c r="IG616" s="1">
        <v>23.9467</v>
      </c>
      <c r="IH616" s="1">
        <v>100.34699999999999</v>
      </c>
      <c r="II616" s="1">
        <v>100.03</v>
      </c>
      <c r="IJ616" s="1" t="s">
        <v>1161</v>
      </c>
    </row>
    <row r="617" spans="1:244" ht="15.75" customHeight="1" x14ac:dyDescent="0.3">
      <c r="A617" s="1">
        <v>601</v>
      </c>
      <c r="B617" s="1">
        <v>1659809883.5999999</v>
      </c>
      <c r="C617" s="1">
        <v>13742.099999904631</v>
      </c>
      <c r="D617" s="1" t="s">
        <v>1540</v>
      </c>
      <c r="E617" s="1" t="s">
        <v>1541</v>
      </c>
      <c r="F617" s="1">
        <v>1</v>
      </c>
      <c r="G617" s="1" t="s">
        <v>346</v>
      </c>
      <c r="H617" s="1" t="s">
        <v>347</v>
      </c>
      <c r="I617" s="1" t="s">
        <v>348</v>
      </c>
      <c r="J617" s="1" t="s">
        <v>349</v>
      </c>
      <c r="K617" s="1" t="s">
        <v>350</v>
      </c>
      <c r="L617" s="1" t="s">
        <v>1154</v>
      </c>
      <c r="M617" s="1" t="s">
        <v>351</v>
      </c>
      <c r="N617" s="1">
        <v>1659809875.5999999</v>
      </c>
      <c r="O617" s="1">
        <f t="shared" si="68"/>
        <v>2.9939856805194878E-3</v>
      </c>
      <c r="P617" s="1">
        <f t="shared" si="69"/>
        <v>2.9939856805194878</v>
      </c>
      <c r="Q617" s="1">
        <f t="shared" si="70"/>
        <v>18.040534793275924</v>
      </c>
      <c r="R617" s="1">
        <f t="shared" si="71"/>
        <v>898.01312500000006</v>
      </c>
      <c r="S617" s="1">
        <f t="shared" si="72"/>
        <v>674.50556221540046</v>
      </c>
      <c r="T617" s="1">
        <f t="shared" si="73"/>
        <v>66.701381131441622</v>
      </c>
      <c r="U617" s="1">
        <f t="shared" si="74"/>
        <v>88.803886976003227</v>
      </c>
      <c r="V617" s="1">
        <f t="shared" si="75"/>
        <v>0.14956211890797419</v>
      </c>
      <c r="W617" s="1">
        <f t="shared" si="76"/>
        <v>2.9075659510874945</v>
      </c>
      <c r="X617" s="1">
        <f t="shared" si="77"/>
        <v>0.14541583103748351</v>
      </c>
      <c r="Y617" s="1">
        <f t="shared" si="78"/>
        <v>9.1247847523024728E-2</v>
      </c>
      <c r="Z617" s="1">
        <f t="shared" si="79"/>
        <v>321.52056900000002</v>
      </c>
      <c r="AA617" s="1">
        <f t="shared" si="80"/>
        <v>32.10090729331646</v>
      </c>
      <c r="AB617" s="1">
        <f t="shared" si="81"/>
        <v>31.593624999999999</v>
      </c>
      <c r="AC617" s="1">
        <f t="shared" si="82"/>
        <v>4.6663447354197762</v>
      </c>
      <c r="AD617" s="1">
        <f t="shared" si="83"/>
        <v>60.058810764592572</v>
      </c>
      <c r="AE617" s="1">
        <f t="shared" si="84"/>
        <v>2.7061970956090211</v>
      </c>
      <c r="AF617" s="1">
        <f t="shared" si="85"/>
        <v>4.5059118906237963</v>
      </c>
      <c r="AG617" s="1">
        <f t="shared" si="86"/>
        <v>1.9601476398107551</v>
      </c>
      <c r="AH617" s="1">
        <f t="shared" si="87"/>
        <v>-132.0347685109094</v>
      </c>
      <c r="AI617" s="1">
        <f t="shared" si="88"/>
        <v>-96.385273088092632</v>
      </c>
      <c r="AJ617" s="1">
        <f t="shared" si="89"/>
        <v>-7.4651656429137496</v>
      </c>
      <c r="AK617" s="1">
        <f t="shared" si="90"/>
        <v>85.635361758084244</v>
      </c>
      <c r="AL617" s="1">
        <f t="shared" si="91"/>
        <v>49.007914345598721</v>
      </c>
      <c r="AM617" s="1">
        <f t="shared" si="92"/>
        <v>2.9755190434156873</v>
      </c>
      <c r="AN617" s="1">
        <f t="shared" si="93"/>
        <v>18.040534793275924</v>
      </c>
      <c r="AO617" s="1">
        <v>1010.313870477564</v>
      </c>
      <c r="AP617" s="1">
        <v>962.06050303030315</v>
      </c>
      <c r="AQ617" s="1">
        <v>5.0863631605521906</v>
      </c>
      <c r="AR617" s="1">
        <v>65.640967639493695</v>
      </c>
      <c r="AS617" s="1">
        <f t="shared" si="94"/>
        <v>2.9939856805194878</v>
      </c>
      <c r="AT617" s="1">
        <v>23.893767759153981</v>
      </c>
      <c r="AU617" s="1">
        <v>27.38553076923078</v>
      </c>
      <c r="AV617" s="1">
        <v>2.4119838118769499E-4</v>
      </c>
      <c r="AW617" s="1">
        <v>85.652691204129724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51534.651120137547</v>
      </c>
      <c r="BC617" s="1">
        <f t="shared" si="98"/>
        <v>2000.0250000000001</v>
      </c>
      <c r="BD617" s="1">
        <f t="shared" si="99"/>
        <v>1681.2212999999999</v>
      </c>
      <c r="BE617" s="1">
        <f t="shared" si="100"/>
        <v>0.84060014249821868</v>
      </c>
      <c r="BF617" s="1">
        <f t="shared" si="101"/>
        <v>0.16075827502156223</v>
      </c>
      <c r="BG617" s="1">
        <v>6</v>
      </c>
      <c r="BH617" s="1">
        <v>0.5</v>
      </c>
      <c r="BI617" s="1" t="s">
        <v>352</v>
      </c>
      <c r="BJ617" s="1">
        <v>2</v>
      </c>
      <c r="BK617" s="1" t="b">
        <v>1</v>
      </c>
      <c r="BL617" s="1">
        <v>1659809875.5999999</v>
      </c>
      <c r="BM617" s="1">
        <v>898.01312500000006</v>
      </c>
      <c r="BN617" s="1">
        <v>960.01106249999998</v>
      </c>
      <c r="BO617" s="1">
        <v>27.365925000000001</v>
      </c>
      <c r="BP617" s="1">
        <v>23.894024999999999</v>
      </c>
      <c r="BQ617" s="1">
        <v>895.94775000000004</v>
      </c>
      <c r="BR617" s="1">
        <v>27.353093749999999</v>
      </c>
      <c r="BS617" s="1">
        <v>500.14537500000012</v>
      </c>
      <c r="BT617" s="1">
        <v>98.789225000000002</v>
      </c>
      <c r="BU617" s="1">
        <v>0.1000723875</v>
      </c>
      <c r="BV617" s="1">
        <v>30.978737500000001</v>
      </c>
      <c r="BW617" s="1">
        <v>31.593624999999999</v>
      </c>
      <c r="BX617" s="1">
        <v>999.9</v>
      </c>
      <c r="BY617" s="1">
        <v>0</v>
      </c>
      <c r="BZ617" s="1">
        <v>0</v>
      </c>
      <c r="CA617" s="1">
        <v>9996.2437500000015</v>
      </c>
      <c r="CB617" s="1">
        <v>0</v>
      </c>
      <c r="CC617" s="1">
        <v>1918.7606249999999</v>
      </c>
      <c r="CD617" s="1">
        <v>-61.997918749999997</v>
      </c>
      <c r="CE617" s="1">
        <v>923.27981250000005</v>
      </c>
      <c r="CF617" s="1">
        <v>983.51150000000007</v>
      </c>
      <c r="CG617" s="1">
        <v>3.471900625</v>
      </c>
      <c r="CH617" s="1">
        <v>960.01106249999998</v>
      </c>
      <c r="CI617" s="1">
        <v>23.894024999999999</v>
      </c>
      <c r="CJ617" s="1">
        <v>2.7034562499999999</v>
      </c>
      <c r="CK617" s="1">
        <v>2.360471875</v>
      </c>
      <c r="CL617" s="1">
        <v>22.306137499999998</v>
      </c>
      <c r="CM617" s="1">
        <v>20.095118750000001</v>
      </c>
      <c r="CN617" s="1">
        <v>2000.0250000000001</v>
      </c>
      <c r="CO617" s="1">
        <v>0.97999637500000003</v>
      </c>
      <c r="CP617" s="1">
        <v>2.0003637500000001E-2</v>
      </c>
      <c r="CQ617" s="1">
        <v>0</v>
      </c>
      <c r="CR617" s="1">
        <v>2.6320625</v>
      </c>
      <c r="CS617" s="1">
        <v>0</v>
      </c>
      <c r="CT617" s="1">
        <v>20779.4375</v>
      </c>
      <c r="CU617" s="1">
        <v>17412.525000000001</v>
      </c>
      <c r="CV617" s="1">
        <v>43.811999999999998</v>
      </c>
      <c r="CW617" s="1">
        <v>45.023249999999997</v>
      </c>
      <c r="CX617" s="1">
        <v>43.875</v>
      </c>
      <c r="CY617" s="1">
        <v>43.284875</v>
      </c>
      <c r="CZ617" s="1">
        <v>43.734250000000003</v>
      </c>
      <c r="DA617" s="1">
        <v>1960.0150000000001</v>
      </c>
      <c r="DB617" s="1">
        <v>40.01</v>
      </c>
      <c r="DC617" s="1">
        <v>0</v>
      </c>
      <c r="DD617" s="1">
        <v>1659809883.3</v>
      </c>
      <c r="DE617" s="1">
        <v>0</v>
      </c>
      <c r="DF617" s="1">
        <v>1659809405.0999999</v>
      </c>
      <c r="DG617" s="1" t="s">
        <v>1159</v>
      </c>
      <c r="DH617" s="1">
        <v>1659809402.5999999</v>
      </c>
      <c r="DI617" s="1">
        <v>1659809405.0999999</v>
      </c>
      <c r="DJ617" s="1">
        <v>17</v>
      </c>
      <c r="DK617" s="1">
        <v>-0.01</v>
      </c>
      <c r="DL617" s="1">
        <v>-1E-3</v>
      </c>
      <c r="DM617" s="1">
        <v>1.2789999999999999</v>
      </c>
      <c r="DN617" s="1">
        <v>1.7000000000000001E-2</v>
      </c>
      <c r="DO617" s="1">
        <v>400</v>
      </c>
      <c r="DP617" s="1">
        <v>24</v>
      </c>
      <c r="DQ617" s="1">
        <v>0.2</v>
      </c>
      <c r="DR617" s="1">
        <v>0.03</v>
      </c>
      <c r="DS617" s="1">
        <v>17.73925576511208</v>
      </c>
      <c r="DT617" s="1">
        <v>-1.2108977982994431</v>
      </c>
      <c r="DU617" s="1">
        <v>0.16603659467841311</v>
      </c>
      <c r="DV617" s="1">
        <v>0</v>
      </c>
      <c r="DW617" s="1">
        <v>-62.534195121951228</v>
      </c>
      <c r="DX617" s="1">
        <v>9.9445108013937276</v>
      </c>
      <c r="DY617" s="1">
        <v>1.015698458217293</v>
      </c>
      <c r="DZ617" s="1">
        <v>0</v>
      </c>
      <c r="EA617" s="1">
        <v>3.4606834146341461</v>
      </c>
      <c r="EB617" s="1">
        <v>0.21067170731708099</v>
      </c>
      <c r="EC617" s="1">
        <v>2.110699255416882E-2</v>
      </c>
      <c r="ED617" s="1">
        <v>0</v>
      </c>
      <c r="EE617" s="1">
        <v>1.9598364395273771</v>
      </c>
      <c r="EF617" s="1">
        <v>3.6034867904596007E-2</v>
      </c>
      <c r="EG617" s="1">
        <v>2.8781723758174111E-3</v>
      </c>
      <c r="EH617" s="1">
        <v>1</v>
      </c>
      <c r="EI617" s="1">
        <v>0.14904800672216009</v>
      </c>
      <c r="EJ617" s="1">
        <v>-7.5544553708977401E-4</v>
      </c>
      <c r="EK617" s="1">
        <v>1.4281227613622451E-4</v>
      </c>
      <c r="EL617" s="1">
        <v>1</v>
      </c>
      <c r="EM617" s="1">
        <v>2</v>
      </c>
      <c r="EN617" s="1">
        <v>6</v>
      </c>
      <c r="EO617" s="1" t="s">
        <v>1176</v>
      </c>
      <c r="EP617" s="1">
        <v>2.94028</v>
      </c>
      <c r="EQ617" s="1">
        <v>2.80124</v>
      </c>
      <c r="ER617" s="1">
        <v>0.15799099999999999</v>
      </c>
      <c r="ES617" s="1">
        <v>0.164524</v>
      </c>
      <c r="ET617" s="1">
        <v>0.116838</v>
      </c>
      <c r="EU617" s="1">
        <v>0.10620300000000001</v>
      </c>
      <c r="EV617" s="1">
        <v>17217.3</v>
      </c>
      <c r="EW617" s="1">
        <v>17910.599999999999</v>
      </c>
      <c r="EX617" s="1">
        <v>23794.400000000001</v>
      </c>
      <c r="EY617" s="1">
        <v>24965.1</v>
      </c>
      <c r="EZ617" s="1">
        <v>33648.5</v>
      </c>
      <c r="FA617" s="1">
        <v>35643.199999999997</v>
      </c>
      <c r="FB617" s="1">
        <v>43401.1</v>
      </c>
      <c r="FC617" s="1">
        <v>46158.7</v>
      </c>
      <c r="FD617" s="1">
        <v>1.9367700000000001</v>
      </c>
      <c r="FE617" s="1">
        <v>1.7737499999999999</v>
      </c>
      <c r="FF617" s="1">
        <v>9.1880600000000007E-2</v>
      </c>
      <c r="FG617" s="1">
        <v>0</v>
      </c>
      <c r="FH617" s="1">
        <v>30.119700000000002</v>
      </c>
      <c r="FI617" s="1">
        <v>999.9</v>
      </c>
      <c r="FJ617" s="1">
        <v>41.8</v>
      </c>
      <c r="FK617" s="1">
        <v>41.6</v>
      </c>
      <c r="FL617" s="1">
        <v>34.152700000000003</v>
      </c>
      <c r="FM617" s="1">
        <v>63.744300000000003</v>
      </c>
      <c r="FN617" s="1">
        <v>26.618600000000001</v>
      </c>
      <c r="FO617" s="1">
        <v>1</v>
      </c>
      <c r="FP617" s="1">
        <v>0.60123499999999996</v>
      </c>
      <c r="FQ617" s="1">
        <v>2.6541100000000002</v>
      </c>
      <c r="FR617" s="1">
        <v>20.298100000000002</v>
      </c>
      <c r="FS617" s="1">
        <v>5.2103999999999999</v>
      </c>
      <c r="FT617" s="1">
        <v>11.9078</v>
      </c>
      <c r="FU617" s="1">
        <v>5.0025500000000003</v>
      </c>
      <c r="FV617" s="1">
        <v>3.2902999999999998</v>
      </c>
      <c r="FW617" s="1">
        <v>9999</v>
      </c>
      <c r="FX617" s="1">
        <v>9999</v>
      </c>
      <c r="FY617" s="1">
        <v>9999</v>
      </c>
      <c r="FZ617" s="1">
        <v>999.9</v>
      </c>
      <c r="GA617" s="1">
        <v>1.8597699999999999</v>
      </c>
      <c r="GB617" s="1">
        <v>1.8548100000000001</v>
      </c>
      <c r="GC617" s="1">
        <v>1.85799</v>
      </c>
      <c r="GD617" s="1">
        <v>1.85646</v>
      </c>
      <c r="GE617" s="1">
        <v>1.8551599999999999</v>
      </c>
      <c r="GF617" s="1">
        <v>1.8547400000000001</v>
      </c>
      <c r="GG617" s="1">
        <v>1.85364</v>
      </c>
      <c r="GH617" s="1">
        <v>1.8565700000000001</v>
      </c>
      <c r="GI617" s="1">
        <v>0</v>
      </c>
      <c r="GJ617" s="1">
        <v>0</v>
      </c>
      <c r="GK617" s="1">
        <v>0</v>
      </c>
      <c r="GL617" s="1">
        <v>0</v>
      </c>
      <c r="GM617" s="1" t="s">
        <v>355</v>
      </c>
      <c r="GN617" s="1" t="s">
        <v>356</v>
      </c>
      <c r="GO617" s="1" t="s">
        <v>357</v>
      </c>
      <c r="GP617" s="1" t="s">
        <v>357</v>
      </c>
      <c r="GQ617" s="1" t="s">
        <v>357</v>
      </c>
      <c r="GR617" s="1" t="s">
        <v>357</v>
      </c>
      <c r="GS617" s="1">
        <v>0</v>
      </c>
      <c r="GT617" s="1">
        <v>100</v>
      </c>
      <c r="GU617" s="1">
        <v>100</v>
      </c>
      <c r="GV617" s="1">
        <v>2.113</v>
      </c>
      <c r="GW617" s="1">
        <v>1.2800000000000001E-2</v>
      </c>
      <c r="GX617" s="1">
        <v>0.27761382284396391</v>
      </c>
      <c r="GY617" s="1">
        <v>3.0239061252787889E-3</v>
      </c>
      <c r="GZ617" s="1">
        <v>-1.398580452151984E-6</v>
      </c>
      <c r="HA617" s="1">
        <v>2.8030378366047371E-10</v>
      </c>
      <c r="HB617" s="1">
        <v>-7.1345895132161177E-2</v>
      </c>
      <c r="HC617" s="1">
        <v>1.0309082032153079E-2</v>
      </c>
      <c r="HD617" s="1">
        <v>-3.6321104004466529E-4</v>
      </c>
      <c r="HE617" s="1">
        <v>3.6129943689190391E-6</v>
      </c>
      <c r="HF617" s="1">
        <v>0</v>
      </c>
      <c r="HG617" s="1">
        <v>2134</v>
      </c>
      <c r="HH617" s="1">
        <v>3</v>
      </c>
      <c r="HI617" s="1">
        <v>46</v>
      </c>
      <c r="HJ617" s="1">
        <v>8</v>
      </c>
      <c r="HK617" s="1">
        <v>8</v>
      </c>
      <c r="HL617" s="1">
        <v>2.2143600000000001</v>
      </c>
      <c r="HM617" s="1">
        <v>2.34863</v>
      </c>
      <c r="HN617" s="1">
        <v>1.4978</v>
      </c>
      <c r="HO617" s="1">
        <v>2.3022499999999999</v>
      </c>
      <c r="HP617" s="1">
        <v>1.5478499999999999</v>
      </c>
      <c r="HQ617" s="1">
        <v>2.3706100000000001</v>
      </c>
      <c r="HR617" s="1">
        <v>43.535400000000003</v>
      </c>
      <c r="HS617" s="1">
        <v>15.322800000000001</v>
      </c>
      <c r="HT617" s="1">
        <v>18</v>
      </c>
      <c r="HU617" s="1">
        <v>502.92200000000003</v>
      </c>
      <c r="HV617" s="1">
        <v>460.97399999999999</v>
      </c>
      <c r="HW617" s="1">
        <v>26.4604</v>
      </c>
      <c r="HX617" s="1">
        <v>34.439300000000003</v>
      </c>
      <c r="HY617" s="1">
        <v>29.999400000000001</v>
      </c>
      <c r="HZ617" s="1">
        <v>34.341299999999997</v>
      </c>
      <c r="IA617" s="1">
        <v>34.443199999999997</v>
      </c>
      <c r="IB617" s="1">
        <v>44.333399999999997</v>
      </c>
      <c r="IC617" s="1">
        <v>28.347100000000001</v>
      </c>
      <c r="ID617" s="1">
        <v>0</v>
      </c>
      <c r="IE617" s="1">
        <v>26.4604</v>
      </c>
      <c r="IF617" s="1">
        <v>1035.07</v>
      </c>
      <c r="IG617" s="1">
        <v>23.9467</v>
      </c>
      <c r="IH617" s="1">
        <v>100.346</v>
      </c>
      <c r="II617" s="1">
        <v>100.03100000000001</v>
      </c>
      <c r="IJ617" s="1" t="s">
        <v>1161</v>
      </c>
    </row>
    <row r="618" spans="1:244" ht="15.75" customHeight="1" x14ac:dyDescent="0.3">
      <c r="A618" s="1">
        <v>602</v>
      </c>
      <c r="B618" s="1">
        <v>1659809884.5999999</v>
      </c>
      <c r="C618" s="1">
        <v>13743.099999904631</v>
      </c>
      <c r="D618" s="1" t="s">
        <v>1542</v>
      </c>
      <c r="E618" s="1" t="s">
        <v>1543</v>
      </c>
      <c r="F618" s="1">
        <v>1</v>
      </c>
      <c r="G618" s="1" t="s">
        <v>346</v>
      </c>
      <c r="H618" s="1" t="s">
        <v>347</v>
      </c>
      <c r="I618" s="1" t="s">
        <v>348</v>
      </c>
      <c r="J618" s="1" t="s">
        <v>349</v>
      </c>
      <c r="K618" s="1" t="s">
        <v>350</v>
      </c>
      <c r="L618" s="1" t="s">
        <v>1154</v>
      </c>
      <c r="M618" s="1" t="s">
        <v>351</v>
      </c>
      <c r="N618" s="1">
        <v>1659809877.099999</v>
      </c>
      <c r="O618" s="1">
        <f t="shared" si="68"/>
        <v>2.996779813646096E-3</v>
      </c>
      <c r="P618" s="1">
        <f t="shared" si="69"/>
        <v>2.9967798136460959</v>
      </c>
      <c r="Q618" s="1">
        <f t="shared" si="70"/>
        <v>18.277756366532717</v>
      </c>
      <c r="R618" s="1">
        <f t="shared" si="71"/>
        <v>905.63706666666667</v>
      </c>
      <c r="S618" s="1">
        <f t="shared" si="72"/>
        <v>679.43753013641879</v>
      </c>
      <c r="T618" s="1">
        <f t="shared" si="73"/>
        <v>67.18919831511073</v>
      </c>
      <c r="U618" s="1">
        <f t="shared" si="74"/>
        <v>89.557944291897513</v>
      </c>
      <c r="V618" s="1">
        <f t="shared" si="75"/>
        <v>0.149655902232326</v>
      </c>
      <c r="W618" s="1">
        <f t="shared" si="76"/>
        <v>2.9073352192195459</v>
      </c>
      <c r="X618" s="1">
        <f t="shared" si="77"/>
        <v>0.14550417093723916</v>
      </c>
      <c r="Y618" s="1">
        <f t="shared" si="78"/>
        <v>9.1303529886686274E-2</v>
      </c>
      <c r="Z618" s="1">
        <f t="shared" si="79"/>
        <v>321.51700460000006</v>
      </c>
      <c r="AA618" s="1">
        <f t="shared" si="80"/>
        <v>32.10363220215369</v>
      </c>
      <c r="AB618" s="1">
        <f t="shared" si="81"/>
        <v>31.597619999999999</v>
      </c>
      <c r="AC618" s="1">
        <f t="shared" si="82"/>
        <v>4.6674031391215731</v>
      </c>
      <c r="AD618" s="1">
        <f t="shared" si="83"/>
        <v>60.056781398292237</v>
      </c>
      <c r="AE618" s="1">
        <f t="shared" si="84"/>
        <v>2.7066297422618208</v>
      </c>
      <c r="AF618" s="1">
        <f t="shared" si="85"/>
        <v>4.506784544965285</v>
      </c>
      <c r="AG618" s="1">
        <f t="shared" si="86"/>
        <v>1.9607733968597523</v>
      </c>
      <c r="AH618" s="1">
        <f t="shared" si="87"/>
        <v>-132.15798978179282</v>
      </c>
      <c r="AI618" s="1">
        <f t="shared" si="88"/>
        <v>-96.471537906302117</v>
      </c>
      <c r="AJ618" s="1">
        <f t="shared" si="89"/>
        <v>-7.472712212715316</v>
      </c>
      <c r="AK618" s="1">
        <f t="shared" si="90"/>
        <v>85.414764699189831</v>
      </c>
      <c r="AL618" s="1">
        <f t="shared" si="91"/>
        <v>48.796126853408381</v>
      </c>
      <c r="AM618" s="1">
        <f t="shared" si="92"/>
        <v>2.9794004391282503</v>
      </c>
      <c r="AN618" s="1">
        <f t="shared" si="93"/>
        <v>18.277756366532717</v>
      </c>
      <c r="AO618" s="1">
        <v>1015.127858009694</v>
      </c>
      <c r="AP618" s="1">
        <v>966.96645454545398</v>
      </c>
      <c r="AQ618" s="1">
        <v>5.011586191363274</v>
      </c>
      <c r="AR618" s="1">
        <v>65.640967639493695</v>
      </c>
      <c r="AS618" s="1">
        <f t="shared" si="94"/>
        <v>2.9967798136460959</v>
      </c>
      <c r="AT618" s="1">
        <v>23.893729839522031</v>
      </c>
      <c r="AU618" s="1">
        <v>27.388774725274729</v>
      </c>
      <c r="AV618" s="1">
        <v>2.3820970772009761E-4</v>
      </c>
      <c r="AW618" s="1">
        <v>85.652691204129724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51527.549278753562</v>
      </c>
      <c r="BC618" s="1">
        <f t="shared" si="98"/>
        <v>2000.002666666667</v>
      </c>
      <c r="BD618" s="1">
        <f t="shared" si="99"/>
        <v>1681.2025400000002</v>
      </c>
      <c r="BE618" s="1">
        <f t="shared" si="100"/>
        <v>0.84060014919980108</v>
      </c>
      <c r="BF618" s="1">
        <f t="shared" si="101"/>
        <v>0.16075828795561606</v>
      </c>
      <c r="BG618" s="1">
        <v>6</v>
      </c>
      <c r="BH618" s="1">
        <v>0.5</v>
      </c>
      <c r="BI618" s="1" t="s">
        <v>352</v>
      </c>
      <c r="BJ618" s="1">
        <v>2</v>
      </c>
      <c r="BK618" s="1" t="b">
        <v>1</v>
      </c>
      <c r="BL618" s="1">
        <v>1659809877.099999</v>
      </c>
      <c r="BM618" s="1">
        <v>905.63706666666667</v>
      </c>
      <c r="BN618" s="1">
        <v>967.4126</v>
      </c>
      <c r="BO618" s="1">
        <v>27.370260000000009</v>
      </c>
      <c r="BP618" s="1">
        <v>23.89383333333333</v>
      </c>
      <c r="BQ618" s="1">
        <v>903.56253333333336</v>
      </c>
      <c r="BR618" s="1">
        <v>27.357426666666662</v>
      </c>
      <c r="BS618" s="1">
        <v>500.1434666666666</v>
      </c>
      <c r="BT618" s="1">
        <v>98.789326666666682</v>
      </c>
      <c r="BU618" s="1">
        <v>0.10011546</v>
      </c>
      <c r="BV618" s="1">
        <v>30.98213333333333</v>
      </c>
      <c r="BW618" s="1">
        <v>31.597619999999999</v>
      </c>
      <c r="BX618" s="1">
        <v>999.89999999999986</v>
      </c>
      <c r="BY618" s="1">
        <v>0</v>
      </c>
      <c r="BZ618" s="1">
        <v>0</v>
      </c>
      <c r="CA618" s="1">
        <v>9994.9133333333339</v>
      </c>
      <c r="CB618" s="1">
        <v>0</v>
      </c>
      <c r="CC618" s="1">
        <v>1989.0060000000001</v>
      </c>
      <c r="CD618" s="1">
        <v>-61.775246666666661</v>
      </c>
      <c r="CE618" s="1">
        <v>931.12233333333336</v>
      </c>
      <c r="CF618" s="1">
        <v>991.09339999999986</v>
      </c>
      <c r="CG618" s="1">
        <v>3.4764206666666659</v>
      </c>
      <c r="CH618" s="1">
        <v>967.4126</v>
      </c>
      <c r="CI618" s="1">
        <v>23.89383333333333</v>
      </c>
      <c r="CJ618" s="1">
        <v>2.703886666666667</v>
      </c>
      <c r="CK618" s="1">
        <v>2.3604553333333329</v>
      </c>
      <c r="CL618" s="1">
        <v>22.308753333333339</v>
      </c>
      <c r="CM618" s="1">
        <v>20.09500666666667</v>
      </c>
      <c r="CN618" s="1">
        <v>2000.002666666667</v>
      </c>
      <c r="CO618" s="1">
        <v>0.97999619999999998</v>
      </c>
      <c r="CP618" s="1">
        <v>2.0003806666666669E-2</v>
      </c>
      <c r="CQ618" s="1">
        <v>0</v>
      </c>
      <c r="CR618" s="1">
        <v>2.6269999999999998</v>
      </c>
      <c r="CS618" s="1">
        <v>0</v>
      </c>
      <c r="CT618" s="1">
        <v>20764.60666666667</v>
      </c>
      <c r="CU618" s="1">
        <v>17412.32</v>
      </c>
      <c r="CV618" s="1">
        <v>43.811999999999998</v>
      </c>
      <c r="CW618" s="1">
        <v>45.024800000000013</v>
      </c>
      <c r="CX618" s="1">
        <v>43.875</v>
      </c>
      <c r="CY618" s="1">
        <v>43.287199999999999</v>
      </c>
      <c r="CZ618" s="1">
        <v>43.733199999999997</v>
      </c>
      <c r="DA618" s="1">
        <v>1959.9926666666661</v>
      </c>
      <c r="DB618" s="1">
        <v>40.01</v>
      </c>
      <c r="DC618" s="1">
        <v>0</v>
      </c>
      <c r="DD618" s="1">
        <v>1659809883.9000001</v>
      </c>
      <c r="DE618" s="1">
        <v>0</v>
      </c>
      <c r="DF618" s="1">
        <v>1659809405.0999999</v>
      </c>
      <c r="DG618" s="1" t="s">
        <v>1159</v>
      </c>
      <c r="DH618" s="1">
        <v>1659809402.5999999</v>
      </c>
      <c r="DI618" s="1">
        <v>1659809405.0999999</v>
      </c>
      <c r="DJ618" s="1">
        <v>17</v>
      </c>
      <c r="DK618" s="1">
        <v>-0.01</v>
      </c>
      <c r="DL618" s="1">
        <v>-1E-3</v>
      </c>
      <c r="DM618" s="1">
        <v>1.2789999999999999</v>
      </c>
      <c r="DN618" s="1">
        <v>1.7000000000000001E-2</v>
      </c>
      <c r="DO618" s="1">
        <v>400</v>
      </c>
      <c r="DP618" s="1">
        <v>24</v>
      </c>
      <c r="DQ618" s="1">
        <v>0.2</v>
      </c>
      <c r="DR618" s="1">
        <v>0.03</v>
      </c>
      <c r="DS618" s="1">
        <v>17.7221600506161</v>
      </c>
      <c r="DT618" s="1">
        <v>2.2790233035147162E-3</v>
      </c>
      <c r="DU618" s="1">
        <v>0.1214638342548902</v>
      </c>
      <c r="DV618" s="1">
        <v>0</v>
      </c>
      <c r="DW618" s="1">
        <v>-62.383139024390253</v>
      </c>
      <c r="DX618" s="1">
        <v>9.6365874564459784</v>
      </c>
      <c r="DY618" s="1">
        <v>0.98869267115180615</v>
      </c>
      <c r="DZ618" s="1">
        <v>0</v>
      </c>
      <c r="EA618" s="1">
        <v>3.4641799999999998</v>
      </c>
      <c r="EB618" s="1">
        <v>0.1996779094076713</v>
      </c>
      <c r="EC618" s="1">
        <v>2.0016199658788619E-2</v>
      </c>
      <c r="ED618" s="1">
        <v>0</v>
      </c>
      <c r="EE618" s="1">
        <v>1.960222385627113</v>
      </c>
      <c r="EF618" s="1">
        <v>3.5574783820771332E-2</v>
      </c>
      <c r="EG618" s="1">
        <v>2.858792347953778E-3</v>
      </c>
      <c r="EH618" s="1">
        <v>1</v>
      </c>
      <c r="EI618" s="1">
        <v>0.14904830092410851</v>
      </c>
      <c r="EJ618" s="1">
        <v>6.715265369648908E-5</v>
      </c>
      <c r="EK618" s="1">
        <v>1.4270014001030161E-4</v>
      </c>
      <c r="EL618" s="1">
        <v>1</v>
      </c>
      <c r="EM618" s="1">
        <v>2</v>
      </c>
      <c r="EN618" s="1">
        <v>6</v>
      </c>
      <c r="EO618" s="1" t="s">
        <v>1176</v>
      </c>
      <c r="EP618" s="1">
        <v>2.94035</v>
      </c>
      <c r="EQ618" s="1">
        <v>2.8010999999999999</v>
      </c>
      <c r="ER618" s="1">
        <v>0.15850600000000001</v>
      </c>
      <c r="ES618" s="1">
        <v>0.16503200000000001</v>
      </c>
      <c r="ET618" s="1">
        <v>0.116843</v>
      </c>
      <c r="EU618" s="1">
        <v>0.10620400000000001</v>
      </c>
      <c r="EV618" s="1">
        <v>17206.599999999999</v>
      </c>
      <c r="EW618" s="1">
        <v>17899.8</v>
      </c>
      <c r="EX618" s="1">
        <v>23794.2</v>
      </c>
      <c r="EY618" s="1">
        <v>24965.3</v>
      </c>
      <c r="EZ618" s="1">
        <v>33648.199999999997</v>
      </c>
      <c r="FA618" s="1">
        <v>35643.300000000003</v>
      </c>
      <c r="FB618" s="1">
        <v>43400.9</v>
      </c>
      <c r="FC618" s="1">
        <v>46158.9</v>
      </c>
      <c r="FD618" s="1">
        <v>1.93692</v>
      </c>
      <c r="FE618" s="1">
        <v>1.7736499999999999</v>
      </c>
      <c r="FF618" s="1">
        <v>9.2208399999999996E-2</v>
      </c>
      <c r="FG618" s="1">
        <v>0</v>
      </c>
      <c r="FH618" s="1">
        <v>30.121700000000001</v>
      </c>
      <c r="FI618" s="1">
        <v>999.9</v>
      </c>
      <c r="FJ618" s="1">
        <v>41.8</v>
      </c>
      <c r="FK618" s="1">
        <v>41.6</v>
      </c>
      <c r="FL618" s="1">
        <v>34.150599999999997</v>
      </c>
      <c r="FM618" s="1">
        <v>63.314300000000003</v>
      </c>
      <c r="FN618" s="1">
        <v>26.706700000000001</v>
      </c>
      <c r="FO618" s="1">
        <v>1</v>
      </c>
      <c r="FP618" s="1">
        <v>0.60111000000000003</v>
      </c>
      <c r="FQ618" s="1">
        <v>2.6665999999999999</v>
      </c>
      <c r="FR618" s="1">
        <v>20.297899999999998</v>
      </c>
      <c r="FS618" s="1">
        <v>5.2111499999999999</v>
      </c>
      <c r="FT618" s="1">
        <v>11.9078</v>
      </c>
      <c r="FU618" s="1">
        <v>5.0029000000000003</v>
      </c>
      <c r="FV618" s="1">
        <v>3.2904</v>
      </c>
      <c r="FW618" s="1">
        <v>9999</v>
      </c>
      <c r="FX618" s="1">
        <v>9999</v>
      </c>
      <c r="FY618" s="1">
        <v>9999</v>
      </c>
      <c r="FZ618" s="1">
        <v>999.9</v>
      </c>
      <c r="GA618" s="1">
        <v>1.8597600000000001</v>
      </c>
      <c r="GB618" s="1">
        <v>1.8548100000000001</v>
      </c>
      <c r="GC618" s="1">
        <v>1.85799</v>
      </c>
      <c r="GD618" s="1">
        <v>1.8564499999999999</v>
      </c>
      <c r="GE618" s="1">
        <v>1.8551599999999999</v>
      </c>
      <c r="GF618" s="1">
        <v>1.8547199999999999</v>
      </c>
      <c r="GG618" s="1">
        <v>1.85364</v>
      </c>
      <c r="GH618" s="1">
        <v>1.85656</v>
      </c>
      <c r="GI618" s="1">
        <v>0</v>
      </c>
      <c r="GJ618" s="1">
        <v>0</v>
      </c>
      <c r="GK618" s="1">
        <v>0</v>
      </c>
      <c r="GL618" s="1">
        <v>0</v>
      </c>
      <c r="GM618" s="1" t="s">
        <v>355</v>
      </c>
      <c r="GN618" s="1" t="s">
        <v>356</v>
      </c>
      <c r="GO618" s="1" t="s">
        <v>357</v>
      </c>
      <c r="GP618" s="1" t="s">
        <v>357</v>
      </c>
      <c r="GQ618" s="1" t="s">
        <v>357</v>
      </c>
      <c r="GR618" s="1" t="s">
        <v>357</v>
      </c>
      <c r="GS618" s="1">
        <v>0</v>
      </c>
      <c r="GT618" s="1">
        <v>100</v>
      </c>
      <c r="GU618" s="1">
        <v>100</v>
      </c>
      <c r="GV618" s="1">
        <v>2.1179999999999999</v>
      </c>
      <c r="GW618" s="1">
        <v>1.2800000000000001E-2</v>
      </c>
      <c r="GX618" s="1">
        <v>0.27761382284396391</v>
      </c>
      <c r="GY618" s="1">
        <v>3.0239061252787889E-3</v>
      </c>
      <c r="GZ618" s="1">
        <v>-1.398580452151984E-6</v>
      </c>
      <c r="HA618" s="1">
        <v>2.8030378366047371E-10</v>
      </c>
      <c r="HB618" s="1">
        <v>-7.1345895132161177E-2</v>
      </c>
      <c r="HC618" s="1">
        <v>1.0309082032153079E-2</v>
      </c>
      <c r="HD618" s="1">
        <v>-3.6321104004466529E-4</v>
      </c>
      <c r="HE618" s="1">
        <v>3.6129943689190391E-6</v>
      </c>
      <c r="HF618" s="1">
        <v>0</v>
      </c>
      <c r="HG618" s="1">
        <v>2134</v>
      </c>
      <c r="HH618" s="1">
        <v>3</v>
      </c>
      <c r="HI618" s="1">
        <v>46</v>
      </c>
      <c r="HJ618" s="1">
        <v>8</v>
      </c>
      <c r="HK618" s="1">
        <v>8</v>
      </c>
      <c r="HL618" s="1">
        <v>2.2265600000000001</v>
      </c>
      <c r="HM618" s="1">
        <v>2.34985</v>
      </c>
      <c r="HN618" s="1">
        <v>1.4978</v>
      </c>
      <c r="HO618" s="1">
        <v>2.3022499999999999</v>
      </c>
      <c r="HP618" s="1">
        <v>1.5478499999999999</v>
      </c>
      <c r="HQ618" s="1">
        <v>2.2656200000000002</v>
      </c>
      <c r="HR618" s="1">
        <v>43.535400000000003</v>
      </c>
      <c r="HS618" s="1">
        <v>15.3141</v>
      </c>
      <c r="HT618" s="1">
        <v>18</v>
      </c>
      <c r="HU618" s="1">
        <v>503.00400000000002</v>
      </c>
      <c r="HV618" s="1">
        <v>460.90199999999999</v>
      </c>
      <c r="HW618" s="1">
        <v>26.4633</v>
      </c>
      <c r="HX618" s="1">
        <v>34.437399999999997</v>
      </c>
      <c r="HY618" s="1">
        <v>29.999500000000001</v>
      </c>
      <c r="HZ618" s="1">
        <v>34.3399</v>
      </c>
      <c r="IA618" s="1">
        <v>34.441899999999997</v>
      </c>
      <c r="IB618" s="1">
        <v>44.5715</v>
      </c>
      <c r="IC618" s="1">
        <v>28.347100000000001</v>
      </c>
      <c r="ID618" s="1">
        <v>0</v>
      </c>
      <c r="IE618" s="1">
        <v>26.4604</v>
      </c>
      <c r="IF618" s="1">
        <v>1035.07</v>
      </c>
      <c r="IG618" s="1">
        <v>23.9467</v>
      </c>
      <c r="IH618" s="1">
        <v>100.346</v>
      </c>
      <c r="II618" s="1">
        <v>100.03100000000001</v>
      </c>
      <c r="IJ618" s="1" t="s">
        <v>1161</v>
      </c>
    </row>
    <row r="619" spans="1:244" ht="15.75" customHeight="1" x14ac:dyDescent="0.3">
      <c r="A619" s="1">
        <v>603</v>
      </c>
      <c r="B619" s="1">
        <v>1659809885.5999999</v>
      </c>
      <c r="C619" s="1">
        <v>13744.099999904631</v>
      </c>
      <c r="D619" s="1" t="s">
        <v>1544</v>
      </c>
      <c r="E619" s="1" t="s">
        <v>1545</v>
      </c>
      <c r="F619" s="1">
        <v>1</v>
      </c>
      <c r="G619" s="1" t="s">
        <v>346</v>
      </c>
      <c r="H619" s="1" t="s">
        <v>347</v>
      </c>
      <c r="I619" s="1" t="s">
        <v>348</v>
      </c>
      <c r="J619" s="1" t="s">
        <v>349</v>
      </c>
      <c r="K619" s="1" t="s">
        <v>350</v>
      </c>
      <c r="L619" s="1" t="s">
        <v>1154</v>
      </c>
      <c r="M619" s="1" t="s">
        <v>351</v>
      </c>
      <c r="N619" s="1">
        <v>1659809877.5999999</v>
      </c>
      <c r="O619" s="1">
        <f t="shared" si="68"/>
        <v>2.9987631232651175E-3</v>
      </c>
      <c r="P619" s="1">
        <f t="shared" si="69"/>
        <v>2.9987631232651175</v>
      </c>
      <c r="Q619" s="1">
        <f t="shared" si="70"/>
        <v>18.663047871073953</v>
      </c>
      <c r="R619" s="1">
        <f t="shared" si="71"/>
        <v>908.10862500000007</v>
      </c>
      <c r="S619" s="1">
        <f t="shared" si="72"/>
        <v>677.77832807022855</v>
      </c>
      <c r="T619" s="1">
        <f t="shared" si="73"/>
        <v>67.025079059676841</v>
      </c>
      <c r="U619" s="1">
        <f t="shared" si="74"/>
        <v>89.802299460794714</v>
      </c>
      <c r="V619" s="1">
        <f t="shared" si="75"/>
        <v>0.14973527848568127</v>
      </c>
      <c r="W619" s="1">
        <f t="shared" si="76"/>
        <v>2.9075671669134548</v>
      </c>
      <c r="X619" s="1">
        <f t="shared" si="77"/>
        <v>0.14557952942124985</v>
      </c>
      <c r="Y619" s="1">
        <f t="shared" si="78"/>
        <v>9.1350976436054929E-2</v>
      </c>
      <c r="Z619" s="1">
        <f t="shared" si="79"/>
        <v>321.51877350000001</v>
      </c>
      <c r="AA619" s="1">
        <f t="shared" si="80"/>
        <v>32.104419721743469</v>
      </c>
      <c r="AB619" s="1">
        <f t="shared" si="81"/>
        <v>31.599125000000001</v>
      </c>
      <c r="AC619" s="1">
        <f t="shared" si="82"/>
        <v>4.6678019161209372</v>
      </c>
      <c r="AD619" s="1">
        <f t="shared" si="83"/>
        <v>60.05479645456446</v>
      </c>
      <c r="AE619" s="1">
        <f t="shared" si="84"/>
        <v>2.7067531538406304</v>
      </c>
      <c r="AF619" s="1">
        <f t="shared" si="85"/>
        <v>4.5071390024416669</v>
      </c>
      <c r="AG619" s="1">
        <f t="shared" si="86"/>
        <v>1.9610487622803068</v>
      </c>
      <c r="AH619" s="1">
        <f t="shared" si="87"/>
        <v>-132.24545373599167</v>
      </c>
      <c r="AI619" s="1">
        <f t="shared" si="88"/>
        <v>-96.498959144297999</v>
      </c>
      <c r="AJ619" s="1">
        <f t="shared" si="89"/>
        <v>-7.4743462421047386</v>
      </c>
      <c r="AK619" s="1">
        <f t="shared" si="90"/>
        <v>85.300014377605606</v>
      </c>
      <c r="AL619" s="1">
        <f t="shared" si="91"/>
        <v>48.762634033106501</v>
      </c>
      <c r="AM619" s="1">
        <f t="shared" si="92"/>
        <v>2.9804269976758655</v>
      </c>
      <c r="AN619" s="1">
        <f t="shared" si="93"/>
        <v>18.663047871073953</v>
      </c>
      <c r="AO619" s="1">
        <v>1019.986198013268</v>
      </c>
      <c r="AP619" s="1">
        <v>971.79235757575725</v>
      </c>
      <c r="AQ619" s="1">
        <v>4.9256239769009724</v>
      </c>
      <c r="AR619" s="1">
        <v>65.640967639493695</v>
      </c>
      <c r="AS619" s="1">
        <f t="shared" si="94"/>
        <v>2.9987631232651175</v>
      </c>
      <c r="AT619" s="1">
        <v>23.893841446364039</v>
      </c>
      <c r="AU619" s="1">
        <v>27.39081978021979</v>
      </c>
      <c r="AV619" s="1">
        <v>2.9194654135359971E-4</v>
      </c>
      <c r="AW619" s="1">
        <v>85.652691204129724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51533.877473008215</v>
      </c>
      <c r="BC619" s="1">
        <f t="shared" si="98"/>
        <v>2000.0137500000001</v>
      </c>
      <c r="BD619" s="1">
        <f t="shared" si="99"/>
        <v>1681.2118500000001</v>
      </c>
      <c r="BE619" s="1">
        <f t="shared" si="100"/>
        <v>0.84060014587399712</v>
      </c>
      <c r="BF619" s="1">
        <f t="shared" si="101"/>
        <v>0.16075828153681443</v>
      </c>
      <c r="BG619" s="1">
        <v>6</v>
      </c>
      <c r="BH619" s="1">
        <v>0.5</v>
      </c>
      <c r="BI619" s="1" t="s">
        <v>352</v>
      </c>
      <c r="BJ619" s="1">
        <v>2</v>
      </c>
      <c r="BK619" s="1" t="b">
        <v>1</v>
      </c>
      <c r="BL619" s="1">
        <v>1659809877.5999999</v>
      </c>
      <c r="BM619" s="1">
        <v>908.10862500000007</v>
      </c>
      <c r="BN619" s="1">
        <v>969.85368749999998</v>
      </c>
      <c r="BO619" s="1">
        <v>27.371524999999998</v>
      </c>
      <c r="BP619" s="1">
        <v>23.893918750000001</v>
      </c>
      <c r="BQ619" s="1">
        <v>906.03118749999999</v>
      </c>
      <c r="BR619" s="1">
        <v>27.35869375</v>
      </c>
      <c r="BS619" s="1">
        <v>500.14543750000001</v>
      </c>
      <c r="BT619" s="1">
        <v>98.789293749999999</v>
      </c>
      <c r="BU619" s="1">
        <v>0.10008686875</v>
      </c>
      <c r="BV619" s="1">
        <v>30.9835125</v>
      </c>
      <c r="BW619" s="1">
        <v>31.599125000000001</v>
      </c>
      <c r="BX619" s="1">
        <v>999.9</v>
      </c>
      <c r="BY619" s="1">
        <v>0</v>
      </c>
      <c r="BZ619" s="1">
        <v>0</v>
      </c>
      <c r="CA619" s="1">
        <v>9996.2437499999996</v>
      </c>
      <c r="CB619" s="1">
        <v>0</v>
      </c>
      <c r="CC619" s="1">
        <v>1989.1268749999999</v>
      </c>
      <c r="CD619" s="1">
        <v>-61.744937499999999</v>
      </c>
      <c r="CE619" s="1">
        <v>933.6646874999999</v>
      </c>
      <c r="CF619" s="1">
        <v>993.59443750000003</v>
      </c>
      <c r="CG619" s="1">
        <v>3.4775987499999998</v>
      </c>
      <c r="CH619" s="1">
        <v>969.85368749999998</v>
      </c>
      <c r="CI619" s="1">
        <v>23.893918750000001</v>
      </c>
      <c r="CJ619" s="1">
        <v>2.704010625</v>
      </c>
      <c r="CK619" s="1">
        <v>2.3604631249999999</v>
      </c>
      <c r="CL619" s="1">
        <v>22.309506249999998</v>
      </c>
      <c r="CM619" s="1">
        <v>20.095056249999999</v>
      </c>
      <c r="CN619" s="1">
        <v>2000.0137500000001</v>
      </c>
      <c r="CO619" s="1">
        <v>0.97999618750000006</v>
      </c>
      <c r="CP619" s="1">
        <v>2.0003818749999999E-2</v>
      </c>
      <c r="CQ619" s="1">
        <v>0</v>
      </c>
      <c r="CR619" s="1">
        <v>2.6782499999999998</v>
      </c>
      <c r="CS619" s="1">
        <v>0</v>
      </c>
      <c r="CT619" s="1">
        <v>20757.606250000001</v>
      </c>
      <c r="CU619" s="1">
        <v>17412.418750000001</v>
      </c>
      <c r="CV619" s="1">
        <v>43.811999999999998</v>
      </c>
      <c r="CW619" s="1">
        <v>45.027124999999998</v>
      </c>
      <c r="CX619" s="1">
        <v>43.875</v>
      </c>
      <c r="CY619" s="1">
        <v>43.288749999999993</v>
      </c>
      <c r="CZ619" s="1">
        <v>43.734250000000003</v>
      </c>
      <c r="DA619" s="1">
        <v>1960.0037500000001</v>
      </c>
      <c r="DB619" s="1">
        <v>40.01</v>
      </c>
      <c r="DC619" s="1">
        <v>0</v>
      </c>
      <c r="DD619" s="1">
        <v>1659809885.0999999</v>
      </c>
      <c r="DE619" s="1">
        <v>0</v>
      </c>
      <c r="DF619" s="1">
        <v>1659809405.0999999</v>
      </c>
      <c r="DG619" s="1" t="s">
        <v>1159</v>
      </c>
      <c r="DH619" s="1">
        <v>1659809402.5999999</v>
      </c>
      <c r="DI619" s="1">
        <v>1659809405.0999999</v>
      </c>
      <c r="DJ619" s="1">
        <v>17</v>
      </c>
      <c r="DK619" s="1">
        <v>-0.01</v>
      </c>
      <c r="DL619" s="1">
        <v>-1E-3</v>
      </c>
      <c r="DM619" s="1">
        <v>1.2789999999999999</v>
      </c>
      <c r="DN619" s="1">
        <v>1.7000000000000001E-2</v>
      </c>
      <c r="DO619" s="1">
        <v>400</v>
      </c>
      <c r="DP619" s="1">
        <v>24</v>
      </c>
      <c r="DQ619" s="1">
        <v>0.2</v>
      </c>
      <c r="DR619" s="1">
        <v>0.03</v>
      </c>
      <c r="DS619" s="1">
        <v>17.761028748233489</v>
      </c>
      <c r="DT619" s="1">
        <v>1.6119696299901081</v>
      </c>
      <c r="DU619" s="1">
        <v>0.2046053708626252</v>
      </c>
      <c r="DV619" s="1">
        <v>0</v>
      </c>
      <c r="DW619" s="1">
        <v>-62.12630750000001</v>
      </c>
      <c r="DX619" s="1">
        <v>8.4906112570357557</v>
      </c>
      <c r="DY619" s="1">
        <v>0.86847876093416976</v>
      </c>
      <c r="DZ619" s="1">
        <v>0</v>
      </c>
      <c r="EA619" s="1">
        <v>3.4700847499999998</v>
      </c>
      <c r="EB619" s="1">
        <v>0.18037181988741841</v>
      </c>
      <c r="EC619" s="1">
        <v>1.762783693303014E-2</v>
      </c>
      <c r="ED619" s="1">
        <v>0</v>
      </c>
      <c r="EE619" s="1">
        <v>1.9607591520252741</v>
      </c>
      <c r="EF619" s="1">
        <v>3.5935702027952973E-2</v>
      </c>
      <c r="EG619" s="1">
        <v>2.9404141418523429E-3</v>
      </c>
      <c r="EH619" s="1">
        <v>1</v>
      </c>
      <c r="EI619" s="1">
        <v>0.1490627376751775</v>
      </c>
      <c r="EJ619" s="1">
        <v>1.1699400587437501E-3</v>
      </c>
      <c r="EK619" s="1">
        <v>1.5908671317722779E-4</v>
      </c>
      <c r="EL619" s="1">
        <v>1</v>
      </c>
      <c r="EM619" s="1">
        <v>2</v>
      </c>
      <c r="EN619" s="1">
        <v>6</v>
      </c>
      <c r="EO619" s="1" t="s">
        <v>1176</v>
      </c>
      <c r="EP619" s="1">
        <v>2.9403299999999999</v>
      </c>
      <c r="EQ619" s="1">
        <v>2.8008999999999999</v>
      </c>
      <c r="ER619" s="1">
        <v>0.15901999999999999</v>
      </c>
      <c r="ES619" s="1">
        <v>0.165545</v>
      </c>
      <c r="ET619" s="1">
        <v>0.116851</v>
      </c>
      <c r="EU619" s="1">
        <v>0.10620300000000001</v>
      </c>
      <c r="EV619" s="1">
        <v>17196.099999999999</v>
      </c>
      <c r="EW619" s="1">
        <v>17888.900000000001</v>
      </c>
      <c r="EX619" s="1">
        <v>23794.2</v>
      </c>
      <c r="EY619" s="1">
        <v>24965.4</v>
      </c>
      <c r="EZ619" s="1">
        <v>33647.9</v>
      </c>
      <c r="FA619" s="1">
        <v>35643.300000000003</v>
      </c>
      <c r="FB619" s="1">
        <v>43400.9</v>
      </c>
      <c r="FC619" s="1">
        <v>46158.8</v>
      </c>
      <c r="FD619" s="1">
        <v>1.9369000000000001</v>
      </c>
      <c r="FE619" s="1">
        <v>1.7736700000000001</v>
      </c>
      <c r="FF619" s="1">
        <v>9.2253100000000005E-2</v>
      </c>
      <c r="FG619" s="1">
        <v>0</v>
      </c>
      <c r="FH619" s="1">
        <v>30.122699999999998</v>
      </c>
      <c r="FI619" s="1">
        <v>999.9</v>
      </c>
      <c r="FJ619" s="1">
        <v>41.8</v>
      </c>
      <c r="FK619" s="1">
        <v>41.6</v>
      </c>
      <c r="FL619" s="1">
        <v>34.149299999999997</v>
      </c>
      <c r="FM619" s="1">
        <v>63.574300000000001</v>
      </c>
      <c r="FN619" s="1">
        <v>25.757200000000001</v>
      </c>
      <c r="FO619" s="1">
        <v>1</v>
      </c>
      <c r="FP619" s="1">
        <v>0.60103200000000001</v>
      </c>
      <c r="FQ619" s="1">
        <v>2.67387</v>
      </c>
      <c r="FR619" s="1">
        <v>20.297799999999999</v>
      </c>
      <c r="FS619" s="1">
        <v>5.2108499999999998</v>
      </c>
      <c r="FT619" s="1">
        <v>11.9078</v>
      </c>
      <c r="FU619" s="1">
        <v>5.0027999999999997</v>
      </c>
      <c r="FV619" s="1">
        <v>3.29033</v>
      </c>
      <c r="FW619" s="1">
        <v>9999</v>
      </c>
      <c r="FX619" s="1">
        <v>9999</v>
      </c>
      <c r="FY619" s="1">
        <v>9999</v>
      </c>
      <c r="FZ619" s="1">
        <v>999.9</v>
      </c>
      <c r="GA619" s="1">
        <v>1.85975</v>
      </c>
      <c r="GB619" s="1">
        <v>1.8548199999999999</v>
      </c>
      <c r="GC619" s="1">
        <v>1.85799</v>
      </c>
      <c r="GD619" s="1">
        <v>1.85646</v>
      </c>
      <c r="GE619" s="1">
        <v>1.8551599999999999</v>
      </c>
      <c r="GF619" s="1">
        <v>1.85473</v>
      </c>
      <c r="GG619" s="1">
        <v>1.85364</v>
      </c>
      <c r="GH619" s="1">
        <v>1.85656</v>
      </c>
      <c r="GI619" s="1">
        <v>0</v>
      </c>
      <c r="GJ619" s="1">
        <v>0</v>
      </c>
      <c r="GK619" s="1">
        <v>0</v>
      </c>
      <c r="GL619" s="1">
        <v>0</v>
      </c>
      <c r="GM619" s="1" t="s">
        <v>355</v>
      </c>
      <c r="GN619" s="1" t="s">
        <v>356</v>
      </c>
      <c r="GO619" s="1" t="s">
        <v>357</v>
      </c>
      <c r="GP619" s="1" t="s">
        <v>357</v>
      </c>
      <c r="GQ619" s="1" t="s">
        <v>357</v>
      </c>
      <c r="GR619" s="1" t="s">
        <v>357</v>
      </c>
      <c r="GS619" s="1">
        <v>0</v>
      </c>
      <c r="GT619" s="1">
        <v>100</v>
      </c>
      <c r="GU619" s="1">
        <v>100</v>
      </c>
      <c r="GV619" s="1">
        <v>2.1230000000000002</v>
      </c>
      <c r="GW619" s="1">
        <v>1.2800000000000001E-2</v>
      </c>
      <c r="GX619" s="1">
        <v>0.27761382284396391</v>
      </c>
      <c r="GY619" s="1">
        <v>3.0239061252787889E-3</v>
      </c>
      <c r="GZ619" s="1">
        <v>-1.398580452151984E-6</v>
      </c>
      <c r="HA619" s="1">
        <v>2.8030378366047371E-10</v>
      </c>
      <c r="HB619" s="1">
        <v>-7.1345895132161177E-2</v>
      </c>
      <c r="HC619" s="1">
        <v>1.0309082032153079E-2</v>
      </c>
      <c r="HD619" s="1">
        <v>-3.6321104004466529E-4</v>
      </c>
      <c r="HE619" s="1">
        <v>3.6129943689190391E-6</v>
      </c>
      <c r="HF619" s="1">
        <v>0</v>
      </c>
      <c r="HG619" s="1">
        <v>2134</v>
      </c>
      <c r="HH619" s="1">
        <v>3</v>
      </c>
      <c r="HI619" s="1">
        <v>46</v>
      </c>
      <c r="HJ619" s="1">
        <v>8.1</v>
      </c>
      <c r="HK619" s="1">
        <v>8</v>
      </c>
      <c r="HL619" s="1">
        <v>2.2326700000000002</v>
      </c>
      <c r="HM619" s="1">
        <v>2.3290999999999999</v>
      </c>
      <c r="HN619" s="1">
        <v>1.4978</v>
      </c>
      <c r="HO619" s="1">
        <v>2.3022499999999999</v>
      </c>
      <c r="HP619" s="1">
        <v>1.5478499999999999</v>
      </c>
      <c r="HQ619" s="1">
        <v>2.4230999999999998</v>
      </c>
      <c r="HR619" s="1">
        <v>43.535400000000003</v>
      </c>
      <c r="HS619" s="1">
        <v>15.3316</v>
      </c>
      <c r="HT619" s="1">
        <v>18</v>
      </c>
      <c r="HU619" s="1">
        <v>502.98200000000003</v>
      </c>
      <c r="HV619" s="1">
        <v>460.91</v>
      </c>
      <c r="HW619" s="1">
        <v>26.4649</v>
      </c>
      <c r="HX619" s="1">
        <v>34.436100000000003</v>
      </c>
      <c r="HY619" s="1">
        <v>29.999500000000001</v>
      </c>
      <c r="HZ619" s="1">
        <v>34.338999999999999</v>
      </c>
      <c r="IA619" s="1">
        <v>34.440899999999999</v>
      </c>
      <c r="IB619" s="1">
        <v>44.694899999999997</v>
      </c>
      <c r="IC619" s="1">
        <v>28.347100000000001</v>
      </c>
      <c r="ID619" s="1">
        <v>0</v>
      </c>
      <c r="IE619" s="1">
        <v>26.4604</v>
      </c>
      <c r="IF619" s="1">
        <v>1045.19</v>
      </c>
      <c r="IG619" s="1">
        <v>23.9467</v>
      </c>
      <c r="IH619" s="1">
        <v>100.346</v>
      </c>
      <c r="II619" s="1">
        <v>100.032</v>
      </c>
      <c r="IJ619" s="1" t="s">
        <v>1161</v>
      </c>
    </row>
    <row r="620" spans="1:244" ht="15.75" customHeight="1" x14ac:dyDescent="0.3">
      <c r="A620" s="1">
        <v>604</v>
      </c>
      <c r="B620" s="1">
        <v>1659809886.5999999</v>
      </c>
      <c r="C620" s="1">
        <v>13745.099999904631</v>
      </c>
      <c r="D620" s="1" t="s">
        <v>1546</v>
      </c>
      <c r="E620" s="1" t="s">
        <v>1547</v>
      </c>
      <c r="F620" s="1">
        <v>1</v>
      </c>
      <c r="G620" s="1" t="s">
        <v>346</v>
      </c>
      <c r="H620" s="1" t="s">
        <v>347</v>
      </c>
      <c r="I620" s="1" t="s">
        <v>348</v>
      </c>
      <c r="J620" s="1" t="s">
        <v>349</v>
      </c>
      <c r="K620" s="1" t="s">
        <v>350</v>
      </c>
      <c r="L620" s="1" t="s">
        <v>1154</v>
      </c>
      <c r="M620" s="1" t="s">
        <v>351</v>
      </c>
      <c r="N620" s="1">
        <v>1659809879.099999</v>
      </c>
      <c r="O620" s="1">
        <f t="shared" si="68"/>
        <v>3.0000165516928714E-3</v>
      </c>
      <c r="P620" s="1">
        <f t="shared" si="69"/>
        <v>3.0000165516928714</v>
      </c>
      <c r="Q620" s="1">
        <f t="shared" si="70"/>
        <v>18.869244221749131</v>
      </c>
      <c r="R620" s="1">
        <f t="shared" si="71"/>
        <v>915.63273333333348</v>
      </c>
      <c r="S620" s="1">
        <f t="shared" si="72"/>
        <v>682.82857695154428</v>
      </c>
      <c r="T620" s="1">
        <f t="shared" si="73"/>
        <v>67.524473462439005</v>
      </c>
      <c r="U620" s="1">
        <f t="shared" si="74"/>
        <v>90.546324934632395</v>
      </c>
      <c r="V620" s="1">
        <f t="shared" si="75"/>
        <v>0.14973538160839744</v>
      </c>
      <c r="W620" s="1">
        <f t="shared" si="76"/>
        <v>2.9078433297126955</v>
      </c>
      <c r="X620" s="1">
        <f t="shared" si="77"/>
        <v>0.14558000979029059</v>
      </c>
      <c r="Y620" s="1">
        <f t="shared" si="78"/>
        <v>9.1351244523830033E-2</v>
      </c>
      <c r="Z620" s="1">
        <f t="shared" si="79"/>
        <v>321.521367</v>
      </c>
      <c r="AA620" s="1">
        <f t="shared" si="80"/>
        <v>32.107706829766911</v>
      </c>
      <c r="AB620" s="1">
        <f t="shared" si="81"/>
        <v>31.6036</v>
      </c>
      <c r="AC620" s="1">
        <f t="shared" si="82"/>
        <v>4.6689878236532092</v>
      </c>
      <c r="AD620" s="1">
        <f t="shared" si="83"/>
        <v>60.050765978816642</v>
      </c>
      <c r="AE620" s="1">
        <f t="shared" si="84"/>
        <v>2.7071427368652006</v>
      </c>
      <c r="AF620" s="1">
        <f t="shared" si="85"/>
        <v>4.5080902678579742</v>
      </c>
      <c r="AG620" s="1">
        <f t="shared" si="86"/>
        <v>1.9618450867880086</v>
      </c>
      <c r="AH620" s="1">
        <f t="shared" si="87"/>
        <v>-132.30072992965563</v>
      </c>
      <c r="AI620" s="1">
        <f t="shared" si="88"/>
        <v>-96.62948897285537</v>
      </c>
      <c r="AJ620" s="1">
        <f t="shared" si="89"/>
        <v>-7.4840472826623792</v>
      </c>
      <c r="AK620" s="1">
        <f t="shared" si="90"/>
        <v>85.107100814826595</v>
      </c>
      <c r="AL620" s="1">
        <f t="shared" si="91"/>
        <v>48.604977706461341</v>
      </c>
      <c r="AM620" s="1">
        <f t="shared" si="92"/>
        <v>2.9839455962341264</v>
      </c>
      <c r="AN620" s="1">
        <f t="shared" si="93"/>
        <v>18.869244221749131</v>
      </c>
      <c r="AO620" s="1">
        <v>1024.9184598988611</v>
      </c>
      <c r="AP620" s="1">
        <v>976.67585454545417</v>
      </c>
      <c r="AQ620" s="1">
        <v>4.8858372171148989</v>
      </c>
      <c r="AR620" s="1">
        <v>65.640967639493695</v>
      </c>
      <c r="AS620" s="1">
        <f t="shared" si="94"/>
        <v>3.0000165516928714</v>
      </c>
      <c r="AT620" s="1">
        <v>23.894398198481039</v>
      </c>
      <c r="AU620" s="1">
        <v>27.392550549450561</v>
      </c>
      <c r="AV620" s="1">
        <v>3.3047979946599618E-4</v>
      </c>
      <c r="AW620" s="1">
        <v>85.652691204129724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51541.064232956975</v>
      </c>
      <c r="BC620" s="1">
        <f t="shared" si="98"/>
        <v>2000.03</v>
      </c>
      <c r="BD620" s="1">
        <f t="shared" si="99"/>
        <v>1681.2255</v>
      </c>
      <c r="BE620" s="1">
        <f t="shared" si="100"/>
        <v>0.84060014099788505</v>
      </c>
      <c r="BF620" s="1">
        <f t="shared" si="101"/>
        <v>0.16075827212591812</v>
      </c>
      <c r="BG620" s="1">
        <v>6</v>
      </c>
      <c r="BH620" s="1">
        <v>0.5</v>
      </c>
      <c r="BI620" s="1" t="s">
        <v>352</v>
      </c>
      <c r="BJ620" s="1">
        <v>2</v>
      </c>
      <c r="BK620" s="1" t="b">
        <v>1</v>
      </c>
      <c r="BL620" s="1">
        <v>1659809879.099999</v>
      </c>
      <c r="BM620" s="1">
        <v>915.63273333333348</v>
      </c>
      <c r="BN620" s="1">
        <v>977.21899999999994</v>
      </c>
      <c r="BO620" s="1">
        <v>27.375473333333339</v>
      </c>
      <c r="BP620" s="1">
        <v>23.893799999999999</v>
      </c>
      <c r="BQ620" s="1">
        <v>913.54639999999995</v>
      </c>
      <c r="BR620" s="1">
        <v>27.362646666666659</v>
      </c>
      <c r="BS620" s="1">
        <v>500.14893333333328</v>
      </c>
      <c r="BT620" s="1">
        <v>98.789300000000011</v>
      </c>
      <c r="BU620" s="1">
        <v>0.10004901333333339</v>
      </c>
      <c r="BV620" s="1">
        <v>30.98721333333333</v>
      </c>
      <c r="BW620" s="1">
        <v>31.6036</v>
      </c>
      <c r="BX620" s="1">
        <v>999.89999999999986</v>
      </c>
      <c r="BY620" s="1">
        <v>0</v>
      </c>
      <c r="BZ620" s="1">
        <v>0</v>
      </c>
      <c r="CA620" s="1">
        <v>9997.8233333333337</v>
      </c>
      <c r="CB620" s="1">
        <v>0</v>
      </c>
      <c r="CC620" s="1">
        <v>1995.046</v>
      </c>
      <c r="CD620" s="1">
        <v>-61.586293333333323</v>
      </c>
      <c r="CE620" s="1">
        <v>941.40426666666656</v>
      </c>
      <c r="CF620" s="1">
        <v>1001.140133333333</v>
      </c>
      <c r="CG620" s="1">
        <v>3.4816693333333331</v>
      </c>
      <c r="CH620" s="1">
        <v>977.21899999999994</v>
      </c>
      <c r="CI620" s="1">
        <v>23.893799999999999</v>
      </c>
      <c r="CJ620" s="1">
        <v>2.7044013333333332</v>
      </c>
      <c r="CK620" s="1">
        <v>2.360450666666666</v>
      </c>
      <c r="CL620" s="1">
        <v>22.311873333333331</v>
      </c>
      <c r="CM620" s="1">
        <v>20.094973333333328</v>
      </c>
      <c r="CN620" s="1">
        <v>2000.03</v>
      </c>
      <c r="CO620" s="1">
        <v>0.97999639999999988</v>
      </c>
      <c r="CP620" s="1">
        <v>2.000361333333333E-2</v>
      </c>
      <c r="CQ620" s="1">
        <v>0</v>
      </c>
      <c r="CR620" s="1">
        <v>2.7170666666666672</v>
      </c>
      <c r="CS620" s="1">
        <v>0</v>
      </c>
      <c r="CT620" s="1">
        <v>20740.113333333331</v>
      </c>
      <c r="CU620" s="1">
        <v>17412.55333333333</v>
      </c>
      <c r="CV620" s="1">
        <v>43.811999999999998</v>
      </c>
      <c r="CW620" s="1">
        <v>45.03306666666667</v>
      </c>
      <c r="CX620" s="1">
        <v>43.875</v>
      </c>
      <c r="CY620" s="1">
        <v>43.291333333333327</v>
      </c>
      <c r="CZ620" s="1">
        <v>43.729000000000013</v>
      </c>
      <c r="DA620" s="1">
        <v>1960.02</v>
      </c>
      <c r="DB620" s="1">
        <v>40.01</v>
      </c>
      <c r="DC620" s="1">
        <v>0</v>
      </c>
      <c r="DD620" s="1">
        <v>1659809885.7</v>
      </c>
      <c r="DE620" s="1">
        <v>0</v>
      </c>
      <c r="DF620" s="1">
        <v>1659809405.0999999</v>
      </c>
      <c r="DG620" s="1" t="s">
        <v>1159</v>
      </c>
      <c r="DH620" s="1">
        <v>1659809402.5999999</v>
      </c>
      <c r="DI620" s="1">
        <v>1659809405.0999999</v>
      </c>
      <c r="DJ620" s="1">
        <v>17</v>
      </c>
      <c r="DK620" s="1">
        <v>-0.01</v>
      </c>
      <c r="DL620" s="1">
        <v>-1E-3</v>
      </c>
      <c r="DM620" s="1">
        <v>1.2789999999999999</v>
      </c>
      <c r="DN620" s="1">
        <v>1.7000000000000001E-2</v>
      </c>
      <c r="DO620" s="1">
        <v>400</v>
      </c>
      <c r="DP620" s="1">
        <v>24</v>
      </c>
      <c r="DQ620" s="1">
        <v>0.2</v>
      </c>
      <c r="DR620" s="1">
        <v>0.03</v>
      </c>
      <c r="DS620" s="1">
        <v>17.761028748233489</v>
      </c>
      <c r="DT620" s="1">
        <v>1.6119696299901081</v>
      </c>
      <c r="DU620" s="1">
        <v>0.2046053708626252</v>
      </c>
      <c r="DV620" s="1">
        <v>0</v>
      </c>
      <c r="DW620" s="1">
        <v>-62.12630750000001</v>
      </c>
      <c r="DX620" s="1">
        <v>8.4906112570357557</v>
      </c>
      <c r="DY620" s="1">
        <v>0.86847876093416976</v>
      </c>
      <c r="DZ620" s="1">
        <v>0</v>
      </c>
      <c r="EA620" s="1">
        <v>3.4700847499999998</v>
      </c>
      <c r="EB620" s="1">
        <v>0.18037181988741841</v>
      </c>
      <c r="EC620" s="1">
        <v>1.762783693303014E-2</v>
      </c>
      <c r="ED620" s="1">
        <v>0</v>
      </c>
      <c r="EE620" s="1">
        <v>1.9607591520252741</v>
      </c>
      <c r="EF620" s="1">
        <v>3.5935702027952973E-2</v>
      </c>
      <c r="EG620" s="1">
        <v>2.9404141418523429E-3</v>
      </c>
      <c r="EH620" s="1">
        <v>1</v>
      </c>
      <c r="EI620" s="1">
        <v>0.1490627376751775</v>
      </c>
      <c r="EJ620" s="1">
        <v>1.1699400587437501E-3</v>
      </c>
      <c r="EK620" s="1">
        <v>1.5908671317722779E-4</v>
      </c>
      <c r="EL620" s="1">
        <v>1</v>
      </c>
      <c r="EM620" s="1">
        <v>2</v>
      </c>
      <c r="EN620" s="1">
        <v>6</v>
      </c>
      <c r="EO620" s="1" t="s">
        <v>1176</v>
      </c>
      <c r="EP620" s="1">
        <v>2.9402900000000001</v>
      </c>
      <c r="EQ620" s="1">
        <v>2.8009499999999998</v>
      </c>
      <c r="ER620" s="1">
        <v>0.15953300000000001</v>
      </c>
      <c r="ES620" s="1">
        <v>0.16606199999999999</v>
      </c>
      <c r="ET620" s="1">
        <v>0.116856</v>
      </c>
      <c r="EU620" s="1">
        <v>0.10620300000000001</v>
      </c>
      <c r="EV620" s="1">
        <v>17185.599999999999</v>
      </c>
      <c r="EW620" s="1">
        <v>17877.900000000001</v>
      </c>
      <c r="EX620" s="1">
        <v>23794.1</v>
      </c>
      <c r="EY620" s="1">
        <v>24965.5</v>
      </c>
      <c r="EZ620" s="1">
        <v>33647.800000000003</v>
      </c>
      <c r="FA620" s="1">
        <v>35643.599999999999</v>
      </c>
      <c r="FB620" s="1">
        <v>43400.9</v>
      </c>
      <c r="FC620" s="1">
        <v>46159.1</v>
      </c>
      <c r="FD620" s="1">
        <v>1.9368300000000001</v>
      </c>
      <c r="FE620" s="1">
        <v>1.7737799999999999</v>
      </c>
      <c r="FF620" s="1">
        <v>9.2297799999999999E-2</v>
      </c>
      <c r="FG620" s="1">
        <v>0</v>
      </c>
      <c r="FH620" s="1">
        <v>30.124700000000001</v>
      </c>
      <c r="FI620" s="1">
        <v>999.9</v>
      </c>
      <c r="FJ620" s="1">
        <v>41.8</v>
      </c>
      <c r="FK620" s="1">
        <v>41.6</v>
      </c>
      <c r="FL620" s="1">
        <v>34.152099999999997</v>
      </c>
      <c r="FM620" s="1">
        <v>63.714300000000001</v>
      </c>
      <c r="FN620" s="1">
        <v>25.7332</v>
      </c>
      <c r="FO620" s="1">
        <v>1</v>
      </c>
      <c r="FP620" s="1">
        <v>0.60088699999999995</v>
      </c>
      <c r="FQ620" s="1">
        <v>2.6820300000000001</v>
      </c>
      <c r="FR620" s="1">
        <v>20.297599999999999</v>
      </c>
      <c r="FS620" s="1">
        <v>5.2107000000000001</v>
      </c>
      <c r="FT620" s="1">
        <v>11.907999999999999</v>
      </c>
      <c r="FU620" s="1">
        <v>5.0027499999999998</v>
      </c>
      <c r="FV620" s="1">
        <v>3.29033</v>
      </c>
      <c r="FW620" s="1">
        <v>9999</v>
      </c>
      <c r="FX620" s="1">
        <v>9999</v>
      </c>
      <c r="FY620" s="1">
        <v>9999</v>
      </c>
      <c r="FZ620" s="1">
        <v>999.9</v>
      </c>
      <c r="GA620" s="1">
        <v>1.8597699999999999</v>
      </c>
      <c r="GB620" s="1">
        <v>1.85483</v>
      </c>
      <c r="GC620" s="1">
        <v>1.85799</v>
      </c>
      <c r="GD620" s="1">
        <v>1.8564499999999999</v>
      </c>
      <c r="GE620" s="1">
        <v>1.8551599999999999</v>
      </c>
      <c r="GF620" s="1">
        <v>1.85476</v>
      </c>
      <c r="GG620" s="1">
        <v>1.85364</v>
      </c>
      <c r="GH620" s="1">
        <v>1.8565700000000001</v>
      </c>
      <c r="GI620" s="1">
        <v>0</v>
      </c>
      <c r="GJ620" s="1">
        <v>0</v>
      </c>
      <c r="GK620" s="1">
        <v>0</v>
      </c>
      <c r="GL620" s="1">
        <v>0</v>
      </c>
      <c r="GM620" s="1" t="s">
        <v>355</v>
      </c>
      <c r="GN620" s="1" t="s">
        <v>356</v>
      </c>
      <c r="GO620" s="1" t="s">
        <v>357</v>
      </c>
      <c r="GP620" s="1" t="s">
        <v>357</v>
      </c>
      <c r="GQ620" s="1" t="s">
        <v>357</v>
      </c>
      <c r="GR620" s="1" t="s">
        <v>357</v>
      </c>
      <c r="GS620" s="1">
        <v>0</v>
      </c>
      <c r="GT620" s="1">
        <v>100</v>
      </c>
      <c r="GU620" s="1">
        <v>100</v>
      </c>
      <c r="GV620" s="1">
        <v>2.129</v>
      </c>
      <c r="GW620" s="1">
        <v>1.2800000000000001E-2</v>
      </c>
      <c r="GX620" s="1">
        <v>0.27761382284396391</v>
      </c>
      <c r="GY620" s="1">
        <v>3.0239061252787889E-3</v>
      </c>
      <c r="GZ620" s="1">
        <v>-1.398580452151984E-6</v>
      </c>
      <c r="HA620" s="1">
        <v>2.8030378366047371E-10</v>
      </c>
      <c r="HB620" s="1">
        <v>-7.1345895132161177E-2</v>
      </c>
      <c r="HC620" s="1">
        <v>1.0309082032153079E-2</v>
      </c>
      <c r="HD620" s="1">
        <v>-3.6321104004466529E-4</v>
      </c>
      <c r="HE620" s="1">
        <v>3.6129943689190391E-6</v>
      </c>
      <c r="HF620" s="1">
        <v>0</v>
      </c>
      <c r="HG620" s="1">
        <v>2134</v>
      </c>
      <c r="HH620" s="1">
        <v>3</v>
      </c>
      <c r="HI620" s="1">
        <v>46</v>
      </c>
      <c r="HJ620" s="1">
        <v>8.1</v>
      </c>
      <c r="HK620" s="1">
        <v>8</v>
      </c>
      <c r="HL620" s="1">
        <v>2.2448700000000001</v>
      </c>
      <c r="HM620" s="1">
        <v>2.33765</v>
      </c>
      <c r="HN620" s="1">
        <v>1.4978</v>
      </c>
      <c r="HO620" s="1">
        <v>2.3022499999999999</v>
      </c>
      <c r="HP620" s="1">
        <v>1.5478499999999999</v>
      </c>
      <c r="HQ620" s="1">
        <v>2.4462899999999999</v>
      </c>
      <c r="HR620" s="1">
        <v>43.535400000000003</v>
      </c>
      <c r="HS620" s="1">
        <v>15.340400000000001</v>
      </c>
      <c r="HT620" s="1">
        <v>18</v>
      </c>
      <c r="HU620" s="1">
        <v>502.92599999999999</v>
      </c>
      <c r="HV620" s="1">
        <v>460.96600000000001</v>
      </c>
      <c r="HW620" s="1">
        <v>26.4666</v>
      </c>
      <c r="HX620" s="1">
        <v>34.434899999999999</v>
      </c>
      <c r="HY620" s="1">
        <v>29.999500000000001</v>
      </c>
      <c r="HZ620" s="1">
        <v>34.337600000000002</v>
      </c>
      <c r="IA620" s="1">
        <v>34.439599999999999</v>
      </c>
      <c r="IB620" s="1">
        <v>44.936100000000003</v>
      </c>
      <c r="IC620" s="1">
        <v>28.347100000000001</v>
      </c>
      <c r="ID620" s="1">
        <v>0</v>
      </c>
      <c r="IE620" s="1">
        <v>26.4604</v>
      </c>
      <c r="IF620" s="1">
        <v>1045.19</v>
      </c>
      <c r="IG620" s="1">
        <v>23.9467</v>
      </c>
      <c r="IH620" s="1">
        <v>100.346</v>
      </c>
      <c r="II620" s="1">
        <v>100.032</v>
      </c>
      <c r="IJ620" s="1" t="s">
        <v>1161</v>
      </c>
    </row>
    <row r="621" spans="1:244" ht="15.75" customHeight="1" x14ac:dyDescent="0.3">
      <c r="A621" s="1">
        <v>605</v>
      </c>
      <c r="B621" s="1">
        <v>1659809887.5999999</v>
      </c>
      <c r="C621" s="1">
        <v>13746.099999904631</v>
      </c>
      <c r="D621" s="1" t="s">
        <v>1548</v>
      </c>
      <c r="E621" s="1" t="s">
        <v>1549</v>
      </c>
      <c r="F621" s="1">
        <v>1</v>
      </c>
      <c r="G621" s="1" t="s">
        <v>346</v>
      </c>
      <c r="H621" s="1" t="s">
        <v>347</v>
      </c>
      <c r="I621" s="1" t="s">
        <v>348</v>
      </c>
      <c r="J621" s="1" t="s">
        <v>349</v>
      </c>
      <c r="K621" s="1" t="s">
        <v>350</v>
      </c>
      <c r="L621" s="1" t="s">
        <v>1154</v>
      </c>
      <c r="M621" s="1" t="s">
        <v>351</v>
      </c>
      <c r="N621" s="1">
        <v>1659809879.5999999</v>
      </c>
      <c r="O621" s="1">
        <f t="shared" si="68"/>
        <v>3.0008917032340607E-3</v>
      </c>
      <c r="P621" s="1">
        <f t="shared" si="69"/>
        <v>3.0008917032340605</v>
      </c>
      <c r="Q621" s="1">
        <f t="shared" si="70"/>
        <v>19.028567082047175</v>
      </c>
      <c r="R621" s="1">
        <f t="shared" si="71"/>
        <v>918.07249999999999</v>
      </c>
      <c r="S621" s="1">
        <f t="shared" si="72"/>
        <v>683.5031696375936</v>
      </c>
      <c r="T621" s="1">
        <f t="shared" si="73"/>
        <v>67.591188888845139</v>
      </c>
      <c r="U621" s="1">
        <f t="shared" si="74"/>
        <v>90.787599118313196</v>
      </c>
      <c r="V621" s="1">
        <f t="shared" si="75"/>
        <v>0.14975988628180581</v>
      </c>
      <c r="W621" s="1">
        <f t="shared" si="76"/>
        <v>2.9079637678448949</v>
      </c>
      <c r="X621" s="1">
        <f t="shared" si="77"/>
        <v>0.14560334161268515</v>
      </c>
      <c r="Y621" s="1">
        <f t="shared" si="78"/>
        <v>9.1365928437848493E-2</v>
      </c>
      <c r="Z621" s="1">
        <f t="shared" si="79"/>
        <v>321.52286325</v>
      </c>
      <c r="AA621" s="1">
        <f t="shared" si="80"/>
        <v>32.108729724550301</v>
      </c>
      <c r="AB621" s="1">
        <f t="shared" si="81"/>
        <v>31.6049875</v>
      </c>
      <c r="AC621" s="1">
        <f t="shared" si="82"/>
        <v>4.6693555745176534</v>
      </c>
      <c r="AD621" s="1">
        <f t="shared" si="83"/>
        <v>60.048904876216291</v>
      </c>
      <c r="AE621" s="1">
        <f t="shared" si="84"/>
        <v>2.7072574585720472</v>
      </c>
      <c r="AF621" s="1">
        <f t="shared" si="85"/>
        <v>4.5084210347428284</v>
      </c>
      <c r="AG621" s="1">
        <f t="shared" si="86"/>
        <v>1.9620981159456061</v>
      </c>
      <c r="AH621" s="1">
        <f t="shared" si="87"/>
        <v>-132.33932411262208</v>
      </c>
      <c r="AI621" s="1">
        <f t="shared" si="88"/>
        <v>-96.649299268208381</v>
      </c>
      <c r="AJ621" s="1">
        <f t="shared" si="89"/>
        <v>-7.4853702558423993</v>
      </c>
      <c r="AK621" s="1">
        <f t="shared" si="90"/>
        <v>85.048869613327156</v>
      </c>
      <c r="AL621" s="1">
        <f t="shared" si="91"/>
        <v>48.598964971437788</v>
      </c>
      <c r="AM621" s="1">
        <f t="shared" si="92"/>
        <v>2.9849154189720091</v>
      </c>
      <c r="AN621" s="1">
        <f t="shared" si="93"/>
        <v>19.028567082047175</v>
      </c>
      <c r="AO621" s="1">
        <v>1029.8974747671889</v>
      </c>
      <c r="AP621" s="1">
        <v>981.54571515151474</v>
      </c>
      <c r="AQ621" s="1">
        <v>4.8689244386943908</v>
      </c>
      <c r="AR621" s="1">
        <v>65.640967639493695</v>
      </c>
      <c r="AS621" s="1">
        <f t="shared" si="94"/>
        <v>3.0008917032340605</v>
      </c>
      <c r="AT621" s="1">
        <v>23.894758732316991</v>
      </c>
      <c r="AU621" s="1">
        <v>27.393989010989021</v>
      </c>
      <c r="AV621" s="1">
        <v>3.2297537046875651E-4</v>
      </c>
      <c r="AW621" s="1">
        <v>85.652691204129724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51544.254668418165</v>
      </c>
      <c r="BC621" s="1">
        <f t="shared" si="98"/>
        <v>2000.0393750000001</v>
      </c>
      <c r="BD621" s="1">
        <f t="shared" si="99"/>
        <v>1681.233375</v>
      </c>
      <c r="BE621" s="1">
        <f t="shared" si="100"/>
        <v>0.84060013818477952</v>
      </c>
      <c r="BF621" s="1">
        <f t="shared" si="101"/>
        <v>0.16075826669662441</v>
      </c>
      <c r="BG621" s="1">
        <v>6</v>
      </c>
      <c r="BH621" s="1">
        <v>0.5</v>
      </c>
      <c r="BI621" s="1" t="s">
        <v>352</v>
      </c>
      <c r="BJ621" s="1">
        <v>2</v>
      </c>
      <c r="BK621" s="1" t="b">
        <v>1</v>
      </c>
      <c r="BL621" s="1">
        <v>1659809879.5999999</v>
      </c>
      <c r="BM621" s="1">
        <v>918.07249999999999</v>
      </c>
      <c r="BN621" s="1">
        <v>979.66156249999995</v>
      </c>
      <c r="BO621" s="1">
        <v>27.376631249999999</v>
      </c>
      <c r="BP621" s="1">
        <v>23.893818750000001</v>
      </c>
      <c r="BQ621" s="1">
        <v>915.98337500000002</v>
      </c>
      <c r="BR621" s="1">
        <v>27.36380625</v>
      </c>
      <c r="BS621" s="1">
        <v>500.14724999999999</v>
      </c>
      <c r="BT621" s="1">
        <v>98.789331250000004</v>
      </c>
      <c r="BU621" s="1">
        <v>0.10002565625</v>
      </c>
      <c r="BV621" s="1">
        <v>30.988499999999998</v>
      </c>
      <c r="BW621" s="1">
        <v>31.6049875</v>
      </c>
      <c r="BX621" s="1">
        <v>999.9</v>
      </c>
      <c r="BY621" s="1">
        <v>0</v>
      </c>
      <c r="BZ621" s="1">
        <v>0</v>
      </c>
      <c r="CA621" s="1">
        <v>9998.5093750000015</v>
      </c>
      <c r="CB621" s="1">
        <v>0</v>
      </c>
      <c r="CC621" s="1">
        <v>1994.81375</v>
      </c>
      <c r="CD621" s="1">
        <v>-61.588843750000002</v>
      </c>
      <c r="CE621" s="1">
        <v>943.91387499999996</v>
      </c>
      <c r="CF621" s="1">
        <v>1003.6420000000001</v>
      </c>
      <c r="CG621" s="1">
        <v>3.4828125000000001</v>
      </c>
      <c r="CH621" s="1">
        <v>979.66156249999995</v>
      </c>
      <c r="CI621" s="1">
        <v>23.893818750000001</v>
      </c>
      <c r="CJ621" s="1">
        <v>2.7045168749999999</v>
      </c>
      <c r="CK621" s="1">
        <v>2.3604531249999998</v>
      </c>
      <c r="CL621" s="1">
        <v>22.312574999999999</v>
      </c>
      <c r="CM621" s="1">
        <v>20.09499375</v>
      </c>
      <c r="CN621" s="1">
        <v>2000.0393750000001</v>
      </c>
      <c r="CO621" s="1">
        <v>0.9799965625</v>
      </c>
      <c r="CP621" s="1">
        <v>2.0003456249999999E-2</v>
      </c>
      <c r="CQ621" s="1">
        <v>0</v>
      </c>
      <c r="CR621" s="1">
        <v>2.6512500000000001</v>
      </c>
      <c r="CS621" s="1">
        <v>0</v>
      </c>
      <c r="CT621" s="1">
        <v>20733.224999999999</v>
      </c>
      <c r="CU621" s="1">
        <v>17412.637500000001</v>
      </c>
      <c r="CV621" s="1">
        <v>43.811999999999998</v>
      </c>
      <c r="CW621" s="1">
        <v>45.034875</v>
      </c>
      <c r="CX621" s="1">
        <v>43.875</v>
      </c>
      <c r="CY621" s="1">
        <v>43.292625000000001</v>
      </c>
      <c r="CZ621" s="1">
        <v>43.730312499999997</v>
      </c>
      <c r="DA621" s="1">
        <v>1960.0293750000001</v>
      </c>
      <c r="DB621" s="1">
        <v>40.01</v>
      </c>
      <c r="DC621" s="1">
        <v>0</v>
      </c>
      <c r="DD621" s="1">
        <v>1659809886.9000001</v>
      </c>
      <c r="DE621" s="1">
        <v>0</v>
      </c>
      <c r="DF621" s="1">
        <v>1659809405.0999999</v>
      </c>
      <c r="DG621" s="1" t="s">
        <v>1159</v>
      </c>
      <c r="DH621" s="1">
        <v>1659809402.5999999</v>
      </c>
      <c r="DI621" s="1">
        <v>1659809405.0999999</v>
      </c>
      <c r="DJ621" s="1">
        <v>17</v>
      </c>
      <c r="DK621" s="1">
        <v>-0.01</v>
      </c>
      <c r="DL621" s="1">
        <v>-1E-3</v>
      </c>
      <c r="DM621" s="1">
        <v>1.2789999999999999</v>
      </c>
      <c r="DN621" s="1">
        <v>1.7000000000000001E-2</v>
      </c>
      <c r="DO621" s="1">
        <v>400</v>
      </c>
      <c r="DP621" s="1">
        <v>24</v>
      </c>
      <c r="DQ621" s="1">
        <v>0.2</v>
      </c>
      <c r="DR621" s="1">
        <v>0.03</v>
      </c>
      <c r="DS621" s="1">
        <v>17.870356470060869</v>
      </c>
      <c r="DT621" s="1">
        <v>3.8040511873171279</v>
      </c>
      <c r="DU621" s="1">
        <v>0.36655640432018061</v>
      </c>
      <c r="DV621" s="1">
        <v>0</v>
      </c>
      <c r="DW621" s="1">
        <v>-61.990651219512188</v>
      </c>
      <c r="DX621" s="1">
        <v>7.1101003484319278</v>
      </c>
      <c r="DY621" s="1">
        <v>0.77529945406541034</v>
      </c>
      <c r="DZ621" s="1">
        <v>0</v>
      </c>
      <c r="EA621" s="1">
        <v>3.473803658536585</v>
      </c>
      <c r="EB621" s="1">
        <v>0.1696208362369348</v>
      </c>
      <c r="EC621" s="1">
        <v>1.696531378964046E-2</v>
      </c>
      <c r="ED621" s="1">
        <v>0</v>
      </c>
      <c r="EE621" s="1">
        <v>1.9616659168897701</v>
      </c>
      <c r="EF621" s="1">
        <v>3.6664619772242092E-2</v>
      </c>
      <c r="EG621" s="1">
        <v>2.9092594225726409E-3</v>
      </c>
      <c r="EH621" s="1">
        <v>1</v>
      </c>
      <c r="EI621" s="1">
        <v>0.14909730606064781</v>
      </c>
      <c r="EJ621" s="1">
        <v>2.209651913389097E-3</v>
      </c>
      <c r="EK621" s="1">
        <v>1.8672893322596039E-4</v>
      </c>
      <c r="EL621" s="1">
        <v>1</v>
      </c>
      <c r="EM621" s="1">
        <v>2</v>
      </c>
      <c r="EN621" s="1">
        <v>6</v>
      </c>
      <c r="EO621" s="1" t="s">
        <v>1176</v>
      </c>
      <c r="EP621" s="1">
        <v>2.9403800000000002</v>
      </c>
      <c r="EQ621" s="1">
        <v>2.8009200000000001</v>
      </c>
      <c r="ER621" s="1">
        <v>0.160052</v>
      </c>
      <c r="ES621" s="1">
        <v>0.166573</v>
      </c>
      <c r="ET621" s="1">
        <v>0.11686000000000001</v>
      </c>
      <c r="EU621" s="1">
        <v>0.106201</v>
      </c>
      <c r="EV621" s="1">
        <v>17174.900000000001</v>
      </c>
      <c r="EW621" s="1">
        <v>17867.099999999999</v>
      </c>
      <c r="EX621" s="1">
        <v>23794.1</v>
      </c>
      <c r="EY621" s="1">
        <v>24965.7</v>
      </c>
      <c r="EZ621" s="1">
        <v>33647.5</v>
      </c>
      <c r="FA621" s="1">
        <v>35643.9</v>
      </c>
      <c r="FB621" s="1">
        <v>43400.800000000003</v>
      </c>
      <c r="FC621" s="1">
        <v>46159.4</v>
      </c>
      <c r="FD621" s="1">
        <v>1.9369700000000001</v>
      </c>
      <c r="FE621" s="1">
        <v>1.77372</v>
      </c>
      <c r="FF621" s="1">
        <v>9.2312699999999998E-2</v>
      </c>
      <c r="FG621" s="1">
        <v>0</v>
      </c>
      <c r="FH621" s="1">
        <v>30.126300000000001</v>
      </c>
      <c r="FI621" s="1">
        <v>999.9</v>
      </c>
      <c r="FJ621" s="1">
        <v>41.8</v>
      </c>
      <c r="FK621" s="1">
        <v>41.6</v>
      </c>
      <c r="FL621" s="1">
        <v>34.1526</v>
      </c>
      <c r="FM621" s="1">
        <v>63.494300000000003</v>
      </c>
      <c r="FN621" s="1">
        <v>26.494399999999999</v>
      </c>
      <c r="FO621" s="1">
        <v>1</v>
      </c>
      <c r="FP621" s="1">
        <v>0.60085900000000003</v>
      </c>
      <c r="FQ621" s="1">
        <v>2.68865</v>
      </c>
      <c r="FR621" s="1">
        <v>20.297499999999999</v>
      </c>
      <c r="FS621" s="1">
        <v>5.2107000000000001</v>
      </c>
      <c r="FT621" s="1">
        <v>11.907999999999999</v>
      </c>
      <c r="FU621" s="1">
        <v>5.0029000000000003</v>
      </c>
      <c r="FV621" s="1">
        <v>3.29033</v>
      </c>
      <c r="FW621" s="1">
        <v>9999</v>
      </c>
      <c r="FX621" s="1">
        <v>9999</v>
      </c>
      <c r="FY621" s="1">
        <v>9999</v>
      </c>
      <c r="FZ621" s="1">
        <v>999.9</v>
      </c>
      <c r="GA621" s="1">
        <v>1.8597600000000001</v>
      </c>
      <c r="GB621" s="1">
        <v>1.85484</v>
      </c>
      <c r="GC621" s="1">
        <v>1.8580000000000001</v>
      </c>
      <c r="GD621" s="1">
        <v>1.85646</v>
      </c>
      <c r="GE621" s="1">
        <v>1.8551599999999999</v>
      </c>
      <c r="GF621" s="1">
        <v>1.85477</v>
      </c>
      <c r="GG621" s="1">
        <v>1.85364</v>
      </c>
      <c r="GH621" s="1">
        <v>1.8565700000000001</v>
      </c>
      <c r="GI621" s="1">
        <v>0</v>
      </c>
      <c r="GJ621" s="1">
        <v>0</v>
      </c>
      <c r="GK621" s="1">
        <v>0</v>
      </c>
      <c r="GL621" s="1">
        <v>0</v>
      </c>
      <c r="GM621" s="1" t="s">
        <v>355</v>
      </c>
      <c r="GN621" s="1" t="s">
        <v>356</v>
      </c>
      <c r="GO621" s="1" t="s">
        <v>357</v>
      </c>
      <c r="GP621" s="1" t="s">
        <v>357</v>
      </c>
      <c r="GQ621" s="1" t="s">
        <v>357</v>
      </c>
      <c r="GR621" s="1" t="s">
        <v>357</v>
      </c>
      <c r="GS621" s="1">
        <v>0</v>
      </c>
      <c r="GT621" s="1">
        <v>100</v>
      </c>
      <c r="GU621" s="1">
        <v>100</v>
      </c>
      <c r="GV621" s="1">
        <v>2.1339999999999999</v>
      </c>
      <c r="GW621" s="1">
        <v>1.2800000000000001E-2</v>
      </c>
      <c r="GX621" s="1">
        <v>0.27761382284396391</v>
      </c>
      <c r="GY621" s="1">
        <v>3.0239061252787889E-3</v>
      </c>
      <c r="GZ621" s="1">
        <v>-1.398580452151984E-6</v>
      </c>
      <c r="HA621" s="1">
        <v>2.8030378366047371E-10</v>
      </c>
      <c r="HB621" s="1">
        <v>-7.1345895132161177E-2</v>
      </c>
      <c r="HC621" s="1">
        <v>1.0309082032153079E-2</v>
      </c>
      <c r="HD621" s="1">
        <v>-3.6321104004466529E-4</v>
      </c>
      <c r="HE621" s="1">
        <v>3.6129943689190391E-6</v>
      </c>
      <c r="HF621" s="1">
        <v>0</v>
      </c>
      <c r="HG621" s="1">
        <v>2134</v>
      </c>
      <c r="HH621" s="1">
        <v>3</v>
      </c>
      <c r="HI621" s="1">
        <v>46</v>
      </c>
      <c r="HJ621" s="1">
        <v>8.1</v>
      </c>
      <c r="HK621" s="1">
        <v>8</v>
      </c>
      <c r="HL621" s="1">
        <v>2.2509800000000002</v>
      </c>
      <c r="HM621" s="1">
        <v>2.34985</v>
      </c>
      <c r="HN621" s="1">
        <v>1.4978</v>
      </c>
      <c r="HO621" s="1">
        <v>2.3022499999999999</v>
      </c>
      <c r="HP621" s="1">
        <v>1.5478499999999999</v>
      </c>
      <c r="HQ621" s="1">
        <v>2.3034699999999999</v>
      </c>
      <c r="HR621" s="1">
        <v>43.535400000000003</v>
      </c>
      <c r="HS621" s="1">
        <v>15.305300000000001</v>
      </c>
      <c r="HT621" s="1">
        <v>18</v>
      </c>
      <c r="HU621" s="1">
        <v>503.012</v>
      </c>
      <c r="HV621" s="1">
        <v>460.92500000000001</v>
      </c>
      <c r="HW621" s="1">
        <v>26.467500000000001</v>
      </c>
      <c r="HX621" s="1">
        <v>34.433799999999998</v>
      </c>
      <c r="HY621" s="1">
        <v>29.999600000000001</v>
      </c>
      <c r="HZ621" s="1">
        <v>34.3367</v>
      </c>
      <c r="IA621" s="1">
        <v>34.438400000000001</v>
      </c>
      <c r="IB621" s="1">
        <v>45.056699999999999</v>
      </c>
      <c r="IC621" s="1">
        <v>28.347100000000001</v>
      </c>
      <c r="ID621" s="1">
        <v>0</v>
      </c>
      <c r="IE621" s="1">
        <v>26.4604</v>
      </c>
      <c r="IF621" s="1">
        <v>1055.2</v>
      </c>
      <c r="IG621" s="1">
        <v>23.9467</v>
      </c>
      <c r="IH621" s="1">
        <v>100.346</v>
      </c>
      <c r="II621" s="1">
        <v>100.033</v>
      </c>
      <c r="IJ621" s="1" t="s">
        <v>1161</v>
      </c>
    </row>
    <row r="622" spans="1:244" ht="15.75" customHeight="1" x14ac:dyDescent="0.3">
      <c r="A622" s="1">
        <v>606</v>
      </c>
      <c r="B622" s="1">
        <v>1659809888.5999999</v>
      </c>
      <c r="C622" s="1">
        <v>13747.099999904631</v>
      </c>
      <c r="D622" s="1" t="s">
        <v>1550</v>
      </c>
      <c r="E622" s="1" t="s">
        <v>1551</v>
      </c>
      <c r="F622" s="1">
        <v>1</v>
      </c>
      <c r="G622" s="1" t="s">
        <v>346</v>
      </c>
      <c r="H622" s="1" t="s">
        <v>347</v>
      </c>
      <c r="I622" s="1" t="s">
        <v>348</v>
      </c>
      <c r="J622" s="1" t="s">
        <v>349</v>
      </c>
      <c r="K622" s="1" t="s">
        <v>350</v>
      </c>
      <c r="L622" s="1" t="s">
        <v>1154</v>
      </c>
      <c r="M622" s="1" t="s">
        <v>351</v>
      </c>
      <c r="N622" s="1">
        <v>1659809881.099999</v>
      </c>
      <c r="O622" s="1">
        <f t="shared" si="68"/>
        <v>3.0013758379083188E-3</v>
      </c>
      <c r="P622" s="1">
        <f t="shared" si="69"/>
        <v>3.0013758379083186</v>
      </c>
      <c r="Q622" s="1">
        <f t="shared" si="70"/>
        <v>18.999098971469376</v>
      </c>
      <c r="R622" s="1">
        <f t="shared" si="71"/>
        <v>925.5089333333334</v>
      </c>
      <c r="S622" s="1">
        <f t="shared" si="72"/>
        <v>690.92722168195121</v>
      </c>
      <c r="T622" s="1">
        <f t="shared" si="73"/>
        <v>68.325340684987395</v>
      </c>
      <c r="U622" s="1">
        <f t="shared" si="74"/>
        <v>91.52297259769577</v>
      </c>
      <c r="V622" s="1">
        <f t="shared" si="75"/>
        <v>0.14970315546945598</v>
      </c>
      <c r="W622" s="1">
        <f t="shared" si="76"/>
        <v>2.9080489624243784</v>
      </c>
      <c r="X622" s="1">
        <f t="shared" si="77"/>
        <v>0.14554983032245361</v>
      </c>
      <c r="Y622" s="1">
        <f t="shared" si="78"/>
        <v>9.1332205866506588E-2</v>
      </c>
      <c r="Z622" s="1">
        <f t="shared" si="79"/>
        <v>321.5230694</v>
      </c>
      <c r="AA622" s="1">
        <f t="shared" si="80"/>
        <v>32.112677471783059</v>
      </c>
      <c r="AB622" s="1">
        <f t="shared" si="81"/>
        <v>31.61018</v>
      </c>
      <c r="AC622" s="1">
        <f t="shared" si="82"/>
        <v>4.6707320479685643</v>
      </c>
      <c r="AD622" s="1">
        <f t="shared" si="83"/>
        <v>60.042751703678313</v>
      </c>
      <c r="AE622" s="1">
        <f t="shared" si="84"/>
        <v>2.7076140110425011</v>
      </c>
      <c r="AF622" s="1">
        <f t="shared" si="85"/>
        <v>4.5094768880764482</v>
      </c>
      <c r="AG622" s="1">
        <f t="shared" si="86"/>
        <v>1.9631180369260632</v>
      </c>
      <c r="AH622" s="1">
        <f t="shared" si="87"/>
        <v>-132.36067445175686</v>
      </c>
      <c r="AI622" s="1">
        <f t="shared" si="88"/>
        <v>-96.822366378704004</v>
      </c>
      <c r="AJ622" s="1">
        <f t="shared" si="89"/>
        <v>-7.4988981678793332</v>
      </c>
      <c r="AK622" s="1">
        <f t="shared" si="90"/>
        <v>84.841130401659768</v>
      </c>
      <c r="AL622" s="1">
        <f t="shared" si="91"/>
        <v>48.506140705355079</v>
      </c>
      <c r="AM622" s="1">
        <f t="shared" si="92"/>
        <v>2.9881390422425609</v>
      </c>
      <c r="AN622" s="1">
        <f t="shared" si="93"/>
        <v>18.999098971469376</v>
      </c>
      <c r="AO622" s="1">
        <v>1034.899485672252</v>
      </c>
      <c r="AP622" s="1">
        <v>986.483921212121</v>
      </c>
      <c r="AQ622" s="1">
        <v>4.8884626108284852</v>
      </c>
      <c r="AR622" s="1">
        <v>65.640967639493695</v>
      </c>
      <c r="AS622" s="1">
        <f t="shared" si="94"/>
        <v>3.0013758379083186</v>
      </c>
      <c r="AT622" s="1">
        <v>23.894854375721259</v>
      </c>
      <c r="AU622" s="1">
        <v>27.394834065934091</v>
      </c>
      <c r="AV622" s="1">
        <v>2.9680948722579192E-4</v>
      </c>
      <c r="AW622" s="1">
        <v>85.652691204129724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51545.969797556332</v>
      </c>
      <c r="BC622" s="1">
        <f t="shared" si="98"/>
        <v>2000.040666666667</v>
      </c>
      <c r="BD622" s="1">
        <f t="shared" si="99"/>
        <v>1681.2344600000004</v>
      </c>
      <c r="BE622" s="1">
        <f t="shared" si="100"/>
        <v>0.84060013779719811</v>
      </c>
      <c r="BF622" s="1">
        <f t="shared" si="101"/>
        <v>0.16075826594859235</v>
      </c>
      <c r="BG622" s="1">
        <v>6</v>
      </c>
      <c r="BH622" s="1">
        <v>0.5</v>
      </c>
      <c r="BI622" s="1" t="s">
        <v>352</v>
      </c>
      <c r="BJ622" s="1">
        <v>2</v>
      </c>
      <c r="BK622" s="1" t="b">
        <v>1</v>
      </c>
      <c r="BL622" s="1">
        <v>1659809881.099999</v>
      </c>
      <c r="BM622" s="1">
        <v>925.5089333333334</v>
      </c>
      <c r="BN622" s="1">
        <v>987.01706666666666</v>
      </c>
      <c r="BO622" s="1">
        <v>27.380240000000001</v>
      </c>
      <c r="BP622" s="1">
        <v>23.893666666666672</v>
      </c>
      <c r="BQ622" s="1">
        <v>923.41113333333328</v>
      </c>
      <c r="BR622" s="1">
        <v>27.367419999999989</v>
      </c>
      <c r="BS622" s="1">
        <v>500.14546666666672</v>
      </c>
      <c r="BT622" s="1">
        <v>98.78936666666668</v>
      </c>
      <c r="BU622" s="1">
        <v>9.9978753333333337E-2</v>
      </c>
      <c r="BV622" s="1">
        <v>30.992606666666671</v>
      </c>
      <c r="BW622" s="1">
        <v>31.61018</v>
      </c>
      <c r="BX622" s="1">
        <v>999.89999999999986</v>
      </c>
      <c r="BY622" s="1">
        <v>0</v>
      </c>
      <c r="BZ622" s="1">
        <v>0</v>
      </c>
      <c r="CA622" s="1">
        <v>9998.9933333333338</v>
      </c>
      <c r="CB622" s="1">
        <v>0</v>
      </c>
      <c r="CC622" s="1">
        <v>1993.093333333333</v>
      </c>
      <c r="CD622" s="1">
        <v>-61.507606666666668</v>
      </c>
      <c r="CE622" s="1">
        <v>951.56313333333333</v>
      </c>
      <c r="CF622" s="1">
        <v>1011.177333333333</v>
      </c>
      <c r="CG622" s="1">
        <v>3.486566666666667</v>
      </c>
      <c r="CH622" s="1">
        <v>987.01706666666666</v>
      </c>
      <c r="CI622" s="1">
        <v>23.893666666666672</v>
      </c>
      <c r="CJ622" s="1">
        <v>2.704874666666667</v>
      </c>
      <c r="CK622" s="1">
        <v>2.3604400000000001</v>
      </c>
      <c r="CL622" s="1">
        <v>22.314753333333339</v>
      </c>
      <c r="CM622" s="1">
        <v>20.09490666666666</v>
      </c>
      <c r="CN622" s="1">
        <v>2000.040666666667</v>
      </c>
      <c r="CO622" s="1">
        <v>0.97999659999999988</v>
      </c>
      <c r="CP622" s="1">
        <v>2.0003420000000001E-2</v>
      </c>
      <c r="CQ622" s="1">
        <v>0</v>
      </c>
      <c r="CR622" s="1">
        <v>2.6623333333333332</v>
      </c>
      <c r="CS622" s="1">
        <v>0</v>
      </c>
      <c r="CT622" s="1">
        <v>20713.46000000001</v>
      </c>
      <c r="CU622" s="1">
        <v>17412.653333333328</v>
      </c>
      <c r="CV622" s="1">
        <v>43.811999999999998</v>
      </c>
      <c r="CW622" s="1">
        <v>45.041333333333327</v>
      </c>
      <c r="CX622" s="1">
        <v>43.875</v>
      </c>
      <c r="CY622" s="1">
        <v>43.299600000000012</v>
      </c>
      <c r="CZ622" s="1">
        <v>43.729000000000013</v>
      </c>
      <c r="DA622" s="1">
        <v>1960.030666666667</v>
      </c>
      <c r="DB622" s="1">
        <v>40.01</v>
      </c>
      <c r="DC622" s="1">
        <v>0</v>
      </c>
      <c r="DD622" s="1">
        <v>1659809888.0999999</v>
      </c>
      <c r="DE622" s="1">
        <v>0</v>
      </c>
      <c r="DF622" s="1">
        <v>1659809405.0999999</v>
      </c>
      <c r="DG622" s="1" t="s">
        <v>1159</v>
      </c>
      <c r="DH622" s="1">
        <v>1659809402.5999999</v>
      </c>
      <c r="DI622" s="1">
        <v>1659809405.0999999</v>
      </c>
      <c r="DJ622" s="1">
        <v>17</v>
      </c>
      <c r="DK622" s="1">
        <v>-0.01</v>
      </c>
      <c r="DL622" s="1">
        <v>-1E-3</v>
      </c>
      <c r="DM622" s="1">
        <v>1.2789999999999999</v>
      </c>
      <c r="DN622" s="1">
        <v>1.7000000000000001E-2</v>
      </c>
      <c r="DO622" s="1">
        <v>400</v>
      </c>
      <c r="DP622" s="1">
        <v>24</v>
      </c>
      <c r="DQ622" s="1">
        <v>0.2</v>
      </c>
      <c r="DR622" s="1">
        <v>0.03</v>
      </c>
      <c r="DS622" s="1">
        <v>17.959637502546538</v>
      </c>
      <c r="DT622" s="1">
        <v>5.1484241623977649</v>
      </c>
      <c r="DU622" s="1">
        <v>0.45746155754497031</v>
      </c>
      <c r="DV622" s="1">
        <v>0</v>
      </c>
      <c r="DW622" s="1">
        <v>-61.891309756097563</v>
      </c>
      <c r="DX622" s="1">
        <v>5.8795108013935709</v>
      </c>
      <c r="DY622" s="1">
        <v>0.67709830168796115</v>
      </c>
      <c r="DZ622" s="1">
        <v>0</v>
      </c>
      <c r="EA622" s="1">
        <v>3.4767358536585369</v>
      </c>
      <c r="EB622" s="1">
        <v>0.16101783972125661</v>
      </c>
      <c r="EC622" s="1">
        <v>1.6074623687983881E-2</v>
      </c>
      <c r="ED622" s="1">
        <v>0</v>
      </c>
      <c r="EE622" s="1">
        <v>1.962270050492624</v>
      </c>
      <c r="EF622" s="1">
        <v>3.4372121180123838E-2</v>
      </c>
      <c r="EG622" s="1">
        <v>2.7558680463721581E-3</v>
      </c>
      <c r="EH622" s="1">
        <v>1</v>
      </c>
      <c r="EI622" s="1">
        <v>0.14913046447256009</v>
      </c>
      <c r="EJ622" s="1">
        <v>2.454987532254926E-3</v>
      </c>
      <c r="EK622" s="1">
        <v>1.9982167221923859E-4</v>
      </c>
      <c r="EL622" s="1">
        <v>1</v>
      </c>
      <c r="EM622" s="1">
        <v>2</v>
      </c>
      <c r="EN622" s="1">
        <v>6</v>
      </c>
      <c r="EO622" s="1" t="s">
        <v>1176</v>
      </c>
      <c r="EP622" s="1">
        <v>2.9403999999999999</v>
      </c>
      <c r="EQ622" s="1">
        <v>2.8010999999999999</v>
      </c>
      <c r="ER622" s="1">
        <v>0.16056999999999999</v>
      </c>
      <c r="ES622" s="1">
        <v>0.167098</v>
      </c>
      <c r="ET622" s="1">
        <v>0.116868</v>
      </c>
      <c r="EU622" s="1">
        <v>0.106202</v>
      </c>
      <c r="EV622" s="1">
        <v>17164.400000000001</v>
      </c>
      <c r="EW622" s="1">
        <v>17855.900000000001</v>
      </c>
      <c r="EX622" s="1">
        <v>23794.2</v>
      </c>
      <c r="EY622" s="1">
        <v>24965.8</v>
      </c>
      <c r="EZ622" s="1">
        <v>33647.300000000003</v>
      </c>
      <c r="FA622" s="1">
        <v>35644.199999999997</v>
      </c>
      <c r="FB622" s="1">
        <v>43400.9</v>
      </c>
      <c r="FC622" s="1">
        <v>46159.8</v>
      </c>
      <c r="FD622" s="1">
        <v>1.9368700000000001</v>
      </c>
      <c r="FE622" s="1">
        <v>1.7738</v>
      </c>
      <c r="FF622" s="1">
        <v>9.2402100000000001E-2</v>
      </c>
      <c r="FG622" s="1">
        <v>0</v>
      </c>
      <c r="FH622" s="1">
        <v>30.128599999999999</v>
      </c>
      <c r="FI622" s="1">
        <v>999.9</v>
      </c>
      <c r="FJ622" s="1">
        <v>41.8</v>
      </c>
      <c r="FK622" s="1">
        <v>41.6</v>
      </c>
      <c r="FL622" s="1">
        <v>34.151800000000001</v>
      </c>
      <c r="FM622" s="1">
        <v>63.664299999999997</v>
      </c>
      <c r="FN622" s="1">
        <v>26.642600000000002</v>
      </c>
      <c r="FO622" s="1">
        <v>1</v>
      </c>
      <c r="FP622" s="1">
        <v>0.60075199999999995</v>
      </c>
      <c r="FQ622" s="1">
        <v>2.7349600000000001</v>
      </c>
      <c r="FR622" s="1">
        <v>20.296800000000001</v>
      </c>
      <c r="FS622" s="1">
        <v>5.2107000000000001</v>
      </c>
      <c r="FT622" s="1">
        <v>11.908099999999999</v>
      </c>
      <c r="FU622" s="1">
        <v>5.0030000000000001</v>
      </c>
      <c r="FV622" s="1">
        <v>3.2903500000000001</v>
      </c>
      <c r="FW622" s="1">
        <v>9999</v>
      </c>
      <c r="FX622" s="1">
        <v>9999</v>
      </c>
      <c r="FY622" s="1">
        <v>9999</v>
      </c>
      <c r="FZ622" s="1">
        <v>999.9</v>
      </c>
      <c r="GA622" s="1">
        <v>1.8597699999999999</v>
      </c>
      <c r="GB622" s="1">
        <v>1.8548500000000001</v>
      </c>
      <c r="GC622" s="1">
        <v>1.8580000000000001</v>
      </c>
      <c r="GD622" s="1">
        <v>1.85646</v>
      </c>
      <c r="GE622" s="1">
        <v>1.8551599999999999</v>
      </c>
      <c r="GF622" s="1">
        <v>1.8547899999999999</v>
      </c>
      <c r="GG622" s="1">
        <v>1.85364</v>
      </c>
      <c r="GH622" s="1">
        <v>1.8565700000000001</v>
      </c>
      <c r="GI622" s="1">
        <v>0</v>
      </c>
      <c r="GJ622" s="1">
        <v>0</v>
      </c>
      <c r="GK622" s="1">
        <v>0</v>
      </c>
      <c r="GL622" s="1">
        <v>0</v>
      </c>
      <c r="GM622" s="1" t="s">
        <v>355</v>
      </c>
      <c r="GN622" s="1" t="s">
        <v>356</v>
      </c>
      <c r="GO622" s="1" t="s">
        <v>357</v>
      </c>
      <c r="GP622" s="1" t="s">
        <v>357</v>
      </c>
      <c r="GQ622" s="1" t="s">
        <v>357</v>
      </c>
      <c r="GR622" s="1" t="s">
        <v>357</v>
      </c>
      <c r="GS622" s="1">
        <v>0</v>
      </c>
      <c r="GT622" s="1">
        <v>100</v>
      </c>
      <c r="GU622" s="1">
        <v>100</v>
      </c>
      <c r="GV622" s="1">
        <v>2.14</v>
      </c>
      <c r="GW622" s="1">
        <v>1.2800000000000001E-2</v>
      </c>
      <c r="GX622" s="1">
        <v>0.27761382284396391</v>
      </c>
      <c r="GY622" s="1">
        <v>3.0239061252787889E-3</v>
      </c>
      <c r="GZ622" s="1">
        <v>-1.398580452151984E-6</v>
      </c>
      <c r="HA622" s="1">
        <v>2.8030378366047371E-10</v>
      </c>
      <c r="HB622" s="1">
        <v>-7.1345895132161177E-2</v>
      </c>
      <c r="HC622" s="1">
        <v>1.0309082032153079E-2</v>
      </c>
      <c r="HD622" s="1">
        <v>-3.6321104004466529E-4</v>
      </c>
      <c r="HE622" s="1">
        <v>3.6129943689190391E-6</v>
      </c>
      <c r="HF622" s="1">
        <v>0</v>
      </c>
      <c r="HG622" s="1">
        <v>2134</v>
      </c>
      <c r="HH622" s="1">
        <v>3</v>
      </c>
      <c r="HI622" s="1">
        <v>46</v>
      </c>
      <c r="HJ622" s="1">
        <v>8.1</v>
      </c>
      <c r="HK622" s="1">
        <v>8.1</v>
      </c>
      <c r="HL622" s="1">
        <v>2.2619600000000002</v>
      </c>
      <c r="HM622" s="1">
        <v>2.34863</v>
      </c>
      <c r="HN622" s="1">
        <v>1.4978</v>
      </c>
      <c r="HO622" s="1">
        <v>2.3022499999999999</v>
      </c>
      <c r="HP622" s="1">
        <v>1.5478499999999999</v>
      </c>
      <c r="HQ622" s="1">
        <v>2.3059099999999999</v>
      </c>
      <c r="HR622" s="1">
        <v>43.535400000000003</v>
      </c>
      <c r="HS622" s="1">
        <v>15.3141</v>
      </c>
      <c r="HT622" s="1">
        <v>18</v>
      </c>
      <c r="HU622" s="1">
        <v>502.93799999999999</v>
      </c>
      <c r="HV622" s="1">
        <v>460.96199999999999</v>
      </c>
      <c r="HW622" s="1">
        <v>26.468499999999999</v>
      </c>
      <c r="HX622" s="1">
        <v>34.432600000000001</v>
      </c>
      <c r="HY622" s="1">
        <v>29.999600000000001</v>
      </c>
      <c r="HZ622" s="1">
        <v>34.334800000000001</v>
      </c>
      <c r="IA622" s="1">
        <v>34.436900000000001</v>
      </c>
      <c r="IB622" s="1">
        <v>45.286499999999997</v>
      </c>
      <c r="IC622" s="1">
        <v>28.347100000000001</v>
      </c>
      <c r="ID622" s="1">
        <v>0</v>
      </c>
      <c r="IE622" s="1">
        <v>26.403600000000001</v>
      </c>
      <c r="IF622" s="1">
        <v>1055.2</v>
      </c>
      <c r="IG622" s="1">
        <v>23.9465</v>
      </c>
      <c r="IH622" s="1">
        <v>100.346</v>
      </c>
      <c r="II622" s="1">
        <v>100.03400000000001</v>
      </c>
      <c r="IJ622" s="1" t="s">
        <v>1161</v>
      </c>
    </row>
    <row r="623" spans="1:244" ht="15.75" customHeight="1" x14ac:dyDescent="0.3">
      <c r="A623" s="1">
        <v>607</v>
      </c>
      <c r="B623" s="1">
        <v>1659809889.5999999</v>
      </c>
      <c r="C623" s="1">
        <v>13748.099999904631</v>
      </c>
      <c r="D623" s="1" t="s">
        <v>1552</v>
      </c>
      <c r="E623" s="1" t="s">
        <v>1553</v>
      </c>
      <c r="F623" s="1">
        <v>1</v>
      </c>
      <c r="G623" s="1" t="s">
        <v>346</v>
      </c>
      <c r="H623" s="1" t="s">
        <v>347</v>
      </c>
      <c r="I623" s="1" t="s">
        <v>348</v>
      </c>
      <c r="J623" s="1" t="s">
        <v>349</v>
      </c>
      <c r="K623" s="1" t="s">
        <v>350</v>
      </c>
      <c r="L623" s="1" t="s">
        <v>1154</v>
      </c>
      <c r="M623" s="1" t="s">
        <v>351</v>
      </c>
      <c r="N623" s="1">
        <v>1659809881.5999999</v>
      </c>
      <c r="O623" s="1">
        <f t="shared" si="68"/>
        <v>3.0027778118002445E-3</v>
      </c>
      <c r="P623" s="1">
        <f t="shared" si="69"/>
        <v>3.0027778118002444</v>
      </c>
      <c r="Q623" s="1">
        <f t="shared" si="70"/>
        <v>18.865384440514134</v>
      </c>
      <c r="R623" s="1">
        <f t="shared" si="71"/>
        <v>927.93450000000007</v>
      </c>
      <c r="S623" s="1">
        <f t="shared" si="72"/>
        <v>694.77300562182108</v>
      </c>
      <c r="T623" s="1">
        <f t="shared" si="73"/>
        <v>68.705628312969225</v>
      </c>
      <c r="U623" s="1">
        <f t="shared" si="74"/>
        <v>91.762809349106618</v>
      </c>
      <c r="V623" s="1">
        <f t="shared" si="75"/>
        <v>0.1497502994899845</v>
      </c>
      <c r="W623" s="1">
        <f t="shared" si="76"/>
        <v>2.9080456785290707</v>
      </c>
      <c r="X623" s="1">
        <f t="shared" si="77"/>
        <v>0.14559439257430309</v>
      </c>
      <c r="Y623" s="1">
        <f t="shared" si="78"/>
        <v>9.1360280323238341E-2</v>
      </c>
      <c r="Z623" s="1">
        <f t="shared" si="79"/>
        <v>321.52103156250001</v>
      </c>
      <c r="AA623" s="1">
        <f t="shared" si="80"/>
        <v>32.113723942956099</v>
      </c>
      <c r="AB623" s="1">
        <f t="shared" si="81"/>
        <v>31.611743749999999</v>
      </c>
      <c r="AC623" s="1">
        <f t="shared" si="82"/>
        <v>4.6711466497542222</v>
      </c>
      <c r="AD623" s="1">
        <f t="shared" si="83"/>
        <v>60.040195649258457</v>
      </c>
      <c r="AE623" s="1">
        <f t="shared" si="84"/>
        <v>2.7077186861230524</v>
      </c>
      <c r="AF623" s="1">
        <f t="shared" si="85"/>
        <v>4.5098432089411338</v>
      </c>
      <c r="AG623" s="1">
        <f t="shared" si="86"/>
        <v>1.9634279636311698</v>
      </c>
      <c r="AH623" s="1">
        <f t="shared" si="87"/>
        <v>-132.42250150039078</v>
      </c>
      <c r="AI623" s="1">
        <f t="shared" si="88"/>
        <v>-96.84407539208749</v>
      </c>
      <c r="AJ623" s="1">
        <f t="shared" si="89"/>
        <v>-7.5006984933492475</v>
      </c>
      <c r="AK623" s="1">
        <f t="shared" si="90"/>
        <v>84.753756176672482</v>
      </c>
      <c r="AL623" s="1">
        <f t="shared" si="91"/>
        <v>48.522130212425424</v>
      </c>
      <c r="AM623" s="1">
        <f t="shared" si="92"/>
        <v>2.9890267776387591</v>
      </c>
      <c r="AN623" s="1">
        <f t="shared" si="93"/>
        <v>18.865384440514134</v>
      </c>
      <c r="AO623" s="1">
        <v>1039.932270306366</v>
      </c>
      <c r="AP623" s="1">
        <v>991.4724545454543</v>
      </c>
      <c r="AQ623" s="1">
        <v>4.9291486662524768</v>
      </c>
      <c r="AR623" s="1">
        <v>65.640967639493695</v>
      </c>
      <c r="AS623" s="1">
        <f t="shared" si="94"/>
        <v>3.0027778118002444</v>
      </c>
      <c r="AT623" s="1">
        <v>23.894764258951081</v>
      </c>
      <c r="AU623" s="1">
        <v>27.397019780219789</v>
      </c>
      <c r="AV623" s="1">
        <v>2.0105083347460859E-4</v>
      </c>
      <c r="AW623" s="1">
        <v>85.652691204129724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51545.634564423541</v>
      </c>
      <c r="BC623" s="1">
        <f t="shared" si="98"/>
        <v>2000.028125</v>
      </c>
      <c r="BD623" s="1">
        <f t="shared" si="99"/>
        <v>1681.22390625</v>
      </c>
      <c r="BE623" s="1">
        <f t="shared" si="100"/>
        <v>0.84060013218564111</v>
      </c>
      <c r="BF623" s="1">
        <f t="shared" si="101"/>
        <v>0.1607582551182874</v>
      </c>
      <c r="BG623" s="1">
        <v>6</v>
      </c>
      <c r="BH623" s="1">
        <v>0.5</v>
      </c>
      <c r="BI623" s="1" t="s">
        <v>352</v>
      </c>
      <c r="BJ623" s="1">
        <v>2</v>
      </c>
      <c r="BK623" s="1" t="b">
        <v>1</v>
      </c>
      <c r="BL623" s="1">
        <v>1659809881.5999999</v>
      </c>
      <c r="BM623" s="1">
        <v>927.93450000000007</v>
      </c>
      <c r="BN623" s="1">
        <v>989.4716249999999</v>
      </c>
      <c r="BO623" s="1">
        <v>27.381306250000002</v>
      </c>
      <c r="BP623" s="1">
        <v>23.893693750000001</v>
      </c>
      <c r="BQ623" s="1">
        <v>925.83393750000005</v>
      </c>
      <c r="BR623" s="1">
        <v>27.368487500000001</v>
      </c>
      <c r="BS623" s="1">
        <v>500.14443749999998</v>
      </c>
      <c r="BT623" s="1">
        <v>98.789331250000004</v>
      </c>
      <c r="BU623" s="1">
        <v>9.9986206250000001E-2</v>
      </c>
      <c r="BV623" s="1">
        <v>30.994031249999999</v>
      </c>
      <c r="BW623" s="1">
        <v>31.611743749999999</v>
      </c>
      <c r="BX623" s="1">
        <v>999.9</v>
      </c>
      <c r="BY623" s="1">
        <v>0</v>
      </c>
      <c r="BZ623" s="1">
        <v>0</v>
      </c>
      <c r="CA623" s="1">
        <v>9998.9781249999996</v>
      </c>
      <c r="CB623" s="1">
        <v>0</v>
      </c>
      <c r="CC623" s="1">
        <v>1993.0374999999999</v>
      </c>
      <c r="CD623" s="1">
        <v>-61.536518749999999</v>
      </c>
      <c r="CE623" s="1">
        <v>954.05806250000001</v>
      </c>
      <c r="CF623" s="1">
        <v>1013.691875</v>
      </c>
      <c r="CG623" s="1">
        <v>3.4876075000000002</v>
      </c>
      <c r="CH623" s="1">
        <v>989.4716249999999</v>
      </c>
      <c r="CI623" s="1">
        <v>23.893693750000001</v>
      </c>
      <c r="CJ623" s="1">
        <v>2.7049793750000002</v>
      </c>
      <c r="CK623" s="1">
        <v>2.3604418749999998</v>
      </c>
      <c r="CL623" s="1">
        <v>22.3153875</v>
      </c>
      <c r="CM623" s="1">
        <v>20.094918750000001</v>
      </c>
      <c r="CN623" s="1">
        <v>2000.028125</v>
      </c>
      <c r="CO623" s="1">
        <v>0.9799965625</v>
      </c>
      <c r="CP623" s="1">
        <v>2.0003456249999999E-2</v>
      </c>
      <c r="CQ623" s="1">
        <v>0</v>
      </c>
      <c r="CR623" s="1">
        <v>2.7221250000000001</v>
      </c>
      <c r="CS623" s="1">
        <v>0</v>
      </c>
      <c r="CT623" s="1">
        <v>20706.631249999999</v>
      </c>
      <c r="CU623" s="1">
        <v>17412.55</v>
      </c>
      <c r="CV623" s="1">
        <v>43.811999999999998</v>
      </c>
      <c r="CW623" s="1">
        <v>45.042624999999987</v>
      </c>
      <c r="CX623" s="1">
        <v>43.875</v>
      </c>
      <c r="CY623" s="1">
        <v>43.296499999999988</v>
      </c>
      <c r="CZ623" s="1">
        <v>43.730312499999997</v>
      </c>
      <c r="DA623" s="1">
        <v>1960.01875</v>
      </c>
      <c r="DB623" s="1">
        <v>40.009374999999991</v>
      </c>
      <c r="DC623" s="1">
        <v>0</v>
      </c>
      <c r="DD623" s="1">
        <v>1659809889.3</v>
      </c>
      <c r="DE623" s="1">
        <v>0</v>
      </c>
      <c r="DF623" s="1">
        <v>1659809405.0999999</v>
      </c>
      <c r="DG623" s="1" t="s">
        <v>1159</v>
      </c>
      <c r="DH623" s="1">
        <v>1659809402.5999999</v>
      </c>
      <c r="DI623" s="1">
        <v>1659809405.0999999</v>
      </c>
      <c r="DJ623" s="1">
        <v>17</v>
      </c>
      <c r="DK623" s="1">
        <v>-0.01</v>
      </c>
      <c r="DL623" s="1">
        <v>-1E-3</v>
      </c>
      <c r="DM623" s="1">
        <v>1.2789999999999999</v>
      </c>
      <c r="DN623" s="1">
        <v>1.7000000000000001E-2</v>
      </c>
      <c r="DO623" s="1">
        <v>400</v>
      </c>
      <c r="DP623" s="1">
        <v>24</v>
      </c>
      <c r="DQ623" s="1">
        <v>0.2</v>
      </c>
      <c r="DR623" s="1">
        <v>0.03</v>
      </c>
      <c r="DS623" s="1">
        <v>18.078590456180049</v>
      </c>
      <c r="DT623" s="1">
        <v>6.2527980055585646</v>
      </c>
      <c r="DU623" s="1">
        <v>0.5326978857098057</v>
      </c>
      <c r="DV623" s="1">
        <v>0</v>
      </c>
      <c r="DW623" s="1">
        <v>-61.749279999999999</v>
      </c>
      <c r="DX623" s="1">
        <v>3.50358799249546</v>
      </c>
      <c r="DY623" s="1">
        <v>0.49648750246103901</v>
      </c>
      <c r="DZ623" s="1">
        <v>0</v>
      </c>
      <c r="EA623" s="1">
        <v>3.4815547499999999</v>
      </c>
      <c r="EB623" s="1">
        <v>0.14777279549718389</v>
      </c>
      <c r="EC623" s="1">
        <v>1.435197076841712E-2</v>
      </c>
      <c r="ED623" s="1">
        <v>1</v>
      </c>
      <c r="EE623" s="1">
        <v>1.9630409079678319</v>
      </c>
      <c r="EF623" s="1">
        <v>3.0551361708085069E-2</v>
      </c>
      <c r="EG623" s="1">
        <v>2.519923045307894E-3</v>
      </c>
      <c r="EH623" s="1">
        <v>1</v>
      </c>
      <c r="EI623" s="1">
        <v>0.149167437981683</v>
      </c>
      <c r="EJ623" s="1">
        <v>2.6937250768694502E-3</v>
      </c>
      <c r="EK623" s="1">
        <v>2.1461512760708769E-4</v>
      </c>
      <c r="EL623" s="1">
        <v>1</v>
      </c>
      <c r="EM623" s="1">
        <v>3</v>
      </c>
      <c r="EN623" s="1">
        <v>6</v>
      </c>
      <c r="EO623" s="1" t="s">
        <v>1160</v>
      </c>
      <c r="EP623" s="1">
        <v>2.9403700000000002</v>
      </c>
      <c r="EQ623" s="1">
        <v>2.8013400000000002</v>
      </c>
      <c r="ER623" s="1">
        <v>0.16108500000000001</v>
      </c>
      <c r="ES623" s="1">
        <v>0.16762099999999999</v>
      </c>
      <c r="ET623" s="1">
        <v>0.11687</v>
      </c>
      <c r="EU623" s="1">
        <v>0.10620300000000001</v>
      </c>
      <c r="EV623" s="1">
        <v>17153.900000000001</v>
      </c>
      <c r="EW623" s="1">
        <v>17844.7</v>
      </c>
      <c r="EX623" s="1">
        <v>23794.3</v>
      </c>
      <c r="EY623" s="1">
        <v>24965.9</v>
      </c>
      <c r="EZ623" s="1">
        <v>33647.4</v>
      </c>
      <c r="FA623" s="1">
        <v>35644.400000000001</v>
      </c>
      <c r="FB623" s="1">
        <v>43401</v>
      </c>
      <c r="FC623" s="1">
        <v>46160.1</v>
      </c>
      <c r="FD623" s="1">
        <v>1.9368700000000001</v>
      </c>
      <c r="FE623" s="1">
        <v>1.7738499999999999</v>
      </c>
      <c r="FF623" s="1">
        <v>9.2871499999999996E-2</v>
      </c>
      <c r="FG623" s="1">
        <v>0</v>
      </c>
      <c r="FH623" s="1">
        <v>30.130199999999999</v>
      </c>
      <c r="FI623" s="1">
        <v>999.9</v>
      </c>
      <c r="FJ623" s="1">
        <v>41.8</v>
      </c>
      <c r="FK623" s="1">
        <v>41.6</v>
      </c>
      <c r="FL623" s="1">
        <v>34.1554</v>
      </c>
      <c r="FM623" s="1">
        <v>63.534300000000002</v>
      </c>
      <c r="FN623" s="1">
        <v>25.805299999999999</v>
      </c>
      <c r="FO623" s="1">
        <v>1</v>
      </c>
      <c r="FP623" s="1">
        <v>0.60067599999999999</v>
      </c>
      <c r="FQ623" s="1">
        <v>2.8051900000000001</v>
      </c>
      <c r="FR623" s="1">
        <v>20.2956</v>
      </c>
      <c r="FS623" s="1">
        <v>5.2107000000000001</v>
      </c>
      <c r="FT623" s="1">
        <v>11.908099999999999</v>
      </c>
      <c r="FU623" s="1">
        <v>5.00305</v>
      </c>
      <c r="FV623" s="1">
        <v>3.2903799999999999</v>
      </c>
      <c r="FW623" s="1">
        <v>9999</v>
      </c>
      <c r="FX623" s="1">
        <v>9999</v>
      </c>
      <c r="FY623" s="1">
        <v>9999</v>
      </c>
      <c r="FZ623" s="1">
        <v>999.9</v>
      </c>
      <c r="GA623" s="1">
        <v>1.8597699999999999</v>
      </c>
      <c r="GB623" s="1">
        <v>1.8548500000000001</v>
      </c>
      <c r="GC623" s="1">
        <v>1.85798</v>
      </c>
      <c r="GD623" s="1">
        <v>1.8564700000000001</v>
      </c>
      <c r="GE623" s="1">
        <v>1.8551599999999999</v>
      </c>
      <c r="GF623" s="1">
        <v>1.8547800000000001</v>
      </c>
      <c r="GG623" s="1">
        <v>1.85364</v>
      </c>
      <c r="GH623" s="1">
        <v>1.85656</v>
      </c>
      <c r="GI623" s="1">
        <v>0</v>
      </c>
      <c r="GJ623" s="1">
        <v>0</v>
      </c>
      <c r="GK623" s="1">
        <v>0</v>
      </c>
      <c r="GL623" s="1">
        <v>0</v>
      </c>
      <c r="GM623" s="1" t="s">
        <v>355</v>
      </c>
      <c r="GN623" s="1" t="s">
        <v>356</v>
      </c>
      <c r="GO623" s="1" t="s">
        <v>357</v>
      </c>
      <c r="GP623" s="1" t="s">
        <v>357</v>
      </c>
      <c r="GQ623" s="1" t="s">
        <v>357</v>
      </c>
      <c r="GR623" s="1" t="s">
        <v>357</v>
      </c>
      <c r="GS623" s="1">
        <v>0</v>
      </c>
      <c r="GT623" s="1">
        <v>100</v>
      </c>
      <c r="GU623" s="1">
        <v>100</v>
      </c>
      <c r="GV623" s="1">
        <v>2.145</v>
      </c>
      <c r="GW623" s="1">
        <v>1.2699999999999999E-2</v>
      </c>
      <c r="GX623" s="1">
        <v>0.27761382284396391</v>
      </c>
      <c r="GY623" s="1">
        <v>3.0239061252787889E-3</v>
      </c>
      <c r="GZ623" s="1">
        <v>-1.398580452151984E-6</v>
      </c>
      <c r="HA623" s="1">
        <v>2.8030378366047371E-10</v>
      </c>
      <c r="HB623" s="1">
        <v>-7.1345895132161177E-2</v>
      </c>
      <c r="HC623" s="1">
        <v>1.0309082032153079E-2</v>
      </c>
      <c r="HD623" s="1">
        <v>-3.6321104004466529E-4</v>
      </c>
      <c r="HE623" s="1">
        <v>3.6129943689190391E-6</v>
      </c>
      <c r="HF623" s="1">
        <v>0</v>
      </c>
      <c r="HG623" s="1">
        <v>2134</v>
      </c>
      <c r="HH623" s="1">
        <v>3</v>
      </c>
      <c r="HI623" s="1">
        <v>46</v>
      </c>
      <c r="HJ623" s="1">
        <v>8.1</v>
      </c>
      <c r="HK623" s="1">
        <v>8.1</v>
      </c>
      <c r="HL623" s="1">
        <v>2.2680699999999998</v>
      </c>
      <c r="HM623" s="1">
        <v>2.3303199999999999</v>
      </c>
      <c r="HN623" s="1">
        <v>1.4978</v>
      </c>
      <c r="HO623" s="1">
        <v>2.3022499999999999</v>
      </c>
      <c r="HP623" s="1">
        <v>1.5478499999999999</v>
      </c>
      <c r="HQ623" s="1">
        <v>2.4438499999999999</v>
      </c>
      <c r="HR623" s="1">
        <v>43.535400000000003</v>
      </c>
      <c r="HS623" s="1">
        <v>15.322800000000001</v>
      </c>
      <c r="HT623" s="1">
        <v>18</v>
      </c>
      <c r="HU623" s="1">
        <v>502.92899999999997</v>
      </c>
      <c r="HV623" s="1">
        <v>460.98899999999998</v>
      </c>
      <c r="HW623" s="1">
        <v>26.4679</v>
      </c>
      <c r="HX623" s="1">
        <v>34.4315</v>
      </c>
      <c r="HY623" s="1">
        <v>29.999600000000001</v>
      </c>
      <c r="HZ623" s="1">
        <v>34.333599999999997</v>
      </c>
      <c r="IA623" s="1">
        <v>34.436100000000003</v>
      </c>
      <c r="IB623" s="1">
        <v>45.410899999999998</v>
      </c>
      <c r="IC623" s="1">
        <v>28.347100000000001</v>
      </c>
      <c r="ID623" s="1">
        <v>0</v>
      </c>
      <c r="IE623" s="1">
        <v>26.403600000000001</v>
      </c>
      <c r="IF623" s="1">
        <v>1065.23</v>
      </c>
      <c r="IG623" s="1">
        <v>23.9467</v>
      </c>
      <c r="IH623" s="1">
        <v>100.346</v>
      </c>
      <c r="II623" s="1">
        <v>100.03400000000001</v>
      </c>
      <c r="IJ623" s="1" t="s">
        <v>1161</v>
      </c>
    </row>
    <row r="624" spans="1:244" ht="15.75" customHeight="1" x14ac:dyDescent="0.3">
      <c r="A624" s="1">
        <v>608</v>
      </c>
      <c r="B624" s="1">
        <v>1659809890.5999999</v>
      </c>
      <c r="C624" s="1">
        <v>13749.099999904631</v>
      </c>
      <c r="D624" s="1" t="s">
        <v>1554</v>
      </c>
      <c r="E624" s="1" t="s">
        <v>1555</v>
      </c>
      <c r="F624" s="1">
        <v>1</v>
      </c>
      <c r="G624" s="1" t="s">
        <v>346</v>
      </c>
      <c r="H624" s="1" t="s">
        <v>347</v>
      </c>
      <c r="I624" s="1" t="s">
        <v>348</v>
      </c>
      <c r="J624" s="1" t="s">
        <v>349</v>
      </c>
      <c r="K624" s="1" t="s">
        <v>350</v>
      </c>
      <c r="L624" s="1" t="s">
        <v>1154</v>
      </c>
      <c r="M624" s="1" t="s">
        <v>351</v>
      </c>
      <c r="N624" s="1">
        <v>1659809883.099999</v>
      </c>
      <c r="O624" s="1">
        <f t="shared" si="68"/>
        <v>3.0044223870302144E-3</v>
      </c>
      <c r="P624" s="1">
        <f t="shared" si="69"/>
        <v>3.0044223870302145</v>
      </c>
      <c r="Q624" s="1">
        <f t="shared" si="70"/>
        <v>18.946598511050002</v>
      </c>
      <c r="R624" s="1">
        <f t="shared" si="71"/>
        <v>935.30520000000001</v>
      </c>
      <c r="S624" s="1">
        <f t="shared" si="72"/>
        <v>701.00897737345122</v>
      </c>
      <c r="T624" s="1">
        <f t="shared" si="73"/>
        <v>69.322332038239026</v>
      </c>
      <c r="U624" s="1">
        <f t="shared" si="74"/>
        <v>92.491736517306251</v>
      </c>
      <c r="V624" s="1">
        <f t="shared" si="75"/>
        <v>0.14974525285124193</v>
      </c>
      <c r="W624" s="1">
        <f t="shared" si="76"/>
        <v>2.9081802498971023</v>
      </c>
      <c r="X624" s="1">
        <f t="shared" si="77"/>
        <v>0.14558980840594146</v>
      </c>
      <c r="Y624" s="1">
        <f t="shared" si="78"/>
        <v>9.1357375481573119E-2</v>
      </c>
      <c r="Z624" s="1">
        <f t="shared" si="79"/>
        <v>321.52100919999998</v>
      </c>
      <c r="AA624" s="1">
        <f t="shared" si="80"/>
        <v>32.117678195416438</v>
      </c>
      <c r="AB624" s="1">
        <f t="shared" si="81"/>
        <v>31.617226666666671</v>
      </c>
      <c r="AC624" s="1">
        <f t="shared" si="82"/>
        <v>4.6726006052690305</v>
      </c>
      <c r="AD624" s="1">
        <f t="shared" si="83"/>
        <v>60.032422819023679</v>
      </c>
      <c r="AE624" s="1">
        <f t="shared" si="84"/>
        <v>2.7080529334800771</v>
      </c>
      <c r="AF624" s="1">
        <f t="shared" si="85"/>
        <v>4.5109839088851871</v>
      </c>
      <c r="AG624" s="1">
        <f t="shared" si="86"/>
        <v>1.9645476717889534</v>
      </c>
      <c r="AH624" s="1">
        <f t="shared" si="87"/>
        <v>-132.49502726803246</v>
      </c>
      <c r="AI624" s="1">
        <f t="shared" si="88"/>
        <v>-97.01279004321664</v>
      </c>
      <c r="AJ624" s="1">
        <f t="shared" si="89"/>
        <v>-7.5137853394249889</v>
      </c>
      <c r="AK624" s="1">
        <f t="shared" si="90"/>
        <v>84.499406549325883</v>
      </c>
      <c r="AL624" s="1">
        <f t="shared" si="91"/>
        <v>48.520638029476949</v>
      </c>
      <c r="AM624" s="1">
        <f t="shared" si="92"/>
        <v>2.9917176978889137</v>
      </c>
      <c r="AN624" s="1">
        <f t="shared" si="93"/>
        <v>18.946598511050002</v>
      </c>
      <c r="AO624" s="1">
        <v>1045.009993738671</v>
      </c>
      <c r="AP624" s="1">
        <v>996.40074545454502</v>
      </c>
      <c r="AQ624" s="1">
        <v>4.9388405762386043</v>
      </c>
      <c r="AR624" s="1">
        <v>65.640967639493695</v>
      </c>
      <c r="AS624" s="1">
        <f t="shared" si="94"/>
        <v>3.0044223870302145</v>
      </c>
      <c r="AT624" s="1">
        <v>23.894244884608138</v>
      </c>
      <c r="AU624" s="1">
        <v>27.398684615384621</v>
      </c>
      <c r="AV624" s="1">
        <v>1.6346919200381781E-4</v>
      </c>
      <c r="AW624" s="1">
        <v>85.652691204129724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51548.691424424331</v>
      </c>
      <c r="BC624" s="1">
        <f t="shared" si="98"/>
        <v>2000.028</v>
      </c>
      <c r="BD624" s="1">
        <f t="shared" si="99"/>
        <v>1681.2238</v>
      </c>
      <c r="BE624" s="1">
        <f t="shared" si="100"/>
        <v>0.84060013159815761</v>
      </c>
      <c r="BF624" s="1">
        <f t="shared" si="101"/>
        <v>0.16075825398444421</v>
      </c>
      <c r="BG624" s="1">
        <v>6</v>
      </c>
      <c r="BH624" s="1">
        <v>0.5</v>
      </c>
      <c r="BI624" s="1" t="s">
        <v>352</v>
      </c>
      <c r="BJ624" s="1">
        <v>2</v>
      </c>
      <c r="BK624" s="1" t="b">
        <v>1</v>
      </c>
      <c r="BL624" s="1">
        <v>1659809883.099999</v>
      </c>
      <c r="BM624" s="1">
        <v>935.30520000000001</v>
      </c>
      <c r="BN624" s="1">
        <v>996.87033333333341</v>
      </c>
      <c r="BO624" s="1">
        <v>27.384673333333339</v>
      </c>
      <c r="BP624" s="1">
        <v>23.89391333333333</v>
      </c>
      <c r="BQ624" s="1">
        <v>933.19606666666664</v>
      </c>
      <c r="BR624" s="1">
        <v>27.371866666666669</v>
      </c>
      <c r="BS624" s="1">
        <v>500.14159999999998</v>
      </c>
      <c r="BT624" s="1">
        <v>98.789379999999994</v>
      </c>
      <c r="BU624" s="1">
        <v>9.9984153333333339E-2</v>
      </c>
      <c r="BV624" s="1">
        <v>30.998466666666669</v>
      </c>
      <c r="BW624" s="1">
        <v>31.617226666666671</v>
      </c>
      <c r="BX624" s="1">
        <v>999.89999999999986</v>
      </c>
      <c r="BY624" s="1">
        <v>0</v>
      </c>
      <c r="BZ624" s="1">
        <v>0</v>
      </c>
      <c r="CA624" s="1">
        <v>9999.7433333333356</v>
      </c>
      <c r="CB624" s="1">
        <v>0</v>
      </c>
      <c r="CC624" s="1">
        <v>1991.87</v>
      </c>
      <c r="CD624" s="1">
        <v>-61.56422666666667</v>
      </c>
      <c r="CE624" s="1">
        <v>961.63960000000009</v>
      </c>
      <c r="CF624" s="1">
        <v>1021.271333333333</v>
      </c>
      <c r="CG624" s="1">
        <v>3.4907599999999999</v>
      </c>
      <c r="CH624" s="1">
        <v>996.87033333333341</v>
      </c>
      <c r="CI624" s="1">
        <v>23.89391333333333</v>
      </c>
      <c r="CJ624" s="1">
        <v>2.7053133333333341</v>
      </c>
      <c r="CK624" s="1">
        <v>2.3604646666666662</v>
      </c>
      <c r="CL624" s="1">
        <v>22.317419999999998</v>
      </c>
      <c r="CM624" s="1">
        <v>20.095073333333339</v>
      </c>
      <c r="CN624" s="1">
        <v>2000.028</v>
      </c>
      <c r="CO624" s="1">
        <v>0.97999659999999988</v>
      </c>
      <c r="CP624" s="1">
        <v>2.0003420000000001E-2</v>
      </c>
      <c r="CQ624" s="1">
        <v>0</v>
      </c>
      <c r="CR624" s="1">
        <v>2.7490666666666659</v>
      </c>
      <c r="CS624" s="1">
        <v>0</v>
      </c>
      <c r="CT624" s="1">
        <v>20685.813333333339</v>
      </c>
      <c r="CU624" s="1">
        <v>17412.55333333333</v>
      </c>
      <c r="CV624" s="1">
        <v>43.811999999999998</v>
      </c>
      <c r="CW624" s="1">
        <v>45.04546666666667</v>
      </c>
      <c r="CX624" s="1">
        <v>43.875</v>
      </c>
      <c r="CY624" s="1">
        <v>43.299600000000012</v>
      </c>
      <c r="CZ624" s="1">
        <v>43.729000000000013</v>
      </c>
      <c r="DA624" s="1">
        <v>1960.0186666666671</v>
      </c>
      <c r="DB624" s="1">
        <v>40.009333333333331</v>
      </c>
      <c r="DC624" s="1">
        <v>0</v>
      </c>
      <c r="DD624" s="1">
        <v>1659809889.9000001</v>
      </c>
      <c r="DE624" s="1">
        <v>0</v>
      </c>
      <c r="DF624" s="1">
        <v>1659809405.0999999</v>
      </c>
      <c r="DG624" s="1" t="s">
        <v>1159</v>
      </c>
      <c r="DH624" s="1">
        <v>1659809402.5999999</v>
      </c>
      <c r="DI624" s="1">
        <v>1659809405.0999999</v>
      </c>
      <c r="DJ624" s="1">
        <v>17</v>
      </c>
      <c r="DK624" s="1">
        <v>-0.01</v>
      </c>
      <c r="DL624" s="1">
        <v>-1E-3</v>
      </c>
      <c r="DM624" s="1">
        <v>1.2789999999999999</v>
      </c>
      <c r="DN624" s="1">
        <v>1.7000000000000001E-2</v>
      </c>
      <c r="DO624" s="1">
        <v>400</v>
      </c>
      <c r="DP624" s="1">
        <v>24</v>
      </c>
      <c r="DQ624" s="1">
        <v>0.2</v>
      </c>
      <c r="DR624" s="1">
        <v>0.03</v>
      </c>
      <c r="DS624" s="1">
        <v>18.078590456180049</v>
      </c>
      <c r="DT624" s="1">
        <v>6.2527980055585646</v>
      </c>
      <c r="DU624" s="1">
        <v>0.5326978857098057</v>
      </c>
      <c r="DV624" s="1">
        <v>0</v>
      </c>
      <c r="DW624" s="1">
        <v>-61.749279999999999</v>
      </c>
      <c r="DX624" s="1">
        <v>3.50358799249546</v>
      </c>
      <c r="DY624" s="1">
        <v>0.49648750246103901</v>
      </c>
      <c r="DZ624" s="1">
        <v>0</v>
      </c>
      <c r="EA624" s="1">
        <v>3.4815547499999999</v>
      </c>
      <c r="EB624" s="1">
        <v>0.14777279549718389</v>
      </c>
      <c r="EC624" s="1">
        <v>1.435197076841712E-2</v>
      </c>
      <c r="ED624" s="1">
        <v>1</v>
      </c>
      <c r="EE624" s="1">
        <v>1.9630409079678319</v>
      </c>
      <c r="EF624" s="1">
        <v>3.0551361708085069E-2</v>
      </c>
      <c r="EG624" s="1">
        <v>2.519923045307894E-3</v>
      </c>
      <c r="EH624" s="1">
        <v>1</v>
      </c>
      <c r="EI624" s="1">
        <v>0.149167437981683</v>
      </c>
      <c r="EJ624" s="1">
        <v>2.6937250768694502E-3</v>
      </c>
      <c r="EK624" s="1">
        <v>2.1461512760708769E-4</v>
      </c>
      <c r="EL624" s="1">
        <v>1</v>
      </c>
      <c r="EM624" s="1">
        <v>3</v>
      </c>
      <c r="EN624" s="1">
        <v>6</v>
      </c>
      <c r="EO624" s="1" t="s">
        <v>1160</v>
      </c>
      <c r="EP624" s="1">
        <v>2.94042</v>
      </c>
      <c r="EQ624" s="1">
        <v>2.8012899999999998</v>
      </c>
      <c r="ER624" s="1">
        <v>0.16159999999999999</v>
      </c>
      <c r="ES624" s="1">
        <v>0.16814599999999999</v>
      </c>
      <c r="ET624" s="1">
        <v>0.11687400000000001</v>
      </c>
      <c r="EU624" s="1">
        <v>0.10620300000000001</v>
      </c>
      <c r="EV624" s="1">
        <v>17143.400000000001</v>
      </c>
      <c r="EW624" s="1">
        <v>17833.5</v>
      </c>
      <c r="EX624" s="1">
        <v>23794.400000000001</v>
      </c>
      <c r="EY624" s="1">
        <v>24965.9</v>
      </c>
      <c r="EZ624" s="1">
        <v>33647.300000000003</v>
      </c>
      <c r="FA624" s="1">
        <v>35644.400000000001</v>
      </c>
      <c r="FB624" s="1">
        <v>43401.1</v>
      </c>
      <c r="FC624" s="1">
        <v>46160.1</v>
      </c>
      <c r="FD624" s="1">
        <v>1.9369000000000001</v>
      </c>
      <c r="FE624" s="1">
        <v>1.77393</v>
      </c>
      <c r="FF624" s="1">
        <v>9.3199299999999999E-2</v>
      </c>
      <c r="FG624" s="1">
        <v>0</v>
      </c>
      <c r="FH624" s="1">
        <v>30.1325</v>
      </c>
      <c r="FI624" s="1">
        <v>999.9</v>
      </c>
      <c r="FJ624" s="1">
        <v>41.8</v>
      </c>
      <c r="FK624" s="1">
        <v>41.6</v>
      </c>
      <c r="FL624" s="1">
        <v>34.148800000000001</v>
      </c>
      <c r="FM624" s="1">
        <v>63.674300000000002</v>
      </c>
      <c r="FN624" s="1">
        <v>25.7332</v>
      </c>
      <c r="FO624" s="1">
        <v>1</v>
      </c>
      <c r="FP624" s="1">
        <v>0.60062199999999999</v>
      </c>
      <c r="FQ624" s="1">
        <v>2.8877100000000002</v>
      </c>
      <c r="FR624" s="1">
        <v>20.2942</v>
      </c>
      <c r="FS624" s="1">
        <v>5.2107000000000001</v>
      </c>
      <c r="FT624" s="1">
        <v>11.908099999999999</v>
      </c>
      <c r="FU624" s="1">
        <v>5.0030999999999999</v>
      </c>
      <c r="FV624" s="1">
        <v>3.2902999999999998</v>
      </c>
      <c r="FW624" s="1">
        <v>9999</v>
      </c>
      <c r="FX624" s="1">
        <v>9999</v>
      </c>
      <c r="FY624" s="1">
        <v>9999</v>
      </c>
      <c r="FZ624" s="1">
        <v>999.9</v>
      </c>
      <c r="GA624" s="1">
        <v>1.8597600000000001</v>
      </c>
      <c r="GB624" s="1">
        <v>1.8548500000000001</v>
      </c>
      <c r="GC624" s="1">
        <v>1.8579600000000001</v>
      </c>
      <c r="GD624" s="1">
        <v>1.85646</v>
      </c>
      <c r="GE624" s="1">
        <v>1.8551599999999999</v>
      </c>
      <c r="GF624" s="1">
        <v>1.8547499999999999</v>
      </c>
      <c r="GG624" s="1">
        <v>1.85364</v>
      </c>
      <c r="GH624" s="1">
        <v>1.8565400000000001</v>
      </c>
      <c r="GI624" s="1">
        <v>0</v>
      </c>
      <c r="GJ624" s="1">
        <v>0</v>
      </c>
      <c r="GK624" s="1">
        <v>0</v>
      </c>
      <c r="GL624" s="1">
        <v>0</v>
      </c>
      <c r="GM624" s="1" t="s">
        <v>355</v>
      </c>
      <c r="GN624" s="1" t="s">
        <v>356</v>
      </c>
      <c r="GO624" s="1" t="s">
        <v>357</v>
      </c>
      <c r="GP624" s="1" t="s">
        <v>357</v>
      </c>
      <c r="GQ624" s="1" t="s">
        <v>357</v>
      </c>
      <c r="GR624" s="1" t="s">
        <v>357</v>
      </c>
      <c r="GS624" s="1">
        <v>0</v>
      </c>
      <c r="GT624" s="1">
        <v>100</v>
      </c>
      <c r="GU624" s="1">
        <v>100</v>
      </c>
      <c r="GV624" s="1">
        <v>2.15</v>
      </c>
      <c r="GW624" s="1">
        <v>1.2800000000000001E-2</v>
      </c>
      <c r="GX624" s="1">
        <v>0.27761382284396391</v>
      </c>
      <c r="GY624" s="1">
        <v>3.0239061252787889E-3</v>
      </c>
      <c r="GZ624" s="1">
        <v>-1.398580452151984E-6</v>
      </c>
      <c r="HA624" s="1">
        <v>2.8030378366047371E-10</v>
      </c>
      <c r="HB624" s="1">
        <v>-7.1345895132161177E-2</v>
      </c>
      <c r="HC624" s="1">
        <v>1.0309082032153079E-2</v>
      </c>
      <c r="HD624" s="1">
        <v>-3.6321104004466529E-4</v>
      </c>
      <c r="HE624" s="1">
        <v>3.6129943689190391E-6</v>
      </c>
      <c r="HF624" s="1">
        <v>0</v>
      </c>
      <c r="HG624" s="1">
        <v>2134</v>
      </c>
      <c r="HH624" s="1">
        <v>3</v>
      </c>
      <c r="HI624" s="1">
        <v>46</v>
      </c>
      <c r="HJ624" s="1">
        <v>8.1</v>
      </c>
      <c r="HK624" s="1">
        <v>8.1</v>
      </c>
      <c r="HL624" s="1">
        <v>2.2802699999999998</v>
      </c>
      <c r="HM624" s="1">
        <v>2.33643</v>
      </c>
      <c r="HN624" s="1">
        <v>1.4978</v>
      </c>
      <c r="HO624" s="1">
        <v>2.3010299999999999</v>
      </c>
      <c r="HP624" s="1">
        <v>1.5478499999999999</v>
      </c>
      <c r="HQ624" s="1">
        <v>2.4536099999999998</v>
      </c>
      <c r="HR624" s="1">
        <v>43.535400000000003</v>
      </c>
      <c r="HS624" s="1">
        <v>15.3316</v>
      </c>
      <c r="HT624" s="1">
        <v>18</v>
      </c>
      <c r="HU624" s="1">
        <v>502.93099999999998</v>
      </c>
      <c r="HV624" s="1">
        <v>461.02600000000001</v>
      </c>
      <c r="HW624" s="1">
        <v>26.4619</v>
      </c>
      <c r="HX624" s="1">
        <v>34.429600000000001</v>
      </c>
      <c r="HY624" s="1">
        <v>29.999700000000001</v>
      </c>
      <c r="HZ624" s="1">
        <v>34.331699999999998</v>
      </c>
      <c r="IA624" s="1">
        <v>34.4345</v>
      </c>
      <c r="IB624" s="1">
        <v>45.648099999999999</v>
      </c>
      <c r="IC624" s="1">
        <v>28.347100000000001</v>
      </c>
      <c r="ID624" s="1">
        <v>0</v>
      </c>
      <c r="IE624" s="1">
        <v>26.403600000000001</v>
      </c>
      <c r="IF624" s="1">
        <v>1065.23</v>
      </c>
      <c r="IG624" s="1">
        <v>23.9467</v>
      </c>
      <c r="IH624" s="1">
        <v>100.34699999999999</v>
      </c>
      <c r="II624" s="1">
        <v>100.03400000000001</v>
      </c>
      <c r="IJ624" s="1" t="s">
        <v>1161</v>
      </c>
    </row>
    <row r="625" spans="1:244" ht="15.75" customHeight="1" x14ac:dyDescent="0.3">
      <c r="A625" s="1">
        <v>609</v>
      </c>
      <c r="B625" s="1">
        <v>1659809891.5999999</v>
      </c>
      <c r="C625" s="1">
        <v>13750.099999904631</v>
      </c>
      <c r="D625" s="1" t="s">
        <v>1556</v>
      </c>
      <c r="E625" s="1" t="s">
        <v>1557</v>
      </c>
      <c r="F625" s="1">
        <v>1</v>
      </c>
      <c r="G625" s="1" t="s">
        <v>346</v>
      </c>
      <c r="H625" s="1" t="s">
        <v>347</v>
      </c>
      <c r="I625" s="1" t="s">
        <v>348</v>
      </c>
      <c r="J625" s="1" t="s">
        <v>349</v>
      </c>
      <c r="K625" s="1" t="s">
        <v>350</v>
      </c>
      <c r="L625" s="1" t="s">
        <v>1154</v>
      </c>
      <c r="M625" s="1" t="s">
        <v>351</v>
      </c>
      <c r="N625" s="1">
        <v>1659809883.5999999</v>
      </c>
      <c r="O625" s="1">
        <f t="shared" si="68"/>
        <v>3.0050373220430185E-3</v>
      </c>
      <c r="P625" s="1">
        <f t="shared" si="69"/>
        <v>3.0050373220430187</v>
      </c>
      <c r="Q625" s="1">
        <f t="shared" si="70"/>
        <v>19.142459528637112</v>
      </c>
      <c r="R625" s="1">
        <f t="shared" si="71"/>
        <v>937.71662500000002</v>
      </c>
      <c r="S625" s="1">
        <f t="shared" si="72"/>
        <v>701.22251047911982</v>
      </c>
      <c r="T625" s="1">
        <f t="shared" si="73"/>
        <v>69.343431705835229</v>
      </c>
      <c r="U625" s="1">
        <f t="shared" si="74"/>
        <v>92.730178756932588</v>
      </c>
      <c r="V625" s="1">
        <f t="shared" si="75"/>
        <v>0.14974182055153359</v>
      </c>
      <c r="W625" s="1">
        <f t="shared" si="76"/>
        <v>2.9081687608364901</v>
      </c>
      <c r="X625" s="1">
        <f t="shared" si="77"/>
        <v>0.14558654782602787</v>
      </c>
      <c r="Y625" s="1">
        <f t="shared" si="78"/>
        <v>9.135532276455624E-2</v>
      </c>
      <c r="Z625" s="1">
        <f t="shared" si="79"/>
        <v>321.52199287500002</v>
      </c>
      <c r="AA625" s="1">
        <f t="shared" si="80"/>
        <v>32.119078410650481</v>
      </c>
      <c r="AB625" s="1">
        <f t="shared" si="81"/>
        <v>31.619193750000001</v>
      </c>
      <c r="AC625" s="1">
        <f t="shared" si="82"/>
        <v>4.6731223309148433</v>
      </c>
      <c r="AD625" s="1">
        <f t="shared" si="83"/>
        <v>60.028935574030207</v>
      </c>
      <c r="AE625" s="1">
        <f t="shared" si="84"/>
        <v>2.7081352743161737</v>
      </c>
      <c r="AF625" s="1">
        <f t="shared" si="85"/>
        <v>4.5113831328499696</v>
      </c>
      <c r="AG625" s="1">
        <f t="shared" si="86"/>
        <v>1.9649870565986696</v>
      </c>
      <c r="AH625" s="1">
        <f t="shared" si="87"/>
        <v>-132.52214590209712</v>
      </c>
      <c r="AI625" s="1">
        <f t="shared" si="88"/>
        <v>-97.077472639971546</v>
      </c>
      <c r="AJ625" s="1">
        <f t="shared" si="89"/>
        <v>-7.5189552451484252</v>
      </c>
      <c r="AK625" s="1">
        <f t="shared" si="90"/>
        <v>84.403419087782908</v>
      </c>
      <c r="AL625" s="1">
        <f t="shared" si="91"/>
        <v>48.561625210163633</v>
      </c>
      <c r="AM625" s="1">
        <f t="shared" si="92"/>
        <v>2.9924161772704214</v>
      </c>
      <c r="AN625" s="1">
        <f t="shared" si="93"/>
        <v>19.142459528637112</v>
      </c>
      <c r="AO625" s="1">
        <v>1050.1599520664599</v>
      </c>
      <c r="AP625" s="1">
        <v>1001.316612121213</v>
      </c>
      <c r="AQ625" s="1">
        <v>4.9375838352679766</v>
      </c>
      <c r="AR625" s="1">
        <v>65.640967639493695</v>
      </c>
      <c r="AS625" s="1">
        <f t="shared" si="94"/>
        <v>3.0050373220430187</v>
      </c>
      <c r="AT625" s="1">
        <v>23.893878859328339</v>
      </c>
      <c r="AU625" s="1">
        <v>27.399040659340681</v>
      </c>
      <c r="AV625" s="1">
        <v>1.6211093850425671E-4</v>
      </c>
      <c r="AW625" s="1">
        <v>85.652691204129724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51548.102366018829</v>
      </c>
      <c r="BC625" s="1">
        <f t="shared" si="98"/>
        <v>2000.034375</v>
      </c>
      <c r="BD625" s="1">
        <f t="shared" si="99"/>
        <v>1681.2291375</v>
      </c>
      <c r="BE625" s="1">
        <f t="shared" si="100"/>
        <v>0.84060012093542147</v>
      </c>
      <c r="BF625" s="1">
        <f t="shared" si="101"/>
        <v>0.16075823340536335</v>
      </c>
      <c r="BG625" s="1">
        <v>6</v>
      </c>
      <c r="BH625" s="1">
        <v>0.5</v>
      </c>
      <c r="BI625" s="1" t="s">
        <v>352</v>
      </c>
      <c r="BJ625" s="1">
        <v>2</v>
      </c>
      <c r="BK625" s="1" t="b">
        <v>1</v>
      </c>
      <c r="BL625" s="1">
        <v>1659809883.5999999</v>
      </c>
      <c r="BM625" s="1">
        <v>937.71662500000002</v>
      </c>
      <c r="BN625" s="1">
        <v>999.34031249999998</v>
      </c>
      <c r="BO625" s="1">
        <v>27.385512500000001</v>
      </c>
      <c r="BP625" s="1">
        <v>23.893943749999998</v>
      </c>
      <c r="BQ625" s="1">
        <v>935.60474999999997</v>
      </c>
      <c r="BR625" s="1">
        <v>27.37270625</v>
      </c>
      <c r="BS625" s="1">
        <v>500.14206250000001</v>
      </c>
      <c r="BT625" s="1">
        <v>98.78934375</v>
      </c>
      <c r="BU625" s="1">
        <v>9.9996893749999996E-2</v>
      </c>
      <c r="BV625" s="1">
        <v>31.000018749999999</v>
      </c>
      <c r="BW625" s="1">
        <v>31.619193750000001</v>
      </c>
      <c r="BX625" s="1">
        <v>999.9</v>
      </c>
      <c r="BY625" s="1">
        <v>0</v>
      </c>
      <c r="BZ625" s="1">
        <v>0</v>
      </c>
      <c r="CA625" s="1">
        <v>9999.6812500000015</v>
      </c>
      <c r="CB625" s="1">
        <v>0</v>
      </c>
      <c r="CC625" s="1">
        <v>1991.961875</v>
      </c>
      <c r="CD625" s="1">
        <v>-61.623150000000003</v>
      </c>
      <c r="CE625" s="1">
        <v>964.11962500000004</v>
      </c>
      <c r="CF625" s="1">
        <v>1023.8025</v>
      </c>
      <c r="CG625" s="1">
        <v>3.4915687499999999</v>
      </c>
      <c r="CH625" s="1">
        <v>999.34031249999998</v>
      </c>
      <c r="CI625" s="1">
        <v>23.893943749999998</v>
      </c>
      <c r="CJ625" s="1">
        <v>2.7053950000000002</v>
      </c>
      <c r="CK625" s="1">
        <v>2.3604668750000002</v>
      </c>
      <c r="CL625" s="1">
        <v>22.31791875</v>
      </c>
      <c r="CM625" s="1">
        <v>20.095087500000002</v>
      </c>
      <c r="CN625" s="1">
        <v>2000.034375</v>
      </c>
      <c r="CO625" s="1">
        <v>0.97999674999999997</v>
      </c>
      <c r="CP625" s="1">
        <v>2.0003275000000001E-2</v>
      </c>
      <c r="CQ625" s="1">
        <v>0</v>
      </c>
      <c r="CR625" s="1">
        <v>2.7822499999999999</v>
      </c>
      <c r="CS625" s="1">
        <v>0</v>
      </c>
      <c r="CT625" s="1">
        <v>20679.349999999999</v>
      </c>
      <c r="CU625" s="1">
        <v>17412.606250000001</v>
      </c>
      <c r="CV625" s="1">
        <v>43.811999999999998</v>
      </c>
      <c r="CW625" s="1">
        <v>45.046499999999988</v>
      </c>
      <c r="CX625" s="1">
        <v>43.875</v>
      </c>
      <c r="CY625" s="1">
        <v>43.300375000000003</v>
      </c>
      <c r="CZ625" s="1">
        <v>43.726374999999997</v>
      </c>
      <c r="DA625" s="1">
        <v>1960.025625</v>
      </c>
      <c r="DB625" s="1">
        <v>40.008749999999992</v>
      </c>
      <c r="DC625" s="1">
        <v>0</v>
      </c>
      <c r="DD625" s="1">
        <v>1659809891.0999999</v>
      </c>
      <c r="DE625" s="1">
        <v>0</v>
      </c>
      <c r="DF625" s="1">
        <v>1659809405.0999999</v>
      </c>
      <c r="DG625" s="1" t="s">
        <v>1159</v>
      </c>
      <c r="DH625" s="1">
        <v>1659809402.5999999</v>
      </c>
      <c r="DI625" s="1">
        <v>1659809405.0999999</v>
      </c>
      <c r="DJ625" s="1">
        <v>17</v>
      </c>
      <c r="DK625" s="1">
        <v>-0.01</v>
      </c>
      <c r="DL625" s="1">
        <v>-1E-3</v>
      </c>
      <c r="DM625" s="1">
        <v>1.2789999999999999</v>
      </c>
      <c r="DN625" s="1">
        <v>1.7000000000000001E-2</v>
      </c>
      <c r="DO625" s="1">
        <v>400</v>
      </c>
      <c r="DP625" s="1">
        <v>24</v>
      </c>
      <c r="DQ625" s="1">
        <v>0.2</v>
      </c>
      <c r="DR625" s="1">
        <v>0.03</v>
      </c>
      <c r="DS625" s="1">
        <v>18.217566860153191</v>
      </c>
      <c r="DT625" s="1">
        <v>7.1385217529604974</v>
      </c>
      <c r="DU625" s="1">
        <v>0.56353954994710753</v>
      </c>
      <c r="DV625" s="1">
        <v>0</v>
      </c>
      <c r="DW625" s="1">
        <v>-61.729834146341467</v>
      </c>
      <c r="DX625" s="1">
        <v>1.5498292682925769</v>
      </c>
      <c r="DY625" s="1">
        <v>0.43837543860883782</v>
      </c>
      <c r="DZ625" s="1">
        <v>0</v>
      </c>
      <c r="EA625" s="1">
        <v>3.4845287804878051</v>
      </c>
      <c r="EB625" s="1">
        <v>0.13989407665505721</v>
      </c>
      <c r="EC625" s="1">
        <v>1.392523296562523E-2</v>
      </c>
      <c r="ED625" s="1">
        <v>1</v>
      </c>
      <c r="EE625" s="1">
        <v>1.9643087184202961</v>
      </c>
      <c r="EF625" s="1">
        <v>2.9682468342777681E-2</v>
      </c>
      <c r="EG625" s="1">
        <v>2.401853603047946E-3</v>
      </c>
      <c r="EH625" s="1">
        <v>1</v>
      </c>
      <c r="EI625" s="1">
        <v>0.14921334711196871</v>
      </c>
      <c r="EJ625" s="1">
        <v>2.5069531458100781E-3</v>
      </c>
      <c r="EK625" s="1">
        <v>2.028013745594892E-4</v>
      </c>
      <c r="EL625" s="1">
        <v>1</v>
      </c>
      <c r="EM625" s="1">
        <v>3</v>
      </c>
      <c r="EN625" s="1">
        <v>6</v>
      </c>
      <c r="EO625" s="1" t="s">
        <v>1160</v>
      </c>
      <c r="EP625" s="1">
        <v>2.9403800000000002</v>
      </c>
      <c r="EQ625" s="1">
        <v>2.8012600000000001</v>
      </c>
      <c r="ER625" s="1">
        <v>0.16211100000000001</v>
      </c>
      <c r="ES625" s="1">
        <v>0.16866400000000001</v>
      </c>
      <c r="ET625" s="1">
        <v>0.11687500000000001</v>
      </c>
      <c r="EU625" s="1">
        <v>0.10620400000000001</v>
      </c>
      <c r="EV625" s="1">
        <v>17132.900000000001</v>
      </c>
      <c r="EW625" s="1">
        <v>17822.400000000001</v>
      </c>
      <c r="EX625" s="1">
        <v>23794.3</v>
      </c>
      <c r="EY625" s="1">
        <v>24966</v>
      </c>
      <c r="EZ625" s="1">
        <v>33647.300000000003</v>
      </c>
      <c r="FA625" s="1">
        <v>35644.400000000001</v>
      </c>
      <c r="FB625" s="1">
        <v>43401.1</v>
      </c>
      <c r="FC625" s="1">
        <v>46160.2</v>
      </c>
      <c r="FD625" s="1">
        <v>1.9369700000000001</v>
      </c>
      <c r="FE625" s="1">
        <v>1.7739</v>
      </c>
      <c r="FF625" s="1">
        <v>9.3273800000000004E-2</v>
      </c>
      <c r="FG625" s="1">
        <v>0</v>
      </c>
      <c r="FH625" s="1">
        <v>30.1341</v>
      </c>
      <c r="FI625" s="1">
        <v>999.9</v>
      </c>
      <c r="FJ625" s="1">
        <v>41.8</v>
      </c>
      <c r="FK625" s="1">
        <v>41.6</v>
      </c>
      <c r="FL625" s="1">
        <v>34.152200000000001</v>
      </c>
      <c r="FM625" s="1">
        <v>63.5443</v>
      </c>
      <c r="FN625" s="1">
        <v>26.398199999999999</v>
      </c>
      <c r="FO625" s="1">
        <v>1</v>
      </c>
      <c r="FP625" s="1">
        <v>0.60068100000000002</v>
      </c>
      <c r="FQ625" s="1">
        <v>2.95601</v>
      </c>
      <c r="FR625" s="1">
        <v>20.293099999999999</v>
      </c>
      <c r="FS625" s="1">
        <v>5.2108499999999998</v>
      </c>
      <c r="FT625" s="1">
        <v>11.908099999999999</v>
      </c>
      <c r="FU625" s="1">
        <v>5.0030000000000001</v>
      </c>
      <c r="FV625" s="1">
        <v>3.2903500000000001</v>
      </c>
      <c r="FW625" s="1">
        <v>9999</v>
      </c>
      <c r="FX625" s="1">
        <v>9999</v>
      </c>
      <c r="FY625" s="1">
        <v>9999</v>
      </c>
      <c r="FZ625" s="1">
        <v>999.9</v>
      </c>
      <c r="GA625" s="1">
        <v>1.8597600000000001</v>
      </c>
      <c r="GB625" s="1">
        <v>1.85486</v>
      </c>
      <c r="GC625" s="1">
        <v>1.8579600000000001</v>
      </c>
      <c r="GD625" s="1">
        <v>1.8564499999999999</v>
      </c>
      <c r="GE625" s="1">
        <v>1.8551599999999999</v>
      </c>
      <c r="GF625" s="1">
        <v>1.8547499999999999</v>
      </c>
      <c r="GG625" s="1">
        <v>1.85364</v>
      </c>
      <c r="GH625" s="1">
        <v>1.8565499999999999</v>
      </c>
      <c r="GI625" s="1">
        <v>0</v>
      </c>
      <c r="GJ625" s="1">
        <v>0</v>
      </c>
      <c r="GK625" s="1">
        <v>0</v>
      </c>
      <c r="GL625" s="1">
        <v>0</v>
      </c>
      <c r="GM625" s="1" t="s">
        <v>355</v>
      </c>
      <c r="GN625" s="1" t="s">
        <v>356</v>
      </c>
      <c r="GO625" s="1" t="s">
        <v>357</v>
      </c>
      <c r="GP625" s="1" t="s">
        <v>357</v>
      </c>
      <c r="GQ625" s="1" t="s">
        <v>357</v>
      </c>
      <c r="GR625" s="1" t="s">
        <v>357</v>
      </c>
      <c r="GS625" s="1">
        <v>0</v>
      </c>
      <c r="GT625" s="1">
        <v>100</v>
      </c>
      <c r="GU625" s="1">
        <v>100</v>
      </c>
      <c r="GV625" s="1">
        <v>2.1549999999999998</v>
      </c>
      <c r="GW625" s="1">
        <v>1.2800000000000001E-2</v>
      </c>
      <c r="GX625" s="1">
        <v>0.27761382284396391</v>
      </c>
      <c r="GY625" s="1">
        <v>3.0239061252787889E-3</v>
      </c>
      <c r="GZ625" s="1">
        <v>-1.398580452151984E-6</v>
      </c>
      <c r="HA625" s="1">
        <v>2.8030378366047371E-10</v>
      </c>
      <c r="HB625" s="1">
        <v>-7.1345895132161177E-2</v>
      </c>
      <c r="HC625" s="1">
        <v>1.0309082032153079E-2</v>
      </c>
      <c r="HD625" s="1">
        <v>-3.6321104004466529E-4</v>
      </c>
      <c r="HE625" s="1">
        <v>3.6129943689190391E-6</v>
      </c>
      <c r="HF625" s="1">
        <v>0</v>
      </c>
      <c r="HG625" s="1">
        <v>2134</v>
      </c>
      <c r="HH625" s="1">
        <v>3</v>
      </c>
      <c r="HI625" s="1">
        <v>46</v>
      </c>
      <c r="HJ625" s="1">
        <v>8.1999999999999993</v>
      </c>
      <c r="HK625" s="1">
        <v>8.1</v>
      </c>
      <c r="HL625" s="1">
        <v>2.2863799999999999</v>
      </c>
      <c r="HM625" s="1">
        <v>2.34375</v>
      </c>
      <c r="HN625" s="1">
        <v>1.4978</v>
      </c>
      <c r="HO625" s="1">
        <v>2.3010299999999999</v>
      </c>
      <c r="HP625" s="1">
        <v>1.5478499999999999</v>
      </c>
      <c r="HQ625" s="1">
        <v>2.34985</v>
      </c>
      <c r="HR625" s="1">
        <v>43.535400000000003</v>
      </c>
      <c r="HS625" s="1">
        <v>15.3141</v>
      </c>
      <c r="HT625" s="1">
        <v>18</v>
      </c>
      <c r="HU625" s="1">
        <v>502.971</v>
      </c>
      <c r="HV625" s="1">
        <v>461.005</v>
      </c>
      <c r="HW625" s="1">
        <v>26.450700000000001</v>
      </c>
      <c r="HX625" s="1">
        <v>34.428800000000003</v>
      </c>
      <c r="HY625" s="1">
        <v>29.9999</v>
      </c>
      <c r="HZ625" s="1">
        <v>34.330800000000004</v>
      </c>
      <c r="IA625" s="1">
        <v>34.433700000000002</v>
      </c>
      <c r="IB625" s="1">
        <v>45.768700000000003</v>
      </c>
      <c r="IC625" s="1">
        <v>28.347100000000001</v>
      </c>
      <c r="ID625" s="1">
        <v>0</v>
      </c>
      <c r="IE625" s="1">
        <v>26.403600000000001</v>
      </c>
      <c r="IF625" s="1">
        <v>1075.25</v>
      </c>
      <c r="IG625" s="1">
        <v>23.9467</v>
      </c>
      <c r="IH625" s="1">
        <v>100.346</v>
      </c>
      <c r="II625" s="1">
        <v>100.03400000000001</v>
      </c>
      <c r="IJ625" s="1" t="s">
        <v>1161</v>
      </c>
    </row>
    <row r="626" spans="1:244" ht="15.75" customHeight="1" x14ac:dyDescent="0.3">
      <c r="A626" s="1">
        <v>610</v>
      </c>
      <c r="B626" s="1">
        <v>1659809892.5999999</v>
      </c>
      <c r="C626" s="1">
        <v>13751.099999904631</v>
      </c>
      <c r="D626" s="1" t="s">
        <v>1558</v>
      </c>
      <c r="E626" s="1" t="s">
        <v>1559</v>
      </c>
      <c r="F626" s="1">
        <v>1</v>
      </c>
      <c r="G626" s="1" t="s">
        <v>346</v>
      </c>
      <c r="H626" s="1" t="s">
        <v>347</v>
      </c>
      <c r="I626" s="1" t="s">
        <v>348</v>
      </c>
      <c r="J626" s="1" t="s">
        <v>349</v>
      </c>
      <c r="K626" s="1" t="s">
        <v>350</v>
      </c>
      <c r="L626" s="1" t="s">
        <v>1154</v>
      </c>
      <c r="M626" s="1" t="s">
        <v>351</v>
      </c>
      <c r="N626" s="1">
        <v>1659809885.099999</v>
      </c>
      <c r="O626" s="1">
        <f t="shared" si="68"/>
        <v>3.0052536590287095E-3</v>
      </c>
      <c r="P626" s="1">
        <f t="shared" si="69"/>
        <v>3.0052536590287096</v>
      </c>
      <c r="Q626" s="1">
        <f t="shared" si="70"/>
        <v>19.406884017660751</v>
      </c>
      <c r="R626" s="1">
        <f t="shared" si="71"/>
        <v>945.04233333333332</v>
      </c>
      <c r="S626" s="1">
        <f t="shared" si="72"/>
        <v>705.35581634678124</v>
      </c>
      <c r="T626" s="1">
        <f t="shared" si="73"/>
        <v>69.752213131174983</v>
      </c>
      <c r="U626" s="1">
        <f t="shared" si="74"/>
        <v>93.454668870613304</v>
      </c>
      <c r="V626" s="1">
        <f t="shared" si="75"/>
        <v>0.14967293884761884</v>
      </c>
      <c r="W626" s="1">
        <f t="shared" si="76"/>
        <v>2.9082254509181822</v>
      </c>
      <c r="X626" s="1">
        <f t="shared" si="77"/>
        <v>0.14552150956435075</v>
      </c>
      <c r="Y626" s="1">
        <f t="shared" si="78"/>
        <v>9.1314341882563738E-2</v>
      </c>
      <c r="Z626" s="1">
        <f t="shared" si="79"/>
        <v>321.52597140000012</v>
      </c>
      <c r="AA626" s="1">
        <f t="shared" si="80"/>
        <v>32.123516254630971</v>
      </c>
      <c r="AB626" s="1">
        <f t="shared" si="81"/>
        <v>31.624100000000009</v>
      </c>
      <c r="AC626" s="1">
        <f t="shared" si="82"/>
        <v>4.6744238269944693</v>
      </c>
      <c r="AD626" s="1">
        <f t="shared" si="83"/>
        <v>60.020136823365057</v>
      </c>
      <c r="AE626" s="1">
        <f t="shared" si="84"/>
        <v>2.7084323189361101</v>
      </c>
      <c r="AF626" s="1">
        <f t="shared" si="85"/>
        <v>4.5125393947481856</v>
      </c>
      <c r="AG626" s="1">
        <f t="shared" si="86"/>
        <v>1.9659915080583592</v>
      </c>
      <c r="AH626" s="1">
        <f t="shared" si="87"/>
        <v>-132.53168636316607</v>
      </c>
      <c r="AI626" s="1">
        <f t="shared" si="88"/>
        <v>-97.143909505930125</v>
      </c>
      <c r="AJ626" s="1">
        <f t="shared" si="89"/>
        <v>-7.5243029859735406</v>
      </c>
      <c r="AK626" s="1">
        <f t="shared" si="90"/>
        <v>84.326072544930398</v>
      </c>
      <c r="AL626" s="1">
        <f t="shared" si="91"/>
        <v>48.604634232746761</v>
      </c>
      <c r="AM626" s="1">
        <f t="shared" si="92"/>
        <v>2.9948005997705143</v>
      </c>
      <c r="AN626" s="1">
        <f t="shared" si="93"/>
        <v>19.406884017660751</v>
      </c>
      <c r="AO626" s="1">
        <v>1055.3504823480421</v>
      </c>
      <c r="AP626" s="1">
        <v>1006.230236363636</v>
      </c>
      <c r="AQ626" s="1">
        <v>4.9282582304177263</v>
      </c>
      <c r="AR626" s="1">
        <v>65.640967639493695</v>
      </c>
      <c r="AS626" s="1">
        <f t="shared" si="94"/>
        <v>3.0052536590287096</v>
      </c>
      <c r="AT626" s="1">
        <v>23.89397483890804</v>
      </c>
      <c r="AU626" s="1">
        <v>27.399427472527471</v>
      </c>
      <c r="AV626" s="1">
        <v>1.5713658101273149E-4</v>
      </c>
      <c r="AW626" s="1">
        <v>85.652691204129724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51548.945570046795</v>
      </c>
      <c r="BC626" s="1">
        <f t="shared" si="98"/>
        <v>2000.0593333333341</v>
      </c>
      <c r="BD626" s="1">
        <f t="shared" si="99"/>
        <v>1681.2501000000007</v>
      </c>
      <c r="BE626" s="1">
        <f t="shared" si="100"/>
        <v>0.84060011219667152</v>
      </c>
      <c r="BF626" s="1">
        <f t="shared" si="101"/>
        <v>0.160758216539576</v>
      </c>
      <c r="BG626" s="1">
        <v>6</v>
      </c>
      <c r="BH626" s="1">
        <v>0.5</v>
      </c>
      <c r="BI626" s="1" t="s">
        <v>352</v>
      </c>
      <c r="BJ626" s="1">
        <v>2</v>
      </c>
      <c r="BK626" s="1" t="b">
        <v>1</v>
      </c>
      <c r="BL626" s="1">
        <v>1659809885.099999</v>
      </c>
      <c r="BM626" s="1">
        <v>945.04233333333332</v>
      </c>
      <c r="BN626" s="1">
        <v>1006.7467333333331</v>
      </c>
      <c r="BO626" s="1">
        <v>27.388500000000001</v>
      </c>
      <c r="BP626" s="1">
        <v>23.894153333333339</v>
      </c>
      <c r="BQ626" s="1">
        <v>942.92206666666664</v>
      </c>
      <c r="BR626" s="1">
        <v>27.37570666666667</v>
      </c>
      <c r="BS626" s="1">
        <v>500.14113333333341</v>
      </c>
      <c r="BT626" s="1">
        <v>98.789400000000015</v>
      </c>
      <c r="BU626" s="1">
        <v>9.9999526666666672E-2</v>
      </c>
      <c r="BV626" s="1">
        <v>31.004513333333328</v>
      </c>
      <c r="BW626" s="1">
        <v>31.624100000000009</v>
      </c>
      <c r="BX626" s="1">
        <v>999.89999999999986</v>
      </c>
      <c r="BY626" s="1">
        <v>0</v>
      </c>
      <c r="BZ626" s="1">
        <v>0</v>
      </c>
      <c r="CA626" s="1">
        <v>10000</v>
      </c>
      <c r="CB626" s="1">
        <v>0</v>
      </c>
      <c r="CC626" s="1">
        <v>1991.583333333333</v>
      </c>
      <c r="CD626" s="1">
        <v>-61.703833333333328</v>
      </c>
      <c r="CE626" s="1">
        <v>971.65433333333328</v>
      </c>
      <c r="CF626" s="1">
        <v>1031.3904</v>
      </c>
      <c r="CG626" s="1">
        <v>3.494345333333333</v>
      </c>
      <c r="CH626" s="1">
        <v>1006.7467333333331</v>
      </c>
      <c r="CI626" s="1">
        <v>23.894153333333339</v>
      </c>
      <c r="CJ626" s="1">
        <v>2.7056926666666672</v>
      </c>
      <c r="CK626" s="1">
        <v>2.3604893333333332</v>
      </c>
      <c r="CL626" s="1">
        <v>22.319726666666671</v>
      </c>
      <c r="CM626" s="1">
        <v>20.095246666666661</v>
      </c>
      <c r="CN626" s="1">
        <v>2000.0593333333341</v>
      </c>
      <c r="CO626" s="1">
        <v>0.97999679999999989</v>
      </c>
      <c r="CP626" s="1">
        <v>2.0003226666666669E-2</v>
      </c>
      <c r="CQ626" s="1">
        <v>0</v>
      </c>
      <c r="CR626" s="1">
        <v>2.7764000000000002</v>
      </c>
      <c r="CS626" s="1">
        <v>0</v>
      </c>
      <c r="CT626" s="1">
        <v>20659.08666666667</v>
      </c>
      <c r="CU626" s="1">
        <v>17412.82</v>
      </c>
      <c r="CV626" s="1">
        <v>43.811999999999998</v>
      </c>
      <c r="CW626" s="1">
        <v>45.049600000000012</v>
      </c>
      <c r="CX626" s="1">
        <v>43.875</v>
      </c>
      <c r="CY626" s="1">
        <v>43.299600000000012</v>
      </c>
      <c r="CZ626" s="1">
        <v>43.724800000000002</v>
      </c>
      <c r="DA626" s="1">
        <v>1960.050666666667</v>
      </c>
      <c r="DB626" s="1">
        <v>40.008666666666663</v>
      </c>
      <c r="DC626" s="1">
        <v>0</v>
      </c>
      <c r="DD626" s="1">
        <v>1659809891.7</v>
      </c>
      <c r="DE626" s="1">
        <v>0</v>
      </c>
      <c r="DF626" s="1">
        <v>1659809405.0999999</v>
      </c>
      <c r="DG626" s="1" t="s">
        <v>1159</v>
      </c>
      <c r="DH626" s="1">
        <v>1659809402.5999999</v>
      </c>
      <c r="DI626" s="1">
        <v>1659809405.0999999</v>
      </c>
      <c r="DJ626" s="1">
        <v>17</v>
      </c>
      <c r="DK626" s="1">
        <v>-0.01</v>
      </c>
      <c r="DL626" s="1">
        <v>-1E-3</v>
      </c>
      <c r="DM626" s="1">
        <v>1.2789999999999999</v>
      </c>
      <c r="DN626" s="1">
        <v>1.7000000000000001E-2</v>
      </c>
      <c r="DO626" s="1">
        <v>400</v>
      </c>
      <c r="DP626" s="1">
        <v>24</v>
      </c>
      <c r="DQ626" s="1">
        <v>0.2</v>
      </c>
      <c r="DR626" s="1">
        <v>0.03</v>
      </c>
      <c r="DS626" s="1">
        <v>18.308154115416659</v>
      </c>
      <c r="DT626" s="1">
        <v>7.6178596121815696</v>
      </c>
      <c r="DU626" s="1">
        <v>0.58714762460329983</v>
      </c>
      <c r="DV626" s="1">
        <v>0</v>
      </c>
      <c r="DW626" s="1">
        <v>-61.723807317073167</v>
      </c>
      <c r="DX626" s="1">
        <v>3.984668989343799E-3</v>
      </c>
      <c r="DY626" s="1">
        <v>0.42594190797672238</v>
      </c>
      <c r="DZ626" s="1">
        <v>1</v>
      </c>
      <c r="EA626" s="1">
        <v>3.486808780487805</v>
      </c>
      <c r="EB626" s="1">
        <v>0.13149951219512321</v>
      </c>
      <c r="EC626" s="1">
        <v>1.3098436919430559E-2</v>
      </c>
      <c r="ED626" s="1">
        <v>1</v>
      </c>
      <c r="EE626" s="1">
        <v>1.965064378376413</v>
      </c>
      <c r="EF626" s="1">
        <v>3.2771388493997529E-2</v>
      </c>
      <c r="EG626" s="1">
        <v>2.6879654868425108E-3</v>
      </c>
      <c r="EH626" s="1">
        <v>1</v>
      </c>
      <c r="EI626" s="1">
        <v>0.1492342887325431</v>
      </c>
      <c r="EJ626" s="1">
        <v>2.065908555093616E-3</v>
      </c>
      <c r="EK626" s="1">
        <v>1.8818567318956941E-4</v>
      </c>
      <c r="EL626" s="1">
        <v>1</v>
      </c>
      <c r="EM626" s="1">
        <v>4</v>
      </c>
      <c r="EN626" s="1">
        <v>6</v>
      </c>
      <c r="EO626" s="1" t="s">
        <v>1141</v>
      </c>
      <c r="EP626" s="1">
        <v>2.9402699999999999</v>
      </c>
      <c r="EQ626" s="1">
        <v>2.8011599999999999</v>
      </c>
      <c r="ER626" s="1">
        <v>0.16262399999999999</v>
      </c>
      <c r="ES626" s="1">
        <v>0.169183</v>
      </c>
      <c r="ET626" s="1">
        <v>0.11687599999999999</v>
      </c>
      <c r="EU626" s="1">
        <v>0.106202</v>
      </c>
      <c r="EV626" s="1">
        <v>17122.400000000001</v>
      </c>
      <c r="EW626" s="1">
        <v>17811.3</v>
      </c>
      <c r="EX626" s="1">
        <v>23794.3</v>
      </c>
      <c r="EY626" s="1">
        <v>24966</v>
      </c>
      <c r="EZ626" s="1">
        <v>33647.300000000003</v>
      </c>
      <c r="FA626" s="1">
        <v>35644.6</v>
      </c>
      <c r="FB626" s="1">
        <v>43401.1</v>
      </c>
      <c r="FC626" s="1">
        <v>46160.2</v>
      </c>
      <c r="FD626" s="1">
        <v>1.9369499999999999</v>
      </c>
      <c r="FE626" s="1">
        <v>1.7739499999999999</v>
      </c>
      <c r="FF626" s="1">
        <v>9.3258900000000006E-2</v>
      </c>
      <c r="FG626" s="1">
        <v>0</v>
      </c>
      <c r="FH626" s="1">
        <v>30.136800000000001</v>
      </c>
      <c r="FI626" s="1">
        <v>999.9</v>
      </c>
      <c r="FJ626" s="1">
        <v>41.8</v>
      </c>
      <c r="FK626" s="1">
        <v>41.6</v>
      </c>
      <c r="FL626" s="1">
        <v>34.150599999999997</v>
      </c>
      <c r="FM626" s="1">
        <v>63.6843</v>
      </c>
      <c r="FN626" s="1">
        <v>26.682700000000001</v>
      </c>
      <c r="FO626" s="1">
        <v>1</v>
      </c>
      <c r="FP626" s="1">
        <v>0.60081300000000004</v>
      </c>
      <c r="FQ626" s="1">
        <v>2.96475</v>
      </c>
      <c r="FR626" s="1">
        <v>20.292899999999999</v>
      </c>
      <c r="FS626" s="1">
        <v>5.2108499999999998</v>
      </c>
      <c r="FT626" s="1">
        <v>11.908099999999999</v>
      </c>
      <c r="FU626" s="1">
        <v>5.0029000000000003</v>
      </c>
      <c r="FV626" s="1">
        <v>3.2902999999999998</v>
      </c>
      <c r="FW626" s="1">
        <v>9999</v>
      </c>
      <c r="FX626" s="1">
        <v>9999</v>
      </c>
      <c r="FY626" s="1">
        <v>9999</v>
      </c>
      <c r="FZ626" s="1">
        <v>999.9</v>
      </c>
      <c r="GA626" s="1">
        <v>1.8597699999999999</v>
      </c>
      <c r="GB626" s="1">
        <v>1.85486</v>
      </c>
      <c r="GC626" s="1">
        <v>1.8579699999999999</v>
      </c>
      <c r="GD626" s="1">
        <v>1.8564700000000001</v>
      </c>
      <c r="GE626" s="1">
        <v>1.8551599999999999</v>
      </c>
      <c r="GF626" s="1">
        <v>1.8547400000000001</v>
      </c>
      <c r="GG626" s="1">
        <v>1.85364</v>
      </c>
      <c r="GH626" s="1">
        <v>1.8565499999999999</v>
      </c>
      <c r="GI626" s="1">
        <v>0</v>
      </c>
      <c r="GJ626" s="1">
        <v>0</v>
      </c>
      <c r="GK626" s="1">
        <v>0</v>
      </c>
      <c r="GL626" s="1">
        <v>0</v>
      </c>
      <c r="GM626" s="1" t="s">
        <v>355</v>
      </c>
      <c r="GN626" s="1" t="s">
        <v>356</v>
      </c>
      <c r="GO626" s="1" t="s">
        <v>357</v>
      </c>
      <c r="GP626" s="1" t="s">
        <v>357</v>
      </c>
      <c r="GQ626" s="1" t="s">
        <v>357</v>
      </c>
      <c r="GR626" s="1" t="s">
        <v>357</v>
      </c>
      <c r="GS626" s="1">
        <v>0</v>
      </c>
      <c r="GT626" s="1">
        <v>100</v>
      </c>
      <c r="GU626" s="1">
        <v>100</v>
      </c>
      <c r="GV626" s="1">
        <v>2.16</v>
      </c>
      <c r="GW626" s="1">
        <v>1.2800000000000001E-2</v>
      </c>
      <c r="GX626" s="1">
        <v>0.27761382284396391</v>
      </c>
      <c r="GY626" s="1">
        <v>3.0239061252787889E-3</v>
      </c>
      <c r="GZ626" s="1">
        <v>-1.398580452151984E-6</v>
      </c>
      <c r="HA626" s="1">
        <v>2.8030378366047371E-10</v>
      </c>
      <c r="HB626" s="1">
        <v>-7.1345895132161177E-2</v>
      </c>
      <c r="HC626" s="1">
        <v>1.0309082032153079E-2</v>
      </c>
      <c r="HD626" s="1">
        <v>-3.6321104004466529E-4</v>
      </c>
      <c r="HE626" s="1">
        <v>3.6129943689190391E-6</v>
      </c>
      <c r="HF626" s="1">
        <v>0</v>
      </c>
      <c r="HG626" s="1">
        <v>2134</v>
      </c>
      <c r="HH626" s="1">
        <v>3</v>
      </c>
      <c r="HI626" s="1">
        <v>46</v>
      </c>
      <c r="HJ626" s="1">
        <v>8.1999999999999993</v>
      </c>
      <c r="HK626" s="1">
        <v>8.1</v>
      </c>
      <c r="HL626" s="1">
        <v>2.2973599999999998</v>
      </c>
      <c r="HM626" s="1">
        <v>2.34497</v>
      </c>
      <c r="HN626" s="1">
        <v>1.4978</v>
      </c>
      <c r="HO626" s="1">
        <v>2.3022499999999999</v>
      </c>
      <c r="HP626" s="1">
        <v>1.5478499999999999</v>
      </c>
      <c r="HQ626" s="1">
        <v>2.3315399999999999</v>
      </c>
      <c r="HR626" s="1">
        <v>43.535400000000003</v>
      </c>
      <c r="HS626" s="1">
        <v>15.2966</v>
      </c>
      <c r="HT626" s="1">
        <v>18</v>
      </c>
      <c r="HU626" s="1">
        <v>502.94600000000003</v>
      </c>
      <c r="HV626" s="1">
        <v>461.02499999999998</v>
      </c>
      <c r="HW626" s="1">
        <v>26.4407</v>
      </c>
      <c r="HX626" s="1">
        <v>34.427300000000002</v>
      </c>
      <c r="HY626" s="1">
        <v>30.0001</v>
      </c>
      <c r="HZ626" s="1">
        <v>34.3294</v>
      </c>
      <c r="IA626" s="1">
        <v>34.431899999999999</v>
      </c>
      <c r="IB626" s="1">
        <v>46.003599999999999</v>
      </c>
      <c r="IC626" s="1">
        <v>28.347100000000001</v>
      </c>
      <c r="ID626" s="1">
        <v>0</v>
      </c>
      <c r="IE626" s="1">
        <v>26.403600000000001</v>
      </c>
      <c r="IF626" s="1">
        <v>1075.25</v>
      </c>
      <c r="IG626" s="1">
        <v>23.9466</v>
      </c>
      <c r="IH626" s="1">
        <v>100.346</v>
      </c>
      <c r="II626" s="1">
        <v>100.03400000000001</v>
      </c>
      <c r="IJ626" s="1" t="s">
        <v>1161</v>
      </c>
    </row>
    <row r="627" spans="1:244" ht="15.75" customHeight="1" x14ac:dyDescent="0.3">
      <c r="A627" s="1">
        <v>611</v>
      </c>
      <c r="B627" s="1">
        <v>1659809893.5999999</v>
      </c>
      <c r="C627" s="1">
        <v>13752.099999904631</v>
      </c>
      <c r="D627" s="1" t="s">
        <v>1560</v>
      </c>
      <c r="E627" s="1" t="s">
        <v>1561</v>
      </c>
      <c r="F627" s="1">
        <v>1</v>
      </c>
      <c r="G627" s="1" t="s">
        <v>346</v>
      </c>
      <c r="H627" s="1" t="s">
        <v>347</v>
      </c>
      <c r="I627" s="1" t="s">
        <v>348</v>
      </c>
      <c r="J627" s="1" t="s">
        <v>349</v>
      </c>
      <c r="K627" s="1" t="s">
        <v>350</v>
      </c>
      <c r="L627" s="1" t="s">
        <v>1154</v>
      </c>
      <c r="M627" s="1" t="s">
        <v>351</v>
      </c>
      <c r="N627" s="1">
        <v>1659809885.5999999</v>
      </c>
      <c r="O627" s="1">
        <f t="shared" si="68"/>
        <v>3.0045663312207069E-3</v>
      </c>
      <c r="P627" s="1">
        <f t="shared" si="69"/>
        <v>3.0045663312207069</v>
      </c>
      <c r="Q627" s="1">
        <f t="shared" si="70"/>
        <v>19.581336997200964</v>
      </c>
      <c r="R627" s="1">
        <f t="shared" si="71"/>
        <v>947.44349999999997</v>
      </c>
      <c r="S627" s="1">
        <f t="shared" si="72"/>
        <v>705.70324208093689</v>
      </c>
      <c r="T627" s="1">
        <f t="shared" si="73"/>
        <v>69.786612048872797</v>
      </c>
      <c r="U627" s="1">
        <f t="shared" si="74"/>
        <v>93.692175450064113</v>
      </c>
      <c r="V627" s="1">
        <f t="shared" si="75"/>
        <v>0.1496068929157057</v>
      </c>
      <c r="W627" s="1">
        <f t="shared" si="76"/>
        <v>2.9081583022496051</v>
      </c>
      <c r="X627" s="1">
        <f t="shared" si="77"/>
        <v>0.14545897903427937</v>
      </c>
      <c r="Y627" s="1">
        <f t="shared" si="78"/>
        <v>9.1274956467946949E-2</v>
      </c>
      <c r="Z627" s="1">
        <f t="shared" si="79"/>
        <v>321.52688062499999</v>
      </c>
      <c r="AA627" s="1">
        <f t="shared" si="80"/>
        <v>32.125235564304205</v>
      </c>
      <c r="AB627" s="1">
        <f t="shared" si="81"/>
        <v>31.625824999999999</v>
      </c>
      <c r="AC627" s="1">
        <f t="shared" si="82"/>
        <v>4.674881498054769</v>
      </c>
      <c r="AD627" s="1">
        <f t="shared" si="83"/>
        <v>60.016438311912545</v>
      </c>
      <c r="AE627" s="1">
        <f t="shared" si="84"/>
        <v>2.7084988527592624</v>
      </c>
      <c r="AF627" s="1">
        <f t="shared" si="85"/>
        <v>4.512928339204124</v>
      </c>
      <c r="AG627" s="1">
        <f t="shared" si="86"/>
        <v>1.9663826452955067</v>
      </c>
      <c r="AH627" s="1">
        <f t="shared" si="87"/>
        <v>-132.50137520683316</v>
      </c>
      <c r="AI627" s="1">
        <f t="shared" si="88"/>
        <v>-97.175113916267549</v>
      </c>
      <c r="AJ627" s="1">
        <f t="shared" si="89"/>
        <v>-7.527013809846296</v>
      </c>
      <c r="AK627" s="1">
        <f t="shared" si="90"/>
        <v>84.323377692052958</v>
      </c>
      <c r="AL627" s="1">
        <f t="shared" si="91"/>
        <v>48.66308292387329</v>
      </c>
      <c r="AM627" s="1">
        <f t="shared" si="92"/>
        <v>2.9954503125278409</v>
      </c>
      <c r="AN627" s="1">
        <f t="shared" si="93"/>
        <v>19.581336997200964</v>
      </c>
      <c r="AO627" s="1">
        <v>1060.4938397262199</v>
      </c>
      <c r="AP627" s="1">
        <v>1011.168290909091</v>
      </c>
      <c r="AQ627" s="1">
        <v>4.9264765728222573</v>
      </c>
      <c r="AR627" s="1">
        <v>65.640967639493695</v>
      </c>
      <c r="AS627" s="1">
        <f t="shared" si="94"/>
        <v>3.0045663312207069</v>
      </c>
      <c r="AT627" s="1">
        <v>23.894304378788249</v>
      </c>
      <c r="AU627" s="1">
        <v>27.399010989010989</v>
      </c>
      <c r="AV627" s="1">
        <v>1.505140560573139E-4</v>
      </c>
      <c r="AW627" s="1">
        <v>85.652691204129724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51546.790525458237</v>
      </c>
      <c r="BC627" s="1">
        <f t="shared" si="98"/>
        <v>2000.0650000000001</v>
      </c>
      <c r="BD627" s="1">
        <f t="shared" si="99"/>
        <v>1681.2548624999999</v>
      </c>
      <c r="BE627" s="1">
        <f t="shared" si="100"/>
        <v>0.84060011174636817</v>
      </c>
      <c r="BF627" s="1">
        <f t="shared" si="101"/>
        <v>0.1607582156704907</v>
      </c>
      <c r="BG627" s="1">
        <v>6</v>
      </c>
      <c r="BH627" s="1">
        <v>0.5</v>
      </c>
      <c r="BI627" s="1" t="s">
        <v>352</v>
      </c>
      <c r="BJ627" s="1">
        <v>2</v>
      </c>
      <c r="BK627" s="1" t="b">
        <v>1</v>
      </c>
      <c r="BL627" s="1">
        <v>1659809885.5999999</v>
      </c>
      <c r="BM627" s="1">
        <v>947.44349999999997</v>
      </c>
      <c r="BN627" s="1">
        <v>1009.2275625</v>
      </c>
      <c r="BO627" s="1">
        <v>27.389156249999999</v>
      </c>
      <c r="BP627" s="1">
        <v>23.894043750000002</v>
      </c>
      <c r="BQ627" s="1">
        <v>945.32056250000005</v>
      </c>
      <c r="BR627" s="1">
        <v>27.376362499999999</v>
      </c>
      <c r="BS627" s="1">
        <v>500.13968749999998</v>
      </c>
      <c r="BT627" s="1">
        <v>98.789462499999999</v>
      </c>
      <c r="BU627" s="1">
        <v>9.9996818749999994E-2</v>
      </c>
      <c r="BV627" s="1">
        <v>31.006025000000001</v>
      </c>
      <c r="BW627" s="1">
        <v>31.625824999999999</v>
      </c>
      <c r="BX627" s="1">
        <v>999.9</v>
      </c>
      <c r="BY627" s="1">
        <v>0</v>
      </c>
      <c r="BZ627" s="1">
        <v>0</v>
      </c>
      <c r="CA627" s="1">
        <v>9999.609375</v>
      </c>
      <c r="CB627" s="1">
        <v>0</v>
      </c>
      <c r="CC627" s="1">
        <v>1991.7850000000001</v>
      </c>
      <c r="CD627" s="1">
        <v>-61.783556249999997</v>
      </c>
      <c r="CE627" s="1">
        <v>974.12406250000004</v>
      </c>
      <c r="CF627" s="1">
        <v>1033.9316249999999</v>
      </c>
      <c r="CG627" s="1">
        <v>3.4951124999999998</v>
      </c>
      <c r="CH627" s="1">
        <v>1009.2275625</v>
      </c>
      <c r="CI627" s="1">
        <v>23.894043750000002</v>
      </c>
      <c r="CJ627" s="1">
        <v>2.705759375</v>
      </c>
      <c r="CK627" s="1">
        <v>2.3604799999999999</v>
      </c>
      <c r="CL627" s="1">
        <v>22.320131249999999</v>
      </c>
      <c r="CM627" s="1">
        <v>20.09518125</v>
      </c>
      <c r="CN627" s="1">
        <v>2000.0650000000001</v>
      </c>
      <c r="CO627" s="1">
        <v>0.97999693749999994</v>
      </c>
      <c r="CP627" s="1">
        <v>2.0003093749999999E-2</v>
      </c>
      <c r="CQ627" s="1">
        <v>0</v>
      </c>
      <c r="CR627" s="1">
        <v>2.7638750000000001</v>
      </c>
      <c r="CS627" s="1">
        <v>0</v>
      </c>
      <c r="CT627" s="1">
        <v>20653.59375</v>
      </c>
      <c r="CU627" s="1">
        <v>17412.868750000001</v>
      </c>
      <c r="CV627" s="1">
        <v>43.811999999999998</v>
      </c>
      <c r="CW627" s="1">
        <v>45.050375000000003</v>
      </c>
      <c r="CX627" s="1">
        <v>43.875</v>
      </c>
      <c r="CY627" s="1">
        <v>43.300375000000003</v>
      </c>
      <c r="CZ627" s="1">
        <v>43.726374999999997</v>
      </c>
      <c r="DA627" s="1">
        <v>1960.0562500000001</v>
      </c>
      <c r="DB627" s="1">
        <v>40.008749999999992</v>
      </c>
      <c r="DC627" s="1">
        <v>0</v>
      </c>
      <c r="DD627" s="1">
        <v>1659809892.9000001</v>
      </c>
      <c r="DE627" s="1">
        <v>0</v>
      </c>
      <c r="DF627" s="1">
        <v>1659809405.0999999</v>
      </c>
      <c r="DG627" s="1" t="s">
        <v>1159</v>
      </c>
      <c r="DH627" s="1">
        <v>1659809402.5999999</v>
      </c>
      <c r="DI627" s="1">
        <v>1659809405.0999999</v>
      </c>
      <c r="DJ627" s="1">
        <v>17</v>
      </c>
      <c r="DK627" s="1">
        <v>-0.01</v>
      </c>
      <c r="DL627" s="1">
        <v>-1E-3</v>
      </c>
      <c r="DM627" s="1">
        <v>1.2789999999999999</v>
      </c>
      <c r="DN627" s="1">
        <v>1.7000000000000001E-2</v>
      </c>
      <c r="DO627" s="1">
        <v>400</v>
      </c>
      <c r="DP627" s="1">
        <v>24</v>
      </c>
      <c r="DQ627" s="1">
        <v>0.2</v>
      </c>
      <c r="DR627" s="1">
        <v>0.03</v>
      </c>
      <c r="DS627" s="1">
        <v>18.451696422815541</v>
      </c>
      <c r="DT627" s="1">
        <v>8.2603418250051401</v>
      </c>
      <c r="DU627" s="1">
        <v>0.64155742230714141</v>
      </c>
      <c r="DV627" s="1">
        <v>0</v>
      </c>
      <c r="DW627" s="1">
        <v>-61.741304999999997</v>
      </c>
      <c r="DX627" s="1">
        <v>-2.692153846153809</v>
      </c>
      <c r="DY627" s="1">
        <v>0.48217103083345858</v>
      </c>
      <c r="DZ627" s="1">
        <v>0</v>
      </c>
      <c r="EA627" s="1">
        <v>3.490659</v>
      </c>
      <c r="EB627" s="1">
        <v>0.1181765853658357</v>
      </c>
      <c r="EC627" s="1">
        <v>1.1463109918342341E-2</v>
      </c>
      <c r="ED627" s="1">
        <v>1</v>
      </c>
      <c r="EE627" s="1">
        <v>1.965987359361536</v>
      </c>
      <c r="EF627" s="1">
        <v>3.8125548408091403E-2</v>
      </c>
      <c r="EG627" s="1">
        <v>3.17323864981779E-3</v>
      </c>
      <c r="EH627" s="1">
        <v>1</v>
      </c>
      <c r="EI627" s="1">
        <v>0.14924721055578211</v>
      </c>
      <c r="EJ627" s="1">
        <v>1.320745780143033E-3</v>
      </c>
      <c r="EK627" s="1">
        <v>1.716303920297615E-4</v>
      </c>
      <c r="EL627" s="1">
        <v>1</v>
      </c>
      <c r="EM627" s="1">
        <v>3</v>
      </c>
      <c r="EN627" s="1">
        <v>6</v>
      </c>
      <c r="EO627" s="1" t="s">
        <v>1160</v>
      </c>
      <c r="EP627" s="1">
        <v>2.9403199999999998</v>
      </c>
      <c r="EQ627" s="1">
        <v>2.80104</v>
      </c>
      <c r="ER627" s="1">
        <v>0.16314000000000001</v>
      </c>
      <c r="ES627" s="1">
        <v>0.169708</v>
      </c>
      <c r="ET627" s="1">
        <v>0.116878</v>
      </c>
      <c r="EU627" s="1">
        <v>0.10620400000000001</v>
      </c>
      <c r="EV627" s="1">
        <v>17111.8</v>
      </c>
      <c r="EW627" s="1">
        <v>17800.099999999999</v>
      </c>
      <c r="EX627" s="1">
        <v>23794.2</v>
      </c>
      <c r="EY627" s="1">
        <v>24966.2</v>
      </c>
      <c r="EZ627" s="1">
        <v>33647</v>
      </c>
      <c r="FA627" s="1">
        <v>35644.699999999997</v>
      </c>
      <c r="FB627" s="1">
        <v>43400.9</v>
      </c>
      <c r="FC627" s="1">
        <v>46160.4</v>
      </c>
      <c r="FD627" s="1">
        <v>1.93692</v>
      </c>
      <c r="FE627" s="1">
        <v>1.77393</v>
      </c>
      <c r="FF627" s="1">
        <v>9.3042899999999998E-2</v>
      </c>
      <c r="FG627" s="1">
        <v>0</v>
      </c>
      <c r="FH627" s="1">
        <v>30.1389</v>
      </c>
      <c r="FI627" s="1">
        <v>999.9</v>
      </c>
      <c r="FJ627" s="1">
        <v>41.8</v>
      </c>
      <c r="FK627" s="1">
        <v>41.6</v>
      </c>
      <c r="FL627" s="1">
        <v>34.150700000000001</v>
      </c>
      <c r="FM627" s="1">
        <v>63.734299999999998</v>
      </c>
      <c r="FN627" s="1">
        <v>26.5745</v>
      </c>
      <c r="FO627" s="1">
        <v>1</v>
      </c>
      <c r="FP627" s="1">
        <v>0.60089199999999998</v>
      </c>
      <c r="FQ627" s="1">
        <v>2.9505599999999998</v>
      </c>
      <c r="FR627" s="1">
        <v>20.293199999999999</v>
      </c>
      <c r="FS627" s="1">
        <v>5.2108499999999998</v>
      </c>
      <c r="FT627" s="1">
        <v>11.908099999999999</v>
      </c>
      <c r="FU627" s="1">
        <v>5.0029000000000003</v>
      </c>
      <c r="FV627" s="1">
        <v>3.2902800000000001</v>
      </c>
      <c r="FW627" s="1">
        <v>9999</v>
      </c>
      <c r="FX627" s="1">
        <v>9999</v>
      </c>
      <c r="FY627" s="1">
        <v>9999</v>
      </c>
      <c r="FZ627" s="1">
        <v>999.9</v>
      </c>
      <c r="GA627" s="1">
        <v>1.8597699999999999</v>
      </c>
      <c r="GB627" s="1">
        <v>1.8548500000000001</v>
      </c>
      <c r="GC627" s="1">
        <v>1.8579699999999999</v>
      </c>
      <c r="GD627" s="1">
        <v>1.8564700000000001</v>
      </c>
      <c r="GE627" s="1">
        <v>1.8551599999999999</v>
      </c>
      <c r="GF627" s="1">
        <v>1.8547400000000001</v>
      </c>
      <c r="GG627" s="1">
        <v>1.85364</v>
      </c>
      <c r="GH627" s="1">
        <v>1.85656</v>
      </c>
      <c r="GI627" s="1">
        <v>0</v>
      </c>
      <c r="GJ627" s="1">
        <v>0</v>
      </c>
      <c r="GK627" s="1">
        <v>0</v>
      </c>
      <c r="GL627" s="1">
        <v>0</v>
      </c>
      <c r="GM627" s="1" t="s">
        <v>355</v>
      </c>
      <c r="GN627" s="1" t="s">
        <v>356</v>
      </c>
      <c r="GO627" s="1" t="s">
        <v>357</v>
      </c>
      <c r="GP627" s="1" t="s">
        <v>357</v>
      </c>
      <c r="GQ627" s="1" t="s">
        <v>357</v>
      </c>
      <c r="GR627" s="1" t="s">
        <v>357</v>
      </c>
      <c r="GS627" s="1">
        <v>0</v>
      </c>
      <c r="GT627" s="1">
        <v>100</v>
      </c>
      <c r="GU627" s="1">
        <v>100</v>
      </c>
      <c r="GV627" s="1">
        <v>2.1659999999999999</v>
      </c>
      <c r="GW627" s="1">
        <v>1.2699999999999999E-2</v>
      </c>
      <c r="GX627" s="1">
        <v>0.27761382284396391</v>
      </c>
      <c r="GY627" s="1">
        <v>3.0239061252787889E-3</v>
      </c>
      <c r="GZ627" s="1">
        <v>-1.398580452151984E-6</v>
      </c>
      <c r="HA627" s="1">
        <v>2.8030378366047371E-10</v>
      </c>
      <c r="HB627" s="1">
        <v>-7.1345895132161177E-2</v>
      </c>
      <c r="HC627" s="1">
        <v>1.0309082032153079E-2</v>
      </c>
      <c r="HD627" s="1">
        <v>-3.6321104004466529E-4</v>
      </c>
      <c r="HE627" s="1">
        <v>3.6129943689190391E-6</v>
      </c>
      <c r="HF627" s="1">
        <v>0</v>
      </c>
      <c r="HG627" s="1">
        <v>2134</v>
      </c>
      <c r="HH627" s="1">
        <v>3</v>
      </c>
      <c r="HI627" s="1">
        <v>46</v>
      </c>
      <c r="HJ627" s="1">
        <v>8.1999999999999993</v>
      </c>
      <c r="HK627" s="1">
        <v>8.1</v>
      </c>
      <c r="HL627" s="1">
        <v>2.3034699999999999</v>
      </c>
      <c r="HM627" s="1">
        <v>2.3278799999999999</v>
      </c>
      <c r="HN627" s="1">
        <v>1.4978</v>
      </c>
      <c r="HO627" s="1">
        <v>2.3022499999999999</v>
      </c>
      <c r="HP627" s="1">
        <v>1.5478499999999999</v>
      </c>
      <c r="HQ627" s="1">
        <v>2.4401899999999999</v>
      </c>
      <c r="HR627" s="1">
        <v>43.535400000000003</v>
      </c>
      <c r="HS627" s="1">
        <v>15.322800000000001</v>
      </c>
      <c r="HT627" s="1">
        <v>18</v>
      </c>
      <c r="HU627" s="1">
        <v>502.923</v>
      </c>
      <c r="HV627" s="1">
        <v>461.00099999999998</v>
      </c>
      <c r="HW627" s="1">
        <v>26.430099999999999</v>
      </c>
      <c r="HX627" s="1">
        <v>34.426499999999997</v>
      </c>
      <c r="HY627" s="1">
        <v>30.0001</v>
      </c>
      <c r="HZ627" s="1">
        <v>34.328499999999998</v>
      </c>
      <c r="IA627" s="1">
        <v>34.430799999999998</v>
      </c>
      <c r="IB627" s="1">
        <v>46.122</v>
      </c>
      <c r="IC627" s="1">
        <v>28.347100000000001</v>
      </c>
      <c r="ID627" s="1">
        <v>0</v>
      </c>
      <c r="IE627" s="1">
        <v>26.382000000000001</v>
      </c>
      <c r="IF627" s="1">
        <v>1085.28</v>
      </c>
      <c r="IG627" s="1">
        <v>23.9466</v>
      </c>
      <c r="IH627" s="1">
        <v>100.346</v>
      </c>
      <c r="II627" s="1">
        <v>100.035</v>
      </c>
      <c r="IJ627" s="1" t="s">
        <v>1161</v>
      </c>
    </row>
    <row r="628" spans="1:244" ht="15.75" customHeight="1" x14ac:dyDescent="0.3">
      <c r="A628" s="1">
        <v>612</v>
      </c>
      <c r="B628" s="1">
        <v>1659809894.5999999</v>
      </c>
      <c r="C628" s="1">
        <v>13753.099999904631</v>
      </c>
      <c r="D628" s="1" t="s">
        <v>1562</v>
      </c>
      <c r="E628" s="1" t="s">
        <v>1563</v>
      </c>
      <c r="F628" s="1">
        <v>1</v>
      </c>
      <c r="G628" s="1" t="s">
        <v>346</v>
      </c>
      <c r="H628" s="1" t="s">
        <v>347</v>
      </c>
      <c r="I628" s="1" t="s">
        <v>348</v>
      </c>
      <c r="J628" s="1" t="s">
        <v>349</v>
      </c>
      <c r="K628" s="1" t="s">
        <v>350</v>
      </c>
      <c r="L628" s="1" t="s">
        <v>1154</v>
      </c>
      <c r="M628" s="1" t="s">
        <v>351</v>
      </c>
      <c r="N628" s="1">
        <v>1659809887.099999</v>
      </c>
      <c r="O628" s="1">
        <f t="shared" si="68"/>
        <v>3.0043158935983785E-3</v>
      </c>
      <c r="P628" s="1">
        <f t="shared" si="69"/>
        <v>3.0043158935983785</v>
      </c>
      <c r="Q628" s="1">
        <f t="shared" si="70"/>
        <v>19.659084430001045</v>
      </c>
      <c r="R628" s="1">
        <f t="shared" si="71"/>
        <v>954.71766666666667</v>
      </c>
      <c r="S628" s="1">
        <f t="shared" si="72"/>
        <v>711.79397886470372</v>
      </c>
      <c r="T628" s="1">
        <f t="shared" si="73"/>
        <v>70.38890509914529</v>
      </c>
      <c r="U628" s="1">
        <f t="shared" si="74"/>
        <v>94.41149157044353</v>
      </c>
      <c r="V628" s="1">
        <f t="shared" si="75"/>
        <v>0.1495352474217809</v>
      </c>
      <c r="W628" s="1">
        <f t="shared" si="76"/>
        <v>2.907964871263208</v>
      </c>
      <c r="X628" s="1">
        <f t="shared" si="77"/>
        <v>0.14539097872088613</v>
      </c>
      <c r="Y628" s="1">
        <f t="shared" si="78"/>
        <v>9.1232141016386714E-2</v>
      </c>
      <c r="Z628" s="1">
        <f t="shared" si="79"/>
        <v>321.52746022785954</v>
      </c>
      <c r="AA628" s="1">
        <f t="shared" si="80"/>
        <v>32.129691747529392</v>
      </c>
      <c r="AB628" s="1">
        <f t="shared" si="81"/>
        <v>31.62962666666667</v>
      </c>
      <c r="AC628" s="1">
        <f t="shared" si="82"/>
        <v>4.6758902809166054</v>
      </c>
      <c r="AD628" s="1">
        <f t="shared" si="83"/>
        <v>60.007561280258962</v>
      </c>
      <c r="AE628" s="1">
        <f t="shared" si="84"/>
        <v>2.7087655856605108</v>
      </c>
      <c r="AF628" s="1">
        <f t="shared" si="85"/>
        <v>4.5140404440192263</v>
      </c>
      <c r="AG628" s="1">
        <f t="shared" si="86"/>
        <v>1.9671246952560946</v>
      </c>
      <c r="AH628" s="1">
        <f t="shared" si="87"/>
        <v>-132.4903309076885</v>
      </c>
      <c r="AI628" s="1">
        <f t="shared" si="88"/>
        <v>-97.087127900975602</v>
      </c>
      <c r="AJ628" s="1">
        <f t="shared" si="89"/>
        <v>-7.5209999176336924</v>
      </c>
      <c r="AK628" s="1">
        <f t="shared" si="90"/>
        <v>84.429001501561757</v>
      </c>
      <c r="AL628" s="1">
        <f t="shared" si="91"/>
        <v>48.721219555820433</v>
      </c>
      <c r="AM628" s="1">
        <f t="shared" si="92"/>
        <v>2.997740356850453</v>
      </c>
      <c r="AN628" s="1">
        <f t="shared" si="93"/>
        <v>19.659084430001045</v>
      </c>
      <c r="AO628" s="1">
        <v>1065.6228524273549</v>
      </c>
      <c r="AP628" s="1">
        <v>1016.1301515151511</v>
      </c>
      <c r="AQ628" s="1">
        <v>4.9404233999893812</v>
      </c>
      <c r="AR628" s="1">
        <v>65.640967639493695</v>
      </c>
      <c r="AS628" s="1">
        <f t="shared" si="94"/>
        <v>3.0043158935983785</v>
      </c>
      <c r="AT628" s="1">
        <v>23.89447344543553</v>
      </c>
      <c r="AU628" s="1">
        <v>27.399241758241772</v>
      </c>
      <c r="AV628" s="1">
        <v>1.0226298922050129E-4</v>
      </c>
      <c r="AW628" s="1">
        <v>85.652691204129724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51540.584437946061</v>
      </c>
      <c r="BC628" s="1">
        <f t="shared" si="98"/>
        <v>2000.068666666667</v>
      </c>
      <c r="BD628" s="1">
        <f t="shared" si="99"/>
        <v>1681.2579395999273</v>
      </c>
      <c r="BE628" s="1">
        <f t="shared" si="100"/>
        <v>0.84060010919621442</v>
      </c>
      <c r="BF628" s="1">
        <f t="shared" si="101"/>
        <v>0.16075821074869404</v>
      </c>
      <c r="BG628" s="1">
        <v>6</v>
      </c>
      <c r="BH628" s="1">
        <v>0.5</v>
      </c>
      <c r="BI628" s="1" t="s">
        <v>352</v>
      </c>
      <c r="BJ628" s="1">
        <v>2</v>
      </c>
      <c r="BK628" s="1" t="b">
        <v>1</v>
      </c>
      <c r="BL628" s="1">
        <v>1659809887.099999</v>
      </c>
      <c r="BM628" s="1">
        <v>954.71766666666667</v>
      </c>
      <c r="BN628" s="1">
        <v>1016.6008</v>
      </c>
      <c r="BO628" s="1">
        <v>27.391860000000001</v>
      </c>
      <c r="BP628" s="1">
        <v>23.894053333333339</v>
      </c>
      <c r="BQ628" s="1">
        <v>952.58653333333336</v>
      </c>
      <c r="BR628" s="1">
        <v>27.37906666666667</v>
      </c>
      <c r="BS628" s="1">
        <v>500.13513333333339</v>
      </c>
      <c r="BT628" s="1">
        <v>98.789453333333341</v>
      </c>
      <c r="BU628" s="1">
        <v>9.9982639999999984E-2</v>
      </c>
      <c r="BV628" s="1">
        <v>31.010346666666671</v>
      </c>
      <c r="BW628" s="1">
        <v>31.62962666666667</v>
      </c>
      <c r="BX628" s="1">
        <v>999.89999999999986</v>
      </c>
      <c r="BY628" s="1">
        <v>0</v>
      </c>
      <c r="BZ628" s="1">
        <v>0</v>
      </c>
      <c r="CA628" s="1">
        <v>9998.5033333333322</v>
      </c>
      <c r="CB628" s="1">
        <v>0</v>
      </c>
      <c r="CC628" s="1">
        <v>1992.0113333333329</v>
      </c>
      <c r="CD628" s="1">
        <v>-61.882573333333319</v>
      </c>
      <c r="CE628" s="1">
        <v>981.60546666666664</v>
      </c>
      <c r="CF628" s="1">
        <v>1041.4853333333331</v>
      </c>
      <c r="CG628" s="1">
        <v>3.497799333333333</v>
      </c>
      <c r="CH628" s="1">
        <v>1016.6008</v>
      </c>
      <c r="CI628" s="1">
        <v>23.894053333333339</v>
      </c>
      <c r="CJ628" s="1">
        <v>2.706026</v>
      </c>
      <c r="CK628" s="1">
        <v>2.3604806666666671</v>
      </c>
      <c r="CL628" s="1">
        <v>22.32175333333333</v>
      </c>
      <c r="CM628" s="1">
        <v>20.09518666666667</v>
      </c>
      <c r="CN628" s="1">
        <v>2000.068666666667</v>
      </c>
      <c r="CO628" s="1">
        <v>0.97999719999999979</v>
      </c>
      <c r="CP628" s="1">
        <v>2.0002840000000001E-2</v>
      </c>
      <c r="CQ628" s="1">
        <v>0</v>
      </c>
      <c r="CR628" s="1">
        <v>2.6290666666666662</v>
      </c>
      <c r="CS628" s="1">
        <v>0</v>
      </c>
      <c r="CT628" s="1">
        <v>20634.633333333339</v>
      </c>
      <c r="CU628" s="1">
        <v>17412.906666666669</v>
      </c>
      <c r="CV628" s="1">
        <v>43.811999999999998</v>
      </c>
      <c r="CW628" s="1">
        <v>45.053733333333327</v>
      </c>
      <c r="CX628" s="1">
        <v>43.875</v>
      </c>
      <c r="CY628" s="1">
        <v>43.299600000000012</v>
      </c>
      <c r="CZ628" s="1">
        <v>43.724800000000002</v>
      </c>
      <c r="DA628" s="1">
        <v>1960.060666666667</v>
      </c>
      <c r="DB628" s="1">
        <v>40.008666666666663</v>
      </c>
      <c r="DC628" s="1">
        <v>0</v>
      </c>
      <c r="DD628" s="1">
        <v>1659809894.0999999</v>
      </c>
      <c r="DE628" s="1">
        <v>0</v>
      </c>
      <c r="DF628" s="1">
        <v>1659809405.0999999</v>
      </c>
      <c r="DG628" s="1" t="s">
        <v>1159</v>
      </c>
      <c r="DH628" s="1">
        <v>1659809402.5999999</v>
      </c>
      <c r="DI628" s="1">
        <v>1659809405.0999999</v>
      </c>
      <c r="DJ628" s="1">
        <v>17</v>
      </c>
      <c r="DK628" s="1">
        <v>-0.01</v>
      </c>
      <c r="DL628" s="1">
        <v>-1E-3</v>
      </c>
      <c r="DM628" s="1">
        <v>1.2789999999999999</v>
      </c>
      <c r="DN628" s="1">
        <v>1.7000000000000001E-2</v>
      </c>
      <c r="DO628" s="1">
        <v>400</v>
      </c>
      <c r="DP628" s="1">
        <v>24</v>
      </c>
      <c r="DQ628" s="1">
        <v>0.2</v>
      </c>
      <c r="DR628" s="1">
        <v>0.03</v>
      </c>
      <c r="DS628" s="1">
        <v>18.574882950997399</v>
      </c>
      <c r="DT628" s="1">
        <v>8.6426593459847254</v>
      </c>
      <c r="DU628" s="1">
        <v>0.66557383322834529</v>
      </c>
      <c r="DV628" s="1">
        <v>0</v>
      </c>
      <c r="DW628" s="1">
        <v>-61.803442500000003</v>
      </c>
      <c r="DX628" s="1">
        <v>-4.0279846153844963</v>
      </c>
      <c r="DY628" s="1">
        <v>0.56927147209723261</v>
      </c>
      <c r="DZ628" s="1">
        <v>0</v>
      </c>
      <c r="EA628" s="1">
        <v>3.4925085</v>
      </c>
      <c r="EB628" s="1">
        <v>0.1112354971857463</v>
      </c>
      <c r="EC628" s="1">
        <v>1.08233249396846E-2</v>
      </c>
      <c r="ED628" s="1">
        <v>1</v>
      </c>
      <c r="EE628" s="1">
        <v>1.9665951073855761</v>
      </c>
      <c r="EF628" s="1">
        <v>4.1491702759044943E-2</v>
      </c>
      <c r="EG628" s="1">
        <v>3.3812427000673049E-3</v>
      </c>
      <c r="EH628" s="1">
        <v>1</v>
      </c>
      <c r="EI628" s="1">
        <v>0.1492577871154406</v>
      </c>
      <c r="EJ628" s="1">
        <v>7.4369332427576089E-4</v>
      </c>
      <c r="EK628" s="1">
        <v>1.59327560927091E-4</v>
      </c>
      <c r="EL628" s="1">
        <v>1</v>
      </c>
      <c r="EM628" s="1">
        <v>3</v>
      </c>
      <c r="EN628" s="1">
        <v>6</v>
      </c>
      <c r="EO628" s="1" t="s">
        <v>1160</v>
      </c>
      <c r="EP628" s="1">
        <v>2.9403299999999999</v>
      </c>
      <c r="EQ628" s="1">
        <v>2.8010899999999999</v>
      </c>
      <c r="ER628" s="1">
        <v>0.16365099999999999</v>
      </c>
      <c r="ES628" s="1">
        <v>0.17022499999999999</v>
      </c>
      <c r="ET628" s="1">
        <v>0.116881</v>
      </c>
      <c r="EU628" s="1">
        <v>0.106202</v>
      </c>
      <c r="EV628" s="1">
        <v>17101.2</v>
      </c>
      <c r="EW628" s="1">
        <v>17789.099999999999</v>
      </c>
      <c r="EX628" s="1">
        <v>23794.1</v>
      </c>
      <c r="EY628" s="1">
        <v>24966.3</v>
      </c>
      <c r="EZ628" s="1">
        <v>33646.9</v>
      </c>
      <c r="FA628" s="1">
        <v>35644.800000000003</v>
      </c>
      <c r="FB628" s="1">
        <v>43400.9</v>
      </c>
      <c r="FC628" s="1">
        <v>46160.4</v>
      </c>
      <c r="FD628" s="1">
        <v>1.9369700000000001</v>
      </c>
      <c r="FE628" s="1">
        <v>1.774</v>
      </c>
      <c r="FF628" s="1">
        <v>9.2908699999999997E-2</v>
      </c>
      <c r="FG628" s="1">
        <v>0</v>
      </c>
      <c r="FH628" s="1">
        <v>30.142399999999999</v>
      </c>
      <c r="FI628" s="1">
        <v>999.9</v>
      </c>
      <c r="FJ628" s="1">
        <v>41.8</v>
      </c>
      <c r="FK628" s="1">
        <v>41.6</v>
      </c>
      <c r="FL628" s="1">
        <v>34.148699999999998</v>
      </c>
      <c r="FM628" s="1">
        <v>63.1843</v>
      </c>
      <c r="FN628" s="1">
        <v>25.769200000000001</v>
      </c>
      <c r="FO628" s="1">
        <v>1</v>
      </c>
      <c r="FP628" s="1">
        <v>0.60095299999999996</v>
      </c>
      <c r="FQ628" s="1">
        <v>2.9556100000000001</v>
      </c>
      <c r="FR628" s="1">
        <v>20.293199999999999</v>
      </c>
      <c r="FS628" s="1">
        <v>5.2105499999999996</v>
      </c>
      <c r="FT628" s="1">
        <v>11.908099999999999</v>
      </c>
      <c r="FU628" s="1">
        <v>5.0027999999999997</v>
      </c>
      <c r="FV628" s="1">
        <v>3.2904</v>
      </c>
      <c r="FW628" s="1">
        <v>9999</v>
      </c>
      <c r="FX628" s="1">
        <v>9999</v>
      </c>
      <c r="FY628" s="1">
        <v>9999</v>
      </c>
      <c r="FZ628" s="1">
        <v>999.9</v>
      </c>
      <c r="GA628" s="1">
        <v>1.85978</v>
      </c>
      <c r="GB628" s="1">
        <v>1.8548500000000001</v>
      </c>
      <c r="GC628" s="1">
        <v>1.85798</v>
      </c>
      <c r="GD628" s="1">
        <v>1.8564799999999999</v>
      </c>
      <c r="GE628" s="1">
        <v>1.8551599999999999</v>
      </c>
      <c r="GF628" s="1">
        <v>1.8547400000000001</v>
      </c>
      <c r="GG628" s="1">
        <v>1.85364</v>
      </c>
      <c r="GH628" s="1">
        <v>1.8565700000000001</v>
      </c>
      <c r="GI628" s="1">
        <v>0</v>
      </c>
      <c r="GJ628" s="1">
        <v>0</v>
      </c>
      <c r="GK628" s="1">
        <v>0</v>
      </c>
      <c r="GL628" s="1">
        <v>0</v>
      </c>
      <c r="GM628" s="1" t="s">
        <v>355</v>
      </c>
      <c r="GN628" s="1" t="s">
        <v>356</v>
      </c>
      <c r="GO628" s="1" t="s">
        <v>357</v>
      </c>
      <c r="GP628" s="1" t="s">
        <v>357</v>
      </c>
      <c r="GQ628" s="1" t="s">
        <v>357</v>
      </c>
      <c r="GR628" s="1" t="s">
        <v>357</v>
      </c>
      <c r="GS628" s="1">
        <v>0</v>
      </c>
      <c r="GT628" s="1">
        <v>100</v>
      </c>
      <c r="GU628" s="1">
        <v>100</v>
      </c>
      <c r="GV628" s="1">
        <v>2.1709999999999998</v>
      </c>
      <c r="GW628" s="1">
        <v>1.2800000000000001E-2</v>
      </c>
      <c r="GX628" s="1">
        <v>0.27761382284396391</v>
      </c>
      <c r="GY628" s="1">
        <v>3.0239061252787889E-3</v>
      </c>
      <c r="GZ628" s="1">
        <v>-1.398580452151984E-6</v>
      </c>
      <c r="HA628" s="1">
        <v>2.8030378366047371E-10</v>
      </c>
      <c r="HB628" s="1">
        <v>-7.1345895132161177E-2</v>
      </c>
      <c r="HC628" s="1">
        <v>1.0309082032153079E-2</v>
      </c>
      <c r="HD628" s="1">
        <v>-3.6321104004466529E-4</v>
      </c>
      <c r="HE628" s="1">
        <v>3.6129943689190391E-6</v>
      </c>
      <c r="HF628" s="1">
        <v>0</v>
      </c>
      <c r="HG628" s="1">
        <v>2134</v>
      </c>
      <c r="HH628" s="1">
        <v>3</v>
      </c>
      <c r="HI628" s="1">
        <v>46</v>
      </c>
      <c r="HJ628" s="1">
        <v>8.1999999999999993</v>
      </c>
      <c r="HK628" s="1">
        <v>8.1999999999999993</v>
      </c>
      <c r="HL628" s="1">
        <v>2.3156699999999999</v>
      </c>
      <c r="HM628" s="1">
        <v>2.34741</v>
      </c>
      <c r="HN628" s="1">
        <v>1.4978</v>
      </c>
      <c r="HO628" s="1">
        <v>2.3022499999999999</v>
      </c>
      <c r="HP628" s="1">
        <v>1.5478499999999999</v>
      </c>
      <c r="HQ628" s="1">
        <v>2.4450699999999999</v>
      </c>
      <c r="HR628" s="1">
        <v>43.535400000000003</v>
      </c>
      <c r="HS628" s="1">
        <v>15.322800000000001</v>
      </c>
      <c r="HT628" s="1">
        <v>18</v>
      </c>
      <c r="HU628" s="1">
        <v>502.94499999999999</v>
      </c>
      <c r="HV628" s="1">
        <v>461.041</v>
      </c>
      <c r="HW628" s="1">
        <v>26.4193</v>
      </c>
      <c r="HX628" s="1">
        <v>34.4255</v>
      </c>
      <c r="HY628" s="1">
        <v>30.0002</v>
      </c>
      <c r="HZ628" s="1">
        <v>34.327100000000002</v>
      </c>
      <c r="IA628" s="1">
        <v>34.429600000000001</v>
      </c>
      <c r="IB628" s="1">
        <v>46.359200000000001</v>
      </c>
      <c r="IC628" s="1">
        <v>28.347100000000001</v>
      </c>
      <c r="ID628" s="1">
        <v>0</v>
      </c>
      <c r="IE628" s="1">
        <v>26.382000000000001</v>
      </c>
      <c r="IF628" s="1">
        <v>1085.28</v>
      </c>
      <c r="IG628" s="1">
        <v>23.944900000000001</v>
      </c>
      <c r="IH628" s="1">
        <v>100.346</v>
      </c>
      <c r="II628" s="1">
        <v>100.035</v>
      </c>
      <c r="IJ628" s="1" t="s">
        <v>1161</v>
      </c>
    </row>
    <row r="629" spans="1:244" ht="15.75" customHeight="1" x14ac:dyDescent="0.3">
      <c r="A629" s="1">
        <v>613</v>
      </c>
      <c r="B629" s="1">
        <v>1659809895.5999999</v>
      </c>
      <c r="C629" s="1">
        <v>13754.099999904631</v>
      </c>
      <c r="D629" s="1" t="s">
        <v>1564</v>
      </c>
      <c r="E629" s="1" t="s">
        <v>1565</v>
      </c>
      <c r="F629" s="1">
        <v>1</v>
      </c>
      <c r="G629" s="1" t="s">
        <v>346</v>
      </c>
      <c r="H629" s="1" t="s">
        <v>347</v>
      </c>
      <c r="I629" s="1" t="s">
        <v>348</v>
      </c>
      <c r="J629" s="1" t="s">
        <v>349</v>
      </c>
      <c r="K629" s="1" t="s">
        <v>350</v>
      </c>
      <c r="L629" s="1" t="s">
        <v>1154</v>
      </c>
      <c r="M629" s="1" t="s">
        <v>351</v>
      </c>
      <c r="N629" s="1">
        <v>1659809887.5999999</v>
      </c>
      <c r="O629" s="1">
        <f t="shared" si="68"/>
        <v>3.0051208409395524E-3</v>
      </c>
      <c r="P629" s="1">
        <f t="shared" si="69"/>
        <v>3.0051208409395525</v>
      </c>
      <c r="Q629" s="1">
        <f t="shared" si="70"/>
        <v>19.75144423251658</v>
      </c>
      <c r="R629" s="1">
        <f t="shared" si="71"/>
        <v>957.11743749999994</v>
      </c>
      <c r="S629" s="1">
        <f t="shared" si="72"/>
        <v>713.1321923622005</v>
      </c>
      <c r="T629" s="1">
        <f t="shared" si="73"/>
        <v>70.521218714978545</v>
      </c>
      <c r="U629" s="1">
        <f t="shared" si="74"/>
        <v>94.648774615373796</v>
      </c>
      <c r="V629" s="1">
        <f t="shared" si="75"/>
        <v>0.14954767534888638</v>
      </c>
      <c r="W629" s="1">
        <f t="shared" si="76"/>
        <v>2.9079262183994508</v>
      </c>
      <c r="X629" s="1">
        <f t="shared" si="77"/>
        <v>0.14540267458538106</v>
      </c>
      <c r="Y629" s="1">
        <f t="shared" si="78"/>
        <v>9.1239514119302798E-2</v>
      </c>
      <c r="Z629" s="1">
        <f t="shared" si="79"/>
        <v>321.52504821362265</v>
      </c>
      <c r="AA629" s="1">
        <f t="shared" si="80"/>
        <v>32.131014447423553</v>
      </c>
      <c r="AB629" s="1">
        <f t="shared" si="81"/>
        <v>31.631193750000001</v>
      </c>
      <c r="AC629" s="1">
        <f t="shared" si="82"/>
        <v>4.676306166019077</v>
      </c>
      <c r="AD629" s="1">
        <f t="shared" si="83"/>
        <v>60.003475917675729</v>
      </c>
      <c r="AE629" s="1">
        <f t="shared" si="84"/>
        <v>2.7088181577238952</v>
      </c>
      <c r="AF629" s="1">
        <f t="shared" si="85"/>
        <v>4.5144353994431441</v>
      </c>
      <c r="AG629" s="1">
        <f t="shared" si="86"/>
        <v>1.9674880082951818</v>
      </c>
      <c r="AH629" s="1">
        <f t="shared" si="87"/>
        <v>-132.52582908543425</v>
      </c>
      <c r="AI629" s="1">
        <f t="shared" si="88"/>
        <v>-97.090932506216362</v>
      </c>
      <c r="AJ629" s="1">
        <f t="shared" si="89"/>
        <v>-7.5215096117539106</v>
      </c>
      <c r="AK629" s="1">
        <f t="shared" si="90"/>
        <v>84.386777010218125</v>
      </c>
      <c r="AL629" s="1">
        <f t="shared" si="91"/>
        <v>48.798055591606278</v>
      </c>
      <c r="AM629" s="1">
        <f t="shared" si="92"/>
        <v>2.9983338231074939</v>
      </c>
      <c r="AN629" s="1">
        <f t="shared" si="93"/>
        <v>19.75144423251658</v>
      </c>
      <c r="AO629" s="1">
        <v>1070.76798204631</v>
      </c>
      <c r="AP629" s="1">
        <v>1021.098303030303</v>
      </c>
      <c r="AQ629" s="1">
        <v>4.9528374817861431</v>
      </c>
      <c r="AR629" s="1">
        <v>65.640967639493695</v>
      </c>
      <c r="AS629" s="1">
        <f t="shared" si="94"/>
        <v>3.0051208409395525</v>
      </c>
      <c r="AT629" s="1">
        <v>23.894051751171759</v>
      </c>
      <c r="AU629" s="1">
        <v>27.400208791208801</v>
      </c>
      <c r="AV629" s="1">
        <v>3.4039475536543923E-5</v>
      </c>
      <c r="AW629" s="1">
        <v>85.652691204129724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51539.230152765776</v>
      </c>
      <c r="BC629" s="1">
        <f t="shared" si="98"/>
        <v>2000.05375</v>
      </c>
      <c r="BD629" s="1">
        <f t="shared" si="99"/>
        <v>1681.2453933749339</v>
      </c>
      <c r="BE629" s="1">
        <f t="shared" si="100"/>
        <v>0.84060010555963005</v>
      </c>
      <c r="BF629" s="1">
        <f t="shared" si="101"/>
        <v>0.16075820373008609</v>
      </c>
      <c r="BG629" s="1">
        <v>6</v>
      </c>
      <c r="BH629" s="1">
        <v>0.5</v>
      </c>
      <c r="BI629" s="1" t="s">
        <v>352</v>
      </c>
      <c r="BJ629" s="1">
        <v>2</v>
      </c>
      <c r="BK629" s="1" t="b">
        <v>1</v>
      </c>
      <c r="BL629" s="1">
        <v>1659809887.5999999</v>
      </c>
      <c r="BM629" s="1">
        <v>957.11743749999994</v>
      </c>
      <c r="BN629" s="1">
        <v>1019.102</v>
      </c>
      <c r="BO629" s="1">
        <v>27.392399999999999</v>
      </c>
      <c r="BP629" s="1">
        <v>23.893906250000001</v>
      </c>
      <c r="BQ629" s="1">
        <v>954.98368749999997</v>
      </c>
      <c r="BR629" s="1">
        <v>27.3796125</v>
      </c>
      <c r="BS629" s="1">
        <v>500.135625</v>
      </c>
      <c r="BT629" s="1">
        <v>98.789431250000007</v>
      </c>
      <c r="BU629" s="1">
        <v>9.9974487499999987E-2</v>
      </c>
      <c r="BV629" s="1">
        <v>31.011881249999998</v>
      </c>
      <c r="BW629" s="1">
        <v>31.631193750000001</v>
      </c>
      <c r="BX629" s="1">
        <v>999.9</v>
      </c>
      <c r="BY629" s="1">
        <v>0</v>
      </c>
      <c r="BZ629" s="1">
        <v>0</v>
      </c>
      <c r="CA629" s="1">
        <v>9998.2843749999993</v>
      </c>
      <c r="CB629" s="1">
        <v>0</v>
      </c>
      <c r="CC629" s="1">
        <v>1992.1975</v>
      </c>
      <c r="CD629" s="1">
        <v>-61.983906249999997</v>
      </c>
      <c r="CE629" s="1">
        <v>984.07324999999992</v>
      </c>
      <c r="CF629" s="1">
        <v>1044.0474999999999</v>
      </c>
      <c r="CG629" s="1">
        <v>3.4984856249999998</v>
      </c>
      <c r="CH629" s="1">
        <v>1019.102</v>
      </c>
      <c r="CI629" s="1">
        <v>23.893906250000001</v>
      </c>
      <c r="CJ629" s="1">
        <v>2.7060787500000001</v>
      </c>
      <c r="CK629" s="1">
        <v>2.3604656249999998</v>
      </c>
      <c r="CL629" s="1">
        <v>22.322075000000002</v>
      </c>
      <c r="CM629" s="1">
        <v>20.095087500000002</v>
      </c>
      <c r="CN629" s="1">
        <v>2000.05375</v>
      </c>
      <c r="CO629" s="1">
        <v>0.97999712499999991</v>
      </c>
      <c r="CP629" s="1">
        <v>2.0002912500000001E-2</v>
      </c>
      <c r="CQ629" s="1">
        <v>0</v>
      </c>
      <c r="CR629" s="1">
        <v>2.6288749999999999</v>
      </c>
      <c r="CS629" s="1">
        <v>0</v>
      </c>
      <c r="CT629" s="1">
        <v>20629.712500000001</v>
      </c>
      <c r="CU629" s="1">
        <v>17412.775000000001</v>
      </c>
      <c r="CV629" s="1">
        <v>43.811999999999998</v>
      </c>
      <c r="CW629" s="1">
        <v>45.054250000000003</v>
      </c>
      <c r="CX629" s="1">
        <v>43.875</v>
      </c>
      <c r="CY629" s="1">
        <v>43.300375000000003</v>
      </c>
      <c r="CZ629" s="1">
        <v>43.722437499999998</v>
      </c>
      <c r="DA629" s="1">
        <v>1960.0462500000001</v>
      </c>
      <c r="DB629" s="1">
        <v>40.008124999999993</v>
      </c>
      <c r="DC629" s="1">
        <v>0</v>
      </c>
      <c r="DD629" s="1">
        <v>1659809895.3</v>
      </c>
      <c r="DE629" s="1">
        <v>0</v>
      </c>
      <c r="DF629" s="1">
        <v>1659809405.0999999</v>
      </c>
      <c r="DG629" s="1" t="s">
        <v>1159</v>
      </c>
      <c r="DH629" s="1">
        <v>1659809402.5999999</v>
      </c>
      <c r="DI629" s="1">
        <v>1659809405.0999999</v>
      </c>
      <c r="DJ629" s="1">
        <v>17</v>
      </c>
      <c r="DK629" s="1">
        <v>-0.01</v>
      </c>
      <c r="DL629" s="1">
        <v>-1E-3</v>
      </c>
      <c r="DM629" s="1">
        <v>1.2789999999999999</v>
      </c>
      <c r="DN629" s="1">
        <v>1.7000000000000001E-2</v>
      </c>
      <c r="DO629" s="1">
        <v>400</v>
      </c>
      <c r="DP629" s="1">
        <v>24</v>
      </c>
      <c r="DQ629" s="1">
        <v>0.2</v>
      </c>
      <c r="DR629" s="1">
        <v>0.03</v>
      </c>
      <c r="DS629" s="1">
        <v>18.574882950997399</v>
      </c>
      <c r="DT629" s="1">
        <v>8.6426593459847254</v>
      </c>
      <c r="DU629" s="1">
        <v>0.66557383322834529</v>
      </c>
      <c r="DV629" s="1">
        <v>0</v>
      </c>
      <c r="DW629" s="1">
        <v>-61.803442500000003</v>
      </c>
      <c r="DX629" s="1">
        <v>-4.0279846153844963</v>
      </c>
      <c r="DY629" s="1">
        <v>0.56927147209723261</v>
      </c>
      <c r="DZ629" s="1">
        <v>0</v>
      </c>
      <c r="EA629" s="1">
        <v>3.4925085</v>
      </c>
      <c r="EB629" s="1">
        <v>0.1112354971857463</v>
      </c>
      <c r="EC629" s="1">
        <v>1.08233249396846E-2</v>
      </c>
      <c r="ED629" s="1">
        <v>1</v>
      </c>
      <c r="EE629" s="1">
        <v>1.9665951073855761</v>
      </c>
      <c r="EF629" s="1">
        <v>4.1491702759044943E-2</v>
      </c>
      <c r="EG629" s="1">
        <v>3.3812427000673049E-3</v>
      </c>
      <c r="EH629" s="1">
        <v>1</v>
      </c>
      <c r="EI629" s="1">
        <v>0.1492577871154406</v>
      </c>
      <c r="EJ629" s="1">
        <v>7.4369332427576089E-4</v>
      </c>
      <c r="EK629" s="1">
        <v>1.59327560927091E-4</v>
      </c>
      <c r="EL629" s="1">
        <v>1</v>
      </c>
      <c r="EM629" s="1">
        <v>3</v>
      </c>
      <c r="EN629" s="1">
        <v>6</v>
      </c>
      <c r="EO629" s="1" t="s">
        <v>1160</v>
      </c>
      <c r="EP629" s="1">
        <v>2.9404499999999998</v>
      </c>
      <c r="EQ629" s="1">
        <v>2.8010600000000001</v>
      </c>
      <c r="ER629" s="1">
        <v>0.164164</v>
      </c>
      <c r="ES629" s="1">
        <v>0.17074900000000001</v>
      </c>
      <c r="ET629" s="1">
        <v>0.116881</v>
      </c>
      <c r="EU629" s="1">
        <v>0.106199</v>
      </c>
      <c r="EV629" s="1">
        <v>17090.8</v>
      </c>
      <c r="EW629" s="1">
        <v>17777.8</v>
      </c>
      <c r="EX629" s="1">
        <v>23794.2</v>
      </c>
      <c r="EY629" s="1">
        <v>24966.3</v>
      </c>
      <c r="EZ629" s="1">
        <v>33647.1</v>
      </c>
      <c r="FA629" s="1">
        <v>35644.9</v>
      </c>
      <c r="FB629" s="1">
        <v>43401</v>
      </c>
      <c r="FC629" s="1">
        <v>46160.4</v>
      </c>
      <c r="FD629" s="1">
        <v>1.9370000000000001</v>
      </c>
      <c r="FE629" s="1">
        <v>1.7739499999999999</v>
      </c>
      <c r="FF629" s="1">
        <v>9.3020500000000006E-2</v>
      </c>
      <c r="FG629" s="1">
        <v>0</v>
      </c>
      <c r="FH629" s="1">
        <v>30.145</v>
      </c>
      <c r="FI629" s="1">
        <v>999.9</v>
      </c>
      <c r="FJ629" s="1">
        <v>41.8</v>
      </c>
      <c r="FK629" s="1">
        <v>41.6</v>
      </c>
      <c r="FL629" s="1">
        <v>34.152299999999997</v>
      </c>
      <c r="FM629" s="1">
        <v>63.534300000000002</v>
      </c>
      <c r="FN629" s="1">
        <v>25.717099999999999</v>
      </c>
      <c r="FO629" s="1">
        <v>1</v>
      </c>
      <c r="FP629" s="1">
        <v>0.60095299999999996</v>
      </c>
      <c r="FQ629" s="1">
        <v>2.9628800000000002</v>
      </c>
      <c r="FR629" s="1">
        <v>20.292999999999999</v>
      </c>
      <c r="FS629" s="1">
        <v>5.2105499999999996</v>
      </c>
      <c r="FT629" s="1">
        <v>11.908099999999999</v>
      </c>
      <c r="FU629" s="1">
        <v>5.0028499999999996</v>
      </c>
      <c r="FV629" s="1">
        <v>3.2904499999999999</v>
      </c>
      <c r="FW629" s="1">
        <v>9999</v>
      </c>
      <c r="FX629" s="1">
        <v>9999</v>
      </c>
      <c r="FY629" s="1">
        <v>9999</v>
      </c>
      <c r="FZ629" s="1">
        <v>999.9</v>
      </c>
      <c r="GA629" s="1">
        <v>1.8597999999999999</v>
      </c>
      <c r="GB629" s="1">
        <v>1.8548500000000001</v>
      </c>
      <c r="GC629" s="1">
        <v>1.8580000000000001</v>
      </c>
      <c r="GD629" s="1">
        <v>1.85649</v>
      </c>
      <c r="GE629" s="1">
        <v>1.8551599999999999</v>
      </c>
      <c r="GF629" s="1">
        <v>1.8547400000000001</v>
      </c>
      <c r="GG629" s="1">
        <v>1.85364</v>
      </c>
      <c r="GH629" s="1">
        <v>1.8565700000000001</v>
      </c>
      <c r="GI629" s="1">
        <v>0</v>
      </c>
      <c r="GJ629" s="1">
        <v>0</v>
      </c>
      <c r="GK629" s="1">
        <v>0</v>
      </c>
      <c r="GL629" s="1">
        <v>0</v>
      </c>
      <c r="GM629" s="1" t="s">
        <v>355</v>
      </c>
      <c r="GN629" s="1" t="s">
        <v>356</v>
      </c>
      <c r="GO629" s="1" t="s">
        <v>357</v>
      </c>
      <c r="GP629" s="1" t="s">
        <v>357</v>
      </c>
      <c r="GQ629" s="1" t="s">
        <v>357</v>
      </c>
      <c r="GR629" s="1" t="s">
        <v>357</v>
      </c>
      <c r="GS629" s="1">
        <v>0</v>
      </c>
      <c r="GT629" s="1">
        <v>100</v>
      </c>
      <c r="GU629" s="1">
        <v>100</v>
      </c>
      <c r="GV629" s="1">
        <v>2.1760000000000002</v>
      </c>
      <c r="GW629" s="1">
        <v>1.2800000000000001E-2</v>
      </c>
      <c r="GX629" s="1">
        <v>0.27761382284396391</v>
      </c>
      <c r="GY629" s="1">
        <v>3.0239061252787889E-3</v>
      </c>
      <c r="GZ629" s="1">
        <v>-1.398580452151984E-6</v>
      </c>
      <c r="HA629" s="1">
        <v>2.8030378366047371E-10</v>
      </c>
      <c r="HB629" s="1">
        <v>-7.1345895132161177E-2</v>
      </c>
      <c r="HC629" s="1">
        <v>1.0309082032153079E-2</v>
      </c>
      <c r="HD629" s="1">
        <v>-3.6321104004466529E-4</v>
      </c>
      <c r="HE629" s="1">
        <v>3.6129943689190391E-6</v>
      </c>
      <c r="HF629" s="1">
        <v>0</v>
      </c>
      <c r="HG629" s="1">
        <v>2134</v>
      </c>
      <c r="HH629" s="1">
        <v>3</v>
      </c>
      <c r="HI629" s="1">
        <v>46</v>
      </c>
      <c r="HJ629" s="1">
        <v>8.1999999999999993</v>
      </c>
      <c r="HK629" s="1">
        <v>8.1999999999999993</v>
      </c>
      <c r="HL629" s="1">
        <v>2.32178</v>
      </c>
      <c r="HM629" s="1">
        <v>2.34741</v>
      </c>
      <c r="HN629" s="1">
        <v>1.4978</v>
      </c>
      <c r="HO629" s="1">
        <v>2.3010299999999999</v>
      </c>
      <c r="HP629" s="1">
        <v>1.5478499999999999</v>
      </c>
      <c r="HQ629" s="1">
        <v>2.3278799999999999</v>
      </c>
      <c r="HR629" s="1">
        <v>43.535400000000003</v>
      </c>
      <c r="HS629" s="1">
        <v>15.3141</v>
      </c>
      <c r="HT629" s="1">
        <v>18</v>
      </c>
      <c r="HU629" s="1">
        <v>502.95100000000002</v>
      </c>
      <c r="HV629" s="1">
        <v>461.00099999999998</v>
      </c>
      <c r="HW629" s="1">
        <v>26.412199999999999</v>
      </c>
      <c r="HX629" s="1">
        <v>34.424399999999999</v>
      </c>
      <c r="HY629" s="1">
        <v>30.0002</v>
      </c>
      <c r="HZ629" s="1">
        <v>34.325899999999997</v>
      </c>
      <c r="IA629" s="1">
        <v>34.4285</v>
      </c>
      <c r="IB629" s="1">
        <v>46.473399999999998</v>
      </c>
      <c r="IC629" s="1">
        <v>28.347100000000001</v>
      </c>
      <c r="ID629" s="1">
        <v>0</v>
      </c>
      <c r="IE629" s="1">
        <v>26.382000000000001</v>
      </c>
      <c r="IF629" s="1">
        <v>1095.31</v>
      </c>
      <c r="IG629" s="1">
        <v>23.946400000000001</v>
      </c>
      <c r="IH629" s="1">
        <v>100.346</v>
      </c>
      <c r="II629" s="1">
        <v>100.035</v>
      </c>
      <c r="IJ629" s="1" t="s">
        <v>1161</v>
      </c>
    </row>
    <row r="630" spans="1:244" ht="15.75" customHeight="1" x14ac:dyDescent="0.3">
      <c r="A630" s="1">
        <v>614</v>
      </c>
      <c r="B630" s="1">
        <v>1659809896.5999999</v>
      </c>
      <c r="C630" s="1">
        <v>13755.099999904631</v>
      </c>
      <c r="D630" s="1" t="s">
        <v>1566</v>
      </c>
      <c r="E630" s="1" t="s">
        <v>1567</v>
      </c>
      <c r="F630" s="1">
        <v>1</v>
      </c>
      <c r="G630" s="1" t="s">
        <v>346</v>
      </c>
      <c r="H630" s="1" t="s">
        <v>347</v>
      </c>
      <c r="I630" s="1" t="s">
        <v>348</v>
      </c>
      <c r="J630" s="1" t="s">
        <v>349</v>
      </c>
      <c r="K630" s="1" t="s">
        <v>350</v>
      </c>
      <c r="L630" s="1" t="s">
        <v>1154</v>
      </c>
      <c r="M630" s="1" t="s">
        <v>351</v>
      </c>
      <c r="N630" s="1">
        <v>1659809889.099999</v>
      </c>
      <c r="O630" s="1">
        <f t="shared" si="68"/>
        <v>3.0056942808498769E-3</v>
      </c>
      <c r="P630" s="1">
        <f t="shared" si="69"/>
        <v>3.0056942808498768</v>
      </c>
      <c r="Q630" s="1">
        <f t="shared" si="70"/>
        <v>19.79679533498949</v>
      </c>
      <c r="R630" s="1">
        <f t="shared" si="71"/>
        <v>964.34126666666668</v>
      </c>
      <c r="S630" s="1">
        <f t="shared" si="72"/>
        <v>719.55597230252579</v>
      </c>
      <c r="T630" s="1">
        <f t="shared" si="73"/>
        <v>71.1563443801533</v>
      </c>
      <c r="U630" s="1">
        <f t="shared" si="74"/>
        <v>95.36297649139216</v>
      </c>
      <c r="V630" s="1">
        <f t="shared" si="75"/>
        <v>0.14950183249430132</v>
      </c>
      <c r="W630" s="1">
        <f t="shared" si="76"/>
        <v>2.9080779534925769</v>
      </c>
      <c r="X630" s="1">
        <f t="shared" si="77"/>
        <v>0.14535954438160995</v>
      </c>
      <c r="Y630" s="1">
        <f t="shared" si="78"/>
        <v>9.1212323613401591E-2</v>
      </c>
      <c r="Z630" s="1">
        <f t="shared" si="79"/>
        <v>321.52302062787481</v>
      </c>
      <c r="AA630" s="1">
        <f t="shared" si="80"/>
        <v>32.135213750898281</v>
      </c>
      <c r="AB630" s="1">
        <f t="shared" si="81"/>
        <v>31.635593333333329</v>
      </c>
      <c r="AC630" s="1">
        <f t="shared" si="82"/>
        <v>4.6774739347644152</v>
      </c>
      <c r="AD630" s="1">
        <f t="shared" si="83"/>
        <v>59.99337206016444</v>
      </c>
      <c r="AE630" s="1">
        <f t="shared" si="84"/>
        <v>2.7090444028023102</v>
      </c>
      <c r="AF630" s="1">
        <f t="shared" si="85"/>
        <v>4.5155728204201306</v>
      </c>
      <c r="AG630" s="1">
        <f t="shared" si="86"/>
        <v>1.968429531962105</v>
      </c>
      <c r="AH630" s="1">
        <f t="shared" si="87"/>
        <v>-132.55111778547956</v>
      </c>
      <c r="AI630" s="1">
        <f t="shared" si="88"/>
        <v>-97.09299373875713</v>
      </c>
      <c r="AJ630" s="1">
        <f t="shared" si="89"/>
        <v>-7.5216037542351266</v>
      </c>
      <c r="AK630" s="1">
        <f t="shared" si="90"/>
        <v>84.357305349403006</v>
      </c>
      <c r="AL630" s="1">
        <f t="shared" si="91"/>
        <v>48.915513692379967</v>
      </c>
      <c r="AM630" s="1">
        <f t="shared" si="92"/>
        <v>3.0004108833783563</v>
      </c>
      <c r="AN630" s="1">
        <f t="shared" si="93"/>
        <v>19.79679533498949</v>
      </c>
      <c r="AO630" s="1">
        <v>1075.9685593567449</v>
      </c>
      <c r="AP630" s="1">
        <v>1026.1153939393939</v>
      </c>
      <c r="AQ630" s="1">
        <v>4.9778943620999119</v>
      </c>
      <c r="AR630" s="1">
        <v>65.640967639493695</v>
      </c>
      <c r="AS630" s="1">
        <f t="shared" si="94"/>
        <v>3.0056942808498768</v>
      </c>
      <c r="AT630" s="1">
        <v>23.893283288230631</v>
      </c>
      <c r="AU630" s="1">
        <v>27.40018131868133</v>
      </c>
      <c r="AV630" s="1">
        <v>1.9980357595131381E-5</v>
      </c>
      <c r="AW630" s="1">
        <v>85.652691204129724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51542.771315315054</v>
      </c>
      <c r="BC630" s="1">
        <f t="shared" si="98"/>
        <v>2000.041333333334</v>
      </c>
      <c r="BD630" s="1">
        <f t="shared" si="99"/>
        <v>1681.2349395999356</v>
      </c>
      <c r="BE630" s="1">
        <f t="shared" si="100"/>
        <v>0.8406000973979546</v>
      </c>
      <c r="BF630" s="1">
        <f t="shared" si="101"/>
        <v>0.16075818797805247</v>
      </c>
      <c r="BG630" s="1">
        <v>6</v>
      </c>
      <c r="BH630" s="1">
        <v>0.5</v>
      </c>
      <c r="BI630" s="1" t="s">
        <v>352</v>
      </c>
      <c r="BJ630" s="1">
        <v>2</v>
      </c>
      <c r="BK630" s="1" t="b">
        <v>1</v>
      </c>
      <c r="BL630" s="1">
        <v>1659809889.099999</v>
      </c>
      <c r="BM630" s="1">
        <v>964.34126666666668</v>
      </c>
      <c r="BN630" s="1">
        <v>1026.494733333333</v>
      </c>
      <c r="BO630" s="1">
        <v>27.394733333333331</v>
      </c>
      <c r="BP630" s="1">
        <v>23.893846666666668</v>
      </c>
      <c r="BQ630" s="1">
        <v>962.19940000000008</v>
      </c>
      <c r="BR630" s="1">
        <v>27.381946666666671</v>
      </c>
      <c r="BS630" s="1">
        <v>500.13880000000012</v>
      </c>
      <c r="BT630" s="1">
        <v>98.789293333333333</v>
      </c>
      <c r="BU630" s="1">
        <v>9.9948253333333334E-2</v>
      </c>
      <c r="BV630" s="1">
        <v>31.016300000000001</v>
      </c>
      <c r="BW630" s="1">
        <v>31.635593333333329</v>
      </c>
      <c r="BX630" s="1">
        <v>999.89999999999986</v>
      </c>
      <c r="BY630" s="1">
        <v>0</v>
      </c>
      <c r="BZ630" s="1">
        <v>0</v>
      </c>
      <c r="CA630" s="1">
        <v>9999.1666666666661</v>
      </c>
      <c r="CB630" s="1">
        <v>0</v>
      </c>
      <c r="CC630" s="1">
        <v>1992.605333333333</v>
      </c>
      <c r="CD630" s="1">
        <v>-62.15278</v>
      </c>
      <c r="CE630" s="1">
        <v>991.50306666666654</v>
      </c>
      <c r="CF630" s="1">
        <v>1051.621333333333</v>
      </c>
      <c r="CG630" s="1">
        <v>3.5008866666666671</v>
      </c>
      <c r="CH630" s="1">
        <v>1026.494733333333</v>
      </c>
      <c r="CI630" s="1">
        <v>23.893846666666668</v>
      </c>
      <c r="CJ630" s="1">
        <v>2.7063066666666669</v>
      </c>
      <c r="CK630" s="1">
        <v>2.3604560000000001</v>
      </c>
      <c r="CL630" s="1">
        <v>22.32345333333334</v>
      </c>
      <c r="CM630" s="1">
        <v>20.095026666666669</v>
      </c>
      <c r="CN630" s="1">
        <v>2000.041333333334</v>
      </c>
      <c r="CO630" s="1">
        <v>0.97999719999999979</v>
      </c>
      <c r="CP630" s="1">
        <v>2.0002840000000001E-2</v>
      </c>
      <c r="CQ630" s="1">
        <v>0</v>
      </c>
      <c r="CR630" s="1">
        <v>2.7242000000000002</v>
      </c>
      <c r="CS630" s="1">
        <v>0</v>
      </c>
      <c r="CT630" s="1">
        <v>20612.53333333334</v>
      </c>
      <c r="CU630" s="1">
        <v>17412.66</v>
      </c>
      <c r="CV630" s="1">
        <v>43.811999999999998</v>
      </c>
      <c r="CW630" s="1">
        <v>45.057866666666669</v>
      </c>
      <c r="CX630" s="1">
        <v>43.875</v>
      </c>
      <c r="CY630" s="1">
        <v>43.299600000000012</v>
      </c>
      <c r="CZ630" s="1">
        <v>43.720599999999997</v>
      </c>
      <c r="DA630" s="1">
        <v>1960.0346666666669</v>
      </c>
      <c r="DB630" s="1">
        <v>40.007333333333328</v>
      </c>
      <c r="DC630" s="1">
        <v>0</v>
      </c>
      <c r="DD630" s="1">
        <v>1659809895.9000001</v>
      </c>
      <c r="DE630" s="1">
        <v>0</v>
      </c>
      <c r="DF630" s="1">
        <v>1659809405.0999999</v>
      </c>
      <c r="DG630" s="1" t="s">
        <v>1159</v>
      </c>
      <c r="DH630" s="1">
        <v>1659809402.5999999</v>
      </c>
      <c r="DI630" s="1">
        <v>1659809405.0999999</v>
      </c>
      <c r="DJ630" s="1">
        <v>17</v>
      </c>
      <c r="DK630" s="1">
        <v>-0.01</v>
      </c>
      <c r="DL630" s="1">
        <v>-1E-3</v>
      </c>
      <c r="DM630" s="1">
        <v>1.2789999999999999</v>
      </c>
      <c r="DN630" s="1">
        <v>1.7000000000000001E-2</v>
      </c>
      <c r="DO630" s="1">
        <v>400</v>
      </c>
      <c r="DP630" s="1">
        <v>24</v>
      </c>
      <c r="DQ630" s="1">
        <v>0.2</v>
      </c>
      <c r="DR630" s="1">
        <v>0.03</v>
      </c>
      <c r="DS630" s="1">
        <v>18.817127197642971</v>
      </c>
      <c r="DT630" s="1">
        <v>8.4582133827306265</v>
      </c>
      <c r="DU630" s="1">
        <v>0.63242538146144556</v>
      </c>
      <c r="DV630" s="1">
        <v>0</v>
      </c>
      <c r="DW630" s="1">
        <v>-61.931280487804877</v>
      </c>
      <c r="DX630" s="1">
        <v>-5.6156508710802848</v>
      </c>
      <c r="DY630" s="1">
        <v>0.70873758128906206</v>
      </c>
      <c r="DZ630" s="1">
        <v>0</v>
      </c>
      <c r="EA630" s="1">
        <v>3.494552682926829</v>
      </c>
      <c r="EB630" s="1">
        <v>0.105098257839721</v>
      </c>
      <c r="EC630" s="1">
        <v>1.053191665423053E-2</v>
      </c>
      <c r="ED630" s="1">
        <v>1</v>
      </c>
      <c r="EE630" s="1">
        <v>1.967514299712767</v>
      </c>
      <c r="EF630" s="1">
        <v>4.8790325017736051E-2</v>
      </c>
      <c r="EG630" s="1">
        <v>3.657876226462698E-3</v>
      </c>
      <c r="EH630" s="1">
        <v>1</v>
      </c>
      <c r="EI630" s="1">
        <v>0.14928221411955661</v>
      </c>
      <c r="EJ630" s="1">
        <v>-4.251315980964467E-4</v>
      </c>
      <c r="EK630" s="1">
        <v>1.3093241421177661E-4</v>
      </c>
      <c r="EL630" s="1">
        <v>1</v>
      </c>
      <c r="EM630" s="1">
        <v>3</v>
      </c>
      <c r="EN630" s="1">
        <v>6</v>
      </c>
      <c r="EO630" s="1" t="s">
        <v>1160</v>
      </c>
      <c r="EP630" s="1">
        <v>2.9403899999999998</v>
      </c>
      <c r="EQ630" s="1">
        <v>2.8009900000000001</v>
      </c>
      <c r="ER630" s="1">
        <v>0.164682</v>
      </c>
      <c r="ES630" s="1">
        <v>0.17126</v>
      </c>
      <c r="ET630" s="1">
        <v>0.116879</v>
      </c>
      <c r="EU630" s="1">
        <v>0.10620599999999999</v>
      </c>
      <c r="EV630" s="1">
        <v>17080.3</v>
      </c>
      <c r="EW630" s="1">
        <v>17766.900000000001</v>
      </c>
      <c r="EX630" s="1">
        <v>23794.3</v>
      </c>
      <c r="EY630" s="1">
        <v>24966.3</v>
      </c>
      <c r="EZ630" s="1">
        <v>33647.300000000003</v>
      </c>
      <c r="FA630" s="1">
        <v>35644.9</v>
      </c>
      <c r="FB630" s="1">
        <v>43401.2</v>
      </c>
      <c r="FC630" s="1">
        <v>46160.7</v>
      </c>
      <c r="FD630" s="1">
        <v>1.93692</v>
      </c>
      <c r="FE630" s="1">
        <v>1.7741499999999999</v>
      </c>
      <c r="FF630" s="1">
        <v>9.3393000000000004E-2</v>
      </c>
      <c r="FG630" s="1">
        <v>0</v>
      </c>
      <c r="FH630" s="1">
        <v>30.149000000000001</v>
      </c>
      <c r="FI630" s="1">
        <v>999.9</v>
      </c>
      <c r="FJ630" s="1">
        <v>41.8</v>
      </c>
      <c r="FK630" s="1">
        <v>41.6</v>
      </c>
      <c r="FL630" s="1">
        <v>34.153100000000002</v>
      </c>
      <c r="FM630" s="1">
        <v>63.644300000000001</v>
      </c>
      <c r="FN630" s="1">
        <v>26.642600000000002</v>
      </c>
      <c r="FO630" s="1">
        <v>1</v>
      </c>
      <c r="FP630" s="1">
        <v>0.600854</v>
      </c>
      <c r="FQ630" s="1">
        <v>2.9718200000000001</v>
      </c>
      <c r="FR630" s="1">
        <v>20.292899999999999</v>
      </c>
      <c r="FS630" s="1">
        <v>5.2100999999999997</v>
      </c>
      <c r="FT630" s="1">
        <v>11.908099999999999</v>
      </c>
      <c r="FU630" s="1">
        <v>5.0027499999999998</v>
      </c>
      <c r="FV630" s="1">
        <v>3.2904300000000002</v>
      </c>
      <c r="FW630" s="1">
        <v>9999</v>
      </c>
      <c r="FX630" s="1">
        <v>9999</v>
      </c>
      <c r="FY630" s="1">
        <v>9999</v>
      </c>
      <c r="FZ630" s="1">
        <v>999.9</v>
      </c>
      <c r="GA630" s="1">
        <v>1.8597999999999999</v>
      </c>
      <c r="GB630" s="1">
        <v>1.8548500000000001</v>
      </c>
      <c r="GC630" s="1">
        <v>1.85802</v>
      </c>
      <c r="GD630" s="1">
        <v>1.8565</v>
      </c>
      <c r="GE630" s="1">
        <v>1.85517</v>
      </c>
      <c r="GF630" s="1">
        <v>1.8547400000000001</v>
      </c>
      <c r="GG630" s="1">
        <v>1.85364</v>
      </c>
      <c r="GH630" s="1">
        <v>1.8565799999999999</v>
      </c>
      <c r="GI630" s="1">
        <v>0</v>
      </c>
      <c r="GJ630" s="1">
        <v>0</v>
      </c>
      <c r="GK630" s="1">
        <v>0</v>
      </c>
      <c r="GL630" s="1">
        <v>0</v>
      </c>
      <c r="GM630" s="1" t="s">
        <v>355</v>
      </c>
      <c r="GN630" s="1" t="s">
        <v>356</v>
      </c>
      <c r="GO630" s="1" t="s">
        <v>357</v>
      </c>
      <c r="GP630" s="1" t="s">
        <v>357</v>
      </c>
      <c r="GQ630" s="1" t="s">
        <v>357</v>
      </c>
      <c r="GR630" s="1" t="s">
        <v>357</v>
      </c>
      <c r="GS630" s="1">
        <v>0</v>
      </c>
      <c r="GT630" s="1">
        <v>100</v>
      </c>
      <c r="GU630" s="1">
        <v>100</v>
      </c>
      <c r="GV630" s="1">
        <v>2.1819999999999999</v>
      </c>
      <c r="GW630" s="1">
        <v>1.2800000000000001E-2</v>
      </c>
      <c r="GX630" s="1">
        <v>0.27761382284396391</v>
      </c>
      <c r="GY630" s="1">
        <v>3.0239061252787889E-3</v>
      </c>
      <c r="GZ630" s="1">
        <v>-1.398580452151984E-6</v>
      </c>
      <c r="HA630" s="1">
        <v>2.8030378366047371E-10</v>
      </c>
      <c r="HB630" s="1">
        <v>-7.1345895132161177E-2</v>
      </c>
      <c r="HC630" s="1">
        <v>1.0309082032153079E-2</v>
      </c>
      <c r="HD630" s="1">
        <v>-3.6321104004466529E-4</v>
      </c>
      <c r="HE630" s="1">
        <v>3.6129943689190391E-6</v>
      </c>
      <c r="HF630" s="1">
        <v>0</v>
      </c>
      <c r="HG630" s="1">
        <v>2134</v>
      </c>
      <c r="HH630" s="1">
        <v>3</v>
      </c>
      <c r="HI630" s="1">
        <v>46</v>
      </c>
      <c r="HJ630" s="1">
        <v>8.1999999999999993</v>
      </c>
      <c r="HK630" s="1">
        <v>8.1999999999999993</v>
      </c>
      <c r="HL630" s="1">
        <v>2.3327599999999999</v>
      </c>
      <c r="HM630" s="1">
        <v>2.34131</v>
      </c>
      <c r="HN630" s="1">
        <v>1.4978</v>
      </c>
      <c r="HO630" s="1">
        <v>2.3022499999999999</v>
      </c>
      <c r="HP630" s="1">
        <v>1.5478499999999999</v>
      </c>
      <c r="HQ630" s="1">
        <v>2.35229</v>
      </c>
      <c r="HR630" s="1">
        <v>43.535400000000003</v>
      </c>
      <c r="HS630" s="1">
        <v>15.2966</v>
      </c>
      <c r="HT630" s="1">
        <v>18</v>
      </c>
      <c r="HU630" s="1">
        <v>502.892</v>
      </c>
      <c r="HV630" s="1">
        <v>461.12099999999998</v>
      </c>
      <c r="HW630" s="1">
        <v>26.403500000000001</v>
      </c>
      <c r="HX630" s="1">
        <v>34.423200000000001</v>
      </c>
      <c r="HY630" s="1">
        <v>30.0001</v>
      </c>
      <c r="HZ630" s="1">
        <v>34.323999999999998</v>
      </c>
      <c r="IA630" s="1">
        <v>34.427300000000002</v>
      </c>
      <c r="IB630" s="1">
        <v>46.711399999999998</v>
      </c>
      <c r="IC630" s="1">
        <v>28.347100000000001</v>
      </c>
      <c r="ID630" s="1">
        <v>0</v>
      </c>
      <c r="IE630" s="1">
        <v>26.382000000000001</v>
      </c>
      <c r="IF630" s="1">
        <v>1095.31</v>
      </c>
      <c r="IG630" s="1">
        <v>23.946400000000001</v>
      </c>
      <c r="IH630" s="1">
        <v>100.34699999999999</v>
      </c>
      <c r="II630" s="1">
        <v>100.035</v>
      </c>
      <c r="IJ630" s="1" t="s">
        <v>1161</v>
      </c>
    </row>
    <row r="631" spans="1:244" ht="15.75" customHeight="1" x14ac:dyDescent="0.3">
      <c r="A631" s="1">
        <v>615</v>
      </c>
      <c r="B631" s="1">
        <v>1659809897.5999999</v>
      </c>
      <c r="C631" s="1">
        <v>13756.099999904631</v>
      </c>
      <c r="D631" s="1" t="s">
        <v>1568</v>
      </c>
      <c r="E631" s="1" t="s">
        <v>1569</v>
      </c>
      <c r="F631" s="1">
        <v>1</v>
      </c>
      <c r="G631" s="1" t="s">
        <v>346</v>
      </c>
      <c r="H631" s="1" t="s">
        <v>347</v>
      </c>
      <c r="I631" s="1" t="s">
        <v>348</v>
      </c>
      <c r="J631" s="1" t="s">
        <v>349</v>
      </c>
      <c r="K631" s="1" t="s">
        <v>350</v>
      </c>
      <c r="L631" s="1" t="s">
        <v>1154</v>
      </c>
      <c r="M631" s="1" t="s">
        <v>351</v>
      </c>
      <c r="N631" s="1">
        <v>1659809889.5999999</v>
      </c>
      <c r="O631" s="1">
        <f t="shared" si="68"/>
        <v>3.0059118590310399E-3</v>
      </c>
      <c r="P631" s="1">
        <f t="shared" si="69"/>
        <v>3.0059118590310399</v>
      </c>
      <c r="Q631" s="1">
        <f t="shared" si="70"/>
        <v>19.895895875924882</v>
      </c>
      <c r="R631" s="1">
        <f t="shared" si="71"/>
        <v>966.74806249999995</v>
      </c>
      <c r="S631" s="1">
        <f t="shared" si="72"/>
        <v>720.76193647063576</v>
      </c>
      <c r="T631" s="1">
        <f t="shared" si="73"/>
        <v>71.275560481107703</v>
      </c>
      <c r="U631" s="1">
        <f t="shared" si="74"/>
        <v>95.600928006996241</v>
      </c>
      <c r="V631" s="1">
        <f t="shared" si="75"/>
        <v>0.14946889125624127</v>
      </c>
      <c r="W631" s="1">
        <f t="shared" si="76"/>
        <v>2.9081276772076654</v>
      </c>
      <c r="X631" s="1">
        <f t="shared" si="77"/>
        <v>0.14532846983003592</v>
      </c>
      <c r="Y631" s="1">
        <f t="shared" si="78"/>
        <v>9.1192740814645484E-2</v>
      </c>
      <c r="Z631" s="1">
        <f t="shared" si="79"/>
        <v>321.5242140261322</v>
      </c>
      <c r="AA631" s="1">
        <f t="shared" si="80"/>
        <v>32.136807428391343</v>
      </c>
      <c r="AB631" s="1">
        <f t="shared" si="81"/>
        <v>31.637806250000001</v>
      </c>
      <c r="AC631" s="1">
        <f t="shared" si="82"/>
        <v>4.6780613988395805</v>
      </c>
      <c r="AD631" s="1">
        <f t="shared" si="83"/>
        <v>59.988386328844676</v>
      </c>
      <c r="AE631" s="1">
        <f t="shared" si="84"/>
        <v>2.7090760218776881</v>
      </c>
      <c r="AF631" s="1">
        <f t="shared" si="85"/>
        <v>4.5160008256049089</v>
      </c>
      <c r="AG631" s="1">
        <f t="shared" si="86"/>
        <v>1.9689853769618924</v>
      </c>
      <c r="AH631" s="1">
        <f t="shared" si="87"/>
        <v>-132.56071298326887</v>
      </c>
      <c r="AI631" s="1">
        <f t="shared" si="88"/>
        <v>-97.180949846323486</v>
      </c>
      <c r="AJ631" s="1">
        <f t="shared" si="89"/>
        <v>-7.5284326363873406</v>
      </c>
      <c r="AK631" s="1">
        <f t="shared" si="90"/>
        <v>84.25411856015252</v>
      </c>
      <c r="AL631" s="1">
        <f t="shared" si="91"/>
        <v>48.995447740884146</v>
      </c>
      <c r="AM631" s="1">
        <f t="shared" si="92"/>
        <v>3.0007075842247346</v>
      </c>
      <c r="AN631" s="1">
        <f t="shared" si="93"/>
        <v>19.895895875924882</v>
      </c>
      <c r="AO631" s="1">
        <v>1081.1893929720241</v>
      </c>
      <c r="AP631" s="1">
        <v>1031.1255151515149</v>
      </c>
      <c r="AQ631" s="1">
        <v>4.9952847499255473</v>
      </c>
      <c r="AR631" s="1">
        <v>65.640967639493695</v>
      </c>
      <c r="AS631" s="1">
        <f t="shared" si="94"/>
        <v>3.0059118590310399</v>
      </c>
      <c r="AT631" s="1">
        <v>23.892840702258571</v>
      </c>
      <c r="AU631" s="1">
        <v>27.399850549450569</v>
      </c>
      <c r="AV631" s="1">
        <v>4.039611074698819E-5</v>
      </c>
      <c r="AW631" s="1">
        <v>85.652691204129724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51543.895308839492</v>
      </c>
      <c r="BC631" s="1">
        <f t="shared" si="98"/>
        <v>2000.0487499999999</v>
      </c>
      <c r="BD631" s="1">
        <f t="shared" si="99"/>
        <v>1681.2411746249388</v>
      </c>
      <c r="BE631" s="1">
        <f t="shared" si="100"/>
        <v>0.84060009768508837</v>
      </c>
      <c r="BF631" s="1">
        <f t="shared" si="101"/>
        <v>0.16075818853222062</v>
      </c>
      <c r="BG631" s="1">
        <v>6</v>
      </c>
      <c r="BH631" s="1">
        <v>0.5</v>
      </c>
      <c r="BI631" s="1" t="s">
        <v>352</v>
      </c>
      <c r="BJ631" s="1">
        <v>2</v>
      </c>
      <c r="BK631" s="1" t="b">
        <v>1</v>
      </c>
      <c r="BL631" s="1">
        <v>1659809889.5999999</v>
      </c>
      <c r="BM631" s="1">
        <v>966.74806249999995</v>
      </c>
      <c r="BN631" s="1">
        <v>1029.0063124999999</v>
      </c>
      <c r="BO631" s="1">
        <v>27.39506875</v>
      </c>
      <c r="BP631" s="1">
        <v>23.893843749999998</v>
      </c>
      <c r="BQ631" s="1">
        <v>964.60318749999999</v>
      </c>
      <c r="BR631" s="1">
        <v>27.382281249999998</v>
      </c>
      <c r="BS631" s="1">
        <v>500.13974999999999</v>
      </c>
      <c r="BT631" s="1">
        <v>98.789243749999997</v>
      </c>
      <c r="BU631" s="1">
        <v>9.9941256249999999E-2</v>
      </c>
      <c r="BV631" s="1">
        <v>31.017962499999999</v>
      </c>
      <c r="BW631" s="1">
        <v>31.637806250000001</v>
      </c>
      <c r="BX631" s="1">
        <v>999.9</v>
      </c>
      <c r="BY631" s="1">
        <v>0</v>
      </c>
      <c r="BZ631" s="1">
        <v>0</v>
      </c>
      <c r="CA631" s="1">
        <v>9999.4562499999993</v>
      </c>
      <c r="CB631" s="1">
        <v>0</v>
      </c>
      <c r="CC631" s="1">
        <v>1992.7049999999999</v>
      </c>
      <c r="CD631" s="1">
        <v>-62.257837500000001</v>
      </c>
      <c r="CE631" s="1">
        <v>993.97787500000004</v>
      </c>
      <c r="CF631" s="1">
        <v>1054.194375</v>
      </c>
      <c r="CG631" s="1">
        <v>3.5012224999999999</v>
      </c>
      <c r="CH631" s="1">
        <v>1029.0063124999999</v>
      </c>
      <c r="CI631" s="1">
        <v>23.893843749999998</v>
      </c>
      <c r="CJ631" s="1">
        <v>2.7063381249999998</v>
      </c>
      <c r="CK631" s="1">
        <v>2.3604543750000002</v>
      </c>
      <c r="CL631" s="1">
        <v>22.323643749999999</v>
      </c>
      <c r="CM631" s="1">
        <v>20.095012499999999</v>
      </c>
      <c r="CN631" s="1">
        <v>2000.0487499999999</v>
      </c>
      <c r="CO631" s="1">
        <v>0.97999712499999991</v>
      </c>
      <c r="CP631" s="1">
        <v>2.0002912500000001E-2</v>
      </c>
      <c r="CQ631" s="1">
        <v>0</v>
      </c>
      <c r="CR631" s="1">
        <v>2.6815000000000002</v>
      </c>
      <c r="CS631" s="1">
        <v>0</v>
      </c>
      <c r="CT631" s="1">
        <v>20608.637500000001</v>
      </c>
      <c r="CU631" s="1">
        <v>17412.724999999999</v>
      </c>
      <c r="CV631" s="1">
        <v>43.811999999999998</v>
      </c>
      <c r="CW631" s="1">
        <v>45.058124999999997</v>
      </c>
      <c r="CX631" s="1">
        <v>43.875</v>
      </c>
      <c r="CY631" s="1">
        <v>43.300375000000003</v>
      </c>
      <c r="CZ631" s="1">
        <v>43.722437499999998</v>
      </c>
      <c r="DA631" s="1">
        <v>1960.0418749999999</v>
      </c>
      <c r="DB631" s="1">
        <v>40.007499999999993</v>
      </c>
      <c r="DC631" s="1">
        <v>0</v>
      </c>
      <c r="DD631" s="1">
        <v>1659809897.0999999</v>
      </c>
      <c r="DE631" s="1">
        <v>0</v>
      </c>
      <c r="DF631" s="1">
        <v>1659809405.0999999</v>
      </c>
      <c r="DG631" s="1" t="s">
        <v>1159</v>
      </c>
      <c r="DH631" s="1">
        <v>1659809402.5999999</v>
      </c>
      <c r="DI631" s="1">
        <v>1659809405.0999999</v>
      </c>
      <c r="DJ631" s="1">
        <v>17</v>
      </c>
      <c r="DK631" s="1">
        <v>-0.01</v>
      </c>
      <c r="DL631" s="1">
        <v>-1E-3</v>
      </c>
      <c r="DM631" s="1">
        <v>1.2789999999999999</v>
      </c>
      <c r="DN631" s="1">
        <v>1.7000000000000001E-2</v>
      </c>
      <c r="DO631" s="1">
        <v>400</v>
      </c>
      <c r="DP631" s="1">
        <v>24</v>
      </c>
      <c r="DQ631" s="1">
        <v>0.2</v>
      </c>
      <c r="DR631" s="1">
        <v>0.03</v>
      </c>
      <c r="DS631" s="1">
        <v>18.985388151947131</v>
      </c>
      <c r="DT631" s="1">
        <v>7.8180220671332208</v>
      </c>
      <c r="DU631" s="1">
        <v>0.60510898171712113</v>
      </c>
      <c r="DV631" s="1">
        <v>0</v>
      </c>
      <c r="DW631" s="1">
        <v>-62.107050000000001</v>
      </c>
      <c r="DX631" s="1">
        <v>-7.5144337711067939</v>
      </c>
      <c r="DY631" s="1">
        <v>0.84465824035523396</v>
      </c>
      <c r="DZ631" s="1">
        <v>0</v>
      </c>
      <c r="EA631" s="1">
        <v>3.4971225000000001</v>
      </c>
      <c r="EB631" s="1">
        <v>9.4164878048764555E-2</v>
      </c>
      <c r="EC631" s="1">
        <v>9.4157925184234492E-3</v>
      </c>
      <c r="ED631" s="1">
        <v>1</v>
      </c>
      <c r="EE631" s="1">
        <v>1.9684576149577599</v>
      </c>
      <c r="EF631" s="1">
        <v>5.3260160537274698E-2</v>
      </c>
      <c r="EG631" s="1">
        <v>4.0526070687211483E-3</v>
      </c>
      <c r="EH631" s="1">
        <v>0</v>
      </c>
      <c r="EI631" s="1">
        <v>0.14927052761643239</v>
      </c>
      <c r="EJ631" s="1">
        <v>-1.3428051882468E-3</v>
      </c>
      <c r="EK631" s="1">
        <v>1.4503271587063671E-4</v>
      </c>
      <c r="EL631" s="1">
        <v>1</v>
      </c>
      <c r="EM631" s="1">
        <v>2</v>
      </c>
      <c r="EN631" s="1">
        <v>6</v>
      </c>
      <c r="EO631" s="1" t="s">
        <v>1176</v>
      </c>
      <c r="EP631" s="1">
        <v>2.9403700000000002</v>
      </c>
      <c r="EQ631" s="1">
        <v>2.8011300000000001</v>
      </c>
      <c r="ER631" s="1">
        <v>0.165186</v>
      </c>
      <c r="ES631" s="1">
        <v>0.171766</v>
      </c>
      <c r="ET631" s="1">
        <v>0.116878</v>
      </c>
      <c r="EU631" s="1">
        <v>0.106202</v>
      </c>
      <c r="EV631" s="1">
        <v>17070</v>
      </c>
      <c r="EW631" s="1">
        <v>17755.900000000001</v>
      </c>
      <c r="EX631" s="1">
        <v>23794.400000000001</v>
      </c>
      <c r="EY631" s="1">
        <v>24966.2</v>
      </c>
      <c r="EZ631" s="1">
        <v>33647.5</v>
      </c>
      <c r="FA631" s="1">
        <v>35645.1</v>
      </c>
      <c r="FB631" s="1">
        <v>43401.4</v>
      </c>
      <c r="FC631" s="1">
        <v>46160.7</v>
      </c>
      <c r="FD631" s="1">
        <v>1.93703</v>
      </c>
      <c r="FE631" s="1">
        <v>1.7742</v>
      </c>
      <c r="FF631" s="1">
        <v>9.3668699999999994E-2</v>
      </c>
      <c r="FG631" s="1">
        <v>0</v>
      </c>
      <c r="FH631" s="1">
        <v>30.151599999999998</v>
      </c>
      <c r="FI631" s="1">
        <v>999.9</v>
      </c>
      <c r="FJ631" s="1">
        <v>41.8</v>
      </c>
      <c r="FK631" s="1">
        <v>41.6</v>
      </c>
      <c r="FL631" s="1">
        <v>34.151400000000002</v>
      </c>
      <c r="FM631" s="1">
        <v>63.5443</v>
      </c>
      <c r="FN631" s="1">
        <v>26.306100000000001</v>
      </c>
      <c r="FO631" s="1">
        <v>1</v>
      </c>
      <c r="FP631" s="1">
        <v>0.60081600000000002</v>
      </c>
      <c r="FQ631" s="1">
        <v>2.96088</v>
      </c>
      <c r="FR631" s="1">
        <v>20.293099999999999</v>
      </c>
      <c r="FS631" s="1">
        <v>5.2103999999999999</v>
      </c>
      <c r="FT631" s="1">
        <v>11.908099999999999</v>
      </c>
      <c r="FU631" s="1">
        <v>5.0027499999999998</v>
      </c>
      <c r="FV631" s="1">
        <v>3.2903799999999999</v>
      </c>
      <c r="FW631" s="1">
        <v>9999</v>
      </c>
      <c r="FX631" s="1">
        <v>9999</v>
      </c>
      <c r="FY631" s="1">
        <v>9999</v>
      </c>
      <c r="FZ631" s="1">
        <v>999.9</v>
      </c>
      <c r="GA631" s="1">
        <v>1.8597999999999999</v>
      </c>
      <c r="GB631" s="1">
        <v>1.85486</v>
      </c>
      <c r="GC631" s="1">
        <v>1.8580300000000001</v>
      </c>
      <c r="GD631" s="1">
        <v>1.8565100000000001</v>
      </c>
      <c r="GE631" s="1">
        <v>1.8551800000000001</v>
      </c>
      <c r="GF631" s="1">
        <v>1.85476</v>
      </c>
      <c r="GG631" s="1">
        <v>1.85364</v>
      </c>
      <c r="GH631" s="1">
        <v>1.8565799999999999</v>
      </c>
      <c r="GI631" s="1">
        <v>0</v>
      </c>
      <c r="GJ631" s="1">
        <v>0</v>
      </c>
      <c r="GK631" s="1">
        <v>0</v>
      </c>
      <c r="GL631" s="1">
        <v>0</v>
      </c>
      <c r="GM631" s="1" t="s">
        <v>355</v>
      </c>
      <c r="GN631" s="1" t="s">
        <v>356</v>
      </c>
      <c r="GO631" s="1" t="s">
        <v>357</v>
      </c>
      <c r="GP631" s="1" t="s">
        <v>357</v>
      </c>
      <c r="GQ631" s="1" t="s">
        <v>357</v>
      </c>
      <c r="GR631" s="1" t="s">
        <v>357</v>
      </c>
      <c r="GS631" s="1">
        <v>0</v>
      </c>
      <c r="GT631" s="1">
        <v>100</v>
      </c>
      <c r="GU631" s="1">
        <v>100</v>
      </c>
      <c r="GV631" s="1">
        <v>2.19</v>
      </c>
      <c r="GW631" s="1">
        <v>1.2800000000000001E-2</v>
      </c>
      <c r="GX631" s="1">
        <v>0.27761382284396391</v>
      </c>
      <c r="GY631" s="1">
        <v>3.0239061252787889E-3</v>
      </c>
      <c r="GZ631" s="1">
        <v>-1.398580452151984E-6</v>
      </c>
      <c r="HA631" s="1">
        <v>2.8030378366047371E-10</v>
      </c>
      <c r="HB631" s="1">
        <v>-7.1345895132161177E-2</v>
      </c>
      <c r="HC631" s="1">
        <v>1.0309082032153079E-2</v>
      </c>
      <c r="HD631" s="1">
        <v>-3.6321104004466529E-4</v>
      </c>
      <c r="HE631" s="1">
        <v>3.6129943689190391E-6</v>
      </c>
      <c r="HF631" s="1">
        <v>0</v>
      </c>
      <c r="HG631" s="1">
        <v>2134</v>
      </c>
      <c r="HH631" s="1">
        <v>3</v>
      </c>
      <c r="HI631" s="1">
        <v>46</v>
      </c>
      <c r="HJ631" s="1">
        <v>8.1999999999999993</v>
      </c>
      <c r="HK631" s="1">
        <v>8.1999999999999993</v>
      </c>
      <c r="HL631" s="1">
        <v>2.33887</v>
      </c>
      <c r="HM631" s="1">
        <v>2.3290999999999999</v>
      </c>
      <c r="HN631" s="1">
        <v>1.4978</v>
      </c>
      <c r="HO631" s="1">
        <v>2.3022499999999999</v>
      </c>
      <c r="HP631" s="1">
        <v>1.5478499999999999</v>
      </c>
      <c r="HQ631" s="1">
        <v>2.4389599999999998</v>
      </c>
      <c r="HR631" s="1">
        <v>43.535400000000003</v>
      </c>
      <c r="HS631" s="1">
        <v>15.322800000000001</v>
      </c>
      <c r="HT631" s="1">
        <v>18</v>
      </c>
      <c r="HU631" s="1">
        <v>502.94499999999999</v>
      </c>
      <c r="HV631" s="1">
        <v>461.14400000000001</v>
      </c>
      <c r="HW631" s="1">
        <v>26.394500000000001</v>
      </c>
      <c r="HX631" s="1">
        <v>34.4221</v>
      </c>
      <c r="HY631" s="1">
        <v>30.0001</v>
      </c>
      <c r="HZ631" s="1">
        <v>34.322800000000001</v>
      </c>
      <c r="IA631" s="1">
        <v>34.426000000000002</v>
      </c>
      <c r="IB631" s="1">
        <v>46.829799999999999</v>
      </c>
      <c r="IC631" s="1">
        <v>28.347100000000001</v>
      </c>
      <c r="ID631" s="1">
        <v>0</v>
      </c>
      <c r="IE631" s="1">
        <v>26.382000000000001</v>
      </c>
      <c r="IF631" s="1">
        <v>1105.33</v>
      </c>
      <c r="IG631" s="1">
        <v>23.946400000000001</v>
      </c>
      <c r="IH631" s="1">
        <v>100.34699999999999</v>
      </c>
      <c r="II631" s="1">
        <v>100.035</v>
      </c>
      <c r="IJ631" s="1" t="s">
        <v>1161</v>
      </c>
    </row>
    <row r="632" spans="1:244" ht="15.75" customHeight="1" x14ac:dyDescent="0.3">
      <c r="A632" s="1">
        <v>616</v>
      </c>
      <c r="B632" s="1">
        <v>1659809898.5999999</v>
      </c>
      <c r="C632" s="1">
        <v>13757.099999904631</v>
      </c>
      <c r="D632" s="1" t="s">
        <v>1570</v>
      </c>
      <c r="E632" s="1" t="s">
        <v>1571</v>
      </c>
      <c r="F632" s="1">
        <v>1</v>
      </c>
      <c r="G632" s="1" t="s">
        <v>346</v>
      </c>
      <c r="H632" s="1" t="s">
        <v>347</v>
      </c>
      <c r="I632" s="1" t="s">
        <v>348</v>
      </c>
      <c r="J632" s="1" t="s">
        <v>349</v>
      </c>
      <c r="K632" s="1" t="s">
        <v>350</v>
      </c>
      <c r="L632" s="1" t="s">
        <v>1154</v>
      </c>
      <c r="M632" s="1" t="s">
        <v>351</v>
      </c>
      <c r="N632" s="1">
        <v>1659809891.099999</v>
      </c>
      <c r="O632" s="1">
        <f t="shared" si="68"/>
        <v>3.0054505881018374E-3</v>
      </c>
      <c r="P632" s="1">
        <f t="shared" si="69"/>
        <v>3.0054505881018376</v>
      </c>
      <c r="Q632" s="1">
        <f t="shared" si="70"/>
        <v>20.137258573505001</v>
      </c>
      <c r="R632" s="1">
        <f t="shared" si="71"/>
        <v>973.94126666666671</v>
      </c>
      <c r="S632" s="1">
        <f t="shared" si="72"/>
        <v>724.89125200152705</v>
      </c>
      <c r="T632" s="1">
        <f t="shared" si="73"/>
        <v>71.683800759050769</v>
      </c>
      <c r="U632" s="1">
        <f t="shared" si="74"/>
        <v>96.312117876963697</v>
      </c>
      <c r="V632" s="1">
        <f t="shared" si="75"/>
        <v>0.1493241459791031</v>
      </c>
      <c r="W632" s="1">
        <f t="shared" si="76"/>
        <v>2.9084250402949685</v>
      </c>
      <c r="X632" s="1">
        <f t="shared" si="77"/>
        <v>0.14519203037178713</v>
      </c>
      <c r="Y632" s="1">
        <f t="shared" si="78"/>
        <v>9.1106748980408506E-2</v>
      </c>
      <c r="Z632" s="1">
        <f t="shared" si="79"/>
        <v>321.52589342788156</v>
      </c>
      <c r="AA632" s="1">
        <f t="shared" si="80"/>
        <v>32.141278922257356</v>
      </c>
      <c r="AB632" s="1">
        <f t="shared" si="81"/>
        <v>31.644186666666659</v>
      </c>
      <c r="AC632" s="1">
        <f t="shared" si="82"/>
        <v>4.6797555708549368</v>
      </c>
      <c r="AD632" s="1">
        <f t="shared" si="83"/>
        <v>59.976898836251848</v>
      </c>
      <c r="AE632" s="1">
        <f t="shared" si="84"/>
        <v>2.7092445977199278</v>
      </c>
      <c r="AF632" s="1">
        <f t="shared" si="85"/>
        <v>4.5171468520182616</v>
      </c>
      <c r="AG632" s="1">
        <f t="shared" si="86"/>
        <v>1.970510973135009</v>
      </c>
      <c r="AH632" s="1">
        <f t="shared" si="87"/>
        <v>-132.54037093529104</v>
      </c>
      <c r="AI632" s="1">
        <f t="shared" si="88"/>
        <v>-97.493443591312897</v>
      </c>
      <c r="AJ632" s="1">
        <f t="shared" si="89"/>
        <v>-7.5522719859389076</v>
      </c>
      <c r="AK632" s="1">
        <f t="shared" si="90"/>
        <v>83.939806915338735</v>
      </c>
      <c r="AL632" s="1">
        <f t="shared" si="91"/>
        <v>49.191495842943077</v>
      </c>
      <c r="AM632" s="1">
        <f t="shared" si="92"/>
        <v>3.0023507551207116</v>
      </c>
      <c r="AN632" s="1">
        <f t="shared" si="93"/>
        <v>20.137258573505001</v>
      </c>
      <c r="AO632" s="1">
        <v>1086.402474833485</v>
      </c>
      <c r="AP632" s="1">
        <v>1036.080848484848</v>
      </c>
      <c r="AQ632" s="1">
        <v>4.9878604777615534</v>
      </c>
      <c r="AR632" s="1">
        <v>65.640967639493695</v>
      </c>
      <c r="AS632" s="1">
        <f t="shared" si="94"/>
        <v>3.0054505881018376</v>
      </c>
      <c r="AT632" s="1">
        <v>23.8927406843721</v>
      </c>
      <c r="AU632" s="1">
        <v>27.399262637362639</v>
      </c>
      <c r="AV632" s="1">
        <v>2.8808791441698629E-5</v>
      </c>
      <c r="AW632" s="1">
        <v>85.652691204129724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51551.552150443807</v>
      </c>
      <c r="BC632" s="1">
        <f t="shared" si="98"/>
        <v>2000.0593333333329</v>
      </c>
      <c r="BD632" s="1">
        <f t="shared" si="99"/>
        <v>1681.2500595999384</v>
      </c>
      <c r="BE632" s="1">
        <f t="shared" si="100"/>
        <v>0.84060009199724006</v>
      </c>
      <c r="BF632" s="1">
        <f t="shared" si="101"/>
        <v>0.16075817755467336</v>
      </c>
      <c r="BG632" s="1">
        <v>6</v>
      </c>
      <c r="BH632" s="1">
        <v>0.5</v>
      </c>
      <c r="BI632" s="1" t="s">
        <v>352</v>
      </c>
      <c r="BJ632" s="1">
        <v>2</v>
      </c>
      <c r="BK632" s="1" t="b">
        <v>1</v>
      </c>
      <c r="BL632" s="1">
        <v>1659809891.099999</v>
      </c>
      <c r="BM632" s="1">
        <v>973.94126666666671</v>
      </c>
      <c r="BN632" s="1">
        <v>1036.462</v>
      </c>
      <c r="BO632" s="1">
        <v>27.396813333333331</v>
      </c>
      <c r="BP632" s="1">
        <v>23.89370666666667</v>
      </c>
      <c r="BQ632" s="1">
        <v>971.78833333333341</v>
      </c>
      <c r="BR632" s="1">
        <v>27.38402666666666</v>
      </c>
      <c r="BS632" s="1">
        <v>500.14393333333351</v>
      </c>
      <c r="BT632" s="1">
        <v>98.789126666666647</v>
      </c>
      <c r="BU632" s="1">
        <v>9.9914360000000008E-2</v>
      </c>
      <c r="BV632" s="1">
        <v>31.022413333333329</v>
      </c>
      <c r="BW632" s="1">
        <v>31.644186666666659</v>
      </c>
      <c r="BX632" s="1">
        <v>999.89999999999986</v>
      </c>
      <c r="BY632" s="1">
        <v>0</v>
      </c>
      <c r="BZ632" s="1">
        <v>0</v>
      </c>
      <c r="CA632" s="1">
        <v>10001.17</v>
      </c>
      <c r="CB632" s="1">
        <v>0</v>
      </c>
      <c r="CC632" s="1">
        <v>1993.041333333334</v>
      </c>
      <c r="CD632" s="1">
        <v>-62.520066666666672</v>
      </c>
      <c r="CE632" s="1">
        <v>1001.3756</v>
      </c>
      <c r="CF632" s="1">
        <v>1061.8320000000001</v>
      </c>
      <c r="CG632" s="1">
        <v>3.5031093333333332</v>
      </c>
      <c r="CH632" s="1">
        <v>1036.462</v>
      </c>
      <c r="CI632" s="1">
        <v>23.89370666666667</v>
      </c>
      <c r="CJ632" s="1">
        <v>2.7065073333333332</v>
      </c>
      <c r="CK632" s="1">
        <v>2.3604373333333339</v>
      </c>
      <c r="CL632" s="1">
        <v>22.32467333333334</v>
      </c>
      <c r="CM632" s="1">
        <v>20.094899999999999</v>
      </c>
      <c r="CN632" s="1">
        <v>2000.0593333333329</v>
      </c>
      <c r="CO632" s="1">
        <v>0.9799973999999998</v>
      </c>
      <c r="CP632" s="1">
        <v>2.0002646666666669E-2</v>
      </c>
      <c r="CQ632" s="1">
        <v>0</v>
      </c>
      <c r="CR632" s="1">
        <v>2.8006000000000002</v>
      </c>
      <c r="CS632" s="1">
        <v>0</v>
      </c>
      <c r="CT632" s="1">
        <v>20593.46</v>
      </c>
      <c r="CU632" s="1">
        <v>17412.826666666671</v>
      </c>
      <c r="CV632" s="1">
        <v>43.807866666666669</v>
      </c>
      <c r="CW632" s="1">
        <v>45.057866666666669</v>
      </c>
      <c r="CX632" s="1">
        <v>43.875</v>
      </c>
      <c r="CY632" s="1">
        <v>43.307866666666669</v>
      </c>
      <c r="CZ632" s="1">
        <v>43.716400000000007</v>
      </c>
      <c r="DA632" s="1">
        <v>1960.0526666666669</v>
      </c>
      <c r="DB632" s="1">
        <v>40.007333333333328</v>
      </c>
      <c r="DC632" s="1">
        <v>0</v>
      </c>
      <c r="DD632" s="1">
        <v>1659809897.7</v>
      </c>
      <c r="DE632" s="1">
        <v>0</v>
      </c>
      <c r="DF632" s="1">
        <v>1659809405.0999999</v>
      </c>
      <c r="DG632" s="1" t="s">
        <v>1159</v>
      </c>
      <c r="DH632" s="1">
        <v>1659809402.5999999</v>
      </c>
      <c r="DI632" s="1">
        <v>1659809405.0999999</v>
      </c>
      <c r="DJ632" s="1">
        <v>17</v>
      </c>
      <c r="DK632" s="1">
        <v>-0.01</v>
      </c>
      <c r="DL632" s="1">
        <v>-1E-3</v>
      </c>
      <c r="DM632" s="1">
        <v>1.2789999999999999</v>
      </c>
      <c r="DN632" s="1">
        <v>1.7000000000000001E-2</v>
      </c>
      <c r="DO632" s="1">
        <v>400</v>
      </c>
      <c r="DP632" s="1">
        <v>24</v>
      </c>
      <c r="DQ632" s="1">
        <v>0.2</v>
      </c>
      <c r="DR632" s="1">
        <v>0.03</v>
      </c>
      <c r="DS632" s="1">
        <v>19.125195899623399</v>
      </c>
      <c r="DT632" s="1">
        <v>7.2932976770068461</v>
      </c>
      <c r="DU632" s="1">
        <v>0.56329884913065864</v>
      </c>
      <c r="DV632" s="1">
        <v>0</v>
      </c>
      <c r="DW632" s="1">
        <v>-62.216879999999989</v>
      </c>
      <c r="DX632" s="1">
        <v>-8.6716480300187442</v>
      </c>
      <c r="DY632" s="1">
        <v>0.92441566521776342</v>
      </c>
      <c r="DZ632" s="1">
        <v>0</v>
      </c>
      <c r="EA632" s="1">
        <v>3.4984765000000002</v>
      </c>
      <c r="EB632" s="1">
        <v>8.5238949343333481E-2</v>
      </c>
      <c r="EC632" s="1">
        <v>8.6739496626392337E-3</v>
      </c>
      <c r="ED632" s="1">
        <v>1</v>
      </c>
      <c r="EE632" s="1">
        <v>1.969424269070627</v>
      </c>
      <c r="EF632" s="1">
        <v>5.713251453026201E-2</v>
      </c>
      <c r="EG632" s="1">
        <v>4.3479253558859222E-3</v>
      </c>
      <c r="EH632" s="1">
        <v>0</v>
      </c>
      <c r="EI632" s="1">
        <v>0.14924318735791281</v>
      </c>
      <c r="EJ632" s="1">
        <v>-2.1656236724375E-3</v>
      </c>
      <c r="EK632" s="1">
        <v>1.896342847649284E-4</v>
      </c>
      <c r="EL632" s="1">
        <v>1</v>
      </c>
      <c r="EM632" s="1">
        <v>2</v>
      </c>
      <c r="EN632" s="1">
        <v>6</v>
      </c>
      <c r="EO632" s="1" t="s">
        <v>1176</v>
      </c>
      <c r="EP632" s="1">
        <v>2.9403800000000002</v>
      </c>
      <c r="EQ632" s="1">
        <v>2.8011300000000001</v>
      </c>
      <c r="ER632" s="1">
        <v>0.16569500000000001</v>
      </c>
      <c r="ES632" s="1">
        <v>0.172268</v>
      </c>
      <c r="ET632" s="1">
        <v>0.11687400000000001</v>
      </c>
      <c r="EU632" s="1">
        <v>0.10620300000000001</v>
      </c>
      <c r="EV632" s="1">
        <v>17059.7</v>
      </c>
      <c r="EW632" s="1">
        <v>17745.2</v>
      </c>
      <c r="EX632" s="1">
        <v>23794.5</v>
      </c>
      <c r="EY632" s="1">
        <v>24966.3</v>
      </c>
      <c r="EZ632" s="1">
        <v>33647.699999999997</v>
      </c>
      <c r="FA632" s="1">
        <v>35645.1</v>
      </c>
      <c r="FB632" s="1">
        <v>43401.5</v>
      </c>
      <c r="FC632" s="1">
        <v>46160.7</v>
      </c>
      <c r="FD632" s="1">
        <v>1.9370000000000001</v>
      </c>
      <c r="FE632" s="1">
        <v>1.7743500000000001</v>
      </c>
      <c r="FF632" s="1">
        <v>9.3862399999999999E-2</v>
      </c>
      <c r="FG632" s="1">
        <v>0</v>
      </c>
      <c r="FH632" s="1">
        <v>30.155100000000001</v>
      </c>
      <c r="FI632" s="1">
        <v>999.9</v>
      </c>
      <c r="FJ632" s="1">
        <v>41.8</v>
      </c>
      <c r="FK632" s="1">
        <v>41.6</v>
      </c>
      <c r="FL632" s="1">
        <v>34.1526</v>
      </c>
      <c r="FM632" s="1">
        <v>63.714300000000001</v>
      </c>
      <c r="FN632" s="1">
        <v>25.757200000000001</v>
      </c>
      <c r="FO632" s="1">
        <v>1</v>
      </c>
      <c r="FP632" s="1">
        <v>0.60079300000000002</v>
      </c>
      <c r="FQ632" s="1">
        <v>2.96557</v>
      </c>
      <c r="FR632" s="1">
        <v>20.292899999999999</v>
      </c>
      <c r="FS632" s="1">
        <v>5.2102500000000003</v>
      </c>
      <c r="FT632" s="1">
        <v>11.907999999999999</v>
      </c>
      <c r="FU632" s="1">
        <v>5.0026000000000002</v>
      </c>
      <c r="FV632" s="1">
        <v>3.2902999999999998</v>
      </c>
      <c r="FW632" s="1">
        <v>9999</v>
      </c>
      <c r="FX632" s="1">
        <v>9999</v>
      </c>
      <c r="FY632" s="1">
        <v>9999</v>
      </c>
      <c r="FZ632" s="1">
        <v>999.9</v>
      </c>
      <c r="GA632" s="1">
        <v>1.85981</v>
      </c>
      <c r="GB632" s="1">
        <v>1.85486</v>
      </c>
      <c r="GC632" s="1">
        <v>1.85805</v>
      </c>
      <c r="GD632" s="1">
        <v>1.8565199999999999</v>
      </c>
      <c r="GE632" s="1">
        <v>1.8551899999999999</v>
      </c>
      <c r="GF632" s="1">
        <v>1.8547800000000001</v>
      </c>
      <c r="GG632" s="1">
        <v>1.85364</v>
      </c>
      <c r="GH632" s="1">
        <v>1.8566</v>
      </c>
      <c r="GI632" s="1">
        <v>0</v>
      </c>
      <c r="GJ632" s="1">
        <v>0</v>
      </c>
      <c r="GK632" s="1">
        <v>0</v>
      </c>
      <c r="GL632" s="1">
        <v>0</v>
      </c>
      <c r="GM632" s="1" t="s">
        <v>355</v>
      </c>
      <c r="GN632" s="1" t="s">
        <v>356</v>
      </c>
      <c r="GO632" s="1" t="s">
        <v>357</v>
      </c>
      <c r="GP632" s="1" t="s">
        <v>357</v>
      </c>
      <c r="GQ632" s="1" t="s">
        <v>357</v>
      </c>
      <c r="GR632" s="1" t="s">
        <v>357</v>
      </c>
      <c r="GS632" s="1">
        <v>0</v>
      </c>
      <c r="GT632" s="1">
        <v>100</v>
      </c>
      <c r="GU632" s="1">
        <v>100</v>
      </c>
      <c r="GV632" s="1">
        <v>2.19</v>
      </c>
      <c r="GW632" s="1">
        <v>1.2699999999999999E-2</v>
      </c>
      <c r="GX632" s="1">
        <v>0.27761382284396391</v>
      </c>
      <c r="GY632" s="1">
        <v>3.0239061252787889E-3</v>
      </c>
      <c r="GZ632" s="1">
        <v>-1.398580452151984E-6</v>
      </c>
      <c r="HA632" s="1">
        <v>2.8030378366047371E-10</v>
      </c>
      <c r="HB632" s="1">
        <v>-7.1345895132161177E-2</v>
      </c>
      <c r="HC632" s="1">
        <v>1.0309082032153079E-2</v>
      </c>
      <c r="HD632" s="1">
        <v>-3.6321104004466529E-4</v>
      </c>
      <c r="HE632" s="1">
        <v>3.6129943689190391E-6</v>
      </c>
      <c r="HF632" s="1">
        <v>0</v>
      </c>
      <c r="HG632" s="1">
        <v>2134</v>
      </c>
      <c r="HH632" s="1">
        <v>3</v>
      </c>
      <c r="HI632" s="1">
        <v>46</v>
      </c>
      <c r="HJ632" s="1">
        <v>8.3000000000000007</v>
      </c>
      <c r="HK632" s="1">
        <v>8.1999999999999993</v>
      </c>
      <c r="HL632" s="1">
        <v>2.35107</v>
      </c>
      <c r="HM632" s="1">
        <v>2.34131</v>
      </c>
      <c r="HN632" s="1">
        <v>1.4978</v>
      </c>
      <c r="HO632" s="1">
        <v>2.3022499999999999</v>
      </c>
      <c r="HP632" s="1">
        <v>1.5478499999999999</v>
      </c>
      <c r="HQ632" s="1">
        <v>2.4243199999999998</v>
      </c>
      <c r="HR632" s="1">
        <v>43.5627</v>
      </c>
      <c r="HS632" s="1">
        <v>15.305300000000001</v>
      </c>
      <c r="HT632" s="1">
        <v>18</v>
      </c>
      <c r="HU632" s="1">
        <v>502.92</v>
      </c>
      <c r="HV632" s="1">
        <v>461.22899999999998</v>
      </c>
      <c r="HW632" s="1">
        <v>26.389199999999999</v>
      </c>
      <c r="HX632" s="1">
        <v>34.420200000000001</v>
      </c>
      <c r="HY632" s="1">
        <v>30.0001</v>
      </c>
      <c r="HZ632" s="1">
        <v>34.321399999999997</v>
      </c>
      <c r="IA632" s="1">
        <v>34.424500000000002</v>
      </c>
      <c r="IB632" s="1">
        <v>47.070700000000002</v>
      </c>
      <c r="IC632" s="1">
        <v>28.347100000000001</v>
      </c>
      <c r="ID632" s="1">
        <v>0</v>
      </c>
      <c r="IE632" s="1">
        <v>26.3444</v>
      </c>
      <c r="IF632" s="1">
        <v>1105.33</v>
      </c>
      <c r="IG632" s="1">
        <v>23.946400000000001</v>
      </c>
      <c r="IH632" s="1">
        <v>100.34699999999999</v>
      </c>
      <c r="II632" s="1">
        <v>100.035</v>
      </c>
      <c r="IJ632" s="1" t="s">
        <v>1161</v>
      </c>
    </row>
    <row r="633" spans="1:244" ht="15.75" customHeight="1" x14ac:dyDescent="0.3">
      <c r="A633" s="1">
        <v>617</v>
      </c>
      <c r="B633" s="1">
        <v>1659809899.5999999</v>
      </c>
      <c r="C633" s="1">
        <v>13758.099999904631</v>
      </c>
      <c r="D633" s="1" t="s">
        <v>1572</v>
      </c>
      <c r="E633" s="1" t="s">
        <v>1573</v>
      </c>
      <c r="F633" s="1">
        <v>1</v>
      </c>
      <c r="G633" s="1" t="s">
        <v>346</v>
      </c>
      <c r="H633" s="1" t="s">
        <v>347</v>
      </c>
      <c r="I633" s="1" t="s">
        <v>348</v>
      </c>
      <c r="J633" s="1" t="s">
        <v>349</v>
      </c>
      <c r="K633" s="1" t="s">
        <v>350</v>
      </c>
      <c r="L633" s="1" t="s">
        <v>1154</v>
      </c>
      <c r="M633" s="1" t="s">
        <v>351</v>
      </c>
      <c r="N633" s="1">
        <v>1659809891.5999999</v>
      </c>
      <c r="O633" s="1">
        <f t="shared" si="68"/>
        <v>3.0047212595299888E-3</v>
      </c>
      <c r="P633" s="1">
        <f t="shared" si="69"/>
        <v>3.0047212595299886</v>
      </c>
      <c r="Q633" s="1">
        <f t="shared" si="70"/>
        <v>20.34510408731899</v>
      </c>
      <c r="R633" s="1">
        <f t="shared" si="71"/>
        <v>976.35243749999995</v>
      </c>
      <c r="S633" s="1">
        <f t="shared" si="72"/>
        <v>724.84935635792544</v>
      </c>
      <c r="T633" s="1">
        <f t="shared" si="73"/>
        <v>71.679694841050164</v>
      </c>
      <c r="U633" s="1">
        <f t="shared" si="74"/>
        <v>96.550606223836638</v>
      </c>
      <c r="V633" s="1">
        <f t="shared" si="75"/>
        <v>0.14923931477507604</v>
      </c>
      <c r="W633" s="1">
        <f t="shared" si="76"/>
        <v>2.9084403077455154</v>
      </c>
      <c r="X633" s="1">
        <f t="shared" si="77"/>
        <v>0.14511184390338006</v>
      </c>
      <c r="Y633" s="1">
        <f t="shared" si="78"/>
        <v>9.1056231127283671E-2</v>
      </c>
      <c r="Z633" s="1">
        <f t="shared" si="79"/>
        <v>321.52647208864869</v>
      </c>
      <c r="AA633" s="1">
        <f t="shared" si="80"/>
        <v>32.143040234827318</v>
      </c>
      <c r="AB633" s="1">
        <f t="shared" si="81"/>
        <v>31.6465</v>
      </c>
      <c r="AC633" s="1">
        <f t="shared" si="82"/>
        <v>4.680369954942897</v>
      </c>
      <c r="AD633" s="1">
        <f t="shared" si="83"/>
        <v>59.971723834285449</v>
      </c>
      <c r="AE633" s="1">
        <f t="shared" si="84"/>
        <v>2.7092539523798149</v>
      </c>
      <c r="AF633" s="1">
        <f t="shared" si="85"/>
        <v>4.5175522382282294</v>
      </c>
      <c r="AG633" s="1">
        <f t="shared" si="86"/>
        <v>1.9711160025630821</v>
      </c>
      <c r="AH633" s="1">
        <f t="shared" si="87"/>
        <v>-132.50820754527251</v>
      </c>
      <c r="AI633" s="1">
        <f t="shared" si="88"/>
        <v>-97.609856582730472</v>
      </c>
      <c r="AJ633" s="1">
        <f t="shared" si="89"/>
        <v>-7.5613950562956536</v>
      </c>
      <c r="AK633" s="1">
        <f t="shared" si="90"/>
        <v>83.847012904350024</v>
      </c>
      <c r="AL633" s="1">
        <f t="shared" si="91"/>
        <v>49.259990757002804</v>
      </c>
      <c r="AM633" s="1">
        <f t="shared" si="92"/>
        <v>3.0023555893192286</v>
      </c>
      <c r="AN633" s="1">
        <f t="shared" si="93"/>
        <v>20.34510408731899</v>
      </c>
      <c r="AO633" s="1">
        <v>1091.540821249582</v>
      </c>
      <c r="AP633" s="1">
        <v>1041.0318181818179</v>
      </c>
      <c r="AQ633" s="1">
        <v>4.9745529060392064</v>
      </c>
      <c r="AR633" s="1">
        <v>65.640967639493695</v>
      </c>
      <c r="AS633" s="1">
        <f t="shared" si="94"/>
        <v>3.0047212595299886</v>
      </c>
      <c r="AT633" s="1">
        <v>23.892257122476831</v>
      </c>
      <c r="AU633" s="1">
        <v>27.397875824175841</v>
      </c>
      <c r="AV633" s="1">
        <v>4.0247979002114168E-5</v>
      </c>
      <c r="AW633" s="1">
        <v>85.652691204129724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51551.718133513932</v>
      </c>
      <c r="BC633" s="1">
        <f t="shared" si="98"/>
        <v>2000.0631249999999</v>
      </c>
      <c r="BD633" s="1">
        <f t="shared" si="99"/>
        <v>1681.2532308749476</v>
      </c>
      <c r="BE633" s="1">
        <f t="shared" si="100"/>
        <v>0.84060008399732267</v>
      </c>
      <c r="BF633" s="1">
        <f t="shared" si="101"/>
        <v>0.1607581621148326</v>
      </c>
      <c r="BG633" s="1">
        <v>6</v>
      </c>
      <c r="BH633" s="1">
        <v>0.5</v>
      </c>
      <c r="BI633" s="1" t="s">
        <v>352</v>
      </c>
      <c r="BJ633" s="1">
        <v>2</v>
      </c>
      <c r="BK633" s="1" t="b">
        <v>1</v>
      </c>
      <c r="BL633" s="1">
        <v>1659809891.5999999</v>
      </c>
      <c r="BM633" s="1">
        <v>976.35243749999995</v>
      </c>
      <c r="BN633" s="1">
        <v>1038.964375</v>
      </c>
      <c r="BO633" s="1">
        <v>27.39689375</v>
      </c>
      <c r="BP633" s="1">
        <v>23.893762500000001</v>
      </c>
      <c r="BQ633" s="1">
        <v>974.19656250000003</v>
      </c>
      <c r="BR633" s="1">
        <v>27.384112500000001</v>
      </c>
      <c r="BS633" s="1">
        <v>500.1411875</v>
      </c>
      <c r="BT633" s="1">
        <v>98.789168750000002</v>
      </c>
      <c r="BU633" s="1">
        <v>9.9923462500000004E-2</v>
      </c>
      <c r="BV633" s="1">
        <v>31.0239875</v>
      </c>
      <c r="BW633" s="1">
        <v>31.6465</v>
      </c>
      <c r="BX633" s="1">
        <v>999.9</v>
      </c>
      <c r="BY633" s="1">
        <v>0</v>
      </c>
      <c r="BZ633" s="1">
        <v>0</v>
      </c>
      <c r="CA633" s="1">
        <v>10001.253124999999</v>
      </c>
      <c r="CB633" s="1">
        <v>0</v>
      </c>
      <c r="CC633" s="1">
        <v>1993.0587499999999</v>
      </c>
      <c r="CD633" s="1">
        <v>-62.611537499999997</v>
      </c>
      <c r="CE633" s="1">
        <v>1003.8546250000001</v>
      </c>
      <c r="CF633" s="1">
        <v>1064.3956250000001</v>
      </c>
      <c r="CG633" s="1">
        <v>3.5031343750000001</v>
      </c>
      <c r="CH633" s="1">
        <v>1038.964375</v>
      </c>
      <c r="CI633" s="1">
        <v>23.893762500000001</v>
      </c>
      <c r="CJ633" s="1">
        <v>2.7065168750000002</v>
      </c>
      <c r="CK633" s="1">
        <v>2.3604443750000002</v>
      </c>
      <c r="CL633" s="1">
        <v>22.324731249999999</v>
      </c>
      <c r="CM633" s="1">
        <v>20.094943749999999</v>
      </c>
      <c r="CN633" s="1">
        <v>2000.0631249999999</v>
      </c>
      <c r="CO633" s="1">
        <v>0.97999749999999997</v>
      </c>
      <c r="CP633" s="1">
        <v>2.0002550000000001E-2</v>
      </c>
      <c r="CQ633" s="1">
        <v>0</v>
      </c>
      <c r="CR633" s="1">
        <v>2.8002500000000001</v>
      </c>
      <c r="CS633" s="1">
        <v>0</v>
      </c>
      <c r="CT633" s="1">
        <v>20590.268749999999</v>
      </c>
      <c r="CU633" s="1">
        <v>17412.862499999999</v>
      </c>
      <c r="CV633" s="1">
        <v>43.804250000000003</v>
      </c>
      <c r="CW633" s="1">
        <v>45.062062500000003</v>
      </c>
      <c r="CX633" s="1">
        <v>43.875</v>
      </c>
      <c r="CY633" s="1">
        <v>43.304250000000003</v>
      </c>
      <c r="CZ633" s="1">
        <v>43.718499999999999</v>
      </c>
      <c r="DA633" s="1">
        <v>1960.056875</v>
      </c>
      <c r="DB633" s="1">
        <v>40.006874999999987</v>
      </c>
      <c r="DC633" s="1">
        <v>0</v>
      </c>
      <c r="DD633" s="1">
        <v>1659809898.9000001</v>
      </c>
      <c r="DE633" s="1">
        <v>0</v>
      </c>
      <c r="DF633" s="1">
        <v>1659809405.0999999</v>
      </c>
      <c r="DG633" s="1" t="s">
        <v>1159</v>
      </c>
      <c r="DH633" s="1">
        <v>1659809402.5999999</v>
      </c>
      <c r="DI633" s="1">
        <v>1659809405.0999999</v>
      </c>
      <c r="DJ633" s="1">
        <v>17</v>
      </c>
      <c r="DK633" s="1">
        <v>-0.01</v>
      </c>
      <c r="DL633" s="1">
        <v>-1E-3</v>
      </c>
      <c r="DM633" s="1">
        <v>1.2789999999999999</v>
      </c>
      <c r="DN633" s="1">
        <v>1.7000000000000001E-2</v>
      </c>
      <c r="DO633" s="1">
        <v>400</v>
      </c>
      <c r="DP633" s="1">
        <v>24</v>
      </c>
      <c r="DQ633" s="1">
        <v>0.2</v>
      </c>
      <c r="DR633" s="1">
        <v>0.03</v>
      </c>
      <c r="DS633" s="1">
        <v>19.125195899623399</v>
      </c>
      <c r="DT633" s="1">
        <v>7.2932976770068461</v>
      </c>
      <c r="DU633" s="1">
        <v>0.56329884913065864</v>
      </c>
      <c r="DV633" s="1">
        <v>0</v>
      </c>
      <c r="DW633" s="1">
        <v>-62.216879999999989</v>
      </c>
      <c r="DX633" s="1">
        <v>-8.6716480300187442</v>
      </c>
      <c r="DY633" s="1">
        <v>0.92441566521776342</v>
      </c>
      <c r="DZ633" s="1">
        <v>0</v>
      </c>
      <c r="EA633" s="1">
        <v>3.4984765000000002</v>
      </c>
      <c r="EB633" s="1">
        <v>8.5238949343333481E-2</v>
      </c>
      <c r="EC633" s="1">
        <v>8.6739496626392337E-3</v>
      </c>
      <c r="ED633" s="1">
        <v>1</v>
      </c>
      <c r="EE633" s="1">
        <v>1.969424269070627</v>
      </c>
      <c r="EF633" s="1">
        <v>5.713251453026201E-2</v>
      </c>
      <c r="EG633" s="1">
        <v>4.3479253558859222E-3</v>
      </c>
      <c r="EH633" s="1">
        <v>0</v>
      </c>
      <c r="EI633" s="1">
        <v>0.14924318735791281</v>
      </c>
      <c r="EJ633" s="1">
        <v>-2.1656236724375E-3</v>
      </c>
      <c r="EK633" s="1">
        <v>1.896342847649284E-4</v>
      </c>
      <c r="EL633" s="1">
        <v>1</v>
      </c>
      <c r="EM633" s="1">
        <v>2</v>
      </c>
      <c r="EN633" s="1">
        <v>6</v>
      </c>
      <c r="EO633" s="1" t="s">
        <v>1176</v>
      </c>
      <c r="EP633" s="1">
        <v>2.9401899999999999</v>
      </c>
      <c r="EQ633" s="1">
        <v>2.8013499999999998</v>
      </c>
      <c r="ER633" s="1">
        <v>0.16619999999999999</v>
      </c>
      <c r="ES633" s="1">
        <v>0.17277200000000001</v>
      </c>
      <c r="ET633" s="1">
        <v>0.116873</v>
      </c>
      <c r="EU633" s="1">
        <v>0.10620400000000001</v>
      </c>
      <c r="EV633" s="1">
        <v>17049.3</v>
      </c>
      <c r="EW633" s="1">
        <v>17734.3</v>
      </c>
      <c r="EX633" s="1">
        <v>23794.5</v>
      </c>
      <c r="EY633" s="1">
        <v>24966.2</v>
      </c>
      <c r="EZ633" s="1">
        <v>33647.699999999997</v>
      </c>
      <c r="FA633" s="1">
        <v>35644.9</v>
      </c>
      <c r="FB633" s="1">
        <v>43401.4</v>
      </c>
      <c r="FC633" s="1">
        <v>46160.6</v>
      </c>
      <c r="FD633" s="1">
        <v>1.9368000000000001</v>
      </c>
      <c r="FE633" s="1">
        <v>1.7746</v>
      </c>
      <c r="FF633" s="1">
        <v>9.3787899999999993E-2</v>
      </c>
      <c r="FG633" s="1">
        <v>0</v>
      </c>
      <c r="FH633" s="1">
        <v>30.157499999999999</v>
      </c>
      <c r="FI633" s="1">
        <v>999.9</v>
      </c>
      <c r="FJ633" s="1">
        <v>41.8</v>
      </c>
      <c r="FK633" s="1">
        <v>41.6</v>
      </c>
      <c r="FL633" s="1">
        <v>34.152500000000003</v>
      </c>
      <c r="FM633" s="1">
        <v>63.6143</v>
      </c>
      <c r="FN633" s="1">
        <v>26.634599999999999</v>
      </c>
      <c r="FO633" s="1">
        <v>1</v>
      </c>
      <c r="FP633" s="1">
        <v>0.60073200000000004</v>
      </c>
      <c r="FQ633" s="1">
        <v>2.99186</v>
      </c>
      <c r="FR633" s="1">
        <v>20.292400000000001</v>
      </c>
      <c r="FS633" s="1">
        <v>5.2100999999999997</v>
      </c>
      <c r="FT633" s="1">
        <v>11.907999999999999</v>
      </c>
      <c r="FU633" s="1">
        <v>5.0026999999999999</v>
      </c>
      <c r="FV633" s="1">
        <v>3.2902300000000002</v>
      </c>
      <c r="FW633" s="1">
        <v>9999</v>
      </c>
      <c r="FX633" s="1">
        <v>9999</v>
      </c>
      <c r="FY633" s="1">
        <v>9999</v>
      </c>
      <c r="FZ633" s="1">
        <v>999.9</v>
      </c>
      <c r="GA633" s="1">
        <v>1.8597900000000001</v>
      </c>
      <c r="GB633" s="1">
        <v>1.8548500000000001</v>
      </c>
      <c r="GC633" s="1">
        <v>1.8580300000000001</v>
      </c>
      <c r="GD633" s="1">
        <v>1.8565199999999999</v>
      </c>
      <c r="GE633" s="1">
        <v>1.8551899999999999</v>
      </c>
      <c r="GF633" s="1">
        <v>1.8547800000000001</v>
      </c>
      <c r="GG633" s="1">
        <v>1.85364</v>
      </c>
      <c r="GH633" s="1">
        <v>1.85659</v>
      </c>
      <c r="GI633" s="1">
        <v>0</v>
      </c>
      <c r="GJ633" s="1">
        <v>0</v>
      </c>
      <c r="GK633" s="1">
        <v>0</v>
      </c>
      <c r="GL633" s="1">
        <v>0</v>
      </c>
      <c r="GM633" s="1" t="s">
        <v>355</v>
      </c>
      <c r="GN633" s="1" t="s">
        <v>356</v>
      </c>
      <c r="GO633" s="1" t="s">
        <v>357</v>
      </c>
      <c r="GP633" s="1" t="s">
        <v>357</v>
      </c>
      <c r="GQ633" s="1" t="s">
        <v>357</v>
      </c>
      <c r="GR633" s="1" t="s">
        <v>357</v>
      </c>
      <c r="GS633" s="1">
        <v>0</v>
      </c>
      <c r="GT633" s="1">
        <v>100</v>
      </c>
      <c r="GU633" s="1">
        <v>100</v>
      </c>
      <c r="GV633" s="1">
        <v>2.19</v>
      </c>
      <c r="GW633" s="1">
        <v>1.2800000000000001E-2</v>
      </c>
      <c r="GX633" s="1">
        <v>0.27761382284396391</v>
      </c>
      <c r="GY633" s="1">
        <v>3.0239061252787889E-3</v>
      </c>
      <c r="GZ633" s="1">
        <v>-1.398580452151984E-6</v>
      </c>
      <c r="HA633" s="1">
        <v>2.8030378366047371E-10</v>
      </c>
      <c r="HB633" s="1">
        <v>-7.1345895132161177E-2</v>
      </c>
      <c r="HC633" s="1">
        <v>1.0309082032153079E-2</v>
      </c>
      <c r="HD633" s="1">
        <v>-3.6321104004466529E-4</v>
      </c>
      <c r="HE633" s="1">
        <v>3.6129943689190391E-6</v>
      </c>
      <c r="HF633" s="1">
        <v>0</v>
      </c>
      <c r="HG633" s="1">
        <v>2134</v>
      </c>
      <c r="HH633" s="1">
        <v>3</v>
      </c>
      <c r="HI633" s="1">
        <v>46</v>
      </c>
      <c r="HJ633" s="1">
        <v>8.3000000000000007</v>
      </c>
      <c r="HK633" s="1">
        <v>8.1999999999999993</v>
      </c>
      <c r="HL633" s="1">
        <v>2.3571800000000001</v>
      </c>
      <c r="HM633" s="1">
        <v>2.35229</v>
      </c>
      <c r="HN633" s="1">
        <v>1.4978</v>
      </c>
      <c r="HO633" s="1">
        <v>2.3022499999999999</v>
      </c>
      <c r="HP633" s="1">
        <v>1.5478499999999999</v>
      </c>
      <c r="HQ633" s="1">
        <v>2.3083499999999999</v>
      </c>
      <c r="HR633" s="1">
        <v>43.535400000000003</v>
      </c>
      <c r="HS633" s="1">
        <v>15.305300000000001</v>
      </c>
      <c r="HT633" s="1">
        <v>18</v>
      </c>
      <c r="HU633" s="1">
        <v>502.791</v>
      </c>
      <c r="HV633" s="1">
        <v>461.38400000000001</v>
      </c>
      <c r="HW633" s="1">
        <v>26.3841</v>
      </c>
      <c r="HX633" s="1">
        <v>34.419499999999999</v>
      </c>
      <c r="HY633" s="1">
        <v>30</v>
      </c>
      <c r="HZ633" s="1">
        <v>34.320500000000003</v>
      </c>
      <c r="IA633" s="1">
        <v>34.423699999999997</v>
      </c>
      <c r="IB633" s="1">
        <v>47.188499999999998</v>
      </c>
      <c r="IC633" s="1">
        <v>28.347100000000001</v>
      </c>
      <c r="ID633" s="1">
        <v>0</v>
      </c>
      <c r="IE633" s="1">
        <v>26.3444</v>
      </c>
      <c r="IF633" s="1">
        <v>1115.3800000000001</v>
      </c>
      <c r="IG633" s="1">
        <v>23.946400000000001</v>
      </c>
      <c r="IH633" s="1">
        <v>100.34699999999999</v>
      </c>
      <c r="II633" s="1">
        <v>100.035</v>
      </c>
      <c r="IJ633" s="1" t="s">
        <v>1161</v>
      </c>
    </row>
    <row r="634" spans="1:244" ht="15.75" customHeight="1" x14ac:dyDescent="0.3">
      <c r="A634" s="1">
        <v>618</v>
      </c>
      <c r="B634" s="1">
        <v>1659809900.5999999</v>
      </c>
      <c r="C634" s="1">
        <v>13759.099999904631</v>
      </c>
      <c r="D634" s="1" t="s">
        <v>1574</v>
      </c>
      <c r="E634" s="1" t="s">
        <v>1575</v>
      </c>
      <c r="F634" s="1">
        <v>1</v>
      </c>
      <c r="G634" s="1" t="s">
        <v>346</v>
      </c>
      <c r="H634" s="1" t="s">
        <v>347</v>
      </c>
      <c r="I634" s="1" t="s">
        <v>348</v>
      </c>
      <c r="J634" s="1" t="s">
        <v>349</v>
      </c>
      <c r="K634" s="1" t="s">
        <v>350</v>
      </c>
      <c r="L634" s="1" t="s">
        <v>1154</v>
      </c>
      <c r="M634" s="1" t="s">
        <v>351</v>
      </c>
      <c r="N634" s="1">
        <v>1659809893.099999</v>
      </c>
      <c r="O634" s="1">
        <f t="shared" si="68"/>
        <v>3.0029044362377866E-3</v>
      </c>
      <c r="P634" s="1">
        <f t="shared" si="69"/>
        <v>3.0029044362377868</v>
      </c>
      <c r="Q634" s="1">
        <f t="shared" si="70"/>
        <v>20.51495418420296</v>
      </c>
      <c r="R634" s="1">
        <f t="shared" si="71"/>
        <v>983.55266666666671</v>
      </c>
      <c r="S634" s="1">
        <f t="shared" si="72"/>
        <v>729.65676925086314</v>
      </c>
      <c r="T634" s="1">
        <f t="shared" si="73"/>
        <v>72.155223432770015</v>
      </c>
      <c r="U634" s="1">
        <f t="shared" si="74"/>
        <v>97.262802747781336</v>
      </c>
      <c r="V634" s="1">
        <f t="shared" si="75"/>
        <v>0.14903111722517978</v>
      </c>
      <c r="W634" s="1">
        <f t="shared" si="76"/>
        <v>2.9081230383089016</v>
      </c>
      <c r="X634" s="1">
        <f t="shared" si="77"/>
        <v>0.14491454773112905</v>
      </c>
      <c r="Y634" s="1">
        <f t="shared" si="78"/>
        <v>9.0931978526827995E-2</v>
      </c>
      <c r="Z634" s="1">
        <f t="shared" si="79"/>
        <v>321.52453942790419</v>
      </c>
      <c r="AA634" s="1">
        <f t="shared" si="80"/>
        <v>32.148072155780646</v>
      </c>
      <c r="AB634" s="1">
        <f t="shared" si="81"/>
        <v>31.652460000000001</v>
      </c>
      <c r="AC634" s="1">
        <f t="shared" si="82"/>
        <v>4.6819531585564906</v>
      </c>
      <c r="AD634" s="1">
        <f t="shared" si="83"/>
        <v>59.958847604991348</v>
      </c>
      <c r="AE634" s="1">
        <f t="shared" si="84"/>
        <v>2.7093608989027311</v>
      </c>
      <c r="AF634" s="1">
        <f t="shared" si="85"/>
        <v>4.5187007541438922</v>
      </c>
      <c r="AG634" s="1">
        <f t="shared" si="86"/>
        <v>1.9725922596537595</v>
      </c>
      <c r="AH634" s="1">
        <f t="shared" si="87"/>
        <v>-132.4280856380864</v>
      </c>
      <c r="AI634" s="1">
        <f t="shared" si="88"/>
        <v>-97.834513482968234</v>
      </c>
      <c r="AJ634" s="1">
        <f t="shared" si="89"/>
        <v>-7.5800143283194892</v>
      </c>
      <c r="AK634" s="1">
        <f t="shared" si="90"/>
        <v>83.681925978530089</v>
      </c>
      <c r="AL634" s="1">
        <f t="shared" si="91"/>
        <v>49.480297595975465</v>
      </c>
      <c r="AM634" s="1">
        <f t="shared" si="92"/>
        <v>3.0033578720659508</v>
      </c>
      <c r="AN634" s="1">
        <f t="shared" si="93"/>
        <v>20.51495418420296</v>
      </c>
      <c r="AO634" s="1">
        <v>1096.601333834871</v>
      </c>
      <c r="AP634" s="1">
        <v>1045.9756969696971</v>
      </c>
      <c r="AQ634" s="1">
        <v>4.9565499662252854</v>
      </c>
      <c r="AR634" s="1">
        <v>65.640967639493695</v>
      </c>
      <c r="AS634" s="1">
        <f t="shared" si="94"/>
        <v>3.0029044362377868</v>
      </c>
      <c r="AT634" s="1">
        <v>23.893289219151239</v>
      </c>
      <c r="AU634" s="1">
        <v>27.39709780219782</v>
      </c>
      <c r="AV634" s="1">
        <v>-1.9954773995488069E-7</v>
      </c>
      <c r="AW634" s="1">
        <v>85.652691204129724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51541.987950471994</v>
      </c>
      <c r="BC634" s="1">
        <f t="shared" si="98"/>
        <v>2000.0513333333331</v>
      </c>
      <c r="BD634" s="1">
        <f t="shared" si="99"/>
        <v>1681.24329959995</v>
      </c>
      <c r="BE634" s="1">
        <f t="shared" si="100"/>
        <v>0.8406000743980655</v>
      </c>
      <c r="BF634" s="1">
        <f t="shared" si="101"/>
        <v>0.16075814358826668</v>
      </c>
      <c r="BG634" s="1">
        <v>6</v>
      </c>
      <c r="BH634" s="1">
        <v>0.5</v>
      </c>
      <c r="BI634" s="1" t="s">
        <v>352</v>
      </c>
      <c r="BJ634" s="1">
        <v>2</v>
      </c>
      <c r="BK634" s="1" t="b">
        <v>1</v>
      </c>
      <c r="BL634" s="1">
        <v>1659809893.099999</v>
      </c>
      <c r="BM634" s="1">
        <v>983.55266666666671</v>
      </c>
      <c r="BN634" s="1">
        <v>1046.4566666666669</v>
      </c>
      <c r="BO634" s="1">
        <v>27.39792666666667</v>
      </c>
      <c r="BP634" s="1">
        <v>23.893593333333339</v>
      </c>
      <c r="BQ634" s="1">
        <v>981.38886666666679</v>
      </c>
      <c r="BR634" s="1">
        <v>27.385153333333331</v>
      </c>
      <c r="BS634" s="1">
        <v>500.13600000000008</v>
      </c>
      <c r="BT634" s="1">
        <v>98.78930666666669</v>
      </c>
      <c r="BU634" s="1">
        <v>9.9960826666666683E-2</v>
      </c>
      <c r="BV634" s="1">
        <v>31.02844666666666</v>
      </c>
      <c r="BW634" s="1">
        <v>31.652460000000001</v>
      </c>
      <c r="BX634" s="1">
        <v>999.89999999999986</v>
      </c>
      <c r="BY634" s="1">
        <v>0</v>
      </c>
      <c r="BZ634" s="1">
        <v>0</v>
      </c>
      <c r="CA634" s="1">
        <v>9999.4233333333341</v>
      </c>
      <c r="CB634" s="1">
        <v>0</v>
      </c>
      <c r="CC634" s="1">
        <v>1993.3393333333329</v>
      </c>
      <c r="CD634" s="1">
        <v>-62.903953333333341</v>
      </c>
      <c r="CE634" s="1">
        <v>1011.2582</v>
      </c>
      <c r="CF634" s="1">
        <v>1072.071333333334</v>
      </c>
      <c r="CG634" s="1">
        <v>3.5043433333333329</v>
      </c>
      <c r="CH634" s="1">
        <v>1046.4566666666669</v>
      </c>
      <c r="CI634" s="1">
        <v>23.893593333333339</v>
      </c>
      <c r="CJ634" s="1">
        <v>2.7066233333333329</v>
      </c>
      <c r="CK634" s="1">
        <v>2.360431333333334</v>
      </c>
      <c r="CL634" s="1">
        <v>22.325379999999999</v>
      </c>
      <c r="CM634" s="1">
        <v>20.094853333333329</v>
      </c>
      <c r="CN634" s="1">
        <v>2000.0513333333331</v>
      </c>
      <c r="CO634" s="1">
        <v>0.9799975999999998</v>
      </c>
      <c r="CP634" s="1">
        <v>2.000245333333333E-2</v>
      </c>
      <c r="CQ634" s="1">
        <v>0</v>
      </c>
      <c r="CR634" s="1">
        <v>2.6978</v>
      </c>
      <c r="CS634" s="1">
        <v>0</v>
      </c>
      <c r="CT634" s="1">
        <v>20577.433333333342</v>
      </c>
      <c r="CU634" s="1">
        <v>17412.759999999998</v>
      </c>
      <c r="CV634" s="1">
        <v>43.799600000000012</v>
      </c>
      <c r="CW634" s="1">
        <v>45.066200000000002</v>
      </c>
      <c r="CX634" s="1">
        <v>43.875</v>
      </c>
      <c r="CY634" s="1">
        <v>43.303733333333327</v>
      </c>
      <c r="CZ634" s="1">
        <v>43.7164</v>
      </c>
      <c r="DA634" s="1">
        <v>1960.046000000001</v>
      </c>
      <c r="DB634" s="1">
        <v>40.005999999999993</v>
      </c>
      <c r="DC634" s="1">
        <v>0</v>
      </c>
      <c r="DD634" s="1">
        <v>1659809900.0999999</v>
      </c>
      <c r="DE634" s="1">
        <v>0</v>
      </c>
      <c r="DF634" s="1">
        <v>1659809405.0999999</v>
      </c>
      <c r="DG634" s="1" t="s">
        <v>1159</v>
      </c>
      <c r="DH634" s="1">
        <v>1659809402.5999999</v>
      </c>
      <c r="DI634" s="1">
        <v>1659809405.0999999</v>
      </c>
      <c r="DJ634" s="1">
        <v>17</v>
      </c>
      <c r="DK634" s="1">
        <v>-0.01</v>
      </c>
      <c r="DL634" s="1">
        <v>-1E-3</v>
      </c>
      <c r="DM634" s="1">
        <v>1.2789999999999999</v>
      </c>
      <c r="DN634" s="1">
        <v>1.7000000000000001E-2</v>
      </c>
      <c r="DO634" s="1">
        <v>400</v>
      </c>
      <c r="DP634" s="1">
        <v>24</v>
      </c>
      <c r="DQ634" s="1">
        <v>0.2</v>
      </c>
      <c r="DR634" s="1">
        <v>0.03</v>
      </c>
      <c r="DS634" s="1">
        <v>19.374240302278292</v>
      </c>
      <c r="DT634" s="1">
        <v>6.7107404119550242</v>
      </c>
      <c r="DU634" s="1">
        <v>0.49821386533471718</v>
      </c>
      <c r="DV634" s="1">
        <v>0</v>
      </c>
      <c r="DW634" s="1">
        <v>-62.372897560975623</v>
      </c>
      <c r="DX634" s="1">
        <v>-9.7689700348431909</v>
      </c>
      <c r="DY634" s="1">
        <v>1.0182157037005199</v>
      </c>
      <c r="DZ634" s="1">
        <v>0</v>
      </c>
      <c r="EA634" s="1">
        <v>3.499739024390244</v>
      </c>
      <c r="EB634" s="1">
        <v>6.985233449478051E-2</v>
      </c>
      <c r="EC634" s="1">
        <v>7.6750367616114654E-3</v>
      </c>
      <c r="ED634" s="1">
        <v>1</v>
      </c>
      <c r="EE634" s="1">
        <v>1.971294257572576</v>
      </c>
      <c r="EF634" s="1">
        <v>6.2831012635423053E-2</v>
      </c>
      <c r="EG634" s="1">
        <v>4.6523537614346589E-3</v>
      </c>
      <c r="EH634" s="1">
        <v>0</v>
      </c>
      <c r="EI634" s="1">
        <v>0.14916274277021249</v>
      </c>
      <c r="EJ634" s="1">
        <v>-3.4758599880322589E-3</v>
      </c>
      <c r="EK634" s="1">
        <v>2.7175375763374351E-4</v>
      </c>
      <c r="EL634" s="1">
        <v>1</v>
      </c>
      <c r="EM634" s="1">
        <v>2</v>
      </c>
      <c r="EN634" s="1">
        <v>6</v>
      </c>
      <c r="EO634" s="1" t="s">
        <v>1176</v>
      </c>
      <c r="EP634" s="1">
        <v>2.9404300000000001</v>
      </c>
      <c r="EQ634" s="1">
        <v>2.8014899999999998</v>
      </c>
      <c r="ER634" s="1">
        <v>0.16670299999999999</v>
      </c>
      <c r="ES634" s="1">
        <v>0.17327500000000001</v>
      </c>
      <c r="ET634" s="1">
        <v>0.11687699999999999</v>
      </c>
      <c r="EU634" s="1">
        <v>0.106202</v>
      </c>
      <c r="EV634" s="1">
        <v>17039</v>
      </c>
      <c r="EW634" s="1">
        <v>17723.5</v>
      </c>
      <c r="EX634" s="1">
        <v>23794.5</v>
      </c>
      <c r="EY634" s="1">
        <v>24966.1</v>
      </c>
      <c r="EZ634" s="1">
        <v>33647.800000000003</v>
      </c>
      <c r="FA634" s="1">
        <v>35644.800000000003</v>
      </c>
      <c r="FB634" s="1">
        <v>43401.599999999999</v>
      </c>
      <c r="FC634" s="1">
        <v>46160.2</v>
      </c>
      <c r="FD634" s="1">
        <v>1.9369700000000001</v>
      </c>
      <c r="FE634" s="1">
        <v>1.7745299999999999</v>
      </c>
      <c r="FF634" s="1">
        <v>9.3460100000000004E-2</v>
      </c>
      <c r="FG634" s="1">
        <v>0</v>
      </c>
      <c r="FH634" s="1">
        <v>30.1614</v>
      </c>
      <c r="FI634" s="1">
        <v>999.9</v>
      </c>
      <c r="FJ634" s="1">
        <v>41.8</v>
      </c>
      <c r="FK634" s="1">
        <v>41.6</v>
      </c>
      <c r="FL634" s="1">
        <v>34.148699999999998</v>
      </c>
      <c r="FM634" s="1">
        <v>63.664299999999997</v>
      </c>
      <c r="FN634" s="1">
        <v>26.2821</v>
      </c>
      <c r="FO634" s="1">
        <v>1</v>
      </c>
      <c r="FP634" s="1">
        <v>0.60073200000000004</v>
      </c>
      <c r="FQ634" s="1">
        <v>3.0221900000000002</v>
      </c>
      <c r="FR634" s="1">
        <v>20.291699999999999</v>
      </c>
      <c r="FS634" s="1">
        <v>5.2100999999999997</v>
      </c>
      <c r="FT634" s="1">
        <v>11.9078</v>
      </c>
      <c r="FU634" s="1">
        <v>5.0025500000000003</v>
      </c>
      <c r="FV634" s="1">
        <v>3.2901799999999999</v>
      </c>
      <c r="FW634" s="1">
        <v>9999</v>
      </c>
      <c r="FX634" s="1">
        <v>9999</v>
      </c>
      <c r="FY634" s="1">
        <v>9999</v>
      </c>
      <c r="FZ634" s="1">
        <v>999.9</v>
      </c>
      <c r="GA634" s="1">
        <v>1.8597900000000001</v>
      </c>
      <c r="GB634" s="1">
        <v>1.8548500000000001</v>
      </c>
      <c r="GC634" s="1">
        <v>1.85802</v>
      </c>
      <c r="GD634" s="1">
        <v>1.8565100000000001</v>
      </c>
      <c r="GE634" s="1">
        <v>1.8551800000000001</v>
      </c>
      <c r="GF634" s="1">
        <v>1.8547800000000001</v>
      </c>
      <c r="GG634" s="1">
        <v>1.85364</v>
      </c>
      <c r="GH634" s="1">
        <v>1.85659</v>
      </c>
      <c r="GI634" s="1">
        <v>0</v>
      </c>
      <c r="GJ634" s="1">
        <v>0</v>
      </c>
      <c r="GK634" s="1">
        <v>0</v>
      </c>
      <c r="GL634" s="1">
        <v>0</v>
      </c>
      <c r="GM634" s="1" t="s">
        <v>355</v>
      </c>
      <c r="GN634" s="1" t="s">
        <v>356</v>
      </c>
      <c r="GO634" s="1" t="s">
        <v>357</v>
      </c>
      <c r="GP634" s="1" t="s">
        <v>357</v>
      </c>
      <c r="GQ634" s="1" t="s">
        <v>357</v>
      </c>
      <c r="GR634" s="1" t="s">
        <v>357</v>
      </c>
      <c r="GS634" s="1">
        <v>0</v>
      </c>
      <c r="GT634" s="1">
        <v>100</v>
      </c>
      <c r="GU634" s="1">
        <v>100</v>
      </c>
      <c r="GV634" s="1">
        <v>2.21</v>
      </c>
      <c r="GW634" s="1">
        <v>1.2800000000000001E-2</v>
      </c>
      <c r="GX634" s="1">
        <v>0.27761382284396391</v>
      </c>
      <c r="GY634" s="1">
        <v>3.0239061252787889E-3</v>
      </c>
      <c r="GZ634" s="1">
        <v>-1.398580452151984E-6</v>
      </c>
      <c r="HA634" s="1">
        <v>2.8030378366047371E-10</v>
      </c>
      <c r="HB634" s="1">
        <v>-7.1345895132161177E-2</v>
      </c>
      <c r="HC634" s="1">
        <v>1.0309082032153079E-2</v>
      </c>
      <c r="HD634" s="1">
        <v>-3.6321104004466529E-4</v>
      </c>
      <c r="HE634" s="1">
        <v>3.6129943689190391E-6</v>
      </c>
      <c r="HF634" s="1">
        <v>0</v>
      </c>
      <c r="HG634" s="1">
        <v>2134</v>
      </c>
      <c r="HH634" s="1">
        <v>3</v>
      </c>
      <c r="HI634" s="1">
        <v>46</v>
      </c>
      <c r="HJ634" s="1">
        <v>8.3000000000000007</v>
      </c>
      <c r="HK634" s="1">
        <v>8.3000000000000007</v>
      </c>
      <c r="HL634" s="1">
        <v>2.36938</v>
      </c>
      <c r="HM634" s="1">
        <v>2.3303199999999999</v>
      </c>
      <c r="HN634" s="1">
        <v>1.4978</v>
      </c>
      <c r="HO634" s="1">
        <v>2.3034699999999999</v>
      </c>
      <c r="HP634" s="1">
        <v>1.5478499999999999</v>
      </c>
      <c r="HQ634" s="1">
        <v>2.4121100000000002</v>
      </c>
      <c r="HR634" s="1">
        <v>43.535400000000003</v>
      </c>
      <c r="HS634" s="1">
        <v>15.305300000000001</v>
      </c>
      <c r="HT634" s="1">
        <v>18</v>
      </c>
      <c r="HU634" s="1">
        <v>502.88799999999998</v>
      </c>
      <c r="HV634" s="1">
        <v>461.32499999999999</v>
      </c>
      <c r="HW634" s="1">
        <v>26.3764</v>
      </c>
      <c r="HX634" s="1">
        <v>34.417900000000003</v>
      </c>
      <c r="HY634" s="1">
        <v>30</v>
      </c>
      <c r="HZ634" s="1">
        <v>34.319099999999999</v>
      </c>
      <c r="IA634" s="1">
        <v>34.4221</v>
      </c>
      <c r="IB634" s="1">
        <v>47.427900000000001</v>
      </c>
      <c r="IC634" s="1">
        <v>28.347100000000001</v>
      </c>
      <c r="ID634" s="1">
        <v>0</v>
      </c>
      <c r="IE634" s="1">
        <v>26.3444</v>
      </c>
      <c r="IF634" s="1">
        <v>1115.3800000000001</v>
      </c>
      <c r="IG634" s="1">
        <v>23.946400000000001</v>
      </c>
      <c r="IH634" s="1">
        <v>100.34699999999999</v>
      </c>
      <c r="II634" s="1">
        <v>100.035</v>
      </c>
      <c r="IJ634" s="1" t="s">
        <v>1161</v>
      </c>
    </row>
    <row r="635" spans="1:244" ht="15.75" customHeight="1" x14ac:dyDescent="0.3">
      <c r="A635" s="1">
        <v>619</v>
      </c>
      <c r="B635" s="1">
        <v>1659809901.5999999</v>
      </c>
      <c r="C635" s="1">
        <v>13760.099999904631</v>
      </c>
      <c r="D635" s="1" t="s">
        <v>1576</v>
      </c>
      <c r="E635" s="1" t="s">
        <v>1577</v>
      </c>
      <c r="F635" s="1">
        <v>1</v>
      </c>
      <c r="G635" s="1" t="s">
        <v>346</v>
      </c>
      <c r="H635" s="1" t="s">
        <v>347</v>
      </c>
      <c r="I635" s="1" t="s">
        <v>348</v>
      </c>
      <c r="J635" s="1" t="s">
        <v>349</v>
      </c>
      <c r="K635" s="1" t="s">
        <v>350</v>
      </c>
      <c r="L635" s="1" t="s">
        <v>1154</v>
      </c>
      <c r="M635" s="1" t="s">
        <v>351</v>
      </c>
      <c r="N635" s="1">
        <v>1659809893.5999999</v>
      </c>
      <c r="O635" s="1">
        <f t="shared" si="68"/>
        <v>3.0029379189564303E-3</v>
      </c>
      <c r="P635" s="1">
        <f t="shared" si="69"/>
        <v>3.0029379189564303</v>
      </c>
      <c r="Q635" s="1">
        <f t="shared" si="70"/>
        <v>20.575665379212616</v>
      </c>
      <c r="R635" s="1">
        <f t="shared" si="71"/>
        <v>985.96687499999996</v>
      </c>
      <c r="S635" s="1">
        <f t="shared" si="72"/>
        <v>731.28003423693065</v>
      </c>
      <c r="T635" s="1">
        <f t="shared" si="73"/>
        <v>72.315842739031481</v>
      </c>
      <c r="U635" s="1">
        <f t="shared" si="74"/>
        <v>97.501671234323865</v>
      </c>
      <c r="V635" s="1">
        <f t="shared" si="75"/>
        <v>0.14899741017271634</v>
      </c>
      <c r="W635" s="1">
        <f t="shared" si="76"/>
        <v>2.9080903646934964</v>
      </c>
      <c r="X635" s="1">
        <f t="shared" si="77"/>
        <v>0.14488263005766158</v>
      </c>
      <c r="Y635" s="1">
        <f t="shared" si="78"/>
        <v>9.0911875304667059E-2</v>
      </c>
      <c r="Z635" s="1">
        <f t="shared" si="79"/>
        <v>321.52573765115841</v>
      </c>
      <c r="AA635" s="1">
        <f t="shared" si="80"/>
        <v>32.149496896825717</v>
      </c>
      <c r="AB635" s="1">
        <f t="shared" si="81"/>
        <v>31.654181250000001</v>
      </c>
      <c r="AC635" s="1">
        <f t="shared" si="82"/>
        <v>4.6824104750633149</v>
      </c>
      <c r="AD635" s="1">
        <f t="shared" si="83"/>
        <v>59.954070635262916</v>
      </c>
      <c r="AE635" s="1">
        <f t="shared" si="84"/>
        <v>2.7093637060243201</v>
      </c>
      <c r="AF635" s="1">
        <f t="shared" si="85"/>
        <v>4.5190654734805715</v>
      </c>
      <c r="AG635" s="1">
        <f t="shared" si="86"/>
        <v>1.9730467690389948</v>
      </c>
      <c r="AH635" s="1">
        <f t="shared" si="87"/>
        <v>-132.42956222597857</v>
      </c>
      <c r="AI635" s="1">
        <f t="shared" si="88"/>
        <v>-97.881297804073625</v>
      </c>
      <c r="AJ635" s="1">
        <f t="shared" si="89"/>
        <v>-7.5838415511413126</v>
      </c>
      <c r="AK635" s="1">
        <f t="shared" si="90"/>
        <v>83.631036069964921</v>
      </c>
      <c r="AL635" s="1">
        <f t="shared" si="91"/>
        <v>49.547668756146429</v>
      </c>
      <c r="AM635" s="1">
        <f t="shared" si="92"/>
        <v>3.0033816858012568</v>
      </c>
      <c r="AN635" s="1">
        <f t="shared" si="93"/>
        <v>20.575665379212616</v>
      </c>
      <c r="AO635" s="1">
        <v>1101.655111079963</v>
      </c>
      <c r="AP635" s="1">
        <v>1050.944181818182</v>
      </c>
      <c r="AQ635" s="1">
        <v>4.9587165458027016</v>
      </c>
      <c r="AR635" s="1">
        <v>65.640967639493695</v>
      </c>
      <c r="AS635" s="1">
        <f t="shared" si="94"/>
        <v>3.0029379189564303</v>
      </c>
      <c r="AT635" s="1">
        <v>23.893420429358208</v>
      </c>
      <c r="AU635" s="1">
        <v>27.397512087912109</v>
      </c>
      <c r="AV635" s="1">
        <v>-4.0430992903481748E-5</v>
      </c>
      <c r="AW635" s="1">
        <v>85.652691204129724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51540.825865410166</v>
      </c>
      <c r="BC635" s="1">
        <f t="shared" si="98"/>
        <v>2000.0587499999999</v>
      </c>
      <c r="BD635" s="1">
        <f t="shared" si="99"/>
        <v>1681.2495371249524</v>
      </c>
      <c r="BE635" s="1">
        <f t="shared" si="100"/>
        <v>0.84060007593524566</v>
      </c>
      <c r="BF635" s="1">
        <f t="shared" si="101"/>
        <v>0.16075814655502416</v>
      </c>
      <c r="BG635" s="1">
        <v>6</v>
      </c>
      <c r="BH635" s="1">
        <v>0.5</v>
      </c>
      <c r="BI635" s="1" t="s">
        <v>352</v>
      </c>
      <c r="BJ635" s="1">
        <v>2</v>
      </c>
      <c r="BK635" s="1" t="b">
        <v>1</v>
      </c>
      <c r="BL635" s="1">
        <v>1659809893.5999999</v>
      </c>
      <c r="BM635" s="1">
        <v>985.96687499999996</v>
      </c>
      <c r="BN635" s="1">
        <v>1048.96</v>
      </c>
      <c r="BO635" s="1">
        <v>27.397918749999999</v>
      </c>
      <c r="BP635" s="1">
        <v>23.89358125</v>
      </c>
      <c r="BQ635" s="1">
        <v>983.80018749999999</v>
      </c>
      <c r="BR635" s="1">
        <v>27.385143750000001</v>
      </c>
      <c r="BS635" s="1">
        <v>500.13937499999997</v>
      </c>
      <c r="BT635" s="1">
        <v>98.78941875000001</v>
      </c>
      <c r="BU635" s="1">
        <v>9.9979775000000007E-2</v>
      </c>
      <c r="BV635" s="1">
        <v>31.0298625</v>
      </c>
      <c r="BW635" s="1">
        <v>31.654181250000001</v>
      </c>
      <c r="BX635" s="1">
        <v>999.9</v>
      </c>
      <c r="BY635" s="1">
        <v>0</v>
      </c>
      <c r="BZ635" s="1">
        <v>0</v>
      </c>
      <c r="CA635" s="1">
        <v>9999.2250000000004</v>
      </c>
      <c r="CB635" s="1">
        <v>0</v>
      </c>
      <c r="CC635" s="1">
        <v>1993.3218750000001</v>
      </c>
      <c r="CD635" s="1">
        <v>-62.992962499999997</v>
      </c>
      <c r="CE635" s="1">
        <v>1013.7401875</v>
      </c>
      <c r="CF635" s="1">
        <v>1074.6356249999999</v>
      </c>
      <c r="CG635" s="1">
        <v>3.5043500000000001</v>
      </c>
      <c r="CH635" s="1">
        <v>1048.96</v>
      </c>
      <c r="CI635" s="1">
        <v>23.89358125</v>
      </c>
      <c r="CJ635" s="1">
        <v>2.706625625</v>
      </c>
      <c r="CK635" s="1">
        <v>2.3604324999999999</v>
      </c>
      <c r="CL635" s="1">
        <v>22.32539375</v>
      </c>
      <c r="CM635" s="1">
        <v>20.094862500000001</v>
      </c>
      <c r="CN635" s="1">
        <v>2000.0587499999999</v>
      </c>
      <c r="CO635" s="1">
        <v>0.97999768750000005</v>
      </c>
      <c r="CP635" s="1">
        <v>2.0002368749999999E-2</v>
      </c>
      <c r="CQ635" s="1">
        <v>0</v>
      </c>
      <c r="CR635" s="1">
        <v>2.7028750000000001</v>
      </c>
      <c r="CS635" s="1">
        <v>0</v>
      </c>
      <c r="CT635" s="1">
        <v>20575.025000000001</v>
      </c>
      <c r="CU635" s="1">
        <v>17412.825000000001</v>
      </c>
      <c r="CV635" s="1">
        <v>43.800375000000003</v>
      </c>
      <c r="CW635" s="1">
        <v>45.065937499999997</v>
      </c>
      <c r="CX635" s="1">
        <v>43.875</v>
      </c>
      <c r="CY635" s="1">
        <v>43.300375000000003</v>
      </c>
      <c r="CZ635" s="1">
        <v>43.718499999999999</v>
      </c>
      <c r="DA635" s="1">
        <v>1960.0531249999999</v>
      </c>
      <c r="DB635" s="1">
        <v>40.006249999999987</v>
      </c>
      <c r="DC635" s="1">
        <v>0</v>
      </c>
      <c r="DD635" s="1">
        <v>1659809901.3</v>
      </c>
      <c r="DE635" s="1">
        <v>0</v>
      </c>
      <c r="DF635" s="1">
        <v>1659809405.0999999</v>
      </c>
      <c r="DG635" s="1" t="s">
        <v>1159</v>
      </c>
      <c r="DH635" s="1">
        <v>1659809402.5999999</v>
      </c>
      <c r="DI635" s="1">
        <v>1659809405.0999999</v>
      </c>
      <c r="DJ635" s="1">
        <v>17</v>
      </c>
      <c r="DK635" s="1">
        <v>-0.01</v>
      </c>
      <c r="DL635" s="1">
        <v>-1E-3</v>
      </c>
      <c r="DM635" s="1">
        <v>1.2789999999999999</v>
      </c>
      <c r="DN635" s="1">
        <v>1.7000000000000001E-2</v>
      </c>
      <c r="DO635" s="1">
        <v>400</v>
      </c>
      <c r="DP635" s="1">
        <v>24</v>
      </c>
      <c r="DQ635" s="1">
        <v>0.2</v>
      </c>
      <c r="DR635" s="1">
        <v>0.03</v>
      </c>
      <c r="DS635" s="1">
        <v>19.53617378032596</v>
      </c>
      <c r="DT635" s="1">
        <v>7.1063704294200161</v>
      </c>
      <c r="DU635" s="1">
        <v>0.54476872178779767</v>
      </c>
      <c r="DV635" s="1">
        <v>0</v>
      </c>
      <c r="DW635" s="1">
        <v>-62.591642499999999</v>
      </c>
      <c r="DX635" s="1">
        <v>-11.387271669793581</v>
      </c>
      <c r="DY635" s="1">
        <v>1.1066925141807691</v>
      </c>
      <c r="DZ635" s="1">
        <v>0</v>
      </c>
      <c r="EA635" s="1">
        <v>3.5016669999999999</v>
      </c>
      <c r="EB635" s="1">
        <v>5.0563227016881027E-2</v>
      </c>
      <c r="EC635" s="1">
        <v>5.8500449570921924E-3</v>
      </c>
      <c r="ED635" s="1">
        <v>1</v>
      </c>
      <c r="EE635" s="1">
        <v>1.9725559379100279</v>
      </c>
      <c r="EF635" s="1">
        <v>6.4946980592892389E-2</v>
      </c>
      <c r="EG635" s="1">
        <v>4.9443898100111532E-3</v>
      </c>
      <c r="EH635" s="1">
        <v>0</v>
      </c>
      <c r="EI635" s="1">
        <v>0.14907842565259879</v>
      </c>
      <c r="EJ635" s="1">
        <v>-4.2526373162015494E-3</v>
      </c>
      <c r="EK635" s="1">
        <v>3.3361723870159519E-4</v>
      </c>
      <c r="EL635" s="1">
        <v>1</v>
      </c>
      <c r="EM635" s="1">
        <v>2</v>
      </c>
      <c r="EN635" s="1">
        <v>6</v>
      </c>
      <c r="EO635" s="1" t="s">
        <v>1176</v>
      </c>
      <c r="EP635" s="1">
        <v>2.9403600000000001</v>
      </c>
      <c r="EQ635" s="1">
        <v>2.8014000000000001</v>
      </c>
      <c r="ER635" s="1">
        <v>0.167213</v>
      </c>
      <c r="ES635" s="1">
        <v>0.17378399999999999</v>
      </c>
      <c r="ET635" s="1">
        <v>0.11687699999999999</v>
      </c>
      <c r="EU635" s="1">
        <v>0.10620499999999999</v>
      </c>
      <c r="EV635" s="1">
        <v>17028.7</v>
      </c>
      <c r="EW635" s="1">
        <v>17712.599999999999</v>
      </c>
      <c r="EX635" s="1">
        <v>23794.7</v>
      </c>
      <c r="EY635" s="1">
        <v>24966.2</v>
      </c>
      <c r="EZ635" s="1">
        <v>33648</v>
      </c>
      <c r="FA635" s="1">
        <v>35644.699999999997</v>
      </c>
      <c r="FB635" s="1">
        <v>43401.8</v>
      </c>
      <c r="FC635" s="1">
        <v>46160.3</v>
      </c>
      <c r="FD635" s="1">
        <v>1.9368700000000001</v>
      </c>
      <c r="FE635" s="1">
        <v>1.7746</v>
      </c>
      <c r="FF635" s="1">
        <v>9.3326000000000006E-2</v>
      </c>
      <c r="FG635" s="1">
        <v>0</v>
      </c>
      <c r="FH635" s="1">
        <v>30.164000000000001</v>
      </c>
      <c r="FI635" s="1">
        <v>999.9</v>
      </c>
      <c r="FJ635" s="1">
        <v>41.8</v>
      </c>
      <c r="FK635" s="1">
        <v>41.6</v>
      </c>
      <c r="FL635" s="1">
        <v>34.152500000000003</v>
      </c>
      <c r="FM635" s="1">
        <v>63.504300000000001</v>
      </c>
      <c r="FN635" s="1">
        <v>26.6066</v>
      </c>
      <c r="FO635" s="1">
        <v>1</v>
      </c>
      <c r="FP635" s="1">
        <v>0.60074700000000003</v>
      </c>
      <c r="FQ635" s="1">
        <v>3.0419</v>
      </c>
      <c r="FR635" s="1">
        <v>20.291399999999999</v>
      </c>
      <c r="FS635" s="1">
        <v>5.2100999999999997</v>
      </c>
      <c r="FT635" s="1">
        <v>11.9078</v>
      </c>
      <c r="FU635" s="1">
        <v>5.0026000000000002</v>
      </c>
      <c r="FV635" s="1">
        <v>3.2902499999999999</v>
      </c>
      <c r="FW635" s="1">
        <v>9999</v>
      </c>
      <c r="FX635" s="1">
        <v>9999</v>
      </c>
      <c r="FY635" s="1">
        <v>9999</v>
      </c>
      <c r="FZ635" s="1">
        <v>999.9</v>
      </c>
      <c r="GA635" s="1">
        <v>1.8597900000000001</v>
      </c>
      <c r="GB635" s="1">
        <v>1.8548500000000001</v>
      </c>
      <c r="GC635" s="1">
        <v>1.8580099999999999</v>
      </c>
      <c r="GD635" s="1">
        <v>1.8565100000000001</v>
      </c>
      <c r="GE635" s="1">
        <v>1.85517</v>
      </c>
      <c r="GF635" s="1">
        <v>1.85477</v>
      </c>
      <c r="GG635" s="1">
        <v>1.85365</v>
      </c>
      <c r="GH635" s="1">
        <v>1.8566</v>
      </c>
      <c r="GI635" s="1">
        <v>0</v>
      </c>
      <c r="GJ635" s="1">
        <v>0</v>
      </c>
      <c r="GK635" s="1">
        <v>0</v>
      </c>
      <c r="GL635" s="1">
        <v>0</v>
      </c>
      <c r="GM635" s="1" t="s">
        <v>355</v>
      </c>
      <c r="GN635" s="1" t="s">
        <v>356</v>
      </c>
      <c r="GO635" s="1" t="s">
        <v>357</v>
      </c>
      <c r="GP635" s="1" t="s">
        <v>357</v>
      </c>
      <c r="GQ635" s="1" t="s">
        <v>357</v>
      </c>
      <c r="GR635" s="1" t="s">
        <v>357</v>
      </c>
      <c r="GS635" s="1">
        <v>0</v>
      </c>
      <c r="GT635" s="1">
        <v>100</v>
      </c>
      <c r="GU635" s="1">
        <v>100</v>
      </c>
      <c r="GV635" s="1">
        <v>2.21</v>
      </c>
      <c r="GW635" s="1">
        <v>1.2800000000000001E-2</v>
      </c>
      <c r="GX635" s="1">
        <v>0.27761382284396391</v>
      </c>
      <c r="GY635" s="1">
        <v>3.0239061252787889E-3</v>
      </c>
      <c r="GZ635" s="1">
        <v>-1.398580452151984E-6</v>
      </c>
      <c r="HA635" s="1">
        <v>2.8030378366047371E-10</v>
      </c>
      <c r="HB635" s="1">
        <v>-7.1345895132161177E-2</v>
      </c>
      <c r="HC635" s="1">
        <v>1.0309082032153079E-2</v>
      </c>
      <c r="HD635" s="1">
        <v>-3.6321104004466529E-4</v>
      </c>
      <c r="HE635" s="1">
        <v>3.6129943689190391E-6</v>
      </c>
      <c r="HF635" s="1">
        <v>0</v>
      </c>
      <c r="HG635" s="1">
        <v>2134</v>
      </c>
      <c r="HH635" s="1">
        <v>3</v>
      </c>
      <c r="HI635" s="1">
        <v>46</v>
      </c>
      <c r="HJ635" s="1">
        <v>8.3000000000000007</v>
      </c>
      <c r="HK635" s="1">
        <v>8.3000000000000007</v>
      </c>
      <c r="HL635" s="1">
        <v>2.3754900000000001</v>
      </c>
      <c r="HM635" s="1">
        <v>2.34131</v>
      </c>
      <c r="HN635" s="1">
        <v>1.4978</v>
      </c>
      <c r="HO635" s="1">
        <v>2.3022499999999999</v>
      </c>
      <c r="HP635" s="1">
        <v>1.5478499999999999</v>
      </c>
      <c r="HQ635" s="1">
        <v>2.4487299999999999</v>
      </c>
      <c r="HR635" s="1">
        <v>43.5627</v>
      </c>
      <c r="HS635" s="1">
        <v>15.322800000000001</v>
      </c>
      <c r="HT635" s="1">
        <v>18</v>
      </c>
      <c r="HU635" s="1">
        <v>502.82</v>
      </c>
      <c r="HV635" s="1">
        <v>461.36900000000003</v>
      </c>
      <c r="HW635" s="1">
        <v>26.3689</v>
      </c>
      <c r="HX635" s="1">
        <v>34.417099999999998</v>
      </c>
      <c r="HY635" s="1">
        <v>30</v>
      </c>
      <c r="HZ635" s="1">
        <v>34.318100000000001</v>
      </c>
      <c r="IA635" s="1">
        <v>34.421500000000002</v>
      </c>
      <c r="IB635" s="1">
        <v>47.543399999999998</v>
      </c>
      <c r="IC635" s="1">
        <v>28.347100000000001</v>
      </c>
      <c r="ID635" s="1">
        <v>0</v>
      </c>
      <c r="IE635" s="1">
        <v>26.3444</v>
      </c>
      <c r="IF635" s="1">
        <v>1125.43</v>
      </c>
      <c r="IG635" s="1">
        <v>23.946400000000001</v>
      </c>
      <c r="IH635" s="1">
        <v>100.348</v>
      </c>
      <c r="II635" s="1">
        <v>100.035</v>
      </c>
      <c r="IJ635" s="1" t="s">
        <v>1161</v>
      </c>
    </row>
    <row r="636" spans="1:244" ht="15.75" customHeight="1" x14ac:dyDescent="0.3">
      <c r="A636" s="1">
        <v>620</v>
      </c>
      <c r="B636" s="1">
        <v>1659809902.5999999</v>
      </c>
      <c r="C636" s="1">
        <v>13761.099999904631</v>
      </c>
      <c r="D636" s="1" t="s">
        <v>1578</v>
      </c>
      <c r="E636" s="1" t="s">
        <v>1579</v>
      </c>
      <c r="F636" s="1">
        <v>1</v>
      </c>
      <c r="G636" s="1" t="s">
        <v>346</v>
      </c>
      <c r="H636" s="1" t="s">
        <v>347</v>
      </c>
      <c r="I636" s="1" t="s">
        <v>348</v>
      </c>
      <c r="J636" s="1" t="s">
        <v>349</v>
      </c>
      <c r="K636" s="1" t="s">
        <v>350</v>
      </c>
      <c r="L636" s="1" t="s">
        <v>1154</v>
      </c>
      <c r="M636" s="1" t="s">
        <v>351</v>
      </c>
      <c r="N636" s="1">
        <v>1659809895.099999</v>
      </c>
      <c r="O636" s="1">
        <f t="shared" si="68"/>
        <v>3.0034369478894305E-3</v>
      </c>
      <c r="P636" s="1">
        <f t="shared" si="69"/>
        <v>3.0034369478894307</v>
      </c>
      <c r="Q636" s="1">
        <f t="shared" si="70"/>
        <v>20.503972432266544</v>
      </c>
      <c r="R636" s="1">
        <f t="shared" si="71"/>
        <v>993.1934</v>
      </c>
      <c r="S636" s="1">
        <f t="shared" si="72"/>
        <v>738.89677165367607</v>
      </c>
      <c r="T636" s="1">
        <f t="shared" si="73"/>
        <v>73.069167215781647</v>
      </c>
      <c r="U636" s="1">
        <f t="shared" si="74"/>
        <v>98.216445660998801</v>
      </c>
      <c r="V636" s="1">
        <f t="shared" si="75"/>
        <v>0.14890854272874135</v>
      </c>
      <c r="W636" s="1">
        <f t="shared" si="76"/>
        <v>2.9078937032060685</v>
      </c>
      <c r="X636" s="1">
        <f t="shared" si="77"/>
        <v>0.1447983269650846</v>
      </c>
      <c r="Y636" s="1">
        <f t="shared" si="78"/>
        <v>9.0858791136272404E-2</v>
      </c>
      <c r="Z636" s="1">
        <f t="shared" si="79"/>
        <v>321.52390102790264</v>
      </c>
      <c r="AA636" s="1">
        <f t="shared" si="80"/>
        <v>32.154146424931866</v>
      </c>
      <c r="AB636" s="1">
        <f t="shared" si="81"/>
        <v>31.65994666666667</v>
      </c>
      <c r="AC636" s="1">
        <f t="shared" si="82"/>
        <v>4.6839425638966796</v>
      </c>
      <c r="AD636" s="1">
        <f t="shared" si="83"/>
        <v>59.939449546468857</v>
      </c>
      <c r="AE636" s="1">
        <f t="shared" si="84"/>
        <v>2.7094325123205851</v>
      </c>
      <c r="AF636" s="1">
        <f t="shared" si="85"/>
        <v>4.5202826065662505</v>
      </c>
      <c r="AG636" s="1">
        <f t="shared" si="86"/>
        <v>1.9745100515760945</v>
      </c>
      <c r="AH636" s="1">
        <f t="shared" si="87"/>
        <v>-132.45156940192388</v>
      </c>
      <c r="AI636" s="1">
        <f t="shared" si="88"/>
        <v>-98.037915661048046</v>
      </c>
      <c r="AJ636" s="1">
        <f t="shared" si="89"/>
        <v>-7.5968827870166944</v>
      </c>
      <c r="AK636" s="1">
        <f t="shared" si="90"/>
        <v>83.437533177914034</v>
      </c>
      <c r="AL636" s="1">
        <f t="shared" si="91"/>
        <v>49.776692983033065</v>
      </c>
      <c r="AM636" s="1">
        <f t="shared" si="92"/>
        <v>3.0039875348550353</v>
      </c>
      <c r="AN636" s="1">
        <f t="shared" si="93"/>
        <v>20.503972432266544</v>
      </c>
      <c r="AO636" s="1">
        <v>1106.725044518882</v>
      </c>
      <c r="AP636" s="1">
        <v>1055.9803030303019</v>
      </c>
      <c r="AQ636" s="1">
        <v>4.9825766752071816</v>
      </c>
      <c r="AR636" s="1">
        <v>65.640967639493695</v>
      </c>
      <c r="AS636" s="1">
        <f t="shared" si="94"/>
        <v>3.0034369478894307</v>
      </c>
      <c r="AT636" s="1">
        <v>23.893349162278771</v>
      </c>
      <c r="AU636" s="1">
        <v>27.39808241758244</v>
      </c>
      <c r="AV636" s="1">
        <v>-4.9913132576372171E-5</v>
      </c>
      <c r="AW636" s="1">
        <v>85.652691204129724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51534.463018334747</v>
      </c>
      <c r="BC636" s="1">
        <f t="shared" si="98"/>
        <v>2000.047333333333</v>
      </c>
      <c r="BD636" s="1">
        <f t="shared" si="99"/>
        <v>1681.2399395999489</v>
      </c>
      <c r="BE636" s="1">
        <f t="shared" si="100"/>
        <v>0.8406000755981855</v>
      </c>
      <c r="BF636" s="1">
        <f t="shared" si="101"/>
        <v>0.16075814590449827</v>
      </c>
      <c r="BG636" s="1">
        <v>6</v>
      </c>
      <c r="BH636" s="1">
        <v>0.5</v>
      </c>
      <c r="BI636" s="1" t="s">
        <v>352</v>
      </c>
      <c r="BJ636" s="1">
        <v>2</v>
      </c>
      <c r="BK636" s="1" t="b">
        <v>1</v>
      </c>
      <c r="BL636" s="1">
        <v>1659809895.099999</v>
      </c>
      <c r="BM636" s="1">
        <v>993.1934</v>
      </c>
      <c r="BN636" s="1">
        <v>1056.4880000000001</v>
      </c>
      <c r="BO636" s="1">
        <v>27.398573333333331</v>
      </c>
      <c r="BP636" s="1">
        <v>23.89353333333333</v>
      </c>
      <c r="BQ636" s="1">
        <v>991.01873333333344</v>
      </c>
      <c r="BR636" s="1">
        <v>27.3858</v>
      </c>
      <c r="BS636" s="1">
        <v>500.1396666666667</v>
      </c>
      <c r="BT636" s="1">
        <v>98.789513333333332</v>
      </c>
      <c r="BU636" s="1">
        <v>0.10003392</v>
      </c>
      <c r="BV636" s="1">
        <v>31.034586666666659</v>
      </c>
      <c r="BW636" s="1">
        <v>31.65994666666667</v>
      </c>
      <c r="BX636" s="1">
        <v>999.89999999999986</v>
      </c>
      <c r="BY636" s="1">
        <v>0</v>
      </c>
      <c r="BZ636" s="1">
        <v>0</v>
      </c>
      <c r="CA636" s="1">
        <v>9998.09</v>
      </c>
      <c r="CB636" s="1">
        <v>0</v>
      </c>
      <c r="CC636" s="1">
        <v>1993.571333333334</v>
      </c>
      <c r="CD636" s="1">
        <v>-63.294300000000007</v>
      </c>
      <c r="CE636" s="1">
        <v>1021.170733333333</v>
      </c>
      <c r="CF636" s="1">
        <v>1082.348</v>
      </c>
      <c r="CG636" s="1">
        <v>3.505049333333333</v>
      </c>
      <c r="CH636" s="1">
        <v>1056.4880000000001</v>
      </c>
      <c r="CI636" s="1">
        <v>23.89353333333333</v>
      </c>
      <c r="CJ636" s="1">
        <v>2.7066926666666671</v>
      </c>
      <c r="CK636" s="1">
        <v>2.3604306666666668</v>
      </c>
      <c r="CL636" s="1">
        <v>22.325806666666669</v>
      </c>
      <c r="CM636" s="1">
        <v>20.094839999999991</v>
      </c>
      <c r="CN636" s="1">
        <v>2000.047333333333</v>
      </c>
      <c r="CO636" s="1">
        <v>0.9799973999999998</v>
      </c>
      <c r="CP636" s="1">
        <v>2.0002646666666669E-2</v>
      </c>
      <c r="CQ636" s="1">
        <v>0</v>
      </c>
      <c r="CR636" s="1">
        <v>2.7932666666666668</v>
      </c>
      <c r="CS636" s="1">
        <v>0</v>
      </c>
      <c r="CT636" s="1">
        <v>20564.060000000001</v>
      </c>
      <c r="CU636" s="1">
        <v>17412.726666666669</v>
      </c>
      <c r="CV636" s="1">
        <v>43.799600000000012</v>
      </c>
      <c r="CW636" s="1">
        <v>45.066200000000002</v>
      </c>
      <c r="CX636" s="1">
        <v>43.875</v>
      </c>
      <c r="CY636" s="1">
        <v>43.299600000000012</v>
      </c>
      <c r="CZ636" s="1">
        <v>43.720599999999997</v>
      </c>
      <c r="DA636" s="1">
        <v>1960.0419999999999</v>
      </c>
      <c r="DB636" s="1">
        <v>40.005999999999993</v>
      </c>
      <c r="DC636" s="1">
        <v>0</v>
      </c>
      <c r="DD636" s="1">
        <v>1659809901.9000001</v>
      </c>
      <c r="DE636" s="1">
        <v>0</v>
      </c>
      <c r="DF636" s="1">
        <v>1659809405.0999999</v>
      </c>
      <c r="DG636" s="1" t="s">
        <v>1159</v>
      </c>
      <c r="DH636" s="1">
        <v>1659809402.5999999</v>
      </c>
      <c r="DI636" s="1">
        <v>1659809405.0999999</v>
      </c>
      <c r="DJ636" s="1">
        <v>17</v>
      </c>
      <c r="DK636" s="1">
        <v>-0.01</v>
      </c>
      <c r="DL636" s="1">
        <v>-1E-3</v>
      </c>
      <c r="DM636" s="1">
        <v>1.2789999999999999</v>
      </c>
      <c r="DN636" s="1">
        <v>1.7000000000000001E-2</v>
      </c>
      <c r="DO636" s="1">
        <v>400</v>
      </c>
      <c r="DP636" s="1">
        <v>24</v>
      </c>
      <c r="DQ636" s="1">
        <v>0.2</v>
      </c>
      <c r="DR636" s="1">
        <v>0.03</v>
      </c>
      <c r="DS636" s="1">
        <v>19.647343521117911</v>
      </c>
      <c r="DT636" s="1">
        <v>7.4184702683678507</v>
      </c>
      <c r="DU636" s="1">
        <v>0.56574184303554842</v>
      </c>
      <c r="DV636" s="1">
        <v>0</v>
      </c>
      <c r="DW636" s="1">
        <v>-62.754027500000007</v>
      </c>
      <c r="DX636" s="1">
        <v>-11.757346716697869</v>
      </c>
      <c r="DY636" s="1">
        <v>1.136184344635037</v>
      </c>
      <c r="DZ636" s="1">
        <v>0</v>
      </c>
      <c r="EA636" s="1">
        <v>3.5025007499999998</v>
      </c>
      <c r="EB636" s="1">
        <v>3.9568818011248841E-2</v>
      </c>
      <c r="EC636" s="1">
        <v>4.9049186473885337E-3</v>
      </c>
      <c r="ED636" s="1">
        <v>1</v>
      </c>
      <c r="EE636" s="1">
        <v>1.973505472646764</v>
      </c>
      <c r="EF636" s="1">
        <v>6.3521920951762637E-2</v>
      </c>
      <c r="EG636" s="1">
        <v>4.8523990373134443E-3</v>
      </c>
      <c r="EH636" s="1">
        <v>0</v>
      </c>
      <c r="EI636" s="1">
        <v>0.14901604356617459</v>
      </c>
      <c r="EJ636" s="1">
        <v>-4.4983958730344638E-3</v>
      </c>
      <c r="EK636" s="1">
        <v>3.485583772957399E-4</v>
      </c>
      <c r="EL636" s="1">
        <v>1</v>
      </c>
      <c r="EM636" s="1">
        <v>2</v>
      </c>
      <c r="EN636" s="1">
        <v>6</v>
      </c>
      <c r="EO636" s="1" t="s">
        <v>1176</v>
      </c>
      <c r="EP636" s="1">
        <v>2.9405100000000002</v>
      </c>
      <c r="EQ636" s="1">
        <v>2.80139</v>
      </c>
      <c r="ER636" s="1">
        <v>0.16772300000000001</v>
      </c>
      <c r="ES636" s="1">
        <v>0.174294</v>
      </c>
      <c r="ET636" s="1">
        <v>0.11688</v>
      </c>
      <c r="EU636" s="1">
        <v>0.10620499999999999</v>
      </c>
      <c r="EV636" s="1">
        <v>17018.3</v>
      </c>
      <c r="EW636" s="1">
        <v>17701.599999999999</v>
      </c>
      <c r="EX636" s="1">
        <v>23794.7</v>
      </c>
      <c r="EY636" s="1">
        <v>24966.2</v>
      </c>
      <c r="EZ636" s="1">
        <v>33648.1</v>
      </c>
      <c r="FA636" s="1">
        <v>35644.699999999997</v>
      </c>
      <c r="FB636" s="1">
        <v>43402</v>
      </c>
      <c r="FC636" s="1">
        <v>46160.3</v>
      </c>
      <c r="FD636" s="1">
        <v>1.93692</v>
      </c>
      <c r="FE636" s="1">
        <v>1.7744200000000001</v>
      </c>
      <c r="FF636" s="1">
        <v>9.3072699999999994E-2</v>
      </c>
      <c r="FG636" s="1">
        <v>0</v>
      </c>
      <c r="FH636" s="1">
        <v>30.168299999999999</v>
      </c>
      <c r="FI636" s="1">
        <v>999.9</v>
      </c>
      <c r="FJ636" s="1">
        <v>41.8</v>
      </c>
      <c r="FK636" s="1">
        <v>41.6</v>
      </c>
      <c r="FL636" s="1">
        <v>34.150399999999998</v>
      </c>
      <c r="FM636" s="1">
        <v>63.554299999999998</v>
      </c>
      <c r="FN636" s="1">
        <v>25.869399999999999</v>
      </c>
      <c r="FO636" s="1">
        <v>1</v>
      </c>
      <c r="FP636" s="1">
        <v>0.60074700000000003</v>
      </c>
      <c r="FQ636" s="1">
        <v>3.0401799999999999</v>
      </c>
      <c r="FR636" s="1">
        <v>20.291399999999999</v>
      </c>
      <c r="FS636" s="1">
        <v>5.2102500000000003</v>
      </c>
      <c r="FT636" s="1">
        <v>11.907999999999999</v>
      </c>
      <c r="FU636" s="1">
        <v>5.0027499999999998</v>
      </c>
      <c r="FV636" s="1">
        <v>3.2902499999999999</v>
      </c>
      <c r="FW636" s="1">
        <v>9999</v>
      </c>
      <c r="FX636" s="1">
        <v>9999</v>
      </c>
      <c r="FY636" s="1">
        <v>9999</v>
      </c>
      <c r="FZ636" s="1">
        <v>999.9</v>
      </c>
      <c r="GA636" s="1">
        <v>1.85978</v>
      </c>
      <c r="GB636" s="1">
        <v>1.85483</v>
      </c>
      <c r="GC636" s="1">
        <v>1.85799</v>
      </c>
      <c r="GD636" s="1">
        <v>1.8564700000000001</v>
      </c>
      <c r="GE636" s="1">
        <v>1.8551599999999999</v>
      </c>
      <c r="GF636" s="1">
        <v>1.8547499999999999</v>
      </c>
      <c r="GG636" s="1">
        <v>1.85365</v>
      </c>
      <c r="GH636" s="1">
        <v>1.8565799999999999</v>
      </c>
      <c r="GI636" s="1">
        <v>0</v>
      </c>
      <c r="GJ636" s="1">
        <v>0</v>
      </c>
      <c r="GK636" s="1">
        <v>0</v>
      </c>
      <c r="GL636" s="1">
        <v>0</v>
      </c>
      <c r="GM636" s="1" t="s">
        <v>355</v>
      </c>
      <c r="GN636" s="1" t="s">
        <v>356</v>
      </c>
      <c r="GO636" s="1" t="s">
        <v>357</v>
      </c>
      <c r="GP636" s="1" t="s">
        <v>357</v>
      </c>
      <c r="GQ636" s="1" t="s">
        <v>357</v>
      </c>
      <c r="GR636" s="1" t="s">
        <v>357</v>
      </c>
      <c r="GS636" s="1">
        <v>0</v>
      </c>
      <c r="GT636" s="1">
        <v>100</v>
      </c>
      <c r="GU636" s="1">
        <v>100</v>
      </c>
      <c r="GV636" s="1">
        <v>2.21</v>
      </c>
      <c r="GW636" s="1">
        <v>1.2699999999999999E-2</v>
      </c>
      <c r="GX636" s="1">
        <v>0.27761382284396391</v>
      </c>
      <c r="GY636" s="1">
        <v>3.0239061252787889E-3</v>
      </c>
      <c r="GZ636" s="1">
        <v>-1.398580452151984E-6</v>
      </c>
      <c r="HA636" s="1">
        <v>2.8030378366047371E-10</v>
      </c>
      <c r="HB636" s="1">
        <v>-7.1345895132161177E-2</v>
      </c>
      <c r="HC636" s="1">
        <v>1.0309082032153079E-2</v>
      </c>
      <c r="HD636" s="1">
        <v>-3.6321104004466529E-4</v>
      </c>
      <c r="HE636" s="1">
        <v>3.6129943689190391E-6</v>
      </c>
      <c r="HF636" s="1">
        <v>0</v>
      </c>
      <c r="HG636" s="1">
        <v>2134</v>
      </c>
      <c r="HH636" s="1">
        <v>3</v>
      </c>
      <c r="HI636" s="1">
        <v>46</v>
      </c>
      <c r="HJ636" s="1">
        <v>8.3000000000000007</v>
      </c>
      <c r="HK636" s="1">
        <v>8.3000000000000007</v>
      </c>
      <c r="HL636" s="1">
        <v>2.3877000000000002</v>
      </c>
      <c r="HM636" s="1">
        <v>2.34619</v>
      </c>
      <c r="HN636" s="1">
        <v>1.4978</v>
      </c>
      <c r="HO636" s="1">
        <v>2.3022499999999999</v>
      </c>
      <c r="HP636" s="1">
        <v>1.5478499999999999</v>
      </c>
      <c r="HQ636" s="1">
        <v>2.36694</v>
      </c>
      <c r="HR636" s="1">
        <v>43.5627</v>
      </c>
      <c r="HS636" s="1">
        <v>15.305300000000001</v>
      </c>
      <c r="HT636" s="1">
        <v>18</v>
      </c>
      <c r="HU636" s="1">
        <v>502.83800000000002</v>
      </c>
      <c r="HV636" s="1">
        <v>461.24900000000002</v>
      </c>
      <c r="HW636" s="1">
        <v>26.358799999999999</v>
      </c>
      <c r="HX636" s="1">
        <v>34.416200000000003</v>
      </c>
      <c r="HY636" s="1">
        <v>30</v>
      </c>
      <c r="HZ636" s="1">
        <v>34.316299999999998</v>
      </c>
      <c r="IA636" s="1">
        <v>34.420299999999997</v>
      </c>
      <c r="IB636" s="1">
        <v>47.783200000000001</v>
      </c>
      <c r="IC636" s="1">
        <v>28.347100000000001</v>
      </c>
      <c r="ID636" s="1">
        <v>0</v>
      </c>
      <c r="IE636" s="1">
        <v>26.3444</v>
      </c>
      <c r="IF636" s="1">
        <v>1125.43</v>
      </c>
      <c r="IG636" s="1">
        <v>23.946400000000001</v>
      </c>
      <c r="IH636" s="1">
        <v>100.348</v>
      </c>
      <c r="II636" s="1">
        <v>100.035</v>
      </c>
      <c r="IJ636" s="1" t="s">
        <v>1161</v>
      </c>
    </row>
    <row r="637" spans="1:244" ht="15.75" customHeight="1" x14ac:dyDescent="0.3">
      <c r="A637" s="1">
        <v>621</v>
      </c>
      <c r="B637" s="1">
        <v>1659809903.5999999</v>
      </c>
      <c r="C637" s="1">
        <v>13762.099999904631</v>
      </c>
      <c r="D637" s="1" t="s">
        <v>1580</v>
      </c>
      <c r="E637" s="1" t="s">
        <v>1581</v>
      </c>
      <c r="F637" s="1">
        <v>1</v>
      </c>
      <c r="G637" s="1" t="s">
        <v>346</v>
      </c>
      <c r="H637" s="1" t="s">
        <v>347</v>
      </c>
      <c r="I637" s="1" t="s">
        <v>348</v>
      </c>
      <c r="J637" s="1" t="s">
        <v>349</v>
      </c>
      <c r="K637" s="1" t="s">
        <v>350</v>
      </c>
      <c r="L637" s="1" t="s">
        <v>1154</v>
      </c>
      <c r="M637" s="1" t="s">
        <v>351</v>
      </c>
      <c r="N637" s="1">
        <v>1659809895.5999999</v>
      </c>
      <c r="O637" s="1">
        <f t="shared" si="68"/>
        <v>3.003866709400197E-3</v>
      </c>
      <c r="P637" s="1">
        <f t="shared" si="69"/>
        <v>3.0038667094001972</v>
      </c>
      <c r="Q637" s="1">
        <f t="shared" si="70"/>
        <v>20.426705061527912</v>
      </c>
      <c r="R637" s="1">
        <f t="shared" si="71"/>
        <v>995.61693749999995</v>
      </c>
      <c r="S637" s="1">
        <f t="shared" si="72"/>
        <v>742.06477634907412</v>
      </c>
      <c r="T637" s="1">
        <f t="shared" si="73"/>
        <v>73.382503924785311</v>
      </c>
      <c r="U637" s="1">
        <f t="shared" si="74"/>
        <v>98.456180851397761</v>
      </c>
      <c r="V637" s="1">
        <f t="shared" si="75"/>
        <v>0.14890290118710764</v>
      </c>
      <c r="W637" s="1">
        <f t="shared" si="76"/>
        <v>2.9078748079745504</v>
      </c>
      <c r="X637" s="1">
        <f t="shared" si="77"/>
        <v>0.14479296631611102</v>
      </c>
      <c r="Y637" s="1">
        <f t="shared" si="78"/>
        <v>9.0855416427304075E-2</v>
      </c>
      <c r="Z637" s="1">
        <f t="shared" si="79"/>
        <v>321.52234615115071</v>
      </c>
      <c r="AA637" s="1">
        <f t="shared" si="80"/>
        <v>32.155344039522589</v>
      </c>
      <c r="AB637" s="1">
        <f t="shared" si="81"/>
        <v>31.661293749999999</v>
      </c>
      <c r="AC637" s="1">
        <f t="shared" si="82"/>
        <v>4.6843005976867031</v>
      </c>
      <c r="AD637" s="1">
        <f t="shared" si="83"/>
        <v>59.935064995860628</v>
      </c>
      <c r="AE637" s="1">
        <f t="shared" si="84"/>
        <v>2.7094371490391671</v>
      </c>
      <c r="AF637" s="1">
        <f t="shared" si="85"/>
        <v>4.5206210241472036</v>
      </c>
      <c r="AG637" s="1">
        <f t="shared" si="86"/>
        <v>1.974863448647536</v>
      </c>
      <c r="AH637" s="1">
        <f t="shared" si="87"/>
        <v>-132.47052188454867</v>
      </c>
      <c r="AI637" s="1">
        <f t="shared" si="88"/>
        <v>-98.042569584944488</v>
      </c>
      <c r="AJ637" s="1">
        <f t="shared" si="89"/>
        <v>-7.5973924000534891</v>
      </c>
      <c r="AK637" s="1">
        <f t="shared" si="90"/>
        <v>83.411862281604073</v>
      </c>
      <c r="AL637" s="1">
        <f t="shared" si="91"/>
        <v>49.839181057933381</v>
      </c>
      <c r="AM637" s="1">
        <f t="shared" si="92"/>
        <v>3.004016915711873</v>
      </c>
      <c r="AN637" s="1">
        <f t="shared" si="93"/>
        <v>20.426705061527912</v>
      </c>
      <c r="AO637" s="1">
        <v>1111.8743761121691</v>
      </c>
      <c r="AP637" s="1">
        <v>1061.045212121212</v>
      </c>
      <c r="AQ637" s="1">
        <v>5.0175295617064997</v>
      </c>
      <c r="AR637" s="1">
        <v>65.640967639493695</v>
      </c>
      <c r="AS637" s="1">
        <f t="shared" si="94"/>
        <v>3.0038667094001972</v>
      </c>
      <c r="AT637" s="1">
        <v>23.893835929525689</v>
      </c>
      <c r="AU637" s="1">
        <v>27.399175824175831</v>
      </c>
      <c r="AV637" s="1">
        <v>-6.3302305655005915E-5</v>
      </c>
      <c r="AW637" s="1">
        <v>85.652691204129724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51533.707277905567</v>
      </c>
      <c r="BC637" s="1">
        <f t="shared" si="98"/>
        <v>2000.0374999999999</v>
      </c>
      <c r="BD637" s="1">
        <f t="shared" si="99"/>
        <v>1681.2316871249486</v>
      </c>
      <c r="BE637" s="1">
        <f t="shared" si="100"/>
        <v>0.84060008231093097</v>
      </c>
      <c r="BF637" s="1">
        <f t="shared" si="101"/>
        <v>0.16075815886009673</v>
      </c>
      <c r="BG637" s="1">
        <v>6</v>
      </c>
      <c r="BH637" s="1">
        <v>0.5</v>
      </c>
      <c r="BI637" s="1" t="s">
        <v>352</v>
      </c>
      <c r="BJ637" s="1">
        <v>2</v>
      </c>
      <c r="BK637" s="1" t="b">
        <v>1</v>
      </c>
      <c r="BL637" s="1">
        <v>1659809895.5999999</v>
      </c>
      <c r="BM637" s="1">
        <v>995.61693749999995</v>
      </c>
      <c r="BN637" s="1">
        <v>1058.995625</v>
      </c>
      <c r="BO637" s="1">
        <v>27.398599999999998</v>
      </c>
      <c r="BP637" s="1">
        <v>23.893506250000002</v>
      </c>
      <c r="BQ637" s="1">
        <v>993.43943749999994</v>
      </c>
      <c r="BR637" s="1">
        <v>27.385825000000001</v>
      </c>
      <c r="BS637" s="1">
        <v>500.13687499999997</v>
      </c>
      <c r="BT637" s="1">
        <v>98.789581249999998</v>
      </c>
      <c r="BU637" s="1">
        <v>0.1000389875</v>
      </c>
      <c r="BV637" s="1">
        <v>31.035900000000002</v>
      </c>
      <c r="BW637" s="1">
        <v>31.661293749999999</v>
      </c>
      <c r="BX637" s="1">
        <v>999.9</v>
      </c>
      <c r="BY637" s="1">
        <v>0</v>
      </c>
      <c r="BZ637" s="1">
        <v>0</v>
      </c>
      <c r="CA637" s="1">
        <v>9997.9750000000004</v>
      </c>
      <c r="CB637" s="1">
        <v>0</v>
      </c>
      <c r="CC637" s="1">
        <v>1993.5325</v>
      </c>
      <c r="CD637" s="1">
        <v>-63.378406249999998</v>
      </c>
      <c r="CE637" s="1">
        <v>1023.6625625</v>
      </c>
      <c r="CF637" s="1">
        <v>1084.9168749999999</v>
      </c>
      <c r="CG637" s="1">
        <v>3.5051031250000002</v>
      </c>
      <c r="CH637" s="1">
        <v>1058.995625</v>
      </c>
      <c r="CI637" s="1">
        <v>23.893506250000002</v>
      </c>
      <c r="CJ637" s="1">
        <v>2.7066975000000002</v>
      </c>
      <c r="CK637" s="1">
        <v>2.3604293749999998</v>
      </c>
      <c r="CL637" s="1">
        <v>22.32583125</v>
      </c>
      <c r="CM637" s="1">
        <v>20.094831249999999</v>
      </c>
      <c r="CN637" s="1">
        <v>2000.0374999999999</v>
      </c>
      <c r="CO637" s="1">
        <v>0.97999731249999988</v>
      </c>
      <c r="CP637" s="1">
        <v>2.0002731249999999E-2</v>
      </c>
      <c r="CQ637" s="1">
        <v>0</v>
      </c>
      <c r="CR637" s="1">
        <v>2.8516249999999999</v>
      </c>
      <c r="CS637" s="1">
        <v>0</v>
      </c>
      <c r="CT637" s="1">
        <v>20561.956249999999</v>
      </c>
      <c r="CU637" s="1">
        <v>17412.643749999999</v>
      </c>
      <c r="CV637" s="1">
        <v>43.796499999999988</v>
      </c>
      <c r="CW637" s="1">
        <v>45.069875000000003</v>
      </c>
      <c r="CX637" s="1">
        <v>43.875</v>
      </c>
      <c r="CY637" s="1">
        <v>43.296499999999988</v>
      </c>
      <c r="CZ637" s="1">
        <v>43.722437499999998</v>
      </c>
      <c r="DA637" s="1">
        <v>1960.0318749999999</v>
      </c>
      <c r="DB637" s="1">
        <v>40.006249999999987</v>
      </c>
      <c r="DC637" s="1">
        <v>0</v>
      </c>
      <c r="DD637" s="1">
        <v>1659809903.0999999</v>
      </c>
      <c r="DE637" s="1">
        <v>0</v>
      </c>
      <c r="DF637" s="1">
        <v>1659809405.0999999</v>
      </c>
      <c r="DG637" s="1" t="s">
        <v>1159</v>
      </c>
      <c r="DH637" s="1">
        <v>1659809402.5999999</v>
      </c>
      <c r="DI637" s="1">
        <v>1659809405.0999999</v>
      </c>
      <c r="DJ637" s="1">
        <v>17</v>
      </c>
      <c r="DK637" s="1">
        <v>-0.01</v>
      </c>
      <c r="DL637" s="1">
        <v>-1E-3</v>
      </c>
      <c r="DM637" s="1">
        <v>1.2789999999999999</v>
      </c>
      <c r="DN637" s="1">
        <v>1.7000000000000001E-2</v>
      </c>
      <c r="DO637" s="1">
        <v>400</v>
      </c>
      <c r="DP637" s="1">
        <v>24</v>
      </c>
      <c r="DQ637" s="1">
        <v>0.2</v>
      </c>
      <c r="DR637" s="1">
        <v>0.03</v>
      </c>
      <c r="DS637" s="1">
        <v>19.647343521117911</v>
      </c>
      <c r="DT637" s="1">
        <v>7.4184702683678507</v>
      </c>
      <c r="DU637" s="1">
        <v>0.56574184303554842</v>
      </c>
      <c r="DV637" s="1">
        <v>0</v>
      </c>
      <c r="DW637" s="1">
        <v>-62.754027500000007</v>
      </c>
      <c r="DX637" s="1">
        <v>-11.757346716697869</v>
      </c>
      <c r="DY637" s="1">
        <v>1.136184344635037</v>
      </c>
      <c r="DZ637" s="1">
        <v>0</v>
      </c>
      <c r="EA637" s="1">
        <v>3.5025007499999998</v>
      </c>
      <c r="EB637" s="1">
        <v>3.9568818011248841E-2</v>
      </c>
      <c r="EC637" s="1">
        <v>4.9049186473885337E-3</v>
      </c>
      <c r="ED637" s="1">
        <v>1</v>
      </c>
      <c r="EE637" s="1">
        <v>1.973505472646764</v>
      </c>
      <c r="EF637" s="1">
        <v>6.3521920951762637E-2</v>
      </c>
      <c r="EG637" s="1">
        <v>4.8523990373134443E-3</v>
      </c>
      <c r="EH637" s="1">
        <v>0</v>
      </c>
      <c r="EI637" s="1">
        <v>0.14901604356617459</v>
      </c>
      <c r="EJ637" s="1">
        <v>-4.4983958730344638E-3</v>
      </c>
      <c r="EK637" s="1">
        <v>3.485583772957399E-4</v>
      </c>
      <c r="EL637" s="1">
        <v>1</v>
      </c>
      <c r="EM637" s="1">
        <v>2</v>
      </c>
      <c r="EN637" s="1">
        <v>6</v>
      </c>
      <c r="EO637" s="1" t="s">
        <v>1176</v>
      </c>
      <c r="EP637" s="1">
        <v>2.9404499999999998</v>
      </c>
      <c r="EQ637" s="1">
        <v>2.8012999999999999</v>
      </c>
      <c r="ER637" s="1">
        <v>0.168236</v>
      </c>
      <c r="ES637" s="1">
        <v>0.174794</v>
      </c>
      <c r="ET637" s="1">
        <v>0.116885</v>
      </c>
      <c r="EU637" s="1">
        <v>0.106212</v>
      </c>
      <c r="EV637" s="1">
        <v>17007.900000000001</v>
      </c>
      <c r="EW637" s="1">
        <v>17690.900000000001</v>
      </c>
      <c r="EX637" s="1">
        <v>23794.799999999999</v>
      </c>
      <c r="EY637" s="1">
        <v>24966.2</v>
      </c>
      <c r="EZ637" s="1">
        <v>33648.199999999997</v>
      </c>
      <c r="FA637" s="1">
        <v>35644.6</v>
      </c>
      <c r="FB637" s="1">
        <v>43402.400000000001</v>
      </c>
      <c r="FC637" s="1">
        <v>46160.5</v>
      </c>
      <c r="FD637" s="1">
        <v>1.9368700000000001</v>
      </c>
      <c r="FE637" s="1">
        <v>1.7744200000000001</v>
      </c>
      <c r="FF637" s="1">
        <v>9.2994400000000005E-2</v>
      </c>
      <c r="FG637" s="1">
        <v>0</v>
      </c>
      <c r="FH637" s="1">
        <v>30.171500000000002</v>
      </c>
      <c r="FI637" s="1">
        <v>999.9</v>
      </c>
      <c r="FJ637" s="1">
        <v>41.8</v>
      </c>
      <c r="FK637" s="1">
        <v>41.6</v>
      </c>
      <c r="FL637" s="1">
        <v>34.152900000000002</v>
      </c>
      <c r="FM637" s="1">
        <v>63.5443</v>
      </c>
      <c r="FN637" s="1">
        <v>25.761199999999999</v>
      </c>
      <c r="FO637" s="1">
        <v>1</v>
      </c>
      <c r="FP637" s="1">
        <v>0.60075500000000004</v>
      </c>
      <c r="FQ637" s="1">
        <v>3.0347300000000001</v>
      </c>
      <c r="FR637" s="1">
        <v>20.291499999999999</v>
      </c>
      <c r="FS637" s="1">
        <v>5.2105499999999996</v>
      </c>
      <c r="FT637" s="1">
        <v>11.907999999999999</v>
      </c>
      <c r="FU637" s="1">
        <v>5.0027499999999998</v>
      </c>
      <c r="FV637" s="1">
        <v>3.2902</v>
      </c>
      <c r="FW637" s="1">
        <v>9999</v>
      </c>
      <c r="FX637" s="1">
        <v>9999</v>
      </c>
      <c r="FY637" s="1">
        <v>9999</v>
      </c>
      <c r="FZ637" s="1">
        <v>999.9</v>
      </c>
      <c r="GA637" s="1">
        <v>1.8597699999999999</v>
      </c>
      <c r="GB637" s="1">
        <v>1.8548199999999999</v>
      </c>
      <c r="GC637" s="1">
        <v>1.85799</v>
      </c>
      <c r="GD637" s="1">
        <v>1.85646</v>
      </c>
      <c r="GE637" s="1">
        <v>1.8551599999999999</v>
      </c>
      <c r="GF637" s="1">
        <v>1.8547400000000001</v>
      </c>
      <c r="GG637" s="1">
        <v>1.85365</v>
      </c>
      <c r="GH637" s="1">
        <v>1.8565799999999999</v>
      </c>
      <c r="GI637" s="1">
        <v>0</v>
      </c>
      <c r="GJ637" s="1">
        <v>0</v>
      </c>
      <c r="GK637" s="1">
        <v>0</v>
      </c>
      <c r="GL637" s="1">
        <v>0</v>
      </c>
      <c r="GM637" s="1" t="s">
        <v>355</v>
      </c>
      <c r="GN637" s="1" t="s">
        <v>356</v>
      </c>
      <c r="GO637" s="1" t="s">
        <v>357</v>
      </c>
      <c r="GP637" s="1" t="s">
        <v>357</v>
      </c>
      <c r="GQ637" s="1" t="s">
        <v>357</v>
      </c>
      <c r="GR637" s="1" t="s">
        <v>357</v>
      </c>
      <c r="GS637" s="1">
        <v>0</v>
      </c>
      <c r="GT637" s="1">
        <v>100</v>
      </c>
      <c r="GU637" s="1">
        <v>100</v>
      </c>
      <c r="GV637" s="1">
        <v>2.2200000000000002</v>
      </c>
      <c r="GW637" s="1">
        <v>1.2699999999999999E-2</v>
      </c>
      <c r="GX637" s="1">
        <v>0.27761382284396391</v>
      </c>
      <c r="GY637" s="1">
        <v>3.0239061252787889E-3</v>
      </c>
      <c r="GZ637" s="1">
        <v>-1.398580452151984E-6</v>
      </c>
      <c r="HA637" s="1">
        <v>2.8030378366047371E-10</v>
      </c>
      <c r="HB637" s="1">
        <v>-7.1345895132161177E-2</v>
      </c>
      <c r="HC637" s="1">
        <v>1.0309082032153079E-2</v>
      </c>
      <c r="HD637" s="1">
        <v>-3.6321104004466529E-4</v>
      </c>
      <c r="HE637" s="1">
        <v>3.6129943689190391E-6</v>
      </c>
      <c r="HF637" s="1">
        <v>0</v>
      </c>
      <c r="HG637" s="1">
        <v>2134</v>
      </c>
      <c r="HH637" s="1">
        <v>3</v>
      </c>
      <c r="HI637" s="1">
        <v>46</v>
      </c>
      <c r="HJ637" s="1">
        <v>8.3000000000000007</v>
      </c>
      <c r="HK637" s="1">
        <v>8.3000000000000007</v>
      </c>
      <c r="HL637" s="1">
        <v>2.3925800000000002</v>
      </c>
      <c r="HM637" s="1">
        <v>2.34497</v>
      </c>
      <c r="HN637" s="1">
        <v>1.4978</v>
      </c>
      <c r="HO637" s="1">
        <v>2.3022499999999999</v>
      </c>
      <c r="HP637" s="1">
        <v>1.5478499999999999</v>
      </c>
      <c r="HQ637" s="1">
        <v>2.3059099999999999</v>
      </c>
      <c r="HR637" s="1">
        <v>43.5627</v>
      </c>
      <c r="HS637" s="1">
        <v>15.2966</v>
      </c>
      <c r="HT637" s="1">
        <v>18</v>
      </c>
      <c r="HU637" s="1">
        <v>502.79899999999998</v>
      </c>
      <c r="HV637" s="1">
        <v>461.24</v>
      </c>
      <c r="HW637" s="1">
        <v>26.3505</v>
      </c>
      <c r="HX637" s="1">
        <v>34.415500000000002</v>
      </c>
      <c r="HY637" s="1">
        <v>30</v>
      </c>
      <c r="HZ637" s="1">
        <v>34.315300000000001</v>
      </c>
      <c r="IA637" s="1">
        <v>34.4191</v>
      </c>
      <c r="IB637" s="1">
        <v>47.904000000000003</v>
      </c>
      <c r="IC637" s="1">
        <v>28.347100000000001</v>
      </c>
      <c r="ID637" s="1">
        <v>0</v>
      </c>
      <c r="IE637" s="1">
        <v>26.293399999999998</v>
      </c>
      <c r="IF637" s="1">
        <v>1135.46</v>
      </c>
      <c r="IG637" s="1">
        <v>23.946400000000001</v>
      </c>
      <c r="IH637" s="1">
        <v>100.349</v>
      </c>
      <c r="II637" s="1">
        <v>100.035</v>
      </c>
      <c r="IJ637" s="1" t="s">
        <v>1161</v>
      </c>
    </row>
    <row r="638" spans="1:244" ht="15.75" customHeight="1" x14ac:dyDescent="0.3">
      <c r="A638" s="1">
        <v>622</v>
      </c>
      <c r="B638" s="1">
        <v>1659809904.5999999</v>
      </c>
      <c r="C638" s="1">
        <v>13763.099999904631</v>
      </c>
      <c r="D638" s="1" t="s">
        <v>1582</v>
      </c>
      <c r="E638" s="1" t="s">
        <v>1583</v>
      </c>
      <c r="F638" s="1">
        <v>1</v>
      </c>
      <c r="G638" s="1" t="s">
        <v>346</v>
      </c>
      <c r="H638" s="1" t="s">
        <v>347</v>
      </c>
      <c r="I638" s="1" t="s">
        <v>348</v>
      </c>
      <c r="J638" s="1" t="s">
        <v>349</v>
      </c>
      <c r="K638" s="1" t="s">
        <v>350</v>
      </c>
      <c r="L638" s="1" t="s">
        <v>1154</v>
      </c>
      <c r="M638" s="1" t="s">
        <v>351</v>
      </c>
      <c r="N638" s="1">
        <v>1659809897.099999</v>
      </c>
      <c r="O638" s="1">
        <f t="shared" si="68"/>
        <v>3.0054725631941774E-3</v>
      </c>
      <c r="P638" s="1">
        <f t="shared" si="69"/>
        <v>3.0054725631941772</v>
      </c>
      <c r="Q638" s="1">
        <f t="shared" si="70"/>
        <v>20.282935056246799</v>
      </c>
      <c r="R638" s="1">
        <f t="shared" si="71"/>
        <v>1002.870466666667</v>
      </c>
      <c r="S638" s="1">
        <f t="shared" si="72"/>
        <v>750.57503025110179</v>
      </c>
      <c r="T638" s="1">
        <f t="shared" si="73"/>
        <v>74.224163512365863</v>
      </c>
      <c r="U638" s="1">
        <f t="shared" si="74"/>
        <v>99.173591579094605</v>
      </c>
      <c r="V638" s="1">
        <f t="shared" si="75"/>
        <v>0.14887271390210846</v>
      </c>
      <c r="W638" s="1">
        <f t="shared" si="76"/>
        <v>2.9080425081231076</v>
      </c>
      <c r="X638" s="1">
        <f t="shared" si="77"/>
        <v>0.14476465040879016</v>
      </c>
      <c r="Y638" s="1">
        <f t="shared" si="78"/>
        <v>9.083755753916703E-2</v>
      </c>
      <c r="Z638" s="1">
        <f t="shared" si="79"/>
        <v>321.52400742790297</v>
      </c>
      <c r="AA638" s="1">
        <f t="shared" si="80"/>
        <v>32.15923117999953</v>
      </c>
      <c r="AB638" s="1">
        <f t="shared" si="81"/>
        <v>31.666826666666669</v>
      </c>
      <c r="AC638" s="1">
        <f t="shared" si="82"/>
        <v>4.6857714107987976</v>
      </c>
      <c r="AD638" s="1">
        <f t="shared" si="83"/>
        <v>59.921099238649091</v>
      </c>
      <c r="AE638" s="1">
        <f t="shared" si="84"/>
        <v>2.7094791050632208</v>
      </c>
      <c r="AF638" s="1">
        <f t="shared" si="85"/>
        <v>4.5217446600438995</v>
      </c>
      <c r="AG638" s="1">
        <f t="shared" si="86"/>
        <v>1.9762923057355768</v>
      </c>
      <c r="AH638" s="1">
        <f t="shared" si="87"/>
        <v>-132.54134003686323</v>
      </c>
      <c r="AI638" s="1">
        <f t="shared" si="88"/>
        <v>-98.232111785268557</v>
      </c>
      <c r="AJ638" s="1">
        <f t="shared" si="89"/>
        <v>-7.6120123593748863</v>
      </c>
      <c r="AK638" s="1">
        <f t="shared" si="90"/>
        <v>83.138543246396296</v>
      </c>
      <c r="AL638" s="1">
        <f t="shared" si="91"/>
        <v>50.056089546446387</v>
      </c>
      <c r="AM638" s="1">
        <f t="shared" si="92"/>
        <v>3.0043176069766178</v>
      </c>
      <c r="AN638" s="1">
        <f t="shared" si="93"/>
        <v>20.282935056246799</v>
      </c>
      <c r="AO638" s="1">
        <v>1117.040091594894</v>
      </c>
      <c r="AP638" s="1">
        <v>1066.1579999999999</v>
      </c>
      <c r="AQ638" s="1">
        <v>5.0624697415789006</v>
      </c>
      <c r="AR638" s="1">
        <v>65.640967639493695</v>
      </c>
      <c r="AS638" s="1">
        <f t="shared" si="94"/>
        <v>3.0054725631941772</v>
      </c>
      <c r="AT638" s="1">
        <v>23.893166883402479</v>
      </c>
      <c r="AU638" s="1">
        <v>27.400120879120909</v>
      </c>
      <c r="AV638" s="1">
        <v>-2.9468458963068559E-5</v>
      </c>
      <c r="AW638" s="1">
        <v>85.652691204129724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51537.715166061047</v>
      </c>
      <c r="BC638" s="1">
        <f t="shared" si="98"/>
        <v>2000.048</v>
      </c>
      <c r="BD638" s="1">
        <f t="shared" si="99"/>
        <v>1681.2404995999498</v>
      </c>
      <c r="BE638" s="1">
        <f t="shared" si="100"/>
        <v>0.84060007539816528</v>
      </c>
      <c r="BF638" s="1">
        <f t="shared" si="101"/>
        <v>0.16075814551845904</v>
      </c>
      <c r="BG638" s="1">
        <v>6</v>
      </c>
      <c r="BH638" s="1">
        <v>0.5</v>
      </c>
      <c r="BI638" s="1" t="s">
        <v>352</v>
      </c>
      <c r="BJ638" s="1">
        <v>2</v>
      </c>
      <c r="BK638" s="1" t="b">
        <v>1</v>
      </c>
      <c r="BL638" s="1">
        <v>1659809897.099999</v>
      </c>
      <c r="BM638" s="1">
        <v>1002.870466666667</v>
      </c>
      <c r="BN638" s="1">
        <v>1066.535333333333</v>
      </c>
      <c r="BO638" s="1">
        <v>27.39899333333333</v>
      </c>
      <c r="BP638" s="1">
        <v>23.89358</v>
      </c>
      <c r="BQ638" s="1">
        <v>1000.6849999999999</v>
      </c>
      <c r="BR638" s="1">
        <v>27.386220000000002</v>
      </c>
      <c r="BS638" s="1">
        <v>500.14113333333341</v>
      </c>
      <c r="BT638" s="1">
        <v>98.789693333333346</v>
      </c>
      <c r="BU638" s="1">
        <v>0.1000385666666667</v>
      </c>
      <c r="BV638" s="1">
        <v>31.04026</v>
      </c>
      <c r="BW638" s="1">
        <v>31.666826666666669</v>
      </c>
      <c r="BX638" s="1">
        <v>999.89999999999986</v>
      </c>
      <c r="BY638" s="1">
        <v>0</v>
      </c>
      <c r="BZ638" s="1">
        <v>0</v>
      </c>
      <c r="CA638" s="1">
        <v>9998.9233333333341</v>
      </c>
      <c r="CB638" s="1">
        <v>0</v>
      </c>
      <c r="CC638" s="1">
        <v>1993.7139999999999</v>
      </c>
      <c r="CD638" s="1">
        <v>-63.665526666666658</v>
      </c>
      <c r="CE638" s="1">
        <v>1031.120533333333</v>
      </c>
      <c r="CF638" s="1">
        <v>1092.641333333333</v>
      </c>
      <c r="CG638" s="1">
        <v>3.5054219999999998</v>
      </c>
      <c r="CH638" s="1">
        <v>1066.535333333333</v>
      </c>
      <c r="CI638" s="1">
        <v>23.89358</v>
      </c>
      <c r="CJ638" s="1">
        <v>2.7067386666666668</v>
      </c>
      <c r="CK638" s="1">
        <v>2.360438666666667</v>
      </c>
      <c r="CL638" s="1">
        <v>22.326086666666669</v>
      </c>
      <c r="CM638" s="1">
        <v>20.094893333333339</v>
      </c>
      <c r="CN638" s="1">
        <v>2000.048</v>
      </c>
      <c r="CO638" s="1">
        <v>0.97999739999999991</v>
      </c>
      <c r="CP638" s="1">
        <v>2.0002646666666669E-2</v>
      </c>
      <c r="CQ638" s="1">
        <v>0</v>
      </c>
      <c r="CR638" s="1">
        <v>2.771933333333334</v>
      </c>
      <c r="CS638" s="1">
        <v>0</v>
      </c>
      <c r="CT638" s="1">
        <v>20553.453333333331</v>
      </c>
      <c r="CU638" s="1">
        <v>17412.726666666669</v>
      </c>
      <c r="CV638" s="1">
        <v>43.791333333333327</v>
      </c>
      <c r="CW638" s="1">
        <v>45.074599999999997</v>
      </c>
      <c r="CX638" s="1">
        <v>43.875</v>
      </c>
      <c r="CY638" s="1">
        <v>43.299600000000012</v>
      </c>
      <c r="CZ638" s="1">
        <v>43.724799999999988</v>
      </c>
      <c r="DA638" s="1">
        <v>1960.0426666666669</v>
      </c>
      <c r="DB638" s="1">
        <v>40.005999999999993</v>
      </c>
      <c r="DC638" s="1">
        <v>0</v>
      </c>
      <c r="DD638" s="1">
        <v>1659809903.7</v>
      </c>
      <c r="DE638" s="1">
        <v>0</v>
      </c>
      <c r="DF638" s="1">
        <v>1659809405.0999999</v>
      </c>
      <c r="DG638" s="1" t="s">
        <v>1159</v>
      </c>
      <c r="DH638" s="1">
        <v>1659809402.5999999</v>
      </c>
      <c r="DI638" s="1">
        <v>1659809405.0999999</v>
      </c>
      <c r="DJ638" s="1">
        <v>17</v>
      </c>
      <c r="DK638" s="1">
        <v>-0.01</v>
      </c>
      <c r="DL638" s="1">
        <v>-1E-3</v>
      </c>
      <c r="DM638" s="1">
        <v>1.2789999999999999</v>
      </c>
      <c r="DN638" s="1">
        <v>1.7000000000000001E-2</v>
      </c>
      <c r="DO638" s="1">
        <v>400</v>
      </c>
      <c r="DP638" s="1">
        <v>24</v>
      </c>
      <c r="DQ638" s="1">
        <v>0.2</v>
      </c>
      <c r="DR638" s="1">
        <v>0.03</v>
      </c>
      <c r="DS638" s="1">
        <v>19.814972426278349</v>
      </c>
      <c r="DT638" s="1">
        <v>7.6112933224250749</v>
      </c>
      <c r="DU638" s="1">
        <v>0.56062021769115089</v>
      </c>
      <c r="DV638" s="1">
        <v>0</v>
      </c>
      <c r="DW638" s="1">
        <v>-62.974017073170728</v>
      </c>
      <c r="DX638" s="1">
        <v>-11.633799303136</v>
      </c>
      <c r="DY638" s="1">
        <v>1.152916446510907</v>
      </c>
      <c r="DZ638" s="1">
        <v>0</v>
      </c>
      <c r="EA638" s="1">
        <v>3.5033241463414631</v>
      </c>
      <c r="EB638" s="1">
        <v>2.934982578397629E-2</v>
      </c>
      <c r="EC638" s="1">
        <v>4.0142751224937264E-3</v>
      </c>
      <c r="ED638" s="1">
        <v>1</v>
      </c>
      <c r="EE638" s="1">
        <v>1.9751610249406339</v>
      </c>
      <c r="EF638" s="1">
        <v>5.7039092251665313E-2</v>
      </c>
      <c r="EG638" s="1">
        <v>4.2910354054299486E-3</v>
      </c>
      <c r="EH638" s="1">
        <v>0</v>
      </c>
      <c r="EI638" s="1">
        <v>0.14890651579905531</v>
      </c>
      <c r="EJ638" s="1">
        <v>-4.5684398881678592E-3</v>
      </c>
      <c r="EK638" s="1">
        <v>3.4293006066344489E-4</v>
      </c>
      <c r="EL638" s="1">
        <v>1</v>
      </c>
      <c r="EM638" s="1">
        <v>2</v>
      </c>
      <c r="EN638" s="1">
        <v>6</v>
      </c>
      <c r="EO638" s="1" t="s">
        <v>1176</v>
      </c>
      <c r="EP638" s="1">
        <v>2.9404300000000001</v>
      </c>
      <c r="EQ638" s="1">
        <v>2.8012100000000002</v>
      </c>
      <c r="ER638" s="1">
        <v>0.16874900000000001</v>
      </c>
      <c r="ES638" s="1">
        <v>0.17530799999999999</v>
      </c>
      <c r="ET638" s="1">
        <v>0.116879</v>
      </c>
      <c r="EU638" s="1">
        <v>0.106216</v>
      </c>
      <c r="EV638" s="1">
        <v>16997.5</v>
      </c>
      <c r="EW638" s="1">
        <v>17679.8</v>
      </c>
      <c r="EX638" s="1">
        <v>23795</v>
      </c>
      <c r="EY638" s="1">
        <v>24966.1</v>
      </c>
      <c r="EZ638" s="1">
        <v>33648.400000000001</v>
      </c>
      <c r="FA638" s="1">
        <v>35644.6</v>
      </c>
      <c r="FB638" s="1">
        <v>43402.3</v>
      </c>
      <c r="FC638" s="1">
        <v>46160.7</v>
      </c>
      <c r="FD638" s="1">
        <v>1.9368300000000001</v>
      </c>
      <c r="FE638" s="1">
        <v>1.7743500000000001</v>
      </c>
      <c r="FF638" s="1">
        <v>9.3281299999999998E-2</v>
      </c>
      <c r="FG638" s="1">
        <v>0</v>
      </c>
      <c r="FH638" s="1">
        <v>30.1755</v>
      </c>
      <c r="FI638" s="1">
        <v>999.9</v>
      </c>
      <c r="FJ638" s="1">
        <v>41.8</v>
      </c>
      <c r="FK638" s="1">
        <v>41.6</v>
      </c>
      <c r="FL638" s="1">
        <v>34.150199999999998</v>
      </c>
      <c r="FM638" s="1">
        <v>63.714300000000001</v>
      </c>
      <c r="FN638" s="1">
        <v>26.0016</v>
      </c>
      <c r="FO638" s="1">
        <v>1</v>
      </c>
      <c r="FP638" s="1">
        <v>0.60073200000000004</v>
      </c>
      <c r="FQ638" s="1">
        <v>3.0750600000000001</v>
      </c>
      <c r="FR638" s="1">
        <v>20.290800000000001</v>
      </c>
      <c r="FS638" s="1">
        <v>5.2108499999999998</v>
      </c>
      <c r="FT638" s="1">
        <v>11.907999999999999</v>
      </c>
      <c r="FU638" s="1">
        <v>5.0029000000000003</v>
      </c>
      <c r="FV638" s="1">
        <v>3.2901799999999999</v>
      </c>
      <c r="FW638" s="1">
        <v>9999</v>
      </c>
      <c r="FX638" s="1">
        <v>9999</v>
      </c>
      <c r="FY638" s="1">
        <v>9999</v>
      </c>
      <c r="FZ638" s="1">
        <v>999.9</v>
      </c>
      <c r="GA638" s="1">
        <v>1.8597699999999999</v>
      </c>
      <c r="GB638" s="1">
        <v>1.8548100000000001</v>
      </c>
      <c r="GC638" s="1">
        <v>1.85798</v>
      </c>
      <c r="GD638" s="1">
        <v>1.85646</v>
      </c>
      <c r="GE638" s="1">
        <v>1.8551599999999999</v>
      </c>
      <c r="GF638" s="1">
        <v>1.8547400000000001</v>
      </c>
      <c r="GG638" s="1">
        <v>1.85364</v>
      </c>
      <c r="GH638" s="1">
        <v>1.8565700000000001</v>
      </c>
      <c r="GI638" s="1">
        <v>0</v>
      </c>
      <c r="GJ638" s="1">
        <v>0</v>
      </c>
      <c r="GK638" s="1">
        <v>0</v>
      </c>
      <c r="GL638" s="1">
        <v>0</v>
      </c>
      <c r="GM638" s="1" t="s">
        <v>355</v>
      </c>
      <c r="GN638" s="1" t="s">
        <v>356</v>
      </c>
      <c r="GO638" s="1" t="s">
        <v>357</v>
      </c>
      <c r="GP638" s="1" t="s">
        <v>357</v>
      </c>
      <c r="GQ638" s="1" t="s">
        <v>357</v>
      </c>
      <c r="GR638" s="1" t="s">
        <v>357</v>
      </c>
      <c r="GS638" s="1">
        <v>0</v>
      </c>
      <c r="GT638" s="1">
        <v>100</v>
      </c>
      <c r="GU638" s="1">
        <v>100</v>
      </c>
      <c r="GV638" s="1">
        <v>2.2200000000000002</v>
      </c>
      <c r="GW638" s="1">
        <v>1.2699999999999999E-2</v>
      </c>
      <c r="GX638" s="1">
        <v>0.27761382284396391</v>
      </c>
      <c r="GY638" s="1">
        <v>3.0239061252787889E-3</v>
      </c>
      <c r="GZ638" s="1">
        <v>-1.398580452151984E-6</v>
      </c>
      <c r="HA638" s="1">
        <v>2.8030378366047371E-10</v>
      </c>
      <c r="HB638" s="1">
        <v>-7.1345895132161177E-2</v>
      </c>
      <c r="HC638" s="1">
        <v>1.0309082032153079E-2</v>
      </c>
      <c r="HD638" s="1">
        <v>-3.6321104004466529E-4</v>
      </c>
      <c r="HE638" s="1">
        <v>3.6129943689190391E-6</v>
      </c>
      <c r="HF638" s="1">
        <v>0</v>
      </c>
      <c r="HG638" s="1">
        <v>2134</v>
      </c>
      <c r="HH638" s="1">
        <v>3</v>
      </c>
      <c r="HI638" s="1">
        <v>46</v>
      </c>
      <c r="HJ638" s="1">
        <v>8.4</v>
      </c>
      <c r="HK638" s="1">
        <v>8.3000000000000007</v>
      </c>
      <c r="HL638" s="1">
        <v>2.4047900000000002</v>
      </c>
      <c r="HM638" s="1">
        <v>2.3303199999999999</v>
      </c>
      <c r="HN638" s="1">
        <v>1.4978</v>
      </c>
      <c r="HO638" s="1">
        <v>2.3022499999999999</v>
      </c>
      <c r="HP638" s="1">
        <v>1.5478499999999999</v>
      </c>
      <c r="HQ638" s="1">
        <v>2.4267599999999998</v>
      </c>
      <c r="HR638" s="1">
        <v>43.535400000000003</v>
      </c>
      <c r="HS638" s="1">
        <v>15.305300000000001</v>
      </c>
      <c r="HT638" s="1">
        <v>18</v>
      </c>
      <c r="HU638" s="1">
        <v>502.76</v>
      </c>
      <c r="HV638" s="1">
        <v>461.18599999999998</v>
      </c>
      <c r="HW638" s="1">
        <v>26.342099999999999</v>
      </c>
      <c r="HX638" s="1">
        <v>34.4146</v>
      </c>
      <c r="HY638" s="1">
        <v>30</v>
      </c>
      <c r="HZ638" s="1">
        <v>34.313899999999997</v>
      </c>
      <c r="IA638" s="1">
        <v>34.418300000000002</v>
      </c>
      <c r="IB638" s="1">
        <v>48.135899999999999</v>
      </c>
      <c r="IC638" s="1">
        <v>28.347100000000001</v>
      </c>
      <c r="ID638" s="1">
        <v>0</v>
      </c>
      <c r="IE638" s="1">
        <v>26.293399999999998</v>
      </c>
      <c r="IF638" s="1">
        <v>1135.46</v>
      </c>
      <c r="IG638" s="1">
        <v>23.946400000000001</v>
      </c>
      <c r="IH638" s="1">
        <v>100.349</v>
      </c>
      <c r="II638" s="1">
        <v>100.035</v>
      </c>
      <c r="IJ638" s="1" t="s">
        <v>1161</v>
      </c>
    </row>
    <row r="639" spans="1:244" ht="15.75" customHeight="1" x14ac:dyDescent="0.3">
      <c r="A639" s="1">
        <v>623</v>
      </c>
      <c r="B639" s="1">
        <v>1659809905.5999999</v>
      </c>
      <c r="C639" s="1">
        <v>13764.099999904631</v>
      </c>
      <c r="D639" s="1" t="s">
        <v>1584</v>
      </c>
      <c r="E639" s="1" t="s">
        <v>1585</v>
      </c>
      <c r="F639" s="1">
        <v>1</v>
      </c>
      <c r="G639" s="1" t="s">
        <v>346</v>
      </c>
      <c r="H639" s="1" t="s">
        <v>347</v>
      </c>
      <c r="I639" s="1" t="s">
        <v>348</v>
      </c>
      <c r="J639" s="1" t="s">
        <v>349</v>
      </c>
      <c r="K639" s="1" t="s">
        <v>350</v>
      </c>
      <c r="L639" s="1" t="s">
        <v>1154</v>
      </c>
      <c r="M639" s="1" t="s">
        <v>351</v>
      </c>
      <c r="N639" s="1">
        <v>1659809897.5999999</v>
      </c>
      <c r="O639" s="1">
        <f t="shared" si="68"/>
        <v>3.0044563438030455E-3</v>
      </c>
      <c r="P639" s="1">
        <f t="shared" si="69"/>
        <v>3.0044563438030454</v>
      </c>
      <c r="Q639" s="1">
        <f t="shared" si="70"/>
        <v>20.332419783971297</v>
      </c>
      <c r="R639" s="1">
        <f t="shared" si="71"/>
        <v>1005.3054375</v>
      </c>
      <c r="S639" s="1">
        <f t="shared" si="72"/>
        <v>752.26254012259631</v>
      </c>
      <c r="T639" s="1">
        <f t="shared" si="73"/>
        <v>74.391078387915968</v>
      </c>
      <c r="U639" s="1">
        <f t="shared" si="74"/>
        <v>99.414435275047495</v>
      </c>
      <c r="V639" s="1">
        <f t="shared" si="75"/>
        <v>0.14878569027971955</v>
      </c>
      <c r="W639" s="1">
        <f t="shared" si="76"/>
        <v>2.9080824613957454</v>
      </c>
      <c r="X639" s="1">
        <f t="shared" si="77"/>
        <v>0.1446824115512966</v>
      </c>
      <c r="Y639" s="1">
        <f t="shared" si="78"/>
        <v>9.0785744836477597E-2</v>
      </c>
      <c r="Z639" s="1">
        <f t="shared" si="79"/>
        <v>321.52171146366067</v>
      </c>
      <c r="AA639" s="1">
        <f t="shared" si="80"/>
        <v>32.160601516073037</v>
      </c>
      <c r="AB639" s="1">
        <f t="shared" si="81"/>
        <v>31.668512499999999</v>
      </c>
      <c r="AC639" s="1">
        <f t="shared" si="82"/>
        <v>4.6862196351436411</v>
      </c>
      <c r="AD639" s="1">
        <f t="shared" si="83"/>
        <v>59.917162429153279</v>
      </c>
      <c r="AE639" s="1">
        <f t="shared" si="84"/>
        <v>2.7094761848229454</v>
      </c>
      <c r="AF639" s="1">
        <f t="shared" si="85"/>
        <v>4.5220368838839127</v>
      </c>
      <c r="AG639" s="1">
        <f t="shared" si="86"/>
        <v>1.9767434503206958</v>
      </c>
      <c r="AH639" s="1">
        <f t="shared" si="87"/>
        <v>-132.49652476171431</v>
      </c>
      <c r="AI639" s="1">
        <f t="shared" si="88"/>
        <v>-98.320017309368779</v>
      </c>
      <c r="AJ639" s="1">
        <f t="shared" si="89"/>
        <v>-7.6188253774122412</v>
      </c>
      <c r="AK639" s="1">
        <f t="shared" si="90"/>
        <v>83.086344015165338</v>
      </c>
      <c r="AL639" s="1">
        <f t="shared" si="91"/>
        <v>50.116549362536176</v>
      </c>
      <c r="AM639" s="1">
        <f t="shared" si="92"/>
        <v>3.0040962378772025</v>
      </c>
      <c r="AN639" s="1">
        <f t="shared" si="93"/>
        <v>20.332419783971297</v>
      </c>
      <c r="AO639" s="1">
        <v>1122.1942114770629</v>
      </c>
      <c r="AP639" s="1">
        <v>1071.2135151515149</v>
      </c>
      <c r="AQ639" s="1">
        <v>5.0698702445746582</v>
      </c>
      <c r="AR639" s="1">
        <v>65.640967639493695</v>
      </c>
      <c r="AS639" s="1">
        <f t="shared" si="94"/>
        <v>3.0044563438030454</v>
      </c>
      <c r="AT639" s="1">
        <v>23.893403353197421</v>
      </c>
      <c r="AU639" s="1">
        <v>27.398786813186831</v>
      </c>
      <c r="AV639" s="1">
        <v>2.79979585719651E-5</v>
      </c>
      <c r="AW639" s="1">
        <v>85.652691204129724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51538.654422822074</v>
      </c>
      <c r="BC639" s="1">
        <f t="shared" si="98"/>
        <v>2000.0337500000001</v>
      </c>
      <c r="BD639" s="1">
        <f t="shared" si="99"/>
        <v>1681.2285183749536</v>
      </c>
      <c r="BE639" s="1">
        <f t="shared" si="100"/>
        <v>0.84060007406122705</v>
      </c>
      <c r="BF639" s="1">
        <f t="shared" si="101"/>
        <v>0.16075814293816826</v>
      </c>
      <c r="BG639" s="1">
        <v>6</v>
      </c>
      <c r="BH639" s="1">
        <v>0.5</v>
      </c>
      <c r="BI639" s="1" t="s">
        <v>352</v>
      </c>
      <c r="BJ639" s="1">
        <v>2</v>
      </c>
      <c r="BK639" s="1" t="b">
        <v>1</v>
      </c>
      <c r="BL639" s="1">
        <v>1659809897.5999999</v>
      </c>
      <c r="BM639" s="1">
        <v>1005.3054375</v>
      </c>
      <c r="BN639" s="1">
        <v>1069.05125</v>
      </c>
      <c r="BO639" s="1">
        <v>27.398949999999999</v>
      </c>
      <c r="BP639" s="1">
        <v>23.893799999999999</v>
      </c>
      <c r="BQ639" s="1">
        <v>1003.1178125</v>
      </c>
      <c r="BR639" s="1">
        <v>27.386175000000001</v>
      </c>
      <c r="BS639" s="1">
        <v>500.14187500000003</v>
      </c>
      <c r="BT639" s="1">
        <v>98.789743750000014</v>
      </c>
      <c r="BU639" s="1">
        <v>0.10003796875</v>
      </c>
      <c r="BV639" s="1">
        <v>31.041393750000001</v>
      </c>
      <c r="BW639" s="1">
        <v>31.668512499999999</v>
      </c>
      <c r="BX639" s="1">
        <v>999.9</v>
      </c>
      <c r="BY639" s="1">
        <v>0</v>
      </c>
      <c r="BZ639" s="1">
        <v>0</v>
      </c>
      <c r="CA639" s="1">
        <v>9999.1468750000004</v>
      </c>
      <c r="CB639" s="1">
        <v>0</v>
      </c>
      <c r="CC639" s="1">
        <v>1993.6112499999999</v>
      </c>
      <c r="CD639" s="1">
        <v>-63.746124999999999</v>
      </c>
      <c r="CE639" s="1">
        <v>1033.6242500000001</v>
      </c>
      <c r="CF639" s="1">
        <v>1095.2193749999999</v>
      </c>
      <c r="CG639" s="1">
        <v>3.5051593749999999</v>
      </c>
      <c r="CH639" s="1">
        <v>1069.05125</v>
      </c>
      <c r="CI639" s="1">
        <v>23.893799999999999</v>
      </c>
      <c r="CJ639" s="1">
        <v>2.7067356249999999</v>
      </c>
      <c r="CK639" s="1">
        <v>2.3604612500000002</v>
      </c>
      <c r="CL639" s="1">
        <v>22.326068750000001</v>
      </c>
      <c r="CM639" s="1">
        <v>20.095050000000001</v>
      </c>
      <c r="CN639" s="1">
        <v>2000.0337500000001</v>
      </c>
      <c r="CO639" s="1">
        <v>0.9799973125</v>
      </c>
      <c r="CP639" s="1">
        <v>2.0002731249999999E-2</v>
      </c>
      <c r="CQ639" s="1">
        <v>0</v>
      </c>
      <c r="CR639" s="1">
        <v>2.84</v>
      </c>
      <c r="CS639" s="1">
        <v>0</v>
      </c>
      <c r="CT639" s="1">
        <v>20551.575000000001</v>
      </c>
      <c r="CU639" s="1">
        <v>17412.606250000001</v>
      </c>
      <c r="CV639" s="1">
        <v>43.788749999999993</v>
      </c>
      <c r="CW639" s="1">
        <v>45.077749999999988</v>
      </c>
      <c r="CX639" s="1">
        <v>43.875</v>
      </c>
      <c r="CY639" s="1">
        <v>43.300375000000003</v>
      </c>
      <c r="CZ639" s="1">
        <v>43.726374999999997</v>
      </c>
      <c r="DA639" s="1">
        <v>1960.0287499999999</v>
      </c>
      <c r="DB639" s="1">
        <v>40.005624999999988</v>
      </c>
      <c r="DC639" s="1">
        <v>0</v>
      </c>
      <c r="DD639" s="1">
        <v>1659809904.9000001</v>
      </c>
      <c r="DE639" s="1">
        <v>0</v>
      </c>
      <c r="DF639" s="1">
        <v>1659809405.0999999</v>
      </c>
      <c r="DG639" s="1" t="s">
        <v>1159</v>
      </c>
      <c r="DH639" s="1">
        <v>1659809402.5999999</v>
      </c>
      <c r="DI639" s="1">
        <v>1659809405.0999999</v>
      </c>
      <c r="DJ639" s="1">
        <v>17</v>
      </c>
      <c r="DK639" s="1">
        <v>-0.01</v>
      </c>
      <c r="DL639" s="1">
        <v>-1E-3</v>
      </c>
      <c r="DM639" s="1">
        <v>1.2789999999999999</v>
      </c>
      <c r="DN639" s="1">
        <v>1.7000000000000001E-2</v>
      </c>
      <c r="DO639" s="1">
        <v>400</v>
      </c>
      <c r="DP639" s="1">
        <v>24</v>
      </c>
      <c r="DQ639" s="1">
        <v>0.2</v>
      </c>
      <c r="DR639" s="1">
        <v>0.03</v>
      </c>
      <c r="DS639" s="1">
        <v>19.921531835557762</v>
      </c>
      <c r="DT639" s="1">
        <v>6.4464987137358527</v>
      </c>
      <c r="DU639" s="1">
        <v>0.51304740818776751</v>
      </c>
      <c r="DV639" s="1">
        <v>0</v>
      </c>
      <c r="DW639" s="1">
        <v>-63.291742499999998</v>
      </c>
      <c r="DX639" s="1">
        <v>-11.29893771106933</v>
      </c>
      <c r="DY639" s="1">
        <v>1.0951252240925471</v>
      </c>
      <c r="DZ639" s="1">
        <v>0</v>
      </c>
      <c r="EA639" s="1">
        <v>3.5041832500000001</v>
      </c>
      <c r="EB639" s="1">
        <v>1.145909943714632E-2</v>
      </c>
      <c r="EC639" s="1">
        <v>2.6490464204124539E-3</v>
      </c>
      <c r="ED639" s="1">
        <v>1</v>
      </c>
      <c r="EE639" s="1">
        <v>1.9762655910027049</v>
      </c>
      <c r="EF639" s="1">
        <v>5.220178888310803E-2</v>
      </c>
      <c r="EG639" s="1">
        <v>4.079378355722329E-3</v>
      </c>
      <c r="EH639" s="1">
        <v>0</v>
      </c>
      <c r="EI639" s="1">
        <v>0.14883148613170291</v>
      </c>
      <c r="EJ639" s="1">
        <v>-4.2344467677122412E-3</v>
      </c>
      <c r="EK639" s="1">
        <v>3.3316771061305033E-4</v>
      </c>
      <c r="EL639" s="1">
        <v>1</v>
      </c>
      <c r="EM639" s="1">
        <v>2</v>
      </c>
      <c r="EN639" s="1">
        <v>6</v>
      </c>
      <c r="EO639" s="1" t="s">
        <v>1176</v>
      </c>
      <c r="EP639" s="1">
        <v>2.9404300000000001</v>
      </c>
      <c r="EQ639" s="1">
        <v>2.8012199999999998</v>
      </c>
      <c r="ER639" s="1">
        <v>0.16925499999999999</v>
      </c>
      <c r="ES639" s="1">
        <v>0.175816</v>
      </c>
      <c r="ET639" s="1">
        <v>0.116882</v>
      </c>
      <c r="EU639" s="1">
        <v>0.10621700000000001</v>
      </c>
      <c r="EV639" s="1">
        <v>16987.2</v>
      </c>
      <c r="EW639" s="1">
        <v>17668.8</v>
      </c>
      <c r="EX639" s="1">
        <v>23795.1</v>
      </c>
      <c r="EY639" s="1">
        <v>24965.9</v>
      </c>
      <c r="EZ639" s="1">
        <v>33648.400000000001</v>
      </c>
      <c r="FA639" s="1">
        <v>35644.5</v>
      </c>
      <c r="FB639" s="1">
        <v>43402.400000000001</v>
      </c>
      <c r="FC639" s="1">
        <v>46160.5</v>
      </c>
      <c r="FD639" s="1">
        <v>1.9369499999999999</v>
      </c>
      <c r="FE639" s="1">
        <v>1.77437</v>
      </c>
      <c r="FF639" s="1">
        <v>9.3277499999999999E-2</v>
      </c>
      <c r="FG639" s="1">
        <v>0</v>
      </c>
      <c r="FH639" s="1">
        <v>30.178999999999998</v>
      </c>
      <c r="FI639" s="1">
        <v>999.9</v>
      </c>
      <c r="FJ639" s="1">
        <v>41.8</v>
      </c>
      <c r="FK639" s="1">
        <v>41.6</v>
      </c>
      <c r="FL639" s="1">
        <v>34.155000000000001</v>
      </c>
      <c r="FM639" s="1">
        <v>63.554299999999998</v>
      </c>
      <c r="FN639" s="1">
        <v>25.6571</v>
      </c>
      <c r="FO639" s="1">
        <v>1</v>
      </c>
      <c r="FP639" s="1">
        <v>0.60071600000000003</v>
      </c>
      <c r="FQ639" s="1">
        <v>3.1076700000000002</v>
      </c>
      <c r="FR639" s="1">
        <v>20.290299999999998</v>
      </c>
      <c r="FS639" s="1">
        <v>5.2105499999999996</v>
      </c>
      <c r="FT639" s="1">
        <v>11.907999999999999</v>
      </c>
      <c r="FU639" s="1">
        <v>5.0027499999999998</v>
      </c>
      <c r="FV639" s="1">
        <v>3.2901500000000001</v>
      </c>
      <c r="FW639" s="1">
        <v>9999</v>
      </c>
      <c r="FX639" s="1">
        <v>9999</v>
      </c>
      <c r="FY639" s="1">
        <v>9999</v>
      </c>
      <c r="FZ639" s="1">
        <v>999.9</v>
      </c>
      <c r="GA639" s="1">
        <v>1.85975</v>
      </c>
      <c r="GB639" s="1">
        <v>1.8548</v>
      </c>
      <c r="GC639" s="1">
        <v>1.8579699999999999</v>
      </c>
      <c r="GD639" s="1">
        <v>1.8564499999999999</v>
      </c>
      <c r="GE639" s="1">
        <v>1.8551599999999999</v>
      </c>
      <c r="GF639" s="1">
        <v>1.85473</v>
      </c>
      <c r="GG639" s="1">
        <v>1.85364</v>
      </c>
      <c r="GH639" s="1">
        <v>1.85656</v>
      </c>
      <c r="GI639" s="1">
        <v>0</v>
      </c>
      <c r="GJ639" s="1">
        <v>0</v>
      </c>
      <c r="GK639" s="1">
        <v>0</v>
      </c>
      <c r="GL639" s="1">
        <v>0</v>
      </c>
      <c r="GM639" s="1" t="s">
        <v>355</v>
      </c>
      <c r="GN639" s="1" t="s">
        <v>356</v>
      </c>
      <c r="GO639" s="1" t="s">
        <v>357</v>
      </c>
      <c r="GP639" s="1" t="s">
        <v>357</v>
      </c>
      <c r="GQ639" s="1" t="s">
        <v>357</v>
      </c>
      <c r="GR639" s="1" t="s">
        <v>357</v>
      </c>
      <c r="GS639" s="1">
        <v>0</v>
      </c>
      <c r="GT639" s="1">
        <v>100</v>
      </c>
      <c r="GU639" s="1">
        <v>100</v>
      </c>
      <c r="GV639" s="1">
        <v>2.23</v>
      </c>
      <c r="GW639" s="1">
        <v>1.2800000000000001E-2</v>
      </c>
      <c r="GX639" s="1">
        <v>0.27761382284396391</v>
      </c>
      <c r="GY639" s="1">
        <v>3.0239061252787889E-3</v>
      </c>
      <c r="GZ639" s="1">
        <v>-1.398580452151984E-6</v>
      </c>
      <c r="HA639" s="1">
        <v>2.8030378366047371E-10</v>
      </c>
      <c r="HB639" s="1">
        <v>-7.1345895132161177E-2</v>
      </c>
      <c r="HC639" s="1">
        <v>1.0309082032153079E-2</v>
      </c>
      <c r="HD639" s="1">
        <v>-3.6321104004466529E-4</v>
      </c>
      <c r="HE639" s="1">
        <v>3.6129943689190391E-6</v>
      </c>
      <c r="HF639" s="1">
        <v>0</v>
      </c>
      <c r="HG639" s="1">
        <v>2134</v>
      </c>
      <c r="HH639" s="1">
        <v>3</v>
      </c>
      <c r="HI639" s="1">
        <v>46</v>
      </c>
      <c r="HJ639" s="1">
        <v>8.4</v>
      </c>
      <c r="HK639" s="1">
        <v>8.3000000000000007</v>
      </c>
      <c r="HL639" s="1">
        <v>2.4108900000000002</v>
      </c>
      <c r="HM639" s="1">
        <v>2.3339799999999999</v>
      </c>
      <c r="HN639" s="1">
        <v>1.4978</v>
      </c>
      <c r="HO639" s="1">
        <v>2.3022499999999999</v>
      </c>
      <c r="HP639" s="1">
        <v>1.5478499999999999</v>
      </c>
      <c r="HQ639" s="1">
        <v>2.4450699999999999</v>
      </c>
      <c r="HR639" s="1">
        <v>43.535400000000003</v>
      </c>
      <c r="HS639" s="1">
        <v>15.3141</v>
      </c>
      <c r="HT639" s="1">
        <v>18</v>
      </c>
      <c r="HU639" s="1">
        <v>502.82900000000001</v>
      </c>
      <c r="HV639" s="1">
        <v>461.19600000000003</v>
      </c>
      <c r="HW639" s="1">
        <v>26.334</v>
      </c>
      <c r="HX639" s="1">
        <v>34.413899999999998</v>
      </c>
      <c r="HY639" s="1">
        <v>30</v>
      </c>
      <c r="HZ639" s="1">
        <v>34.312899999999999</v>
      </c>
      <c r="IA639" s="1">
        <v>34.417299999999997</v>
      </c>
      <c r="IB639" s="1">
        <v>48.251199999999997</v>
      </c>
      <c r="IC639" s="1">
        <v>28.347100000000001</v>
      </c>
      <c r="ID639" s="1">
        <v>0</v>
      </c>
      <c r="IE639" s="1">
        <v>26.293399999999998</v>
      </c>
      <c r="IF639" s="1">
        <v>1145.51</v>
      </c>
      <c r="IG639" s="1">
        <v>23.945699999999999</v>
      </c>
      <c r="IH639" s="1">
        <v>100.35</v>
      </c>
      <c r="II639" s="1">
        <v>100.035</v>
      </c>
      <c r="IJ639" s="1" t="s">
        <v>1161</v>
      </c>
    </row>
    <row r="640" spans="1:244" ht="15.75" customHeight="1" x14ac:dyDescent="0.3">
      <c r="A640" s="1">
        <v>624</v>
      </c>
      <c r="B640" s="1">
        <v>1659809906.5999999</v>
      </c>
      <c r="C640" s="1">
        <v>13765.099999904631</v>
      </c>
      <c r="D640" s="1" t="s">
        <v>1586</v>
      </c>
      <c r="E640" s="1" t="s">
        <v>1587</v>
      </c>
      <c r="F640" s="1">
        <v>1</v>
      </c>
      <c r="G640" s="1" t="s">
        <v>346</v>
      </c>
      <c r="H640" s="1" t="s">
        <v>347</v>
      </c>
      <c r="I640" s="1" t="s">
        <v>348</v>
      </c>
      <c r="J640" s="1" t="s">
        <v>349</v>
      </c>
      <c r="K640" s="1" t="s">
        <v>350</v>
      </c>
      <c r="L640" s="1" t="s">
        <v>1154</v>
      </c>
      <c r="M640" s="1" t="s">
        <v>351</v>
      </c>
      <c r="N640" s="1">
        <v>1659809899.099999</v>
      </c>
      <c r="O640" s="1">
        <f t="shared" si="68"/>
        <v>3.0039125881973416E-3</v>
      </c>
      <c r="P640" s="1">
        <f t="shared" si="69"/>
        <v>3.0039125881973416</v>
      </c>
      <c r="Q640" s="1">
        <f t="shared" si="70"/>
        <v>20.398597723477906</v>
      </c>
      <c r="R640" s="1">
        <f t="shared" si="71"/>
        <v>1012.581333333333</v>
      </c>
      <c r="S640" s="1">
        <f t="shared" si="72"/>
        <v>758.38672434308035</v>
      </c>
      <c r="T640" s="1">
        <f t="shared" si="73"/>
        <v>74.996845348199216</v>
      </c>
      <c r="U640" s="1">
        <f t="shared" si="74"/>
        <v>100.13414425767201</v>
      </c>
      <c r="V640" s="1">
        <f t="shared" si="75"/>
        <v>0.14866212425131914</v>
      </c>
      <c r="W640" s="1">
        <f t="shared" si="76"/>
        <v>2.9079742967594053</v>
      </c>
      <c r="X640" s="1">
        <f t="shared" si="77"/>
        <v>0.14456540932287068</v>
      </c>
      <c r="Y640" s="1">
        <f t="shared" si="78"/>
        <v>9.0712051038174868E-2</v>
      </c>
      <c r="Z640" s="1">
        <f t="shared" si="79"/>
        <v>321.52045762790738</v>
      </c>
      <c r="AA640" s="1">
        <f t="shared" si="80"/>
        <v>32.16467787925523</v>
      </c>
      <c r="AB640" s="1">
        <f t="shared" si="81"/>
        <v>31.673179999999999</v>
      </c>
      <c r="AC640" s="1">
        <f t="shared" si="82"/>
        <v>4.6874608109100384</v>
      </c>
      <c r="AD640" s="1">
        <f t="shared" si="83"/>
        <v>59.904006707806076</v>
      </c>
      <c r="AE640" s="1">
        <f t="shared" si="84"/>
        <v>2.7094844883239713</v>
      </c>
      <c r="AF640" s="1">
        <f t="shared" si="85"/>
        <v>4.5230438450303172</v>
      </c>
      <c r="AG640" s="1">
        <f t="shared" si="86"/>
        <v>1.9779763225860671</v>
      </c>
      <c r="AH640" s="1">
        <f t="shared" si="87"/>
        <v>-132.47254513950276</v>
      </c>
      <c r="AI640" s="1">
        <f t="shared" si="88"/>
        <v>-98.43570509493405</v>
      </c>
      <c r="AJ640" s="1">
        <f t="shared" si="89"/>
        <v>-7.6283961056275338</v>
      </c>
      <c r="AK640" s="1">
        <f t="shared" si="90"/>
        <v>82.983811287843039</v>
      </c>
      <c r="AL640" s="1">
        <f t="shared" si="91"/>
        <v>50.318114785318762</v>
      </c>
      <c r="AM640" s="1">
        <f t="shared" si="92"/>
        <v>3.0040552449592348</v>
      </c>
      <c r="AN640" s="1">
        <f t="shared" si="93"/>
        <v>20.398597723477906</v>
      </c>
      <c r="AO640" s="1">
        <v>1127.368284590726</v>
      </c>
      <c r="AP640" s="1">
        <v>1076.28006060606</v>
      </c>
      <c r="AQ640" s="1">
        <v>5.0750014699067574</v>
      </c>
      <c r="AR640" s="1">
        <v>65.640967639493695</v>
      </c>
      <c r="AS640" s="1">
        <f t="shared" si="94"/>
        <v>3.0039125881973416</v>
      </c>
      <c r="AT640" s="1">
        <v>23.893699981107641</v>
      </c>
      <c r="AU640" s="1">
        <v>27.39840989010991</v>
      </c>
      <c r="AV640" s="1">
        <v>3.5731310055394147E-5</v>
      </c>
      <c r="AW640" s="1">
        <v>85.652691204129724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51534.936593979575</v>
      </c>
      <c r="BC640" s="1">
        <f t="shared" si="98"/>
        <v>2000.0260000000001</v>
      </c>
      <c r="BD640" s="1">
        <f t="shared" si="99"/>
        <v>1681.2219995999521</v>
      </c>
      <c r="BE640" s="1">
        <f t="shared" si="100"/>
        <v>0.84060007199904008</v>
      </c>
      <c r="BF640" s="1">
        <f t="shared" si="101"/>
        <v>0.16075813895814722</v>
      </c>
      <c r="BG640" s="1">
        <v>6</v>
      </c>
      <c r="BH640" s="1">
        <v>0.5</v>
      </c>
      <c r="BI640" s="1" t="s">
        <v>352</v>
      </c>
      <c r="BJ640" s="1">
        <v>2</v>
      </c>
      <c r="BK640" s="1" t="b">
        <v>1</v>
      </c>
      <c r="BL640" s="1">
        <v>1659809899.099999</v>
      </c>
      <c r="BM640" s="1">
        <v>1012.581333333333</v>
      </c>
      <c r="BN640" s="1">
        <v>1076.595333333333</v>
      </c>
      <c r="BO640" s="1">
        <v>27.398980000000002</v>
      </c>
      <c r="BP640" s="1">
        <v>23.893866666666671</v>
      </c>
      <c r="BQ640" s="1">
        <v>1010.385933333333</v>
      </c>
      <c r="BR640" s="1">
        <v>27.38620666666667</v>
      </c>
      <c r="BS640" s="1">
        <v>500.14026666666672</v>
      </c>
      <c r="BT640" s="1">
        <v>98.789953333333358</v>
      </c>
      <c r="BU640" s="1">
        <v>0.1000231666666667</v>
      </c>
      <c r="BV640" s="1">
        <v>31.045300000000001</v>
      </c>
      <c r="BW640" s="1">
        <v>31.673179999999999</v>
      </c>
      <c r="BX640" s="1">
        <v>999.89999999999986</v>
      </c>
      <c r="BY640" s="1">
        <v>0</v>
      </c>
      <c r="BZ640" s="1">
        <v>0</v>
      </c>
      <c r="CA640" s="1">
        <v>9998.5066666666662</v>
      </c>
      <c r="CB640" s="1">
        <v>0</v>
      </c>
      <c r="CC640" s="1">
        <v>1993.5713333333331</v>
      </c>
      <c r="CD640" s="1">
        <v>-64.01433999999999</v>
      </c>
      <c r="CE640" s="1">
        <v>1041.105333333333</v>
      </c>
      <c r="CF640" s="1">
        <v>1102.9480000000001</v>
      </c>
      <c r="CG640" s="1">
        <v>3.505119333333333</v>
      </c>
      <c r="CH640" s="1">
        <v>1076.595333333333</v>
      </c>
      <c r="CI640" s="1">
        <v>23.893866666666671</v>
      </c>
      <c r="CJ640" s="1">
        <v>2.7067446666666668</v>
      </c>
      <c r="CK640" s="1">
        <v>2.3604726666666669</v>
      </c>
      <c r="CL640" s="1">
        <v>22.32612</v>
      </c>
      <c r="CM640" s="1">
        <v>20.09513333333333</v>
      </c>
      <c r="CN640" s="1">
        <v>2000.0260000000001</v>
      </c>
      <c r="CO640" s="1">
        <v>0.9799971999999999</v>
      </c>
      <c r="CP640" s="1">
        <v>2.0002840000000001E-2</v>
      </c>
      <c r="CQ640" s="1">
        <v>0</v>
      </c>
      <c r="CR640" s="1">
        <v>2.7989333333333328</v>
      </c>
      <c r="CS640" s="1">
        <v>0</v>
      </c>
      <c r="CT640" s="1">
        <v>20544.7</v>
      </c>
      <c r="CU640" s="1">
        <v>17412.54</v>
      </c>
      <c r="CV640" s="1">
        <v>43.787199999999999</v>
      </c>
      <c r="CW640" s="1">
        <v>45.082999999999998</v>
      </c>
      <c r="CX640" s="1">
        <v>43.875</v>
      </c>
      <c r="CY640" s="1">
        <v>43.299600000000012</v>
      </c>
      <c r="CZ640" s="1">
        <v>43.724799999999988</v>
      </c>
      <c r="DA640" s="1">
        <v>1960.021333333334</v>
      </c>
      <c r="DB640" s="1">
        <v>40.005333333333333</v>
      </c>
      <c r="DC640" s="1">
        <v>0</v>
      </c>
      <c r="DD640" s="1">
        <v>1659809906.0999999</v>
      </c>
      <c r="DE640" s="1">
        <v>0</v>
      </c>
      <c r="DF640" s="1">
        <v>1659809405.0999999</v>
      </c>
      <c r="DG640" s="1" t="s">
        <v>1159</v>
      </c>
      <c r="DH640" s="1">
        <v>1659809402.5999999</v>
      </c>
      <c r="DI640" s="1">
        <v>1659809405.0999999</v>
      </c>
      <c r="DJ640" s="1">
        <v>17</v>
      </c>
      <c r="DK640" s="1">
        <v>-0.01</v>
      </c>
      <c r="DL640" s="1">
        <v>-1E-3</v>
      </c>
      <c r="DM640" s="1">
        <v>1.2789999999999999</v>
      </c>
      <c r="DN640" s="1">
        <v>1.7000000000000001E-2</v>
      </c>
      <c r="DO640" s="1">
        <v>400</v>
      </c>
      <c r="DP640" s="1">
        <v>24</v>
      </c>
      <c r="DQ640" s="1">
        <v>0.2</v>
      </c>
      <c r="DR640" s="1">
        <v>0.03</v>
      </c>
      <c r="DS640" s="1">
        <v>19.921531835557762</v>
      </c>
      <c r="DT640" s="1">
        <v>6.4464987137358527</v>
      </c>
      <c r="DU640" s="1">
        <v>0.51304740818776751</v>
      </c>
      <c r="DV640" s="1">
        <v>0</v>
      </c>
      <c r="DW640" s="1">
        <v>-63.291742499999998</v>
      </c>
      <c r="DX640" s="1">
        <v>-11.29893771106933</v>
      </c>
      <c r="DY640" s="1">
        <v>1.0951252240925471</v>
      </c>
      <c r="DZ640" s="1">
        <v>0</v>
      </c>
      <c r="EA640" s="1">
        <v>3.5041832500000001</v>
      </c>
      <c r="EB640" s="1">
        <v>1.145909943714632E-2</v>
      </c>
      <c r="EC640" s="1">
        <v>2.6490464204124539E-3</v>
      </c>
      <c r="ED640" s="1">
        <v>1</v>
      </c>
      <c r="EE640" s="1">
        <v>1.9762655910027049</v>
      </c>
      <c r="EF640" s="1">
        <v>5.220178888310803E-2</v>
      </c>
      <c r="EG640" s="1">
        <v>4.079378355722329E-3</v>
      </c>
      <c r="EH640" s="1">
        <v>0</v>
      </c>
      <c r="EI640" s="1">
        <v>0.14883148613170291</v>
      </c>
      <c r="EJ640" s="1">
        <v>-4.2344467677122412E-3</v>
      </c>
      <c r="EK640" s="1">
        <v>3.3316771061305033E-4</v>
      </c>
      <c r="EL640" s="1">
        <v>1</v>
      </c>
      <c r="EM640" s="1">
        <v>2</v>
      </c>
      <c r="EN640" s="1">
        <v>6</v>
      </c>
      <c r="EO640" s="1" t="s">
        <v>1176</v>
      </c>
      <c r="EP640" s="1">
        <v>2.9403199999999998</v>
      </c>
      <c r="EQ640" s="1">
        <v>2.8011900000000001</v>
      </c>
      <c r="ER640" s="1">
        <v>0.169768</v>
      </c>
      <c r="ES640" s="1">
        <v>0.17633299999999999</v>
      </c>
      <c r="ET640" s="1">
        <v>0.11688</v>
      </c>
      <c r="EU640" s="1">
        <v>0.106222</v>
      </c>
      <c r="EV640" s="1">
        <v>16976.8</v>
      </c>
      <c r="EW640" s="1">
        <v>17657.7</v>
      </c>
      <c r="EX640" s="1">
        <v>23795.3</v>
      </c>
      <c r="EY640" s="1">
        <v>24965.9</v>
      </c>
      <c r="EZ640" s="1">
        <v>33648.5</v>
      </c>
      <c r="FA640" s="1">
        <v>35644.199999999997</v>
      </c>
      <c r="FB640" s="1">
        <v>43402.5</v>
      </c>
      <c r="FC640" s="1">
        <v>46160.4</v>
      </c>
      <c r="FD640" s="1">
        <v>1.9370000000000001</v>
      </c>
      <c r="FE640" s="1">
        <v>1.7745</v>
      </c>
      <c r="FF640" s="1">
        <v>9.3154600000000004E-2</v>
      </c>
      <c r="FG640" s="1">
        <v>0</v>
      </c>
      <c r="FH640" s="1">
        <v>30.1829</v>
      </c>
      <c r="FI640" s="1">
        <v>999.9</v>
      </c>
      <c r="FJ640" s="1">
        <v>41.8</v>
      </c>
      <c r="FK640" s="1">
        <v>41.6</v>
      </c>
      <c r="FL640" s="1">
        <v>34.149900000000002</v>
      </c>
      <c r="FM640" s="1">
        <v>63.754300000000001</v>
      </c>
      <c r="FN640" s="1">
        <v>26.350200000000001</v>
      </c>
      <c r="FO640" s="1">
        <v>1</v>
      </c>
      <c r="FP640" s="1">
        <v>0.60074700000000003</v>
      </c>
      <c r="FQ640" s="1">
        <v>3.1397300000000001</v>
      </c>
      <c r="FR640" s="1">
        <v>20.2897</v>
      </c>
      <c r="FS640" s="1">
        <v>5.2102500000000003</v>
      </c>
      <c r="FT640" s="1">
        <v>11.907999999999999</v>
      </c>
      <c r="FU640" s="1">
        <v>5.0026999999999999</v>
      </c>
      <c r="FV640" s="1">
        <v>3.2900999999999998</v>
      </c>
      <c r="FW640" s="1">
        <v>9999</v>
      </c>
      <c r="FX640" s="1">
        <v>9999</v>
      </c>
      <c r="FY640" s="1">
        <v>9999</v>
      </c>
      <c r="FZ640" s="1">
        <v>999.9</v>
      </c>
      <c r="GA640" s="1">
        <v>1.85975</v>
      </c>
      <c r="GB640" s="1">
        <v>1.8547899999999999</v>
      </c>
      <c r="GC640" s="1">
        <v>1.85795</v>
      </c>
      <c r="GD640" s="1">
        <v>1.8564400000000001</v>
      </c>
      <c r="GE640" s="1">
        <v>1.8551599999999999</v>
      </c>
      <c r="GF640" s="1">
        <v>1.85473</v>
      </c>
      <c r="GG640" s="1">
        <v>1.85364</v>
      </c>
      <c r="GH640" s="1">
        <v>1.8565499999999999</v>
      </c>
      <c r="GI640" s="1">
        <v>0</v>
      </c>
      <c r="GJ640" s="1">
        <v>0</v>
      </c>
      <c r="GK640" s="1">
        <v>0</v>
      </c>
      <c r="GL640" s="1">
        <v>0</v>
      </c>
      <c r="GM640" s="1" t="s">
        <v>355</v>
      </c>
      <c r="GN640" s="1" t="s">
        <v>356</v>
      </c>
      <c r="GO640" s="1" t="s">
        <v>357</v>
      </c>
      <c r="GP640" s="1" t="s">
        <v>357</v>
      </c>
      <c r="GQ640" s="1" t="s">
        <v>357</v>
      </c>
      <c r="GR640" s="1" t="s">
        <v>357</v>
      </c>
      <c r="GS640" s="1">
        <v>0</v>
      </c>
      <c r="GT640" s="1">
        <v>100</v>
      </c>
      <c r="GU640" s="1">
        <v>100</v>
      </c>
      <c r="GV640" s="1">
        <v>2.23</v>
      </c>
      <c r="GW640" s="1">
        <v>1.2800000000000001E-2</v>
      </c>
      <c r="GX640" s="1">
        <v>0.27761382284396391</v>
      </c>
      <c r="GY640" s="1">
        <v>3.0239061252787889E-3</v>
      </c>
      <c r="GZ640" s="1">
        <v>-1.398580452151984E-6</v>
      </c>
      <c r="HA640" s="1">
        <v>2.8030378366047371E-10</v>
      </c>
      <c r="HB640" s="1">
        <v>-7.1345895132161177E-2</v>
      </c>
      <c r="HC640" s="1">
        <v>1.0309082032153079E-2</v>
      </c>
      <c r="HD640" s="1">
        <v>-3.6321104004466529E-4</v>
      </c>
      <c r="HE640" s="1">
        <v>3.6129943689190391E-6</v>
      </c>
      <c r="HF640" s="1">
        <v>0</v>
      </c>
      <c r="HG640" s="1">
        <v>2134</v>
      </c>
      <c r="HH640" s="1">
        <v>3</v>
      </c>
      <c r="HI640" s="1">
        <v>46</v>
      </c>
      <c r="HJ640" s="1">
        <v>8.4</v>
      </c>
      <c r="HK640" s="1">
        <v>8.4</v>
      </c>
      <c r="HL640" s="1">
        <v>2.4218799999999998</v>
      </c>
      <c r="HM640" s="1">
        <v>2.34497</v>
      </c>
      <c r="HN640" s="1">
        <v>1.4978</v>
      </c>
      <c r="HO640" s="1">
        <v>2.3022499999999999</v>
      </c>
      <c r="HP640" s="1">
        <v>1.5478499999999999</v>
      </c>
      <c r="HQ640" s="1">
        <v>2.3327599999999999</v>
      </c>
      <c r="HR640" s="1">
        <v>43.535400000000003</v>
      </c>
      <c r="HS640" s="1">
        <v>15.2966</v>
      </c>
      <c r="HT640" s="1">
        <v>18</v>
      </c>
      <c r="HU640" s="1">
        <v>502.851</v>
      </c>
      <c r="HV640" s="1">
        <v>461.26600000000002</v>
      </c>
      <c r="HW640" s="1">
        <v>26.322399999999998</v>
      </c>
      <c r="HX640" s="1">
        <v>34.412999999999997</v>
      </c>
      <c r="HY640" s="1">
        <v>30</v>
      </c>
      <c r="HZ640" s="1">
        <v>34.311599999999999</v>
      </c>
      <c r="IA640" s="1">
        <v>34.415900000000001</v>
      </c>
      <c r="IB640" s="1">
        <v>48.4818</v>
      </c>
      <c r="IC640" s="1">
        <v>28.347100000000001</v>
      </c>
      <c r="ID640" s="1">
        <v>0</v>
      </c>
      <c r="IE640" s="1">
        <v>26.293399999999998</v>
      </c>
      <c r="IF640" s="1">
        <v>1145.51</v>
      </c>
      <c r="IG640" s="1">
        <v>23.946400000000001</v>
      </c>
      <c r="IH640" s="1">
        <v>100.35</v>
      </c>
      <c r="II640" s="1">
        <v>100.035</v>
      </c>
      <c r="IJ640" s="1" t="s">
        <v>1161</v>
      </c>
    </row>
    <row r="641" spans="1:244" ht="15.75" customHeight="1" x14ac:dyDescent="0.3">
      <c r="A641" s="1">
        <v>625</v>
      </c>
      <c r="B641" s="1">
        <v>1659809907.5999999</v>
      </c>
      <c r="C641" s="1">
        <v>13766.099999904631</v>
      </c>
      <c r="D641" s="1" t="s">
        <v>1588</v>
      </c>
      <c r="E641" s="1" t="s">
        <v>1589</v>
      </c>
      <c r="F641" s="1">
        <v>1</v>
      </c>
      <c r="G641" s="1" t="s">
        <v>346</v>
      </c>
      <c r="H641" s="1" t="s">
        <v>347</v>
      </c>
      <c r="I641" s="1" t="s">
        <v>348</v>
      </c>
      <c r="J641" s="1" t="s">
        <v>349</v>
      </c>
      <c r="K641" s="1" t="s">
        <v>350</v>
      </c>
      <c r="L641" s="1" t="s">
        <v>1154</v>
      </c>
      <c r="M641" s="1" t="s">
        <v>351</v>
      </c>
      <c r="N641" s="1">
        <v>1659809899.5999999</v>
      </c>
      <c r="O641" s="1">
        <f t="shared" si="68"/>
        <v>3.0028763849639889E-3</v>
      </c>
      <c r="P641" s="1">
        <f t="shared" si="69"/>
        <v>3.0028763849639888</v>
      </c>
      <c r="Q641" s="1">
        <f t="shared" si="70"/>
        <v>20.371973409989128</v>
      </c>
      <c r="R641" s="1">
        <f t="shared" si="71"/>
        <v>1015.0325</v>
      </c>
      <c r="S641" s="1">
        <f t="shared" si="72"/>
        <v>760.91857596305886</v>
      </c>
      <c r="T641" s="1">
        <f t="shared" si="73"/>
        <v>75.2472661071955</v>
      </c>
      <c r="U641" s="1">
        <f t="shared" si="74"/>
        <v>100.37660144948273</v>
      </c>
      <c r="V641" s="1">
        <f t="shared" si="75"/>
        <v>0.14857792722286187</v>
      </c>
      <c r="W641" s="1">
        <f t="shared" si="76"/>
        <v>2.9080047585848057</v>
      </c>
      <c r="X641" s="1">
        <f t="shared" si="77"/>
        <v>0.14448582427234691</v>
      </c>
      <c r="Y641" s="1">
        <f t="shared" si="78"/>
        <v>9.0661911859935718E-2</v>
      </c>
      <c r="Z641" s="1">
        <f t="shared" si="79"/>
        <v>321.5215119636602</v>
      </c>
      <c r="AA641" s="1">
        <f t="shared" si="80"/>
        <v>32.166061673747535</v>
      </c>
      <c r="AB641" s="1">
        <f t="shared" si="81"/>
        <v>31.674693749999999</v>
      </c>
      <c r="AC641" s="1">
        <f t="shared" si="82"/>
        <v>4.6878634068811511</v>
      </c>
      <c r="AD641" s="1">
        <f t="shared" si="83"/>
        <v>59.900157978068854</v>
      </c>
      <c r="AE641" s="1">
        <f t="shared" si="84"/>
        <v>2.7094831784049322</v>
      </c>
      <c r="AF641" s="1">
        <f t="shared" si="85"/>
        <v>4.523332274677724</v>
      </c>
      <c r="AG641" s="1">
        <f t="shared" si="86"/>
        <v>1.9783802284762189</v>
      </c>
      <c r="AH641" s="1">
        <f t="shared" si="87"/>
        <v>-132.42684857691191</v>
      </c>
      <c r="AI641" s="1">
        <f t="shared" si="88"/>
        <v>-98.498662895099102</v>
      </c>
      <c r="AJ641" s="1">
        <f t="shared" si="89"/>
        <v>-7.6332941815085738</v>
      </c>
      <c r="AK641" s="1">
        <f t="shared" si="90"/>
        <v>82.962706310140618</v>
      </c>
      <c r="AL641" s="1">
        <f t="shared" si="91"/>
        <v>50.380028664787069</v>
      </c>
      <c r="AM641" s="1">
        <f t="shared" si="92"/>
        <v>3.0037820056503808</v>
      </c>
      <c r="AN641" s="1">
        <f t="shared" si="93"/>
        <v>20.371973409989128</v>
      </c>
      <c r="AO641" s="1">
        <v>1132.5803922486291</v>
      </c>
      <c r="AP641" s="1">
        <v>1081.4196363636349</v>
      </c>
      <c r="AQ641" s="1">
        <v>5.0955312057918549</v>
      </c>
      <c r="AR641" s="1">
        <v>65.640967639493695</v>
      </c>
      <c r="AS641" s="1">
        <f t="shared" si="94"/>
        <v>3.0028763849639888</v>
      </c>
      <c r="AT641" s="1">
        <v>23.894527104513092</v>
      </c>
      <c r="AU641" s="1">
        <v>27.398083516483531</v>
      </c>
      <c r="AV641" s="1">
        <v>2.8407639459053919E-5</v>
      </c>
      <c r="AW641" s="1">
        <v>85.652691204129724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51535.610032503108</v>
      </c>
      <c r="BC641" s="1">
        <f t="shared" si="98"/>
        <v>2000.0325</v>
      </c>
      <c r="BD641" s="1">
        <f t="shared" si="99"/>
        <v>1681.2274683749533</v>
      </c>
      <c r="BE641" s="1">
        <f t="shared" si="100"/>
        <v>0.84060007443626705</v>
      </c>
      <c r="BF641" s="1">
        <f t="shared" si="101"/>
        <v>0.16075814366199559</v>
      </c>
      <c r="BG641" s="1">
        <v>6</v>
      </c>
      <c r="BH641" s="1">
        <v>0.5</v>
      </c>
      <c r="BI641" s="1" t="s">
        <v>352</v>
      </c>
      <c r="BJ641" s="1">
        <v>2</v>
      </c>
      <c r="BK641" s="1" t="b">
        <v>1</v>
      </c>
      <c r="BL641" s="1">
        <v>1659809899.5999999</v>
      </c>
      <c r="BM641" s="1">
        <v>1015.0325</v>
      </c>
      <c r="BN641" s="1">
        <v>1079.129375</v>
      </c>
      <c r="BO641" s="1">
        <v>27.398949999999999</v>
      </c>
      <c r="BP641" s="1">
        <v>23.89415</v>
      </c>
      <c r="BQ641" s="1">
        <v>1012.8343125</v>
      </c>
      <c r="BR641" s="1">
        <v>27.386175000000001</v>
      </c>
      <c r="BS641" s="1">
        <v>500.1395</v>
      </c>
      <c r="BT641" s="1">
        <v>98.790012500000003</v>
      </c>
      <c r="BU641" s="1">
        <v>0.10002446875</v>
      </c>
      <c r="BV641" s="1">
        <v>31.046418750000001</v>
      </c>
      <c r="BW641" s="1">
        <v>31.674693749999999</v>
      </c>
      <c r="BX641" s="1">
        <v>999.9</v>
      </c>
      <c r="BY641" s="1">
        <v>0</v>
      </c>
      <c r="BZ641" s="1">
        <v>0</v>
      </c>
      <c r="CA641" s="1">
        <v>9998.6749999999993</v>
      </c>
      <c r="CB641" s="1">
        <v>0</v>
      </c>
      <c r="CC641" s="1">
        <v>1993.3824999999999</v>
      </c>
      <c r="CD641" s="1">
        <v>-64.097181250000006</v>
      </c>
      <c r="CE641" s="1">
        <v>1043.6256249999999</v>
      </c>
      <c r="CF641" s="1">
        <v>1105.5443749999999</v>
      </c>
      <c r="CG641" s="1">
        <v>3.5048050000000002</v>
      </c>
      <c r="CH641" s="1">
        <v>1079.129375</v>
      </c>
      <c r="CI641" s="1">
        <v>23.89415</v>
      </c>
      <c r="CJ641" s="1">
        <v>2.706743125</v>
      </c>
      <c r="CK641" s="1">
        <v>2.3605018750000002</v>
      </c>
      <c r="CL641" s="1">
        <v>22.326112500000001</v>
      </c>
      <c r="CM641" s="1">
        <v>20.095331250000001</v>
      </c>
      <c r="CN641" s="1">
        <v>2000.0325</v>
      </c>
      <c r="CO641" s="1">
        <v>0.97999712499999991</v>
      </c>
      <c r="CP641" s="1">
        <v>2.0002912500000001E-2</v>
      </c>
      <c r="CQ641" s="1">
        <v>0</v>
      </c>
      <c r="CR641" s="1">
        <v>2.7556250000000002</v>
      </c>
      <c r="CS641" s="1">
        <v>0</v>
      </c>
      <c r="CT641" s="1">
        <v>20543.256249999999</v>
      </c>
      <c r="CU641" s="1">
        <v>17412.599999999999</v>
      </c>
      <c r="CV641" s="1">
        <v>43.788749999999993</v>
      </c>
      <c r="CW641" s="1">
        <v>45.085625</v>
      </c>
      <c r="CX641" s="1">
        <v>43.875</v>
      </c>
      <c r="CY641" s="1">
        <v>43.300375000000003</v>
      </c>
      <c r="CZ641" s="1">
        <v>43.722437499999998</v>
      </c>
      <c r="DA641" s="1">
        <v>1960.0274999999999</v>
      </c>
      <c r="DB641" s="1">
        <v>40.005624999999988</v>
      </c>
      <c r="DC641" s="1">
        <v>0</v>
      </c>
      <c r="DD641" s="1">
        <v>1659809907.3</v>
      </c>
      <c r="DE641" s="1">
        <v>0</v>
      </c>
      <c r="DF641" s="1">
        <v>1659809405.0999999</v>
      </c>
      <c r="DG641" s="1" t="s">
        <v>1159</v>
      </c>
      <c r="DH641" s="1">
        <v>1659809402.5999999</v>
      </c>
      <c r="DI641" s="1">
        <v>1659809405.0999999</v>
      </c>
      <c r="DJ641" s="1">
        <v>17</v>
      </c>
      <c r="DK641" s="1">
        <v>-0.01</v>
      </c>
      <c r="DL641" s="1">
        <v>-1E-3</v>
      </c>
      <c r="DM641" s="1">
        <v>1.2789999999999999</v>
      </c>
      <c r="DN641" s="1">
        <v>1.7000000000000001E-2</v>
      </c>
      <c r="DO641" s="1">
        <v>400</v>
      </c>
      <c r="DP641" s="1">
        <v>24</v>
      </c>
      <c r="DQ641" s="1">
        <v>0.2</v>
      </c>
      <c r="DR641" s="1">
        <v>0.03</v>
      </c>
      <c r="DS641" s="1">
        <v>20.088397390296851</v>
      </c>
      <c r="DT641" s="1">
        <v>4.7324818092744376</v>
      </c>
      <c r="DU641" s="1">
        <v>0.38850878895228402</v>
      </c>
      <c r="DV641" s="1">
        <v>0</v>
      </c>
      <c r="DW641" s="1">
        <v>-63.517100000000013</v>
      </c>
      <c r="DX641" s="1">
        <v>-10.93127874564458</v>
      </c>
      <c r="DY641" s="1">
        <v>1.086534687356675</v>
      </c>
      <c r="DZ641" s="1">
        <v>0</v>
      </c>
      <c r="EA641" s="1">
        <v>3.5043182926829268</v>
      </c>
      <c r="EB641" s="1">
        <v>1.4218118466876851E-3</v>
      </c>
      <c r="EC641" s="1">
        <v>2.2785948841433212E-3</v>
      </c>
      <c r="ED641" s="1">
        <v>1</v>
      </c>
      <c r="EE641" s="1">
        <v>1.977765594142878</v>
      </c>
      <c r="EF641" s="1">
        <v>5.3058376403001387E-2</v>
      </c>
      <c r="EG641" s="1">
        <v>4.0201537890925216E-3</v>
      </c>
      <c r="EH641" s="1">
        <v>0</v>
      </c>
      <c r="EI641" s="1">
        <v>0.14871300342328081</v>
      </c>
      <c r="EJ641" s="1">
        <v>-4.3499437535918489E-3</v>
      </c>
      <c r="EK641" s="1">
        <v>3.3156173716710749E-4</v>
      </c>
      <c r="EL641" s="1">
        <v>1</v>
      </c>
      <c r="EM641" s="1">
        <v>2</v>
      </c>
      <c r="EN641" s="1">
        <v>6</v>
      </c>
      <c r="EO641" s="1" t="s">
        <v>1176</v>
      </c>
      <c r="EP641" s="1">
        <v>2.94042</v>
      </c>
      <c r="EQ641" s="1">
        <v>2.80124</v>
      </c>
      <c r="ER641" s="1">
        <v>0.17027600000000001</v>
      </c>
      <c r="ES641" s="1">
        <v>0.176844</v>
      </c>
      <c r="ET641" s="1">
        <v>0.116879</v>
      </c>
      <c r="EU641" s="1">
        <v>0.10621999999999999</v>
      </c>
      <c r="EV641" s="1">
        <v>16966.5</v>
      </c>
      <c r="EW641" s="1">
        <v>17646.7</v>
      </c>
      <c r="EX641" s="1">
        <v>23795.4</v>
      </c>
      <c r="EY641" s="1">
        <v>24966</v>
      </c>
      <c r="EZ641" s="1">
        <v>33648.699999999997</v>
      </c>
      <c r="FA641" s="1">
        <v>35644.300000000003</v>
      </c>
      <c r="FB641" s="1">
        <v>43402.6</v>
      </c>
      <c r="FC641" s="1">
        <v>46160.4</v>
      </c>
      <c r="FD641" s="1">
        <v>1.93692</v>
      </c>
      <c r="FE641" s="1">
        <v>1.7744800000000001</v>
      </c>
      <c r="FF641" s="1">
        <v>9.3053999999999998E-2</v>
      </c>
      <c r="FG641" s="1">
        <v>0</v>
      </c>
      <c r="FH641" s="1">
        <v>30.186199999999999</v>
      </c>
      <c r="FI641" s="1">
        <v>999.9</v>
      </c>
      <c r="FJ641" s="1">
        <v>41.8</v>
      </c>
      <c r="FK641" s="1">
        <v>41.6</v>
      </c>
      <c r="FL641" s="1">
        <v>34.148699999999998</v>
      </c>
      <c r="FM641" s="1">
        <v>63.534300000000002</v>
      </c>
      <c r="FN641" s="1">
        <v>26.630600000000001</v>
      </c>
      <c r="FO641" s="1">
        <v>1</v>
      </c>
      <c r="FP641" s="1">
        <v>0.60072700000000001</v>
      </c>
      <c r="FQ641" s="1">
        <v>3.1368299999999998</v>
      </c>
      <c r="FR641" s="1">
        <v>20.2898</v>
      </c>
      <c r="FS641" s="1">
        <v>5.2100999999999997</v>
      </c>
      <c r="FT641" s="1">
        <v>11.907999999999999</v>
      </c>
      <c r="FU641" s="1">
        <v>5.00265</v>
      </c>
      <c r="FV641" s="1">
        <v>3.2901799999999999</v>
      </c>
      <c r="FW641" s="1">
        <v>9999</v>
      </c>
      <c r="FX641" s="1">
        <v>9999</v>
      </c>
      <c r="FY641" s="1">
        <v>9999</v>
      </c>
      <c r="FZ641" s="1">
        <v>999.9</v>
      </c>
      <c r="GA641" s="1">
        <v>1.8597399999999999</v>
      </c>
      <c r="GB641" s="1">
        <v>1.85477</v>
      </c>
      <c r="GC641" s="1">
        <v>1.85795</v>
      </c>
      <c r="GD641" s="1">
        <v>1.8564400000000001</v>
      </c>
      <c r="GE641" s="1">
        <v>1.8551599999999999</v>
      </c>
      <c r="GF641" s="1">
        <v>1.8547199999999999</v>
      </c>
      <c r="GG641" s="1">
        <v>1.8536300000000001</v>
      </c>
      <c r="GH641" s="1">
        <v>1.8565499999999999</v>
      </c>
      <c r="GI641" s="1">
        <v>0</v>
      </c>
      <c r="GJ641" s="1">
        <v>0</v>
      </c>
      <c r="GK641" s="1">
        <v>0</v>
      </c>
      <c r="GL641" s="1">
        <v>0</v>
      </c>
      <c r="GM641" s="1" t="s">
        <v>355</v>
      </c>
      <c r="GN641" s="1" t="s">
        <v>356</v>
      </c>
      <c r="GO641" s="1" t="s">
        <v>357</v>
      </c>
      <c r="GP641" s="1" t="s">
        <v>357</v>
      </c>
      <c r="GQ641" s="1" t="s">
        <v>357</v>
      </c>
      <c r="GR641" s="1" t="s">
        <v>357</v>
      </c>
      <c r="GS641" s="1">
        <v>0</v>
      </c>
      <c r="GT641" s="1">
        <v>100</v>
      </c>
      <c r="GU641" s="1">
        <v>100</v>
      </c>
      <c r="GV641" s="1">
        <v>2.2400000000000002</v>
      </c>
      <c r="GW641" s="1">
        <v>1.2800000000000001E-2</v>
      </c>
      <c r="GX641" s="1">
        <v>0.27761382284396391</v>
      </c>
      <c r="GY641" s="1">
        <v>3.0239061252787889E-3</v>
      </c>
      <c r="GZ641" s="1">
        <v>-1.398580452151984E-6</v>
      </c>
      <c r="HA641" s="1">
        <v>2.8030378366047371E-10</v>
      </c>
      <c r="HB641" s="1">
        <v>-7.1345895132161177E-2</v>
      </c>
      <c r="HC641" s="1">
        <v>1.0309082032153079E-2</v>
      </c>
      <c r="HD641" s="1">
        <v>-3.6321104004466529E-4</v>
      </c>
      <c r="HE641" s="1">
        <v>3.6129943689190391E-6</v>
      </c>
      <c r="HF641" s="1">
        <v>0</v>
      </c>
      <c r="HG641" s="1">
        <v>2134</v>
      </c>
      <c r="HH641" s="1">
        <v>3</v>
      </c>
      <c r="HI641" s="1">
        <v>46</v>
      </c>
      <c r="HJ641" s="1">
        <v>8.4</v>
      </c>
      <c r="HK641" s="1">
        <v>8.4</v>
      </c>
      <c r="HL641" s="1">
        <v>2.4267599999999998</v>
      </c>
      <c r="HM641" s="1">
        <v>2.34253</v>
      </c>
      <c r="HN641" s="1">
        <v>1.4978</v>
      </c>
      <c r="HO641" s="1">
        <v>2.3022499999999999</v>
      </c>
      <c r="HP641" s="1">
        <v>1.5478499999999999</v>
      </c>
      <c r="HQ641" s="1">
        <v>2.32178</v>
      </c>
      <c r="HR641" s="1">
        <v>43.535400000000003</v>
      </c>
      <c r="HS641" s="1">
        <v>15.305300000000001</v>
      </c>
      <c r="HT641" s="1">
        <v>18</v>
      </c>
      <c r="HU641" s="1">
        <v>502.79500000000002</v>
      </c>
      <c r="HV641" s="1">
        <v>461.24400000000003</v>
      </c>
      <c r="HW641" s="1">
        <v>26.311399999999999</v>
      </c>
      <c r="HX641" s="1">
        <v>34.411799999999999</v>
      </c>
      <c r="HY641" s="1">
        <v>30</v>
      </c>
      <c r="HZ641" s="1">
        <v>34.310299999999998</v>
      </c>
      <c r="IA641" s="1">
        <v>34.414999999999999</v>
      </c>
      <c r="IB641" s="1">
        <v>48.597900000000003</v>
      </c>
      <c r="IC641" s="1">
        <v>28.347100000000001</v>
      </c>
      <c r="ID641" s="1">
        <v>0</v>
      </c>
      <c r="IE641" s="1">
        <v>26.293399999999998</v>
      </c>
      <c r="IF641" s="1">
        <v>1155.55</v>
      </c>
      <c r="IG641" s="1">
        <v>23.946400000000001</v>
      </c>
      <c r="IH641" s="1">
        <v>100.35</v>
      </c>
      <c r="II641" s="1">
        <v>100.035</v>
      </c>
      <c r="IJ641" s="1" t="s">
        <v>1161</v>
      </c>
    </row>
    <row r="642" spans="1:244" ht="15.75" customHeight="1" x14ac:dyDescent="0.3">
      <c r="A642" s="1">
        <v>626</v>
      </c>
      <c r="B642" s="1">
        <v>1659809908.5999999</v>
      </c>
      <c r="C642" s="1">
        <v>13767.099999904631</v>
      </c>
      <c r="D642" s="1" t="s">
        <v>1590</v>
      </c>
      <c r="E642" s="1" t="s">
        <v>1591</v>
      </c>
      <c r="F642" s="1">
        <v>1</v>
      </c>
      <c r="G642" s="1" t="s">
        <v>346</v>
      </c>
      <c r="H642" s="1" t="s">
        <v>347</v>
      </c>
      <c r="I642" s="1" t="s">
        <v>348</v>
      </c>
      <c r="J642" s="1" t="s">
        <v>349</v>
      </c>
      <c r="K642" s="1" t="s">
        <v>350</v>
      </c>
      <c r="L642" s="1" t="s">
        <v>1154</v>
      </c>
      <c r="M642" s="1" t="s">
        <v>351</v>
      </c>
      <c r="N642" s="1">
        <v>1659809901.099999</v>
      </c>
      <c r="O642" s="1">
        <f t="shared" si="68"/>
        <v>3.0010142378240996E-3</v>
      </c>
      <c r="P642" s="1">
        <f t="shared" si="69"/>
        <v>3.0010142378240996</v>
      </c>
      <c r="Q642" s="1">
        <f t="shared" si="70"/>
        <v>20.561075758142668</v>
      </c>
      <c r="R642" s="1">
        <f t="shared" si="71"/>
        <v>1022.338466666667</v>
      </c>
      <c r="S642" s="1">
        <f t="shared" si="72"/>
        <v>765.63859420548738</v>
      </c>
      <c r="T642" s="1">
        <f t="shared" si="73"/>
        <v>75.71411110346385</v>
      </c>
      <c r="U642" s="1">
        <f t="shared" si="74"/>
        <v>101.09919854663215</v>
      </c>
      <c r="V642" s="1">
        <f t="shared" si="75"/>
        <v>0.14838843674076696</v>
      </c>
      <c r="W642" s="1">
        <f t="shared" si="76"/>
        <v>2.9081501193604025</v>
      </c>
      <c r="X642" s="1">
        <f t="shared" si="77"/>
        <v>0.14430680854043351</v>
      </c>
      <c r="Y642" s="1">
        <f t="shared" si="78"/>
        <v>9.0549121990498499E-2</v>
      </c>
      <c r="Z642" s="1">
        <f t="shared" si="79"/>
        <v>321.5171592278993</v>
      </c>
      <c r="AA642" s="1">
        <f t="shared" si="80"/>
        <v>32.170328360954073</v>
      </c>
      <c r="AB642" s="1">
        <f t="shared" si="81"/>
        <v>31.679226666666668</v>
      </c>
      <c r="AC642" s="1">
        <f t="shared" si="82"/>
        <v>4.6890691585367339</v>
      </c>
      <c r="AD642" s="1">
        <f t="shared" si="83"/>
        <v>59.886757438015593</v>
      </c>
      <c r="AE642" s="1">
        <f t="shared" si="84"/>
        <v>2.7094732649109963</v>
      </c>
      <c r="AF642" s="1">
        <f t="shared" si="85"/>
        <v>4.5243278828635427</v>
      </c>
      <c r="AG642" s="1">
        <f t="shared" si="86"/>
        <v>1.9795958936257376</v>
      </c>
      <c r="AH642" s="1">
        <f t="shared" si="87"/>
        <v>-132.3447278880428</v>
      </c>
      <c r="AI642" s="1">
        <f t="shared" si="88"/>
        <v>-98.608893205362889</v>
      </c>
      <c r="AJ642" s="1">
        <f t="shared" si="89"/>
        <v>-7.6417708122346903</v>
      </c>
      <c r="AK642" s="1">
        <f t="shared" si="90"/>
        <v>82.921767322258901</v>
      </c>
      <c r="AL642" s="1">
        <f t="shared" si="91"/>
        <v>50.576884446130279</v>
      </c>
      <c r="AM642" s="1">
        <f t="shared" si="92"/>
        <v>3.003345565031891</v>
      </c>
      <c r="AN642" s="1">
        <f t="shared" si="93"/>
        <v>20.561075758142668</v>
      </c>
      <c r="AO642" s="1">
        <v>1137.8694795636129</v>
      </c>
      <c r="AP642" s="1">
        <v>1086.497636363637</v>
      </c>
      <c r="AQ642" s="1">
        <v>5.0914229764354424</v>
      </c>
      <c r="AR642" s="1">
        <v>65.640967639493695</v>
      </c>
      <c r="AS642" s="1">
        <f t="shared" si="94"/>
        <v>3.0010142378240996</v>
      </c>
      <c r="AT642" s="1">
        <v>23.89621086558277</v>
      </c>
      <c r="AU642" s="1">
        <v>27.397716483516501</v>
      </c>
      <c r="AV642" s="1">
        <v>1.0688935162241141E-5</v>
      </c>
      <c r="AW642" s="1">
        <v>85.652691204129724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51539.070173656088</v>
      </c>
      <c r="BC642" s="1">
        <f t="shared" si="98"/>
        <v>2000.0053333333331</v>
      </c>
      <c r="BD642" s="1">
        <f t="shared" si="99"/>
        <v>1681.2046395999478</v>
      </c>
      <c r="BE642" s="1">
        <f t="shared" si="100"/>
        <v>0.84060007819976545</v>
      </c>
      <c r="BF642" s="1">
        <f t="shared" si="101"/>
        <v>0.16075815092554721</v>
      </c>
      <c r="BG642" s="1">
        <v>6</v>
      </c>
      <c r="BH642" s="1">
        <v>0.5</v>
      </c>
      <c r="BI642" s="1" t="s">
        <v>352</v>
      </c>
      <c r="BJ642" s="1">
        <v>2</v>
      </c>
      <c r="BK642" s="1" t="b">
        <v>1</v>
      </c>
      <c r="BL642" s="1">
        <v>1659809901.099999</v>
      </c>
      <c r="BM642" s="1">
        <v>1022.338466666667</v>
      </c>
      <c r="BN642" s="1">
        <v>1086.6973333333331</v>
      </c>
      <c r="BO642" s="1">
        <v>27.398820000000001</v>
      </c>
      <c r="BP642" s="1">
        <v>23.89452666666666</v>
      </c>
      <c r="BQ642" s="1">
        <v>1020.132466666667</v>
      </c>
      <c r="BR642" s="1">
        <v>27.386040000000001</v>
      </c>
      <c r="BS642" s="1">
        <v>500.13920000000007</v>
      </c>
      <c r="BT642" s="1">
        <v>98.790113333333323</v>
      </c>
      <c r="BU642" s="1">
        <v>0.10003102</v>
      </c>
      <c r="BV642" s="1">
        <v>31.050280000000001</v>
      </c>
      <c r="BW642" s="1">
        <v>31.679226666666668</v>
      </c>
      <c r="BX642" s="1">
        <v>999.89999999999986</v>
      </c>
      <c r="BY642" s="1">
        <v>0</v>
      </c>
      <c r="BZ642" s="1">
        <v>0</v>
      </c>
      <c r="CA642" s="1">
        <v>9999.4966666666678</v>
      </c>
      <c r="CB642" s="1">
        <v>0</v>
      </c>
      <c r="CC642" s="1">
        <v>1993.0039999999999</v>
      </c>
      <c r="CD642" s="1">
        <v>-64.359093333333334</v>
      </c>
      <c r="CE642" s="1">
        <v>1051.1373333333329</v>
      </c>
      <c r="CF642" s="1">
        <v>1113.298</v>
      </c>
      <c r="CG642" s="1">
        <v>3.504294666666667</v>
      </c>
      <c r="CH642" s="1">
        <v>1086.6973333333331</v>
      </c>
      <c r="CI642" s="1">
        <v>23.89452666666666</v>
      </c>
      <c r="CJ642" s="1">
        <v>2.7067326666666669</v>
      </c>
      <c r="CK642" s="1">
        <v>2.3605413333333329</v>
      </c>
      <c r="CL642" s="1">
        <v>22.326053333333331</v>
      </c>
      <c r="CM642" s="1">
        <v>20.095600000000001</v>
      </c>
      <c r="CN642" s="1">
        <v>2000.0053333333331</v>
      </c>
      <c r="CO642" s="1">
        <v>0.9799969999999999</v>
      </c>
      <c r="CP642" s="1">
        <v>2.000303333333333E-2</v>
      </c>
      <c r="CQ642" s="1">
        <v>0</v>
      </c>
      <c r="CR642" s="1">
        <v>2.8493333333333331</v>
      </c>
      <c r="CS642" s="1">
        <v>0</v>
      </c>
      <c r="CT642" s="1">
        <v>20537.446666666659</v>
      </c>
      <c r="CU642" s="1">
        <v>17412.366666666661</v>
      </c>
      <c r="CV642" s="1">
        <v>43.78306666666667</v>
      </c>
      <c r="CW642" s="1">
        <v>45.0914</v>
      </c>
      <c r="CX642" s="1">
        <v>43.875</v>
      </c>
      <c r="CY642" s="1">
        <v>43.299600000000012</v>
      </c>
      <c r="CZ642" s="1">
        <v>43.720599999999997</v>
      </c>
      <c r="DA642" s="1">
        <v>1960.000666666667</v>
      </c>
      <c r="DB642" s="1">
        <v>40.005333333333333</v>
      </c>
      <c r="DC642" s="1">
        <v>0</v>
      </c>
      <c r="DD642" s="1">
        <v>1659809907.9000001</v>
      </c>
      <c r="DE642" s="1">
        <v>0</v>
      </c>
      <c r="DF642" s="1">
        <v>1659809405.0999999</v>
      </c>
      <c r="DG642" s="1" t="s">
        <v>1159</v>
      </c>
      <c r="DH642" s="1">
        <v>1659809402.5999999</v>
      </c>
      <c r="DI642" s="1">
        <v>1659809405.0999999</v>
      </c>
      <c r="DJ642" s="1">
        <v>17</v>
      </c>
      <c r="DK642" s="1">
        <v>-0.01</v>
      </c>
      <c r="DL642" s="1">
        <v>-1E-3</v>
      </c>
      <c r="DM642" s="1">
        <v>1.2789999999999999</v>
      </c>
      <c r="DN642" s="1">
        <v>1.7000000000000001E-2</v>
      </c>
      <c r="DO642" s="1">
        <v>400</v>
      </c>
      <c r="DP642" s="1">
        <v>24</v>
      </c>
      <c r="DQ642" s="1">
        <v>0.2</v>
      </c>
      <c r="DR642" s="1">
        <v>0.03</v>
      </c>
      <c r="DS642" s="1">
        <v>20.155891795392119</v>
      </c>
      <c r="DT642" s="1">
        <v>3.921499922866543</v>
      </c>
      <c r="DU642" s="1">
        <v>0.34166151922732713</v>
      </c>
      <c r="DV642" s="1">
        <v>0</v>
      </c>
      <c r="DW642" s="1">
        <v>-63.701214634146332</v>
      </c>
      <c r="DX642" s="1">
        <v>-10.720565853658419</v>
      </c>
      <c r="DY642" s="1">
        <v>1.065499098112487</v>
      </c>
      <c r="DZ642" s="1">
        <v>0</v>
      </c>
      <c r="EA642" s="1">
        <v>3.5043636585365858</v>
      </c>
      <c r="EB642" s="1">
        <v>-6.3282229965216366E-3</v>
      </c>
      <c r="EC642" s="1">
        <v>2.1832642333604688E-3</v>
      </c>
      <c r="ED642" s="1">
        <v>1</v>
      </c>
      <c r="EE642" s="1">
        <v>1.9785899106407621</v>
      </c>
      <c r="EF642" s="1">
        <v>5.3005456993693273E-2</v>
      </c>
      <c r="EG642" s="1">
        <v>4.0168535730754889E-3</v>
      </c>
      <c r="EH642" s="1">
        <v>0</v>
      </c>
      <c r="EI642" s="1">
        <v>0.1486415577981087</v>
      </c>
      <c r="EJ642" s="1">
        <v>-4.3869703093183761E-3</v>
      </c>
      <c r="EK642" s="1">
        <v>3.3403473064569849E-4</v>
      </c>
      <c r="EL642" s="1">
        <v>1</v>
      </c>
      <c r="EM642" s="1">
        <v>2</v>
      </c>
      <c r="EN642" s="1">
        <v>6</v>
      </c>
      <c r="EO642" s="1" t="s">
        <v>1176</v>
      </c>
      <c r="EP642" s="1">
        <v>2.9404499999999998</v>
      </c>
      <c r="EQ642" s="1">
        <v>2.80125</v>
      </c>
      <c r="ER642" s="1">
        <v>0.17078399999999999</v>
      </c>
      <c r="ES642" s="1">
        <v>0.177346</v>
      </c>
      <c r="ET642" s="1">
        <v>0.116882</v>
      </c>
      <c r="EU642" s="1">
        <v>0.10621700000000001</v>
      </c>
      <c r="EV642" s="1">
        <v>16956.2</v>
      </c>
      <c r="EW642" s="1">
        <v>17636</v>
      </c>
      <c r="EX642" s="1">
        <v>23795.5</v>
      </c>
      <c r="EY642" s="1">
        <v>24966</v>
      </c>
      <c r="EZ642" s="1">
        <v>33648.800000000003</v>
      </c>
      <c r="FA642" s="1">
        <v>35644.400000000001</v>
      </c>
      <c r="FB642" s="1">
        <v>43402.9</v>
      </c>
      <c r="FC642" s="1">
        <v>46160.4</v>
      </c>
      <c r="FD642" s="1">
        <v>1.9369499999999999</v>
      </c>
      <c r="FE642" s="1">
        <v>1.7745299999999999</v>
      </c>
      <c r="FF642" s="1">
        <v>9.2454300000000003E-2</v>
      </c>
      <c r="FG642" s="1">
        <v>0</v>
      </c>
      <c r="FH642" s="1">
        <v>30.190100000000001</v>
      </c>
      <c r="FI642" s="1">
        <v>999.9</v>
      </c>
      <c r="FJ642" s="1">
        <v>41.8</v>
      </c>
      <c r="FK642" s="1">
        <v>41.6</v>
      </c>
      <c r="FL642" s="1">
        <v>34.148800000000001</v>
      </c>
      <c r="FM642" s="1">
        <v>63.644300000000001</v>
      </c>
      <c r="FN642" s="1">
        <v>25.9575</v>
      </c>
      <c r="FO642" s="1">
        <v>1</v>
      </c>
      <c r="FP642" s="1">
        <v>0.60071099999999999</v>
      </c>
      <c r="FQ642" s="1">
        <v>3.1280199999999998</v>
      </c>
      <c r="FR642" s="1">
        <v>20.289899999999999</v>
      </c>
      <c r="FS642" s="1">
        <v>5.2099500000000001</v>
      </c>
      <c r="FT642" s="1">
        <v>11.908099999999999</v>
      </c>
      <c r="FU642" s="1">
        <v>5.00265</v>
      </c>
      <c r="FV642" s="1">
        <v>3.2902300000000002</v>
      </c>
      <c r="FW642" s="1">
        <v>9999</v>
      </c>
      <c r="FX642" s="1">
        <v>9999</v>
      </c>
      <c r="FY642" s="1">
        <v>9999</v>
      </c>
      <c r="FZ642" s="1">
        <v>999.9</v>
      </c>
      <c r="GA642" s="1">
        <v>1.85975</v>
      </c>
      <c r="GB642" s="1">
        <v>1.85477</v>
      </c>
      <c r="GC642" s="1">
        <v>1.85795</v>
      </c>
      <c r="GD642" s="1">
        <v>1.85643</v>
      </c>
      <c r="GE642" s="1">
        <v>1.8551599999999999</v>
      </c>
      <c r="GF642" s="1">
        <v>1.8547199999999999</v>
      </c>
      <c r="GG642" s="1">
        <v>1.8536300000000001</v>
      </c>
      <c r="GH642" s="1">
        <v>1.8565499999999999</v>
      </c>
      <c r="GI642" s="1">
        <v>0</v>
      </c>
      <c r="GJ642" s="1">
        <v>0</v>
      </c>
      <c r="GK642" s="1">
        <v>0</v>
      </c>
      <c r="GL642" s="1">
        <v>0</v>
      </c>
      <c r="GM642" s="1" t="s">
        <v>355</v>
      </c>
      <c r="GN642" s="1" t="s">
        <v>356</v>
      </c>
      <c r="GO642" s="1" t="s">
        <v>357</v>
      </c>
      <c r="GP642" s="1" t="s">
        <v>357</v>
      </c>
      <c r="GQ642" s="1" t="s">
        <v>357</v>
      </c>
      <c r="GR642" s="1" t="s">
        <v>357</v>
      </c>
      <c r="GS642" s="1">
        <v>0</v>
      </c>
      <c r="GT642" s="1">
        <v>100</v>
      </c>
      <c r="GU642" s="1">
        <v>100</v>
      </c>
      <c r="GV642" s="1">
        <v>2.2400000000000002</v>
      </c>
      <c r="GW642" s="1">
        <v>1.2699999999999999E-2</v>
      </c>
      <c r="GX642" s="1">
        <v>0.27761382284396391</v>
      </c>
      <c r="GY642" s="1">
        <v>3.0239061252787889E-3</v>
      </c>
      <c r="GZ642" s="1">
        <v>-1.398580452151984E-6</v>
      </c>
      <c r="HA642" s="1">
        <v>2.8030378366047371E-10</v>
      </c>
      <c r="HB642" s="1">
        <v>-7.1345895132161177E-2</v>
      </c>
      <c r="HC642" s="1">
        <v>1.0309082032153079E-2</v>
      </c>
      <c r="HD642" s="1">
        <v>-3.6321104004466529E-4</v>
      </c>
      <c r="HE642" s="1">
        <v>3.6129943689190391E-6</v>
      </c>
      <c r="HF642" s="1">
        <v>0</v>
      </c>
      <c r="HG642" s="1">
        <v>2134</v>
      </c>
      <c r="HH642" s="1">
        <v>3</v>
      </c>
      <c r="HI642" s="1">
        <v>46</v>
      </c>
      <c r="HJ642" s="1">
        <v>8.4</v>
      </c>
      <c r="HK642" s="1">
        <v>8.4</v>
      </c>
      <c r="HL642" s="1">
        <v>2.4389599999999998</v>
      </c>
      <c r="HM642" s="1">
        <v>2.3327599999999999</v>
      </c>
      <c r="HN642" s="1">
        <v>1.4978</v>
      </c>
      <c r="HO642" s="1">
        <v>2.3022499999999999</v>
      </c>
      <c r="HP642" s="1">
        <v>1.5478499999999999</v>
      </c>
      <c r="HQ642" s="1">
        <v>2.4389599999999998</v>
      </c>
      <c r="HR642" s="1">
        <v>43.5627</v>
      </c>
      <c r="HS642" s="1">
        <v>15.2966</v>
      </c>
      <c r="HT642" s="1">
        <v>18</v>
      </c>
      <c r="HU642" s="1">
        <v>502.80200000000002</v>
      </c>
      <c r="HV642" s="1">
        <v>461.26400000000001</v>
      </c>
      <c r="HW642" s="1">
        <v>26.299399999999999</v>
      </c>
      <c r="HX642" s="1">
        <v>34.410699999999999</v>
      </c>
      <c r="HY642" s="1">
        <v>30</v>
      </c>
      <c r="HZ642" s="1">
        <v>34.308999999999997</v>
      </c>
      <c r="IA642" s="1">
        <v>34.4133</v>
      </c>
      <c r="IB642" s="1">
        <v>48.832299999999996</v>
      </c>
      <c r="IC642" s="1">
        <v>28.347100000000001</v>
      </c>
      <c r="ID642" s="1">
        <v>0</v>
      </c>
      <c r="IE642" s="1">
        <v>26.2332</v>
      </c>
      <c r="IF642" s="1">
        <v>1155.55</v>
      </c>
      <c r="IG642" s="1">
        <v>23.944900000000001</v>
      </c>
      <c r="IH642" s="1">
        <v>100.351</v>
      </c>
      <c r="II642" s="1">
        <v>100.035</v>
      </c>
      <c r="IJ642" s="1" t="s">
        <v>1161</v>
      </c>
    </row>
    <row r="643" spans="1:244" ht="15.75" customHeight="1" x14ac:dyDescent="0.3">
      <c r="A643" s="1">
        <v>627</v>
      </c>
      <c r="B643" s="1">
        <v>1659809909.5999999</v>
      </c>
      <c r="C643" s="1">
        <v>13768.099999904631</v>
      </c>
      <c r="D643" s="1" t="s">
        <v>1592</v>
      </c>
      <c r="E643" s="1" t="s">
        <v>1593</v>
      </c>
      <c r="F643" s="1">
        <v>1</v>
      </c>
      <c r="G643" s="1" t="s">
        <v>346</v>
      </c>
      <c r="H643" s="1" t="s">
        <v>347</v>
      </c>
      <c r="I643" s="1" t="s">
        <v>348</v>
      </c>
      <c r="J643" s="1" t="s">
        <v>349</v>
      </c>
      <c r="K643" s="1" t="s">
        <v>350</v>
      </c>
      <c r="L643" s="1" t="s">
        <v>1154</v>
      </c>
      <c r="M643" s="1" t="s">
        <v>351</v>
      </c>
      <c r="N643" s="1">
        <v>1659809901.5999999</v>
      </c>
      <c r="O643" s="1">
        <f t="shared" si="68"/>
        <v>3.0011141261837714E-3</v>
      </c>
      <c r="P643" s="1">
        <f t="shared" si="69"/>
        <v>3.0011141261837713</v>
      </c>
      <c r="Q643" s="1">
        <f t="shared" si="70"/>
        <v>20.623867407737325</v>
      </c>
      <c r="R643" s="1">
        <f t="shared" si="71"/>
        <v>1024.8010624999999</v>
      </c>
      <c r="S643" s="1">
        <f t="shared" si="72"/>
        <v>767.32340722402955</v>
      </c>
      <c r="T643" s="1">
        <f t="shared" si="73"/>
        <v>75.880741763335635</v>
      </c>
      <c r="U643" s="1">
        <f t="shared" si="74"/>
        <v>101.34275072316504</v>
      </c>
      <c r="V643" s="1">
        <f t="shared" si="75"/>
        <v>0.14837965319488405</v>
      </c>
      <c r="W643" s="1">
        <f t="shared" si="76"/>
        <v>2.9082784652084679</v>
      </c>
      <c r="X643" s="1">
        <f t="shared" si="77"/>
        <v>0.14429867580390854</v>
      </c>
      <c r="Y643" s="1">
        <f t="shared" si="78"/>
        <v>9.0543982986539429E-2</v>
      </c>
      <c r="Z643" s="1">
        <f t="shared" si="79"/>
        <v>321.51559052615818</v>
      </c>
      <c r="AA643" s="1">
        <f t="shared" si="80"/>
        <v>32.17139120119726</v>
      </c>
      <c r="AB643" s="1">
        <f t="shared" si="81"/>
        <v>31.6799</v>
      </c>
      <c r="AC643" s="1">
        <f t="shared" si="82"/>
        <v>4.6892482876154569</v>
      </c>
      <c r="AD643" s="1">
        <f t="shared" si="83"/>
        <v>59.882916418907051</v>
      </c>
      <c r="AE643" s="1">
        <f t="shared" si="84"/>
        <v>2.7094763011715735</v>
      </c>
      <c r="AF643" s="1">
        <f t="shared" si="85"/>
        <v>4.5246231533173971</v>
      </c>
      <c r="AG643" s="1">
        <f t="shared" si="86"/>
        <v>1.9797719864438834</v>
      </c>
      <c r="AH643" s="1">
        <f t="shared" si="87"/>
        <v>-132.34913296470432</v>
      </c>
      <c r="AI643" s="1">
        <f t="shared" si="88"/>
        <v>-98.539291987641292</v>
      </c>
      <c r="AJ643" s="1">
        <f t="shared" si="89"/>
        <v>-7.6361084273116671</v>
      </c>
      <c r="AK643" s="1">
        <f t="shared" si="90"/>
        <v>82.991057146500879</v>
      </c>
      <c r="AL643" s="1">
        <f t="shared" si="91"/>
        <v>50.626014798676849</v>
      </c>
      <c r="AM643" s="1">
        <f t="shared" si="92"/>
        <v>3.003278434849578</v>
      </c>
      <c r="AN643" s="1">
        <f t="shared" si="93"/>
        <v>20.623867407737325</v>
      </c>
      <c r="AO643" s="1">
        <v>1143.1595279654241</v>
      </c>
      <c r="AP643" s="1">
        <v>1091.621515151515</v>
      </c>
      <c r="AQ643" s="1">
        <v>5.1088247751593974</v>
      </c>
      <c r="AR643" s="1">
        <v>65.640967639493695</v>
      </c>
      <c r="AS643" s="1">
        <f t="shared" si="94"/>
        <v>3.0011141261837713</v>
      </c>
      <c r="AT643" s="1">
        <v>23.897013471098681</v>
      </c>
      <c r="AU643" s="1">
        <v>27.398895604395619</v>
      </c>
      <c r="AV643" s="1">
        <v>-3.0102799497305051E-5</v>
      </c>
      <c r="AW643" s="1">
        <v>85.652691204129724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51542.507915750706</v>
      </c>
      <c r="BC643" s="1">
        <f t="shared" si="98"/>
        <v>1999.995625</v>
      </c>
      <c r="BD643" s="1">
        <f t="shared" si="99"/>
        <v>1681.1964746249523</v>
      </c>
      <c r="BE643" s="1">
        <f t="shared" si="100"/>
        <v>0.84060007612514265</v>
      </c>
      <c r="BF643" s="1">
        <f t="shared" si="101"/>
        <v>0.16075814692152549</v>
      </c>
      <c r="BG643" s="1">
        <v>6</v>
      </c>
      <c r="BH643" s="1">
        <v>0.5</v>
      </c>
      <c r="BI643" s="1" t="s">
        <v>352</v>
      </c>
      <c r="BJ643" s="1">
        <v>2</v>
      </c>
      <c r="BK643" s="1" t="b">
        <v>1</v>
      </c>
      <c r="BL643" s="1">
        <v>1659809901.5999999</v>
      </c>
      <c r="BM643" s="1">
        <v>1024.8010624999999</v>
      </c>
      <c r="BN643" s="1">
        <v>1089.2275</v>
      </c>
      <c r="BO643" s="1">
        <v>27.398843750000001</v>
      </c>
      <c r="BP643" s="1">
        <v>23.894637500000002</v>
      </c>
      <c r="BQ643" s="1">
        <v>1022.5923125</v>
      </c>
      <c r="BR643" s="1">
        <v>27.38606875</v>
      </c>
      <c r="BS643" s="1">
        <v>500.14043750000002</v>
      </c>
      <c r="BT643" s="1">
        <v>98.790143749999999</v>
      </c>
      <c r="BU643" s="1">
        <v>0.1000257</v>
      </c>
      <c r="BV643" s="1">
        <v>31.051424999999998</v>
      </c>
      <c r="BW643" s="1">
        <v>31.6799</v>
      </c>
      <c r="BX643" s="1">
        <v>999.9</v>
      </c>
      <c r="BY643" s="1">
        <v>0</v>
      </c>
      <c r="BZ643" s="1">
        <v>0</v>
      </c>
      <c r="CA643" s="1">
        <v>10000.228125</v>
      </c>
      <c r="CB643" s="1">
        <v>0</v>
      </c>
      <c r="CC643" s="1">
        <v>1992.7737500000001</v>
      </c>
      <c r="CD643" s="1">
        <v>-64.426943749999992</v>
      </c>
      <c r="CE643" s="1">
        <v>1053.6693749999999</v>
      </c>
      <c r="CF643" s="1">
        <v>1115.890625</v>
      </c>
      <c r="CG643" s="1">
        <v>3.50421</v>
      </c>
      <c r="CH643" s="1">
        <v>1089.2275</v>
      </c>
      <c r="CI643" s="1">
        <v>23.894637500000002</v>
      </c>
      <c r="CJ643" s="1">
        <v>2.7067362500000001</v>
      </c>
      <c r="CK643" s="1">
        <v>2.360553125</v>
      </c>
      <c r="CL643" s="1">
        <v>22.326074999999999</v>
      </c>
      <c r="CM643" s="1">
        <v>20.095681249999998</v>
      </c>
      <c r="CN643" s="1">
        <v>1999.995625</v>
      </c>
      <c r="CO643" s="1">
        <v>0.97999693749999994</v>
      </c>
      <c r="CP643" s="1">
        <v>2.0003093749999999E-2</v>
      </c>
      <c r="CQ643" s="1">
        <v>0</v>
      </c>
      <c r="CR643" s="1">
        <v>2.7581875</v>
      </c>
      <c r="CS643" s="1">
        <v>0</v>
      </c>
      <c r="CT643" s="1">
        <v>20535.912499999999</v>
      </c>
      <c r="CU643" s="1">
        <v>17412.28125</v>
      </c>
      <c r="CV643" s="1">
        <v>43.784875</v>
      </c>
      <c r="CW643" s="1">
        <v>45.093499999999999</v>
      </c>
      <c r="CX643" s="1">
        <v>43.875</v>
      </c>
      <c r="CY643" s="1">
        <v>43.300375000000003</v>
      </c>
      <c r="CZ643" s="1">
        <v>43.718499999999999</v>
      </c>
      <c r="DA643" s="1">
        <v>1959.99125</v>
      </c>
      <c r="DB643" s="1">
        <v>40.005000000000003</v>
      </c>
      <c r="DC643" s="1">
        <v>0</v>
      </c>
      <c r="DD643" s="1">
        <v>1659809909.0999999</v>
      </c>
      <c r="DE643" s="1">
        <v>0</v>
      </c>
      <c r="DF643" s="1">
        <v>1659809405.0999999</v>
      </c>
      <c r="DG643" s="1" t="s">
        <v>1159</v>
      </c>
      <c r="DH643" s="1">
        <v>1659809402.5999999</v>
      </c>
      <c r="DI643" s="1">
        <v>1659809405.0999999</v>
      </c>
      <c r="DJ643" s="1">
        <v>17</v>
      </c>
      <c r="DK643" s="1">
        <v>-0.01</v>
      </c>
      <c r="DL643" s="1">
        <v>-1E-3</v>
      </c>
      <c r="DM643" s="1">
        <v>1.2789999999999999</v>
      </c>
      <c r="DN643" s="1">
        <v>1.7000000000000001E-2</v>
      </c>
      <c r="DO643" s="1">
        <v>400</v>
      </c>
      <c r="DP643" s="1">
        <v>24</v>
      </c>
      <c r="DQ643" s="1">
        <v>0.2</v>
      </c>
      <c r="DR643" s="1">
        <v>0.03</v>
      </c>
      <c r="DS643" s="1">
        <v>20.23263807020928</v>
      </c>
      <c r="DT643" s="1">
        <v>3.3813509447543648</v>
      </c>
      <c r="DU643" s="1">
        <v>0.31365536951572881</v>
      </c>
      <c r="DV643" s="1">
        <v>0</v>
      </c>
      <c r="DW643" s="1">
        <v>-64.021192500000012</v>
      </c>
      <c r="DX643" s="1">
        <v>-10.04064652908057</v>
      </c>
      <c r="DY643" s="1">
        <v>0.97234032272335047</v>
      </c>
      <c r="DZ643" s="1">
        <v>0</v>
      </c>
      <c r="EA643" s="1">
        <v>3.50442125</v>
      </c>
      <c r="EB643" s="1">
        <v>-1.472026266416529E-2</v>
      </c>
      <c r="EC643" s="1">
        <v>2.1688674319791808E-3</v>
      </c>
      <c r="ED643" s="1">
        <v>1</v>
      </c>
      <c r="EE643" s="1">
        <v>1.9795171875537201</v>
      </c>
      <c r="EF643" s="1">
        <v>4.8971815045798908E-2</v>
      </c>
      <c r="EG643" s="1">
        <v>3.8870680497372911E-3</v>
      </c>
      <c r="EH643" s="1">
        <v>1</v>
      </c>
      <c r="EI643" s="1">
        <v>0.1485532338895503</v>
      </c>
      <c r="EJ643" s="1">
        <v>-4.3506656775796808E-3</v>
      </c>
      <c r="EK643" s="1">
        <v>3.4166706379319971E-4</v>
      </c>
      <c r="EL643" s="1">
        <v>1</v>
      </c>
      <c r="EM643" s="1">
        <v>3</v>
      </c>
      <c r="EN643" s="1">
        <v>6</v>
      </c>
      <c r="EO643" s="1" t="s">
        <v>1160</v>
      </c>
      <c r="EP643" s="1">
        <v>2.94041</v>
      </c>
      <c r="EQ643" s="1">
        <v>2.8011599999999999</v>
      </c>
      <c r="ER643" s="1">
        <v>0.171294</v>
      </c>
      <c r="ES643" s="1">
        <v>0.17782999999999999</v>
      </c>
      <c r="ET643" s="1">
        <v>0.116884</v>
      </c>
      <c r="EU643" s="1">
        <v>0.106221</v>
      </c>
      <c r="EV643" s="1">
        <v>16945.7</v>
      </c>
      <c r="EW643" s="1">
        <v>17625.599999999999</v>
      </c>
      <c r="EX643" s="1">
        <v>23795.5</v>
      </c>
      <c r="EY643" s="1">
        <v>24966</v>
      </c>
      <c r="EZ643" s="1">
        <v>33648.800000000003</v>
      </c>
      <c r="FA643" s="1">
        <v>35644.400000000001</v>
      </c>
      <c r="FB643" s="1">
        <v>43402.9</v>
      </c>
      <c r="FC643" s="1">
        <v>46160.5</v>
      </c>
      <c r="FD643" s="1">
        <v>1.9369000000000001</v>
      </c>
      <c r="FE643" s="1">
        <v>1.7745</v>
      </c>
      <c r="FF643" s="1">
        <v>9.2051900000000006E-2</v>
      </c>
      <c r="FG643" s="1">
        <v>0</v>
      </c>
      <c r="FH643" s="1">
        <v>30.1934</v>
      </c>
      <c r="FI643" s="1">
        <v>999.9</v>
      </c>
      <c r="FJ643" s="1">
        <v>41.8</v>
      </c>
      <c r="FK643" s="1">
        <v>41.6</v>
      </c>
      <c r="FL643" s="1">
        <v>34.1509</v>
      </c>
      <c r="FM643" s="1">
        <v>63.5443</v>
      </c>
      <c r="FN643" s="1">
        <v>26.101800000000001</v>
      </c>
      <c r="FO643" s="1">
        <v>1</v>
      </c>
      <c r="FP643" s="1">
        <v>0.60068100000000002</v>
      </c>
      <c r="FQ643" s="1">
        <v>3.1791299999999998</v>
      </c>
      <c r="FR643" s="1">
        <v>20.288799999999998</v>
      </c>
      <c r="FS643" s="1">
        <v>5.2103999999999999</v>
      </c>
      <c r="FT643" s="1">
        <v>11.908099999999999</v>
      </c>
      <c r="FU643" s="1">
        <v>5.00265</v>
      </c>
      <c r="FV643" s="1">
        <v>3.2902300000000002</v>
      </c>
      <c r="FW643" s="1">
        <v>9999</v>
      </c>
      <c r="FX643" s="1">
        <v>9999</v>
      </c>
      <c r="FY643" s="1">
        <v>9999</v>
      </c>
      <c r="FZ643" s="1">
        <v>999.9</v>
      </c>
      <c r="GA643" s="1">
        <v>1.85975</v>
      </c>
      <c r="GB643" s="1">
        <v>1.85477</v>
      </c>
      <c r="GC643" s="1">
        <v>1.8579699999999999</v>
      </c>
      <c r="GD643" s="1">
        <v>1.85643</v>
      </c>
      <c r="GE643" s="1">
        <v>1.8551599999999999</v>
      </c>
      <c r="GF643" s="1">
        <v>1.8547199999999999</v>
      </c>
      <c r="GG643" s="1">
        <v>1.8536300000000001</v>
      </c>
      <c r="GH643" s="1">
        <v>1.8565400000000001</v>
      </c>
      <c r="GI643" s="1">
        <v>0</v>
      </c>
      <c r="GJ643" s="1">
        <v>0</v>
      </c>
      <c r="GK643" s="1">
        <v>0</v>
      </c>
      <c r="GL643" s="1">
        <v>0</v>
      </c>
      <c r="GM643" s="1" t="s">
        <v>355</v>
      </c>
      <c r="GN643" s="1" t="s">
        <v>356</v>
      </c>
      <c r="GO643" s="1" t="s">
        <v>357</v>
      </c>
      <c r="GP643" s="1" t="s">
        <v>357</v>
      </c>
      <c r="GQ643" s="1" t="s">
        <v>357</v>
      </c>
      <c r="GR643" s="1" t="s">
        <v>357</v>
      </c>
      <c r="GS643" s="1">
        <v>0</v>
      </c>
      <c r="GT643" s="1">
        <v>100</v>
      </c>
      <c r="GU643" s="1">
        <v>100</v>
      </c>
      <c r="GV643" s="1">
        <v>2.25</v>
      </c>
      <c r="GW643" s="1">
        <v>1.2800000000000001E-2</v>
      </c>
      <c r="GX643" s="1">
        <v>0.27761382284396391</v>
      </c>
      <c r="GY643" s="1">
        <v>3.0239061252787889E-3</v>
      </c>
      <c r="GZ643" s="1">
        <v>-1.398580452151984E-6</v>
      </c>
      <c r="HA643" s="1">
        <v>2.8030378366047371E-10</v>
      </c>
      <c r="HB643" s="1">
        <v>-7.1345895132161177E-2</v>
      </c>
      <c r="HC643" s="1">
        <v>1.0309082032153079E-2</v>
      </c>
      <c r="HD643" s="1">
        <v>-3.6321104004466529E-4</v>
      </c>
      <c r="HE643" s="1">
        <v>3.6129943689190391E-6</v>
      </c>
      <c r="HF643" s="1">
        <v>0</v>
      </c>
      <c r="HG643" s="1">
        <v>2134</v>
      </c>
      <c r="HH643" s="1">
        <v>3</v>
      </c>
      <c r="HI643" s="1">
        <v>46</v>
      </c>
      <c r="HJ643" s="1">
        <v>8.4</v>
      </c>
      <c r="HK643" s="1">
        <v>8.4</v>
      </c>
      <c r="HL643" s="1">
        <v>2.4450699999999999</v>
      </c>
      <c r="HM643" s="1">
        <v>2.34009</v>
      </c>
      <c r="HN643" s="1">
        <v>1.4978</v>
      </c>
      <c r="HO643" s="1">
        <v>2.3022499999999999</v>
      </c>
      <c r="HP643" s="1">
        <v>1.5478499999999999</v>
      </c>
      <c r="HQ643" s="1">
        <v>2.4304199999999998</v>
      </c>
      <c r="HR643" s="1">
        <v>43.5627</v>
      </c>
      <c r="HS643" s="1">
        <v>15.305300000000001</v>
      </c>
      <c r="HT643" s="1">
        <v>18</v>
      </c>
      <c r="HU643" s="1">
        <v>502.76400000000001</v>
      </c>
      <c r="HV643" s="1">
        <v>461.24</v>
      </c>
      <c r="HW643" s="1">
        <v>26.287600000000001</v>
      </c>
      <c r="HX643" s="1">
        <v>34.409999999999997</v>
      </c>
      <c r="HY643" s="1">
        <v>30</v>
      </c>
      <c r="HZ643" s="1">
        <v>34.308</v>
      </c>
      <c r="IA643" s="1">
        <v>34.412100000000002</v>
      </c>
      <c r="IB643" s="1">
        <v>48.953699999999998</v>
      </c>
      <c r="IC643" s="1">
        <v>28.347100000000001</v>
      </c>
      <c r="ID643" s="1">
        <v>0</v>
      </c>
      <c r="IE643" s="1">
        <v>26.2332</v>
      </c>
      <c r="IF643" s="1">
        <v>1165.58</v>
      </c>
      <c r="IG643" s="1">
        <v>23.943000000000001</v>
      </c>
      <c r="IH643" s="1">
        <v>100.351</v>
      </c>
      <c r="II643" s="1">
        <v>100.035</v>
      </c>
      <c r="IJ643" s="1" t="s">
        <v>1161</v>
      </c>
    </row>
    <row r="644" spans="1:244" ht="15.75" customHeight="1" x14ac:dyDescent="0.3">
      <c r="A644" s="1">
        <v>628</v>
      </c>
      <c r="B644" s="1">
        <v>1659809910.5999999</v>
      </c>
      <c r="C644" s="1">
        <v>13769.099999904631</v>
      </c>
      <c r="D644" s="1" t="s">
        <v>1594</v>
      </c>
      <c r="E644" s="1" t="s">
        <v>1595</v>
      </c>
      <c r="F644" s="1">
        <v>1</v>
      </c>
      <c r="G644" s="1" t="s">
        <v>346</v>
      </c>
      <c r="H644" s="1" t="s">
        <v>347</v>
      </c>
      <c r="I644" s="1" t="s">
        <v>348</v>
      </c>
      <c r="J644" s="1" t="s">
        <v>349</v>
      </c>
      <c r="K644" s="1" t="s">
        <v>350</v>
      </c>
      <c r="L644" s="1" t="s">
        <v>1154</v>
      </c>
      <c r="M644" s="1" t="s">
        <v>351</v>
      </c>
      <c r="N644" s="1">
        <v>1659809903.099999</v>
      </c>
      <c r="O644" s="1">
        <f t="shared" si="68"/>
        <v>3.0015582676173836E-3</v>
      </c>
      <c r="P644" s="1">
        <f t="shared" si="69"/>
        <v>3.0015582676173835</v>
      </c>
      <c r="Q644" s="1">
        <f t="shared" si="70"/>
        <v>20.684209138295458</v>
      </c>
      <c r="R644" s="1">
        <f t="shared" si="71"/>
        <v>1032.1407333333329</v>
      </c>
      <c r="S644" s="1">
        <f t="shared" si="72"/>
        <v>773.65213503737812</v>
      </c>
      <c r="T644" s="1">
        <f t="shared" si="73"/>
        <v>76.506676854735119</v>
      </c>
      <c r="U644" s="1">
        <f t="shared" si="74"/>
        <v>102.06868691692748</v>
      </c>
      <c r="V644" s="1">
        <f t="shared" si="75"/>
        <v>0.14831260078328296</v>
      </c>
      <c r="W644" s="1">
        <f t="shared" si="76"/>
        <v>2.9085159002172993</v>
      </c>
      <c r="X644" s="1">
        <f t="shared" si="77"/>
        <v>0.14423557935538162</v>
      </c>
      <c r="Y644" s="1">
        <f t="shared" si="78"/>
        <v>9.0504206179112034E-2</v>
      </c>
      <c r="Z644" s="1">
        <f t="shared" si="79"/>
        <v>321.51439360000006</v>
      </c>
      <c r="AA644" s="1">
        <f t="shared" si="80"/>
        <v>32.174895345788357</v>
      </c>
      <c r="AB644" s="1">
        <f t="shared" si="81"/>
        <v>31.684186666666669</v>
      </c>
      <c r="AC644" s="1">
        <f t="shared" si="82"/>
        <v>4.6903888233477211</v>
      </c>
      <c r="AD644" s="1">
        <f t="shared" si="83"/>
        <v>59.870035302056699</v>
      </c>
      <c r="AE644" s="1">
        <f t="shared" si="84"/>
        <v>2.7094671136299437</v>
      </c>
      <c r="AF644" s="1">
        <f t="shared" si="85"/>
        <v>4.5255812861310707</v>
      </c>
      <c r="AG644" s="1">
        <f t="shared" si="86"/>
        <v>1.9809217097177774</v>
      </c>
      <c r="AH644" s="1">
        <f t="shared" si="87"/>
        <v>-132.36871960192661</v>
      </c>
      <c r="AI644" s="1">
        <f t="shared" si="88"/>
        <v>-98.636976410435324</v>
      </c>
      <c r="AJ644" s="1">
        <f t="shared" si="89"/>
        <v>-7.6433557204967704</v>
      </c>
      <c r="AK644" s="1">
        <f t="shared" si="90"/>
        <v>82.865341867141382</v>
      </c>
      <c r="AL644" s="1">
        <f t="shared" si="91"/>
        <v>50.779864319922382</v>
      </c>
      <c r="AM644" s="1">
        <f t="shared" si="92"/>
        <v>3.0027625340517883</v>
      </c>
      <c r="AN644" s="1">
        <f t="shared" si="93"/>
        <v>20.684209138295458</v>
      </c>
      <c r="AO644" s="1">
        <v>1148.4042652599151</v>
      </c>
      <c r="AP644" s="1">
        <v>1096.754484848484</v>
      </c>
      <c r="AQ644" s="1">
        <v>5.1162477515945586</v>
      </c>
      <c r="AR644" s="1">
        <v>65.640967639493695</v>
      </c>
      <c r="AS644" s="1">
        <f t="shared" si="94"/>
        <v>3.0015582676173835</v>
      </c>
      <c r="AT644" s="1">
        <v>23.897375520956579</v>
      </c>
      <c r="AU644" s="1">
        <v>27.399715384615401</v>
      </c>
      <c r="AV644" s="1">
        <v>-2.3207063125938419E-5</v>
      </c>
      <c r="AW644" s="1">
        <v>85.652691204129724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51548.598086075159</v>
      </c>
      <c r="BC644" s="1">
        <f t="shared" si="98"/>
        <v>1999.9880000000001</v>
      </c>
      <c r="BD644" s="1">
        <f t="shared" si="99"/>
        <v>1681.1900800000001</v>
      </c>
      <c r="BE644" s="1">
        <f t="shared" si="100"/>
        <v>0.84060008360050165</v>
      </c>
      <c r="BF644" s="1">
        <f t="shared" si="101"/>
        <v>0.16075816134896811</v>
      </c>
      <c r="BG644" s="1">
        <v>6</v>
      </c>
      <c r="BH644" s="1">
        <v>0.5</v>
      </c>
      <c r="BI644" s="1" t="s">
        <v>352</v>
      </c>
      <c r="BJ644" s="1">
        <v>2</v>
      </c>
      <c r="BK644" s="1" t="b">
        <v>1</v>
      </c>
      <c r="BL644" s="1">
        <v>1659809903.099999</v>
      </c>
      <c r="BM644" s="1">
        <v>1032.1407333333329</v>
      </c>
      <c r="BN644" s="1">
        <v>1096.777333333333</v>
      </c>
      <c r="BO644" s="1">
        <v>27.398720000000001</v>
      </c>
      <c r="BP644" s="1">
        <v>23.89512666666667</v>
      </c>
      <c r="BQ644" s="1">
        <v>1029.924133333333</v>
      </c>
      <c r="BR644" s="1">
        <v>27.385940000000002</v>
      </c>
      <c r="BS644" s="1">
        <v>500.14206666666672</v>
      </c>
      <c r="BT644" s="1">
        <v>98.790246666666675</v>
      </c>
      <c r="BU644" s="1">
        <v>0.10003410666666671</v>
      </c>
      <c r="BV644" s="1">
        <v>31.055140000000002</v>
      </c>
      <c r="BW644" s="1">
        <v>31.684186666666669</v>
      </c>
      <c r="BX644" s="1">
        <v>999.89999999999986</v>
      </c>
      <c r="BY644" s="1">
        <v>0</v>
      </c>
      <c r="BZ644" s="1">
        <v>0</v>
      </c>
      <c r="CA644" s="1">
        <v>10001.57666666667</v>
      </c>
      <c r="CB644" s="1">
        <v>0</v>
      </c>
      <c r="CC644" s="1">
        <v>1992.188666666666</v>
      </c>
      <c r="CD644" s="1">
        <v>-64.637440000000012</v>
      </c>
      <c r="CE644" s="1">
        <v>1061.2159999999999</v>
      </c>
      <c r="CF644" s="1">
        <v>1123.626</v>
      </c>
      <c r="CG644" s="1">
        <v>3.503597333333333</v>
      </c>
      <c r="CH644" s="1">
        <v>1096.777333333333</v>
      </c>
      <c r="CI644" s="1">
        <v>23.89512666666667</v>
      </c>
      <c r="CJ644" s="1">
        <v>2.7067266666666669</v>
      </c>
      <c r="CK644" s="1">
        <v>2.3606039999999999</v>
      </c>
      <c r="CL644" s="1">
        <v>22.32602</v>
      </c>
      <c r="CM644" s="1">
        <v>20.09602666666666</v>
      </c>
      <c r="CN644" s="1">
        <v>1999.9880000000001</v>
      </c>
      <c r="CO644" s="1">
        <v>0.9799968</v>
      </c>
      <c r="CP644" s="1">
        <v>2.0003226666666669E-2</v>
      </c>
      <c r="CQ644" s="1">
        <v>0</v>
      </c>
      <c r="CR644" s="1">
        <v>2.7013333333333329</v>
      </c>
      <c r="CS644" s="1">
        <v>0</v>
      </c>
      <c r="CT644" s="1">
        <v>20531.04</v>
      </c>
      <c r="CU644" s="1">
        <v>17412.21333333333</v>
      </c>
      <c r="CV644" s="1">
        <v>43.778933333333327</v>
      </c>
      <c r="CW644" s="1">
        <v>45.099799999999988</v>
      </c>
      <c r="CX644" s="1">
        <v>43.875</v>
      </c>
      <c r="CY644" s="1">
        <v>43.299600000000012</v>
      </c>
      <c r="CZ644" s="1">
        <v>43.724800000000002</v>
      </c>
      <c r="DA644" s="1">
        <v>1959.9826666666661</v>
      </c>
      <c r="DB644" s="1">
        <v>40.005333333333333</v>
      </c>
      <c r="DC644" s="1">
        <v>0</v>
      </c>
      <c r="DD644" s="1">
        <v>1659809909.7</v>
      </c>
      <c r="DE644" s="1">
        <v>0</v>
      </c>
      <c r="DF644" s="1">
        <v>1659809405.0999999</v>
      </c>
      <c r="DG644" s="1" t="s">
        <v>1159</v>
      </c>
      <c r="DH644" s="1">
        <v>1659809402.5999999</v>
      </c>
      <c r="DI644" s="1">
        <v>1659809405.0999999</v>
      </c>
      <c r="DJ644" s="1">
        <v>17</v>
      </c>
      <c r="DK644" s="1">
        <v>-0.01</v>
      </c>
      <c r="DL644" s="1">
        <v>-1E-3</v>
      </c>
      <c r="DM644" s="1">
        <v>1.2789999999999999</v>
      </c>
      <c r="DN644" s="1">
        <v>1.7000000000000001E-2</v>
      </c>
      <c r="DO644" s="1">
        <v>400</v>
      </c>
      <c r="DP644" s="1">
        <v>24</v>
      </c>
      <c r="DQ644" s="1">
        <v>0.2</v>
      </c>
      <c r="DR644" s="1">
        <v>0.03</v>
      </c>
      <c r="DS644" s="1">
        <v>20.28568708166393</v>
      </c>
      <c r="DT644" s="1">
        <v>3.0116819115228708</v>
      </c>
      <c r="DU644" s="1">
        <v>0.28297064524267113</v>
      </c>
      <c r="DV644" s="1">
        <v>0</v>
      </c>
      <c r="DW644" s="1">
        <v>-64.180544999999995</v>
      </c>
      <c r="DX644" s="1">
        <v>-9.515621763602045</v>
      </c>
      <c r="DY644" s="1">
        <v>0.92330854159105435</v>
      </c>
      <c r="DZ644" s="1">
        <v>0</v>
      </c>
      <c r="EA644" s="1">
        <v>3.5043212499999989</v>
      </c>
      <c r="EB644" s="1">
        <v>-1.7400562851784891E-2</v>
      </c>
      <c r="EC644" s="1">
        <v>2.2358412147332812E-3</v>
      </c>
      <c r="ED644" s="1">
        <v>1</v>
      </c>
      <c r="EE644" s="1">
        <v>1.9801220489179721</v>
      </c>
      <c r="EF644" s="1">
        <v>4.326001516703544E-2</v>
      </c>
      <c r="EG644" s="1">
        <v>3.4132676610461959E-3</v>
      </c>
      <c r="EH644" s="1">
        <v>1</v>
      </c>
      <c r="EI644" s="1">
        <v>0.1485008243223617</v>
      </c>
      <c r="EJ644" s="1">
        <v>-4.0695530800726873E-3</v>
      </c>
      <c r="EK644" s="1">
        <v>3.141862906478221E-4</v>
      </c>
      <c r="EL644" s="1">
        <v>1</v>
      </c>
      <c r="EM644" s="1">
        <v>3</v>
      </c>
      <c r="EN644" s="1">
        <v>6</v>
      </c>
      <c r="EO644" s="1" t="s">
        <v>1160</v>
      </c>
      <c r="EP644" s="1">
        <v>2.9403700000000002</v>
      </c>
      <c r="EQ644" s="1">
        <v>2.8010600000000001</v>
      </c>
      <c r="ER644" s="1">
        <v>0.17179700000000001</v>
      </c>
      <c r="ES644" s="1">
        <v>0.178318</v>
      </c>
      <c r="ET644" s="1">
        <v>0.116885</v>
      </c>
      <c r="EU644" s="1">
        <v>0.10621999999999999</v>
      </c>
      <c r="EV644" s="1">
        <v>16935.3</v>
      </c>
      <c r="EW644" s="1">
        <v>17615.099999999999</v>
      </c>
      <c r="EX644" s="1">
        <v>23795.4</v>
      </c>
      <c r="EY644" s="1">
        <v>24966.1</v>
      </c>
      <c r="EZ644" s="1">
        <v>33648.6</v>
      </c>
      <c r="FA644" s="1">
        <v>35644.5</v>
      </c>
      <c r="FB644" s="1">
        <v>43402.7</v>
      </c>
      <c r="FC644" s="1">
        <v>46160.6</v>
      </c>
      <c r="FD644" s="1">
        <v>1.9369700000000001</v>
      </c>
      <c r="FE644" s="1">
        <v>1.7745500000000001</v>
      </c>
      <c r="FF644" s="1">
        <v>9.19402E-2</v>
      </c>
      <c r="FG644" s="1">
        <v>0</v>
      </c>
      <c r="FH644" s="1">
        <v>30.197700000000001</v>
      </c>
      <c r="FI644" s="1">
        <v>999.9</v>
      </c>
      <c r="FJ644" s="1">
        <v>41.8</v>
      </c>
      <c r="FK644" s="1">
        <v>41.6</v>
      </c>
      <c r="FL644" s="1">
        <v>34.150700000000001</v>
      </c>
      <c r="FM644" s="1">
        <v>63.504300000000001</v>
      </c>
      <c r="FN644" s="1">
        <v>26.490400000000001</v>
      </c>
      <c r="FO644" s="1">
        <v>1</v>
      </c>
      <c r="FP644" s="1">
        <v>0.60071099999999999</v>
      </c>
      <c r="FQ644" s="1">
        <v>3.2082600000000001</v>
      </c>
      <c r="FR644" s="1">
        <v>20.2881</v>
      </c>
      <c r="FS644" s="1">
        <v>5.2105499999999996</v>
      </c>
      <c r="FT644" s="1">
        <v>11.908099999999999</v>
      </c>
      <c r="FU644" s="1">
        <v>5.0025500000000003</v>
      </c>
      <c r="FV644" s="1">
        <v>3.2902</v>
      </c>
      <c r="FW644" s="1">
        <v>9999</v>
      </c>
      <c r="FX644" s="1">
        <v>9999</v>
      </c>
      <c r="FY644" s="1">
        <v>9999</v>
      </c>
      <c r="FZ644" s="1">
        <v>999.9</v>
      </c>
      <c r="GA644" s="1">
        <v>1.8597600000000001</v>
      </c>
      <c r="GB644" s="1">
        <v>1.8547899999999999</v>
      </c>
      <c r="GC644" s="1">
        <v>1.85798</v>
      </c>
      <c r="GD644" s="1">
        <v>1.8564400000000001</v>
      </c>
      <c r="GE644" s="1">
        <v>1.8551599999999999</v>
      </c>
      <c r="GF644" s="1">
        <v>1.8547199999999999</v>
      </c>
      <c r="GG644" s="1">
        <v>1.85364</v>
      </c>
      <c r="GH644" s="1">
        <v>1.8565499999999999</v>
      </c>
      <c r="GI644" s="1">
        <v>0</v>
      </c>
      <c r="GJ644" s="1">
        <v>0</v>
      </c>
      <c r="GK644" s="1">
        <v>0</v>
      </c>
      <c r="GL644" s="1">
        <v>0</v>
      </c>
      <c r="GM644" s="1" t="s">
        <v>355</v>
      </c>
      <c r="GN644" s="1" t="s">
        <v>356</v>
      </c>
      <c r="GO644" s="1" t="s">
        <v>357</v>
      </c>
      <c r="GP644" s="1" t="s">
        <v>357</v>
      </c>
      <c r="GQ644" s="1" t="s">
        <v>357</v>
      </c>
      <c r="GR644" s="1" t="s">
        <v>357</v>
      </c>
      <c r="GS644" s="1">
        <v>0</v>
      </c>
      <c r="GT644" s="1">
        <v>100</v>
      </c>
      <c r="GU644" s="1">
        <v>100</v>
      </c>
      <c r="GV644" s="1">
        <v>2.25</v>
      </c>
      <c r="GW644" s="1">
        <v>1.2800000000000001E-2</v>
      </c>
      <c r="GX644" s="1">
        <v>0.27761382284396391</v>
      </c>
      <c r="GY644" s="1">
        <v>3.0239061252787889E-3</v>
      </c>
      <c r="GZ644" s="1">
        <v>-1.398580452151984E-6</v>
      </c>
      <c r="HA644" s="1">
        <v>2.8030378366047371E-10</v>
      </c>
      <c r="HB644" s="1">
        <v>-7.1345895132161177E-2</v>
      </c>
      <c r="HC644" s="1">
        <v>1.0309082032153079E-2</v>
      </c>
      <c r="HD644" s="1">
        <v>-3.6321104004466529E-4</v>
      </c>
      <c r="HE644" s="1">
        <v>3.6129943689190391E-6</v>
      </c>
      <c r="HF644" s="1">
        <v>0</v>
      </c>
      <c r="HG644" s="1">
        <v>2134</v>
      </c>
      <c r="HH644" s="1">
        <v>3</v>
      </c>
      <c r="HI644" s="1">
        <v>46</v>
      </c>
      <c r="HJ644" s="1">
        <v>8.5</v>
      </c>
      <c r="HK644" s="1">
        <v>8.4</v>
      </c>
      <c r="HL644" s="1">
        <v>2.4572799999999999</v>
      </c>
      <c r="HM644" s="1">
        <v>2.34619</v>
      </c>
      <c r="HN644" s="1">
        <v>1.4978</v>
      </c>
      <c r="HO644" s="1">
        <v>2.3022499999999999</v>
      </c>
      <c r="HP644" s="1">
        <v>1.5478499999999999</v>
      </c>
      <c r="HQ644" s="1">
        <v>2.2814899999999998</v>
      </c>
      <c r="HR644" s="1">
        <v>43.5627</v>
      </c>
      <c r="HS644" s="1">
        <v>15.2791</v>
      </c>
      <c r="HT644" s="1">
        <v>18</v>
      </c>
      <c r="HU644" s="1">
        <v>502.80099999999999</v>
      </c>
      <c r="HV644" s="1">
        <v>461.26400000000001</v>
      </c>
      <c r="HW644" s="1">
        <v>26.279</v>
      </c>
      <c r="HX644" s="1">
        <v>34.408499999999997</v>
      </c>
      <c r="HY644" s="1">
        <v>30</v>
      </c>
      <c r="HZ644" s="1">
        <v>34.306699999999999</v>
      </c>
      <c r="IA644" s="1">
        <v>34.411000000000001</v>
      </c>
      <c r="IB644" s="1">
        <v>49.185699999999997</v>
      </c>
      <c r="IC644" s="1">
        <v>28.347100000000001</v>
      </c>
      <c r="ID644" s="1">
        <v>0</v>
      </c>
      <c r="IE644" s="1">
        <v>26.2332</v>
      </c>
      <c r="IF644" s="1">
        <v>1165.58</v>
      </c>
      <c r="IG644" s="1">
        <v>23.946200000000001</v>
      </c>
      <c r="IH644" s="1">
        <v>100.351</v>
      </c>
      <c r="II644" s="1">
        <v>100.035</v>
      </c>
      <c r="IJ644" s="1" t="s">
        <v>1161</v>
      </c>
    </row>
    <row r="645" spans="1:244" ht="15.75" customHeight="1" x14ac:dyDescent="0.3">
      <c r="A645" s="1">
        <v>629</v>
      </c>
      <c r="B645" s="1">
        <v>1659809911.5999999</v>
      </c>
      <c r="C645" s="1">
        <v>13770.099999904631</v>
      </c>
      <c r="D645" s="1" t="s">
        <v>1596</v>
      </c>
      <c r="E645" s="1" t="s">
        <v>1597</v>
      </c>
      <c r="F645" s="1">
        <v>1</v>
      </c>
      <c r="G645" s="1" t="s">
        <v>346</v>
      </c>
      <c r="H645" s="1" t="s">
        <v>347</v>
      </c>
      <c r="I645" s="1" t="s">
        <v>348</v>
      </c>
      <c r="J645" s="1" t="s">
        <v>349</v>
      </c>
      <c r="K645" s="1" t="s">
        <v>350</v>
      </c>
      <c r="L645" s="1" t="s">
        <v>1154</v>
      </c>
      <c r="M645" s="1" t="s">
        <v>351</v>
      </c>
      <c r="N645" s="1">
        <v>1659809903.5999999</v>
      </c>
      <c r="O645" s="1">
        <f t="shared" si="68"/>
        <v>3.0015840595784488E-3</v>
      </c>
      <c r="P645" s="1">
        <f t="shared" si="69"/>
        <v>3.0015840595784486</v>
      </c>
      <c r="Q645" s="1">
        <f t="shared" si="70"/>
        <v>20.804966532370884</v>
      </c>
      <c r="R645" s="1">
        <f t="shared" si="71"/>
        <v>1034.6069375</v>
      </c>
      <c r="S645" s="1">
        <f t="shared" si="72"/>
        <v>774.70693370786853</v>
      </c>
      <c r="T645" s="1">
        <f t="shared" si="73"/>
        <v>76.610977917872006</v>
      </c>
      <c r="U645" s="1">
        <f t="shared" si="74"/>
        <v>102.31255949024252</v>
      </c>
      <c r="V645" s="1">
        <f t="shared" si="75"/>
        <v>0.14830175004444432</v>
      </c>
      <c r="W645" s="1">
        <f t="shared" si="76"/>
        <v>2.9085533396352501</v>
      </c>
      <c r="X645" s="1">
        <f t="shared" si="77"/>
        <v>0.14422536724606724</v>
      </c>
      <c r="Y645" s="1">
        <f t="shared" si="78"/>
        <v>9.0497768474364457E-2</v>
      </c>
      <c r="Z645" s="1">
        <f t="shared" si="79"/>
        <v>321.51249899999999</v>
      </c>
      <c r="AA645" s="1">
        <f t="shared" si="80"/>
        <v>32.176048077304884</v>
      </c>
      <c r="AB645" s="1">
        <f t="shared" si="81"/>
        <v>31.684787499999999</v>
      </c>
      <c r="AC645" s="1">
        <f t="shared" si="82"/>
        <v>4.6905487038946818</v>
      </c>
      <c r="AD645" s="1">
        <f t="shared" si="83"/>
        <v>59.866091981560146</v>
      </c>
      <c r="AE645" s="1">
        <f t="shared" si="84"/>
        <v>2.709471641923697</v>
      </c>
      <c r="AF645" s="1">
        <f t="shared" si="85"/>
        <v>4.5258869457492965</v>
      </c>
      <c r="AG645" s="1">
        <f t="shared" si="86"/>
        <v>1.9810770619709848</v>
      </c>
      <c r="AH645" s="1">
        <f t="shared" si="87"/>
        <v>-132.36985702740958</v>
      </c>
      <c r="AI645" s="1">
        <f t="shared" si="88"/>
        <v>-98.546645303485121</v>
      </c>
      <c r="AJ645" s="1">
        <f t="shared" si="89"/>
        <v>-7.6363248796060663</v>
      </c>
      <c r="AK645" s="1">
        <f t="shared" si="90"/>
        <v>82.959671789499197</v>
      </c>
      <c r="AL645" s="1">
        <f t="shared" si="91"/>
        <v>50.812191449000316</v>
      </c>
      <c r="AM645" s="1">
        <f t="shared" si="92"/>
        <v>3.002715286001044</v>
      </c>
      <c r="AN645" s="1">
        <f t="shared" si="93"/>
        <v>20.804966532370884</v>
      </c>
      <c r="AO645" s="1">
        <v>1153.524646079833</v>
      </c>
      <c r="AP645" s="1">
        <v>1101.8118181818179</v>
      </c>
      <c r="AQ645" s="1">
        <v>5.099598375454458</v>
      </c>
      <c r="AR645" s="1">
        <v>65.640967639493695</v>
      </c>
      <c r="AS645" s="1">
        <f t="shared" si="94"/>
        <v>3.0015840595784486</v>
      </c>
      <c r="AT645" s="1">
        <v>23.89771891984428</v>
      </c>
      <c r="AU645" s="1">
        <v>27.39997582417584</v>
      </c>
      <c r="AV645" s="1">
        <v>-5.5919670248120816E-6</v>
      </c>
      <c r="AW645" s="1">
        <v>85.652691204129724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51549.456554479599</v>
      </c>
      <c r="BC645" s="1">
        <f t="shared" si="98"/>
        <v>1999.9762499999999</v>
      </c>
      <c r="BD645" s="1">
        <f t="shared" si="99"/>
        <v>1681.1801999999998</v>
      </c>
      <c r="BE645" s="1">
        <f t="shared" si="100"/>
        <v>0.84060008212597515</v>
      </c>
      <c r="BF645" s="1">
        <f t="shared" si="101"/>
        <v>0.16075815850313221</v>
      </c>
      <c r="BG645" s="1">
        <v>6</v>
      </c>
      <c r="BH645" s="1">
        <v>0.5</v>
      </c>
      <c r="BI645" s="1" t="s">
        <v>352</v>
      </c>
      <c r="BJ645" s="1">
        <v>2</v>
      </c>
      <c r="BK645" s="1" t="b">
        <v>1</v>
      </c>
      <c r="BL645" s="1">
        <v>1659809903.5999999</v>
      </c>
      <c r="BM645" s="1">
        <v>1034.6069375</v>
      </c>
      <c r="BN645" s="1">
        <v>1099.29125</v>
      </c>
      <c r="BO645" s="1">
        <v>27.398768749999999</v>
      </c>
      <c r="BP645" s="1">
        <v>23.895225</v>
      </c>
      <c r="BQ645" s="1">
        <v>1032.38825</v>
      </c>
      <c r="BR645" s="1">
        <v>27.385987499999999</v>
      </c>
      <c r="BS645" s="1">
        <v>500.14125000000001</v>
      </c>
      <c r="BT645" s="1">
        <v>98.79025</v>
      </c>
      <c r="BU645" s="1">
        <v>0.10002009375</v>
      </c>
      <c r="BV645" s="1">
        <v>31.056325000000001</v>
      </c>
      <c r="BW645" s="1">
        <v>31.684787499999999</v>
      </c>
      <c r="BX645" s="1">
        <v>999.9</v>
      </c>
      <c r="BY645" s="1">
        <v>0</v>
      </c>
      <c r="BZ645" s="1">
        <v>0</v>
      </c>
      <c r="CA645" s="1">
        <v>10001.790625</v>
      </c>
      <c r="CB645" s="1">
        <v>0</v>
      </c>
      <c r="CC645" s="1">
        <v>1991.9706249999999</v>
      </c>
      <c r="CD645" s="1">
        <v>-64.685056250000002</v>
      </c>
      <c r="CE645" s="1">
        <v>1063.7518749999999</v>
      </c>
      <c r="CF645" s="1">
        <v>1126.201875</v>
      </c>
      <c r="CG645" s="1">
        <v>3.5035431250000002</v>
      </c>
      <c r="CH645" s="1">
        <v>1099.29125</v>
      </c>
      <c r="CI645" s="1">
        <v>23.895225</v>
      </c>
      <c r="CJ645" s="1">
        <v>2.7067312499999998</v>
      </c>
      <c r="CK645" s="1">
        <v>2.3606143749999999</v>
      </c>
      <c r="CL645" s="1">
        <v>22.326049999999999</v>
      </c>
      <c r="CM645" s="1">
        <v>20.096093750000001</v>
      </c>
      <c r="CN645" s="1">
        <v>1999.9762499999999</v>
      </c>
      <c r="CO645" s="1">
        <v>0.97999674999999997</v>
      </c>
      <c r="CP645" s="1">
        <v>2.0003275000000001E-2</v>
      </c>
      <c r="CQ645" s="1">
        <v>0</v>
      </c>
      <c r="CR645" s="1">
        <v>2.7200625</v>
      </c>
      <c r="CS645" s="1">
        <v>0</v>
      </c>
      <c r="CT645" s="1">
        <v>20529.412499999999</v>
      </c>
      <c r="CU645" s="1">
        <v>17412.106250000001</v>
      </c>
      <c r="CV645" s="1">
        <v>43.777124999999998</v>
      </c>
      <c r="CW645" s="1">
        <v>45.101374999999997</v>
      </c>
      <c r="CX645" s="1">
        <v>43.875</v>
      </c>
      <c r="CY645" s="1">
        <v>43.300375000000003</v>
      </c>
      <c r="CZ645" s="1">
        <v>43.726374999999997</v>
      </c>
      <c r="DA645" s="1">
        <v>1959.9712500000001</v>
      </c>
      <c r="DB645" s="1">
        <v>40.005000000000003</v>
      </c>
      <c r="DC645" s="1">
        <v>0</v>
      </c>
      <c r="DD645" s="1">
        <v>1659809910.9000001</v>
      </c>
      <c r="DE645" s="1">
        <v>0</v>
      </c>
      <c r="DF645" s="1">
        <v>1659809405.0999999</v>
      </c>
      <c r="DG645" s="1" t="s">
        <v>1159</v>
      </c>
      <c r="DH645" s="1">
        <v>1659809402.5999999</v>
      </c>
      <c r="DI645" s="1">
        <v>1659809405.0999999</v>
      </c>
      <c r="DJ645" s="1">
        <v>17</v>
      </c>
      <c r="DK645" s="1">
        <v>-0.01</v>
      </c>
      <c r="DL645" s="1">
        <v>-1E-3</v>
      </c>
      <c r="DM645" s="1">
        <v>1.2789999999999999</v>
      </c>
      <c r="DN645" s="1">
        <v>1.7000000000000001E-2</v>
      </c>
      <c r="DO645" s="1">
        <v>400</v>
      </c>
      <c r="DP645" s="1">
        <v>24</v>
      </c>
      <c r="DQ645" s="1">
        <v>0.2</v>
      </c>
      <c r="DR645" s="1">
        <v>0.03</v>
      </c>
      <c r="DS645" s="1">
        <v>20.28568708166393</v>
      </c>
      <c r="DT645" s="1">
        <v>3.0116819115228708</v>
      </c>
      <c r="DU645" s="1">
        <v>0.28297064524267113</v>
      </c>
      <c r="DV645" s="1">
        <v>0</v>
      </c>
      <c r="DW645" s="1">
        <v>-64.180544999999995</v>
      </c>
      <c r="DX645" s="1">
        <v>-9.515621763602045</v>
      </c>
      <c r="DY645" s="1">
        <v>0.92330854159105435</v>
      </c>
      <c r="DZ645" s="1">
        <v>0</v>
      </c>
      <c r="EA645" s="1">
        <v>3.5043212499999989</v>
      </c>
      <c r="EB645" s="1">
        <v>-1.7400562851784891E-2</v>
      </c>
      <c r="EC645" s="1">
        <v>2.2358412147332812E-3</v>
      </c>
      <c r="ED645" s="1">
        <v>1</v>
      </c>
      <c r="EE645" s="1">
        <v>1.9801220489179721</v>
      </c>
      <c r="EF645" s="1">
        <v>4.326001516703544E-2</v>
      </c>
      <c r="EG645" s="1">
        <v>3.4132676610461959E-3</v>
      </c>
      <c r="EH645" s="1">
        <v>1</v>
      </c>
      <c r="EI645" s="1">
        <v>0.1485008243223617</v>
      </c>
      <c r="EJ645" s="1">
        <v>-4.0695530800726873E-3</v>
      </c>
      <c r="EK645" s="1">
        <v>3.141862906478221E-4</v>
      </c>
      <c r="EL645" s="1">
        <v>1</v>
      </c>
      <c r="EM645" s="1">
        <v>3</v>
      </c>
      <c r="EN645" s="1">
        <v>6</v>
      </c>
      <c r="EO645" s="1" t="s">
        <v>1160</v>
      </c>
      <c r="EP645" s="1">
        <v>2.9404400000000002</v>
      </c>
      <c r="EQ645" s="1">
        <v>2.8010100000000002</v>
      </c>
      <c r="ER645" s="1">
        <v>0.17229700000000001</v>
      </c>
      <c r="ES645" s="1">
        <v>0.17880199999999999</v>
      </c>
      <c r="ET645" s="1">
        <v>0.116885</v>
      </c>
      <c r="EU645" s="1">
        <v>0.106222</v>
      </c>
      <c r="EV645" s="1">
        <v>16925.099999999999</v>
      </c>
      <c r="EW645" s="1">
        <v>17604.8</v>
      </c>
      <c r="EX645" s="1">
        <v>23795.4</v>
      </c>
      <c r="EY645" s="1">
        <v>24966.1</v>
      </c>
      <c r="EZ645" s="1">
        <v>33648.699999999997</v>
      </c>
      <c r="FA645" s="1">
        <v>35644.6</v>
      </c>
      <c r="FB645" s="1">
        <v>43402.8</v>
      </c>
      <c r="FC645" s="1">
        <v>46160.7</v>
      </c>
      <c r="FD645" s="1">
        <v>1.93727</v>
      </c>
      <c r="FE645" s="1">
        <v>1.77457</v>
      </c>
      <c r="FF645" s="1">
        <v>9.1966199999999998E-2</v>
      </c>
      <c r="FG645" s="1">
        <v>0</v>
      </c>
      <c r="FH645" s="1">
        <v>30.2013</v>
      </c>
      <c r="FI645" s="1">
        <v>999.9</v>
      </c>
      <c r="FJ645" s="1">
        <v>41.8</v>
      </c>
      <c r="FK645" s="1">
        <v>41.6</v>
      </c>
      <c r="FL645" s="1">
        <v>34.150100000000002</v>
      </c>
      <c r="FM645" s="1">
        <v>63.644300000000001</v>
      </c>
      <c r="FN645" s="1">
        <v>25.632999999999999</v>
      </c>
      <c r="FO645" s="1">
        <v>1</v>
      </c>
      <c r="FP645" s="1">
        <v>0.60081600000000002</v>
      </c>
      <c r="FQ645" s="1">
        <v>3.2400600000000002</v>
      </c>
      <c r="FR645" s="1">
        <v>20.287500000000001</v>
      </c>
      <c r="FS645" s="1">
        <v>5.2110000000000003</v>
      </c>
      <c r="FT645" s="1">
        <v>11.908099999999999</v>
      </c>
      <c r="FU645" s="1">
        <v>5.0026000000000002</v>
      </c>
      <c r="FV645" s="1">
        <v>3.2902499999999999</v>
      </c>
      <c r="FW645" s="1">
        <v>9999</v>
      </c>
      <c r="FX645" s="1">
        <v>9999</v>
      </c>
      <c r="FY645" s="1">
        <v>9999</v>
      </c>
      <c r="FZ645" s="1">
        <v>999.9</v>
      </c>
      <c r="GA645" s="1">
        <v>1.85978</v>
      </c>
      <c r="GB645" s="1">
        <v>1.8548100000000001</v>
      </c>
      <c r="GC645" s="1">
        <v>1.8580099999999999</v>
      </c>
      <c r="GD645" s="1">
        <v>1.8564700000000001</v>
      </c>
      <c r="GE645" s="1">
        <v>1.8551599999999999</v>
      </c>
      <c r="GF645" s="1">
        <v>1.8547400000000001</v>
      </c>
      <c r="GG645" s="1">
        <v>1.85364</v>
      </c>
      <c r="GH645" s="1">
        <v>1.85656</v>
      </c>
      <c r="GI645" s="1">
        <v>0</v>
      </c>
      <c r="GJ645" s="1">
        <v>0</v>
      </c>
      <c r="GK645" s="1">
        <v>0</v>
      </c>
      <c r="GL645" s="1">
        <v>0</v>
      </c>
      <c r="GM645" s="1" t="s">
        <v>355</v>
      </c>
      <c r="GN645" s="1" t="s">
        <v>356</v>
      </c>
      <c r="GO645" s="1" t="s">
        <v>357</v>
      </c>
      <c r="GP645" s="1" t="s">
        <v>357</v>
      </c>
      <c r="GQ645" s="1" t="s">
        <v>357</v>
      </c>
      <c r="GR645" s="1" t="s">
        <v>357</v>
      </c>
      <c r="GS645" s="1">
        <v>0</v>
      </c>
      <c r="GT645" s="1">
        <v>100</v>
      </c>
      <c r="GU645" s="1">
        <v>100</v>
      </c>
      <c r="GV645" s="1">
        <v>2.25</v>
      </c>
      <c r="GW645" s="1">
        <v>1.2800000000000001E-2</v>
      </c>
      <c r="GX645" s="1">
        <v>0.27761382284396391</v>
      </c>
      <c r="GY645" s="1">
        <v>3.0239061252787889E-3</v>
      </c>
      <c r="GZ645" s="1">
        <v>-1.398580452151984E-6</v>
      </c>
      <c r="HA645" s="1">
        <v>2.8030378366047371E-10</v>
      </c>
      <c r="HB645" s="1">
        <v>-7.1345895132161177E-2</v>
      </c>
      <c r="HC645" s="1">
        <v>1.0309082032153079E-2</v>
      </c>
      <c r="HD645" s="1">
        <v>-3.6321104004466529E-4</v>
      </c>
      <c r="HE645" s="1">
        <v>3.6129943689190391E-6</v>
      </c>
      <c r="HF645" s="1">
        <v>0</v>
      </c>
      <c r="HG645" s="1">
        <v>2134</v>
      </c>
      <c r="HH645" s="1">
        <v>3</v>
      </c>
      <c r="HI645" s="1">
        <v>46</v>
      </c>
      <c r="HJ645" s="1">
        <v>8.5</v>
      </c>
      <c r="HK645" s="1">
        <v>8.4</v>
      </c>
      <c r="HL645" s="1">
        <v>2.4621599999999999</v>
      </c>
      <c r="HM645" s="1">
        <v>2.33521</v>
      </c>
      <c r="HN645" s="1">
        <v>1.4978</v>
      </c>
      <c r="HO645" s="1">
        <v>2.3022499999999999</v>
      </c>
      <c r="HP645" s="1">
        <v>1.5478499999999999</v>
      </c>
      <c r="HQ645" s="1">
        <v>2.34131</v>
      </c>
      <c r="HR645" s="1">
        <v>43.535400000000003</v>
      </c>
      <c r="HS645" s="1">
        <v>15.305300000000001</v>
      </c>
      <c r="HT645" s="1">
        <v>18</v>
      </c>
      <c r="HU645" s="1">
        <v>502.98</v>
      </c>
      <c r="HV645" s="1">
        <v>461.27199999999999</v>
      </c>
      <c r="HW645" s="1">
        <v>26.267199999999999</v>
      </c>
      <c r="HX645" s="1">
        <v>34.407699999999998</v>
      </c>
      <c r="HY645" s="1">
        <v>30.0001</v>
      </c>
      <c r="HZ645" s="1">
        <v>34.305999999999997</v>
      </c>
      <c r="IA645" s="1">
        <v>34.409799999999997</v>
      </c>
      <c r="IB645" s="1">
        <v>49.307400000000001</v>
      </c>
      <c r="IC645" s="1">
        <v>28.347100000000001</v>
      </c>
      <c r="ID645" s="1">
        <v>0</v>
      </c>
      <c r="IE645" s="1">
        <v>26.2332</v>
      </c>
      <c r="IF645" s="1">
        <v>1175.6199999999999</v>
      </c>
      <c r="IG645" s="1">
        <v>23.946200000000001</v>
      </c>
      <c r="IH645" s="1">
        <v>100.351</v>
      </c>
      <c r="II645" s="1">
        <v>100.035</v>
      </c>
      <c r="IJ645" s="1" t="s">
        <v>1161</v>
      </c>
    </row>
    <row r="646" spans="1:244" ht="15.75" customHeight="1" x14ac:dyDescent="0.3">
      <c r="A646" s="1">
        <v>630</v>
      </c>
      <c r="B646" s="1">
        <v>1659809912.5999999</v>
      </c>
      <c r="C646" s="1">
        <v>13771.099999904631</v>
      </c>
      <c r="D646" s="1" t="s">
        <v>1598</v>
      </c>
      <c r="E646" s="1" t="s">
        <v>1599</v>
      </c>
      <c r="F646" s="1">
        <v>1</v>
      </c>
      <c r="G646" s="1" t="s">
        <v>346</v>
      </c>
      <c r="H646" s="1" t="s">
        <v>347</v>
      </c>
      <c r="I646" s="1" t="s">
        <v>348</v>
      </c>
      <c r="J646" s="1" t="s">
        <v>349</v>
      </c>
      <c r="K646" s="1" t="s">
        <v>350</v>
      </c>
      <c r="L646" s="1" t="s">
        <v>1154</v>
      </c>
      <c r="M646" s="1" t="s">
        <v>351</v>
      </c>
      <c r="N646" s="1">
        <v>1659809905.099999</v>
      </c>
      <c r="O646" s="1">
        <f t="shared" si="68"/>
        <v>3.0023492088434201E-3</v>
      </c>
      <c r="P646" s="1">
        <f t="shared" si="69"/>
        <v>3.00234920884342</v>
      </c>
      <c r="Q646" s="1">
        <f t="shared" si="70"/>
        <v>20.917676982945316</v>
      </c>
      <c r="R646" s="1">
        <f t="shared" si="71"/>
        <v>1041.959333333333</v>
      </c>
      <c r="S646" s="1">
        <f t="shared" si="72"/>
        <v>780.53050360900158</v>
      </c>
      <c r="T646" s="1">
        <f t="shared" si="73"/>
        <v>77.187029147371987</v>
      </c>
      <c r="U646" s="1">
        <f t="shared" si="74"/>
        <v>103.03984925701849</v>
      </c>
      <c r="V646" s="1">
        <f t="shared" si="75"/>
        <v>0.14826861736066024</v>
      </c>
      <c r="W646" s="1">
        <f t="shared" si="76"/>
        <v>2.9084895009924079</v>
      </c>
      <c r="X646" s="1">
        <f t="shared" si="77"/>
        <v>0.14419394206920061</v>
      </c>
      <c r="Y646" s="1">
        <f t="shared" si="78"/>
        <v>9.0477980060277852E-2</v>
      </c>
      <c r="Z646" s="1">
        <f t="shared" si="79"/>
        <v>321.51041819999995</v>
      </c>
      <c r="AA646" s="1">
        <f t="shared" si="80"/>
        <v>32.179297750708798</v>
      </c>
      <c r="AB646" s="1">
        <f t="shared" si="81"/>
        <v>31.688279999999999</v>
      </c>
      <c r="AC646" s="1">
        <f t="shared" si="82"/>
        <v>4.6914781451116614</v>
      </c>
      <c r="AD646" s="1">
        <f t="shared" si="83"/>
        <v>59.854307156678544</v>
      </c>
      <c r="AE646" s="1">
        <f t="shared" si="84"/>
        <v>2.7094696890658669</v>
      </c>
      <c r="AF646" s="1">
        <f t="shared" si="85"/>
        <v>4.5267747932882791</v>
      </c>
      <c r="AG646" s="1">
        <f t="shared" si="86"/>
        <v>1.9820084560457945</v>
      </c>
      <c r="AH646" s="1">
        <f t="shared" si="87"/>
        <v>-132.40360010999481</v>
      </c>
      <c r="AI646" s="1">
        <f t="shared" si="88"/>
        <v>-98.55245313667416</v>
      </c>
      <c r="AJ646" s="1">
        <f t="shared" si="89"/>
        <v>-7.6372035267106169</v>
      </c>
      <c r="AK646" s="1">
        <f t="shared" si="90"/>
        <v>82.917161426620368</v>
      </c>
      <c r="AL646" s="1">
        <f t="shared" si="91"/>
        <v>50.935798026197659</v>
      </c>
      <c r="AM646" s="1">
        <f t="shared" si="92"/>
        <v>3.0022105588918353</v>
      </c>
      <c r="AN646" s="1">
        <f t="shared" si="93"/>
        <v>20.917676982945316</v>
      </c>
      <c r="AO646" s="1">
        <v>1158.5835823404111</v>
      </c>
      <c r="AP646" s="1">
        <v>1106.845818181818</v>
      </c>
      <c r="AQ646" s="1">
        <v>5.0774533219455016</v>
      </c>
      <c r="AR646" s="1">
        <v>65.640967639493695</v>
      </c>
      <c r="AS646" s="1">
        <f t="shared" si="94"/>
        <v>3.00234920884342</v>
      </c>
      <c r="AT646" s="1">
        <v>23.896954343622479</v>
      </c>
      <c r="AU646" s="1">
        <v>27.399995604395631</v>
      </c>
      <c r="AV646" s="1">
        <v>1.233184076388642E-5</v>
      </c>
      <c r="AW646" s="1">
        <v>85.652691204129724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51547.070774230611</v>
      </c>
      <c r="BC646" s="1">
        <f t="shared" si="98"/>
        <v>1999.9633333333329</v>
      </c>
      <c r="BD646" s="1">
        <f t="shared" si="99"/>
        <v>1681.1693399999997</v>
      </c>
      <c r="BE646" s="1">
        <f t="shared" si="100"/>
        <v>0.84060008100148509</v>
      </c>
      <c r="BF646" s="1">
        <f t="shared" si="101"/>
        <v>0.16075815633286611</v>
      </c>
      <c r="BG646" s="1">
        <v>6</v>
      </c>
      <c r="BH646" s="1">
        <v>0.5</v>
      </c>
      <c r="BI646" s="1" t="s">
        <v>352</v>
      </c>
      <c r="BJ646" s="1">
        <v>2</v>
      </c>
      <c r="BK646" s="1" t="b">
        <v>1</v>
      </c>
      <c r="BL646" s="1">
        <v>1659809905.099999</v>
      </c>
      <c r="BM646" s="1">
        <v>1041.959333333333</v>
      </c>
      <c r="BN646" s="1">
        <v>1106.818</v>
      </c>
      <c r="BO646" s="1">
        <v>27.39869333333333</v>
      </c>
      <c r="BP646" s="1">
        <v>23.895726666666668</v>
      </c>
      <c r="BQ646" s="1">
        <v>1039.7333333333329</v>
      </c>
      <c r="BR646" s="1">
        <v>27.385913333333342</v>
      </c>
      <c r="BS646" s="1">
        <v>500.13959999999992</v>
      </c>
      <c r="BT646" s="1">
        <v>98.79043333333334</v>
      </c>
      <c r="BU646" s="1">
        <v>0.10003768666666669</v>
      </c>
      <c r="BV646" s="1">
        <v>31.059766666666661</v>
      </c>
      <c r="BW646" s="1">
        <v>31.688279999999999</v>
      </c>
      <c r="BX646" s="1">
        <v>999.89999999999986</v>
      </c>
      <c r="BY646" s="1">
        <v>0</v>
      </c>
      <c r="BZ646" s="1">
        <v>0</v>
      </c>
      <c r="CA646" s="1">
        <v>10001.406666666669</v>
      </c>
      <c r="CB646" s="1">
        <v>0</v>
      </c>
      <c r="CC646" s="1">
        <v>1991.4286666666669</v>
      </c>
      <c r="CD646" s="1">
        <v>-64.859166666666667</v>
      </c>
      <c r="CE646" s="1">
        <v>1071.311333333334</v>
      </c>
      <c r="CF646" s="1">
        <v>1133.913333333333</v>
      </c>
      <c r="CG646" s="1">
        <v>3.502962000000001</v>
      </c>
      <c r="CH646" s="1">
        <v>1106.818</v>
      </c>
      <c r="CI646" s="1">
        <v>23.895726666666668</v>
      </c>
      <c r="CJ646" s="1">
        <v>2.7067286666666659</v>
      </c>
      <c r="CK646" s="1">
        <v>2.3606686666666672</v>
      </c>
      <c r="CL646" s="1">
        <v>22.326039999999999</v>
      </c>
      <c r="CM646" s="1">
        <v>20.096466666666672</v>
      </c>
      <c r="CN646" s="1">
        <v>1999.9633333333329</v>
      </c>
      <c r="CO646" s="1">
        <v>0.97999679999999989</v>
      </c>
      <c r="CP646" s="1">
        <v>2.0003226666666669E-2</v>
      </c>
      <c r="CQ646" s="1">
        <v>0</v>
      </c>
      <c r="CR646" s="1">
        <v>2.7222</v>
      </c>
      <c r="CS646" s="1">
        <v>0</v>
      </c>
      <c r="CT646" s="1">
        <v>20524.75333333333</v>
      </c>
      <c r="CU646" s="1">
        <v>17412</v>
      </c>
      <c r="CV646" s="1">
        <v>43.770666666666671</v>
      </c>
      <c r="CW646" s="1">
        <v>45.108199999999997</v>
      </c>
      <c r="CX646" s="1">
        <v>43.875</v>
      </c>
      <c r="CY646" s="1">
        <v>43.299600000000012</v>
      </c>
      <c r="CZ646" s="1">
        <v>43.729000000000013</v>
      </c>
      <c r="DA646" s="1">
        <v>1959.958666666666</v>
      </c>
      <c r="DB646" s="1">
        <v>40.004666666666672</v>
      </c>
      <c r="DC646" s="1">
        <v>0</v>
      </c>
      <c r="DD646" s="1">
        <v>1659809912.0999999</v>
      </c>
      <c r="DE646" s="1">
        <v>0</v>
      </c>
      <c r="DF646" s="1">
        <v>1659809405.0999999</v>
      </c>
      <c r="DG646" s="1" t="s">
        <v>1159</v>
      </c>
      <c r="DH646" s="1">
        <v>1659809402.5999999</v>
      </c>
      <c r="DI646" s="1">
        <v>1659809405.0999999</v>
      </c>
      <c r="DJ646" s="1">
        <v>17</v>
      </c>
      <c r="DK646" s="1">
        <v>-0.01</v>
      </c>
      <c r="DL646" s="1">
        <v>-1E-3</v>
      </c>
      <c r="DM646" s="1">
        <v>1.2789999999999999</v>
      </c>
      <c r="DN646" s="1">
        <v>1.7000000000000001E-2</v>
      </c>
      <c r="DO646" s="1">
        <v>400</v>
      </c>
      <c r="DP646" s="1">
        <v>24</v>
      </c>
      <c r="DQ646" s="1">
        <v>0.2</v>
      </c>
      <c r="DR646" s="1">
        <v>0.03</v>
      </c>
      <c r="DS646" s="1">
        <v>20.414421133511379</v>
      </c>
      <c r="DT646" s="1">
        <v>2.310394923230906</v>
      </c>
      <c r="DU646" s="1">
        <v>0.22788422017078011</v>
      </c>
      <c r="DV646" s="1">
        <v>0</v>
      </c>
      <c r="DW646" s="1">
        <v>-64.355346341463417</v>
      </c>
      <c r="DX646" s="1">
        <v>-8.7521310104528851</v>
      </c>
      <c r="DY646" s="1">
        <v>0.87564546453446868</v>
      </c>
      <c r="DZ646" s="1">
        <v>0</v>
      </c>
      <c r="EA646" s="1">
        <v>3.5041787804878051</v>
      </c>
      <c r="EB646" s="1">
        <v>-1.8607317073172799E-2</v>
      </c>
      <c r="EC646" s="1">
        <v>2.268025030104434E-3</v>
      </c>
      <c r="ED646" s="1">
        <v>1</v>
      </c>
      <c r="EE646" s="1">
        <v>1.981358641212688</v>
      </c>
      <c r="EF646" s="1">
        <v>2.558109250179795E-2</v>
      </c>
      <c r="EG646" s="1">
        <v>2.189127332792955E-3</v>
      </c>
      <c r="EH646" s="1">
        <v>1</v>
      </c>
      <c r="EI646" s="1">
        <v>0.14837776076467199</v>
      </c>
      <c r="EJ646" s="1">
        <v>-2.8271790691482461E-3</v>
      </c>
      <c r="EK646" s="1">
        <v>2.256696475622167E-4</v>
      </c>
      <c r="EL646" s="1">
        <v>1</v>
      </c>
      <c r="EM646" s="1">
        <v>3</v>
      </c>
      <c r="EN646" s="1">
        <v>6</v>
      </c>
      <c r="EO646" s="1" t="s">
        <v>1160</v>
      </c>
      <c r="EP646" s="1">
        <v>2.9403700000000002</v>
      </c>
      <c r="EQ646" s="1">
        <v>2.80105</v>
      </c>
      <c r="ER646" s="1">
        <v>0.172793</v>
      </c>
      <c r="ES646" s="1">
        <v>0.179285</v>
      </c>
      <c r="ET646" s="1">
        <v>0.116883</v>
      </c>
      <c r="EU646" s="1">
        <v>0.106228</v>
      </c>
      <c r="EV646" s="1">
        <v>16914.900000000001</v>
      </c>
      <c r="EW646" s="1">
        <v>17594.5</v>
      </c>
      <c r="EX646" s="1">
        <v>23795.4</v>
      </c>
      <c r="EY646" s="1">
        <v>24966.2</v>
      </c>
      <c r="EZ646" s="1">
        <v>33648.800000000003</v>
      </c>
      <c r="FA646" s="1">
        <v>35644.6</v>
      </c>
      <c r="FB646" s="1">
        <v>43402.8</v>
      </c>
      <c r="FC646" s="1">
        <v>46161</v>
      </c>
      <c r="FD646" s="1">
        <v>1.9374</v>
      </c>
      <c r="FE646" s="1">
        <v>1.77475</v>
      </c>
      <c r="FF646" s="1">
        <v>9.2215800000000001E-2</v>
      </c>
      <c r="FG646" s="1">
        <v>0</v>
      </c>
      <c r="FH646" s="1">
        <v>30.2056</v>
      </c>
      <c r="FI646" s="1">
        <v>999.9</v>
      </c>
      <c r="FJ646" s="1">
        <v>41.8</v>
      </c>
      <c r="FK646" s="1">
        <v>41.6</v>
      </c>
      <c r="FL646" s="1">
        <v>34.150399999999998</v>
      </c>
      <c r="FM646" s="1">
        <v>63.754300000000001</v>
      </c>
      <c r="FN646" s="1">
        <v>25.897400000000001</v>
      </c>
      <c r="FO646" s="1">
        <v>1</v>
      </c>
      <c r="FP646" s="1">
        <v>0.600823</v>
      </c>
      <c r="FQ646" s="1">
        <v>3.2343799999999998</v>
      </c>
      <c r="FR646" s="1">
        <v>20.287500000000001</v>
      </c>
      <c r="FS646" s="1">
        <v>5.2112999999999996</v>
      </c>
      <c r="FT646" s="1">
        <v>11.907999999999999</v>
      </c>
      <c r="FU646" s="1">
        <v>5.0027499999999998</v>
      </c>
      <c r="FV646" s="1">
        <v>3.2902999999999998</v>
      </c>
      <c r="FW646" s="1">
        <v>9999</v>
      </c>
      <c r="FX646" s="1">
        <v>9999</v>
      </c>
      <c r="FY646" s="1">
        <v>9999</v>
      </c>
      <c r="FZ646" s="1">
        <v>999.9</v>
      </c>
      <c r="GA646" s="1">
        <v>1.8597999999999999</v>
      </c>
      <c r="GB646" s="1">
        <v>1.85484</v>
      </c>
      <c r="GC646" s="1">
        <v>1.85802</v>
      </c>
      <c r="GD646" s="1">
        <v>1.8564799999999999</v>
      </c>
      <c r="GE646" s="1">
        <v>1.85517</v>
      </c>
      <c r="GF646" s="1">
        <v>1.8547499999999999</v>
      </c>
      <c r="GG646" s="1">
        <v>1.85364</v>
      </c>
      <c r="GH646" s="1">
        <v>1.8565799999999999</v>
      </c>
      <c r="GI646" s="1">
        <v>0</v>
      </c>
      <c r="GJ646" s="1">
        <v>0</v>
      </c>
      <c r="GK646" s="1">
        <v>0</v>
      </c>
      <c r="GL646" s="1">
        <v>0</v>
      </c>
      <c r="GM646" s="1" t="s">
        <v>355</v>
      </c>
      <c r="GN646" s="1" t="s">
        <v>356</v>
      </c>
      <c r="GO646" s="1" t="s">
        <v>357</v>
      </c>
      <c r="GP646" s="1" t="s">
        <v>357</v>
      </c>
      <c r="GQ646" s="1" t="s">
        <v>357</v>
      </c>
      <c r="GR646" s="1" t="s">
        <v>357</v>
      </c>
      <c r="GS646" s="1">
        <v>0</v>
      </c>
      <c r="GT646" s="1">
        <v>100</v>
      </c>
      <c r="GU646" s="1">
        <v>100</v>
      </c>
      <c r="GV646" s="1">
        <v>2.2599999999999998</v>
      </c>
      <c r="GW646" s="1">
        <v>1.2800000000000001E-2</v>
      </c>
      <c r="GX646" s="1">
        <v>0.27761382284396391</v>
      </c>
      <c r="GY646" s="1">
        <v>3.0239061252787889E-3</v>
      </c>
      <c r="GZ646" s="1">
        <v>-1.398580452151984E-6</v>
      </c>
      <c r="HA646" s="1">
        <v>2.8030378366047371E-10</v>
      </c>
      <c r="HB646" s="1">
        <v>-7.1345895132161177E-2</v>
      </c>
      <c r="HC646" s="1">
        <v>1.0309082032153079E-2</v>
      </c>
      <c r="HD646" s="1">
        <v>-3.6321104004466529E-4</v>
      </c>
      <c r="HE646" s="1">
        <v>3.6129943689190391E-6</v>
      </c>
      <c r="HF646" s="1">
        <v>0</v>
      </c>
      <c r="HG646" s="1">
        <v>2134</v>
      </c>
      <c r="HH646" s="1">
        <v>3</v>
      </c>
      <c r="HI646" s="1">
        <v>46</v>
      </c>
      <c r="HJ646" s="1">
        <v>8.5</v>
      </c>
      <c r="HK646" s="1">
        <v>8.5</v>
      </c>
      <c r="HL646" s="1">
        <v>2.47437</v>
      </c>
      <c r="HM646" s="1">
        <v>2.3278799999999999</v>
      </c>
      <c r="HN646" s="1">
        <v>1.4978</v>
      </c>
      <c r="HO646" s="1">
        <v>2.3022499999999999</v>
      </c>
      <c r="HP646" s="1">
        <v>1.5478499999999999</v>
      </c>
      <c r="HQ646" s="1">
        <v>2.4377399999999998</v>
      </c>
      <c r="HR646" s="1">
        <v>43.535400000000003</v>
      </c>
      <c r="HS646" s="1">
        <v>15.2966</v>
      </c>
      <c r="HT646" s="1">
        <v>18</v>
      </c>
      <c r="HU646" s="1">
        <v>503.04899999999998</v>
      </c>
      <c r="HV646" s="1">
        <v>461.37799999999999</v>
      </c>
      <c r="HW646" s="1">
        <v>26.251999999999999</v>
      </c>
      <c r="HX646" s="1">
        <v>34.406799999999997</v>
      </c>
      <c r="HY646" s="1">
        <v>30.0001</v>
      </c>
      <c r="HZ646" s="1">
        <v>34.304699999999997</v>
      </c>
      <c r="IA646" s="1">
        <v>34.408999999999999</v>
      </c>
      <c r="IB646" s="1">
        <v>49.545099999999998</v>
      </c>
      <c r="IC646" s="1">
        <v>28.347100000000001</v>
      </c>
      <c r="ID646" s="1">
        <v>0</v>
      </c>
      <c r="IE646" s="1">
        <v>26.2332</v>
      </c>
      <c r="IF646" s="1">
        <v>1175.6199999999999</v>
      </c>
      <c r="IG646" s="1">
        <v>23.946200000000001</v>
      </c>
      <c r="IH646" s="1">
        <v>100.351</v>
      </c>
      <c r="II646" s="1">
        <v>100.036</v>
      </c>
      <c r="IJ646" s="1" t="s">
        <v>1161</v>
      </c>
    </row>
    <row r="647" spans="1:244" ht="15.75" customHeight="1" x14ac:dyDescent="0.3">
      <c r="A647" s="1">
        <v>631</v>
      </c>
      <c r="B647" s="1">
        <v>1659809913.5999999</v>
      </c>
      <c r="C647" s="1">
        <v>13772.099999904631</v>
      </c>
      <c r="D647" s="1" t="s">
        <v>1600</v>
      </c>
      <c r="E647" s="1" t="s">
        <v>1601</v>
      </c>
      <c r="F647" s="1">
        <v>1</v>
      </c>
      <c r="G647" s="1" t="s">
        <v>346</v>
      </c>
      <c r="H647" s="1" t="s">
        <v>347</v>
      </c>
      <c r="I647" s="1" t="s">
        <v>348</v>
      </c>
      <c r="J647" s="1" t="s">
        <v>349</v>
      </c>
      <c r="K647" s="1" t="s">
        <v>350</v>
      </c>
      <c r="L647" s="1" t="s">
        <v>1154</v>
      </c>
      <c r="M647" s="1" t="s">
        <v>351</v>
      </c>
      <c r="N647" s="1">
        <v>1659809905.5999999</v>
      </c>
      <c r="O647" s="1">
        <f t="shared" si="68"/>
        <v>3.0010608588854565E-3</v>
      </c>
      <c r="P647" s="1">
        <f t="shared" si="69"/>
        <v>3.0010608588854564</v>
      </c>
      <c r="Q647" s="1">
        <f t="shared" si="70"/>
        <v>21.027583477465775</v>
      </c>
      <c r="R647" s="1">
        <f t="shared" si="71"/>
        <v>1044.42625</v>
      </c>
      <c r="S647" s="1">
        <f t="shared" si="72"/>
        <v>781.57898825573818</v>
      </c>
      <c r="T647" s="1">
        <f t="shared" si="73"/>
        <v>77.290694058726828</v>
      </c>
      <c r="U647" s="1">
        <f t="shared" si="74"/>
        <v>103.28377677578986</v>
      </c>
      <c r="V647" s="1">
        <f t="shared" si="75"/>
        <v>0.14817726048190713</v>
      </c>
      <c r="W647" s="1">
        <f t="shared" si="76"/>
        <v>2.908378224186428</v>
      </c>
      <c r="X647" s="1">
        <f t="shared" si="77"/>
        <v>0.14410737961657674</v>
      </c>
      <c r="Y647" s="1">
        <f t="shared" si="78"/>
        <v>9.0423463969409978E-2</v>
      </c>
      <c r="Z647" s="1">
        <f t="shared" si="79"/>
        <v>321.51206381250006</v>
      </c>
      <c r="AA647" s="1">
        <f t="shared" si="80"/>
        <v>32.180909736077979</v>
      </c>
      <c r="AB647" s="1">
        <f t="shared" si="81"/>
        <v>31.689506250000001</v>
      </c>
      <c r="AC647" s="1">
        <f t="shared" si="82"/>
        <v>4.6918045188051805</v>
      </c>
      <c r="AD647" s="1">
        <f t="shared" si="83"/>
        <v>59.849915546580732</v>
      </c>
      <c r="AE647" s="1">
        <f t="shared" si="84"/>
        <v>2.7094603682095895</v>
      </c>
      <c r="AF647" s="1">
        <f t="shared" si="85"/>
        <v>4.5270913809407753</v>
      </c>
      <c r="AG647" s="1">
        <f t="shared" si="86"/>
        <v>1.982344150595591</v>
      </c>
      <c r="AH647" s="1">
        <f t="shared" si="87"/>
        <v>-132.34678387684863</v>
      </c>
      <c r="AI647" s="1">
        <f t="shared" si="88"/>
        <v>-98.548551923925061</v>
      </c>
      <c r="AJ647" s="1">
        <f t="shared" si="89"/>
        <v>-7.6372857376091972</v>
      </c>
      <c r="AK647" s="1">
        <f t="shared" si="90"/>
        <v>82.979442274117162</v>
      </c>
      <c r="AL647" s="1">
        <f t="shared" si="91"/>
        <v>50.961497034656318</v>
      </c>
      <c r="AM647" s="1">
        <f t="shared" si="92"/>
        <v>3.0018722418491293</v>
      </c>
      <c r="AN647" s="1">
        <f t="shared" si="93"/>
        <v>21.027583477465775</v>
      </c>
      <c r="AO647" s="1">
        <v>1163.6279285979961</v>
      </c>
      <c r="AP647" s="1">
        <v>1111.8851515151509</v>
      </c>
      <c r="AQ647" s="1">
        <v>5.0520756407466978</v>
      </c>
      <c r="AR647" s="1">
        <v>65.640967639493695</v>
      </c>
      <c r="AS647" s="1">
        <f t="shared" si="94"/>
        <v>3.0010608588854564</v>
      </c>
      <c r="AT647" s="1">
        <v>23.896912485359909</v>
      </c>
      <c r="AU647" s="1">
        <v>27.398271428571441</v>
      </c>
      <c r="AV647" s="1">
        <v>4.1378234900323052E-5</v>
      </c>
      <c r="AW647" s="1">
        <v>85.652691204129724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51543.713991600278</v>
      </c>
      <c r="BC647" s="1">
        <f t="shared" si="98"/>
        <v>1999.9737500000001</v>
      </c>
      <c r="BD647" s="1">
        <f t="shared" si="99"/>
        <v>1681.1780812500003</v>
      </c>
      <c r="BE647" s="1">
        <f t="shared" si="100"/>
        <v>0.84060007350096477</v>
      </c>
      <c r="BF647" s="1">
        <f t="shared" si="101"/>
        <v>0.16075814185686188</v>
      </c>
      <c r="BG647" s="1">
        <v>6</v>
      </c>
      <c r="BH647" s="1">
        <v>0.5</v>
      </c>
      <c r="BI647" s="1" t="s">
        <v>352</v>
      </c>
      <c r="BJ647" s="1">
        <v>2</v>
      </c>
      <c r="BK647" s="1" t="b">
        <v>1</v>
      </c>
      <c r="BL647" s="1">
        <v>1659809905.5999999</v>
      </c>
      <c r="BM647" s="1">
        <v>1044.42625</v>
      </c>
      <c r="BN647" s="1">
        <v>1109.3243749999999</v>
      </c>
      <c r="BO647" s="1">
        <v>27.39860625</v>
      </c>
      <c r="BP647" s="1">
        <v>23.896025000000002</v>
      </c>
      <c r="BQ647" s="1">
        <v>1042.1975</v>
      </c>
      <c r="BR647" s="1">
        <v>27.385825000000001</v>
      </c>
      <c r="BS647" s="1">
        <v>500.13831249999998</v>
      </c>
      <c r="BT647" s="1">
        <v>98.790412500000002</v>
      </c>
      <c r="BU647" s="1">
        <v>0.10003263749999999</v>
      </c>
      <c r="BV647" s="1">
        <v>31.060993750000002</v>
      </c>
      <c r="BW647" s="1">
        <v>31.689506250000001</v>
      </c>
      <c r="BX647" s="1">
        <v>999.9</v>
      </c>
      <c r="BY647" s="1">
        <v>0</v>
      </c>
      <c r="BZ647" s="1">
        <v>0</v>
      </c>
      <c r="CA647" s="1">
        <v>10000.771875</v>
      </c>
      <c r="CB647" s="1">
        <v>0</v>
      </c>
      <c r="CC647" s="1">
        <v>1991.276875</v>
      </c>
      <c r="CD647" s="1">
        <v>-64.898756249999991</v>
      </c>
      <c r="CE647" s="1">
        <v>1073.8475000000001</v>
      </c>
      <c r="CF647" s="1">
        <v>1136.48125</v>
      </c>
      <c r="CG647" s="1">
        <v>3.5025775000000001</v>
      </c>
      <c r="CH647" s="1">
        <v>1109.3243749999999</v>
      </c>
      <c r="CI647" s="1">
        <v>23.896025000000002</v>
      </c>
      <c r="CJ647" s="1">
        <v>2.706719375</v>
      </c>
      <c r="CK647" s="1">
        <v>2.3606975000000001</v>
      </c>
      <c r="CL647" s="1">
        <v>22.325981250000002</v>
      </c>
      <c r="CM647" s="1">
        <v>20.096662500000001</v>
      </c>
      <c r="CN647" s="1">
        <v>1999.9737500000001</v>
      </c>
      <c r="CO647" s="1">
        <v>0.97999693749999994</v>
      </c>
      <c r="CP647" s="1">
        <v>2.0003093749999999E-2</v>
      </c>
      <c r="CQ647" s="1">
        <v>0</v>
      </c>
      <c r="CR647" s="1">
        <v>2.7676249999999998</v>
      </c>
      <c r="CS647" s="1">
        <v>0</v>
      </c>
      <c r="CT647" s="1">
        <v>20523.4375</v>
      </c>
      <c r="CU647" s="1">
        <v>17412.087500000001</v>
      </c>
      <c r="CV647" s="1">
        <v>43.773249999999997</v>
      </c>
      <c r="CW647" s="1">
        <v>45.109250000000003</v>
      </c>
      <c r="CX647" s="1">
        <v>43.875</v>
      </c>
      <c r="CY647" s="1">
        <v>43.300375000000003</v>
      </c>
      <c r="CZ647" s="1">
        <v>43.726374999999997</v>
      </c>
      <c r="DA647" s="1">
        <v>1959.9693749999999</v>
      </c>
      <c r="DB647" s="1">
        <v>40.004375000000003</v>
      </c>
      <c r="DC647" s="1">
        <v>0</v>
      </c>
      <c r="DD647" s="1">
        <v>1659809913.3</v>
      </c>
      <c r="DE647" s="1">
        <v>0</v>
      </c>
      <c r="DF647" s="1">
        <v>1659809405.0999999</v>
      </c>
      <c r="DG647" s="1" t="s">
        <v>1159</v>
      </c>
      <c r="DH647" s="1">
        <v>1659809402.5999999</v>
      </c>
      <c r="DI647" s="1">
        <v>1659809405.0999999</v>
      </c>
      <c r="DJ647" s="1">
        <v>17</v>
      </c>
      <c r="DK647" s="1">
        <v>-0.01</v>
      </c>
      <c r="DL647" s="1">
        <v>-1E-3</v>
      </c>
      <c r="DM647" s="1">
        <v>1.2789999999999999</v>
      </c>
      <c r="DN647" s="1">
        <v>1.7000000000000001E-2</v>
      </c>
      <c r="DO647" s="1">
        <v>400</v>
      </c>
      <c r="DP647" s="1">
        <v>24</v>
      </c>
      <c r="DQ647" s="1">
        <v>0.2</v>
      </c>
      <c r="DR647" s="1">
        <v>0.03</v>
      </c>
      <c r="DS647" s="1">
        <v>20.500715727955459</v>
      </c>
      <c r="DT647" s="1">
        <v>2.234360528183517</v>
      </c>
      <c r="DU647" s="1">
        <v>0.21821156738956979</v>
      </c>
      <c r="DV647" s="1">
        <v>0</v>
      </c>
      <c r="DW647" s="1">
        <v>-64.596399999999988</v>
      </c>
      <c r="DX647" s="1">
        <v>-7.6694296435269553</v>
      </c>
      <c r="DY647" s="1">
        <v>0.75409909428403377</v>
      </c>
      <c r="DZ647" s="1">
        <v>0</v>
      </c>
      <c r="EA647" s="1">
        <v>3.50363275</v>
      </c>
      <c r="EB647" s="1">
        <v>-2.338187617261828E-2</v>
      </c>
      <c r="EC647" s="1">
        <v>2.616868345465634E-3</v>
      </c>
      <c r="ED647" s="1">
        <v>1</v>
      </c>
      <c r="EE647" s="1">
        <v>1.982006203714074</v>
      </c>
      <c r="EF647" s="1">
        <v>2.332047720560744E-2</v>
      </c>
      <c r="EG647" s="1">
        <v>2.0496552055302062E-3</v>
      </c>
      <c r="EH647" s="1">
        <v>1</v>
      </c>
      <c r="EI647" s="1">
        <v>0.14831384219034349</v>
      </c>
      <c r="EJ647" s="1">
        <v>-2.5098538802941191E-3</v>
      </c>
      <c r="EK647" s="1">
        <v>2.0625262064036891E-4</v>
      </c>
      <c r="EL647" s="1">
        <v>1</v>
      </c>
      <c r="EM647" s="1">
        <v>3</v>
      </c>
      <c r="EN647" s="1">
        <v>6</v>
      </c>
      <c r="EO647" s="1" t="s">
        <v>1160</v>
      </c>
      <c r="EP647" s="1">
        <v>2.9402400000000002</v>
      </c>
      <c r="EQ647" s="1">
        <v>2.8011300000000001</v>
      </c>
      <c r="ER647" s="1">
        <v>0.173289</v>
      </c>
      <c r="ES647" s="1">
        <v>0.179786</v>
      </c>
      <c r="ET647" s="1">
        <v>0.11687599999999999</v>
      </c>
      <c r="EU647" s="1">
        <v>0.106228</v>
      </c>
      <c r="EV647" s="1">
        <v>16904.900000000001</v>
      </c>
      <c r="EW647" s="1">
        <v>17583.8</v>
      </c>
      <c r="EX647" s="1">
        <v>23795.5</v>
      </c>
      <c r="EY647" s="1">
        <v>24966.400000000001</v>
      </c>
      <c r="EZ647" s="1">
        <v>33649.1</v>
      </c>
      <c r="FA647" s="1">
        <v>35644.699999999997</v>
      </c>
      <c r="FB647" s="1">
        <v>43402.9</v>
      </c>
      <c r="FC647" s="1">
        <v>46161.1</v>
      </c>
      <c r="FD647" s="1">
        <v>1.93733</v>
      </c>
      <c r="FE647" s="1">
        <v>1.77477</v>
      </c>
      <c r="FF647" s="1">
        <v>9.2431899999999997E-2</v>
      </c>
      <c r="FG647" s="1">
        <v>0</v>
      </c>
      <c r="FH647" s="1">
        <v>30.2088</v>
      </c>
      <c r="FI647" s="1">
        <v>999.9</v>
      </c>
      <c r="FJ647" s="1">
        <v>41.8</v>
      </c>
      <c r="FK647" s="1">
        <v>41.6</v>
      </c>
      <c r="FL647" s="1">
        <v>34.149700000000003</v>
      </c>
      <c r="FM647" s="1">
        <v>63.654299999999999</v>
      </c>
      <c r="FN647" s="1">
        <v>26.710699999999999</v>
      </c>
      <c r="FO647" s="1">
        <v>1</v>
      </c>
      <c r="FP647" s="1">
        <v>0.60083299999999995</v>
      </c>
      <c r="FQ647" s="1">
        <v>3.2248700000000001</v>
      </c>
      <c r="FR647" s="1">
        <v>20.287800000000001</v>
      </c>
      <c r="FS647" s="1">
        <v>5.2112999999999996</v>
      </c>
      <c r="FT647" s="1">
        <v>11.907999999999999</v>
      </c>
      <c r="FU647" s="1">
        <v>5.0029000000000003</v>
      </c>
      <c r="FV647" s="1">
        <v>3.2902999999999998</v>
      </c>
      <c r="FW647" s="1">
        <v>9999</v>
      </c>
      <c r="FX647" s="1">
        <v>9999</v>
      </c>
      <c r="FY647" s="1">
        <v>9999</v>
      </c>
      <c r="FZ647" s="1">
        <v>999.9</v>
      </c>
      <c r="GA647" s="1">
        <v>1.8597999999999999</v>
      </c>
      <c r="GB647" s="1">
        <v>1.85484</v>
      </c>
      <c r="GC647" s="1">
        <v>1.8580300000000001</v>
      </c>
      <c r="GD647" s="1">
        <v>1.8565</v>
      </c>
      <c r="GE647" s="1">
        <v>1.8551800000000001</v>
      </c>
      <c r="GF647" s="1">
        <v>1.85476</v>
      </c>
      <c r="GG647" s="1">
        <v>1.85364</v>
      </c>
      <c r="GH647" s="1">
        <v>1.85659</v>
      </c>
      <c r="GI647" s="1">
        <v>0</v>
      </c>
      <c r="GJ647" s="1">
        <v>0</v>
      </c>
      <c r="GK647" s="1">
        <v>0</v>
      </c>
      <c r="GL647" s="1">
        <v>0</v>
      </c>
      <c r="GM647" s="1" t="s">
        <v>355</v>
      </c>
      <c r="GN647" s="1" t="s">
        <v>356</v>
      </c>
      <c r="GO647" s="1" t="s">
        <v>357</v>
      </c>
      <c r="GP647" s="1" t="s">
        <v>357</v>
      </c>
      <c r="GQ647" s="1" t="s">
        <v>357</v>
      </c>
      <c r="GR647" s="1" t="s">
        <v>357</v>
      </c>
      <c r="GS647" s="1">
        <v>0</v>
      </c>
      <c r="GT647" s="1">
        <v>100</v>
      </c>
      <c r="GU647" s="1">
        <v>100</v>
      </c>
      <c r="GV647" s="1">
        <v>2.27</v>
      </c>
      <c r="GW647" s="1">
        <v>1.2800000000000001E-2</v>
      </c>
      <c r="GX647" s="1">
        <v>0.27761382284396391</v>
      </c>
      <c r="GY647" s="1">
        <v>3.0239061252787889E-3</v>
      </c>
      <c r="GZ647" s="1">
        <v>-1.398580452151984E-6</v>
      </c>
      <c r="HA647" s="1">
        <v>2.8030378366047371E-10</v>
      </c>
      <c r="HB647" s="1">
        <v>-7.1345895132161177E-2</v>
      </c>
      <c r="HC647" s="1">
        <v>1.0309082032153079E-2</v>
      </c>
      <c r="HD647" s="1">
        <v>-3.6321104004466529E-4</v>
      </c>
      <c r="HE647" s="1">
        <v>3.6129943689190391E-6</v>
      </c>
      <c r="HF647" s="1">
        <v>0</v>
      </c>
      <c r="HG647" s="1">
        <v>2134</v>
      </c>
      <c r="HH647" s="1">
        <v>3</v>
      </c>
      <c r="HI647" s="1">
        <v>46</v>
      </c>
      <c r="HJ647" s="1">
        <v>8.5</v>
      </c>
      <c r="HK647" s="1">
        <v>8.5</v>
      </c>
      <c r="HL647" s="1">
        <v>2.48047</v>
      </c>
      <c r="HM647" s="1">
        <v>2.33765</v>
      </c>
      <c r="HN647" s="1">
        <v>1.4978</v>
      </c>
      <c r="HO647" s="1">
        <v>2.3022499999999999</v>
      </c>
      <c r="HP647" s="1">
        <v>1.5478499999999999</v>
      </c>
      <c r="HQ647" s="1">
        <v>2.4340799999999998</v>
      </c>
      <c r="HR647" s="1">
        <v>43.535400000000003</v>
      </c>
      <c r="HS647" s="1">
        <v>15.305300000000001</v>
      </c>
      <c r="HT647" s="1">
        <v>18</v>
      </c>
      <c r="HU647" s="1">
        <v>502.995</v>
      </c>
      <c r="HV647" s="1">
        <v>461.38900000000001</v>
      </c>
      <c r="HW647" s="1">
        <v>26.2394</v>
      </c>
      <c r="HX647" s="1">
        <v>34.406100000000002</v>
      </c>
      <c r="HY647" s="1">
        <v>30.0001</v>
      </c>
      <c r="HZ647" s="1">
        <v>34.303699999999999</v>
      </c>
      <c r="IA647" s="1">
        <v>34.408099999999997</v>
      </c>
      <c r="IB647" s="1">
        <v>49.660200000000003</v>
      </c>
      <c r="IC647" s="1">
        <v>28.347100000000001</v>
      </c>
      <c r="ID647" s="1">
        <v>0</v>
      </c>
      <c r="IE647" s="1">
        <v>26.16</v>
      </c>
      <c r="IF647" s="1">
        <v>1185.6500000000001</v>
      </c>
      <c r="IG647" s="1">
        <v>23.946200000000001</v>
      </c>
      <c r="IH647" s="1">
        <v>100.351</v>
      </c>
      <c r="II647" s="1">
        <v>100.036</v>
      </c>
      <c r="IJ647" s="1" t="s">
        <v>1161</v>
      </c>
    </row>
    <row r="648" spans="1:244" ht="15.75" customHeight="1" x14ac:dyDescent="0.3">
      <c r="A648" s="1">
        <v>632</v>
      </c>
      <c r="B648" s="1">
        <v>1659809914.5999999</v>
      </c>
      <c r="C648" s="1">
        <v>13773.099999904631</v>
      </c>
      <c r="D648" s="1" t="s">
        <v>1602</v>
      </c>
      <c r="E648" s="1" t="s">
        <v>1603</v>
      </c>
      <c r="F648" s="1">
        <v>1</v>
      </c>
      <c r="G648" s="1" t="s">
        <v>346</v>
      </c>
      <c r="H648" s="1" t="s">
        <v>347</v>
      </c>
      <c r="I648" s="1" t="s">
        <v>348</v>
      </c>
      <c r="J648" s="1" t="s">
        <v>349</v>
      </c>
      <c r="K648" s="1" t="s">
        <v>350</v>
      </c>
      <c r="L648" s="1" t="s">
        <v>1154</v>
      </c>
      <c r="M648" s="1" t="s">
        <v>351</v>
      </c>
      <c r="N648" s="1">
        <v>1659809907.099999</v>
      </c>
      <c r="O648" s="1">
        <f t="shared" si="68"/>
        <v>2.9981990118651113E-3</v>
      </c>
      <c r="P648" s="1">
        <f t="shared" si="69"/>
        <v>2.9981990118651112</v>
      </c>
      <c r="Q648" s="1">
        <f t="shared" si="70"/>
        <v>21.167440704425371</v>
      </c>
      <c r="R648" s="1">
        <f t="shared" si="71"/>
        <v>1051.7919999999999</v>
      </c>
      <c r="S648" s="1">
        <f t="shared" si="72"/>
        <v>786.85687161329963</v>
      </c>
      <c r="T648" s="1">
        <f t="shared" si="73"/>
        <v>77.812740431519103</v>
      </c>
      <c r="U648" s="1">
        <f t="shared" si="74"/>
        <v>104.01233164062643</v>
      </c>
      <c r="V648" s="1">
        <f t="shared" si="75"/>
        <v>0.14797096273420299</v>
      </c>
      <c r="W648" s="1">
        <f t="shared" si="76"/>
        <v>2.9082438666592867</v>
      </c>
      <c r="X648" s="1">
        <f t="shared" si="77"/>
        <v>0.14391205735197393</v>
      </c>
      <c r="Y648" s="1">
        <f t="shared" si="78"/>
        <v>9.0300438696544277E-2</v>
      </c>
      <c r="Z648" s="1">
        <f t="shared" si="79"/>
        <v>321.50956699999995</v>
      </c>
      <c r="AA648" s="1">
        <f t="shared" si="80"/>
        <v>32.18502713513795</v>
      </c>
      <c r="AB648" s="1">
        <f t="shared" si="81"/>
        <v>31.692419999999991</v>
      </c>
      <c r="AC648" s="1">
        <f t="shared" si="82"/>
        <v>4.6925801099065856</v>
      </c>
      <c r="AD648" s="1">
        <f t="shared" si="83"/>
        <v>59.83814832702884</v>
      </c>
      <c r="AE648" s="1">
        <f t="shared" si="84"/>
        <v>2.7094432870824221</v>
      </c>
      <c r="AF648" s="1">
        <f t="shared" si="85"/>
        <v>4.5279530915206632</v>
      </c>
      <c r="AG648" s="1">
        <f t="shared" si="86"/>
        <v>1.9831368228241635</v>
      </c>
      <c r="AH648" s="1">
        <f t="shared" si="87"/>
        <v>-132.2205764232514</v>
      </c>
      <c r="AI648" s="1">
        <f t="shared" si="88"/>
        <v>-98.477233218191202</v>
      </c>
      <c r="AJ648" s="1">
        <f t="shared" si="89"/>
        <v>-7.6323464724123378</v>
      </c>
      <c r="AK648" s="1">
        <f t="shared" si="90"/>
        <v>83.179410886145007</v>
      </c>
      <c r="AL648" s="1">
        <f t="shared" si="91"/>
        <v>51.091981578110016</v>
      </c>
      <c r="AM648" s="1">
        <f t="shared" si="92"/>
        <v>3.001192254567743</v>
      </c>
      <c r="AN648" s="1">
        <f t="shared" si="93"/>
        <v>21.167440704425371</v>
      </c>
      <c r="AO648" s="1">
        <v>1168.67207466483</v>
      </c>
      <c r="AP648" s="1">
        <v>1116.8816363636361</v>
      </c>
      <c r="AQ648" s="1">
        <v>5.0278363602364884</v>
      </c>
      <c r="AR648" s="1">
        <v>65.640967639493695</v>
      </c>
      <c r="AS648" s="1">
        <f t="shared" si="94"/>
        <v>2.9981990118651112</v>
      </c>
      <c r="AT648" s="1">
        <v>23.897391988455048</v>
      </c>
      <c r="AU648" s="1">
        <v>27.395347252747271</v>
      </c>
      <c r="AV648" s="1">
        <v>5.5286684479449918E-5</v>
      </c>
      <c r="AW648" s="1">
        <v>85.652691204129724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51539.349414086617</v>
      </c>
      <c r="BC648" s="1">
        <f t="shared" si="98"/>
        <v>1999.9580000000001</v>
      </c>
      <c r="BD648" s="1">
        <f t="shared" si="99"/>
        <v>1681.1648599999999</v>
      </c>
      <c r="BE648" s="1">
        <f t="shared" si="100"/>
        <v>0.84060008260173458</v>
      </c>
      <c r="BF648" s="1">
        <f t="shared" si="101"/>
        <v>0.16075815942134783</v>
      </c>
      <c r="BG648" s="1">
        <v>6</v>
      </c>
      <c r="BH648" s="1">
        <v>0.5</v>
      </c>
      <c r="BI648" s="1" t="s">
        <v>352</v>
      </c>
      <c r="BJ648" s="1">
        <v>2</v>
      </c>
      <c r="BK648" s="1" t="b">
        <v>1</v>
      </c>
      <c r="BL648" s="1">
        <v>1659809907.099999</v>
      </c>
      <c r="BM648" s="1">
        <v>1051.7919999999999</v>
      </c>
      <c r="BN648" s="1">
        <v>1116.8726666666671</v>
      </c>
      <c r="BO648" s="1">
        <v>27.398393333333331</v>
      </c>
      <c r="BP648" s="1">
        <v>23.896586666666671</v>
      </c>
      <c r="BQ648" s="1">
        <v>1049.556</v>
      </c>
      <c r="BR648" s="1">
        <v>27.385606666666671</v>
      </c>
      <c r="BS648" s="1">
        <v>500.13573333333329</v>
      </c>
      <c r="BT648" s="1">
        <v>98.790539999999993</v>
      </c>
      <c r="BU648" s="1">
        <v>0.1000501933333333</v>
      </c>
      <c r="BV648" s="1">
        <v>31.06433333333333</v>
      </c>
      <c r="BW648" s="1">
        <v>31.692419999999991</v>
      </c>
      <c r="BX648" s="1">
        <v>999.89999999999986</v>
      </c>
      <c r="BY648" s="1">
        <v>0</v>
      </c>
      <c r="BZ648" s="1">
        <v>0</v>
      </c>
      <c r="CA648" s="1">
        <v>9999.989999999998</v>
      </c>
      <c r="CB648" s="1">
        <v>0</v>
      </c>
      <c r="CC648" s="1">
        <v>1990.8326666666669</v>
      </c>
      <c r="CD648" s="1">
        <v>-65.081160000000011</v>
      </c>
      <c r="CE648" s="1">
        <v>1081.420666666666</v>
      </c>
      <c r="CF648" s="1">
        <v>1144.214666666667</v>
      </c>
      <c r="CG648" s="1">
        <v>3.5018020000000001</v>
      </c>
      <c r="CH648" s="1">
        <v>1116.8726666666671</v>
      </c>
      <c r="CI648" s="1">
        <v>23.896586666666671</v>
      </c>
      <c r="CJ648" s="1">
        <v>2.7067013333333332</v>
      </c>
      <c r="CK648" s="1">
        <v>2.3607559999999999</v>
      </c>
      <c r="CL648" s="1">
        <v>22.32587333333333</v>
      </c>
      <c r="CM648" s="1">
        <v>20.09706666666667</v>
      </c>
      <c r="CN648" s="1">
        <v>1999.9580000000001</v>
      </c>
      <c r="CO648" s="1">
        <v>0.97999659999999988</v>
      </c>
      <c r="CP648" s="1">
        <v>2.0003420000000001E-2</v>
      </c>
      <c r="CQ648" s="1">
        <v>0</v>
      </c>
      <c r="CR648" s="1">
        <v>2.8322666666666669</v>
      </c>
      <c r="CS648" s="1">
        <v>0</v>
      </c>
      <c r="CT648" s="1">
        <v>20518.853333333329</v>
      </c>
      <c r="CU648" s="1">
        <v>17411.94666666667</v>
      </c>
      <c r="CV648" s="1">
        <v>43.778933333333327</v>
      </c>
      <c r="CW648" s="1">
        <v>45.112399999999987</v>
      </c>
      <c r="CX648" s="1">
        <v>43.875</v>
      </c>
      <c r="CY648" s="1">
        <v>43.303733333333327</v>
      </c>
      <c r="CZ648" s="1">
        <v>43.724800000000002</v>
      </c>
      <c r="DA648" s="1">
        <v>1959.9533333333329</v>
      </c>
      <c r="DB648" s="1">
        <v>40.004666666666672</v>
      </c>
      <c r="DC648" s="1">
        <v>0</v>
      </c>
      <c r="DD648" s="1">
        <v>1659809913.9000001</v>
      </c>
      <c r="DE648" s="1">
        <v>0</v>
      </c>
      <c r="DF648" s="1">
        <v>1659809405.0999999</v>
      </c>
      <c r="DG648" s="1" t="s">
        <v>1159</v>
      </c>
      <c r="DH648" s="1">
        <v>1659809402.5999999</v>
      </c>
      <c r="DI648" s="1">
        <v>1659809405.0999999</v>
      </c>
      <c r="DJ648" s="1">
        <v>17</v>
      </c>
      <c r="DK648" s="1">
        <v>-0.01</v>
      </c>
      <c r="DL648" s="1">
        <v>-1E-3</v>
      </c>
      <c r="DM648" s="1">
        <v>1.2789999999999999</v>
      </c>
      <c r="DN648" s="1">
        <v>1.7000000000000001E-2</v>
      </c>
      <c r="DO648" s="1">
        <v>400</v>
      </c>
      <c r="DP648" s="1">
        <v>24</v>
      </c>
      <c r="DQ648" s="1">
        <v>0.2</v>
      </c>
      <c r="DR648" s="1">
        <v>0.03</v>
      </c>
      <c r="DS648" s="1">
        <v>20.546005878442031</v>
      </c>
      <c r="DT648" s="1">
        <v>2.159134451340063</v>
      </c>
      <c r="DU648" s="1">
        <v>0.21127087608415901</v>
      </c>
      <c r="DV648" s="1">
        <v>0</v>
      </c>
      <c r="DW648" s="1">
        <v>-64.724805000000003</v>
      </c>
      <c r="DX648" s="1">
        <v>-7.2324360225139284</v>
      </c>
      <c r="DY648" s="1">
        <v>0.71159353459330976</v>
      </c>
      <c r="DZ648" s="1">
        <v>0</v>
      </c>
      <c r="EA648" s="1">
        <v>3.5031355</v>
      </c>
      <c r="EB648" s="1">
        <v>-2.7231669793620621E-2</v>
      </c>
      <c r="EC648" s="1">
        <v>2.9950066360527779E-3</v>
      </c>
      <c r="ED648" s="1">
        <v>1</v>
      </c>
      <c r="EE648" s="1">
        <v>1.9824064953411691</v>
      </c>
      <c r="EF648" s="1">
        <v>2.419659717345193E-2</v>
      </c>
      <c r="EG648" s="1">
        <v>2.094596999283516E-3</v>
      </c>
      <c r="EH648" s="1">
        <v>1</v>
      </c>
      <c r="EI648" s="1">
        <v>0.148271271906767</v>
      </c>
      <c r="EJ648" s="1">
        <v>-2.5403693724045111E-3</v>
      </c>
      <c r="EK648" s="1">
        <v>2.052454268834995E-4</v>
      </c>
      <c r="EL648" s="1">
        <v>1</v>
      </c>
      <c r="EM648" s="1">
        <v>3</v>
      </c>
      <c r="EN648" s="1">
        <v>6</v>
      </c>
      <c r="EO648" s="1" t="s">
        <v>1160</v>
      </c>
      <c r="EP648" s="1">
        <v>2.9403600000000001</v>
      </c>
      <c r="EQ648" s="1">
        <v>2.80132</v>
      </c>
      <c r="ER648" s="1">
        <v>0.17378099999999999</v>
      </c>
      <c r="ES648" s="1">
        <v>0.18027699999999999</v>
      </c>
      <c r="ET648" s="1">
        <v>0.11687400000000001</v>
      </c>
      <c r="EU648" s="1">
        <v>0.106228</v>
      </c>
      <c r="EV648" s="1">
        <v>16894.900000000001</v>
      </c>
      <c r="EW648" s="1">
        <v>17573.2</v>
      </c>
      <c r="EX648" s="1">
        <v>23795.599999999999</v>
      </c>
      <c r="EY648" s="1">
        <v>24966.3</v>
      </c>
      <c r="EZ648" s="1">
        <v>33649.5</v>
      </c>
      <c r="FA648" s="1">
        <v>35644.699999999997</v>
      </c>
      <c r="FB648" s="1">
        <v>43403.3</v>
      </c>
      <c r="FC648" s="1">
        <v>46161.2</v>
      </c>
      <c r="FD648" s="1">
        <v>1.93743</v>
      </c>
      <c r="FE648" s="1">
        <v>1.77475</v>
      </c>
      <c r="FF648" s="1">
        <v>9.2439400000000005E-2</v>
      </c>
      <c r="FG648" s="1">
        <v>0</v>
      </c>
      <c r="FH648" s="1">
        <v>30.212800000000001</v>
      </c>
      <c r="FI648" s="1">
        <v>999.9</v>
      </c>
      <c r="FJ648" s="1">
        <v>41.8</v>
      </c>
      <c r="FK648" s="1">
        <v>41.6</v>
      </c>
      <c r="FL648" s="1">
        <v>34.150100000000002</v>
      </c>
      <c r="FM648" s="1">
        <v>63.584299999999999</v>
      </c>
      <c r="FN648" s="1">
        <v>26.5425</v>
      </c>
      <c r="FO648" s="1">
        <v>1</v>
      </c>
      <c r="FP648" s="1">
        <v>0.60075500000000004</v>
      </c>
      <c r="FQ648" s="1">
        <v>3.27765</v>
      </c>
      <c r="FR648" s="1">
        <v>20.2867</v>
      </c>
      <c r="FS648" s="1">
        <v>5.2120499999999996</v>
      </c>
      <c r="FT648" s="1">
        <v>11.907999999999999</v>
      </c>
      <c r="FU648" s="1">
        <v>5.0031999999999996</v>
      </c>
      <c r="FV648" s="1">
        <v>3.2904</v>
      </c>
      <c r="FW648" s="1">
        <v>9999</v>
      </c>
      <c r="FX648" s="1">
        <v>9999</v>
      </c>
      <c r="FY648" s="1">
        <v>9999</v>
      </c>
      <c r="FZ648" s="1">
        <v>999.9</v>
      </c>
      <c r="GA648" s="1">
        <v>1.85981</v>
      </c>
      <c r="GB648" s="1">
        <v>1.8548500000000001</v>
      </c>
      <c r="GC648" s="1">
        <v>1.8580399999999999</v>
      </c>
      <c r="GD648" s="1">
        <v>1.8565100000000001</v>
      </c>
      <c r="GE648" s="1">
        <v>1.8551800000000001</v>
      </c>
      <c r="GF648" s="1">
        <v>1.8547800000000001</v>
      </c>
      <c r="GG648" s="1">
        <v>1.85364</v>
      </c>
      <c r="GH648" s="1">
        <v>1.8566100000000001</v>
      </c>
      <c r="GI648" s="1">
        <v>0</v>
      </c>
      <c r="GJ648" s="1">
        <v>0</v>
      </c>
      <c r="GK648" s="1">
        <v>0</v>
      </c>
      <c r="GL648" s="1">
        <v>0</v>
      </c>
      <c r="GM648" s="1" t="s">
        <v>355</v>
      </c>
      <c r="GN648" s="1" t="s">
        <v>356</v>
      </c>
      <c r="GO648" s="1" t="s">
        <v>357</v>
      </c>
      <c r="GP648" s="1" t="s">
        <v>357</v>
      </c>
      <c r="GQ648" s="1" t="s">
        <v>357</v>
      </c>
      <c r="GR648" s="1" t="s">
        <v>357</v>
      </c>
      <c r="GS648" s="1">
        <v>0</v>
      </c>
      <c r="GT648" s="1">
        <v>100</v>
      </c>
      <c r="GU648" s="1">
        <v>100</v>
      </c>
      <c r="GV648" s="1">
        <v>2.27</v>
      </c>
      <c r="GW648" s="1">
        <v>1.2800000000000001E-2</v>
      </c>
      <c r="GX648" s="1">
        <v>0.27761382284396391</v>
      </c>
      <c r="GY648" s="1">
        <v>3.0239061252787889E-3</v>
      </c>
      <c r="GZ648" s="1">
        <v>-1.398580452151984E-6</v>
      </c>
      <c r="HA648" s="1">
        <v>2.8030378366047371E-10</v>
      </c>
      <c r="HB648" s="1">
        <v>-7.1345895132161177E-2</v>
      </c>
      <c r="HC648" s="1">
        <v>1.0309082032153079E-2</v>
      </c>
      <c r="HD648" s="1">
        <v>-3.6321104004466529E-4</v>
      </c>
      <c r="HE648" s="1">
        <v>3.6129943689190391E-6</v>
      </c>
      <c r="HF648" s="1">
        <v>0</v>
      </c>
      <c r="HG648" s="1">
        <v>2134</v>
      </c>
      <c r="HH648" s="1">
        <v>3</v>
      </c>
      <c r="HI648" s="1">
        <v>46</v>
      </c>
      <c r="HJ648" s="1">
        <v>8.5</v>
      </c>
      <c r="HK648" s="1">
        <v>8.5</v>
      </c>
      <c r="HL648" s="1">
        <v>2.49268</v>
      </c>
      <c r="HM648" s="1">
        <v>2.34253</v>
      </c>
      <c r="HN648" s="1">
        <v>1.4978</v>
      </c>
      <c r="HO648" s="1">
        <v>2.3022499999999999</v>
      </c>
      <c r="HP648" s="1">
        <v>1.5478499999999999</v>
      </c>
      <c r="HQ648" s="1">
        <v>2.2900399999999999</v>
      </c>
      <c r="HR648" s="1">
        <v>43.535400000000003</v>
      </c>
      <c r="HS648" s="1">
        <v>15.270300000000001</v>
      </c>
      <c r="HT648" s="1">
        <v>18</v>
      </c>
      <c r="HU648" s="1">
        <v>503.05099999999999</v>
      </c>
      <c r="HV648" s="1">
        <v>461.36200000000002</v>
      </c>
      <c r="HW648" s="1">
        <v>26.227399999999999</v>
      </c>
      <c r="HX648" s="1">
        <v>34.405299999999997</v>
      </c>
      <c r="HY648" s="1">
        <v>30</v>
      </c>
      <c r="HZ648" s="1">
        <v>34.302900000000001</v>
      </c>
      <c r="IA648" s="1">
        <v>34.406700000000001</v>
      </c>
      <c r="IB648" s="1">
        <v>49.892000000000003</v>
      </c>
      <c r="IC648" s="1">
        <v>28.347100000000001</v>
      </c>
      <c r="ID648" s="1">
        <v>0</v>
      </c>
      <c r="IE648" s="1">
        <v>26.16</v>
      </c>
      <c r="IF648" s="1">
        <v>1185.6500000000001</v>
      </c>
      <c r="IG648" s="1">
        <v>23.945</v>
      </c>
      <c r="IH648" s="1">
        <v>100.352</v>
      </c>
      <c r="II648" s="1">
        <v>100.036</v>
      </c>
      <c r="IJ648" s="1" t="s">
        <v>1161</v>
      </c>
    </row>
    <row r="649" spans="1:244" ht="15.75" customHeight="1" x14ac:dyDescent="0.3">
      <c r="A649" s="1">
        <v>633</v>
      </c>
      <c r="B649" s="1">
        <v>1659809915.5999999</v>
      </c>
      <c r="C649" s="1">
        <v>13774.099999904631</v>
      </c>
      <c r="D649" s="1" t="s">
        <v>1604</v>
      </c>
      <c r="E649" s="1" t="s">
        <v>1605</v>
      </c>
      <c r="F649" s="1">
        <v>1</v>
      </c>
      <c r="G649" s="1" t="s">
        <v>346</v>
      </c>
      <c r="H649" s="1" t="s">
        <v>347</v>
      </c>
      <c r="I649" s="1" t="s">
        <v>348</v>
      </c>
      <c r="J649" s="1" t="s">
        <v>349</v>
      </c>
      <c r="K649" s="1" t="s">
        <v>350</v>
      </c>
      <c r="L649" s="1" t="s">
        <v>1154</v>
      </c>
      <c r="M649" s="1" t="s">
        <v>351</v>
      </c>
      <c r="N649" s="1">
        <v>1659809907.5999999</v>
      </c>
      <c r="O649" s="1">
        <f t="shared" si="68"/>
        <v>2.9967944417607808E-3</v>
      </c>
      <c r="P649" s="1">
        <f t="shared" si="69"/>
        <v>2.9967944417607808</v>
      </c>
      <c r="Q649" s="1">
        <f t="shared" si="70"/>
        <v>21.234111642975286</v>
      </c>
      <c r="R649" s="1">
        <f t="shared" si="71"/>
        <v>1054.2550000000001</v>
      </c>
      <c r="S649" s="1">
        <f t="shared" si="72"/>
        <v>788.34969028217506</v>
      </c>
      <c r="T649" s="1">
        <f t="shared" si="73"/>
        <v>77.960329926396042</v>
      </c>
      <c r="U649" s="1">
        <f t="shared" si="74"/>
        <v>104.25585072169466</v>
      </c>
      <c r="V649" s="1">
        <f t="shared" si="75"/>
        <v>0.14786791411961644</v>
      </c>
      <c r="W649" s="1">
        <f t="shared" si="76"/>
        <v>2.9083862132621912</v>
      </c>
      <c r="X649" s="1">
        <f t="shared" si="77"/>
        <v>0.14381476925072795</v>
      </c>
      <c r="Y649" s="1">
        <f t="shared" si="78"/>
        <v>9.0239135937294768E-2</v>
      </c>
      <c r="Z649" s="1">
        <f t="shared" si="79"/>
        <v>321.50797406250001</v>
      </c>
      <c r="AA649" s="1">
        <f t="shared" si="80"/>
        <v>32.18644927953283</v>
      </c>
      <c r="AB649" s="1">
        <f t="shared" si="81"/>
        <v>31.693874999999998</v>
      </c>
      <c r="AC649" s="1">
        <f t="shared" si="82"/>
        <v>4.6929674481528201</v>
      </c>
      <c r="AD649" s="1">
        <f t="shared" si="83"/>
        <v>59.833904027619347</v>
      </c>
      <c r="AE649" s="1">
        <f t="shared" si="84"/>
        <v>2.7094235273650127</v>
      </c>
      <c r="AF649" s="1">
        <f t="shared" si="85"/>
        <v>4.5282412561853596</v>
      </c>
      <c r="AG649" s="1">
        <f t="shared" si="86"/>
        <v>1.9835439207878074</v>
      </c>
      <c r="AH649" s="1">
        <f t="shared" si="87"/>
        <v>-132.15863488165044</v>
      </c>
      <c r="AI649" s="1">
        <f t="shared" si="88"/>
        <v>-98.535102898407715</v>
      </c>
      <c r="AJ649" s="1">
        <f t="shared" si="89"/>
        <v>-7.6365546001974538</v>
      </c>
      <c r="AK649" s="1">
        <f t="shared" si="90"/>
        <v>83.177681682244426</v>
      </c>
      <c r="AL649" s="1">
        <f t="shared" si="91"/>
        <v>51.128376862348695</v>
      </c>
      <c r="AM649" s="1">
        <f t="shared" si="92"/>
        <v>3.0008101452024341</v>
      </c>
      <c r="AN649" s="1">
        <f t="shared" si="93"/>
        <v>21.234111642975286</v>
      </c>
      <c r="AO649" s="1">
        <v>1173.78110690315</v>
      </c>
      <c r="AP649" s="1">
        <v>1121.918848484848</v>
      </c>
      <c r="AQ649" s="1">
        <v>5.0259145924399924</v>
      </c>
      <c r="AR649" s="1">
        <v>65.640967639493695</v>
      </c>
      <c r="AS649" s="1">
        <f t="shared" si="94"/>
        <v>2.9967944417607808</v>
      </c>
      <c r="AT649" s="1">
        <v>23.897784265014</v>
      </c>
      <c r="AU649" s="1">
        <v>27.394400000000012</v>
      </c>
      <c r="AV649" s="1">
        <v>9.3314323804651442E-6</v>
      </c>
      <c r="AW649" s="1">
        <v>85.652691204129724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51543.186349045915</v>
      </c>
      <c r="BC649" s="1">
        <f t="shared" si="98"/>
        <v>1999.9481249999999</v>
      </c>
      <c r="BD649" s="1">
        <f t="shared" si="99"/>
        <v>1681.1565562499998</v>
      </c>
      <c r="BE649" s="1">
        <f t="shared" si="100"/>
        <v>0.84060008118960583</v>
      </c>
      <c r="BF649" s="1">
        <f t="shared" si="101"/>
        <v>0.16075815669593932</v>
      </c>
      <c r="BG649" s="1">
        <v>6</v>
      </c>
      <c r="BH649" s="1">
        <v>0.5</v>
      </c>
      <c r="BI649" s="1" t="s">
        <v>352</v>
      </c>
      <c r="BJ649" s="1">
        <v>2</v>
      </c>
      <c r="BK649" s="1" t="b">
        <v>1</v>
      </c>
      <c r="BL649" s="1">
        <v>1659809907.5999999</v>
      </c>
      <c r="BM649" s="1">
        <v>1054.2550000000001</v>
      </c>
      <c r="BN649" s="1">
        <v>1119.3875</v>
      </c>
      <c r="BO649" s="1">
        <v>27.398206250000001</v>
      </c>
      <c r="BP649" s="1">
        <v>23.896856249999999</v>
      </c>
      <c r="BQ649" s="1">
        <v>1052.016875</v>
      </c>
      <c r="BR649" s="1">
        <v>27.385418749999999</v>
      </c>
      <c r="BS649" s="1">
        <v>500.13737500000002</v>
      </c>
      <c r="BT649" s="1">
        <v>98.790493749999996</v>
      </c>
      <c r="BU649" s="1">
        <v>0.10005049375</v>
      </c>
      <c r="BV649" s="1">
        <v>31.065449999999998</v>
      </c>
      <c r="BW649" s="1">
        <v>31.693874999999998</v>
      </c>
      <c r="BX649" s="1">
        <v>999.9</v>
      </c>
      <c r="BY649" s="1">
        <v>0</v>
      </c>
      <c r="BZ649" s="1">
        <v>0</v>
      </c>
      <c r="CA649" s="1">
        <v>10000.809375000001</v>
      </c>
      <c r="CB649" s="1">
        <v>0</v>
      </c>
      <c r="CC649" s="1">
        <v>1990.7262499999999</v>
      </c>
      <c r="CD649" s="1">
        <v>-65.132468750000001</v>
      </c>
      <c r="CE649" s="1">
        <v>1083.953125</v>
      </c>
      <c r="CF649" s="1">
        <v>1146.79125</v>
      </c>
      <c r="CG649" s="1">
        <v>3.5013450000000002</v>
      </c>
      <c r="CH649" s="1">
        <v>1119.3875</v>
      </c>
      <c r="CI649" s="1">
        <v>23.896856249999999</v>
      </c>
      <c r="CJ649" s="1">
        <v>2.7066818750000001</v>
      </c>
      <c r="CK649" s="1">
        <v>2.3607818749999998</v>
      </c>
      <c r="CL649" s="1">
        <v>22.325756250000001</v>
      </c>
      <c r="CM649" s="1">
        <v>20.097243750000001</v>
      </c>
      <c r="CN649" s="1">
        <v>1999.9481249999999</v>
      </c>
      <c r="CO649" s="1">
        <v>0.9799965625</v>
      </c>
      <c r="CP649" s="1">
        <v>2.0003456249999999E-2</v>
      </c>
      <c r="CQ649" s="1">
        <v>0</v>
      </c>
      <c r="CR649" s="1">
        <v>2.850625</v>
      </c>
      <c r="CS649" s="1">
        <v>0</v>
      </c>
      <c r="CT649" s="1">
        <v>20517.056250000001</v>
      </c>
      <c r="CU649" s="1">
        <v>17411.856250000001</v>
      </c>
      <c r="CV649" s="1">
        <v>43.781000000000013</v>
      </c>
      <c r="CW649" s="1">
        <v>45.113187500000002</v>
      </c>
      <c r="CX649" s="1">
        <v>43.875</v>
      </c>
      <c r="CY649" s="1">
        <v>43.304250000000003</v>
      </c>
      <c r="CZ649" s="1">
        <v>43.726374999999997</v>
      </c>
      <c r="DA649" s="1">
        <v>1959.9437499999999</v>
      </c>
      <c r="DB649" s="1">
        <v>40.004375000000003</v>
      </c>
      <c r="DC649" s="1">
        <v>0</v>
      </c>
      <c r="DD649" s="1">
        <v>1659809915.0999999</v>
      </c>
      <c r="DE649" s="1">
        <v>0</v>
      </c>
      <c r="DF649" s="1">
        <v>1659809405.0999999</v>
      </c>
      <c r="DG649" s="1" t="s">
        <v>1159</v>
      </c>
      <c r="DH649" s="1">
        <v>1659809402.5999999</v>
      </c>
      <c r="DI649" s="1">
        <v>1659809405.0999999</v>
      </c>
      <c r="DJ649" s="1">
        <v>17</v>
      </c>
      <c r="DK649" s="1">
        <v>-0.01</v>
      </c>
      <c r="DL649" s="1">
        <v>-1E-3</v>
      </c>
      <c r="DM649" s="1">
        <v>1.2789999999999999</v>
      </c>
      <c r="DN649" s="1">
        <v>1.7000000000000001E-2</v>
      </c>
      <c r="DO649" s="1">
        <v>400</v>
      </c>
      <c r="DP649" s="1">
        <v>24</v>
      </c>
      <c r="DQ649" s="1">
        <v>0.2</v>
      </c>
      <c r="DR649" s="1">
        <v>0.03</v>
      </c>
      <c r="DS649" s="1">
        <v>20.546005878442031</v>
      </c>
      <c r="DT649" s="1">
        <v>2.159134451340063</v>
      </c>
      <c r="DU649" s="1">
        <v>0.21127087608415901</v>
      </c>
      <c r="DV649" s="1">
        <v>0</v>
      </c>
      <c r="DW649" s="1">
        <v>-64.724805000000003</v>
      </c>
      <c r="DX649" s="1">
        <v>-7.2324360225139284</v>
      </c>
      <c r="DY649" s="1">
        <v>0.71159353459330976</v>
      </c>
      <c r="DZ649" s="1">
        <v>0</v>
      </c>
      <c r="EA649" s="1">
        <v>3.5031355</v>
      </c>
      <c r="EB649" s="1">
        <v>-2.7231669793620621E-2</v>
      </c>
      <c r="EC649" s="1">
        <v>2.9950066360527779E-3</v>
      </c>
      <c r="ED649" s="1">
        <v>1</v>
      </c>
      <c r="EE649" s="1">
        <v>1.9824064953411691</v>
      </c>
      <c r="EF649" s="1">
        <v>2.419659717345193E-2</v>
      </c>
      <c r="EG649" s="1">
        <v>2.094596999283516E-3</v>
      </c>
      <c r="EH649" s="1">
        <v>1</v>
      </c>
      <c r="EI649" s="1">
        <v>0.148271271906767</v>
      </c>
      <c r="EJ649" s="1">
        <v>-2.5403693724045111E-3</v>
      </c>
      <c r="EK649" s="1">
        <v>2.052454268834995E-4</v>
      </c>
      <c r="EL649" s="1">
        <v>1</v>
      </c>
      <c r="EM649" s="1">
        <v>3</v>
      </c>
      <c r="EN649" s="1">
        <v>6</v>
      </c>
      <c r="EO649" s="1" t="s">
        <v>1160</v>
      </c>
      <c r="EP649" s="1">
        <v>2.9403999999999999</v>
      </c>
      <c r="EQ649" s="1">
        <v>2.80138</v>
      </c>
      <c r="ER649" s="1">
        <v>0.17428099999999999</v>
      </c>
      <c r="ES649" s="1">
        <v>0.18077699999999999</v>
      </c>
      <c r="ET649" s="1">
        <v>0.11687400000000001</v>
      </c>
      <c r="EU649" s="1">
        <v>0.10623100000000001</v>
      </c>
      <c r="EV649" s="1">
        <v>16884.599999999999</v>
      </c>
      <c r="EW649" s="1">
        <v>17562.5</v>
      </c>
      <c r="EX649" s="1">
        <v>23795.599999999999</v>
      </c>
      <c r="EY649" s="1">
        <v>24966.3</v>
      </c>
      <c r="EZ649" s="1">
        <v>33649.4</v>
      </c>
      <c r="FA649" s="1">
        <v>35644.6</v>
      </c>
      <c r="FB649" s="1">
        <v>43403.199999999997</v>
      </c>
      <c r="FC649" s="1">
        <v>46161.1</v>
      </c>
      <c r="FD649" s="1">
        <v>1.93733</v>
      </c>
      <c r="FE649" s="1">
        <v>1.7747999999999999</v>
      </c>
      <c r="FF649" s="1">
        <v>9.2320100000000002E-2</v>
      </c>
      <c r="FG649" s="1">
        <v>0</v>
      </c>
      <c r="FH649" s="1">
        <v>30.216000000000001</v>
      </c>
      <c r="FI649" s="1">
        <v>999.9</v>
      </c>
      <c r="FJ649" s="1">
        <v>41.8</v>
      </c>
      <c r="FK649" s="1">
        <v>41.6</v>
      </c>
      <c r="FL649" s="1">
        <v>34.150799999999997</v>
      </c>
      <c r="FM649" s="1">
        <v>63.304299999999998</v>
      </c>
      <c r="FN649" s="1">
        <v>26.502400000000002</v>
      </c>
      <c r="FO649" s="1">
        <v>1</v>
      </c>
      <c r="FP649" s="1">
        <v>0.60074399999999994</v>
      </c>
      <c r="FQ649" s="1">
        <v>3.32287</v>
      </c>
      <c r="FR649" s="1">
        <v>20.285900000000002</v>
      </c>
      <c r="FS649" s="1">
        <v>5.2122000000000002</v>
      </c>
      <c r="FT649" s="1">
        <v>11.907999999999999</v>
      </c>
      <c r="FU649" s="1">
        <v>5.0030999999999999</v>
      </c>
      <c r="FV649" s="1">
        <v>3.2902999999999998</v>
      </c>
      <c r="FW649" s="1">
        <v>9999</v>
      </c>
      <c r="FX649" s="1">
        <v>9999</v>
      </c>
      <c r="FY649" s="1">
        <v>9999</v>
      </c>
      <c r="FZ649" s="1">
        <v>999.9</v>
      </c>
      <c r="GA649" s="1">
        <v>1.8597900000000001</v>
      </c>
      <c r="GB649" s="1">
        <v>1.8548500000000001</v>
      </c>
      <c r="GC649" s="1">
        <v>1.8580399999999999</v>
      </c>
      <c r="GD649" s="1">
        <v>1.8565100000000001</v>
      </c>
      <c r="GE649" s="1">
        <v>1.8551800000000001</v>
      </c>
      <c r="GF649" s="1">
        <v>1.85477</v>
      </c>
      <c r="GG649" s="1">
        <v>1.85364</v>
      </c>
      <c r="GH649" s="1">
        <v>1.8566199999999999</v>
      </c>
      <c r="GI649" s="1">
        <v>0</v>
      </c>
      <c r="GJ649" s="1">
        <v>0</v>
      </c>
      <c r="GK649" s="1">
        <v>0</v>
      </c>
      <c r="GL649" s="1">
        <v>0</v>
      </c>
      <c r="GM649" s="1" t="s">
        <v>355</v>
      </c>
      <c r="GN649" s="1" t="s">
        <v>356</v>
      </c>
      <c r="GO649" s="1" t="s">
        <v>357</v>
      </c>
      <c r="GP649" s="1" t="s">
        <v>357</v>
      </c>
      <c r="GQ649" s="1" t="s">
        <v>357</v>
      </c>
      <c r="GR649" s="1" t="s">
        <v>357</v>
      </c>
      <c r="GS649" s="1">
        <v>0</v>
      </c>
      <c r="GT649" s="1">
        <v>100</v>
      </c>
      <c r="GU649" s="1">
        <v>100</v>
      </c>
      <c r="GV649" s="1">
        <v>2.2799999999999998</v>
      </c>
      <c r="GW649" s="1">
        <v>1.2800000000000001E-2</v>
      </c>
      <c r="GX649" s="1">
        <v>0.27761382284396391</v>
      </c>
      <c r="GY649" s="1">
        <v>3.0239061252787889E-3</v>
      </c>
      <c r="GZ649" s="1">
        <v>-1.398580452151984E-6</v>
      </c>
      <c r="HA649" s="1">
        <v>2.8030378366047371E-10</v>
      </c>
      <c r="HB649" s="1">
        <v>-7.1345895132161177E-2</v>
      </c>
      <c r="HC649" s="1">
        <v>1.0309082032153079E-2</v>
      </c>
      <c r="HD649" s="1">
        <v>-3.6321104004466529E-4</v>
      </c>
      <c r="HE649" s="1">
        <v>3.6129943689190391E-6</v>
      </c>
      <c r="HF649" s="1">
        <v>0</v>
      </c>
      <c r="HG649" s="1">
        <v>2134</v>
      </c>
      <c r="HH649" s="1">
        <v>3</v>
      </c>
      <c r="HI649" s="1">
        <v>46</v>
      </c>
      <c r="HJ649" s="1">
        <v>8.6</v>
      </c>
      <c r="HK649" s="1">
        <v>8.5</v>
      </c>
      <c r="HL649" s="1">
        <v>2.49756</v>
      </c>
      <c r="HM649" s="1">
        <v>2.3339799999999999</v>
      </c>
      <c r="HN649" s="1">
        <v>1.4978</v>
      </c>
      <c r="HO649" s="1">
        <v>2.3022499999999999</v>
      </c>
      <c r="HP649" s="1">
        <v>1.5478499999999999</v>
      </c>
      <c r="HQ649" s="1">
        <v>2.34619</v>
      </c>
      <c r="HR649" s="1">
        <v>43.535400000000003</v>
      </c>
      <c r="HS649" s="1">
        <v>15.2966</v>
      </c>
      <c r="HT649" s="1">
        <v>18</v>
      </c>
      <c r="HU649" s="1">
        <v>502.98200000000003</v>
      </c>
      <c r="HV649" s="1">
        <v>461.39</v>
      </c>
      <c r="HW649" s="1">
        <v>26.2151</v>
      </c>
      <c r="HX649" s="1">
        <v>34.404600000000002</v>
      </c>
      <c r="HY649" s="1">
        <v>30</v>
      </c>
      <c r="HZ649" s="1">
        <v>34.3018</v>
      </c>
      <c r="IA649" s="1">
        <v>34.405999999999999</v>
      </c>
      <c r="IB649" s="1">
        <v>50.009700000000002</v>
      </c>
      <c r="IC649" s="1">
        <v>28.347100000000001</v>
      </c>
      <c r="ID649" s="1">
        <v>0</v>
      </c>
      <c r="IE649" s="1">
        <v>26.16</v>
      </c>
      <c r="IF649" s="1">
        <v>1195.69</v>
      </c>
      <c r="IG649" s="1">
        <v>23.946100000000001</v>
      </c>
      <c r="IH649" s="1">
        <v>100.352</v>
      </c>
      <c r="II649" s="1">
        <v>100.036</v>
      </c>
      <c r="IJ649" s="1" t="s">
        <v>1161</v>
      </c>
    </row>
    <row r="650" spans="1:244" ht="15.75" customHeight="1" x14ac:dyDescent="0.3">
      <c r="A650" s="1">
        <v>634</v>
      </c>
      <c r="B650" s="1">
        <v>1659809916.5999999</v>
      </c>
      <c r="C650" s="1">
        <v>13775.099999904631</v>
      </c>
      <c r="D650" s="1" t="s">
        <v>1606</v>
      </c>
      <c r="E650" s="1" t="s">
        <v>1607</v>
      </c>
      <c r="F650" s="1">
        <v>1</v>
      </c>
      <c r="G650" s="1" t="s">
        <v>346</v>
      </c>
      <c r="H650" s="1" t="s">
        <v>347</v>
      </c>
      <c r="I650" s="1" t="s">
        <v>348</v>
      </c>
      <c r="J650" s="1" t="s">
        <v>349</v>
      </c>
      <c r="K650" s="1" t="s">
        <v>350</v>
      </c>
      <c r="L650" s="1" t="s">
        <v>1154</v>
      </c>
      <c r="M650" s="1" t="s">
        <v>351</v>
      </c>
      <c r="N650" s="1">
        <v>1659809909.099999</v>
      </c>
      <c r="O650" s="1">
        <f t="shared" si="68"/>
        <v>2.9954106167348949E-3</v>
      </c>
      <c r="P650" s="1">
        <f t="shared" si="69"/>
        <v>2.9954106167348948</v>
      </c>
      <c r="Q650" s="1">
        <f t="shared" si="70"/>
        <v>21.141078899627178</v>
      </c>
      <c r="R650" s="1">
        <f t="shared" si="71"/>
        <v>1061.6500000000001</v>
      </c>
      <c r="S650" s="1">
        <f t="shared" si="72"/>
        <v>796.29700207158805</v>
      </c>
      <c r="T650" s="1">
        <f t="shared" si="73"/>
        <v>78.746143785154729</v>
      </c>
      <c r="U650" s="1">
        <f t="shared" si="74"/>
        <v>104.98701280052502</v>
      </c>
      <c r="V650" s="1">
        <f t="shared" si="75"/>
        <v>0.14773162614991803</v>
      </c>
      <c r="W650" s="1">
        <f t="shared" si="76"/>
        <v>2.9087068283607809</v>
      </c>
      <c r="X650" s="1">
        <f t="shared" si="77"/>
        <v>0.14368627203549242</v>
      </c>
      <c r="Y650" s="1">
        <f t="shared" si="78"/>
        <v>9.0158152250269324E-2</v>
      </c>
      <c r="Z650" s="1">
        <f t="shared" si="79"/>
        <v>321.50924779999997</v>
      </c>
      <c r="AA650" s="1">
        <f t="shared" si="80"/>
        <v>32.189970780697962</v>
      </c>
      <c r="AB650" s="1">
        <f t="shared" si="81"/>
        <v>31.696999999999999</v>
      </c>
      <c r="AC650" s="1">
        <f t="shared" si="82"/>
        <v>4.6937994542962196</v>
      </c>
      <c r="AD650" s="1">
        <f t="shared" si="83"/>
        <v>59.822446631067969</v>
      </c>
      <c r="AE650" s="1">
        <f t="shared" si="84"/>
        <v>2.7094095751048504</v>
      </c>
      <c r="AF650" s="1">
        <f t="shared" si="85"/>
        <v>4.5290851974244655</v>
      </c>
      <c r="AG650" s="1">
        <f t="shared" si="86"/>
        <v>1.9843898791913692</v>
      </c>
      <c r="AH650" s="1">
        <f t="shared" si="87"/>
        <v>-132.09760819800886</v>
      </c>
      <c r="AI650" s="1">
        <f t="shared" si="88"/>
        <v>-98.523227165916879</v>
      </c>
      <c r="AJ650" s="1">
        <f t="shared" si="89"/>
        <v>-7.6350331838882735</v>
      </c>
      <c r="AK650" s="1">
        <f t="shared" si="90"/>
        <v>83.253379252185979</v>
      </c>
      <c r="AL650" s="1">
        <f t="shared" si="91"/>
        <v>51.255235359702901</v>
      </c>
      <c r="AM650" s="1">
        <f t="shared" si="92"/>
        <v>3.0001667250320598</v>
      </c>
      <c r="AN650" s="1">
        <f t="shared" si="93"/>
        <v>21.141078899627178</v>
      </c>
      <c r="AO650" s="1">
        <v>1178.9470001152961</v>
      </c>
      <c r="AP650" s="1">
        <v>1127.0444848484849</v>
      </c>
      <c r="AQ650" s="1">
        <v>5.056203403729354</v>
      </c>
      <c r="AR650" s="1">
        <v>65.640967639493695</v>
      </c>
      <c r="AS650" s="1">
        <f t="shared" si="94"/>
        <v>2.9954106167348948</v>
      </c>
      <c r="AT650" s="1">
        <v>23.899393307780699</v>
      </c>
      <c r="AU650" s="1">
        <v>27.394707692307691</v>
      </c>
      <c r="AV650" s="1">
        <v>-4.1598247341439238E-5</v>
      </c>
      <c r="AW650" s="1">
        <v>85.652691204129724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51551.701217327056</v>
      </c>
      <c r="BC650" s="1">
        <f t="shared" si="98"/>
        <v>1999.9559999999999</v>
      </c>
      <c r="BD650" s="1">
        <f t="shared" si="99"/>
        <v>1681.1631799999998</v>
      </c>
      <c r="BE650" s="1">
        <f t="shared" si="100"/>
        <v>0.84060008320183033</v>
      </c>
      <c r="BF650" s="1">
        <f t="shared" si="101"/>
        <v>0.16075816057953274</v>
      </c>
      <c r="BG650" s="1">
        <v>6</v>
      </c>
      <c r="BH650" s="1">
        <v>0.5</v>
      </c>
      <c r="BI650" s="1" t="s">
        <v>352</v>
      </c>
      <c r="BJ650" s="1">
        <v>2</v>
      </c>
      <c r="BK650" s="1" t="b">
        <v>1</v>
      </c>
      <c r="BL650" s="1">
        <v>1659809909.099999</v>
      </c>
      <c r="BM650" s="1">
        <v>1061.6500000000001</v>
      </c>
      <c r="BN650" s="1">
        <v>1126.96</v>
      </c>
      <c r="BO650" s="1">
        <v>27.398099999999999</v>
      </c>
      <c r="BP650" s="1">
        <v>23.897526666666671</v>
      </c>
      <c r="BQ650" s="1">
        <v>1059.404666666667</v>
      </c>
      <c r="BR650" s="1">
        <v>27.385306666666668</v>
      </c>
      <c r="BS650" s="1">
        <v>500.14113333333341</v>
      </c>
      <c r="BT650" s="1">
        <v>98.790406666666684</v>
      </c>
      <c r="BU650" s="1">
        <v>0.1000118333333333</v>
      </c>
      <c r="BV650" s="1">
        <v>31.068719999999999</v>
      </c>
      <c r="BW650" s="1">
        <v>31.696999999999999</v>
      </c>
      <c r="BX650" s="1">
        <v>999.89999999999986</v>
      </c>
      <c r="BY650" s="1">
        <v>0</v>
      </c>
      <c r="BZ650" s="1">
        <v>0</v>
      </c>
      <c r="CA650" s="1">
        <v>10002.65333333333</v>
      </c>
      <c r="CB650" s="1">
        <v>0</v>
      </c>
      <c r="CC650" s="1">
        <v>1990.335333333333</v>
      </c>
      <c r="CD650" s="1">
        <v>-65.309326666666678</v>
      </c>
      <c r="CE650" s="1">
        <v>1091.557333333333</v>
      </c>
      <c r="CF650" s="1">
        <v>1154.55</v>
      </c>
      <c r="CG650" s="1">
        <v>3.5005653333333329</v>
      </c>
      <c r="CH650" s="1">
        <v>1126.96</v>
      </c>
      <c r="CI650" s="1">
        <v>23.897526666666671</v>
      </c>
      <c r="CJ650" s="1">
        <v>2.7066686666666659</v>
      </c>
      <c r="CK650" s="1">
        <v>2.360846</v>
      </c>
      <c r="CL650" s="1">
        <v>22.325673333333341</v>
      </c>
      <c r="CM650" s="1">
        <v>20.097686666666672</v>
      </c>
      <c r="CN650" s="1">
        <v>1999.9559999999999</v>
      </c>
      <c r="CO650" s="1">
        <v>0.97999659999999988</v>
      </c>
      <c r="CP650" s="1">
        <v>2.0003420000000001E-2</v>
      </c>
      <c r="CQ650" s="1">
        <v>0</v>
      </c>
      <c r="CR650" s="1">
        <v>2.9159999999999999</v>
      </c>
      <c r="CS650" s="1">
        <v>0</v>
      </c>
      <c r="CT650" s="1">
        <v>20512.686666666661</v>
      </c>
      <c r="CU650" s="1">
        <v>17411.92666666667</v>
      </c>
      <c r="CV650" s="1">
        <v>43.783066666666663</v>
      </c>
      <c r="CW650" s="1">
        <v>45.124933333333338</v>
      </c>
      <c r="CX650" s="1">
        <v>43.875</v>
      </c>
      <c r="CY650" s="1">
        <v>43.307866666666669</v>
      </c>
      <c r="CZ650" s="1">
        <v>43.724799999999988</v>
      </c>
      <c r="DA650" s="1">
        <v>1959.951333333333</v>
      </c>
      <c r="DB650" s="1">
        <v>40.004666666666672</v>
      </c>
      <c r="DC650" s="1">
        <v>0</v>
      </c>
      <c r="DD650" s="1">
        <v>1659809915.7</v>
      </c>
      <c r="DE650" s="1">
        <v>0</v>
      </c>
      <c r="DF650" s="1">
        <v>1659809405.0999999</v>
      </c>
      <c r="DG650" s="1" t="s">
        <v>1159</v>
      </c>
      <c r="DH650" s="1">
        <v>1659809402.5999999</v>
      </c>
      <c r="DI650" s="1">
        <v>1659809405.0999999</v>
      </c>
      <c r="DJ650" s="1">
        <v>17</v>
      </c>
      <c r="DK650" s="1">
        <v>-0.01</v>
      </c>
      <c r="DL650" s="1">
        <v>-1E-3</v>
      </c>
      <c r="DM650" s="1">
        <v>1.2789999999999999</v>
      </c>
      <c r="DN650" s="1">
        <v>1.7000000000000001E-2</v>
      </c>
      <c r="DO650" s="1">
        <v>400</v>
      </c>
      <c r="DP650" s="1">
        <v>24</v>
      </c>
      <c r="DQ650" s="1">
        <v>0.2</v>
      </c>
      <c r="DR650" s="1">
        <v>0.03</v>
      </c>
      <c r="DS650" s="1">
        <v>20.651670664596232</v>
      </c>
      <c r="DT650" s="1">
        <v>3.2975611054211198</v>
      </c>
      <c r="DU650" s="1">
        <v>0.28594239477616379</v>
      </c>
      <c r="DV650" s="1">
        <v>0</v>
      </c>
      <c r="DW650" s="1">
        <v>-64.874399999999994</v>
      </c>
      <c r="DX650" s="1">
        <v>-6.9235526132404708</v>
      </c>
      <c r="DY650" s="1">
        <v>0.69749469234801931</v>
      </c>
      <c r="DZ650" s="1">
        <v>0</v>
      </c>
      <c r="EA650" s="1">
        <v>3.5023353658536589</v>
      </c>
      <c r="EB650" s="1">
        <v>-3.018815331010221E-2</v>
      </c>
      <c r="EC650" s="1">
        <v>3.368845135811109E-3</v>
      </c>
      <c r="ED650" s="1">
        <v>1</v>
      </c>
      <c r="EE650" s="1">
        <v>1.983590084096803</v>
      </c>
      <c r="EF650" s="1">
        <v>3.4826843764837821E-2</v>
      </c>
      <c r="EG650" s="1">
        <v>2.8835986270322718E-3</v>
      </c>
      <c r="EH650" s="1">
        <v>1</v>
      </c>
      <c r="EI650" s="1">
        <v>0.14813905334740271</v>
      </c>
      <c r="EJ650" s="1">
        <v>-3.9232802996721503E-3</v>
      </c>
      <c r="EK650" s="1">
        <v>3.1532963788546108E-4</v>
      </c>
      <c r="EL650" s="1">
        <v>1</v>
      </c>
      <c r="EM650" s="1">
        <v>3</v>
      </c>
      <c r="EN650" s="1">
        <v>6</v>
      </c>
      <c r="EO650" s="1" t="s">
        <v>1160</v>
      </c>
      <c r="EP650" s="1">
        <v>2.9404599999999999</v>
      </c>
      <c r="EQ650" s="1">
        <v>2.8012700000000001</v>
      </c>
      <c r="ER650" s="1">
        <v>0.17478199999999999</v>
      </c>
      <c r="ES650" s="1">
        <v>0.18127299999999999</v>
      </c>
      <c r="ET650" s="1">
        <v>0.11687599999999999</v>
      </c>
      <c r="EU650" s="1">
        <v>0.106235</v>
      </c>
      <c r="EV650" s="1">
        <v>16874.400000000001</v>
      </c>
      <c r="EW650" s="1">
        <v>17551.900000000001</v>
      </c>
      <c r="EX650" s="1">
        <v>23795.7</v>
      </c>
      <c r="EY650" s="1">
        <v>24966.400000000001</v>
      </c>
      <c r="EZ650" s="1">
        <v>33649.4</v>
      </c>
      <c r="FA650" s="1">
        <v>35644.6</v>
      </c>
      <c r="FB650" s="1">
        <v>43403.1</v>
      </c>
      <c r="FC650" s="1">
        <v>46161.3</v>
      </c>
      <c r="FD650" s="1">
        <v>1.9374</v>
      </c>
      <c r="FE650" s="1">
        <v>1.7748299999999999</v>
      </c>
      <c r="FF650" s="1">
        <v>9.1798599999999994E-2</v>
      </c>
      <c r="FG650" s="1">
        <v>0</v>
      </c>
      <c r="FH650" s="1">
        <v>30.22</v>
      </c>
      <c r="FI650" s="1">
        <v>999.9</v>
      </c>
      <c r="FJ650" s="1">
        <v>41.8</v>
      </c>
      <c r="FK650" s="1">
        <v>41.6</v>
      </c>
      <c r="FL650" s="1">
        <v>34.151200000000003</v>
      </c>
      <c r="FM650" s="1">
        <v>63.6843</v>
      </c>
      <c r="FN650" s="1">
        <v>25.781199999999998</v>
      </c>
      <c r="FO650" s="1">
        <v>1</v>
      </c>
      <c r="FP650" s="1">
        <v>0.600943</v>
      </c>
      <c r="FQ650" s="1">
        <v>3.36422</v>
      </c>
      <c r="FR650" s="1">
        <v>20.2851</v>
      </c>
      <c r="FS650" s="1">
        <v>5.2123499999999998</v>
      </c>
      <c r="FT650" s="1">
        <v>11.908099999999999</v>
      </c>
      <c r="FU650" s="1">
        <v>5.0029500000000002</v>
      </c>
      <c r="FV650" s="1">
        <v>3.2902999999999998</v>
      </c>
      <c r="FW650" s="1">
        <v>9999</v>
      </c>
      <c r="FX650" s="1">
        <v>9999</v>
      </c>
      <c r="FY650" s="1">
        <v>9999</v>
      </c>
      <c r="FZ650" s="1">
        <v>999.9</v>
      </c>
      <c r="GA650" s="1">
        <v>1.85978</v>
      </c>
      <c r="GB650" s="1">
        <v>1.8548500000000001</v>
      </c>
      <c r="GC650" s="1">
        <v>1.8580399999999999</v>
      </c>
      <c r="GD650" s="1">
        <v>1.8565199999999999</v>
      </c>
      <c r="GE650" s="1">
        <v>1.8551800000000001</v>
      </c>
      <c r="GF650" s="1">
        <v>1.8547800000000001</v>
      </c>
      <c r="GG650" s="1">
        <v>1.85364</v>
      </c>
      <c r="GH650" s="1">
        <v>1.8566199999999999</v>
      </c>
      <c r="GI650" s="1">
        <v>0</v>
      </c>
      <c r="GJ650" s="1">
        <v>0</v>
      </c>
      <c r="GK650" s="1">
        <v>0</v>
      </c>
      <c r="GL650" s="1">
        <v>0</v>
      </c>
      <c r="GM650" s="1" t="s">
        <v>355</v>
      </c>
      <c r="GN650" s="1" t="s">
        <v>356</v>
      </c>
      <c r="GO650" s="1" t="s">
        <v>357</v>
      </c>
      <c r="GP650" s="1" t="s">
        <v>357</v>
      </c>
      <c r="GQ650" s="1" t="s">
        <v>357</v>
      </c>
      <c r="GR650" s="1" t="s">
        <v>357</v>
      </c>
      <c r="GS650" s="1">
        <v>0</v>
      </c>
      <c r="GT650" s="1">
        <v>100</v>
      </c>
      <c r="GU650" s="1">
        <v>100</v>
      </c>
      <c r="GV650" s="1">
        <v>2.2799999999999998</v>
      </c>
      <c r="GW650" s="1">
        <v>1.2800000000000001E-2</v>
      </c>
      <c r="GX650" s="1">
        <v>0.27761382284396391</v>
      </c>
      <c r="GY650" s="1">
        <v>3.0239061252787889E-3</v>
      </c>
      <c r="GZ650" s="1">
        <v>-1.398580452151984E-6</v>
      </c>
      <c r="HA650" s="1">
        <v>2.8030378366047371E-10</v>
      </c>
      <c r="HB650" s="1">
        <v>-7.1345895132161177E-2</v>
      </c>
      <c r="HC650" s="1">
        <v>1.0309082032153079E-2</v>
      </c>
      <c r="HD650" s="1">
        <v>-3.6321104004466529E-4</v>
      </c>
      <c r="HE650" s="1">
        <v>3.6129943689190391E-6</v>
      </c>
      <c r="HF650" s="1">
        <v>0</v>
      </c>
      <c r="HG650" s="1">
        <v>2134</v>
      </c>
      <c r="HH650" s="1">
        <v>3</v>
      </c>
      <c r="HI650" s="1">
        <v>46</v>
      </c>
      <c r="HJ650" s="1">
        <v>8.6</v>
      </c>
      <c r="HK650" s="1">
        <v>8.5</v>
      </c>
      <c r="HL650" s="1">
        <v>2.5097700000000001</v>
      </c>
      <c r="HM650" s="1">
        <v>2.3303199999999999</v>
      </c>
      <c r="HN650" s="1">
        <v>1.4978</v>
      </c>
      <c r="HO650" s="1">
        <v>2.3022499999999999</v>
      </c>
      <c r="HP650" s="1">
        <v>1.5478499999999999</v>
      </c>
      <c r="HQ650" s="1">
        <v>2.4511699999999998</v>
      </c>
      <c r="HR650" s="1">
        <v>43.535400000000003</v>
      </c>
      <c r="HS650" s="1">
        <v>15.287800000000001</v>
      </c>
      <c r="HT650" s="1">
        <v>18</v>
      </c>
      <c r="HU650" s="1">
        <v>503.01900000000001</v>
      </c>
      <c r="HV650" s="1">
        <v>461.39800000000002</v>
      </c>
      <c r="HW650" s="1">
        <v>26.198799999999999</v>
      </c>
      <c r="HX650" s="1">
        <v>34.403700000000001</v>
      </c>
      <c r="HY650" s="1">
        <v>30.0002</v>
      </c>
      <c r="HZ650" s="1">
        <v>34.3005</v>
      </c>
      <c r="IA650" s="1">
        <v>34.404800000000002</v>
      </c>
      <c r="IB650" s="1">
        <v>50.2425</v>
      </c>
      <c r="IC650" s="1">
        <v>28.347100000000001</v>
      </c>
      <c r="ID650" s="1">
        <v>0</v>
      </c>
      <c r="IE650" s="1">
        <v>26.16</v>
      </c>
      <c r="IF650" s="1">
        <v>1195.69</v>
      </c>
      <c r="IG650" s="1">
        <v>23.946100000000001</v>
      </c>
      <c r="IH650" s="1">
        <v>100.352</v>
      </c>
      <c r="II650" s="1">
        <v>100.036</v>
      </c>
      <c r="IJ650" s="1" t="s">
        <v>1161</v>
      </c>
    </row>
    <row r="651" spans="1:244" ht="15.75" customHeight="1" x14ac:dyDescent="0.3">
      <c r="A651" s="1">
        <v>635</v>
      </c>
      <c r="B651" s="1">
        <v>1659809917.5999999</v>
      </c>
      <c r="C651" s="1">
        <v>13776.099999904631</v>
      </c>
      <c r="D651" s="1" t="s">
        <v>1608</v>
      </c>
      <c r="E651" s="1" t="s">
        <v>1609</v>
      </c>
      <c r="F651" s="1">
        <v>1</v>
      </c>
      <c r="G651" s="1" t="s">
        <v>346</v>
      </c>
      <c r="H651" s="1" t="s">
        <v>347</v>
      </c>
      <c r="I651" s="1" t="s">
        <v>348</v>
      </c>
      <c r="J651" s="1" t="s">
        <v>349</v>
      </c>
      <c r="K651" s="1" t="s">
        <v>350</v>
      </c>
      <c r="L651" s="1" t="s">
        <v>1154</v>
      </c>
      <c r="M651" s="1" t="s">
        <v>351</v>
      </c>
      <c r="N651" s="1">
        <v>1659809909.5999999</v>
      </c>
      <c r="O651" s="1">
        <f t="shared" si="68"/>
        <v>2.9964644409840664E-3</v>
      </c>
      <c r="P651" s="1">
        <f t="shared" si="69"/>
        <v>2.9964644409840666</v>
      </c>
      <c r="Q651" s="1">
        <f t="shared" si="70"/>
        <v>21.059453040764868</v>
      </c>
      <c r="R651" s="1">
        <f t="shared" si="71"/>
        <v>1064.1175000000001</v>
      </c>
      <c r="S651" s="1">
        <f t="shared" si="72"/>
        <v>799.6257384229292</v>
      </c>
      <c r="T651" s="1">
        <f t="shared" si="73"/>
        <v>79.075266682802763</v>
      </c>
      <c r="U651" s="1">
        <f t="shared" si="74"/>
        <v>105.23094874396369</v>
      </c>
      <c r="V651" s="1">
        <f t="shared" si="75"/>
        <v>0.14776743632078065</v>
      </c>
      <c r="W651" s="1">
        <f t="shared" si="76"/>
        <v>2.9089158539349267</v>
      </c>
      <c r="X651" s="1">
        <f t="shared" si="77"/>
        <v>0.14372043195685613</v>
      </c>
      <c r="Y651" s="1">
        <f t="shared" si="78"/>
        <v>9.0179645177129786E-2</v>
      </c>
      <c r="Z651" s="1">
        <f t="shared" si="79"/>
        <v>321.51076706250001</v>
      </c>
      <c r="AA651" s="1">
        <f t="shared" si="80"/>
        <v>32.190671565486319</v>
      </c>
      <c r="AB651" s="1">
        <f t="shared" si="81"/>
        <v>31.697812500000001</v>
      </c>
      <c r="AC651" s="1">
        <f t="shared" si="82"/>
        <v>4.6940157969294551</v>
      </c>
      <c r="AD651" s="1">
        <f t="shared" si="83"/>
        <v>59.818753835800521</v>
      </c>
      <c r="AE651" s="1">
        <f t="shared" si="84"/>
        <v>2.7094032876331644</v>
      </c>
      <c r="AF651" s="1">
        <f t="shared" si="85"/>
        <v>4.5293542808837852</v>
      </c>
      <c r="AG651" s="1">
        <f t="shared" si="86"/>
        <v>1.9846125092962907</v>
      </c>
      <c r="AH651" s="1">
        <f t="shared" si="87"/>
        <v>-132.14408184739733</v>
      </c>
      <c r="AI651" s="1">
        <f t="shared" si="88"/>
        <v>-98.494237386465528</v>
      </c>
      <c r="AJ651" s="1">
        <f t="shared" si="89"/>
        <v>-7.632307923879698</v>
      </c>
      <c r="AK651" s="1">
        <f t="shared" si="90"/>
        <v>83.240139904757456</v>
      </c>
      <c r="AL651" s="1">
        <f t="shared" si="91"/>
        <v>51.296018330077416</v>
      </c>
      <c r="AM651" s="1">
        <f t="shared" si="92"/>
        <v>2.9999383860779876</v>
      </c>
      <c r="AN651" s="1">
        <f t="shared" si="93"/>
        <v>21.059453040764868</v>
      </c>
      <c r="AO651" s="1">
        <v>1184.1605336423529</v>
      </c>
      <c r="AP651" s="1">
        <v>1132.1803030303031</v>
      </c>
      <c r="AQ651" s="1">
        <v>5.090955477955835</v>
      </c>
      <c r="AR651" s="1">
        <v>65.640967639493695</v>
      </c>
      <c r="AS651" s="1">
        <f t="shared" si="94"/>
        <v>2.9964644409840666</v>
      </c>
      <c r="AT651" s="1">
        <v>23.899850729660042</v>
      </c>
      <c r="AU651" s="1">
        <v>27.396668131868161</v>
      </c>
      <c r="AV651" s="1">
        <v>-8.3649379507813154E-5</v>
      </c>
      <c r="AW651" s="1">
        <v>85.652691204129724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51557.437317457327</v>
      </c>
      <c r="BC651" s="1">
        <f t="shared" si="98"/>
        <v>1999.965625</v>
      </c>
      <c r="BD651" s="1">
        <f t="shared" si="99"/>
        <v>1681.1712562499999</v>
      </c>
      <c r="BE651" s="1">
        <f t="shared" si="100"/>
        <v>0.84060007593880515</v>
      </c>
      <c r="BF651" s="1">
        <f t="shared" si="101"/>
        <v>0.16075814656189402</v>
      </c>
      <c r="BG651" s="1">
        <v>6</v>
      </c>
      <c r="BH651" s="1">
        <v>0.5</v>
      </c>
      <c r="BI651" s="1" t="s">
        <v>352</v>
      </c>
      <c r="BJ651" s="1">
        <v>2</v>
      </c>
      <c r="BK651" s="1" t="b">
        <v>1</v>
      </c>
      <c r="BL651" s="1">
        <v>1659809909.5999999</v>
      </c>
      <c r="BM651" s="1">
        <v>1064.1175000000001</v>
      </c>
      <c r="BN651" s="1">
        <v>1129.4849999999999</v>
      </c>
      <c r="BO651" s="1">
        <v>27.39805625</v>
      </c>
      <c r="BP651" s="1">
        <v>23.897749999999998</v>
      </c>
      <c r="BQ651" s="1">
        <v>1061.8699999999999</v>
      </c>
      <c r="BR651" s="1">
        <v>27.385268750000002</v>
      </c>
      <c r="BS651" s="1">
        <v>500.14125000000001</v>
      </c>
      <c r="BT651" s="1">
        <v>98.790343749999991</v>
      </c>
      <c r="BU651" s="1">
        <v>0.100003175</v>
      </c>
      <c r="BV651" s="1">
        <v>31.0697625</v>
      </c>
      <c r="BW651" s="1">
        <v>31.697812500000001</v>
      </c>
      <c r="BX651" s="1">
        <v>999.9</v>
      </c>
      <c r="BY651" s="1">
        <v>0</v>
      </c>
      <c r="BZ651" s="1">
        <v>0</v>
      </c>
      <c r="CA651" s="1">
        <v>10003.856250000001</v>
      </c>
      <c r="CB651" s="1">
        <v>0</v>
      </c>
      <c r="CC651" s="1">
        <v>1990.3043749999999</v>
      </c>
      <c r="CD651" s="1">
        <v>-65.366812499999995</v>
      </c>
      <c r="CE651" s="1">
        <v>1094.0943749999999</v>
      </c>
      <c r="CF651" s="1">
        <v>1157.1368749999999</v>
      </c>
      <c r="CG651" s="1">
        <v>3.5003012500000001</v>
      </c>
      <c r="CH651" s="1">
        <v>1129.4849999999999</v>
      </c>
      <c r="CI651" s="1">
        <v>23.897749999999998</v>
      </c>
      <c r="CJ651" s="1">
        <v>2.7066631249999999</v>
      </c>
      <c r="CK651" s="1">
        <v>2.3608668750000001</v>
      </c>
      <c r="CL651" s="1">
        <v>22.325637499999999</v>
      </c>
      <c r="CM651" s="1">
        <v>20.097825</v>
      </c>
      <c r="CN651" s="1">
        <v>1999.965625</v>
      </c>
      <c r="CO651" s="1">
        <v>0.97999674999999997</v>
      </c>
      <c r="CP651" s="1">
        <v>2.0003275000000001E-2</v>
      </c>
      <c r="CQ651" s="1">
        <v>0</v>
      </c>
      <c r="CR651" s="1">
        <v>2.9459374999999999</v>
      </c>
      <c r="CS651" s="1">
        <v>0</v>
      </c>
      <c r="CT651" s="1">
        <v>20511.056250000001</v>
      </c>
      <c r="CU651" s="1">
        <v>17412.012500000001</v>
      </c>
      <c r="CV651" s="1">
        <v>43.784875</v>
      </c>
      <c r="CW651" s="1">
        <v>45.128812500000002</v>
      </c>
      <c r="CX651" s="1">
        <v>43.875</v>
      </c>
      <c r="CY651" s="1">
        <v>43.308124999999997</v>
      </c>
      <c r="CZ651" s="1">
        <v>43.722437499999998</v>
      </c>
      <c r="DA651" s="1">
        <v>1959.9612500000001</v>
      </c>
      <c r="DB651" s="1">
        <v>40.004375000000003</v>
      </c>
      <c r="DC651" s="1">
        <v>0</v>
      </c>
      <c r="DD651" s="1">
        <v>1659809916.9000001</v>
      </c>
      <c r="DE651" s="1">
        <v>0</v>
      </c>
      <c r="DF651" s="1">
        <v>1659809405.0999999</v>
      </c>
      <c r="DG651" s="1" t="s">
        <v>1159</v>
      </c>
      <c r="DH651" s="1">
        <v>1659809402.5999999</v>
      </c>
      <c r="DI651" s="1">
        <v>1659809405.0999999</v>
      </c>
      <c r="DJ651" s="1">
        <v>17</v>
      </c>
      <c r="DK651" s="1">
        <v>-0.01</v>
      </c>
      <c r="DL651" s="1">
        <v>-1E-3</v>
      </c>
      <c r="DM651" s="1">
        <v>1.2789999999999999</v>
      </c>
      <c r="DN651" s="1">
        <v>1.7000000000000001E-2</v>
      </c>
      <c r="DO651" s="1">
        <v>400</v>
      </c>
      <c r="DP651" s="1">
        <v>24</v>
      </c>
      <c r="DQ651" s="1">
        <v>0.2</v>
      </c>
      <c r="DR651" s="1">
        <v>0.03</v>
      </c>
      <c r="DS651" s="1">
        <v>20.702194967776201</v>
      </c>
      <c r="DT651" s="1">
        <v>3.854538076747017</v>
      </c>
      <c r="DU651" s="1">
        <v>0.31444149977350377</v>
      </c>
      <c r="DV651" s="1">
        <v>0</v>
      </c>
      <c r="DW651" s="1">
        <v>-65.085162499999996</v>
      </c>
      <c r="DX651" s="1">
        <v>-6.6838570356471596</v>
      </c>
      <c r="DY651" s="1">
        <v>0.65776799355376769</v>
      </c>
      <c r="DZ651" s="1">
        <v>0</v>
      </c>
      <c r="EA651" s="1">
        <v>3.5013814999999999</v>
      </c>
      <c r="EB651" s="1">
        <v>-3.2223039399630907E-2</v>
      </c>
      <c r="EC651" s="1">
        <v>3.4955811748549411E-3</v>
      </c>
      <c r="ED651" s="1">
        <v>1</v>
      </c>
      <c r="EE651" s="1">
        <v>1.984372378566452</v>
      </c>
      <c r="EF651" s="1">
        <v>3.6907562261274743E-2</v>
      </c>
      <c r="EG651" s="1">
        <v>3.0965650336831148E-3</v>
      </c>
      <c r="EH651" s="1">
        <v>1</v>
      </c>
      <c r="EI651" s="1">
        <v>0.148043577175655</v>
      </c>
      <c r="EJ651" s="1">
        <v>-4.5670998984232618E-3</v>
      </c>
      <c r="EK651" s="1">
        <v>3.6918965379063401E-4</v>
      </c>
      <c r="EL651" s="1">
        <v>1</v>
      </c>
      <c r="EM651" s="1">
        <v>3</v>
      </c>
      <c r="EN651" s="1">
        <v>6</v>
      </c>
      <c r="EO651" s="1" t="s">
        <v>1160</v>
      </c>
      <c r="EP651" s="1">
        <v>2.94041</v>
      </c>
      <c r="EQ651" s="1">
        <v>2.8012800000000002</v>
      </c>
      <c r="ER651" s="1">
        <v>0.17527799999999999</v>
      </c>
      <c r="ES651" s="1">
        <v>0.18176700000000001</v>
      </c>
      <c r="ET651" s="1">
        <v>0.11688</v>
      </c>
      <c r="EU651" s="1">
        <v>0.106238</v>
      </c>
      <c r="EV651" s="1">
        <v>16864.3</v>
      </c>
      <c r="EW651" s="1">
        <v>17541.400000000001</v>
      </c>
      <c r="EX651" s="1">
        <v>23795.8</v>
      </c>
      <c r="EY651" s="1">
        <v>24966.5</v>
      </c>
      <c r="EZ651" s="1">
        <v>33649.4</v>
      </c>
      <c r="FA651" s="1">
        <v>35644.5</v>
      </c>
      <c r="FB651" s="1">
        <v>43403.3</v>
      </c>
      <c r="FC651" s="1">
        <v>46161.3</v>
      </c>
      <c r="FD651" s="1">
        <v>1.9375500000000001</v>
      </c>
      <c r="FE651" s="1">
        <v>1.7749999999999999</v>
      </c>
      <c r="FF651" s="1">
        <v>9.1418600000000003E-2</v>
      </c>
      <c r="FG651" s="1">
        <v>0</v>
      </c>
      <c r="FH651" s="1">
        <v>30.223500000000001</v>
      </c>
      <c r="FI651" s="1">
        <v>999.9</v>
      </c>
      <c r="FJ651" s="1">
        <v>41.8</v>
      </c>
      <c r="FK651" s="1">
        <v>41.6</v>
      </c>
      <c r="FL651" s="1">
        <v>34.152500000000003</v>
      </c>
      <c r="FM651" s="1">
        <v>63.4343</v>
      </c>
      <c r="FN651" s="1">
        <v>26.482399999999998</v>
      </c>
      <c r="FO651" s="1">
        <v>1</v>
      </c>
      <c r="FP651" s="1">
        <v>0.60098600000000002</v>
      </c>
      <c r="FQ651" s="1">
        <v>3.3372199999999999</v>
      </c>
      <c r="FR651" s="1">
        <v>20.285599999999999</v>
      </c>
      <c r="FS651" s="1">
        <v>5.2119</v>
      </c>
      <c r="FT651" s="1">
        <v>11.908099999999999</v>
      </c>
      <c r="FU651" s="1">
        <v>5.0028499999999996</v>
      </c>
      <c r="FV651" s="1">
        <v>3.29033</v>
      </c>
      <c r="FW651" s="1">
        <v>9999</v>
      </c>
      <c r="FX651" s="1">
        <v>9999</v>
      </c>
      <c r="FY651" s="1">
        <v>9999</v>
      </c>
      <c r="FZ651" s="1">
        <v>999.9</v>
      </c>
      <c r="GA651" s="1">
        <v>1.8597999999999999</v>
      </c>
      <c r="GB651" s="1">
        <v>1.8548500000000001</v>
      </c>
      <c r="GC651" s="1">
        <v>1.85805</v>
      </c>
      <c r="GD651" s="1">
        <v>1.8565199999999999</v>
      </c>
      <c r="GE651" s="1">
        <v>1.8551800000000001</v>
      </c>
      <c r="GF651" s="1">
        <v>1.8547899999999999</v>
      </c>
      <c r="GG651" s="1">
        <v>1.85364</v>
      </c>
      <c r="GH651" s="1">
        <v>1.85663</v>
      </c>
      <c r="GI651" s="1">
        <v>0</v>
      </c>
      <c r="GJ651" s="1">
        <v>0</v>
      </c>
      <c r="GK651" s="1">
        <v>0</v>
      </c>
      <c r="GL651" s="1">
        <v>0</v>
      </c>
      <c r="GM651" s="1" t="s">
        <v>355</v>
      </c>
      <c r="GN651" s="1" t="s">
        <v>356</v>
      </c>
      <c r="GO651" s="1" t="s">
        <v>357</v>
      </c>
      <c r="GP651" s="1" t="s">
        <v>357</v>
      </c>
      <c r="GQ651" s="1" t="s">
        <v>357</v>
      </c>
      <c r="GR651" s="1" t="s">
        <v>357</v>
      </c>
      <c r="GS651" s="1">
        <v>0</v>
      </c>
      <c r="GT651" s="1">
        <v>100</v>
      </c>
      <c r="GU651" s="1">
        <v>100</v>
      </c>
      <c r="GV651" s="1">
        <v>2.29</v>
      </c>
      <c r="GW651" s="1">
        <v>1.2800000000000001E-2</v>
      </c>
      <c r="GX651" s="1">
        <v>0.27761382284396391</v>
      </c>
      <c r="GY651" s="1">
        <v>3.0239061252787889E-3</v>
      </c>
      <c r="GZ651" s="1">
        <v>-1.398580452151984E-6</v>
      </c>
      <c r="HA651" s="1">
        <v>2.8030378366047371E-10</v>
      </c>
      <c r="HB651" s="1">
        <v>-7.1345895132161177E-2</v>
      </c>
      <c r="HC651" s="1">
        <v>1.0309082032153079E-2</v>
      </c>
      <c r="HD651" s="1">
        <v>-3.6321104004466529E-4</v>
      </c>
      <c r="HE651" s="1">
        <v>3.6129943689190391E-6</v>
      </c>
      <c r="HF651" s="1">
        <v>0</v>
      </c>
      <c r="HG651" s="1">
        <v>2134</v>
      </c>
      <c r="HH651" s="1">
        <v>3</v>
      </c>
      <c r="HI651" s="1">
        <v>46</v>
      </c>
      <c r="HJ651" s="1">
        <v>8.6</v>
      </c>
      <c r="HK651" s="1">
        <v>8.5</v>
      </c>
      <c r="HL651" s="1">
        <v>2.5158700000000001</v>
      </c>
      <c r="HM651" s="1">
        <v>2.34131</v>
      </c>
      <c r="HN651" s="1">
        <v>1.4978</v>
      </c>
      <c r="HO651" s="1">
        <v>2.3022499999999999</v>
      </c>
      <c r="HP651" s="1">
        <v>1.5478499999999999</v>
      </c>
      <c r="HQ651" s="1">
        <v>2.4023400000000001</v>
      </c>
      <c r="HR651" s="1">
        <v>43.535400000000003</v>
      </c>
      <c r="HS651" s="1">
        <v>15.305300000000001</v>
      </c>
      <c r="HT651" s="1">
        <v>18</v>
      </c>
      <c r="HU651" s="1">
        <v>503.10399999999998</v>
      </c>
      <c r="HV651" s="1">
        <v>461.50200000000001</v>
      </c>
      <c r="HW651" s="1">
        <v>26.177199999999999</v>
      </c>
      <c r="HX651" s="1">
        <v>34.402999999999999</v>
      </c>
      <c r="HY651" s="1">
        <v>30.0002</v>
      </c>
      <c r="HZ651" s="1">
        <v>34.299500000000002</v>
      </c>
      <c r="IA651" s="1">
        <v>34.403599999999997</v>
      </c>
      <c r="IB651" s="1">
        <v>50.353400000000001</v>
      </c>
      <c r="IC651" s="1">
        <v>28.347100000000001</v>
      </c>
      <c r="ID651" s="1">
        <v>0</v>
      </c>
      <c r="IE651" s="1">
        <v>26.16</v>
      </c>
      <c r="IF651" s="1">
        <v>1205.73</v>
      </c>
      <c r="IG651" s="1">
        <v>23.946100000000001</v>
      </c>
      <c r="IH651" s="1">
        <v>100.352</v>
      </c>
      <c r="II651" s="1">
        <v>100.03700000000001</v>
      </c>
      <c r="IJ651" s="1" t="s">
        <v>1161</v>
      </c>
    </row>
    <row r="652" spans="1:244" ht="15.75" customHeight="1" x14ac:dyDescent="0.3">
      <c r="A652" s="1">
        <v>636</v>
      </c>
      <c r="B652" s="1">
        <v>1659809918.5999999</v>
      </c>
      <c r="C652" s="1">
        <v>13777.099999904631</v>
      </c>
      <c r="D652" s="1" t="s">
        <v>1610</v>
      </c>
      <c r="E652" s="1" t="s">
        <v>1611</v>
      </c>
      <c r="F652" s="1">
        <v>1</v>
      </c>
      <c r="G652" s="1" t="s">
        <v>346</v>
      </c>
      <c r="H652" s="1" t="s">
        <v>347</v>
      </c>
      <c r="I652" s="1" t="s">
        <v>348</v>
      </c>
      <c r="J652" s="1" t="s">
        <v>349</v>
      </c>
      <c r="K652" s="1" t="s">
        <v>350</v>
      </c>
      <c r="L652" s="1" t="s">
        <v>1154</v>
      </c>
      <c r="M652" s="1" t="s">
        <v>351</v>
      </c>
      <c r="N652" s="1">
        <v>1659809911.099999</v>
      </c>
      <c r="O652" s="1">
        <f t="shared" si="68"/>
        <v>2.9982756826160794E-3</v>
      </c>
      <c r="P652" s="1">
        <f t="shared" si="69"/>
        <v>2.9982756826160792</v>
      </c>
      <c r="Q652" s="1">
        <f t="shared" si="70"/>
        <v>21.004259459320632</v>
      </c>
      <c r="R652" s="1">
        <f t="shared" si="71"/>
        <v>1071.535333333333</v>
      </c>
      <c r="S652" s="1">
        <f t="shared" si="72"/>
        <v>807.43546332975166</v>
      </c>
      <c r="T652" s="1">
        <f t="shared" si="73"/>
        <v>79.847448663768077</v>
      </c>
      <c r="U652" s="1">
        <f t="shared" si="74"/>
        <v>105.96433573391984</v>
      </c>
      <c r="V652" s="1">
        <f t="shared" si="75"/>
        <v>0.14779636294273529</v>
      </c>
      <c r="W652" s="1">
        <f t="shared" si="76"/>
        <v>2.909489784164367</v>
      </c>
      <c r="X652" s="1">
        <f t="shared" si="77"/>
        <v>0.14374857240521835</v>
      </c>
      <c r="Y652" s="1">
        <f t="shared" si="78"/>
        <v>9.0197301812333153E-2</v>
      </c>
      <c r="Z652" s="1">
        <f t="shared" si="79"/>
        <v>321.51129859999992</v>
      </c>
      <c r="AA652" s="1">
        <f t="shared" si="80"/>
        <v>32.193111763681138</v>
      </c>
      <c r="AB652" s="1">
        <f t="shared" si="81"/>
        <v>31.700773333333331</v>
      </c>
      <c r="AC652" s="1">
        <f t="shared" si="82"/>
        <v>4.6948042451420422</v>
      </c>
      <c r="AD652" s="1">
        <f t="shared" si="83"/>
        <v>59.807882342951544</v>
      </c>
      <c r="AE652" s="1">
        <f t="shared" si="84"/>
        <v>2.7093921845291091</v>
      </c>
      <c r="AF652" s="1">
        <f t="shared" si="85"/>
        <v>4.5301590332071262</v>
      </c>
      <c r="AG652" s="1">
        <f t="shared" si="86"/>
        <v>1.9854120606129331</v>
      </c>
      <c r="AH652" s="1">
        <f t="shared" si="87"/>
        <v>-132.22395760336912</v>
      </c>
      <c r="AI652" s="1">
        <f t="shared" si="88"/>
        <v>-98.4890961664033</v>
      </c>
      <c r="AJ652" s="1">
        <f t="shared" si="89"/>
        <v>-7.6306326084920162</v>
      </c>
      <c r="AK652" s="1">
        <f t="shared" si="90"/>
        <v>83.167612221735482</v>
      </c>
      <c r="AL652" s="1">
        <f t="shared" si="91"/>
        <v>51.408294893930055</v>
      </c>
      <c r="AM652" s="1">
        <f t="shared" si="92"/>
        <v>2.9991096788256764</v>
      </c>
      <c r="AN652" s="1">
        <f t="shared" si="93"/>
        <v>21.004259459320632</v>
      </c>
      <c r="AO652" s="1">
        <v>1189.403574336136</v>
      </c>
      <c r="AP652" s="1">
        <v>1137.325757575758</v>
      </c>
      <c r="AQ652" s="1">
        <v>5.123354511044619</v>
      </c>
      <c r="AR652" s="1">
        <v>65.640967639493695</v>
      </c>
      <c r="AS652" s="1">
        <f t="shared" si="94"/>
        <v>2.9982756826160792</v>
      </c>
      <c r="AT652" s="1">
        <v>23.899709245044971</v>
      </c>
      <c r="AU652" s="1">
        <v>27.398624175824189</v>
      </c>
      <c r="AV652" s="1">
        <v>-8.6259422728439197E-5</v>
      </c>
      <c r="AW652" s="1">
        <v>85.652691204129724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51573.146394708136</v>
      </c>
      <c r="BC652" s="1">
        <f t="shared" si="98"/>
        <v>1999.969333333333</v>
      </c>
      <c r="BD652" s="1">
        <f t="shared" si="99"/>
        <v>1681.1743399999998</v>
      </c>
      <c r="BE652" s="1">
        <f t="shared" si="100"/>
        <v>0.84060005920090775</v>
      </c>
      <c r="BF652" s="1">
        <f t="shared" si="101"/>
        <v>0.16075811425775194</v>
      </c>
      <c r="BG652" s="1">
        <v>6</v>
      </c>
      <c r="BH652" s="1">
        <v>0.5</v>
      </c>
      <c r="BI652" s="1" t="s">
        <v>352</v>
      </c>
      <c r="BJ652" s="1">
        <v>2</v>
      </c>
      <c r="BK652" s="1" t="b">
        <v>1</v>
      </c>
      <c r="BL652" s="1">
        <v>1659809911.099999</v>
      </c>
      <c r="BM652" s="1">
        <v>1071.535333333333</v>
      </c>
      <c r="BN652" s="1">
        <v>1137.0626666666669</v>
      </c>
      <c r="BO652" s="1">
        <v>27.397986666666672</v>
      </c>
      <c r="BP652" s="1">
        <v>23.898673333333331</v>
      </c>
      <c r="BQ652" s="1">
        <v>1069.280666666667</v>
      </c>
      <c r="BR652" s="1">
        <v>27.385206666666669</v>
      </c>
      <c r="BS652" s="1">
        <v>500.14499999999998</v>
      </c>
      <c r="BT652" s="1">
        <v>98.790233333333333</v>
      </c>
      <c r="BU652" s="1">
        <v>9.9959493333333357E-2</v>
      </c>
      <c r="BV652" s="1">
        <v>31.072880000000001</v>
      </c>
      <c r="BW652" s="1">
        <v>31.700773333333331</v>
      </c>
      <c r="BX652" s="1">
        <v>999.89999999999986</v>
      </c>
      <c r="BY652" s="1">
        <v>0</v>
      </c>
      <c r="BZ652" s="1">
        <v>0</v>
      </c>
      <c r="CA652" s="1">
        <v>10007.15333333333</v>
      </c>
      <c r="CB652" s="1">
        <v>0</v>
      </c>
      <c r="CC652" s="1">
        <v>1990</v>
      </c>
      <c r="CD652" s="1">
        <v>-65.526880000000006</v>
      </c>
      <c r="CE652" s="1">
        <v>1101.721333333333</v>
      </c>
      <c r="CF652" s="1">
        <v>1164.901333333333</v>
      </c>
      <c r="CG652" s="1">
        <v>3.4993120000000002</v>
      </c>
      <c r="CH652" s="1">
        <v>1137.0626666666669</v>
      </c>
      <c r="CI652" s="1">
        <v>23.898673333333331</v>
      </c>
      <c r="CJ652" s="1">
        <v>2.706653333333334</v>
      </c>
      <c r="CK652" s="1">
        <v>2.360955333333334</v>
      </c>
      <c r="CL652" s="1">
        <v>22.325579999999999</v>
      </c>
      <c r="CM652" s="1">
        <v>20.098433333333329</v>
      </c>
      <c r="CN652" s="1">
        <v>1999.969333333333</v>
      </c>
      <c r="CO652" s="1">
        <v>0.97999699999999978</v>
      </c>
      <c r="CP652" s="1">
        <v>2.000303333333333E-2</v>
      </c>
      <c r="CQ652" s="1">
        <v>0</v>
      </c>
      <c r="CR652" s="1">
        <v>2.8572666666666668</v>
      </c>
      <c r="CS652" s="1">
        <v>0</v>
      </c>
      <c r="CT652" s="1">
        <v>20506.28666666667</v>
      </c>
      <c r="CU652" s="1">
        <v>17412.046666666669</v>
      </c>
      <c r="CV652" s="1">
        <v>43.787200000000013</v>
      </c>
      <c r="CW652" s="1">
        <v>45.1374</v>
      </c>
      <c r="CX652" s="1">
        <v>43.875</v>
      </c>
      <c r="CY652" s="1">
        <v>43.311999999999998</v>
      </c>
      <c r="CZ652" s="1">
        <v>43.716400000000007</v>
      </c>
      <c r="DA652" s="1">
        <v>1959.9659999999999</v>
      </c>
      <c r="DB652" s="1">
        <v>40.00333333333333</v>
      </c>
      <c r="DC652" s="1">
        <v>0</v>
      </c>
      <c r="DD652" s="1">
        <v>1659809918.0999999</v>
      </c>
      <c r="DE652" s="1">
        <v>0</v>
      </c>
      <c r="DF652" s="1">
        <v>1659809405.0999999</v>
      </c>
      <c r="DG652" s="1" t="s">
        <v>1159</v>
      </c>
      <c r="DH652" s="1">
        <v>1659809402.5999999</v>
      </c>
      <c r="DI652" s="1">
        <v>1659809405.0999999</v>
      </c>
      <c r="DJ652" s="1">
        <v>17</v>
      </c>
      <c r="DK652" s="1">
        <v>-0.01</v>
      </c>
      <c r="DL652" s="1">
        <v>-1E-3</v>
      </c>
      <c r="DM652" s="1">
        <v>1.2789999999999999</v>
      </c>
      <c r="DN652" s="1">
        <v>1.7000000000000001E-2</v>
      </c>
      <c r="DO652" s="1">
        <v>400</v>
      </c>
      <c r="DP652" s="1">
        <v>24</v>
      </c>
      <c r="DQ652" s="1">
        <v>0.2</v>
      </c>
      <c r="DR652" s="1">
        <v>0.03</v>
      </c>
      <c r="DS652" s="1">
        <v>20.72627433571888</v>
      </c>
      <c r="DT652" s="1">
        <v>4.2210019754880248</v>
      </c>
      <c r="DU652" s="1">
        <v>0.32195590629096388</v>
      </c>
      <c r="DV652" s="1">
        <v>0</v>
      </c>
      <c r="DW652" s="1">
        <v>-65.201397500000013</v>
      </c>
      <c r="DX652" s="1">
        <v>-6.543317448405146</v>
      </c>
      <c r="DY652" s="1">
        <v>0.64385708332187275</v>
      </c>
      <c r="DZ652" s="1">
        <v>0</v>
      </c>
      <c r="EA652" s="1">
        <v>3.50080525</v>
      </c>
      <c r="EB652" s="1">
        <v>-3.3068555347101923E-2</v>
      </c>
      <c r="EC652" s="1">
        <v>3.571804857141573E-3</v>
      </c>
      <c r="ED652" s="1">
        <v>1</v>
      </c>
      <c r="EE652" s="1">
        <v>1.9847821086738591</v>
      </c>
      <c r="EF652" s="1">
        <v>3.6052831082809572E-2</v>
      </c>
      <c r="EG652" s="1">
        <v>2.9837635006433058E-3</v>
      </c>
      <c r="EH652" s="1">
        <v>1</v>
      </c>
      <c r="EI652" s="1">
        <v>0.14799659334930429</v>
      </c>
      <c r="EJ652" s="1">
        <v>-4.7139585103725479E-3</v>
      </c>
      <c r="EK652" s="1">
        <v>3.6841055925833198E-4</v>
      </c>
      <c r="EL652" s="1">
        <v>1</v>
      </c>
      <c r="EM652" s="1">
        <v>3</v>
      </c>
      <c r="EN652" s="1">
        <v>6</v>
      </c>
      <c r="EO652" s="1" t="s">
        <v>1160</v>
      </c>
      <c r="EP652" s="1">
        <v>2.94034</v>
      </c>
      <c r="EQ652" s="1">
        <v>2.8012600000000001</v>
      </c>
      <c r="ER652" s="1">
        <v>0.17577599999999999</v>
      </c>
      <c r="ES652" s="1">
        <v>0.182252</v>
      </c>
      <c r="ET652" s="1">
        <v>0.11688</v>
      </c>
      <c r="EU652" s="1">
        <v>0.10624400000000001</v>
      </c>
      <c r="EV652" s="1">
        <v>16854.099999999999</v>
      </c>
      <c r="EW652" s="1">
        <v>17531</v>
      </c>
      <c r="EX652" s="1">
        <v>23795.8</v>
      </c>
      <c r="EY652" s="1">
        <v>24966.6</v>
      </c>
      <c r="EZ652" s="1">
        <v>33649.4</v>
      </c>
      <c r="FA652" s="1">
        <v>35644.5</v>
      </c>
      <c r="FB652" s="1">
        <v>43403.3</v>
      </c>
      <c r="FC652" s="1">
        <v>46161.599999999999</v>
      </c>
      <c r="FD652" s="1">
        <v>1.93743</v>
      </c>
      <c r="FE652" s="1">
        <v>1.77515</v>
      </c>
      <c r="FF652" s="1">
        <v>9.1217500000000007E-2</v>
      </c>
      <c r="FG652" s="1">
        <v>0</v>
      </c>
      <c r="FH652" s="1">
        <v>30.227900000000002</v>
      </c>
      <c r="FI652" s="1">
        <v>999.9</v>
      </c>
      <c r="FJ652" s="1">
        <v>41.8</v>
      </c>
      <c r="FK652" s="1">
        <v>41.6</v>
      </c>
      <c r="FL652" s="1">
        <v>34.152700000000003</v>
      </c>
      <c r="FM652" s="1">
        <v>63.5443</v>
      </c>
      <c r="FN652" s="1">
        <v>26.5745</v>
      </c>
      <c r="FO652" s="1">
        <v>1</v>
      </c>
      <c r="FP652" s="1">
        <v>0.60098300000000004</v>
      </c>
      <c r="FQ652" s="1">
        <v>3.3449200000000001</v>
      </c>
      <c r="FR652" s="1">
        <v>20.285399999999999</v>
      </c>
      <c r="FS652" s="1">
        <v>5.2115999999999998</v>
      </c>
      <c r="FT652" s="1">
        <v>11.908099999999999</v>
      </c>
      <c r="FU652" s="1">
        <v>5.0027499999999998</v>
      </c>
      <c r="FV652" s="1">
        <v>3.2902999999999998</v>
      </c>
      <c r="FW652" s="1">
        <v>9999</v>
      </c>
      <c r="FX652" s="1">
        <v>9999</v>
      </c>
      <c r="FY652" s="1">
        <v>9999</v>
      </c>
      <c r="FZ652" s="1">
        <v>999.9</v>
      </c>
      <c r="GA652" s="1">
        <v>1.85982</v>
      </c>
      <c r="GB652" s="1">
        <v>1.8548500000000001</v>
      </c>
      <c r="GC652" s="1">
        <v>1.8580399999999999</v>
      </c>
      <c r="GD652" s="1">
        <v>1.8565199999999999</v>
      </c>
      <c r="GE652" s="1">
        <v>1.85517</v>
      </c>
      <c r="GF652" s="1">
        <v>1.8547800000000001</v>
      </c>
      <c r="GG652" s="1">
        <v>1.85365</v>
      </c>
      <c r="GH652" s="1">
        <v>1.8566199999999999</v>
      </c>
      <c r="GI652" s="1">
        <v>0</v>
      </c>
      <c r="GJ652" s="1">
        <v>0</v>
      </c>
      <c r="GK652" s="1">
        <v>0</v>
      </c>
      <c r="GL652" s="1">
        <v>0</v>
      </c>
      <c r="GM652" s="1" t="s">
        <v>355</v>
      </c>
      <c r="GN652" s="1" t="s">
        <v>356</v>
      </c>
      <c r="GO652" s="1" t="s">
        <v>357</v>
      </c>
      <c r="GP652" s="1" t="s">
        <v>357</v>
      </c>
      <c r="GQ652" s="1" t="s">
        <v>357</v>
      </c>
      <c r="GR652" s="1" t="s">
        <v>357</v>
      </c>
      <c r="GS652" s="1">
        <v>0</v>
      </c>
      <c r="GT652" s="1">
        <v>100</v>
      </c>
      <c r="GU652" s="1">
        <v>100</v>
      </c>
      <c r="GV652" s="1">
        <v>2.29</v>
      </c>
      <c r="GW652" s="1">
        <v>1.2800000000000001E-2</v>
      </c>
      <c r="GX652" s="1">
        <v>0.27761382284396391</v>
      </c>
      <c r="GY652" s="1">
        <v>3.0239061252787889E-3</v>
      </c>
      <c r="GZ652" s="1">
        <v>-1.398580452151984E-6</v>
      </c>
      <c r="HA652" s="1">
        <v>2.8030378366047371E-10</v>
      </c>
      <c r="HB652" s="1">
        <v>-7.1345895132161177E-2</v>
      </c>
      <c r="HC652" s="1">
        <v>1.0309082032153079E-2</v>
      </c>
      <c r="HD652" s="1">
        <v>-3.6321104004466529E-4</v>
      </c>
      <c r="HE652" s="1">
        <v>3.6129943689190391E-6</v>
      </c>
      <c r="HF652" s="1">
        <v>0</v>
      </c>
      <c r="HG652" s="1">
        <v>2134</v>
      </c>
      <c r="HH652" s="1">
        <v>3</v>
      </c>
      <c r="HI652" s="1">
        <v>46</v>
      </c>
      <c r="HJ652" s="1">
        <v>8.6</v>
      </c>
      <c r="HK652" s="1">
        <v>8.6</v>
      </c>
      <c r="HL652" s="1">
        <v>2.5268600000000001</v>
      </c>
      <c r="HM652" s="1">
        <v>2.34619</v>
      </c>
      <c r="HN652" s="1">
        <v>1.4978</v>
      </c>
      <c r="HO652" s="1">
        <v>2.3022499999999999</v>
      </c>
      <c r="HP652" s="1">
        <v>1.5478499999999999</v>
      </c>
      <c r="HQ652" s="1">
        <v>2.2790499999999998</v>
      </c>
      <c r="HR652" s="1">
        <v>43.535400000000003</v>
      </c>
      <c r="HS652" s="1">
        <v>15.2615</v>
      </c>
      <c r="HT652" s="1">
        <v>18</v>
      </c>
      <c r="HU652" s="1">
        <v>503.01499999999999</v>
      </c>
      <c r="HV652" s="1">
        <v>461.59199999999998</v>
      </c>
      <c r="HW652" s="1">
        <v>26.1662</v>
      </c>
      <c r="HX652" s="1">
        <v>34.402099999999997</v>
      </c>
      <c r="HY652" s="1">
        <v>30.0002</v>
      </c>
      <c r="HZ652" s="1">
        <v>34.297800000000002</v>
      </c>
      <c r="IA652" s="1">
        <v>34.402799999999999</v>
      </c>
      <c r="IB652" s="1">
        <v>50.5916</v>
      </c>
      <c r="IC652" s="1">
        <v>28.347100000000001</v>
      </c>
      <c r="ID652" s="1">
        <v>0</v>
      </c>
      <c r="IE652" s="1">
        <v>26.0764</v>
      </c>
      <c r="IF652" s="1">
        <v>1205.73</v>
      </c>
      <c r="IG652" s="1">
        <v>23.946100000000001</v>
      </c>
      <c r="IH652" s="1">
        <v>100.352</v>
      </c>
      <c r="II652" s="1">
        <v>100.03700000000001</v>
      </c>
      <c r="IJ652" s="1" t="s">
        <v>1161</v>
      </c>
    </row>
    <row r="653" spans="1:244" ht="15.75" customHeight="1" x14ac:dyDescent="0.3">
      <c r="A653" s="1">
        <v>637</v>
      </c>
      <c r="B653" s="1">
        <v>1659809919.5999999</v>
      </c>
      <c r="C653" s="1">
        <v>13778.099999904631</v>
      </c>
      <c r="D653" s="1" t="s">
        <v>1612</v>
      </c>
      <c r="E653" s="1" t="s">
        <v>1613</v>
      </c>
      <c r="F653" s="1">
        <v>1</v>
      </c>
      <c r="G653" s="1" t="s">
        <v>346</v>
      </c>
      <c r="H653" s="1" t="s">
        <v>347</v>
      </c>
      <c r="I653" s="1" t="s">
        <v>348</v>
      </c>
      <c r="J653" s="1" t="s">
        <v>349</v>
      </c>
      <c r="K653" s="1" t="s">
        <v>350</v>
      </c>
      <c r="L653" s="1" t="s">
        <v>1154</v>
      </c>
      <c r="M653" s="1" t="s">
        <v>351</v>
      </c>
      <c r="N653" s="1">
        <v>1659809911.5999999</v>
      </c>
      <c r="O653" s="1">
        <f t="shared" si="68"/>
        <v>2.9975327934759401E-3</v>
      </c>
      <c r="P653" s="1">
        <f t="shared" si="69"/>
        <v>2.9975327934759401</v>
      </c>
      <c r="Q653" s="1">
        <f t="shared" si="70"/>
        <v>21.107935681126317</v>
      </c>
      <c r="R653" s="1">
        <f t="shared" si="71"/>
        <v>1074.01</v>
      </c>
      <c r="S653" s="1">
        <f t="shared" si="72"/>
        <v>808.6169751465485</v>
      </c>
      <c r="T653" s="1">
        <f t="shared" si="73"/>
        <v>79.964200510152537</v>
      </c>
      <c r="U653" s="1">
        <f t="shared" si="74"/>
        <v>106.20893900272644</v>
      </c>
      <c r="V653" s="1">
        <f t="shared" si="75"/>
        <v>0.14774456713198958</v>
      </c>
      <c r="W653" s="1">
        <f t="shared" si="76"/>
        <v>2.909546227591806</v>
      </c>
      <c r="X653" s="1">
        <f t="shared" si="77"/>
        <v>0.14369964757449913</v>
      </c>
      <c r="Y653" s="1">
        <f t="shared" si="78"/>
        <v>9.0166475710061297E-2</v>
      </c>
      <c r="Z653" s="1">
        <f t="shared" si="79"/>
        <v>321.51249018750002</v>
      </c>
      <c r="AA653" s="1">
        <f t="shared" si="80"/>
        <v>32.194292981928655</v>
      </c>
      <c r="AB653" s="1">
        <f t="shared" si="81"/>
        <v>31.7014125</v>
      </c>
      <c r="AC653" s="1">
        <f t="shared" si="82"/>
        <v>4.6949744656722547</v>
      </c>
      <c r="AD653" s="1">
        <f t="shared" si="83"/>
        <v>59.804255793110684</v>
      </c>
      <c r="AE653" s="1">
        <f t="shared" si="84"/>
        <v>2.709382483701646</v>
      </c>
      <c r="AF653" s="1">
        <f t="shared" si="85"/>
        <v>4.5304175225833356</v>
      </c>
      <c r="AG653" s="1">
        <f t="shared" si="86"/>
        <v>1.9855919819706087</v>
      </c>
      <c r="AH653" s="1">
        <f t="shared" si="87"/>
        <v>-132.19119619228897</v>
      </c>
      <c r="AI653" s="1">
        <f t="shared" si="88"/>
        <v>-98.434210637267753</v>
      </c>
      <c r="AJ653" s="1">
        <f t="shared" si="89"/>
        <v>-7.6262939394414868</v>
      </c>
      <c r="AK653" s="1">
        <f t="shared" si="90"/>
        <v>83.260789418501801</v>
      </c>
      <c r="AL653" s="1">
        <f t="shared" si="91"/>
        <v>51.438758096885564</v>
      </c>
      <c r="AM653" s="1">
        <f t="shared" si="92"/>
        <v>2.998820733008174</v>
      </c>
      <c r="AN653" s="1">
        <f t="shared" si="93"/>
        <v>21.107935681126317</v>
      </c>
      <c r="AO653" s="1">
        <v>1194.6532357305509</v>
      </c>
      <c r="AP653" s="1">
        <v>1142.436606060606</v>
      </c>
      <c r="AQ653" s="1">
        <v>5.1255840247422313</v>
      </c>
      <c r="AR653" s="1">
        <v>65.640967639493695</v>
      </c>
      <c r="AS653" s="1">
        <f t="shared" si="94"/>
        <v>2.9975327934759401</v>
      </c>
      <c r="AT653" s="1">
        <v>23.900448179711301</v>
      </c>
      <c r="AU653" s="1">
        <v>27.39801208791209</v>
      </c>
      <c r="AV653" s="1">
        <v>-1.281871190430326E-5</v>
      </c>
      <c r="AW653" s="1">
        <v>85.652691204129724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51574.571489625079</v>
      </c>
      <c r="BC653" s="1">
        <f t="shared" si="98"/>
        <v>1999.9768750000001</v>
      </c>
      <c r="BD653" s="1">
        <f t="shared" si="99"/>
        <v>1681.18066875</v>
      </c>
      <c r="BE653" s="1">
        <f t="shared" si="100"/>
        <v>0.84060005381312219</v>
      </c>
      <c r="BF653" s="1">
        <f t="shared" si="101"/>
        <v>0.16075810385932587</v>
      </c>
      <c r="BG653" s="1">
        <v>6</v>
      </c>
      <c r="BH653" s="1">
        <v>0.5</v>
      </c>
      <c r="BI653" s="1" t="s">
        <v>352</v>
      </c>
      <c r="BJ653" s="1">
        <v>2</v>
      </c>
      <c r="BK653" s="1" t="b">
        <v>1</v>
      </c>
      <c r="BL653" s="1">
        <v>1659809911.5999999</v>
      </c>
      <c r="BM653" s="1">
        <v>1074.01</v>
      </c>
      <c r="BN653" s="1">
        <v>1139.5825</v>
      </c>
      <c r="BO653" s="1">
        <v>27.397918749999999</v>
      </c>
      <c r="BP653" s="1">
        <v>23.898937499999999</v>
      </c>
      <c r="BQ653" s="1">
        <v>1071.753125</v>
      </c>
      <c r="BR653" s="1">
        <v>27.385143750000001</v>
      </c>
      <c r="BS653" s="1">
        <v>500.14431250000001</v>
      </c>
      <c r="BT653" s="1">
        <v>98.790125000000003</v>
      </c>
      <c r="BU653" s="1">
        <v>9.995889375E-2</v>
      </c>
      <c r="BV653" s="1">
        <v>31.073881249999999</v>
      </c>
      <c r="BW653" s="1">
        <v>31.7014125</v>
      </c>
      <c r="BX653" s="1">
        <v>999.9</v>
      </c>
      <c r="BY653" s="1">
        <v>0</v>
      </c>
      <c r="BZ653" s="1">
        <v>0</v>
      </c>
      <c r="CA653" s="1">
        <v>10007.487499999999</v>
      </c>
      <c r="CB653" s="1">
        <v>0</v>
      </c>
      <c r="CC653" s="1">
        <v>1990.13625</v>
      </c>
      <c r="CD653" s="1">
        <v>-65.571812499999993</v>
      </c>
      <c r="CE653" s="1">
        <v>1104.265625</v>
      </c>
      <c r="CF653" s="1">
        <v>1167.483125</v>
      </c>
      <c r="CG653" s="1">
        <v>3.4989824999999999</v>
      </c>
      <c r="CH653" s="1">
        <v>1139.5825</v>
      </c>
      <c r="CI653" s="1">
        <v>23.898937499999999</v>
      </c>
      <c r="CJ653" s="1">
        <v>2.70664375</v>
      </c>
      <c r="CK653" s="1">
        <v>2.3609787500000001</v>
      </c>
      <c r="CL653" s="1">
        <v>22.325524999999999</v>
      </c>
      <c r="CM653" s="1">
        <v>20.098593749999999</v>
      </c>
      <c r="CN653" s="1">
        <v>1999.9768750000001</v>
      </c>
      <c r="CO653" s="1">
        <v>0.97999712499999991</v>
      </c>
      <c r="CP653" s="1">
        <v>2.0002912500000001E-2</v>
      </c>
      <c r="CQ653" s="1">
        <v>0</v>
      </c>
      <c r="CR653" s="1">
        <v>2.949875</v>
      </c>
      <c r="CS653" s="1">
        <v>0</v>
      </c>
      <c r="CT653" s="1">
        <v>20504.5625</v>
      </c>
      <c r="CU653" s="1">
        <v>17412.112499999999</v>
      </c>
      <c r="CV653" s="1">
        <v>43.788749999999993</v>
      </c>
      <c r="CW653" s="1">
        <v>45.140500000000003</v>
      </c>
      <c r="CX653" s="1">
        <v>43.875</v>
      </c>
      <c r="CY653" s="1">
        <v>43.311999999999998</v>
      </c>
      <c r="CZ653" s="1">
        <v>43.7145625</v>
      </c>
      <c r="DA653" s="1">
        <v>1959.9737500000001</v>
      </c>
      <c r="DB653" s="1">
        <v>40.003124999999997</v>
      </c>
      <c r="DC653" s="1">
        <v>0</v>
      </c>
      <c r="DD653" s="1">
        <v>1659809919.3</v>
      </c>
      <c r="DE653" s="1">
        <v>0</v>
      </c>
      <c r="DF653" s="1">
        <v>1659809405.0999999</v>
      </c>
      <c r="DG653" s="1" t="s">
        <v>1159</v>
      </c>
      <c r="DH653" s="1">
        <v>1659809402.5999999</v>
      </c>
      <c r="DI653" s="1">
        <v>1659809405.0999999</v>
      </c>
      <c r="DJ653" s="1">
        <v>17</v>
      </c>
      <c r="DK653" s="1">
        <v>-0.01</v>
      </c>
      <c r="DL653" s="1">
        <v>-1E-3</v>
      </c>
      <c r="DM653" s="1">
        <v>1.2789999999999999</v>
      </c>
      <c r="DN653" s="1">
        <v>1.7000000000000001E-2</v>
      </c>
      <c r="DO653" s="1">
        <v>400</v>
      </c>
      <c r="DP653" s="1">
        <v>24</v>
      </c>
      <c r="DQ653" s="1">
        <v>0.2</v>
      </c>
      <c r="DR653" s="1">
        <v>0.03</v>
      </c>
      <c r="DS653" s="1">
        <v>20.72627433571888</v>
      </c>
      <c r="DT653" s="1">
        <v>4.2210019754880248</v>
      </c>
      <c r="DU653" s="1">
        <v>0.32195590629096388</v>
      </c>
      <c r="DV653" s="1">
        <v>0</v>
      </c>
      <c r="DW653" s="1">
        <v>-65.201397500000013</v>
      </c>
      <c r="DX653" s="1">
        <v>-6.543317448405146</v>
      </c>
      <c r="DY653" s="1">
        <v>0.64385708332187275</v>
      </c>
      <c r="DZ653" s="1">
        <v>0</v>
      </c>
      <c r="EA653" s="1">
        <v>3.50080525</v>
      </c>
      <c r="EB653" s="1">
        <v>-3.3068555347101923E-2</v>
      </c>
      <c r="EC653" s="1">
        <v>3.571804857141573E-3</v>
      </c>
      <c r="ED653" s="1">
        <v>1</v>
      </c>
      <c r="EE653" s="1">
        <v>1.9847821086738591</v>
      </c>
      <c r="EF653" s="1">
        <v>3.6052831082809572E-2</v>
      </c>
      <c r="EG653" s="1">
        <v>2.9837635006433058E-3</v>
      </c>
      <c r="EH653" s="1">
        <v>1</v>
      </c>
      <c r="EI653" s="1">
        <v>0.14799659334930429</v>
      </c>
      <c r="EJ653" s="1">
        <v>-4.7139585103725479E-3</v>
      </c>
      <c r="EK653" s="1">
        <v>3.6841055925833198E-4</v>
      </c>
      <c r="EL653" s="1">
        <v>1</v>
      </c>
      <c r="EM653" s="1">
        <v>3</v>
      </c>
      <c r="EN653" s="1">
        <v>6</v>
      </c>
      <c r="EO653" s="1" t="s">
        <v>1160</v>
      </c>
      <c r="EP653" s="1">
        <v>2.9402900000000001</v>
      </c>
      <c r="EQ653" s="1">
        <v>2.8012700000000001</v>
      </c>
      <c r="ER653" s="1">
        <v>0.17627399999999999</v>
      </c>
      <c r="ES653" s="1">
        <v>0.182731</v>
      </c>
      <c r="ET653" s="1">
        <v>0.116879</v>
      </c>
      <c r="EU653" s="1">
        <v>0.10624400000000001</v>
      </c>
      <c r="EV653" s="1">
        <v>16844</v>
      </c>
      <c r="EW653" s="1">
        <v>17520.8</v>
      </c>
      <c r="EX653" s="1">
        <v>23796</v>
      </c>
      <c r="EY653" s="1">
        <v>24966.6</v>
      </c>
      <c r="EZ653" s="1">
        <v>33649.699999999997</v>
      </c>
      <c r="FA653" s="1">
        <v>35644.6</v>
      </c>
      <c r="FB653" s="1">
        <v>43403.6</v>
      </c>
      <c r="FC653" s="1">
        <v>46161.7</v>
      </c>
      <c r="FD653" s="1">
        <v>1.93743</v>
      </c>
      <c r="FE653" s="1">
        <v>1.7752300000000001</v>
      </c>
      <c r="FF653" s="1">
        <v>9.1116900000000001E-2</v>
      </c>
      <c r="FG653" s="1">
        <v>0</v>
      </c>
      <c r="FH653" s="1">
        <v>30.231400000000001</v>
      </c>
      <c r="FI653" s="1">
        <v>999.9</v>
      </c>
      <c r="FJ653" s="1">
        <v>41.8</v>
      </c>
      <c r="FK653" s="1">
        <v>41.6</v>
      </c>
      <c r="FL653" s="1">
        <v>34.156199999999998</v>
      </c>
      <c r="FM653" s="1">
        <v>63.564300000000003</v>
      </c>
      <c r="FN653" s="1">
        <v>25.8093</v>
      </c>
      <c r="FO653" s="1">
        <v>1</v>
      </c>
      <c r="FP653" s="1">
        <v>0.60091000000000006</v>
      </c>
      <c r="FQ653" s="1">
        <v>3.39716</v>
      </c>
      <c r="FR653" s="1">
        <v>20.284400000000002</v>
      </c>
      <c r="FS653" s="1">
        <v>5.2110000000000003</v>
      </c>
      <c r="FT653" s="1">
        <v>11.908099999999999</v>
      </c>
      <c r="FU653" s="1">
        <v>5.0028499999999996</v>
      </c>
      <c r="FV653" s="1">
        <v>3.2903500000000001</v>
      </c>
      <c r="FW653" s="1">
        <v>9999</v>
      </c>
      <c r="FX653" s="1">
        <v>9999</v>
      </c>
      <c r="FY653" s="1">
        <v>9999</v>
      </c>
      <c r="FZ653" s="1">
        <v>999.9</v>
      </c>
      <c r="GA653" s="1">
        <v>1.85982</v>
      </c>
      <c r="GB653" s="1">
        <v>1.85484</v>
      </c>
      <c r="GC653" s="1">
        <v>1.8580399999999999</v>
      </c>
      <c r="GD653" s="1">
        <v>1.8565100000000001</v>
      </c>
      <c r="GE653" s="1">
        <v>1.85517</v>
      </c>
      <c r="GF653" s="1">
        <v>1.85477</v>
      </c>
      <c r="GG653" s="1">
        <v>1.85365</v>
      </c>
      <c r="GH653" s="1">
        <v>1.8566</v>
      </c>
      <c r="GI653" s="1">
        <v>0</v>
      </c>
      <c r="GJ653" s="1">
        <v>0</v>
      </c>
      <c r="GK653" s="1">
        <v>0</v>
      </c>
      <c r="GL653" s="1">
        <v>0</v>
      </c>
      <c r="GM653" s="1" t="s">
        <v>355</v>
      </c>
      <c r="GN653" s="1" t="s">
        <v>356</v>
      </c>
      <c r="GO653" s="1" t="s">
        <v>357</v>
      </c>
      <c r="GP653" s="1" t="s">
        <v>357</v>
      </c>
      <c r="GQ653" s="1" t="s">
        <v>357</v>
      </c>
      <c r="GR653" s="1" t="s">
        <v>357</v>
      </c>
      <c r="GS653" s="1">
        <v>0</v>
      </c>
      <c r="GT653" s="1">
        <v>100</v>
      </c>
      <c r="GU653" s="1">
        <v>100</v>
      </c>
      <c r="GV653" s="1">
        <v>2.2999999999999998</v>
      </c>
      <c r="GW653" s="1">
        <v>1.2800000000000001E-2</v>
      </c>
      <c r="GX653" s="1">
        <v>0.27761382284396391</v>
      </c>
      <c r="GY653" s="1">
        <v>3.0239061252787889E-3</v>
      </c>
      <c r="GZ653" s="1">
        <v>-1.398580452151984E-6</v>
      </c>
      <c r="HA653" s="1">
        <v>2.8030378366047371E-10</v>
      </c>
      <c r="HB653" s="1">
        <v>-7.1345895132161177E-2</v>
      </c>
      <c r="HC653" s="1">
        <v>1.0309082032153079E-2</v>
      </c>
      <c r="HD653" s="1">
        <v>-3.6321104004466529E-4</v>
      </c>
      <c r="HE653" s="1">
        <v>3.6129943689190391E-6</v>
      </c>
      <c r="HF653" s="1">
        <v>0</v>
      </c>
      <c r="HG653" s="1">
        <v>2134</v>
      </c>
      <c r="HH653" s="1">
        <v>3</v>
      </c>
      <c r="HI653" s="1">
        <v>46</v>
      </c>
      <c r="HJ653" s="1">
        <v>8.6</v>
      </c>
      <c r="HK653" s="1">
        <v>8.6</v>
      </c>
      <c r="HL653" s="1">
        <v>2.5329600000000001</v>
      </c>
      <c r="HM653" s="1">
        <v>2.3278799999999999</v>
      </c>
      <c r="HN653" s="1">
        <v>1.4978</v>
      </c>
      <c r="HO653" s="1">
        <v>2.3022499999999999</v>
      </c>
      <c r="HP653" s="1">
        <v>1.5478499999999999</v>
      </c>
      <c r="HQ653" s="1">
        <v>2.3815900000000001</v>
      </c>
      <c r="HR653" s="1">
        <v>43.5627</v>
      </c>
      <c r="HS653" s="1">
        <v>15.2966</v>
      </c>
      <c r="HT653" s="1">
        <v>18</v>
      </c>
      <c r="HU653" s="1">
        <v>503.00700000000001</v>
      </c>
      <c r="HV653" s="1">
        <v>461.63400000000001</v>
      </c>
      <c r="HW653" s="1">
        <v>26.153199999999998</v>
      </c>
      <c r="HX653" s="1">
        <v>34.401400000000002</v>
      </c>
      <c r="HY653" s="1">
        <v>30.0001</v>
      </c>
      <c r="HZ653" s="1">
        <v>34.296700000000001</v>
      </c>
      <c r="IA653" s="1">
        <v>34.401899999999998</v>
      </c>
      <c r="IB653" s="1">
        <v>50.708300000000001</v>
      </c>
      <c r="IC653" s="1">
        <v>28.347100000000001</v>
      </c>
      <c r="ID653" s="1">
        <v>0</v>
      </c>
      <c r="IE653" s="1">
        <v>26.0764</v>
      </c>
      <c r="IF653" s="1">
        <v>1215.78</v>
      </c>
      <c r="IG653" s="1">
        <v>23.946100000000001</v>
      </c>
      <c r="IH653" s="1">
        <v>100.35299999999999</v>
      </c>
      <c r="II653" s="1">
        <v>100.03700000000001</v>
      </c>
      <c r="IJ653" s="1" t="s">
        <v>1161</v>
      </c>
    </row>
    <row r="654" spans="1:244" ht="15.75" customHeight="1" x14ac:dyDescent="0.3">
      <c r="A654" s="1">
        <v>638</v>
      </c>
      <c r="B654" s="1">
        <v>1659809920.5999999</v>
      </c>
      <c r="C654" s="1">
        <v>13779.099999904631</v>
      </c>
      <c r="D654" s="1" t="s">
        <v>1614</v>
      </c>
      <c r="E654" s="1" t="s">
        <v>1615</v>
      </c>
      <c r="F654" s="1">
        <v>1</v>
      </c>
      <c r="G654" s="1" t="s">
        <v>346</v>
      </c>
      <c r="H654" s="1" t="s">
        <v>347</v>
      </c>
      <c r="I654" s="1" t="s">
        <v>348</v>
      </c>
      <c r="J654" s="1" t="s">
        <v>349</v>
      </c>
      <c r="K654" s="1" t="s">
        <v>350</v>
      </c>
      <c r="L654" s="1" t="s">
        <v>1154</v>
      </c>
      <c r="M654" s="1" t="s">
        <v>351</v>
      </c>
      <c r="N654" s="1">
        <v>1659809913.099999</v>
      </c>
      <c r="O654" s="1">
        <f t="shared" si="68"/>
        <v>2.9965494474559922E-3</v>
      </c>
      <c r="P654" s="1">
        <f t="shared" si="69"/>
        <v>2.9965494474559922</v>
      </c>
      <c r="Q654" s="1">
        <f t="shared" si="70"/>
        <v>21.089429209769293</v>
      </c>
      <c r="R654" s="1">
        <f t="shared" si="71"/>
        <v>1081.4353333333329</v>
      </c>
      <c r="S654" s="1">
        <f t="shared" si="72"/>
        <v>815.83549353596231</v>
      </c>
      <c r="T654" s="1">
        <f t="shared" si="73"/>
        <v>80.677887527675537</v>
      </c>
      <c r="U654" s="1">
        <f t="shared" si="74"/>
        <v>106.94302819919544</v>
      </c>
      <c r="V654" s="1">
        <f t="shared" si="75"/>
        <v>0.14764225245375648</v>
      </c>
      <c r="W654" s="1">
        <f t="shared" si="76"/>
        <v>2.909833979625593</v>
      </c>
      <c r="X654" s="1">
        <f t="shared" si="77"/>
        <v>0.14360323847258608</v>
      </c>
      <c r="Y654" s="1">
        <f t="shared" si="78"/>
        <v>9.0105709973289705E-2</v>
      </c>
      <c r="Z654" s="1">
        <f t="shared" si="79"/>
        <v>321.51417139999995</v>
      </c>
      <c r="AA654" s="1">
        <f t="shared" si="80"/>
        <v>32.19774616655436</v>
      </c>
      <c r="AB654" s="1">
        <f t="shared" si="81"/>
        <v>31.703833333333328</v>
      </c>
      <c r="AC654" s="1">
        <f t="shared" si="82"/>
        <v>4.6956192218764619</v>
      </c>
      <c r="AD654" s="1">
        <f t="shared" si="83"/>
        <v>59.792461279573786</v>
      </c>
      <c r="AE654" s="1">
        <f t="shared" si="84"/>
        <v>2.7093563769693301</v>
      </c>
      <c r="AF654" s="1">
        <f t="shared" si="85"/>
        <v>4.5312675193300604</v>
      </c>
      <c r="AG654" s="1">
        <f t="shared" si="86"/>
        <v>1.9862628449071318</v>
      </c>
      <c r="AH654" s="1">
        <f t="shared" si="87"/>
        <v>-132.14783063280925</v>
      </c>
      <c r="AI654" s="1">
        <f t="shared" si="88"/>
        <v>-98.307268392869872</v>
      </c>
      <c r="AJ654" s="1">
        <f t="shared" si="89"/>
        <v>-7.6159201508927197</v>
      </c>
      <c r="AK654" s="1">
        <f t="shared" si="90"/>
        <v>83.443152223428143</v>
      </c>
      <c r="AL654" s="1">
        <f t="shared" si="91"/>
        <v>51.533679892756069</v>
      </c>
      <c r="AM654" s="1">
        <f t="shared" si="92"/>
        <v>2.9980132963753845</v>
      </c>
      <c r="AN654" s="1">
        <f t="shared" si="93"/>
        <v>21.089429209769293</v>
      </c>
      <c r="AO654" s="1">
        <v>1199.848738458134</v>
      </c>
      <c r="AP654" s="1">
        <v>1147.5940606060601</v>
      </c>
      <c r="AQ654" s="1">
        <v>5.1374073299945611</v>
      </c>
      <c r="AR654" s="1">
        <v>65.640967639493695</v>
      </c>
      <c r="AS654" s="1">
        <f t="shared" si="94"/>
        <v>2.9965494474559922</v>
      </c>
      <c r="AT654" s="1">
        <v>23.900962428179621</v>
      </c>
      <c r="AU654" s="1">
        <v>27.397117582417579</v>
      </c>
      <c r="AV654" s="1">
        <v>3.1736475452546937E-5</v>
      </c>
      <c r="AW654" s="1">
        <v>85.652691204129724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51582.152309931771</v>
      </c>
      <c r="BC654" s="1">
        <f t="shared" si="98"/>
        <v>1999.987333333333</v>
      </c>
      <c r="BD654" s="1">
        <f t="shared" si="99"/>
        <v>1681.1894599999998</v>
      </c>
      <c r="BE654" s="1">
        <f t="shared" si="100"/>
        <v>0.84060005380034075</v>
      </c>
      <c r="BF654" s="1">
        <f t="shared" si="101"/>
        <v>0.16075810383465761</v>
      </c>
      <c r="BG654" s="1">
        <v>6</v>
      </c>
      <c r="BH654" s="1">
        <v>0.5</v>
      </c>
      <c r="BI654" s="1" t="s">
        <v>352</v>
      </c>
      <c r="BJ654" s="1">
        <v>2</v>
      </c>
      <c r="BK654" s="1" t="b">
        <v>1</v>
      </c>
      <c r="BL654" s="1">
        <v>1659809913.099999</v>
      </c>
      <c r="BM654" s="1">
        <v>1081.4353333333329</v>
      </c>
      <c r="BN654" s="1">
        <v>1147.1479999999999</v>
      </c>
      <c r="BO654" s="1">
        <v>27.397706666666672</v>
      </c>
      <c r="BP654" s="1">
        <v>23.89963333333333</v>
      </c>
      <c r="BQ654" s="1">
        <v>1079.1706666666671</v>
      </c>
      <c r="BR654" s="1">
        <v>27.384933333333329</v>
      </c>
      <c r="BS654" s="1">
        <v>500.13953333333342</v>
      </c>
      <c r="BT654" s="1">
        <v>98.78994666666668</v>
      </c>
      <c r="BU654" s="1">
        <v>9.9949846666666661E-2</v>
      </c>
      <c r="BV654" s="1">
        <v>31.077173333333331</v>
      </c>
      <c r="BW654" s="1">
        <v>31.703833333333328</v>
      </c>
      <c r="BX654" s="1">
        <v>999.89999999999986</v>
      </c>
      <c r="BY654" s="1">
        <v>0</v>
      </c>
      <c r="BZ654" s="1">
        <v>0</v>
      </c>
      <c r="CA654" s="1">
        <v>10009.15333333333</v>
      </c>
      <c r="CB654" s="1">
        <v>0</v>
      </c>
      <c r="CC654" s="1">
        <v>1989.984666666667</v>
      </c>
      <c r="CD654" s="1">
        <v>-65.711473333333331</v>
      </c>
      <c r="CE654" s="1">
        <v>1111.9000000000001</v>
      </c>
      <c r="CF654" s="1">
        <v>1175.2339999999999</v>
      </c>
      <c r="CG654" s="1">
        <v>3.4980760000000002</v>
      </c>
      <c r="CH654" s="1">
        <v>1147.1479999999999</v>
      </c>
      <c r="CI654" s="1">
        <v>23.89963333333333</v>
      </c>
      <c r="CJ654" s="1">
        <v>2.7066179999999989</v>
      </c>
      <c r="CK654" s="1">
        <v>2.3610440000000001</v>
      </c>
      <c r="CL654" s="1">
        <v>22.325366666666671</v>
      </c>
      <c r="CM654" s="1">
        <v>20.099039999999999</v>
      </c>
      <c r="CN654" s="1">
        <v>1999.987333333333</v>
      </c>
      <c r="CO654" s="1">
        <v>0.97999719999999979</v>
      </c>
      <c r="CP654" s="1">
        <v>2.0002840000000001E-2</v>
      </c>
      <c r="CQ654" s="1">
        <v>0</v>
      </c>
      <c r="CR654" s="1">
        <v>2.9466000000000001</v>
      </c>
      <c r="CS654" s="1">
        <v>0</v>
      </c>
      <c r="CT654" s="1">
        <v>20499.673333333329</v>
      </c>
      <c r="CU654" s="1">
        <v>17412.2</v>
      </c>
      <c r="CV654" s="1">
        <v>43.79546666666667</v>
      </c>
      <c r="CW654" s="1">
        <v>45.145666666666671</v>
      </c>
      <c r="CX654" s="1">
        <v>43.875</v>
      </c>
      <c r="CY654" s="1">
        <v>43.311999999999998</v>
      </c>
      <c r="CZ654" s="1">
        <v>43.707999999999998</v>
      </c>
      <c r="DA654" s="1">
        <v>1959.9839999999999</v>
      </c>
      <c r="DB654" s="1">
        <v>40.00333333333333</v>
      </c>
      <c r="DC654" s="1">
        <v>0</v>
      </c>
      <c r="DD654" s="1">
        <v>1659809919.9000001</v>
      </c>
      <c r="DE654" s="1">
        <v>0</v>
      </c>
      <c r="DF654" s="1">
        <v>1659809405.0999999</v>
      </c>
      <c r="DG654" s="1" t="s">
        <v>1159</v>
      </c>
      <c r="DH654" s="1">
        <v>1659809402.5999999</v>
      </c>
      <c r="DI654" s="1">
        <v>1659809405.0999999</v>
      </c>
      <c r="DJ654" s="1">
        <v>17</v>
      </c>
      <c r="DK654" s="1">
        <v>-0.01</v>
      </c>
      <c r="DL654" s="1">
        <v>-1E-3</v>
      </c>
      <c r="DM654" s="1">
        <v>1.2789999999999999</v>
      </c>
      <c r="DN654" s="1">
        <v>1.7000000000000001E-2</v>
      </c>
      <c r="DO654" s="1">
        <v>400</v>
      </c>
      <c r="DP654" s="1">
        <v>24</v>
      </c>
      <c r="DQ654" s="1">
        <v>0.2</v>
      </c>
      <c r="DR654" s="1">
        <v>0.03</v>
      </c>
      <c r="DS654" s="1">
        <v>20.81411865616894</v>
      </c>
      <c r="DT654" s="1">
        <v>3.9114685915672069</v>
      </c>
      <c r="DU654" s="1">
        <v>0.30678554342378678</v>
      </c>
      <c r="DV654" s="1">
        <v>0</v>
      </c>
      <c r="DW654" s="1">
        <v>-65.336946341463417</v>
      </c>
      <c r="DX654" s="1">
        <v>-6.2097491289199382</v>
      </c>
      <c r="DY654" s="1">
        <v>0.62578177178729666</v>
      </c>
      <c r="DZ654" s="1">
        <v>0</v>
      </c>
      <c r="EA654" s="1">
        <v>3.5000929268292689</v>
      </c>
      <c r="EB654" s="1">
        <v>-3.6643275261318269E-2</v>
      </c>
      <c r="EC654" s="1">
        <v>3.9397457166318968E-3</v>
      </c>
      <c r="ED654" s="1">
        <v>1</v>
      </c>
      <c r="EE654" s="1">
        <v>1.9857804984068901</v>
      </c>
      <c r="EF654" s="1">
        <v>2.8729112681884359E-2</v>
      </c>
      <c r="EG654" s="1">
        <v>2.572232813722194E-3</v>
      </c>
      <c r="EH654" s="1">
        <v>1</v>
      </c>
      <c r="EI654" s="1">
        <v>0.1478726970406502</v>
      </c>
      <c r="EJ654" s="1">
        <v>-4.0218429485244719E-3</v>
      </c>
      <c r="EK654" s="1">
        <v>3.2976900525735731E-4</v>
      </c>
      <c r="EL654" s="1">
        <v>1</v>
      </c>
      <c r="EM654" s="1">
        <v>3</v>
      </c>
      <c r="EN654" s="1">
        <v>6</v>
      </c>
      <c r="EO654" s="1" t="s">
        <v>1160</v>
      </c>
      <c r="EP654" s="1">
        <v>2.9403999999999999</v>
      </c>
      <c r="EQ654" s="1">
        <v>2.80131</v>
      </c>
      <c r="ER654" s="1">
        <v>0.17676700000000001</v>
      </c>
      <c r="ES654" s="1">
        <v>0.18320800000000001</v>
      </c>
      <c r="ET654" s="1">
        <v>0.11687500000000001</v>
      </c>
      <c r="EU654" s="1">
        <v>0.106241</v>
      </c>
      <c r="EV654" s="1">
        <v>16833.900000000001</v>
      </c>
      <c r="EW654" s="1">
        <v>17510.400000000001</v>
      </c>
      <c r="EX654" s="1">
        <v>23796</v>
      </c>
      <c r="EY654" s="1">
        <v>24966.5</v>
      </c>
      <c r="EZ654" s="1">
        <v>33649.9</v>
      </c>
      <c r="FA654" s="1">
        <v>35644.699999999997</v>
      </c>
      <c r="FB654" s="1">
        <v>43403.6</v>
      </c>
      <c r="FC654" s="1">
        <v>46161.599999999999</v>
      </c>
      <c r="FD654" s="1">
        <v>1.9374</v>
      </c>
      <c r="FE654" s="1">
        <v>1.77512</v>
      </c>
      <c r="FF654" s="1">
        <v>9.1232400000000005E-2</v>
      </c>
      <c r="FG654" s="1">
        <v>0</v>
      </c>
      <c r="FH654" s="1">
        <v>30.235700000000001</v>
      </c>
      <c r="FI654" s="1">
        <v>999.9</v>
      </c>
      <c r="FJ654" s="1">
        <v>41.8</v>
      </c>
      <c r="FK654" s="1">
        <v>41.6</v>
      </c>
      <c r="FL654" s="1">
        <v>34.151000000000003</v>
      </c>
      <c r="FM654" s="1">
        <v>63.284300000000002</v>
      </c>
      <c r="FN654" s="1">
        <v>25.709099999999999</v>
      </c>
      <c r="FO654" s="1">
        <v>1</v>
      </c>
      <c r="FP654" s="1">
        <v>0.60092500000000004</v>
      </c>
      <c r="FQ654" s="1">
        <v>3.45153</v>
      </c>
      <c r="FR654" s="1">
        <v>20.283200000000001</v>
      </c>
      <c r="FS654" s="1">
        <v>5.2108499999999998</v>
      </c>
      <c r="FT654" s="1">
        <v>11.908099999999999</v>
      </c>
      <c r="FU654" s="1">
        <v>5.0029500000000002</v>
      </c>
      <c r="FV654" s="1">
        <v>3.2903799999999999</v>
      </c>
      <c r="FW654" s="1">
        <v>9999</v>
      </c>
      <c r="FX654" s="1">
        <v>9999</v>
      </c>
      <c r="FY654" s="1">
        <v>9999</v>
      </c>
      <c r="FZ654" s="1">
        <v>999.9</v>
      </c>
      <c r="GA654" s="1">
        <v>1.85981</v>
      </c>
      <c r="GB654" s="1">
        <v>1.85484</v>
      </c>
      <c r="GC654" s="1">
        <v>1.8580300000000001</v>
      </c>
      <c r="GD654" s="1">
        <v>1.8565199999999999</v>
      </c>
      <c r="GE654" s="1">
        <v>1.85517</v>
      </c>
      <c r="GF654" s="1">
        <v>1.85476</v>
      </c>
      <c r="GG654" s="1">
        <v>1.85365</v>
      </c>
      <c r="GH654" s="1">
        <v>1.8565799999999999</v>
      </c>
      <c r="GI654" s="1">
        <v>0</v>
      </c>
      <c r="GJ654" s="1">
        <v>0</v>
      </c>
      <c r="GK654" s="1">
        <v>0</v>
      </c>
      <c r="GL654" s="1">
        <v>0</v>
      </c>
      <c r="GM654" s="1" t="s">
        <v>355</v>
      </c>
      <c r="GN654" s="1" t="s">
        <v>356</v>
      </c>
      <c r="GO654" s="1" t="s">
        <v>357</v>
      </c>
      <c r="GP654" s="1" t="s">
        <v>357</v>
      </c>
      <c r="GQ654" s="1" t="s">
        <v>357</v>
      </c>
      <c r="GR654" s="1" t="s">
        <v>357</v>
      </c>
      <c r="GS654" s="1">
        <v>0</v>
      </c>
      <c r="GT654" s="1">
        <v>100</v>
      </c>
      <c r="GU654" s="1">
        <v>100</v>
      </c>
      <c r="GV654" s="1">
        <v>2.2999999999999998</v>
      </c>
      <c r="GW654" s="1">
        <v>1.2800000000000001E-2</v>
      </c>
      <c r="GX654" s="1">
        <v>0.27761382284396391</v>
      </c>
      <c r="GY654" s="1">
        <v>3.0239061252787889E-3</v>
      </c>
      <c r="GZ654" s="1">
        <v>-1.398580452151984E-6</v>
      </c>
      <c r="HA654" s="1">
        <v>2.8030378366047371E-10</v>
      </c>
      <c r="HB654" s="1">
        <v>-7.1345895132161177E-2</v>
      </c>
      <c r="HC654" s="1">
        <v>1.0309082032153079E-2</v>
      </c>
      <c r="HD654" s="1">
        <v>-3.6321104004466529E-4</v>
      </c>
      <c r="HE654" s="1">
        <v>3.6129943689190391E-6</v>
      </c>
      <c r="HF654" s="1">
        <v>0</v>
      </c>
      <c r="HG654" s="1">
        <v>2134</v>
      </c>
      <c r="HH654" s="1">
        <v>3</v>
      </c>
      <c r="HI654" s="1">
        <v>46</v>
      </c>
      <c r="HJ654" s="1">
        <v>8.6</v>
      </c>
      <c r="HK654" s="1">
        <v>8.6</v>
      </c>
      <c r="HL654" s="1">
        <v>2.5451700000000002</v>
      </c>
      <c r="HM654" s="1">
        <v>2.33521</v>
      </c>
      <c r="HN654" s="1">
        <v>1.4978</v>
      </c>
      <c r="HO654" s="1">
        <v>2.3022499999999999</v>
      </c>
      <c r="HP654" s="1">
        <v>1.5478499999999999</v>
      </c>
      <c r="HQ654" s="1">
        <v>2.4475099999999999</v>
      </c>
      <c r="HR654" s="1">
        <v>43.535400000000003</v>
      </c>
      <c r="HS654" s="1">
        <v>15.2791</v>
      </c>
      <c r="HT654" s="1">
        <v>18</v>
      </c>
      <c r="HU654" s="1">
        <v>502.983</v>
      </c>
      <c r="HV654" s="1">
        <v>461.56</v>
      </c>
      <c r="HW654" s="1">
        <v>26.137699999999999</v>
      </c>
      <c r="HX654" s="1">
        <v>34.400599999999997</v>
      </c>
      <c r="HY654" s="1">
        <v>30.0002</v>
      </c>
      <c r="HZ654" s="1">
        <v>34.295400000000001</v>
      </c>
      <c r="IA654" s="1">
        <v>34.400500000000001</v>
      </c>
      <c r="IB654" s="1">
        <v>50.944600000000001</v>
      </c>
      <c r="IC654" s="1">
        <v>28.347100000000001</v>
      </c>
      <c r="ID654" s="1">
        <v>0</v>
      </c>
      <c r="IE654" s="1">
        <v>26.0764</v>
      </c>
      <c r="IF654" s="1">
        <v>1215.78</v>
      </c>
      <c r="IG654" s="1">
        <v>23.946100000000001</v>
      </c>
      <c r="IH654" s="1">
        <v>100.35299999999999</v>
      </c>
      <c r="II654" s="1">
        <v>100.03700000000001</v>
      </c>
      <c r="IJ654" s="1" t="s">
        <v>1161</v>
      </c>
    </row>
    <row r="655" spans="1:244" ht="15.75" customHeight="1" x14ac:dyDescent="0.3">
      <c r="A655" s="1">
        <v>639</v>
      </c>
      <c r="B655" s="1">
        <v>1659809921.0999999</v>
      </c>
      <c r="C655" s="1">
        <v>13779.599999904631</v>
      </c>
      <c r="D655" s="1" t="s">
        <v>1616</v>
      </c>
      <c r="E655" s="1" t="s">
        <v>1617</v>
      </c>
      <c r="F655" s="1">
        <v>1</v>
      </c>
      <c r="G655" s="1" t="s">
        <v>346</v>
      </c>
      <c r="H655" s="1" t="s">
        <v>347</v>
      </c>
      <c r="I655" s="1" t="s">
        <v>348</v>
      </c>
      <c r="J655" s="1" t="s">
        <v>349</v>
      </c>
      <c r="K655" s="1" t="s">
        <v>350</v>
      </c>
      <c r="L655" s="1" t="s">
        <v>1154</v>
      </c>
      <c r="M655" s="1" t="s">
        <v>351</v>
      </c>
      <c r="N655" s="1">
        <v>1659809913.099999</v>
      </c>
      <c r="O655" s="1">
        <f t="shared" si="68"/>
        <v>2.9951905297736542E-3</v>
      </c>
      <c r="P655" s="1">
        <f t="shared" si="69"/>
        <v>2.9951905297736543</v>
      </c>
      <c r="Q655" s="1">
        <f t="shared" si="70"/>
        <v>21.151915149249717</v>
      </c>
      <c r="R655" s="1">
        <f t="shared" si="71"/>
        <v>1081.4353333333329</v>
      </c>
      <c r="S655" s="1">
        <f t="shared" si="72"/>
        <v>815.04813386993533</v>
      </c>
      <c r="T655" s="1">
        <f t="shared" si="73"/>
        <v>80.600025611783366</v>
      </c>
      <c r="U655" s="1">
        <f t="shared" si="74"/>
        <v>106.94302819919544</v>
      </c>
      <c r="V655" s="1">
        <f t="shared" si="75"/>
        <v>0.14757341942574559</v>
      </c>
      <c r="W655" s="1">
        <f t="shared" si="76"/>
        <v>2.909833979625593</v>
      </c>
      <c r="X655" s="1">
        <f t="shared" si="77"/>
        <v>0.14353811524220952</v>
      </c>
      <c r="Y655" s="1">
        <f t="shared" si="78"/>
        <v>9.006468725974226E-2</v>
      </c>
      <c r="Z655" s="1">
        <f t="shared" si="79"/>
        <v>321.51417139999995</v>
      </c>
      <c r="AA655" s="1">
        <f t="shared" si="80"/>
        <v>32.198100791303389</v>
      </c>
      <c r="AB655" s="1">
        <f t="shared" si="81"/>
        <v>31.703833333333328</v>
      </c>
      <c r="AC655" s="1">
        <f t="shared" si="82"/>
        <v>4.6956192218764619</v>
      </c>
      <c r="AD655" s="1">
        <f t="shared" si="83"/>
        <v>59.792461279573786</v>
      </c>
      <c r="AE655" s="1">
        <f t="shared" si="84"/>
        <v>2.7093563769693301</v>
      </c>
      <c r="AF655" s="1">
        <f t="shared" si="85"/>
        <v>4.5312675193300604</v>
      </c>
      <c r="AG655" s="1">
        <f t="shared" si="86"/>
        <v>1.9862628449071318</v>
      </c>
      <c r="AH655" s="1">
        <f t="shared" si="87"/>
        <v>-132.08790236301815</v>
      </c>
      <c r="AI655" s="1">
        <f t="shared" si="88"/>
        <v>-98.307268392869872</v>
      </c>
      <c r="AJ655" s="1">
        <f t="shared" si="89"/>
        <v>-7.6159201508927197</v>
      </c>
      <c r="AK655" s="1">
        <f t="shared" si="90"/>
        <v>83.503080493219244</v>
      </c>
      <c r="AL655" s="1">
        <f t="shared" si="91"/>
        <v>51.533679892756069</v>
      </c>
      <c r="AM655" s="1">
        <f t="shared" si="92"/>
        <v>2.9980132963753845</v>
      </c>
      <c r="AN655" s="1">
        <f t="shared" si="93"/>
        <v>21.151915149249717</v>
      </c>
      <c r="AO655" s="1">
        <v>1202.417970327926</v>
      </c>
      <c r="AP655" s="1">
        <v>1150.133454545454</v>
      </c>
      <c r="AQ655" s="1">
        <v>5.1282464558663623</v>
      </c>
      <c r="AR655" s="1">
        <v>65.640967639493695</v>
      </c>
      <c r="AS655" s="1">
        <f t="shared" si="94"/>
        <v>2.9951905297736543</v>
      </c>
      <c r="AT655" s="1">
        <v>23.90173904149469</v>
      </c>
      <c r="AU655" s="1">
        <v>27.39623846153847</v>
      </c>
      <c r="AV655" s="1">
        <v>4.2696555007688251E-5</v>
      </c>
      <c r="AW655" s="1">
        <v>85.652691204129724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51582.152309931771</v>
      </c>
      <c r="BC655" s="1">
        <f t="shared" si="98"/>
        <v>1999.987333333333</v>
      </c>
      <c r="BD655" s="1">
        <f t="shared" si="99"/>
        <v>1681.1894599999998</v>
      </c>
      <c r="BE655" s="1">
        <f t="shared" si="100"/>
        <v>0.84060005380034075</v>
      </c>
      <c r="BF655" s="1">
        <f t="shared" si="101"/>
        <v>0.16075810383465761</v>
      </c>
      <c r="BG655" s="1">
        <v>6</v>
      </c>
      <c r="BH655" s="1">
        <v>0.5</v>
      </c>
      <c r="BI655" s="1" t="s">
        <v>352</v>
      </c>
      <c r="BJ655" s="1">
        <v>2</v>
      </c>
      <c r="BK655" s="1" t="b">
        <v>1</v>
      </c>
      <c r="BL655" s="1">
        <v>1659809913.099999</v>
      </c>
      <c r="BM655" s="1">
        <v>1081.4353333333329</v>
      </c>
      <c r="BN655" s="1">
        <v>1147.1479999999999</v>
      </c>
      <c r="BO655" s="1">
        <v>27.397706666666672</v>
      </c>
      <c r="BP655" s="1">
        <v>23.89963333333333</v>
      </c>
      <c r="BQ655" s="1">
        <v>1079.1706666666671</v>
      </c>
      <c r="BR655" s="1">
        <v>27.384933333333329</v>
      </c>
      <c r="BS655" s="1">
        <v>500.13953333333342</v>
      </c>
      <c r="BT655" s="1">
        <v>98.78994666666668</v>
      </c>
      <c r="BU655" s="1">
        <v>9.9949846666666661E-2</v>
      </c>
      <c r="BV655" s="1">
        <v>31.077173333333331</v>
      </c>
      <c r="BW655" s="1">
        <v>31.703833333333328</v>
      </c>
      <c r="BX655" s="1">
        <v>999.89999999999986</v>
      </c>
      <c r="BY655" s="1">
        <v>0</v>
      </c>
      <c r="BZ655" s="1">
        <v>0</v>
      </c>
      <c r="CA655" s="1">
        <v>10009.15333333333</v>
      </c>
      <c r="CB655" s="1">
        <v>0</v>
      </c>
      <c r="CC655" s="1">
        <v>1989.984666666667</v>
      </c>
      <c r="CD655" s="1">
        <v>-65.711473333333331</v>
      </c>
      <c r="CE655" s="1">
        <v>1111.9000000000001</v>
      </c>
      <c r="CF655" s="1">
        <v>1175.2339999999999</v>
      </c>
      <c r="CG655" s="1">
        <v>3.4980760000000002</v>
      </c>
      <c r="CH655" s="1">
        <v>1147.1479999999999</v>
      </c>
      <c r="CI655" s="1">
        <v>23.89963333333333</v>
      </c>
      <c r="CJ655" s="1">
        <v>2.7066179999999989</v>
      </c>
      <c r="CK655" s="1">
        <v>2.3610440000000001</v>
      </c>
      <c r="CL655" s="1">
        <v>22.325366666666671</v>
      </c>
      <c r="CM655" s="1">
        <v>20.099039999999999</v>
      </c>
      <c r="CN655" s="1">
        <v>1999.987333333333</v>
      </c>
      <c r="CO655" s="1">
        <v>0.97999719999999979</v>
      </c>
      <c r="CP655" s="1">
        <v>2.0002840000000001E-2</v>
      </c>
      <c r="CQ655" s="1">
        <v>0</v>
      </c>
      <c r="CR655" s="1">
        <v>2.9466000000000001</v>
      </c>
      <c r="CS655" s="1">
        <v>0</v>
      </c>
      <c r="CT655" s="1">
        <v>20499.673333333329</v>
      </c>
      <c r="CU655" s="1">
        <v>17412.2</v>
      </c>
      <c r="CV655" s="1">
        <v>43.79546666666667</v>
      </c>
      <c r="CW655" s="1">
        <v>45.145666666666671</v>
      </c>
      <c r="CX655" s="1">
        <v>43.875</v>
      </c>
      <c r="CY655" s="1">
        <v>43.311999999999998</v>
      </c>
      <c r="CZ655" s="1">
        <v>43.707999999999998</v>
      </c>
      <c r="DA655" s="1">
        <v>1959.9839999999999</v>
      </c>
      <c r="DB655" s="1">
        <v>40.00333333333333</v>
      </c>
      <c r="DC655" s="1">
        <v>0</v>
      </c>
      <c r="DD655" s="1">
        <v>1659809920.5</v>
      </c>
      <c r="DE655" s="1">
        <v>0</v>
      </c>
      <c r="DF655" s="1">
        <v>1659809405.0999999</v>
      </c>
      <c r="DG655" s="1" t="s">
        <v>1159</v>
      </c>
      <c r="DH655" s="1">
        <v>1659809402.5999999</v>
      </c>
      <c r="DI655" s="1">
        <v>1659809405.0999999</v>
      </c>
      <c r="DJ655" s="1">
        <v>17</v>
      </c>
      <c r="DK655" s="1">
        <v>-0.01</v>
      </c>
      <c r="DL655" s="1">
        <v>-1E-3</v>
      </c>
      <c r="DM655" s="1">
        <v>1.2789999999999999</v>
      </c>
      <c r="DN655" s="1">
        <v>1.7000000000000001E-2</v>
      </c>
      <c r="DO655" s="1">
        <v>400</v>
      </c>
      <c r="DP655" s="1">
        <v>24</v>
      </c>
      <c r="DQ655" s="1">
        <v>0.2</v>
      </c>
      <c r="DR655" s="1">
        <v>0.03</v>
      </c>
      <c r="DS655" s="1">
        <v>20.81411865616894</v>
      </c>
      <c r="DT655" s="1">
        <v>3.9114685915672069</v>
      </c>
      <c r="DU655" s="1">
        <v>0.30678554342378678</v>
      </c>
      <c r="DV655" s="1">
        <v>0</v>
      </c>
      <c r="DW655" s="1">
        <v>-65.336946341463417</v>
      </c>
      <c r="DX655" s="1">
        <v>-6.2097491289199382</v>
      </c>
      <c r="DY655" s="1">
        <v>0.62578177178729666</v>
      </c>
      <c r="DZ655" s="1">
        <v>0</v>
      </c>
      <c r="EA655" s="1">
        <v>3.5000929268292689</v>
      </c>
      <c r="EB655" s="1">
        <v>-3.6643275261318269E-2</v>
      </c>
      <c r="EC655" s="1">
        <v>3.9397457166318968E-3</v>
      </c>
      <c r="ED655" s="1">
        <v>1</v>
      </c>
      <c r="EE655" s="1">
        <v>1.9857804984068901</v>
      </c>
      <c r="EF655" s="1">
        <v>2.8729112681884359E-2</v>
      </c>
      <c r="EG655" s="1">
        <v>2.572232813722194E-3</v>
      </c>
      <c r="EH655" s="1">
        <v>1</v>
      </c>
      <c r="EI655" s="1">
        <v>0.1478726970406502</v>
      </c>
      <c r="EJ655" s="1">
        <v>-4.0218429485244719E-3</v>
      </c>
      <c r="EK655" s="1">
        <v>3.2976900525735731E-4</v>
      </c>
      <c r="EL655" s="1">
        <v>1</v>
      </c>
      <c r="EM655" s="1">
        <v>3</v>
      </c>
      <c r="EN655" s="1">
        <v>6</v>
      </c>
      <c r="EO655" s="1" t="s">
        <v>1160</v>
      </c>
      <c r="EP655" s="1">
        <v>2.9403800000000002</v>
      </c>
      <c r="EQ655" s="1">
        <v>2.8013400000000002</v>
      </c>
      <c r="ER655" s="1">
        <v>0.177014</v>
      </c>
      <c r="ES655" s="1">
        <v>0.183447</v>
      </c>
      <c r="ET655" s="1">
        <v>0.116872</v>
      </c>
      <c r="EU655" s="1">
        <v>0.106241</v>
      </c>
      <c r="EV655" s="1">
        <v>16828.8</v>
      </c>
      <c r="EW655" s="1">
        <v>17505.2</v>
      </c>
      <c r="EX655" s="1">
        <v>23795.9</v>
      </c>
      <c r="EY655" s="1">
        <v>24966.400000000001</v>
      </c>
      <c r="EZ655" s="1">
        <v>33649.9</v>
      </c>
      <c r="FA655" s="1">
        <v>35644.699999999997</v>
      </c>
      <c r="FB655" s="1">
        <v>43403.5</v>
      </c>
      <c r="FC655" s="1">
        <v>46161.7</v>
      </c>
      <c r="FD655" s="1">
        <v>1.9374</v>
      </c>
      <c r="FE655" s="1">
        <v>1.77512</v>
      </c>
      <c r="FF655" s="1">
        <v>9.1269600000000006E-2</v>
      </c>
      <c r="FG655" s="1">
        <v>0</v>
      </c>
      <c r="FH655" s="1">
        <v>30.236499999999999</v>
      </c>
      <c r="FI655" s="1">
        <v>999.9</v>
      </c>
      <c r="FJ655" s="1">
        <v>41.8</v>
      </c>
      <c r="FK655" s="1">
        <v>41.6</v>
      </c>
      <c r="FL655" s="1">
        <v>34.150500000000001</v>
      </c>
      <c r="FM655" s="1">
        <v>63.754300000000001</v>
      </c>
      <c r="FN655" s="1">
        <v>25.7011</v>
      </c>
      <c r="FO655" s="1">
        <v>1</v>
      </c>
      <c r="FP655" s="1">
        <v>0.60097800000000001</v>
      </c>
      <c r="FQ655" s="1">
        <v>3.4637699999999998</v>
      </c>
      <c r="FR655" s="1">
        <v>20.283000000000001</v>
      </c>
      <c r="FS655" s="1">
        <v>5.2110000000000003</v>
      </c>
      <c r="FT655" s="1">
        <v>11.908099999999999</v>
      </c>
      <c r="FU655" s="1">
        <v>5.0028499999999996</v>
      </c>
      <c r="FV655" s="1">
        <v>3.2903799999999999</v>
      </c>
      <c r="FW655" s="1">
        <v>9999</v>
      </c>
      <c r="FX655" s="1">
        <v>9999</v>
      </c>
      <c r="FY655" s="1">
        <v>9999</v>
      </c>
      <c r="FZ655" s="1">
        <v>999.9</v>
      </c>
      <c r="GA655" s="1">
        <v>1.8597999999999999</v>
      </c>
      <c r="GB655" s="1">
        <v>1.85484</v>
      </c>
      <c r="GC655" s="1">
        <v>1.8580300000000001</v>
      </c>
      <c r="GD655" s="1">
        <v>1.8565199999999999</v>
      </c>
      <c r="GE655" s="1">
        <v>1.8551599999999999</v>
      </c>
      <c r="GF655" s="1">
        <v>1.85477</v>
      </c>
      <c r="GG655" s="1">
        <v>1.85365</v>
      </c>
      <c r="GH655" s="1">
        <v>1.8565799999999999</v>
      </c>
      <c r="GI655" s="1">
        <v>0</v>
      </c>
      <c r="GJ655" s="1">
        <v>0</v>
      </c>
      <c r="GK655" s="1">
        <v>0</v>
      </c>
      <c r="GL655" s="1">
        <v>0</v>
      </c>
      <c r="GM655" s="1" t="s">
        <v>355</v>
      </c>
      <c r="GN655" s="1" t="s">
        <v>356</v>
      </c>
      <c r="GO655" s="1" t="s">
        <v>357</v>
      </c>
      <c r="GP655" s="1" t="s">
        <v>357</v>
      </c>
      <c r="GQ655" s="1" t="s">
        <v>357</v>
      </c>
      <c r="GR655" s="1" t="s">
        <v>357</v>
      </c>
      <c r="GS655" s="1">
        <v>0</v>
      </c>
      <c r="GT655" s="1">
        <v>100</v>
      </c>
      <c r="GU655" s="1">
        <v>100</v>
      </c>
      <c r="GV655" s="1">
        <v>2.31</v>
      </c>
      <c r="GW655" s="1">
        <v>1.2800000000000001E-2</v>
      </c>
      <c r="GX655" s="1">
        <v>0.27761382284396391</v>
      </c>
      <c r="GY655" s="1">
        <v>3.0239061252787889E-3</v>
      </c>
      <c r="GZ655" s="1">
        <v>-1.398580452151984E-6</v>
      </c>
      <c r="HA655" s="1">
        <v>2.8030378366047371E-10</v>
      </c>
      <c r="HB655" s="1">
        <v>-7.1345895132161177E-2</v>
      </c>
      <c r="HC655" s="1">
        <v>1.0309082032153079E-2</v>
      </c>
      <c r="HD655" s="1">
        <v>-3.6321104004466529E-4</v>
      </c>
      <c r="HE655" s="1">
        <v>3.6129943689190391E-6</v>
      </c>
      <c r="HF655" s="1">
        <v>0</v>
      </c>
      <c r="HG655" s="1">
        <v>2134</v>
      </c>
      <c r="HH655" s="1">
        <v>3</v>
      </c>
      <c r="HI655" s="1">
        <v>46</v>
      </c>
      <c r="HJ655" s="1">
        <v>8.6</v>
      </c>
      <c r="HK655" s="1">
        <v>8.6</v>
      </c>
      <c r="HL655" s="1">
        <v>2.5451700000000002</v>
      </c>
      <c r="HM655" s="1">
        <v>2.34009</v>
      </c>
      <c r="HN655" s="1">
        <v>1.4978</v>
      </c>
      <c r="HO655" s="1">
        <v>2.3022499999999999</v>
      </c>
      <c r="HP655" s="1">
        <v>1.5478499999999999</v>
      </c>
      <c r="HQ655" s="1">
        <v>2.4328599999999998</v>
      </c>
      <c r="HR655" s="1">
        <v>43.5627</v>
      </c>
      <c r="HS655" s="1">
        <v>15.2966</v>
      </c>
      <c r="HT655" s="1">
        <v>18</v>
      </c>
      <c r="HU655" s="1">
        <v>502.98099999999999</v>
      </c>
      <c r="HV655" s="1">
        <v>461.55900000000003</v>
      </c>
      <c r="HW655" s="1">
        <v>26.133500000000002</v>
      </c>
      <c r="HX655" s="1">
        <v>34.400399999999998</v>
      </c>
      <c r="HY655" s="1">
        <v>30.0002</v>
      </c>
      <c r="HZ655" s="1">
        <v>34.295099999999998</v>
      </c>
      <c r="IA655" s="1">
        <v>34.400300000000001</v>
      </c>
      <c r="IB655" s="1">
        <v>51.005200000000002</v>
      </c>
      <c r="IC655" s="1">
        <v>28.347100000000001</v>
      </c>
      <c r="ID655" s="1">
        <v>0</v>
      </c>
      <c r="IE655" s="1">
        <v>26.0764</v>
      </c>
      <c r="IF655" s="1">
        <v>1215.78</v>
      </c>
      <c r="IG655" s="1">
        <v>24.0153</v>
      </c>
      <c r="IH655" s="1">
        <v>100.35299999999999</v>
      </c>
      <c r="II655" s="1">
        <v>100.03700000000001</v>
      </c>
      <c r="IJ655" s="1" t="s">
        <v>1161</v>
      </c>
    </row>
    <row r="656" spans="1:244" ht="15.75" customHeight="1" x14ac:dyDescent="0.3">
      <c r="A656" s="1">
        <v>640</v>
      </c>
      <c r="B656" s="1">
        <v>1659809922.5999999</v>
      </c>
      <c r="C656" s="1">
        <v>13781.099999904631</v>
      </c>
      <c r="D656" s="1" t="s">
        <v>1618</v>
      </c>
      <c r="E656" s="1" t="s">
        <v>1619</v>
      </c>
      <c r="F656" s="1">
        <v>1</v>
      </c>
      <c r="G656" s="1" t="s">
        <v>346</v>
      </c>
      <c r="H656" s="1" t="s">
        <v>347</v>
      </c>
      <c r="I656" s="1" t="s">
        <v>348</v>
      </c>
      <c r="J656" s="1" t="s">
        <v>349</v>
      </c>
      <c r="K656" s="1" t="s">
        <v>350</v>
      </c>
      <c r="L656" s="1" t="s">
        <v>1154</v>
      </c>
      <c r="M656" s="1" t="s">
        <v>351</v>
      </c>
      <c r="N656" s="1">
        <v>1659809914.6312499</v>
      </c>
      <c r="O656" s="1">
        <f t="shared" si="68"/>
        <v>2.9906255071867434E-3</v>
      </c>
      <c r="P656" s="1">
        <f t="shared" si="69"/>
        <v>2.9906255071867434</v>
      </c>
      <c r="Q656" s="1">
        <f t="shared" si="70"/>
        <v>21.355850339829303</v>
      </c>
      <c r="R656" s="1">
        <f t="shared" si="71"/>
        <v>1089.0162499999999</v>
      </c>
      <c r="S656" s="1">
        <f t="shared" si="72"/>
        <v>819.67491913832998</v>
      </c>
      <c r="T656" s="1">
        <f t="shared" si="73"/>
        <v>81.057334176686197</v>
      </c>
      <c r="U656" s="1">
        <f t="shared" si="74"/>
        <v>107.69239370272173</v>
      </c>
      <c r="V656" s="1">
        <f t="shared" si="75"/>
        <v>0.14727330993400828</v>
      </c>
      <c r="W656" s="1">
        <f t="shared" si="76"/>
        <v>2.9097026508248023</v>
      </c>
      <c r="X656" s="1">
        <f t="shared" si="77"/>
        <v>0.14325398493316058</v>
      </c>
      <c r="Y656" s="1">
        <f t="shared" si="78"/>
        <v>8.9885724223092905E-2</v>
      </c>
      <c r="Z656" s="1">
        <f t="shared" si="79"/>
        <v>321.51747768749999</v>
      </c>
      <c r="AA656" s="1">
        <f t="shared" si="80"/>
        <v>32.202276764482548</v>
      </c>
      <c r="AB656" s="1">
        <f t="shared" si="81"/>
        <v>31.706956250000001</v>
      </c>
      <c r="AC656" s="1">
        <f t="shared" si="82"/>
        <v>4.6964510823509702</v>
      </c>
      <c r="AD656" s="1">
        <f t="shared" si="83"/>
        <v>59.781179011756116</v>
      </c>
      <c r="AE656" s="1">
        <f t="shared" si="84"/>
        <v>2.7092959874954721</v>
      </c>
      <c r="AF656" s="1">
        <f t="shared" si="85"/>
        <v>4.5320216701692724</v>
      </c>
      <c r="AG656" s="1">
        <f t="shared" si="86"/>
        <v>1.9871550948554981</v>
      </c>
      <c r="AH656" s="1">
        <f t="shared" si="87"/>
        <v>-131.88658486693538</v>
      </c>
      <c r="AI656" s="1">
        <f t="shared" si="88"/>
        <v>-98.334597263384182</v>
      </c>
      <c r="AJ656" s="1">
        <f t="shared" si="89"/>
        <v>-7.6186080615278824</v>
      </c>
      <c r="AK656" s="1">
        <f t="shared" si="90"/>
        <v>83.677687495652549</v>
      </c>
      <c r="AL656" s="1">
        <f t="shared" si="91"/>
        <v>51.602773263335934</v>
      </c>
      <c r="AM656" s="1">
        <f t="shared" si="92"/>
        <v>2.9970148530913381</v>
      </c>
      <c r="AN656" s="1">
        <f t="shared" si="93"/>
        <v>21.355850339829303</v>
      </c>
      <c r="AO656" s="1">
        <v>1210.0513707136829</v>
      </c>
      <c r="AP656" s="1">
        <v>1157.7133939393941</v>
      </c>
      <c r="AQ656" s="1">
        <v>5.0896854270998846</v>
      </c>
      <c r="AR656" s="1">
        <v>65.640967639493695</v>
      </c>
      <c r="AS656" s="1">
        <f t="shared" si="94"/>
        <v>2.9906255071867434</v>
      </c>
      <c r="AT656" s="1">
        <v>23.903721757682341</v>
      </c>
      <c r="AU656" s="1">
        <v>27.392981318681311</v>
      </c>
      <c r="AV656" s="1">
        <v>3.9288741175303207E-5</v>
      </c>
      <c r="AW656" s="1">
        <v>85.652691204129724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51577.935424561481</v>
      </c>
      <c r="BC656" s="1">
        <f t="shared" si="98"/>
        <v>2000.0081250000001</v>
      </c>
      <c r="BD656" s="1">
        <f t="shared" si="99"/>
        <v>1681.2069187500001</v>
      </c>
      <c r="BE656" s="1">
        <f t="shared" si="100"/>
        <v>0.8406000444373195</v>
      </c>
      <c r="BF656" s="1">
        <f t="shared" si="101"/>
        <v>0.16075808576402659</v>
      </c>
      <c r="BG656" s="1">
        <v>6</v>
      </c>
      <c r="BH656" s="1">
        <v>0.5</v>
      </c>
      <c r="BI656" s="1" t="s">
        <v>352</v>
      </c>
      <c r="BJ656" s="1">
        <v>2</v>
      </c>
      <c r="BK656" s="1" t="b">
        <v>1</v>
      </c>
      <c r="BL656" s="1">
        <v>1659809914.6312499</v>
      </c>
      <c r="BM656" s="1">
        <v>1089.0162499999999</v>
      </c>
      <c r="BN656" s="1">
        <v>1154.8387499999999</v>
      </c>
      <c r="BO656" s="1">
        <v>27.397175000000001</v>
      </c>
      <c r="BP656" s="1">
        <v>23.900212499999999</v>
      </c>
      <c r="BQ656" s="1">
        <v>1086.744375</v>
      </c>
      <c r="BR656" s="1">
        <v>27.384399999999999</v>
      </c>
      <c r="BS656" s="1">
        <v>500.13206250000002</v>
      </c>
      <c r="BT656" s="1">
        <v>98.789712500000007</v>
      </c>
      <c r="BU656" s="1">
        <v>9.9898837500000004E-2</v>
      </c>
      <c r="BV656" s="1">
        <v>31.08009375</v>
      </c>
      <c r="BW656" s="1">
        <v>31.706956250000001</v>
      </c>
      <c r="BX656" s="1">
        <v>999.9</v>
      </c>
      <c r="BY656" s="1">
        <v>0</v>
      </c>
      <c r="BZ656" s="1">
        <v>0</v>
      </c>
      <c r="CA656" s="1">
        <v>10008.424999999999</v>
      </c>
      <c r="CB656" s="1">
        <v>0</v>
      </c>
      <c r="CC656" s="1">
        <v>1990.3143749999999</v>
      </c>
      <c r="CD656" s="1">
        <v>-65.821387500000014</v>
      </c>
      <c r="CE656" s="1">
        <v>1119.6937499999999</v>
      </c>
      <c r="CF656" s="1">
        <v>1183.11375</v>
      </c>
      <c r="CG656" s="1">
        <v>3.4969700000000001</v>
      </c>
      <c r="CH656" s="1">
        <v>1154.8387499999999</v>
      </c>
      <c r="CI656" s="1">
        <v>23.900212499999999</v>
      </c>
      <c r="CJ656" s="1">
        <v>2.7065593749999999</v>
      </c>
      <c r="CK656" s="1">
        <v>2.3610950000000002</v>
      </c>
      <c r="CL656" s="1">
        <v>22.3250125</v>
      </c>
      <c r="CM656" s="1">
        <v>20.099387499999999</v>
      </c>
      <c r="CN656" s="1">
        <v>2000.0081250000001</v>
      </c>
      <c r="CO656" s="1">
        <v>0.97999749999999997</v>
      </c>
      <c r="CP656" s="1">
        <v>2.0002550000000001E-2</v>
      </c>
      <c r="CQ656" s="1">
        <v>0</v>
      </c>
      <c r="CR656" s="1">
        <v>2.9600624999999998</v>
      </c>
      <c r="CS656" s="1">
        <v>0</v>
      </c>
      <c r="CT656" s="1">
        <v>20494.487499999999</v>
      </c>
      <c r="CU656" s="1">
        <v>17412.381249999999</v>
      </c>
      <c r="CV656" s="1">
        <v>43.796499999999988</v>
      </c>
      <c r="CW656" s="1">
        <v>45.152124999999998</v>
      </c>
      <c r="CX656" s="1">
        <v>43.875</v>
      </c>
      <c r="CY656" s="1">
        <v>43.311999999999998</v>
      </c>
      <c r="CZ656" s="1">
        <v>43.7145625</v>
      </c>
      <c r="DA656" s="1">
        <v>1960.0050000000001</v>
      </c>
      <c r="DB656" s="1">
        <v>40.003124999999997</v>
      </c>
      <c r="DC656" s="1">
        <v>0</v>
      </c>
      <c r="DD656" s="1">
        <v>1659809921.7</v>
      </c>
      <c r="DE656" s="1">
        <v>0</v>
      </c>
      <c r="DF656" s="1">
        <v>1659809405.0999999</v>
      </c>
      <c r="DG656" s="1" t="s">
        <v>1159</v>
      </c>
      <c r="DH656" s="1">
        <v>1659809402.5999999</v>
      </c>
      <c r="DI656" s="1">
        <v>1659809405.0999999</v>
      </c>
      <c r="DJ656" s="1">
        <v>17</v>
      </c>
      <c r="DK656" s="1">
        <v>-0.01</v>
      </c>
      <c r="DL656" s="1">
        <v>-1E-3</v>
      </c>
      <c r="DM656" s="1">
        <v>1.2789999999999999</v>
      </c>
      <c r="DN656" s="1">
        <v>1.7000000000000001E-2</v>
      </c>
      <c r="DO656" s="1">
        <v>400</v>
      </c>
      <c r="DP656" s="1">
        <v>24</v>
      </c>
      <c r="DQ656" s="1">
        <v>0.2</v>
      </c>
      <c r="DR656" s="1">
        <v>0.03</v>
      </c>
      <c r="DS656" s="1">
        <v>20.87658916594452</v>
      </c>
      <c r="DT656" s="1">
        <v>3.3372327987903412</v>
      </c>
      <c r="DU656" s="1">
        <v>0.28090346698853441</v>
      </c>
      <c r="DV656" s="1">
        <v>0</v>
      </c>
      <c r="DW656" s="1">
        <v>-65.512612500000003</v>
      </c>
      <c r="DX656" s="1">
        <v>-5.5706645403377282</v>
      </c>
      <c r="DY656" s="1">
        <v>0.55118820297040927</v>
      </c>
      <c r="DZ656" s="1">
        <v>0</v>
      </c>
      <c r="EA656" s="1">
        <v>3.4990510000000001</v>
      </c>
      <c r="EB656" s="1">
        <v>-4.0908067542219789E-2</v>
      </c>
      <c r="EC656" s="1">
        <v>4.2096221920738018E-3</v>
      </c>
      <c r="ED656" s="1">
        <v>1</v>
      </c>
      <c r="EE656" s="1">
        <v>1.9862891336836199</v>
      </c>
      <c r="EF656" s="1">
        <v>2.9108858390595609E-2</v>
      </c>
      <c r="EG656" s="1">
        <v>2.637078410095087E-3</v>
      </c>
      <c r="EH656" s="1">
        <v>1</v>
      </c>
      <c r="EI656" s="1">
        <v>0.14779760327366331</v>
      </c>
      <c r="EJ656" s="1">
        <v>-3.9491832657874478E-3</v>
      </c>
      <c r="EK656" s="1">
        <v>3.333618291453752E-4</v>
      </c>
      <c r="EL656" s="1">
        <v>1</v>
      </c>
      <c r="EM656" s="1">
        <v>3</v>
      </c>
      <c r="EN656" s="1">
        <v>6</v>
      </c>
      <c r="EO656" s="1" t="s">
        <v>1160</v>
      </c>
      <c r="EP656" s="1">
        <v>2.94041</v>
      </c>
      <c r="EQ656" s="1">
        <v>2.8007900000000001</v>
      </c>
      <c r="ER656" s="1">
        <v>0.17774699999999999</v>
      </c>
      <c r="ES656" s="1">
        <v>0.184168</v>
      </c>
      <c r="ET656" s="1">
        <v>0.116866</v>
      </c>
      <c r="EU656" s="1">
        <v>0.106241</v>
      </c>
      <c r="EV656" s="1">
        <v>16813.7</v>
      </c>
      <c r="EW656" s="1">
        <v>17489.8</v>
      </c>
      <c r="EX656" s="1">
        <v>23795.7</v>
      </c>
      <c r="EY656" s="1">
        <v>24966.400000000001</v>
      </c>
      <c r="EZ656" s="1">
        <v>33650</v>
      </c>
      <c r="FA656" s="1">
        <v>35644.699999999997</v>
      </c>
      <c r="FB656" s="1">
        <v>43403.3</v>
      </c>
      <c r="FC656" s="1">
        <v>46161.599999999999</v>
      </c>
      <c r="FD656" s="1">
        <v>1.9378200000000001</v>
      </c>
      <c r="FE656" s="1">
        <v>1.77512</v>
      </c>
      <c r="FF656" s="1">
        <v>9.1321799999999995E-2</v>
      </c>
      <c r="FG656" s="1">
        <v>0</v>
      </c>
      <c r="FH656" s="1">
        <v>30.243600000000001</v>
      </c>
      <c r="FI656" s="1">
        <v>999.9</v>
      </c>
      <c r="FJ656" s="1">
        <v>41.8</v>
      </c>
      <c r="FK656" s="1">
        <v>41.6</v>
      </c>
      <c r="FL656" s="1">
        <v>34.152900000000002</v>
      </c>
      <c r="FM656" s="1">
        <v>63.324300000000001</v>
      </c>
      <c r="FN656" s="1">
        <v>26.642600000000002</v>
      </c>
      <c r="FO656" s="1">
        <v>1</v>
      </c>
      <c r="FP656" s="1">
        <v>0.60123499999999996</v>
      </c>
      <c r="FQ656" s="1">
        <v>3.4832900000000002</v>
      </c>
      <c r="FR656" s="1">
        <v>20.282</v>
      </c>
      <c r="FS656" s="1">
        <v>5.2083000000000004</v>
      </c>
      <c r="FT656" s="1">
        <v>11.908099999999999</v>
      </c>
      <c r="FU656" s="1">
        <v>5.0018500000000001</v>
      </c>
      <c r="FV656" s="1">
        <v>3.2898999999999998</v>
      </c>
      <c r="FW656" s="1">
        <v>9999</v>
      </c>
      <c r="FX656" s="1">
        <v>9999</v>
      </c>
      <c r="FY656" s="1">
        <v>9999</v>
      </c>
      <c r="FZ656" s="1">
        <v>999.9</v>
      </c>
      <c r="GA656" s="1">
        <v>1.8597699999999999</v>
      </c>
      <c r="GB656" s="1">
        <v>1.85483</v>
      </c>
      <c r="GC656" s="1">
        <v>1.85802</v>
      </c>
      <c r="GD656" s="1">
        <v>1.8565199999999999</v>
      </c>
      <c r="GE656" s="1">
        <v>1.8551599999999999</v>
      </c>
      <c r="GF656" s="1">
        <v>1.85477</v>
      </c>
      <c r="GG656" s="1">
        <v>1.85364</v>
      </c>
      <c r="GH656" s="1">
        <v>1.8565700000000001</v>
      </c>
      <c r="GI656" s="1">
        <v>0</v>
      </c>
      <c r="GJ656" s="1">
        <v>0</v>
      </c>
      <c r="GK656" s="1">
        <v>0</v>
      </c>
      <c r="GL656" s="1">
        <v>0</v>
      </c>
      <c r="GM656" s="1" t="s">
        <v>355</v>
      </c>
      <c r="GN656" s="1" t="s">
        <v>356</v>
      </c>
      <c r="GO656" s="1" t="s">
        <v>357</v>
      </c>
      <c r="GP656" s="1" t="s">
        <v>357</v>
      </c>
      <c r="GQ656" s="1" t="s">
        <v>357</v>
      </c>
      <c r="GR656" s="1" t="s">
        <v>357</v>
      </c>
      <c r="GS656" s="1">
        <v>0</v>
      </c>
      <c r="GT656" s="1">
        <v>100</v>
      </c>
      <c r="GU656" s="1">
        <v>100</v>
      </c>
      <c r="GV656" s="1">
        <v>2.31</v>
      </c>
      <c r="GW656" s="1">
        <v>1.2800000000000001E-2</v>
      </c>
      <c r="GX656" s="1">
        <v>0.27761382284396391</v>
      </c>
      <c r="GY656" s="1">
        <v>3.0239061252787889E-3</v>
      </c>
      <c r="GZ656" s="1">
        <v>-1.398580452151984E-6</v>
      </c>
      <c r="HA656" s="1">
        <v>2.8030378366047371E-10</v>
      </c>
      <c r="HB656" s="1">
        <v>-7.1345895132161177E-2</v>
      </c>
      <c r="HC656" s="1">
        <v>1.0309082032153079E-2</v>
      </c>
      <c r="HD656" s="1">
        <v>-3.6321104004466529E-4</v>
      </c>
      <c r="HE656" s="1">
        <v>3.6129943689190391E-6</v>
      </c>
      <c r="HF656" s="1">
        <v>0</v>
      </c>
      <c r="HG656" s="1">
        <v>2134</v>
      </c>
      <c r="HH656" s="1">
        <v>3</v>
      </c>
      <c r="HI656" s="1">
        <v>46</v>
      </c>
      <c r="HJ656" s="1">
        <v>8.6999999999999993</v>
      </c>
      <c r="HK656" s="1">
        <v>8.6</v>
      </c>
      <c r="HL656" s="1">
        <v>2.5622600000000002</v>
      </c>
      <c r="HM656" s="1">
        <v>2.34619</v>
      </c>
      <c r="HN656" s="1">
        <v>1.4978</v>
      </c>
      <c r="HO656" s="1">
        <v>2.3022499999999999</v>
      </c>
      <c r="HP656" s="1">
        <v>1.5478499999999999</v>
      </c>
      <c r="HQ656" s="1">
        <v>2.2717299999999998</v>
      </c>
      <c r="HR656" s="1">
        <v>43.5627</v>
      </c>
      <c r="HS656" s="1">
        <v>15.287800000000001</v>
      </c>
      <c r="HT656" s="1">
        <v>18</v>
      </c>
      <c r="HU656" s="1">
        <v>503.23099999999999</v>
      </c>
      <c r="HV656" s="1">
        <v>461.54899999999998</v>
      </c>
      <c r="HW656" s="1">
        <v>26.1005</v>
      </c>
      <c r="HX656" s="1">
        <v>34.399000000000001</v>
      </c>
      <c r="HY656" s="1">
        <v>30.000399999999999</v>
      </c>
      <c r="HZ656" s="1">
        <v>34.293599999999998</v>
      </c>
      <c r="IA656" s="1">
        <v>34.398899999999998</v>
      </c>
      <c r="IB656" s="1">
        <v>51.294400000000003</v>
      </c>
      <c r="IC656" s="1">
        <v>28.058700000000002</v>
      </c>
      <c r="ID656" s="1">
        <v>0</v>
      </c>
      <c r="IE656" s="1">
        <v>26.0764</v>
      </c>
      <c r="IF656" s="1">
        <v>1225.83</v>
      </c>
      <c r="IG656" s="1">
        <v>24.0275</v>
      </c>
      <c r="IH656" s="1">
        <v>100.352</v>
      </c>
      <c r="II656" s="1">
        <v>100.03700000000001</v>
      </c>
      <c r="IJ656" s="1" t="s">
        <v>1161</v>
      </c>
    </row>
    <row r="657" spans="1:244" ht="15.75" customHeight="1" x14ac:dyDescent="0.3">
      <c r="A657" s="1">
        <v>641</v>
      </c>
      <c r="B657" s="1">
        <v>1659809923.5999999</v>
      </c>
      <c r="C657" s="1">
        <v>13782.099999904631</v>
      </c>
      <c r="D657" s="1" t="s">
        <v>1620</v>
      </c>
      <c r="E657" s="1" t="s">
        <v>1621</v>
      </c>
      <c r="F657" s="1">
        <v>1</v>
      </c>
      <c r="G657" s="1" t="s">
        <v>346</v>
      </c>
      <c r="H657" s="1" t="s">
        <v>347</v>
      </c>
      <c r="I657" s="1" t="s">
        <v>348</v>
      </c>
      <c r="J657" s="1" t="s">
        <v>349</v>
      </c>
      <c r="K657" s="1" t="s">
        <v>350</v>
      </c>
      <c r="L657" s="1" t="s">
        <v>1154</v>
      </c>
      <c r="M657" s="1" t="s">
        <v>351</v>
      </c>
      <c r="N657" s="1">
        <v>1659809916.133333</v>
      </c>
      <c r="O657" s="1">
        <f t="shared" si="68"/>
        <v>2.988954635564465E-3</v>
      </c>
      <c r="P657" s="1">
        <f t="shared" si="69"/>
        <v>2.9889546355644652</v>
      </c>
      <c r="Q657" s="1">
        <f t="shared" si="70"/>
        <v>21.339987286832482</v>
      </c>
      <c r="R657" s="1">
        <f t="shared" si="71"/>
        <v>1096.4506666666671</v>
      </c>
      <c r="S657" s="1">
        <f t="shared" si="72"/>
        <v>826.79965826356238</v>
      </c>
      <c r="T657" s="1">
        <f t="shared" si="73"/>
        <v>81.761668852430759</v>
      </c>
      <c r="U657" s="1">
        <f t="shared" si="74"/>
        <v>108.42727790829542</v>
      </c>
      <c r="V657" s="1">
        <f t="shared" si="75"/>
        <v>0.14712700376192342</v>
      </c>
      <c r="W657" s="1">
        <f t="shared" si="76"/>
        <v>2.9096011487999887</v>
      </c>
      <c r="X657" s="1">
        <f t="shared" si="77"/>
        <v>0.14311540770386358</v>
      </c>
      <c r="Y657" s="1">
        <f t="shared" si="78"/>
        <v>8.979844509856183E-2</v>
      </c>
      <c r="Z657" s="1">
        <f t="shared" si="79"/>
        <v>321.51856300000014</v>
      </c>
      <c r="AA657" s="1">
        <f t="shared" si="80"/>
        <v>32.205719486292871</v>
      </c>
      <c r="AB657" s="1">
        <f t="shared" si="81"/>
        <v>31.709746666666671</v>
      </c>
      <c r="AC657" s="1">
        <f t="shared" si="82"/>
        <v>4.6971944823702856</v>
      </c>
      <c r="AD657" s="1">
        <f t="shared" si="83"/>
        <v>59.769828640034817</v>
      </c>
      <c r="AE657" s="1">
        <f t="shared" si="84"/>
        <v>2.7092394819325856</v>
      </c>
      <c r="AF657" s="1">
        <f t="shared" si="85"/>
        <v>4.5327877686399995</v>
      </c>
      <c r="AG657" s="1">
        <f t="shared" si="86"/>
        <v>1.9879550004377</v>
      </c>
      <c r="AH657" s="1">
        <f t="shared" si="87"/>
        <v>-131.81289942839291</v>
      </c>
      <c r="AI657" s="1">
        <f t="shared" si="88"/>
        <v>-98.303585319049233</v>
      </c>
      <c r="AJ657" s="1">
        <f t="shared" si="89"/>
        <v>-7.6166871219096173</v>
      </c>
      <c r="AK657" s="1">
        <f t="shared" si="90"/>
        <v>83.785391130648406</v>
      </c>
      <c r="AL657" s="1">
        <f t="shared" si="91"/>
        <v>51.654251501448016</v>
      </c>
      <c r="AM657" s="1">
        <f t="shared" si="92"/>
        <v>2.9961107098466884</v>
      </c>
      <c r="AN657" s="1">
        <f t="shared" si="93"/>
        <v>21.339987286832482</v>
      </c>
      <c r="AO657" s="1">
        <v>1215.1373716160081</v>
      </c>
      <c r="AP657" s="1">
        <v>1162.823212121212</v>
      </c>
      <c r="AQ657" s="1">
        <v>5.0888704187530571</v>
      </c>
      <c r="AR657" s="1">
        <v>65.640967639493695</v>
      </c>
      <c r="AS657" s="1">
        <f t="shared" si="94"/>
        <v>2.9889546355644652</v>
      </c>
      <c r="AT657" s="1">
        <v>23.90369068368507</v>
      </c>
      <c r="AU657" s="1">
        <v>27.391295604395602</v>
      </c>
      <c r="AV657" s="1">
        <v>-2.3112101860753062E-6</v>
      </c>
      <c r="AW657" s="1">
        <v>85.652691204129724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51574.55487265897</v>
      </c>
      <c r="BC657" s="1">
        <f t="shared" si="98"/>
        <v>2000.015333333334</v>
      </c>
      <c r="BD657" s="1">
        <f t="shared" si="99"/>
        <v>1681.2129400000008</v>
      </c>
      <c r="BE657" s="1">
        <f t="shared" si="100"/>
        <v>0.84060002539980538</v>
      </c>
      <c r="BF657" s="1">
        <f t="shared" si="101"/>
        <v>0.16075804902162419</v>
      </c>
      <c r="BG657" s="1">
        <v>6</v>
      </c>
      <c r="BH657" s="1">
        <v>0.5</v>
      </c>
      <c r="BI657" s="1" t="s">
        <v>352</v>
      </c>
      <c r="BJ657" s="1">
        <v>2</v>
      </c>
      <c r="BK657" s="1" t="b">
        <v>1</v>
      </c>
      <c r="BL657" s="1">
        <v>1659809916.133333</v>
      </c>
      <c r="BM657" s="1">
        <v>1096.4506666666671</v>
      </c>
      <c r="BN657" s="1">
        <v>1162.3606666666669</v>
      </c>
      <c r="BO657" s="1">
        <v>27.39668</v>
      </c>
      <c r="BP657" s="1">
        <v>23.900759999999998</v>
      </c>
      <c r="BQ657" s="1">
        <v>1094.171333333333</v>
      </c>
      <c r="BR657" s="1">
        <v>27.383906666666672</v>
      </c>
      <c r="BS657" s="1">
        <v>500.1305333333334</v>
      </c>
      <c r="BT657" s="1">
        <v>98.789473333333333</v>
      </c>
      <c r="BU657" s="1">
        <v>9.9862233333333342E-2</v>
      </c>
      <c r="BV657" s="1">
        <v>31.08306</v>
      </c>
      <c r="BW657" s="1">
        <v>31.709746666666671</v>
      </c>
      <c r="BX657" s="1">
        <v>999.89999999999986</v>
      </c>
      <c r="BY657" s="1">
        <v>0</v>
      </c>
      <c r="BZ657" s="1">
        <v>0</v>
      </c>
      <c r="CA657" s="1">
        <v>10007.868</v>
      </c>
      <c r="CB657" s="1">
        <v>0</v>
      </c>
      <c r="CC657" s="1">
        <v>1990.551333333334</v>
      </c>
      <c r="CD657" s="1">
        <v>-65.909126666666666</v>
      </c>
      <c r="CE657" s="1">
        <v>1127.336666666667</v>
      </c>
      <c r="CF657" s="1">
        <v>1190.820666666667</v>
      </c>
      <c r="CG657" s="1">
        <v>3.4959333333333329</v>
      </c>
      <c r="CH657" s="1">
        <v>1162.3606666666669</v>
      </c>
      <c r="CI657" s="1">
        <v>23.900759999999998</v>
      </c>
      <c r="CJ657" s="1">
        <v>2.7065039999999998</v>
      </c>
      <c r="CK657" s="1">
        <v>2.3611439999999999</v>
      </c>
      <c r="CL657" s="1">
        <v>22.32467333333333</v>
      </c>
      <c r="CM657" s="1">
        <v>20.099720000000001</v>
      </c>
      <c r="CN657" s="1">
        <v>2000.015333333334</v>
      </c>
      <c r="CO657" s="1">
        <v>0.9799977999999997</v>
      </c>
      <c r="CP657" s="1">
        <v>2.0002260000000001E-2</v>
      </c>
      <c r="CQ657" s="1">
        <v>0</v>
      </c>
      <c r="CR657" s="1">
        <v>3.001666666666666</v>
      </c>
      <c r="CS657" s="1">
        <v>0</v>
      </c>
      <c r="CT657" s="1">
        <v>20489.186666666668</v>
      </c>
      <c r="CU657" s="1">
        <v>17412.439999999999</v>
      </c>
      <c r="CV657" s="1">
        <v>43.799600000000012</v>
      </c>
      <c r="CW657" s="1">
        <v>45.15806666666667</v>
      </c>
      <c r="CX657" s="1">
        <v>43.875</v>
      </c>
      <c r="CY657" s="1">
        <v>43.311999999999998</v>
      </c>
      <c r="CZ657" s="1">
        <v>43.720599999999997</v>
      </c>
      <c r="DA657" s="1">
        <v>1960.0133333333331</v>
      </c>
      <c r="DB657" s="1">
        <v>40.002000000000002</v>
      </c>
      <c r="DC657" s="1">
        <v>0</v>
      </c>
      <c r="DD657" s="1">
        <v>1659809922.9000001</v>
      </c>
      <c r="DE657" s="1">
        <v>0</v>
      </c>
      <c r="DF657" s="1">
        <v>1659809405.0999999</v>
      </c>
      <c r="DG657" s="1" t="s">
        <v>1159</v>
      </c>
      <c r="DH657" s="1">
        <v>1659809402.5999999</v>
      </c>
      <c r="DI657" s="1">
        <v>1659809405.0999999</v>
      </c>
      <c r="DJ657" s="1">
        <v>17</v>
      </c>
      <c r="DK657" s="1">
        <v>-0.01</v>
      </c>
      <c r="DL657" s="1">
        <v>-1E-3</v>
      </c>
      <c r="DM657" s="1">
        <v>1.2789999999999999</v>
      </c>
      <c r="DN657" s="1">
        <v>1.7000000000000001E-2</v>
      </c>
      <c r="DO657" s="1">
        <v>400</v>
      </c>
      <c r="DP657" s="1">
        <v>24</v>
      </c>
      <c r="DQ657" s="1">
        <v>0.2</v>
      </c>
      <c r="DR657" s="1">
        <v>0.03</v>
      </c>
      <c r="DS657" s="1">
        <v>20.984068123676892</v>
      </c>
      <c r="DT657" s="1">
        <v>2.7838300822910069</v>
      </c>
      <c r="DU657" s="1">
        <v>0.23369115711670199</v>
      </c>
      <c r="DV657" s="1">
        <v>0</v>
      </c>
      <c r="DW657" s="1">
        <v>-65.618982926829275</v>
      </c>
      <c r="DX657" s="1">
        <v>-5.1915324041812116</v>
      </c>
      <c r="DY657" s="1">
        <v>0.52862951335640784</v>
      </c>
      <c r="DZ657" s="1">
        <v>0</v>
      </c>
      <c r="EA657" s="1">
        <v>3.498169268292683</v>
      </c>
      <c r="EB657" s="1">
        <v>-4.3455052264808447E-2</v>
      </c>
      <c r="EC657" s="1">
        <v>4.5344450760298654E-3</v>
      </c>
      <c r="ED657" s="1">
        <v>1</v>
      </c>
      <c r="EE657" s="1">
        <v>1.987130792613913</v>
      </c>
      <c r="EF657" s="1">
        <v>3.6049703451695482E-2</v>
      </c>
      <c r="EG657" s="1">
        <v>2.9826150946035512E-3</v>
      </c>
      <c r="EH657" s="1">
        <v>1</v>
      </c>
      <c r="EI657" s="1">
        <v>0.1476658986545836</v>
      </c>
      <c r="EJ657" s="1">
        <v>-4.7416103693603629E-3</v>
      </c>
      <c r="EK657" s="1">
        <v>3.8150062728341418E-4</v>
      </c>
      <c r="EL657" s="1">
        <v>1</v>
      </c>
      <c r="EM657" s="1">
        <v>3</v>
      </c>
      <c r="EN657" s="1">
        <v>6</v>
      </c>
      <c r="EO657" s="1" t="s">
        <v>1160</v>
      </c>
      <c r="EP657" s="1">
        <v>2.94035</v>
      </c>
      <c r="EQ657" s="1">
        <v>2.8007200000000001</v>
      </c>
      <c r="ER657" s="1">
        <v>0.178235</v>
      </c>
      <c r="ES657" s="1">
        <v>0.18465200000000001</v>
      </c>
      <c r="ET657" s="1">
        <v>0.11686100000000001</v>
      </c>
      <c r="EU657" s="1">
        <v>0.106242</v>
      </c>
      <c r="EV657" s="1">
        <v>16803.7</v>
      </c>
      <c r="EW657" s="1">
        <v>17479.400000000001</v>
      </c>
      <c r="EX657" s="1">
        <v>23795.7</v>
      </c>
      <c r="EY657" s="1">
        <v>24966.5</v>
      </c>
      <c r="EZ657" s="1">
        <v>33650</v>
      </c>
      <c r="FA657" s="1">
        <v>35644.6</v>
      </c>
      <c r="FB657" s="1">
        <v>43403.1</v>
      </c>
      <c r="FC657" s="1">
        <v>46161.5</v>
      </c>
      <c r="FD657" s="1">
        <v>1.9378200000000001</v>
      </c>
      <c r="FE657" s="1">
        <v>1.77525</v>
      </c>
      <c r="FF657" s="1">
        <v>9.1332899999999995E-2</v>
      </c>
      <c r="FG657" s="1">
        <v>0</v>
      </c>
      <c r="FH657" s="1">
        <v>30.247499999999999</v>
      </c>
      <c r="FI657" s="1">
        <v>999.9</v>
      </c>
      <c r="FJ657" s="1">
        <v>41.9</v>
      </c>
      <c r="FK657" s="1">
        <v>41.6</v>
      </c>
      <c r="FL657" s="1">
        <v>34.233600000000003</v>
      </c>
      <c r="FM657" s="1">
        <v>63.554299999999998</v>
      </c>
      <c r="FN657" s="1">
        <v>26.3582</v>
      </c>
      <c r="FO657" s="1">
        <v>1</v>
      </c>
      <c r="FP657" s="1">
        <v>0.60124200000000005</v>
      </c>
      <c r="FQ657" s="1">
        <v>3.4663200000000001</v>
      </c>
      <c r="FR657" s="1">
        <v>20.282299999999999</v>
      </c>
      <c r="FS657" s="1">
        <v>5.20845</v>
      </c>
      <c r="FT657" s="1">
        <v>11.908099999999999</v>
      </c>
      <c r="FU657" s="1">
        <v>5.0019499999999999</v>
      </c>
      <c r="FV657" s="1">
        <v>3.2899799999999999</v>
      </c>
      <c r="FW657" s="1">
        <v>9999</v>
      </c>
      <c r="FX657" s="1">
        <v>9999</v>
      </c>
      <c r="FY657" s="1">
        <v>9999</v>
      </c>
      <c r="FZ657" s="1">
        <v>999.9</v>
      </c>
      <c r="GA657" s="1">
        <v>1.8597699999999999</v>
      </c>
      <c r="GB657" s="1">
        <v>1.85483</v>
      </c>
      <c r="GC657" s="1">
        <v>1.8580000000000001</v>
      </c>
      <c r="GD657" s="1">
        <v>1.8565199999999999</v>
      </c>
      <c r="GE657" s="1">
        <v>1.8551599999999999</v>
      </c>
      <c r="GF657" s="1">
        <v>1.85476</v>
      </c>
      <c r="GG657" s="1">
        <v>1.85364</v>
      </c>
      <c r="GH657" s="1">
        <v>1.8565700000000001</v>
      </c>
      <c r="GI657" s="1">
        <v>0</v>
      </c>
      <c r="GJ657" s="1">
        <v>0</v>
      </c>
      <c r="GK657" s="1">
        <v>0</v>
      </c>
      <c r="GL657" s="1">
        <v>0</v>
      </c>
      <c r="GM657" s="1" t="s">
        <v>355</v>
      </c>
      <c r="GN657" s="1" t="s">
        <v>356</v>
      </c>
      <c r="GO657" s="1" t="s">
        <v>357</v>
      </c>
      <c r="GP657" s="1" t="s">
        <v>357</v>
      </c>
      <c r="GQ657" s="1" t="s">
        <v>357</v>
      </c>
      <c r="GR657" s="1" t="s">
        <v>357</v>
      </c>
      <c r="GS657" s="1">
        <v>0</v>
      </c>
      <c r="GT657" s="1">
        <v>100</v>
      </c>
      <c r="GU657" s="1">
        <v>100</v>
      </c>
      <c r="GV657" s="1">
        <v>2.3199999999999998</v>
      </c>
      <c r="GW657" s="1">
        <v>1.2800000000000001E-2</v>
      </c>
      <c r="GX657" s="1">
        <v>0.27761382284396391</v>
      </c>
      <c r="GY657" s="1">
        <v>3.0239061252787889E-3</v>
      </c>
      <c r="GZ657" s="1">
        <v>-1.398580452151984E-6</v>
      </c>
      <c r="HA657" s="1">
        <v>2.8030378366047371E-10</v>
      </c>
      <c r="HB657" s="1">
        <v>-7.1345895132161177E-2</v>
      </c>
      <c r="HC657" s="1">
        <v>1.0309082032153079E-2</v>
      </c>
      <c r="HD657" s="1">
        <v>-3.6321104004466529E-4</v>
      </c>
      <c r="HE657" s="1">
        <v>3.6129943689190391E-6</v>
      </c>
      <c r="HF657" s="1">
        <v>0</v>
      </c>
      <c r="HG657" s="1">
        <v>2134</v>
      </c>
      <c r="HH657" s="1">
        <v>3</v>
      </c>
      <c r="HI657" s="1">
        <v>46</v>
      </c>
      <c r="HJ657" s="1">
        <v>8.6999999999999993</v>
      </c>
      <c r="HK657" s="1">
        <v>8.6</v>
      </c>
      <c r="HL657" s="1">
        <v>2.5683600000000002</v>
      </c>
      <c r="HM657" s="1">
        <v>2.32666</v>
      </c>
      <c r="HN657" s="1">
        <v>1.4978</v>
      </c>
      <c r="HO657" s="1">
        <v>2.3022499999999999</v>
      </c>
      <c r="HP657" s="1">
        <v>1.5478499999999999</v>
      </c>
      <c r="HQ657" s="1">
        <v>2.4169900000000002</v>
      </c>
      <c r="HR657" s="1">
        <v>43.5627</v>
      </c>
      <c r="HS657" s="1">
        <v>15.287800000000001</v>
      </c>
      <c r="HT657" s="1">
        <v>18</v>
      </c>
      <c r="HU657" s="1">
        <v>503.22399999999999</v>
      </c>
      <c r="HV657" s="1">
        <v>461.62400000000002</v>
      </c>
      <c r="HW657" s="1">
        <v>26.0824</v>
      </c>
      <c r="HX657" s="1">
        <v>34.398299999999999</v>
      </c>
      <c r="HY657" s="1">
        <v>30.000399999999999</v>
      </c>
      <c r="HZ657" s="1">
        <v>34.292499999999997</v>
      </c>
      <c r="IA657" s="1">
        <v>34.398200000000003</v>
      </c>
      <c r="IB657" s="1">
        <v>51.409399999999998</v>
      </c>
      <c r="IC657" s="1">
        <v>28.058700000000002</v>
      </c>
      <c r="ID657" s="1">
        <v>0</v>
      </c>
      <c r="IE657" s="1">
        <v>25.985499999999998</v>
      </c>
      <c r="IF657" s="1">
        <v>1235.8399999999999</v>
      </c>
      <c r="IG657" s="1">
        <v>24.030200000000001</v>
      </c>
      <c r="IH657" s="1">
        <v>100.351</v>
      </c>
      <c r="II657" s="1">
        <v>100.03700000000001</v>
      </c>
      <c r="IJ657" s="1" t="s">
        <v>1161</v>
      </c>
    </row>
    <row r="658" spans="1:244" ht="15.75" customHeight="1" x14ac:dyDescent="0.3">
      <c r="A658" s="1">
        <v>642</v>
      </c>
      <c r="B658" s="1">
        <v>1659809924.5999999</v>
      </c>
      <c r="C658" s="1">
        <v>13783.099999904631</v>
      </c>
      <c r="D658" s="1" t="s">
        <v>1622</v>
      </c>
      <c r="E658" s="1" t="s">
        <v>1623</v>
      </c>
      <c r="F658" s="1">
        <v>1</v>
      </c>
      <c r="G658" s="1" t="s">
        <v>346</v>
      </c>
      <c r="H658" s="1" t="s">
        <v>347</v>
      </c>
      <c r="I658" s="1" t="s">
        <v>348</v>
      </c>
      <c r="J658" s="1" t="s">
        <v>349</v>
      </c>
      <c r="K658" s="1" t="s">
        <v>350</v>
      </c>
      <c r="L658" s="1" t="s">
        <v>1154</v>
      </c>
      <c r="M658" s="1" t="s">
        <v>351</v>
      </c>
      <c r="N658" s="1">
        <v>1659809916.6312499</v>
      </c>
      <c r="O658" s="1">
        <f t="shared" si="68"/>
        <v>2.9875417255271421E-3</v>
      </c>
      <c r="P658" s="1">
        <f t="shared" si="69"/>
        <v>2.9875417255271421</v>
      </c>
      <c r="Q658" s="1">
        <f t="shared" si="70"/>
        <v>21.388042619622134</v>
      </c>
      <c r="R658" s="1">
        <f t="shared" si="71"/>
        <v>1098.91625</v>
      </c>
      <c r="S658" s="1">
        <f t="shared" si="72"/>
        <v>828.48614933329202</v>
      </c>
      <c r="T658" s="1">
        <f t="shared" si="73"/>
        <v>81.928442971387597</v>
      </c>
      <c r="U658" s="1">
        <f t="shared" si="74"/>
        <v>108.6710953356408</v>
      </c>
      <c r="V658" s="1">
        <f t="shared" si="75"/>
        <v>0.14702159746137464</v>
      </c>
      <c r="W658" s="1">
        <f t="shared" si="76"/>
        <v>2.9092356385569</v>
      </c>
      <c r="X658" s="1">
        <f t="shared" si="77"/>
        <v>0.14301517460954805</v>
      </c>
      <c r="Y658" s="1">
        <f t="shared" si="78"/>
        <v>8.9735351592664922E-2</v>
      </c>
      <c r="Z658" s="1">
        <f t="shared" si="79"/>
        <v>321.51890156249999</v>
      </c>
      <c r="AA658" s="1">
        <f t="shared" si="80"/>
        <v>32.207010579569172</v>
      </c>
      <c r="AB658" s="1">
        <f t="shared" si="81"/>
        <v>31.711281249999999</v>
      </c>
      <c r="AC658" s="1">
        <f t="shared" si="82"/>
        <v>4.6976033571939233</v>
      </c>
      <c r="AD658" s="1">
        <f t="shared" si="83"/>
        <v>59.766253202382117</v>
      </c>
      <c r="AE658" s="1">
        <f t="shared" si="84"/>
        <v>2.7091993701671373</v>
      </c>
      <c r="AF658" s="1">
        <f t="shared" si="85"/>
        <v>4.5329918223134591</v>
      </c>
      <c r="AG658" s="1">
        <f t="shared" si="86"/>
        <v>1.988403987026786</v>
      </c>
      <c r="AH658" s="1">
        <f t="shared" si="87"/>
        <v>-131.75059009574696</v>
      </c>
      <c r="AI658" s="1">
        <f t="shared" si="88"/>
        <v>-98.40801868410648</v>
      </c>
      <c r="AJ658" s="1">
        <f t="shared" si="89"/>
        <v>-7.6258240859918214</v>
      </c>
      <c r="AK658" s="1">
        <f t="shared" si="90"/>
        <v>83.734468696654716</v>
      </c>
      <c r="AL658" s="1">
        <f t="shared" si="91"/>
        <v>51.676322664593535</v>
      </c>
      <c r="AM658" s="1">
        <f t="shared" si="92"/>
        <v>2.9955623519756753</v>
      </c>
      <c r="AN658" s="1">
        <f t="shared" si="93"/>
        <v>21.388042619622134</v>
      </c>
      <c r="AO658" s="1">
        <v>1220.2399103648941</v>
      </c>
      <c r="AP658" s="1">
        <v>1167.9027878787881</v>
      </c>
      <c r="AQ658" s="1">
        <v>5.081877419930807</v>
      </c>
      <c r="AR658" s="1">
        <v>65.640967639493695</v>
      </c>
      <c r="AS658" s="1">
        <f t="shared" si="94"/>
        <v>2.9875417255271421</v>
      </c>
      <c r="AT658" s="1">
        <v>23.903595666308281</v>
      </c>
      <c r="AU658" s="1">
        <v>27.38972527472529</v>
      </c>
      <c r="AV658" s="1">
        <v>-2.9298949334157319E-5</v>
      </c>
      <c r="AW658" s="1">
        <v>85.652691204129724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51564.078294941995</v>
      </c>
      <c r="BC658" s="1">
        <f t="shared" si="98"/>
        <v>2000.0174999999999</v>
      </c>
      <c r="BD658" s="1">
        <f t="shared" si="99"/>
        <v>1681.2147562499999</v>
      </c>
      <c r="BE658" s="1">
        <f t="shared" si="100"/>
        <v>0.84060002287479985</v>
      </c>
      <c r="BF658" s="1">
        <f t="shared" si="101"/>
        <v>0.1607580441483637</v>
      </c>
      <c r="BG658" s="1">
        <v>6</v>
      </c>
      <c r="BH658" s="1">
        <v>0.5</v>
      </c>
      <c r="BI658" s="1" t="s">
        <v>352</v>
      </c>
      <c r="BJ658" s="1">
        <v>2</v>
      </c>
      <c r="BK658" s="1" t="b">
        <v>1</v>
      </c>
      <c r="BL658" s="1">
        <v>1659809916.6312499</v>
      </c>
      <c r="BM658" s="1">
        <v>1098.91625</v>
      </c>
      <c r="BN658" s="1">
        <v>1164.860625</v>
      </c>
      <c r="BO658" s="1">
        <v>27.396274999999999</v>
      </c>
      <c r="BP658" s="1">
        <v>23.901006249999998</v>
      </c>
      <c r="BQ658" s="1">
        <v>1096.6343750000001</v>
      </c>
      <c r="BR658" s="1">
        <v>27.38350625</v>
      </c>
      <c r="BS658" s="1">
        <v>500.13237500000002</v>
      </c>
      <c r="BT658" s="1">
        <v>98.789474999999996</v>
      </c>
      <c r="BU658" s="1">
        <v>9.9858318749999994E-2</v>
      </c>
      <c r="BV658" s="1">
        <v>31.083850000000002</v>
      </c>
      <c r="BW658" s="1">
        <v>31.711281249999999</v>
      </c>
      <c r="BX658" s="1">
        <v>999.9</v>
      </c>
      <c r="BY658" s="1">
        <v>0</v>
      </c>
      <c r="BZ658" s="1">
        <v>0</v>
      </c>
      <c r="CA658" s="1">
        <v>10005.775</v>
      </c>
      <c r="CB658" s="1">
        <v>0</v>
      </c>
      <c r="CC658" s="1">
        <v>1990.798125</v>
      </c>
      <c r="CD658" s="1">
        <v>-65.943843749999999</v>
      </c>
      <c r="CE658" s="1">
        <v>1129.8712499999999</v>
      </c>
      <c r="CF658" s="1">
        <v>1193.3824999999999</v>
      </c>
      <c r="CG658" s="1">
        <v>3.49528375</v>
      </c>
      <c r="CH658" s="1">
        <v>1164.860625</v>
      </c>
      <c r="CI658" s="1">
        <v>23.901006249999998</v>
      </c>
      <c r="CJ658" s="1">
        <v>2.7064643749999999</v>
      </c>
      <c r="CK658" s="1">
        <v>2.3611681249999998</v>
      </c>
      <c r="CL658" s="1">
        <v>22.32443125</v>
      </c>
      <c r="CM658" s="1">
        <v>20.099887500000001</v>
      </c>
      <c r="CN658" s="1">
        <v>2000.0174999999999</v>
      </c>
      <c r="CO658" s="1">
        <v>0.97999787500000002</v>
      </c>
      <c r="CP658" s="1">
        <v>2.0002187500000001E-2</v>
      </c>
      <c r="CQ658" s="1">
        <v>0</v>
      </c>
      <c r="CR658" s="1">
        <v>2.953125</v>
      </c>
      <c r="CS658" s="1">
        <v>0</v>
      </c>
      <c r="CT658" s="1">
        <v>20487.393749999999</v>
      </c>
      <c r="CU658" s="1">
        <v>17412.462500000001</v>
      </c>
      <c r="CV658" s="1">
        <v>43.800375000000003</v>
      </c>
      <c r="CW658" s="1">
        <v>45.159875</v>
      </c>
      <c r="CX658" s="1">
        <v>43.875</v>
      </c>
      <c r="CY658" s="1">
        <v>43.311999999999998</v>
      </c>
      <c r="CZ658" s="1">
        <v>43.722437499999998</v>
      </c>
      <c r="DA658" s="1">
        <v>1960.015625</v>
      </c>
      <c r="DB658" s="1">
        <v>40.001874999999998</v>
      </c>
      <c r="DC658" s="1">
        <v>0</v>
      </c>
      <c r="DD658" s="1">
        <v>1659809924.0999999</v>
      </c>
      <c r="DE658" s="1">
        <v>0</v>
      </c>
      <c r="DF658" s="1">
        <v>1659809405.0999999</v>
      </c>
      <c r="DG658" s="1" t="s">
        <v>1159</v>
      </c>
      <c r="DH658" s="1">
        <v>1659809402.5999999</v>
      </c>
      <c r="DI658" s="1">
        <v>1659809405.0999999</v>
      </c>
      <c r="DJ658" s="1">
        <v>17</v>
      </c>
      <c r="DK658" s="1">
        <v>-0.01</v>
      </c>
      <c r="DL658" s="1">
        <v>-1E-3</v>
      </c>
      <c r="DM658" s="1">
        <v>1.2789999999999999</v>
      </c>
      <c r="DN658" s="1">
        <v>1.7000000000000001E-2</v>
      </c>
      <c r="DO658" s="1">
        <v>400</v>
      </c>
      <c r="DP658" s="1">
        <v>24</v>
      </c>
      <c r="DQ658" s="1">
        <v>0.2</v>
      </c>
      <c r="DR658" s="1">
        <v>0.03</v>
      </c>
      <c r="DS658" s="1">
        <v>21.041238267468309</v>
      </c>
      <c r="DT658" s="1">
        <v>2.525884456263737</v>
      </c>
      <c r="DU658" s="1">
        <v>0.21298494279496111</v>
      </c>
      <c r="DV658" s="1">
        <v>0</v>
      </c>
      <c r="DW658" s="1">
        <v>-65.704241463414633</v>
      </c>
      <c r="DX658" s="1">
        <v>-4.9127853658536997</v>
      </c>
      <c r="DY658" s="1">
        <v>0.50183166061724094</v>
      </c>
      <c r="DZ658" s="1">
        <v>0</v>
      </c>
      <c r="EA658" s="1">
        <v>3.4972775609756099</v>
      </c>
      <c r="EB658" s="1">
        <v>-4.5271358885025287E-2</v>
      </c>
      <c r="EC658" s="1">
        <v>4.7378459551849763E-3</v>
      </c>
      <c r="ED658" s="1">
        <v>1</v>
      </c>
      <c r="EE658" s="1">
        <v>1.987721695148819</v>
      </c>
      <c r="EF658" s="1">
        <v>4.0794662327914497E-2</v>
      </c>
      <c r="EG658" s="1">
        <v>3.261599181412389E-3</v>
      </c>
      <c r="EH658" s="1">
        <v>1</v>
      </c>
      <c r="EI658" s="1">
        <v>0.14757917684656791</v>
      </c>
      <c r="EJ658" s="1">
        <v>-5.5168481295147127E-3</v>
      </c>
      <c r="EK658" s="1">
        <v>4.3300288194803672E-4</v>
      </c>
      <c r="EL658" s="1">
        <v>1</v>
      </c>
      <c r="EM658" s="1">
        <v>3</v>
      </c>
      <c r="EN658" s="1">
        <v>6</v>
      </c>
      <c r="EO658" s="1" t="s">
        <v>1160</v>
      </c>
      <c r="EP658" s="1">
        <v>2.9403000000000001</v>
      </c>
      <c r="EQ658" s="1">
        <v>2.80084</v>
      </c>
      <c r="ER658" s="1">
        <v>0.17872299999999999</v>
      </c>
      <c r="ES658" s="1">
        <v>0.18512899999999999</v>
      </c>
      <c r="ET658" s="1">
        <v>0.11686000000000001</v>
      </c>
      <c r="EU658" s="1">
        <v>0.106255</v>
      </c>
      <c r="EV658" s="1">
        <v>16793.7</v>
      </c>
      <c r="EW658" s="1">
        <v>17469.2</v>
      </c>
      <c r="EX658" s="1">
        <v>23795.7</v>
      </c>
      <c r="EY658" s="1">
        <v>24966.6</v>
      </c>
      <c r="EZ658" s="1">
        <v>33650.199999999997</v>
      </c>
      <c r="FA658" s="1">
        <v>35644.1</v>
      </c>
      <c r="FB658" s="1">
        <v>43403.199999999997</v>
      </c>
      <c r="FC658" s="1">
        <v>46161.5</v>
      </c>
      <c r="FD658" s="1">
        <v>1.9378</v>
      </c>
      <c r="FE658" s="1">
        <v>1.7755000000000001</v>
      </c>
      <c r="FF658" s="1">
        <v>9.1344099999999998E-2</v>
      </c>
      <c r="FG658" s="1">
        <v>0</v>
      </c>
      <c r="FH658" s="1">
        <v>30.252099999999999</v>
      </c>
      <c r="FI658" s="1">
        <v>999.9</v>
      </c>
      <c r="FJ658" s="1">
        <v>41.9</v>
      </c>
      <c r="FK658" s="1">
        <v>41.6</v>
      </c>
      <c r="FL658" s="1">
        <v>34.233400000000003</v>
      </c>
      <c r="FM658" s="1">
        <v>63.784300000000002</v>
      </c>
      <c r="FN658" s="1">
        <v>25.709099999999999</v>
      </c>
      <c r="FO658" s="1">
        <v>1</v>
      </c>
      <c r="FP658" s="1">
        <v>0.60119400000000001</v>
      </c>
      <c r="FQ658" s="1">
        <v>3.5197699999999998</v>
      </c>
      <c r="FR658" s="1">
        <v>20.281199999999998</v>
      </c>
      <c r="FS658" s="1">
        <v>5.2080099999999998</v>
      </c>
      <c r="FT658" s="1">
        <v>11.908099999999999</v>
      </c>
      <c r="FU658" s="1">
        <v>5.0017500000000004</v>
      </c>
      <c r="FV658" s="1">
        <v>3.2898499999999999</v>
      </c>
      <c r="FW658" s="1">
        <v>9999</v>
      </c>
      <c r="FX658" s="1">
        <v>9999</v>
      </c>
      <c r="FY658" s="1">
        <v>9999</v>
      </c>
      <c r="FZ658" s="1">
        <v>999.9</v>
      </c>
      <c r="GA658" s="1">
        <v>1.8597699999999999</v>
      </c>
      <c r="GB658" s="1">
        <v>1.85483</v>
      </c>
      <c r="GC658" s="1">
        <v>1.8580000000000001</v>
      </c>
      <c r="GD658" s="1">
        <v>1.8565100000000001</v>
      </c>
      <c r="GE658" s="1">
        <v>1.8551599999999999</v>
      </c>
      <c r="GF658" s="1">
        <v>1.85476</v>
      </c>
      <c r="GG658" s="1">
        <v>1.85364</v>
      </c>
      <c r="GH658" s="1">
        <v>1.8565700000000001</v>
      </c>
      <c r="GI658" s="1">
        <v>0</v>
      </c>
      <c r="GJ658" s="1">
        <v>0</v>
      </c>
      <c r="GK658" s="1">
        <v>0</v>
      </c>
      <c r="GL658" s="1">
        <v>0</v>
      </c>
      <c r="GM658" s="1" t="s">
        <v>355</v>
      </c>
      <c r="GN658" s="1" t="s">
        <v>356</v>
      </c>
      <c r="GO658" s="1" t="s">
        <v>357</v>
      </c>
      <c r="GP658" s="1" t="s">
        <v>357</v>
      </c>
      <c r="GQ658" s="1" t="s">
        <v>357</v>
      </c>
      <c r="GR658" s="1" t="s">
        <v>357</v>
      </c>
      <c r="GS658" s="1">
        <v>0</v>
      </c>
      <c r="GT658" s="1">
        <v>100</v>
      </c>
      <c r="GU658" s="1">
        <v>100</v>
      </c>
      <c r="GV658" s="1">
        <v>2.3199999999999998</v>
      </c>
      <c r="GW658" s="1">
        <v>1.2800000000000001E-2</v>
      </c>
      <c r="GX658" s="1">
        <v>0.27761382284396391</v>
      </c>
      <c r="GY658" s="1">
        <v>3.0239061252787889E-3</v>
      </c>
      <c r="GZ658" s="1">
        <v>-1.398580452151984E-6</v>
      </c>
      <c r="HA658" s="1">
        <v>2.8030378366047371E-10</v>
      </c>
      <c r="HB658" s="1">
        <v>-7.1345895132161177E-2</v>
      </c>
      <c r="HC658" s="1">
        <v>1.0309082032153079E-2</v>
      </c>
      <c r="HD658" s="1">
        <v>-3.6321104004466529E-4</v>
      </c>
      <c r="HE658" s="1">
        <v>3.6129943689190391E-6</v>
      </c>
      <c r="HF658" s="1">
        <v>0</v>
      </c>
      <c r="HG658" s="1">
        <v>2134</v>
      </c>
      <c r="HH658" s="1">
        <v>3</v>
      </c>
      <c r="HI658" s="1">
        <v>46</v>
      </c>
      <c r="HJ658" s="1">
        <v>8.6999999999999993</v>
      </c>
      <c r="HK658" s="1">
        <v>8.6999999999999993</v>
      </c>
      <c r="HL658" s="1">
        <v>2.5793499999999998</v>
      </c>
      <c r="HM658" s="1">
        <v>2.3339799999999999</v>
      </c>
      <c r="HN658" s="1">
        <v>1.4978</v>
      </c>
      <c r="HO658" s="1">
        <v>2.3022499999999999</v>
      </c>
      <c r="HP658" s="1">
        <v>1.5478499999999999</v>
      </c>
      <c r="HQ658" s="1">
        <v>2.4377399999999998</v>
      </c>
      <c r="HR658" s="1">
        <v>43.5627</v>
      </c>
      <c r="HS658" s="1">
        <v>15.2791</v>
      </c>
      <c r="HT658" s="1">
        <v>18</v>
      </c>
      <c r="HU658" s="1">
        <v>503.19900000000001</v>
      </c>
      <c r="HV658" s="1">
        <v>461.779</v>
      </c>
      <c r="HW658" s="1">
        <v>26.066600000000001</v>
      </c>
      <c r="HX658" s="1">
        <v>34.397399999999998</v>
      </c>
      <c r="HY658" s="1">
        <v>30.000299999999999</v>
      </c>
      <c r="HZ658" s="1">
        <v>34.2913</v>
      </c>
      <c r="IA658" s="1">
        <v>34.397300000000001</v>
      </c>
      <c r="IB658" s="1">
        <v>51.645800000000001</v>
      </c>
      <c r="IC658" s="1">
        <v>28.058700000000002</v>
      </c>
      <c r="ID658" s="1">
        <v>0</v>
      </c>
      <c r="IE658" s="1">
        <v>25.985499999999998</v>
      </c>
      <c r="IF658" s="1">
        <v>1235.8399999999999</v>
      </c>
      <c r="IG658" s="1">
        <v>24.035599999999999</v>
      </c>
      <c r="IH658" s="1">
        <v>100.352</v>
      </c>
      <c r="II658" s="1">
        <v>100.03700000000001</v>
      </c>
      <c r="IJ658" s="1" t="s">
        <v>1161</v>
      </c>
    </row>
    <row r="659" spans="1:244" ht="15.75" customHeight="1" x14ac:dyDescent="0.3">
      <c r="A659" s="1">
        <v>643</v>
      </c>
      <c r="B659" s="1">
        <v>1659809925.5999999</v>
      </c>
      <c r="C659" s="1">
        <v>13784.099999904631</v>
      </c>
      <c r="D659" s="1" t="s">
        <v>1624</v>
      </c>
      <c r="E659" s="1" t="s">
        <v>1625</v>
      </c>
      <c r="F659" s="1">
        <v>1</v>
      </c>
      <c r="G659" s="1" t="s">
        <v>346</v>
      </c>
      <c r="H659" s="1" t="s">
        <v>347</v>
      </c>
      <c r="I659" s="1" t="s">
        <v>348</v>
      </c>
      <c r="J659" s="1" t="s">
        <v>349</v>
      </c>
      <c r="K659" s="1" t="s">
        <v>350</v>
      </c>
      <c r="L659" s="1" t="s">
        <v>1154</v>
      </c>
      <c r="M659" s="1" t="s">
        <v>351</v>
      </c>
      <c r="N659" s="1">
        <v>1659809918.133333</v>
      </c>
      <c r="O659" s="1">
        <f t="shared" si="68"/>
        <v>2.9884053434760024E-3</v>
      </c>
      <c r="P659" s="1">
        <f t="shared" si="69"/>
        <v>2.9884053434760025</v>
      </c>
      <c r="Q659" s="1">
        <f t="shared" si="70"/>
        <v>21.350749046235272</v>
      </c>
      <c r="R659" s="1">
        <f t="shared" si="71"/>
        <v>1106.3420000000001</v>
      </c>
      <c r="S659" s="1">
        <f t="shared" si="72"/>
        <v>835.96848945879822</v>
      </c>
      <c r="T659" s="1">
        <f t="shared" si="73"/>
        <v>82.668230403121697</v>
      </c>
      <c r="U659" s="1">
        <f t="shared" si="74"/>
        <v>109.4052425586768</v>
      </c>
      <c r="V659" s="1">
        <f t="shared" si="75"/>
        <v>0.14696563414765978</v>
      </c>
      <c r="W659" s="1">
        <f t="shared" si="76"/>
        <v>2.9087836842246624</v>
      </c>
      <c r="X659" s="1">
        <f t="shared" si="77"/>
        <v>0.14296161227719076</v>
      </c>
      <c r="Y659" s="1">
        <f t="shared" si="78"/>
        <v>8.9701666854798939E-2</v>
      </c>
      <c r="Z659" s="1">
        <f t="shared" si="79"/>
        <v>321.52001399999989</v>
      </c>
      <c r="AA659" s="1">
        <f t="shared" si="80"/>
        <v>32.209734836130131</v>
      </c>
      <c r="AB659" s="1">
        <f t="shared" si="81"/>
        <v>31.715880000000009</v>
      </c>
      <c r="AC659" s="1">
        <f t="shared" si="82"/>
        <v>4.6988288350490288</v>
      </c>
      <c r="AD659" s="1">
        <f t="shared" si="83"/>
        <v>59.755029806749384</v>
      </c>
      <c r="AE659" s="1">
        <f t="shared" si="84"/>
        <v>2.7091202454766079</v>
      </c>
      <c r="AF659" s="1">
        <f t="shared" si="85"/>
        <v>4.5337108093461458</v>
      </c>
      <c r="AG659" s="1">
        <f t="shared" si="86"/>
        <v>1.9897085895724209</v>
      </c>
      <c r="AH659" s="1">
        <f t="shared" si="87"/>
        <v>-131.78867564729171</v>
      </c>
      <c r="AI659" s="1">
        <f t="shared" si="88"/>
        <v>-98.677421482562323</v>
      </c>
      <c r="AJ659" s="1">
        <f t="shared" si="89"/>
        <v>-7.6481669904259357</v>
      </c>
      <c r="AK659" s="1">
        <f t="shared" si="90"/>
        <v>83.405749879719934</v>
      </c>
      <c r="AL659" s="1">
        <f t="shared" si="91"/>
        <v>51.740991675198195</v>
      </c>
      <c r="AM659" s="1">
        <f t="shared" si="92"/>
        <v>2.9936775430714326</v>
      </c>
      <c r="AN659" s="1">
        <f t="shared" si="93"/>
        <v>21.350749046235272</v>
      </c>
      <c r="AO659" s="1">
        <v>1225.3951982298399</v>
      </c>
      <c r="AP659" s="1">
        <v>1173.022909090909</v>
      </c>
      <c r="AQ659" s="1">
        <v>5.0976466105050626</v>
      </c>
      <c r="AR659" s="1">
        <v>65.640967639493695</v>
      </c>
      <c r="AS659" s="1">
        <f t="shared" si="94"/>
        <v>2.9884053434760025</v>
      </c>
      <c r="AT659" s="1">
        <v>23.902756866876441</v>
      </c>
      <c r="AU659" s="1">
        <v>27.390139560439579</v>
      </c>
      <c r="AV659" s="1">
        <v>-6.2065285627312339E-5</v>
      </c>
      <c r="AW659" s="1">
        <v>85.652691204129724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51550.815144700398</v>
      </c>
      <c r="BC659" s="1">
        <f t="shared" si="98"/>
        <v>2000.024666666666</v>
      </c>
      <c r="BD659" s="1">
        <f t="shared" si="99"/>
        <v>1681.2207599999995</v>
      </c>
      <c r="BE659" s="1">
        <f t="shared" si="100"/>
        <v>0.84060001259984463</v>
      </c>
      <c r="BF659" s="1">
        <f t="shared" si="101"/>
        <v>0.16075802431770009</v>
      </c>
      <c r="BG659" s="1">
        <v>6</v>
      </c>
      <c r="BH659" s="1">
        <v>0.5</v>
      </c>
      <c r="BI659" s="1" t="s">
        <v>352</v>
      </c>
      <c r="BJ659" s="1">
        <v>2</v>
      </c>
      <c r="BK659" s="1" t="b">
        <v>1</v>
      </c>
      <c r="BL659" s="1">
        <v>1659809918.133333</v>
      </c>
      <c r="BM659" s="1">
        <v>1106.3420000000001</v>
      </c>
      <c r="BN659" s="1">
        <v>1172.388666666666</v>
      </c>
      <c r="BO659" s="1">
        <v>27.395520000000001</v>
      </c>
      <c r="BP659" s="1">
        <v>23.902419999999999</v>
      </c>
      <c r="BQ659" s="1">
        <v>1104.0526666666669</v>
      </c>
      <c r="BR659" s="1">
        <v>27.382746666666659</v>
      </c>
      <c r="BS659" s="1">
        <v>500.1284</v>
      </c>
      <c r="BT659" s="1">
        <v>98.789299999999997</v>
      </c>
      <c r="BU659" s="1">
        <v>9.9870399999999998E-2</v>
      </c>
      <c r="BV659" s="1">
        <v>31.086633333333339</v>
      </c>
      <c r="BW659" s="1">
        <v>31.715880000000009</v>
      </c>
      <c r="BX659" s="1">
        <v>999.89999999999986</v>
      </c>
      <c r="BY659" s="1">
        <v>0</v>
      </c>
      <c r="BZ659" s="1">
        <v>0</v>
      </c>
      <c r="CA659" s="1">
        <v>10003.20533333333</v>
      </c>
      <c r="CB659" s="1">
        <v>0</v>
      </c>
      <c r="CC659" s="1">
        <v>1991.300666666667</v>
      </c>
      <c r="CD659" s="1">
        <v>-66.045633333333328</v>
      </c>
      <c r="CE659" s="1">
        <v>1137.5053333333331</v>
      </c>
      <c r="CF659" s="1">
        <v>1201.096</v>
      </c>
      <c r="CG659" s="1">
        <v>3.4931126666666672</v>
      </c>
      <c r="CH659" s="1">
        <v>1172.388666666666</v>
      </c>
      <c r="CI659" s="1">
        <v>23.902419999999999</v>
      </c>
      <c r="CJ659" s="1">
        <v>2.7063846666666671</v>
      </c>
      <c r="CK659" s="1">
        <v>2.3613040000000001</v>
      </c>
      <c r="CL659" s="1">
        <v>22.323946666666661</v>
      </c>
      <c r="CM659" s="1">
        <v>20.100813333333331</v>
      </c>
      <c r="CN659" s="1">
        <v>2000.024666666666</v>
      </c>
      <c r="CO659" s="1">
        <v>0.97999799999999981</v>
      </c>
      <c r="CP659" s="1">
        <v>2.0002066666666669E-2</v>
      </c>
      <c r="CQ659" s="1">
        <v>0</v>
      </c>
      <c r="CR659" s="1">
        <v>3.0539999999999998</v>
      </c>
      <c r="CS659" s="1">
        <v>0</v>
      </c>
      <c r="CT659" s="1">
        <v>20481.986666666671</v>
      </c>
      <c r="CU659" s="1">
        <v>17412.52</v>
      </c>
      <c r="CV659" s="1">
        <v>43.803733333333327</v>
      </c>
      <c r="CW659" s="1">
        <v>45.166333333333327</v>
      </c>
      <c r="CX659" s="1">
        <v>43.875</v>
      </c>
      <c r="CY659" s="1">
        <v>43.311999999999998</v>
      </c>
      <c r="CZ659" s="1">
        <v>43.724800000000002</v>
      </c>
      <c r="DA659" s="1">
        <v>1960.0233333333331</v>
      </c>
      <c r="DB659" s="1">
        <v>40.001333333333328</v>
      </c>
      <c r="DC659" s="1">
        <v>0</v>
      </c>
      <c r="DD659" s="1">
        <v>1659809925.3</v>
      </c>
      <c r="DE659" s="1">
        <v>0</v>
      </c>
      <c r="DF659" s="1">
        <v>1659809405.0999999</v>
      </c>
      <c r="DG659" s="1" t="s">
        <v>1159</v>
      </c>
      <c r="DH659" s="1">
        <v>1659809402.5999999</v>
      </c>
      <c r="DI659" s="1">
        <v>1659809405.0999999</v>
      </c>
      <c r="DJ659" s="1">
        <v>17</v>
      </c>
      <c r="DK659" s="1">
        <v>-0.01</v>
      </c>
      <c r="DL659" s="1">
        <v>-1E-3</v>
      </c>
      <c r="DM659" s="1">
        <v>1.2789999999999999</v>
      </c>
      <c r="DN659" s="1">
        <v>1.7000000000000001E-2</v>
      </c>
      <c r="DO659" s="1">
        <v>400</v>
      </c>
      <c r="DP659" s="1">
        <v>24</v>
      </c>
      <c r="DQ659" s="1">
        <v>0.2</v>
      </c>
      <c r="DR659" s="1">
        <v>0.03</v>
      </c>
      <c r="DS659" s="1">
        <v>21.101118338841239</v>
      </c>
      <c r="DT659" s="1">
        <v>2.3196142400466031</v>
      </c>
      <c r="DU659" s="1">
        <v>0.2010800370620692</v>
      </c>
      <c r="DV659" s="1">
        <v>0</v>
      </c>
      <c r="DW659" s="1">
        <v>-65.853210000000004</v>
      </c>
      <c r="DX659" s="1">
        <v>-4.3937718574107123</v>
      </c>
      <c r="DY659" s="1">
        <v>0.43844606897542171</v>
      </c>
      <c r="DZ659" s="1">
        <v>0</v>
      </c>
      <c r="EA659" s="1">
        <v>3.4955517500000002</v>
      </c>
      <c r="EB659" s="1">
        <v>-5.6835984990621202E-2</v>
      </c>
      <c r="EC659" s="1">
        <v>5.9487073753463453E-3</v>
      </c>
      <c r="ED659" s="1">
        <v>1</v>
      </c>
      <c r="EE659" s="1">
        <v>1.988751833946877</v>
      </c>
      <c r="EF659" s="1">
        <v>4.3980000172394618E-2</v>
      </c>
      <c r="EG659" s="1">
        <v>3.5839913916336308E-3</v>
      </c>
      <c r="EH659" s="1">
        <v>1</v>
      </c>
      <c r="EI659" s="1">
        <v>0.14744069460961509</v>
      </c>
      <c r="EJ659" s="1">
        <v>-6.2275811575240843E-3</v>
      </c>
      <c r="EK659" s="1">
        <v>4.9803204754039537E-4</v>
      </c>
      <c r="EL659" s="1">
        <v>1</v>
      </c>
      <c r="EM659" s="1">
        <v>3</v>
      </c>
      <c r="EN659" s="1">
        <v>6</v>
      </c>
      <c r="EO659" s="1" t="s">
        <v>1160</v>
      </c>
      <c r="EP659" s="1">
        <v>2.9403700000000002</v>
      </c>
      <c r="EQ659" s="1">
        <v>2.80152</v>
      </c>
      <c r="ER659" s="1">
        <v>0.17921400000000001</v>
      </c>
      <c r="ES659" s="1">
        <v>0.18559999999999999</v>
      </c>
      <c r="ET659" s="1">
        <v>0.11686100000000001</v>
      </c>
      <c r="EU659" s="1">
        <v>0.106307</v>
      </c>
      <c r="EV659" s="1">
        <v>16783.900000000001</v>
      </c>
      <c r="EW659" s="1">
        <v>17459.2</v>
      </c>
      <c r="EX659" s="1">
        <v>23796</v>
      </c>
      <c r="EY659" s="1">
        <v>24966.7</v>
      </c>
      <c r="EZ659" s="1">
        <v>33650.6</v>
      </c>
      <c r="FA659" s="1">
        <v>35642.300000000003</v>
      </c>
      <c r="FB659" s="1">
        <v>43403.7</v>
      </c>
      <c r="FC659" s="1">
        <v>46161.8</v>
      </c>
      <c r="FD659" s="1">
        <v>1.9377</v>
      </c>
      <c r="FE659" s="1">
        <v>1.77562</v>
      </c>
      <c r="FF659" s="1">
        <v>9.1161599999999995E-2</v>
      </c>
      <c r="FG659" s="1">
        <v>0</v>
      </c>
      <c r="FH659" s="1">
        <v>30.256</v>
      </c>
      <c r="FI659" s="1">
        <v>999.9</v>
      </c>
      <c r="FJ659" s="1">
        <v>41.9</v>
      </c>
      <c r="FK659" s="1">
        <v>41.6</v>
      </c>
      <c r="FL659" s="1">
        <v>34.233699999999999</v>
      </c>
      <c r="FM659" s="1">
        <v>63.624299999999998</v>
      </c>
      <c r="FN659" s="1">
        <v>25.865400000000001</v>
      </c>
      <c r="FO659" s="1">
        <v>1</v>
      </c>
      <c r="FP659" s="1">
        <v>0.60130600000000001</v>
      </c>
      <c r="FQ659" s="1">
        <v>3.56975</v>
      </c>
      <c r="FR659" s="1">
        <v>20.2806</v>
      </c>
      <c r="FS659" s="1">
        <v>5.2105499999999996</v>
      </c>
      <c r="FT659" s="1">
        <v>11.908099999999999</v>
      </c>
      <c r="FU659" s="1">
        <v>5.0025500000000003</v>
      </c>
      <c r="FV659" s="1">
        <v>3.2902499999999999</v>
      </c>
      <c r="FW659" s="1">
        <v>9999</v>
      </c>
      <c r="FX659" s="1">
        <v>9999</v>
      </c>
      <c r="FY659" s="1">
        <v>9999</v>
      </c>
      <c r="FZ659" s="1">
        <v>999.9</v>
      </c>
      <c r="GA659" s="1">
        <v>1.8597999999999999</v>
      </c>
      <c r="GB659" s="1">
        <v>1.85483</v>
      </c>
      <c r="GC659" s="1">
        <v>1.8580099999999999</v>
      </c>
      <c r="GD659" s="1">
        <v>1.8565</v>
      </c>
      <c r="GE659" s="1">
        <v>1.85517</v>
      </c>
      <c r="GF659" s="1">
        <v>1.8547499999999999</v>
      </c>
      <c r="GG659" s="1">
        <v>1.85364</v>
      </c>
      <c r="GH659" s="1">
        <v>1.8565700000000001</v>
      </c>
      <c r="GI659" s="1">
        <v>0</v>
      </c>
      <c r="GJ659" s="1">
        <v>0</v>
      </c>
      <c r="GK659" s="1">
        <v>0</v>
      </c>
      <c r="GL659" s="1">
        <v>0</v>
      </c>
      <c r="GM659" s="1" t="s">
        <v>355</v>
      </c>
      <c r="GN659" s="1" t="s">
        <v>356</v>
      </c>
      <c r="GO659" s="1" t="s">
        <v>357</v>
      </c>
      <c r="GP659" s="1" t="s">
        <v>357</v>
      </c>
      <c r="GQ659" s="1" t="s">
        <v>357</v>
      </c>
      <c r="GR659" s="1" t="s">
        <v>357</v>
      </c>
      <c r="GS659" s="1">
        <v>0</v>
      </c>
      <c r="GT659" s="1">
        <v>100</v>
      </c>
      <c r="GU659" s="1">
        <v>100</v>
      </c>
      <c r="GV659" s="1">
        <v>2.33</v>
      </c>
      <c r="GW659" s="1">
        <v>1.2800000000000001E-2</v>
      </c>
      <c r="GX659" s="1">
        <v>0.27761382284396391</v>
      </c>
      <c r="GY659" s="1">
        <v>3.0239061252787889E-3</v>
      </c>
      <c r="GZ659" s="1">
        <v>-1.398580452151984E-6</v>
      </c>
      <c r="HA659" s="1">
        <v>2.8030378366047371E-10</v>
      </c>
      <c r="HB659" s="1">
        <v>-7.1345895132161177E-2</v>
      </c>
      <c r="HC659" s="1">
        <v>1.0309082032153079E-2</v>
      </c>
      <c r="HD659" s="1">
        <v>-3.6321104004466529E-4</v>
      </c>
      <c r="HE659" s="1">
        <v>3.6129943689190391E-6</v>
      </c>
      <c r="HF659" s="1">
        <v>0</v>
      </c>
      <c r="HG659" s="1">
        <v>2134</v>
      </c>
      <c r="HH659" s="1">
        <v>3</v>
      </c>
      <c r="HI659" s="1">
        <v>46</v>
      </c>
      <c r="HJ659" s="1">
        <v>8.6999999999999993</v>
      </c>
      <c r="HK659" s="1">
        <v>8.6999999999999993</v>
      </c>
      <c r="HL659" s="1">
        <v>2.5866699999999998</v>
      </c>
      <c r="HM659" s="1">
        <v>2.34131</v>
      </c>
      <c r="HN659" s="1">
        <v>1.4978</v>
      </c>
      <c r="HO659" s="1">
        <v>2.3022499999999999</v>
      </c>
      <c r="HP659" s="1">
        <v>1.5478499999999999</v>
      </c>
      <c r="HQ659" s="1">
        <v>2.34863</v>
      </c>
      <c r="HR659" s="1">
        <v>43.5627</v>
      </c>
      <c r="HS659" s="1">
        <v>15.287800000000001</v>
      </c>
      <c r="HT659" s="1">
        <v>18</v>
      </c>
      <c r="HU659" s="1">
        <v>503.13299999999998</v>
      </c>
      <c r="HV659" s="1">
        <v>461.85399999999998</v>
      </c>
      <c r="HW659" s="1">
        <v>26.049600000000002</v>
      </c>
      <c r="HX659" s="1">
        <v>34.396700000000003</v>
      </c>
      <c r="HY659" s="1">
        <v>30.000399999999999</v>
      </c>
      <c r="HZ659" s="1">
        <v>34.290599999999998</v>
      </c>
      <c r="IA659" s="1">
        <v>34.396599999999999</v>
      </c>
      <c r="IB659" s="1">
        <v>51.767600000000002</v>
      </c>
      <c r="IC659" s="1">
        <v>28.058700000000002</v>
      </c>
      <c r="ID659" s="1">
        <v>0</v>
      </c>
      <c r="IE659" s="1">
        <v>25.985499999999998</v>
      </c>
      <c r="IF659" s="1">
        <v>1245.8800000000001</v>
      </c>
      <c r="IG659" s="1">
        <v>24.041599999999999</v>
      </c>
      <c r="IH659" s="1">
        <v>100.35299999999999</v>
      </c>
      <c r="II659" s="1">
        <v>100.038</v>
      </c>
      <c r="IJ659" s="1" t="s">
        <v>1161</v>
      </c>
    </row>
    <row r="660" spans="1:244" ht="15.75" customHeight="1" x14ac:dyDescent="0.3">
      <c r="A660" s="1">
        <v>644</v>
      </c>
      <c r="B660" s="1">
        <v>1659809926.5999999</v>
      </c>
      <c r="C660" s="1">
        <v>13785.099999904631</v>
      </c>
      <c r="D660" s="1" t="s">
        <v>1626</v>
      </c>
      <c r="E660" s="1" t="s">
        <v>1627</v>
      </c>
      <c r="F660" s="1">
        <v>1</v>
      </c>
      <c r="G660" s="1" t="s">
        <v>346</v>
      </c>
      <c r="H660" s="1" t="s">
        <v>347</v>
      </c>
      <c r="I660" s="1" t="s">
        <v>348</v>
      </c>
      <c r="J660" s="1" t="s">
        <v>349</v>
      </c>
      <c r="K660" s="1" t="s">
        <v>350</v>
      </c>
      <c r="L660" s="1" t="s">
        <v>1154</v>
      </c>
      <c r="M660" s="1" t="s">
        <v>351</v>
      </c>
      <c r="N660" s="1">
        <v>1659809918.6312499</v>
      </c>
      <c r="O660" s="1">
        <f t="shared" si="68"/>
        <v>2.9893614222748842E-3</v>
      </c>
      <c r="P660" s="1">
        <f t="shared" si="69"/>
        <v>2.9893614222748841</v>
      </c>
      <c r="Q660" s="1">
        <f t="shared" si="70"/>
        <v>21.351855946728822</v>
      </c>
      <c r="R660" s="1">
        <f t="shared" si="71"/>
        <v>1108.81125</v>
      </c>
      <c r="S660" s="1">
        <f t="shared" si="72"/>
        <v>838.36568598027202</v>
      </c>
      <c r="T660" s="1">
        <f t="shared" si="73"/>
        <v>82.905324045547061</v>
      </c>
      <c r="U660" s="1">
        <f t="shared" si="74"/>
        <v>109.64947340266173</v>
      </c>
      <c r="V660" s="1">
        <f t="shared" si="75"/>
        <v>0.146983544433475</v>
      </c>
      <c r="W660" s="1">
        <f t="shared" si="76"/>
        <v>2.9085713694738415</v>
      </c>
      <c r="X660" s="1">
        <f t="shared" si="77"/>
        <v>0.14297827713546135</v>
      </c>
      <c r="Y660" s="1">
        <f t="shared" si="78"/>
        <v>8.9712189741593978E-2</v>
      </c>
      <c r="Z660" s="1">
        <f t="shared" si="79"/>
        <v>321.52086037499998</v>
      </c>
      <c r="AA660" s="1">
        <f t="shared" si="80"/>
        <v>32.210332407285215</v>
      </c>
      <c r="AB660" s="1">
        <f t="shared" si="81"/>
        <v>31.717287500000001</v>
      </c>
      <c r="AC660" s="1">
        <f t="shared" si="82"/>
        <v>4.6992039621829571</v>
      </c>
      <c r="AD660" s="1">
        <f t="shared" si="83"/>
        <v>59.751829844762902</v>
      </c>
      <c r="AE660" s="1">
        <f t="shared" si="84"/>
        <v>2.7090935139915393</v>
      </c>
      <c r="AF660" s="1">
        <f t="shared" si="85"/>
        <v>4.5339088711255329</v>
      </c>
      <c r="AG660" s="1">
        <f t="shared" si="86"/>
        <v>1.9901104481914178</v>
      </c>
      <c r="AH660" s="1">
        <f t="shared" si="87"/>
        <v>-131.8308387223224</v>
      </c>
      <c r="AI660" s="1">
        <f t="shared" si="88"/>
        <v>-98.770706016563835</v>
      </c>
      <c r="AJ660" s="1">
        <f t="shared" si="89"/>
        <v>-7.6560380275137252</v>
      </c>
      <c r="AK660" s="1">
        <f t="shared" si="90"/>
        <v>83.263277608600035</v>
      </c>
      <c r="AL660" s="1">
        <f t="shared" si="91"/>
        <v>51.755940874842139</v>
      </c>
      <c r="AM660" s="1">
        <f t="shared" si="92"/>
        <v>2.9917788663723504</v>
      </c>
      <c r="AN660" s="1">
        <f t="shared" si="93"/>
        <v>21.351855946728822</v>
      </c>
      <c r="AO660" s="1">
        <v>1230.5525028692589</v>
      </c>
      <c r="AP660" s="1">
        <v>1178.136787878788</v>
      </c>
      <c r="AQ660" s="1">
        <v>5.1059044772699904</v>
      </c>
      <c r="AR660" s="1">
        <v>65.640967639493695</v>
      </c>
      <c r="AS660" s="1">
        <f t="shared" si="94"/>
        <v>2.9893614222748841</v>
      </c>
      <c r="AT660" s="1">
        <v>23.902327546234769</v>
      </c>
      <c r="AU660" s="1">
        <v>27.390908791208801</v>
      </c>
      <c r="AV660" s="1">
        <v>-7.7397785888800845E-5</v>
      </c>
      <c r="AW660" s="1">
        <v>85.652691204129724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51544.678594820987</v>
      </c>
      <c r="BC660" s="1">
        <f t="shared" si="98"/>
        <v>2000.03</v>
      </c>
      <c r="BD660" s="1">
        <f t="shared" si="99"/>
        <v>1681.2252374999998</v>
      </c>
      <c r="BE660" s="1">
        <f t="shared" si="100"/>
        <v>0.84060000974985372</v>
      </c>
      <c r="BF660" s="1">
        <f t="shared" si="101"/>
        <v>0.16075801881721774</v>
      </c>
      <c r="BG660" s="1">
        <v>6</v>
      </c>
      <c r="BH660" s="1">
        <v>0.5</v>
      </c>
      <c r="BI660" s="1" t="s">
        <v>352</v>
      </c>
      <c r="BJ660" s="1">
        <v>2</v>
      </c>
      <c r="BK660" s="1" t="b">
        <v>1</v>
      </c>
      <c r="BL660" s="1">
        <v>1659809918.6312499</v>
      </c>
      <c r="BM660" s="1">
        <v>1108.81125</v>
      </c>
      <c r="BN660" s="1">
        <v>1174.881875</v>
      </c>
      <c r="BO660" s="1">
        <v>27.3952375</v>
      </c>
      <c r="BP660" s="1">
        <v>23.90436875</v>
      </c>
      <c r="BQ660" s="1">
        <v>1106.5193750000001</v>
      </c>
      <c r="BR660" s="1">
        <v>27.382462499999999</v>
      </c>
      <c r="BS660" s="1">
        <v>500.13081249999999</v>
      </c>
      <c r="BT660" s="1">
        <v>98.78930625000001</v>
      </c>
      <c r="BU660" s="1">
        <v>9.9908125000000014E-2</v>
      </c>
      <c r="BV660" s="1">
        <v>31.087399999999999</v>
      </c>
      <c r="BW660" s="1">
        <v>31.717287500000001</v>
      </c>
      <c r="BX660" s="1">
        <v>999.9</v>
      </c>
      <c r="BY660" s="1">
        <v>0</v>
      </c>
      <c r="BZ660" s="1">
        <v>0</v>
      </c>
      <c r="CA660" s="1">
        <v>10001.989374999999</v>
      </c>
      <c r="CB660" s="1">
        <v>0</v>
      </c>
      <c r="CC660" s="1">
        <v>1991.5506250000001</v>
      </c>
      <c r="CD660" s="1">
        <v>-66.069912500000001</v>
      </c>
      <c r="CE660" s="1">
        <v>1140.04375</v>
      </c>
      <c r="CF660" s="1">
        <v>1203.653125</v>
      </c>
      <c r="CG660" s="1">
        <v>3.490880625</v>
      </c>
      <c r="CH660" s="1">
        <v>1174.881875</v>
      </c>
      <c r="CI660" s="1">
        <v>23.90436875</v>
      </c>
      <c r="CJ660" s="1">
        <v>2.706356875</v>
      </c>
      <c r="CK660" s="1">
        <v>2.3614968749999998</v>
      </c>
      <c r="CL660" s="1">
        <v>22.323775000000001</v>
      </c>
      <c r="CM660" s="1">
        <v>20.102131249999999</v>
      </c>
      <c r="CN660" s="1">
        <v>2000.03</v>
      </c>
      <c r="CO660" s="1">
        <v>0.97999806249999999</v>
      </c>
      <c r="CP660" s="1">
        <v>2.0002006249999999E-2</v>
      </c>
      <c r="CQ660" s="1">
        <v>0</v>
      </c>
      <c r="CR660" s="1">
        <v>2.9453749999999999</v>
      </c>
      <c r="CS660" s="1">
        <v>0</v>
      </c>
      <c r="CT660" s="1">
        <v>20480.431250000001</v>
      </c>
      <c r="CU660" s="1">
        <v>17412.568749999999</v>
      </c>
      <c r="CV660" s="1">
        <v>43.804250000000003</v>
      </c>
      <c r="CW660" s="1">
        <v>45.167625000000001</v>
      </c>
      <c r="CX660" s="1">
        <v>43.875</v>
      </c>
      <c r="CY660" s="1">
        <v>43.311999999999998</v>
      </c>
      <c r="CZ660" s="1">
        <v>43.726374999999997</v>
      </c>
      <c r="DA660" s="1">
        <v>1960.0287499999999</v>
      </c>
      <c r="DB660" s="1">
        <v>40.001249999999999</v>
      </c>
      <c r="DC660" s="1">
        <v>0</v>
      </c>
      <c r="DD660" s="1">
        <v>1659809925.9000001</v>
      </c>
      <c r="DE660" s="1">
        <v>0</v>
      </c>
      <c r="DF660" s="1">
        <v>1659809405.0999999</v>
      </c>
      <c r="DG660" s="1" t="s">
        <v>1159</v>
      </c>
      <c r="DH660" s="1">
        <v>1659809402.5999999</v>
      </c>
      <c r="DI660" s="1">
        <v>1659809405.0999999</v>
      </c>
      <c r="DJ660" s="1">
        <v>17</v>
      </c>
      <c r="DK660" s="1">
        <v>-0.01</v>
      </c>
      <c r="DL660" s="1">
        <v>-1E-3</v>
      </c>
      <c r="DM660" s="1">
        <v>1.2789999999999999</v>
      </c>
      <c r="DN660" s="1">
        <v>1.7000000000000001E-2</v>
      </c>
      <c r="DO660" s="1">
        <v>400</v>
      </c>
      <c r="DP660" s="1">
        <v>24</v>
      </c>
      <c r="DQ660" s="1">
        <v>0.2</v>
      </c>
      <c r="DR660" s="1">
        <v>0.03</v>
      </c>
      <c r="DS660" s="1">
        <v>21.137604901533901</v>
      </c>
      <c r="DT660" s="1">
        <v>2.0272095672323078</v>
      </c>
      <c r="DU660" s="1">
        <v>0.174728558383838</v>
      </c>
      <c r="DV660" s="1">
        <v>0</v>
      </c>
      <c r="DW660" s="1">
        <v>-65.867124390243902</v>
      </c>
      <c r="DX660" s="1">
        <v>-4.3184634146340466</v>
      </c>
      <c r="DY660" s="1">
        <v>0.44191708293027537</v>
      </c>
      <c r="DZ660" s="1">
        <v>0</v>
      </c>
      <c r="EA660" s="1">
        <v>3.4948456097560969</v>
      </c>
      <c r="EB660" s="1">
        <v>-6.4881533101049563E-2</v>
      </c>
      <c r="EC660" s="1">
        <v>7.3803374398301279E-3</v>
      </c>
      <c r="ED660" s="1">
        <v>1</v>
      </c>
      <c r="EE660" s="1">
        <v>1.989424265557731</v>
      </c>
      <c r="EF660" s="1">
        <v>4.2699336478417602E-2</v>
      </c>
      <c r="EG660" s="1">
        <v>3.4006862109198272E-3</v>
      </c>
      <c r="EH660" s="1">
        <v>1</v>
      </c>
      <c r="EI660" s="1">
        <v>0.14735804854162299</v>
      </c>
      <c r="EJ660" s="1">
        <v>-6.2862732566022293E-3</v>
      </c>
      <c r="EK660" s="1">
        <v>4.8945314399020945E-4</v>
      </c>
      <c r="EL660" s="1">
        <v>1</v>
      </c>
      <c r="EM660" s="1">
        <v>3</v>
      </c>
      <c r="EN660" s="1">
        <v>6</v>
      </c>
      <c r="EO660" s="1" t="s">
        <v>1160</v>
      </c>
      <c r="EP660" s="1">
        <v>2.9402599999999999</v>
      </c>
      <c r="EQ660" s="1">
        <v>2.8014600000000001</v>
      </c>
      <c r="ER660" s="1">
        <v>0.17969599999999999</v>
      </c>
      <c r="ES660" s="1">
        <v>0.18607899999999999</v>
      </c>
      <c r="ET660" s="1">
        <v>0.11686299999999999</v>
      </c>
      <c r="EU660" s="1">
        <v>0.10637000000000001</v>
      </c>
      <c r="EV660" s="1">
        <v>16774.2</v>
      </c>
      <c r="EW660" s="1">
        <v>17449</v>
      </c>
      <c r="EX660" s="1">
        <v>23796.3</v>
      </c>
      <c r="EY660" s="1">
        <v>24966.799999999999</v>
      </c>
      <c r="EZ660" s="1">
        <v>33651.1</v>
      </c>
      <c r="FA660" s="1">
        <v>35640</v>
      </c>
      <c r="FB660" s="1">
        <v>43404.4</v>
      </c>
      <c r="FC660" s="1">
        <v>46162.1</v>
      </c>
      <c r="FD660" s="1">
        <v>1.9376199999999999</v>
      </c>
      <c r="FE660" s="1">
        <v>1.77562</v>
      </c>
      <c r="FF660" s="1">
        <v>9.1143000000000002E-2</v>
      </c>
      <c r="FG660" s="1">
        <v>0</v>
      </c>
      <c r="FH660" s="1">
        <v>30.261099999999999</v>
      </c>
      <c r="FI660" s="1">
        <v>999.9</v>
      </c>
      <c r="FJ660" s="1">
        <v>41.9</v>
      </c>
      <c r="FK660" s="1">
        <v>41.6</v>
      </c>
      <c r="FL660" s="1">
        <v>34.232300000000002</v>
      </c>
      <c r="FM660" s="1">
        <v>63.7943</v>
      </c>
      <c r="FN660" s="1">
        <v>26.682700000000001</v>
      </c>
      <c r="FO660" s="1">
        <v>1</v>
      </c>
      <c r="FP660" s="1">
        <v>0.60160100000000005</v>
      </c>
      <c r="FQ660" s="1">
        <v>3.6143800000000001</v>
      </c>
      <c r="FR660" s="1">
        <v>20.279599999999999</v>
      </c>
      <c r="FS660" s="1">
        <v>5.2107000000000001</v>
      </c>
      <c r="FT660" s="1">
        <v>11.908099999999999</v>
      </c>
      <c r="FU660" s="1">
        <v>5.0027499999999998</v>
      </c>
      <c r="FV660" s="1">
        <v>3.2902800000000001</v>
      </c>
      <c r="FW660" s="1">
        <v>9999</v>
      </c>
      <c r="FX660" s="1">
        <v>9999</v>
      </c>
      <c r="FY660" s="1">
        <v>9999</v>
      </c>
      <c r="FZ660" s="1">
        <v>999.9</v>
      </c>
      <c r="GA660" s="1">
        <v>1.85982</v>
      </c>
      <c r="GB660" s="1">
        <v>1.8548500000000001</v>
      </c>
      <c r="GC660" s="1">
        <v>1.8580000000000001</v>
      </c>
      <c r="GD660" s="1">
        <v>1.8565</v>
      </c>
      <c r="GE660" s="1">
        <v>1.8551800000000001</v>
      </c>
      <c r="GF660" s="1">
        <v>1.8547499999999999</v>
      </c>
      <c r="GG660" s="1">
        <v>1.85364</v>
      </c>
      <c r="GH660" s="1">
        <v>1.8565700000000001</v>
      </c>
      <c r="GI660" s="1">
        <v>0</v>
      </c>
      <c r="GJ660" s="1">
        <v>0</v>
      </c>
      <c r="GK660" s="1">
        <v>0</v>
      </c>
      <c r="GL660" s="1">
        <v>0</v>
      </c>
      <c r="GM660" s="1" t="s">
        <v>355</v>
      </c>
      <c r="GN660" s="1" t="s">
        <v>356</v>
      </c>
      <c r="GO660" s="1" t="s">
        <v>357</v>
      </c>
      <c r="GP660" s="1" t="s">
        <v>357</v>
      </c>
      <c r="GQ660" s="1" t="s">
        <v>357</v>
      </c>
      <c r="GR660" s="1" t="s">
        <v>357</v>
      </c>
      <c r="GS660" s="1">
        <v>0</v>
      </c>
      <c r="GT660" s="1">
        <v>100</v>
      </c>
      <c r="GU660" s="1">
        <v>100</v>
      </c>
      <c r="GV660" s="1">
        <v>2.3199999999999998</v>
      </c>
      <c r="GW660" s="1">
        <v>1.2800000000000001E-2</v>
      </c>
      <c r="GX660" s="1">
        <v>0.27761382284396391</v>
      </c>
      <c r="GY660" s="1">
        <v>3.0239061252787889E-3</v>
      </c>
      <c r="GZ660" s="1">
        <v>-1.398580452151984E-6</v>
      </c>
      <c r="HA660" s="1">
        <v>2.8030378366047371E-10</v>
      </c>
      <c r="HB660" s="1">
        <v>-7.1345895132161177E-2</v>
      </c>
      <c r="HC660" s="1">
        <v>1.0309082032153079E-2</v>
      </c>
      <c r="HD660" s="1">
        <v>-3.6321104004466529E-4</v>
      </c>
      <c r="HE660" s="1">
        <v>3.6129943689190391E-6</v>
      </c>
      <c r="HF660" s="1">
        <v>0</v>
      </c>
      <c r="HG660" s="1">
        <v>2134</v>
      </c>
      <c r="HH660" s="1">
        <v>3</v>
      </c>
      <c r="HI660" s="1">
        <v>46</v>
      </c>
      <c r="HJ660" s="1">
        <v>8.6999999999999993</v>
      </c>
      <c r="HK660" s="1">
        <v>8.6999999999999993</v>
      </c>
      <c r="HL660" s="1">
        <v>2.5964399999999999</v>
      </c>
      <c r="HM660" s="1">
        <v>2.34131</v>
      </c>
      <c r="HN660" s="1">
        <v>1.4978</v>
      </c>
      <c r="HO660" s="1">
        <v>2.3022499999999999</v>
      </c>
      <c r="HP660" s="1">
        <v>1.5478499999999999</v>
      </c>
      <c r="HQ660" s="1">
        <v>2.2997999999999998</v>
      </c>
      <c r="HR660" s="1">
        <v>43.5627</v>
      </c>
      <c r="HS660" s="1">
        <v>15.2615</v>
      </c>
      <c r="HT660" s="1">
        <v>18</v>
      </c>
      <c r="HU660" s="1">
        <v>503.08</v>
      </c>
      <c r="HV660" s="1">
        <v>461.84800000000001</v>
      </c>
      <c r="HW660" s="1">
        <v>26.029699999999998</v>
      </c>
      <c r="HX660" s="1">
        <v>34.395899999999997</v>
      </c>
      <c r="HY660" s="1">
        <v>30.000499999999999</v>
      </c>
      <c r="HZ660" s="1">
        <v>34.289700000000003</v>
      </c>
      <c r="IA660" s="1">
        <v>34.395800000000001</v>
      </c>
      <c r="IB660" s="1">
        <v>51.997799999999998</v>
      </c>
      <c r="IC660" s="1">
        <v>28.058700000000002</v>
      </c>
      <c r="ID660" s="1">
        <v>0</v>
      </c>
      <c r="IE660" s="1">
        <v>25.985499999999998</v>
      </c>
      <c r="IF660" s="1">
        <v>1245.8800000000001</v>
      </c>
      <c r="IG660" s="1">
        <v>24.049199999999999</v>
      </c>
      <c r="IH660" s="1">
        <v>100.354</v>
      </c>
      <c r="II660" s="1">
        <v>100.038</v>
      </c>
      <c r="IJ660" s="1" t="s">
        <v>1161</v>
      </c>
    </row>
    <row r="661" spans="1:244" ht="15.75" customHeight="1" x14ac:dyDescent="0.3">
      <c r="A661" s="1">
        <v>645</v>
      </c>
      <c r="B661" s="1">
        <v>1659809927.5999999</v>
      </c>
      <c r="C661" s="1">
        <v>13786.099999904631</v>
      </c>
      <c r="D661" s="1" t="s">
        <v>1628</v>
      </c>
      <c r="E661" s="1" t="s">
        <v>1629</v>
      </c>
      <c r="F661" s="1">
        <v>1</v>
      </c>
      <c r="G661" s="1" t="s">
        <v>346</v>
      </c>
      <c r="H661" s="1" t="s">
        <v>347</v>
      </c>
      <c r="I661" s="1" t="s">
        <v>348</v>
      </c>
      <c r="J661" s="1" t="s">
        <v>349</v>
      </c>
      <c r="K661" s="1" t="s">
        <v>350</v>
      </c>
      <c r="L661" s="1" t="s">
        <v>1154</v>
      </c>
      <c r="M661" s="1" t="s">
        <v>351</v>
      </c>
      <c r="N661" s="1">
        <v>1659809920.133333</v>
      </c>
      <c r="O661" s="1">
        <f t="shared" si="68"/>
        <v>2.990062465626307E-3</v>
      </c>
      <c r="P661" s="1">
        <f t="shared" si="69"/>
        <v>2.9900624656263068</v>
      </c>
      <c r="Q661" s="1">
        <f t="shared" si="70"/>
        <v>21.483113000337113</v>
      </c>
      <c r="R661" s="1">
        <f t="shared" si="71"/>
        <v>1116.239333333333</v>
      </c>
      <c r="S661" s="1">
        <f t="shared" si="72"/>
        <v>843.99490565681049</v>
      </c>
      <c r="T661" s="1">
        <f t="shared" si="73"/>
        <v>83.46196991750449</v>
      </c>
      <c r="U661" s="1">
        <f t="shared" si="74"/>
        <v>110.383999992157</v>
      </c>
      <c r="V661" s="1">
        <f t="shared" si="75"/>
        <v>0.14692246382578525</v>
      </c>
      <c r="W661" s="1">
        <f t="shared" si="76"/>
        <v>2.9085351326718154</v>
      </c>
      <c r="X661" s="1">
        <f t="shared" si="77"/>
        <v>0.14292042750185405</v>
      </c>
      <c r="Y661" s="1">
        <f t="shared" si="78"/>
        <v>8.9675754319809925E-2</v>
      </c>
      <c r="Z661" s="1">
        <f t="shared" si="79"/>
        <v>321.52356302797949</v>
      </c>
      <c r="AA661" s="1">
        <f t="shared" si="80"/>
        <v>32.212589789733784</v>
      </c>
      <c r="AB661" s="1">
        <f t="shared" si="81"/>
        <v>31.721726666666669</v>
      </c>
      <c r="AC661" s="1">
        <f t="shared" si="82"/>
        <v>4.7003872604356838</v>
      </c>
      <c r="AD661" s="1">
        <f t="shared" si="83"/>
        <v>59.741916099767003</v>
      </c>
      <c r="AE661" s="1">
        <f t="shared" si="84"/>
        <v>2.7090165325821522</v>
      </c>
      <c r="AF661" s="1">
        <f t="shared" si="85"/>
        <v>4.5345323843617358</v>
      </c>
      <c r="AG661" s="1">
        <f t="shared" si="86"/>
        <v>1.9913707278535315</v>
      </c>
      <c r="AH661" s="1">
        <f t="shared" si="87"/>
        <v>-131.86175473412013</v>
      </c>
      <c r="AI661" s="1">
        <f t="shared" si="88"/>
        <v>-99.087136155891528</v>
      </c>
      <c r="AJ661" s="1">
        <f t="shared" si="89"/>
        <v>-7.6809206537057317</v>
      </c>
      <c r="AK661" s="1">
        <f t="shared" si="90"/>
        <v>82.893751484262083</v>
      </c>
      <c r="AL661" s="1">
        <f t="shared" si="91"/>
        <v>51.845275566769914</v>
      </c>
      <c r="AM661" s="1">
        <f t="shared" si="92"/>
        <v>2.9874189356185812</v>
      </c>
      <c r="AN661" s="1">
        <f t="shared" si="93"/>
        <v>21.483113000337113</v>
      </c>
      <c r="AO661" s="1">
        <v>1235.6626380804621</v>
      </c>
      <c r="AP661" s="1">
        <v>1183.181939393939</v>
      </c>
      <c r="AQ661" s="1">
        <v>5.0871240499760608</v>
      </c>
      <c r="AR661" s="1">
        <v>65.640967639493695</v>
      </c>
      <c r="AS661" s="1">
        <f t="shared" si="94"/>
        <v>2.9900624656263068</v>
      </c>
      <c r="AT661" s="1">
        <v>23.903070016975519</v>
      </c>
      <c r="AU661" s="1">
        <v>27.39240769230771</v>
      </c>
      <c r="AV661" s="1">
        <v>-6.8637233241491022E-5</v>
      </c>
      <c r="AW661" s="1">
        <v>85.652691204129724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51543.242949226551</v>
      </c>
      <c r="BC661" s="1">
        <f t="shared" si="98"/>
        <v>2000.0466666666659</v>
      </c>
      <c r="BD661" s="1">
        <f t="shared" si="99"/>
        <v>1681.2392595999888</v>
      </c>
      <c r="BE661" s="1">
        <f t="shared" si="100"/>
        <v>0.84060001579962607</v>
      </c>
      <c r="BF661" s="1">
        <f t="shared" si="101"/>
        <v>0.1607580304932783</v>
      </c>
      <c r="BG661" s="1">
        <v>6</v>
      </c>
      <c r="BH661" s="1">
        <v>0.5</v>
      </c>
      <c r="BI661" s="1" t="s">
        <v>352</v>
      </c>
      <c r="BJ661" s="1">
        <v>2</v>
      </c>
      <c r="BK661" s="1" t="b">
        <v>1</v>
      </c>
      <c r="BL661" s="1">
        <v>1659809920.133333</v>
      </c>
      <c r="BM661" s="1">
        <v>1116.239333333333</v>
      </c>
      <c r="BN661" s="1">
        <v>1182.4380000000001</v>
      </c>
      <c r="BO661" s="1">
        <v>27.39446666666667</v>
      </c>
      <c r="BP661" s="1">
        <v>23.90868</v>
      </c>
      <c r="BQ661" s="1">
        <v>1113.94</v>
      </c>
      <c r="BR661" s="1">
        <v>27.381693333333331</v>
      </c>
      <c r="BS661" s="1">
        <v>500.13046666666668</v>
      </c>
      <c r="BT661" s="1">
        <v>98.789239999999992</v>
      </c>
      <c r="BU661" s="1">
        <v>9.9946840000000009E-2</v>
      </c>
      <c r="BV661" s="1">
        <v>31.089813333333339</v>
      </c>
      <c r="BW661" s="1">
        <v>31.721726666666669</v>
      </c>
      <c r="BX661" s="1">
        <v>999.89999999999986</v>
      </c>
      <c r="BY661" s="1">
        <v>0</v>
      </c>
      <c r="BZ661" s="1">
        <v>0</v>
      </c>
      <c r="CA661" s="1">
        <v>10001.788666666671</v>
      </c>
      <c r="CB661" s="1">
        <v>0</v>
      </c>
      <c r="CC661" s="1">
        <v>1992.176666666667</v>
      </c>
      <c r="CD661" s="1">
        <v>-66.197920000000011</v>
      </c>
      <c r="CE661" s="1">
        <v>1147.68</v>
      </c>
      <c r="CF661" s="1">
        <v>1211.3993333333331</v>
      </c>
      <c r="CG661" s="1">
        <v>3.4858099999999999</v>
      </c>
      <c r="CH661" s="1">
        <v>1182.4380000000001</v>
      </c>
      <c r="CI661" s="1">
        <v>23.90868</v>
      </c>
      <c r="CJ661" s="1">
        <v>2.7062793333333328</v>
      </c>
      <c r="CK661" s="1">
        <v>2.3619206666666668</v>
      </c>
      <c r="CL661" s="1">
        <v>22.3233</v>
      </c>
      <c r="CM661" s="1">
        <v>20.105033333333331</v>
      </c>
      <c r="CN661" s="1">
        <v>2000.0466666666659</v>
      </c>
      <c r="CO661" s="1">
        <v>0.97999819999999971</v>
      </c>
      <c r="CP661" s="1">
        <v>2.000187333333333E-2</v>
      </c>
      <c r="CQ661" s="1">
        <v>0</v>
      </c>
      <c r="CR661" s="1">
        <v>2.898400000000001</v>
      </c>
      <c r="CS661" s="1">
        <v>0</v>
      </c>
      <c r="CT661" s="1">
        <v>20475.433333333331</v>
      </c>
      <c r="CU661" s="1">
        <v>17412.71333333333</v>
      </c>
      <c r="CV661" s="1">
        <v>43.811999999999998</v>
      </c>
      <c r="CW661" s="1">
        <v>45.174600000000012</v>
      </c>
      <c r="CX661" s="1">
        <v>43.875</v>
      </c>
      <c r="CY661" s="1">
        <v>43.311999999999998</v>
      </c>
      <c r="CZ661" s="1">
        <v>43.724799999999988</v>
      </c>
      <c r="DA661" s="1">
        <v>1960.045333333333</v>
      </c>
      <c r="DB661" s="1">
        <v>40.002000000000002</v>
      </c>
      <c r="DC661" s="1">
        <v>0</v>
      </c>
      <c r="DD661" s="1">
        <v>1659809927.0999999</v>
      </c>
      <c r="DE661" s="1">
        <v>0</v>
      </c>
      <c r="DF661" s="1">
        <v>1659809405.0999999</v>
      </c>
      <c r="DG661" s="1" t="s">
        <v>1159</v>
      </c>
      <c r="DH661" s="1">
        <v>1659809402.5999999</v>
      </c>
      <c r="DI661" s="1">
        <v>1659809405.0999999</v>
      </c>
      <c r="DJ661" s="1">
        <v>17</v>
      </c>
      <c r="DK661" s="1">
        <v>-0.01</v>
      </c>
      <c r="DL661" s="1">
        <v>-1E-3</v>
      </c>
      <c r="DM661" s="1">
        <v>1.2789999999999999</v>
      </c>
      <c r="DN661" s="1">
        <v>1.7000000000000001E-2</v>
      </c>
      <c r="DO661" s="1">
        <v>400</v>
      </c>
      <c r="DP661" s="1">
        <v>24</v>
      </c>
      <c r="DQ661" s="1">
        <v>0.2</v>
      </c>
      <c r="DR661" s="1">
        <v>0.03</v>
      </c>
      <c r="DS661" s="1">
        <v>21.137604901533901</v>
      </c>
      <c r="DT661" s="1">
        <v>2.0272095672323078</v>
      </c>
      <c r="DU661" s="1">
        <v>0.174728558383838</v>
      </c>
      <c r="DV661" s="1">
        <v>0</v>
      </c>
      <c r="DW661" s="1">
        <v>-65.867124390243902</v>
      </c>
      <c r="DX661" s="1">
        <v>-4.3184634146340466</v>
      </c>
      <c r="DY661" s="1">
        <v>0.44191708293027537</v>
      </c>
      <c r="DZ661" s="1">
        <v>0</v>
      </c>
      <c r="EA661" s="1">
        <v>3.4948456097560969</v>
      </c>
      <c r="EB661" s="1">
        <v>-6.4881533101049563E-2</v>
      </c>
      <c r="EC661" s="1">
        <v>7.3803374398301279E-3</v>
      </c>
      <c r="ED661" s="1">
        <v>1</v>
      </c>
      <c r="EE661" s="1">
        <v>1.989424265557731</v>
      </c>
      <c r="EF661" s="1">
        <v>4.2699336478417602E-2</v>
      </c>
      <c r="EG661" s="1">
        <v>3.4006862109198272E-3</v>
      </c>
      <c r="EH661" s="1">
        <v>1</v>
      </c>
      <c r="EI661" s="1">
        <v>0.14735804854162299</v>
      </c>
      <c r="EJ661" s="1">
        <v>-6.2862732566022293E-3</v>
      </c>
      <c r="EK661" s="1">
        <v>4.8945314399020945E-4</v>
      </c>
      <c r="EL661" s="1">
        <v>1</v>
      </c>
      <c r="EM661" s="1">
        <v>3</v>
      </c>
      <c r="EN661" s="1">
        <v>6</v>
      </c>
      <c r="EO661" s="1" t="s">
        <v>1160</v>
      </c>
      <c r="EP661" s="1">
        <v>2.9403100000000002</v>
      </c>
      <c r="EQ661" s="1">
        <v>2.8015500000000002</v>
      </c>
      <c r="ER661" s="1">
        <v>0.18017900000000001</v>
      </c>
      <c r="ES661" s="1">
        <v>0.186561</v>
      </c>
      <c r="ET661" s="1">
        <v>0.116869</v>
      </c>
      <c r="EU661" s="1">
        <v>0.10644000000000001</v>
      </c>
      <c r="EV661" s="1">
        <v>16764.5</v>
      </c>
      <c r="EW661" s="1">
        <v>17438.7</v>
      </c>
      <c r="EX661" s="1">
        <v>23796.6</v>
      </c>
      <c r="EY661" s="1">
        <v>24966.9</v>
      </c>
      <c r="EZ661" s="1">
        <v>33651.300000000003</v>
      </c>
      <c r="FA661" s="1">
        <v>35637.199999999997</v>
      </c>
      <c r="FB661" s="1">
        <v>43405</v>
      </c>
      <c r="FC661" s="1">
        <v>46162.1</v>
      </c>
      <c r="FD661" s="1">
        <v>1.9376199999999999</v>
      </c>
      <c r="FE661" s="1">
        <v>1.7755300000000001</v>
      </c>
      <c r="FF661" s="1">
        <v>9.0777899999999995E-2</v>
      </c>
      <c r="FG661" s="1">
        <v>0</v>
      </c>
      <c r="FH661" s="1">
        <v>30.266400000000001</v>
      </c>
      <c r="FI661" s="1">
        <v>999.9</v>
      </c>
      <c r="FJ661" s="1">
        <v>41.9</v>
      </c>
      <c r="FK661" s="1">
        <v>41.6</v>
      </c>
      <c r="FL661" s="1">
        <v>34.234299999999998</v>
      </c>
      <c r="FM661" s="1">
        <v>63.634300000000003</v>
      </c>
      <c r="FN661" s="1">
        <v>26.526399999999999</v>
      </c>
      <c r="FO661" s="1">
        <v>1</v>
      </c>
      <c r="FP661" s="1">
        <v>0.60185699999999998</v>
      </c>
      <c r="FQ661" s="1">
        <v>3.5990600000000001</v>
      </c>
      <c r="FR661" s="1">
        <v>20.279900000000001</v>
      </c>
      <c r="FS661" s="1">
        <v>5.2108499999999998</v>
      </c>
      <c r="FT661" s="1">
        <v>11.908099999999999</v>
      </c>
      <c r="FU661" s="1">
        <v>5.0026999999999999</v>
      </c>
      <c r="FV661" s="1">
        <v>3.2902999999999998</v>
      </c>
      <c r="FW661" s="1">
        <v>9999</v>
      </c>
      <c r="FX661" s="1">
        <v>9999</v>
      </c>
      <c r="FY661" s="1">
        <v>9999</v>
      </c>
      <c r="FZ661" s="1">
        <v>999.9</v>
      </c>
      <c r="GA661" s="1">
        <v>1.85982</v>
      </c>
      <c r="GB661" s="1">
        <v>1.85483</v>
      </c>
      <c r="GC661" s="1">
        <v>1.8580000000000001</v>
      </c>
      <c r="GD661" s="1">
        <v>1.8565</v>
      </c>
      <c r="GE661" s="1">
        <v>1.8551800000000001</v>
      </c>
      <c r="GF661" s="1">
        <v>1.8547499999999999</v>
      </c>
      <c r="GG661" s="1">
        <v>1.85364</v>
      </c>
      <c r="GH661" s="1">
        <v>1.8565700000000001</v>
      </c>
      <c r="GI661" s="1">
        <v>0</v>
      </c>
      <c r="GJ661" s="1">
        <v>0</v>
      </c>
      <c r="GK661" s="1">
        <v>0</v>
      </c>
      <c r="GL661" s="1">
        <v>0</v>
      </c>
      <c r="GM661" s="1" t="s">
        <v>355</v>
      </c>
      <c r="GN661" s="1" t="s">
        <v>356</v>
      </c>
      <c r="GO661" s="1" t="s">
        <v>357</v>
      </c>
      <c r="GP661" s="1" t="s">
        <v>357</v>
      </c>
      <c r="GQ661" s="1" t="s">
        <v>357</v>
      </c>
      <c r="GR661" s="1" t="s">
        <v>357</v>
      </c>
      <c r="GS661" s="1">
        <v>0</v>
      </c>
      <c r="GT661" s="1">
        <v>100</v>
      </c>
      <c r="GU661" s="1">
        <v>100</v>
      </c>
      <c r="GV661" s="1">
        <v>2.33</v>
      </c>
      <c r="GW661" s="1">
        <v>1.2699999999999999E-2</v>
      </c>
      <c r="GX661" s="1">
        <v>0.27761382284396391</v>
      </c>
      <c r="GY661" s="1">
        <v>3.0239061252787889E-3</v>
      </c>
      <c r="GZ661" s="1">
        <v>-1.398580452151984E-6</v>
      </c>
      <c r="HA661" s="1">
        <v>2.8030378366047371E-10</v>
      </c>
      <c r="HB661" s="1">
        <v>-7.1345895132161177E-2</v>
      </c>
      <c r="HC661" s="1">
        <v>1.0309082032153079E-2</v>
      </c>
      <c r="HD661" s="1">
        <v>-3.6321104004466529E-4</v>
      </c>
      <c r="HE661" s="1">
        <v>3.6129943689190391E-6</v>
      </c>
      <c r="HF661" s="1">
        <v>0</v>
      </c>
      <c r="HG661" s="1">
        <v>2134</v>
      </c>
      <c r="HH661" s="1">
        <v>3</v>
      </c>
      <c r="HI661" s="1">
        <v>46</v>
      </c>
      <c r="HJ661" s="1">
        <v>8.8000000000000007</v>
      </c>
      <c r="HK661" s="1">
        <v>8.6999999999999993</v>
      </c>
      <c r="HL661" s="1">
        <v>2.6025399999999999</v>
      </c>
      <c r="HM661" s="1">
        <v>2.323</v>
      </c>
      <c r="HN661" s="1">
        <v>1.4978</v>
      </c>
      <c r="HO661" s="1">
        <v>2.3022499999999999</v>
      </c>
      <c r="HP661" s="1">
        <v>1.5478499999999999</v>
      </c>
      <c r="HQ661" s="1">
        <v>2.4279799999999998</v>
      </c>
      <c r="HR661" s="1">
        <v>43.5627</v>
      </c>
      <c r="HS661" s="1">
        <v>15.2966</v>
      </c>
      <c r="HT661" s="1">
        <v>18</v>
      </c>
      <c r="HU661" s="1">
        <v>503.07299999999998</v>
      </c>
      <c r="HV661" s="1">
        <v>461.77699999999999</v>
      </c>
      <c r="HW661" s="1">
        <v>26.009</v>
      </c>
      <c r="HX661" s="1">
        <v>34.3949</v>
      </c>
      <c r="HY661" s="1">
        <v>30.000599999999999</v>
      </c>
      <c r="HZ661" s="1">
        <v>34.288699999999999</v>
      </c>
      <c r="IA661" s="1">
        <v>34.394799999999996</v>
      </c>
      <c r="IB661" s="1">
        <v>52.1096</v>
      </c>
      <c r="IC661" s="1">
        <v>28.058700000000002</v>
      </c>
      <c r="ID661" s="1">
        <v>0</v>
      </c>
      <c r="IE661" s="1">
        <v>25.985499999999998</v>
      </c>
      <c r="IF661" s="1">
        <v>1255.9000000000001</v>
      </c>
      <c r="IG661" s="1">
        <v>24.053699999999999</v>
      </c>
      <c r="IH661" s="1">
        <v>100.35599999999999</v>
      </c>
      <c r="II661" s="1">
        <v>100.038</v>
      </c>
      <c r="IJ661" s="1" t="s">
        <v>1161</v>
      </c>
    </row>
    <row r="662" spans="1:244" ht="15.75" customHeight="1" x14ac:dyDescent="0.3">
      <c r="A662" s="1">
        <v>646</v>
      </c>
      <c r="B662" s="1">
        <v>1659809928.5999999</v>
      </c>
      <c r="C662" s="1">
        <v>13787.099999904631</v>
      </c>
      <c r="D662" s="1" t="s">
        <v>1630</v>
      </c>
      <c r="E662" s="1" t="s">
        <v>1631</v>
      </c>
      <c r="F662" s="1">
        <v>1</v>
      </c>
      <c r="G662" s="1" t="s">
        <v>346</v>
      </c>
      <c r="H662" s="1" t="s">
        <v>347</v>
      </c>
      <c r="I662" s="1" t="s">
        <v>348</v>
      </c>
      <c r="J662" s="1" t="s">
        <v>349</v>
      </c>
      <c r="K662" s="1" t="s">
        <v>350</v>
      </c>
      <c r="L662" s="1" t="s">
        <v>1154</v>
      </c>
      <c r="M662" s="1" t="s">
        <v>351</v>
      </c>
      <c r="N662" s="1">
        <v>1659809920.6312499</v>
      </c>
      <c r="O662" s="1">
        <f t="shared" si="68"/>
        <v>2.9872265449448418E-3</v>
      </c>
      <c r="P662" s="1">
        <f t="shared" si="69"/>
        <v>2.9872265449448419</v>
      </c>
      <c r="Q662" s="1">
        <f t="shared" si="70"/>
        <v>21.535928197843486</v>
      </c>
      <c r="R662" s="1">
        <f t="shared" si="71"/>
        <v>1118.7081250000001</v>
      </c>
      <c r="S662" s="1">
        <f t="shared" si="72"/>
        <v>845.5346280172256</v>
      </c>
      <c r="T662" s="1">
        <f t="shared" si="73"/>
        <v>83.614281863221464</v>
      </c>
      <c r="U662" s="1">
        <f t="shared" si="74"/>
        <v>110.62820301727531</v>
      </c>
      <c r="V662" s="1">
        <f t="shared" si="75"/>
        <v>0.1467547216798889</v>
      </c>
      <c r="W662" s="1">
        <f t="shared" si="76"/>
        <v>2.9086527083702505</v>
      </c>
      <c r="X662" s="1">
        <f t="shared" si="77"/>
        <v>0.14276184138674317</v>
      </c>
      <c r="Y662" s="1">
        <f t="shared" si="78"/>
        <v>8.9575846538475792E-2</v>
      </c>
      <c r="Z662" s="1">
        <f t="shared" si="79"/>
        <v>321.52129483872801</v>
      </c>
      <c r="AA662" s="1">
        <f t="shared" si="80"/>
        <v>32.213929465781078</v>
      </c>
      <c r="AB662" s="1">
        <f t="shared" si="81"/>
        <v>31.7229125</v>
      </c>
      <c r="AC662" s="1">
        <f t="shared" si="82"/>
        <v>4.7007033984665521</v>
      </c>
      <c r="AD662" s="1">
        <f t="shared" si="83"/>
        <v>59.73961631829431</v>
      </c>
      <c r="AE662" s="1">
        <f t="shared" si="84"/>
        <v>2.709013415823053</v>
      </c>
      <c r="AF662" s="1">
        <f t="shared" si="85"/>
        <v>4.5347017319116274</v>
      </c>
      <c r="AG662" s="1">
        <f t="shared" si="86"/>
        <v>1.9916899826434991</v>
      </c>
      <c r="AH662" s="1">
        <f t="shared" si="87"/>
        <v>-131.73669063206754</v>
      </c>
      <c r="AI662" s="1">
        <f t="shared" si="88"/>
        <v>-99.174317009867281</v>
      </c>
      <c r="AJ662" s="1">
        <f t="shared" si="89"/>
        <v>-7.6874376417088968</v>
      </c>
      <c r="AK662" s="1">
        <f t="shared" si="90"/>
        <v>82.922849555084326</v>
      </c>
      <c r="AL662" s="1">
        <f t="shared" si="91"/>
        <v>51.87186433989492</v>
      </c>
      <c r="AM662" s="1">
        <f t="shared" si="92"/>
        <v>2.9836931186352618</v>
      </c>
      <c r="AN662" s="1">
        <f t="shared" si="93"/>
        <v>21.535928197843486</v>
      </c>
      <c r="AO662" s="1">
        <v>1240.8026463510309</v>
      </c>
      <c r="AP662" s="1">
        <v>1188.2679393939391</v>
      </c>
      <c r="AQ662" s="1">
        <v>5.0849887632797834</v>
      </c>
      <c r="AR662" s="1">
        <v>65.640967639493695</v>
      </c>
      <c r="AS662" s="1">
        <f t="shared" si="94"/>
        <v>2.9872265449448419</v>
      </c>
      <c r="AT662" s="1">
        <v>23.908170069740191</v>
      </c>
      <c r="AU662" s="1">
        <v>27.394021978021978</v>
      </c>
      <c r="AV662" s="1">
        <v>-4.3373045324113813E-5</v>
      </c>
      <c r="AW662" s="1">
        <v>85.652691204129724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51546.458908504013</v>
      </c>
      <c r="BC662" s="1">
        <f t="shared" si="98"/>
        <v>2000.0325</v>
      </c>
      <c r="BD662" s="1">
        <f t="shared" si="99"/>
        <v>1681.2273558749885</v>
      </c>
      <c r="BE662" s="1">
        <f t="shared" si="100"/>
        <v>0.84060001818719865</v>
      </c>
      <c r="BF662" s="1">
        <f t="shared" si="101"/>
        <v>0.16075803510129361</v>
      </c>
      <c r="BG662" s="1">
        <v>6</v>
      </c>
      <c r="BH662" s="1">
        <v>0.5</v>
      </c>
      <c r="BI662" s="1" t="s">
        <v>352</v>
      </c>
      <c r="BJ662" s="1">
        <v>2</v>
      </c>
      <c r="BK662" s="1" t="b">
        <v>1</v>
      </c>
      <c r="BL662" s="1">
        <v>1659809920.6312499</v>
      </c>
      <c r="BM662" s="1">
        <v>1118.7081250000001</v>
      </c>
      <c r="BN662" s="1">
        <v>1184.9425000000001</v>
      </c>
      <c r="BO662" s="1">
        <v>27.39441875</v>
      </c>
      <c r="BP662" s="1">
        <v>23.912981250000001</v>
      </c>
      <c r="BQ662" s="1">
        <v>1116.40625</v>
      </c>
      <c r="BR662" s="1">
        <v>27.381643749999999</v>
      </c>
      <c r="BS662" s="1">
        <v>500.13074999999998</v>
      </c>
      <c r="BT662" s="1">
        <v>98.789275000000004</v>
      </c>
      <c r="BU662" s="1">
        <v>9.9971037499999998E-2</v>
      </c>
      <c r="BV662" s="1">
        <v>31.090468749999999</v>
      </c>
      <c r="BW662" s="1">
        <v>31.7229125</v>
      </c>
      <c r="BX662" s="1">
        <v>999.9</v>
      </c>
      <c r="BY662" s="1">
        <v>0</v>
      </c>
      <c r="BZ662" s="1">
        <v>0</v>
      </c>
      <c r="CA662" s="1">
        <v>10002.458124999999</v>
      </c>
      <c r="CB662" s="1">
        <v>0</v>
      </c>
      <c r="CC662" s="1">
        <v>1992.33375</v>
      </c>
      <c r="CD662" s="1">
        <v>-66.233800000000002</v>
      </c>
      <c r="CE662" s="1">
        <v>1150.2181250000001</v>
      </c>
      <c r="CF662" s="1">
        <v>1213.9706249999999</v>
      </c>
      <c r="CG662" s="1">
        <v>3.481459375</v>
      </c>
      <c r="CH662" s="1">
        <v>1184.9425000000001</v>
      </c>
      <c r="CI662" s="1">
        <v>23.912981250000001</v>
      </c>
      <c r="CJ662" s="1">
        <v>2.706275625</v>
      </c>
      <c r="CK662" s="1">
        <v>2.3623468750000001</v>
      </c>
      <c r="CL662" s="1">
        <v>22.323274999999999</v>
      </c>
      <c r="CM662" s="1">
        <v>20.10794375</v>
      </c>
      <c r="CN662" s="1">
        <v>2000.0325</v>
      </c>
      <c r="CO662" s="1">
        <v>0.97999806249999999</v>
      </c>
      <c r="CP662" s="1">
        <v>2.0002006249999999E-2</v>
      </c>
      <c r="CQ662" s="1">
        <v>0</v>
      </c>
      <c r="CR662" s="1">
        <v>2.8299375000000002</v>
      </c>
      <c r="CS662" s="1">
        <v>0</v>
      </c>
      <c r="CT662" s="1">
        <v>20473.71875</v>
      </c>
      <c r="CU662" s="1">
        <v>17412.587500000001</v>
      </c>
      <c r="CV662" s="1">
        <v>43.811999999999998</v>
      </c>
      <c r="CW662" s="1">
        <v>45.175375000000003</v>
      </c>
      <c r="CX662" s="1">
        <v>43.875</v>
      </c>
      <c r="CY662" s="1">
        <v>43.315937499999997</v>
      </c>
      <c r="CZ662" s="1">
        <v>43.726374999999997</v>
      </c>
      <c r="DA662" s="1">
        <v>1960.03125</v>
      </c>
      <c r="DB662" s="1">
        <v>40.001874999999998</v>
      </c>
      <c r="DC662" s="1">
        <v>0</v>
      </c>
      <c r="DD662" s="1">
        <v>1659809927.7</v>
      </c>
      <c r="DE662" s="1">
        <v>0</v>
      </c>
      <c r="DF662" s="1">
        <v>1659809405.0999999</v>
      </c>
      <c r="DG662" s="1" t="s">
        <v>1159</v>
      </c>
      <c r="DH662" s="1">
        <v>1659809402.5999999</v>
      </c>
      <c r="DI662" s="1">
        <v>1659809405.0999999</v>
      </c>
      <c r="DJ662" s="1">
        <v>17</v>
      </c>
      <c r="DK662" s="1">
        <v>-0.01</v>
      </c>
      <c r="DL662" s="1">
        <v>-1E-3</v>
      </c>
      <c r="DM662" s="1">
        <v>1.2789999999999999</v>
      </c>
      <c r="DN662" s="1">
        <v>1.7000000000000001E-2</v>
      </c>
      <c r="DO662" s="1">
        <v>400</v>
      </c>
      <c r="DP662" s="1">
        <v>24</v>
      </c>
      <c r="DQ662" s="1">
        <v>0.2</v>
      </c>
      <c r="DR662" s="1">
        <v>0.03</v>
      </c>
      <c r="DS662" s="1">
        <v>21.21093342088481</v>
      </c>
      <c r="DT662" s="1">
        <v>1.5863832945786609</v>
      </c>
      <c r="DU662" s="1">
        <v>0.1426833165023105</v>
      </c>
      <c r="DV662" s="1">
        <v>0</v>
      </c>
      <c r="DW662" s="1">
        <v>-66.006819512195122</v>
      </c>
      <c r="DX662" s="1">
        <v>-4.1022480836238042</v>
      </c>
      <c r="DY662" s="1">
        <v>0.42125193158391172</v>
      </c>
      <c r="DZ662" s="1">
        <v>0</v>
      </c>
      <c r="EA662" s="1">
        <v>3.489070975609756</v>
      </c>
      <c r="EB662" s="1">
        <v>-0.13569219512194389</v>
      </c>
      <c r="EC662" s="1">
        <v>1.7391349658684489E-2</v>
      </c>
      <c r="ED662" s="1">
        <v>1</v>
      </c>
      <c r="EE662" s="1">
        <v>1.9911286000727491</v>
      </c>
      <c r="EF662" s="1">
        <v>4.1777169186665498E-2</v>
      </c>
      <c r="EG662" s="1">
        <v>3.326218285087348E-3</v>
      </c>
      <c r="EH662" s="1">
        <v>1</v>
      </c>
      <c r="EI662" s="1">
        <v>0.14714470121617029</v>
      </c>
      <c r="EJ662" s="1">
        <v>-5.9254288862104947E-3</v>
      </c>
      <c r="EK662" s="1">
        <v>4.6438151374337871E-4</v>
      </c>
      <c r="EL662" s="1">
        <v>1</v>
      </c>
      <c r="EM662" s="1">
        <v>3</v>
      </c>
      <c r="EN662" s="1">
        <v>6</v>
      </c>
      <c r="EO662" s="1" t="s">
        <v>1160</v>
      </c>
      <c r="EP662" s="1">
        <v>2.9404699999999999</v>
      </c>
      <c r="EQ662" s="1">
        <v>2.8016399999999999</v>
      </c>
      <c r="ER662" s="1">
        <v>0.18066099999999999</v>
      </c>
      <c r="ES662" s="1">
        <v>0.18704999999999999</v>
      </c>
      <c r="ET662" s="1">
        <v>0.11687400000000001</v>
      </c>
      <c r="EU662" s="1">
        <v>0.10650999999999999</v>
      </c>
      <c r="EV662" s="1">
        <v>16754.7</v>
      </c>
      <c r="EW662" s="1">
        <v>17428.2</v>
      </c>
      <c r="EX662" s="1">
        <v>23796.799999999999</v>
      </c>
      <c r="EY662" s="1">
        <v>24966.9</v>
      </c>
      <c r="EZ662" s="1">
        <v>33651.4</v>
      </c>
      <c r="FA662" s="1">
        <v>35634.5</v>
      </c>
      <c r="FB662" s="1">
        <v>43405.4</v>
      </c>
      <c r="FC662" s="1">
        <v>46162.2</v>
      </c>
      <c r="FD662" s="1">
        <v>1.9377</v>
      </c>
      <c r="FE662" s="1">
        <v>1.77542</v>
      </c>
      <c r="FF662" s="1">
        <v>9.0509699999999998E-2</v>
      </c>
      <c r="FG662" s="1">
        <v>0</v>
      </c>
      <c r="FH662" s="1">
        <v>30.269100000000002</v>
      </c>
      <c r="FI662" s="1">
        <v>999.9</v>
      </c>
      <c r="FJ662" s="1">
        <v>41.9</v>
      </c>
      <c r="FK662" s="1">
        <v>41.6</v>
      </c>
      <c r="FL662" s="1">
        <v>34.234099999999998</v>
      </c>
      <c r="FM662" s="1">
        <v>63.834299999999999</v>
      </c>
      <c r="FN662" s="1">
        <v>25.7011</v>
      </c>
      <c r="FO662" s="1">
        <v>1</v>
      </c>
      <c r="FP662" s="1">
        <v>0.601885</v>
      </c>
      <c r="FQ662" s="1">
        <v>3.5813000000000001</v>
      </c>
      <c r="FR662" s="1">
        <v>20.280200000000001</v>
      </c>
      <c r="FS662" s="1">
        <v>5.2108499999999998</v>
      </c>
      <c r="FT662" s="1">
        <v>11.908099999999999</v>
      </c>
      <c r="FU662" s="1">
        <v>5.00265</v>
      </c>
      <c r="FV662" s="1">
        <v>3.2902999999999998</v>
      </c>
      <c r="FW662" s="1">
        <v>9999</v>
      </c>
      <c r="FX662" s="1">
        <v>9999</v>
      </c>
      <c r="FY662" s="1">
        <v>9999</v>
      </c>
      <c r="FZ662" s="1">
        <v>999.9</v>
      </c>
      <c r="GA662" s="1">
        <v>1.85982</v>
      </c>
      <c r="GB662" s="1">
        <v>1.85484</v>
      </c>
      <c r="GC662" s="1">
        <v>1.85798</v>
      </c>
      <c r="GD662" s="1">
        <v>1.8565</v>
      </c>
      <c r="GE662" s="1">
        <v>1.8551800000000001</v>
      </c>
      <c r="GF662" s="1">
        <v>1.8547400000000001</v>
      </c>
      <c r="GG662" s="1">
        <v>1.85364</v>
      </c>
      <c r="GH662" s="1">
        <v>1.85656</v>
      </c>
      <c r="GI662" s="1">
        <v>0</v>
      </c>
      <c r="GJ662" s="1">
        <v>0</v>
      </c>
      <c r="GK662" s="1">
        <v>0</v>
      </c>
      <c r="GL662" s="1">
        <v>0</v>
      </c>
      <c r="GM662" s="1" t="s">
        <v>355</v>
      </c>
      <c r="GN662" s="1" t="s">
        <v>356</v>
      </c>
      <c r="GO662" s="1" t="s">
        <v>357</v>
      </c>
      <c r="GP662" s="1" t="s">
        <v>357</v>
      </c>
      <c r="GQ662" s="1" t="s">
        <v>357</v>
      </c>
      <c r="GR662" s="1" t="s">
        <v>357</v>
      </c>
      <c r="GS662" s="1">
        <v>0</v>
      </c>
      <c r="GT662" s="1">
        <v>100</v>
      </c>
      <c r="GU662" s="1">
        <v>100</v>
      </c>
      <c r="GV662" s="1">
        <v>2.34</v>
      </c>
      <c r="GW662" s="1">
        <v>1.2800000000000001E-2</v>
      </c>
      <c r="GX662" s="1">
        <v>0.27761382284396391</v>
      </c>
      <c r="GY662" s="1">
        <v>3.0239061252787889E-3</v>
      </c>
      <c r="GZ662" s="1">
        <v>-1.398580452151984E-6</v>
      </c>
      <c r="HA662" s="1">
        <v>2.8030378366047371E-10</v>
      </c>
      <c r="HB662" s="1">
        <v>-7.1345895132161177E-2</v>
      </c>
      <c r="HC662" s="1">
        <v>1.0309082032153079E-2</v>
      </c>
      <c r="HD662" s="1">
        <v>-3.6321104004466529E-4</v>
      </c>
      <c r="HE662" s="1">
        <v>3.6129943689190391E-6</v>
      </c>
      <c r="HF662" s="1">
        <v>0</v>
      </c>
      <c r="HG662" s="1">
        <v>2134</v>
      </c>
      <c r="HH662" s="1">
        <v>3</v>
      </c>
      <c r="HI662" s="1">
        <v>46</v>
      </c>
      <c r="HJ662" s="1">
        <v>8.8000000000000007</v>
      </c>
      <c r="HK662" s="1">
        <v>8.6999999999999993</v>
      </c>
      <c r="HL662" s="1">
        <v>2.6147499999999999</v>
      </c>
      <c r="HM662" s="1">
        <v>2.33521</v>
      </c>
      <c r="HN662" s="1">
        <v>1.4978</v>
      </c>
      <c r="HO662" s="1">
        <v>2.3022499999999999</v>
      </c>
      <c r="HP662" s="1">
        <v>1.5478499999999999</v>
      </c>
      <c r="HQ662" s="1">
        <v>2.4230999999999998</v>
      </c>
      <c r="HR662" s="1">
        <v>43.5627</v>
      </c>
      <c r="HS662" s="1">
        <v>15.252800000000001</v>
      </c>
      <c r="HT662" s="1">
        <v>18</v>
      </c>
      <c r="HU662" s="1">
        <v>503.11599999999999</v>
      </c>
      <c r="HV662" s="1">
        <v>461.71</v>
      </c>
      <c r="HW662" s="1">
        <v>25.989599999999999</v>
      </c>
      <c r="HX662" s="1">
        <v>34.394399999999997</v>
      </c>
      <c r="HY662" s="1">
        <v>30.000599999999999</v>
      </c>
      <c r="HZ662" s="1">
        <v>34.2883</v>
      </c>
      <c r="IA662" s="1">
        <v>34.394300000000001</v>
      </c>
      <c r="IB662" s="1">
        <v>52.341000000000001</v>
      </c>
      <c r="IC662" s="1">
        <v>28.058700000000002</v>
      </c>
      <c r="ID662" s="1">
        <v>0</v>
      </c>
      <c r="IE662" s="1">
        <v>25.887599999999999</v>
      </c>
      <c r="IF662" s="1">
        <v>1255.9000000000001</v>
      </c>
      <c r="IG662" s="1">
        <v>24.058800000000002</v>
      </c>
      <c r="IH662" s="1">
        <v>100.357</v>
      </c>
      <c r="II662" s="1">
        <v>100.038</v>
      </c>
      <c r="IJ662" s="1" t="s">
        <v>1161</v>
      </c>
    </row>
    <row r="663" spans="1:244" ht="15.75" customHeight="1" x14ac:dyDescent="0.3">
      <c r="A663" s="1">
        <v>647</v>
      </c>
      <c r="B663" s="1">
        <v>1659809929.5999999</v>
      </c>
      <c r="C663" s="1">
        <v>13788.099999904631</v>
      </c>
      <c r="D663" s="1" t="s">
        <v>1632</v>
      </c>
      <c r="E663" s="1" t="s">
        <v>1633</v>
      </c>
      <c r="F663" s="1">
        <v>1</v>
      </c>
      <c r="G663" s="1" t="s">
        <v>346</v>
      </c>
      <c r="H663" s="1" t="s">
        <v>347</v>
      </c>
      <c r="I663" s="1" t="s">
        <v>348</v>
      </c>
      <c r="J663" s="1" t="s">
        <v>349</v>
      </c>
      <c r="K663" s="1" t="s">
        <v>350</v>
      </c>
      <c r="L663" s="1" t="s">
        <v>1154</v>
      </c>
      <c r="M663" s="1" t="s">
        <v>351</v>
      </c>
      <c r="N663" s="1">
        <v>1659809922.133333</v>
      </c>
      <c r="O663" s="1">
        <f t="shared" si="68"/>
        <v>2.9762206172387288E-3</v>
      </c>
      <c r="P663" s="1">
        <f t="shared" si="69"/>
        <v>2.9762206172387287</v>
      </c>
      <c r="Q663" s="1">
        <f t="shared" si="70"/>
        <v>21.632386048419733</v>
      </c>
      <c r="R663" s="1">
        <f t="shared" si="71"/>
        <v>1126.153333333333</v>
      </c>
      <c r="S663" s="1">
        <f t="shared" si="72"/>
        <v>850.69146209177597</v>
      </c>
      <c r="T663" s="1">
        <f t="shared" si="73"/>
        <v>84.124201291987006</v>
      </c>
      <c r="U663" s="1">
        <f t="shared" si="74"/>
        <v>111.36440639244933</v>
      </c>
      <c r="V663" s="1">
        <f t="shared" si="75"/>
        <v>0.14614165702717252</v>
      </c>
      <c r="W663" s="1">
        <f t="shared" si="76"/>
        <v>2.9091603919412097</v>
      </c>
      <c r="X663" s="1">
        <f t="shared" si="77"/>
        <v>0.1421822536084221</v>
      </c>
      <c r="Y663" s="1">
        <f t="shared" si="78"/>
        <v>8.9210710202004342E-2</v>
      </c>
      <c r="Z663" s="1">
        <f t="shared" si="79"/>
        <v>321.52011962798423</v>
      </c>
      <c r="AA663" s="1">
        <f t="shared" si="80"/>
        <v>32.218609548389168</v>
      </c>
      <c r="AB663" s="1">
        <f t="shared" si="81"/>
        <v>31.725619999999999</v>
      </c>
      <c r="AC663" s="1">
        <f t="shared" si="82"/>
        <v>4.7014252756307116</v>
      </c>
      <c r="AD663" s="1">
        <f t="shared" si="83"/>
        <v>59.732357027678361</v>
      </c>
      <c r="AE663" s="1">
        <f t="shared" si="84"/>
        <v>2.7089926021478701</v>
      </c>
      <c r="AF663" s="1">
        <f t="shared" si="85"/>
        <v>4.5352179906321055</v>
      </c>
      <c r="AG663" s="1">
        <f t="shared" si="86"/>
        <v>1.9924326734828415</v>
      </c>
      <c r="AH663" s="1">
        <f t="shared" si="87"/>
        <v>-131.25132922022794</v>
      </c>
      <c r="AI663" s="1">
        <f t="shared" si="88"/>
        <v>-99.302917240635438</v>
      </c>
      <c r="AJ663" s="1">
        <f t="shared" si="89"/>
        <v>-7.6962411858518029</v>
      </c>
      <c r="AK663" s="1">
        <f t="shared" si="90"/>
        <v>83.269631981269029</v>
      </c>
      <c r="AL663" s="1">
        <f t="shared" si="91"/>
        <v>51.970864899868367</v>
      </c>
      <c r="AM663" s="1">
        <f t="shared" si="92"/>
        <v>2.9774524547859462</v>
      </c>
      <c r="AN663" s="1">
        <f t="shared" si="93"/>
        <v>21.632386048419733</v>
      </c>
      <c r="AO663" s="1">
        <v>1245.9980972329511</v>
      </c>
      <c r="AP663" s="1">
        <v>1193.3645454545449</v>
      </c>
      <c r="AQ663" s="1">
        <v>5.0812492215016896</v>
      </c>
      <c r="AR663" s="1">
        <v>65.640967639493695</v>
      </c>
      <c r="AS663" s="1">
        <f t="shared" si="94"/>
        <v>2.9762206172387287</v>
      </c>
      <c r="AT663" s="1">
        <v>23.922872715096389</v>
      </c>
      <c r="AU663" s="1">
        <v>27.395627472527501</v>
      </c>
      <c r="AV663" s="1">
        <v>-1.15275378249285E-5</v>
      </c>
      <c r="AW663" s="1">
        <v>85.652691204129724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51560.482972985286</v>
      </c>
      <c r="BC663" s="1">
        <f t="shared" si="98"/>
        <v>2000.025333333333</v>
      </c>
      <c r="BD663" s="1">
        <f t="shared" si="99"/>
        <v>1681.2213195999914</v>
      </c>
      <c r="BE663" s="1">
        <f t="shared" si="100"/>
        <v>0.84060001219984126</v>
      </c>
      <c r="BF663" s="1">
        <f t="shared" si="101"/>
        <v>0.16075802354569388</v>
      </c>
      <c r="BG663" s="1">
        <v>6</v>
      </c>
      <c r="BH663" s="1">
        <v>0.5</v>
      </c>
      <c r="BI663" s="1" t="s">
        <v>352</v>
      </c>
      <c r="BJ663" s="1">
        <v>2</v>
      </c>
      <c r="BK663" s="1" t="b">
        <v>1</v>
      </c>
      <c r="BL663" s="1">
        <v>1659809922.133333</v>
      </c>
      <c r="BM663" s="1">
        <v>1126.153333333333</v>
      </c>
      <c r="BN663" s="1">
        <v>1192.5239999999999</v>
      </c>
      <c r="BO663" s="1">
        <v>27.394220000000001</v>
      </c>
      <c r="BP663" s="1">
        <v>23.920100000000001</v>
      </c>
      <c r="BQ663" s="1">
        <v>1123.8446666666671</v>
      </c>
      <c r="BR663" s="1">
        <v>27.381446666666658</v>
      </c>
      <c r="BS663" s="1">
        <v>500.13600000000008</v>
      </c>
      <c r="BT663" s="1">
        <v>98.789233333333314</v>
      </c>
      <c r="BU663" s="1">
        <v>9.9970379999999984E-2</v>
      </c>
      <c r="BV663" s="1">
        <v>31.09246666666667</v>
      </c>
      <c r="BW663" s="1">
        <v>31.725619999999999</v>
      </c>
      <c r="BX663" s="1">
        <v>999.89999999999986</v>
      </c>
      <c r="BY663" s="1">
        <v>0</v>
      </c>
      <c r="BZ663" s="1">
        <v>0</v>
      </c>
      <c r="CA663" s="1">
        <v>10005.368666666671</v>
      </c>
      <c r="CB663" s="1">
        <v>0</v>
      </c>
      <c r="CC663" s="1">
        <v>1992.920666666666</v>
      </c>
      <c r="CD663" s="1">
        <v>-66.370566666666662</v>
      </c>
      <c r="CE663" s="1">
        <v>1157.872666666666</v>
      </c>
      <c r="CF663" s="1">
        <v>1221.748</v>
      </c>
      <c r="CG663" s="1">
        <v>3.4741346666666661</v>
      </c>
      <c r="CH663" s="1">
        <v>1192.5239999999999</v>
      </c>
      <c r="CI663" s="1">
        <v>23.920100000000001</v>
      </c>
      <c r="CJ663" s="1">
        <v>2.706255333333333</v>
      </c>
      <c r="CK663" s="1">
        <v>2.3630499999999999</v>
      </c>
      <c r="CL663" s="1">
        <v>22.32314666666667</v>
      </c>
      <c r="CM663" s="1">
        <v>20.11274666666667</v>
      </c>
      <c r="CN663" s="1">
        <v>2000.025333333333</v>
      </c>
      <c r="CO663" s="1">
        <v>0.97999819999999971</v>
      </c>
      <c r="CP663" s="1">
        <v>2.000187333333333E-2</v>
      </c>
      <c r="CQ663" s="1">
        <v>0</v>
      </c>
      <c r="CR663" s="1">
        <v>2.7349999999999999</v>
      </c>
      <c r="CS663" s="1">
        <v>0</v>
      </c>
      <c r="CT663" s="1">
        <v>20468.46</v>
      </c>
      <c r="CU663" s="1">
        <v>17412.526666666661</v>
      </c>
      <c r="CV663" s="1">
        <v>43.811999999999998</v>
      </c>
      <c r="CW663" s="1">
        <v>45.182866666666669</v>
      </c>
      <c r="CX663" s="1">
        <v>43.875</v>
      </c>
      <c r="CY663" s="1">
        <v>43.316200000000002</v>
      </c>
      <c r="CZ663" s="1">
        <v>43.733199999999997</v>
      </c>
      <c r="DA663" s="1">
        <v>1960.024666666666</v>
      </c>
      <c r="DB663" s="1">
        <v>40.001333333333328</v>
      </c>
      <c r="DC663" s="1">
        <v>0</v>
      </c>
      <c r="DD663" s="1">
        <v>1659809928.9000001</v>
      </c>
      <c r="DE663" s="1">
        <v>0</v>
      </c>
      <c r="DF663" s="1">
        <v>1659809405.0999999</v>
      </c>
      <c r="DG663" s="1" t="s">
        <v>1159</v>
      </c>
      <c r="DH663" s="1">
        <v>1659809402.5999999</v>
      </c>
      <c r="DI663" s="1">
        <v>1659809405.0999999</v>
      </c>
      <c r="DJ663" s="1">
        <v>17</v>
      </c>
      <c r="DK663" s="1">
        <v>-0.01</v>
      </c>
      <c r="DL663" s="1">
        <v>-1E-3</v>
      </c>
      <c r="DM663" s="1">
        <v>1.2789999999999999</v>
      </c>
      <c r="DN663" s="1">
        <v>1.7000000000000001E-2</v>
      </c>
      <c r="DO663" s="1">
        <v>400</v>
      </c>
      <c r="DP663" s="1">
        <v>24</v>
      </c>
      <c r="DQ663" s="1">
        <v>0.2</v>
      </c>
      <c r="DR663" s="1">
        <v>0.03</v>
      </c>
      <c r="DS663" s="1">
        <v>21.21093342088481</v>
      </c>
      <c r="DT663" s="1">
        <v>1.5863832945786609</v>
      </c>
      <c r="DU663" s="1">
        <v>0.1426833165023105</v>
      </c>
      <c r="DV663" s="1">
        <v>0</v>
      </c>
      <c r="DW663" s="1">
        <v>-66.006819512195122</v>
      </c>
      <c r="DX663" s="1">
        <v>-4.1022480836238042</v>
      </c>
      <c r="DY663" s="1">
        <v>0.42125193158391172</v>
      </c>
      <c r="DZ663" s="1">
        <v>0</v>
      </c>
      <c r="EA663" s="1">
        <v>3.489070975609756</v>
      </c>
      <c r="EB663" s="1">
        <v>-0.13569219512194389</v>
      </c>
      <c r="EC663" s="1">
        <v>1.7391349658684489E-2</v>
      </c>
      <c r="ED663" s="1">
        <v>1</v>
      </c>
      <c r="EE663" s="1">
        <v>1.9911286000727491</v>
      </c>
      <c r="EF663" s="1">
        <v>4.1777169186665498E-2</v>
      </c>
      <c r="EG663" s="1">
        <v>3.326218285087348E-3</v>
      </c>
      <c r="EH663" s="1">
        <v>1</v>
      </c>
      <c r="EI663" s="1">
        <v>0.14714470121617029</v>
      </c>
      <c r="EJ663" s="1">
        <v>-5.9254288862104947E-3</v>
      </c>
      <c r="EK663" s="1">
        <v>4.6438151374337871E-4</v>
      </c>
      <c r="EL663" s="1">
        <v>1</v>
      </c>
      <c r="EM663" s="1">
        <v>3</v>
      </c>
      <c r="EN663" s="1">
        <v>6</v>
      </c>
      <c r="EO663" s="1" t="s">
        <v>1160</v>
      </c>
      <c r="EP663" s="1">
        <v>2.9404300000000001</v>
      </c>
      <c r="EQ663" s="1">
        <v>2.8014800000000002</v>
      </c>
      <c r="ER663" s="1">
        <v>0.181143</v>
      </c>
      <c r="ES663" s="1">
        <v>0.18753900000000001</v>
      </c>
      <c r="ET663" s="1">
        <v>0.11688</v>
      </c>
      <c r="EU663" s="1">
        <v>0.10653799999999999</v>
      </c>
      <c r="EV663" s="1">
        <v>16744.8</v>
      </c>
      <c r="EW663" s="1">
        <v>17417.7</v>
      </c>
      <c r="EX663" s="1">
        <v>23796.7</v>
      </c>
      <c r="EY663" s="1">
        <v>24967</v>
      </c>
      <c r="EZ663" s="1">
        <v>33651.199999999997</v>
      </c>
      <c r="FA663" s="1">
        <v>35633.300000000003</v>
      </c>
      <c r="FB663" s="1">
        <v>43405.3</v>
      </c>
      <c r="FC663" s="1">
        <v>46162</v>
      </c>
      <c r="FD663" s="1">
        <v>1.9378200000000001</v>
      </c>
      <c r="FE663" s="1">
        <v>1.7753000000000001</v>
      </c>
      <c r="FF663" s="1">
        <v>9.0196700000000005E-2</v>
      </c>
      <c r="FG663" s="1">
        <v>0</v>
      </c>
      <c r="FH663" s="1">
        <v>30.273800000000001</v>
      </c>
      <c r="FI663" s="1">
        <v>999.9</v>
      </c>
      <c r="FJ663" s="1">
        <v>41.9</v>
      </c>
      <c r="FK663" s="1">
        <v>41.6</v>
      </c>
      <c r="FL663" s="1">
        <v>34.230899999999998</v>
      </c>
      <c r="FM663" s="1">
        <v>63.6143</v>
      </c>
      <c r="FN663" s="1">
        <v>26.322099999999999</v>
      </c>
      <c r="FO663" s="1">
        <v>1</v>
      </c>
      <c r="FP663" s="1">
        <v>0.60170199999999996</v>
      </c>
      <c r="FQ663" s="1">
        <v>3.6395300000000002</v>
      </c>
      <c r="FR663" s="1">
        <v>20.279</v>
      </c>
      <c r="FS663" s="1">
        <v>5.2107000000000001</v>
      </c>
      <c r="FT663" s="1">
        <v>11.908099999999999</v>
      </c>
      <c r="FU663" s="1">
        <v>5.0026999999999999</v>
      </c>
      <c r="FV663" s="1">
        <v>3.2902999999999998</v>
      </c>
      <c r="FW663" s="1">
        <v>9999</v>
      </c>
      <c r="FX663" s="1">
        <v>9999</v>
      </c>
      <c r="FY663" s="1">
        <v>9999</v>
      </c>
      <c r="FZ663" s="1">
        <v>999.9</v>
      </c>
      <c r="GA663" s="1">
        <v>1.8597999999999999</v>
      </c>
      <c r="GB663" s="1">
        <v>1.8548199999999999</v>
      </c>
      <c r="GC663" s="1">
        <v>1.8579699999999999</v>
      </c>
      <c r="GD663" s="1">
        <v>1.8564799999999999</v>
      </c>
      <c r="GE663" s="1">
        <v>1.8551800000000001</v>
      </c>
      <c r="GF663" s="1">
        <v>1.8547199999999999</v>
      </c>
      <c r="GG663" s="1">
        <v>1.85364</v>
      </c>
      <c r="GH663" s="1">
        <v>1.8565400000000001</v>
      </c>
      <c r="GI663" s="1">
        <v>0</v>
      </c>
      <c r="GJ663" s="1">
        <v>0</v>
      </c>
      <c r="GK663" s="1">
        <v>0</v>
      </c>
      <c r="GL663" s="1">
        <v>0</v>
      </c>
      <c r="GM663" s="1" t="s">
        <v>355</v>
      </c>
      <c r="GN663" s="1" t="s">
        <v>356</v>
      </c>
      <c r="GO663" s="1" t="s">
        <v>357</v>
      </c>
      <c r="GP663" s="1" t="s">
        <v>357</v>
      </c>
      <c r="GQ663" s="1" t="s">
        <v>357</v>
      </c>
      <c r="GR663" s="1" t="s">
        <v>357</v>
      </c>
      <c r="GS663" s="1">
        <v>0</v>
      </c>
      <c r="GT663" s="1">
        <v>100</v>
      </c>
      <c r="GU663" s="1">
        <v>100</v>
      </c>
      <c r="GV663" s="1">
        <v>2.34</v>
      </c>
      <c r="GW663" s="1">
        <v>1.2699999999999999E-2</v>
      </c>
      <c r="GX663" s="1">
        <v>0.27761382284396391</v>
      </c>
      <c r="GY663" s="1">
        <v>3.0239061252787889E-3</v>
      </c>
      <c r="GZ663" s="1">
        <v>-1.398580452151984E-6</v>
      </c>
      <c r="HA663" s="1">
        <v>2.8030378366047371E-10</v>
      </c>
      <c r="HB663" s="1">
        <v>-7.1345895132161177E-2</v>
      </c>
      <c r="HC663" s="1">
        <v>1.0309082032153079E-2</v>
      </c>
      <c r="HD663" s="1">
        <v>-3.6321104004466529E-4</v>
      </c>
      <c r="HE663" s="1">
        <v>3.6129943689190391E-6</v>
      </c>
      <c r="HF663" s="1">
        <v>0</v>
      </c>
      <c r="HG663" s="1">
        <v>2134</v>
      </c>
      <c r="HH663" s="1">
        <v>3</v>
      </c>
      <c r="HI663" s="1">
        <v>46</v>
      </c>
      <c r="HJ663" s="1">
        <v>8.8000000000000007</v>
      </c>
      <c r="HK663" s="1">
        <v>8.6999999999999993</v>
      </c>
      <c r="HL663" s="1">
        <v>2.6208499999999999</v>
      </c>
      <c r="HM663" s="1">
        <v>2.34253</v>
      </c>
      <c r="HN663" s="1">
        <v>1.4978</v>
      </c>
      <c r="HO663" s="1">
        <v>2.3022499999999999</v>
      </c>
      <c r="HP663" s="1">
        <v>1.5478499999999999</v>
      </c>
      <c r="HQ663" s="1">
        <v>2.33765</v>
      </c>
      <c r="HR663" s="1">
        <v>43.5627</v>
      </c>
      <c r="HS663" s="1">
        <v>15.2791</v>
      </c>
      <c r="HT663" s="1">
        <v>18</v>
      </c>
      <c r="HU663" s="1">
        <v>503.18700000000001</v>
      </c>
      <c r="HV663" s="1">
        <v>461.62400000000002</v>
      </c>
      <c r="HW663" s="1">
        <v>25.973500000000001</v>
      </c>
      <c r="HX663" s="1">
        <v>34.393599999999999</v>
      </c>
      <c r="HY663" s="1">
        <v>30.000299999999999</v>
      </c>
      <c r="HZ663" s="1">
        <v>34.287399999999998</v>
      </c>
      <c r="IA663" s="1">
        <v>34.393500000000003</v>
      </c>
      <c r="IB663" s="1">
        <v>52.453400000000002</v>
      </c>
      <c r="IC663" s="1">
        <v>28.058700000000002</v>
      </c>
      <c r="ID663" s="1">
        <v>0</v>
      </c>
      <c r="IE663" s="1">
        <v>25.887599999999999</v>
      </c>
      <c r="IF663" s="1">
        <v>1255.9000000000001</v>
      </c>
      <c r="IG663" s="1">
        <v>24.0594</v>
      </c>
      <c r="IH663" s="1">
        <v>100.35599999999999</v>
      </c>
      <c r="II663" s="1">
        <v>100.038</v>
      </c>
      <c r="IJ663" s="1" t="s">
        <v>1161</v>
      </c>
    </row>
    <row r="664" spans="1:244" ht="15.75" customHeight="1" x14ac:dyDescent="0.3">
      <c r="A664" s="1">
        <v>648</v>
      </c>
      <c r="B664" s="1">
        <v>1659809930.5999999</v>
      </c>
      <c r="C664" s="1">
        <v>13789.099999904631</v>
      </c>
      <c r="D664" s="1" t="s">
        <v>1634</v>
      </c>
      <c r="E664" s="1" t="s">
        <v>1635</v>
      </c>
      <c r="F664" s="1">
        <v>1</v>
      </c>
      <c r="G664" s="1" t="s">
        <v>346</v>
      </c>
      <c r="H664" s="1" t="s">
        <v>347</v>
      </c>
      <c r="I664" s="1" t="s">
        <v>348</v>
      </c>
      <c r="J664" s="1" t="s">
        <v>349</v>
      </c>
      <c r="K664" s="1" t="s">
        <v>350</v>
      </c>
      <c r="L664" s="1" t="s">
        <v>1154</v>
      </c>
      <c r="M664" s="1" t="s">
        <v>351</v>
      </c>
      <c r="N664" s="1">
        <v>1659809922.6312499</v>
      </c>
      <c r="O664" s="1">
        <f t="shared" si="68"/>
        <v>2.9605989481254172E-3</v>
      </c>
      <c r="P664" s="1">
        <f t="shared" si="69"/>
        <v>2.9605989481254174</v>
      </c>
      <c r="Q664" s="1">
        <f t="shared" si="70"/>
        <v>21.710227993742787</v>
      </c>
      <c r="R664" s="1">
        <f t="shared" si="71"/>
        <v>1128.621875</v>
      </c>
      <c r="S664" s="1">
        <f t="shared" si="72"/>
        <v>850.92576658235055</v>
      </c>
      <c r="T664" s="1">
        <f t="shared" si="73"/>
        <v>84.147468071806657</v>
      </c>
      <c r="U664" s="1">
        <f t="shared" si="74"/>
        <v>111.6086466310032</v>
      </c>
      <c r="V664" s="1">
        <f t="shared" si="75"/>
        <v>0.14533875143240088</v>
      </c>
      <c r="W664" s="1">
        <f t="shared" si="76"/>
        <v>2.9093765332463524</v>
      </c>
      <c r="X664" s="1">
        <f t="shared" si="77"/>
        <v>0.14142238932245016</v>
      </c>
      <c r="Y664" s="1">
        <f t="shared" si="78"/>
        <v>8.8732072865062711E-2</v>
      </c>
      <c r="Z664" s="1">
        <f t="shared" si="79"/>
        <v>321.51786715123166</v>
      </c>
      <c r="AA664" s="1">
        <f t="shared" si="80"/>
        <v>32.223041231670386</v>
      </c>
      <c r="AB664" s="1">
        <f t="shared" si="81"/>
        <v>31.726456249999998</v>
      </c>
      <c r="AC664" s="1">
        <f t="shared" si="82"/>
        <v>4.7016482572001514</v>
      </c>
      <c r="AD664" s="1">
        <f t="shared" si="83"/>
        <v>59.731546004875071</v>
      </c>
      <c r="AE664" s="1">
        <f t="shared" si="84"/>
        <v>2.709024637007944</v>
      </c>
      <c r="AF664" s="1">
        <f t="shared" si="85"/>
        <v>4.5353332002939339</v>
      </c>
      <c r="AG664" s="1">
        <f t="shared" si="86"/>
        <v>1.9926236201922074</v>
      </c>
      <c r="AH664" s="1">
        <f t="shared" si="87"/>
        <v>-130.56241361233089</v>
      </c>
      <c r="AI664" s="1">
        <f t="shared" si="88"/>
        <v>-99.371532103808818</v>
      </c>
      <c r="AJ664" s="1">
        <f t="shared" si="89"/>
        <v>-7.7010355241035375</v>
      </c>
      <c r="AK664" s="1">
        <f t="shared" si="90"/>
        <v>83.882885910988421</v>
      </c>
      <c r="AL664" s="1">
        <f t="shared" si="91"/>
        <v>52.009073569094888</v>
      </c>
      <c r="AM664" s="1">
        <f t="shared" si="92"/>
        <v>2.9734236109016412</v>
      </c>
      <c r="AN664" s="1">
        <f t="shared" si="93"/>
        <v>21.710227993742787</v>
      </c>
      <c r="AO664" s="1">
        <v>1251.284441875735</v>
      </c>
      <c r="AP664" s="1">
        <v>1198.4809090909091</v>
      </c>
      <c r="AQ664" s="1">
        <v>5.0957007251830513</v>
      </c>
      <c r="AR664" s="1">
        <v>65.640967639493695</v>
      </c>
      <c r="AS664" s="1">
        <f t="shared" si="94"/>
        <v>2.9605989481254174</v>
      </c>
      <c r="AT664" s="1">
        <v>23.94385990848502</v>
      </c>
      <c r="AU664" s="1">
        <v>27.398260439560449</v>
      </c>
      <c r="AV664" s="1">
        <v>7.0556989832241116E-6</v>
      </c>
      <c r="AW664" s="1">
        <v>85.652691204129724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51566.525247914156</v>
      </c>
      <c r="BC664" s="1">
        <f t="shared" si="98"/>
        <v>2000.01125</v>
      </c>
      <c r="BD664" s="1">
        <f t="shared" si="99"/>
        <v>1681.2094871249903</v>
      </c>
      <c r="BE664" s="1">
        <f t="shared" si="100"/>
        <v>0.84060001518740979</v>
      </c>
      <c r="BF664" s="1">
        <f t="shared" si="101"/>
        <v>0.16075802931170094</v>
      </c>
      <c r="BG664" s="1">
        <v>6</v>
      </c>
      <c r="BH664" s="1">
        <v>0.5</v>
      </c>
      <c r="BI664" s="1" t="s">
        <v>352</v>
      </c>
      <c r="BJ664" s="1">
        <v>2</v>
      </c>
      <c r="BK664" s="1" t="b">
        <v>1</v>
      </c>
      <c r="BL664" s="1">
        <v>1659809922.6312499</v>
      </c>
      <c r="BM664" s="1">
        <v>1128.621875</v>
      </c>
      <c r="BN664" s="1">
        <v>1195.0418749999999</v>
      </c>
      <c r="BO664" s="1">
        <v>27.394512500000001</v>
      </c>
      <c r="BP664" s="1">
        <v>23.9250875</v>
      </c>
      <c r="BQ664" s="1">
        <v>1126.31125</v>
      </c>
      <c r="BR664" s="1">
        <v>27.3817375</v>
      </c>
      <c r="BS664" s="1">
        <v>500.13499999999999</v>
      </c>
      <c r="BT664" s="1">
        <v>98.789337500000002</v>
      </c>
      <c r="BU664" s="1">
        <v>9.9979731250000009E-2</v>
      </c>
      <c r="BV664" s="1">
        <v>31.092912500000001</v>
      </c>
      <c r="BW664" s="1">
        <v>31.726456249999998</v>
      </c>
      <c r="BX664" s="1">
        <v>999.9</v>
      </c>
      <c r="BY664" s="1">
        <v>0</v>
      </c>
      <c r="BZ664" s="1">
        <v>0</v>
      </c>
      <c r="CA664" s="1">
        <v>10006.595625</v>
      </c>
      <c r="CB664" s="1">
        <v>0</v>
      </c>
      <c r="CC664" s="1">
        <v>1993.0325</v>
      </c>
      <c r="CD664" s="1">
        <v>-66.420131249999997</v>
      </c>
      <c r="CE664" s="1">
        <v>1160.4112500000001</v>
      </c>
      <c r="CF664" s="1">
        <v>1224.3343749999999</v>
      </c>
      <c r="CG664" s="1">
        <v>3.4694400000000001</v>
      </c>
      <c r="CH664" s="1">
        <v>1195.0418749999999</v>
      </c>
      <c r="CI664" s="1">
        <v>23.9250875</v>
      </c>
      <c r="CJ664" s="1">
        <v>2.706286875</v>
      </c>
      <c r="CK664" s="1">
        <v>2.3635449999999998</v>
      </c>
      <c r="CL664" s="1">
        <v>22.323337500000001</v>
      </c>
      <c r="CM664" s="1">
        <v>20.116131249999999</v>
      </c>
      <c r="CN664" s="1">
        <v>2000.01125</v>
      </c>
      <c r="CO664" s="1">
        <v>0.97999806249999999</v>
      </c>
      <c r="CP664" s="1">
        <v>2.0002006249999999E-2</v>
      </c>
      <c r="CQ664" s="1">
        <v>0</v>
      </c>
      <c r="CR664" s="1">
        <v>2.6385624999999999</v>
      </c>
      <c r="CS664" s="1">
        <v>0</v>
      </c>
      <c r="CT664" s="1">
        <v>20466.931250000001</v>
      </c>
      <c r="CU664" s="1">
        <v>17412.40625</v>
      </c>
      <c r="CV664" s="1">
        <v>43.811999999999998</v>
      </c>
      <c r="CW664" s="1">
        <v>45.187062500000003</v>
      </c>
      <c r="CX664" s="1">
        <v>43.875</v>
      </c>
      <c r="CY664" s="1">
        <v>43.315937499999997</v>
      </c>
      <c r="CZ664" s="1">
        <v>43.734250000000003</v>
      </c>
      <c r="DA664" s="1">
        <v>1960.0106249999999</v>
      </c>
      <c r="DB664" s="1">
        <v>40.001249999999999</v>
      </c>
      <c r="DC664" s="1">
        <v>0</v>
      </c>
      <c r="DD664" s="1">
        <v>1659809930.0999999</v>
      </c>
      <c r="DE664" s="1">
        <v>0</v>
      </c>
      <c r="DF664" s="1">
        <v>1659809405.0999999</v>
      </c>
      <c r="DG664" s="1" t="s">
        <v>1159</v>
      </c>
      <c r="DH664" s="1">
        <v>1659809402.5999999</v>
      </c>
      <c r="DI664" s="1">
        <v>1659809405.0999999</v>
      </c>
      <c r="DJ664" s="1">
        <v>17</v>
      </c>
      <c r="DK664" s="1">
        <v>-0.01</v>
      </c>
      <c r="DL664" s="1">
        <v>-1E-3</v>
      </c>
      <c r="DM664" s="1">
        <v>1.2789999999999999</v>
      </c>
      <c r="DN664" s="1">
        <v>1.7000000000000001E-2</v>
      </c>
      <c r="DO664" s="1">
        <v>400</v>
      </c>
      <c r="DP664" s="1">
        <v>24</v>
      </c>
      <c r="DQ664" s="1">
        <v>0.2</v>
      </c>
      <c r="DR664" s="1">
        <v>0.03</v>
      </c>
      <c r="DS664" s="1">
        <v>21.277771168960989</v>
      </c>
      <c r="DT664" s="1">
        <v>2.0364611307053759</v>
      </c>
      <c r="DU664" s="1">
        <v>0.17199597364373251</v>
      </c>
      <c r="DV664" s="1">
        <v>0</v>
      </c>
      <c r="DW664" s="1">
        <v>-66.153929268292686</v>
      </c>
      <c r="DX664" s="1">
        <v>-4.5598160278745059</v>
      </c>
      <c r="DY664" s="1">
        <v>0.46637775866513292</v>
      </c>
      <c r="DZ664" s="1">
        <v>0</v>
      </c>
      <c r="EA664" s="1">
        <v>3.4797307317073178</v>
      </c>
      <c r="EB664" s="1">
        <v>-0.2416787456445946</v>
      </c>
      <c r="EC664" s="1">
        <v>2.9668943801454638E-2</v>
      </c>
      <c r="ED664" s="1">
        <v>0</v>
      </c>
      <c r="EE664" s="1">
        <v>1.9922723929732991</v>
      </c>
      <c r="EF664" s="1">
        <v>4.3333701401581139E-2</v>
      </c>
      <c r="EG664" s="1">
        <v>3.406155573360613E-3</v>
      </c>
      <c r="EH664" s="1">
        <v>1</v>
      </c>
      <c r="EI664" s="1">
        <v>0.146948786931</v>
      </c>
      <c r="EJ664" s="1">
        <v>-6.3789327424636178E-3</v>
      </c>
      <c r="EK664" s="1">
        <v>4.959215969590708E-4</v>
      </c>
      <c r="EL664" s="1">
        <v>1</v>
      </c>
      <c r="EM664" s="1">
        <v>2</v>
      </c>
      <c r="EN664" s="1">
        <v>6</v>
      </c>
      <c r="EO664" s="1" t="s">
        <v>1176</v>
      </c>
      <c r="EP664" s="1">
        <v>2.9404699999999999</v>
      </c>
      <c r="EQ664" s="1">
        <v>2.8015099999999999</v>
      </c>
      <c r="ER664" s="1">
        <v>0.18163399999999999</v>
      </c>
      <c r="ES664" s="1">
        <v>0.18801499999999999</v>
      </c>
      <c r="ET664" s="1">
        <v>0.116895</v>
      </c>
      <c r="EU664" s="1">
        <v>0.10655199999999999</v>
      </c>
      <c r="EV664" s="1">
        <v>16734.8</v>
      </c>
      <c r="EW664" s="1">
        <v>17407.400000000001</v>
      </c>
      <c r="EX664" s="1">
        <v>23796.799999999999</v>
      </c>
      <c r="EY664" s="1">
        <v>24966.9</v>
      </c>
      <c r="EZ664" s="1">
        <v>33650.6</v>
      </c>
      <c r="FA664" s="1">
        <v>35632.6</v>
      </c>
      <c r="FB664" s="1">
        <v>43405.2</v>
      </c>
      <c r="FC664" s="1">
        <v>46161.8</v>
      </c>
      <c r="FD664" s="1">
        <v>1.93773</v>
      </c>
      <c r="FE664" s="1">
        <v>1.7753000000000001</v>
      </c>
      <c r="FF664" s="1">
        <v>8.9913599999999996E-2</v>
      </c>
      <c r="FG664" s="1">
        <v>0</v>
      </c>
      <c r="FH664" s="1">
        <v>30.277699999999999</v>
      </c>
      <c r="FI664" s="1">
        <v>999.9</v>
      </c>
      <c r="FJ664" s="1">
        <v>41.9</v>
      </c>
      <c r="FK664" s="1">
        <v>41.6</v>
      </c>
      <c r="FL664" s="1">
        <v>34.232399999999998</v>
      </c>
      <c r="FM664" s="1">
        <v>63.5443</v>
      </c>
      <c r="FN664" s="1">
        <v>25.837299999999999</v>
      </c>
      <c r="FO664" s="1">
        <v>1</v>
      </c>
      <c r="FP664" s="1">
        <v>0.60176799999999997</v>
      </c>
      <c r="FQ664" s="1">
        <v>3.6947700000000001</v>
      </c>
      <c r="FR664" s="1">
        <v>20.277899999999999</v>
      </c>
      <c r="FS664" s="1">
        <v>5.2110000000000003</v>
      </c>
      <c r="FT664" s="1">
        <v>11.908099999999999</v>
      </c>
      <c r="FU664" s="1">
        <v>5.0027499999999998</v>
      </c>
      <c r="FV664" s="1">
        <v>3.2903500000000001</v>
      </c>
      <c r="FW664" s="1">
        <v>9999</v>
      </c>
      <c r="FX664" s="1">
        <v>9999</v>
      </c>
      <c r="FY664" s="1">
        <v>9999</v>
      </c>
      <c r="FZ664" s="1">
        <v>999.9</v>
      </c>
      <c r="GA664" s="1">
        <v>1.8597900000000001</v>
      </c>
      <c r="GB664" s="1">
        <v>1.8548</v>
      </c>
      <c r="GC664" s="1">
        <v>1.8579699999999999</v>
      </c>
      <c r="GD664" s="1">
        <v>1.8564799999999999</v>
      </c>
      <c r="GE664" s="1">
        <v>1.85517</v>
      </c>
      <c r="GF664" s="1">
        <v>1.8547100000000001</v>
      </c>
      <c r="GG664" s="1">
        <v>1.85364</v>
      </c>
      <c r="GH664" s="1">
        <v>1.8565400000000001</v>
      </c>
      <c r="GI664" s="1">
        <v>0</v>
      </c>
      <c r="GJ664" s="1">
        <v>0</v>
      </c>
      <c r="GK664" s="1">
        <v>0</v>
      </c>
      <c r="GL664" s="1">
        <v>0</v>
      </c>
      <c r="GM664" s="1" t="s">
        <v>355</v>
      </c>
      <c r="GN664" s="1" t="s">
        <v>356</v>
      </c>
      <c r="GO664" s="1" t="s">
        <v>357</v>
      </c>
      <c r="GP664" s="1" t="s">
        <v>357</v>
      </c>
      <c r="GQ664" s="1" t="s">
        <v>357</v>
      </c>
      <c r="GR664" s="1" t="s">
        <v>357</v>
      </c>
      <c r="GS664" s="1">
        <v>0</v>
      </c>
      <c r="GT664" s="1">
        <v>100</v>
      </c>
      <c r="GU664" s="1">
        <v>100</v>
      </c>
      <c r="GV664" s="1">
        <v>2.35</v>
      </c>
      <c r="GW664" s="1">
        <v>1.2699999999999999E-2</v>
      </c>
      <c r="GX664" s="1">
        <v>0.27761382284396391</v>
      </c>
      <c r="GY664" s="1">
        <v>3.0239061252787889E-3</v>
      </c>
      <c r="GZ664" s="1">
        <v>-1.398580452151984E-6</v>
      </c>
      <c r="HA664" s="1">
        <v>2.8030378366047371E-10</v>
      </c>
      <c r="HB664" s="1">
        <v>-7.1345895132161177E-2</v>
      </c>
      <c r="HC664" s="1">
        <v>1.0309082032153079E-2</v>
      </c>
      <c r="HD664" s="1">
        <v>-3.6321104004466529E-4</v>
      </c>
      <c r="HE664" s="1">
        <v>3.6129943689190391E-6</v>
      </c>
      <c r="HF664" s="1">
        <v>0</v>
      </c>
      <c r="HG664" s="1">
        <v>2134</v>
      </c>
      <c r="HH664" s="1">
        <v>3</v>
      </c>
      <c r="HI664" s="1">
        <v>46</v>
      </c>
      <c r="HJ664" s="1">
        <v>8.8000000000000007</v>
      </c>
      <c r="HK664" s="1">
        <v>8.8000000000000007</v>
      </c>
      <c r="HL664" s="1">
        <v>2.63184</v>
      </c>
      <c r="HM664" s="1">
        <v>2.34009</v>
      </c>
      <c r="HN664" s="1">
        <v>1.4978</v>
      </c>
      <c r="HO664" s="1">
        <v>2.3022499999999999</v>
      </c>
      <c r="HP664" s="1">
        <v>1.5478499999999999</v>
      </c>
      <c r="HQ664" s="1">
        <v>2.3315399999999999</v>
      </c>
      <c r="HR664" s="1">
        <v>43.5627</v>
      </c>
      <c r="HS664" s="1">
        <v>15.270300000000001</v>
      </c>
      <c r="HT664" s="1">
        <v>18</v>
      </c>
      <c r="HU664" s="1">
        <v>503.11700000000002</v>
      </c>
      <c r="HV664" s="1">
        <v>461.61799999999999</v>
      </c>
      <c r="HW664" s="1">
        <v>25.9557</v>
      </c>
      <c r="HX664" s="1">
        <v>34.3934</v>
      </c>
      <c r="HY664" s="1">
        <v>30.000299999999999</v>
      </c>
      <c r="HZ664" s="1">
        <v>34.286200000000001</v>
      </c>
      <c r="IA664" s="1">
        <v>34.392699999999998</v>
      </c>
      <c r="IB664" s="1">
        <v>52.688899999999997</v>
      </c>
      <c r="IC664" s="1">
        <v>28.058700000000002</v>
      </c>
      <c r="ID664" s="1">
        <v>0</v>
      </c>
      <c r="IE664" s="1">
        <v>25.887599999999999</v>
      </c>
      <c r="IF664" s="1">
        <v>1265.95</v>
      </c>
      <c r="IG664" s="1">
        <v>24.059100000000001</v>
      </c>
      <c r="IH664" s="1">
        <v>100.35599999999999</v>
      </c>
      <c r="II664" s="1">
        <v>100.038</v>
      </c>
      <c r="IJ664" s="1" t="s">
        <v>1161</v>
      </c>
    </row>
    <row r="665" spans="1:244" ht="15.75" customHeight="1" x14ac:dyDescent="0.3">
      <c r="A665" s="1">
        <v>649</v>
      </c>
      <c r="B665" s="1">
        <v>1659809931.5999999</v>
      </c>
      <c r="C665" s="1">
        <v>13790.099999904631</v>
      </c>
      <c r="D665" s="1" t="s">
        <v>1636</v>
      </c>
      <c r="E665" s="1" t="s">
        <v>1637</v>
      </c>
      <c r="F665" s="1">
        <v>1</v>
      </c>
      <c r="G665" s="1" t="s">
        <v>346</v>
      </c>
      <c r="H665" s="1" t="s">
        <v>347</v>
      </c>
      <c r="I665" s="1" t="s">
        <v>348</v>
      </c>
      <c r="J665" s="1" t="s">
        <v>349</v>
      </c>
      <c r="K665" s="1" t="s">
        <v>350</v>
      </c>
      <c r="L665" s="1" t="s">
        <v>1154</v>
      </c>
      <c r="M665" s="1" t="s">
        <v>351</v>
      </c>
      <c r="N665" s="1">
        <v>1659809924.133333</v>
      </c>
      <c r="O665" s="1">
        <f t="shared" si="68"/>
        <v>2.9449292986915023E-3</v>
      </c>
      <c r="P665" s="1">
        <f t="shared" si="69"/>
        <v>2.9449292986915023</v>
      </c>
      <c r="Q665" s="1">
        <f t="shared" si="70"/>
        <v>21.666645394747622</v>
      </c>
      <c r="R665" s="1">
        <f t="shared" si="71"/>
        <v>1136.0846666666671</v>
      </c>
      <c r="S665" s="1">
        <f t="shared" si="72"/>
        <v>857.26628863656879</v>
      </c>
      <c r="T665" s="1">
        <f t="shared" si="73"/>
        <v>84.774541499571043</v>
      </c>
      <c r="U665" s="1">
        <f t="shared" si="74"/>
        <v>112.3467211973735</v>
      </c>
      <c r="V665" s="1">
        <f t="shared" si="75"/>
        <v>0.14450688579298085</v>
      </c>
      <c r="W665" s="1">
        <f t="shared" si="76"/>
        <v>2.9093683911688011</v>
      </c>
      <c r="X665" s="1">
        <f t="shared" si="77"/>
        <v>0.14063457333488394</v>
      </c>
      <c r="Y665" s="1">
        <f t="shared" si="78"/>
        <v>8.8235877362128068E-2</v>
      </c>
      <c r="Z665" s="1">
        <f t="shared" si="79"/>
        <v>321.51937482798252</v>
      </c>
      <c r="AA665" s="1">
        <f t="shared" si="80"/>
        <v>32.228882258832108</v>
      </c>
      <c r="AB665" s="1">
        <f t="shared" si="81"/>
        <v>31.728686666666661</v>
      </c>
      <c r="AC665" s="1">
        <f t="shared" si="82"/>
        <v>4.7022430308528778</v>
      </c>
      <c r="AD665" s="1">
        <f t="shared" si="83"/>
        <v>59.726569274651574</v>
      </c>
      <c r="AE665" s="1">
        <f t="shared" si="84"/>
        <v>2.7090676238706024</v>
      </c>
      <c r="AF665" s="1">
        <f t="shared" si="85"/>
        <v>4.5357830807475361</v>
      </c>
      <c r="AG665" s="1">
        <f t="shared" si="86"/>
        <v>1.9931754069822754</v>
      </c>
      <c r="AH665" s="1">
        <f t="shared" si="87"/>
        <v>-129.87138207229526</v>
      </c>
      <c r="AI665" s="1">
        <f t="shared" si="88"/>
        <v>-99.448045087731472</v>
      </c>
      <c r="AJ665" s="1">
        <f t="shared" si="89"/>
        <v>-7.7071374788486677</v>
      </c>
      <c r="AK665" s="1">
        <f t="shared" si="90"/>
        <v>84.492810189107118</v>
      </c>
      <c r="AL665" s="1">
        <f t="shared" si="91"/>
        <v>52.081949688587663</v>
      </c>
      <c r="AM665" s="1">
        <f t="shared" si="92"/>
        <v>2.9665281355243267</v>
      </c>
      <c r="AN665" s="1">
        <f t="shared" si="93"/>
        <v>21.666645394747622</v>
      </c>
      <c r="AO665" s="1">
        <v>1256.5874601306059</v>
      </c>
      <c r="AP665" s="1">
        <v>1203.6609090909089</v>
      </c>
      <c r="AQ665" s="1">
        <v>5.1300254132533674</v>
      </c>
      <c r="AR665" s="1">
        <v>65.640967639493695</v>
      </c>
      <c r="AS665" s="1">
        <f t="shared" si="94"/>
        <v>2.9449292986915023</v>
      </c>
      <c r="AT665" s="1">
        <v>23.966349533848369</v>
      </c>
      <c r="AU665" s="1">
        <v>27.40248131868135</v>
      </c>
      <c r="AV665" s="1">
        <v>7.8996727986518568E-6</v>
      </c>
      <c r="AW665" s="1">
        <v>85.652691204129724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51566.001148367526</v>
      </c>
      <c r="BC665" s="1">
        <f t="shared" si="98"/>
        <v>2000.020666666667</v>
      </c>
      <c r="BD665" s="1">
        <f t="shared" si="99"/>
        <v>1681.217399599991</v>
      </c>
      <c r="BE665" s="1">
        <f t="shared" si="100"/>
        <v>0.84060001359985481</v>
      </c>
      <c r="BF665" s="1">
        <f t="shared" si="101"/>
        <v>0.16075802624772001</v>
      </c>
      <c r="BG665" s="1">
        <v>6</v>
      </c>
      <c r="BH665" s="1">
        <v>0.5</v>
      </c>
      <c r="BI665" s="1" t="s">
        <v>352</v>
      </c>
      <c r="BJ665" s="1">
        <v>2</v>
      </c>
      <c r="BK665" s="1" t="b">
        <v>1</v>
      </c>
      <c r="BL665" s="1">
        <v>1659809924.133333</v>
      </c>
      <c r="BM665" s="1">
        <v>1136.0846666666671</v>
      </c>
      <c r="BN665" s="1">
        <v>1202.6099999999999</v>
      </c>
      <c r="BO665" s="1">
        <v>27.39492666666667</v>
      </c>
      <c r="BP665" s="1">
        <v>23.933513333333341</v>
      </c>
      <c r="BQ665" s="1">
        <v>1133.767333333333</v>
      </c>
      <c r="BR665" s="1">
        <v>27.382153333333331</v>
      </c>
      <c r="BS665" s="1">
        <v>500.12986666666683</v>
      </c>
      <c r="BT665" s="1">
        <v>98.789406666666665</v>
      </c>
      <c r="BU665" s="1">
        <v>9.9984673333333329E-2</v>
      </c>
      <c r="BV665" s="1">
        <v>31.09465333333333</v>
      </c>
      <c r="BW665" s="1">
        <v>31.728686666666661</v>
      </c>
      <c r="BX665" s="1">
        <v>999.89999999999986</v>
      </c>
      <c r="BY665" s="1">
        <v>0</v>
      </c>
      <c r="BZ665" s="1">
        <v>0</v>
      </c>
      <c r="CA665" s="1">
        <v>10006.541999999999</v>
      </c>
      <c r="CB665" s="1">
        <v>0</v>
      </c>
      <c r="CC665" s="1">
        <v>1993.6659999999999</v>
      </c>
      <c r="CD665" s="1">
        <v>-66.526380000000003</v>
      </c>
      <c r="CE665" s="1">
        <v>1168.084666666666</v>
      </c>
      <c r="CF665" s="1">
        <v>1232.0993333333331</v>
      </c>
      <c r="CG665" s="1">
        <v>3.4614259999999999</v>
      </c>
      <c r="CH665" s="1">
        <v>1202.6099999999999</v>
      </c>
      <c r="CI665" s="1">
        <v>23.933513333333341</v>
      </c>
      <c r="CJ665" s="1">
        <v>2.706329333333334</v>
      </c>
      <c r="CK665" s="1">
        <v>2.3643786666666671</v>
      </c>
      <c r="CL665" s="1">
        <v>22.323593333333331</v>
      </c>
      <c r="CM665" s="1">
        <v>20.121826666666671</v>
      </c>
      <c r="CN665" s="1">
        <v>2000.020666666667</v>
      </c>
      <c r="CO665" s="1">
        <v>0.97999799999999981</v>
      </c>
      <c r="CP665" s="1">
        <v>2.0002066666666669E-2</v>
      </c>
      <c r="CQ665" s="1">
        <v>0</v>
      </c>
      <c r="CR665" s="1">
        <v>2.6404000000000001</v>
      </c>
      <c r="CS665" s="1">
        <v>0</v>
      </c>
      <c r="CT665" s="1">
        <v>20462.093333333331</v>
      </c>
      <c r="CU665" s="1">
        <v>17412.486666666671</v>
      </c>
      <c r="CV665" s="1">
        <v>43.811999999999998</v>
      </c>
      <c r="CW665" s="1">
        <v>45.191200000000002</v>
      </c>
      <c r="CX665" s="1">
        <v>43.875</v>
      </c>
      <c r="CY665" s="1">
        <v>43.316200000000002</v>
      </c>
      <c r="CZ665" s="1">
        <v>43.733199999999997</v>
      </c>
      <c r="DA665" s="1">
        <v>1960.02</v>
      </c>
      <c r="DB665" s="1">
        <v>40.001333333333328</v>
      </c>
      <c r="DC665" s="1">
        <v>0</v>
      </c>
      <c r="DD665" s="1">
        <v>1659809930.7</v>
      </c>
      <c r="DE665" s="1">
        <v>0</v>
      </c>
      <c r="DF665" s="1">
        <v>1659809405.0999999</v>
      </c>
      <c r="DG665" s="1" t="s">
        <v>1159</v>
      </c>
      <c r="DH665" s="1">
        <v>1659809402.5999999</v>
      </c>
      <c r="DI665" s="1">
        <v>1659809405.0999999</v>
      </c>
      <c r="DJ665" s="1">
        <v>17</v>
      </c>
      <c r="DK665" s="1">
        <v>-0.01</v>
      </c>
      <c r="DL665" s="1">
        <v>-1E-3</v>
      </c>
      <c r="DM665" s="1">
        <v>1.2789999999999999</v>
      </c>
      <c r="DN665" s="1">
        <v>1.7000000000000001E-2</v>
      </c>
      <c r="DO665" s="1">
        <v>400</v>
      </c>
      <c r="DP665" s="1">
        <v>24</v>
      </c>
      <c r="DQ665" s="1">
        <v>0.2</v>
      </c>
      <c r="DR665" s="1">
        <v>0.03</v>
      </c>
      <c r="DS665" s="1">
        <v>21.321988926247311</v>
      </c>
      <c r="DT665" s="1">
        <v>2.6359626489132739</v>
      </c>
      <c r="DU665" s="1">
        <v>0.20990412581095</v>
      </c>
      <c r="DV665" s="1">
        <v>0</v>
      </c>
      <c r="DW665" s="1">
        <v>-66.302402499999999</v>
      </c>
      <c r="DX665" s="1">
        <v>-4.6630570356472409</v>
      </c>
      <c r="DY665" s="1">
        <v>0.46701833287757583</v>
      </c>
      <c r="DZ665" s="1">
        <v>0</v>
      </c>
      <c r="EA665" s="1">
        <v>3.47148075</v>
      </c>
      <c r="EB665" s="1">
        <v>-0.31568251407130749</v>
      </c>
      <c r="EC665" s="1">
        <v>3.5548375587887267E-2</v>
      </c>
      <c r="ED665" s="1">
        <v>0</v>
      </c>
      <c r="EE665" s="1">
        <v>1.9927599948404751</v>
      </c>
      <c r="EF665" s="1">
        <v>4.1366119086133787E-2</v>
      </c>
      <c r="EG665" s="1">
        <v>3.391749689538578E-3</v>
      </c>
      <c r="EH665" s="1">
        <v>1</v>
      </c>
      <c r="EI665" s="1">
        <v>0.14674106272059681</v>
      </c>
      <c r="EJ665" s="1">
        <v>-8.7741835693487709E-3</v>
      </c>
      <c r="EK665" s="1">
        <v>7.161551753006979E-4</v>
      </c>
      <c r="EL665" s="1">
        <v>1</v>
      </c>
      <c r="EM665" s="1">
        <v>2</v>
      </c>
      <c r="EN665" s="1">
        <v>6</v>
      </c>
      <c r="EO665" s="1" t="s">
        <v>1176</v>
      </c>
      <c r="EP665" s="1">
        <v>2.9404699999999999</v>
      </c>
      <c r="EQ665" s="1">
        <v>2.80145</v>
      </c>
      <c r="ER665" s="1">
        <v>0.182116</v>
      </c>
      <c r="ES665" s="1">
        <v>0.18848300000000001</v>
      </c>
      <c r="ET665" s="1">
        <v>0.116907</v>
      </c>
      <c r="EU665" s="1">
        <v>0.10656499999999999</v>
      </c>
      <c r="EV665" s="1">
        <v>16724.900000000001</v>
      </c>
      <c r="EW665" s="1">
        <v>17397.3</v>
      </c>
      <c r="EX665" s="1">
        <v>23796.799999999999</v>
      </c>
      <c r="EY665" s="1">
        <v>24966.9</v>
      </c>
      <c r="EZ665" s="1">
        <v>33650.1</v>
      </c>
      <c r="FA665" s="1">
        <v>35632.199999999997</v>
      </c>
      <c r="FB665" s="1">
        <v>43405.2</v>
      </c>
      <c r="FC665" s="1">
        <v>46161.9</v>
      </c>
      <c r="FD665" s="1">
        <v>1.9378</v>
      </c>
      <c r="FE665" s="1">
        <v>1.7754000000000001</v>
      </c>
      <c r="FF665" s="1">
        <v>8.9436799999999997E-2</v>
      </c>
      <c r="FG665" s="1">
        <v>0</v>
      </c>
      <c r="FH665" s="1">
        <v>30.2821</v>
      </c>
      <c r="FI665" s="1">
        <v>999.9</v>
      </c>
      <c r="FJ665" s="1">
        <v>41.9</v>
      </c>
      <c r="FK665" s="1">
        <v>41.5</v>
      </c>
      <c r="FL665" s="1">
        <v>34.050600000000003</v>
      </c>
      <c r="FM665" s="1">
        <v>63.594299999999997</v>
      </c>
      <c r="FN665" s="1">
        <v>25.941500000000001</v>
      </c>
      <c r="FO665" s="1">
        <v>1</v>
      </c>
      <c r="FP665" s="1">
        <v>0.601997</v>
      </c>
      <c r="FQ665" s="1">
        <v>3.7431000000000001</v>
      </c>
      <c r="FR665" s="1">
        <v>20.276900000000001</v>
      </c>
      <c r="FS665" s="1">
        <v>5.2108499999999998</v>
      </c>
      <c r="FT665" s="1">
        <v>11.908099999999999</v>
      </c>
      <c r="FU665" s="1">
        <v>5.0027999999999997</v>
      </c>
      <c r="FV665" s="1">
        <v>3.2902999999999998</v>
      </c>
      <c r="FW665" s="1">
        <v>9999</v>
      </c>
      <c r="FX665" s="1">
        <v>9999</v>
      </c>
      <c r="FY665" s="1">
        <v>9999</v>
      </c>
      <c r="FZ665" s="1">
        <v>999.9</v>
      </c>
      <c r="GA665" s="1">
        <v>1.85981</v>
      </c>
      <c r="GB665" s="1">
        <v>1.8548100000000001</v>
      </c>
      <c r="GC665" s="1">
        <v>1.8580000000000001</v>
      </c>
      <c r="GD665" s="1">
        <v>1.8564799999999999</v>
      </c>
      <c r="GE665" s="1">
        <v>1.8551800000000001</v>
      </c>
      <c r="GF665" s="1">
        <v>1.8547199999999999</v>
      </c>
      <c r="GG665" s="1">
        <v>1.85364</v>
      </c>
      <c r="GH665" s="1">
        <v>1.8565700000000001</v>
      </c>
      <c r="GI665" s="1">
        <v>0</v>
      </c>
      <c r="GJ665" s="1">
        <v>0</v>
      </c>
      <c r="GK665" s="1">
        <v>0</v>
      </c>
      <c r="GL665" s="1">
        <v>0</v>
      </c>
      <c r="GM665" s="1" t="s">
        <v>355</v>
      </c>
      <c r="GN665" s="1" t="s">
        <v>356</v>
      </c>
      <c r="GO665" s="1" t="s">
        <v>357</v>
      </c>
      <c r="GP665" s="1" t="s">
        <v>357</v>
      </c>
      <c r="GQ665" s="1" t="s">
        <v>357</v>
      </c>
      <c r="GR665" s="1" t="s">
        <v>357</v>
      </c>
      <c r="GS665" s="1">
        <v>0</v>
      </c>
      <c r="GT665" s="1">
        <v>100</v>
      </c>
      <c r="GU665" s="1">
        <v>100</v>
      </c>
      <c r="GV665" s="1">
        <v>2.35</v>
      </c>
      <c r="GW665" s="1">
        <v>1.2699999999999999E-2</v>
      </c>
      <c r="GX665" s="1">
        <v>0.27761382284396391</v>
      </c>
      <c r="GY665" s="1">
        <v>3.0239061252787889E-3</v>
      </c>
      <c r="GZ665" s="1">
        <v>-1.398580452151984E-6</v>
      </c>
      <c r="HA665" s="1">
        <v>2.8030378366047371E-10</v>
      </c>
      <c r="HB665" s="1">
        <v>-7.1345895132161177E-2</v>
      </c>
      <c r="HC665" s="1">
        <v>1.0309082032153079E-2</v>
      </c>
      <c r="HD665" s="1">
        <v>-3.6321104004466529E-4</v>
      </c>
      <c r="HE665" s="1">
        <v>3.6129943689190391E-6</v>
      </c>
      <c r="HF665" s="1">
        <v>0</v>
      </c>
      <c r="HG665" s="1">
        <v>2134</v>
      </c>
      <c r="HH665" s="1">
        <v>3</v>
      </c>
      <c r="HI665" s="1">
        <v>46</v>
      </c>
      <c r="HJ665" s="1">
        <v>8.8000000000000007</v>
      </c>
      <c r="HK665" s="1">
        <v>8.8000000000000007</v>
      </c>
      <c r="HL665" s="1">
        <v>2.63672</v>
      </c>
      <c r="HM665" s="1">
        <v>2.32544</v>
      </c>
      <c r="HN665" s="1">
        <v>1.4978</v>
      </c>
      <c r="HO665" s="1">
        <v>2.3022499999999999</v>
      </c>
      <c r="HP665" s="1">
        <v>1.5478499999999999</v>
      </c>
      <c r="HQ665" s="1">
        <v>2.4401899999999999</v>
      </c>
      <c r="HR665" s="1">
        <v>43.5627</v>
      </c>
      <c r="HS665" s="1">
        <v>15.287800000000001</v>
      </c>
      <c r="HT665" s="1">
        <v>18</v>
      </c>
      <c r="HU665" s="1">
        <v>503.15499999999997</v>
      </c>
      <c r="HV665" s="1">
        <v>461.67700000000002</v>
      </c>
      <c r="HW665" s="1">
        <v>25.9344</v>
      </c>
      <c r="HX665" s="1">
        <v>34.392800000000001</v>
      </c>
      <c r="HY665" s="1">
        <v>30.000499999999999</v>
      </c>
      <c r="HZ665" s="1">
        <v>34.2851</v>
      </c>
      <c r="IA665" s="1">
        <v>34.392000000000003</v>
      </c>
      <c r="IB665" s="1">
        <v>52.803100000000001</v>
      </c>
      <c r="IC665" s="1">
        <v>28.058700000000002</v>
      </c>
      <c r="ID665" s="1">
        <v>0</v>
      </c>
      <c r="IE665" s="1">
        <v>25.887599999999999</v>
      </c>
      <c r="IF665" s="1">
        <v>1265.95</v>
      </c>
      <c r="IG665" s="1">
        <v>24.0623</v>
      </c>
      <c r="IH665" s="1">
        <v>100.35599999999999</v>
      </c>
      <c r="II665" s="1">
        <v>100.038</v>
      </c>
      <c r="IJ665" s="1" t="s">
        <v>1161</v>
      </c>
    </row>
    <row r="666" spans="1:244" ht="15.75" customHeight="1" x14ac:dyDescent="0.3">
      <c r="A666" s="1">
        <v>650</v>
      </c>
      <c r="B666" s="1">
        <v>1659809932.5999999</v>
      </c>
      <c r="C666" s="1">
        <v>13791.099999904631</v>
      </c>
      <c r="D666" s="1" t="s">
        <v>1638</v>
      </c>
      <c r="E666" s="1" t="s">
        <v>1639</v>
      </c>
      <c r="F666" s="1">
        <v>1</v>
      </c>
      <c r="G666" s="1" t="s">
        <v>346</v>
      </c>
      <c r="H666" s="1" t="s">
        <v>347</v>
      </c>
      <c r="I666" s="1" t="s">
        <v>348</v>
      </c>
      <c r="J666" s="1" t="s">
        <v>349</v>
      </c>
      <c r="K666" s="1" t="s">
        <v>350</v>
      </c>
      <c r="L666" s="1" t="s">
        <v>1154</v>
      </c>
      <c r="M666" s="1" t="s">
        <v>351</v>
      </c>
      <c r="N666" s="1">
        <v>1659809924.6312499</v>
      </c>
      <c r="O666" s="1">
        <f t="shared" si="68"/>
        <v>2.9323178187336033E-3</v>
      </c>
      <c r="P666" s="1">
        <f t="shared" si="69"/>
        <v>2.9323178187336034</v>
      </c>
      <c r="Q666" s="1">
        <f t="shared" si="70"/>
        <v>21.818687658092415</v>
      </c>
      <c r="R666" s="1">
        <f t="shared" si="71"/>
        <v>1138.5543749999999</v>
      </c>
      <c r="S666" s="1">
        <f t="shared" si="72"/>
        <v>856.90636582470961</v>
      </c>
      <c r="T666" s="1">
        <f t="shared" si="73"/>
        <v>84.739048227592775</v>
      </c>
      <c r="U666" s="1">
        <f t="shared" si="74"/>
        <v>112.59108105703801</v>
      </c>
      <c r="V666" s="1">
        <f t="shared" si="75"/>
        <v>0.14386932081670883</v>
      </c>
      <c r="W666" s="1">
        <f t="shared" si="76"/>
        <v>2.9094965351949518</v>
      </c>
      <c r="X666" s="1">
        <f t="shared" si="77"/>
        <v>0.14003077776041034</v>
      </c>
      <c r="Y666" s="1">
        <f t="shared" si="78"/>
        <v>8.7855583549124233E-2</v>
      </c>
      <c r="Z666" s="1">
        <f t="shared" si="79"/>
        <v>321.51736840123056</v>
      </c>
      <c r="AA666" s="1">
        <f t="shared" si="80"/>
        <v>32.232343165367041</v>
      </c>
      <c r="AB666" s="1">
        <f t="shared" si="81"/>
        <v>31.729062500000001</v>
      </c>
      <c r="AC666" s="1">
        <f t="shared" si="82"/>
        <v>4.7023432588291794</v>
      </c>
      <c r="AD666" s="1">
        <f t="shared" si="83"/>
        <v>59.727508757395498</v>
      </c>
      <c r="AE666" s="1">
        <f t="shared" si="84"/>
        <v>2.7091454180495567</v>
      </c>
      <c r="AF666" s="1">
        <f t="shared" si="85"/>
        <v>4.5358419837226318</v>
      </c>
      <c r="AG666" s="1">
        <f t="shared" si="86"/>
        <v>1.9931978407796227</v>
      </c>
      <c r="AH666" s="1">
        <f t="shared" si="87"/>
        <v>-129.31521580615191</v>
      </c>
      <c r="AI666" s="1">
        <f t="shared" si="88"/>
        <v>-99.475627039111416</v>
      </c>
      <c r="AJ666" s="1">
        <f t="shared" si="89"/>
        <v>-7.7089584517847145</v>
      </c>
      <c r="AK666" s="1">
        <f t="shared" si="90"/>
        <v>85.017567104182504</v>
      </c>
      <c r="AL666" s="1">
        <f t="shared" si="91"/>
        <v>52.111977260599375</v>
      </c>
      <c r="AM666" s="1">
        <f t="shared" si="92"/>
        <v>2.9633222101838981</v>
      </c>
      <c r="AN666" s="1">
        <f t="shared" si="93"/>
        <v>21.818687658092415</v>
      </c>
      <c r="AO666" s="1">
        <v>1261.8459901870899</v>
      </c>
      <c r="AP666" s="1">
        <v>1208.757696969697</v>
      </c>
      <c r="AQ666" s="1">
        <v>5.1251181703481086</v>
      </c>
      <c r="AR666" s="1">
        <v>65.640967639493695</v>
      </c>
      <c r="AS666" s="1">
        <f t="shared" si="94"/>
        <v>2.9323178187336034</v>
      </c>
      <c r="AT666" s="1">
        <v>23.98576261259036</v>
      </c>
      <c r="AU666" s="1">
        <v>27.407028571428569</v>
      </c>
      <c r="AV666" s="1">
        <v>2.6925024959854889E-5</v>
      </c>
      <c r="AW666" s="1">
        <v>85.652691204129724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51569.59079518565</v>
      </c>
      <c r="BC666" s="1">
        <f t="shared" si="98"/>
        <v>2000.0081250000001</v>
      </c>
      <c r="BD666" s="1">
        <f t="shared" si="99"/>
        <v>1681.2068621249898</v>
      </c>
      <c r="BE666" s="1">
        <f t="shared" si="100"/>
        <v>0.84060001612492941</v>
      </c>
      <c r="BF666" s="1">
        <f t="shared" si="101"/>
        <v>0.16075803112111384</v>
      </c>
      <c r="BG666" s="1">
        <v>6</v>
      </c>
      <c r="BH666" s="1">
        <v>0.5</v>
      </c>
      <c r="BI666" s="1" t="s">
        <v>352</v>
      </c>
      <c r="BJ666" s="1">
        <v>2</v>
      </c>
      <c r="BK666" s="1" t="b">
        <v>1</v>
      </c>
      <c r="BL666" s="1">
        <v>1659809924.6312499</v>
      </c>
      <c r="BM666" s="1">
        <v>1138.5543749999999</v>
      </c>
      <c r="BN666" s="1">
        <v>1205.1199999999999</v>
      </c>
      <c r="BO666" s="1">
        <v>27.395681249999999</v>
      </c>
      <c r="BP666" s="1">
        <v>23.938018750000001</v>
      </c>
      <c r="BQ666" s="1">
        <v>1136.2349999999999</v>
      </c>
      <c r="BR666" s="1">
        <v>27.382906250000001</v>
      </c>
      <c r="BS666" s="1">
        <v>500.13093750000002</v>
      </c>
      <c r="BT666" s="1">
        <v>98.789518749999999</v>
      </c>
      <c r="BU666" s="1">
        <v>9.9988443750000003E-2</v>
      </c>
      <c r="BV666" s="1">
        <v>31.09488125</v>
      </c>
      <c r="BW666" s="1">
        <v>31.729062500000001</v>
      </c>
      <c r="BX666" s="1">
        <v>999.9</v>
      </c>
      <c r="BY666" s="1">
        <v>0</v>
      </c>
      <c r="BZ666" s="1">
        <v>0</v>
      </c>
      <c r="CA666" s="1">
        <v>10007.264375000001</v>
      </c>
      <c r="CB666" s="1">
        <v>0</v>
      </c>
      <c r="CC666" s="1">
        <v>1993.7893750000001</v>
      </c>
      <c r="CD666" s="1">
        <v>-66.566325000000006</v>
      </c>
      <c r="CE666" s="1">
        <v>1170.625</v>
      </c>
      <c r="CF666" s="1">
        <v>1234.6768750000001</v>
      </c>
      <c r="CG666" s="1">
        <v>3.4576712500000002</v>
      </c>
      <c r="CH666" s="1">
        <v>1205.1199999999999</v>
      </c>
      <c r="CI666" s="1">
        <v>23.938018750000001</v>
      </c>
      <c r="CJ666" s="1">
        <v>2.7064068749999999</v>
      </c>
      <c r="CK666" s="1">
        <v>2.3648262500000001</v>
      </c>
      <c r="CL666" s="1">
        <v>22.3240625</v>
      </c>
      <c r="CM666" s="1">
        <v>20.1248875</v>
      </c>
      <c r="CN666" s="1">
        <v>2000.0081250000001</v>
      </c>
      <c r="CO666" s="1">
        <v>0.97999787500000002</v>
      </c>
      <c r="CP666" s="1">
        <v>2.0002187500000001E-2</v>
      </c>
      <c r="CQ666" s="1">
        <v>0</v>
      </c>
      <c r="CR666" s="1">
        <v>2.6669375</v>
      </c>
      <c r="CS666" s="1">
        <v>0</v>
      </c>
      <c r="CT666" s="1">
        <v>20460.737499999999</v>
      </c>
      <c r="CU666" s="1">
        <v>17412.375</v>
      </c>
      <c r="CV666" s="1">
        <v>43.811999999999998</v>
      </c>
      <c r="CW666" s="1">
        <v>45.194875000000003</v>
      </c>
      <c r="CX666" s="1">
        <v>43.875</v>
      </c>
      <c r="CY666" s="1">
        <v>43.315937499999997</v>
      </c>
      <c r="CZ666" s="1">
        <v>43.734250000000003</v>
      </c>
      <c r="DA666" s="1">
        <v>1960.0074999999999</v>
      </c>
      <c r="DB666" s="1">
        <v>40.001249999999999</v>
      </c>
      <c r="DC666" s="1">
        <v>0</v>
      </c>
      <c r="DD666" s="1">
        <v>1659809931.9000001</v>
      </c>
      <c r="DE666" s="1">
        <v>0</v>
      </c>
      <c r="DF666" s="1">
        <v>1659809405.0999999</v>
      </c>
      <c r="DG666" s="1" t="s">
        <v>1159</v>
      </c>
      <c r="DH666" s="1">
        <v>1659809402.5999999</v>
      </c>
      <c r="DI666" s="1">
        <v>1659809405.0999999</v>
      </c>
      <c r="DJ666" s="1">
        <v>17</v>
      </c>
      <c r="DK666" s="1">
        <v>-0.01</v>
      </c>
      <c r="DL666" s="1">
        <v>-1E-3</v>
      </c>
      <c r="DM666" s="1">
        <v>1.2789999999999999</v>
      </c>
      <c r="DN666" s="1">
        <v>1.7000000000000001E-2</v>
      </c>
      <c r="DO666" s="1">
        <v>400</v>
      </c>
      <c r="DP666" s="1">
        <v>24</v>
      </c>
      <c r="DQ666" s="1">
        <v>0.2</v>
      </c>
      <c r="DR666" s="1">
        <v>0.03</v>
      </c>
      <c r="DS666" s="1">
        <v>21.321988926247311</v>
      </c>
      <c r="DT666" s="1">
        <v>2.6359626489132739</v>
      </c>
      <c r="DU666" s="1">
        <v>0.20990412581095</v>
      </c>
      <c r="DV666" s="1">
        <v>0</v>
      </c>
      <c r="DW666" s="1">
        <v>-66.302402499999999</v>
      </c>
      <c r="DX666" s="1">
        <v>-4.6630570356472409</v>
      </c>
      <c r="DY666" s="1">
        <v>0.46701833287757583</v>
      </c>
      <c r="DZ666" s="1">
        <v>0</v>
      </c>
      <c r="EA666" s="1">
        <v>3.47148075</v>
      </c>
      <c r="EB666" s="1">
        <v>-0.31568251407130749</v>
      </c>
      <c r="EC666" s="1">
        <v>3.5548375587887267E-2</v>
      </c>
      <c r="ED666" s="1">
        <v>0</v>
      </c>
      <c r="EE666" s="1">
        <v>1.9927599948404751</v>
      </c>
      <c r="EF666" s="1">
        <v>4.1366119086133787E-2</v>
      </c>
      <c r="EG666" s="1">
        <v>3.391749689538578E-3</v>
      </c>
      <c r="EH666" s="1">
        <v>1</v>
      </c>
      <c r="EI666" s="1">
        <v>0.14674106272059681</v>
      </c>
      <c r="EJ666" s="1">
        <v>-8.7741835693487709E-3</v>
      </c>
      <c r="EK666" s="1">
        <v>7.161551753006979E-4</v>
      </c>
      <c r="EL666" s="1">
        <v>1</v>
      </c>
      <c r="EM666" s="1">
        <v>2</v>
      </c>
      <c r="EN666" s="1">
        <v>6</v>
      </c>
      <c r="EO666" s="1" t="s">
        <v>1176</v>
      </c>
      <c r="EP666" s="1">
        <v>2.9404300000000001</v>
      </c>
      <c r="EQ666" s="1">
        <v>2.8012999999999999</v>
      </c>
      <c r="ER666" s="1">
        <v>0.18259800000000001</v>
      </c>
      <c r="ES666" s="1">
        <v>0.18894900000000001</v>
      </c>
      <c r="ET666" s="1">
        <v>0.116919</v>
      </c>
      <c r="EU666" s="1">
        <v>0.10656599999999999</v>
      </c>
      <c r="EV666" s="1">
        <v>16715</v>
      </c>
      <c r="EW666" s="1">
        <v>17387.400000000001</v>
      </c>
      <c r="EX666" s="1">
        <v>23796.7</v>
      </c>
      <c r="EY666" s="1">
        <v>24966.9</v>
      </c>
      <c r="EZ666" s="1">
        <v>33649.5</v>
      </c>
      <c r="FA666" s="1">
        <v>35632.1</v>
      </c>
      <c r="FB666" s="1">
        <v>43405</v>
      </c>
      <c r="FC666" s="1">
        <v>46161.8</v>
      </c>
      <c r="FD666" s="1">
        <v>1.93788</v>
      </c>
      <c r="FE666" s="1">
        <v>1.77542</v>
      </c>
      <c r="FF666" s="1">
        <v>8.9183399999999996E-2</v>
      </c>
      <c r="FG666" s="1">
        <v>0</v>
      </c>
      <c r="FH666" s="1">
        <v>30.286300000000001</v>
      </c>
      <c r="FI666" s="1">
        <v>999.9</v>
      </c>
      <c r="FJ666" s="1">
        <v>41.9</v>
      </c>
      <c r="FK666" s="1">
        <v>41.5</v>
      </c>
      <c r="FL666" s="1">
        <v>34.052700000000002</v>
      </c>
      <c r="FM666" s="1">
        <v>63.284300000000002</v>
      </c>
      <c r="FN666" s="1">
        <v>25.685099999999998</v>
      </c>
      <c r="FO666" s="1">
        <v>1</v>
      </c>
      <c r="FP666" s="1">
        <v>0.60221800000000003</v>
      </c>
      <c r="FQ666" s="1">
        <v>3.72411</v>
      </c>
      <c r="FR666" s="1">
        <v>20.2775</v>
      </c>
      <c r="FS666" s="1">
        <v>5.2114500000000001</v>
      </c>
      <c r="FT666" s="1">
        <v>11.907999999999999</v>
      </c>
      <c r="FU666" s="1">
        <v>5.00305</v>
      </c>
      <c r="FV666" s="1">
        <v>3.2903500000000001</v>
      </c>
      <c r="FW666" s="1">
        <v>9999</v>
      </c>
      <c r="FX666" s="1">
        <v>9999</v>
      </c>
      <c r="FY666" s="1">
        <v>9999</v>
      </c>
      <c r="FZ666" s="1">
        <v>999.9</v>
      </c>
      <c r="GA666" s="1">
        <v>1.85981</v>
      </c>
      <c r="GB666" s="1">
        <v>1.8548100000000001</v>
      </c>
      <c r="GC666" s="1">
        <v>1.8580099999999999</v>
      </c>
      <c r="GD666" s="1">
        <v>1.85649</v>
      </c>
      <c r="GE666" s="1">
        <v>1.8551800000000001</v>
      </c>
      <c r="GF666" s="1">
        <v>1.8547400000000001</v>
      </c>
      <c r="GG666" s="1">
        <v>1.85364</v>
      </c>
      <c r="GH666" s="1">
        <v>1.8565799999999999</v>
      </c>
      <c r="GI666" s="1">
        <v>0</v>
      </c>
      <c r="GJ666" s="1">
        <v>0</v>
      </c>
      <c r="GK666" s="1">
        <v>0</v>
      </c>
      <c r="GL666" s="1">
        <v>0</v>
      </c>
      <c r="GM666" s="1" t="s">
        <v>355</v>
      </c>
      <c r="GN666" s="1" t="s">
        <v>356</v>
      </c>
      <c r="GO666" s="1" t="s">
        <v>357</v>
      </c>
      <c r="GP666" s="1" t="s">
        <v>357</v>
      </c>
      <c r="GQ666" s="1" t="s">
        <v>357</v>
      </c>
      <c r="GR666" s="1" t="s">
        <v>357</v>
      </c>
      <c r="GS666" s="1">
        <v>0</v>
      </c>
      <c r="GT666" s="1">
        <v>100</v>
      </c>
      <c r="GU666" s="1">
        <v>100</v>
      </c>
      <c r="GV666" s="1">
        <v>2.35</v>
      </c>
      <c r="GW666" s="1">
        <v>1.2699999999999999E-2</v>
      </c>
      <c r="GX666" s="1">
        <v>0.27761382284396391</v>
      </c>
      <c r="GY666" s="1">
        <v>3.0239061252787889E-3</v>
      </c>
      <c r="GZ666" s="1">
        <v>-1.398580452151984E-6</v>
      </c>
      <c r="HA666" s="1">
        <v>2.8030378366047371E-10</v>
      </c>
      <c r="HB666" s="1">
        <v>-7.1345895132161177E-2</v>
      </c>
      <c r="HC666" s="1">
        <v>1.0309082032153079E-2</v>
      </c>
      <c r="HD666" s="1">
        <v>-3.6321104004466529E-4</v>
      </c>
      <c r="HE666" s="1">
        <v>3.6129943689190391E-6</v>
      </c>
      <c r="HF666" s="1">
        <v>0</v>
      </c>
      <c r="HG666" s="1">
        <v>2134</v>
      </c>
      <c r="HH666" s="1">
        <v>3</v>
      </c>
      <c r="HI666" s="1">
        <v>46</v>
      </c>
      <c r="HJ666" s="1">
        <v>8.8000000000000007</v>
      </c>
      <c r="HK666" s="1">
        <v>8.8000000000000007</v>
      </c>
      <c r="HL666" s="1">
        <v>2.64893</v>
      </c>
      <c r="HM666" s="1">
        <v>2.3339799999999999</v>
      </c>
      <c r="HN666" s="1">
        <v>1.4978</v>
      </c>
      <c r="HO666" s="1">
        <v>2.3022499999999999</v>
      </c>
      <c r="HP666" s="1">
        <v>1.5478499999999999</v>
      </c>
      <c r="HQ666" s="1">
        <v>2.4548299999999998</v>
      </c>
      <c r="HR666" s="1">
        <v>43.5627</v>
      </c>
      <c r="HS666" s="1">
        <v>15.287800000000001</v>
      </c>
      <c r="HT666" s="1">
        <v>18</v>
      </c>
      <c r="HU666" s="1">
        <v>503.19600000000003</v>
      </c>
      <c r="HV666" s="1">
        <v>461.68799999999999</v>
      </c>
      <c r="HW666" s="1">
        <v>25.9116</v>
      </c>
      <c r="HX666" s="1">
        <v>34.392000000000003</v>
      </c>
      <c r="HY666" s="1">
        <v>30.000599999999999</v>
      </c>
      <c r="HZ666" s="1">
        <v>34.284300000000002</v>
      </c>
      <c r="IA666" s="1">
        <v>34.391199999999998</v>
      </c>
      <c r="IB666" s="1">
        <v>53.037100000000002</v>
      </c>
      <c r="IC666" s="1">
        <v>28.058700000000002</v>
      </c>
      <c r="ID666" s="1">
        <v>0</v>
      </c>
      <c r="IE666" s="1">
        <v>25.887599999999999</v>
      </c>
      <c r="IF666" s="1">
        <v>1275.98</v>
      </c>
      <c r="IG666" s="1">
        <v>24.064699999999998</v>
      </c>
      <c r="IH666" s="1">
        <v>100.35599999999999</v>
      </c>
      <c r="II666" s="1">
        <v>100.038</v>
      </c>
      <c r="IJ666" s="1" t="s">
        <v>1161</v>
      </c>
    </row>
    <row r="667" spans="1:244" ht="15.75" customHeight="1" x14ac:dyDescent="0.3">
      <c r="A667" s="1">
        <v>651</v>
      </c>
      <c r="B667" s="1">
        <v>1659809933.5999999</v>
      </c>
      <c r="C667" s="1">
        <v>13792.099999904631</v>
      </c>
      <c r="D667" s="1" t="s">
        <v>1640</v>
      </c>
      <c r="E667" s="1" t="s">
        <v>1641</v>
      </c>
      <c r="F667" s="1">
        <v>1</v>
      </c>
      <c r="G667" s="1" t="s">
        <v>346</v>
      </c>
      <c r="H667" s="1" t="s">
        <v>347</v>
      </c>
      <c r="I667" s="1" t="s">
        <v>348</v>
      </c>
      <c r="J667" s="1" t="s">
        <v>349</v>
      </c>
      <c r="K667" s="1" t="s">
        <v>350</v>
      </c>
      <c r="L667" s="1" t="s">
        <v>1154</v>
      </c>
      <c r="M667" s="1" t="s">
        <v>351</v>
      </c>
      <c r="N667" s="1">
        <v>1659809926.133333</v>
      </c>
      <c r="O667" s="1">
        <f t="shared" si="68"/>
        <v>2.9266326712153296E-3</v>
      </c>
      <c r="P667" s="1">
        <f t="shared" si="69"/>
        <v>2.9266326712153297</v>
      </c>
      <c r="Q667" s="1">
        <f t="shared" si="70"/>
        <v>21.887752542780383</v>
      </c>
      <c r="R667" s="1">
        <f t="shared" si="71"/>
        <v>1146.01</v>
      </c>
      <c r="S667" s="1">
        <f t="shared" si="72"/>
        <v>862.75896712528413</v>
      </c>
      <c r="T667" s="1">
        <f t="shared" si="73"/>
        <v>85.31796450304897</v>
      </c>
      <c r="U667" s="1">
        <f t="shared" si="74"/>
        <v>113.32857058087335</v>
      </c>
      <c r="V667" s="1">
        <f t="shared" si="75"/>
        <v>0.1435269850125514</v>
      </c>
      <c r="W667" s="1">
        <f t="shared" si="76"/>
        <v>2.9089504165448754</v>
      </c>
      <c r="X667" s="1">
        <f t="shared" si="77"/>
        <v>0.13970572987222418</v>
      </c>
      <c r="Y667" s="1">
        <f t="shared" si="78"/>
        <v>8.7650931877864741E-2</v>
      </c>
      <c r="Z667" s="1">
        <f t="shared" si="79"/>
        <v>321.51618282797483</v>
      </c>
      <c r="AA667" s="1">
        <f t="shared" si="80"/>
        <v>32.235455967977799</v>
      </c>
      <c r="AB667" s="1">
        <f t="shared" si="81"/>
        <v>31.732193333333331</v>
      </c>
      <c r="AC667" s="1">
        <f t="shared" si="82"/>
        <v>4.7031782679421781</v>
      </c>
      <c r="AD667" s="1">
        <f t="shared" si="83"/>
        <v>59.724302917383135</v>
      </c>
      <c r="AE667" s="1">
        <f t="shared" si="84"/>
        <v>2.7092220893235162</v>
      </c>
      <c r="AF667" s="1">
        <f t="shared" si="85"/>
        <v>4.5362138308607705</v>
      </c>
      <c r="AG667" s="1">
        <f t="shared" si="86"/>
        <v>1.9939561786186619</v>
      </c>
      <c r="AH667" s="1">
        <f t="shared" si="87"/>
        <v>-129.06450080059602</v>
      </c>
      <c r="AI667" s="1">
        <f t="shared" si="88"/>
        <v>-99.722320173155381</v>
      </c>
      <c r="AJ667" s="1">
        <f t="shared" si="89"/>
        <v>-7.7297011096974524</v>
      </c>
      <c r="AK667" s="1">
        <f t="shared" si="90"/>
        <v>84.999660744525997</v>
      </c>
      <c r="AL667" s="1">
        <f t="shared" si="91"/>
        <v>52.164765634262444</v>
      </c>
      <c r="AM667" s="1">
        <f t="shared" si="92"/>
        <v>2.9559758216481922</v>
      </c>
      <c r="AN667" s="1">
        <f t="shared" si="93"/>
        <v>21.887752542780383</v>
      </c>
      <c r="AO667" s="1">
        <v>1267.000885660626</v>
      </c>
      <c r="AP667" s="1">
        <v>1213.8545454545449</v>
      </c>
      <c r="AQ667" s="1">
        <v>5.1198520066770374</v>
      </c>
      <c r="AR667" s="1">
        <v>65.640967639493695</v>
      </c>
      <c r="AS667" s="1">
        <f t="shared" si="94"/>
        <v>2.9266326712153297</v>
      </c>
      <c r="AT667" s="1">
        <v>23.996660379439518</v>
      </c>
      <c r="AU667" s="1">
        <v>27.411110989011</v>
      </c>
      <c r="AV667" s="1">
        <v>5.1775623213886718E-5</v>
      </c>
      <c r="AW667" s="1">
        <v>85.652691204129724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51553.898199886062</v>
      </c>
      <c r="BC667" s="1">
        <f t="shared" si="98"/>
        <v>2000.000666666667</v>
      </c>
      <c r="BD667" s="1">
        <f t="shared" si="99"/>
        <v>1681.2005995999873</v>
      </c>
      <c r="BE667" s="1">
        <f t="shared" si="100"/>
        <v>0.84060001959998698</v>
      </c>
      <c r="BF667" s="1">
        <f t="shared" si="101"/>
        <v>0.16075803782797476</v>
      </c>
      <c r="BG667" s="1">
        <v>6</v>
      </c>
      <c r="BH667" s="1">
        <v>0.5</v>
      </c>
      <c r="BI667" s="1" t="s">
        <v>352</v>
      </c>
      <c r="BJ667" s="1">
        <v>2</v>
      </c>
      <c r="BK667" s="1" t="b">
        <v>1</v>
      </c>
      <c r="BL667" s="1">
        <v>1659809926.133333</v>
      </c>
      <c r="BM667" s="1">
        <v>1146.01</v>
      </c>
      <c r="BN667" s="1">
        <v>1212.6553333333329</v>
      </c>
      <c r="BO667" s="1">
        <v>27.396406666666671</v>
      </c>
      <c r="BP667" s="1">
        <v>23.947320000000001</v>
      </c>
      <c r="BQ667" s="1">
        <v>1143.684</v>
      </c>
      <c r="BR667" s="1">
        <v>27.383620000000001</v>
      </c>
      <c r="BS667" s="1">
        <v>500.13113333333342</v>
      </c>
      <c r="BT667" s="1">
        <v>98.78967333333334</v>
      </c>
      <c r="BU667" s="1">
        <v>0.10001400000000001</v>
      </c>
      <c r="BV667" s="1">
        <v>31.096319999999999</v>
      </c>
      <c r="BW667" s="1">
        <v>31.732193333333331</v>
      </c>
      <c r="BX667" s="1">
        <v>999.89999999999986</v>
      </c>
      <c r="BY667" s="1">
        <v>0</v>
      </c>
      <c r="BZ667" s="1">
        <v>0</v>
      </c>
      <c r="CA667" s="1">
        <v>10004.121999999999</v>
      </c>
      <c r="CB667" s="1">
        <v>0</v>
      </c>
      <c r="CC667" s="1">
        <v>1994.376</v>
      </c>
      <c r="CD667" s="1">
        <v>-66.645599999999988</v>
      </c>
      <c r="CE667" s="1">
        <v>1178.2919999999999</v>
      </c>
      <c r="CF667" s="1">
        <v>1242.4086666666669</v>
      </c>
      <c r="CG667" s="1">
        <v>3.4490846666666659</v>
      </c>
      <c r="CH667" s="1">
        <v>1212.6553333333329</v>
      </c>
      <c r="CI667" s="1">
        <v>23.947320000000001</v>
      </c>
      <c r="CJ667" s="1">
        <v>2.706481333333334</v>
      </c>
      <c r="CK667" s="1">
        <v>2.3657486666666672</v>
      </c>
      <c r="CL667" s="1">
        <v>22.32452</v>
      </c>
      <c r="CM667" s="1">
        <v>20.131193333333329</v>
      </c>
      <c r="CN667" s="1">
        <v>2000.000666666667</v>
      </c>
      <c r="CO667" s="1">
        <v>0.97999779999999981</v>
      </c>
      <c r="CP667" s="1">
        <v>2.0002260000000001E-2</v>
      </c>
      <c r="CQ667" s="1">
        <v>0</v>
      </c>
      <c r="CR667" s="1">
        <v>2.5735999999999999</v>
      </c>
      <c r="CS667" s="1">
        <v>0</v>
      </c>
      <c r="CT667" s="1">
        <v>20456.28</v>
      </c>
      <c r="CU667" s="1">
        <v>17412.306666666671</v>
      </c>
      <c r="CV667" s="1">
        <v>43.811999999999998</v>
      </c>
      <c r="CW667" s="1">
        <v>45.199599999999997</v>
      </c>
      <c r="CX667" s="1">
        <v>43.875</v>
      </c>
      <c r="CY667" s="1">
        <v>43.320399999999999</v>
      </c>
      <c r="CZ667" s="1">
        <v>43.741599999999998</v>
      </c>
      <c r="DA667" s="1">
        <v>1960</v>
      </c>
      <c r="DB667" s="1">
        <v>40.001333333333328</v>
      </c>
      <c r="DC667" s="1">
        <v>0</v>
      </c>
      <c r="DD667" s="1">
        <v>1659809933.0999999</v>
      </c>
      <c r="DE667" s="1">
        <v>0</v>
      </c>
      <c r="DF667" s="1">
        <v>1659809405.0999999</v>
      </c>
      <c r="DG667" s="1" t="s">
        <v>1159</v>
      </c>
      <c r="DH667" s="1">
        <v>1659809402.5999999</v>
      </c>
      <c r="DI667" s="1">
        <v>1659809405.0999999</v>
      </c>
      <c r="DJ667" s="1">
        <v>17</v>
      </c>
      <c r="DK667" s="1">
        <v>-0.01</v>
      </c>
      <c r="DL667" s="1">
        <v>-1E-3</v>
      </c>
      <c r="DM667" s="1">
        <v>1.2789999999999999</v>
      </c>
      <c r="DN667" s="1">
        <v>1.7000000000000001E-2</v>
      </c>
      <c r="DO667" s="1">
        <v>400</v>
      </c>
      <c r="DP667" s="1">
        <v>24</v>
      </c>
      <c r="DQ667" s="1">
        <v>0.2</v>
      </c>
      <c r="DR667" s="1">
        <v>0.03</v>
      </c>
      <c r="DS667" s="1">
        <v>21.391673556590519</v>
      </c>
      <c r="DT667" s="1">
        <v>3.078994546097344</v>
      </c>
      <c r="DU667" s="1">
        <v>0.22883455836089289</v>
      </c>
      <c r="DV667" s="1">
        <v>0</v>
      </c>
      <c r="DW667" s="1">
        <v>-66.406304878048786</v>
      </c>
      <c r="DX667" s="1">
        <v>-4.5561240418118594</v>
      </c>
      <c r="DY667" s="1">
        <v>0.46633030581610979</v>
      </c>
      <c r="DZ667" s="1">
        <v>0</v>
      </c>
      <c r="EA667" s="1">
        <v>3.4648909756097561</v>
      </c>
      <c r="EB667" s="1">
        <v>-0.34962543554006398</v>
      </c>
      <c r="EC667" s="1">
        <v>3.879589604929494E-2</v>
      </c>
      <c r="ED667" s="1">
        <v>0</v>
      </c>
      <c r="EE667" s="1">
        <v>1.993401702871852</v>
      </c>
      <c r="EF667" s="1">
        <v>3.4331850299887431E-2</v>
      </c>
      <c r="EG667" s="1">
        <v>3.094249590521203E-3</v>
      </c>
      <c r="EH667" s="1">
        <v>1</v>
      </c>
      <c r="EI667" s="1">
        <v>0.14639025390939689</v>
      </c>
      <c r="EJ667" s="1">
        <v>-1.296758133127001E-2</v>
      </c>
      <c r="EK667" s="1">
        <v>1.0188571752871381E-3</v>
      </c>
      <c r="EL667" s="1">
        <v>1</v>
      </c>
      <c r="EM667" s="1">
        <v>2</v>
      </c>
      <c r="EN667" s="1">
        <v>6</v>
      </c>
      <c r="EO667" s="1" t="s">
        <v>1176</v>
      </c>
      <c r="EP667" s="1">
        <v>2.9405800000000002</v>
      </c>
      <c r="EQ667" s="1">
        <v>2.8010899999999999</v>
      </c>
      <c r="ER667" s="1">
        <v>0.18307699999999999</v>
      </c>
      <c r="ES667" s="1">
        <v>0.18940599999999999</v>
      </c>
      <c r="ET667" s="1">
        <v>0.116933</v>
      </c>
      <c r="EU667" s="1">
        <v>0.106571</v>
      </c>
      <c r="EV667" s="1">
        <v>16705.099999999999</v>
      </c>
      <c r="EW667" s="1">
        <v>17377.599999999999</v>
      </c>
      <c r="EX667" s="1">
        <v>23796.7</v>
      </c>
      <c r="EY667" s="1">
        <v>24966.9</v>
      </c>
      <c r="EZ667" s="1">
        <v>33648.800000000003</v>
      </c>
      <c r="FA667" s="1">
        <v>35632</v>
      </c>
      <c r="FB667" s="1">
        <v>43404.7</v>
      </c>
      <c r="FC667" s="1">
        <v>46162</v>
      </c>
      <c r="FD667" s="1">
        <v>1.93797</v>
      </c>
      <c r="FE667" s="1">
        <v>1.77542</v>
      </c>
      <c r="FF667" s="1">
        <v>8.9176000000000005E-2</v>
      </c>
      <c r="FG667" s="1">
        <v>0</v>
      </c>
      <c r="FH667" s="1">
        <v>30.290600000000001</v>
      </c>
      <c r="FI667" s="1">
        <v>999.9</v>
      </c>
      <c r="FJ667" s="1">
        <v>41.9</v>
      </c>
      <c r="FK667" s="1">
        <v>41.5</v>
      </c>
      <c r="FL667" s="1">
        <v>34.0486</v>
      </c>
      <c r="FM667" s="1">
        <v>63.5443</v>
      </c>
      <c r="FN667" s="1">
        <v>25.609000000000002</v>
      </c>
      <c r="FO667" s="1">
        <v>1</v>
      </c>
      <c r="FP667" s="1">
        <v>0.60234200000000004</v>
      </c>
      <c r="FQ667" s="1">
        <v>3.6984499999999998</v>
      </c>
      <c r="FR667" s="1">
        <v>20.277999999999999</v>
      </c>
      <c r="FS667" s="1">
        <v>5.2115999999999998</v>
      </c>
      <c r="FT667" s="1">
        <v>11.907999999999999</v>
      </c>
      <c r="FU667" s="1">
        <v>5.0030999999999999</v>
      </c>
      <c r="FV667" s="1">
        <v>3.29033</v>
      </c>
      <c r="FW667" s="1">
        <v>9999</v>
      </c>
      <c r="FX667" s="1">
        <v>9999</v>
      </c>
      <c r="FY667" s="1">
        <v>9999</v>
      </c>
      <c r="FZ667" s="1">
        <v>999.9</v>
      </c>
      <c r="GA667" s="1">
        <v>1.85981</v>
      </c>
      <c r="GB667" s="1">
        <v>1.8548</v>
      </c>
      <c r="GC667" s="1">
        <v>1.8580000000000001</v>
      </c>
      <c r="GD667" s="1">
        <v>1.85649</v>
      </c>
      <c r="GE667" s="1">
        <v>1.85517</v>
      </c>
      <c r="GF667" s="1">
        <v>1.8547400000000001</v>
      </c>
      <c r="GG667" s="1">
        <v>1.85364</v>
      </c>
      <c r="GH667" s="1">
        <v>1.8565799999999999</v>
      </c>
      <c r="GI667" s="1">
        <v>0</v>
      </c>
      <c r="GJ667" s="1">
        <v>0</v>
      </c>
      <c r="GK667" s="1">
        <v>0</v>
      </c>
      <c r="GL667" s="1">
        <v>0</v>
      </c>
      <c r="GM667" s="1" t="s">
        <v>355</v>
      </c>
      <c r="GN667" s="1" t="s">
        <v>356</v>
      </c>
      <c r="GO667" s="1" t="s">
        <v>357</v>
      </c>
      <c r="GP667" s="1" t="s">
        <v>357</v>
      </c>
      <c r="GQ667" s="1" t="s">
        <v>357</v>
      </c>
      <c r="GR667" s="1" t="s">
        <v>357</v>
      </c>
      <c r="GS667" s="1">
        <v>0</v>
      </c>
      <c r="GT667" s="1">
        <v>100</v>
      </c>
      <c r="GU667" s="1">
        <v>100</v>
      </c>
      <c r="GV667" s="1">
        <v>2.36</v>
      </c>
      <c r="GW667" s="1">
        <v>1.2699999999999999E-2</v>
      </c>
      <c r="GX667" s="1">
        <v>0.27761382284396391</v>
      </c>
      <c r="GY667" s="1">
        <v>3.0239061252787889E-3</v>
      </c>
      <c r="GZ667" s="1">
        <v>-1.398580452151984E-6</v>
      </c>
      <c r="HA667" s="1">
        <v>2.8030378366047371E-10</v>
      </c>
      <c r="HB667" s="1">
        <v>-7.1345895132161177E-2</v>
      </c>
      <c r="HC667" s="1">
        <v>1.0309082032153079E-2</v>
      </c>
      <c r="HD667" s="1">
        <v>-3.6321104004466529E-4</v>
      </c>
      <c r="HE667" s="1">
        <v>3.6129943689190391E-6</v>
      </c>
      <c r="HF667" s="1">
        <v>0</v>
      </c>
      <c r="HG667" s="1">
        <v>2134</v>
      </c>
      <c r="HH667" s="1">
        <v>3</v>
      </c>
      <c r="HI667" s="1">
        <v>46</v>
      </c>
      <c r="HJ667" s="1">
        <v>8.8000000000000007</v>
      </c>
      <c r="HK667" s="1">
        <v>8.8000000000000007</v>
      </c>
      <c r="HL667" s="1">
        <v>2.65625</v>
      </c>
      <c r="HM667" s="1">
        <v>2.34741</v>
      </c>
      <c r="HN667" s="1">
        <v>1.4978</v>
      </c>
      <c r="HO667" s="1">
        <v>2.3022499999999999</v>
      </c>
      <c r="HP667" s="1">
        <v>1.5478499999999999</v>
      </c>
      <c r="HQ667" s="1">
        <v>2.31934</v>
      </c>
      <c r="HR667" s="1">
        <v>43.5627</v>
      </c>
      <c r="HS667" s="1">
        <v>15.2615</v>
      </c>
      <c r="HT667" s="1">
        <v>18</v>
      </c>
      <c r="HU667" s="1">
        <v>503.25200000000001</v>
      </c>
      <c r="HV667" s="1">
        <v>461.68299999999999</v>
      </c>
      <c r="HW667" s="1">
        <v>25.890899999999998</v>
      </c>
      <c r="HX667" s="1">
        <v>34.391199999999998</v>
      </c>
      <c r="HY667" s="1">
        <v>30.000599999999999</v>
      </c>
      <c r="HZ667" s="1">
        <v>34.2836</v>
      </c>
      <c r="IA667" s="1">
        <v>34.3904</v>
      </c>
      <c r="IB667" s="1">
        <v>53.16</v>
      </c>
      <c r="IC667" s="1">
        <v>28.058700000000002</v>
      </c>
      <c r="ID667" s="1">
        <v>0</v>
      </c>
      <c r="IE667" s="1">
        <v>25.7882</v>
      </c>
      <c r="IF667" s="1">
        <v>1275.98</v>
      </c>
      <c r="IG667" s="1">
        <v>24.065300000000001</v>
      </c>
      <c r="IH667" s="1">
        <v>100.355</v>
      </c>
      <c r="II667" s="1">
        <v>100.038</v>
      </c>
      <c r="IJ667" s="1" t="s">
        <v>1161</v>
      </c>
    </row>
    <row r="668" spans="1:244" ht="15.75" customHeight="1" x14ac:dyDescent="0.3">
      <c r="A668" s="1">
        <v>652</v>
      </c>
      <c r="B668" s="1">
        <v>1659809934.5999999</v>
      </c>
      <c r="C668" s="1">
        <v>13793.099999904631</v>
      </c>
      <c r="D668" s="1" t="s">
        <v>1642</v>
      </c>
      <c r="E668" s="1" t="s">
        <v>1643</v>
      </c>
      <c r="F668" s="1">
        <v>1</v>
      </c>
      <c r="G668" s="1" t="s">
        <v>346</v>
      </c>
      <c r="H668" s="1" t="s">
        <v>347</v>
      </c>
      <c r="I668" s="1" t="s">
        <v>348</v>
      </c>
      <c r="J668" s="1" t="s">
        <v>349</v>
      </c>
      <c r="K668" s="1" t="s">
        <v>350</v>
      </c>
      <c r="L668" s="1" t="s">
        <v>1154</v>
      </c>
      <c r="M668" s="1" t="s">
        <v>351</v>
      </c>
      <c r="N668" s="1">
        <v>1659809926.6312499</v>
      </c>
      <c r="O668" s="1">
        <f t="shared" si="68"/>
        <v>2.9261792130702235E-3</v>
      </c>
      <c r="P668" s="1">
        <f t="shared" si="69"/>
        <v>2.9261792130702236</v>
      </c>
      <c r="Q668" s="1">
        <f t="shared" si="70"/>
        <v>21.913375102842988</v>
      </c>
      <c r="R668" s="1">
        <f t="shared" si="71"/>
        <v>1148.4806249999999</v>
      </c>
      <c r="S668" s="1">
        <f t="shared" si="72"/>
        <v>864.81863048936384</v>
      </c>
      <c r="T668" s="1">
        <f t="shared" si="73"/>
        <v>85.52166613912064</v>
      </c>
      <c r="U668" s="1">
        <f t="shared" si="74"/>
        <v>113.5729193564206</v>
      </c>
      <c r="V668" s="1">
        <f t="shared" si="75"/>
        <v>0.14350207926428113</v>
      </c>
      <c r="W668" s="1">
        <f t="shared" si="76"/>
        <v>2.9088993379870782</v>
      </c>
      <c r="X668" s="1">
        <f t="shared" si="77"/>
        <v>0.13968206602878452</v>
      </c>
      <c r="Y668" s="1">
        <f t="shared" si="78"/>
        <v>8.7636034433447016E-2</v>
      </c>
      <c r="Z668" s="1">
        <f t="shared" si="79"/>
        <v>321.51716890123004</v>
      </c>
      <c r="AA668" s="1">
        <f t="shared" si="80"/>
        <v>32.23580357591247</v>
      </c>
      <c r="AB668" s="1">
        <f t="shared" si="81"/>
        <v>31.73270625</v>
      </c>
      <c r="AC668" s="1">
        <f t="shared" si="82"/>
        <v>4.7033150777228041</v>
      </c>
      <c r="AD668" s="1">
        <f t="shared" si="83"/>
        <v>59.726031499607522</v>
      </c>
      <c r="AE668" s="1">
        <f t="shared" si="84"/>
        <v>2.7093321471827405</v>
      </c>
      <c r="AF668" s="1">
        <f t="shared" si="85"/>
        <v>4.5362668155853356</v>
      </c>
      <c r="AG668" s="1">
        <f t="shared" si="86"/>
        <v>1.9939829305400636</v>
      </c>
      <c r="AH668" s="1">
        <f t="shared" si="87"/>
        <v>-129.04450329639687</v>
      </c>
      <c r="AI668" s="1">
        <f t="shared" si="88"/>
        <v>-99.768858041005856</v>
      </c>
      <c r="AJ668" s="1">
        <f t="shared" si="89"/>
        <v>-7.7334715222262647</v>
      </c>
      <c r="AK668" s="1">
        <f t="shared" si="90"/>
        <v>84.970336041601072</v>
      </c>
      <c r="AL668" s="1">
        <f t="shared" si="91"/>
        <v>52.180379551946878</v>
      </c>
      <c r="AM668" s="1">
        <f t="shared" si="92"/>
        <v>2.9537299400444881</v>
      </c>
      <c r="AN668" s="1">
        <f t="shared" si="93"/>
        <v>21.913375102842988</v>
      </c>
      <c r="AO668" s="1">
        <v>1272.0915645021289</v>
      </c>
      <c r="AP668" s="1">
        <v>1218.9626666666661</v>
      </c>
      <c r="AQ668" s="1">
        <v>5.1103419785964457</v>
      </c>
      <c r="AR668" s="1">
        <v>65.640967639493695</v>
      </c>
      <c r="AS668" s="1">
        <f t="shared" si="94"/>
        <v>2.9261792130702236</v>
      </c>
      <c r="AT668" s="1">
        <v>24.001195038931559</v>
      </c>
      <c r="AU668" s="1">
        <v>27.414841758241781</v>
      </c>
      <c r="AV668" s="1">
        <v>8.8167802113255832E-5</v>
      </c>
      <c r="AW668" s="1">
        <v>85.652691204129724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51552.419156646291</v>
      </c>
      <c r="BC668" s="1">
        <f t="shared" si="98"/>
        <v>2000.006875</v>
      </c>
      <c r="BD668" s="1">
        <f t="shared" si="99"/>
        <v>1681.2058121249895</v>
      </c>
      <c r="BE668" s="1">
        <f t="shared" si="100"/>
        <v>0.84060001649993799</v>
      </c>
      <c r="BF668" s="1">
        <f t="shared" si="101"/>
        <v>0.16075803184488055</v>
      </c>
      <c r="BG668" s="1">
        <v>6</v>
      </c>
      <c r="BH668" s="1">
        <v>0.5</v>
      </c>
      <c r="BI668" s="1" t="s">
        <v>352</v>
      </c>
      <c r="BJ668" s="1">
        <v>2</v>
      </c>
      <c r="BK668" s="1" t="b">
        <v>1</v>
      </c>
      <c r="BL668" s="1">
        <v>1659809926.6312499</v>
      </c>
      <c r="BM668" s="1">
        <v>1148.4806249999999</v>
      </c>
      <c r="BN668" s="1">
        <v>1215.1500000000001</v>
      </c>
      <c r="BO668" s="1">
        <v>27.397512500000001</v>
      </c>
      <c r="BP668" s="1">
        <v>23.951068750000001</v>
      </c>
      <c r="BQ668" s="1">
        <v>1146.1524999999999</v>
      </c>
      <c r="BR668" s="1">
        <v>27.384731250000002</v>
      </c>
      <c r="BS668" s="1">
        <v>500.13381249999998</v>
      </c>
      <c r="BT668" s="1">
        <v>98.789712499999993</v>
      </c>
      <c r="BU668" s="1">
        <v>0.10000046875</v>
      </c>
      <c r="BV668" s="1">
        <v>31.096525</v>
      </c>
      <c r="BW668" s="1">
        <v>31.73270625</v>
      </c>
      <c r="BX668" s="1">
        <v>999.9</v>
      </c>
      <c r="BY668" s="1">
        <v>0</v>
      </c>
      <c r="BZ668" s="1">
        <v>0</v>
      </c>
      <c r="CA668" s="1">
        <v>10003.825624999999</v>
      </c>
      <c r="CB668" s="1">
        <v>0</v>
      </c>
      <c r="CC668" s="1">
        <v>1994.443125</v>
      </c>
      <c r="CD668" s="1">
        <v>-66.669612499999999</v>
      </c>
      <c r="CE668" s="1">
        <v>1180.83375</v>
      </c>
      <c r="CF668" s="1">
        <v>1244.9693749999999</v>
      </c>
      <c r="CG668" s="1">
        <v>3.446444375</v>
      </c>
      <c r="CH668" s="1">
        <v>1215.1500000000001</v>
      </c>
      <c r="CI668" s="1">
        <v>23.951068750000001</v>
      </c>
      <c r="CJ668" s="1">
        <v>2.706591875</v>
      </c>
      <c r="CK668" s="1">
        <v>2.36612</v>
      </c>
      <c r="CL668" s="1">
        <v>22.32519375</v>
      </c>
      <c r="CM668" s="1">
        <v>20.13373125</v>
      </c>
      <c r="CN668" s="1">
        <v>2000.006875</v>
      </c>
      <c r="CO668" s="1">
        <v>0.97999787500000002</v>
      </c>
      <c r="CP668" s="1">
        <v>2.0002187500000001E-2</v>
      </c>
      <c r="CQ668" s="1">
        <v>0</v>
      </c>
      <c r="CR668" s="1">
        <v>2.5313124999999999</v>
      </c>
      <c r="CS668" s="1">
        <v>0</v>
      </c>
      <c r="CT668" s="1">
        <v>20455.325000000001</v>
      </c>
      <c r="CU668" s="1">
        <v>17412.362499999999</v>
      </c>
      <c r="CV668" s="1">
        <v>43.811999999999998</v>
      </c>
      <c r="CW668" s="1">
        <v>45.202749999999988</v>
      </c>
      <c r="CX668" s="1">
        <v>43.875</v>
      </c>
      <c r="CY668" s="1">
        <v>43.319875000000003</v>
      </c>
      <c r="CZ668" s="1">
        <v>43.742125000000001</v>
      </c>
      <c r="DA668" s="1">
        <v>1960.0062499999999</v>
      </c>
      <c r="DB668" s="1">
        <v>40.001249999999999</v>
      </c>
      <c r="DC668" s="1">
        <v>0</v>
      </c>
      <c r="DD668" s="1">
        <v>1659809933.7</v>
      </c>
      <c r="DE668" s="1">
        <v>0</v>
      </c>
      <c r="DF668" s="1">
        <v>1659809405.0999999</v>
      </c>
      <c r="DG668" s="1" t="s">
        <v>1159</v>
      </c>
      <c r="DH668" s="1">
        <v>1659809402.5999999</v>
      </c>
      <c r="DI668" s="1">
        <v>1659809405.0999999</v>
      </c>
      <c r="DJ668" s="1">
        <v>17</v>
      </c>
      <c r="DK668" s="1">
        <v>-0.01</v>
      </c>
      <c r="DL668" s="1">
        <v>-1E-3</v>
      </c>
      <c r="DM668" s="1">
        <v>1.2789999999999999</v>
      </c>
      <c r="DN668" s="1">
        <v>1.7000000000000001E-2</v>
      </c>
      <c r="DO668" s="1">
        <v>400</v>
      </c>
      <c r="DP668" s="1">
        <v>24</v>
      </c>
      <c r="DQ668" s="1">
        <v>0.2</v>
      </c>
      <c r="DR668" s="1">
        <v>0.03</v>
      </c>
      <c r="DS668" s="1">
        <v>21.463074360317052</v>
      </c>
      <c r="DT668" s="1">
        <v>3.1775526466772019</v>
      </c>
      <c r="DU668" s="1">
        <v>0.2434530710629017</v>
      </c>
      <c r="DV668" s="1">
        <v>0</v>
      </c>
      <c r="DW668" s="1">
        <v>-66.536627500000009</v>
      </c>
      <c r="DX668" s="1">
        <v>-4.0751673545965188</v>
      </c>
      <c r="DY668" s="1">
        <v>0.41047721738697068</v>
      </c>
      <c r="DZ668" s="1">
        <v>0</v>
      </c>
      <c r="EA668" s="1">
        <v>3.4572414999999999</v>
      </c>
      <c r="EB668" s="1">
        <v>-0.3860517073170755</v>
      </c>
      <c r="EC668" s="1">
        <v>4.0503988047475049E-2</v>
      </c>
      <c r="ED668" s="1">
        <v>0</v>
      </c>
      <c r="EE668" s="1">
        <v>1.99381527881234</v>
      </c>
      <c r="EF668" s="1">
        <v>2.281837135857278E-2</v>
      </c>
      <c r="EG668" s="1">
        <v>2.6413146900768009E-3</v>
      </c>
      <c r="EH668" s="1">
        <v>1</v>
      </c>
      <c r="EI668" s="1">
        <v>0.14603933351116721</v>
      </c>
      <c r="EJ668" s="1">
        <v>-1.5557535493819649E-2</v>
      </c>
      <c r="EK668" s="1">
        <v>1.247691481821382E-3</v>
      </c>
      <c r="EL668" s="1">
        <v>1</v>
      </c>
      <c r="EM668" s="1">
        <v>2</v>
      </c>
      <c r="EN668" s="1">
        <v>6</v>
      </c>
      <c r="EO668" s="1" t="s">
        <v>1176</v>
      </c>
      <c r="EP668" s="1">
        <v>2.9403600000000001</v>
      </c>
      <c r="EQ668" s="1">
        <v>2.8010899999999999</v>
      </c>
      <c r="ER668" s="1">
        <v>0.18354899999999999</v>
      </c>
      <c r="ES668" s="1">
        <v>0.189864</v>
      </c>
      <c r="ET668" s="1">
        <v>0.116942</v>
      </c>
      <c r="EU668" s="1">
        <v>0.10657899999999999</v>
      </c>
      <c r="EV668" s="1">
        <v>16695.400000000001</v>
      </c>
      <c r="EW668" s="1">
        <v>17367.7</v>
      </c>
      <c r="EX668" s="1">
        <v>23796.5</v>
      </c>
      <c r="EY668" s="1">
        <v>24966.9</v>
      </c>
      <c r="EZ668" s="1">
        <v>33648.300000000003</v>
      </c>
      <c r="FA668" s="1">
        <v>35631.9</v>
      </c>
      <c r="FB668" s="1">
        <v>43404.5</v>
      </c>
      <c r="FC668" s="1">
        <v>46162.1</v>
      </c>
      <c r="FD668" s="1">
        <v>1.93767</v>
      </c>
      <c r="FE668" s="1">
        <v>1.77573</v>
      </c>
      <c r="FF668" s="1">
        <v>8.8944999999999996E-2</v>
      </c>
      <c r="FG668" s="1">
        <v>0</v>
      </c>
      <c r="FH668" s="1">
        <v>30.294799999999999</v>
      </c>
      <c r="FI668" s="1">
        <v>999.9</v>
      </c>
      <c r="FJ668" s="1">
        <v>41.9</v>
      </c>
      <c r="FK668" s="1">
        <v>41.5</v>
      </c>
      <c r="FL668" s="1">
        <v>34.053699999999999</v>
      </c>
      <c r="FM668" s="1">
        <v>63.774299999999997</v>
      </c>
      <c r="FN668" s="1">
        <v>26.586500000000001</v>
      </c>
      <c r="FO668" s="1">
        <v>1</v>
      </c>
      <c r="FP668" s="1">
        <v>0.60221499999999994</v>
      </c>
      <c r="FQ668" s="1">
        <v>3.7513800000000002</v>
      </c>
      <c r="FR668" s="1">
        <v>20.276800000000001</v>
      </c>
      <c r="FS668" s="1">
        <v>5.2115999999999998</v>
      </c>
      <c r="FT668" s="1">
        <v>11.907999999999999</v>
      </c>
      <c r="FU668" s="1">
        <v>5.0030999999999999</v>
      </c>
      <c r="FV668" s="1">
        <v>3.29033</v>
      </c>
      <c r="FW668" s="1">
        <v>9999</v>
      </c>
      <c r="FX668" s="1">
        <v>9999</v>
      </c>
      <c r="FY668" s="1">
        <v>9999</v>
      </c>
      <c r="FZ668" s="1">
        <v>999.9</v>
      </c>
      <c r="GA668" s="1">
        <v>1.8597900000000001</v>
      </c>
      <c r="GB668" s="1">
        <v>1.8548100000000001</v>
      </c>
      <c r="GC668" s="1">
        <v>1.85798</v>
      </c>
      <c r="GD668" s="1">
        <v>1.85646</v>
      </c>
      <c r="GE668" s="1">
        <v>1.85517</v>
      </c>
      <c r="GF668" s="1">
        <v>1.8547400000000001</v>
      </c>
      <c r="GG668" s="1">
        <v>1.85364</v>
      </c>
      <c r="GH668" s="1">
        <v>1.8565799999999999</v>
      </c>
      <c r="GI668" s="1">
        <v>0</v>
      </c>
      <c r="GJ668" s="1">
        <v>0</v>
      </c>
      <c r="GK668" s="1">
        <v>0</v>
      </c>
      <c r="GL668" s="1">
        <v>0</v>
      </c>
      <c r="GM668" s="1" t="s">
        <v>355</v>
      </c>
      <c r="GN668" s="1" t="s">
        <v>356</v>
      </c>
      <c r="GO668" s="1" t="s">
        <v>357</v>
      </c>
      <c r="GP668" s="1" t="s">
        <v>357</v>
      </c>
      <c r="GQ668" s="1" t="s">
        <v>357</v>
      </c>
      <c r="GR668" s="1" t="s">
        <v>357</v>
      </c>
      <c r="GS668" s="1">
        <v>0</v>
      </c>
      <c r="GT668" s="1">
        <v>100</v>
      </c>
      <c r="GU668" s="1">
        <v>100</v>
      </c>
      <c r="GV668" s="1">
        <v>2.37</v>
      </c>
      <c r="GW668" s="1">
        <v>1.2800000000000001E-2</v>
      </c>
      <c r="GX668" s="1">
        <v>0.27761382284396391</v>
      </c>
      <c r="GY668" s="1">
        <v>3.0239061252787889E-3</v>
      </c>
      <c r="GZ668" s="1">
        <v>-1.398580452151984E-6</v>
      </c>
      <c r="HA668" s="1">
        <v>2.8030378366047371E-10</v>
      </c>
      <c r="HB668" s="1">
        <v>-7.1345895132161177E-2</v>
      </c>
      <c r="HC668" s="1">
        <v>1.0309082032153079E-2</v>
      </c>
      <c r="HD668" s="1">
        <v>-3.6321104004466529E-4</v>
      </c>
      <c r="HE668" s="1">
        <v>3.6129943689190391E-6</v>
      </c>
      <c r="HF668" s="1">
        <v>0</v>
      </c>
      <c r="HG668" s="1">
        <v>2134</v>
      </c>
      <c r="HH668" s="1">
        <v>3</v>
      </c>
      <c r="HI668" s="1">
        <v>46</v>
      </c>
      <c r="HJ668" s="1">
        <v>8.9</v>
      </c>
      <c r="HK668" s="1">
        <v>8.8000000000000007</v>
      </c>
      <c r="HL668" s="1">
        <v>2.6672400000000001</v>
      </c>
      <c r="HM668" s="1">
        <v>2.34009</v>
      </c>
      <c r="HN668" s="1">
        <v>1.4978</v>
      </c>
      <c r="HO668" s="1">
        <v>2.3022499999999999</v>
      </c>
      <c r="HP668" s="1">
        <v>1.5478499999999999</v>
      </c>
      <c r="HQ668" s="1">
        <v>2.33643</v>
      </c>
      <c r="HR668" s="1">
        <v>43.5627</v>
      </c>
      <c r="HS668" s="1">
        <v>15.2615</v>
      </c>
      <c r="HT668" s="1">
        <v>18</v>
      </c>
      <c r="HU668" s="1">
        <v>503.06200000000001</v>
      </c>
      <c r="HV668" s="1">
        <v>461.87</v>
      </c>
      <c r="HW668" s="1">
        <v>25.873100000000001</v>
      </c>
      <c r="HX668" s="1">
        <v>34.390500000000003</v>
      </c>
      <c r="HY668" s="1">
        <v>30.000399999999999</v>
      </c>
      <c r="HZ668" s="1">
        <v>34.282800000000002</v>
      </c>
      <c r="IA668" s="1">
        <v>34.389699999999998</v>
      </c>
      <c r="IB668" s="1">
        <v>53.393900000000002</v>
      </c>
      <c r="IC668" s="1">
        <v>28.058700000000002</v>
      </c>
      <c r="ID668" s="1">
        <v>0</v>
      </c>
      <c r="IE668" s="1">
        <v>25.7882</v>
      </c>
      <c r="IF668" s="1">
        <v>1285.99</v>
      </c>
      <c r="IG668" s="1">
        <v>24.0702</v>
      </c>
      <c r="IH668" s="1">
        <v>100.355</v>
      </c>
      <c r="II668" s="1">
        <v>100.038</v>
      </c>
      <c r="IJ668" s="1" t="s">
        <v>1161</v>
      </c>
    </row>
    <row r="669" spans="1:244" ht="15.75" customHeight="1" x14ac:dyDescent="0.3">
      <c r="A669" s="1">
        <v>653</v>
      </c>
      <c r="B669" s="1">
        <v>1659809935.5999999</v>
      </c>
      <c r="C669" s="1">
        <v>13794.099999904631</v>
      </c>
      <c r="D669" s="1" t="s">
        <v>1644</v>
      </c>
      <c r="E669" s="1" t="s">
        <v>1645</v>
      </c>
      <c r="F669" s="1">
        <v>1</v>
      </c>
      <c r="G669" s="1" t="s">
        <v>346</v>
      </c>
      <c r="H669" s="1" t="s">
        <v>347</v>
      </c>
      <c r="I669" s="1" t="s">
        <v>348</v>
      </c>
      <c r="J669" s="1" t="s">
        <v>349</v>
      </c>
      <c r="K669" s="1" t="s">
        <v>350</v>
      </c>
      <c r="L669" s="1" t="s">
        <v>1154</v>
      </c>
      <c r="M669" s="1" t="s">
        <v>351</v>
      </c>
      <c r="N669" s="1">
        <v>1659809928.133333</v>
      </c>
      <c r="O669" s="1">
        <f t="shared" si="68"/>
        <v>2.9264496691512607E-3</v>
      </c>
      <c r="P669" s="1">
        <f t="shared" si="69"/>
        <v>2.9264496691512605</v>
      </c>
      <c r="Q669" s="1">
        <f t="shared" si="70"/>
        <v>21.941956532707351</v>
      </c>
      <c r="R669" s="1">
        <f t="shared" si="71"/>
        <v>1155.9253333333329</v>
      </c>
      <c r="S669" s="1">
        <f t="shared" si="72"/>
        <v>871.62020556122013</v>
      </c>
      <c r="T669" s="1">
        <f t="shared" si="73"/>
        <v>86.19445553035456</v>
      </c>
      <c r="U669" s="1">
        <f t="shared" si="74"/>
        <v>114.30936789293168</v>
      </c>
      <c r="V669" s="1">
        <f t="shared" si="75"/>
        <v>0.14346323171419373</v>
      </c>
      <c r="W669" s="1">
        <f t="shared" si="76"/>
        <v>2.9085330688157298</v>
      </c>
      <c r="X669" s="1">
        <f t="shared" si="77"/>
        <v>0.13964478979257031</v>
      </c>
      <c r="Y669" s="1">
        <f t="shared" si="78"/>
        <v>8.7612600284918823E-2</v>
      </c>
      <c r="Z669" s="1">
        <f t="shared" si="79"/>
        <v>321.51926842798224</v>
      </c>
      <c r="AA669" s="1">
        <f t="shared" si="80"/>
        <v>32.237065949527334</v>
      </c>
      <c r="AB669" s="1">
        <f t="shared" si="81"/>
        <v>31.735913333333329</v>
      </c>
      <c r="AC669" s="1">
        <f t="shared" si="82"/>
        <v>4.7041705786151926</v>
      </c>
      <c r="AD669" s="1">
        <f t="shared" si="83"/>
        <v>59.725183058081157</v>
      </c>
      <c r="AE669" s="1">
        <f t="shared" si="84"/>
        <v>2.709477105339853</v>
      </c>
      <c r="AF669" s="1">
        <f t="shared" si="85"/>
        <v>4.5365739652986221</v>
      </c>
      <c r="AG669" s="1">
        <f t="shared" si="86"/>
        <v>1.9946934732753396</v>
      </c>
      <c r="AH669" s="1">
        <f t="shared" si="87"/>
        <v>-129.05643040957059</v>
      </c>
      <c r="AI669" s="1">
        <f t="shared" si="88"/>
        <v>-100.07284557318476</v>
      </c>
      <c r="AJ669" s="1">
        <f t="shared" si="89"/>
        <v>-7.7581796938560599</v>
      </c>
      <c r="AK669" s="1">
        <f t="shared" si="90"/>
        <v>84.63181275137083</v>
      </c>
      <c r="AL669" s="1">
        <f t="shared" si="91"/>
        <v>52.236751580573682</v>
      </c>
      <c r="AM669" s="1">
        <f t="shared" si="92"/>
        <v>2.9462378025097178</v>
      </c>
      <c r="AN669" s="1">
        <f t="shared" si="93"/>
        <v>21.941956532707351</v>
      </c>
      <c r="AO669" s="1">
        <v>1277.136213834053</v>
      </c>
      <c r="AP669" s="1">
        <v>1224.045272727273</v>
      </c>
      <c r="AQ669" s="1">
        <v>5.096088347373624</v>
      </c>
      <c r="AR669" s="1">
        <v>65.640967639493695</v>
      </c>
      <c r="AS669" s="1">
        <f t="shared" si="94"/>
        <v>2.9264496691512605</v>
      </c>
      <c r="AT669" s="1">
        <v>24.00396854666921</v>
      </c>
      <c r="AU669" s="1">
        <v>27.417687912087921</v>
      </c>
      <c r="AV669" s="1">
        <v>1.2048838098855961E-4</v>
      </c>
      <c r="AW669" s="1">
        <v>85.652691204129724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51541.860205577708</v>
      </c>
      <c r="BC669" s="1">
        <f t="shared" si="98"/>
        <v>2000.02</v>
      </c>
      <c r="BD669" s="1">
        <f t="shared" si="99"/>
        <v>1681.2168395999906</v>
      </c>
      <c r="BE669" s="1">
        <f t="shared" si="100"/>
        <v>0.84060001379985738</v>
      </c>
      <c r="BF669" s="1">
        <f t="shared" si="101"/>
        <v>0.16075802663372479</v>
      </c>
      <c r="BG669" s="1">
        <v>6</v>
      </c>
      <c r="BH669" s="1">
        <v>0.5</v>
      </c>
      <c r="BI669" s="1" t="s">
        <v>352</v>
      </c>
      <c r="BJ669" s="1">
        <v>2</v>
      </c>
      <c r="BK669" s="1" t="b">
        <v>1</v>
      </c>
      <c r="BL669" s="1">
        <v>1659809928.133333</v>
      </c>
      <c r="BM669" s="1">
        <v>1155.9253333333329</v>
      </c>
      <c r="BN669" s="1">
        <v>1222.6780000000001</v>
      </c>
      <c r="BO669" s="1">
        <v>27.39892</v>
      </c>
      <c r="BP669" s="1">
        <v>23.96124</v>
      </c>
      <c r="BQ669" s="1">
        <v>1153.5899999999999</v>
      </c>
      <c r="BR669" s="1">
        <v>27.386140000000001</v>
      </c>
      <c r="BS669" s="1">
        <v>500.1362666666667</v>
      </c>
      <c r="BT669" s="1">
        <v>98.789926666666688</v>
      </c>
      <c r="BU669" s="1">
        <v>9.999692666666668E-2</v>
      </c>
      <c r="BV669" s="1">
        <v>31.097713333333331</v>
      </c>
      <c r="BW669" s="1">
        <v>31.735913333333329</v>
      </c>
      <c r="BX669" s="1">
        <v>999.89999999999986</v>
      </c>
      <c r="BY669" s="1">
        <v>0</v>
      </c>
      <c r="BZ669" s="1">
        <v>0</v>
      </c>
      <c r="CA669" s="1">
        <v>10001.70733333333</v>
      </c>
      <c r="CB669" s="1">
        <v>0</v>
      </c>
      <c r="CC669" s="1">
        <v>1994.7439999999999</v>
      </c>
      <c r="CD669" s="1">
        <v>-66.753626666666662</v>
      </c>
      <c r="CE669" s="1">
        <v>1188.49</v>
      </c>
      <c r="CF669" s="1">
        <v>1252.6959999999999</v>
      </c>
      <c r="CG669" s="1">
        <v>3.4376786666666681</v>
      </c>
      <c r="CH669" s="1">
        <v>1222.6780000000001</v>
      </c>
      <c r="CI669" s="1">
        <v>23.96124</v>
      </c>
      <c r="CJ669" s="1">
        <v>2.7067373333333329</v>
      </c>
      <c r="CK669" s="1">
        <v>2.36713</v>
      </c>
      <c r="CL669" s="1">
        <v>22.326073333333341</v>
      </c>
      <c r="CM669" s="1">
        <v>20.14062666666667</v>
      </c>
      <c r="CN669" s="1">
        <v>2000.02</v>
      </c>
      <c r="CO669" s="1">
        <v>0.97999799999999981</v>
      </c>
      <c r="CP669" s="1">
        <v>2.0002066666666669E-2</v>
      </c>
      <c r="CQ669" s="1">
        <v>0</v>
      </c>
      <c r="CR669" s="1">
        <v>2.3959999999999999</v>
      </c>
      <c r="CS669" s="1">
        <v>0</v>
      </c>
      <c r="CT669" s="1">
        <v>20451.726666666669</v>
      </c>
      <c r="CU669" s="1">
        <v>17412.473333333339</v>
      </c>
      <c r="CV669" s="1">
        <v>43.811999999999998</v>
      </c>
      <c r="CW669" s="1">
        <v>45.207999999999998</v>
      </c>
      <c r="CX669" s="1">
        <v>43.875</v>
      </c>
      <c r="CY669" s="1">
        <v>43.324599999999997</v>
      </c>
      <c r="CZ669" s="1">
        <v>43.75</v>
      </c>
      <c r="DA669" s="1">
        <v>1960.019333333333</v>
      </c>
      <c r="DB669" s="1">
        <v>40.001333333333328</v>
      </c>
      <c r="DC669" s="1">
        <v>0</v>
      </c>
      <c r="DD669" s="1">
        <v>1659809934.9000001</v>
      </c>
      <c r="DE669" s="1">
        <v>0</v>
      </c>
      <c r="DF669" s="1">
        <v>1659809405.0999999</v>
      </c>
      <c r="DG669" s="1" t="s">
        <v>1159</v>
      </c>
      <c r="DH669" s="1">
        <v>1659809402.5999999</v>
      </c>
      <c r="DI669" s="1">
        <v>1659809405.0999999</v>
      </c>
      <c r="DJ669" s="1">
        <v>17</v>
      </c>
      <c r="DK669" s="1">
        <v>-0.01</v>
      </c>
      <c r="DL669" s="1">
        <v>-1E-3</v>
      </c>
      <c r="DM669" s="1">
        <v>1.2789999999999999</v>
      </c>
      <c r="DN669" s="1">
        <v>1.7000000000000001E-2</v>
      </c>
      <c r="DO669" s="1">
        <v>400</v>
      </c>
      <c r="DP669" s="1">
        <v>24</v>
      </c>
      <c r="DQ669" s="1">
        <v>0.2</v>
      </c>
      <c r="DR669" s="1">
        <v>0.03</v>
      </c>
      <c r="DS669" s="1">
        <v>21.463074360317052</v>
      </c>
      <c r="DT669" s="1">
        <v>3.1775526466772019</v>
      </c>
      <c r="DU669" s="1">
        <v>0.2434530710629017</v>
      </c>
      <c r="DV669" s="1">
        <v>0</v>
      </c>
      <c r="DW669" s="1">
        <v>-66.536627500000009</v>
      </c>
      <c r="DX669" s="1">
        <v>-4.0751673545965188</v>
      </c>
      <c r="DY669" s="1">
        <v>0.41047721738697068</v>
      </c>
      <c r="DZ669" s="1">
        <v>0</v>
      </c>
      <c r="EA669" s="1">
        <v>3.4572414999999999</v>
      </c>
      <c r="EB669" s="1">
        <v>-0.3860517073170755</v>
      </c>
      <c r="EC669" s="1">
        <v>4.0503988047475049E-2</v>
      </c>
      <c r="ED669" s="1">
        <v>0</v>
      </c>
      <c r="EE669" s="1">
        <v>1.99381527881234</v>
      </c>
      <c r="EF669" s="1">
        <v>2.281837135857278E-2</v>
      </c>
      <c r="EG669" s="1">
        <v>2.6413146900768009E-3</v>
      </c>
      <c r="EH669" s="1">
        <v>1</v>
      </c>
      <c r="EI669" s="1">
        <v>0.14603933351116721</v>
      </c>
      <c r="EJ669" s="1">
        <v>-1.5557535493819649E-2</v>
      </c>
      <c r="EK669" s="1">
        <v>1.247691481821382E-3</v>
      </c>
      <c r="EL669" s="1">
        <v>1</v>
      </c>
      <c r="EM669" s="1">
        <v>2</v>
      </c>
      <c r="EN669" s="1">
        <v>6</v>
      </c>
      <c r="EO669" s="1" t="s">
        <v>1176</v>
      </c>
      <c r="EP669" s="1">
        <v>2.9403899999999998</v>
      </c>
      <c r="EQ669" s="1">
        <v>2.8011200000000001</v>
      </c>
      <c r="ER669" s="1">
        <v>0.184027</v>
      </c>
      <c r="ES669" s="1">
        <v>0.190328</v>
      </c>
      <c r="ET669" s="1">
        <v>0.116949</v>
      </c>
      <c r="EU669" s="1">
        <v>0.10657899999999999</v>
      </c>
      <c r="EV669" s="1">
        <v>16685.5</v>
      </c>
      <c r="EW669" s="1">
        <v>17357.8</v>
      </c>
      <c r="EX669" s="1">
        <v>23796.400000000001</v>
      </c>
      <c r="EY669" s="1">
        <v>24966.9</v>
      </c>
      <c r="EZ669" s="1">
        <v>33647.9</v>
      </c>
      <c r="FA669" s="1">
        <v>35631.800000000003</v>
      </c>
      <c r="FB669" s="1">
        <v>43404.3</v>
      </c>
      <c r="FC669" s="1">
        <v>46162.1</v>
      </c>
      <c r="FD669" s="1">
        <v>1.9377</v>
      </c>
      <c r="FE669" s="1">
        <v>1.7756799999999999</v>
      </c>
      <c r="FF669" s="1">
        <v>8.8796E-2</v>
      </c>
      <c r="FG669" s="1">
        <v>0</v>
      </c>
      <c r="FH669" s="1">
        <v>30.2988</v>
      </c>
      <c r="FI669" s="1">
        <v>999.9</v>
      </c>
      <c r="FJ669" s="1">
        <v>41.9</v>
      </c>
      <c r="FK669" s="1">
        <v>41.6</v>
      </c>
      <c r="FL669" s="1">
        <v>34.234999999999999</v>
      </c>
      <c r="FM669" s="1">
        <v>63.6143</v>
      </c>
      <c r="FN669" s="1">
        <v>25.9054</v>
      </c>
      <c r="FO669" s="1">
        <v>1</v>
      </c>
      <c r="FP669" s="1">
        <v>0.60224299999999997</v>
      </c>
      <c r="FQ669" s="1">
        <v>3.8029999999999999</v>
      </c>
      <c r="FR669" s="1">
        <v>20.275700000000001</v>
      </c>
      <c r="FS669" s="1">
        <v>5.2117500000000003</v>
      </c>
      <c r="FT669" s="1">
        <v>11.907999999999999</v>
      </c>
      <c r="FU669" s="1">
        <v>5.0031499999999998</v>
      </c>
      <c r="FV669" s="1">
        <v>3.2903799999999999</v>
      </c>
      <c r="FW669" s="1">
        <v>9999</v>
      </c>
      <c r="FX669" s="1">
        <v>9999</v>
      </c>
      <c r="FY669" s="1">
        <v>9999</v>
      </c>
      <c r="FZ669" s="1">
        <v>999.9</v>
      </c>
      <c r="GA669" s="1">
        <v>1.8597600000000001</v>
      </c>
      <c r="GB669" s="1">
        <v>1.8548</v>
      </c>
      <c r="GC669" s="1">
        <v>1.85795</v>
      </c>
      <c r="GD669" s="1">
        <v>1.8564400000000001</v>
      </c>
      <c r="GE669" s="1">
        <v>1.8551599999999999</v>
      </c>
      <c r="GF669" s="1">
        <v>1.8547199999999999</v>
      </c>
      <c r="GG669" s="1">
        <v>1.85364</v>
      </c>
      <c r="GH669" s="1">
        <v>1.85656</v>
      </c>
      <c r="GI669" s="1">
        <v>0</v>
      </c>
      <c r="GJ669" s="1">
        <v>0</v>
      </c>
      <c r="GK669" s="1">
        <v>0</v>
      </c>
      <c r="GL669" s="1">
        <v>0</v>
      </c>
      <c r="GM669" s="1" t="s">
        <v>355</v>
      </c>
      <c r="GN669" s="1" t="s">
        <v>356</v>
      </c>
      <c r="GO669" s="1" t="s">
        <v>357</v>
      </c>
      <c r="GP669" s="1" t="s">
        <v>357</v>
      </c>
      <c r="GQ669" s="1" t="s">
        <v>357</v>
      </c>
      <c r="GR669" s="1" t="s">
        <v>357</v>
      </c>
      <c r="GS669" s="1">
        <v>0</v>
      </c>
      <c r="GT669" s="1">
        <v>100</v>
      </c>
      <c r="GU669" s="1">
        <v>100</v>
      </c>
      <c r="GV669" s="1">
        <v>2.37</v>
      </c>
      <c r="GW669" s="1">
        <v>1.2699999999999999E-2</v>
      </c>
      <c r="GX669" s="1">
        <v>0.27761382284396391</v>
      </c>
      <c r="GY669" s="1">
        <v>3.0239061252787889E-3</v>
      </c>
      <c r="GZ669" s="1">
        <v>-1.398580452151984E-6</v>
      </c>
      <c r="HA669" s="1">
        <v>2.8030378366047371E-10</v>
      </c>
      <c r="HB669" s="1">
        <v>-7.1345895132161177E-2</v>
      </c>
      <c r="HC669" s="1">
        <v>1.0309082032153079E-2</v>
      </c>
      <c r="HD669" s="1">
        <v>-3.6321104004466529E-4</v>
      </c>
      <c r="HE669" s="1">
        <v>3.6129943689190391E-6</v>
      </c>
      <c r="HF669" s="1">
        <v>0</v>
      </c>
      <c r="HG669" s="1">
        <v>2134</v>
      </c>
      <c r="HH669" s="1">
        <v>3</v>
      </c>
      <c r="HI669" s="1">
        <v>46</v>
      </c>
      <c r="HJ669" s="1">
        <v>8.9</v>
      </c>
      <c r="HK669" s="1">
        <v>8.8000000000000007</v>
      </c>
      <c r="HL669" s="1">
        <v>2.6721200000000001</v>
      </c>
      <c r="HM669" s="1">
        <v>2.323</v>
      </c>
      <c r="HN669" s="1">
        <v>1.4978</v>
      </c>
      <c r="HO669" s="1">
        <v>2.3022499999999999</v>
      </c>
      <c r="HP669" s="1">
        <v>1.5478499999999999</v>
      </c>
      <c r="HQ669" s="1">
        <v>2.4450699999999999</v>
      </c>
      <c r="HR669" s="1">
        <v>43.5627</v>
      </c>
      <c r="HS669" s="1">
        <v>15.2791</v>
      </c>
      <c r="HT669" s="1">
        <v>18</v>
      </c>
      <c r="HU669" s="1">
        <v>503.072</v>
      </c>
      <c r="HV669" s="1">
        <v>461.83199999999999</v>
      </c>
      <c r="HW669" s="1">
        <v>25.853999999999999</v>
      </c>
      <c r="HX669" s="1">
        <v>34.390300000000003</v>
      </c>
      <c r="HY669" s="1">
        <v>30.000299999999999</v>
      </c>
      <c r="HZ669" s="1">
        <v>34.281999999999996</v>
      </c>
      <c r="IA669" s="1">
        <v>34.3889</v>
      </c>
      <c r="IB669" s="1">
        <v>53.508000000000003</v>
      </c>
      <c r="IC669" s="1">
        <v>28.058700000000002</v>
      </c>
      <c r="ID669" s="1">
        <v>0</v>
      </c>
      <c r="IE669" s="1">
        <v>25.7882</v>
      </c>
      <c r="IF669" s="1">
        <v>1285.99</v>
      </c>
      <c r="IG669" s="1">
        <v>24.075399999999998</v>
      </c>
      <c r="IH669" s="1">
        <v>100.354</v>
      </c>
      <c r="II669" s="1">
        <v>100.038</v>
      </c>
      <c r="IJ669" s="1" t="s">
        <v>1161</v>
      </c>
    </row>
    <row r="670" spans="1:244" ht="15.75" customHeight="1" x14ac:dyDescent="0.3">
      <c r="A670" s="1">
        <v>654</v>
      </c>
      <c r="B670" s="1">
        <v>1659809936.5999999</v>
      </c>
      <c r="C670" s="1">
        <v>13795.099999904631</v>
      </c>
      <c r="D670" s="1" t="s">
        <v>1646</v>
      </c>
      <c r="E670" s="1" t="s">
        <v>1647</v>
      </c>
      <c r="F670" s="1">
        <v>1</v>
      </c>
      <c r="G670" s="1" t="s">
        <v>346</v>
      </c>
      <c r="H670" s="1" t="s">
        <v>347</v>
      </c>
      <c r="I670" s="1" t="s">
        <v>348</v>
      </c>
      <c r="J670" s="1" t="s">
        <v>349</v>
      </c>
      <c r="K670" s="1" t="s">
        <v>350</v>
      </c>
      <c r="L670" s="1" t="s">
        <v>1154</v>
      </c>
      <c r="M670" s="1" t="s">
        <v>351</v>
      </c>
      <c r="N670" s="1">
        <v>1659809928.6312499</v>
      </c>
      <c r="O670" s="1">
        <f t="shared" si="68"/>
        <v>2.9270835221068235E-3</v>
      </c>
      <c r="P670" s="1">
        <f t="shared" si="69"/>
        <v>2.9270835221068237</v>
      </c>
      <c r="Q670" s="1">
        <f t="shared" si="70"/>
        <v>21.890597492451274</v>
      </c>
      <c r="R670" s="1">
        <f t="shared" si="71"/>
        <v>1158.3956250000001</v>
      </c>
      <c r="S670" s="1">
        <f t="shared" si="72"/>
        <v>874.64339435331181</v>
      </c>
      <c r="T670" s="1">
        <f t="shared" si="73"/>
        <v>86.493412174743852</v>
      </c>
      <c r="U670" s="1">
        <f t="shared" si="74"/>
        <v>114.55364655057562</v>
      </c>
      <c r="V670" s="1">
        <f t="shared" si="75"/>
        <v>0.14349743705862375</v>
      </c>
      <c r="W670" s="1">
        <f t="shared" si="76"/>
        <v>2.9083914401266187</v>
      </c>
      <c r="X670" s="1">
        <f t="shared" si="77"/>
        <v>0.13967701949907246</v>
      </c>
      <c r="Y670" s="1">
        <f t="shared" si="78"/>
        <v>8.7632914611648127E-2</v>
      </c>
      <c r="Z670" s="1">
        <f t="shared" si="79"/>
        <v>321.52059658872651</v>
      </c>
      <c r="AA670" s="1">
        <f t="shared" si="80"/>
        <v>32.23716508087859</v>
      </c>
      <c r="AB670" s="1">
        <f t="shared" si="81"/>
        <v>31.7362875</v>
      </c>
      <c r="AC670" s="1">
        <f t="shared" si="82"/>
        <v>4.7042703977301281</v>
      </c>
      <c r="AD670" s="1">
        <f t="shared" si="83"/>
        <v>59.727365242243977</v>
      </c>
      <c r="AE670" s="1">
        <f t="shared" si="84"/>
        <v>2.7096078146333804</v>
      </c>
      <c r="AF670" s="1">
        <f t="shared" si="85"/>
        <v>4.5366270613874802</v>
      </c>
      <c r="AG670" s="1">
        <f t="shared" si="86"/>
        <v>1.9946625830967477</v>
      </c>
      <c r="AH670" s="1">
        <f t="shared" si="87"/>
        <v>-129.08438332491093</v>
      </c>
      <c r="AI670" s="1">
        <f t="shared" si="88"/>
        <v>-100.09443213347677</v>
      </c>
      <c r="AJ670" s="1">
        <f t="shared" si="89"/>
        <v>-7.7602532438877079</v>
      </c>
      <c r="AK670" s="1">
        <f t="shared" si="90"/>
        <v>84.581527886451113</v>
      </c>
      <c r="AL670" s="1">
        <f t="shared" si="91"/>
        <v>52.247305993583716</v>
      </c>
      <c r="AM670" s="1">
        <f t="shared" si="92"/>
        <v>2.9447481111489289</v>
      </c>
      <c r="AN670" s="1">
        <f t="shared" si="93"/>
        <v>21.890597492451274</v>
      </c>
      <c r="AO670" s="1">
        <v>1282.1551142806211</v>
      </c>
      <c r="AP670" s="1">
        <v>1229.136</v>
      </c>
      <c r="AQ670" s="1">
        <v>5.0943960932747911</v>
      </c>
      <c r="AR670" s="1">
        <v>65.640967639493695</v>
      </c>
      <c r="AS670" s="1">
        <f t="shared" si="94"/>
        <v>2.9270835221068237</v>
      </c>
      <c r="AT670" s="1">
        <v>24.005603324723861</v>
      </c>
      <c r="AU670" s="1">
        <v>27.420019780219789</v>
      </c>
      <c r="AV670" s="1">
        <v>1.2473892730382731E-4</v>
      </c>
      <c r="AW670" s="1">
        <v>85.652691204129724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51537.818641961181</v>
      </c>
      <c r="BC670" s="1">
        <f t="shared" si="98"/>
        <v>2000.028125</v>
      </c>
      <c r="BD670" s="1">
        <f t="shared" si="99"/>
        <v>1681.2236808749878</v>
      </c>
      <c r="BE670" s="1">
        <f t="shared" si="100"/>
        <v>0.84060001949971974</v>
      </c>
      <c r="BF670" s="1">
        <f t="shared" si="101"/>
        <v>0.16075803763445901</v>
      </c>
      <c r="BG670" s="1">
        <v>6</v>
      </c>
      <c r="BH670" s="1">
        <v>0.5</v>
      </c>
      <c r="BI670" s="1" t="s">
        <v>352</v>
      </c>
      <c r="BJ670" s="1">
        <v>2</v>
      </c>
      <c r="BK670" s="1" t="b">
        <v>1</v>
      </c>
      <c r="BL670" s="1">
        <v>1659809928.6312499</v>
      </c>
      <c r="BM670" s="1">
        <v>1158.3956250000001</v>
      </c>
      <c r="BN670" s="1">
        <v>1225.1675</v>
      </c>
      <c r="BO670" s="1">
        <v>27.400243750000001</v>
      </c>
      <c r="BP670" s="1">
        <v>23.964312499999998</v>
      </c>
      <c r="BQ670" s="1">
        <v>1156.058125</v>
      </c>
      <c r="BR670" s="1">
        <v>27.38746875</v>
      </c>
      <c r="BS670" s="1">
        <v>500.13712500000003</v>
      </c>
      <c r="BT670" s="1">
        <v>98.789918749999998</v>
      </c>
      <c r="BU670" s="1">
        <v>9.9997681249999998E-2</v>
      </c>
      <c r="BV670" s="1">
        <v>31.097918750000002</v>
      </c>
      <c r="BW670" s="1">
        <v>31.7362875</v>
      </c>
      <c r="BX670" s="1">
        <v>999.9</v>
      </c>
      <c r="BY670" s="1">
        <v>0</v>
      </c>
      <c r="BZ670" s="1">
        <v>0</v>
      </c>
      <c r="CA670" s="1">
        <v>10000.897499999999</v>
      </c>
      <c r="CB670" s="1">
        <v>0</v>
      </c>
      <c r="CC670" s="1">
        <v>1994.7137499999999</v>
      </c>
      <c r="CD670" s="1">
        <v>-66.772993749999998</v>
      </c>
      <c r="CE670" s="1">
        <v>1191.03125</v>
      </c>
      <c r="CF670" s="1">
        <v>1255.2506249999999</v>
      </c>
      <c r="CG670" s="1">
        <v>3.435934375</v>
      </c>
      <c r="CH670" s="1">
        <v>1225.1675</v>
      </c>
      <c r="CI670" s="1">
        <v>23.964312499999998</v>
      </c>
      <c r="CJ670" s="1">
        <v>2.7068681250000002</v>
      </c>
      <c r="CK670" s="1">
        <v>2.3674331249999998</v>
      </c>
      <c r="CL670" s="1">
        <v>22.326868749999999</v>
      </c>
      <c r="CM670" s="1">
        <v>20.142693749999999</v>
      </c>
      <c r="CN670" s="1">
        <v>2000.028125</v>
      </c>
      <c r="CO670" s="1">
        <v>0.97999806249999999</v>
      </c>
      <c r="CP670" s="1">
        <v>2.0002006249999999E-2</v>
      </c>
      <c r="CQ670" s="1">
        <v>0</v>
      </c>
      <c r="CR670" s="1">
        <v>2.3395625</v>
      </c>
      <c r="CS670" s="1">
        <v>0</v>
      </c>
      <c r="CT670" s="1">
        <v>20451.106250000001</v>
      </c>
      <c r="CU670" s="1">
        <v>17412.55</v>
      </c>
      <c r="CV670" s="1">
        <v>43.808124999999997</v>
      </c>
      <c r="CW670" s="1">
        <v>45.210624999999993</v>
      </c>
      <c r="CX670" s="1">
        <v>43.875</v>
      </c>
      <c r="CY670" s="1">
        <v>43.327749999999988</v>
      </c>
      <c r="CZ670" s="1">
        <v>43.75</v>
      </c>
      <c r="DA670" s="1">
        <v>1960.026875</v>
      </c>
      <c r="DB670" s="1">
        <v>40.001874999999998</v>
      </c>
      <c r="DC670" s="1">
        <v>0</v>
      </c>
      <c r="DD670" s="1">
        <v>1659809936.0999999</v>
      </c>
      <c r="DE670" s="1">
        <v>0</v>
      </c>
      <c r="DF670" s="1">
        <v>1659809405.0999999</v>
      </c>
      <c r="DG670" s="1" t="s">
        <v>1159</v>
      </c>
      <c r="DH670" s="1">
        <v>1659809402.5999999</v>
      </c>
      <c r="DI670" s="1">
        <v>1659809405.0999999</v>
      </c>
      <c r="DJ670" s="1">
        <v>17</v>
      </c>
      <c r="DK670" s="1">
        <v>-0.01</v>
      </c>
      <c r="DL670" s="1">
        <v>-1E-3</v>
      </c>
      <c r="DM670" s="1">
        <v>1.2789999999999999</v>
      </c>
      <c r="DN670" s="1">
        <v>1.7000000000000001E-2</v>
      </c>
      <c r="DO670" s="1">
        <v>400</v>
      </c>
      <c r="DP670" s="1">
        <v>24</v>
      </c>
      <c r="DQ670" s="1">
        <v>0.2</v>
      </c>
      <c r="DR670" s="1">
        <v>0.03</v>
      </c>
      <c r="DS670" s="1">
        <v>21.559914854260171</v>
      </c>
      <c r="DT670" s="1">
        <v>3.1648731085857889</v>
      </c>
      <c r="DU670" s="1">
        <v>0.2351631828756614</v>
      </c>
      <c r="DV670" s="1">
        <v>0</v>
      </c>
      <c r="DW670" s="1">
        <v>-66.606460975609764</v>
      </c>
      <c r="DX670" s="1">
        <v>-3.7636076655052539</v>
      </c>
      <c r="DY670" s="1">
        <v>0.39349518475874251</v>
      </c>
      <c r="DZ670" s="1">
        <v>0</v>
      </c>
      <c r="EA670" s="1">
        <v>3.451789268292683</v>
      </c>
      <c r="EB670" s="1">
        <v>-0.38247700348432928</v>
      </c>
      <c r="EC670" s="1">
        <v>4.0932709467400942E-2</v>
      </c>
      <c r="ED670" s="1">
        <v>0</v>
      </c>
      <c r="EE670" s="1">
        <v>1.9945631694914581</v>
      </c>
      <c r="EF670" s="1">
        <v>6.4238407353563801E-3</v>
      </c>
      <c r="EG670" s="1">
        <v>1.6833218868483981E-3</v>
      </c>
      <c r="EH670" s="1">
        <v>1</v>
      </c>
      <c r="EI670" s="1">
        <v>0.1455900472639825</v>
      </c>
      <c r="EJ670" s="1">
        <v>-1.7322870806811459E-2</v>
      </c>
      <c r="EK670" s="1">
        <v>1.328529178070383E-3</v>
      </c>
      <c r="EL670" s="1">
        <v>1</v>
      </c>
      <c r="EM670" s="1">
        <v>2</v>
      </c>
      <c r="EN670" s="1">
        <v>6</v>
      </c>
      <c r="EO670" s="1" t="s">
        <v>1176</v>
      </c>
      <c r="EP670" s="1">
        <v>2.94042</v>
      </c>
      <c r="EQ670" s="1">
        <v>2.8011300000000001</v>
      </c>
      <c r="ER670" s="1">
        <v>0.184501</v>
      </c>
      <c r="ES670" s="1">
        <v>0.19079199999999999</v>
      </c>
      <c r="ET670" s="1">
        <v>0.116962</v>
      </c>
      <c r="EU670" s="1">
        <v>0.106582</v>
      </c>
      <c r="EV670" s="1">
        <v>16675.7</v>
      </c>
      <c r="EW670" s="1">
        <v>17347.7</v>
      </c>
      <c r="EX670" s="1">
        <v>23796.3</v>
      </c>
      <c r="EY670" s="1">
        <v>24966.9</v>
      </c>
      <c r="EZ670" s="1">
        <v>33647.4</v>
      </c>
      <c r="FA670" s="1">
        <v>35631.699999999997</v>
      </c>
      <c r="FB670" s="1">
        <v>43404.2</v>
      </c>
      <c r="FC670" s="1">
        <v>46162</v>
      </c>
      <c r="FD670" s="1">
        <v>1.9376500000000001</v>
      </c>
      <c r="FE670" s="1">
        <v>1.7757000000000001</v>
      </c>
      <c r="FF670" s="1">
        <v>8.8594900000000004E-2</v>
      </c>
      <c r="FG670" s="1">
        <v>0</v>
      </c>
      <c r="FH670" s="1">
        <v>30.302700000000002</v>
      </c>
      <c r="FI670" s="1">
        <v>999.9</v>
      </c>
      <c r="FJ670" s="1">
        <v>41.9</v>
      </c>
      <c r="FK670" s="1">
        <v>41.6</v>
      </c>
      <c r="FL670" s="1">
        <v>34.232999999999997</v>
      </c>
      <c r="FM670" s="1">
        <v>63.784300000000002</v>
      </c>
      <c r="FN670" s="1">
        <v>25.757200000000001</v>
      </c>
      <c r="FO670" s="1">
        <v>1</v>
      </c>
      <c r="FP670" s="1">
        <v>0.60246999999999995</v>
      </c>
      <c r="FQ670" s="1">
        <v>3.8464200000000002</v>
      </c>
      <c r="FR670" s="1">
        <v>20.274699999999999</v>
      </c>
      <c r="FS670" s="1">
        <v>5.2117500000000003</v>
      </c>
      <c r="FT670" s="1">
        <v>11.908099999999999</v>
      </c>
      <c r="FU670" s="1">
        <v>5.0029500000000002</v>
      </c>
      <c r="FV670" s="1">
        <v>3.2903799999999999</v>
      </c>
      <c r="FW670" s="1">
        <v>9999</v>
      </c>
      <c r="FX670" s="1">
        <v>9999</v>
      </c>
      <c r="FY670" s="1">
        <v>9999</v>
      </c>
      <c r="FZ670" s="1">
        <v>999.9</v>
      </c>
      <c r="GA670" s="1">
        <v>1.85975</v>
      </c>
      <c r="GB670" s="1">
        <v>1.8547800000000001</v>
      </c>
      <c r="GC670" s="1">
        <v>1.8579399999999999</v>
      </c>
      <c r="GD670" s="1">
        <v>1.8564400000000001</v>
      </c>
      <c r="GE670" s="1">
        <v>1.8551599999999999</v>
      </c>
      <c r="GF670" s="1">
        <v>1.8547100000000001</v>
      </c>
      <c r="GG670" s="1">
        <v>1.85364</v>
      </c>
      <c r="GH670" s="1">
        <v>1.8565499999999999</v>
      </c>
      <c r="GI670" s="1">
        <v>0</v>
      </c>
      <c r="GJ670" s="1">
        <v>0</v>
      </c>
      <c r="GK670" s="1">
        <v>0</v>
      </c>
      <c r="GL670" s="1">
        <v>0</v>
      </c>
      <c r="GM670" s="1" t="s">
        <v>355</v>
      </c>
      <c r="GN670" s="1" t="s">
        <v>356</v>
      </c>
      <c r="GO670" s="1" t="s">
        <v>357</v>
      </c>
      <c r="GP670" s="1" t="s">
        <v>357</v>
      </c>
      <c r="GQ670" s="1" t="s">
        <v>357</v>
      </c>
      <c r="GR670" s="1" t="s">
        <v>357</v>
      </c>
      <c r="GS670" s="1">
        <v>0</v>
      </c>
      <c r="GT670" s="1">
        <v>100</v>
      </c>
      <c r="GU670" s="1">
        <v>100</v>
      </c>
      <c r="GV670" s="1">
        <v>2.38</v>
      </c>
      <c r="GW670" s="1">
        <v>1.2800000000000001E-2</v>
      </c>
      <c r="GX670" s="1">
        <v>0.27761382284396391</v>
      </c>
      <c r="GY670" s="1">
        <v>3.0239061252787889E-3</v>
      </c>
      <c r="GZ670" s="1">
        <v>-1.398580452151984E-6</v>
      </c>
      <c r="HA670" s="1">
        <v>2.8030378366047371E-10</v>
      </c>
      <c r="HB670" s="1">
        <v>-7.1345895132161177E-2</v>
      </c>
      <c r="HC670" s="1">
        <v>1.0309082032153079E-2</v>
      </c>
      <c r="HD670" s="1">
        <v>-3.6321104004466529E-4</v>
      </c>
      <c r="HE670" s="1">
        <v>3.6129943689190391E-6</v>
      </c>
      <c r="HF670" s="1">
        <v>0</v>
      </c>
      <c r="HG670" s="1">
        <v>2134</v>
      </c>
      <c r="HH670" s="1">
        <v>3</v>
      </c>
      <c r="HI670" s="1">
        <v>46</v>
      </c>
      <c r="HJ670" s="1">
        <v>8.9</v>
      </c>
      <c r="HK670" s="1">
        <v>8.9</v>
      </c>
      <c r="HL670" s="1">
        <v>2.6843300000000001</v>
      </c>
      <c r="HM670" s="1">
        <v>2.33521</v>
      </c>
      <c r="HN670" s="1">
        <v>1.4978</v>
      </c>
      <c r="HO670" s="1">
        <v>2.3022499999999999</v>
      </c>
      <c r="HP670" s="1">
        <v>1.5478499999999999</v>
      </c>
      <c r="HQ670" s="1">
        <v>2.4230999999999998</v>
      </c>
      <c r="HR670" s="1">
        <v>43.5627</v>
      </c>
      <c r="HS670" s="1">
        <v>15.2791</v>
      </c>
      <c r="HT670" s="1">
        <v>18</v>
      </c>
      <c r="HU670" s="1">
        <v>503.036</v>
      </c>
      <c r="HV670" s="1">
        <v>461.84300000000002</v>
      </c>
      <c r="HW670" s="1">
        <v>25.8324</v>
      </c>
      <c r="HX670" s="1">
        <v>34.390300000000003</v>
      </c>
      <c r="HY670" s="1">
        <v>30.000399999999999</v>
      </c>
      <c r="HZ670" s="1">
        <v>34.281300000000002</v>
      </c>
      <c r="IA670" s="1">
        <v>34.388100000000001</v>
      </c>
      <c r="IB670" s="1">
        <v>53.74</v>
      </c>
      <c r="IC670" s="1">
        <v>28.058700000000002</v>
      </c>
      <c r="ID670" s="1">
        <v>0</v>
      </c>
      <c r="IE670" s="1">
        <v>25.7882</v>
      </c>
      <c r="IF670" s="1">
        <v>1296.01</v>
      </c>
      <c r="IG670" s="1">
        <v>24.069199999999999</v>
      </c>
      <c r="IH670" s="1">
        <v>100.354</v>
      </c>
      <c r="II670" s="1">
        <v>100.038</v>
      </c>
      <c r="IJ670" s="1" t="s">
        <v>1161</v>
      </c>
    </row>
    <row r="671" spans="1:244" ht="15.75" customHeight="1" x14ac:dyDescent="0.3">
      <c r="A671" s="1">
        <v>655</v>
      </c>
      <c r="B671" s="1">
        <v>1659809937.5999999</v>
      </c>
      <c r="C671" s="1">
        <v>13796.099999904631</v>
      </c>
      <c r="D671" s="1" t="s">
        <v>1648</v>
      </c>
      <c r="E671" s="1" t="s">
        <v>1649</v>
      </c>
      <c r="F671" s="1">
        <v>1</v>
      </c>
      <c r="G671" s="1" t="s">
        <v>346</v>
      </c>
      <c r="H671" s="1" t="s">
        <v>347</v>
      </c>
      <c r="I671" s="1" t="s">
        <v>348</v>
      </c>
      <c r="J671" s="1" t="s">
        <v>349</v>
      </c>
      <c r="K671" s="1" t="s">
        <v>350</v>
      </c>
      <c r="L671" s="1" t="s">
        <v>1154</v>
      </c>
      <c r="M671" s="1" t="s">
        <v>351</v>
      </c>
      <c r="N671" s="1">
        <v>1659809930.099999</v>
      </c>
      <c r="O671" s="1">
        <f t="shared" si="68"/>
        <v>2.9288991170086038E-3</v>
      </c>
      <c r="P671" s="1">
        <f t="shared" si="69"/>
        <v>2.9288991170086036</v>
      </c>
      <c r="Q671" s="1">
        <f t="shared" si="70"/>
        <v>21.802820390605834</v>
      </c>
      <c r="R671" s="1">
        <f t="shared" si="71"/>
        <v>1165.6806666666671</v>
      </c>
      <c r="S671" s="1">
        <f t="shared" si="72"/>
        <v>882.78868620318588</v>
      </c>
      <c r="T671" s="1">
        <f t="shared" si="73"/>
        <v>87.299135446964087</v>
      </c>
      <c r="U671" s="1">
        <f t="shared" si="74"/>
        <v>115.27437539431567</v>
      </c>
      <c r="V671" s="1">
        <f t="shared" si="75"/>
        <v>0.14356864398229865</v>
      </c>
      <c r="W671" s="1">
        <f t="shared" si="76"/>
        <v>2.9085512833269229</v>
      </c>
      <c r="X671" s="1">
        <f t="shared" si="77"/>
        <v>0.13974469245540633</v>
      </c>
      <c r="Y671" s="1">
        <f t="shared" si="78"/>
        <v>8.7675516249664395E-2</v>
      </c>
      <c r="Z671" s="1">
        <f t="shared" si="79"/>
        <v>321.51760462796523</v>
      </c>
      <c r="AA671" s="1">
        <f t="shared" si="80"/>
        <v>32.237555756339162</v>
      </c>
      <c r="AB671" s="1">
        <f t="shared" si="81"/>
        <v>31.73820666666667</v>
      </c>
      <c r="AC671" s="1">
        <f t="shared" si="82"/>
        <v>4.7047824165221828</v>
      </c>
      <c r="AD671" s="1">
        <f t="shared" si="83"/>
        <v>59.729532271105043</v>
      </c>
      <c r="AE671" s="1">
        <f t="shared" si="84"/>
        <v>2.7098514473027087</v>
      </c>
      <c r="AF671" s="1">
        <f t="shared" si="85"/>
        <v>4.5368703625587159</v>
      </c>
      <c r="AG671" s="1">
        <f t="shared" si="86"/>
        <v>1.9949309692194741</v>
      </c>
      <c r="AH671" s="1">
        <f t="shared" si="87"/>
        <v>-129.16445106007941</v>
      </c>
      <c r="AI671" s="1">
        <f t="shared" si="88"/>
        <v>-100.25327627653498</v>
      </c>
      <c r="AJ671" s="1">
        <f t="shared" si="89"/>
        <v>-7.772250742248791</v>
      </c>
      <c r="AK671" s="1">
        <f t="shared" si="90"/>
        <v>84.32762654910205</v>
      </c>
      <c r="AL671" s="1">
        <f t="shared" si="91"/>
        <v>52.314251704430298</v>
      </c>
      <c r="AM671" s="1">
        <f t="shared" si="92"/>
        <v>2.9371515437702156</v>
      </c>
      <c r="AN671" s="1">
        <f t="shared" si="93"/>
        <v>21.802820390605834</v>
      </c>
      <c r="AO671" s="1">
        <v>1287.200019390441</v>
      </c>
      <c r="AP671" s="1">
        <v>1234.258424242423</v>
      </c>
      <c r="AQ671" s="1">
        <v>5.1003631563076652</v>
      </c>
      <c r="AR671" s="1">
        <v>65.640967639493695</v>
      </c>
      <c r="AS671" s="1">
        <f t="shared" si="94"/>
        <v>2.9288991170086036</v>
      </c>
      <c r="AT671" s="1">
        <v>24.0067079196652</v>
      </c>
      <c r="AU671" s="1">
        <v>27.42326703296704</v>
      </c>
      <c r="AV671" s="1">
        <v>1.145623171611208E-4</v>
      </c>
      <c r="AW671" s="1">
        <v>85.652691204129724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51542.185551562136</v>
      </c>
      <c r="BC671" s="1">
        <f t="shared" si="98"/>
        <v>2000.009333333333</v>
      </c>
      <c r="BD671" s="1">
        <f t="shared" si="99"/>
        <v>1681.2078995999818</v>
      </c>
      <c r="BE671" s="1">
        <f t="shared" si="100"/>
        <v>0.84060002699986502</v>
      </c>
      <c r="BF671" s="1">
        <f t="shared" si="101"/>
        <v>0.16075805210973945</v>
      </c>
      <c r="BG671" s="1">
        <v>6</v>
      </c>
      <c r="BH671" s="1">
        <v>0.5</v>
      </c>
      <c r="BI671" s="1" t="s">
        <v>352</v>
      </c>
      <c r="BJ671" s="1">
        <v>2</v>
      </c>
      <c r="BK671" s="1" t="b">
        <v>1</v>
      </c>
      <c r="BL671" s="1">
        <v>1659809930.099999</v>
      </c>
      <c r="BM671" s="1">
        <v>1165.6806666666671</v>
      </c>
      <c r="BN671" s="1">
        <v>1232.547333333333</v>
      </c>
      <c r="BO671" s="1">
        <v>27.402633333333331</v>
      </c>
      <c r="BP671" s="1">
        <v>23.975606666666671</v>
      </c>
      <c r="BQ671" s="1">
        <v>1163.336</v>
      </c>
      <c r="BR671" s="1">
        <v>27.389859999999999</v>
      </c>
      <c r="BS671" s="1">
        <v>500.14186666666671</v>
      </c>
      <c r="BT671" s="1">
        <v>98.790133333333344</v>
      </c>
      <c r="BU671" s="1">
        <v>0.10005048</v>
      </c>
      <c r="BV671" s="1">
        <v>31.098859999999998</v>
      </c>
      <c r="BW671" s="1">
        <v>31.73820666666667</v>
      </c>
      <c r="BX671" s="1">
        <v>999.89999999999986</v>
      </c>
      <c r="BY671" s="1">
        <v>0</v>
      </c>
      <c r="BZ671" s="1">
        <v>0</v>
      </c>
      <c r="CA671" s="1">
        <v>10001.790666666669</v>
      </c>
      <c r="CB671" s="1">
        <v>0</v>
      </c>
      <c r="CC671" s="1">
        <v>1994.8013333333331</v>
      </c>
      <c r="CD671" s="1">
        <v>-66.868113333333326</v>
      </c>
      <c r="CE671" s="1">
        <v>1198.5246666666669</v>
      </c>
      <c r="CF671" s="1">
        <v>1262.8266666666671</v>
      </c>
      <c r="CG671" s="1">
        <v>3.4270273333333341</v>
      </c>
      <c r="CH671" s="1">
        <v>1232.547333333333</v>
      </c>
      <c r="CI671" s="1">
        <v>23.975606666666671</v>
      </c>
      <c r="CJ671" s="1">
        <v>2.7071100000000001</v>
      </c>
      <c r="CK671" s="1">
        <v>2.3685546666666659</v>
      </c>
      <c r="CL671" s="1">
        <v>22.32833333333333</v>
      </c>
      <c r="CM671" s="1">
        <v>20.150353333333339</v>
      </c>
      <c r="CN671" s="1">
        <v>2000.009333333333</v>
      </c>
      <c r="CO671" s="1">
        <v>0.97999779999999981</v>
      </c>
      <c r="CP671" s="1">
        <v>2.0002260000000001E-2</v>
      </c>
      <c r="CQ671" s="1">
        <v>0</v>
      </c>
      <c r="CR671" s="1">
        <v>2.2235999999999998</v>
      </c>
      <c r="CS671" s="1">
        <v>0</v>
      </c>
      <c r="CT671" s="1">
        <v>20447.873333333329</v>
      </c>
      <c r="CU671" s="1">
        <v>17412.386666666669</v>
      </c>
      <c r="CV671" s="1">
        <v>43.807866666666669</v>
      </c>
      <c r="CW671" s="1">
        <v>45.2164</v>
      </c>
      <c r="CX671" s="1">
        <v>43.875</v>
      </c>
      <c r="CY671" s="1">
        <v>43.332999999999998</v>
      </c>
      <c r="CZ671" s="1">
        <v>43.75</v>
      </c>
      <c r="DA671" s="1">
        <v>1960.008</v>
      </c>
      <c r="DB671" s="1">
        <v>40.002000000000002</v>
      </c>
      <c r="DC671" s="1">
        <v>0</v>
      </c>
      <c r="DD671" s="1">
        <v>1659809936.7</v>
      </c>
      <c r="DE671" s="1">
        <v>0</v>
      </c>
      <c r="DF671" s="1">
        <v>1659809405.0999999</v>
      </c>
      <c r="DG671" s="1" t="s">
        <v>1159</v>
      </c>
      <c r="DH671" s="1">
        <v>1659809402.5999999</v>
      </c>
      <c r="DI671" s="1">
        <v>1659809405.0999999</v>
      </c>
      <c r="DJ671" s="1">
        <v>17</v>
      </c>
      <c r="DK671" s="1">
        <v>-0.01</v>
      </c>
      <c r="DL671" s="1">
        <v>-1E-3</v>
      </c>
      <c r="DM671" s="1">
        <v>1.2789999999999999</v>
      </c>
      <c r="DN671" s="1">
        <v>1.7000000000000001E-2</v>
      </c>
      <c r="DO671" s="1">
        <v>400</v>
      </c>
      <c r="DP671" s="1">
        <v>24</v>
      </c>
      <c r="DQ671" s="1">
        <v>0.2</v>
      </c>
      <c r="DR671" s="1">
        <v>0.03</v>
      </c>
      <c r="DS671" s="1">
        <v>21.608394157214789</v>
      </c>
      <c r="DT671" s="1">
        <v>3.0402215010420131</v>
      </c>
      <c r="DU671" s="1">
        <v>0.22709952777781631</v>
      </c>
      <c r="DV671" s="1">
        <v>0</v>
      </c>
      <c r="DW671" s="1">
        <v>-66.65884634146343</v>
      </c>
      <c r="DX671" s="1">
        <v>-3.6072209059234521</v>
      </c>
      <c r="DY671" s="1">
        <v>0.38111935208723757</v>
      </c>
      <c r="DZ671" s="1">
        <v>0</v>
      </c>
      <c r="EA671" s="1">
        <v>3.4476836585365849</v>
      </c>
      <c r="EB671" s="1">
        <v>-0.37635198606271819</v>
      </c>
      <c r="EC671" s="1">
        <v>4.0575710850277842E-2</v>
      </c>
      <c r="ED671" s="1">
        <v>0</v>
      </c>
      <c r="EE671" s="1">
        <v>1.994809032646893</v>
      </c>
      <c r="EF671" s="1">
        <v>-9.4802467331232495E-4</v>
      </c>
      <c r="EG671" s="1">
        <v>1.303980966503549E-3</v>
      </c>
      <c r="EH671" s="1">
        <v>1</v>
      </c>
      <c r="EI671" s="1">
        <v>0.14534378282063259</v>
      </c>
      <c r="EJ671" s="1">
        <v>-1.7674968118607939E-2</v>
      </c>
      <c r="EK671" s="1">
        <v>1.348940864439429E-3</v>
      </c>
      <c r="EL671" s="1">
        <v>1</v>
      </c>
      <c r="EM671" s="1">
        <v>2</v>
      </c>
      <c r="EN671" s="1">
        <v>6</v>
      </c>
      <c r="EO671" s="1" t="s">
        <v>1176</v>
      </c>
      <c r="EP671" s="1">
        <v>2.9402400000000002</v>
      </c>
      <c r="EQ671" s="1">
        <v>2.80139</v>
      </c>
      <c r="ER671" s="1">
        <v>0.18498100000000001</v>
      </c>
      <c r="ES671" s="1">
        <v>0.191275</v>
      </c>
      <c r="ET671" s="1">
        <v>0.116968</v>
      </c>
      <c r="EU671" s="1">
        <v>0.106588</v>
      </c>
      <c r="EV671" s="1">
        <v>16666</v>
      </c>
      <c r="EW671" s="1">
        <v>17337.400000000001</v>
      </c>
      <c r="EX671" s="1">
        <v>23796.400000000001</v>
      </c>
      <c r="EY671" s="1">
        <v>24966.9</v>
      </c>
      <c r="EZ671" s="1">
        <v>33647.199999999997</v>
      </c>
      <c r="FA671" s="1">
        <v>35631.5</v>
      </c>
      <c r="FB671" s="1">
        <v>43404.3</v>
      </c>
      <c r="FC671" s="1">
        <v>46162</v>
      </c>
      <c r="FD671" s="1">
        <v>1.93757</v>
      </c>
      <c r="FE671" s="1">
        <v>1.7757499999999999</v>
      </c>
      <c r="FF671" s="1">
        <v>8.8341500000000003E-2</v>
      </c>
      <c r="FG671" s="1">
        <v>0</v>
      </c>
      <c r="FH671" s="1">
        <v>30.3066</v>
      </c>
      <c r="FI671" s="1">
        <v>999.9</v>
      </c>
      <c r="FJ671" s="1">
        <v>41.9</v>
      </c>
      <c r="FK671" s="1">
        <v>41.6</v>
      </c>
      <c r="FL671" s="1">
        <v>34.234900000000003</v>
      </c>
      <c r="FM671" s="1">
        <v>63.564300000000003</v>
      </c>
      <c r="FN671" s="1">
        <v>26.470400000000001</v>
      </c>
      <c r="FO671" s="1">
        <v>1</v>
      </c>
      <c r="FP671" s="1">
        <v>0.60270299999999999</v>
      </c>
      <c r="FQ671" s="1">
        <v>3.8234699999999999</v>
      </c>
      <c r="FR671" s="1">
        <v>20.275300000000001</v>
      </c>
      <c r="FS671" s="1">
        <v>5.2119</v>
      </c>
      <c r="FT671" s="1">
        <v>11.908099999999999</v>
      </c>
      <c r="FU671" s="1">
        <v>5.0028499999999996</v>
      </c>
      <c r="FV671" s="1">
        <v>3.2904300000000002</v>
      </c>
      <c r="FW671" s="1">
        <v>9999</v>
      </c>
      <c r="FX671" s="1">
        <v>9999</v>
      </c>
      <c r="FY671" s="1">
        <v>9999</v>
      </c>
      <c r="FZ671" s="1">
        <v>999.9</v>
      </c>
      <c r="GA671" s="1">
        <v>1.8597699999999999</v>
      </c>
      <c r="GB671" s="1">
        <v>1.8548100000000001</v>
      </c>
      <c r="GC671" s="1">
        <v>1.8579399999999999</v>
      </c>
      <c r="GD671" s="1">
        <v>1.8564400000000001</v>
      </c>
      <c r="GE671" s="1">
        <v>1.8551599999999999</v>
      </c>
      <c r="GF671" s="1">
        <v>1.8547100000000001</v>
      </c>
      <c r="GG671" s="1">
        <v>1.85364</v>
      </c>
      <c r="GH671" s="1">
        <v>1.8565499999999999</v>
      </c>
      <c r="GI671" s="1">
        <v>0</v>
      </c>
      <c r="GJ671" s="1">
        <v>0</v>
      </c>
      <c r="GK671" s="1">
        <v>0</v>
      </c>
      <c r="GL671" s="1">
        <v>0</v>
      </c>
      <c r="GM671" s="1" t="s">
        <v>355</v>
      </c>
      <c r="GN671" s="1" t="s">
        <v>356</v>
      </c>
      <c r="GO671" s="1" t="s">
        <v>357</v>
      </c>
      <c r="GP671" s="1" t="s">
        <v>357</v>
      </c>
      <c r="GQ671" s="1" t="s">
        <v>357</v>
      </c>
      <c r="GR671" s="1" t="s">
        <v>357</v>
      </c>
      <c r="GS671" s="1">
        <v>0</v>
      </c>
      <c r="GT671" s="1">
        <v>100</v>
      </c>
      <c r="GU671" s="1">
        <v>100</v>
      </c>
      <c r="GV671" s="1">
        <v>2.38</v>
      </c>
      <c r="GW671" s="1">
        <v>1.2699999999999999E-2</v>
      </c>
      <c r="GX671" s="1">
        <v>0.27761382284396391</v>
      </c>
      <c r="GY671" s="1">
        <v>3.0239061252787889E-3</v>
      </c>
      <c r="GZ671" s="1">
        <v>-1.398580452151984E-6</v>
      </c>
      <c r="HA671" s="1">
        <v>2.8030378366047371E-10</v>
      </c>
      <c r="HB671" s="1">
        <v>-7.1345895132161177E-2</v>
      </c>
      <c r="HC671" s="1">
        <v>1.0309082032153079E-2</v>
      </c>
      <c r="HD671" s="1">
        <v>-3.6321104004466529E-4</v>
      </c>
      <c r="HE671" s="1">
        <v>3.6129943689190391E-6</v>
      </c>
      <c r="HF671" s="1">
        <v>0</v>
      </c>
      <c r="HG671" s="1">
        <v>2134</v>
      </c>
      <c r="HH671" s="1">
        <v>3</v>
      </c>
      <c r="HI671" s="1">
        <v>46</v>
      </c>
      <c r="HJ671" s="1">
        <v>8.9</v>
      </c>
      <c r="HK671" s="1">
        <v>8.9</v>
      </c>
      <c r="HL671" s="1">
        <v>2.6904300000000001</v>
      </c>
      <c r="HM671" s="1">
        <v>2.34009</v>
      </c>
      <c r="HN671" s="1">
        <v>1.4978</v>
      </c>
      <c r="HO671" s="1">
        <v>2.3010299999999999</v>
      </c>
      <c r="HP671" s="1">
        <v>1.5478499999999999</v>
      </c>
      <c r="HQ671" s="1">
        <v>2.3059099999999999</v>
      </c>
      <c r="HR671" s="1">
        <v>43.5627</v>
      </c>
      <c r="HS671" s="1">
        <v>15.270300000000001</v>
      </c>
      <c r="HT671" s="1">
        <v>18</v>
      </c>
      <c r="HU671" s="1">
        <v>502.98500000000001</v>
      </c>
      <c r="HV671" s="1">
        <v>461.87</v>
      </c>
      <c r="HW671" s="1">
        <v>25.809200000000001</v>
      </c>
      <c r="HX671" s="1">
        <v>34.389699999999998</v>
      </c>
      <c r="HY671" s="1">
        <v>30.000499999999999</v>
      </c>
      <c r="HZ671" s="1">
        <v>34.280500000000004</v>
      </c>
      <c r="IA671" s="1">
        <v>34.387300000000003</v>
      </c>
      <c r="IB671" s="1">
        <v>53.849200000000003</v>
      </c>
      <c r="IC671" s="1">
        <v>28.058700000000002</v>
      </c>
      <c r="ID671" s="1">
        <v>0</v>
      </c>
      <c r="IE671" s="1">
        <v>25.7882</v>
      </c>
      <c r="IF671" s="1">
        <v>1296.01</v>
      </c>
      <c r="IG671" s="1">
        <v>24.073599999999999</v>
      </c>
      <c r="IH671" s="1">
        <v>100.354</v>
      </c>
      <c r="II671" s="1">
        <v>100.038</v>
      </c>
      <c r="IJ671" s="1" t="s">
        <v>1161</v>
      </c>
    </row>
    <row r="672" spans="1:244" ht="15.75" customHeight="1" x14ac:dyDescent="0.3">
      <c r="A672" s="1">
        <v>656</v>
      </c>
      <c r="B672" s="1">
        <v>1659809938.5999999</v>
      </c>
      <c r="C672" s="1">
        <v>13797.099999904631</v>
      </c>
      <c r="D672" s="1" t="s">
        <v>1650</v>
      </c>
      <c r="E672" s="1" t="s">
        <v>1651</v>
      </c>
      <c r="F672" s="1">
        <v>1</v>
      </c>
      <c r="G672" s="1" t="s">
        <v>346</v>
      </c>
      <c r="H672" s="1" t="s">
        <v>347</v>
      </c>
      <c r="I672" s="1" t="s">
        <v>348</v>
      </c>
      <c r="J672" s="1" t="s">
        <v>349</v>
      </c>
      <c r="K672" s="1" t="s">
        <v>350</v>
      </c>
      <c r="L672" s="1" t="s">
        <v>1154</v>
      </c>
      <c r="M672" s="1" t="s">
        <v>351</v>
      </c>
      <c r="N672" s="1">
        <v>1659809930.5999999</v>
      </c>
      <c r="O672" s="1">
        <f t="shared" si="68"/>
        <v>2.9292820981300584E-3</v>
      </c>
      <c r="P672" s="1">
        <f t="shared" si="69"/>
        <v>2.9292820981300585</v>
      </c>
      <c r="Q672" s="1">
        <f t="shared" si="70"/>
        <v>21.629540829328409</v>
      </c>
      <c r="R672" s="1">
        <f t="shared" si="71"/>
        <v>1168.1656250000001</v>
      </c>
      <c r="S672" s="1">
        <f t="shared" si="72"/>
        <v>887.17930092065342</v>
      </c>
      <c r="T672" s="1">
        <f t="shared" si="73"/>
        <v>87.733333580058471</v>
      </c>
      <c r="U672" s="1">
        <f t="shared" si="74"/>
        <v>115.52012580605579</v>
      </c>
      <c r="V672" s="1">
        <f t="shared" si="75"/>
        <v>0.14359410336945139</v>
      </c>
      <c r="W672" s="1">
        <f t="shared" si="76"/>
        <v>2.9085179339678358</v>
      </c>
      <c r="X672" s="1">
        <f t="shared" si="77"/>
        <v>0.1397687723555035</v>
      </c>
      <c r="Y672" s="1">
        <f t="shared" si="78"/>
        <v>8.769068551130399E-2</v>
      </c>
      <c r="Z672" s="1">
        <f t="shared" si="79"/>
        <v>321.51550933871493</v>
      </c>
      <c r="AA672" s="1">
        <f t="shared" si="80"/>
        <v>32.237545416056321</v>
      </c>
      <c r="AB672" s="1">
        <f t="shared" si="81"/>
        <v>31.738406250000001</v>
      </c>
      <c r="AC672" s="1">
        <f t="shared" si="82"/>
        <v>4.7048356665939117</v>
      </c>
      <c r="AD672" s="1">
        <f t="shared" si="83"/>
        <v>59.732265813515561</v>
      </c>
      <c r="AE672" s="1">
        <f t="shared" si="84"/>
        <v>2.7099893609626609</v>
      </c>
      <c r="AF672" s="1">
        <f t="shared" si="85"/>
        <v>4.536893627011005</v>
      </c>
      <c r="AG672" s="1">
        <f t="shared" si="86"/>
        <v>1.9948463056312509</v>
      </c>
      <c r="AH672" s="1">
        <f t="shared" si="87"/>
        <v>-129.18134052753558</v>
      </c>
      <c r="AI672" s="1">
        <f t="shared" si="88"/>
        <v>-100.26930988263469</v>
      </c>
      <c r="AJ672" s="1">
        <f t="shared" si="89"/>
        <v>-7.7735939927613895</v>
      </c>
      <c r="AK672" s="1">
        <f t="shared" si="90"/>
        <v>84.291264935783275</v>
      </c>
      <c r="AL672" s="1">
        <f t="shared" si="91"/>
        <v>52.33702884242873</v>
      </c>
      <c r="AM672" s="1">
        <f t="shared" si="92"/>
        <v>2.9363448578843179</v>
      </c>
      <c r="AN672" s="1">
        <f t="shared" si="93"/>
        <v>21.629540829328409</v>
      </c>
      <c r="AO672" s="1">
        <v>1292.301474635691</v>
      </c>
      <c r="AP672" s="1">
        <v>1239.431151515151</v>
      </c>
      <c r="AQ672" s="1">
        <v>5.12795988767685</v>
      </c>
      <c r="AR672" s="1">
        <v>65.640967639493695</v>
      </c>
      <c r="AS672" s="1">
        <f t="shared" si="94"/>
        <v>2.9292820981300585</v>
      </c>
      <c r="AT672" s="1">
        <v>24.008266473656938</v>
      </c>
      <c r="AU672" s="1">
        <v>27.425323076923089</v>
      </c>
      <c r="AV672" s="1">
        <v>1.078810403844737E-4</v>
      </c>
      <c r="AW672" s="1">
        <v>85.652691204129724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51541.226676924867</v>
      </c>
      <c r="BC672" s="1">
        <f t="shared" si="98"/>
        <v>1999.9962499999999</v>
      </c>
      <c r="BD672" s="1">
        <f t="shared" si="99"/>
        <v>1681.1969058749817</v>
      </c>
      <c r="BE672" s="1">
        <f t="shared" si="100"/>
        <v>0.84060002906254538</v>
      </c>
      <c r="BF672" s="1">
        <f t="shared" si="101"/>
        <v>0.16075805609071264</v>
      </c>
      <c r="BG672" s="1">
        <v>6</v>
      </c>
      <c r="BH672" s="1">
        <v>0.5</v>
      </c>
      <c r="BI672" s="1" t="s">
        <v>352</v>
      </c>
      <c r="BJ672" s="1">
        <v>2</v>
      </c>
      <c r="BK672" s="1" t="b">
        <v>1</v>
      </c>
      <c r="BL672" s="1">
        <v>1659809930.5999999</v>
      </c>
      <c r="BM672" s="1">
        <v>1168.1656250000001</v>
      </c>
      <c r="BN672" s="1">
        <v>1235.0675000000001</v>
      </c>
      <c r="BO672" s="1">
        <v>27.404025000000001</v>
      </c>
      <c r="BP672" s="1">
        <v>23.977931250000001</v>
      </c>
      <c r="BQ672" s="1">
        <v>1165.8187499999999</v>
      </c>
      <c r="BR672" s="1">
        <v>27.391249999999999</v>
      </c>
      <c r="BS672" s="1">
        <v>500.13993749999997</v>
      </c>
      <c r="BT672" s="1">
        <v>98.790124999999989</v>
      </c>
      <c r="BU672" s="1">
        <v>0.10006945</v>
      </c>
      <c r="BV672" s="1">
        <v>31.098949999999999</v>
      </c>
      <c r="BW672" s="1">
        <v>31.738406250000001</v>
      </c>
      <c r="BX672" s="1">
        <v>999.9</v>
      </c>
      <c r="BY672" s="1">
        <v>0</v>
      </c>
      <c r="BZ672" s="1">
        <v>0</v>
      </c>
      <c r="CA672" s="1">
        <v>10001.600624999999</v>
      </c>
      <c r="CB672" s="1">
        <v>0</v>
      </c>
      <c r="CC672" s="1">
        <v>1994.67625</v>
      </c>
      <c r="CD672" s="1">
        <v>-66.903112499999992</v>
      </c>
      <c r="CE672" s="1">
        <v>1201.08125</v>
      </c>
      <c r="CF672" s="1">
        <v>1265.411875</v>
      </c>
      <c r="CG672" s="1">
        <v>3.4260962500000001</v>
      </c>
      <c r="CH672" s="1">
        <v>1235.0675000000001</v>
      </c>
      <c r="CI672" s="1">
        <v>23.977931250000001</v>
      </c>
      <c r="CJ672" s="1">
        <v>2.7072474999999998</v>
      </c>
      <c r="CK672" s="1">
        <v>2.36878375</v>
      </c>
      <c r="CL672" s="1">
        <v>22.329168750000001</v>
      </c>
      <c r="CM672" s="1">
        <v>20.15191875</v>
      </c>
      <c r="CN672" s="1">
        <v>1999.9962499999999</v>
      </c>
      <c r="CO672" s="1">
        <v>0.97999768750000005</v>
      </c>
      <c r="CP672" s="1">
        <v>2.0002368749999999E-2</v>
      </c>
      <c r="CQ672" s="1">
        <v>0</v>
      </c>
      <c r="CR672" s="1">
        <v>2.2324999999999999</v>
      </c>
      <c r="CS672" s="1">
        <v>0</v>
      </c>
      <c r="CT672" s="1">
        <v>20447.118750000001</v>
      </c>
      <c r="CU672" s="1">
        <v>17412.275000000001</v>
      </c>
      <c r="CV672" s="1">
        <v>43.808124999999997</v>
      </c>
      <c r="CW672" s="1">
        <v>45.218499999999999</v>
      </c>
      <c r="CX672" s="1">
        <v>43.875</v>
      </c>
      <c r="CY672" s="1">
        <v>43.335625</v>
      </c>
      <c r="CZ672" s="1">
        <v>43.75</v>
      </c>
      <c r="DA672" s="1">
        <v>1959.9949999999999</v>
      </c>
      <c r="DB672" s="1">
        <v>40.001874999999998</v>
      </c>
      <c r="DC672" s="1">
        <v>0</v>
      </c>
      <c r="DD672" s="1">
        <v>1659809937.9000001</v>
      </c>
      <c r="DE672" s="1">
        <v>0</v>
      </c>
      <c r="DF672" s="1">
        <v>1659809405.0999999</v>
      </c>
      <c r="DG672" s="1" t="s">
        <v>1159</v>
      </c>
      <c r="DH672" s="1">
        <v>1659809402.5999999</v>
      </c>
      <c r="DI672" s="1">
        <v>1659809405.0999999</v>
      </c>
      <c r="DJ672" s="1">
        <v>17</v>
      </c>
      <c r="DK672" s="1">
        <v>-0.01</v>
      </c>
      <c r="DL672" s="1">
        <v>-1E-3</v>
      </c>
      <c r="DM672" s="1">
        <v>1.2789999999999999</v>
      </c>
      <c r="DN672" s="1">
        <v>1.7000000000000001E-2</v>
      </c>
      <c r="DO672" s="1">
        <v>400</v>
      </c>
      <c r="DP672" s="1">
        <v>24</v>
      </c>
      <c r="DQ672" s="1">
        <v>0.2</v>
      </c>
      <c r="DR672" s="1">
        <v>0.03</v>
      </c>
      <c r="DS672" s="1">
        <v>21.643144610850861</v>
      </c>
      <c r="DT672" s="1">
        <v>2.6532970488641689</v>
      </c>
      <c r="DU672" s="1">
        <v>0.21677600159105459</v>
      </c>
      <c r="DV672" s="1">
        <v>0</v>
      </c>
      <c r="DW672" s="1">
        <v>-66.754145000000008</v>
      </c>
      <c r="DX672" s="1">
        <v>-3.7752135084427181</v>
      </c>
      <c r="DY672" s="1">
        <v>0.38739837115687559</v>
      </c>
      <c r="DZ672" s="1">
        <v>0</v>
      </c>
      <c r="EA672" s="1">
        <v>3.4402940000000002</v>
      </c>
      <c r="EB672" s="1">
        <v>-0.35513088180114039</v>
      </c>
      <c r="EC672" s="1">
        <v>3.87297479852374E-2</v>
      </c>
      <c r="ED672" s="1">
        <v>0</v>
      </c>
      <c r="EE672" s="1">
        <v>1.9948833356216711</v>
      </c>
      <c r="EF672" s="1">
        <v>-6.8213647104397061E-3</v>
      </c>
      <c r="EG672" s="1">
        <v>1.139115502008458E-3</v>
      </c>
      <c r="EH672" s="1">
        <v>1</v>
      </c>
      <c r="EI672" s="1">
        <v>0.14507753773373</v>
      </c>
      <c r="EJ672" s="1">
        <v>-1.6994787429878921E-2</v>
      </c>
      <c r="EK672" s="1">
        <v>1.347387936229145E-3</v>
      </c>
      <c r="EL672" s="1">
        <v>1</v>
      </c>
      <c r="EM672" s="1">
        <v>2</v>
      </c>
      <c r="EN672" s="1">
        <v>6</v>
      </c>
      <c r="EO672" s="1" t="s">
        <v>1176</v>
      </c>
      <c r="EP672" s="1">
        <v>2.9403999999999999</v>
      </c>
      <c r="EQ672" s="1">
        <v>2.8014800000000002</v>
      </c>
      <c r="ER672" s="1">
        <v>0.18545300000000001</v>
      </c>
      <c r="ES672" s="1">
        <v>0.19175600000000001</v>
      </c>
      <c r="ET672" s="1">
        <v>0.116969</v>
      </c>
      <c r="EU672" s="1">
        <v>0.10659</v>
      </c>
      <c r="EV672" s="1">
        <v>16656.3</v>
      </c>
      <c r="EW672" s="1">
        <v>17327</v>
      </c>
      <c r="EX672" s="1">
        <v>23796.5</v>
      </c>
      <c r="EY672" s="1">
        <v>24966.799999999999</v>
      </c>
      <c r="EZ672" s="1">
        <v>33647.199999999997</v>
      </c>
      <c r="FA672" s="1">
        <v>35631.300000000003</v>
      </c>
      <c r="FB672" s="1">
        <v>43404.4</v>
      </c>
      <c r="FC672" s="1">
        <v>46161.9</v>
      </c>
      <c r="FD672" s="1">
        <v>1.93773</v>
      </c>
      <c r="FE672" s="1">
        <v>1.7756799999999999</v>
      </c>
      <c r="FF672" s="1">
        <v>8.7991399999999997E-2</v>
      </c>
      <c r="FG672" s="1">
        <v>0</v>
      </c>
      <c r="FH672" s="1">
        <v>30.311</v>
      </c>
      <c r="FI672" s="1">
        <v>999.9</v>
      </c>
      <c r="FJ672" s="1">
        <v>41.9</v>
      </c>
      <c r="FK672" s="1">
        <v>41.5</v>
      </c>
      <c r="FL672" s="1">
        <v>34.0501</v>
      </c>
      <c r="FM672" s="1">
        <v>63.914299999999997</v>
      </c>
      <c r="FN672" s="1">
        <v>26.494399999999999</v>
      </c>
      <c r="FO672" s="1">
        <v>1</v>
      </c>
      <c r="FP672" s="1">
        <v>0.60281499999999999</v>
      </c>
      <c r="FQ672" s="1">
        <v>3.7938499999999999</v>
      </c>
      <c r="FR672" s="1">
        <v>20.276</v>
      </c>
      <c r="FS672" s="1">
        <v>5.2117500000000003</v>
      </c>
      <c r="FT672" s="1">
        <v>11.908099999999999</v>
      </c>
      <c r="FU672" s="1">
        <v>5.0029000000000003</v>
      </c>
      <c r="FV672" s="1">
        <v>3.2904800000000001</v>
      </c>
      <c r="FW672" s="1">
        <v>9999</v>
      </c>
      <c r="FX672" s="1">
        <v>9999</v>
      </c>
      <c r="FY672" s="1">
        <v>9999</v>
      </c>
      <c r="FZ672" s="1">
        <v>999.9</v>
      </c>
      <c r="GA672" s="1">
        <v>1.85978</v>
      </c>
      <c r="GB672" s="1">
        <v>1.8548</v>
      </c>
      <c r="GC672" s="1">
        <v>1.8579399999999999</v>
      </c>
      <c r="GD672" s="1">
        <v>1.8564499999999999</v>
      </c>
      <c r="GE672" s="1">
        <v>1.8551599999999999</v>
      </c>
      <c r="GF672" s="1">
        <v>1.8547100000000001</v>
      </c>
      <c r="GG672" s="1">
        <v>1.85364</v>
      </c>
      <c r="GH672" s="1">
        <v>1.8565499999999999</v>
      </c>
      <c r="GI672" s="1">
        <v>0</v>
      </c>
      <c r="GJ672" s="1">
        <v>0</v>
      </c>
      <c r="GK672" s="1">
        <v>0</v>
      </c>
      <c r="GL672" s="1">
        <v>0</v>
      </c>
      <c r="GM672" s="1" t="s">
        <v>355</v>
      </c>
      <c r="GN672" s="1" t="s">
        <v>356</v>
      </c>
      <c r="GO672" s="1" t="s">
        <v>357</v>
      </c>
      <c r="GP672" s="1" t="s">
        <v>357</v>
      </c>
      <c r="GQ672" s="1" t="s">
        <v>357</v>
      </c>
      <c r="GR672" s="1" t="s">
        <v>357</v>
      </c>
      <c r="GS672" s="1">
        <v>0</v>
      </c>
      <c r="GT672" s="1">
        <v>100</v>
      </c>
      <c r="GU672" s="1">
        <v>100</v>
      </c>
      <c r="GV672" s="1">
        <v>2.38</v>
      </c>
      <c r="GW672" s="1">
        <v>1.2699999999999999E-2</v>
      </c>
      <c r="GX672" s="1">
        <v>0.27761382284396391</v>
      </c>
      <c r="GY672" s="1">
        <v>3.0239061252787889E-3</v>
      </c>
      <c r="GZ672" s="1">
        <v>-1.398580452151984E-6</v>
      </c>
      <c r="HA672" s="1">
        <v>2.8030378366047371E-10</v>
      </c>
      <c r="HB672" s="1">
        <v>-7.1345895132161177E-2</v>
      </c>
      <c r="HC672" s="1">
        <v>1.0309082032153079E-2</v>
      </c>
      <c r="HD672" s="1">
        <v>-3.6321104004466529E-4</v>
      </c>
      <c r="HE672" s="1">
        <v>3.6129943689190391E-6</v>
      </c>
      <c r="HF672" s="1">
        <v>0</v>
      </c>
      <c r="HG672" s="1">
        <v>2134</v>
      </c>
      <c r="HH672" s="1">
        <v>3</v>
      </c>
      <c r="HI672" s="1">
        <v>46</v>
      </c>
      <c r="HJ672" s="1">
        <v>8.9</v>
      </c>
      <c r="HK672" s="1">
        <v>8.9</v>
      </c>
      <c r="HL672" s="1">
        <v>2.7002000000000002</v>
      </c>
      <c r="HM672" s="1">
        <v>2.3315399999999999</v>
      </c>
      <c r="HN672" s="1">
        <v>1.4978</v>
      </c>
      <c r="HO672" s="1">
        <v>2.3022499999999999</v>
      </c>
      <c r="HP672" s="1">
        <v>1.5478499999999999</v>
      </c>
      <c r="HQ672" s="1">
        <v>2.34619</v>
      </c>
      <c r="HR672" s="1">
        <v>43.5627</v>
      </c>
      <c r="HS672" s="1">
        <v>15.2615</v>
      </c>
      <c r="HT672" s="1">
        <v>18</v>
      </c>
      <c r="HU672" s="1">
        <v>503.07100000000003</v>
      </c>
      <c r="HV672" s="1">
        <v>461.81599999999997</v>
      </c>
      <c r="HW672" s="1">
        <v>25.787700000000001</v>
      </c>
      <c r="HX672" s="1">
        <v>34.3889</v>
      </c>
      <c r="HY672" s="1">
        <v>30.000499999999999</v>
      </c>
      <c r="HZ672" s="1">
        <v>34.279699999999998</v>
      </c>
      <c r="IA672" s="1">
        <v>34.386499999999998</v>
      </c>
      <c r="IB672" s="1">
        <v>54.0777</v>
      </c>
      <c r="IC672" s="1">
        <v>28.058700000000002</v>
      </c>
      <c r="ID672" s="1">
        <v>0</v>
      </c>
      <c r="IE672" s="1">
        <v>25.687899999999999</v>
      </c>
      <c r="IF672" s="1">
        <v>1306.03</v>
      </c>
      <c r="IG672" s="1">
        <v>24.081700000000001</v>
      </c>
      <c r="IH672" s="1">
        <v>100.355</v>
      </c>
      <c r="II672" s="1">
        <v>100.038</v>
      </c>
      <c r="IJ672" s="1" t="s">
        <v>1161</v>
      </c>
    </row>
    <row r="673" spans="1:244" ht="15.75" customHeight="1" x14ac:dyDescent="0.3">
      <c r="A673" s="1">
        <v>657</v>
      </c>
      <c r="B673" s="1">
        <v>1659809939.5999999</v>
      </c>
      <c r="C673" s="1">
        <v>13798.099999904631</v>
      </c>
      <c r="D673" s="1" t="s">
        <v>1652</v>
      </c>
      <c r="E673" s="1" t="s">
        <v>1653</v>
      </c>
      <c r="F673" s="1">
        <v>1</v>
      </c>
      <c r="G673" s="1" t="s">
        <v>346</v>
      </c>
      <c r="H673" s="1" t="s">
        <v>347</v>
      </c>
      <c r="I673" s="1" t="s">
        <v>348</v>
      </c>
      <c r="J673" s="1" t="s">
        <v>349</v>
      </c>
      <c r="K673" s="1" t="s">
        <v>350</v>
      </c>
      <c r="L673" s="1" t="s">
        <v>1154</v>
      </c>
      <c r="M673" s="1" t="s">
        <v>351</v>
      </c>
      <c r="N673" s="1">
        <v>1659809932.099999</v>
      </c>
      <c r="O673" s="1">
        <f t="shared" si="68"/>
        <v>2.9296386245404845E-3</v>
      </c>
      <c r="P673" s="1">
        <f t="shared" si="69"/>
        <v>2.9296386245404844</v>
      </c>
      <c r="Q673" s="1">
        <f t="shared" si="70"/>
        <v>21.651352302575379</v>
      </c>
      <c r="R673" s="1">
        <f t="shared" si="71"/>
        <v>1175.6120000000001</v>
      </c>
      <c r="S673" s="1">
        <f t="shared" si="72"/>
        <v>894.17081470785593</v>
      </c>
      <c r="T673" s="1">
        <f t="shared" si="73"/>
        <v>88.424805363885852</v>
      </c>
      <c r="U673" s="1">
        <f t="shared" si="74"/>
        <v>116.25660396600202</v>
      </c>
      <c r="V673" s="1">
        <f t="shared" si="75"/>
        <v>0.14361424315245808</v>
      </c>
      <c r="W673" s="1">
        <f t="shared" si="76"/>
        <v>2.908813567672508</v>
      </c>
      <c r="X673" s="1">
        <f t="shared" si="77"/>
        <v>0.13978823214969516</v>
      </c>
      <c r="Y673" s="1">
        <f t="shared" si="78"/>
        <v>8.7702907149650483E-2</v>
      </c>
      <c r="Z673" s="1">
        <f t="shared" si="79"/>
        <v>321.51505102795903</v>
      </c>
      <c r="AA673" s="1">
        <f t="shared" si="80"/>
        <v>32.237965047006185</v>
      </c>
      <c r="AB673" s="1">
        <f t="shared" si="81"/>
        <v>31.739466666666669</v>
      </c>
      <c r="AC673" s="1">
        <f t="shared" si="82"/>
        <v>4.7051186011413382</v>
      </c>
      <c r="AD673" s="1">
        <f t="shared" si="83"/>
        <v>59.737249296734028</v>
      </c>
      <c r="AE673" s="1">
        <f t="shared" si="84"/>
        <v>2.71031171135821</v>
      </c>
      <c r="AF673" s="1">
        <f t="shared" si="85"/>
        <v>4.5370547577362066</v>
      </c>
      <c r="AG673" s="1">
        <f t="shared" si="86"/>
        <v>1.9948068897831281</v>
      </c>
      <c r="AH673" s="1">
        <f t="shared" si="87"/>
        <v>-129.19706334223537</v>
      </c>
      <c r="AI673" s="1">
        <f t="shared" si="88"/>
        <v>-100.34804505654354</v>
      </c>
      <c r="AJ673" s="1">
        <f t="shared" si="89"/>
        <v>-7.7789719764041516</v>
      </c>
      <c r="AK673" s="1">
        <f t="shared" si="90"/>
        <v>84.190970652775988</v>
      </c>
      <c r="AL673" s="1">
        <f t="shared" si="91"/>
        <v>52.424123044662849</v>
      </c>
      <c r="AM673" s="1">
        <f t="shared" si="92"/>
        <v>2.9286102528062137</v>
      </c>
      <c r="AN673" s="1">
        <f t="shared" si="93"/>
        <v>21.651352302575379</v>
      </c>
      <c r="AO673" s="1">
        <v>1297.528481816769</v>
      </c>
      <c r="AP673" s="1">
        <v>1244.572303030302</v>
      </c>
      <c r="AQ673" s="1">
        <v>5.1394770911136494</v>
      </c>
      <c r="AR673" s="1">
        <v>65.640967639493695</v>
      </c>
      <c r="AS673" s="1">
        <f t="shared" si="94"/>
        <v>2.9296386245404844</v>
      </c>
      <c r="AT673" s="1">
        <v>24.009128067298711</v>
      </c>
      <c r="AU673" s="1">
        <v>27.42662857142858</v>
      </c>
      <c r="AV673" s="1">
        <v>1.0036901610072119E-4</v>
      </c>
      <c r="AW673" s="1">
        <v>85.652691204129724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51549.48509222587</v>
      </c>
      <c r="BC673" s="1">
        <f t="shared" si="98"/>
        <v>1999.9933333333331</v>
      </c>
      <c r="BD673" s="1">
        <f t="shared" si="99"/>
        <v>1681.1944595999785</v>
      </c>
      <c r="BE673" s="1">
        <f t="shared" si="100"/>
        <v>0.84060003180009535</v>
      </c>
      <c r="BF673" s="1">
        <f t="shared" si="101"/>
        <v>0.16075806137418411</v>
      </c>
      <c r="BG673" s="1">
        <v>6</v>
      </c>
      <c r="BH673" s="1">
        <v>0.5</v>
      </c>
      <c r="BI673" s="1" t="s">
        <v>352</v>
      </c>
      <c r="BJ673" s="1">
        <v>2</v>
      </c>
      <c r="BK673" s="1" t="b">
        <v>1</v>
      </c>
      <c r="BL673" s="1">
        <v>1659809932.099999</v>
      </c>
      <c r="BM673" s="1">
        <v>1175.6120000000001</v>
      </c>
      <c r="BN673" s="1">
        <v>1242.633333333333</v>
      </c>
      <c r="BO673" s="1">
        <v>27.407260000000001</v>
      </c>
      <c r="BP673" s="1">
        <v>23.990220000000001</v>
      </c>
      <c r="BQ673" s="1">
        <v>1173.259333333333</v>
      </c>
      <c r="BR673" s="1">
        <v>27.394479999999991</v>
      </c>
      <c r="BS673" s="1">
        <v>500.14253333333329</v>
      </c>
      <c r="BT673" s="1">
        <v>98.790146666666672</v>
      </c>
      <c r="BU673" s="1">
        <v>0.1001368333333333</v>
      </c>
      <c r="BV673" s="1">
        <v>31.099573333333339</v>
      </c>
      <c r="BW673" s="1">
        <v>31.739466666666669</v>
      </c>
      <c r="BX673" s="1">
        <v>999.89999999999986</v>
      </c>
      <c r="BY673" s="1">
        <v>0</v>
      </c>
      <c r="BZ673" s="1">
        <v>0</v>
      </c>
      <c r="CA673" s="1">
        <v>10003.290666666669</v>
      </c>
      <c r="CB673" s="1">
        <v>0</v>
      </c>
      <c r="CC673" s="1">
        <v>1994.6013333333331</v>
      </c>
      <c r="CD673" s="1">
        <v>-67.022486666666666</v>
      </c>
      <c r="CE673" s="1">
        <v>1208.7413333333341</v>
      </c>
      <c r="CF673" s="1">
        <v>1273.179333333333</v>
      </c>
      <c r="CG673" s="1">
        <v>3.4170340000000001</v>
      </c>
      <c r="CH673" s="1">
        <v>1242.633333333333</v>
      </c>
      <c r="CI673" s="1">
        <v>23.990220000000001</v>
      </c>
      <c r="CJ673" s="1">
        <v>2.7075673333333339</v>
      </c>
      <c r="CK673" s="1">
        <v>2.369998666666667</v>
      </c>
      <c r="CL673" s="1">
        <v>22.331113333333331</v>
      </c>
      <c r="CM673" s="1">
        <v>20.160219999999999</v>
      </c>
      <c r="CN673" s="1">
        <v>1999.9933333333331</v>
      </c>
      <c r="CO673" s="1">
        <v>0.97999759999999969</v>
      </c>
      <c r="CP673" s="1">
        <v>2.000245333333333E-2</v>
      </c>
      <c r="CQ673" s="1">
        <v>0</v>
      </c>
      <c r="CR673" s="1">
        <v>2.257333333333333</v>
      </c>
      <c r="CS673" s="1">
        <v>0</v>
      </c>
      <c r="CT673" s="1">
        <v>20444.5</v>
      </c>
      <c r="CU673" s="1">
        <v>17412.240000000002</v>
      </c>
      <c r="CV673" s="1">
        <v>43.807866666666669</v>
      </c>
      <c r="CW673" s="1">
        <v>45.224799999999988</v>
      </c>
      <c r="CX673" s="1">
        <v>43.875</v>
      </c>
      <c r="CY673" s="1">
        <v>43.3414</v>
      </c>
      <c r="CZ673" s="1">
        <v>43.75</v>
      </c>
      <c r="DA673" s="1">
        <v>1959.992</v>
      </c>
      <c r="DB673" s="1">
        <v>40.002000000000002</v>
      </c>
      <c r="DC673" s="1">
        <v>0</v>
      </c>
      <c r="DD673" s="1">
        <v>1659809939.0999999</v>
      </c>
      <c r="DE673" s="1">
        <v>0</v>
      </c>
      <c r="DF673" s="1">
        <v>1659809405.0999999</v>
      </c>
      <c r="DG673" s="1" t="s">
        <v>1159</v>
      </c>
      <c r="DH673" s="1">
        <v>1659809402.5999999</v>
      </c>
      <c r="DI673" s="1">
        <v>1659809405.0999999</v>
      </c>
      <c r="DJ673" s="1">
        <v>17</v>
      </c>
      <c r="DK673" s="1">
        <v>-0.01</v>
      </c>
      <c r="DL673" s="1">
        <v>-1E-3</v>
      </c>
      <c r="DM673" s="1">
        <v>1.2789999999999999</v>
      </c>
      <c r="DN673" s="1">
        <v>1.7000000000000001E-2</v>
      </c>
      <c r="DO673" s="1">
        <v>400</v>
      </c>
      <c r="DP673" s="1">
        <v>24</v>
      </c>
      <c r="DQ673" s="1">
        <v>0.2</v>
      </c>
      <c r="DR673" s="1">
        <v>0.03</v>
      </c>
      <c r="DS673" s="1">
        <v>21.643144610850861</v>
      </c>
      <c r="DT673" s="1">
        <v>2.6532970488641689</v>
      </c>
      <c r="DU673" s="1">
        <v>0.21677600159105459</v>
      </c>
      <c r="DV673" s="1">
        <v>0</v>
      </c>
      <c r="DW673" s="1">
        <v>-66.754145000000008</v>
      </c>
      <c r="DX673" s="1">
        <v>-3.7752135084427181</v>
      </c>
      <c r="DY673" s="1">
        <v>0.38739837115687559</v>
      </c>
      <c r="DZ673" s="1">
        <v>0</v>
      </c>
      <c r="EA673" s="1">
        <v>3.4402940000000002</v>
      </c>
      <c r="EB673" s="1">
        <v>-0.35513088180114039</v>
      </c>
      <c r="EC673" s="1">
        <v>3.87297479852374E-2</v>
      </c>
      <c r="ED673" s="1">
        <v>0</v>
      </c>
      <c r="EE673" s="1">
        <v>1.9948833356216711</v>
      </c>
      <c r="EF673" s="1">
        <v>-6.8213647104397061E-3</v>
      </c>
      <c r="EG673" s="1">
        <v>1.139115502008458E-3</v>
      </c>
      <c r="EH673" s="1">
        <v>1</v>
      </c>
      <c r="EI673" s="1">
        <v>0.14507753773373</v>
      </c>
      <c r="EJ673" s="1">
        <v>-1.6994787429878921E-2</v>
      </c>
      <c r="EK673" s="1">
        <v>1.347387936229145E-3</v>
      </c>
      <c r="EL673" s="1">
        <v>1</v>
      </c>
      <c r="EM673" s="1">
        <v>2</v>
      </c>
      <c r="EN673" s="1">
        <v>6</v>
      </c>
      <c r="EO673" s="1" t="s">
        <v>1176</v>
      </c>
      <c r="EP673" s="1">
        <v>2.9404699999999999</v>
      </c>
      <c r="EQ673" s="1">
        <v>2.8014199999999998</v>
      </c>
      <c r="ER673" s="1">
        <v>0.18592800000000001</v>
      </c>
      <c r="ES673" s="1">
        <v>0.19223799999999999</v>
      </c>
      <c r="ET673" s="1">
        <v>0.11697399999999999</v>
      </c>
      <c r="EU673" s="1">
        <v>0.106598</v>
      </c>
      <c r="EV673" s="1">
        <v>16646.599999999999</v>
      </c>
      <c r="EW673" s="1">
        <v>17316.7</v>
      </c>
      <c r="EX673" s="1">
        <v>23796.5</v>
      </c>
      <c r="EY673" s="1">
        <v>24966.9</v>
      </c>
      <c r="EZ673" s="1">
        <v>33647.199999999997</v>
      </c>
      <c r="FA673" s="1">
        <v>35631.199999999997</v>
      </c>
      <c r="FB673" s="1">
        <v>43404.4</v>
      </c>
      <c r="FC673" s="1">
        <v>46162.1</v>
      </c>
      <c r="FD673" s="1">
        <v>1.9377800000000001</v>
      </c>
      <c r="FE673" s="1">
        <v>1.7757499999999999</v>
      </c>
      <c r="FF673" s="1">
        <v>8.7767800000000007E-2</v>
      </c>
      <c r="FG673" s="1">
        <v>0</v>
      </c>
      <c r="FH673" s="1">
        <v>30.315200000000001</v>
      </c>
      <c r="FI673" s="1">
        <v>999.9</v>
      </c>
      <c r="FJ673" s="1">
        <v>41.9</v>
      </c>
      <c r="FK673" s="1">
        <v>41.5</v>
      </c>
      <c r="FL673" s="1">
        <v>34.053600000000003</v>
      </c>
      <c r="FM673" s="1">
        <v>63.814300000000003</v>
      </c>
      <c r="FN673" s="1">
        <v>25.7652</v>
      </c>
      <c r="FO673" s="1">
        <v>1</v>
      </c>
      <c r="FP673" s="1">
        <v>0.60258100000000003</v>
      </c>
      <c r="FQ673" s="1">
        <v>3.8434699999999999</v>
      </c>
      <c r="FR673" s="1">
        <v>20.274699999999999</v>
      </c>
      <c r="FS673" s="1">
        <v>5.2120499999999996</v>
      </c>
      <c r="FT673" s="1">
        <v>11.908099999999999</v>
      </c>
      <c r="FU673" s="1">
        <v>5.0029000000000003</v>
      </c>
      <c r="FV673" s="1">
        <v>3.2904800000000001</v>
      </c>
      <c r="FW673" s="1">
        <v>9999</v>
      </c>
      <c r="FX673" s="1">
        <v>9999</v>
      </c>
      <c r="FY673" s="1">
        <v>9999</v>
      </c>
      <c r="FZ673" s="1">
        <v>999.9</v>
      </c>
      <c r="GA673" s="1">
        <v>1.8597900000000001</v>
      </c>
      <c r="GB673" s="1">
        <v>1.8548</v>
      </c>
      <c r="GC673" s="1">
        <v>1.8579399999999999</v>
      </c>
      <c r="GD673" s="1">
        <v>1.85646</v>
      </c>
      <c r="GE673" s="1">
        <v>1.8551599999999999</v>
      </c>
      <c r="GF673" s="1">
        <v>1.8547100000000001</v>
      </c>
      <c r="GG673" s="1">
        <v>1.85364</v>
      </c>
      <c r="GH673" s="1">
        <v>1.85656</v>
      </c>
      <c r="GI673" s="1">
        <v>0</v>
      </c>
      <c r="GJ673" s="1">
        <v>0</v>
      </c>
      <c r="GK673" s="1">
        <v>0</v>
      </c>
      <c r="GL673" s="1">
        <v>0</v>
      </c>
      <c r="GM673" s="1" t="s">
        <v>355</v>
      </c>
      <c r="GN673" s="1" t="s">
        <v>356</v>
      </c>
      <c r="GO673" s="1" t="s">
        <v>357</v>
      </c>
      <c r="GP673" s="1" t="s">
        <v>357</v>
      </c>
      <c r="GQ673" s="1" t="s">
        <v>357</v>
      </c>
      <c r="GR673" s="1" t="s">
        <v>357</v>
      </c>
      <c r="GS673" s="1">
        <v>0</v>
      </c>
      <c r="GT673" s="1">
        <v>100</v>
      </c>
      <c r="GU673" s="1">
        <v>100</v>
      </c>
      <c r="GV673" s="1">
        <v>2.39</v>
      </c>
      <c r="GW673" s="1">
        <v>1.2800000000000001E-2</v>
      </c>
      <c r="GX673" s="1">
        <v>0.27761382284396391</v>
      </c>
      <c r="GY673" s="1">
        <v>3.0239061252787889E-3</v>
      </c>
      <c r="GZ673" s="1">
        <v>-1.398580452151984E-6</v>
      </c>
      <c r="HA673" s="1">
        <v>2.8030378366047371E-10</v>
      </c>
      <c r="HB673" s="1">
        <v>-7.1345895132161177E-2</v>
      </c>
      <c r="HC673" s="1">
        <v>1.0309082032153079E-2</v>
      </c>
      <c r="HD673" s="1">
        <v>-3.6321104004466529E-4</v>
      </c>
      <c r="HE673" s="1">
        <v>3.6129943689190391E-6</v>
      </c>
      <c r="HF673" s="1">
        <v>0</v>
      </c>
      <c r="HG673" s="1">
        <v>2134</v>
      </c>
      <c r="HH673" s="1">
        <v>3</v>
      </c>
      <c r="HI673" s="1">
        <v>46</v>
      </c>
      <c r="HJ673" s="1">
        <v>8.9</v>
      </c>
      <c r="HK673" s="1">
        <v>8.9</v>
      </c>
      <c r="HL673" s="1">
        <v>2.7063000000000001</v>
      </c>
      <c r="HM673" s="1">
        <v>2.3278799999999999</v>
      </c>
      <c r="HN673" s="1">
        <v>1.4978</v>
      </c>
      <c r="HO673" s="1">
        <v>2.3022499999999999</v>
      </c>
      <c r="HP673" s="1">
        <v>1.5478499999999999</v>
      </c>
      <c r="HQ673" s="1">
        <v>2.4584999999999999</v>
      </c>
      <c r="HR673" s="1">
        <v>43.5627</v>
      </c>
      <c r="HS673" s="1">
        <v>15.2791</v>
      </c>
      <c r="HT673" s="1">
        <v>18</v>
      </c>
      <c r="HU673" s="1">
        <v>503.09699999999998</v>
      </c>
      <c r="HV673" s="1">
        <v>461.85899999999998</v>
      </c>
      <c r="HW673" s="1">
        <v>25.770099999999999</v>
      </c>
      <c r="HX673" s="1">
        <v>34.388100000000001</v>
      </c>
      <c r="HY673" s="1">
        <v>30.000299999999999</v>
      </c>
      <c r="HZ673" s="1">
        <v>34.279000000000003</v>
      </c>
      <c r="IA673" s="1">
        <v>34.385800000000003</v>
      </c>
      <c r="IB673" s="1">
        <v>54.183300000000003</v>
      </c>
      <c r="IC673" s="1">
        <v>28.058700000000002</v>
      </c>
      <c r="ID673" s="1">
        <v>0</v>
      </c>
      <c r="IE673" s="1">
        <v>25.687899999999999</v>
      </c>
      <c r="IF673" s="1">
        <v>1306.03</v>
      </c>
      <c r="IG673" s="1">
        <v>24.087499999999999</v>
      </c>
      <c r="IH673" s="1">
        <v>100.355</v>
      </c>
      <c r="II673" s="1">
        <v>100.038</v>
      </c>
      <c r="IJ673" s="1" t="s">
        <v>1161</v>
      </c>
    </row>
    <row r="674" spans="1:244" ht="15.75" customHeight="1" x14ac:dyDescent="0.3">
      <c r="A674" s="1">
        <v>658</v>
      </c>
      <c r="B674" s="1">
        <v>1659809940.5999999</v>
      </c>
      <c r="C674" s="1">
        <v>13799.099999904631</v>
      </c>
      <c r="D674" s="1" t="s">
        <v>1654</v>
      </c>
      <c r="E674" s="1" t="s">
        <v>1655</v>
      </c>
      <c r="F674" s="1">
        <v>1</v>
      </c>
      <c r="G674" s="1" t="s">
        <v>346</v>
      </c>
      <c r="H674" s="1" t="s">
        <v>347</v>
      </c>
      <c r="I674" s="1" t="s">
        <v>348</v>
      </c>
      <c r="J674" s="1" t="s">
        <v>349</v>
      </c>
      <c r="K674" s="1" t="s">
        <v>350</v>
      </c>
      <c r="L674" s="1" t="s">
        <v>1154</v>
      </c>
      <c r="M674" s="1" t="s">
        <v>351</v>
      </c>
      <c r="N674" s="1">
        <v>1659809932.5999999</v>
      </c>
      <c r="O674" s="1">
        <f t="shared" si="68"/>
        <v>2.929515965635615E-3</v>
      </c>
      <c r="P674" s="1">
        <f t="shared" si="69"/>
        <v>2.9295159656356149</v>
      </c>
      <c r="Q674" s="1">
        <f t="shared" si="70"/>
        <v>21.78847159668965</v>
      </c>
      <c r="R674" s="1">
        <f t="shared" si="71"/>
        <v>1178.1012499999999</v>
      </c>
      <c r="S674" s="1">
        <f t="shared" si="72"/>
        <v>895.04220494041635</v>
      </c>
      <c r="T674" s="1">
        <f t="shared" si="73"/>
        <v>88.510942064825841</v>
      </c>
      <c r="U674" s="1">
        <f t="shared" si="74"/>
        <v>116.50272010602065</v>
      </c>
      <c r="V674" s="1">
        <f t="shared" si="75"/>
        <v>0.14361436389617535</v>
      </c>
      <c r="W674" s="1">
        <f t="shared" si="76"/>
        <v>2.9088314048691903</v>
      </c>
      <c r="X674" s="1">
        <f t="shared" si="77"/>
        <v>0.1397883693406011</v>
      </c>
      <c r="Y674" s="1">
        <f t="shared" si="78"/>
        <v>8.7702991496401234E-2</v>
      </c>
      <c r="Z674" s="1">
        <f t="shared" si="79"/>
        <v>321.51351433871042</v>
      </c>
      <c r="AA674" s="1">
        <f t="shared" si="80"/>
        <v>32.237983155199849</v>
      </c>
      <c r="AB674" s="1">
        <f t="shared" si="81"/>
        <v>31.739606250000001</v>
      </c>
      <c r="AC674" s="1">
        <f t="shared" si="82"/>
        <v>4.7051558451025857</v>
      </c>
      <c r="AD674" s="1">
        <f t="shared" si="83"/>
        <v>59.740004237566637</v>
      </c>
      <c r="AE674" s="1">
        <f t="shared" si="84"/>
        <v>2.7104369619146671</v>
      </c>
      <c r="AF674" s="1">
        <f t="shared" si="85"/>
        <v>4.5370551885737029</v>
      </c>
      <c r="AG674" s="1">
        <f t="shared" si="86"/>
        <v>1.9947188831879186</v>
      </c>
      <c r="AH674" s="1">
        <f t="shared" si="87"/>
        <v>-129.19165408453063</v>
      </c>
      <c r="AI674" s="1">
        <f t="shared" si="88"/>
        <v>-100.37028862126633</v>
      </c>
      <c r="AJ674" s="1">
        <f t="shared" si="89"/>
        <v>-7.780654002793356</v>
      </c>
      <c r="AK674" s="1">
        <f t="shared" si="90"/>
        <v>84.170917630120101</v>
      </c>
      <c r="AL674" s="1">
        <f t="shared" si="91"/>
        <v>52.456761668630136</v>
      </c>
      <c r="AM674" s="1">
        <f t="shared" si="92"/>
        <v>2.9283891111952203</v>
      </c>
      <c r="AN674" s="1">
        <f t="shared" si="93"/>
        <v>21.78847159668965</v>
      </c>
      <c r="AO674" s="1">
        <v>1302.869338715976</v>
      </c>
      <c r="AP674" s="1">
        <v>1249.7156363636359</v>
      </c>
      <c r="AQ674" s="1">
        <v>5.1451524030433333</v>
      </c>
      <c r="AR674" s="1">
        <v>65.640967639493695</v>
      </c>
      <c r="AS674" s="1">
        <f t="shared" si="94"/>
        <v>2.9295159656356149</v>
      </c>
      <c r="AT674" s="1">
        <v>24.010327631122099</v>
      </c>
      <c r="AU674" s="1">
        <v>27.4277197802198</v>
      </c>
      <c r="AV674" s="1">
        <v>9.32921270197629E-5</v>
      </c>
      <c r="AW674" s="1">
        <v>85.652691204129724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51549.988451111014</v>
      </c>
      <c r="BC674" s="1">
        <f t="shared" si="98"/>
        <v>1999.9837500000001</v>
      </c>
      <c r="BD674" s="1">
        <f t="shared" si="99"/>
        <v>1681.1864058749795</v>
      </c>
      <c r="BE674" s="1">
        <f t="shared" si="100"/>
        <v>0.8406000328127563</v>
      </c>
      <c r="BF674" s="1">
        <f t="shared" si="101"/>
        <v>0.16075806332861975</v>
      </c>
      <c r="BG674" s="1">
        <v>6</v>
      </c>
      <c r="BH674" s="1">
        <v>0.5</v>
      </c>
      <c r="BI674" s="1" t="s">
        <v>352</v>
      </c>
      <c r="BJ674" s="1">
        <v>2</v>
      </c>
      <c r="BK674" s="1" t="b">
        <v>1</v>
      </c>
      <c r="BL674" s="1">
        <v>1659809932.5999999</v>
      </c>
      <c r="BM674" s="1">
        <v>1178.1012499999999</v>
      </c>
      <c r="BN674" s="1">
        <v>1245.17</v>
      </c>
      <c r="BO674" s="1">
        <v>27.408537500000001</v>
      </c>
      <c r="BP674" s="1">
        <v>23.991768749999999</v>
      </c>
      <c r="BQ674" s="1">
        <v>1175.7462499999999</v>
      </c>
      <c r="BR674" s="1">
        <v>27.395756250000002</v>
      </c>
      <c r="BS674" s="1">
        <v>500.14381250000002</v>
      </c>
      <c r="BT674" s="1">
        <v>98.790099999999995</v>
      </c>
      <c r="BU674" s="1">
        <v>0.10014403125</v>
      </c>
      <c r="BV674" s="1">
        <v>31.099575000000002</v>
      </c>
      <c r="BW674" s="1">
        <v>31.739606250000001</v>
      </c>
      <c r="BX674" s="1">
        <v>999.9</v>
      </c>
      <c r="BY674" s="1">
        <v>0</v>
      </c>
      <c r="BZ674" s="1">
        <v>0</v>
      </c>
      <c r="CA674" s="1">
        <v>10003.397499999999</v>
      </c>
      <c r="CB674" s="1">
        <v>0</v>
      </c>
      <c r="CC674" s="1">
        <v>1994.434375</v>
      </c>
      <c r="CD674" s="1">
        <v>-67.070318749999998</v>
      </c>
      <c r="CE674" s="1">
        <v>1211.3018750000001</v>
      </c>
      <c r="CF674" s="1">
        <v>1275.7806250000001</v>
      </c>
      <c r="CG674" s="1">
        <v>3.4167624999999999</v>
      </c>
      <c r="CH674" s="1">
        <v>1245.17</v>
      </c>
      <c r="CI674" s="1">
        <v>23.991768749999999</v>
      </c>
      <c r="CJ674" s="1">
        <v>2.7076918750000001</v>
      </c>
      <c r="CK674" s="1">
        <v>2.3701500000000002</v>
      </c>
      <c r="CL674" s="1">
        <v>22.331868750000002</v>
      </c>
      <c r="CM674" s="1">
        <v>20.161256250000001</v>
      </c>
      <c r="CN674" s="1">
        <v>1999.9837500000001</v>
      </c>
      <c r="CO674" s="1">
        <v>0.97999749999999997</v>
      </c>
      <c r="CP674" s="1">
        <v>2.0002550000000001E-2</v>
      </c>
      <c r="CQ674" s="1">
        <v>0</v>
      </c>
      <c r="CR674" s="1">
        <v>2.3744999999999998</v>
      </c>
      <c r="CS674" s="1">
        <v>0</v>
      </c>
      <c r="CT674" s="1">
        <v>20443.9375</v>
      </c>
      <c r="CU674" s="1">
        <v>17412.15625</v>
      </c>
      <c r="CV674" s="1">
        <v>43.808124999999997</v>
      </c>
      <c r="CW674" s="1">
        <v>45.226374999999997</v>
      </c>
      <c r="CX674" s="1">
        <v>43.875</v>
      </c>
      <c r="CY674" s="1">
        <v>43.343499999999999</v>
      </c>
      <c r="CZ674" s="1">
        <v>43.75</v>
      </c>
      <c r="DA674" s="1">
        <v>1959.9825000000001</v>
      </c>
      <c r="DB674" s="1">
        <v>40.001874999999998</v>
      </c>
      <c r="DC674" s="1">
        <v>0</v>
      </c>
      <c r="DD674" s="1">
        <v>1659809939.7</v>
      </c>
      <c r="DE674" s="1">
        <v>0</v>
      </c>
      <c r="DF674" s="1">
        <v>1659809405.0999999</v>
      </c>
      <c r="DG674" s="1" t="s">
        <v>1159</v>
      </c>
      <c r="DH674" s="1">
        <v>1659809402.5999999</v>
      </c>
      <c r="DI674" s="1">
        <v>1659809405.0999999</v>
      </c>
      <c r="DJ674" s="1">
        <v>17</v>
      </c>
      <c r="DK674" s="1">
        <v>-0.01</v>
      </c>
      <c r="DL674" s="1">
        <v>-1E-3</v>
      </c>
      <c r="DM674" s="1">
        <v>1.2789999999999999</v>
      </c>
      <c r="DN674" s="1">
        <v>1.7000000000000001E-2</v>
      </c>
      <c r="DO674" s="1">
        <v>400</v>
      </c>
      <c r="DP674" s="1">
        <v>24</v>
      </c>
      <c r="DQ674" s="1">
        <v>0.2</v>
      </c>
      <c r="DR674" s="1">
        <v>0.03</v>
      </c>
      <c r="DS674" s="1">
        <v>21.67834594217404</v>
      </c>
      <c r="DT674" s="1">
        <v>1.909053697564207</v>
      </c>
      <c r="DU674" s="1">
        <v>0.19327812584853191</v>
      </c>
      <c r="DV674" s="1">
        <v>0</v>
      </c>
      <c r="DW674" s="1">
        <v>-66.844499999999996</v>
      </c>
      <c r="DX674" s="1">
        <v>-4.1272055749130292</v>
      </c>
      <c r="DY674" s="1">
        <v>0.4307596494679567</v>
      </c>
      <c r="DZ674" s="1">
        <v>0</v>
      </c>
      <c r="EA674" s="1">
        <v>3.4356200000000001</v>
      </c>
      <c r="EB674" s="1">
        <v>-0.31574529616724228</v>
      </c>
      <c r="EC674" s="1">
        <v>3.6908029267223738E-2</v>
      </c>
      <c r="ED674" s="1">
        <v>0</v>
      </c>
      <c r="EE674" s="1">
        <v>1.9948437790253191</v>
      </c>
      <c r="EF674" s="1">
        <v>-1.4078585089960341E-2</v>
      </c>
      <c r="EG674" s="1">
        <v>1.1822370542427709E-3</v>
      </c>
      <c r="EH674" s="1">
        <v>1</v>
      </c>
      <c r="EI674" s="1">
        <v>0.14473207730022111</v>
      </c>
      <c r="EJ674" s="1">
        <v>-1.600874481735523E-2</v>
      </c>
      <c r="EK674" s="1">
        <v>1.271509646136123E-3</v>
      </c>
      <c r="EL674" s="1">
        <v>1</v>
      </c>
      <c r="EM674" s="1">
        <v>2</v>
      </c>
      <c r="EN674" s="1">
        <v>6</v>
      </c>
      <c r="EO674" s="1" t="s">
        <v>1176</v>
      </c>
      <c r="EP674" s="1">
        <v>2.9403000000000001</v>
      </c>
      <c r="EQ674" s="1">
        <v>2.8014800000000002</v>
      </c>
      <c r="ER674" s="1">
        <v>0.18640300000000001</v>
      </c>
      <c r="ES674" s="1">
        <v>0.19270200000000001</v>
      </c>
      <c r="ET674" s="1">
        <v>0.11697399999999999</v>
      </c>
      <c r="EU674" s="1">
        <v>0.106604</v>
      </c>
      <c r="EV674" s="1">
        <v>16636.900000000001</v>
      </c>
      <c r="EW674" s="1">
        <v>17306.8</v>
      </c>
      <c r="EX674" s="1">
        <v>23796.5</v>
      </c>
      <c r="EY674" s="1">
        <v>24967.1</v>
      </c>
      <c r="EZ674" s="1">
        <v>33647.199999999997</v>
      </c>
      <c r="FA674" s="1">
        <v>35631.1</v>
      </c>
      <c r="FB674" s="1">
        <v>43404.5</v>
      </c>
      <c r="FC674" s="1">
        <v>46162.2</v>
      </c>
      <c r="FD674" s="1">
        <v>1.9377500000000001</v>
      </c>
      <c r="FE674" s="1">
        <v>1.77582</v>
      </c>
      <c r="FF674" s="1">
        <v>8.7641200000000002E-2</v>
      </c>
      <c r="FG674" s="1">
        <v>0</v>
      </c>
      <c r="FH674" s="1">
        <v>30.319500000000001</v>
      </c>
      <c r="FI674" s="1">
        <v>999.9</v>
      </c>
      <c r="FJ674" s="1">
        <v>41.9</v>
      </c>
      <c r="FK674" s="1">
        <v>41.5</v>
      </c>
      <c r="FL674" s="1">
        <v>34.052100000000003</v>
      </c>
      <c r="FM674" s="1">
        <v>63.954300000000003</v>
      </c>
      <c r="FN674" s="1">
        <v>25.857399999999998</v>
      </c>
      <c r="FO674" s="1">
        <v>1</v>
      </c>
      <c r="FP674" s="1">
        <v>0.60246200000000005</v>
      </c>
      <c r="FQ674" s="1">
        <v>3.8915600000000001</v>
      </c>
      <c r="FR674" s="1">
        <v>20.273499999999999</v>
      </c>
      <c r="FS674" s="1">
        <v>5.2120499999999996</v>
      </c>
      <c r="FT674" s="1">
        <v>11.908099999999999</v>
      </c>
      <c r="FU674" s="1">
        <v>5.0030000000000001</v>
      </c>
      <c r="FV674" s="1">
        <v>3.2904800000000001</v>
      </c>
      <c r="FW674" s="1">
        <v>9999</v>
      </c>
      <c r="FX674" s="1">
        <v>9999</v>
      </c>
      <c r="FY674" s="1">
        <v>9999</v>
      </c>
      <c r="FZ674" s="1">
        <v>999.9</v>
      </c>
      <c r="GA674" s="1">
        <v>1.8597900000000001</v>
      </c>
      <c r="GB674" s="1">
        <v>1.8547800000000001</v>
      </c>
      <c r="GC674" s="1">
        <v>1.8579300000000001</v>
      </c>
      <c r="GD674" s="1">
        <v>1.85643</v>
      </c>
      <c r="GE674" s="1">
        <v>1.8551599999999999</v>
      </c>
      <c r="GF674" s="1">
        <v>1.8547100000000001</v>
      </c>
      <c r="GG674" s="1">
        <v>1.8536300000000001</v>
      </c>
      <c r="GH674" s="1">
        <v>1.8565499999999999</v>
      </c>
      <c r="GI674" s="1">
        <v>0</v>
      </c>
      <c r="GJ674" s="1">
        <v>0</v>
      </c>
      <c r="GK674" s="1">
        <v>0</v>
      </c>
      <c r="GL674" s="1">
        <v>0</v>
      </c>
      <c r="GM674" s="1" t="s">
        <v>355</v>
      </c>
      <c r="GN674" s="1" t="s">
        <v>356</v>
      </c>
      <c r="GO674" s="1" t="s">
        <v>357</v>
      </c>
      <c r="GP674" s="1" t="s">
        <v>357</v>
      </c>
      <c r="GQ674" s="1" t="s">
        <v>357</v>
      </c>
      <c r="GR674" s="1" t="s">
        <v>357</v>
      </c>
      <c r="GS674" s="1">
        <v>0</v>
      </c>
      <c r="GT674" s="1">
        <v>100</v>
      </c>
      <c r="GU674" s="1">
        <v>100</v>
      </c>
      <c r="GV674" s="1">
        <v>2.39</v>
      </c>
      <c r="GW674" s="1">
        <v>1.2800000000000001E-2</v>
      </c>
      <c r="GX674" s="1">
        <v>0.27761382284396391</v>
      </c>
      <c r="GY674" s="1">
        <v>3.0239061252787889E-3</v>
      </c>
      <c r="GZ674" s="1">
        <v>-1.398580452151984E-6</v>
      </c>
      <c r="HA674" s="1">
        <v>2.8030378366047371E-10</v>
      </c>
      <c r="HB674" s="1">
        <v>-7.1345895132161177E-2</v>
      </c>
      <c r="HC674" s="1">
        <v>1.0309082032153079E-2</v>
      </c>
      <c r="HD674" s="1">
        <v>-3.6321104004466529E-4</v>
      </c>
      <c r="HE674" s="1">
        <v>3.6129943689190391E-6</v>
      </c>
      <c r="HF674" s="1">
        <v>0</v>
      </c>
      <c r="HG674" s="1">
        <v>2134</v>
      </c>
      <c r="HH674" s="1">
        <v>3</v>
      </c>
      <c r="HI674" s="1">
        <v>46</v>
      </c>
      <c r="HJ674" s="1">
        <v>9</v>
      </c>
      <c r="HK674" s="1">
        <v>8.9</v>
      </c>
      <c r="HL674" s="1">
        <v>2.7185100000000002</v>
      </c>
      <c r="HM674" s="1">
        <v>2.34497</v>
      </c>
      <c r="HN674" s="1">
        <v>1.4978</v>
      </c>
      <c r="HO674" s="1">
        <v>2.3010299999999999</v>
      </c>
      <c r="HP674" s="1">
        <v>1.5478499999999999</v>
      </c>
      <c r="HQ674" s="1">
        <v>2.3046899999999999</v>
      </c>
      <c r="HR674" s="1">
        <v>43.5627</v>
      </c>
      <c r="HS674" s="1">
        <v>15.252800000000001</v>
      </c>
      <c r="HT674" s="1">
        <v>18</v>
      </c>
      <c r="HU674" s="1">
        <v>503.07600000000002</v>
      </c>
      <c r="HV674" s="1">
        <v>461.90199999999999</v>
      </c>
      <c r="HW674" s="1">
        <v>25.750800000000002</v>
      </c>
      <c r="HX674" s="1">
        <v>34.387300000000003</v>
      </c>
      <c r="HY674" s="1">
        <v>30.0001</v>
      </c>
      <c r="HZ674" s="1">
        <v>34.278199999999998</v>
      </c>
      <c r="IA674" s="1">
        <v>34.384999999999998</v>
      </c>
      <c r="IB674" s="1">
        <v>54.420900000000003</v>
      </c>
      <c r="IC674" s="1">
        <v>28.058700000000002</v>
      </c>
      <c r="ID674" s="1">
        <v>0</v>
      </c>
      <c r="IE674" s="1">
        <v>25.687899999999999</v>
      </c>
      <c r="IF674" s="1">
        <v>1316.05</v>
      </c>
      <c r="IG674" s="1">
        <v>24.085899999999999</v>
      </c>
      <c r="IH674" s="1">
        <v>100.355</v>
      </c>
      <c r="II674" s="1">
        <v>100.039</v>
      </c>
      <c r="IJ674" s="1" t="s">
        <v>1161</v>
      </c>
    </row>
    <row r="675" spans="1:244" ht="15.75" customHeight="1" x14ac:dyDescent="0.3">
      <c r="A675" s="1">
        <v>659</v>
      </c>
      <c r="B675" s="1">
        <v>1659809941.5999999</v>
      </c>
      <c r="C675" s="1">
        <v>13800.099999904631</v>
      </c>
      <c r="D675" s="1" t="s">
        <v>1656</v>
      </c>
      <c r="E675" s="1" t="s">
        <v>1657</v>
      </c>
      <c r="F675" s="1">
        <v>1</v>
      </c>
      <c r="G675" s="1" t="s">
        <v>346</v>
      </c>
      <c r="H675" s="1" t="s">
        <v>347</v>
      </c>
      <c r="I675" s="1" t="s">
        <v>348</v>
      </c>
      <c r="J675" s="1" t="s">
        <v>349</v>
      </c>
      <c r="K675" s="1" t="s">
        <v>350</v>
      </c>
      <c r="L675" s="1" t="s">
        <v>1154</v>
      </c>
      <c r="M675" s="1" t="s">
        <v>351</v>
      </c>
      <c r="N675" s="1">
        <v>1659809934.099999</v>
      </c>
      <c r="O675" s="1">
        <f t="shared" si="68"/>
        <v>2.9286808966118337E-3</v>
      </c>
      <c r="P675" s="1">
        <f t="shared" si="69"/>
        <v>2.9286808966118336</v>
      </c>
      <c r="Q675" s="1">
        <f t="shared" si="70"/>
        <v>21.887907163966506</v>
      </c>
      <c r="R675" s="1">
        <f t="shared" si="71"/>
        <v>1185.5566666666671</v>
      </c>
      <c r="S675" s="1">
        <f t="shared" si="72"/>
        <v>901.0985796131107</v>
      </c>
      <c r="T675" s="1">
        <f t="shared" si="73"/>
        <v>89.109844619185665</v>
      </c>
      <c r="U675" s="1">
        <f t="shared" si="74"/>
        <v>117.23996990347636</v>
      </c>
      <c r="V675" s="1">
        <f t="shared" si="75"/>
        <v>0.14358827999094501</v>
      </c>
      <c r="W675" s="1">
        <f t="shared" si="76"/>
        <v>2.9092559505211897</v>
      </c>
      <c r="X675" s="1">
        <f t="shared" si="77"/>
        <v>0.13976419728636183</v>
      </c>
      <c r="Y675" s="1">
        <f t="shared" si="78"/>
        <v>8.768771913335506E-2</v>
      </c>
      <c r="Z675" s="1">
        <f t="shared" si="79"/>
        <v>321.51547662796014</v>
      </c>
      <c r="AA675" s="1">
        <f t="shared" si="80"/>
        <v>32.238230042624544</v>
      </c>
      <c r="AB675" s="1">
        <f t="shared" si="81"/>
        <v>31.740093333333331</v>
      </c>
      <c r="AC675" s="1">
        <f t="shared" si="82"/>
        <v>4.7052858118616081</v>
      </c>
      <c r="AD675" s="1">
        <f t="shared" si="83"/>
        <v>59.74733530189512</v>
      </c>
      <c r="AE675" s="1">
        <f t="shared" si="84"/>
        <v>2.7107960900973742</v>
      </c>
      <c r="AF675" s="1">
        <f t="shared" si="85"/>
        <v>4.5370995650267778</v>
      </c>
      <c r="AG675" s="1">
        <f t="shared" si="86"/>
        <v>1.9944897217642339</v>
      </c>
      <c r="AH675" s="1">
        <f t="shared" si="87"/>
        <v>-129.15482754058186</v>
      </c>
      <c r="AI675" s="1">
        <f t="shared" si="88"/>
        <v>-100.43440887457164</v>
      </c>
      <c r="AJ675" s="1">
        <f t="shared" si="89"/>
        <v>-7.7845136981405183</v>
      </c>
      <c r="AK675" s="1">
        <f t="shared" si="90"/>
        <v>84.141726514666104</v>
      </c>
      <c r="AL675" s="1">
        <f t="shared" si="91"/>
        <v>52.54988223925406</v>
      </c>
      <c r="AM675" s="1">
        <f t="shared" si="92"/>
        <v>2.9222466661896798</v>
      </c>
      <c r="AN675" s="1">
        <f t="shared" si="93"/>
        <v>21.887907163966506</v>
      </c>
      <c r="AO675" s="1">
        <v>1308.244833201353</v>
      </c>
      <c r="AP675" s="1">
        <v>1254.898242424242</v>
      </c>
      <c r="AQ675" s="1">
        <v>5.1588717144816174</v>
      </c>
      <c r="AR675" s="1">
        <v>65.640967639493695</v>
      </c>
      <c r="AS675" s="1">
        <f t="shared" si="94"/>
        <v>2.9286808966118336</v>
      </c>
      <c r="AT675" s="1">
        <v>24.011492641478011</v>
      </c>
      <c r="AU675" s="1">
        <v>27.42796043956044</v>
      </c>
      <c r="AV675" s="1">
        <v>8.632062145304213E-5</v>
      </c>
      <c r="AW675" s="1">
        <v>85.652691204129724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51561.970748275548</v>
      </c>
      <c r="BC675" s="1">
        <f t="shared" si="98"/>
        <v>1999.9960000000001</v>
      </c>
      <c r="BD675" s="1">
        <f t="shared" si="99"/>
        <v>1681.1966995999794</v>
      </c>
      <c r="BE675" s="1">
        <f t="shared" si="100"/>
        <v>0.84060003100005165</v>
      </c>
      <c r="BF675" s="1">
        <f t="shared" si="101"/>
        <v>0.16075805983009972</v>
      </c>
      <c r="BG675" s="1">
        <v>6</v>
      </c>
      <c r="BH675" s="1">
        <v>0.5</v>
      </c>
      <c r="BI675" s="1" t="s">
        <v>352</v>
      </c>
      <c r="BJ675" s="1">
        <v>2</v>
      </c>
      <c r="BK675" s="1" t="b">
        <v>1</v>
      </c>
      <c r="BL675" s="1">
        <v>1659809934.099999</v>
      </c>
      <c r="BM675" s="1">
        <v>1185.5566666666671</v>
      </c>
      <c r="BN675" s="1">
        <v>1252.7546666666669</v>
      </c>
      <c r="BO675" s="1">
        <v>27.412173333333332</v>
      </c>
      <c r="BP675" s="1">
        <v>24.002579999999998</v>
      </c>
      <c r="BQ675" s="1">
        <v>1183.1953333333331</v>
      </c>
      <c r="BR675" s="1">
        <v>27.399393333333329</v>
      </c>
      <c r="BS675" s="1">
        <v>500.14319999999992</v>
      </c>
      <c r="BT675" s="1">
        <v>98.790093333333331</v>
      </c>
      <c r="BU675" s="1">
        <v>0.1001353666666667</v>
      </c>
      <c r="BV675" s="1">
        <v>31.099746666666661</v>
      </c>
      <c r="BW675" s="1">
        <v>31.740093333333331</v>
      </c>
      <c r="BX675" s="1">
        <v>999.89999999999986</v>
      </c>
      <c r="BY675" s="1">
        <v>0</v>
      </c>
      <c r="BZ675" s="1">
        <v>0</v>
      </c>
      <c r="CA675" s="1">
        <v>10005.82866666667</v>
      </c>
      <c r="CB675" s="1">
        <v>0</v>
      </c>
      <c r="CC675" s="1">
        <v>1994.154</v>
      </c>
      <c r="CD675" s="1">
        <v>-67.199786666666668</v>
      </c>
      <c r="CE675" s="1">
        <v>1218.972</v>
      </c>
      <c r="CF675" s="1">
        <v>1283.566</v>
      </c>
      <c r="CG675" s="1">
        <v>3.4095886666666662</v>
      </c>
      <c r="CH675" s="1">
        <v>1252.7546666666669</v>
      </c>
      <c r="CI675" s="1">
        <v>24.002579999999998</v>
      </c>
      <c r="CJ675" s="1">
        <v>2.708051333333334</v>
      </c>
      <c r="CK675" s="1">
        <v>2.3712173333333331</v>
      </c>
      <c r="CL675" s="1">
        <v>22.334046666666669</v>
      </c>
      <c r="CM675" s="1">
        <v>20.168546666666671</v>
      </c>
      <c r="CN675" s="1">
        <v>1999.9960000000001</v>
      </c>
      <c r="CO675" s="1">
        <v>0.9799975999999998</v>
      </c>
      <c r="CP675" s="1">
        <v>2.000245333333333E-2</v>
      </c>
      <c r="CQ675" s="1">
        <v>0</v>
      </c>
      <c r="CR675" s="1">
        <v>2.4795333333333329</v>
      </c>
      <c r="CS675" s="1">
        <v>0</v>
      </c>
      <c r="CT675" s="1">
        <v>20442</v>
      </c>
      <c r="CU675" s="1">
        <v>17412.26666666667</v>
      </c>
      <c r="CV675" s="1">
        <v>43.807866666666669</v>
      </c>
      <c r="CW675" s="1">
        <v>45.233199999999997</v>
      </c>
      <c r="CX675" s="1">
        <v>43.879133333333343</v>
      </c>
      <c r="CY675" s="1">
        <v>43.349799999999988</v>
      </c>
      <c r="CZ675" s="1">
        <v>43.75</v>
      </c>
      <c r="DA675" s="1">
        <v>1959.994666666666</v>
      </c>
      <c r="DB675" s="1">
        <v>40.002000000000002</v>
      </c>
      <c r="DC675" s="1">
        <v>0</v>
      </c>
      <c r="DD675" s="1">
        <v>1659809940.9000001</v>
      </c>
      <c r="DE675" s="1">
        <v>0</v>
      </c>
      <c r="DF675" s="1">
        <v>1659809405.0999999</v>
      </c>
      <c r="DG675" s="1" t="s">
        <v>1159</v>
      </c>
      <c r="DH675" s="1">
        <v>1659809402.5999999</v>
      </c>
      <c r="DI675" s="1">
        <v>1659809405.0999999</v>
      </c>
      <c r="DJ675" s="1">
        <v>17</v>
      </c>
      <c r="DK675" s="1">
        <v>-0.01</v>
      </c>
      <c r="DL675" s="1">
        <v>-1E-3</v>
      </c>
      <c r="DM675" s="1">
        <v>1.2789999999999999</v>
      </c>
      <c r="DN675" s="1">
        <v>1.7000000000000001E-2</v>
      </c>
      <c r="DO675" s="1">
        <v>400</v>
      </c>
      <c r="DP675" s="1">
        <v>24</v>
      </c>
      <c r="DQ675" s="1">
        <v>0.2</v>
      </c>
      <c r="DR675" s="1">
        <v>0.03</v>
      </c>
      <c r="DS675" s="1">
        <v>21.70776303305259</v>
      </c>
      <c r="DT675" s="1">
        <v>1.448656508188894</v>
      </c>
      <c r="DU675" s="1">
        <v>0.1746780513165081</v>
      </c>
      <c r="DV675" s="1">
        <v>0</v>
      </c>
      <c r="DW675" s="1">
        <v>-66.978077499999998</v>
      </c>
      <c r="DX675" s="1">
        <v>-4.3425354596621117</v>
      </c>
      <c r="DY675" s="1">
        <v>0.44345680369541102</v>
      </c>
      <c r="DZ675" s="1">
        <v>0</v>
      </c>
      <c r="EA675" s="1">
        <v>3.4281025000000001</v>
      </c>
      <c r="EB675" s="1">
        <v>-0.25879587242027502</v>
      </c>
      <c r="EC675" s="1">
        <v>3.2638063495710037E-2</v>
      </c>
      <c r="ED675" s="1">
        <v>0</v>
      </c>
      <c r="EE675" s="1">
        <v>1.994660627077665</v>
      </c>
      <c r="EF675" s="1">
        <v>-1.405440966303946E-2</v>
      </c>
      <c r="EG675" s="1">
        <v>1.203186519851684E-3</v>
      </c>
      <c r="EH675" s="1">
        <v>1</v>
      </c>
      <c r="EI675" s="1">
        <v>0.144518737235689</v>
      </c>
      <c r="EJ675" s="1">
        <v>-1.380265597319608E-2</v>
      </c>
      <c r="EK675" s="1">
        <v>1.1928162400478199E-3</v>
      </c>
      <c r="EL675" s="1">
        <v>1</v>
      </c>
      <c r="EM675" s="1">
        <v>2</v>
      </c>
      <c r="EN675" s="1">
        <v>6</v>
      </c>
      <c r="EO675" s="1" t="s">
        <v>1176</v>
      </c>
      <c r="EP675" s="1">
        <v>2.94035</v>
      </c>
      <c r="EQ675" s="1">
        <v>2.80139</v>
      </c>
      <c r="ER675" s="1">
        <v>0.18687500000000001</v>
      </c>
      <c r="ES675" s="1">
        <v>0.19315499999999999</v>
      </c>
      <c r="ET675" s="1">
        <v>0.116977</v>
      </c>
      <c r="EU675" s="1">
        <v>0.10660500000000001</v>
      </c>
      <c r="EV675" s="1">
        <v>16627.099999999999</v>
      </c>
      <c r="EW675" s="1">
        <v>17297</v>
      </c>
      <c r="EX675" s="1">
        <v>23796.3</v>
      </c>
      <c r="EY675" s="1">
        <v>24966.9</v>
      </c>
      <c r="EZ675" s="1">
        <v>33646.9</v>
      </c>
      <c r="FA675" s="1">
        <v>35631</v>
      </c>
      <c r="FB675" s="1">
        <v>43404.2</v>
      </c>
      <c r="FC675" s="1">
        <v>46162.2</v>
      </c>
      <c r="FD675" s="1">
        <v>1.9377800000000001</v>
      </c>
      <c r="FE675" s="1">
        <v>1.7757700000000001</v>
      </c>
      <c r="FF675" s="1">
        <v>8.7261199999999997E-2</v>
      </c>
      <c r="FG675" s="1">
        <v>0</v>
      </c>
      <c r="FH675" s="1">
        <v>30.323699999999999</v>
      </c>
      <c r="FI675" s="1">
        <v>999.9</v>
      </c>
      <c r="FJ675" s="1">
        <v>41.9</v>
      </c>
      <c r="FK675" s="1">
        <v>41.5</v>
      </c>
      <c r="FL675" s="1">
        <v>34.053199999999997</v>
      </c>
      <c r="FM675" s="1">
        <v>63.7943</v>
      </c>
      <c r="FN675" s="1">
        <v>26.5625</v>
      </c>
      <c r="FO675" s="1">
        <v>1</v>
      </c>
      <c r="FP675" s="1">
        <v>0.60261900000000002</v>
      </c>
      <c r="FQ675" s="1">
        <v>3.9312299999999998</v>
      </c>
      <c r="FR675" s="1">
        <v>20.272500000000001</v>
      </c>
      <c r="FS675" s="1">
        <v>5.2117500000000003</v>
      </c>
      <c r="FT675" s="1">
        <v>11.908099999999999</v>
      </c>
      <c r="FU675" s="1">
        <v>5.0029500000000002</v>
      </c>
      <c r="FV675" s="1">
        <v>3.2904300000000002</v>
      </c>
      <c r="FW675" s="1">
        <v>9999</v>
      </c>
      <c r="FX675" s="1">
        <v>9999</v>
      </c>
      <c r="FY675" s="1">
        <v>9999</v>
      </c>
      <c r="FZ675" s="1">
        <v>999.9</v>
      </c>
      <c r="GA675" s="1">
        <v>1.8597699999999999</v>
      </c>
      <c r="GB675" s="1">
        <v>1.85476</v>
      </c>
      <c r="GC675" s="1">
        <v>1.85792</v>
      </c>
      <c r="GD675" s="1">
        <v>1.85642</v>
      </c>
      <c r="GE675" s="1">
        <v>1.8551599999999999</v>
      </c>
      <c r="GF675" s="1">
        <v>1.8547100000000001</v>
      </c>
      <c r="GG675" s="1">
        <v>1.8536300000000001</v>
      </c>
      <c r="GH675" s="1">
        <v>1.8565499999999999</v>
      </c>
      <c r="GI675" s="1">
        <v>0</v>
      </c>
      <c r="GJ675" s="1">
        <v>0</v>
      </c>
      <c r="GK675" s="1">
        <v>0</v>
      </c>
      <c r="GL675" s="1">
        <v>0</v>
      </c>
      <c r="GM675" s="1" t="s">
        <v>355</v>
      </c>
      <c r="GN675" s="1" t="s">
        <v>356</v>
      </c>
      <c r="GO675" s="1" t="s">
        <v>357</v>
      </c>
      <c r="GP675" s="1" t="s">
        <v>357</v>
      </c>
      <c r="GQ675" s="1" t="s">
        <v>357</v>
      </c>
      <c r="GR675" s="1" t="s">
        <v>357</v>
      </c>
      <c r="GS675" s="1">
        <v>0</v>
      </c>
      <c r="GT675" s="1">
        <v>100</v>
      </c>
      <c r="GU675" s="1">
        <v>100</v>
      </c>
      <c r="GV675" s="1">
        <v>2.4</v>
      </c>
      <c r="GW675" s="1">
        <v>1.2699999999999999E-2</v>
      </c>
      <c r="GX675" s="1">
        <v>0.27761382284396391</v>
      </c>
      <c r="GY675" s="1">
        <v>3.0239061252787889E-3</v>
      </c>
      <c r="GZ675" s="1">
        <v>-1.398580452151984E-6</v>
      </c>
      <c r="HA675" s="1">
        <v>2.8030378366047371E-10</v>
      </c>
      <c r="HB675" s="1">
        <v>-7.1345895132161177E-2</v>
      </c>
      <c r="HC675" s="1">
        <v>1.0309082032153079E-2</v>
      </c>
      <c r="HD675" s="1">
        <v>-3.6321104004466529E-4</v>
      </c>
      <c r="HE675" s="1">
        <v>3.6129943689190391E-6</v>
      </c>
      <c r="HF675" s="1">
        <v>0</v>
      </c>
      <c r="HG675" s="1">
        <v>2134</v>
      </c>
      <c r="HH675" s="1">
        <v>3</v>
      </c>
      <c r="HI675" s="1">
        <v>46</v>
      </c>
      <c r="HJ675" s="1">
        <v>9</v>
      </c>
      <c r="HK675" s="1">
        <v>8.9</v>
      </c>
      <c r="HL675" s="1">
        <v>2.7233900000000002</v>
      </c>
      <c r="HM675" s="1">
        <v>2.34009</v>
      </c>
      <c r="HN675" s="1">
        <v>1.4978</v>
      </c>
      <c r="HO675" s="1">
        <v>2.3022499999999999</v>
      </c>
      <c r="HP675" s="1">
        <v>1.5478499999999999</v>
      </c>
      <c r="HQ675" s="1">
        <v>2.2680699999999998</v>
      </c>
      <c r="HR675" s="1">
        <v>43.5627</v>
      </c>
      <c r="HS675" s="1">
        <v>15.2615</v>
      </c>
      <c r="HT675" s="1">
        <v>18</v>
      </c>
      <c r="HU675" s="1">
        <v>503.08600000000001</v>
      </c>
      <c r="HV675" s="1">
        <v>461.86399999999998</v>
      </c>
      <c r="HW675" s="1">
        <v>25.7288</v>
      </c>
      <c r="HX675" s="1">
        <v>34.387099999999997</v>
      </c>
      <c r="HY675" s="1">
        <v>30.000299999999999</v>
      </c>
      <c r="HZ675" s="1">
        <v>34.2774</v>
      </c>
      <c r="IA675" s="1">
        <v>34.3842</v>
      </c>
      <c r="IB675" s="1">
        <v>54.532400000000003</v>
      </c>
      <c r="IC675" s="1">
        <v>28.058700000000002</v>
      </c>
      <c r="ID675" s="1">
        <v>0</v>
      </c>
      <c r="IE675" s="1">
        <v>25.687899999999999</v>
      </c>
      <c r="IF675" s="1">
        <v>1316.05</v>
      </c>
      <c r="IG675" s="1">
        <v>24.089300000000001</v>
      </c>
      <c r="IH675" s="1">
        <v>100.354</v>
      </c>
      <c r="II675" s="1">
        <v>100.038</v>
      </c>
      <c r="IJ675" s="1" t="s">
        <v>1161</v>
      </c>
    </row>
    <row r="676" spans="1:244" ht="15.75" customHeight="1" x14ac:dyDescent="0.3">
      <c r="A676" s="1">
        <v>660</v>
      </c>
      <c r="B676" s="1">
        <v>1659809942.5999999</v>
      </c>
      <c r="C676" s="1">
        <v>13801.099999904631</v>
      </c>
      <c r="D676" s="1" t="s">
        <v>1658</v>
      </c>
      <c r="E676" s="1" t="s">
        <v>1659</v>
      </c>
      <c r="F676" s="1">
        <v>1</v>
      </c>
      <c r="G676" s="1" t="s">
        <v>346</v>
      </c>
      <c r="H676" s="1" t="s">
        <v>347</v>
      </c>
      <c r="I676" s="1" t="s">
        <v>348</v>
      </c>
      <c r="J676" s="1" t="s">
        <v>349</v>
      </c>
      <c r="K676" s="1" t="s">
        <v>350</v>
      </c>
      <c r="L676" s="1" t="s">
        <v>1154</v>
      </c>
      <c r="M676" s="1" t="s">
        <v>351</v>
      </c>
      <c r="N676" s="1">
        <v>1659809934.5999999</v>
      </c>
      <c r="O676" s="1">
        <f t="shared" si="68"/>
        <v>2.9278514556044287E-3</v>
      </c>
      <c r="P676" s="1">
        <f t="shared" si="69"/>
        <v>2.9278514556044288</v>
      </c>
      <c r="Q676" s="1">
        <f t="shared" si="70"/>
        <v>21.945978486204623</v>
      </c>
      <c r="R676" s="1">
        <f t="shared" si="71"/>
        <v>1188.0543749999999</v>
      </c>
      <c r="S676" s="1">
        <f t="shared" si="72"/>
        <v>902.80569217188713</v>
      </c>
      <c r="T676" s="1">
        <f t="shared" si="73"/>
        <v>89.278551075896814</v>
      </c>
      <c r="U676" s="1">
        <f t="shared" si="74"/>
        <v>117.48682370866763</v>
      </c>
      <c r="V676" s="1">
        <f t="shared" si="75"/>
        <v>0.14355298811435974</v>
      </c>
      <c r="W676" s="1">
        <f t="shared" si="76"/>
        <v>2.9094761164433285</v>
      </c>
      <c r="X676" s="1">
        <f t="shared" si="77"/>
        <v>0.13973103898311839</v>
      </c>
      <c r="Y676" s="1">
        <f t="shared" si="78"/>
        <v>8.7666810881789792E-2</v>
      </c>
      <c r="Z676" s="1">
        <f t="shared" si="79"/>
        <v>321.51381358871112</v>
      </c>
      <c r="AA676" s="1">
        <f t="shared" si="80"/>
        <v>32.238235132364593</v>
      </c>
      <c r="AB676" s="1">
        <f t="shared" si="81"/>
        <v>31.740131250000001</v>
      </c>
      <c r="AC676" s="1">
        <f t="shared" si="82"/>
        <v>4.7052959291655938</v>
      </c>
      <c r="AD676" s="1">
        <f t="shared" si="83"/>
        <v>59.750076859671012</v>
      </c>
      <c r="AE676" s="1">
        <f t="shared" si="84"/>
        <v>2.7109016851204526</v>
      </c>
      <c r="AF676" s="1">
        <f t="shared" si="85"/>
        <v>4.5370681137151916</v>
      </c>
      <c r="AG676" s="1">
        <f t="shared" si="86"/>
        <v>1.9943942440451412</v>
      </c>
      <c r="AH676" s="1">
        <f t="shared" si="87"/>
        <v>-129.1182491921553</v>
      </c>
      <c r="AI676" s="1">
        <f t="shared" si="88"/>
        <v>-100.46704107557586</v>
      </c>
      <c r="AJ676" s="1">
        <f t="shared" si="89"/>
        <v>-7.7864504987430729</v>
      </c>
      <c r="AK676" s="1">
        <f t="shared" si="90"/>
        <v>84.142072822236869</v>
      </c>
      <c r="AL676" s="1">
        <f t="shared" si="91"/>
        <v>52.56465014057315</v>
      </c>
      <c r="AM676" s="1">
        <f t="shared" si="92"/>
        <v>2.9223007825204026</v>
      </c>
      <c r="AN676" s="1">
        <f t="shared" si="93"/>
        <v>21.945978486204623</v>
      </c>
      <c r="AO676" s="1">
        <v>1313.533823747332</v>
      </c>
      <c r="AP676" s="1">
        <v>1260.074484848484</v>
      </c>
      <c r="AQ676" s="1">
        <v>5.1669685329397224</v>
      </c>
      <c r="AR676" s="1">
        <v>65.640967639493695</v>
      </c>
      <c r="AS676" s="1">
        <f t="shared" si="94"/>
        <v>2.9278514556044288</v>
      </c>
      <c r="AT676" s="1">
        <v>24.01347715714212</v>
      </c>
      <c r="AU676" s="1">
        <v>27.429164835164851</v>
      </c>
      <c r="AV676" s="1">
        <v>5.6307236605536753E-5</v>
      </c>
      <c r="AW676" s="1">
        <v>85.652691204129724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51568.218229734339</v>
      </c>
      <c r="BC676" s="1">
        <f t="shared" si="98"/>
        <v>1999.985625</v>
      </c>
      <c r="BD676" s="1">
        <f t="shared" si="99"/>
        <v>1681.18798087498</v>
      </c>
      <c r="BE676" s="1">
        <f t="shared" si="100"/>
        <v>0.84060003225022173</v>
      </c>
      <c r="BF676" s="1">
        <f t="shared" si="101"/>
        <v>0.16075806224292793</v>
      </c>
      <c r="BG676" s="1">
        <v>6</v>
      </c>
      <c r="BH676" s="1">
        <v>0.5</v>
      </c>
      <c r="BI676" s="1" t="s">
        <v>352</v>
      </c>
      <c r="BJ676" s="1">
        <v>2</v>
      </c>
      <c r="BK676" s="1" t="b">
        <v>1</v>
      </c>
      <c r="BL676" s="1">
        <v>1659809934.5999999</v>
      </c>
      <c r="BM676" s="1">
        <v>1188.0543749999999</v>
      </c>
      <c r="BN676" s="1">
        <v>1255.2787499999999</v>
      </c>
      <c r="BO676" s="1">
        <v>27.413274999999999</v>
      </c>
      <c r="BP676" s="1">
        <v>24.003631250000002</v>
      </c>
      <c r="BQ676" s="1">
        <v>1185.690625</v>
      </c>
      <c r="BR676" s="1">
        <v>27.400500000000001</v>
      </c>
      <c r="BS676" s="1">
        <v>500.14449999999999</v>
      </c>
      <c r="BT676" s="1">
        <v>98.78996875</v>
      </c>
      <c r="BU676" s="1">
        <v>0.10013778125</v>
      </c>
      <c r="BV676" s="1">
        <v>31.099625</v>
      </c>
      <c r="BW676" s="1">
        <v>31.740131250000001</v>
      </c>
      <c r="BX676" s="1">
        <v>999.9</v>
      </c>
      <c r="BY676" s="1">
        <v>0</v>
      </c>
      <c r="BZ676" s="1">
        <v>0</v>
      </c>
      <c r="CA676" s="1">
        <v>10007.101875</v>
      </c>
      <c r="CB676" s="1">
        <v>0</v>
      </c>
      <c r="CC676" s="1">
        <v>1993.961875</v>
      </c>
      <c r="CD676" s="1">
        <v>-67.22628125</v>
      </c>
      <c r="CE676" s="1">
        <v>1221.54125</v>
      </c>
      <c r="CF676" s="1">
        <v>1286.1537499999999</v>
      </c>
      <c r="CG676" s="1">
        <v>3.4096443750000001</v>
      </c>
      <c r="CH676" s="1">
        <v>1255.2787499999999</v>
      </c>
      <c r="CI676" s="1">
        <v>24.003631250000002</v>
      </c>
      <c r="CJ676" s="1">
        <v>2.7081568749999998</v>
      </c>
      <c r="CK676" s="1">
        <v>2.3713181250000002</v>
      </c>
      <c r="CL676" s="1">
        <v>22.334687500000001</v>
      </c>
      <c r="CM676" s="1">
        <v>20.169231249999999</v>
      </c>
      <c r="CN676" s="1">
        <v>1999.985625</v>
      </c>
      <c r="CO676" s="1">
        <v>0.97999749999999997</v>
      </c>
      <c r="CP676" s="1">
        <v>2.0002550000000001E-2</v>
      </c>
      <c r="CQ676" s="1">
        <v>0</v>
      </c>
      <c r="CR676" s="1">
        <v>2.5399375000000002</v>
      </c>
      <c r="CS676" s="1">
        <v>0</v>
      </c>
      <c r="CT676" s="1">
        <v>20441.674999999999</v>
      </c>
      <c r="CU676" s="1">
        <v>17412.174999999999</v>
      </c>
      <c r="CV676" s="1">
        <v>43.808124999999997</v>
      </c>
      <c r="CW676" s="1">
        <v>45.234250000000003</v>
      </c>
      <c r="CX676" s="1">
        <v>43.882750000000001</v>
      </c>
      <c r="CY676" s="1">
        <v>43.351374999999997</v>
      </c>
      <c r="CZ676" s="1">
        <v>43.75</v>
      </c>
      <c r="DA676" s="1">
        <v>1959.984375</v>
      </c>
      <c r="DB676" s="1">
        <v>40.001874999999998</v>
      </c>
      <c r="DC676" s="1">
        <v>0</v>
      </c>
      <c r="DD676" s="1">
        <v>1659809942.0999999</v>
      </c>
      <c r="DE676" s="1">
        <v>0</v>
      </c>
      <c r="DF676" s="1">
        <v>1659809405.0999999</v>
      </c>
      <c r="DG676" s="1" t="s">
        <v>1159</v>
      </c>
      <c r="DH676" s="1">
        <v>1659809402.5999999</v>
      </c>
      <c r="DI676" s="1">
        <v>1659809405.0999999</v>
      </c>
      <c r="DJ676" s="1">
        <v>17</v>
      </c>
      <c r="DK676" s="1">
        <v>-0.01</v>
      </c>
      <c r="DL676" s="1">
        <v>-1E-3</v>
      </c>
      <c r="DM676" s="1">
        <v>1.2789999999999999</v>
      </c>
      <c r="DN676" s="1">
        <v>1.7000000000000001E-2</v>
      </c>
      <c r="DO676" s="1">
        <v>400</v>
      </c>
      <c r="DP676" s="1">
        <v>24</v>
      </c>
      <c r="DQ676" s="1">
        <v>0.2</v>
      </c>
      <c r="DR676" s="1">
        <v>0.03</v>
      </c>
      <c r="DS676" s="1">
        <v>21.74536657698274</v>
      </c>
      <c r="DT676" s="1">
        <v>1.1586617637433549</v>
      </c>
      <c r="DU676" s="1">
        <v>0.1525912500761866</v>
      </c>
      <c r="DV676" s="1">
        <v>0</v>
      </c>
      <c r="DW676" s="1">
        <v>-67.048357499999995</v>
      </c>
      <c r="DX676" s="1">
        <v>-4.2874953095685102</v>
      </c>
      <c r="DY676" s="1">
        <v>0.43894401686747042</v>
      </c>
      <c r="DZ676" s="1">
        <v>0</v>
      </c>
      <c r="EA676" s="1">
        <v>3.42406275</v>
      </c>
      <c r="EB676" s="1">
        <v>-0.2142284803001861</v>
      </c>
      <c r="EC676" s="1">
        <v>2.9417248085731949E-2</v>
      </c>
      <c r="ED676" s="1">
        <v>0</v>
      </c>
      <c r="EE676" s="1">
        <v>1.9944998030465231</v>
      </c>
      <c r="EF676" s="1">
        <v>-1.3582779317724491E-2</v>
      </c>
      <c r="EG676" s="1">
        <v>1.1821007423506399E-3</v>
      </c>
      <c r="EH676" s="1">
        <v>1</v>
      </c>
      <c r="EI676" s="1">
        <v>0.1443313818157593</v>
      </c>
      <c r="EJ676" s="1">
        <v>-1.1829840347236151E-2</v>
      </c>
      <c r="EK676" s="1">
        <v>1.084603704923575E-3</v>
      </c>
      <c r="EL676" s="1">
        <v>1</v>
      </c>
      <c r="EM676" s="1">
        <v>2</v>
      </c>
      <c r="EN676" s="1">
        <v>6</v>
      </c>
      <c r="EO676" s="1" t="s">
        <v>1176</v>
      </c>
      <c r="EP676" s="1">
        <v>2.94049</v>
      </c>
      <c r="EQ676" s="1">
        <v>2.8014100000000002</v>
      </c>
      <c r="ER676" s="1">
        <v>0.18735499999999999</v>
      </c>
      <c r="ES676" s="1">
        <v>0.193606</v>
      </c>
      <c r="ET676" s="1">
        <v>0.116979</v>
      </c>
      <c r="EU676" s="1">
        <v>0.106609</v>
      </c>
      <c r="EV676" s="1">
        <v>16617.2</v>
      </c>
      <c r="EW676" s="1">
        <v>17287.3</v>
      </c>
      <c r="EX676" s="1">
        <v>23796.3</v>
      </c>
      <c r="EY676" s="1">
        <v>24966.9</v>
      </c>
      <c r="EZ676" s="1">
        <v>33646.800000000003</v>
      </c>
      <c r="FA676" s="1">
        <v>35630.800000000003</v>
      </c>
      <c r="FB676" s="1">
        <v>43404.1</v>
      </c>
      <c r="FC676" s="1">
        <v>46162.1</v>
      </c>
      <c r="FD676" s="1">
        <v>1.9378200000000001</v>
      </c>
      <c r="FE676" s="1">
        <v>1.7756799999999999</v>
      </c>
      <c r="FF676" s="1">
        <v>8.7112200000000001E-2</v>
      </c>
      <c r="FG676" s="1">
        <v>0</v>
      </c>
      <c r="FH676" s="1">
        <v>30.327300000000001</v>
      </c>
      <c r="FI676" s="1">
        <v>999.9</v>
      </c>
      <c r="FJ676" s="1">
        <v>41.9</v>
      </c>
      <c r="FK676" s="1">
        <v>41.5</v>
      </c>
      <c r="FL676" s="1">
        <v>34.051099999999998</v>
      </c>
      <c r="FM676" s="1">
        <v>63.454300000000003</v>
      </c>
      <c r="FN676" s="1">
        <v>26.286100000000001</v>
      </c>
      <c r="FO676" s="1">
        <v>1</v>
      </c>
      <c r="FP676" s="1">
        <v>0.60269600000000001</v>
      </c>
      <c r="FQ676" s="1">
        <v>3.9044300000000001</v>
      </c>
      <c r="FR676" s="1">
        <v>20.273399999999999</v>
      </c>
      <c r="FS676" s="1">
        <v>5.2123499999999998</v>
      </c>
      <c r="FT676" s="1">
        <v>11.908099999999999</v>
      </c>
      <c r="FU676" s="1">
        <v>5.0029500000000002</v>
      </c>
      <c r="FV676" s="1">
        <v>3.2904499999999999</v>
      </c>
      <c r="FW676" s="1">
        <v>9999</v>
      </c>
      <c r="FX676" s="1">
        <v>9999</v>
      </c>
      <c r="FY676" s="1">
        <v>9999</v>
      </c>
      <c r="FZ676" s="1">
        <v>999.9</v>
      </c>
      <c r="GA676" s="1">
        <v>1.8597600000000001</v>
      </c>
      <c r="GB676" s="1">
        <v>1.8547400000000001</v>
      </c>
      <c r="GC676" s="1">
        <v>1.85791</v>
      </c>
      <c r="GD676" s="1">
        <v>1.8564099999999999</v>
      </c>
      <c r="GE676" s="1">
        <v>1.8551599999999999</v>
      </c>
      <c r="GF676" s="1">
        <v>1.8547100000000001</v>
      </c>
      <c r="GG676" s="1">
        <v>1.85362</v>
      </c>
      <c r="GH676" s="1">
        <v>1.8565400000000001</v>
      </c>
      <c r="GI676" s="1">
        <v>0</v>
      </c>
      <c r="GJ676" s="1">
        <v>0</v>
      </c>
      <c r="GK676" s="1">
        <v>0</v>
      </c>
      <c r="GL676" s="1">
        <v>0</v>
      </c>
      <c r="GM676" s="1" t="s">
        <v>355</v>
      </c>
      <c r="GN676" s="1" t="s">
        <v>356</v>
      </c>
      <c r="GO676" s="1" t="s">
        <v>357</v>
      </c>
      <c r="GP676" s="1" t="s">
        <v>357</v>
      </c>
      <c r="GQ676" s="1" t="s">
        <v>357</v>
      </c>
      <c r="GR676" s="1" t="s">
        <v>357</v>
      </c>
      <c r="GS676" s="1">
        <v>0</v>
      </c>
      <c r="GT676" s="1">
        <v>100</v>
      </c>
      <c r="GU676" s="1">
        <v>100</v>
      </c>
      <c r="GV676" s="1">
        <v>2.4</v>
      </c>
      <c r="GW676" s="1">
        <v>1.2800000000000001E-2</v>
      </c>
      <c r="GX676" s="1">
        <v>0.27761382284396391</v>
      </c>
      <c r="GY676" s="1">
        <v>3.0239061252787889E-3</v>
      </c>
      <c r="GZ676" s="1">
        <v>-1.398580452151984E-6</v>
      </c>
      <c r="HA676" s="1">
        <v>2.8030378366047371E-10</v>
      </c>
      <c r="HB676" s="1">
        <v>-7.1345895132161177E-2</v>
      </c>
      <c r="HC676" s="1">
        <v>1.0309082032153079E-2</v>
      </c>
      <c r="HD676" s="1">
        <v>-3.6321104004466529E-4</v>
      </c>
      <c r="HE676" s="1">
        <v>3.6129943689190391E-6</v>
      </c>
      <c r="HF676" s="1">
        <v>0</v>
      </c>
      <c r="HG676" s="1">
        <v>2134</v>
      </c>
      <c r="HH676" s="1">
        <v>3</v>
      </c>
      <c r="HI676" s="1">
        <v>46</v>
      </c>
      <c r="HJ676" s="1">
        <v>9</v>
      </c>
      <c r="HK676" s="1">
        <v>9</v>
      </c>
      <c r="HL676" s="1">
        <v>2.7355999999999998</v>
      </c>
      <c r="HM676" s="1">
        <v>2.32666</v>
      </c>
      <c r="HN676" s="1">
        <v>1.4978</v>
      </c>
      <c r="HO676" s="1">
        <v>2.3022499999999999</v>
      </c>
      <c r="HP676" s="1">
        <v>1.5478499999999999</v>
      </c>
      <c r="HQ676" s="1">
        <v>2.3803700000000001</v>
      </c>
      <c r="HR676" s="1">
        <v>43.5627</v>
      </c>
      <c r="HS676" s="1">
        <v>15.2615</v>
      </c>
      <c r="HT676" s="1">
        <v>18</v>
      </c>
      <c r="HU676" s="1">
        <v>503.11099999999999</v>
      </c>
      <c r="HV676" s="1">
        <v>461.79500000000002</v>
      </c>
      <c r="HW676" s="1">
        <v>25.705300000000001</v>
      </c>
      <c r="HX676" s="1">
        <v>34.387099999999997</v>
      </c>
      <c r="HY676" s="1">
        <v>30.000399999999999</v>
      </c>
      <c r="HZ676" s="1">
        <v>34.276600000000002</v>
      </c>
      <c r="IA676" s="1">
        <v>34.383499999999998</v>
      </c>
      <c r="IB676" s="1">
        <v>54.762099999999997</v>
      </c>
      <c r="IC676" s="1">
        <v>28.058700000000002</v>
      </c>
      <c r="ID676" s="1">
        <v>0</v>
      </c>
      <c r="IE676" s="1">
        <v>25.687899999999999</v>
      </c>
      <c r="IF676" s="1">
        <v>1326.07</v>
      </c>
      <c r="IG676" s="1">
        <v>24.094100000000001</v>
      </c>
      <c r="IH676" s="1">
        <v>100.354</v>
      </c>
      <c r="II676" s="1">
        <v>100.038</v>
      </c>
      <c r="IJ676" s="1" t="s">
        <v>1161</v>
      </c>
    </row>
    <row r="677" spans="1:244" ht="15.75" customHeight="1" x14ac:dyDescent="0.3">
      <c r="A677" s="1">
        <v>661</v>
      </c>
      <c r="B677" s="1">
        <v>1659809943.5999999</v>
      </c>
      <c r="C677" s="1">
        <v>13802.099999904631</v>
      </c>
      <c r="D677" s="1" t="s">
        <v>1660</v>
      </c>
      <c r="E677" s="1" t="s">
        <v>1661</v>
      </c>
      <c r="F677" s="1">
        <v>1</v>
      </c>
      <c r="G677" s="1" t="s">
        <v>346</v>
      </c>
      <c r="H677" s="1" t="s">
        <v>347</v>
      </c>
      <c r="I677" s="1" t="s">
        <v>348</v>
      </c>
      <c r="J677" s="1" t="s">
        <v>349</v>
      </c>
      <c r="K677" s="1" t="s">
        <v>350</v>
      </c>
      <c r="L677" s="1" t="s">
        <v>1154</v>
      </c>
      <c r="M677" s="1" t="s">
        <v>351</v>
      </c>
      <c r="N677" s="1">
        <v>1659809936.099999</v>
      </c>
      <c r="O677" s="1">
        <f t="shared" si="68"/>
        <v>2.9266709681484999E-3</v>
      </c>
      <c r="P677" s="1">
        <f t="shared" si="69"/>
        <v>2.9266709681484997</v>
      </c>
      <c r="Q677" s="1">
        <f t="shared" si="70"/>
        <v>21.862478219481211</v>
      </c>
      <c r="R677" s="1">
        <f t="shared" si="71"/>
        <v>1195.528666666667</v>
      </c>
      <c r="S677" s="1">
        <f t="shared" si="72"/>
        <v>910.92487576096255</v>
      </c>
      <c r="T677" s="1">
        <f t="shared" si="73"/>
        <v>90.081326980430873</v>
      </c>
      <c r="U677" s="1">
        <f t="shared" si="74"/>
        <v>118.22578524547723</v>
      </c>
      <c r="V677" s="1">
        <f t="shared" si="75"/>
        <v>0.14352092918034426</v>
      </c>
      <c r="W677" s="1">
        <f t="shared" si="76"/>
        <v>2.9098052097599423</v>
      </c>
      <c r="X677" s="1">
        <f t="shared" si="77"/>
        <v>0.13970108214860549</v>
      </c>
      <c r="Y677" s="1">
        <f t="shared" si="78"/>
        <v>8.7647906425583358E-2</v>
      </c>
      <c r="Z677" s="1">
        <f t="shared" si="79"/>
        <v>321.51473259999989</v>
      </c>
      <c r="AA677" s="1">
        <f t="shared" si="80"/>
        <v>32.23813765800594</v>
      </c>
      <c r="AB677" s="1">
        <f t="shared" si="81"/>
        <v>31.740079999999999</v>
      </c>
      <c r="AC677" s="1">
        <f t="shared" si="82"/>
        <v>4.7052822541328387</v>
      </c>
      <c r="AD677" s="1">
        <f t="shared" si="83"/>
        <v>59.759218277592943</v>
      </c>
      <c r="AE677" s="1">
        <f t="shared" si="84"/>
        <v>2.711271381294464</v>
      </c>
      <c r="AF677" s="1">
        <f t="shared" si="85"/>
        <v>4.5369927175086069</v>
      </c>
      <c r="AG677" s="1">
        <f t="shared" si="86"/>
        <v>1.9940108728383747</v>
      </c>
      <c r="AH677" s="1">
        <f t="shared" si="87"/>
        <v>-129.06618969534884</v>
      </c>
      <c r="AI677" s="1">
        <f t="shared" si="88"/>
        <v>-100.51611997234677</v>
      </c>
      <c r="AJ677" s="1">
        <f t="shared" si="89"/>
        <v>-7.7893600199705944</v>
      </c>
      <c r="AK677" s="1">
        <f t="shared" si="90"/>
        <v>84.143062912333662</v>
      </c>
      <c r="AL677" s="1">
        <f t="shared" si="91"/>
        <v>52.622865620573002</v>
      </c>
      <c r="AM677" s="1">
        <f t="shared" si="92"/>
        <v>2.9204170504119076</v>
      </c>
      <c r="AN677" s="1">
        <f t="shared" si="93"/>
        <v>21.862478219481211</v>
      </c>
      <c r="AO677" s="1">
        <v>1318.6802573192019</v>
      </c>
      <c r="AP677" s="1">
        <v>1265.2631515151511</v>
      </c>
      <c r="AQ677" s="1">
        <v>5.1787791315654541</v>
      </c>
      <c r="AR677" s="1">
        <v>65.640967639493695</v>
      </c>
      <c r="AS677" s="1">
        <f t="shared" si="94"/>
        <v>2.9266709681484997</v>
      </c>
      <c r="AT677" s="1">
        <v>24.015366563506589</v>
      </c>
      <c r="AU677" s="1">
        <v>27.429753846153869</v>
      </c>
      <c r="AV677" s="1">
        <v>4.1603075983005283E-5</v>
      </c>
      <c r="AW677" s="1">
        <v>85.652691204129724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51577.577926961065</v>
      </c>
      <c r="BC677" s="1">
        <f t="shared" si="98"/>
        <v>1999.9913333333329</v>
      </c>
      <c r="BD677" s="1">
        <f t="shared" si="99"/>
        <v>1681.1927799999996</v>
      </c>
      <c r="BE677" s="1">
        <f t="shared" si="100"/>
        <v>0.84060003260014127</v>
      </c>
      <c r="BF677" s="1">
        <f t="shared" si="101"/>
        <v>0.16075806291827263</v>
      </c>
      <c r="BG677" s="1">
        <v>6</v>
      </c>
      <c r="BH677" s="1">
        <v>0.5</v>
      </c>
      <c r="BI677" s="1" t="s">
        <v>352</v>
      </c>
      <c r="BJ677" s="1">
        <v>2</v>
      </c>
      <c r="BK677" s="1" t="b">
        <v>1</v>
      </c>
      <c r="BL677" s="1">
        <v>1659809936.099999</v>
      </c>
      <c r="BM677" s="1">
        <v>1195.528666666667</v>
      </c>
      <c r="BN677" s="1">
        <v>1262.846</v>
      </c>
      <c r="BO677" s="1">
        <v>27.417053333333339</v>
      </c>
      <c r="BP677" s="1">
        <v>24.009640000000001</v>
      </c>
      <c r="BQ677" s="1">
        <v>1193.158666666666</v>
      </c>
      <c r="BR677" s="1">
        <v>27.40428666666666</v>
      </c>
      <c r="BS677" s="1">
        <v>500.14733333333328</v>
      </c>
      <c r="BT677" s="1">
        <v>98.789879999999982</v>
      </c>
      <c r="BU677" s="1">
        <v>0.10008269333333331</v>
      </c>
      <c r="BV677" s="1">
        <v>31.09933333333333</v>
      </c>
      <c r="BW677" s="1">
        <v>31.740079999999999</v>
      </c>
      <c r="BX677" s="1">
        <v>999.89999999999986</v>
      </c>
      <c r="BY677" s="1">
        <v>0</v>
      </c>
      <c r="BZ677" s="1">
        <v>0</v>
      </c>
      <c r="CA677" s="1">
        <v>10008.995333333331</v>
      </c>
      <c r="CB677" s="1">
        <v>0</v>
      </c>
      <c r="CC677" s="1">
        <v>1993.5693333333329</v>
      </c>
      <c r="CD677" s="1">
        <v>-67.319186666666667</v>
      </c>
      <c r="CE677" s="1">
        <v>1229.2313333333329</v>
      </c>
      <c r="CF677" s="1">
        <v>1293.9153333333329</v>
      </c>
      <c r="CG677" s="1">
        <v>3.4074140000000002</v>
      </c>
      <c r="CH677" s="1">
        <v>1262.846</v>
      </c>
      <c r="CI677" s="1">
        <v>24.009640000000001</v>
      </c>
      <c r="CJ677" s="1">
        <v>2.7085279999999998</v>
      </c>
      <c r="CK677" s="1">
        <v>2.371909333333333</v>
      </c>
      <c r="CL677" s="1">
        <v>22.336939999999991</v>
      </c>
      <c r="CM677" s="1">
        <v>20.17326666666667</v>
      </c>
      <c r="CN677" s="1">
        <v>1999.9913333333329</v>
      </c>
      <c r="CO677" s="1">
        <v>0.97999739999999991</v>
      </c>
      <c r="CP677" s="1">
        <v>2.0002646666666669E-2</v>
      </c>
      <c r="CQ677" s="1">
        <v>0</v>
      </c>
      <c r="CR677" s="1">
        <v>2.649866666666667</v>
      </c>
      <c r="CS677" s="1">
        <v>0</v>
      </c>
      <c r="CT677" s="1">
        <v>20440.186666666661</v>
      </c>
      <c r="CU677" s="1">
        <v>17412.226666666669</v>
      </c>
      <c r="CV677" s="1">
        <v>43.807866666666669</v>
      </c>
      <c r="CW677" s="1">
        <v>45.241599999999998</v>
      </c>
      <c r="CX677" s="1">
        <v>43.8874</v>
      </c>
      <c r="CY677" s="1">
        <v>43.353999999999999</v>
      </c>
      <c r="CZ677" s="1">
        <v>43.75</v>
      </c>
      <c r="DA677" s="1">
        <v>1959.989333333333</v>
      </c>
      <c r="DB677" s="1">
        <v>40.002000000000002</v>
      </c>
      <c r="DC677" s="1">
        <v>0</v>
      </c>
      <c r="DD677" s="1">
        <v>1659809942.7</v>
      </c>
      <c r="DE677" s="1">
        <v>0</v>
      </c>
      <c r="DF677" s="1">
        <v>1659809405.0999999</v>
      </c>
      <c r="DG677" s="1" t="s">
        <v>1159</v>
      </c>
      <c r="DH677" s="1">
        <v>1659809402.5999999</v>
      </c>
      <c r="DI677" s="1">
        <v>1659809405.0999999</v>
      </c>
      <c r="DJ677" s="1">
        <v>17</v>
      </c>
      <c r="DK677" s="1">
        <v>-0.01</v>
      </c>
      <c r="DL677" s="1">
        <v>-1E-3</v>
      </c>
      <c r="DM677" s="1">
        <v>1.2789999999999999</v>
      </c>
      <c r="DN677" s="1">
        <v>1.7000000000000001E-2</v>
      </c>
      <c r="DO677" s="1">
        <v>400</v>
      </c>
      <c r="DP677" s="1">
        <v>24</v>
      </c>
      <c r="DQ677" s="1">
        <v>0.2</v>
      </c>
      <c r="DR677" s="1">
        <v>0.03</v>
      </c>
      <c r="DS677" s="1">
        <v>21.74536657698274</v>
      </c>
      <c r="DT677" s="1">
        <v>1.1586617637433549</v>
      </c>
      <c r="DU677" s="1">
        <v>0.1525912500761866</v>
      </c>
      <c r="DV677" s="1">
        <v>0</v>
      </c>
      <c r="DW677" s="1">
        <v>-67.048357499999995</v>
      </c>
      <c r="DX677" s="1">
        <v>-4.2874953095685102</v>
      </c>
      <c r="DY677" s="1">
        <v>0.43894401686747042</v>
      </c>
      <c r="DZ677" s="1">
        <v>0</v>
      </c>
      <c r="EA677" s="1">
        <v>3.42406275</v>
      </c>
      <c r="EB677" s="1">
        <v>-0.2142284803001861</v>
      </c>
      <c r="EC677" s="1">
        <v>2.9417248085731949E-2</v>
      </c>
      <c r="ED677" s="1">
        <v>0</v>
      </c>
      <c r="EE677" s="1">
        <v>1.9944998030465231</v>
      </c>
      <c r="EF677" s="1">
        <v>-1.3582779317724491E-2</v>
      </c>
      <c r="EG677" s="1">
        <v>1.1821007423506399E-3</v>
      </c>
      <c r="EH677" s="1">
        <v>1</v>
      </c>
      <c r="EI677" s="1">
        <v>0.1443313818157593</v>
      </c>
      <c r="EJ677" s="1">
        <v>-1.1829840347236151E-2</v>
      </c>
      <c r="EK677" s="1">
        <v>1.084603704923575E-3</v>
      </c>
      <c r="EL677" s="1">
        <v>1</v>
      </c>
      <c r="EM677" s="1">
        <v>2</v>
      </c>
      <c r="EN677" s="1">
        <v>6</v>
      </c>
      <c r="EO677" s="1" t="s">
        <v>1176</v>
      </c>
      <c r="EP677" s="1">
        <v>2.9404599999999999</v>
      </c>
      <c r="EQ677" s="1">
        <v>2.8011699999999999</v>
      </c>
      <c r="ER677" s="1">
        <v>0.18782699999999999</v>
      </c>
      <c r="ES677" s="1">
        <v>0.19406399999999999</v>
      </c>
      <c r="ET677" s="1">
        <v>0.116978</v>
      </c>
      <c r="EU677" s="1">
        <v>0.10660799999999999</v>
      </c>
      <c r="EV677" s="1">
        <v>16607.5</v>
      </c>
      <c r="EW677" s="1">
        <v>17277.5</v>
      </c>
      <c r="EX677" s="1">
        <v>23796.2</v>
      </c>
      <c r="EY677" s="1">
        <v>24967</v>
      </c>
      <c r="EZ677" s="1">
        <v>33646.800000000003</v>
      </c>
      <c r="FA677" s="1">
        <v>35630.800000000003</v>
      </c>
      <c r="FB677" s="1">
        <v>43404</v>
      </c>
      <c r="FC677" s="1">
        <v>46162</v>
      </c>
      <c r="FD677" s="1">
        <v>1.9378200000000001</v>
      </c>
      <c r="FE677" s="1">
        <v>1.7757000000000001</v>
      </c>
      <c r="FF677" s="1">
        <v>8.6858900000000003E-2</v>
      </c>
      <c r="FG677" s="1">
        <v>0</v>
      </c>
      <c r="FH677" s="1">
        <v>30.331</v>
      </c>
      <c r="FI677" s="1">
        <v>999.9</v>
      </c>
      <c r="FJ677" s="1">
        <v>41.9</v>
      </c>
      <c r="FK677" s="1">
        <v>41.5</v>
      </c>
      <c r="FL677" s="1">
        <v>34.0535</v>
      </c>
      <c r="FM677" s="1">
        <v>63.804299999999998</v>
      </c>
      <c r="FN677" s="1">
        <v>25.665099999999999</v>
      </c>
      <c r="FO677" s="1">
        <v>1</v>
      </c>
      <c r="FP677" s="1">
        <v>0.60282500000000006</v>
      </c>
      <c r="FQ677" s="1">
        <v>3.8703799999999999</v>
      </c>
      <c r="FR677" s="1">
        <v>20.274100000000001</v>
      </c>
      <c r="FS677" s="1">
        <v>5.2110000000000003</v>
      </c>
      <c r="FT677" s="1">
        <v>11.908099999999999</v>
      </c>
      <c r="FU677" s="1">
        <v>5.0025000000000004</v>
      </c>
      <c r="FV677" s="1">
        <v>3.2902499999999999</v>
      </c>
      <c r="FW677" s="1">
        <v>9999</v>
      </c>
      <c r="FX677" s="1">
        <v>9999</v>
      </c>
      <c r="FY677" s="1">
        <v>9999</v>
      </c>
      <c r="FZ677" s="1">
        <v>999.9</v>
      </c>
      <c r="GA677" s="1">
        <v>1.8597600000000001</v>
      </c>
      <c r="GB677" s="1">
        <v>1.8547400000000001</v>
      </c>
      <c r="GC677" s="1">
        <v>1.85791</v>
      </c>
      <c r="GD677" s="1">
        <v>1.8564000000000001</v>
      </c>
      <c r="GE677" s="1">
        <v>1.8551599999999999</v>
      </c>
      <c r="GF677" s="1">
        <v>1.8547100000000001</v>
      </c>
      <c r="GG677" s="1">
        <v>1.85362</v>
      </c>
      <c r="GH677" s="1">
        <v>1.8565400000000001</v>
      </c>
      <c r="GI677" s="1">
        <v>0</v>
      </c>
      <c r="GJ677" s="1">
        <v>0</v>
      </c>
      <c r="GK677" s="1">
        <v>0</v>
      </c>
      <c r="GL677" s="1">
        <v>0</v>
      </c>
      <c r="GM677" s="1" t="s">
        <v>355</v>
      </c>
      <c r="GN677" s="1" t="s">
        <v>356</v>
      </c>
      <c r="GO677" s="1" t="s">
        <v>357</v>
      </c>
      <c r="GP677" s="1" t="s">
        <v>357</v>
      </c>
      <c r="GQ677" s="1" t="s">
        <v>357</v>
      </c>
      <c r="GR677" s="1" t="s">
        <v>357</v>
      </c>
      <c r="GS677" s="1">
        <v>0</v>
      </c>
      <c r="GT677" s="1">
        <v>100</v>
      </c>
      <c r="GU677" s="1">
        <v>100</v>
      </c>
      <c r="GV677" s="1">
        <v>2.41</v>
      </c>
      <c r="GW677" s="1">
        <v>1.2699999999999999E-2</v>
      </c>
      <c r="GX677" s="1">
        <v>0.27761382284396391</v>
      </c>
      <c r="GY677" s="1">
        <v>3.0239061252787889E-3</v>
      </c>
      <c r="GZ677" s="1">
        <v>-1.398580452151984E-6</v>
      </c>
      <c r="HA677" s="1">
        <v>2.8030378366047371E-10</v>
      </c>
      <c r="HB677" s="1">
        <v>-7.1345895132161177E-2</v>
      </c>
      <c r="HC677" s="1">
        <v>1.0309082032153079E-2</v>
      </c>
      <c r="HD677" s="1">
        <v>-3.6321104004466529E-4</v>
      </c>
      <c r="HE677" s="1">
        <v>3.6129943689190391E-6</v>
      </c>
      <c r="HF677" s="1">
        <v>0</v>
      </c>
      <c r="HG677" s="1">
        <v>2134</v>
      </c>
      <c r="HH677" s="1">
        <v>3</v>
      </c>
      <c r="HI677" s="1">
        <v>46</v>
      </c>
      <c r="HJ677" s="1">
        <v>9</v>
      </c>
      <c r="HK677" s="1">
        <v>9</v>
      </c>
      <c r="HL677" s="1">
        <v>2.7404799999999998</v>
      </c>
      <c r="HM677" s="1">
        <v>2.32666</v>
      </c>
      <c r="HN677" s="1">
        <v>1.4978</v>
      </c>
      <c r="HO677" s="1">
        <v>2.3022499999999999</v>
      </c>
      <c r="HP677" s="1">
        <v>1.5478499999999999</v>
      </c>
      <c r="HQ677" s="1">
        <v>2.4560499999999998</v>
      </c>
      <c r="HR677" s="1">
        <v>43.5627</v>
      </c>
      <c r="HS677" s="1">
        <v>15.252800000000001</v>
      </c>
      <c r="HT677" s="1">
        <v>18</v>
      </c>
      <c r="HU677" s="1">
        <v>503.10500000000002</v>
      </c>
      <c r="HV677" s="1">
        <v>461.80700000000002</v>
      </c>
      <c r="HW677" s="1">
        <v>25.683900000000001</v>
      </c>
      <c r="HX677" s="1">
        <v>34.386499999999998</v>
      </c>
      <c r="HY677" s="1">
        <v>30.000399999999999</v>
      </c>
      <c r="HZ677" s="1">
        <v>34.2759</v>
      </c>
      <c r="IA677" s="1">
        <v>34.383000000000003</v>
      </c>
      <c r="IB677" s="1">
        <v>54.868400000000001</v>
      </c>
      <c r="IC677" s="1">
        <v>28.058700000000002</v>
      </c>
      <c r="ID677" s="1">
        <v>0</v>
      </c>
      <c r="IE677" s="1">
        <v>25.589400000000001</v>
      </c>
      <c r="IF677" s="1">
        <v>1326.07</v>
      </c>
      <c r="IG677" s="1">
        <v>24.1021</v>
      </c>
      <c r="IH677" s="1">
        <v>100.354</v>
      </c>
      <c r="II677" s="1">
        <v>100.038</v>
      </c>
      <c r="IJ677" s="1" t="s">
        <v>1161</v>
      </c>
    </row>
    <row r="678" spans="1:244" ht="15.75" customHeight="1" x14ac:dyDescent="0.3">
      <c r="A678" s="1">
        <v>662</v>
      </c>
      <c r="B678" s="1">
        <v>1659809944.5999999</v>
      </c>
      <c r="C678" s="1">
        <v>13803.099999904631</v>
      </c>
      <c r="D678" s="1" t="s">
        <v>1662</v>
      </c>
      <c r="E678" s="1" t="s">
        <v>1663</v>
      </c>
      <c r="F678" s="1">
        <v>1</v>
      </c>
      <c r="G678" s="1" t="s">
        <v>346</v>
      </c>
      <c r="H678" s="1" t="s">
        <v>347</v>
      </c>
      <c r="I678" s="1" t="s">
        <v>348</v>
      </c>
      <c r="J678" s="1" t="s">
        <v>349</v>
      </c>
      <c r="K678" s="1" t="s">
        <v>350</v>
      </c>
      <c r="L678" s="1" t="s">
        <v>1154</v>
      </c>
      <c r="M678" s="1" t="s">
        <v>351</v>
      </c>
      <c r="N678" s="1">
        <v>1659809936.5999999</v>
      </c>
      <c r="O678" s="1">
        <f t="shared" si="68"/>
        <v>2.9250089049138151E-3</v>
      </c>
      <c r="P678" s="1">
        <f t="shared" si="69"/>
        <v>2.925008904913815</v>
      </c>
      <c r="Q678" s="1">
        <f t="shared" si="70"/>
        <v>21.751152469545382</v>
      </c>
      <c r="R678" s="1">
        <f t="shared" si="71"/>
        <v>1198.034375</v>
      </c>
      <c r="S678" s="1">
        <f t="shared" si="72"/>
        <v>914.46346386131199</v>
      </c>
      <c r="T678" s="1">
        <f t="shared" si="73"/>
        <v>90.431153983000826</v>
      </c>
      <c r="U678" s="1">
        <f t="shared" si="74"/>
        <v>118.47343860528909</v>
      </c>
      <c r="V678" s="1">
        <f t="shared" si="75"/>
        <v>0.14343973173771274</v>
      </c>
      <c r="W678" s="1">
        <f t="shared" si="76"/>
        <v>2.9099782418719928</v>
      </c>
      <c r="X678" s="1">
        <f t="shared" si="77"/>
        <v>0.13962436417356597</v>
      </c>
      <c r="Y678" s="1">
        <f t="shared" si="78"/>
        <v>8.7599570297732826E-2</v>
      </c>
      <c r="Z678" s="1">
        <f t="shared" si="79"/>
        <v>321.51301631249999</v>
      </c>
      <c r="AA678" s="1">
        <f t="shared" si="80"/>
        <v>32.238177775314583</v>
      </c>
      <c r="AB678" s="1">
        <f t="shared" si="81"/>
        <v>31.740187500000001</v>
      </c>
      <c r="AC678" s="1">
        <f t="shared" si="82"/>
        <v>4.7053109383877176</v>
      </c>
      <c r="AD678" s="1">
        <f t="shared" si="83"/>
        <v>59.761842295241053</v>
      </c>
      <c r="AE678" s="1">
        <f t="shared" si="84"/>
        <v>2.7113408695590326</v>
      </c>
      <c r="AF678" s="1">
        <f t="shared" si="85"/>
        <v>4.5369097829417848</v>
      </c>
      <c r="AG678" s="1">
        <f t="shared" si="86"/>
        <v>1.993970068828685</v>
      </c>
      <c r="AH678" s="1">
        <f t="shared" si="87"/>
        <v>-128.99289270669925</v>
      </c>
      <c r="AI678" s="1">
        <f t="shared" si="88"/>
        <v>-100.58929529221049</v>
      </c>
      <c r="AJ678" s="1">
        <f t="shared" si="89"/>
        <v>-7.7945589545325067</v>
      </c>
      <c r="AK678" s="1">
        <f t="shared" si="90"/>
        <v>84.136269359057707</v>
      </c>
      <c r="AL678" s="1">
        <f t="shared" si="91"/>
        <v>52.624527117317655</v>
      </c>
      <c r="AM678" s="1">
        <f t="shared" si="92"/>
        <v>2.9204405758935716</v>
      </c>
      <c r="AN678" s="1">
        <f t="shared" si="93"/>
        <v>21.751152469545382</v>
      </c>
      <c r="AO678" s="1">
        <v>1323.769518301769</v>
      </c>
      <c r="AP678" s="1">
        <v>1270.4532121212119</v>
      </c>
      <c r="AQ678" s="1">
        <v>5.185807658811818</v>
      </c>
      <c r="AR678" s="1">
        <v>65.640967639493695</v>
      </c>
      <c r="AS678" s="1">
        <f t="shared" si="94"/>
        <v>2.925008904913815</v>
      </c>
      <c r="AT678" s="1">
        <v>24.01672833911714</v>
      </c>
      <c r="AU678" s="1">
        <v>27.429187912087929</v>
      </c>
      <c r="AV678" s="1">
        <v>4.0076274658235168E-5</v>
      </c>
      <c r="AW678" s="1">
        <v>85.652691204129724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51582.526803528206</v>
      </c>
      <c r="BC678" s="1">
        <f t="shared" si="98"/>
        <v>1999.9806249999999</v>
      </c>
      <c r="BD678" s="1">
        <f t="shared" si="99"/>
        <v>1681.18378125</v>
      </c>
      <c r="BE678" s="1">
        <f t="shared" si="100"/>
        <v>0.84060003393782878</v>
      </c>
      <c r="BF678" s="1">
        <f t="shared" si="101"/>
        <v>0.16075806550000954</v>
      </c>
      <c r="BG678" s="1">
        <v>6</v>
      </c>
      <c r="BH678" s="1">
        <v>0.5</v>
      </c>
      <c r="BI678" s="1" t="s">
        <v>352</v>
      </c>
      <c r="BJ678" s="1">
        <v>2</v>
      </c>
      <c r="BK678" s="1" t="b">
        <v>1</v>
      </c>
      <c r="BL678" s="1">
        <v>1659809936.5999999</v>
      </c>
      <c r="BM678" s="1">
        <v>1198.034375</v>
      </c>
      <c r="BN678" s="1">
        <v>1265.3625</v>
      </c>
      <c r="BO678" s="1">
        <v>27.417787499999999</v>
      </c>
      <c r="BP678" s="1">
        <v>24.010349999999999</v>
      </c>
      <c r="BQ678" s="1">
        <v>1195.661875</v>
      </c>
      <c r="BR678" s="1">
        <v>27.405024999999998</v>
      </c>
      <c r="BS678" s="1">
        <v>500.14743750000002</v>
      </c>
      <c r="BT678" s="1">
        <v>98.789787499999989</v>
      </c>
      <c r="BU678" s="1">
        <v>0.10006163749999999</v>
      </c>
      <c r="BV678" s="1">
        <v>31.099012500000001</v>
      </c>
      <c r="BW678" s="1">
        <v>31.740187500000001</v>
      </c>
      <c r="BX678" s="1">
        <v>999.9</v>
      </c>
      <c r="BY678" s="1">
        <v>0</v>
      </c>
      <c r="BZ678" s="1">
        <v>0</v>
      </c>
      <c r="CA678" s="1">
        <v>10009.995625</v>
      </c>
      <c r="CB678" s="1">
        <v>0</v>
      </c>
      <c r="CC678" s="1">
        <v>1993.3025</v>
      </c>
      <c r="CD678" s="1">
        <v>-67.3299375</v>
      </c>
      <c r="CE678" s="1">
        <v>1231.808125</v>
      </c>
      <c r="CF678" s="1">
        <v>1296.494375</v>
      </c>
      <c r="CG678" s="1">
        <v>3.4074387499999998</v>
      </c>
      <c r="CH678" s="1">
        <v>1265.3625</v>
      </c>
      <c r="CI678" s="1">
        <v>24.010349999999999</v>
      </c>
      <c r="CJ678" s="1">
        <v>2.708598125</v>
      </c>
      <c r="CK678" s="1">
        <v>2.3719774999999998</v>
      </c>
      <c r="CL678" s="1">
        <v>22.33736875</v>
      </c>
      <c r="CM678" s="1">
        <v>20.173731249999999</v>
      </c>
      <c r="CN678" s="1">
        <v>1999.9806249999999</v>
      </c>
      <c r="CO678" s="1">
        <v>0.9799973125</v>
      </c>
      <c r="CP678" s="1">
        <v>2.0002731249999999E-2</v>
      </c>
      <c r="CQ678" s="1">
        <v>0</v>
      </c>
      <c r="CR678" s="1">
        <v>2.574125</v>
      </c>
      <c r="CS678" s="1">
        <v>0</v>
      </c>
      <c r="CT678" s="1">
        <v>20439.974999999999</v>
      </c>
      <c r="CU678" s="1">
        <v>17412.131249999999</v>
      </c>
      <c r="CV678" s="1">
        <v>43.804250000000003</v>
      </c>
      <c r="CW678" s="1">
        <v>45.246000000000002</v>
      </c>
      <c r="CX678" s="1">
        <v>43.890500000000003</v>
      </c>
      <c r="CY678" s="1">
        <v>43.355312499999997</v>
      </c>
      <c r="CZ678" s="1">
        <v>43.75</v>
      </c>
      <c r="DA678" s="1">
        <v>1959.97875</v>
      </c>
      <c r="DB678" s="1">
        <v>40.001874999999998</v>
      </c>
      <c r="DC678" s="1">
        <v>0</v>
      </c>
      <c r="DD678" s="1">
        <v>1659809943.9000001</v>
      </c>
      <c r="DE678" s="1">
        <v>0</v>
      </c>
      <c r="DF678" s="1">
        <v>1659809405.0999999</v>
      </c>
      <c r="DG678" s="1" t="s">
        <v>1159</v>
      </c>
      <c r="DH678" s="1">
        <v>1659809402.5999999</v>
      </c>
      <c r="DI678" s="1">
        <v>1659809405.0999999</v>
      </c>
      <c r="DJ678" s="1">
        <v>17</v>
      </c>
      <c r="DK678" s="1">
        <v>-0.01</v>
      </c>
      <c r="DL678" s="1">
        <v>-1E-3</v>
      </c>
      <c r="DM678" s="1">
        <v>1.2789999999999999</v>
      </c>
      <c r="DN678" s="1">
        <v>1.7000000000000001E-2</v>
      </c>
      <c r="DO678" s="1">
        <v>400</v>
      </c>
      <c r="DP678" s="1">
        <v>24</v>
      </c>
      <c r="DQ678" s="1">
        <v>0.2</v>
      </c>
      <c r="DR678" s="1">
        <v>0.03</v>
      </c>
      <c r="DS678" s="1">
        <v>21.79713913680024</v>
      </c>
      <c r="DT678" s="1">
        <v>0.60364975694252965</v>
      </c>
      <c r="DU678" s="1">
        <v>0.1158098628689696</v>
      </c>
      <c r="DV678" s="1">
        <v>0</v>
      </c>
      <c r="DW678" s="1">
        <v>-67.12508536585365</v>
      </c>
      <c r="DX678" s="1">
        <v>-3.976754006968894</v>
      </c>
      <c r="DY678" s="1">
        <v>0.42178416140276259</v>
      </c>
      <c r="DZ678" s="1">
        <v>0</v>
      </c>
      <c r="EA678" s="1">
        <v>3.4198826829268301</v>
      </c>
      <c r="EB678" s="1">
        <v>-0.15782278745644079</v>
      </c>
      <c r="EC678" s="1">
        <v>2.527238761432591E-2</v>
      </c>
      <c r="ED678" s="1">
        <v>0</v>
      </c>
      <c r="EE678" s="1">
        <v>1.994067943554209</v>
      </c>
      <c r="EF678" s="1">
        <v>-9.0258459935687561E-3</v>
      </c>
      <c r="EG678" s="1">
        <v>8.1930439886223792E-4</v>
      </c>
      <c r="EH678" s="1">
        <v>1</v>
      </c>
      <c r="EI678" s="1">
        <v>0.14397509421121241</v>
      </c>
      <c r="EJ678" s="1">
        <v>-6.8989318009185169E-3</v>
      </c>
      <c r="EK678" s="1">
        <v>7.3341154079363579E-4</v>
      </c>
      <c r="EL678" s="1">
        <v>1</v>
      </c>
      <c r="EM678" s="1">
        <v>2</v>
      </c>
      <c r="EN678" s="1">
        <v>6</v>
      </c>
      <c r="EO678" s="1" t="s">
        <v>1176</v>
      </c>
      <c r="EP678" s="1">
        <v>2.94041</v>
      </c>
      <c r="EQ678" s="1">
        <v>2.8012000000000001</v>
      </c>
      <c r="ER678" s="1">
        <v>0.18829899999999999</v>
      </c>
      <c r="ES678" s="1">
        <v>0.19450700000000001</v>
      </c>
      <c r="ET678" s="1">
        <v>0.11697399999999999</v>
      </c>
      <c r="EU678" s="1">
        <v>0.106613</v>
      </c>
      <c r="EV678" s="1">
        <v>16597.8</v>
      </c>
      <c r="EW678" s="1">
        <v>17268.099999999999</v>
      </c>
      <c r="EX678" s="1">
        <v>23796.2</v>
      </c>
      <c r="EY678" s="1">
        <v>24967.1</v>
      </c>
      <c r="EZ678" s="1">
        <v>33646.800000000003</v>
      </c>
      <c r="FA678" s="1">
        <v>35630.699999999997</v>
      </c>
      <c r="FB678" s="1">
        <v>43403.9</v>
      </c>
      <c r="FC678" s="1">
        <v>46162.1</v>
      </c>
      <c r="FD678" s="1">
        <v>1.9378500000000001</v>
      </c>
      <c r="FE678" s="1">
        <v>1.7758</v>
      </c>
      <c r="FF678" s="1">
        <v>8.6560799999999993E-2</v>
      </c>
      <c r="FG678" s="1">
        <v>0</v>
      </c>
      <c r="FH678" s="1">
        <v>30.334499999999998</v>
      </c>
      <c r="FI678" s="1">
        <v>999.9</v>
      </c>
      <c r="FJ678" s="1">
        <v>41.9</v>
      </c>
      <c r="FK678" s="1">
        <v>41.5</v>
      </c>
      <c r="FL678" s="1">
        <v>34.051600000000001</v>
      </c>
      <c r="FM678" s="1">
        <v>63.824300000000001</v>
      </c>
      <c r="FN678" s="1">
        <v>26.0016</v>
      </c>
      <c r="FO678" s="1">
        <v>1</v>
      </c>
      <c r="FP678" s="1">
        <v>0.60278500000000002</v>
      </c>
      <c r="FQ678" s="1">
        <v>3.9160200000000001</v>
      </c>
      <c r="FR678" s="1">
        <v>20.273</v>
      </c>
      <c r="FS678" s="1">
        <v>5.2103999999999999</v>
      </c>
      <c r="FT678" s="1">
        <v>11.908099999999999</v>
      </c>
      <c r="FU678" s="1">
        <v>5.0023499999999999</v>
      </c>
      <c r="FV678" s="1">
        <v>3.2901500000000001</v>
      </c>
      <c r="FW678" s="1">
        <v>9999</v>
      </c>
      <c r="FX678" s="1">
        <v>9999</v>
      </c>
      <c r="FY678" s="1">
        <v>9999</v>
      </c>
      <c r="FZ678" s="1">
        <v>999.9</v>
      </c>
      <c r="GA678" s="1">
        <v>1.8597600000000001</v>
      </c>
      <c r="GB678" s="1">
        <v>1.8547499999999999</v>
      </c>
      <c r="GC678" s="1">
        <v>1.85791</v>
      </c>
      <c r="GD678" s="1">
        <v>1.8564099999999999</v>
      </c>
      <c r="GE678" s="1">
        <v>1.8551599999999999</v>
      </c>
      <c r="GF678" s="1">
        <v>1.8547100000000001</v>
      </c>
      <c r="GG678" s="1">
        <v>1.8536300000000001</v>
      </c>
      <c r="GH678" s="1">
        <v>1.8565400000000001</v>
      </c>
      <c r="GI678" s="1">
        <v>0</v>
      </c>
      <c r="GJ678" s="1">
        <v>0</v>
      </c>
      <c r="GK678" s="1">
        <v>0</v>
      </c>
      <c r="GL678" s="1">
        <v>0</v>
      </c>
      <c r="GM678" s="1" t="s">
        <v>355</v>
      </c>
      <c r="GN678" s="1" t="s">
        <v>356</v>
      </c>
      <c r="GO678" s="1" t="s">
        <v>357</v>
      </c>
      <c r="GP678" s="1" t="s">
        <v>357</v>
      </c>
      <c r="GQ678" s="1" t="s">
        <v>357</v>
      </c>
      <c r="GR678" s="1" t="s">
        <v>357</v>
      </c>
      <c r="GS678" s="1">
        <v>0</v>
      </c>
      <c r="GT678" s="1">
        <v>100</v>
      </c>
      <c r="GU678" s="1">
        <v>100</v>
      </c>
      <c r="GV678" s="1">
        <v>2.41</v>
      </c>
      <c r="GW678" s="1">
        <v>1.2800000000000001E-2</v>
      </c>
      <c r="GX678" s="1">
        <v>0.27761382284396391</v>
      </c>
      <c r="GY678" s="1">
        <v>3.0239061252787889E-3</v>
      </c>
      <c r="GZ678" s="1">
        <v>-1.398580452151984E-6</v>
      </c>
      <c r="HA678" s="1">
        <v>2.8030378366047371E-10</v>
      </c>
      <c r="HB678" s="1">
        <v>-7.1345895132161177E-2</v>
      </c>
      <c r="HC678" s="1">
        <v>1.0309082032153079E-2</v>
      </c>
      <c r="HD678" s="1">
        <v>-3.6321104004466529E-4</v>
      </c>
      <c r="HE678" s="1">
        <v>3.6129943689190391E-6</v>
      </c>
      <c r="HF678" s="1">
        <v>0</v>
      </c>
      <c r="HG678" s="1">
        <v>2134</v>
      </c>
      <c r="HH678" s="1">
        <v>3</v>
      </c>
      <c r="HI678" s="1">
        <v>46</v>
      </c>
      <c r="HJ678" s="1">
        <v>9</v>
      </c>
      <c r="HK678" s="1">
        <v>9</v>
      </c>
      <c r="HL678" s="1">
        <v>2.7539099999999999</v>
      </c>
      <c r="HM678" s="1">
        <v>2.34131</v>
      </c>
      <c r="HN678" s="1">
        <v>1.4978</v>
      </c>
      <c r="HO678" s="1">
        <v>2.3022499999999999</v>
      </c>
      <c r="HP678" s="1">
        <v>1.5478499999999999</v>
      </c>
      <c r="HQ678" s="1">
        <v>2.3730500000000001</v>
      </c>
      <c r="HR678" s="1">
        <v>43.5627</v>
      </c>
      <c r="HS678" s="1">
        <v>15.244</v>
      </c>
      <c r="HT678" s="1">
        <v>18</v>
      </c>
      <c r="HU678" s="1">
        <v>503.11500000000001</v>
      </c>
      <c r="HV678" s="1">
        <v>461.87</v>
      </c>
      <c r="HW678" s="1">
        <v>25.666599999999999</v>
      </c>
      <c r="HX678" s="1">
        <v>34.3857</v>
      </c>
      <c r="HY678" s="1">
        <v>30.000299999999999</v>
      </c>
      <c r="HZ678" s="1">
        <v>34.275100000000002</v>
      </c>
      <c r="IA678" s="1">
        <v>34.3827</v>
      </c>
      <c r="IB678" s="1">
        <v>55.1126</v>
      </c>
      <c r="IC678" s="1">
        <v>28.058700000000002</v>
      </c>
      <c r="ID678" s="1">
        <v>0</v>
      </c>
      <c r="IE678" s="1">
        <v>25.589400000000001</v>
      </c>
      <c r="IF678" s="1">
        <v>1336.09</v>
      </c>
      <c r="IG678" s="1">
        <v>24.107500000000002</v>
      </c>
      <c r="IH678" s="1">
        <v>100.35299999999999</v>
      </c>
      <c r="II678" s="1">
        <v>100.039</v>
      </c>
      <c r="IJ678" s="1" t="s">
        <v>1161</v>
      </c>
    </row>
    <row r="679" spans="1:244" ht="15.75" customHeight="1" x14ac:dyDescent="0.3">
      <c r="A679" s="1">
        <v>663</v>
      </c>
      <c r="B679" s="1">
        <v>1659809945.5999999</v>
      </c>
      <c r="C679" s="1">
        <v>13804.099999904631</v>
      </c>
      <c r="D679" s="1" t="s">
        <v>1664</v>
      </c>
      <c r="E679" s="1" t="s">
        <v>1665</v>
      </c>
      <c r="F679" s="1">
        <v>1</v>
      </c>
      <c r="G679" s="1" t="s">
        <v>346</v>
      </c>
      <c r="H679" s="1" t="s">
        <v>347</v>
      </c>
      <c r="I679" s="1" t="s">
        <v>348</v>
      </c>
      <c r="J679" s="1" t="s">
        <v>349</v>
      </c>
      <c r="K679" s="1" t="s">
        <v>350</v>
      </c>
      <c r="L679" s="1" t="s">
        <v>1154</v>
      </c>
      <c r="M679" s="1" t="s">
        <v>351</v>
      </c>
      <c r="N679" s="1">
        <v>1659809938.099999</v>
      </c>
      <c r="O679" s="1">
        <f t="shared" si="68"/>
        <v>2.921773170946758E-3</v>
      </c>
      <c r="P679" s="1">
        <f t="shared" si="69"/>
        <v>2.921773170946758</v>
      </c>
      <c r="Q679" s="1">
        <f t="shared" si="70"/>
        <v>21.829036113186991</v>
      </c>
      <c r="R679" s="1">
        <f t="shared" si="71"/>
        <v>1205.52</v>
      </c>
      <c r="S679" s="1">
        <f t="shared" si="72"/>
        <v>920.59518726159365</v>
      </c>
      <c r="T679" s="1">
        <f t="shared" si="73"/>
        <v>91.037308659464315</v>
      </c>
      <c r="U679" s="1">
        <f t="shared" si="74"/>
        <v>119.21341524890238</v>
      </c>
      <c r="V679" s="1">
        <f t="shared" si="75"/>
        <v>0.14329723432131475</v>
      </c>
      <c r="W679" s="1">
        <f t="shared" si="76"/>
        <v>2.9099165510271416</v>
      </c>
      <c r="X679" s="1">
        <f t="shared" si="77"/>
        <v>0.13948925681662186</v>
      </c>
      <c r="Y679" s="1">
        <f t="shared" si="78"/>
        <v>8.7514488576050764E-2</v>
      </c>
      <c r="Z679" s="1">
        <f t="shared" si="79"/>
        <v>321.51473260000012</v>
      </c>
      <c r="AA679" s="1">
        <f t="shared" si="80"/>
        <v>32.238462693252202</v>
      </c>
      <c r="AB679" s="1">
        <f t="shared" si="81"/>
        <v>31.74034</v>
      </c>
      <c r="AC679" s="1">
        <f t="shared" si="82"/>
        <v>4.7053516302662945</v>
      </c>
      <c r="AD679" s="1">
        <f t="shared" si="83"/>
        <v>59.771043707387584</v>
      </c>
      <c r="AE679" s="1">
        <f t="shared" si="84"/>
        <v>2.7116667862618526</v>
      </c>
      <c r="AF679" s="1">
        <f t="shared" si="85"/>
        <v>4.5367566267321111</v>
      </c>
      <c r="AG679" s="1">
        <f t="shared" si="86"/>
        <v>1.9936848440044419</v>
      </c>
      <c r="AH679" s="1">
        <f t="shared" si="87"/>
        <v>-128.85019683875203</v>
      </c>
      <c r="AI679" s="1">
        <f t="shared" si="88"/>
        <v>-100.70403799185404</v>
      </c>
      <c r="AJ679" s="1">
        <f t="shared" si="89"/>
        <v>-7.8035987821730668</v>
      </c>
      <c r="AK679" s="1">
        <f t="shared" si="90"/>
        <v>84.15689898722097</v>
      </c>
      <c r="AL679" s="1">
        <f t="shared" si="91"/>
        <v>52.631543786891442</v>
      </c>
      <c r="AM679" s="1">
        <f t="shared" si="92"/>
        <v>2.9211769536040602</v>
      </c>
      <c r="AN679" s="1">
        <f t="shared" si="93"/>
        <v>21.829036113186991</v>
      </c>
      <c r="AO679" s="1">
        <v>1328.8667865942821</v>
      </c>
      <c r="AP679" s="1">
        <v>1275.569575757575</v>
      </c>
      <c r="AQ679" s="1">
        <v>5.1633662702999867</v>
      </c>
      <c r="AR679" s="1">
        <v>65.640967639493695</v>
      </c>
      <c r="AS679" s="1">
        <f t="shared" si="94"/>
        <v>2.921773170946758</v>
      </c>
      <c r="AT679" s="1">
        <v>24.018580809355601</v>
      </c>
      <c r="AU679" s="1">
        <v>27.427283516483531</v>
      </c>
      <c r="AV679" s="1">
        <v>3.9584628466104088E-5</v>
      </c>
      <c r="AW679" s="1">
        <v>85.652691204129724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51580.877393236566</v>
      </c>
      <c r="BC679" s="1">
        <f t="shared" si="98"/>
        <v>1999.9913333333341</v>
      </c>
      <c r="BD679" s="1">
        <f t="shared" si="99"/>
        <v>1681.1927800000005</v>
      </c>
      <c r="BE679" s="1">
        <f t="shared" si="100"/>
        <v>0.84060003260014127</v>
      </c>
      <c r="BF679" s="1">
        <f t="shared" si="101"/>
        <v>0.16075806291827263</v>
      </c>
      <c r="BG679" s="1">
        <v>6</v>
      </c>
      <c r="BH679" s="1">
        <v>0.5</v>
      </c>
      <c r="BI679" s="1" t="s">
        <v>352</v>
      </c>
      <c r="BJ679" s="1">
        <v>2</v>
      </c>
      <c r="BK679" s="1" t="b">
        <v>1</v>
      </c>
      <c r="BL679" s="1">
        <v>1659809938.099999</v>
      </c>
      <c r="BM679" s="1">
        <v>1205.52</v>
      </c>
      <c r="BN679" s="1">
        <v>1272.884</v>
      </c>
      <c r="BO679" s="1">
        <v>27.421146666666669</v>
      </c>
      <c r="BP679" s="1">
        <v>24.012853333333339</v>
      </c>
      <c r="BQ679" s="1">
        <v>1203.140666666666</v>
      </c>
      <c r="BR679" s="1">
        <v>27.40839333333334</v>
      </c>
      <c r="BS679" s="1">
        <v>500.14620000000002</v>
      </c>
      <c r="BT679" s="1">
        <v>98.789593333333329</v>
      </c>
      <c r="BU679" s="1">
        <v>0.10002712</v>
      </c>
      <c r="BV679" s="1">
        <v>31.098420000000001</v>
      </c>
      <c r="BW679" s="1">
        <v>31.74034</v>
      </c>
      <c r="BX679" s="1">
        <v>999.89999999999986</v>
      </c>
      <c r="BY679" s="1">
        <v>0</v>
      </c>
      <c r="BZ679" s="1">
        <v>0</v>
      </c>
      <c r="CA679" s="1">
        <v>10009.662</v>
      </c>
      <c r="CB679" s="1">
        <v>0</v>
      </c>
      <c r="CC679" s="1">
        <v>1992.8013333333331</v>
      </c>
      <c r="CD679" s="1">
        <v>-67.365140000000025</v>
      </c>
      <c r="CE679" s="1">
        <v>1239.5086666666671</v>
      </c>
      <c r="CF679" s="1">
        <v>1304.2033333333329</v>
      </c>
      <c r="CG679" s="1">
        <v>3.4082979999999998</v>
      </c>
      <c r="CH679" s="1">
        <v>1272.884</v>
      </c>
      <c r="CI679" s="1">
        <v>24.012853333333339</v>
      </c>
      <c r="CJ679" s="1">
        <v>2.708924666666666</v>
      </c>
      <c r="CK679" s="1">
        <v>2.37222</v>
      </c>
      <c r="CL679" s="1">
        <v>22.339359999999999</v>
      </c>
      <c r="CM679" s="1">
        <v>20.175380000000001</v>
      </c>
      <c r="CN679" s="1">
        <v>1999.9913333333341</v>
      </c>
      <c r="CO679" s="1">
        <v>0.97999739999999991</v>
      </c>
      <c r="CP679" s="1">
        <v>2.0002646666666669E-2</v>
      </c>
      <c r="CQ679" s="1">
        <v>0</v>
      </c>
      <c r="CR679" s="1">
        <v>2.6126</v>
      </c>
      <c r="CS679" s="1">
        <v>0</v>
      </c>
      <c r="CT679" s="1">
        <v>20439.07333333333</v>
      </c>
      <c r="CU679" s="1">
        <v>17412.226666666669</v>
      </c>
      <c r="CV679" s="1">
        <v>43.803733333333327</v>
      </c>
      <c r="CW679" s="1">
        <v>45.249933333333338</v>
      </c>
      <c r="CX679" s="1">
        <v>43.895666666666671</v>
      </c>
      <c r="CY679" s="1">
        <v>43.362399999999987</v>
      </c>
      <c r="CZ679" s="1">
        <v>43.75</v>
      </c>
      <c r="DA679" s="1">
        <v>1959.9893333333339</v>
      </c>
      <c r="DB679" s="1">
        <v>40.002000000000002</v>
      </c>
      <c r="DC679" s="1">
        <v>0</v>
      </c>
      <c r="DD679" s="1">
        <v>1659809945.0999999</v>
      </c>
      <c r="DE679" s="1">
        <v>0</v>
      </c>
      <c r="DF679" s="1">
        <v>1659809405.0999999</v>
      </c>
      <c r="DG679" s="1" t="s">
        <v>1159</v>
      </c>
      <c r="DH679" s="1">
        <v>1659809402.5999999</v>
      </c>
      <c r="DI679" s="1">
        <v>1659809405.0999999</v>
      </c>
      <c r="DJ679" s="1">
        <v>17</v>
      </c>
      <c r="DK679" s="1">
        <v>-0.01</v>
      </c>
      <c r="DL679" s="1">
        <v>-1E-3</v>
      </c>
      <c r="DM679" s="1">
        <v>1.2789999999999999</v>
      </c>
      <c r="DN679" s="1">
        <v>1.7000000000000001E-2</v>
      </c>
      <c r="DO679" s="1">
        <v>400</v>
      </c>
      <c r="DP679" s="1">
        <v>24</v>
      </c>
      <c r="DQ679" s="1">
        <v>0.2</v>
      </c>
      <c r="DR679" s="1">
        <v>0.03</v>
      </c>
      <c r="DS679" s="1">
        <v>21.808711860857429</v>
      </c>
      <c r="DT679" s="1">
        <v>0.25998160911166951</v>
      </c>
      <c r="DU679" s="1">
        <v>0.1048018710391347</v>
      </c>
      <c r="DV679" s="1">
        <v>0</v>
      </c>
      <c r="DW679" s="1">
        <v>-67.174148780487812</v>
      </c>
      <c r="DX679" s="1">
        <v>-3.644186759581773</v>
      </c>
      <c r="DY679" s="1">
        <v>0.39870001873280259</v>
      </c>
      <c r="DZ679" s="1">
        <v>0</v>
      </c>
      <c r="EA679" s="1">
        <v>3.4160300000000001</v>
      </c>
      <c r="EB679" s="1">
        <v>-0.1082922648083615</v>
      </c>
      <c r="EC679" s="1">
        <v>2.0397920506159701E-2</v>
      </c>
      <c r="ED679" s="1">
        <v>1</v>
      </c>
      <c r="EE679" s="1">
        <v>1.993894448003557</v>
      </c>
      <c r="EF679" s="1">
        <v>-6.8133134587951474E-3</v>
      </c>
      <c r="EG679" s="1">
        <v>6.5680800171322748E-4</v>
      </c>
      <c r="EH679" s="1">
        <v>1</v>
      </c>
      <c r="EI679" s="1">
        <v>0.14380534351516391</v>
      </c>
      <c r="EJ679" s="1">
        <v>-4.0548218403102139E-3</v>
      </c>
      <c r="EK679" s="1">
        <v>4.8533020219860651E-4</v>
      </c>
      <c r="EL679" s="1">
        <v>1</v>
      </c>
      <c r="EM679" s="1">
        <v>3</v>
      </c>
      <c r="EN679" s="1">
        <v>6</v>
      </c>
      <c r="EO679" s="1" t="s">
        <v>1160</v>
      </c>
      <c r="EP679" s="1">
        <v>2.94035</v>
      </c>
      <c r="EQ679" s="1">
        <v>2.80132</v>
      </c>
      <c r="ER679" s="1">
        <v>0.18876599999999999</v>
      </c>
      <c r="ES679" s="1">
        <v>0.194963</v>
      </c>
      <c r="ET679" s="1">
        <v>0.116969</v>
      </c>
      <c r="EU679" s="1">
        <v>0.106615</v>
      </c>
      <c r="EV679" s="1">
        <v>16588.3</v>
      </c>
      <c r="EW679" s="1">
        <v>17258.3</v>
      </c>
      <c r="EX679" s="1">
        <v>23796.2</v>
      </c>
      <c r="EY679" s="1">
        <v>24967.1</v>
      </c>
      <c r="EZ679" s="1">
        <v>33647.1</v>
      </c>
      <c r="FA679" s="1">
        <v>35630.6</v>
      </c>
      <c r="FB679" s="1">
        <v>43404</v>
      </c>
      <c r="FC679" s="1">
        <v>46162.1</v>
      </c>
      <c r="FD679" s="1">
        <v>1.9377800000000001</v>
      </c>
      <c r="FE679" s="1">
        <v>1.7758700000000001</v>
      </c>
      <c r="FF679" s="1">
        <v>8.6262800000000001E-2</v>
      </c>
      <c r="FG679" s="1">
        <v>0</v>
      </c>
      <c r="FH679" s="1">
        <v>30.337800000000001</v>
      </c>
      <c r="FI679" s="1">
        <v>999.9</v>
      </c>
      <c r="FJ679" s="1">
        <v>41.9</v>
      </c>
      <c r="FK679" s="1">
        <v>41.5</v>
      </c>
      <c r="FL679" s="1">
        <v>34.054000000000002</v>
      </c>
      <c r="FM679" s="1">
        <v>63.574300000000001</v>
      </c>
      <c r="FN679" s="1">
        <v>26.6066</v>
      </c>
      <c r="FO679" s="1">
        <v>1</v>
      </c>
      <c r="FP679" s="1">
        <v>0.60268299999999997</v>
      </c>
      <c r="FQ679" s="1">
        <v>3.9627300000000001</v>
      </c>
      <c r="FR679" s="1">
        <v>20.271999999999998</v>
      </c>
      <c r="FS679" s="1">
        <v>5.2103999999999999</v>
      </c>
      <c r="FT679" s="1">
        <v>11.908099999999999</v>
      </c>
      <c r="FU679" s="1">
        <v>5.0024499999999996</v>
      </c>
      <c r="FV679" s="1">
        <v>3.2901500000000001</v>
      </c>
      <c r="FW679" s="1">
        <v>9999</v>
      </c>
      <c r="FX679" s="1">
        <v>9999</v>
      </c>
      <c r="FY679" s="1">
        <v>9999</v>
      </c>
      <c r="FZ679" s="1">
        <v>999.9</v>
      </c>
      <c r="GA679" s="1">
        <v>1.8597600000000001</v>
      </c>
      <c r="GB679" s="1">
        <v>1.8547800000000001</v>
      </c>
      <c r="GC679" s="1">
        <v>1.85792</v>
      </c>
      <c r="GD679" s="1">
        <v>1.85642</v>
      </c>
      <c r="GE679" s="1">
        <v>1.8551599999999999</v>
      </c>
      <c r="GF679" s="1">
        <v>1.8547100000000001</v>
      </c>
      <c r="GG679" s="1">
        <v>1.8536300000000001</v>
      </c>
      <c r="GH679" s="1">
        <v>1.8565400000000001</v>
      </c>
      <c r="GI679" s="1">
        <v>0</v>
      </c>
      <c r="GJ679" s="1">
        <v>0</v>
      </c>
      <c r="GK679" s="1">
        <v>0</v>
      </c>
      <c r="GL679" s="1">
        <v>0</v>
      </c>
      <c r="GM679" s="1" t="s">
        <v>355</v>
      </c>
      <c r="GN679" s="1" t="s">
        <v>356</v>
      </c>
      <c r="GO679" s="1" t="s">
        <v>357</v>
      </c>
      <c r="GP679" s="1" t="s">
        <v>357</v>
      </c>
      <c r="GQ679" s="1" t="s">
        <v>357</v>
      </c>
      <c r="GR679" s="1" t="s">
        <v>357</v>
      </c>
      <c r="GS679" s="1">
        <v>0</v>
      </c>
      <c r="GT679" s="1">
        <v>100</v>
      </c>
      <c r="GU679" s="1">
        <v>100</v>
      </c>
      <c r="GV679" s="1">
        <v>2.41</v>
      </c>
      <c r="GW679" s="1">
        <v>1.2800000000000001E-2</v>
      </c>
      <c r="GX679" s="1">
        <v>0.27761382284396391</v>
      </c>
      <c r="GY679" s="1">
        <v>3.0239061252787889E-3</v>
      </c>
      <c r="GZ679" s="1">
        <v>-1.398580452151984E-6</v>
      </c>
      <c r="HA679" s="1">
        <v>2.8030378366047371E-10</v>
      </c>
      <c r="HB679" s="1">
        <v>-7.1345895132161177E-2</v>
      </c>
      <c r="HC679" s="1">
        <v>1.0309082032153079E-2</v>
      </c>
      <c r="HD679" s="1">
        <v>-3.6321104004466529E-4</v>
      </c>
      <c r="HE679" s="1">
        <v>3.6129943689190391E-6</v>
      </c>
      <c r="HF679" s="1">
        <v>0</v>
      </c>
      <c r="HG679" s="1">
        <v>2134</v>
      </c>
      <c r="HH679" s="1">
        <v>3</v>
      </c>
      <c r="HI679" s="1">
        <v>46</v>
      </c>
      <c r="HJ679" s="1">
        <v>9.1</v>
      </c>
      <c r="HK679" s="1">
        <v>9</v>
      </c>
      <c r="HL679" s="1">
        <v>2.7587899999999999</v>
      </c>
      <c r="HM679" s="1">
        <v>2.34375</v>
      </c>
      <c r="HN679" s="1">
        <v>1.4978</v>
      </c>
      <c r="HO679" s="1">
        <v>2.3010299999999999</v>
      </c>
      <c r="HP679" s="1">
        <v>1.5478499999999999</v>
      </c>
      <c r="HQ679" s="1">
        <v>2.2534200000000002</v>
      </c>
      <c r="HR679" s="1">
        <v>43.5627</v>
      </c>
      <c r="HS679" s="1">
        <v>15.244</v>
      </c>
      <c r="HT679" s="1">
        <v>18</v>
      </c>
      <c r="HU679" s="1">
        <v>503.06400000000002</v>
      </c>
      <c r="HV679" s="1">
        <v>461.91199999999998</v>
      </c>
      <c r="HW679" s="1">
        <v>25.648199999999999</v>
      </c>
      <c r="HX679" s="1">
        <v>34.384999999999998</v>
      </c>
      <c r="HY679" s="1">
        <v>30.0002</v>
      </c>
      <c r="HZ679" s="1">
        <v>34.274299999999997</v>
      </c>
      <c r="IA679" s="1">
        <v>34.381900000000002</v>
      </c>
      <c r="IB679" s="1">
        <v>55.222299999999997</v>
      </c>
      <c r="IC679" s="1">
        <v>28.058700000000002</v>
      </c>
      <c r="ID679" s="1">
        <v>0</v>
      </c>
      <c r="IE679" s="1">
        <v>25.589400000000001</v>
      </c>
      <c r="IF679" s="1">
        <v>1336.09</v>
      </c>
      <c r="IG679" s="1">
        <v>24.1097</v>
      </c>
      <c r="IH679" s="1">
        <v>100.354</v>
      </c>
      <c r="II679" s="1">
        <v>100.039</v>
      </c>
      <c r="IJ679" s="1" t="s">
        <v>1161</v>
      </c>
    </row>
    <row r="680" spans="1:244" ht="15.75" customHeight="1" x14ac:dyDescent="0.3">
      <c r="A680" s="1">
        <v>664</v>
      </c>
      <c r="B680" s="1">
        <v>1659809946.5999999</v>
      </c>
      <c r="C680" s="1">
        <v>13805.099999904631</v>
      </c>
      <c r="D680" s="1" t="s">
        <v>1666</v>
      </c>
      <c r="E680" s="1" t="s">
        <v>1667</v>
      </c>
      <c r="F680" s="1">
        <v>1</v>
      </c>
      <c r="G680" s="1" t="s">
        <v>346</v>
      </c>
      <c r="H680" s="1" t="s">
        <v>347</v>
      </c>
      <c r="I680" s="1" t="s">
        <v>348</v>
      </c>
      <c r="J680" s="1" t="s">
        <v>349</v>
      </c>
      <c r="K680" s="1" t="s">
        <v>350</v>
      </c>
      <c r="L680" s="1" t="s">
        <v>1154</v>
      </c>
      <c r="M680" s="1" t="s">
        <v>351</v>
      </c>
      <c r="N680" s="1">
        <v>1659809938.5999999</v>
      </c>
      <c r="O680" s="1">
        <f t="shared" si="68"/>
        <v>2.9189981154560092E-3</v>
      </c>
      <c r="P680" s="1">
        <f t="shared" si="69"/>
        <v>2.9189981154560094</v>
      </c>
      <c r="Q680" s="1">
        <f t="shared" si="70"/>
        <v>21.964530057749236</v>
      </c>
      <c r="R680" s="1">
        <f t="shared" si="71"/>
        <v>1208.0193750000001</v>
      </c>
      <c r="S680" s="1">
        <f t="shared" si="72"/>
        <v>921.26050025802215</v>
      </c>
      <c r="T680" s="1">
        <f t="shared" si="73"/>
        <v>91.103071529989066</v>
      </c>
      <c r="U680" s="1">
        <f t="shared" si="74"/>
        <v>119.46053857667212</v>
      </c>
      <c r="V680" s="1">
        <f t="shared" si="75"/>
        <v>0.14316095088848357</v>
      </c>
      <c r="W680" s="1">
        <f t="shared" si="76"/>
        <v>2.9098104467872159</v>
      </c>
      <c r="X680" s="1">
        <f t="shared" si="77"/>
        <v>0.13935997504241404</v>
      </c>
      <c r="Y680" s="1">
        <f t="shared" si="78"/>
        <v>8.7433081371543223E-2</v>
      </c>
      <c r="Z680" s="1">
        <f t="shared" si="79"/>
        <v>321.51291656249998</v>
      </c>
      <c r="AA680" s="1">
        <f t="shared" si="80"/>
        <v>32.238757582322634</v>
      </c>
      <c r="AB680" s="1">
        <f t="shared" si="81"/>
        <v>31.740256250000002</v>
      </c>
      <c r="AC680" s="1">
        <f t="shared" si="82"/>
        <v>4.7053292830491484</v>
      </c>
      <c r="AD680" s="1">
        <f t="shared" si="83"/>
        <v>59.77313450537757</v>
      </c>
      <c r="AE680" s="1">
        <f t="shared" si="84"/>
        <v>2.7116909548957824</v>
      </c>
      <c r="AF680" s="1">
        <f t="shared" si="85"/>
        <v>4.5366383699550195</v>
      </c>
      <c r="AG680" s="1">
        <f t="shared" si="86"/>
        <v>1.9936383281533661</v>
      </c>
      <c r="AH680" s="1">
        <f t="shared" si="87"/>
        <v>-128.72781689161002</v>
      </c>
      <c r="AI680" s="1">
        <f t="shared" si="88"/>
        <v>-100.75899756782968</v>
      </c>
      <c r="AJ680" s="1">
        <f t="shared" si="89"/>
        <v>-7.8081215174066072</v>
      </c>
      <c r="AK680" s="1">
        <f t="shared" si="90"/>
        <v>84.217980585653663</v>
      </c>
      <c r="AL680" s="1">
        <f t="shared" si="91"/>
        <v>52.632638951977967</v>
      </c>
      <c r="AM680" s="1">
        <f t="shared" si="92"/>
        <v>2.9209415717808858</v>
      </c>
      <c r="AN680" s="1">
        <f t="shared" si="93"/>
        <v>21.964530057749236</v>
      </c>
      <c r="AO680" s="1">
        <v>1333.9248906023211</v>
      </c>
      <c r="AP680" s="1">
        <v>1280.6444242424241</v>
      </c>
      <c r="AQ680" s="1">
        <v>5.127595783997891</v>
      </c>
      <c r="AR680" s="1">
        <v>65.640967639493695</v>
      </c>
      <c r="AS680" s="1">
        <f t="shared" si="94"/>
        <v>2.9189981154560094</v>
      </c>
      <c r="AT680" s="1">
        <v>24.019507244449741</v>
      </c>
      <c r="AU680" s="1">
        <v>27.425019780219781</v>
      </c>
      <c r="AV680" s="1">
        <v>3.3790833208175151E-5</v>
      </c>
      <c r="AW680" s="1">
        <v>85.652691204129724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51577.951681122817</v>
      </c>
      <c r="BC680" s="1">
        <f t="shared" si="98"/>
        <v>1999.98</v>
      </c>
      <c r="BD680" s="1">
        <f t="shared" si="99"/>
        <v>1681.1832562499999</v>
      </c>
      <c r="BE680" s="1">
        <f t="shared" si="100"/>
        <v>0.84060003412534123</v>
      </c>
      <c r="BF680" s="1">
        <f t="shared" si="101"/>
        <v>0.16075806586190861</v>
      </c>
      <c r="BG680" s="1">
        <v>6</v>
      </c>
      <c r="BH680" s="1">
        <v>0.5</v>
      </c>
      <c r="BI680" s="1" t="s">
        <v>352</v>
      </c>
      <c r="BJ680" s="1">
        <v>2</v>
      </c>
      <c r="BK680" s="1" t="b">
        <v>1</v>
      </c>
      <c r="BL680" s="1">
        <v>1659809938.5999999</v>
      </c>
      <c r="BM680" s="1">
        <v>1208.0193750000001</v>
      </c>
      <c r="BN680" s="1">
        <v>1275.3931250000001</v>
      </c>
      <c r="BO680" s="1">
        <v>27.421399999999998</v>
      </c>
      <c r="BP680" s="1">
        <v>24.013381249999998</v>
      </c>
      <c r="BQ680" s="1">
        <v>1205.6381249999999</v>
      </c>
      <c r="BR680" s="1">
        <v>27.40864375</v>
      </c>
      <c r="BS680" s="1">
        <v>500.14606250000003</v>
      </c>
      <c r="BT680" s="1">
        <v>98.789556250000004</v>
      </c>
      <c r="BU680" s="1">
        <v>0.1000319875</v>
      </c>
      <c r="BV680" s="1">
        <v>31.097962500000001</v>
      </c>
      <c r="BW680" s="1">
        <v>31.740256250000002</v>
      </c>
      <c r="BX680" s="1">
        <v>999.9</v>
      </c>
      <c r="BY680" s="1">
        <v>0</v>
      </c>
      <c r="BZ680" s="1">
        <v>0</v>
      </c>
      <c r="CA680" s="1">
        <v>10009.058125</v>
      </c>
      <c r="CB680" s="1">
        <v>0</v>
      </c>
      <c r="CC680" s="1">
        <v>1992.49875</v>
      </c>
      <c r="CD680" s="1">
        <v>-67.37471875</v>
      </c>
      <c r="CE680" s="1">
        <v>1242.0787499999999</v>
      </c>
      <c r="CF680" s="1">
        <v>1306.7750000000001</v>
      </c>
      <c r="CG680" s="1">
        <v>3.4080206249999998</v>
      </c>
      <c r="CH680" s="1">
        <v>1275.3931250000001</v>
      </c>
      <c r="CI680" s="1">
        <v>24.013381249999998</v>
      </c>
      <c r="CJ680" s="1">
        <v>2.7089487499999998</v>
      </c>
      <c r="CK680" s="1">
        <v>2.3722712499999998</v>
      </c>
      <c r="CL680" s="1">
        <v>22.339506249999999</v>
      </c>
      <c r="CM680" s="1">
        <v>20.175731249999998</v>
      </c>
      <c r="CN680" s="1">
        <v>1999.98</v>
      </c>
      <c r="CO680" s="1">
        <v>0.97999731249999988</v>
      </c>
      <c r="CP680" s="1">
        <v>2.0002731249999999E-2</v>
      </c>
      <c r="CQ680" s="1">
        <v>0</v>
      </c>
      <c r="CR680" s="1">
        <v>2.609</v>
      </c>
      <c r="CS680" s="1">
        <v>0</v>
      </c>
      <c r="CT680" s="1">
        <v>20438.875</v>
      </c>
      <c r="CU680" s="1">
        <v>17412.131249999999</v>
      </c>
      <c r="CV680" s="1">
        <v>43.804250000000003</v>
      </c>
      <c r="CW680" s="1">
        <v>45.253812500000002</v>
      </c>
      <c r="CX680" s="1">
        <v>43.898249999999997</v>
      </c>
      <c r="CY680" s="1">
        <v>43.363187500000002</v>
      </c>
      <c r="CZ680" s="1">
        <v>43.75</v>
      </c>
      <c r="DA680" s="1">
        <v>1959.9781250000001</v>
      </c>
      <c r="DB680" s="1">
        <v>40.001874999999998</v>
      </c>
      <c r="DC680" s="1">
        <v>0</v>
      </c>
      <c r="DD680" s="1">
        <v>1659809945.7</v>
      </c>
      <c r="DE680" s="1">
        <v>0</v>
      </c>
      <c r="DF680" s="1">
        <v>1659809405.0999999</v>
      </c>
      <c r="DG680" s="1" t="s">
        <v>1159</v>
      </c>
      <c r="DH680" s="1">
        <v>1659809402.5999999</v>
      </c>
      <c r="DI680" s="1">
        <v>1659809405.0999999</v>
      </c>
      <c r="DJ680" s="1">
        <v>17</v>
      </c>
      <c r="DK680" s="1">
        <v>-0.01</v>
      </c>
      <c r="DL680" s="1">
        <v>-1E-3</v>
      </c>
      <c r="DM680" s="1">
        <v>1.2789999999999999</v>
      </c>
      <c r="DN680" s="1">
        <v>1.7000000000000001E-2</v>
      </c>
      <c r="DO680" s="1">
        <v>400</v>
      </c>
      <c r="DP680" s="1">
        <v>24</v>
      </c>
      <c r="DQ680" s="1">
        <v>0.2</v>
      </c>
      <c r="DR680" s="1">
        <v>0.03</v>
      </c>
      <c r="DS680" s="1">
        <v>21.816339125529591</v>
      </c>
      <c r="DT680" s="1">
        <v>7.1684403669742408E-2</v>
      </c>
      <c r="DU680" s="1">
        <v>9.9539761740666741E-2</v>
      </c>
      <c r="DV680" s="1">
        <v>1</v>
      </c>
      <c r="DW680" s="1">
        <v>-67.269014999999996</v>
      </c>
      <c r="DX680" s="1">
        <v>-2.842977861163086</v>
      </c>
      <c r="DY680" s="1">
        <v>0.32694122220209532</v>
      </c>
      <c r="DZ680" s="1">
        <v>0</v>
      </c>
      <c r="EA680" s="1">
        <v>3.4096869999999999</v>
      </c>
      <c r="EB680" s="1">
        <v>-2.0898236397758289E-2</v>
      </c>
      <c r="EC680" s="1">
        <v>9.1751817965640258E-3</v>
      </c>
      <c r="ED680" s="1">
        <v>1</v>
      </c>
      <c r="EE680" s="1">
        <v>1.993702420638646</v>
      </c>
      <c r="EF680" s="1">
        <v>-5.0583835613151312E-3</v>
      </c>
      <c r="EG680" s="1">
        <v>4.9858907868211705E-4</v>
      </c>
      <c r="EH680" s="1">
        <v>1</v>
      </c>
      <c r="EI680" s="1">
        <v>0.14366298253581761</v>
      </c>
      <c r="EJ680" s="1">
        <v>-2.243241532998421E-3</v>
      </c>
      <c r="EK680" s="1">
        <v>2.877516339141641E-4</v>
      </c>
      <c r="EL680" s="1">
        <v>1</v>
      </c>
      <c r="EM680" s="1">
        <v>4</v>
      </c>
      <c r="EN680" s="1">
        <v>6</v>
      </c>
      <c r="EO680" s="1" t="s">
        <v>1141</v>
      </c>
      <c r="EP680" s="1">
        <v>2.94048</v>
      </c>
      <c r="EQ680" s="1">
        <v>2.8012700000000001</v>
      </c>
      <c r="ER680" s="1">
        <v>0.18922600000000001</v>
      </c>
      <c r="ES680" s="1">
        <v>0.19541900000000001</v>
      </c>
      <c r="ET680" s="1">
        <v>0.116967</v>
      </c>
      <c r="EU680" s="1">
        <v>0.106615</v>
      </c>
      <c r="EV680" s="1">
        <v>16578.900000000001</v>
      </c>
      <c r="EW680" s="1">
        <v>17248.5</v>
      </c>
      <c r="EX680" s="1">
        <v>23796.3</v>
      </c>
      <c r="EY680" s="1">
        <v>24967.1</v>
      </c>
      <c r="EZ680" s="1">
        <v>33647.199999999997</v>
      </c>
      <c r="FA680" s="1">
        <v>35630.6</v>
      </c>
      <c r="FB680" s="1">
        <v>43404</v>
      </c>
      <c r="FC680" s="1">
        <v>46162</v>
      </c>
      <c r="FD680" s="1">
        <v>1.9380200000000001</v>
      </c>
      <c r="FE680" s="1">
        <v>1.7759</v>
      </c>
      <c r="FF680" s="1">
        <v>8.6143600000000001E-2</v>
      </c>
      <c r="FG680" s="1">
        <v>0</v>
      </c>
      <c r="FH680" s="1">
        <v>30.3415</v>
      </c>
      <c r="FI680" s="1">
        <v>999.9</v>
      </c>
      <c r="FJ680" s="1">
        <v>41.9</v>
      </c>
      <c r="FK680" s="1">
        <v>41.5</v>
      </c>
      <c r="FL680" s="1">
        <v>34.055</v>
      </c>
      <c r="FM680" s="1">
        <v>63.954300000000003</v>
      </c>
      <c r="FN680" s="1">
        <v>26.133800000000001</v>
      </c>
      <c r="FO680" s="1">
        <v>1</v>
      </c>
      <c r="FP680" s="1">
        <v>0.60291399999999995</v>
      </c>
      <c r="FQ680" s="1">
        <v>4.0030999999999999</v>
      </c>
      <c r="FR680" s="1">
        <v>20.271000000000001</v>
      </c>
      <c r="FS680" s="1">
        <v>5.2103999999999999</v>
      </c>
      <c r="FT680" s="1">
        <v>11.908099999999999</v>
      </c>
      <c r="FU680" s="1">
        <v>5.0025000000000004</v>
      </c>
      <c r="FV680" s="1">
        <v>3.2902</v>
      </c>
      <c r="FW680" s="1">
        <v>9999</v>
      </c>
      <c r="FX680" s="1">
        <v>9999</v>
      </c>
      <c r="FY680" s="1">
        <v>9999</v>
      </c>
      <c r="FZ680" s="1">
        <v>999.9</v>
      </c>
      <c r="GA680" s="1">
        <v>1.85975</v>
      </c>
      <c r="GB680" s="1">
        <v>1.8547800000000001</v>
      </c>
      <c r="GC680" s="1">
        <v>1.85792</v>
      </c>
      <c r="GD680" s="1">
        <v>1.85643</v>
      </c>
      <c r="GE680" s="1">
        <v>1.8551599999999999</v>
      </c>
      <c r="GF680" s="1">
        <v>1.8547100000000001</v>
      </c>
      <c r="GG680" s="1">
        <v>1.85362</v>
      </c>
      <c r="GH680" s="1">
        <v>1.8565400000000001</v>
      </c>
      <c r="GI680" s="1">
        <v>0</v>
      </c>
      <c r="GJ680" s="1">
        <v>0</v>
      </c>
      <c r="GK680" s="1">
        <v>0</v>
      </c>
      <c r="GL680" s="1">
        <v>0</v>
      </c>
      <c r="GM680" s="1" t="s">
        <v>355</v>
      </c>
      <c r="GN680" s="1" t="s">
        <v>356</v>
      </c>
      <c r="GO680" s="1" t="s">
        <v>357</v>
      </c>
      <c r="GP680" s="1" t="s">
        <v>357</v>
      </c>
      <c r="GQ680" s="1" t="s">
        <v>357</v>
      </c>
      <c r="GR680" s="1" t="s">
        <v>357</v>
      </c>
      <c r="GS680" s="1">
        <v>0</v>
      </c>
      <c r="GT680" s="1">
        <v>100</v>
      </c>
      <c r="GU680" s="1">
        <v>100</v>
      </c>
      <c r="GV680" s="1">
        <v>2.42</v>
      </c>
      <c r="GW680" s="1">
        <v>1.2800000000000001E-2</v>
      </c>
      <c r="GX680" s="1">
        <v>0.27761382284396391</v>
      </c>
      <c r="GY680" s="1">
        <v>3.0239061252787889E-3</v>
      </c>
      <c r="GZ680" s="1">
        <v>-1.398580452151984E-6</v>
      </c>
      <c r="HA680" s="1">
        <v>2.8030378366047371E-10</v>
      </c>
      <c r="HB680" s="1">
        <v>-7.1345895132161177E-2</v>
      </c>
      <c r="HC680" s="1">
        <v>1.0309082032153079E-2</v>
      </c>
      <c r="HD680" s="1">
        <v>-3.6321104004466529E-4</v>
      </c>
      <c r="HE680" s="1">
        <v>3.6129943689190391E-6</v>
      </c>
      <c r="HF680" s="1">
        <v>0</v>
      </c>
      <c r="HG680" s="1">
        <v>2134</v>
      </c>
      <c r="HH680" s="1">
        <v>3</v>
      </c>
      <c r="HI680" s="1">
        <v>46</v>
      </c>
      <c r="HJ680" s="1">
        <v>9.1</v>
      </c>
      <c r="HK680" s="1">
        <v>9</v>
      </c>
      <c r="HL680" s="1">
        <v>2.7697799999999999</v>
      </c>
      <c r="HM680" s="1">
        <v>2.323</v>
      </c>
      <c r="HN680" s="1">
        <v>1.4978</v>
      </c>
      <c r="HO680" s="1">
        <v>2.3022499999999999</v>
      </c>
      <c r="HP680" s="1">
        <v>1.5478499999999999</v>
      </c>
      <c r="HQ680" s="1">
        <v>2.4304199999999998</v>
      </c>
      <c r="HR680" s="1">
        <v>43.5627</v>
      </c>
      <c r="HS680" s="1">
        <v>15.252800000000001</v>
      </c>
      <c r="HT680" s="1">
        <v>18</v>
      </c>
      <c r="HU680" s="1">
        <v>503.21199999999999</v>
      </c>
      <c r="HV680" s="1">
        <v>461.923</v>
      </c>
      <c r="HW680" s="1">
        <v>25.627400000000002</v>
      </c>
      <c r="HX680" s="1">
        <v>34.3842</v>
      </c>
      <c r="HY680" s="1">
        <v>30.000399999999999</v>
      </c>
      <c r="HZ680" s="1">
        <v>34.273499999999999</v>
      </c>
      <c r="IA680" s="1">
        <v>34.3812</v>
      </c>
      <c r="IB680" s="1">
        <v>55.456899999999997</v>
      </c>
      <c r="IC680" s="1">
        <v>27.779699999999998</v>
      </c>
      <c r="ID680" s="1">
        <v>0</v>
      </c>
      <c r="IE680" s="1">
        <v>25.589400000000001</v>
      </c>
      <c r="IF680" s="1">
        <v>1346.1</v>
      </c>
      <c r="IG680" s="1">
        <v>24.116599999999998</v>
      </c>
      <c r="IH680" s="1">
        <v>100.354</v>
      </c>
      <c r="II680" s="1">
        <v>100.038</v>
      </c>
      <c r="IJ680" s="1" t="s">
        <v>1161</v>
      </c>
    </row>
    <row r="681" spans="1:244" ht="15.75" customHeight="1" x14ac:dyDescent="0.3">
      <c r="A681" s="1">
        <v>665</v>
      </c>
      <c r="B681" s="1">
        <v>1659809947.5999999</v>
      </c>
      <c r="C681" s="1">
        <v>13806.099999904631</v>
      </c>
      <c r="D681" s="1" t="s">
        <v>1668</v>
      </c>
      <c r="E681" s="1" t="s">
        <v>1669</v>
      </c>
      <c r="F681" s="1">
        <v>1</v>
      </c>
      <c r="G681" s="1" t="s">
        <v>346</v>
      </c>
      <c r="H681" s="1" t="s">
        <v>347</v>
      </c>
      <c r="I681" s="1" t="s">
        <v>348</v>
      </c>
      <c r="J681" s="1" t="s">
        <v>349</v>
      </c>
      <c r="K681" s="1" t="s">
        <v>350</v>
      </c>
      <c r="L681" s="1" t="s">
        <v>1154</v>
      </c>
      <c r="M681" s="1" t="s">
        <v>351</v>
      </c>
      <c r="N681" s="1">
        <v>1659809940.099999</v>
      </c>
      <c r="O681" s="1">
        <f t="shared" si="68"/>
        <v>2.9172019155626404E-3</v>
      </c>
      <c r="P681" s="1">
        <f t="shared" si="69"/>
        <v>2.9172019155626403</v>
      </c>
      <c r="Q681" s="1">
        <f t="shared" si="70"/>
        <v>22.160389936764972</v>
      </c>
      <c r="R681" s="1">
        <f t="shared" si="71"/>
        <v>1215.497333333333</v>
      </c>
      <c r="S681" s="1">
        <f t="shared" si="72"/>
        <v>926.13803583149684</v>
      </c>
      <c r="T681" s="1">
        <f t="shared" si="73"/>
        <v>91.585177185905948</v>
      </c>
      <c r="U681" s="1">
        <f t="shared" si="74"/>
        <v>120.19972653685885</v>
      </c>
      <c r="V681" s="1">
        <f t="shared" si="75"/>
        <v>0.14307217456715254</v>
      </c>
      <c r="W681" s="1">
        <f t="shared" si="76"/>
        <v>2.9094957433326498</v>
      </c>
      <c r="X681" s="1">
        <f t="shared" si="77"/>
        <v>0.13927544514226387</v>
      </c>
      <c r="Y681" s="1">
        <f t="shared" si="78"/>
        <v>8.7379882228552558E-2</v>
      </c>
      <c r="Z681" s="1">
        <f t="shared" si="79"/>
        <v>321.51480039999996</v>
      </c>
      <c r="AA681" s="1">
        <f t="shared" si="80"/>
        <v>32.238703414621462</v>
      </c>
      <c r="AB681" s="1">
        <f t="shared" si="81"/>
        <v>31.741019999999999</v>
      </c>
      <c r="AC681" s="1">
        <f t="shared" si="82"/>
        <v>4.7055330797490891</v>
      </c>
      <c r="AD681" s="1">
        <f t="shared" si="83"/>
        <v>59.78044031704961</v>
      </c>
      <c r="AE681" s="1">
        <f t="shared" si="84"/>
        <v>2.7119220845127487</v>
      </c>
      <c r="AF681" s="1">
        <f t="shared" si="85"/>
        <v>4.5364705748734648</v>
      </c>
      <c r="AG681" s="1">
        <f t="shared" si="86"/>
        <v>1.9936109952363403</v>
      </c>
      <c r="AH681" s="1">
        <f t="shared" si="87"/>
        <v>-128.64860447631244</v>
      </c>
      <c r="AI681" s="1">
        <f t="shared" si="88"/>
        <v>-100.96972571857971</v>
      </c>
      <c r="AJ681" s="1">
        <f t="shared" si="89"/>
        <v>-7.8253022659670712</v>
      </c>
      <c r="AK681" s="1">
        <f t="shared" si="90"/>
        <v>84.071167939140722</v>
      </c>
      <c r="AL681" s="1">
        <f t="shared" si="91"/>
        <v>52.643481096051303</v>
      </c>
      <c r="AM681" s="1">
        <f t="shared" si="92"/>
        <v>2.9214207771504883</v>
      </c>
      <c r="AN681" s="1">
        <f t="shared" si="93"/>
        <v>22.160389936764972</v>
      </c>
      <c r="AO681" s="1">
        <v>1338.985594294111</v>
      </c>
      <c r="AP681" s="1">
        <v>1285.6768484848481</v>
      </c>
      <c r="AQ681" s="1">
        <v>5.0860844601886823</v>
      </c>
      <c r="AR681" s="1">
        <v>65.640967639493695</v>
      </c>
      <c r="AS681" s="1">
        <f t="shared" si="94"/>
        <v>2.9172019155626403</v>
      </c>
      <c r="AT681" s="1">
        <v>24.020000882143119</v>
      </c>
      <c r="AU681" s="1">
        <v>27.4236087912088</v>
      </c>
      <c r="AV681" s="1">
        <v>8.5321294768773692E-6</v>
      </c>
      <c r="AW681" s="1">
        <v>85.652691204129724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51569.151262876061</v>
      </c>
      <c r="BC681" s="1">
        <f t="shared" si="98"/>
        <v>1999.992</v>
      </c>
      <c r="BD681" s="1">
        <f t="shared" si="99"/>
        <v>1681.1933199999999</v>
      </c>
      <c r="BE681" s="1">
        <f t="shared" si="100"/>
        <v>0.84060002240008957</v>
      </c>
      <c r="BF681" s="1">
        <f t="shared" si="101"/>
        <v>0.16075804323217291</v>
      </c>
      <c r="BG681" s="1">
        <v>6</v>
      </c>
      <c r="BH681" s="1">
        <v>0.5</v>
      </c>
      <c r="BI681" s="1" t="s">
        <v>352</v>
      </c>
      <c r="BJ681" s="1">
        <v>2</v>
      </c>
      <c r="BK681" s="1" t="b">
        <v>1</v>
      </c>
      <c r="BL681" s="1">
        <v>1659809940.099999</v>
      </c>
      <c r="BM681" s="1">
        <v>1215.497333333333</v>
      </c>
      <c r="BN681" s="1">
        <v>1282.911333333333</v>
      </c>
      <c r="BO681" s="1">
        <v>27.423806666666671</v>
      </c>
      <c r="BP681" s="1">
        <v>24.015219999999999</v>
      </c>
      <c r="BQ681" s="1">
        <v>1213.108666666667</v>
      </c>
      <c r="BR681" s="1">
        <v>27.411059999999999</v>
      </c>
      <c r="BS681" s="1">
        <v>500.14353333333332</v>
      </c>
      <c r="BT681" s="1">
        <v>98.789299999999983</v>
      </c>
      <c r="BU681" s="1">
        <v>0.10003792</v>
      </c>
      <c r="BV681" s="1">
        <v>31.097313333333329</v>
      </c>
      <c r="BW681" s="1">
        <v>31.741019999999999</v>
      </c>
      <c r="BX681" s="1">
        <v>999.89999999999986</v>
      </c>
      <c r="BY681" s="1">
        <v>0</v>
      </c>
      <c r="BZ681" s="1">
        <v>0</v>
      </c>
      <c r="CA681" s="1">
        <v>10007.281999999999</v>
      </c>
      <c r="CB681" s="1">
        <v>0</v>
      </c>
      <c r="CC681" s="1">
        <v>1991.7360000000001</v>
      </c>
      <c r="CD681" s="1">
        <v>-67.415826666666675</v>
      </c>
      <c r="CE681" s="1">
        <v>1249.77</v>
      </c>
      <c r="CF681" s="1">
        <v>1314.480666666667</v>
      </c>
      <c r="CG681" s="1">
        <v>3.408595333333333</v>
      </c>
      <c r="CH681" s="1">
        <v>1282.911333333333</v>
      </c>
      <c r="CI681" s="1">
        <v>24.015219999999999</v>
      </c>
      <c r="CJ681" s="1">
        <v>2.709179999999999</v>
      </c>
      <c r="CK681" s="1">
        <v>2.3724466666666668</v>
      </c>
      <c r="CL681" s="1">
        <v>22.340913333333329</v>
      </c>
      <c r="CM681" s="1">
        <v>20.176919999999999</v>
      </c>
      <c r="CN681" s="1">
        <v>1999.992</v>
      </c>
      <c r="CO681" s="1">
        <v>0.9799975999999998</v>
      </c>
      <c r="CP681" s="1">
        <v>2.000245333333333E-2</v>
      </c>
      <c r="CQ681" s="1">
        <v>0</v>
      </c>
      <c r="CR681" s="1">
        <v>2.4485999999999999</v>
      </c>
      <c r="CS681" s="1">
        <v>0</v>
      </c>
      <c r="CT681" s="1">
        <v>20438.58666666667</v>
      </c>
      <c r="CU681" s="1">
        <v>17412.24666666667</v>
      </c>
      <c r="CV681" s="1">
        <v>43.803733333333327</v>
      </c>
      <c r="CW681" s="1">
        <v>45.2624</v>
      </c>
      <c r="CX681" s="1">
        <v>43.903933333333342</v>
      </c>
      <c r="CY681" s="1">
        <v>43.370800000000003</v>
      </c>
      <c r="CZ681" s="1">
        <v>43.75</v>
      </c>
      <c r="DA681" s="1">
        <v>1959.990666666667</v>
      </c>
      <c r="DB681" s="1">
        <v>40.001333333333328</v>
      </c>
      <c r="DC681" s="1">
        <v>0</v>
      </c>
      <c r="DD681" s="1">
        <v>1659809946.9000001</v>
      </c>
      <c r="DE681" s="1">
        <v>0</v>
      </c>
      <c r="DF681" s="1">
        <v>1659809405.0999999</v>
      </c>
      <c r="DG681" s="1" t="s">
        <v>1159</v>
      </c>
      <c r="DH681" s="1">
        <v>1659809402.5999999</v>
      </c>
      <c r="DI681" s="1">
        <v>1659809405.0999999</v>
      </c>
      <c r="DJ681" s="1">
        <v>17</v>
      </c>
      <c r="DK681" s="1">
        <v>-0.01</v>
      </c>
      <c r="DL681" s="1">
        <v>-1E-3</v>
      </c>
      <c r="DM681" s="1">
        <v>1.2789999999999999</v>
      </c>
      <c r="DN681" s="1">
        <v>1.7000000000000001E-2</v>
      </c>
      <c r="DO681" s="1">
        <v>400</v>
      </c>
      <c r="DP681" s="1">
        <v>24</v>
      </c>
      <c r="DQ681" s="1">
        <v>0.2</v>
      </c>
      <c r="DR681" s="1">
        <v>0.03</v>
      </c>
      <c r="DS681" s="1">
        <v>21.816339125529591</v>
      </c>
      <c r="DT681" s="1">
        <v>7.1684403669742408E-2</v>
      </c>
      <c r="DU681" s="1">
        <v>9.9539761740666741E-2</v>
      </c>
      <c r="DV681" s="1">
        <v>1</v>
      </c>
      <c r="DW681" s="1">
        <v>-67.269014999999996</v>
      </c>
      <c r="DX681" s="1">
        <v>-2.842977861163086</v>
      </c>
      <c r="DY681" s="1">
        <v>0.32694122220209532</v>
      </c>
      <c r="DZ681" s="1">
        <v>0</v>
      </c>
      <c r="EA681" s="1">
        <v>3.4096869999999999</v>
      </c>
      <c r="EB681" s="1">
        <v>-2.0898236397758289E-2</v>
      </c>
      <c r="EC681" s="1">
        <v>9.1751817965640258E-3</v>
      </c>
      <c r="ED681" s="1">
        <v>1</v>
      </c>
      <c r="EE681" s="1">
        <v>1.993702420638646</v>
      </c>
      <c r="EF681" s="1">
        <v>-5.0583835613151312E-3</v>
      </c>
      <c r="EG681" s="1">
        <v>4.9858907868211705E-4</v>
      </c>
      <c r="EH681" s="1">
        <v>1</v>
      </c>
      <c r="EI681" s="1">
        <v>0.14366298253581761</v>
      </c>
      <c r="EJ681" s="1">
        <v>-2.243241532998421E-3</v>
      </c>
      <c r="EK681" s="1">
        <v>2.877516339141641E-4</v>
      </c>
      <c r="EL681" s="1">
        <v>1</v>
      </c>
      <c r="EM681" s="1">
        <v>4</v>
      </c>
      <c r="EN681" s="1">
        <v>6</v>
      </c>
      <c r="EO681" s="1" t="s">
        <v>1141</v>
      </c>
      <c r="EP681" s="1">
        <v>2.9403700000000002</v>
      </c>
      <c r="EQ681" s="1">
        <v>2.8014600000000001</v>
      </c>
      <c r="ER681" s="1">
        <v>0.189689</v>
      </c>
      <c r="ES681" s="1">
        <v>0.19586799999999999</v>
      </c>
      <c r="ET681" s="1">
        <v>0.116967</v>
      </c>
      <c r="EU681" s="1">
        <v>0.10662199999999999</v>
      </c>
      <c r="EV681" s="1">
        <v>16569.5</v>
      </c>
      <c r="EW681" s="1">
        <v>17238.7</v>
      </c>
      <c r="EX681" s="1">
        <v>23796.400000000001</v>
      </c>
      <c r="EY681" s="1">
        <v>24966.9</v>
      </c>
      <c r="EZ681" s="1">
        <v>33647.5</v>
      </c>
      <c r="FA681" s="1">
        <v>35630.199999999997</v>
      </c>
      <c r="FB681" s="1">
        <v>43404.4</v>
      </c>
      <c r="FC681" s="1">
        <v>46161.9</v>
      </c>
      <c r="FD681" s="1">
        <v>1.9379200000000001</v>
      </c>
      <c r="FE681" s="1">
        <v>1.776</v>
      </c>
      <c r="FF681" s="1">
        <v>8.6277699999999999E-2</v>
      </c>
      <c r="FG681" s="1">
        <v>0</v>
      </c>
      <c r="FH681" s="1">
        <v>30.345099999999999</v>
      </c>
      <c r="FI681" s="1">
        <v>999.9</v>
      </c>
      <c r="FJ681" s="1">
        <v>41.9</v>
      </c>
      <c r="FK681" s="1">
        <v>41.5</v>
      </c>
      <c r="FL681" s="1">
        <v>34.051900000000003</v>
      </c>
      <c r="FM681" s="1">
        <v>63.854300000000002</v>
      </c>
      <c r="FN681" s="1">
        <v>25.640999999999998</v>
      </c>
      <c r="FO681" s="1">
        <v>1</v>
      </c>
      <c r="FP681" s="1">
        <v>0.60311199999999998</v>
      </c>
      <c r="FQ681" s="1">
        <v>3.9776699999999998</v>
      </c>
      <c r="FR681" s="1">
        <v>20.271599999999999</v>
      </c>
      <c r="FS681" s="1">
        <v>5.2105499999999996</v>
      </c>
      <c r="FT681" s="1">
        <v>11.908099999999999</v>
      </c>
      <c r="FU681" s="1">
        <v>5.0026000000000002</v>
      </c>
      <c r="FV681" s="1">
        <v>3.2902</v>
      </c>
      <c r="FW681" s="1">
        <v>9999</v>
      </c>
      <c r="FX681" s="1">
        <v>9999</v>
      </c>
      <c r="FY681" s="1">
        <v>9999</v>
      </c>
      <c r="FZ681" s="1">
        <v>999.9</v>
      </c>
      <c r="GA681" s="1">
        <v>1.85975</v>
      </c>
      <c r="GB681" s="1">
        <v>1.8548</v>
      </c>
      <c r="GC681" s="1">
        <v>1.85792</v>
      </c>
      <c r="GD681" s="1">
        <v>1.8564400000000001</v>
      </c>
      <c r="GE681" s="1">
        <v>1.8551599999999999</v>
      </c>
      <c r="GF681" s="1">
        <v>1.8547100000000001</v>
      </c>
      <c r="GG681" s="1">
        <v>1.85362</v>
      </c>
      <c r="GH681" s="1">
        <v>1.8565400000000001</v>
      </c>
      <c r="GI681" s="1">
        <v>0</v>
      </c>
      <c r="GJ681" s="1">
        <v>0</v>
      </c>
      <c r="GK681" s="1">
        <v>0</v>
      </c>
      <c r="GL681" s="1">
        <v>0</v>
      </c>
      <c r="GM681" s="1" t="s">
        <v>355</v>
      </c>
      <c r="GN681" s="1" t="s">
        <v>356</v>
      </c>
      <c r="GO681" s="1" t="s">
        <v>357</v>
      </c>
      <c r="GP681" s="1" t="s">
        <v>357</v>
      </c>
      <c r="GQ681" s="1" t="s">
        <v>357</v>
      </c>
      <c r="GR681" s="1" t="s">
        <v>357</v>
      </c>
      <c r="GS681" s="1">
        <v>0</v>
      </c>
      <c r="GT681" s="1">
        <v>100</v>
      </c>
      <c r="GU681" s="1">
        <v>100</v>
      </c>
      <c r="GV681" s="1">
        <v>2.42</v>
      </c>
      <c r="GW681" s="1">
        <v>1.2699999999999999E-2</v>
      </c>
      <c r="GX681" s="1">
        <v>0.27761382284396391</v>
      </c>
      <c r="GY681" s="1">
        <v>3.0239061252787889E-3</v>
      </c>
      <c r="GZ681" s="1">
        <v>-1.398580452151984E-6</v>
      </c>
      <c r="HA681" s="1">
        <v>2.8030378366047371E-10</v>
      </c>
      <c r="HB681" s="1">
        <v>-7.1345895132161177E-2</v>
      </c>
      <c r="HC681" s="1">
        <v>1.0309082032153079E-2</v>
      </c>
      <c r="HD681" s="1">
        <v>-3.6321104004466529E-4</v>
      </c>
      <c r="HE681" s="1">
        <v>3.6129943689190391E-6</v>
      </c>
      <c r="HF681" s="1">
        <v>0</v>
      </c>
      <c r="HG681" s="1">
        <v>2134</v>
      </c>
      <c r="HH681" s="1">
        <v>3</v>
      </c>
      <c r="HI681" s="1">
        <v>46</v>
      </c>
      <c r="HJ681" s="1">
        <v>9.1</v>
      </c>
      <c r="HK681" s="1">
        <v>9</v>
      </c>
      <c r="HL681" s="1">
        <v>2.7758799999999999</v>
      </c>
      <c r="HM681" s="1">
        <v>2.3290999999999999</v>
      </c>
      <c r="HN681" s="1">
        <v>1.4978</v>
      </c>
      <c r="HO681" s="1">
        <v>2.3022499999999999</v>
      </c>
      <c r="HP681" s="1">
        <v>1.5478499999999999</v>
      </c>
      <c r="HQ681" s="1">
        <v>2.4462899999999999</v>
      </c>
      <c r="HR681" s="1">
        <v>43.5627</v>
      </c>
      <c r="HS681" s="1">
        <v>15.270300000000001</v>
      </c>
      <c r="HT681" s="1">
        <v>18</v>
      </c>
      <c r="HU681" s="1">
        <v>503.14499999999998</v>
      </c>
      <c r="HV681" s="1">
        <v>461.98200000000003</v>
      </c>
      <c r="HW681" s="1">
        <v>25.604900000000001</v>
      </c>
      <c r="HX681" s="1">
        <v>34.384</v>
      </c>
      <c r="HY681" s="1">
        <v>30.000499999999999</v>
      </c>
      <c r="HZ681" s="1">
        <v>34.272799999999997</v>
      </c>
      <c r="IA681" s="1">
        <v>34.380400000000002</v>
      </c>
      <c r="IB681" s="1">
        <v>55.562399999999997</v>
      </c>
      <c r="IC681" s="1">
        <v>27.779699999999998</v>
      </c>
      <c r="ID681" s="1">
        <v>0</v>
      </c>
      <c r="IE681" s="1">
        <v>25.589400000000001</v>
      </c>
      <c r="IF681" s="1">
        <v>1346.1</v>
      </c>
      <c r="IG681" s="1">
        <v>24.119900000000001</v>
      </c>
      <c r="IH681" s="1">
        <v>100.355</v>
      </c>
      <c r="II681" s="1">
        <v>100.038</v>
      </c>
      <c r="IJ681" s="1" t="s">
        <v>1161</v>
      </c>
    </row>
    <row r="682" spans="1:244" ht="15.75" customHeight="1" x14ac:dyDescent="0.3">
      <c r="A682" s="1">
        <v>666</v>
      </c>
      <c r="B682" s="1">
        <v>1659809948.5999999</v>
      </c>
      <c r="C682" s="1">
        <v>13807.099999904631</v>
      </c>
      <c r="D682" s="1" t="s">
        <v>1670</v>
      </c>
      <c r="E682" s="1" t="s">
        <v>1671</v>
      </c>
      <c r="F682" s="1">
        <v>1</v>
      </c>
      <c r="G682" s="1" t="s">
        <v>346</v>
      </c>
      <c r="H682" s="1" t="s">
        <v>347</v>
      </c>
      <c r="I682" s="1" t="s">
        <v>348</v>
      </c>
      <c r="J682" s="1" t="s">
        <v>349</v>
      </c>
      <c r="K682" s="1" t="s">
        <v>350</v>
      </c>
      <c r="L682" s="1" t="s">
        <v>1154</v>
      </c>
      <c r="M682" s="1" t="s">
        <v>351</v>
      </c>
      <c r="N682" s="1">
        <v>1659809940.5999999</v>
      </c>
      <c r="O682" s="1">
        <f t="shared" si="68"/>
        <v>2.9159405528903829E-3</v>
      </c>
      <c r="P682" s="1">
        <f t="shared" si="69"/>
        <v>2.9159405528903828</v>
      </c>
      <c r="Q682" s="1">
        <f t="shared" si="70"/>
        <v>22.334173015550423</v>
      </c>
      <c r="R682" s="1">
        <f t="shared" si="71"/>
        <v>1217.985625</v>
      </c>
      <c r="S682" s="1">
        <f t="shared" si="72"/>
        <v>926.46241891534669</v>
      </c>
      <c r="T682" s="1">
        <f t="shared" si="73"/>
        <v>91.61729441987373</v>
      </c>
      <c r="U682" s="1">
        <f t="shared" si="74"/>
        <v>120.44584359443408</v>
      </c>
      <c r="V682" s="1">
        <f t="shared" si="75"/>
        <v>0.14300017312850283</v>
      </c>
      <c r="W682" s="1">
        <f t="shared" si="76"/>
        <v>2.9093891897858573</v>
      </c>
      <c r="X682" s="1">
        <f t="shared" si="77"/>
        <v>0.1392070746720985</v>
      </c>
      <c r="Y682" s="1">
        <f t="shared" si="78"/>
        <v>8.7336836284541489E-2</v>
      </c>
      <c r="Z682" s="1">
        <f t="shared" si="79"/>
        <v>321.51547387499994</v>
      </c>
      <c r="AA682" s="1">
        <f t="shared" si="80"/>
        <v>32.238624944299268</v>
      </c>
      <c r="AB682" s="1">
        <f t="shared" si="81"/>
        <v>31.741462500000001</v>
      </c>
      <c r="AC682" s="1">
        <f t="shared" si="82"/>
        <v>4.7056511586037244</v>
      </c>
      <c r="AD682" s="1">
        <f t="shared" si="83"/>
        <v>59.782014220082367</v>
      </c>
      <c r="AE682" s="1">
        <f t="shared" si="84"/>
        <v>2.7119238218744055</v>
      </c>
      <c r="AF682" s="1">
        <f t="shared" si="85"/>
        <v>4.5363540477085467</v>
      </c>
      <c r="AG682" s="1">
        <f t="shared" si="86"/>
        <v>1.9937273367293189</v>
      </c>
      <c r="AH682" s="1">
        <f t="shared" si="87"/>
        <v>-128.59297838246587</v>
      </c>
      <c r="AI682" s="1">
        <f t="shared" si="88"/>
        <v>-101.10614815382935</v>
      </c>
      <c r="AJ682" s="1">
        <f t="shared" si="89"/>
        <v>-7.8361618892356697</v>
      </c>
      <c r="AK682" s="1">
        <f t="shared" si="90"/>
        <v>83.980185449469062</v>
      </c>
      <c r="AL682" s="1">
        <f t="shared" si="91"/>
        <v>52.648939351386502</v>
      </c>
      <c r="AM682" s="1">
        <f t="shared" si="92"/>
        <v>2.9210280827573665</v>
      </c>
      <c r="AN682" s="1">
        <f t="shared" si="93"/>
        <v>22.334173015550423</v>
      </c>
      <c r="AO682" s="1">
        <v>1344.072711316398</v>
      </c>
      <c r="AP682" s="1">
        <v>1290.713696969696</v>
      </c>
      <c r="AQ682" s="1">
        <v>5.0541982208158913</v>
      </c>
      <c r="AR682" s="1">
        <v>65.640967639493695</v>
      </c>
      <c r="AS682" s="1">
        <f t="shared" si="94"/>
        <v>2.9159405528903828</v>
      </c>
      <c r="AT682" s="1">
        <v>24.02101668501323</v>
      </c>
      <c r="AU682" s="1">
        <v>27.423394505494521</v>
      </c>
      <c r="AV682" s="1">
        <v>-2.7065115177382039E-5</v>
      </c>
      <c r="AW682" s="1">
        <v>85.652691204129724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51566.213016603993</v>
      </c>
      <c r="BC682" s="1">
        <f t="shared" si="98"/>
        <v>1999.9962499999999</v>
      </c>
      <c r="BD682" s="1">
        <f t="shared" si="99"/>
        <v>1681.1968874999998</v>
      </c>
      <c r="BE682" s="1">
        <f t="shared" si="100"/>
        <v>0.84060001987503719</v>
      </c>
      <c r="BF682" s="1">
        <f t="shared" si="101"/>
        <v>0.16075803835882191</v>
      </c>
      <c r="BG682" s="1">
        <v>6</v>
      </c>
      <c r="BH682" s="1">
        <v>0.5</v>
      </c>
      <c r="BI682" s="1" t="s">
        <v>352</v>
      </c>
      <c r="BJ682" s="1">
        <v>2</v>
      </c>
      <c r="BK682" s="1" t="b">
        <v>1</v>
      </c>
      <c r="BL682" s="1">
        <v>1659809940.5999999</v>
      </c>
      <c r="BM682" s="1">
        <v>1217.985625</v>
      </c>
      <c r="BN682" s="1">
        <v>1285.4143750000001</v>
      </c>
      <c r="BO682" s="1">
        <v>27.4238125</v>
      </c>
      <c r="BP682" s="1">
        <v>24.01568125</v>
      </c>
      <c r="BQ682" s="1">
        <v>1215.595</v>
      </c>
      <c r="BR682" s="1">
        <v>27.411068749999998</v>
      </c>
      <c r="BS682" s="1">
        <v>500.143125</v>
      </c>
      <c r="BT682" s="1">
        <v>98.789312499999994</v>
      </c>
      <c r="BU682" s="1">
        <v>0.1000677375</v>
      </c>
      <c r="BV682" s="1">
        <v>31.0968625</v>
      </c>
      <c r="BW682" s="1">
        <v>31.741462500000001</v>
      </c>
      <c r="BX682" s="1">
        <v>999.9</v>
      </c>
      <c r="BY682" s="1">
        <v>0</v>
      </c>
      <c r="BZ682" s="1">
        <v>0</v>
      </c>
      <c r="CA682" s="1">
        <v>10006.670625000001</v>
      </c>
      <c r="CB682" s="1">
        <v>0</v>
      </c>
      <c r="CC682" s="1">
        <v>1991.368125</v>
      </c>
      <c r="CD682" s="1">
        <v>-67.430068750000004</v>
      </c>
      <c r="CE682" s="1">
        <v>1252.3287499999999</v>
      </c>
      <c r="CF682" s="1">
        <v>1317.045625</v>
      </c>
      <c r="CG682" s="1">
        <v>3.408144375</v>
      </c>
      <c r="CH682" s="1">
        <v>1285.4143750000001</v>
      </c>
      <c r="CI682" s="1">
        <v>24.01568125</v>
      </c>
      <c r="CJ682" s="1">
        <v>2.7091812499999999</v>
      </c>
      <c r="CK682" s="1">
        <v>2.3724924999999999</v>
      </c>
      <c r="CL682" s="1">
        <v>22.34091875</v>
      </c>
      <c r="CM682" s="1">
        <v>20.177231249999998</v>
      </c>
      <c r="CN682" s="1">
        <v>1999.9962499999999</v>
      </c>
      <c r="CO682" s="1">
        <v>0.97999768750000005</v>
      </c>
      <c r="CP682" s="1">
        <v>2.0002368749999999E-2</v>
      </c>
      <c r="CQ682" s="1">
        <v>0</v>
      </c>
      <c r="CR682" s="1">
        <v>2.4375</v>
      </c>
      <c r="CS682" s="1">
        <v>0</v>
      </c>
      <c r="CT682" s="1">
        <v>20438.7</v>
      </c>
      <c r="CU682" s="1">
        <v>17412.28125</v>
      </c>
      <c r="CV682" s="1">
        <v>43.804250000000003</v>
      </c>
      <c r="CW682" s="1">
        <v>45.265500000000003</v>
      </c>
      <c r="CX682" s="1">
        <v>43.905999999999999</v>
      </c>
      <c r="CY682" s="1">
        <v>43.371062500000001</v>
      </c>
      <c r="CZ682" s="1">
        <v>43.75</v>
      </c>
      <c r="DA682" s="1">
        <v>1959.9949999999999</v>
      </c>
      <c r="DB682" s="1">
        <v>40.001249999999999</v>
      </c>
      <c r="DC682" s="1">
        <v>0</v>
      </c>
      <c r="DD682" s="1">
        <v>1659809948.0999999</v>
      </c>
      <c r="DE682" s="1">
        <v>0</v>
      </c>
      <c r="DF682" s="1">
        <v>1659809405.0999999</v>
      </c>
      <c r="DG682" s="1" t="s">
        <v>1159</v>
      </c>
      <c r="DH682" s="1">
        <v>1659809402.5999999</v>
      </c>
      <c r="DI682" s="1">
        <v>1659809405.0999999</v>
      </c>
      <c r="DJ682" s="1">
        <v>17</v>
      </c>
      <c r="DK682" s="1">
        <v>-0.01</v>
      </c>
      <c r="DL682" s="1">
        <v>-1E-3</v>
      </c>
      <c r="DM682" s="1">
        <v>1.2789999999999999</v>
      </c>
      <c r="DN682" s="1">
        <v>1.7000000000000001E-2</v>
      </c>
      <c r="DO682" s="1">
        <v>400</v>
      </c>
      <c r="DP682" s="1">
        <v>24</v>
      </c>
      <c r="DQ682" s="1">
        <v>0.2</v>
      </c>
      <c r="DR682" s="1">
        <v>0.03</v>
      </c>
      <c r="DS682" s="1">
        <v>21.85296058456392</v>
      </c>
      <c r="DT682" s="1">
        <v>0.33718441611043282</v>
      </c>
      <c r="DU682" s="1">
        <v>0.1218970484852711</v>
      </c>
      <c r="DV682" s="1">
        <v>0</v>
      </c>
      <c r="DW682" s="1">
        <v>-67.320824390243899</v>
      </c>
      <c r="DX682" s="1">
        <v>-2.3836390243902592</v>
      </c>
      <c r="DY682" s="1">
        <v>0.29385902774222189</v>
      </c>
      <c r="DZ682" s="1">
        <v>0</v>
      </c>
      <c r="EA682" s="1">
        <v>3.407585121951219</v>
      </c>
      <c r="EB682" s="1">
        <v>1.149407665510038E-3</v>
      </c>
      <c r="EC682" s="1">
        <v>5.413855810900905E-3</v>
      </c>
      <c r="ED682" s="1">
        <v>1</v>
      </c>
      <c r="EE682" s="1">
        <v>1.993605614451605</v>
      </c>
      <c r="EF682" s="1">
        <v>-3.644172808930965E-3</v>
      </c>
      <c r="EG682" s="1">
        <v>4.1655495843201552E-4</v>
      </c>
      <c r="EH682" s="1">
        <v>1</v>
      </c>
      <c r="EI682" s="1">
        <v>0.14352681193540151</v>
      </c>
      <c r="EJ682" s="1">
        <v>-1.3295232569858939E-3</v>
      </c>
      <c r="EK682" s="1">
        <v>1.7518639490748841E-4</v>
      </c>
      <c r="EL682" s="1">
        <v>1</v>
      </c>
      <c r="EM682" s="1">
        <v>3</v>
      </c>
      <c r="EN682" s="1">
        <v>6</v>
      </c>
      <c r="EO682" s="1" t="s">
        <v>1160</v>
      </c>
      <c r="EP682" s="1">
        <v>2.9403999999999999</v>
      </c>
      <c r="EQ682" s="1">
        <v>2.8014199999999998</v>
      </c>
      <c r="ER682" s="1">
        <v>0.19014700000000001</v>
      </c>
      <c r="ES682" s="1">
        <v>0.19633</v>
      </c>
      <c r="ET682" s="1">
        <v>0.116966</v>
      </c>
      <c r="EU682" s="1">
        <v>0.106625</v>
      </c>
      <c r="EV682" s="1">
        <v>16560.2</v>
      </c>
      <c r="EW682" s="1">
        <v>17228.7</v>
      </c>
      <c r="EX682" s="1">
        <v>23796.6</v>
      </c>
      <c r="EY682" s="1">
        <v>24966.799999999999</v>
      </c>
      <c r="EZ682" s="1">
        <v>33647.800000000003</v>
      </c>
      <c r="FA682" s="1">
        <v>35630.1</v>
      </c>
      <c r="FB682" s="1">
        <v>43404.7</v>
      </c>
      <c r="FC682" s="1">
        <v>46161.9</v>
      </c>
      <c r="FD682" s="1">
        <v>1.9379999999999999</v>
      </c>
      <c r="FE682" s="1">
        <v>1.7758700000000001</v>
      </c>
      <c r="FF682" s="1">
        <v>8.6195800000000003E-2</v>
      </c>
      <c r="FG682" s="1">
        <v>0</v>
      </c>
      <c r="FH682" s="1">
        <v>30.348400000000002</v>
      </c>
      <c r="FI682" s="1">
        <v>999.9</v>
      </c>
      <c r="FJ682" s="1">
        <v>41.9</v>
      </c>
      <c r="FK682" s="1">
        <v>41.5</v>
      </c>
      <c r="FL682" s="1">
        <v>34.0503</v>
      </c>
      <c r="FM682" s="1">
        <v>63.874299999999998</v>
      </c>
      <c r="FN682" s="1">
        <v>26.193899999999999</v>
      </c>
      <c r="FO682" s="1">
        <v>1</v>
      </c>
      <c r="FP682" s="1">
        <v>0.60313000000000005</v>
      </c>
      <c r="FQ682" s="1">
        <v>3.92266</v>
      </c>
      <c r="FR682" s="1">
        <v>20.273199999999999</v>
      </c>
      <c r="FS682" s="1">
        <v>5.2120499999999996</v>
      </c>
      <c r="FT682" s="1">
        <v>11.908099999999999</v>
      </c>
      <c r="FU682" s="1">
        <v>5.0030000000000001</v>
      </c>
      <c r="FV682" s="1">
        <v>3.2904499999999999</v>
      </c>
      <c r="FW682" s="1">
        <v>9999</v>
      </c>
      <c r="FX682" s="1">
        <v>9999</v>
      </c>
      <c r="FY682" s="1">
        <v>9999</v>
      </c>
      <c r="FZ682" s="1">
        <v>999.9</v>
      </c>
      <c r="GA682" s="1">
        <v>1.85975</v>
      </c>
      <c r="GB682" s="1">
        <v>1.8548</v>
      </c>
      <c r="GC682" s="1">
        <v>1.8579300000000001</v>
      </c>
      <c r="GD682" s="1">
        <v>1.8564499999999999</v>
      </c>
      <c r="GE682" s="1">
        <v>1.8551599999999999</v>
      </c>
      <c r="GF682" s="1">
        <v>1.8547100000000001</v>
      </c>
      <c r="GG682" s="1">
        <v>1.85362</v>
      </c>
      <c r="GH682" s="1">
        <v>1.8565400000000001</v>
      </c>
      <c r="GI682" s="1">
        <v>0</v>
      </c>
      <c r="GJ682" s="1">
        <v>0</v>
      </c>
      <c r="GK682" s="1">
        <v>0</v>
      </c>
      <c r="GL682" s="1">
        <v>0</v>
      </c>
      <c r="GM682" s="1" t="s">
        <v>355</v>
      </c>
      <c r="GN682" s="1" t="s">
        <v>356</v>
      </c>
      <c r="GO682" s="1" t="s">
        <v>357</v>
      </c>
      <c r="GP682" s="1" t="s">
        <v>357</v>
      </c>
      <c r="GQ682" s="1" t="s">
        <v>357</v>
      </c>
      <c r="GR682" s="1" t="s">
        <v>357</v>
      </c>
      <c r="GS682" s="1">
        <v>0</v>
      </c>
      <c r="GT682" s="1">
        <v>100</v>
      </c>
      <c r="GU682" s="1">
        <v>100</v>
      </c>
      <c r="GV682" s="1">
        <v>2.42</v>
      </c>
      <c r="GW682" s="1">
        <v>1.2699999999999999E-2</v>
      </c>
      <c r="GX682" s="1">
        <v>0.27761382284396391</v>
      </c>
      <c r="GY682" s="1">
        <v>3.0239061252787889E-3</v>
      </c>
      <c r="GZ682" s="1">
        <v>-1.398580452151984E-6</v>
      </c>
      <c r="HA682" s="1">
        <v>2.8030378366047371E-10</v>
      </c>
      <c r="HB682" s="1">
        <v>-7.1345895132161177E-2</v>
      </c>
      <c r="HC682" s="1">
        <v>1.0309082032153079E-2</v>
      </c>
      <c r="HD682" s="1">
        <v>-3.6321104004466529E-4</v>
      </c>
      <c r="HE682" s="1">
        <v>3.6129943689190391E-6</v>
      </c>
      <c r="HF682" s="1">
        <v>0</v>
      </c>
      <c r="HG682" s="1">
        <v>2134</v>
      </c>
      <c r="HH682" s="1">
        <v>3</v>
      </c>
      <c r="HI682" s="1">
        <v>46</v>
      </c>
      <c r="HJ682" s="1">
        <v>9.1</v>
      </c>
      <c r="HK682" s="1">
        <v>9.1</v>
      </c>
      <c r="HL682" s="1">
        <v>2.7856399999999999</v>
      </c>
      <c r="HM682" s="1">
        <v>2.34131</v>
      </c>
      <c r="HN682" s="1">
        <v>1.4978</v>
      </c>
      <c r="HO682" s="1">
        <v>2.3022499999999999</v>
      </c>
      <c r="HP682" s="1">
        <v>1.5478499999999999</v>
      </c>
      <c r="HQ682" s="1">
        <v>2.3571800000000001</v>
      </c>
      <c r="HR682" s="1">
        <v>43.5627</v>
      </c>
      <c r="HS682" s="1">
        <v>15.244</v>
      </c>
      <c r="HT682" s="1">
        <v>18</v>
      </c>
      <c r="HU682" s="1">
        <v>503.18599999999998</v>
      </c>
      <c r="HV682" s="1">
        <v>461.89800000000002</v>
      </c>
      <c r="HW682" s="1">
        <v>25.584299999999999</v>
      </c>
      <c r="HX682" s="1">
        <v>34.384</v>
      </c>
      <c r="HY682" s="1">
        <v>30.000499999999999</v>
      </c>
      <c r="HZ682" s="1">
        <v>34.271999999999998</v>
      </c>
      <c r="IA682" s="1">
        <v>34.379899999999999</v>
      </c>
      <c r="IB682" s="1">
        <v>55.763199999999998</v>
      </c>
      <c r="IC682" s="1">
        <v>27.779699999999998</v>
      </c>
      <c r="ID682" s="1">
        <v>0</v>
      </c>
      <c r="IE682" s="1">
        <v>25.497699999999998</v>
      </c>
      <c r="IF682" s="1">
        <v>1356.12</v>
      </c>
      <c r="IG682" s="1">
        <v>24.1252</v>
      </c>
      <c r="IH682" s="1">
        <v>100.355</v>
      </c>
      <c r="II682" s="1">
        <v>100.038</v>
      </c>
      <c r="IJ682" s="1" t="s">
        <v>1161</v>
      </c>
    </row>
    <row r="683" spans="1:244" ht="15.75" customHeight="1" x14ac:dyDescent="0.3">
      <c r="A683" s="1">
        <v>667</v>
      </c>
      <c r="B683" s="1">
        <v>1659809949.5999999</v>
      </c>
      <c r="C683" s="1">
        <v>13808.099999904631</v>
      </c>
      <c r="D683" s="1" t="s">
        <v>1672</v>
      </c>
      <c r="E683" s="1" t="s">
        <v>1673</v>
      </c>
      <c r="F683" s="1">
        <v>1</v>
      </c>
      <c r="G683" s="1" t="s">
        <v>346</v>
      </c>
      <c r="H683" s="1" t="s">
        <v>347</v>
      </c>
      <c r="I683" s="1" t="s">
        <v>348</v>
      </c>
      <c r="J683" s="1" t="s">
        <v>349</v>
      </c>
      <c r="K683" s="1" t="s">
        <v>350</v>
      </c>
      <c r="L683" s="1" t="s">
        <v>1154</v>
      </c>
      <c r="M683" s="1" t="s">
        <v>351</v>
      </c>
      <c r="N683" s="1">
        <v>1659809942.099999</v>
      </c>
      <c r="O683" s="1">
        <f t="shared" si="68"/>
        <v>2.9157212504275242E-3</v>
      </c>
      <c r="P683" s="1">
        <f t="shared" si="69"/>
        <v>2.9157212504275241</v>
      </c>
      <c r="Q683" s="1">
        <f t="shared" si="70"/>
        <v>22.323402550539484</v>
      </c>
      <c r="R683" s="1">
        <f t="shared" si="71"/>
        <v>1225.462</v>
      </c>
      <c r="S683" s="1">
        <f t="shared" si="72"/>
        <v>933.78159663783856</v>
      </c>
      <c r="T683" s="1">
        <f t="shared" si="73"/>
        <v>92.340975108395213</v>
      </c>
      <c r="U683" s="1">
        <f t="shared" si="74"/>
        <v>121.18503560760661</v>
      </c>
      <c r="V683" s="1">
        <f t="shared" si="75"/>
        <v>0.14298205728688346</v>
      </c>
      <c r="W683" s="1">
        <f t="shared" si="76"/>
        <v>2.9093334049823181</v>
      </c>
      <c r="X683" s="1">
        <f t="shared" si="77"/>
        <v>0.13918983546104133</v>
      </c>
      <c r="Y683" s="1">
        <f t="shared" si="78"/>
        <v>8.7325985828045613E-2</v>
      </c>
      <c r="Z683" s="1">
        <f t="shared" si="79"/>
        <v>321.51150200000006</v>
      </c>
      <c r="AA683" s="1">
        <f t="shared" si="80"/>
        <v>32.237903791086708</v>
      </c>
      <c r="AB683" s="1">
        <f t="shared" si="81"/>
        <v>31.74235333333333</v>
      </c>
      <c r="AC683" s="1">
        <f t="shared" si="82"/>
        <v>4.7058888807328252</v>
      </c>
      <c r="AD683" s="1">
        <f t="shared" si="83"/>
        <v>59.787902290912243</v>
      </c>
      <c r="AE683" s="1">
        <f t="shared" si="84"/>
        <v>2.7120710365156011</v>
      </c>
      <c r="AF683" s="1">
        <f t="shared" si="85"/>
        <v>4.5361535237001211</v>
      </c>
      <c r="AG683" s="1">
        <f t="shared" si="86"/>
        <v>1.9938178442172241</v>
      </c>
      <c r="AH683" s="1">
        <f t="shared" si="87"/>
        <v>-128.58330714385383</v>
      </c>
      <c r="AI683" s="1">
        <f t="shared" si="88"/>
        <v>-101.36562284266998</v>
      </c>
      <c r="AJ683" s="1">
        <f t="shared" si="89"/>
        <v>-7.8564274320188066</v>
      </c>
      <c r="AK683" s="1">
        <f t="shared" si="90"/>
        <v>83.706144581457465</v>
      </c>
      <c r="AL683" s="1">
        <f t="shared" si="91"/>
        <v>52.690726446734978</v>
      </c>
      <c r="AM683" s="1">
        <f t="shared" si="92"/>
        <v>2.9206447985164803</v>
      </c>
      <c r="AN683" s="1">
        <f t="shared" si="93"/>
        <v>22.323402550539484</v>
      </c>
      <c r="AO683" s="1">
        <v>1349.156997701936</v>
      </c>
      <c r="AP683" s="1">
        <v>1295.7970909090909</v>
      </c>
      <c r="AQ683" s="1">
        <v>5.0568133642608757</v>
      </c>
      <c r="AR683" s="1">
        <v>65.640967639493695</v>
      </c>
      <c r="AS683" s="1">
        <f t="shared" si="94"/>
        <v>2.9157212504275241</v>
      </c>
      <c r="AT683" s="1">
        <v>24.021188186261028</v>
      </c>
      <c r="AU683" s="1">
        <v>27.423458241758262</v>
      </c>
      <c r="AV683" s="1">
        <v>-4.3080694348064242E-5</v>
      </c>
      <c r="AW683" s="1">
        <v>85.652691204129724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51564.762885133357</v>
      </c>
      <c r="BC683" s="1">
        <f t="shared" si="98"/>
        <v>1999.9713333333341</v>
      </c>
      <c r="BD683" s="1">
        <f t="shared" si="99"/>
        <v>1681.1759600000005</v>
      </c>
      <c r="BE683" s="1">
        <f t="shared" si="100"/>
        <v>0.84060002860040983</v>
      </c>
      <c r="BF683" s="1">
        <f t="shared" si="101"/>
        <v>0.16075805519879116</v>
      </c>
      <c r="BG683" s="1">
        <v>6</v>
      </c>
      <c r="BH683" s="1">
        <v>0.5</v>
      </c>
      <c r="BI683" s="1" t="s">
        <v>352</v>
      </c>
      <c r="BJ683" s="1">
        <v>2</v>
      </c>
      <c r="BK683" s="1" t="b">
        <v>1</v>
      </c>
      <c r="BL683" s="1">
        <v>1659809942.099999</v>
      </c>
      <c r="BM683" s="1">
        <v>1225.462</v>
      </c>
      <c r="BN683" s="1">
        <v>1292.967333333333</v>
      </c>
      <c r="BO683" s="1">
        <v>27.425333333333342</v>
      </c>
      <c r="BP683" s="1">
        <v>24.01761333333333</v>
      </c>
      <c r="BQ683" s="1">
        <v>1223.0640000000001</v>
      </c>
      <c r="BR683" s="1">
        <v>27.41258666666667</v>
      </c>
      <c r="BS683" s="1">
        <v>500.13706666666673</v>
      </c>
      <c r="BT683" s="1">
        <v>98.78916000000001</v>
      </c>
      <c r="BU683" s="1">
        <v>0.10010429999999999</v>
      </c>
      <c r="BV683" s="1">
        <v>31.096086666666672</v>
      </c>
      <c r="BW683" s="1">
        <v>31.74235333333333</v>
      </c>
      <c r="BX683" s="1">
        <v>999.89999999999986</v>
      </c>
      <c r="BY683" s="1">
        <v>0</v>
      </c>
      <c r="BZ683" s="1">
        <v>0</v>
      </c>
      <c r="CA683" s="1">
        <v>10006.36666666667</v>
      </c>
      <c r="CB683" s="1">
        <v>0</v>
      </c>
      <c r="CC683" s="1">
        <v>1990.3566666666659</v>
      </c>
      <c r="CD683" s="1">
        <v>-67.507086666666666</v>
      </c>
      <c r="CE683" s="1">
        <v>1260.017333333333</v>
      </c>
      <c r="CF683" s="1">
        <v>1324.787333333333</v>
      </c>
      <c r="CG683" s="1">
        <v>3.407731333333333</v>
      </c>
      <c r="CH683" s="1">
        <v>1292.967333333333</v>
      </c>
      <c r="CI683" s="1">
        <v>24.01761333333333</v>
      </c>
      <c r="CJ683" s="1">
        <v>2.709327333333333</v>
      </c>
      <c r="CK683" s="1">
        <v>2.3726799999999999</v>
      </c>
      <c r="CL683" s="1">
        <v>22.341799999999999</v>
      </c>
      <c r="CM683" s="1">
        <v>20.178506666666671</v>
      </c>
      <c r="CN683" s="1">
        <v>1999.9713333333341</v>
      </c>
      <c r="CO683" s="1">
        <v>0.97999739999999991</v>
      </c>
      <c r="CP683" s="1">
        <v>2.0002646666666669E-2</v>
      </c>
      <c r="CQ683" s="1">
        <v>0</v>
      </c>
      <c r="CR683" s="1">
        <v>2.401533333333334</v>
      </c>
      <c r="CS683" s="1">
        <v>0</v>
      </c>
      <c r="CT683" s="1">
        <v>20438.366666666669</v>
      </c>
      <c r="CU683" s="1">
        <v>17412.060000000001</v>
      </c>
      <c r="CV683" s="1">
        <v>43.803733333333327</v>
      </c>
      <c r="CW683" s="1">
        <v>45.270666666666671</v>
      </c>
      <c r="CX683" s="1">
        <v>43.912200000000013</v>
      </c>
      <c r="CY683" s="1">
        <v>43.375</v>
      </c>
      <c r="CZ683" s="1">
        <v>43.75</v>
      </c>
      <c r="DA683" s="1">
        <v>1959.97</v>
      </c>
      <c r="DB683" s="1">
        <v>40.001333333333328</v>
      </c>
      <c r="DC683" s="1">
        <v>0</v>
      </c>
      <c r="DD683" s="1">
        <v>1659809948.7</v>
      </c>
      <c r="DE683" s="1">
        <v>0</v>
      </c>
      <c r="DF683" s="1">
        <v>1659809405.0999999</v>
      </c>
      <c r="DG683" s="1" t="s">
        <v>1159</v>
      </c>
      <c r="DH683" s="1">
        <v>1659809402.5999999</v>
      </c>
      <c r="DI683" s="1">
        <v>1659809405.0999999</v>
      </c>
      <c r="DJ683" s="1">
        <v>17</v>
      </c>
      <c r="DK683" s="1">
        <v>-0.01</v>
      </c>
      <c r="DL683" s="1">
        <v>-1E-3</v>
      </c>
      <c r="DM683" s="1">
        <v>1.2789999999999999</v>
      </c>
      <c r="DN683" s="1">
        <v>1.7000000000000001E-2</v>
      </c>
      <c r="DO683" s="1">
        <v>400</v>
      </c>
      <c r="DP683" s="1">
        <v>24</v>
      </c>
      <c r="DQ683" s="1">
        <v>0.2</v>
      </c>
      <c r="DR683" s="1">
        <v>0.03</v>
      </c>
      <c r="DS683" s="1">
        <v>21.89653114663097</v>
      </c>
      <c r="DT683" s="1">
        <v>1.27563645488958</v>
      </c>
      <c r="DU683" s="1">
        <v>0.18259429297401611</v>
      </c>
      <c r="DV683" s="1">
        <v>0</v>
      </c>
      <c r="DW683" s="1">
        <v>-67.398982500000002</v>
      </c>
      <c r="DX683" s="1">
        <v>-2.1558495309566879</v>
      </c>
      <c r="DY683" s="1">
        <v>0.26886976483745778</v>
      </c>
      <c r="DZ683" s="1">
        <v>0</v>
      </c>
      <c r="EA683" s="1">
        <v>3.4064830000000001</v>
      </c>
      <c r="EB683" s="1">
        <v>2.0798499061836801E-3</v>
      </c>
      <c r="EC683" s="1">
        <v>4.6866182904094118E-3</v>
      </c>
      <c r="ED683" s="1">
        <v>1</v>
      </c>
      <c r="EE683" s="1">
        <v>1.993777372257826</v>
      </c>
      <c r="EF683" s="1">
        <v>4.3373178899502179E-4</v>
      </c>
      <c r="EG683" s="1">
        <v>6.7554499127908186E-4</v>
      </c>
      <c r="EH683" s="1">
        <v>1</v>
      </c>
      <c r="EI683" s="1">
        <v>0.1434602007817283</v>
      </c>
      <c r="EJ683" s="1">
        <v>-2.4029013629481379E-3</v>
      </c>
      <c r="EK683" s="1">
        <v>2.5478227618108321E-4</v>
      </c>
      <c r="EL683" s="1">
        <v>1</v>
      </c>
      <c r="EM683" s="1">
        <v>3</v>
      </c>
      <c r="EN683" s="1">
        <v>6</v>
      </c>
      <c r="EO683" s="1" t="s">
        <v>1160</v>
      </c>
      <c r="EP683" s="1">
        <v>2.9403299999999999</v>
      </c>
      <c r="EQ683" s="1">
        <v>2.80131</v>
      </c>
      <c r="ER683" s="1">
        <v>0.190605</v>
      </c>
      <c r="ES683" s="1">
        <v>0.196793</v>
      </c>
      <c r="ET683" s="1">
        <v>0.116968</v>
      </c>
      <c r="EU683" s="1">
        <v>0.10664899999999999</v>
      </c>
      <c r="EV683" s="1">
        <v>16550.900000000001</v>
      </c>
      <c r="EW683" s="1">
        <v>17218.8</v>
      </c>
      <c r="EX683" s="1">
        <v>23796.7</v>
      </c>
      <c r="EY683" s="1">
        <v>24966.799999999999</v>
      </c>
      <c r="EZ683" s="1">
        <v>33648.1</v>
      </c>
      <c r="FA683" s="1">
        <v>35629.199999999997</v>
      </c>
      <c r="FB683" s="1">
        <v>43405.1</v>
      </c>
      <c r="FC683" s="1">
        <v>46162</v>
      </c>
      <c r="FD683" s="1">
        <v>1.93808</v>
      </c>
      <c r="FE683" s="1">
        <v>1.776</v>
      </c>
      <c r="FF683" s="1">
        <v>8.6046800000000007E-2</v>
      </c>
      <c r="FG683" s="1">
        <v>0</v>
      </c>
      <c r="FH683" s="1">
        <v>30.351700000000001</v>
      </c>
      <c r="FI683" s="1">
        <v>999.9</v>
      </c>
      <c r="FJ683" s="1">
        <v>41.9</v>
      </c>
      <c r="FK683" s="1">
        <v>41.5</v>
      </c>
      <c r="FL683" s="1">
        <v>34.049599999999998</v>
      </c>
      <c r="FM683" s="1">
        <v>63.834299999999999</v>
      </c>
      <c r="FN683" s="1">
        <v>26.614599999999999</v>
      </c>
      <c r="FO683" s="1">
        <v>1</v>
      </c>
      <c r="FP683" s="1">
        <v>0.60299499999999995</v>
      </c>
      <c r="FQ683" s="1">
        <v>3.9615200000000002</v>
      </c>
      <c r="FR683" s="1">
        <v>20.272099999999998</v>
      </c>
      <c r="FS683" s="1">
        <v>5.2110000000000003</v>
      </c>
      <c r="FT683" s="1">
        <v>11.908099999999999</v>
      </c>
      <c r="FU683" s="1">
        <v>5.0029000000000003</v>
      </c>
      <c r="FV683" s="1">
        <v>3.2902800000000001</v>
      </c>
      <c r="FW683" s="1">
        <v>9999</v>
      </c>
      <c r="FX683" s="1">
        <v>9999</v>
      </c>
      <c r="FY683" s="1">
        <v>9999</v>
      </c>
      <c r="FZ683" s="1">
        <v>999.9</v>
      </c>
      <c r="GA683" s="1">
        <v>1.8597600000000001</v>
      </c>
      <c r="GB683" s="1">
        <v>1.8548</v>
      </c>
      <c r="GC683" s="1">
        <v>1.8579300000000001</v>
      </c>
      <c r="GD683" s="1">
        <v>1.8564499999999999</v>
      </c>
      <c r="GE683" s="1">
        <v>1.8551599999999999</v>
      </c>
      <c r="GF683" s="1">
        <v>1.8547100000000001</v>
      </c>
      <c r="GG683" s="1">
        <v>1.85362</v>
      </c>
      <c r="GH683" s="1">
        <v>1.8565499999999999</v>
      </c>
      <c r="GI683" s="1">
        <v>0</v>
      </c>
      <c r="GJ683" s="1">
        <v>0</v>
      </c>
      <c r="GK683" s="1">
        <v>0</v>
      </c>
      <c r="GL683" s="1">
        <v>0</v>
      </c>
      <c r="GM683" s="1" t="s">
        <v>355</v>
      </c>
      <c r="GN683" s="1" t="s">
        <v>356</v>
      </c>
      <c r="GO683" s="1" t="s">
        <v>357</v>
      </c>
      <c r="GP683" s="1" t="s">
        <v>357</v>
      </c>
      <c r="GQ683" s="1" t="s">
        <v>357</v>
      </c>
      <c r="GR683" s="1" t="s">
        <v>357</v>
      </c>
      <c r="GS683" s="1">
        <v>0</v>
      </c>
      <c r="GT683" s="1">
        <v>100</v>
      </c>
      <c r="GU683" s="1">
        <v>100</v>
      </c>
      <c r="GV683" s="1">
        <v>2.42</v>
      </c>
      <c r="GW683" s="1">
        <v>1.2699999999999999E-2</v>
      </c>
      <c r="GX683" s="1">
        <v>0.27761382284396391</v>
      </c>
      <c r="GY683" s="1">
        <v>3.0239061252787889E-3</v>
      </c>
      <c r="GZ683" s="1">
        <v>-1.398580452151984E-6</v>
      </c>
      <c r="HA683" s="1">
        <v>2.8030378366047371E-10</v>
      </c>
      <c r="HB683" s="1">
        <v>-7.1345895132161177E-2</v>
      </c>
      <c r="HC683" s="1">
        <v>1.0309082032153079E-2</v>
      </c>
      <c r="HD683" s="1">
        <v>-3.6321104004466529E-4</v>
      </c>
      <c r="HE683" s="1">
        <v>3.6129943689190391E-6</v>
      </c>
      <c r="HF683" s="1">
        <v>0</v>
      </c>
      <c r="HG683" s="1">
        <v>2134</v>
      </c>
      <c r="HH683" s="1">
        <v>3</v>
      </c>
      <c r="HI683" s="1">
        <v>46</v>
      </c>
      <c r="HJ683" s="1">
        <v>9.1</v>
      </c>
      <c r="HK683" s="1">
        <v>9.1</v>
      </c>
      <c r="HL683" s="1">
        <v>2.79053</v>
      </c>
      <c r="HM683" s="1">
        <v>2.34131</v>
      </c>
      <c r="HN683" s="1">
        <v>1.4978</v>
      </c>
      <c r="HO683" s="1">
        <v>2.3010299999999999</v>
      </c>
      <c r="HP683" s="1">
        <v>1.5478499999999999</v>
      </c>
      <c r="HQ683" s="1">
        <v>2.3107899999999999</v>
      </c>
      <c r="HR683" s="1">
        <v>43.59</v>
      </c>
      <c r="HS683" s="1">
        <v>15.244</v>
      </c>
      <c r="HT683" s="1">
        <v>18</v>
      </c>
      <c r="HU683" s="1">
        <v>503.226</v>
      </c>
      <c r="HV683" s="1">
        <v>461.976</v>
      </c>
      <c r="HW683" s="1">
        <v>25.5684</v>
      </c>
      <c r="HX683" s="1">
        <v>34.384</v>
      </c>
      <c r="HY683" s="1">
        <v>30.000399999999999</v>
      </c>
      <c r="HZ683" s="1">
        <v>34.2712</v>
      </c>
      <c r="IA683" s="1">
        <v>34.379600000000003</v>
      </c>
      <c r="IB683" s="1">
        <v>55.8628</v>
      </c>
      <c r="IC683" s="1">
        <v>27.779699999999998</v>
      </c>
      <c r="ID683" s="1">
        <v>0</v>
      </c>
      <c r="IE683" s="1">
        <v>25.497699999999998</v>
      </c>
      <c r="IF683" s="1">
        <v>1356.12</v>
      </c>
      <c r="IG683" s="1">
        <v>24.1205</v>
      </c>
      <c r="IH683" s="1">
        <v>100.35599999999999</v>
      </c>
      <c r="II683" s="1">
        <v>100.038</v>
      </c>
      <c r="IJ683" s="1" t="s">
        <v>1161</v>
      </c>
    </row>
    <row r="684" spans="1:244" ht="15.75" customHeight="1" x14ac:dyDescent="0.3">
      <c r="A684" s="1">
        <v>668</v>
      </c>
      <c r="B684" s="1">
        <v>1659809950.5999999</v>
      </c>
      <c r="C684" s="1">
        <v>13809.099999904631</v>
      </c>
      <c r="D684" s="1" t="s">
        <v>1674</v>
      </c>
      <c r="E684" s="1" t="s">
        <v>1675</v>
      </c>
      <c r="F684" s="1">
        <v>1</v>
      </c>
      <c r="G684" s="1" t="s">
        <v>346</v>
      </c>
      <c r="H684" s="1" t="s">
        <v>347</v>
      </c>
      <c r="I684" s="1" t="s">
        <v>348</v>
      </c>
      <c r="J684" s="1" t="s">
        <v>349</v>
      </c>
      <c r="K684" s="1" t="s">
        <v>350</v>
      </c>
      <c r="L684" s="1" t="s">
        <v>1154</v>
      </c>
      <c r="M684" s="1" t="s">
        <v>351</v>
      </c>
      <c r="N684" s="1">
        <v>1659809942.5999999</v>
      </c>
      <c r="O684" s="1">
        <f t="shared" si="68"/>
        <v>2.9161530344246457E-3</v>
      </c>
      <c r="P684" s="1">
        <f t="shared" si="69"/>
        <v>2.9161530344246458</v>
      </c>
      <c r="Q684" s="1">
        <f t="shared" si="70"/>
        <v>22.315052816881892</v>
      </c>
      <c r="R684" s="1">
        <f t="shared" si="71"/>
        <v>1227.9468750000001</v>
      </c>
      <c r="S684" s="1">
        <f t="shared" si="72"/>
        <v>936.3058613704045</v>
      </c>
      <c r="T684" s="1">
        <f t="shared" si="73"/>
        <v>92.590623755628997</v>
      </c>
      <c r="U684" s="1">
        <f t="shared" si="74"/>
        <v>121.43079712073583</v>
      </c>
      <c r="V684" s="1">
        <f t="shared" si="75"/>
        <v>0.14299851136748409</v>
      </c>
      <c r="W684" s="1">
        <f t="shared" si="76"/>
        <v>2.9093124235215573</v>
      </c>
      <c r="X684" s="1">
        <f t="shared" si="77"/>
        <v>0.13920540258345765</v>
      </c>
      <c r="Y684" s="1">
        <f t="shared" si="78"/>
        <v>8.7335792013964228E-2</v>
      </c>
      <c r="Z684" s="1">
        <f t="shared" si="79"/>
        <v>321.51268087499994</v>
      </c>
      <c r="AA684" s="1">
        <f t="shared" si="80"/>
        <v>32.237425606677398</v>
      </c>
      <c r="AB684" s="1">
        <f t="shared" si="81"/>
        <v>31.742593750000001</v>
      </c>
      <c r="AC684" s="1">
        <f t="shared" si="82"/>
        <v>4.7059530385902555</v>
      </c>
      <c r="AD684" s="1">
        <f t="shared" si="83"/>
        <v>59.789019684678316</v>
      </c>
      <c r="AE684" s="1">
        <f t="shared" si="84"/>
        <v>2.7120629382219636</v>
      </c>
      <c r="AF684" s="1">
        <f t="shared" si="85"/>
        <v>4.5360552029873205</v>
      </c>
      <c r="AG684" s="1">
        <f t="shared" si="86"/>
        <v>1.9938901003682918</v>
      </c>
      <c r="AH684" s="1">
        <f t="shared" si="87"/>
        <v>-128.60234881812687</v>
      </c>
      <c r="AI684" s="1">
        <f t="shared" si="88"/>
        <v>-101.46226757007094</v>
      </c>
      <c r="AJ684" s="1">
        <f t="shared" si="89"/>
        <v>-7.8639692678905204</v>
      </c>
      <c r="AK684" s="1">
        <f t="shared" si="90"/>
        <v>83.584095218911614</v>
      </c>
      <c r="AL684" s="1">
        <f t="shared" si="91"/>
        <v>52.705716462290574</v>
      </c>
      <c r="AM684" s="1">
        <f t="shared" si="92"/>
        <v>2.9195808730642825</v>
      </c>
      <c r="AN684" s="1">
        <f t="shared" si="93"/>
        <v>22.315052816881892</v>
      </c>
      <c r="AO684" s="1">
        <v>1354.2926001134399</v>
      </c>
      <c r="AP684" s="1">
        <v>1300.8840606060601</v>
      </c>
      <c r="AQ684" s="1">
        <v>5.0682633980355032</v>
      </c>
      <c r="AR684" s="1">
        <v>65.640967639493695</v>
      </c>
      <c r="AS684" s="1">
        <f t="shared" si="94"/>
        <v>2.9161530344246458</v>
      </c>
      <c r="AT684" s="1">
        <v>24.021202972440729</v>
      </c>
      <c r="AU684" s="1">
        <v>27.423991208791239</v>
      </c>
      <c r="AV684" s="1">
        <v>-4.4234693714405219E-5</v>
      </c>
      <c r="AW684" s="1">
        <v>85.652691204129724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51564.234316362985</v>
      </c>
      <c r="BC684" s="1">
        <f t="shared" si="98"/>
        <v>1999.97875</v>
      </c>
      <c r="BD684" s="1">
        <f t="shared" si="99"/>
        <v>1681.1821874999998</v>
      </c>
      <c r="BE684" s="1">
        <f t="shared" si="100"/>
        <v>0.84060002512526688</v>
      </c>
      <c r="BF684" s="1">
        <f t="shared" si="101"/>
        <v>0.1607580484917652</v>
      </c>
      <c r="BG684" s="1">
        <v>6</v>
      </c>
      <c r="BH684" s="1">
        <v>0.5</v>
      </c>
      <c r="BI684" s="1" t="s">
        <v>352</v>
      </c>
      <c r="BJ684" s="1">
        <v>2</v>
      </c>
      <c r="BK684" s="1" t="b">
        <v>1</v>
      </c>
      <c r="BL684" s="1">
        <v>1659809942.5999999</v>
      </c>
      <c r="BM684" s="1">
        <v>1227.9468750000001</v>
      </c>
      <c r="BN684" s="1">
        <v>1295.4775</v>
      </c>
      <c r="BO684" s="1">
        <v>27.42524375</v>
      </c>
      <c r="BP684" s="1">
        <v>24.018756249999999</v>
      </c>
      <c r="BQ684" s="1">
        <v>1225.546875</v>
      </c>
      <c r="BR684" s="1">
        <v>27.412500000000001</v>
      </c>
      <c r="BS684" s="1">
        <v>500.13581249999999</v>
      </c>
      <c r="BT684" s="1">
        <v>98.789187499999997</v>
      </c>
      <c r="BU684" s="1">
        <v>0.10010453125</v>
      </c>
      <c r="BV684" s="1">
        <v>31.095706249999999</v>
      </c>
      <c r="BW684" s="1">
        <v>31.742593750000001</v>
      </c>
      <c r="BX684" s="1">
        <v>999.9</v>
      </c>
      <c r="BY684" s="1">
        <v>0</v>
      </c>
      <c r="BZ684" s="1">
        <v>0</v>
      </c>
      <c r="CA684" s="1">
        <v>10006.24375</v>
      </c>
      <c r="CB684" s="1">
        <v>0</v>
      </c>
      <c r="CC684" s="1">
        <v>1989.93</v>
      </c>
      <c r="CD684" s="1">
        <v>-67.5319875</v>
      </c>
      <c r="CE684" s="1">
        <v>1262.5725</v>
      </c>
      <c r="CF684" s="1">
        <v>1327.360625</v>
      </c>
      <c r="CG684" s="1">
        <v>3.4065012499999998</v>
      </c>
      <c r="CH684" s="1">
        <v>1295.4775</v>
      </c>
      <c r="CI684" s="1">
        <v>24.018756249999999</v>
      </c>
      <c r="CJ684" s="1">
        <v>2.7093193750000002</v>
      </c>
      <c r="CK684" s="1">
        <v>2.3727931249999998</v>
      </c>
      <c r="CL684" s="1">
        <v>22.341750000000001</v>
      </c>
      <c r="CM684" s="1">
        <v>20.179281249999999</v>
      </c>
      <c r="CN684" s="1">
        <v>1999.97875</v>
      </c>
      <c r="CO684" s="1">
        <v>0.97999749999999997</v>
      </c>
      <c r="CP684" s="1">
        <v>2.0002550000000001E-2</v>
      </c>
      <c r="CQ684" s="1">
        <v>0</v>
      </c>
      <c r="CR684" s="1">
        <v>2.4579374999999999</v>
      </c>
      <c r="CS684" s="1">
        <v>0</v>
      </c>
      <c r="CT684" s="1">
        <v>20438.456249999999</v>
      </c>
      <c r="CU684" s="1">
        <v>17412.125</v>
      </c>
      <c r="CV684" s="1">
        <v>43.804250000000003</v>
      </c>
      <c r="CW684" s="1">
        <v>45.273249999999997</v>
      </c>
      <c r="CX684" s="1">
        <v>43.909875</v>
      </c>
      <c r="CY684" s="1">
        <v>43.375</v>
      </c>
      <c r="CZ684" s="1">
        <v>43.75</v>
      </c>
      <c r="DA684" s="1">
        <v>1959.9775</v>
      </c>
      <c r="DB684" s="1">
        <v>40.001249999999999</v>
      </c>
      <c r="DC684" s="1">
        <v>0</v>
      </c>
      <c r="DD684" s="1">
        <v>1659809949.9000001</v>
      </c>
      <c r="DE684" s="1">
        <v>0</v>
      </c>
      <c r="DF684" s="1">
        <v>1659809405.0999999</v>
      </c>
      <c r="DG684" s="1" t="s">
        <v>1159</v>
      </c>
      <c r="DH684" s="1">
        <v>1659809402.5999999</v>
      </c>
      <c r="DI684" s="1">
        <v>1659809405.0999999</v>
      </c>
      <c r="DJ684" s="1">
        <v>17</v>
      </c>
      <c r="DK684" s="1">
        <v>-0.01</v>
      </c>
      <c r="DL684" s="1">
        <v>-1E-3</v>
      </c>
      <c r="DM684" s="1">
        <v>1.2789999999999999</v>
      </c>
      <c r="DN684" s="1">
        <v>1.7000000000000001E-2</v>
      </c>
      <c r="DO684" s="1">
        <v>400</v>
      </c>
      <c r="DP684" s="1">
        <v>24</v>
      </c>
      <c r="DQ684" s="1">
        <v>0.2</v>
      </c>
      <c r="DR684" s="1">
        <v>0.03</v>
      </c>
      <c r="DS684" s="1">
        <v>21.924333388844691</v>
      </c>
      <c r="DT684" s="1">
        <v>1.904844780033512</v>
      </c>
      <c r="DU684" s="1">
        <v>0.2121485688447963</v>
      </c>
      <c r="DV684" s="1">
        <v>0</v>
      </c>
      <c r="DW684" s="1">
        <v>-67.437677499999992</v>
      </c>
      <c r="DX684" s="1">
        <v>-2.3631050656659962</v>
      </c>
      <c r="DY684" s="1">
        <v>0.28499960305893418</v>
      </c>
      <c r="DZ684" s="1">
        <v>0</v>
      </c>
      <c r="EA684" s="1">
        <v>3.4060497500000002</v>
      </c>
      <c r="EB684" s="1">
        <v>-1.8484840525341668E-2</v>
      </c>
      <c r="EC684" s="1">
        <v>5.6694177335507943E-3</v>
      </c>
      <c r="ED684" s="1">
        <v>1</v>
      </c>
      <c r="EE684" s="1">
        <v>1.993874826216425</v>
      </c>
      <c r="EF684" s="1">
        <v>4.1181296158563857E-3</v>
      </c>
      <c r="EG684" s="1">
        <v>8.3399763395870048E-4</v>
      </c>
      <c r="EH684" s="1">
        <v>1</v>
      </c>
      <c r="EI684" s="1">
        <v>0.1434171002659633</v>
      </c>
      <c r="EJ684" s="1">
        <v>-3.2150636195374732E-3</v>
      </c>
      <c r="EK684" s="1">
        <v>2.9707695771573762E-4</v>
      </c>
      <c r="EL684" s="1">
        <v>1</v>
      </c>
      <c r="EM684" s="1">
        <v>3</v>
      </c>
      <c r="EN684" s="1">
        <v>6</v>
      </c>
      <c r="EO684" s="1" t="s">
        <v>1160</v>
      </c>
      <c r="EP684" s="1">
        <v>2.9403800000000002</v>
      </c>
      <c r="EQ684" s="1">
        <v>2.8014100000000002</v>
      </c>
      <c r="ER684" s="1">
        <v>0.19107199999999999</v>
      </c>
      <c r="ES684" s="1">
        <v>0.197237</v>
      </c>
      <c r="ET684" s="1">
        <v>0.116967</v>
      </c>
      <c r="EU684" s="1">
        <v>0.106683</v>
      </c>
      <c r="EV684" s="1">
        <v>16541.3</v>
      </c>
      <c r="EW684" s="1">
        <v>17209.3</v>
      </c>
      <c r="EX684" s="1">
        <v>23796.7</v>
      </c>
      <c r="EY684" s="1">
        <v>24967</v>
      </c>
      <c r="EZ684" s="1">
        <v>33648.199999999997</v>
      </c>
      <c r="FA684" s="1">
        <v>35628</v>
      </c>
      <c r="FB684" s="1">
        <v>43405.2</v>
      </c>
      <c r="FC684" s="1">
        <v>46162.2</v>
      </c>
      <c r="FD684" s="1">
        <v>1.93797</v>
      </c>
      <c r="FE684" s="1">
        <v>1.7759499999999999</v>
      </c>
      <c r="FF684" s="1">
        <v>8.5420899999999994E-2</v>
      </c>
      <c r="FG684" s="1">
        <v>0</v>
      </c>
      <c r="FH684" s="1">
        <v>30.355</v>
      </c>
      <c r="FI684" s="1">
        <v>999.9</v>
      </c>
      <c r="FJ684" s="1">
        <v>41.9</v>
      </c>
      <c r="FK684" s="1">
        <v>41.5</v>
      </c>
      <c r="FL684" s="1">
        <v>34.0535</v>
      </c>
      <c r="FM684" s="1">
        <v>63.884300000000003</v>
      </c>
      <c r="FN684" s="1">
        <v>25.9696</v>
      </c>
      <c r="FO684" s="1">
        <v>1</v>
      </c>
      <c r="FP684" s="1">
        <v>0.60284300000000002</v>
      </c>
      <c r="FQ684" s="1">
        <v>4.0046900000000001</v>
      </c>
      <c r="FR684" s="1">
        <v>20.271100000000001</v>
      </c>
      <c r="FS684" s="1">
        <v>5.2112999999999996</v>
      </c>
      <c r="FT684" s="1">
        <v>11.908099999999999</v>
      </c>
      <c r="FU684" s="1">
        <v>5.0030000000000001</v>
      </c>
      <c r="FV684" s="1">
        <v>3.29033</v>
      </c>
      <c r="FW684" s="1">
        <v>9999</v>
      </c>
      <c r="FX684" s="1">
        <v>9999</v>
      </c>
      <c r="FY684" s="1">
        <v>9999</v>
      </c>
      <c r="FZ684" s="1">
        <v>999.9</v>
      </c>
      <c r="GA684" s="1">
        <v>1.8597600000000001</v>
      </c>
      <c r="GB684" s="1">
        <v>1.8548</v>
      </c>
      <c r="GC684" s="1">
        <v>1.8579300000000001</v>
      </c>
      <c r="GD684" s="1">
        <v>1.8564499999999999</v>
      </c>
      <c r="GE684" s="1">
        <v>1.8551599999999999</v>
      </c>
      <c r="GF684" s="1">
        <v>1.8547100000000001</v>
      </c>
      <c r="GG684" s="1">
        <v>1.85364</v>
      </c>
      <c r="GH684" s="1">
        <v>1.8565499999999999</v>
      </c>
      <c r="GI684" s="1">
        <v>0</v>
      </c>
      <c r="GJ684" s="1">
        <v>0</v>
      </c>
      <c r="GK684" s="1">
        <v>0</v>
      </c>
      <c r="GL684" s="1">
        <v>0</v>
      </c>
      <c r="GM684" s="1" t="s">
        <v>355</v>
      </c>
      <c r="GN684" s="1" t="s">
        <v>356</v>
      </c>
      <c r="GO684" s="1" t="s">
        <v>357</v>
      </c>
      <c r="GP684" s="1" t="s">
        <v>357</v>
      </c>
      <c r="GQ684" s="1" t="s">
        <v>357</v>
      </c>
      <c r="GR684" s="1" t="s">
        <v>357</v>
      </c>
      <c r="GS684" s="1">
        <v>0</v>
      </c>
      <c r="GT684" s="1">
        <v>100</v>
      </c>
      <c r="GU684" s="1">
        <v>100</v>
      </c>
      <c r="GV684" s="1">
        <v>2.44</v>
      </c>
      <c r="GW684" s="1">
        <v>1.2800000000000001E-2</v>
      </c>
      <c r="GX684" s="1">
        <v>0.27761382284396391</v>
      </c>
      <c r="GY684" s="1">
        <v>3.0239061252787889E-3</v>
      </c>
      <c r="GZ684" s="1">
        <v>-1.398580452151984E-6</v>
      </c>
      <c r="HA684" s="1">
        <v>2.8030378366047371E-10</v>
      </c>
      <c r="HB684" s="1">
        <v>-7.1345895132161177E-2</v>
      </c>
      <c r="HC684" s="1">
        <v>1.0309082032153079E-2</v>
      </c>
      <c r="HD684" s="1">
        <v>-3.6321104004466529E-4</v>
      </c>
      <c r="HE684" s="1">
        <v>3.6129943689190391E-6</v>
      </c>
      <c r="HF684" s="1">
        <v>0</v>
      </c>
      <c r="HG684" s="1">
        <v>2134</v>
      </c>
      <c r="HH684" s="1">
        <v>3</v>
      </c>
      <c r="HI684" s="1">
        <v>46</v>
      </c>
      <c r="HJ684" s="1">
        <v>9.1</v>
      </c>
      <c r="HK684" s="1">
        <v>9.1</v>
      </c>
      <c r="HL684" s="1">
        <v>2.8027299999999999</v>
      </c>
      <c r="HM684" s="1">
        <v>2.31934</v>
      </c>
      <c r="HN684" s="1">
        <v>1.4978</v>
      </c>
      <c r="HO684" s="1">
        <v>2.3022499999999999</v>
      </c>
      <c r="HP684" s="1">
        <v>1.5478499999999999</v>
      </c>
      <c r="HQ684" s="1">
        <v>2.4389599999999998</v>
      </c>
      <c r="HR684" s="1">
        <v>43.59</v>
      </c>
      <c r="HS684" s="1">
        <v>15.2615</v>
      </c>
      <c r="HT684" s="1">
        <v>18</v>
      </c>
      <c r="HU684" s="1">
        <v>503.16199999999998</v>
      </c>
      <c r="HV684" s="1">
        <v>461.93900000000002</v>
      </c>
      <c r="HW684" s="1">
        <v>25.552099999999999</v>
      </c>
      <c r="HX684" s="1">
        <v>34.383400000000002</v>
      </c>
      <c r="HY684" s="1">
        <v>30.0002</v>
      </c>
      <c r="HZ684" s="1">
        <v>34.270899999999997</v>
      </c>
      <c r="IA684" s="1">
        <v>34.378799999999998</v>
      </c>
      <c r="IB684" s="1">
        <v>56.105899999999998</v>
      </c>
      <c r="IC684" s="1">
        <v>27.779699999999998</v>
      </c>
      <c r="ID684" s="1">
        <v>0</v>
      </c>
      <c r="IE684" s="1">
        <v>25.497699999999998</v>
      </c>
      <c r="IF684" s="1">
        <v>1366.14</v>
      </c>
      <c r="IG684" s="1">
        <v>24.130400000000002</v>
      </c>
      <c r="IH684" s="1">
        <v>100.35599999999999</v>
      </c>
      <c r="II684" s="1">
        <v>100.038</v>
      </c>
      <c r="IJ684" s="1" t="s">
        <v>1161</v>
      </c>
    </row>
    <row r="685" spans="1:244" ht="15.75" customHeight="1" x14ac:dyDescent="0.3">
      <c r="A685" s="1">
        <v>669</v>
      </c>
      <c r="B685" s="1">
        <v>1659809951.5999999</v>
      </c>
      <c r="C685" s="1">
        <v>13810.099999904631</v>
      </c>
      <c r="D685" s="1" t="s">
        <v>1676</v>
      </c>
      <c r="E685" s="1" t="s">
        <v>1677</v>
      </c>
      <c r="F685" s="1">
        <v>1</v>
      </c>
      <c r="G685" s="1" t="s">
        <v>346</v>
      </c>
      <c r="H685" s="1" t="s">
        <v>347</v>
      </c>
      <c r="I685" s="1" t="s">
        <v>348</v>
      </c>
      <c r="J685" s="1" t="s">
        <v>349</v>
      </c>
      <c r="K685" s="1" t="s">
        <v>350</v>
      </c>
      <c r="L685" s="1" t="s">
        <v>1154</v>
      </c>
      <c r="M685" s="1" t="s">
        <v>351</v>
      </c>
      <c r="N685" s="1">
        <v>1659809944.099999</v>
      </c>
      <c r="O685" s="1">
        <f t="shared" si="68"/>
        <v>2.9158380980504588E-3</v>
      </c>
      <c r="P685" s="1">
        <f t="shared" si="69"/>
        <v>2.9158380980504588</v>
      </c>
      <c r="Q685" s="1">
        <f t="shared" si="70"/>
        <v>22.132624234444656</v>
      </c>
      <c r="R685" s="1">
        <f t="shared" si="71"/>
        <v>1235.432666666667</v>
      </c>
      <c r="S685" s="1">
        <f t="shared" si="72"/>
        <v>945.58549624027296</v>
      </c>
      <c r="T685" s="1">
        <f t="shared" si="73"/>
        <v>93.50826186018331</v>
      </c>
      <c r="U685" s="1">
        <f t="shared" si="74"/>
        <v>122.17103769529145</v>
      </c>
      <c r="V685" s="1">
        <f t="shared" si="75"/>
        <v>0.14298869256061231</v>
      </c>
      <c r="W685" s="1">
        <f t="shared" si="76"/>
        <v>2.909507117004337</v>
      </c>
      <c r="X685" s="1">
        <f t="shared" si="77"/>
        <v>0.13919634375500778</v>
      </c>
      <c r="Y685" s="1">
        <f t="shared" si="78"/>
        <v>8.7330064748190148E-2</v>
      </c>
      <c r="Z685" s="1">
        <f t="shared" si="79"/>
        <v>321.51029299999993</v>
      </c>
      <c r="AA685" s="1">
        <f t="shared" si="80"/>
        <v>32.236337375520407</v>
      </c>
      <c r="AB685" s="1">
        <f t="shared" si="81"/>
        <v>31.742566666666669</v>
      </c>
      <c r="AC685" s="1">
        <f t="shared" si="82"/>
        <v>4.705945811063919</v>
      </c>
      <c r="AD685" s="1">
        <f t="shared" si="83"/>
        <v>59.794473543766323</v>
      </c>
      <c r="AE685" s="1">
        <f t="shared" si="84"/>
        <v>2.712142463142257</v>
      </c>
      <c r="AF685" s="1">
        <f t="shared" si="85"/>
        <v>4.5357744661086699</v>
      </c>
      <c r="AG685" s="1">
        <f t="shared" si="86"/>
        <v>1.9938033479216619</v>
      </c>
      <c r="AH685" s="1">
        <f t="shared" si="87"/>
        <v>-128.58846012402523</v>
      </c>
      <c r="AI685" s="1">
        <f t="shared" si="88"/>
        <v>-101.63519557916594</v>
      </c>
      <c r="AJ685" s="1">
        <f t="shared" si="89"/>
        <v>-7.8768019787148233</v>
      </c>
      <c r="AK685" s="1">
        <f t="shared" si="90"/>
        <v>83.409835318093954</v>
      </c>
      <c r="AL685" s="1">
        <f t="shared" si="91"/>
        <v>52.7532095581345</v>
      </c>
      <c r="AM685" s="1">
        <f t="shared" si="92"/>
        <v>2.9175855385842953</v>
      </c>
      <c r="AN685" s="1">
        <f t="shared" si="93"/>
        <v>22.132624234444656</v>
      </c>
      <c r="AO685" s="1">
        <v>1359.517498340821</v>
      </c>
      <c r="AP685" s="1">
        <v>1306.0870909090911</v>
      </c>
      <c r="AQ685" s="1">
        <v>5.1162744605767534</v>
      </c>
      <c r="AR685" s="1">
        <v>65.640967639493695</v>
      </c>
      <c r="AS685" s="1">
        <f t="shared" si="94"/>
        <v>2.9158380980504588</v>
      </c>
      <c r="AT685" s="1">
        <v>24.0219830008446</v>
      </c>
      <c r="AU685" s="1">
        <v>27.424296703296729</v>
      </c>
      <c r="AV685" s="1">
        <v>-2.98646550773961E-5</v>
      </c>
      <c r="AW685" s="1">
        <v>85.652691204129724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51569.926404855221</v>
      </c>
      <c r="BC685" s="1">
        <f t="shared" si="98"/>
        <v>1999.9639999999999</v>
      </c>
      <c r="BD685" s="1">
        <f t="shared" si="99"/>
        <v>1681.1697799999997</v>
      </c>
      <c r="BE685" s="1">
        <f t="shared" si="100"/>
        <v>0.84060002080037433</v>
      </c>
      <c r="BF685" s="1">
        <f t="shared" si="101"/>
        <v>0.16075804014472259</v>
      </c>
      <c r="BG685" s="1">
        <v>6</v>
      </c>
      <c r="BH685" s="1">
        <v>0.5</v>
      </c>
      <c r="BI685" s="1" t="s">
        <v>352</v>
      </c>
      <c r="BJ685" s="1">
        <v>2</v>
      </c>
      <c r="BK685" s="1" t="b">
        <v>1</v>
      </c>
      <c r="BL685" s="1">
        <v>1659809944.099999</v>
      </c>
      <c r="BM685" s="1">
        <v>1235.432666666667</v>
      </c>
      <c r="BN685" s="1">
        <v>1303.0433333333331</v>
      </c>
      <c r="BO685" s="1">
        <v>27.426053333333339</v>
      </c>
      <c r="BP685" s="1">
        <v>24.02190666666667</v>
      </c>
      <c r="BQ685" s="1">
        <v>1233.0266666666671</v>
      </c>
      <c r="BR685" s="1">
        <v>27.4133</v>
      </c>
      <c r="BS685" s="1">
        <v>500.13726666666662</v>
      </c>
      <c r="BT685" s="1">
        <v>98.789140000000003</v>
      </c>
      <c r="BU685" s="1">
        <v>0.1001325533333333</v>
      </c>
      <c r="BV685" s="1">
        <v>31.094619999999999</v>
      </c>
      <c r="BW685" s="1">
        <v>31.742566666666669</v>
      </c>
      <c r="BX685" s="1">
        <v>999.89999999999986</v>
      </c>
      <c r="BY685" s="1">
        <v>0</v>
      </c>
      <c r="BZ685" s="1">
        <v>0</v>
      </c>
      <c r="CA685" s="1">
        <v>10007.363333333329</v>
      </c>
      <c r="CB685" s="1">
        <v>0</v>
      </c>
      <c r="CC685" s="1">
        <v>1988.834666666666</v>
      </c>
      <c r="CD685" s="1">
        <v>-67.611566666666661</v>
      </c>
      <c r="CE685" s="1">
        <v>1270.270666666667</v>
      </c>
      <c r="CF685" s="1">
        <v>1335.116666666667</v>
      </c>
      <c r="CG685" s="1">
        <v>3.4041540000000001</v>
      </c>
      <c r="CH685" s="1">
        <v>1303.0433333333331</v>
      </c>
      <c r="CI685" s="1">
        <v>24.02190666666667</v>
      </c>
      <c r="CJ685" s="1">
        <v>2.7093973333333339</v>
      </c>
      <c r="CK685" s="1">
        <v>2.3731033333333338</v>
      </c>
      <c r="CL685" s="1">
        <v>22.342220000000001</v>
      </c>
      <c r="CM685" s="1">
        <v>20.1814</v>
      </c>
      <c r="CN685" s="1">
        <v>1999.9639999999999</v>
      </c>
      <c r="CO685" s="1">
        <v>0.9799973999999998</v>
      </c>
      <c r="CP685" s="1">
        <v>2.0002646666666669E-2</v>
      </c>
      <c r="CQ685" s="1">
        <v>0</v>
      </c>
      <c r="CR685" s="1">
        <v>2.4962</v>
      </c>
      <c r="CS685" s="1">
        <v>0</v>
      </c>
      <c r="CT685" s="1">
        <v>20438.19333333334</v>
      </c>
      <c r="CU685" s="1">
        <v>17411.993333333328</v>
      </c>
      <c r="CV685" s="1">
        <v>43.807866666666669</v>
      </c>
      <c r="CW685" s="1">
        <v>45.278933333333342</v>
      </c>
      <c r="CX685" s="1">
        <v>43.916333333333327</v>
      </c>
      <c r="CY685" s="1">
        <v>43.375</v>
      </c>
      <c r="CZ685" s="1">
        <v>43.75</v>
      </c>
      <c r="DA685" s="1">
        <v>1959.963333333334</v>
      </c>
      <c r="DB685" s="1">
        <v>40.000666666666667</v>
      </c>
      <c r="DC685" s="1">
        <v>0</v>
      </c>
      <c r="DD685" s="1">
        <v>1659809951.0999999</v>
      </c>
      <c r="DE685" s="1">
        <v>0</v>
      </c>
      <c r="DF685" s="1">
        <v>1659809405.0999999</v>
      </c>
      <c r="DG685" s="1" t="s">
        <v>1159</v>
      </c>
      <c r="DH685" s="1">
        <v>1659809402.5999999</v>
      </c>
      <c r="DI685" s="1">
        <v>1659809405.0999999</v>
      </c>
      <c r="DJ685" s="1">
        <v>17</v>
      </c>
      <c r="DK685" s="1">
        <v>-0.01</v>
      </c>
      <c r="DL685" s="1">
        <v>-1E-3</v>
      </c>
      <c r="DM685" s="1">
        <v>1.2789999999999999</v>
      </c>
      <c r="DN685" s="1">
        <v>1.7000000000000001E-2</v>
      </c>
      <c r="DO685" s="1">
        <v>400</v>
      </c>
      <c r="DP685" s="1">
        <v>24</v>
      </c>
      <c r="DQ685" s="1">
        <v>0.2</v>
      </c>
      <c r="DR685" s="1">
        <v>0.03</v>
      </c>
      <c r="DS685" s="1">
        <v>21.924333388844691</v>
      </c>
      <c r="DT685" s="1">
        <v>1.904844780033512</v>
      </c>
      <c r="DU685" s="1">
        <v>0.2121485688447963</v>
      </c>
      <c r="DV685" s="1">
        <v>0</v>
      </c>
      <c r="DW685" s="1">
        <v>-67.437677499999992</v>
      </c>
      <c r="DX685" s="1">
        <v>-2.3631050656659962</v>
      </c>
      <c r="DY685" s="1">
        <v>0.28499960305893418</v>
      </c>
      <c r="DZ685" s="1">
        <v>0</v>
      </c>
      <c r="EA685" s="1">
        <v>3.4060497500000002</v>
      </c>
      <c r="EB685" s="1">
        <v>-1.8484840525341668E-2</v>
      </c>
      <c r="EC685" s="1">
        <v>5.6694177335507943E-3</v>
      </c>
      <c r="ED685" s="1">
        <v>1</v>
      </c>
      <c r="EE685" s="1">
        <v>1.993874826216425</v>
      </c>
      <c r="EF685" s="1">
        <v>4.1181296158563857E-3</v>
      </c>
      <c r="EG685" s="1">
        <v>8.3399763395870048E-4</v>
      </c>
      <c r="EH685" s="1">
        <v>1</v>
      </c>
      <c r="EI685" s="1">
        <v>0.1434171002659633</v>
      </c>
      <c r="EJ685" s="1">
        <v>-3.2150636195374732E-3</v>
      </c>
      <c r="EK685" s="1">
        <v>2.9707695771573762E-4</v>
      </c>
      <c r="EL685" s="1">
        <v>1</v>
      </c>
      <c r="EM685" s="1">
        <v>3</v>
      </c>
      <c r="EN685" s="1">
        <v>6</v>
      </c>
      <c r="EO685" s="1" t="s">
        <v>1160</v>
      </c>
      <c r="EP685" s="1">
        <v>2.9403800000000002</v>
      </c>
      <c r="EQ685" s="1">
        <v>2.8014199999999998</v>
      </c>
      <c r="ER685" s="1">
        <v>0.19153400000000001</v>
      </c>
      <c r="ES685" s="1">
        <v>0.19767499999999999</v>
      </c>
      <c r="ET685" s="1">
        <v>0.116967</v>
      </c>
      <c r="EU685" s="1">
        <v>0.10671700000000001</v>
      </c>
      <c r="EV685" s="1">
        <v>16531.900000000001</v>
      </c>
      <c r="EW685" s="1">
        <v>17199.900000000001</v>
      </c>
      <c r="EX685" s="1">
        <v>23796.799999999999</v>
      </c>
      <c r="EY685" s="1">
        <v>24967</v>
      </c>
      <c r="EZ685" s="1">
        <v>33648.199999999997</v>
      </c>
      <c r="FA685" s="1">
        <v>35626.699999999997</v>
      </c>
      <c r="FB685" s="1">
        <v>43405.2</v>
      </c>
      <c r="FC685" s="1">
        <v>46162.2</v>
      </c>
      <c r="FD685" s="1">
        <v>1.9380500000000001</v>
      </c>
      <c r="FE685" s="1">
        <v>1.77603</v>
      </c>
      <c r="FF685" s="1">
        <v>8.4824899999999995E-2</v>
      </c>
      <c r="FG685" s="1">
        <v>0</v>
      </c>
      <c r="FH685" s="1">
        <v>30.3583</v>
      </c>
      <c r="FI685" s="1">
        <v>999.9</v>
      </c>
      <c r="FJ685" s="1">
        <v>41.9</v>
      </c>
      <c r="FK685" s="1">
        <v>41.5</v>
      </c>
      <c r="FL685" s="1">
        <v>34.052900000000001</v>
      </c>
      <c r="FM685" s="1">
        <v>63.904299999999999</v>
      </c>
      <c r="FN685" s="1">
        <v>25.6691</v>
      </c>
      <c r="FO685" s="1">
        <v>1</v>
      </c>
      <c r="FP685" s="1">
        <v>0.60293699999999995</v>
      </c>
      <c r="FQ685" s="1">
        <v>4.0410500000000003</v>
      </c>
      <c r="FR685" s="1">
        <v>20.270399999999999</v>
      </c>
      <c r="FS685" s="1">
        <v>5.2111499999999999</v>
      </c>
      <c r="FT685" s="1">
        <v>11.908099999999999</v>
      </c>
      <c r="FU685" s="1">
        <v>5.0030000000000001</v>
      </c>
      <c r="FV685" s="1">
        <v>3.2902999999999998</v>
      </c>
      <c r="FW685" s="1">
        <v>9999</v>
      </c>
      <c r="FX685" s="1">
        <v>9999</v>
      </c>
      <c r="FY685" s="1">
        <v>9999</v>
      </c>
      <c r="FZ685" s="1">
        <v>999.9</v>
      </c>
      <c r="GA685" s="1">
        <v>1.85978</v>
      </c>
      <c r="GB685" s="1">
        <v>1.8548199999999999</v>
      </c>
      <c r="GC685" s="1">
        <v>1.8579300000000001</v>
      </c>
      <c r="GD685" s="1">
        <v>1.8564700000000001</v>
      </c>
      <c r="GE685" s="1">
        <v>1.8551599999999999</v>
      </c>
      <c r="GF685" s="1">
        <v>1.8547199999999999</v>
      </c>
      <c r="GG685" s="1">
        <v>1.85364</v>
      </c>
      <c r="GH685" s="1">
        <v>1.8565700000000001</v>
      </c>
      <c r="GI685" s="1">
        <v>0</v>
      </c>
      <c r="GJ685" s="1">
        <v>0</v>
      </c>
      <c r="GK685" s="1">
        <v>0</v>
      </c>
      <c r="GL685" s="1">
        <v>0</v>
      </c>
      <c r="GM685" s="1" t="s">
        <v>355</v>
      </c>
      <c r="GN685" s="1" t="s">
        <v>356</v>
      </c>
      <c r="GO685" s="1" t="s">
        <v>357</v>
      </c>
      <c r="GP685" s="1" t="s">
        <v>357</v>
      </c>
      <c r="GQ685" s="1" t="s">
        <v>357</v>
      </c>
      <c r="GR685" s="1" t="s">
        <v>357</v>
      </c>
      <c r="GS685" s="1">
        <v>0</v>
      </c>
      <c r="GT685" s="1">
        <v>100</v>
      </c>
      <c r="GU685" s="1">
        <v>100</v>
      </c>
      <c r="GV685" s="1">
        <v>2.44</v>
      </c>
      <c r="GW685" s="1">
        <v>1.2699999999999999E-2</v>
      </c>
      <c r="GX685" s="1">
        <v>0.27761382284396391</v>
      </c>
      <c r="GY685" s="1">
        <v>3.0239061252787889E-3</v>
      </c>
      <c r="GZ685" s="1">
        <v>-1.398580452151984E-6</v>
      </c>
      <c r="HA685" s="1">
        <v>2.8030378366047371E-10</v>
      </c>
      <c r="HB685" s="1">
        <v>-7.1345895132161177E-2</v>
      </c>
      <c r="HC685" s="1">
        <v>1.0309082032153079E-2</v>
      </c>
      <c r="HD685" s="1">
        <v>-3.6321104004466529E-4</v>
      </c>
      <c r="HE685" s="1">
        <v>3.6129943689190391E-6</v>
      </c>
      <c r="HF685" s="1">
        <v>0</v>
      </c>
      <c r="HG685" s="1">
        <v>2134</v>
      </c>
      <c r="HH685" s="1">
        <v>3</v>
      </c>
      <c r="HI685" s="1">
        <v>46</v>
      </c>
      <c r="HJ685" s="1">
        <v>9.1999999999999993</v>
      </c>
      <c r="HK685" s="1">
        <v>9.1</v>
      </c>
      <c r="HL685" s="1">
        <v>2.80884</v>
      </c>
      <c r="HM685" s="1">
        <v>2.3315399999999999</v>
      </c>
      <c r="HN685" s="1">
        <v>1.4978</v>
      </c>
      <c r="HO685" s="1">
        <v>2.3010299999999999</v>
      </c>
      <c r="HP685" s="1">
        <v>1.5478499999999999</v>
      </c>
      <c r="HQ685" s="1">
        <v>2.4352999999999998</v>
      </c>
      <c r="HR685" s="1">
        <v>43.59</v>
      </c>
      <c r="HS685" s="1">
        <v>15.270300000000001</v>
      </c>
      <c r="HT685" s="1">
        <v>18</v>
      </c>
      <c r="HU685" s="1">
        <v>503.20499999999998</v>
      </c>
      <c r="HV685" s="1">
        <v>461.98200000000003</v>
      </c>
      <c r="HW685" s="1">
        <v>25.533200000000001</v>
      </c>
      <c r="HX685" s="1">
        <v>34.382599999999996</v>
      </c>
      <c r="HY685" s="1">
        <v>30.000299999999999</v>
      </c>
      <c r="HZ685" s="1">
        <v>34.270400000000002</v>
      </c>
      <c r="IA685" s="1">
        <v>34.378100000000003</v>
      </c>
      <c r="IB685" s="1">
        <v>56.218699999999998</v>
      </c>
      <c r="IC685" s="1">
        <v>27.779699999999998</v>
      </c>
      <c r="ID685" s="1">
        <v>0</v>
      </c>
      <c r="IE685" s="1">
        <v>25.497699999999998</v>
      </c>
      <c r="IF685" s="1">
        <v>1366.14</v>
      </c>
      <c r="IG685" s="1">
        <v>24.132899999999999</v>
      </c>
      <c r="IH685" s="1">
        <v>100.35599999999999</v>
      </c>
      <c r="II685" s="1">
        <v>100.039</v>
      </c>
      <c r="IJ685" s="1" t="s">
        <v>1161</v>
      </c>
    </row>
    <row r="686" spans="1:244" ht="15.75" customHeight="1" x14ac:dyDescent="0.3">
      <c r="A686" s="1">
        <v>670</v>
      </c>
      <c r="B686" s="1">
        <v>1659809952.5999999</v>
      </c>
      <c r="C686" s="1">
        <v>13811.099999904631</v>
      </c>
      <c r="D686" s="1" t="s">
        <v>1678</v>
      </c>
      <c r="E686" s="1" t="s">
        <v>1679</v>
      </c>
      <c r="F686" s="1">
        <v>1</v>
      </c>
      <c r="G686" s="1" t="s">
        <v>346</v>
      </c>
      <c r="H686" s="1" t="s">
        <v>347</v>
      </c>
      <c r="I686" s="1" t="s">
        <v>348</v>
      </c>
      <c r="J686" s="1" t="s">
        <v>349</v>
      </c>
      <c r="K686" s="1" t="s">
        <v>350</v>
      </c>
      <c r="L686" s="1" t="s">
        <v>1154</v>
      </c>
      <c r="M686" s="1" t="s">
        <v>351</v>
      </c>
      <c r="N686" s="1">
        <v>1659809944.5999999</v>
      </c>
      <c r="O686" s="1">
        <f t="shared" si="68"/>
        <v>2.9149648477797604E-3</v>
      </c>
      <c r="P686" s="1">
        <f t="shared" si="69"/>
        <v>2.9149648477797605</v>
      </c>
      <c r="Q686" s="1">
        <f t="shared" si="70"/>
        <v>21.989389353061288</v>
      </c>
      <c r="R686" s="1">
        <f t="shared" si="71"/>
        <v>1237.9237499999999</v>
      </c>
      <c r="S686" s="1">
        <f t="shared" si="72"/>
        <v>949.55265925377387</v>
      </c>
      <c r="T686" s="1">
        <f t="shared" si="73"/>
        <v>93.900579050883323</v>
      </c>
      <c r="U686" s="1">
        <f t="shared" si="74"/>
        <v>122.41738866509201</v>
      </c>
      <c r="V686" s="1">
        <f t="shared" si="75"/>
        <v>0.1429545255847918</v>
      </c>
      <c r="W686" s="1">
        <f t="shared" si="76"/>
        <v>2.9095699096705157</v>
      </c>
      <c r="X686" s="1">
        <f t="shared" si="77"/>
        <v>0.13916404251601266</v>
      </c>
      <c r="Y686" s="1">
        <f t="shared" si="78"/>
        <v>8.7309715086452036E-2</v>
      </c>
      <c r="Z686" s="1">
        <f t="shared" si="79"/>
        <v>321.51148387499995</v>
      </c>
      <c r="AA686" s="1">
        <f t="shared" si="80"/>
        <v>32.23614852505812</v>
      </c>
      <c r="AB686" s="1">
        <f t="shared" si="81"/>
        <v>31.742049999999999</v>
      </c>
      <c r="AC686" s="1">
        <f t="shared" si="82"/>
        <v>4.7058079339507835</v>
      </c>
      <c r="AD686" s="1">
        <f t="shared" si="83"/>
        <v>59.79572899072609</v>
      </c>
      <c r="AE686" s="1">
        <f t="shared" si="84"/>
        <v>2.7121374006507373</v>
      </c>
      <c r="AF686" s="1">
        <f t="shared" si="85"/>
        <v>4.5356707685115287</v>
      </c>
      <c r="AG686" s="1">
        <f t="shared" si="86"/>
        <v>1.9936705333000462</v>
      </c>
      <c r="AH686" s="1">
        <f t="shared" si="87"/>
        <v>-128.54994978708743</v>
      </c>
      <c r="AI686" s="1">
        <f t="shared" si="88"/>
        <v>-101.61928471597282</v>
      </c>
      <c r="AJ686" s="1">
        <f t="shared" si="89"/>
        <v>-7.8753632859207965</v>
      </c>
      <c r="AK686" s="1">
        <f t="shared" si="90"/>
        <v>83.466886086018903</v>
      </c>
      <c r="AL686" s="1">
        <f t="shared" si="91"/>
        <v>52.749239425048593</v>
      </c>
      <c r="AM686" s="1">
        <f t="shared" si="92"/>
        <v>2.9155403919377196</v>
      </c>
      <c r="AN686" s="1">
        <f t="shared" si="93"/>
        <v>21.989389353061288</v>
      </c>
      <c r="AO686" s="1">
        <v>1364.7032010017781</v>
      </c>
      <c r="AP686" s="1">
        <v>1311.264242424242</v>
      </c>
      <c r="AQ686" s="1">
        <v>5.1523230439846053</v>
      </c>
      <c r="AR686" s="1">
        <v>65.640967639493695</v>
      </c>
      <c r="AS686" s="1">
        <f t="shared" si="94"/>
        <v>2.9149648477797605</v>
      </c>
      <c r="AT686" s="1">
        <v>24.023790721231379</v>
      </c>
      <c r="AU686" s="1">
        <v>27.424987912087929</v>
      </c>
      <c r="AV686" s="1">
        <v>-1.8154394719363388E-5</v>
      </c>
      <c r="AW686" s="1">
        <v>85.652691204129724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51571.771455350579</v>
      </c>
      <c r="BC686" s="1">
        <f t="shared" si="98"/>
        <v>1999.9712500000001</v>
      </c>
      <c r="BD686" s="1">
        <f t="shared" si="99"/>
        <v>1681.1758875</v>
      </c>
      <c r="BE686" s="1">
        <f t="shared" si="100"/>
        <v>0.84060002737539352</v>
      </c>
      <c r="BF686" s="1">
        <f t="shared" si="101"/>
        <v>0.16075805283450947</v>
      </c>
      <c r="BG686" s="1">
        <v>6</v>
      </c>
      <c r="BH686" s="1">
        <v>0.5</v>
      </c>
      <c r="BI686" s="1" t="s">
        <v>352</v>
      </c>
      <c r="BJ686" s="1">
        <v>2</v>
      </c>
      <c r="BK686" s="1" t="b">
        <v>1</v>
      </c>
      <c r="BL686" s="1">
        <v>1659809944.5999999</v>
      </c>
      <c r="BM686" s="1">
        <v>1237.9237499999999</v>
      </c>
      <c r="BN686" s="1">
        <v>1305.5350000000001</v>
      </c>
      <c r="BO686" s="1">
        <v>27.425999999999998</v>
      </c>
      <c r="BP686" s="1">
        <v>24.024256250000001</v>
      </c>
      <c r="BQ686" s="1">
        <v>1235.515625</v>
      </c>
      <c r="BR686" s="1">
        <v>27.413243749999999</v>
      </c>
      <c r="BS686" s="1">
        <v>500.13974999999999</v>
      </c>
      <c r="BT686" s="1">
        <v>98.789150000000006</v>
      </c>
      <c r="BU686" s="1">
        <v>0.10013026875</v>
      </c>
      <c r="BV686" s="1">
        <v>31.09421875</v>
      </c>
      <c r="BW686" s="1">
        <v>31.742049999999999</v>
      </c>
      <c r="BX686" s="1">
        <v>999.9</v>
      </c>
      <c r="BY686" s="1">
        <v>0</v>
      </c>
      <c r="BZ686" s="1">
        <v>0</v>
      </c>
      <c r="CA686" s="1">
        <v>10007.721874999999</v>
      </c>
      <c r="CB686" s="1">
        <v>0</v>
      </c>
      <c r="CC686" s="1">
        <v>1988.46</v>
      </c>
      <c r="CD686" s="1">
        <v>-67.611899999999991</v>
      </c>
      <c r="CE686" s="1">
        <v>1272.8318750000001</v>
      </c>
      <c r="CF686" s="1">
        <v>1337.6724999999999</v>
      </c>
      <c r="CG686" s="1">
        <v>3.401750625</v>
      </c>
      <c r="CH686" s="1">
        <v>1305.5350000000001</v>
      </c>
      <c r="CI686" s="1">
        <v>24.024256250000001</v>
      </c>
      <c r="CJ686" s="1">
        <v>2.7093924999999999</v>
      </c>
      <c r="CK686" s="1">
        <v>2.3733356250000002</v>
      </c>
      <c r="CL686" s="1">
        <v>22.342187500000001</v>
      </c>
      <c r="CM686" s="1">
        <v>20.182981250000001</v>
      </c>
      <c r="CN686" s="1">
        <v>1999.9712500000001</v>
      </c>
      <c r="CO686" s="1">
        <v>0.97999731249999988</v>
      </c>
      <c r="CP686" s="1">
        <v>2.0002731249999999E-2</v>
      </c>
      <c r="CQ686" s="1">
        <v>0</v>
      </c>
      <c r="CR686" s="1">
        <v>2.5166875000000002</v>
      </c>
      <c r="CS686" s="1">
        <v>0</v>
      </c>
      <c r="CT686" s="1">
        <v>20438.393749999999</v>
      </c>
      <c r="CU686" s="1">
        <v>17412.056250000001</v>
      </c>
      <c r="CV686" s="1">
        <v>43.808124999999997</v>
      </c>
      <c r="CW686" s="1">
        <v>45.280999999999999</v>
      </c>
      <c r="CX686" s="1">
        <v>43.917625000000001</v>
      </c>
      <c r="CY686" s="1">
        <v>43.375</v>
      </c>
      <c r="CZ686" s="1">
        <v>43.75</v>
      </c>
      <c r="DA686" s="1">
        <v>1959.97</v>
      </c>
      <c r="DB686" s="1">
        <v>40.001249999999999</v>
      </c>
      <c r="DC686" s="1">
        <v>0</v>
      </c>
      <c r="DD686" s="1">
        <v>1659809951.7</v>
      </c>
      <c r="DE686" s="1">
        <v>0</v>
      </c>
      <c r="DF686" s="1">
        <v>1659809405.0999999</v>
      </c>
      <c r="DG686" s="1" t="s">
        <v>1159</v>
      </c>
      <c r="DH686" s="1">
        <v>1659809402.5999999</v>
      </c>
      <c r="DI686" s="1">
        <v>1659809405.0999999</v>
      </c>
      <c r="DJ686" s="1">
        <v>17</v>
      </c>
      <c r="DK686" s="1">
        <v>-0.01</v>
      </c>
      <c r="DL686" s="1">
        <v>-1E-3</v>
      </c>
      <c r="DM686" s="1">
        <v>1.2789999999999999</v>
      </c>
      <c r="DN686" s="1">
        <v>1.7000000000000001E-2</v>
      </c>
      <c r="DO686" s="1">
        <v>400</v>
      </c>
      <c r="DP686" s="1">
        <v>24</v>
      </c>
      <c r="DQ686" s="1">
        <v>0.2</v>
      </c>
      <c r="DR686" s="1">
        <v>0.03</v>
      </c>
      <c r="DS686" s="1">
        <v>21.954172122530299</v>
      </c>
      <c r="DT686" s="1">
        <v>2.7517994542127742</v>
      </c>
      <c r="DU686" s="1">
        <v>0.23475679069697519</v>
      </c>
      <c r="DV686" s="1">
        <v>0</v>
      </c>
      <c r="DW686" s="1">
        <v>-67.476612195121945</v>
      </c>
      <c r="DX686" s="1">
        <v>-2.3000111498257341</v>
      </c>
      <c r="DY686" s="1">
        <v>0.28446785766831539</v>
      </c>
      <c r="DZ686" s="1">
        <v>0</v>
      </c>
      <c r="EA686" s="1">
        <v>3.4041824390243902</v>
      </c>
      <c r="EB686" s="1">
        <v>-5.7923205574910847E-2</v>
      </c>
      <c r="EC686" s="1">
        <v>9.5525631295398095E-3</v>
      </c>
      <c r="ED686" s="1">
        <v>1</v>
      </c>
      <c r="EE686" s="1">
        <v>1.9938534267097801</v>
      </c>
      <c r="EF686" s="1">
        <v>5.7329134557768903E-3</v>
      </c>
      <c r="EG686" s="1">
        <v>8.7758287288190772E-4</v>
      </c>
      <c r="EH686" s="1">
        <v>1</v>
      </c>
      <c r="EI686" s="1">
        <v>0.14336180818009961</v>
      </c>
      <c r="EJ686" s="1">
        <v>-4.1424593856239323E-3</v>
      </c>
      <c r="EK686" s="1">
        <v>3.2543641674553979E-4</v>
      </c>
      <c r="EL686" s="1">
        <v>1</v>
      </c>
      <c r="EM686" s="1">
        <v>3</v>
      </c>
      <c r="EN686" s="1">
        <v>6</v>
      </c>
      <c r="EO686" s="1" t="s">
        <v>1160</v>
      </c>
      <c r="EP686" s="1">
        <v>2.9404699999999999</v>
      </c>
      <c r="EQ686" s="1">
        <v>2.8014999999999999</v>
      </c>
      <c r="ER686" s="1">
        <v>0.191994</v>
      </c>
      <c r="ES686" s="1">
        <v>0.19810900000000001</v>
      </c>
      <c r="ET686" s="1">
        <v>0.11697200000000001</v>
      </c>
      <c r="EU686" s="1">
        <v>0.106754</v>
      </c>
      <c r="EV686" s="1">
        <v>16522.599999999999</v>
      </c>
      <c r="EW686" s="1">
        <v>17190.599999999999</v>
      </c>
      <c r="EX686" s="1">
        <v>23796.9</v>
      </c>
      <c r="EY686" s="1">
        <v>24967</v>
      </c>
      <c r="EZ686" s="1">
        <v>33648.199999999997</v>
      </c>
      <c r="FA686" s="1">
        <v>35625.1</v>
      </c>
      <c r="FB686" s="1">
        <v>43405.4</v>
      </c>
      <c r="FC686" s="1">
        <v>46162</v>
      </c>
      <c r="FD686" s="1">
        <v>1.93815</v>
      </c>
      <c r="FE686" s="1">
        <v>1.7760499999999999</v>
      </c>
      <c r="FF686" s="1">
        <v>8.41171E-2</v>
      </c>
      <c r="FG686" s="1">
        <v>0</v>
      </c>
      <c r="FH686" s="1">
        <v>30.361499999999999</v>
      </c>
      <c r="FI686" s="1">
        <v>999.9</v>
      </c>
      <c r="FJ686" s="1">
        <v>41.9</v>
      </c>
      <c r="FK686" s="1">
        <v>41.5</v>
      </c>
      <c r="FL686" s="1">
        <v>34.055700000000002</v>
      </c>
      <c r="FM686" s="1">
        <v>63.624299999999998</v>
      </c>
      <c r="FN686" s="1">
        <v>26.2179</v>
      </c>
      <c r="FO686" s="1">
        <v>1</v>
      </c>
      <c r="FP686" s="1">
        <v>0.60311199999999998</v>
      </c>
      <c r="FQ686" s="1">
        <v>4.0355400000000001</v>
      </c>
      <c r="FR686" s="1">
        <v>20.270399999999999</v>
      </c>
      <c r="FS686" s="1">
        <v>5.2112999999999996</v>
      </c>
      <c r="FT686" s="1">
        <v>11.908099999999999</v>
      </c>
      <c r="FU686" s="1">
        <v>5.0030999999999999</v>
      </c>
      <c r="FV686" s="1">
        <v>3.29033</v>
      </c>
      <c r="FW686" s="1">
        <v>9999</v>
      </c>
      <c r="FX686" s="1">
        <v>9999</v>
      </c>
      <c r="FY686" s="1">
        <v>9999</v>
      </c>
      <c r="FZ686" s="1">
        <v>999.9</v>
      </c>
      <c r="GA686" s="1">
        <v>1.85978</v>
      </c>
      <c r="GB686" s="1">
        <v>1.85484</v>
      </c>
      <c r="GC686" s="1">
        <v>1.85795</v>
      </c>
      <c r="GD686" s="1">
        <v>1.8564799999999999</v>
      </c>
      <c r="GE686" s="1">
        <v>1.8551599999999999</v>
      </c>
      <c r="GF686" s="1">
        <v>1.8547199999999999</v>
      </c>
      <c r="GG686" s="1">
        <v>1.85364</v>
      </c>
      <c r="GH686" s="1">
        <v>1.8565799999999999</v>
      </c>
      <c r="GI686" s="1">
        <v>0</v>
      </c>
      <c r="GJ686" s="1">
        <v>0</v>
      </c>
      <c r="GK686" s="1">
        <v>0</v>
      </c>
      <c r="GL686" s="1">
        <v>0</v>
      </c>
      <c r="GM686" s="1" t="s">
        <v>355</v>
      </c>
      <c r="GN686" s="1" t="s">
        <v>356</v>
      </c>
      <c r="GO686" s="1" t="s">
        <v>357</v>
      </c>
      <c r="GP686" s="1" t="s">
        <v>357</v>
      </c>
      <c r="GQ686" s="1" t="s">
        <v>357</v>
      </c>
      <c r="GR686" s="1" t="s">
        <v>357</v>
      </c>
      <c r="GS686" s="1">
        <v>0</v>
      </c>
      <c r="GT686" s="1">
        <v>100</v>
      </c>
      <c r="GU686" s="1">
        <v>100</v>
      </c>
      <c r="GV686" s="1">
        <v>2.44</v>
      </c>
      <c r="GW686" s="1">
        <v>1.2699999999999999E-2</v>
      </c>
      <c r="GX686" s="1">
        <v>0.27761382284396391</v>
      </c>
      <c r="GY686" s="1">
        <v>3.0239061252787889E-3</v>
      </c>
      <c r="GZ686" s="1">
        <v>-1.398580452151984E-6</v>
      </c>
      <c r="HA686" s="1">
        <v>2.8030378366047371E-10</v>
      </c>
      <c r="HB686" s="1">
        <v>-7.1345895132161177E-2</v>
      </c>
      <c r="HC686" s="1">
        <v>1.0309082032153079E-2</v>
      </c>
      <c r="HD686" s="1">
        <v>-3.6321104004466529E-4</v>
      </c>
      <c r="HE686" s="1">
        <v>3.6129943689190391E-6</v>
      </c>
      <c r="HF686" s="1">
        <v>0</v>
      </c>
      <c r="HG686" s="1">
        <v>2134</v>
      </c>
      <c r="HH686" s="1">
        <v>3</v>
      </c>
      <c r="HI686" s="1">
        <v>46</v>
      </c>
      <c r="HJ686" s="1">
        <v>9.1999999999999993</v>
      </c>
      <c r="HK686" s="1">
        <v>9.1</v>
      </c>
      <c r="HL686" s="1">
        <v>2.8186</v>
      </c>
      <c r="HM686" s="1">
        <v>2.34375</v>
      </c>
      <c r="HN686" s="1">
        <v>1.4978</v>
      </c>
      <c r="HO686" s="1">
        <v>2.3010299999999999</v>
      </c>
      <c r="HP686" s="1">
        <v>1.5478499999999999</v>
      </c>
      <c r="HQ686" s="1">
        <v>2.34863</v>
      </c>
      <c r="HR686" s="1">
        <v>43.59</v>
      </c>
      <c r="HS686" s="1">
        <v>15.2615</v>
      </c>
      <c r="HT686" s="1">
        <v>18</v>
      </c>
      <c r="HU686" s="1">
        <v>503.262</v>
      </c>
      <c r="HV686" s="1">
        <v>461.99200000000002</v>
      </c>
      <c r="HW686" s="1">
        <v>25.512699999999999</v>
      </c>
      <c r="HX686" s="1">
        <v>34.381900000000002</v>
      </c>
      <c r="HY686" s="1">
        <v>30.000299999999999</v>
      </c>
      <c r="HZ686" s="1">
        <v>34.2697</v>
      </c>
      <c r="IA686" s="1">
        <v>34.377299999999998</v>
      </c>
      <c r="IB686" s="1">
        <v>56.424300000000002</v>
      </c>
      <c r="IC686" s="1">
        <v>27.779699999999998</v>
      </c>
      <c r="ID686" s="1">
        <v>0</v>
      </c>
      <c r="IE686" s="1">
        <v>25.497699999999998</v>
      </c>
      <c r="IF686" s="1">
        <v>1376.2</v>
      </c>
      <c r="IG686" s="1">
        <v>24.136900000000001</v>
      </c>
      <c r="IH686" s="1">
        <v>100.357</v>
      </c>
      <c r="II686" s="1">
        <v>100.038</v>
      </c>
      <c r="IJ686" s="1" t="s">
        <v>1161</v>
      </c>
    </row>
    <row r="687" spans="1:244" ht="15.75" customHeight="1" x14ac:dyDescent="0.3">
      <c r="A687" s="1">
        <v>671</v>
      </c>
      <c r="B687" s="1">
        <v>1659809953.5999999</v>
      </c>
      <c r="C687" s="1">
        <v>13812.099999904631</v>
      </c>
      <c r="D687" s="1" t="s">
        <v>1680</v>
      </c>
      <c r="E687" s="1" t="s">
        <v>1681</v>
      </c>
      <c r="F687" s="1">
        <v>1</v>
      </c>
      <c r="G687" s="1" t="s">
        <v>346</v>
      </c>
      <c r="H687" s="1" t="s">
        <v>347</v>
      </c>
      <c r="I687" s="1" t="s">
        <v>348</v>
      </c>
      <c r="J687" s="1" t="s">
        <v>349</v>
      </c>
      <c r="K687" s="1" t="s">
        <v>350</v>
      </c>
      <c r="L687" s="1" t="s">
        <v>1154</v>
      </c>
      <c r="M687" s="1" t="s">
        <v>351</v>
      </c>
      <c r="N687" s="1">
        <v>1659809946.099999</v>
      </c>
      <c r="O687" s="1">
        <f t="shared" si="68"/>
        <v>2.9103576353644509E-3</v>
      </c>
      <c r="P687" s="1">
        <f t="shared" si="69"/>
        <v>2.9103576353644507</v>
      </c>
      <c r="Q687" s="1">
        <f t="shared" si="70"/>
        <v>21.971271784390741</v>
      </c>
      <c r="R687" s="1">
        <f t="shared" si="71"/>
        <v>1245.412</v>
      </c>
      <c r="S687" s="1">
        <f t="shared" si="72"/>
        <v>956.64950654982067</v>
      </c>
      <c r="T687" s="1">
        <f t="shared" si="73"/>
        <v>94.602220535966097</v>
      </c>
      <c r="U687" s="1">
        <f t="shared" si="74"/>
        <v>123.15768719418958</v>
      </c>
      <c r="V687" s="1">
        <f t="shared" si="75"/>
        <v>0.14274473968325033</v>
      </c>
      <c r="W687" s="1">
        <f t="shared" si="76"/>
        <v>2.9098322467573441</v>
      </c>
      <c r="X687" s="1">
        <f t="shared" si="77"/>
        <v>0.1389655461730856</v>
      </c>
      <c r="Y687" s="1">
        <f t="shared" si="78"/>
        <v>8.718467811782854E-2</v>
      </c>
      <c r="Z687" s="1">
        <f t="shared" si="79"/>
        <v>321.51575800000001</v>
      </c>
      <c r="AA687" s="1">
        <f t="shared" si="80"/>
        <v>32.236016144155258</v>
      </c>
      <c r="AB687" s="1">
        <f t="shared" si="81"/>
        <v>31.74098</v>
      </c>
      <c r="AC687" s="1">
        <f t="shared" si="82"/>
        <v>4.705522406081462</v>
      </c>
      <c r="AD687" s="1">
        <f t="shared" si="83"/>
        <v>59.800549472309527</v>
      </c>
      <c r="AE687" s="1">
        <f t="shared" si="84"/>
        <v>2.7121604843539786</v>
      </c>
      <c r="AF687" s="1">
        <f t="shared" si="85"/>
        <v>4.5353437523343105</v>
      </c>
      <c r="AG687" s="1">
        <f t="shared" si="86"/>
        <v>1.9933619217274834</v>
      </c>
      <c r="AH687" s="1">
        <f t="shared" si="87"/>
        <v>-128.34677171957227</v>
      </c>
      <c r="AI687" s="1">
        <f t="shared" si="88"/>
        <v>-101.65910303452343</v>
      </c>
      <c r="AJ687" s="1">
        <f t="shared" si="89"/>
        <v>-7.8776482212967895</v>
      </c>
      <c r="AK687" s="1">
        <f t="shared" si="90"/>
        <v>83.63223502460751</v>
      </c>
      <c r="AL687" s="1">
        <f t="shared" si="91"/>
        <v>52.759059087791748</v>
      </c>
      <c r="AM687" s="1">
        <f t="shared" si="92"/>
        <v>2.9118274129252288</v>
      </c>
      <c r="AN687" s="1">
        <f t="shared" si="93"/>
        <v>21.971271784390741</v>
      </c>
      <c r="AO687" s="1">
        <v>1369.7798088410721</v>
      </c>
      <c r="AP687" s="1">
        <v>1316.37696969697</v>
      </c>
      <c r="AQ687" s="1">
        <v>5.1497378976926722</v>
      </c>
      <c r="AR687" s="1">
        <v>65.640967639493695</v>
      </c>
      <c r="AS687" s="1">
        <f t="shared" si="94"/>
        <v>2.9103576353644507</v>
      </c>
      <c r="AT687" s="1">
        <v>24.03065442271409</v>
      </c>
      <c r="AU687" s="1">
        <v>27.426380219780249</v>
      </c>
      <c r="AV687" s="1">
        <v>-1.211093128743947E-5</v>
      </c>
      <c r="AW687" s="1">
        <v>85.652691204129724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51579.40611607692</v>
      </c>
      <c r="BC687" s="1">
        <f t="shared" si="98"/>
        <v>1999.998</v>
      </c>
      <c r="BD687" s="1">
        <f t="shared" si="99"/>
        <v>1681.1983600000001</v>
      </c>
      <c r="BE687" s="1">
        <f t="shared" si="100"/>
        <v>0.84060002060002059</v>
      </c>
      <c r="BF687" s="1">
        <f t="shared" si="101"/>
        <v>0.16075803975803976</v>
      </c>
      <c r="BG687" s="1">
        <v>6</v>
      </c>
      <c r="BH687" s="1">
        <v>0.5</v>
      </c>
      <c r="BI687" s="1" t="s">
        <v>352</v>
      </c>
      <c r="BJ687" s="1">
        <v>2</v>
      </c>
      <c r="BK687" s="1" t="b">
        <v>1</v>
      </c>
      <c r="BL687" s="1">
        <v>1659809946.099999</v>
      </c>
      <c r="BM687" s="1">
        <v>1245.412</v>
      </c>
      <c r="BN687" s="1">
        <v>1313.0546666666669</v>
      </c>
      <c r="BO687" s="1">
        <v>27.426279999999998</v>
      </c>
      <c r="BP687" s="1">
        <v>24.028919999999999</v>
      </c>
      <c r="BQ687" s="1">
        <v>1242.998</v>
      </c>
      <c r="BR687" s="1">
        <v>27.413533333333341</v>
      </c>
      <c r="BS687" s="1">
        <v>500.1472</v>
      </c>
      <c r="BT687" s="1">
        <v>98.788993333333337</v>
      </c>
      <c r="BU687" s="1">
        <v>0.10011902</v>
      </c>
      <c r="BV687" s="1">
        <v>31.09295333333333</v>
      </c>
      <c r="BW687" s="1">
        <v>31.74098</v>
      </c>
      <c r="BX687" s="1">
        <v>999.89999999999986</v>
      </c>
      <c r="BY687" s="1">
        <v>0</v>
      </c>
      <c r="BZ687" s="1">
        <v>0</v>
      </c>
      <c r="CA687" s="1">
        <v>10009.24</v>
      </c>
      <c r="CB687" s="1">
        <v>0</v>
      </c>
      <c r="CC687" s="1">
        <v>1987.4406666666659</v>
      </c>
      <c r="CD687" s="1">
        <v>-67.642933333333332</v>
      </c>
      <c r="CE687" s="1">
        <v>1280.5319999999999</v>
      </c>
      <c r="CF687" s="1">
        <v>1345.383333333333</v>
      </c>
      <c r="CG687" s="1">
        <v>3.3973713333333331</v>
      </c>
      <c r="CH687" s="1">
        <v>1313.0546666666669</v>
      </c>
      <c r="CI687" s="1">
        <v>24.028919999999999</v>
      </c>
      <c r="CJ687" s="1">
        <v>2.709416</v>
      </c>
      <c r="CK687" s="1">
        <v>2.3737926666666671</v>
      </c>
      <c r="CL687" s="1">
        <v>22.342333333333329</v>
      </c>
      <c r="CM687" s="1">
        <v>20.186093333333329</v>
      </c>
      <c r="CN687" s="1">
        <v>1999.998</v>
      </c>
      <c r="CO687" s="1">
        <v>0.97999759999999969</v>
      </c>
      <c r="CP687" s="1">
        <v>2.000245333333333E-2</v>
      </c>
      <c r="CQ687" s="1">
        <v>0</v>
      </c>
      <c r="CR687" s="1">
        <v>2.6125333333333329</v>
      </c>
      <c r="CS687" s="1">
        <v>0</v>
      </c>
      <c r="CT687" s="1">
        <v>20438.8</v>
      </c>
      <c r="CU687" s="1">
        <v>17412.28666666667</v>
      </c>
      <c r="CV687" s="1">
        <v>43.807866666666669</v>
      </c>
      <c r="CW687" s="1">
        <v>45.287200000000013</v>
      </c>
      <c r="CX687" s="1">
        <v>43.924600000000012</v>
      </c>
      <c r="CY687" s="1">
        <v>43.375</v>
      </c>
      <c r="CZ687" s="1">
        <v>43.75</v>
      </c>
      <c r="DA687" s="1">
        <v>1959.996666666666</v>
      </c>
      <c r="DB687" s="1">
        <v>40.001333333333328</v>
      </c>
      <c r="DC687" s="1">
        <v>0</v>
      </c>
      <c r="DD687" s="1">
        <v>1659809952.9000001</v>
      </c>
      <c r="DE687" s="1">
        <v>0</v>
      </c>
      <c r="DF687" s="1">
        <v>1659809405.0999999</v>
      </c>
      <c r="DG687" s="1" t="s">
        <v>1159</v>
      </c>
      <c r="DH687" s="1">
        <v>1659809402.5999999</v>
      </c>
      <c r="DI687" s="1">
        <v>1659809405.0999999</v>
      </c>
      <c r="DJ687" s="1">
        <v>17</v>
      </c>
      <c r="DK687" s="1">
        <v>-0.01</v>
      </c>
      <c r="DL687" s="1">
        <v>-1E-3</v>
      </c>
      <c r="DM687" s="1">
        <v>1.2789999999999999</v>
      </c>
      <c r="DN687" s="1">
        <v>1.7000000000000001E-2</v>
      </c>
      <c r="DO687" s="1">
        <v>400</v>
      </c>
      <c r="DP687" s="1">
        <v>24</v>
      </c>
      <c r="DQ687" s="1">
        <v>0.2</v>
      </c>
      <c r="DR687" s="1">
        <v>0.03</v>
      </c>
      <c r="DS687" s="1">
        <v>21.967356534613941</v>
      </c>
      <c r="DT687" s="1">
        <v>2.390200355246149</v>
      </c>
      <c r="DU687" s="1">
        <v>0.22891151572735821</v>
      </c>
      <c r="DV687" s="1">
        <v>0</v>
      </c>
      <c r="DW687" s="1">
        <v>-67.517592500000006</v>
      </c>
      <c r="DX687" s="1">
        <v>-1.8940266416510121</v>
      </c>
      <c r="DY687" s="1">
        <v>0.26428658912958458</v>
      </c>
      <c r="DZ687" s="1">
        <v>0</v>
      </c>
      <c r="EA687" s="1">
        <v>3.4011792500000002</v>
      </c>
      <c r="EB687" s="1">
        <v>-0.1200714821763596</v>
      </c>
      <c r="EC687" s="1">
        <v>1.488028853676907E-2</v>
      </c>
      <c r="ED687" s="1">
        <v>1</v>
      </c>
      <c r="EE687" s="1">
        <v>1.9936017262774861</v>
      </c>
      <c r="EF687" s="1">
        <v>7.9723897043617795E-5</v>
      </c>
      <c r="EG687" s="1">
        <v>1.1825316018338351E-3</v>
      </c>
      <c r="EH687" s="1">
        <v>1</v>
      </c>
      <c r="EI687" s="1">
        <v>0.14332114408098881</v>
      </c>
      <c r="EJ687" s="1">
        <v>-3.8310586080987949E-3</v>
      </c>
      <c r="EK687" s="1">
        <v>3.1987576746379142E-4</v>
      </c>
      <c r="EL687" s="1">
        <v>1</v>
      </c>
      <c r="EM687" s="1">
        <v>3</v>
      </c>
      <c r="EN687" s="1">
        <v>6</v>
      </c>
      <c r="EO687" s="1" t="s">
        <v>1160</v>
      </c>
      <c r="EP687" s="1">
        <v>2.9405800000000002</v>
      </c>
      <c r="EQ687" s="1">
        <v>2.8014000000000001</v>
      </c>
      <c r="ER687" s="1">
        <v>0.19245399999999999</v>
      </c>
      <c r="ES687" s="1">
        <v>0.198543</v>
      </c>
      <c r="ET687" s="1">
        <v>0.11697200000000001</v>
      </c>
      <c r="EU687" s="1">
        <v>0.10677300000000001</v>
      </c>
      <c r="EV687" s="1">
        <v>16513.2</v>
      </c>
      <c r="EW687" s="1">
        <v>17181.3</v>
      </c>
      <c r="EX687" s="1">
        <v>23797</v>
      </c>
      <c r="EY687" s="1">
        <v>24967</v>
      </c>
      <c r="EZ687" s="1">
        <v>33648.300000000003</v>
      </c>
      <c r="FA687" s="1">
        <v>35624.300000000003</v>
      </c>
      <c r="FB687" s="1">
        <v>43405.5</v>
      </c>
      <c r="FC687" s="1">
        <v>46161.9</v>
      </c>
      <c r="FD687" s="1">
        <v>1.9381699999999999</v>
      </c>
      <c r="FE687" s="1">
        <v>1.77603</v>
      </c>
      <c r="FF687" s="1">
        <v>8.3550799999999995E-2</v>
      </c>
      <c r="FG687" s="1">
        <v>0</v>
      </c>
      <c r="FH687" s="1">
        <v>30.364799999999999</v>
      </c>
      <c r="FI687" s="1">
        <v>999.9</v>
      </c>
      <c r="FJ687" s="1">
        <v>41.9</v>
      </c>
      <c r="FK687" s="1">
        <v>41.5</v>
      </c>
      <c r="FL687" s="1">
        <v>34.051900000000003</v>
      </c>
      <c r="FM687" s="1">
        <v>63.4343</v>
      </c>
      <c r="FN687" s="1">
        <v>26.5184</v>
      </c>
      <c r="FO687" s="1">
        <v>1</v>
      </c>
      <c r="FP687" s="1">
        <v>0.60326199999999996</v>
      </c>
      <c r="FQ687" s="1">
        <v>4.0032399999999999</v>
      </c>
      <c r="FR687" s="1">
        <v>20.2712</v>
      </c>
      <c r="FS687" s="1">
        <v>5.2115999999999998</v>
      </c>
      <c r="FT687" s="1">
        <v>11.908099999999999</v>
      </c>
      <c r="FU687" s="1">
        <v>5.0030000000000001</v>
      </c>
      <c r="FV687" s="1">
        <v>3.2902800000000001</v>
      </c>
      <c r="FW687" s="1">
        <v>9999</v>
      </c>
      <c r="FX687" s="1">
        <v>9999</v>
      </c>
      <c r="FY687" s="1">
        <v>9999</v>
      </c>
      <c r="FZ687" s="1">
        <v>999.9</v>
      </c>
      <c r="GA687" s="1">
        <v>1.8597999999999999</v>
      </c>
      <c r="GB687" s="1">
        <v>1.85484</v>
      </c>
      <c r="GC687" s="1">
        <v>1.8579699999999999</v>
      </c>
      <c r="GD687" s="1">
        <v>1.8565</v>
      </c>
      <c r="GE687" s="1">
        <v>1.8551599999999999</v>
      </c>
      <c r="GF687" s="1">
        <v>1.8547400000000001</v>
      </c>
      <c r="GG687" s="1">
        <v>1.85364</v>
      </c>
      <c r="GH687" s="1">
        <v>1.8566</v>
      </c>
      <c r="GI687" s="1">
        <v>0</v>
      </c>
      <c r="GJ687" s="1">
        <v>0</v>
      </c>
      <c r="GK687" s="1">
        <v>0</v>
      </c>
      <c r="GL687" s="1">
        <v>0</v>
      </c>
      <c r="GM687" s="1" t="s">
        <v>355</v>
      </c>
      <c r="GN687" s="1" t="s">
        <v>356</v>
      </c>
      <c r="GO687" s="1" t="s">
        <v>357</v>
      </c>
      <c r="GP687" s="1" t="s">
        <v>357</v>
      </c>
      <c r="GQ687" s="1" t="s">
        <v>357</v>
      </c>
      <c r="GR687" s="1" t="s">
        <v>357</v>
      </c>
      <c r="GS687" s="1">
        <v>0</v>
      </c>
      <c r="GT687" s="1">
        <v>100</v>
      </c>
      <c r="GU687" s="1">
        <v>100</v>
      </c>
      <c r="GV687" s="1">
        <v>2.4500000000000002</v>
      </c>
      <c r="GW687" s="1">
        <v>1.2800000000000001E-2</v>
      </c>
      <c r="GX687" s="1">
        <v>0.27761382284396391</v>
      </c>
      <c r="GY687" s="1">
        <v>3.0239061252787889E-3</v>
      </c>
      <c r="GZ687" s="1">
        <v>-1.398580452151984E-6</v>
      </c>
      <c r="HA687" s="1">
        <v>2.8030378366047371E-10</v>
      </c>
      <c r="HB687" s="1">
        <v>-7.1345895132161177E-2</v>
      </c>
      <c r="HC687" s="1">
        <v>1.0309082032153079E-2</v>
      </c>
      <c r="HD687" s="1">
        <v>-3.6321104004466529E-4</v>
      </c>
      <c r="HE687" s="1">
        <v>3.6129943689190391E-6</v>
      </c>
      <c r="HF687" s="1">
        <v>0</v>
      </c>
      <c r="HG687" s="1">
        <v>2134</v>
      </c>
      <c r="HH687" s="1">
        <v>3</v>
      </c>
      <c r="HI687" s="1">
        <v>46</v>
      </c>
      <c r="HJ687" s="1">
        <v>9.1999999999999993</v>
      </c>
      <c r="HK687" s="1">
        <v>9.1</v>
      </c>
      <c r="HL687" s="1">
        <v>2.8234900000000001</v>
      </c>
      <c r="HM687" s="1">
        <v>2.33765</v>
      </c>
      <c r="HN687" s="1">
        <v>1.4978</v>
      </c>
      <c r="HO687" s="1">
        <v>2.3022499999999999</v>
      </c>
      <c r="HP687" s="1">
        <v>1.5478499999999999</v>
      </c>
      <c r="HQ687" s="1">
        <v>2.34131</v>
      </c>
      <c r="HR687" s="1">
        <v>43.59</v>
      </c>
      <c r="HS687" s="1">
        <v>15.244</v>
      </c>
      <c r="HT687" s="1">
        <v>18</v>
      </c>
      <c r="HU687" s="1">
        <v>503.27199999999999</v>
      </c>
      <c r="HV687" s="1">
        <v>461.97300000000001</v>
      </c>
      <c r="HW687" s="1">
        <v>25.493099999999998</v>
      </c>
      <c r="HX687" s="1">
        <v>34.381100000000004</v>
      </c>
      <c r="HY687" s="1">
        <v>30.000299999999999</v>
      </c>
      <c r="HZ687" s="1">
        <v>34.268900000000002</v>
      </c>
      <c r="IA687" s="1">
        <v>34.376800000000003</v>
      </c>
      <c r="IB687" s="1">
        <v>56.536000000000001</v>
      </c>
      <c r="IC687" s="1">
        <v>27.779699999999998</v>
      </c>
      <c r="ID687" s="1">
        <v>0</v>
      </c>
      <c r="IE687" s="1">
        <v>25.4086</v>
      </c>
      <c r="IF687" s="1">
        <v>1376.2</v>
      </c>
      <c r="IG687" s="1">
        <v>24.142800000000001</v>
      </c>
      <c r="IH687" s="1">
        <v>100.357</v>
      </c>
      <c r="II687" s="1">
        <v>100.038</v>
      </c>
      <c r="IJ687" s="1" t="s">
        <v>1161</v>
      </c>
    </row>
    <row r="688" spans="1:244" ht="15.75" customHeight="1" x14ac:dyDescent="0.3">
      <c r="A688" s="1">
        <v>672</v>
      </c>
      <c r="B688" s="1">
        <v>1659809954.5999999</v>
      </c>
      <c r="C688" s="1">
        <v>13813.099999904631</v>
      </c>
      <c r="D688" s="1" t="s">
        <v>1682</v>
      </c>
      <c r="E688" s="1" t="s">
        <v>1683</v>
      </c>
      <c r="F688" s="1">
        <v>1</v>
      </c>
      <c r="G688" s="1" t="s">
        <v>346</v>
      </c>
      <c r="H688" s="1" t="s">
        <v>347</v>
      </c>
      <c r="I688" s="1" t="s">
        <v>348</v>
      </c>
      <c r="J688" s="1" t="s">
        <v>349</v>
      </c>
      <c r="K688" s="1" t="s">
        <v>350</v>
      </c>
      <c r="L688" s="1" t="s">
        <v>1154</v>
      </c>
      <c r="M688" s="1" t="s">
        <v>351</v>
      </c>
      <c r="N688" s="1">
        <v>1659809946.5999999</v>
      </c>
      <c r="O688" s="1">
        <f t="shared" si="68"/>
        <v>2.9015543921530741E-3</v>
      </c>
      <c r="P688" s="1">
        <f t="shared" si="69"/>
        <v>2.901554392153074</v>
      </c>
      <c r="Q688" s="1">
        <f t="shared" si="70"/>
        <v>22.054548012952434</v>
      </c>
      <c r="R688" s="1">
        <f t="shared" si="71"/>
        <v>1247.8981249999999</v>
      </c>
      <c r="S688" s="1">
        <f t="shared" si="72"/>
        <v>957.40459555801135</v>
      </c>
      <c r="T688" s="1">
        <f t="shared" si="73"/>
        <v>94.676926798452413</v>
      </c>
      <c r="U688" s="1">
        <f t="shared" si="74"/>
        <v>123.40358504722907</v>
      </c>
      <c r="V688" s="1">
        <f t="shared" si="75"/>
        <v>0.14232588620508091</v>
      </c>
      <c r="W688" s="1">
        <f t="shared" si="76"/>
        <v>2.9098204758727046</v>
      </c>
      <c r="X688" s="1">
        <f t="shared" si="77"/>
        <v>0.13856850948024968</v>
      </c>
      <c r="Y688" s="1">
        <f t="shared" si="78"/>
        <v>8.693464174191437E-2</v>
      </c>
      <c r="Z688" s="1">
        <f t="shared" si="79"/>
        <v>321.51607237499996</v>
      </c>
      <c r="AA688" s="1">
        <f t="shared" si="80"/>
        <v>32.237972783631477</v>
      </c>
      <c r="AB688" s="1">
        <f t="shared" si="81"/>
        <v>31.739743749999999</v>
      </c>
      <c r="AC688" s="1">
        <f t="shared" si="82"/>
        <v>4.7051925334347775</v>
      </c>
      <c r="AD688" s="1">
        <f t="shared" si="83"/>
        <v>59.801757699406323</v>
      </c>
      <c r="AE688" s="1">
        <f t="shared" si="84"/>
        <v>2.7121616444159651</v>
      </c>
      <c r="AF688" s="1">
        <f t="shared" si="85"/>
        <v>4.5352540606726848</v>
      </c>
      <c r="AG688" s="1">
        <f t="shared" si="86"/>
        <v>1.9930308890188124</v>
      </c>
      <c r="AH688" s="1">
        <f t="shared" si="87"/>
        <v>-127.95854869395056</v>
      </c>
      <c r="AI688" s="1">
        <f t="shared" si="88"/>
        <v>-101.51920445563179</v>
      </c>
      <c r="AJ688" s="1">
        <f t="shared" si="89"/>
        <v>-7.8667777876610732</v>
      </c>
      <c r="AK688" s="1">
        <f t="shared" si="90"/>
        <v>84.171541437756545</v>
      </c>
      <c r="AL688" s="1">
        <f t="shared" si="91"/>
        <v>52.74297058650761</v>
      </c>
      <c r="AM688" s="1">
        <f t="shared" si="92"/>
        <v>2.9095596892655213</v>
      </c>
      <c r="AN688" s="1">
        <f t="shared" si="93"/>
        <v>22.054548012952434</v>
      </c>
      <c r="AO688" s="1">
        <v>1374.7940834666731</v>
      </c>
      <c r="AP688" s="1">
        <v>1321.4387878787879</v>
      </c>
      <c r="AQ688" s="1">
        <v>5.1205516103108524</v>
      </c>
      <c r="AR688" s="1">
        <v>65.640967639493695</v>
      </c>
      <c r="AS688" s="1">
        <f t="shared" si="94"/>
        <v>2.901554392153074</v>
      </c>
      <c r="AT688" s="1">
        <v>24.04134576002328</v>
      </c>
      <c r="AU688" s="1">
        <v>27.42667252747254</v>
      </c>
      <c r="AV688" s="1">
        <v>2.8861749158031509E-6</v>
      </c>
      <c r="AW688" s="1">
        <v>85.652691204129724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51579.132708135628</v>
      </c>
      <c r="BC688" s="1">
        <f t="shared" si="98"/>
        <v>2000</v>
      </c>
      <c r="BD688" s="1">
        <f t="shared" si="99"/>
        <v>1681.2000375</v>
      </c>
      <c r="BE688" s="1">
        <f t="shared" si="100"/>
        <v>0.84060001875000001</v>
      </c>
      <c r="BF688" s="1">
        <f t="shared" si="101"/>
        <v>0.16075803618749998</v>
      </c>
      <c r="BG688" s="1">
        <v>6</v>
      </c>
      <c r="BH688" s="1">
        <v>0.5</v>
      </c>
      <c r="BI688" s="1" t="s">
        <v>352</v>
      </c>
      <c r="BJ688" s="1">
        <v>2</v>
      </c>
      <c r="BK688" s="1" t="b">
        <v>1</v>
      </c>
      <c r="BL688" s="1">
        <v>1659809946.5999999</v>
      </c>
      <c r="BM688" s="1">
        <v>1247.8981249999999</v>
      </c>
      <c r="BN688" s="1">
        <v>1315.5262499999999</v>
      </c>
      <c r="BO688" s="1">
        <v>27.426281249999999</v>
      </c>
      <c r="BP688" s="1">
        <v>24.031593749999999</v>
      </c>
      <c r="BQ688" s="1">
        <v>1245.4818749999999</v>
      </c>
      <c r="BR688" s="1">
        <v>27.4135375</v>
      </c>
      <c r="BS688" s="1">
        <v>500.15112499999998</v>
      </c>
      <c r="BT688" s="1">
        <v>98.789031249999994</v>
      </c>
      <c r="BU688" s="1">
        <v>0.10011889374999999</v>
      </c>
      <c r="BV688" s="1">
        <v>31.092606249999999</v>
      </c>
      <c r="BW688" s="1">
        <v>31.739743749999999</v>
      </c>
      <c r="BX688" s="1">
        <v>999.9</v>
      </c>
      <c r="BY688" s="1">
        <v>0</v>
      </c>
      <c r="BZ688" s="1">
        <v>0</v>
      </c>
      <c r="CA688" s="1">
        <v>10009.168750000001</v>
      </c>
      <c r="CB688" s="1">
        <v>0</v>
      </c>
      <c r="CC688" s="1">
        <v>1987.11375</v>
      </c>
      <c r="CD688" s="1">
        <v>-67.627974999999992</v>
      </c>
      <c r="CE688" s="1">
        <v>1283.088125</v>
      </c>
      <c r="CF688" s="1">
        <v>1347.9193749999999</v>
      </c>
      <c r="CG688" s="1">
        <v>3.3947012499999998</v>
      </c>
      <c r="CH688" s="1">
        <v>1315.5262499999999</v>
      </c>
      <c r="CI688" s="1">
        <v>24.031593749999999</v>
      </c>
      <c r="CJ688" s="1">
        <v>2.7094168750000001</v>
      </c>
      <c r="CK688" s="1">
        <v>2.3740575000000002</v>
      </c>
      <c r="CL688" s="1">
        <v>22.342337499999999</v>
      </c>
      <c r="CM688" s="1">
        <v>20.187893750000001</v>
      </c>
      <c r="CN688" s="1">
        <v>2000</v>
      </c>
      <c r="CO688" s="1">
        <v>0.97999768750000005</v>
      </c>
      <c r="CP688" s="1">
        <v>2.0002368749999999E-2</v>
      </c>
      <c r="CQ688" s="1">
        <v>0</v>
      </c>
      <c r="CR688" s="1">
        <v>2.6612499999999999</v>
      </c>
      <c r="CS688" s="1">
        <v>0</v>
      </c>
      <c r="CT688" s="1">
        <v>20438.787499999999</v>
      </c>
      <c r="CU688" s="1">
        <v>17412.306250000001</v>
      </c>
      <c r="CV688" s="1">
        <v>43.808124999999997</v>
      </c>
      <c r="CW688" s="1">
        <v>45.288749999999993</v>
      </c>
      <c r="CX688" s="1">
        <v>43.925375000000003</v>
      </c>
      <c r="CY688" s="1">
        <v>43.375</v>
      </c>
      <c r="CZ688" s="1">
        <v>43.75</v>
      </c>
      <c r="DA688" s="1">
        <v>1959.99875</v>
      </c>
      <c r="DB688" s="1">
        <v>40.001249999999999</v>
      </c>
      <c r="DC688" s="1">
        <v>0</v>
      </c>
      <c r="DD688" s="1">
        <v>1659809954.0999999</v>
      </c>
      <c r="DE688" s="1">
        <v>0</v>
      </c>
      <c r="DF688" s="1">
        <v>1659809405.0999999</v>
      </c>
      <c r="DG688" s="1" t="s">
        <v>1159</v>
      </c>
      <c r="DH688" s="1">
        <v>1659809402.5999999</v>
      </c>
      <c r="DI688" s="1">
        <v>1659809405.0999999</v>
      </c>
      <c r="DJ688" s="1">
        <v>17</v>
      </c>
      <c r="DK688" s="1">
        <v>-0.01</v>
      </c>
      <c r="DL688" s="1">
        <v>-1E-3</v>
      </c>
      <c r="DM688" s="1">
        <v>1.2789999999999999</v>
      </c>
      <c r="DN688" s="1">
        <v>1.7000000000000001E-2</v>
      </c>
      <c r="DO688" s="1">
        <v>400</v>
      </c>
      <c r="DP688" s="1">
        <v>24</v>
      </c>
      <c r="DQ688" s="1">
        <v>0.2</v>
      </c>
      <c r="DR688" s="1">
        <v>0.03</v>
      </c>
      <c r="DS688" s="1">
        <v>21.98807983888565</v>
      </c>
      <c r="DT688" s="1">
        <v>1.919620326373682</v>
      </c>
      <c r="DU688" s="1">
        <v>0.2140195945205248</v>
      </c>
      <c r="DV688" s="1">
        <v>0</v>
      </c>
      <c r="DW688" s="1">
        <v>-67.536259999999999</v>
      </c>
      <c r="DX688" s="1">
        <v>-1.344781238273832</v>
      </c>
      <c r="DY688" s="1">
        <v>0.24178876917673359</v>
      </c>
      <c r="DZ688" s="1">
        <v>0</v>
      </c>
      <c r="EA688" s="1">
        <v>3.3985867500000002</v>
      </c>
      <c r="EB688" s="1">
        <v>-0.15459410881801189</v>
      </c>
      <c r="EC688" s="1">
        <v>1.7910396197111361E-2</v>
      </c>
      <c r="ED688" s="1">
        <v>0</v>
      </c>
      <c r="EE688" s="1">
        <v>1.9932865958849739</v>
      </c>
      <c r="EF688" s="1">
        <v>-6.5941112826702142E-3</v>
      </c>
      <c r="EG688" s="1">
        <v>1.675434476968824E-3</v>
      </c>
      <c r="EH688" s="1">
        <v>1</v>
      </c>
      <c r="EI688" s="1">
        <v>0.14327790824955039</v>
      </c>
      <c r="EJ688" s="1">
        <v>-3.7423171566406382E-3</v>
      </c>
      <c r="EK688" s="1">
        <v>3.1616047746445503E-4</v>
      </c>
      <c r="EL688" s="1">
        <v>1</v>
      </c>
      <c r="EM688" s="1">
        <v>2</v>
      </c>
      <c r="EN688" s="1">
        <v>6</v>
      </c>
      <c r="EO688" s="1" t="s">
        <v>1176</v>
      </c>
      <c r="EP688" s="1">
        <v>2.9405800000000002</v>
      </c>
      <c r="EQ688" s="1">
        <v>2.8011900000000001</v>
      </c>
      <c r="ER688" s="1">
        <v>0.19290299999999999</v>
      </c>
      <c r="ES688" s="1">
        <v>0.19897899999999999</v>
      </c>
      <c r="ET688" s="1">
        <v>0.116977</v>
      </c>
      <c r="EU688" s="1">
        <v>0.106776</v>
      </c>
      <c r="EV688" s="1">
        <v>16504.099999999999</v>
      </c>
      <c r="EW688" s="1">
        <v>17171.8</v>
      </c>
      <c r="EX688" s="1">
        <v>23797.1</v>
      </c>
      <c r="EY688" s="1">
        <v>24966.9</v>
      </c>
      <c r="EZ688" s="1">
        <v>33648.300000000003</v>
      </c>
      <c r="FA688" s="1">
        <v>35624</v>
      </c>
      <c r="FB688" s="1">
        <v>43405.7</v>
      </c>
      <c r="FC688" s="1">
        <v>46161.599999999999</v>
      </c>
      <c r="FD688" s="1">
        <v>1.9381699999999999</v>
      </c>
      <c r="FE688" s="1">
        <v>1.7760499999999999</v>
      </c>
      <c r="FF688" s="1">
        <v>8.35061E-2</v>
      </c>
      <c r="FG688" s="1">
        <v>0</v>
      </c>
      <c r="FH688" s="1">
        <v>30.367699999999999</v>
      </c>
      <c r="FI688" s="1">
        <v>999.9</v>
      </c>
      <c r="FJ688" s="1">
        <v>41.9</v>
      </c>
      <c r="FK688" s="1">
        <v>41.5</v>
      </c>
      <c r="FL688" s="1">
        <v>34.057200000000002</v>
      </c>
      <c r="FM688" s="1">
        <v>63.814300000000003</v>
      </c>
      <c r="FN688" s="1">
        <v>25.837299999999999</v>
      </c>
      <c r="FO688" s="1">
        <v>1</v>
      </c>
      <c r="FP688" s="1">
        <v>0.60323700000000002</v>
      </c>
      <c r="FQ688" s="1">
        <v>4.03939</v>
      </c>
      <c r="FR688" s="1">
        <v>20.270299999999999</v>
      </c>
      <c r="FS688" s="1">
        <v>5.2115999999999998</v>
      </c>
      <c r="FT688" s="1">
        <v>11.907999999999999</v>
      </c>
      <c r="FU688" s="1">
        <v>5.00305</v>
      </c>
      <c r="FV688" s="1">
        <v>3.2902499999999999</v>
      </c>
      <c r="FW688" s="1">
        <v>9999</v>
      </c>
      <c r="FX688" s="1">
        <v>9999</v>
      </c>
      <c r="FY688" s="1">
        <v>9999</v>
      </c>
      <c r="FZ688" s="1">
        <v>999.9</v>
      </c>
      <c r="GA688" s="1">
        <v>1.85982</v>
      </c>
      <c r="GB688" s="1">
        <v>1.85486</v>
      </c>
      <c r="GC688" s="1">
        <v>1.85798</v>
      </c>
      <c r="GD688" s="1">
        <v>1.8565199999999999</v>
      </c>
      <c r="GE688" s="1">
        <v>1.8551599999999999</v>
      </c>
      <c r="GF688" s="1">
        <v>1.8547400000000001</v>
      </c>
      <c r="GG688" s="1">
        <v>1.85364</v>
      </c>
      <c r="GH688" s="1">
        <v>1.8566</v>
      </c>
      <c r="GI688" s="1">
        <v>0</v>
      </c>
      <c r="GJ688" s="1">
        <v>0</v>
      </c>
      <c r="GK688" s="1">
        <v>0</v>
      </c>
      <c r="GL688" s="1">
        <v>0</v>
      </c>
      <c r="GM688" s="1" t="s">
        <v>355</v>
      </c>
      <c r="GN688" s="1" t="s">
        <v>356</v>
      </c>
      <c r="GO688" s="1" t="s">
        <v>357</v>
      </c>
      <c r="GP688" s="1" t="s">
        <v>357</v>
      </c>
      <c r="GQ688" s="1" t="s">
        <v>357</v>
      </c>
      <c r="GR688" s="1" t="s">
        <v>357</v>
      </c>
      <c r="GS688" s="1">
        <v>0</v>
      </c>
      <c r="GT688" s="1">
        <v>100</v>
      </c>
      <c r="GU688" s="1">
        <v>100</v>
      </c>
      <c r="GV688" s="1">
        <v>2.4500000000000002</v>
      </c>
      <c r="GW688" s="1">
        <v>1.2800000000000001E-2</v>
      </c>
      <c r="GX688" s="1">
        <v>0.27761382284396391</v>
      </c>
      <c r="GY688" s="1">
        <v>3.0239061252787889E-3</v>
      </c>
      <c r="GZ688" s="1">
        <v>-1.398580452151984E-6</v>
      </c>
      <c r="HA688" s="1">
        <v>2.8030378366047371E-10</v>
      </c>
      <c r="HB688" s="1">
        <v>-7.1345895132161177E-2</v>
      </c>
      <c r="HC688" s="1">
        <v>1.0309082032153079E-2</v>
      </c>
      <c r="HD688" s="1">
        <v>-3.6321104004466529E-4</v>
      </c>
      <c r="HE688" s="1">
        <v>3.6129943689190391E-6</v>
      </c>
      <c r="HF688" s="1">
        <v>0</v>
      </c>
      <c r="HG688" s="1">
        <v>2134</v>
      </c>
      <c r="HH688" s="1">
        <v>3</v>
      </c>
      <c r="HI688" s="1">
        <v>46</v>
      </c>
      <c r="HJ688" s="1">
        <v>9.1999999999999993</v>
      </c>
      <c r="HK688" s="1">
        <v>9.1999999999999993</v>
      </c>
      <c r="HL688" s="1">
        <v>2.83691</v>
      </c>
      <c r="HM688" s="1">
        <v>2.323</v>
      </c>
      <c r="HN688" s="1">
        <v>1.4978</v>
      </c>
      <c r="HO688" s="1">
        <v>2.3022499999999999</v>
      </c>
      <c r="HP688" s="1">
        <v>1.5478499999999999</v>
      </c>
      <c r="HQ688" s="1">
        <v>2.4291999999999998</v>
      </c>
      <c r="HR688" s="1">
        <v>43.59</v>
      </c>
      <c r="HS688" s="1">
        <v>15.2615</v>
      </c>
      <c r="HT688" s="1">
        <v>18</v>
      </c>
      <c r="HU688" s="1">
        <v>503.26600000000002</v>
      </c>
      <c r="HV688" s="1">
        <v>461.98899999999998</v>
      </c>
      <c r="HW688" s="1">
        <v>25.476700000000001</v>
      </c>
      <c r="HX688" s="1">
        <v>34.380899999999997</v>
      </c>
      <c r="HY688" s="1">
        <v>30.0002</v>
      </c>
      <c r="HZ688" s="1">
        <v>34.2682</v>
      </c>
      <c r="IA688" s="1">
        <v>34.376800000000003</v>
      </c>
      <c r="IB688" s="1">
        <v>56.788200000000003</v>
      </c>
      <c r="IC688" s="1">
        <v>27.779699999999998</v>
      </c>
      <c r="ID688" s="1">
        <v>0</v>
      </c>
      <c r="IE688" s="1">
        <v>25.4086</v>
      </c>
      <c r="IF688" s="1">
        <v>1386.73</v>
      </c>
      <c r="IG688" s="1">
        <v>24.144200000000001</v>
      </c>
      <c r="IH688" s="1">
        <v>100.358</v>
      </c>
      <c r="II688" s="1">
        <v>100.038</v>
      </c>
      <c r="IJ688" s="1" t="s">
        <v>1161</v>
      </c>
    </row>
    <row r="689" spans="1:244" ht="15.75" customHeight="1" x14ac:dyDescent="0.3">
      <c r="A689" s="1">
        <v>673</v>
      </c>
      <c r="B689" s="1">
        <v>1659809955.5999999</v>
      </c>
      <c r="C689" s="1">
        <v>13814.099999904631</v>
      </c>
      <c r="D689" s="1" t="s">
        <v>1684</v>
      </c>
      <c r="E689" s="1" t="s">
        <v>1685</v>
      </c>
      <c r="F689" s="1">
        <v>1</v>
      </c>
      <c r="G689" s="1" t="s">
        <v>346</v>
      </c>
      <c r="H689" s="1" t="s">
        <v>347</v>
      </c>
      <c r="I689" s="1" t="s">
        <v>348</v>
      </c>
      <c r="J689" s="1" t="s">
        <v>349</v>
      </c>
      <c r="K689" s="1" t="s">
        <v>350</v>
      </c>
      <c r="L689" s="1" t="s">
        <v>1154</v>
      </c>
      <c r="M689" s="1" t="s">
        <v>351</v>
      </c>
      <c r="N689" s="1">
        <v>1659809948.099999</v>
      </c>
      <c r="O689" s="1">
        <f t="shared" si="68"/>
        <v>2.8929055374246181E-3</v>
      </c>
      <c r="P689" s="1">
        <f t="shared" si="69"/>
        <v>2.892905537424618</v>
      </c>
      <c r="Q689" s="1">
        <f t="shared" si="70"/>
        <v>22.244151461999042</v>
      </c>
      <c r="R689" s="1">
        <f t="shared" si="71"/>
        <v>1255.3706666666669</v>
      </c>
      <c r="S689" s="1">
        <f t="shared" si="72"/>
        <v>961.77931605631966</v>
      </c>
      <c r="T689" s="1">
        <f t="shared" si="73"/>
        <v>95.109537981609847</v>
      </c>
      <c r="U689" s="1">
        <f t="shared" si="74"/>
        <v>124.14253676395403</v>
      </c>
      <c r="V689" s="1">
        <f t="shared" si="75"/>
        <v>0.14191434306875761</v>
      </c>
      <c r="W689" s="1">
        <f t="shared" si="76"/>
        <v>2.9099713726182532</v>
      </c>
      <c r="X689" s="1">
        <f t="shared" si="77"/>
        <v>0.13817854534747784</v>
      </c>
      <c r="Y689" s="1">
        <f t="shared" si="78"/>
        <v>8.6689046323226868E-2</v>
      </c>
      <c r="Z689" s="1">
        <f t="shared" si="79"/>
        <v>321.51394919999996</v>
      </c>
      <c r="AA689" s="1">
        <f t="shared" si="80"/>
        <v>32.238836804231937</v>
      </c>
      <c r="AB689" s="1">
        <f t="shared" si="81"/>
        <v>31.73854</v>
      </c>
      <c r="AC689" s="1">
        <f t="shared" si="82"/>
        <v>4.7048713522174834</v>
      </c>
      <c r="AD689" s="1">
        <f t="shared" si="83"/>
        <v>59.806462496729175</v>
      </c>
      <c r="AE689" s="1">
        <f t="shared" si="84"/>
        <v>2.7121700567203124</v>
      </c>
      <c r="AF689" s="1">
        <f t="shared" si="85"/>
        <v>4.5349113515427222</v>
      </c>
      <c r="AG689" s="1">
        <f t="shared" si="86"/>
        <v>1.992701295497171</v>
      </c>
      <c r="AH689" s="1">
        <f t="shared" si="87"/>
        <v>-127.57713420042566</v>
      </c>
      <c r="AI689" s="1">
        <f t="shared" si="88"/>
        <v>-101.54368710439326</v>
      </c>
      <c r="AJ689" s="1">
        <f t="shared" si="89"/>
        <v>-7.8681688448702074</v>
      </c>
      <c r="AK689" s="1">
        <f t="shared" si="90"/>
        <v>84.524959050310855</v>
      </c>
      <c r="AL689" s="1">
        <f t="shared" si="91"/>
        <v>52.703732306336462</v>
      </c>
      <c r="AM689" s="1">
        <f t="shared" si="92"/>
        <v>2.905396528860742</v>
      </c>
      <c r="AN689" s="1">
        <f t="shared" si="93"/>
        <v>22.244151461999042</v>
      </c>
      <c r="AO689" s="1">
        <v>1379.777048496979</v>
      </c>
      <c r="AP689" s="1">
        <v>1326.4432727272731</v>
      </c>
      <c r="AQ689" s="1">
        <v>5.0707625377538328</v>
      </c>
      <c r="AR689" s="1">
        <v>65.640967639493695</v>
      </c>
      <c r="AS689" s="1">
        <f t="shared" si="94"/>
        <v>2.892905537424618</v>
      </c>
      <c r="AT689" s="1">
        <v>24.053294744565541</v>
      </c>
      <c r="AU689" s="1">
        <v>27.428539560439571</v>
      </c>
      <c r="AV689" s="1">
        <v>4.0652253517266109E-6</v>
      </c>
      <c r="AW689" s="1">
        <v>85.652691204129724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51583.628443864109</v>
      </c>
      <c r="BC689" s="1">
        <f t="shared" si="98"/>
        <v>1999.9866666666669</v>
      </c>
      <c r="BD689" s="1">
        <f t="shared" si="99"/>
        <v>1681.18884</v>
      </c>
      <c r="BE689" s="1">
        <f t="shared" si="100"/>
        <v>0.84060002400015987</v>
      </c>
      <c r="BF689" s="1">
        <f t="shared" si="101"/>
        <v>0.16075804632030877</v>
      </c>
      <c r="BG689" s="1">
        <v>6</v>
      </c>
      <c r="BH689" s="1">
        <v>0.5</v>
      </c>
      <c r="BI689" s="1" t="s">
        <v>352</v>
      </c>
      <c r="BJ689" s="1">
        <v>2</v>
      </c>
      <c r="BK689" s="1" t="b">
        <v>1</v>
      </c>
      <c r="BL689" s="1">
        <v>1659809948.099999</v>
      </c>
      <c r="BM689" s="1">
        <v>1255.3706666666669</v>
      </c>
      <c r="BN689" s="1">
        <v>1322.972</v>
      </c>
      <c r="BO689" s="1">
        <v>27.42636666666667</v>
      </c>
      <c r="BP689" s="1">
        <v>24.036513333333339</v>
      </c>
      <c r="BQ689" s="1">
        <v>1252.9480000000001</v>
      </c>
      <c r="BR689" s="1">
        <v>27.413626666666659</v>
      </c>
      <c r="BS689" s="1">
        <v>500.14766666666662</v>
      </c>
      <c r="BT689" s="1">
        <v>98.789060000000006</v>
      </c>
      <c r="BU689" s="1">
        <v>0.1000888866666667</v>
      </c>
      <c r="BV689" s="1">
        <v>31.09127999999999</v>
      </c>
      <c r="BW689" s="1">
        <v>31.73854</v>
      </c>
      <c r="BX689" s="1">
        <v>999.89999999999986</v>
      </c>
      <c r="BY689" s="1">
        <v>0</v>
      </c>
      <c r="BZ689" s="1">
        <v>0</v>
      </c>
      <c r="CA689" s="1">
        <v>10010.030000000001</v>
      </c>
      <c r="CB689" s="1">
        <v>0</v>
      </c>
      <c r="CC689" s="1">
        <v>1986.1393333333331</v>
      </c>
      <c r="CD689" s="1">
        <v>-67.600286666666662</v>
      </c>
      <c r="CE689" s="1">
        <v>1290.7719999999999</v>
      </c>
      <c r="CF689" s="1">
        <v>1355.5546666666669</v>
      </c>
      <c r="CG689" s="1">
        <v>3.389867999999999</v>
      </c>
      <c r="CH689" s="1">
        <v>1322.972</v>
      </c>
      <c r="CI689" s="1">
        <v>24.036513333333339</v>
      </c>
      <c r="CJ689" s="1">
        <v>2.7094260000000001</v>
      </c>
      <c r="CK689" s="1">
        <v>2.374544666666667</v>
      </c>
      <c r="CL689" s="1">
        <v>22.342393333333341</v>
      </c>
      <c r="CM689" s="1">
        <v>20.191199999999998</v>
      </c>
      <c r="CN689" s="1">
        <v>1999.9866666666669</v>
      </c>
      <c r="CO689" s="1">
        <v>0.9799975999999998</v>
      </c>
      <c r="CP689" s="1">
        <v>2.000245333333333E-2</v>
      </c>
      <c r="CQ689" s="1">
        <v>0</v>
      </c>
      <c r="CR689" s="1">
        <v>2.5074000000000001</v>
      </c>
      <c r="CS689" s="1">
        <v>0</v>
      </c>
      <c r="CT689" s="1">
        <v>20438.953333333331</v>
      </c>
      <c r="CU689" s="1">
        <v>17412.19333333334</v>
      </c>
      <c r="CV689" s="1">
        <v>43.807866666666669</v>
      </c>
      <c r="CW689" s="1">
        <v>45.29546666666667</v>
      </c>
      <c r="CX689" s="1">
        <v>43.932866666666669</v>
      </c>
      <c r="CY689" s="1">
        <v>43.375</v>
      </c>
      <c r="CZ689" s="1">
        <v>43.75</v>
      </c>
      <c r="DA689" s="1">
        <v>1959.9853333333331</v>
      </c>
      <c r="DB689" s="1">
        <v>40.001333333333328</v>
      </c>
      <c r="DC689" s="1">
        <v>0</v>
      </c>
      <c r="DD689" s="1">
        <v>1659809954.7</v>
      </c>
      <c r="DE689" s="1">
        <v>0</v>
      </c>
      <c r="DF689" s="1">
        <v>1659809405.0999999</v>
      </c>
      <c r="DG689" s="1" t="s">
        <v>1159</v>
      </c>
      <c r="DH689" s="1">
        <v>1659809402.5999999</v>
      </c>
      <c r="DI689" s="1">
        <v>1659809405.0999999</v>
      </c>
      <c r="DJ689" s="1">
        <v>17</v>
      </c>
      <c r="DK689" s="1">
        <v>-0.01</v>
      </c>
      <c r="DL689" s="1">
        <v>-1E-3</v>
      </c>
      <c r="DM689" s="1">
        <v>1.2789999999999999</v>
      </c>
      <c r="DN689" s="1">
        <v>1.7000000000000001E-2</v>
      </c>
      <c r="DO689" s="1">
        <v>400</v>
      </c>
      <c r="DP689" s="1">
        <v>24</v>
      </c>
      <c r="DQ689" s="1">
        <v>0.2</v>
      </c>
      <c r="DR689" s="1">
        <v>0.03</v>
      </c>
      <c r="DS689" s="1">
        <v>21.98807983888565</v>
      </c>
      <c r="DT689" s="1">
        <v>1.919620326373682</v>
      </c>
      <c r="DU689" s="1">
        <v>0.2140195945205248</v>
      </c>
      <c r="DV689" s="1">
        <v>0</v>
      </c>
      <c r="DW689" s="1">
        <v>-67.536259999999999</v>
      </c>
      <c r="DX689" s="1">
        <v>-1.344781238273832</v>
      </c>
      <c r="DY689" s="1">
        <v>0.24178876917673359</v>
      </c>
      <c r="DZ689" s="1">
        <v>0</v>
      </c>
      <c r="EA689" s="1">
        <v>3.3985867500000002</v>
      </c>
      <c r="EB689" s="1">
        <v>-0.15459410881801189</v>
      </c>
      <c r="EC689" s="1">
        <v>1.7910396197111361E-2</v>
      </c>
      <c r="ED689" s="1">
        <v>0</v>
      </c>
      <c r="EE689" s="1">
        <v>1.9932865958849739</v>
      </c>
      <c r="EF689" s="1">
        <v>-6.5941112826702142E-3</v>
      </c>
      <c r="EG689" s="1">
        <v>1.675434476968824E-3</v>
      </c>
      <c r="EH689" s="1">
        <v>1</v>
      </c>
      <c r="EI689" s="1">
        <v>0.14327790824955039</v>
      </c>
      <c r="EJ689" s="1">
        <v>-3.7423171566406382E-3</v>
      </c>
      <c r="EK689" s="1">
        <v>3.1616047746445503E-4</v>
      </c>
      <c r="EL689" s="1">
        <v>1</v>
      </c>
      <c r="EM689" s="1">
        <v>2</v>
      </c>
      <c r="EN689" s="1">
        <v>6</v>
      </c>
      <c r="EO689" s="1" t="s">
        <v>1176</v>
      </c>
      <c r="EP689" s="1">
        <v>2.9405299999999999</v>
      </c>
      <c r="EQ689" s="1">
        <v>2.8010799999999998</v>
      </c>
      <c r="ER689" s="1">
        <v>0.19334899999999999</v>
      </c>
      <c r="ES689" s="1">
        <v>0.19941500000000001</v>
      </c>
      <c r="ET689" s="1">
        <v>0.11698500000000001</v>
      </c>
      <c r="EU689" s="1">
        <v>0.106781</v>
      </c>
      <c r="EV689" s="1">
        <v>16494.7</v>
      </c>
      <c r="EW689" s="1">
        <v>17162.400000000001</v>
      </c>
      <c r="EX689" s="1">
        <v>23796.799999999999</v>
      </c>
      <c r="EY689" s="1">
        <v>24966.799999999999</v>
      </c>
      <c r="EZ689" s="1">
        <v>33647.599999999999</v>
      </c>
      <c r="FA689" s="1">
        <v>35623.9</v>
      </c>
      <c r="FB689" s="1">
        <v>43405.2</v>
      </c>
      <c r="FC689" s="1">
        <v>46161.7</v>
      </c>
      <c r="FD689" s="1">
        <v>1.93815</v>
      </c>
      <c r="FE689" s="1">
        <v>1.7760499999999999</v>
      </c>
      <c r="FF689" s="1">
        <v>8.3223000000000005E-2</v>
      </c>
      <c r="FG689" s="1">
        <v>0</v>
      </c>
      <c r="FH689" s="1">
        <v>30.370799999999999</v>
      </c>
      <c r="FI689" s="1">
        <v>999.9</v>
      </c>
      <c r="FJ689" s="1">
        <v>41.9</v>
      </c>
      <c r="FK689" s="1">
        <v>41.5</v>
      </c>
      <c r="FL689" s="1">
        <v>34.053800000000003</v>
      </c>
      <c r="FM689" s="1">
        <v>63.6843</v>
      </c>
      <c r="FN689" s="1">
        <v>25.673100000000002</v>
      </c>
      <c r="FO689" s="1">
        <v>1</v>
      </c>
      <c r="FP689" s="1">
        <v>0.60319900000000004</v>
      </c>
      <c r="FQ689" s="1">
        <v>4.0778600000000003</v>
      </c>
      <c r="FR689" s="1">
        <v>20.269400000000001</v>
      </c>
      <c r="FS689" s="1">
        <v>5.2117500000000003</v>
      </c>
      <c r="FT689" s="1">
        <v>11.907999999999999</v>
      </c>
      <c r="FU689" s="1">
        <v>5.0032500000000004</v>
      </c>
      <c r="FV689" s="1">
        <v>3.2902800000000001</v>
      </c>
      <c r="FW689" s="1">
        <v>9999</v>
      </c>
      <c r="FX689" s="1">
        <v>9999</v>
      </c>
      <c r="FY689" s="1">
        <v>9999</v>
      </c>
      <c r="FZ689" s="1">
        <v>999.9</v>
      </c>
      <c r="GA689" s="1">
        <v>1.85982</v>
      </c>
      <c r="GB689" s="1">
        <v>1.85486</v>
      </c>
      <c r="GC689" s="1">
        <v>1.8580099999999999</v>
      </c>
      <c r="GD689" s="1">
        <v>1.8565</v>
      </c>
      <c r="GE689" s="1">
        <v>1.8551599999999999</v>
      </c>
      <c r="GF689" s="1">
        <v>1.8547400000000001</v>
      </c>
      <c r="GG689" s="1">
        <v>1.85364</v>
      </c>
      <c r="GH689" s="1">
        <v>1.8566</v>
      </c>
      <c r="GI689" s="1">
        <v>0</v>
      </c>
      <c r="GJ689" s="1">
        <v>0</v>
      </c>
      <c r="GK689" s="1">
        <v>0</v>
      </c>
      <c r="GL689" s="1">
        <v>0</v>
      </c>
      <c r="GM689" s="1" t="s">
        <v>355</v>
      </c>
      <c r="GN689" s="1" t="s">
        <v>356</v>
      </c>
      <c r="GO689" s="1" t="s">
        <v>357</v>
      </c>
      <c r="GP689" s="1" t="s">
        <v>357</v>
      </c>
      <c r="GQ689" s="1" t="s">
        <v>357</v>
      </c>
      <c r="GR689" s="1" t="s">
        <v>357</v>
      </c>
      <c r="GS689" s="1">
        <v>0</v>
      </c>
      <c r="GT689" s="1">
        <v>100</v>
      </c>
      <c r="GU689" s="1">
        <v>100</v>
      </c>
      <c r="GV689" s="1">
        <v>2.4500000000000002</v>
      </c>
      <c r="GW689" s="1">
        <v>1.2800000000000001E-2</v>
      </c>
      <c r="GX689" s="1">
        <v>0.27761382284396391</v>
      </c>
      <c r="GY689" s="1">
        <v>3.0239061252787889E-3</v>
      </c>
      <c r="GZ689" s="1">
        <v>-1.398580452151984E-6</v>
      </c>
      <c r="HA689" s="1">
        <v>2.8030378366047371E-10</v>
      </c>
      <c r="HB689" s="1">
        <v>-7.1345895132161177E-2</v>
      </c>
      <c r="HC689" s="1">
        <v>1.0309082032153079E-2</v>
      </c>
      <c r="HD689" s="1">
        <v>-3.6321104004466529E-4</v>
      </c>
      <c r="HE689" s="1">
        <v>3.6129943689190391E-6</v>
      </c>
      <c r="HF689" s="1">
        <v>0</v>
      </c>
      <c r="HG689" s="1">
        <v>2134</v>
      </c>
      <c r="HH689" s="1">
        <v>3</v>
      </c>
      <c r="HI689" s="1">
        <v>46</v>
      </c>
      <c r="HJ689" s="1">
        <v>9.1999999999999993</v>
      </c>
      <c r="HK689" s="1">
        <v>9.1999999999999993</v>
      </c>
      <c r="HL689" s="1">
        <v>2.8430200000000001</v>
      </c>
      <c r="HM689" s="1">
        <v>2.3327599999999999</v>
      </c>
      <c r="HN689" s="1">
        <v>1.4978</v>
      </c>
      <c r="HO689" s="1">
        <v>2.3022499999999999</v>
      </c>
      <c r="HP689" s="1">
        <v>1.5478499999999999</v>
      </c>
      <c r="HQ689" s="1">
        <v>2.4316399999999998</v>
      </c>
      <c r="HR689" s="1">
        <v>43.59</v>
      </c>
      <c r="HS689" s="1">
        <v>15.270300000000001</v>
      </c>
      <c r="HT689" s="1">
        <v>18</v>
      </c>
      <c r="HU689" s="1">
        <v>503.24799999999999</v>
      </c>
      <c r="HV689" s="1">
        <v>461.98899999999998</v>
      </c>
      <c r="HW689" s="1">
        <v>25.459499999999998</v>
      </c>
      <c r="HX689" s="1">
        <v>34.380899999999997</v>
      </c>
      <c r="HY689" s="1">
        <v>30.0001</v>
      </c>
      <c r="HZ689" s="1">
        <v>34.267899999999997</v>
      </c>
      <c r="IA689" s="1">
        <v>34.376800000000003</v>
      </c>
      <c r="IB689" s="1">
        <v>56.906599999999997</v>
      </c>
      <c r="IC689" s="1">
        <v>27.779699999999998</v>
      </c>
      <c r="ID689" s="1">
        <v>0</v>
      </c>
      <c r="IE689" s="1">
        <v>25.4086</v>
      </c>
      <c r="IF689" s="1">
        <v>1386.73</v>
      </c>
      <c r="IG689" s="1">
        <v>24.141500000000001</v>
      </c>
      <c r="IH689" s="1">
        <v>100.35599999999999</v>
      </c>
      <c r="II689" s="1">
        <v>100.038</v>
      </c>
      <c r="IJ689" s="1" t="s">
        <v>1161</v>
      </c>
    </row>
    <row r="690" spans="1:244" ht="15.75" customHeight="1" x14ac:dyDescent="0.3">
      <c r="A690" s="1">
        <v>674</v>
      </c>
      <c r="B690" s="1">
        <v>1659809956.5999999</v>
      </c>
      <c r="C690" s="1">
        <v>13815.099999904631</v>
      </c>
      <c r="D690" s="1" t="s">
        <v>1686</v>
      </c>
      <c r="E690" s="1" t="s">
        <v>1687</v>
      </c>
      <c r="F690" s="1">
        <v>1</v>
      </c>
      <c r="G690" s="1" t="s">
        <v>346</v>
      </c>
      <c r="H690" s="1" t="s">
        <v>347</v>
      </c>
      <c r="I690" s="1" t="s">
        <v>348</v>
      </c>
      <c r="J690" s="1" t="s">
        <v>349</v>
      </c>
      <c r="K690" s="1" t="s">
        <v>350</v>
      </c>
      <c r="L690" s="1" t="s">
        <v>1154</v>
      </c>
      <c r="M690" s="1" t="s">
        <v>351</v>
      </c>
      <c r="N690" s="1">
        <v>1659809948.5999999</v>
      </c>
      <c r="O690" s="1">
        <f t="shared" si="68"/>
        <v>2.8856056616257649E-3</v>
      </c>
      <c r="P690" s="1">
        <f t="shared" si="69"/>
        <v>2.8856056616257648</v>
      </c>
      <c r="Q690" s="1">
        <f t="shared" si="70"/>
        <v>22.360770429646756</v>
      </c>
      <c r="R690" s="1">
        <f t="shared" si="71"/>
        <v>1257.84375</v>
      </c>
      <c r="S690" s="1">
        <f t="shared" si="72"/>
        <v>962.24685308458027</v>
      </c>
      <c r="T690" s="1">
        <f t="shared" si="73"/>
        <v>95.15578440342145</v>
      </c>
      <c r="U690" s="1">
        <f t="shared" si="74"/>
        <v>124.38711366476191</v>
      </c>
      <c r="V690" s="1">
        <f t="shared" si="75"/>
        <v>0.14156828144499883</v>
      </c>
      <c r="W690" s="1">
        <f t="shared" si="76"/>
        <v>2.9099169652423158</v>
      </c>
      <c r="X690" s="1">
        <f t="shared" si="77"/>
        <v>0.13785035660292672</v>
      </c>
      <c r="Y690" s="1">
        <f t="shared" si="78"/>
        <v>8.648238091536177E-2</v>
      </c>
      <c r="Z690" s="1">
        <f t="shared" si="79"/>
        <v>321.51497512499998</v>
      </c>
      <c r="AA690" s="1">
        <f t="shared" si="80"/>
        <v>32.240481690041925</v>
      </c>
      <c r="AB690" s="1">
        <f t="shared" si="81"/>
        <v>31.737537499999998</v>
      </c>
      <c r="AC690" s="1">
        <f t="shared" si="82"/>
        <v>4.70460388253254</v>
      </c>
      <c r="AD690" s="1">
        <f t="shared" si="83"/>
        <v>59.808008899020003</v>
      </c>
      <c r="AE690" s="1">
        <f t="shared" si="84"/>
        <v>2.71219594748219</v>
      </c>
      <c r="AF690" s="1">
        <f t="shared" si="85"/>
        <v>4.5348373861792801</v>
      </c>
      <c r="AG690" s="1">
        <f t="shared" si="86"/>
        <v>1.9924079350503501</v>
      </c>
      <c r="AH690" s="1">
        <f t="shared" si="87"/>
        <v>-127.25520967769623</v>
      </c>
      <c r="AI690" s="1">
        <f t="shared" si="88"/>
        <v>-101.42942365323789</v>
      </c>
      <c r="AJ690" s="1">
        <f t="shared" si="89"/>
        <v>-7.8594120960323517</v>
      </c>
      <c r="AK690" s="1">
        <f t="shared" si="90"/>
        <v>84.970929698033487</v>
      </c>
      <c r="AL690" s="1">
        <f t="shared" si="91"/>
        <v>52.694062049958234</v>
      </c>
      <c r="AM690" s="1">
        <f t="shared" si="92"/>
        <v>2.9036694012591062</v>
      </c>
      <c r="AN690" s="1">
        <f t="shared" si="93"/>
        <v>22.360770429646756</v>
      </c>
      <c r="AO690" s="1">
        <v>1384.737262286578</v>
      </c>
      <c r="AP690" s="1">
        <v>1331.447090909091</v>
      </c>
      <c r="AQ690" s="1">
        <v>5.0342895080035772</v>
      </c>
      <c r="AR690" s="1">
        <v>65.640967639493695</v>
      </c>
      <c r="AS690" s="1">
        <f t="shared" si="94"/>
        <v>2.8856056616257648</v>
      </c>
      <c r="AT690" s="1">
        <v>24.064045449131289</v>
      </c>
      <c r="AU690" s="1">
        <v>27.430728571428581</v>
      </c>
      <c r="AV690" s="1">
        <v>8.7030834067553635E-6</v>
      </c>
      <c r="AW690" s="1">
        <v>85.652691204129724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51582.137922288639</v>
      </c>
      <c r="BC690" s="1">
        <f t="shared" si="98"/>
        <v>1999.993125</v>
      </c>
      <c r="BD690" s="1">
        <f t="shared" si="99"/>
        <v>1681.1942624999997</v>
      </c>
      <c r="BE690" s="1">
        <f t="shared" si="100"/>
        <v>0.84060002081257146</v>
      </c>
      <c r="BF690" s="1">
        <f t="shared" si="101"/>
        <v>0.16075804016826306</v>
      </c>
      <c r="BG690" s="1">
        <v>6</v>
      </c>
      <c r="BH690" s="1">
        <v>0.5</v>
      </c>
      <c r="BI690" s="1" t="s">
        <v>352</v>
      </c>
      <c r="BJ690" s="1">
        <v>2</v>
      </c>
      <c r="BK690" s="1" t="b">
        <v>1</v>
      </c>
      <c r="BL690" s="1">
        <v>1659809948.5999999</v>
      </c>
      <c r="BM690" s="1">
        <v>1257.84375</v>
      </c>
      <c r="BN690" s="1">
        <v>1325.4393749999999</v>
      </c>
      <c r="BO690" s="1">
        <v>27.426625000000001</v>
      </c>
      <c r="BP690" s="1">
        <v>24.03879375</v>
      </c>
      <c r="BQ690" s="1">
        <v>1255.41875</v>
      </c>
      <c r="BR690" s="1">
        <v>27.413887500000001</v>
      </c>
      <c r="BS690" s="1">
        <v>500.14856250000003</v>
      </c>
      <c r="BT690" s="1">
        <v>98.789087499999994</v>
      </c>
      <c r="BU690" s="1">
        <v>0.10007394375000001</v>
      </c>
      <c r="BV690" s="1">
        <v>31.090993749999999</v>
      </c>
      <c r="BW690" s="1">
        <v>31.737537499999998</v>
      </c>
      <c r="BX690" s="1">
        <v>999.9</v>
      </c>
      <c r="BY690" s="1">
        <v>0</v>
      </c>
      <c r="BZ690" s="1">
        <v>0</v>
      </c>
      <c r="CA690" s="1">
        <v>10009.715625000001</v>
      </c>
      <c r="CB690" s="1">
        <v>0</v>
      </c>
      <c r="CC690" s="1">
        <v>1985.87625</v>
      </c>
      <c r="CD690" s="1">
        <v>-67.595206250000004</v>
      </c>
      <c r="CE690" s="1">
        <v>1293.3150000000001</v>
      </c>
      <c r="CF690" s="1">
        <v>1358.0862500000001</v>
      </c>
      <c r="CG690" s="1">
        <v>3.3878493750000001</v>
      </c>
      <c r="CH690" s="1">
        <v>1325.4393749999999</v>
      </c>
      <c r="CI690" s="1">
        <v>24.03879375</v>
      </c>
      <c r="CJ690" s="1">
        <v>2.7094524999999998</v>
      </c>
      <c r="CK690" s="1">
        <v>2.374770625</v>
      </c>
      <c r="CL690" s="1">
        <v>22.342556250000001</v>
      </c>
      <c r="CM690" s="1">
        <v>20.1927375</v>
      </c>
      <c r="CN690" s="1">
        <v>1999.993125</v>
      </c>
      <c r="CO690" s="1">
        <v>0.97999768749999994</v>
      </c>
      <c r="CP690" s="1">
        <v>2.0002368749999999E-2</v>
      </c>
      <c r="CQ690" s="1">
        <v>0</v>
      </c>
      <c r="CR690" s="1">
        <v>2.5735000000000001</v>
      </c>
      <c r="CS690" s="1">
        <v>0</v>
      </c>
      <c r="CT690" s="1">
        <v>20439.125</v>
      </c>
      <c r="CU690" s="1">
        <v>17412.25</v>
      </c>
      <c r="CV690" s="1">
        <v>43.808124999999997</v>
      </c>
      <c r="CW690" s="1">
        <v>45.300437499999987</v>
      </c>
      <c r="CX690" s="1">
        <v>43.933124999999997</v>
      </c>
      <c r="CY690" s="1">
        <v>43.375</v>
      </c>
      <c r="CZ690" s="1">
        <v>43.75</v>
      </c>
      <c r="DA690" s="1">
        <v>1959.9918749999999</v>
      </c>
      <c r="DB690" s="1">
        <v>40.001249999999999</v>
      </c>
      <c r="DC690" s="1">
        <v>0</v>
      </c>
      <c r="DD690" s="1">
        <v>1659809955.9000001</v>
      </c>
      <c r="DE690" s="1">
        <v>0</v>
      </c>
      <c r="DF690" s="1">
        <v>1659809405.0999999</v>
      </c>
      <c r="DG690" s="1" t="s">
        <v>1159</v>
      </c>
      <c r="DH690" s="1">
        <v>1659809402.5999999</v>
      </c>
      <c r="DI690" s="1">
        <v>1659809405.0999999</v>
      </c>
      <c r="DJ690" s="1">
        <v>17</v>
      </c>
      <c r="DK690" s="1">
        <v>-0.01</v>
      </c>
      <c r="DL690" s="1">
        <v>-1E-3</v>
      </c>
      <c r="DM690" s="1">
        <v>1.2789999999999999</v>
      </c>
      <c r="DN690" s="1">
        <v>1.7000000000000001E-2</v>
      </c>
      <c r="DO690" s="1">
        <v>400</v>
      </c>
      <c r="DP690" s="1">
        <v>24</v>
      </c>
      <c r="DQ690" s="1">
        <v>0.2</v>
      </c>
      <c r="DR690" s="1">
        <v>0.03</v>
      </c>
      <c r="DS690" s="1">
        <v>22.044321755024018</v>
      </c>
      <c r="DT690" s="1">
        <v>1.366186064372954</v>
      </c>
      <c r="DU690" s="1">
        <v>0.1860970831008463</v>
      </c>
      <c r="DV690" s="1">
        <v>0</v>
      </c>
      <c r="DW690" s="1">
        <v>-67.552656097560984</v>
      </c>
      <c r="DX690" s="1">
        <v>-0.65909895470394897</v>
      </c>
      <c r="DY690" s="1">
        <v>0.21268380750544891</v>
      </c>
      <c r="DZ690" s="1">
        <v>1</v>
      </c>
      <c r="EA690" s="1">
        <v>3.3950685365853648</v>
      </c>
      <c r="EB690" s="1">
        <v>-0.1853460627177711</v>
      </c>
      <c r="EC690" s="1">
        <v>2.0625910245809131E-2</v>
      </c>
      <c r="ED690" s="1">
        <v>0</v>
      </c>
      <c r="EE690" s="1">
        <v>1.9928078355182799</v>
      </c>
      <c r="EF690" s="1">
        <v>-1.7538172467878019E-2</v>
      </c>
      <c r="EG690" s="1">
        <v>2.2270049187343519E-3</v>
      </c>
      <c r="EH690" s="1">
        <v>1</v>
      </c>
      <c r="EI690" s="1">
        <v>0.14313561036067579</v>
      </c>
      <c r="EJ690" s="1">
        <v>-4.3169509825415524E-3</v>
      </c>
      <c r="EK690" s="1">
        <v>3.586901413793499E-4</v>
      </c>
      <c r="EL690" s="1">
        <v>1</v>
      </c>
      <c r="EM690" s="1">
        <v>3</v>
      </c>
      <c r="EN690" s="1">
        <v>6</v>
      </c>
      <c r="EO690" s="1" t="s">
        <v>1160</v>
      </c>
      <c r="EP690" s="1">
        <v>2.9403000000000001</v>
      </c>
      <c r="EQ690" s="1">
        <v>2.80104</v>
      </c>
      <c r="ER690" s="1">
        <v>0.193797</v>
      </c>
      <c r="ES690" s="1">
        <v>0.19985800000000001</v>
      </c>
      <c r="ET690" s="1">
        <v>0.11699</v>
      </c>
      <c r="EU690" s="1">
        <v>0.106782</v>
      </c>
      <c r="EV690" s="1">
        <v>16485.400000000001</v>
      </c>
      <c r="EW690" s="1">
        <v>17152.900000000001</v>
      </c>
      <c r="EX690" s="1">
        <v>23796.6</v>
      </c>
      <c r="EY690" s="1">
        <v>24966.799999999999</v>
      </c>
      <c r="EZ690" s="1">
        <v>33647.199999999997</v>
      </c>
      <c r="FA690" s="1">
        <v>35623.9</v>
      </c>
      <c r="FB690" s="1">
        <v>43404.9</v>
      </c>
      <c r="FC690" s="1">
        <v>46161.8</v>
      </c>
      <c r="FD690" s="1">
        <v>1.9381999999999999</v>
      </c>
      <c r="FE690" s="1">
        <v>1.77617</v>
      </c>
      <c r="FF690" s="1">
        <v>8.3118700000000004E-2</v>
      </c>
      <c r="FG690" s="1">
        <v>0</v>
      </c>
      <c r="FH690" s="1">
        <v>30.374099999999999</v>
      </c>
      <c r="FI690" s="1">
        <v>999.9</v>
      </c>
      <c r="FJ690" s="1">
        <v>41.9</v>
      </c>
      <c r="FK690" s="1">
        <v>41.5</v>
      </c>
      <c r="FL690" s="1">
        <v>34.0563</v>
      </c>
      <c r="FM690" s="1">
        <v>63.6143</v>
      </c>
      <c r="FN690" s="1">
        <v>26.410299999999999</v>
      </c>
      <c r="FO690" s="1">
        <v>1</v>
      </c>
      <c r="FP690" s="1">
        <v>0.60326999999999997</v>
      </c>
      <c r="FQ690" s="1">
        <v>4.1102699999999999</v>
      </c>
      <c r="FR690" s="1">
        <v>20.268699999999999</v>
      </c>
      <c r="FS690" s="1">
        <v>5.2114500000000001</v>
      </c>
      <c r="FT690" s="1">
        <v>11.907999999999999</v>
      </c>
      <c r="FU690" s="1">
        <v>5.0031499999999998</v>
      </c>
      <c r="FV690" s="1">
        <v>3.2902800000000001</v>
      </c>
      <c r="FW690" s="1">
        <v>9999</v>
      </c>
      <c r="FX690" s="1">
        <v>9999</v>
      </c>
      <c r="FY690" s="1">
        <v>9999</v>
      </c>
      <c r="FZ690" s="1">
        <v>999.9</v>
      </c>
      <c r="GA690" s="1">
        <v>1.85982</v>
      </c>
      <c r="GB690" s="1">
        <v>1.85486</v>
      </c>
      <c r="GC690" s="1">
        <v>1.8580099999999999</v>
      </c>
      <c r="GD690" s="1">
        <v>1.8565</v>
      </c>
      <c r="GE690" s="1">
        <v>1.8551599999999999</v>
      </c>
      <c r="GF690" s="1">
        <v>1.85473</v>
      </c>
      <c r="GG690" s="1">
        <v>1.85364</v>
      </c>
      <c r="GH690" s="1">
        <v>1.8565799999999999</v>
      </c>
      <c r="GI690" s="1">
        <v>0</v>
      </c>
      <c r="GJ690" s="1">
        <v>0</v>
      </c>
      <c r="GK690" s="1">
        <v>0</v>
      </c>
      <c r="GL690" s="1">
        <v>0</v>
      </c>
      <c r="GM690" s="1" t="s">
        <v>355</v>
      </c>
      <c r="GN690" s="1" t="s">
        <v>356</v>
      </c>
      <c r="GO690" s="1" t="s">
        <v>357</v>
      </c>
      <c r="GP690" s="1" t="s">
        <v>357</v>
      </c>
      <c r="GQ690" s="1" t="s">
        <v>357</v>
      </c>
      <c r="GR690" s="1" t="s">
        <v>357</v>
      </c>
      <c r="GS690" s="1">
        <v>0</v>
      </c>
      <c r="GT690" s="1">
        <v>100</v>
      </c>
      <c r="GU690" s="1">
        <v>100</v>
      </c>
      <c r="GV690" s="1">
        <v>2.46</v>
      </c>
      <c r="GW690" s="1">
        <v>1.2800000000000001E-2</v>
      </c>
      <c r="GX690" s="1">
        <v>0.27761382284396391</v>
      </c>
      <c r="GY690" s="1">
        <v>3.0239061252787889E-3</v>
      </c>
      <c r="GZ690" s="1">
        <v>-1.398580452151984E-6</v>
      </c>
      <c r="HA690" s="1">
        <v>2.8030378366047371E-10</v>
      </c>
      <c r="HB690" s="1">
        <v>-7.1345895132161177E-2</v>
      </c>
      <c r="HC690" s="1">
        <v>1.0309082032153079E-2</v>
      </c>
      <c r="HD690" s="1">
        <v>-3.6321104004466529E-4</v>
      </c>
      <c r="HE690" s="1">
        <v>3.6129943689190391E-6</v>
      </c>
      <c r="HF690" s="1">
        <v>0</v>
      </c>
      <c r="HG690" s="1">
        <v>2134</v>
      </c>
      <c r="HH690" s="1">
        <v>3</v>
      </c>
      <c r="HI690" s="1">
        <v>46</v>
      </c>
      <c r="HJ690" s="1">
        <v>9.1999999999999993</v>
      </c>
      <c r="HK690" s="1">
        <v>9.1999999999999993</v>
      </c>
      <c r="HL690" s="1">
        <v>2.8540000000000001</v>
      </c>
      <c r="HM690" s="1">
        <v>2.34619</v>
      </c>
      <c r="HN690" s="1">
        <v>1.4978</v>
      </c>
      <c r="HO690" s="1">
        <v>2.3022499999999999</v>
      </c>
      <c r="HP690" s="1">
        <v>1.5478499999999999</v>
      </c>
      <c r="HQ690" s="1">
        <v>2.3132299999999999</v>
      </c>
      <c r="HR690" s="1">
        <v>43.59</v>
      </c>
      <c r="HS690" s="1">
        <v>15.252800000000001</v>
      </c>
      <c r="HT690" s="1">
        <v>18</v>
      </c>
      <c r="HU690" s="1">
        <v>503.27600000000001</v>
      </c>
      <c r="HV690" s="1">
        <v>462.06700000000001</v>
      </c>
      <c r="HW690" s="1">
        <v>25.440300000000001</v>
      </c>
      <c r="HX690" s="1">
        <v>34.380899999999997</v>
      </c>
      <c r="HY690" s="1">
        <v>30.0002</v>
      </c>
      <c r="HZ690" s="1">
        <v>34.267400000000002</v>
      </c>
      <c r="IA690" s="1">
        <v>34.3765</v>
      </c>
      <c r="IB690" s="1">
        <v>57.115499999999997</v>
      </c>
      <c r="IC690" s="1">
        <v>27.779699999999998</v>
      </c>
      <c r="ID690" s="1">
        <v>0</v>
      </c>
      <c r="IE690" s="1">
        <v>25.4086</v>
      </c>
      <c r="IF690" s="1">
        <v>1396.79</v>
      </c>
      <c r="IG690" s="1">
        <v>24.1448</v>
      </c>
      <c r="IH690" s="1">
        <v>100.35599999999999</v>
      </c>
      <c r="II690" s="1">
        <v>100.038</v>
      </c>
      <c r="IJ690" s="1" t="s">
        <v>1161</v>
      </c>
    </row>
    <row r="691" spans="1:244" ht="15.75" customHeight="1" x14ac:dyDescent="0.3">
      <c r="A691" s="1">
        <v>675</v>
      </c>
      <c r="B691" s="1">
        <v>1659809957.5999999</v>
      </c>
      <c r="C691" s="1">
        <v>13816.099999904631</v>
      </c>
      <c r="D691" s="1" t="s">
        <v>1688</v>
      </c>
      <c r="E691" s="1" t="s">
        <v>1689</v>
      </c>
      <c r="F691" s="1">
        <v>1</v>
      </c>
      <c r="G691" s="1" t="s">
        <v>346</v>
      </c>
      <c r="H691" s="1" t="s">
        <v>347</v>
      </c>
      <c r="I691" s="1" t="s">
        <v>348</v>
      </c>
      <c r="J691" s="1" t="s">
        <v>349</v>
      </c>
      <c r="K691" s="1" t="s">
        <v>350</v>
      </c>
      <c r="L691" s="1" t="s">
        <v>1154</v>
      </c>
      <c r="M691" s="1" t="s">
        <v>351</v>
      </c>
      <c r="N691" s="1">
        <v>1659809950.099999</v>
      </c>
      <c r="O691" s="1">
        <f t="shared" si="68"/>
        <v>2.8822824346948113E-3</v>
      </c>
      <c r="P691" s="1">
        <f t="shared" si="69"/>
        <v>2.8822824346948113</v>
      </c>
      <c r="Q691" s="1">
        <f t="shared" si="70"/>
        <v>22.398672108710805</v>
      </c>
      <c r="R691" s="1">
        <f t="shared" si="71"/>
        <v>1265.287333333333</v>
      </c>
      <c r="S691" s="1">
        <f t="shared" si="72"/>
        <v>968.78154871435731</v>
      </c>
      <c r="T691" s="1">
        <f t="shared" si="73"/>
        <v>95.80208940773268</v>
      </c>
      <c r="U691" s="1">
        <f t="shared" si="74"/>
        <v>125.12332671419631</v>
      </c>
      <c r="V691" s="1">
        <f t="shared" si="75"/>
        <v>0.14143184833685363</v>
      </c>
      <c r="W691" s="1">
        <f t="shared" si="76"/>
        <v>2.9094659177446962</v>
      </c>
      <c r="X691" s="1">
        <f t="shared" si="77"/>
        <v>0.13772042598882858</v>
      </c>
      <c r="Y691" s="1">
        <f t="shared" si="78"/>
        <v>8.6400610665804428E-2</v>
      </c>
      <c r="Z691" s="1">
        <f t="shared" si="79"/>
        <v>321.51597079999988</v>
      </c>
      <c r="AA691" s="1">
        <f t="shared" si="80"/>
        <v>32.240214312820697</v>
      </c>
      <c r="AB691" s="1">
        <f t="shared" si="81"/>
        <v>31.736039999999999</v>
      </c>
      <c r="AC691" s="1">
        <f t="shared" si="82"/>
        <v>4.7042043701803644</v>
      </c>
      <c r="AD691" s="1">
        <f t="shared" si="83"/>
        <v>59.812714996106784</v>
      </c>
      <c r="AE691" s="1">
        <f t="shared" si="84"/>
        <v>2.7122073561446167</v>
      </c>
      <c r="AF691" s="1">
        <f t="shared" si="85"/>
        <v>4.5344996566719207</v>
      </c>
      <c r="AG691" s="1">
        <f t="shared" si="86"/>
        <v>1.9919970140357477</v>
      </c>
      <c r="AH691" s="1">
        <f t="shared" si="87"/>
        <v>-127.10865537004118</v>
      </c>
      <c r="AI691" s="1">
        <f t="shared" si="88"/>
        <v>-101.38383390083052</v>
      </c>
      <c r="AJ691" s="1">
        <f t="shared" si="89"/>
        <v>-7.8569887969320877</v>
      </c>
      <c r="AK691" s="1">
        <f t="shared" si="90"/>
        <v>85.166492732196076</v>
      </c>
      <c r="AL691" s="1">
        <f t="shared" si="91"/>
        <v>52.669193743840609</v>
      </c>
      <c r="AM691" s="1">
        <f t="shared" si="92"/>
        <v>2.8994113190839474</v>
      </c>
      <c r="AN691" s="1">
        <f t="shared" si="93"/>
        <v>22.398672108710805</v>
      </c>
      <c r="AO691" s="1">
        <v>1389.7416593329499</v>
      </c>
      <c r="AP691" s="1">
        <v>1336.4762424242431</v>
      </c>
      <c r="AQ691" s="1">
        <v>5.0203035103587093</v>
      </c>
      <c r="AR691" s="1">
        <v>65.640967639493695</v>
      </c>
      <c r="AS691" s="1">
        <f t="shared" si="94"/>
        <v>2.8822824346948113</v>
      </c>
      <c r="AT691" s="1">
        <v>24.07020941802763</v>
      </c>
      <c r="AU691" s="1">
        <v>27.43296923076926</v>
      </c>
      <c r="AV691" s="1">
        <v>1.4984601910010409E-5</v>
      </c>
      <c r="AW691" s="1">
        <v>85.652691204129724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51569.598825311325</v>
      </c>
      <c r="BC691" s="1">
        <f t="shared" si="98"/>
        <v>1999.999333333333</v>
      </c>
      <c r="BD691" s="1">
        <f t="shared" si="99"/>
        <v>1681.1994799999993</v>
      </c>
      <c r="BE691" s="1">
        <f t="shared" si="100"/>
        <v>0.84060002020000657</v>
      </c>
      <c r="BF691" s="1">
        <f t="shared" si="101"/>
        <v>0.16075803898601296</v>
      </c>
      <c r="BG691" s="1">
        <v>6</v>
      </c>
      <c r="BH691" s="1">
        <v>0.5</v>
      </c>
      <c r="BI691" s="1" t="s">
        <v>352</v>
      </c>
      <c r="BJ691" s="1">
        <v>2</v>
      </c>
      <c r="BK691" s="1" t="b">
        <v>1</v>
      </c>
      <c r="BL691" s="1">
        <v>1659809950.099999</v>
      </c>
      <c r="BM691" s="1">
        <v>1265.287333333333</v>
      </c>
      <c r="BN691" s="1">
        <v>1332.8726666666671</v>
      </c>
      <c r="BO691" s="1">
        <v>27.426713333333339</v>
      </c>
      <c r="BP691" s="1">
        <v>24.04384666666666</v>
      </c>
      <c r="BQ691" s="1">
        <v>1262.856666666667</v>
      </c>
      <c r="BR691" s="1">
        <v>27.413973333333331</v>
      </c>
      <c r="BS691" s="1">
        <v>500.14800000000002</v>
      </c>
      <c r="BT691" s="1">
        <v>98.789213333333336</v>
      </c>
      <c r="BU691" s="1">
        <v>0.1000455866666667</v>
      </c>
      <c r="BV691" s="1">
        <v>31.089686666666669</v>
      </c>
      <c r="BW691" s="1">
        <v>31.736039999999999</v>
      </c>
      <c r="BX691" s="1">
        <v>999.89999999999986</v>
      </c>
      <c r="BY691" s="1">
        <v>0</v>
      </c>
      <c r="BZ691" s="1">
        <v>0</v>
      </c>
      <c r="CA691" s="1">
        <v>10007.120000000001</v>
      </c>
      <c r="CB691" s="1">
        <v>0</v>
      </c>
      <c r="CC691" s="1">
        <v>1984.9</v>
      </c>
      <c r="CD691" s="1">
        <v>-67.584540000000004</v>
      </c>
      <c r="CE691" s="1">
        <v>1300.9686666666671</v>
      </c>
      <c r="CF691" s="1">
        <v>1365.7086666666671</v>
      </c>
      <c r="CG691" s="1">
        <v>3.382880666666666</v>
      </c>
      <c r="CH691" s="1">
        <v>1332.8726666666671</v>
      </c>
      <c r="CI691" s="1">
        <v>24.04384666666666</v>
      </c>
      <c r="CJ691" s="1">
        <v>2.7094640000000001</v>
      </c>
      <c r="CK691" s="1">
        <v>2.375272666666667</v>
      </c>
      <c r="CL691" s="1">
        <v>22.342633333333339</v>
      </c>
      <c r="CM691" s="1">
        <v>20.196153333333331</v>
      </c>
      <c r="CN691" s="1">
        <v>1999.999333333333</v>
      </c>
      <c r="CO691" s="1">
        <v>0.97999779999999981</v>
      </c>
      <c r="CP691" s="1">
        <v>2.0002260000000001E-2</v>
      </c>
      <c r="CQ691" s="1">
        <v>0</v>
      </c>
      <c r="CR691" s="1">
        <v>2.6453333333333342</v>
      </c>
      <c r="CS691" s="1">
        <v>0</v>
      </c>
      <c r="CT691" s="1">
        <v>20439.353333333329</v>
      </c>
      <c r="CU691" s="1">
        <v>17412.306666666671</v>
      </c>
      <c r="CV691" s="1">
        <v>43.807866666666669</v>
      </c>
      <c r="CW691" s="1">
        <v>45.312133333333342</v>
      </c>
      <c r="CX691" s="1">
        <v>43.932866666666669</v>
      </c>
      <c r="CY691" s="1">
        <v>43.375</v>
      </c>
      <c r="CZ691" s="1">
        <v>43.75</v>
      </c>
      <c r="DA691" s="1">
        <v>1959.998</v>
      </c>
      <c r="DB691" s="1">
        <v>40.001333333333328</v>
      </c>
      <c r="DC691" s="1">
        <v>0</v>
      </c>
      <c r="DD691" s="1">
        <v>1659809957.0999999</v>
      </c>
      <c r="DE691" s="1">
        <v>0</v>
      </c>
      <c r="DF691" s="1">
        <v>1659809405.0999999</v>
      </c>
      <c r="DG691" s="1" t="s">
        <v>1159</v>
      </c>
      <c r="DH691" s="1">
        <v>1659809402.5999999</v>
      </c>
      <c r="DI691" s="1">
        <v>1659809405.0999999</v>
      </c>
      <c r="DJ691" s="1">
        <v>17</v>
      </c>
      <c r="DK691" s="1">
        <v>-0.01</v>
      </c>
      <c r="DL691" s="1">
        <v>-1E-3</v>
      </c>
      <c r="DM691" s="1">
        <v>1.2789999999999999</v>
      </c>
      <c r="DN691" s="1">
        <v>1.7000000000000001E-2</v>
      </c>
      <c r="DO691" s="1">
        <v>400</v>
      </c>
      <c r="DP691" s="1">
        <v>24</v>
      </c>
      <c r="DQ691" s="1">
        <v>0.2</v>
      </c>
      <c r="DR691" s="1">
        <v>0.03</v>
      </c>
      <c r="DS691" s="1">
        <v>22.075744737662479</v>
      </c>
      <c r="DT691" s="1">
        <v>1.5057642004789971</v>
      </c>
      <c r="DU691" s="1">
        <v>0.1933310502362488</v>
      </c>
      <c r="DV691" s="1">
        <v>0</v>
      </c>
      <c r="DW691" s="1">
        <v>-67.575602439024394</v>
      </c>
      <c r="DX691" s="1">
        <v>-0.18981324041827061</v>
      </c>
      <c r="DY691" s="1">
        <v>0.18075119874487569</v>
      </c>
      <c r="DZ691" s="1">
        <v>1</v>
      </c>
      <c r="EA691" s="1">
        <v>3.39255</v>
      </c>
      <c r="EB691" s="1">
        <v>-0.2027715679442493</v>
      </c>
      <c r="EC691" s="1">
        <v>2.183174171570982E-2</v>
      </c>
      <c r="ED691" s="1">
        <v>0</v>
      </c>
      <c r="EE691" s="1">
        <v>1.9924241811384691</v>
      </c>
      <c r="EF691" s="1">
        <v>-2.2919289773111431E-2</v>
      </c>
      <c r="EG691" s="1">
        <v>2.499706806894523E-3</v>
      </c>
      <c r="EH691" s="1">
        <v>1</v>
      </c>
      <c r="EI691" s="1">
        <v>0.14302578183517831</v>
      </c>
      <c r="EJ691" s="1">
        <v>-5.1755646338191392E-3</v>
      </c>
      <c r="EK691" s="1">
        <v>4.3333825592744652E-4</v>
      </c>
      <c r="EL691" s="1">
        <v>1</v>
      </c>
      <c r="EM691" s="1">
        <v>3</v>
      </c>
      <c r="EN691" s="1">
        <v>6</v>
      </c>
      <c r="EO691" s="1" t="s">
        <v>1160</v>
      </c>
      <c r="EP691" s="1">
        <v>2.9404400000000002</v>
      </c>
      <c r="EQ691" s="1">
        <v>2.80098</v>
      </c>
      <c r="ER691" s="1">
        <v>0.194242</v>
      </c>
      <c r="ES691" s="1">
        <v>0.20030300000000001</v>
      </c>
      <c r="ET691" s="1">
        <v>0.116995</v>
      </c>
      <c r="EU691" s="1">
        <v>0.10678600000000001</v>
      </c>
      <c r="EV691" s="1">
        <v>16476.3</v>
      </c>
      <c r="EW691" s="1">
        <v>17143.400000000001</v>
      </c>
      <c r="EX691" s="1">
        <v>23796.5</v>
      </c>
      <c r="EY691" s="1">
        <v>24966.9</v>
      </c>
      <c r="EZ691" s="1">
        <v>33646.800000000003</v>
      </c>
      <c r="FA691" s="1">
        <v>35624</v>
      </c>
      <c r="FB691" s="1">
        <v>43404.6</v>
      </c>
      <c r="FC691" s="1">
        <v>46162.1</v>
      </c>
      <c r="FD691" s="1">
        <v>1.9381999999999999</v>
      </c>
      <c r="FE691" s="1">
        <v>1.7761199999999999</v>
      </c>
      <c r="FF691" s="1">
        <v>8.2664199999999993E-2</v>
      </c>
      <c r="FG691" s="1">
        <v>0</v>
      </c>
      <c r="FH691" s="1">
        <v>30.377400000000002</v>
      </c>
      <c r="FI691" s="1">
        <v>999.9</v>
      </c>
      <c r="FJ691" s="1">
        <v>41.9</v>
      </c>
      <c r="FK691" s="1">
        <v>41.5</v>
      </c>
      <c r="FL691" s="1">
        <v>34.052599999999998</v>
      </c>
      <c r="FM691" s="1">
        <v>63.754300000000001</v>
      </c>
      <c r="FN691" s="1">
        <v>26.398199999999999</v>
      </c>
      <c r="FO691" s="1">
        <v>1</v>
      </c>
      <c r="FP691" s="1">
        <v>0.603321</v>
      </c>
      <c r="FQ691" s="1">
        <v>4.0851100000000002</v>
      </c>
      <c r="FR691" s="1">
        <v>20.269300000000001</v>
      </c>
      <c r="FS691" s="1">
        <v>5.2111499999999999</v>
      </c>
      <c r="FT691" s="1">
        <v>11.907999999999999</v>
      </c>
      <c r="FU691" s="1">
        <v>5.00305</v>
      </c>
      <c r="FV691" s="1">
        <v>3.29033</v>
      </c>
      <c r="FW691" s="1">
        <v>9999</v>
      </c>
      <c r="FX691" s="1">
        <v>9999</v>
      </c>
      <c r="FY691" s="1">
        <v>9999</v>
      </c>
      <c r="FZ691" s="1">
        <v>999.9</v>
      </c>
      <c r="GA691" s="1">
        <v>1.85982</v>
      </c>
      <c r="GB691" s="1">
        <v>1.85486</v>
      </c>
      <c r="GC691" s="1">
        <v>1.85799</v>
      </c>
      <c r="GD691" s="1">
        <v>1.85649</v>
      </c>
      <c r="GE691" s="1">
        <v>1.8551599999999999</v>
      </c>
      <c r="GF691" s="1">
        <v>1.8547199999999999</v>
      </c>
      <c r="GG691" s="1">
        <v>1.85364</v>
      </c>
      <c r="GH691" s="1">
        <v>1.8565799999999999</v>
      </c>
      <c r="GI691" s="1">
        <v>0</v>
      </c>
      <c r="GJ691" s="1">
        <v>0</v>
      </c>
      <c r="GK691" s="1">
        <v>0</v>
      </c>
      <c r="GL691" s="1">
        <v>0</v>
      </c>
      <c r="GM691" s="1" t="s">
        <v>355</v>
      </c>
      <c r="GN691" s="1" t="s">
        <v>356</v>
      </c>
      <c r="GO691" s="1" t="s">
        <v>357</v>
      </c>
      <c r="GP691" s="1" t="s">
        <v>357</v>
      </c>
      <c r="GQ691" s="1" t="s">
        <v>357</v>
      </c>
      <c r="GR691" s="1" t="s">
        <v>357</v>
      </c>
      <c r="GS691" s="1">
        <v>0</v>
      </c>
      <c r="GT691" s="1">
        <v>100</v>
      </c>
      <c r="GU691" s="1">
        <v>100</v>
      </c>
      <c r="GV691" s="1">
        <v>2.46</v>
      </c>
      <c r="GW691" s="1">
        <v>1.2800000000000001E-2</v>
      </c>
      <c r="GX691" s="1">
        <v>0.27761382284396391</v>
      </c>
      <c r="GY691" s="1">
        <v>3.0239061252787889E-3</v>
      </c>
      <c r="GZ691" s="1">
        <v>-1.398580452151984E-6</v>
      </c>
      <c r="HA691" s="1">
        <v>2.8030378366047371E-10</v>
      </c>
      <c r="HB691" s="1">
        <v>-7.1345895132161177E-2</v>
      </c>
      <c r="HC691" s="1">
        <v>1.0309082032153079E-2</v>
      </c>
      <c r="HD691" s="1">
        <v>-3.6321104004466529E-4</v>
      </c>
      <c r="HE691" s="1">
        <v>3.6129943689190391E-6</v>
      </c>
      <c r="HF691" s="1">
        <v>0</v>
      </c>
      <c r="HG691" s="1">
        <v>2134</v>
      </c>
      <c r="HH691" s="1">
        <v>3</v>
      </c>
      <c r="HI691" s="1">
        <v>46</v>
      </c>
      <c r="HJ691" s="1">
        <v>9.1999999999999993</v>
      </c>
      <c r="HK691" s="1">
        <v>9.1999999999999993</v>
      </c>
      <c r="HL691" s="1">
        <v>2.8588900000000002</v>
      </c>
      <c r="HM691" s="1">
        <v>2.33521</v>
      </c>
      <c r="HN691" s="1">
        <v>1.4978</v>
      </c>
      <c r="HO691" s="1">
        <v>2.3022499999999999</v>
      </c>
      <c r="HP691" s="1">
        <v>1.5478499999999999</v>
      </c>
      <c r="HQ691" s="1">
        <v>2.34497</v>
      </c>
      <c r="HR691" s="1">
        <v>43.59</v>
      </c>
      <c r="HS691" s="1">
        <v>15.2615</v>
      </c>
      <c r="HT691" s="1">
        <v>18</v>
      </c>
      <c r="HU691" s="1">
        <v>503.27100000000002</v>
      </c>
      <c r="HV691" s="1">
        <v>462.03</v>
      </c>
      <c r="HW691" s="1">
        <v>25.42</v>
      </c>
      <c r="HX691" s="1">
        <v>34.380899999999997</v>
      </c>
      <c r="HY691" s="1">
        <v>30.0002</v>
      </c>
      <c r="HZ691" s="1">
        <v>34.266599999999997</v>
      </c>
      <c r="IA691" s="1">
        <v>34.375799999999998</v>
      </c>
      <c r="IB691" s="1">
        <v>57.230699999999999</v>
      </c>
      <c r="IC691" s="1">
        <v>27.779699999999998</v>
      </c>
      <c r="ID691" s="1">
        <v>0</v>
      </c>
      <c r="IE691" s="1">
        <v>25.4086</v>
      </c>
      <c r="IF691" s="1">
        <v>1396.79</v>
      </c>
      <c r="IG691" s="1">
        <v>24.148499999999999</v>
      </c>
      <c r="IH691" s="1">
        <v>100.355</v>
      </c>
      <c r="II691" s="1">
        <v>100.038</v>
      </c>
      <c r="IJ691" s="1" t="s">
        <v>1161</v>
      </c>
    </row>
    <row r="692" spans="1:244" ht="15.75" customHeight="1" x14ac:dyDescent="0.3">
      <c r="A692" s="1">
        <v>676</v>
      </c>
      <c r="B692" s="1">
        <v>1659809958.5999999</v>
      </c>
      <c r="C692" s="1">
        <v>13817.099999904631</v>
      </c>
      <c r="D692" s="1" t="s">
        <v>1690</v>
      </c>
      <c r="E692" s="1" t="s">
        <v>1691</v>
      </c>
      <c r="F692" s="1">
        <v>1</v>
      </c>
      <c r="G692" s="1" t="s">
        <v>346</v>
      </c>
      <c r="H692" s="1" t="s">
        <v>347</v>
      </c>
      <c r="I692" s="1" t="s">
        <v>348</v>
      </c>
      <c r="J692" s="1" t="s">
        <v>349</v>
      </c>
      <c r="K692" s="1" t="s">
        <v>350</v>
      </c>
      <c r="L692" s="1" t="s">
        <v>1154</v>
      </c>
      <c r="M692" s="1" t="s">
        <v>351</v>
      </c>
      <c r="N692" s="1">
        <v>1659809950.5999999</v>
      </c>
      <c r="O692" s="1">
        <f t="shared" si="68"/>
        <v>2.8833271371079654E-3</v>
      </c>
      <c r="P692" s="1">
        <f t="shared" si="69"/>
        <v>2.8833271371079654</v>
      </c>
      <c r="Q692" s="1">
        <f t="shared" si="70"/>
        <v>22.402754338057985</v>
      </c>
      <c r="R692" s="1">
        <f t="shared" si="71"/>
        <v>1267.7506249999999</v>
      </c>
      <c r="S692" s="1">
        <f t="shared" si="72"/>
        <v>971.26026893399376</v>
      </c>
      <c r="T692" s="1">
        <f t="shared" si="73"/>
        <v>96.047164942463482</v>
      </c>
      <c r="U692" s="1">
        <f t="shared" si="74"/>
        <v>125.36686332174177</v>
      </c>
      <c r="V692" s="1">
        <f t="shared" si="75"/>
        <v>0.1415095714194666</v>
      </c>
      <c r="W692" s="1">
        <f t="shared" si="76"/>
        <v>2.9091964907204888</v>
      </c>
      <c r="X692" s="1">
        <f t="shared" si="77"/>
        <v>0.13779379210803888</v>
      </c>
      <c r="Y692" s="1">
        <f t="shared" si="78"/>
        <v>8.6446841352681561E-2</v>
      </c>
      <c r="Z692" s="1">
        <f t="shared" si="79"/>
        <v>321.51627187499997</v>
      </c>
      <c r="AA692" s="1">
        <f t="shared" si="80"/>
        <v>32.239680953858709</v>
      </c>
      <c r="AB692" s="1">
        <f t="shared" si="81"/>
        <v>31.734987499999999</v>
      </c>
      <c r="AC692" s="1">
        <f t="shared" si="82"/>
        <v>4.7039235953691234</v>
      </c>
      <c r="AD692" s="1">
        <f t="shared" si="83"/>
        <v>59.815200109225977</v>
      </c>
      <c r="AE692" s="1">
        <f t="shared" si="84"/>
        <v>2.7122641492560171</v>
      </c>
      <c r="AF692" s="1">
        <f t="shared" si="85"/>
        <v>4.5344062116372887</v>
      </c>
      <c r="AG692" s="1">
        <f t="shared" si="86"/>
        <v>1.9916594461131063</v>
      </c>
      <c r="AH692" s="1">
        <f t="shared" si="87"/>
        <v>-127.15472674646128</v>
      </c>
      <c r="AI692" s="1">
        <f t="shared" si="88"/>
        <v>-101.2660946772815</v>
      </c>
      <c r="AJ692" s="1">
        <f t="shared" si="89"/>
        <v>-7.8485364045984047</v>
      </c>
      <c r="AK692" s="1">
        <f t="shared" si="90"/>
        <v>85.246914046658787</v>
      </c>
      <c r="AL692" s="1">
        <f t="shared" si="91"/>
        <v>52.678815432626592</v>
      </c>
      <c r="AM692" s="1">
        <f t="shared" si="92"/>
        <v>2.8981919794241322</v>
      </c>
      <c r="AN692" s="1">
        <f t="shared" si="93"/>
        <v>22.402754338057985</v>
      </c>
      <c r="AO692" s="1">
        <v>1394.7832444743169</v>
      </c>
      <c r="AP692" s="1">
        <v>1341.508787878787</v>
      </c>
      <c r="AQ692" s="1">
        <v>5.0210484092290049</v>
      </c>
      <c r="AR692" s="1">
        <v>65.640967639493695</v>
      </c>
      <c r="AS692" s="1">
        <f t="shared" si="94"/>
        <v>2.8833271371079654</v>
      </c>
      <c r="AT692" s="1">
        <v>24.071845997374272</v>
      </c>
      <c r="AU692" s="1">
        <v>27.43580879120881</v>
      </c>
      <c r="AV692" s="1">
        <v>1.708895327245534E-5</v>
      </c>
      <c r="AW692" s="1">
        <v>85.652691204129724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51562.035809836489</v>
      </c>
      <c r="BC692" s="1">
        <f t="shared" si="98"/>
        <v>2000.00125</v>
      </c>
      <c r="BD692" s="1">
        <f t="shared" si="99"/>
        <v>1681.2010874999999</v>
      </c>
      <c r="BE692" s="1">
        <f t="shared" si="100"/>
        <v>0.84060001837498843</v>
      </c>
      <c r="BF692" s="1">
        <f t="shared" si="101"/>
        <v>0.16075803546372783</v>
      </c>
      <c r="BG692" s="1">
        <v>6</v>
      </c>
      <c r="BH692" s="1">
        <v>0.5</v>
      </c>
      <c r="BI692" s="1" t="s">
        <v>352</v>
      </c>
      <c r="BJ692" s="1">
        <v>2</v>
      </c>
      <c r="BK692" s="1" t="b">
        <v>1</v>
      </c>
      <c r="BL692" s="1">
        <v>1659809950.5999999</v>
      </c>
      <c r="BM692" s="1">
        <v>1267.7506249999999</v>
      </c>
      <c r="BN692" s="1">
        <v>1335.3543749999999</v>
      </c>
      <c r="BO692" s="1">
        <v>27.427299999999999</v>
      </c>
      <c r="BP692" s="1">
        <v>24.045850000000002</v>
      </c>
      <c r="BQ692" s="1">
        <v>1265.3175000000001</v>
      </c>
      <c r="BR692" s="1">
        <v>27.414562499999999</v>
      </c>
      <c r="BS692" s="1">
        <v>500.14681250000001</v>
      </c>
      <c r="BT692" s="1">
        <v>98.789175</v>
      </c>
      <c r="BU692" s="1">
        <v>0.10003936875</v>
      </c>
      <c r="BV692" s="1">
        <v>31.089324999999999</v>
      </c>
      <c r="BW692" s="1">
        <v>31.734987499999999</v>
      </c>
      <c r="BX692" s="1">
        <v>999.9</v>
      </c>
      <c r="BY692" s="1">
        <v>0</v>
      </c>
      <c r="BZ692" s="1">
        <v>0</v>
      </c>
      <c r="CA692" s="1">
        <v>10005.581249999999</v>
      </c>
      <c r="CB692" s="1">
        <v>0</v>
      </c>
      <c r="CC692" s="1">
        <v>1984.71875</v>
      </c>
      <c r="CD692" s="1">
        <v>-67.603000000000009</v>
      </c>
      <c r="CE692" s="1">
        <v>1303.5018749999999</v>
      </c>
      <c r="CF692" s="1">
        <v>1368.254375</v>
      </c>
      <c r="CG692" s="1">
        <v>3.38146375</v>
      </c>
      <c r="CH692" s="1">
        <v>1335.3543749999999</v>
      </c>
      <c r="CI692" s="1">
        <v>24.045850000000002</v>
      </c>
      <c r="CJ692" s="1">
        <v>2.7095212499999999</v>
      </c>
      <c r="CK692" s="1">
        <v>2.3754693750000002</v>
      </c>
      <c r="CL692" s="1">
        <v>22.342981250000001</v>
      </c>
      <c r="CM692" s="1">
        <v>20.19749375</v>
      </c>
      <c r="CN692" s="1">
        <v>2000.00125</v>
      </c>
      <c r="CO692" s="1">
        <v>0.97999787500000002</v>
      </c>
      <c r="CP692" s="1">
        <v>2.0002187500000001E-2</v>
      </c>
      <c r="CQ692" s="1">
        <v>0</v>
      </c>
      <c r="CR692" s="1">
        <v>2.6342500000000002</v>
      </c>
      <c r="CS692" s="1">
        <v>0</v>
      </c>
      <c r="CT692" s="1">
        <v>20439.45</v>
      </c>
      <c r="CU692" s="1">
        <v>17412.325000000001</v>
      </c>
      <c r="CV692" s="1">
        <v>43.808124999999997</v>
      </c>
      <c r="CW692" s="1">
        <v>45.316062499999987</v>
      </c>
      <c r="CX692" s="1">
        <v>43.933124999999997</v>
      </c>
      <c r="CY692" s="1">
        <v>43.375</v>
      </c>
      <c r="CZ692" s="1">
        <v>43.75</v>
      </c>
      <c r="DA692" s="1">
        <v>1960</v>
      </c>
      <c r="DB692" s="1">
        <v>40.001249999999999</v>
      </c>
      <c r="DC692" s="1">
        <v>0</v>
      </c>
      <c r="DD692" s="1">
        <v>1659809957.7</v>
      </c>
      <c r="DE692" s="1">
        <v>0</v>
      </c>
      <c r="DF692" s="1">
        <v>1659809405.0999999</v>
      </c>
      <c r="DG692" s="1" t="s">
        <v>1159</v>
      </c>
      <c r="DH692" s="1">
        <v>1659809402.5999999</v>
      </c>
      <c r="DI692" s="1">
        <v>1659809405.0999999</v>
      </c>
      <c r="DJ692" s="1">
        <v>17</v>
      </c>
      <c r="DK692" s="1">
        <v>-0.01</v>
      </c>
      <c r="DL692" s="1">
        <v>-1E-3</v>
      </c>
      <c r="DM692" s="1">
        <v>1.2789999999999999</v>
      </c>
      <c r="DN692" s="1">
        <v>1.7000000000000001E-2</v>
      </c>
      <c r="DO692" s="1">
        <v>400</v>
      </c>
      <c r="DP692" s="1">
        <v>24</v>
      </c>
      <c r="DQ692" s="1">
        <v>0.2</v>
      </c>
      <c r="DR692" s="1">
        <v>0.03</v>
      </c>
      <c r="DS692" s="1">
        <v>22.11337012437254</v>
      </c>
      <c r="DT692" s="1">
        <v>1.7908812884137739</v>
      </c>
      <c r="DU692" s="1">
        <v>0.2070473473257313</v>
      </c>
      <c r="DV692" s="1">
        <v>0</v>
      </c>
      <c r="DW692" s="1">
        <v>-67.618579999999994</v>
      </c>
      <c r="DX692" s="1">
        <v>0.25391594746727569</v>
      </c>
      <c r="DY692" s="1">
        <v>0.15009245184218981</v>
      </c>
      <c r="DZ692" s="1">
        <v>1</v>
      </c>
      <c r="EA692" s="1">
        <v>3.3880335000000001</v>
      </c>
      <c r="EB692" s="1">
        <v>-0.22063924953095701</v>
      </c>
      <c r="EC692" s="1">
        <v>2.264368505234959E-2</v>
      </c>
      <c r="ED692" s="1">
        <v>0</v>
      </c>
      <c r="EE692" s="1">
        <v>1.9919392922415691</v>
      </c>
      <c r="EF692" s="1">
        <v>-2.8987165045208391E-2</v>
      </c>
      <c r="EG692" s="1">
        <v>2.795785232311972E-3</v>
      </c>
      <c r="EH692" s="1">
        <v>1</v>
      </c>
      <c r="EI692" s="1">
        <v>0.14286266559268271</v>
      </c>
      <c r="EJ692" s="1">
        <v>-6.2920628750507551E-3</v>
      </c>
      <c r="EK692" s="1">
        <v>5.3638518858927431E-4</v>
      </c>
      <c r="EL692" s="1">
        <v>1</v>
      </c>
      <c r="EM692" s="1">
        <v>3</v>
      </c>
      <c r="EN692" s="1">
        <v>6</v>
      </c>
      <c r="EO692" s="1" t="s">
        <v>1160</v>
      </c>
      <c r="EP692" s="1">
        <v>2.94034</v>
      </c>
      <c r="EQ692" s="1">
        <v>2.8011599999999999</v>
      </c>
      <c r="ER692" s="1">
        <v>0.194687</v>
      </c>
      <c r="ES692" s="1">
        <v>0.20075999999999999</v>
      </c>
      <c r="ET692" s="1">
        <v>0.11700199999999999</v>
      </c>
      <c r="EU692" s="1">
        <v>0.106793</v>
      </c>
      <c r="EV692" s="1">
        <v>16467.099999999999</v>
      </c>
      <c r="EW692" s="1">
        <v>17133.7</v>
      </c>
      <c r="EX692" s="1">
        <v>23796.5</v>
      </c>
      <c r="EY692" s="1">
        <v>24967.1</v>
      </c>
      <c r="EZ692" s="1">
        <v>33646.5</v>
      </c>
      <c r="FA692" s="1">
        <v>35624</v>
      </c>
      <c r="FB692" s="1">
        <v>43404.6</v>
      </c>
      <c r="FC692" s="1">
        <v>46162.400000000001</v>
      </c>
      <c r="FD692" s="1">
        <v>1.9381299999999999</v>
      </c>
      <c r="FE692" s="1">
        <v>1.7762800000000001</v>
      </c>
      <c r="FF692" s="1">
        <v>8.2165000000000002E-2</v>
      </c>
      <c r="FG692" s="1">
        <v>0</v>
      </c>
      <c r="FH692" s="1">
        <v>30.380700000000001</v>
      </c>
      <c r="FI692" s="1">
        <v>999.9</v>
      </c>
      <c r="FJ692" s="1">
        <v>41.9</v>
      </c>
      <c r="FK692" s="1">
        <v>41.5</v>
      </c>
      <c r="FL692" s="1">
        <v>34.052100000000003</v>
      </c>
      <c r="FM692" s="1">
        <v>63.8643</v>
      </c>
      <c r="FN692" s="1">
        <v>25.757200000000001</v>
      </c>
      <c r="FO692" s="1">
        <v>1</v>
      </c>
      <c r="FP692" s="1">
        <v>0.60335399999999995</v>
      </c>
      <c r="FQ692" s="1">
        <v>4.0403500000000001</v>
      </c>
      <c r="FR692" s="1">
        <v>20.270499999999998</v>
      </c>
      <c r="FS692" s="1">
        <v>5.2110000000000003</v>
      </c>
      <c r="FT692" s="1">
        <v>11.908099999999999</v>
      </c>
      <c r="FU692" s="1">
        <v>5.0031499999999998</v>
      </c>
      <c r="FV692" s="1">
        <v>3.29033</v>
      </c>
      <c r="FW692" s="1">
        <v>9999</v>
      </c>
      <c r="FX692" s="1">
        <v>9999</v>
      </c>
      <c r="FY692" s="1">
        <v>9999</v>
      </c>
      <c r="FZ692" s="1">
        <v>999.9</v>
      </c>
      <c r="GA692" s="1">
        <v>1.8597999999999999</v>
      </c>
      <c r="GB692" s="1">
        <v>1.85486</v>
      </c>
      <c r="GC692" s="1">
        <v>1.8579699999999999</v>
      </c>
      <c r="GD692" s="1">
        <v>1.85649</v>
      </c>
      <c r="GE692" s="1">
        <v>1.8551599999999999</v>
      </c>
      <c r="GF692" s="1">
        <v>1.8547199999999999</v>
      </c>
      <c r="GG692" s="1">
        <v>1.85364</v>
      </c>
      <c r="GH692" s="1">
        <v>1.8565799999999999</v>
      </c>
      <c r="GI692" s="1">
        <v>0</v>
      </c>
      <c r="GJ692" s="1">
        <v>0</v>
      </c>
      <c r="GK692" s="1">
        <v>0</v>
      </c>
      <c r="GL692" s="1">
        <v>0</v>
      </c>
      <c r="GM692" s="1" t="s">
        <v>355</v>
      </c>
      <c r="GN692" s="1" t="s">
        <v>356</v>
      </c>
      <c r="GO692" s="1" t="s">
        <v>357</v>
      </c>
      <c r="GP692" s="1" t="s">
        <v>357</v>
      </c>
      <c r="GQ692" s="1" t="s">
        <v>357</v>
      </c>
      <c r="GR692" s="1" t="s">
        <v>357</v>
      </c>
      <c r="GS692" s="1">
        <v>0</v>
      </c>
      <c r="GT692" s="1">
        <v>100</v>
      </c>
      <c r="GU692" s="1">
        <v>100</v>
      </c>
      <c r="GV692" s="1">
        <v>2.4700000000000002</v>
      </c>
      <c r="GW692" s="1">
        <v>1.2800000000000001E-2</v>
      </c>
      <c r="GX692" s="1">
        <v>0.27761382284396391</v>
      </c>
      <c r="GY692" s="1">
        <v>3.0239061252787889E-3</v>
      </c>
      <c r="GZ692" s="1">
        <v>-1.398580452151984E-6</v>
      </c>
      <c r="HA692" s="1">
        <v>2.8030378366047371E-10</v>
      </c>
      <c r="HB692" s="1">
        <v>-7.1345895132161177E-2</v>
      </c>
      <c r="HC692" s="1">
        <v>1.0309082032153079E-2</v>
      </c>
      <c r="HD692" s="1">
        <v>-3.6321104004466529E-4</v>
      </c>
      <c r="HE692" s="1">
        <v>3.6129943689190391E-6</v>
      </c>
      <c r="HF692" s="1">
        <v>0</v>
      </c>
      <c r="HG692" s="1">
        <v>2134</v>
      </c>
      <c r="HH692" s="1">
        <v>3</v>
      </c>
      <c r="HI692" s="1">
        <v>46</v>
      </c>
      <c r="HJ692" s="1">
        <v>9.3000000000000007</v>
      </c>
      <c r="HK692" s="1">
        <v>9.1999999999999993</v>
      </c>
      <c r="HL692" s="1">
        <v>2.8710900000000001</v>
      </c>
      <c r="HM692" s="1">
        <v>2.32544</v>
      </c>
      <c r="HN692" s="1">
        <v>1.4978</v>
      </c>
      <c r="HO692" s="1">
        <v>2.3022499999999999</v>
      </c>
      <c r="HP692" s="1">
        <v>1.5478499999999999</v>
      </c>
      <c r="HQ692" s="1">
        <v>2.4645999999999999</v>
      </c>
      <c r="HR692" s="1">
        <v>43.59</v>
      </c>
      <c r="HS692" s="1">
        <v>15.2615</v>
      </c>
      <c r="HT692" s="1">
        <v>18</v>
      </c>
      <c r="HU692" s="1">
        <v>503.22</v>
      </c>
      <c r="HV692" s="1">
        <v>462.12099999999998</v>
      </c>
      <c r="HW692" s="1">
        <v>25.401499999999999</v>
      </c>
      <c r="HX692" s="1">
        <v>34.380899999999997</v>
      </c>
      <c r="HY692" s="1">
        <v>30.000299999999999</v>
      </c>
      <c r="HZ692" s="1">
        <v>34.265900000000002</v>
      </c>
      <c r="IA692" s="1">
        <v>34.375</v>
      </c>
      <c r="IB692" s="1">
        <v>57.467199999999998</v>
      </c>
      <c r="IC692" s="1">
        <v>27.779699999999998</v>
      </c>
      <c r="ID692" s="1">
        <v>0</v>
      </c>
      <c r="IE692" s="1">
        <v>25.322299999999998</v>
      </c>
      <c r="IF692" s="1">
        <v>1406.87</v>
      </c>
      <c r="IG692" s="1">
        <v>24.1478</v>
      </c>
      <c r="IH692" s="1">
        <v>100.355</v>
      </c>
      <c r="II692" s="1">
        <v>100.039</v>
      </c>
      <c r="IJ692" s="1" t="s">
        <v>1161</v>
      </c>
    </row>
    <row r="693" spans="1:244" ht="15.75" customHeight="1" x14ac:dyDescent="0.3">
      <c r="A693" s="1">
        <v>677</v>
      </c>
      <c r="B693" s="1">
        <v>1659809959.5999999</v>
      </c>
      <c r="C693" s="1">
        <v>13818.099999904631</v>
      </c>
      <c r="D693" s="1" t="s">
        <v>1692</v>
      </c>
      <c r="E693" s="1" t="s">
        <v>1693</v>
      </c>
      <c r="F693" s="1">
        <v>1</v>
      </c>
      <c r="G693" s="1" t="s">
        <v>346</v>
      </c>
      <c r="H693" s="1" t="s">
        <v>347</v>
      </c>
      <c r="I693" s="1" t="s">
        <v>348</v>
      </c>
      <c r="J693" s="1" t="s">
        <v>349</v>
      </c>
      <c r="K693" s="1" t="s">
        <v>350</v>
      </c>
      <c r="L693" s="1" t="s">
        <v>1154</v>
      </c>
      <c r="M693" s="1" t="s">
        <v>351</v>
      </c>
      <c r="N693" s="1">
        <v>1659809952.099999</v>
      </c>
      <c r="O693" s="1">
        <f t="shared" si="68"/>
        <v>2.8838004591552981E-3</v>
      </c>
      <c r="P693" s="1">
        <f t="shared" si="69"/>
        <v>2.8838004591552981</v>
      </c>
      <c r="Q693" s="1">
        <f t="shared" si="70"/>
        <v>22.348088800255454</v>
      </c>
      <c r="R693" s="1">
        <f t="shared" si="71"/>
        <v>1275.166666666667</v>
      </c>
      <c r="S693" s="1">
        <f t="shared" si="72"/>
        <v>979.19466684664394</v>
      </c>
      <c r="T693" s="1">
        <f t="shared" si="73"/>
        <v>96.831881239204776</v>
      </c>
      <c r="U693" s="1">
        <f t="shared" si="74"/>
        <v>126.10034695603338</v>
      </c>
      <c r="V693" s="1">
        <f t="shared" si="75"/>
        <v>0.14158254416784521</v>
      </c>
      <c r="W693" s="1">
        <f t="shared" si="76"/>
        <v>2.9087526938426485</v>
      </c>
      <c r="X693" s="1">
        <f t="shared" si="77"/>
        <v>0.13786243440704285</v>
      </c>
      <c r="Y693" s="1">
        <f t="shared" si="78"/>
        <v>8.6490117106231279E-2</v>
      </c>
      <c r="Z693" s="1">
        <f t="shared" si="79"/>
        <v>321.51465539999992</v>
      </c>
      <c r="AA693" s="1">
        <f t="shared" si="80"/>
        <v>32.238406811358722</v>
      </c>
      <c r="AB693" s="1">
        <f t="shared" si="81"/>
        <v>31.732653333333339</v>
      </c>
      <c r="AC693" s="1">
        <f t="shared" si="82"/>
        <v>4.7033009631497258</v>
      </c>
      <c r="AD693" s="1">
        <f t="shared" si="83"/>
        <v>59.820401577520812</v>
      </c>
      <c r="AE693" s="1">
        <f t="shared" si="84"/>
        <v>2.7122983125172442</v>
      </c>
      <c r="AF693" s="1">
        <f t="shared" si="85"/>
        <v>4.5340690483369572</v>
      </c>
      <c r="AG693" s="1">
        <f t="shared" si="86"/>
        <v>1.9910026506324816</v>
      </c>
      <c r="AH693" s="1">
        <f t="shared" si="87"/>
        <v>-127.17560024874865</v>
      </c>
      <c r="AI693" s="1">
        <f t="shared" si="88"/>
        <v>-101.08925607605326</v>
      </c>
      <c r="AJ693" s="1">
        <f t="shared" si="89"/>
        <v>-7.8358855293346288</v>
      </c>
      <c r="AK693" s="1">
        <f t="shared" si="90"/>
        <v>85.41391354586338</v>
      </c>
      <c r="AL693" s="1">
        <f t="shared" si="91"/>
        <v>52.694604079554765</v>
      </c>
      <c r="AM693" s="1">
        <f t="shared" si="92"/>
        <v>2.8936929445395103</v>
      </c>
      <c r="AN693" s="1">
        <f t="shared" si="93"/>
        <v>22.348088800255454</v>
      </c>
      <c r="AO693" s="1">
        <v>1399.910225716895</v>
      </c>
      <c r="AP693" s="1">
        <v>1346.5907878787871</v>
      </c>
      <c r="AQ693" s="1">
        <v>5.0428146599889327</v>
      </c>
      <c r="AR693" s="1">
        <v>65.640967639493695</v>
      </c>
      <c r="AS693" s="1">
        <f t="shared" si="94"/>
        <v>2.8838004591552981</v>
      </c>
      <c r="AT693" s="1">
        <v>24.072733317305499</v>
      </c>
      <c r="AU693" s="1">
        <v>27.437118681318712</v>
      </c>
      <c r="AV693" s="1">
        <v>3.882819488743839E-5</v>
      </c>
      <c r="AW693" s="1">
        <v>85.652691204129724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51549.702147967109</v>
      </c>
      <c r="BC693" s="1">
        <f t="shared" si="98"/>
        <v>1999.9913333333329</v>
      </c>
      <c r="BD693" s="1">
        <f t="shared" si="99"/>
        <v>1681.1927399999995</v>
      </c>
      <c r="BE693" s="1">
        <f t="shared" si="100"/>
        <v>0.84060001260005457</v>
      </c>
      <c r="BF693" s="1">
        <f t="shared" si="101"/>
        <v>0.16075802431810537</v>
      </c>
      <c r="BG693" s="1">
        <v>6</v>
      </c>
      <c r="BH693" s="1">
        <v>0.5</v>
      </c>
      <c r="BI693" s="1" t="s">
        <v>352</v>
      </c>
      <c r="BJ693" s="1">
        <v>2</v>
      </c>
      <c r="BK693" s="1" t="b">
        <v>1</v>
      </c>
      <c r="BL693" s="1">
        <v>1659809952.099999</v>
      </c>
      <c r="BM693" s="1">
        <v>1275.166666666667</v>
      </c>
      <c r="BN693" s="1">
        <v>1342.808666666667</v>
      </c>
      <c r="BO693" s="1">
        <v>27.427620000000001</v>
      </c>
      <c r="BP693" s="1">
        <v>24.051400000000001</v>
      </c>
      <c r="BQ693" s="1">
        <v>1272.727333333333</v>
      </c>
      <c r="BR693" s="1">
        <v>27.414873333333329</v>
      </c>
      <c r="BS693" s="1">
        <v>500.14379999999989</v>
      </c>
      <c r="BT693" s="1">
        <v>98.789246666666671</v>
      </c>
      <c r="BU693" s="1">
        <v>0.10005953333333339</v>
      </c>
      <c r="BV693" s="1">
        <v>31.08802</v>
      </c>
      <c r="BW693" s="1">
        <v>31.732653333333339</v>
      </c>
      <c r="BX693" s="1">
        <v>999.89999999999986</v>
      </c>
      <c r="BY693" s="1">
        <v>0</v>
      </c>
      <c r="BZ693" s="1">
        <v>0</v>
      </c>
      <c r="CA693" s="1">
        <v>10003.033333333329</v>
      </c>
      <c r="CB693" s="1">
        <v>0</v>
      </c>
      <c r="CC693" s="1">
        <v>1983.838</v>
      </c>
      <c r="CD693" s="1">
        <v>-67.640860000000004</v>
      </c>
      <c r="CE693" s="1">
        <v>1311.1279999999999</v>
      </c>
      <c r="CF693" s="1">
        <v>1375.9</v>
      </c>
      <c r="CG693" s="1">
        <v>3.376227333333333</v>
      </c>
      <c r="CH693" s="1">
        <v>1342.808666666667</v>
      </c>
      <c r="CI693" s="1">
        <v>24.051400000000001</v>
      </c>
      <c r="CJ693" s="1">
        <v>2.7095539999999998</v>
      </c>
      <c r="CK693" s="1">
        <v>2.3760193333333328</v>
      </c>
      <c r="CL693" s="1">
        <v>22.34318</v>
      </c>
      <c r="CM693" s="1">
        <v>20.201233333333331</v>
      </c>
      <c r="CN693" s="1">
        <v>1999.9913333333329</v>
      </c>
      <c r="CO693" s="1">
        <v>0.97999799999999981</v>
      </c>
      <c r="CP693" s="1">
        <v>2.0002066666666669E-2</v>
      </c>
      <c r="CQ693" s="1">
        <v>0</v>
      </c>
      <c r="CR693" s="1">
        <v>2.7096</v>
      </c>
      <c r="CS693" s="1">
        <v>0</v>
      </c>
      <c r="CT693" s="1">
        <v>20439.54</v>
      </c>
      <c r="CU693" s="1">
        <v>17412.240000000002</v>
      </c>
      <c r="CV693" s="1">
        <v>43.811999999999998</v>
      </c>
      <c r="CW693" s="1">
        <v>45.324666666666673</v>
      </c>
      <c r="CX693" s="1">
        <v>43.932866666666669</v>
      </c>
      <c r="CY693" s="1">
        <v>43.375</v>
      </c>
      <c r="CZ693" s="1">
        <v>43.75</v>
      </c>
      <c r="DA693" s="1">
        <v>1959.990666666667</v>
      </c>
      <c r="DB693" s="1">
        <v>40.000666666666667</v>
      </c>
      <c r="DC693" s="1">
        <v>0</v>
      </c>
      <c r="DD693" s="1">
        <v>1659809958.9000001</v>
      </c>
      <c r="DE693" s="1">
        <v>0</v>
      </c>
      <c r="DF693" s="1">
        <v>1659809405.0999999</v>
      </c>
      <c r="DG693" s="1" t="s">
        <v>1159</v>
      </c>
      <c r="DH693" s="1">
        <v>1659809402.5999999</v>
      </c>
      <c r="DI693" s="1">
        <v>1659809405.0999999</v>
      </c>
      <c r="DJ693" s="1">
        <v>17</v>
      </c>
      <c r="DK693" s="1">
        <v>-0.01</v>
      </c>
      <c r="DL693" s="1">
        <v>-1E-3</v>
      </c>
      <c r="DM693" s="1">
        <v>1.2789999999999999</v>
      </c>
      <c r="DN693" s="1">
        <v>1.7000000000000001E-2</v>
      </c>
      <c r="DO693" s="1">
        <v>400</v>
      </c>
      <c r="DP693" s="1">
        <v>24</v>
      </c>
      <c r="DQ693" s="1">
        <v>0.2</v>
      </c>
      <c r="DR693" s="1">
        <v>0.03</v>
      </c>
      <c r="DS693" s="1">
        <v>22.11337012437254</v>
      </c>
      <c r="DT693" s="1">
        <v>1.7908812884137739</v>
      </c>
      <c r="DU693" s="1">
        <v>0.2070473473257313</v>
      </c>
      <c r="DV693" s="1">
        <v>0</v>
      </c>
      <c r="DW693" s="1">
        <v>-67.618579999999994</v>
      </c>
      <c r="DX693" s="1">
        <v>0.25391594746727569</v>
      </c>
      <c r="DY693" s="1">
        <v>0.15009245184218981</v>
      </c>
      <c r="DZ693" s="1">
        <v>1</v>
      </c>
      <c r="EA693" s="1">
        <v>3.3880335000000001</v>
      </c>
      <c r="EB693" s="1">
        <v>-0.22063924953095701</v>
      </c>
      <c r="EC693" s="1">
        <v>2.264368505234959E-2</v>
      </c>
      <c r="ED693" s="1">
        <v>0</v>
      </c>
      <c r="EE693" s="1">
        <v>1.9919392922415691</v>
      </c>
      <c r="EF693" s="1">
        <v>-2.8987165045208391E-2</v>
      </c>
      <c r="EG693" s="1">
        <v>2.795785232311972E-3</v>
      </c>
      <c r="EH693" s="1">
        <v>1</v>
      </c>
      <c r="EI693" s="1">
        <v>0.14286266559268271</v>
      </c>
      <c r="EJ693" s="1">
        <v>-6.2920628750507551E-3</v>
      </c>
      <c r="EK693" s="1">
        <v>5.3638518858927431E-4</v>
      </c>
      <c r="EL693" s="1">
        <v>1</v>
      </c>
      <c r="EM693" s="1">
        <v>3</v>
      </c>
      <c r="EN693" s="1">
        <v>6</v>
      </c>
      <c r="EO693" s="1" t="s">
        <v>1160</v>
      </c>
      <c r="EP693" s="1">
        <v>2.94028</v>
      </c>
      <c r="EQ693" s="1">
        <v>2.8010899999999999</v>
      </c>
      <c r="ER693" s="1">
        <v>0.19514100000000001</v>
      </c>
      <c r="ES693" s="1">
        <v>0.20121600000000001</v>
      </c>
      <c r="ET693" s="1">
        <v>0.11700099999999999</v>
      </c>
      <c r="EU693" s="1">
        <v>0.106798</v>
      </c>
      <c r="EV693" s="1">
        <v>16458</v>
      </c>
      <c r="EW693" s="1">
        <v>17124</v>
      </c>
      <c r="EX693" s="1">
        <v>23796.799999999999</v>
      </c>
      <c r="EY693" s="1">
        <v>24967.3</v>
      </c>
      <c r="EZ693" s="1">
        <v>33646.800000000003</v>
      </c>
      <c r="FA693" s="1">
        <v>35623.9</v>
      </c>
      <c r="FB693" s="1">
        <v>43404.9</v>
      </c>
      <c r="FC693" s="1">
        <v>46162.5</v>
      </c>
      <c r="FD693" s="1">
        <v>1.9380500000000001</v>
      </c>
      <c r="FE693" s="1">
        <v>1.7763</v>
      </c>
      <c r="FF693" s="1">
        <v>8.1829700000000005E-2</v>
      </c>
      <c r="FG693" s="1">
        <v>0</v>
      </c>
      <c r="FH693" s="1">
        <v>30.383600000000001</v>
      </c>
      <c r="FI693" s="1">
        <v>999.9</v>
      </c>
      <c r="FJ693" s="1">
        <v>41.9</v>
      </c>
      <c r="FK693" s="1">
        <v>41.5</v>
      </c>
      <c r="FL693" s="1">
        <v>34.055700000000002</v>
      </c>
      <c r="FM693" s="1">
        <v>63.584299999999999</v>
      </c>
      <c r="FN693" s="1">
        <v>25.8734</v>
      </c>
      <c r="FO693" s="1">
        <v>1</v>
      </c>
      <c r="FP693" s="1">
        <v>0.60325200000000001</v>
      </c>
      <c r="FQ693" s="1">
        <v>4.0772300000000001</v>
      </c>
      <c r="FR693" s="1">
        <v>20.269600000000001</v>
      </c>
      <c r="FS693" s="1">
        <v>5.2111499999999999</v>
      </c>
      <c r="FT693" s="1">
        <v>11.908099999999999</v>
      </c>
      <c r="FU693" s="1">
        <v>5.0029500000000002</v>
      </c>
      <c r="FV693" s="1">
        <v>3.2902999999999998</v>
      </c>
      <c r="FW693" s="1">
        <v>9999</v>
      </c>
      <c r="FX693" s="1">
        <v>9999</v>
      </c>
      <c r="FY693" s="1">
        <v>9999</v>
      </c>
      <c r="FZ693" s="1">
        <v>999.9</v>
      </c>
      <c r="GA693" s="1">
        <v>1.85978</v>
      </c>
      <c r="GB693" s="1">
        <v>1.85484</v>
      </c>
      <c r="GC693" s="1">
        <v>1.8579399999999999</v>
      </c>
      <c r="GD693" s="1">
        <v>1.85649</v>
      </c>
      <c r="GE693" s="1">
        <v>1.8551599999999999</v>
      </c>
      <c r="GF693" s="1">
        <v>1.8547100000000001</v>
      </c>
      <c r="GG693" s="1">
        <v>1.85364</v>
      </c>
      <c r="GH693" s="1">
        <v>1.8565700000000001</v>
      </c>
      <c r="GI693" s="1">
        <v>0</v>
      </c>
      <c r="GJ693" s="1">
        <v>0</v>
      </c>
      <c r="GK693" s="1">
        <v>0</v>
      </c>
      <c r="GL693" s="1">
        <v>0</v>
      </c>
      <c r="GM693" s="1" t="s">
        <v>355</v>
      </c>
      <c r="GN693" s="1" t="s">
        <v>356</v>
      </c>
      <c r="GO693" s="1" t="s">
        <v>357</v>
      </c>
      <c r="GP693" s="1" t="s">
        <v>357</v>
      </c>
      <c r="GQ693" s="1" t="s">
        <v>357</v>
      </c>
      <c r="GR693" s="1" t="s">
        <v>357</v>
      </c>
      <c r="GS693" s="1">
        <v>0</v>
      </c>
      <c r="GT693" s="1">
        <v>100</v>
      </c>
      <c r="GU693" s="1">
        <v>100</v>
      </c>
      <c r="GV693" s="1">
        <v>2.4700000000000002</v>
      </c>
      <c r="GW693" s="1">
        <v>1.2699999999999999E-2</v>
      </c>
      <c r="GX693" s="1">
        <v>0.27761382284396391</v>
      </c>
      <c r="GY693" s="1">
        <v>3.0239061252787889E-3</v>
      </c>
      <c r="GZ693" s="1">
        <v>-1.398580452151984E-6</v>
      </c>
      <c r="HA693" s="1">
        <v>2.8030378366047371E-10</v>
      </c>
      <c r="HB693" s="1">
        <v>-7.1345895132161177E-2</v>
      </c>
      <c r="HC693" s="1">
        <v>1.0309082032153079E-2</v>
      </c>
      <c r="HD693" s="1">
        <v>-3.6321104004466529E-4</v>
      </c>
      <c r="HE693" s="1">
        <v>3.6129943689190391E-6</v>
      </c>
      <c r="HF693" s="1">
        <v>0</v>
      </c>
      <c r="HG693" s="1">
        <v>2134</v>
      </c>
      <c r="HH693" s="1">
        <v>3</v>
      </c>
      <c r="HI693" s="1">
        <v>46</v>
      </c>
      <c r="HJ693" s="1">
        <v>9.3000000000000007</v>
      </c>
      <c r="HK693" s="1">
        <v>9.1999999999999993</v>
      </c>
      <c r="HL693" s="1">
        <v>2.8772000000000002</v>
      </c>
      <c r="HM693" s="1">
        <v>2.33643</v>
      </c>
      <c r="HN693" s="1">
        <v>1.4978</v>
      </c>
      <c r="HO693" s="1">
        <v>2.3022499999999999</v>
      </c>
      <c r="HP693" s="1">
        <v>1.5478499999999999</v>
      </c>
      <c r="HQ693" s="1">
        <v>2.4060100000000002</v>
      </c>
      <c r="HR693" s="1">
        <v>43.59</v>
      </c>
      <c r="HS693" s="1">
        <v>15.252800000000001</v>
      </c>
      <c r="HT693" s="1">
        <v>18</v>
      </c>
      <c r="HU693" s="1">
        <v>503.16800000000001</v>
      </c>
      <c r="HV693" s="1">
        <v>462.13200000000001</v>
      </c>
      <c r="HW693" s="1">
        <v>25.386900000000001</v>
      </c>
      <c r="HX693" s="1">
        <v>34.380899999999997</v>
      </c>
      <c r="HY693" s="1">
        <v>30.0001</v>
      </c>
      <c r="HZ693" s="1">
        <v>34.265099999999997</v>
      </c>
      <c r="IA693" s="1">
        <v>34.374200000000002</v>
      </c>
      <c r="IB693" s="1">
        <v>57.582799999999999</v>
      </c>
      <c r="IC693" s="1">
        <v>27.779699999999998</v>
      </c>
      <c r="ID693" s="1">
        <v>0</v>
      </c>
      <c r="IE693" s="1">
        <v>25.322299999999998</v>
      </c>
      <c r="IF693" s="1">
        <v>1406.87</v>
      </c>
      <c r="IG693" s="1">
        <v>24.157900000000001</v>
      </c>
      <c r="IH693" s="1">
        <v>100.35599999999999</v>
      </c>
      <c r="II693" s="1">
        <v>100.039</v>
      </c>
      <c r="IJ693" s="1" t="s">
        <v>1161</v>
      </c>
    </row>
    <row r="694" spans="1:244" ht="15.75" customHeight="1" x14ac:dyDescent="0.3">
      <c r="A694" s="1">
        <v>678</v>
      </c>
      <c r="B694" s="1">
        <v>1659809960.5999999</v>
      </c>
      <c r="C694" s="1">
        <v>13819.099999904631</v>
      </c>
      <c r="D694" s="1" t="s">
        <v>1694</v>
      </c>
      <c r="E694" s="1" t="s">
        <v>1695</v>
      </c>
      <c r="F694" s="1">
        <v>1</v>
      </c>
      <c r="G694" s="1" t="s">
        <v>346</v>
      </c>
      <c r="H694" s="1" t="s">
        <v>347</v>
      </c>
      <c r="I694" s="1" t="s">
        <v>348</v>
      </c>
      <c r="J694" s="1" t="s">
        <v>349</v>
      </c>
      <c r="K694" s="1" t="s">
        <v>350</v>
      </c>
      <c r="L694" s="1" t="s">
        <v>1154</v>
      </c>
      <c r="M694" s="1" t="s">
        <v>351</v>
      </c>
      <c r="N694" s="1">
        <v>1659809952.5999999</v>
      </c>
      <c r="O694" s="1">
        <f t="shared" si="68"/>
        <v>2.882755265548217E-3</v>
      </c>
      <c r="P694" s="1">
        <f t="shared" si="69"/>
        <v>2.8827552655482171</v>
      </c>
      <c r="Q694" s="1">
        <f t="shared" si="70"/>
        <v>22.267018978653255</v>
      </c>
      <c r="R694" s="1">
        <f t="shared" si="71"/>
        <v>1277.63375</v>
      </c>
      <c r="S694" s="1">
        <f t="shared" si="72"/>
        <v>982.46816678507651</v>
      </c>
      <c r="T694" s="1">
        <f t="shared" si="73"/>
        <v>97.155507642554809</v>
      </c>
      <c r="U694" s="1">
        <f t="shared" si="74"/>
        <v>126.34420102251036</v>
      </c>
      <c r="V694" s="1">
        <f t="shared" si="75"/>
        <v>0.14155828069857057</v>
      </c>
      <c r="W694" s="1">
        <f t="shared" si="76"/>
        <v>2.9090044649447879</v>
      </c>
      <c r="X694" s="1">
        <f t="shared" si="77"/>
        <v>0.13783974060598131</v>
      </c>
      <c r="Y694" s="1">
        <f t="shared" si="78"/>
        <v>8.6475797927671891E-2</v>
      </c>
      <c r="Z694" s="1">
        <f t="shared" si="79"/>
        <v>321.51533793750002</v>
      </c>
      <c r="AA694" s="1">
        <f t="shared" si="80"/>
        <v>32.238096655470137</v>
      </c>
      <c r="AB694" s="1">
        <f t="shared" si="81"/>
        <v>31.731375</v>
      </c>
      <c r="AC694" s="1">
        <f t="shared" si="82"/>
        <v>4.7029600018348789</v>
      </c>
      <c r="AD694" s="1">
        <f t="shared" si="83"/>
        <v>59.823231715332916</v>
      </c>
      <c r="AE694" s="1">
        <f t="shared" si="84"/>
        <v>2.7123501286885516</v>
      </c>
      <c r="AF694" s="1">
        <f t="shared" si="85"/>
        <v>4.5339411645214849</v>
      </c>
      <c r="AG694" s="1">
        <f t="shared" si="86"/>
        <v>1.9906098731463273</v>
      </c>
      <c r="AH694" s="1">
        <f t="shared" si="87"/>
        <v>-127.12950721067637</v>
      </c>
      <c r="AI694" s="1">
        <f t="shared" si="88"/>
        <v>-100.97515563457556</v>
      </c>
      <c r="AJ694" s="1">
        <f t="shared" si="89"/>
        <v>-7.826295256830365</v>
      </c>
      <c r="AK694" s="1">
        <f t="shared" si="90"/>
        <v>85.584379835417749</v>
      </c>
      <c r="AL694" s="1">
        <f t="shared" si="91"/>
        <v>52.717459682689032</v>
      </c>
      <c r="AM694" s="1">
        <f t="shared" si="92"/>
        <v>2.8925461828838062</v>
      </c>
      <c r="AN694" s="1">
        <f t="shared" si="93"/>
        <v>22.267018978653255</v>
      </c>
      <c r="AO694" s="1">
        <v>1405.138265083888</v>
      </c>
      <c r="AP694" s="1">
        <v>1351.729636363636</v>
      </c>
      <c r="AQ694" s="1">
        <v>5.0795409726049199</v>
      </c>
      <c r="AR694" s="1">
        <v>65.640967639493695</v>
      </c>
      <c r="AS694" s="1">
        <f t="shared" si="94"/>
        <v>2.8827552655482171</v>
      </c>
      <c r="AT694" s="1">
        <v>24.073657539889918</v>
      </c>
      <c r="AU694" s="1">
        <v>27.4367197802198</v>
      </c>
      <c r="AV694" s="1">
        <v>5.9357271083420408E-5</v>
      </c>
      <c r="AW694" s="1">
        <v>85.652691204129724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51556.907960792385</v>
      </c>
      <c r="BC694" s="1">
        <f t="shared" si="98"/>
        <v>1999.995625</v>
      </c>
      <c r="BD694" s="1">
        <f t="shared" si="99"/>
        <v>1681.1963437500001</v>
      </c>
      <c r="BE694" s="1">
        <f t="shared" si="100"/>
        <v>0.84060001068752344</v>
      </c>
      <c r="BF694" s="1">
        <f t="shared" si="101"/>
        <v>0.16075802062692013</v>
      </c>
      <c r="BG694" s="1">
        <v>6</v>
      </c>
      <c r="BH694" s="1">
        <v>0.5</v>
      </c>
      <c r="BI694" s="1" t="s">
        <v>352</v>
      </c>
      <c r="BJ694" s="1">
        <v>2</v>
      </c>
      <c r="BK694" s="1" t="b">
        <v>1</v>
      </c>
      <c r="BL694" s="1">
        <v>1659809952.5999999</v>
      </c>
      <c r="BM694" s="1">
        <v>1277.63375</v>
      </c>
      <c r="BN694" s="1">
        <v>1345.3106250000001</v>
      </c>
      <c r="BO694" s="1">
        <v>27.428168750000001</v>
      </c>
      <c r="BP694" s="1">
        <v>24.05325625</v>
      </c>
      <c r="BQ694" s="1">
        <v>1275.1925000000001</v>
      </c>
      <c r="BR694" s="1">
        <v>27.415424999999999</v>
      </c>
      <c r="BS694" s="1">
        <v>500.13900000000001</v>
      </c>
      <c r="BT694" s="1">
        <v>98.789181249999999</v>
      </c>
      <c r="BU694" s="1">
        <v>0.10003565</v>
      </c>
      <c r="BV694" s="1">
        <v>31.087524999999999</v>
      </c>
      <c r="BW694" s="1">
        <v>31.731375</v>
      </c>
      <c r="BX694" s="1">
        <v>999.9</v>
      </c>
      <c r="BY694" s="1">
        <v>0</v>
      </c>
      <c r="BZ694" s="1">
        <v>0</v>
      </c>
      <c r="CA694" s="1">
        <v>10004.481250000001</v>
      </c>
      <c r="CB694" s="1">
        <v>0</v>
      </c>
      <c r="CC694" s="1">
        <v>1983.6868750000001</v>
      </c>
      <c r="CD694" s="1">
        <v>-67.675681250000011</v>
      </c>
      <c r="CE694" s="1">
        <v>1313.6656250000001</v>
      </c>
      <c r="CF694" s="1">
        <v>1378.4662499999999</v>
      </c>
      <c r="CG694" s="1">
        <v>3.374923125</v>
      </c>
      <c r="CH694" s="1">
        <v>1345.3106250000001</v>
      </c>
      <c r="CI694" s="1">
        <v>24.05325625</v>
      </c>
      <c r="CJ694" s="1">
        <v>2.709606875</v>
      </c>
      <c r="CK694" s="1">
        <v>2.3762012499999998</v>
      </c>
      <c r="CL694" s="1">
        <v>22.343499999999999</v>
      </c>
      <c r="CM694" s="1">
        <v>20.202468750000001</v>
      </c>
      <c r="CN694" s="1">
        <v>1999.995625</v>
      </c>
      <c r="CO694" s="1">
        <v>0.97999806249999999</v>
      </c>
      <c r="CP694" s="1">
        <v>2.0002006249999999E-2</v>
      </c>
      <c r="CQ694" s="1">
        <v>0</v>
      </c>
      <c r="CR694" s="1">
        <v>2.6796875</v>
      </c>
      <c r="CS694" s="1">
        <v>0</v>
      </c>
      <c r="CT694" s="1">
        <v>20439.71875</v>
      </c>
      <c r="CU694" s="1">
        <v>17412.275000000001</v>
      </c>
      <c r="CV694" s="1">
        <v>43.811999999999998</v>
      </c>
      <c r="CW694" s="1">
        <v>45.327812499999993</v>
      </c>
      <c r="CX694" s="1">
        <v>43.933124999999997</v>
      </c>
      <c r="CY694" s="1">
        <v>43.375</v>
      </c>
      <c r="CZ694" s="1">
        <v>43.75</v>
      </c>
      <c r="DA694" s="1">
        <v>1959.9949999999999</v>
      </c>
      <c r="DB694" s="1">
        <v>40.000624999999999</v>
      </c>
      <c r="DC694" s="1">
        <v>0</v>
      </c>
      <c r="DD694" s="1">
        <v>1659809960.0999999</v>
      </c>
      <c r="DE694" s="1">
        <v>0</v>
      </c>
      <c r="DF694" s="1">
        <v>1659809405.0999999</v>
      </c>
      <c r="DG694" s="1" t="s">
        <v>1159</v>
      </c>
      <c r="DH694" s="1">
        <v>1659809402.5999999</v>
      </c>
      <c r="DI694" s="1">
        <v>1659809405.0999999</v>
      </c>
      <c r="DJ694" s="1">
        <v>17</v>
      </c>
      <c r="DK694" s="1">
        <v>-0.01</v>
      </c>
      <c r="DL694" s="1">
        <v>-1E-3</v>
      </c>
      <c r="DM694" s="1">
        <v>1.2789999999999999</v>
      </c>
      <c r="DN694" s="1">
        <v>1.7000000000000001E-2</v>
      </c>
      <c r="DO694" s="1">
        <v>400</v>
      </c>
      <c r="DP694" s="1">
        <v>24</v>
      </c>
      <c r="DQ694" s="1">
        <v>0.2</v>
      </c>
      <c r="DR694" s="1">
        <v>0.03</v>
      </c>
      <c r="DS694" s="1">
        <v>22.17702766868765</v>
      </c>
      <c r="DT694" s="1">
        <v>1.512986139368655</v>
      </c>
      <c r="DU694" s="1">
        <v>0.18934736656429429</v>
      </c>
      <c r="DV694" s="1">
        <v>0</v>
      </c>
      <c r="DW694" s="1">
        <v>-67.651853658536595</v>
      </c>
      <c r="DX694" s="1">
        <v>-0.26575191637628381</v>
      </c>
      <c r="DY694" s="1">
        <v>0.1872721849797849</v>
      </c>
      <c r="DZ694" s="1">
        <v>1</v>
      </c>
      <c r="EA694" s="1">
        <v>3.384658536585365</v>
      </c>
      <c r="EB694" s="1">
        <v>-0.21929602787457311</v>
      </c>
      <c r="EC694" s="1">
        <v>2.29647325114366E-2</v>
      </c>
      <c r="ED694" s="1">
        <v>0</v>
      </c>
      <c r="EE694" s="1">
        <v>1.9911307066464949</v>
      </c>
      <c r="EF694" s="1">
        <v>-3.9907467574498333E-2</v>
      </c>
      <c r="EG694" s="1">
        <v>3.3021378278709221E-3</v>
      </c>
      <c r="EH694" s="1">
        <v>1</v>
      </c>
      <c r="EI694" s="1">
        <v>0.14268144454070811</v>
      </c>
      <c r="EJ694" s="1">
        <v>-6.4261340797817212E-3</v>
      </c>
      <c r="EK694" s="1">
        <v>5.3431503091608485E-4</v>
      </c>
      <c r="EL694" s="1">
        <v>1</v>
      </c>
      <c r="EM694" s="1">
        <v>3</v>
      </c>
      <c r="EN694" s="1">
        <v>6</v>
      </c>
      <c r="EO694" s="1" t="s">
        <v>1160</v>
      </c>
      <c r="EP694" s="1">
        <v>2.9403800000000002</v>
      </c>
      <c r="EQ694" s="1">
        <v>2.8011200000000001</v>
      </c>
      <c r="ER694" s="1">
        <v>0.19559499999999999</v>
      </c>
      <c r="ES694" s="1">
        <v>0.20167099999999999</v>
      </c>
      <c r="ET694" s="1">
        <v>0.117004</v>
      </c>
      <c r="EU694" s="1">
        <v>0.106804</v>
      </c>
      <c r="EV694" s="1">
        <v>16448.7</v>
      </c>
      <c r="EW694" s="1">
        <v>17114.400000000001</v>
      </c>
      <c r="EX694" s="1">
        <v>23796.9</v>
      </c>
      <c r="EY694" s="1">
        <v>24967.5</v>
      </c>
      <c r="EZ694" s="1">
        <v>33646.9</v>
      </c>
      <c r="FA694" s="1">
        <v>35623.9</v>
      </c>
      <c r="FB694" s="1">
        <v>43405.1</v>
      </c>
      <c r="FC694" s="1">
        <v>46162.8</v>
      </c>
      <c r="FD694" s="1">
        <v>1.9380999999999999</v>
      </c>
      <c r="FE694" s="1">
        <v>1.7762199999999999</v>
      </c>
      <c r="FF694" s="1">
        <v>8.1501900000000002E-2</v>
      </c>
      <c r="FG694" s="1">
        <v>0</v>
      </c>
      <c r="FH694" s="1">
        <v>30.386199999999999</v>
      </c>
      <c r="FI694" s="1">
        <v>999.9</v>
      </c>
      <c r="FJ694" s="1">
        <v>41.9</v>
      </c>
      <c r="FK694" s="1">
        <v>41.5</v>
      </c>
      <c r="FL694" s="1">
        <v>34.052999999999997</v>
      </c>
      <c r="FM694" s="1">
        <v>63.3643</v>
      </c>
      <c r="FN694" s="1">
        <v>26.5425</v>
      </c>
      <c r="FO694" s="1">
        <v>1</v>
      </c>
      <c r="FP694" s="1">
        <v>0.60319100000000003</v>
      </c>
      <c r="FQ694" s="1">
        <v>4.1161599999999998</v>
      </c>
      <c r="FR694" s="1">
        <v>20.268699999999999</v>
      </c>
      <c r="FS694" s="1">
        <v>5.2111499999999999</v>
      </c>
      <c r="FT694" s="1">
        <v>11.908099999999999</v>
      </c>
      <c r="FU694" s="1">
        <v>5.0029500000000002</v>
      </c>
      <c r="FV694" s="1">
        <v>3.29033</v>
      </c>
      <c r="FW694" s="1">
        <v>9999</v>
      </c>
      <c r="FX694" s="1">
        <v>9999</v>
      </c>
      <c r="FY694" s="1">
        <v>9999</v>
      </c>
      <c r="FZ694" s="1">
        <v>999.9</v>
      </c>
      <c r="GA694" s="1">
        <v>1.8597999999999999</v>
      </c>
      <c r="GB694" s="1">
        <v>1.85484</v>
      </c>
      <c r="GC694" s="1">
        <v>1.85795</v>
      </c>
      <c r="GD694" s="1">
        <v>1.85649</v>
      </c>
      <c r="GE694" s="1">
        <v>1.8551599999999999</v>
      </c>
      <c r="GF694" s="1">
        <v>1.8547199999999999</v>
      </c>
      <c r="GG694" s="1">
        <v>1.85364</v>
      </c>
      <c r="GH694" s="1">
        <v>1.8565799999999999</v>
      </c>
      <c r="GI694" s="1">
        <v>0</v>
      </c>
      <c r="GJ694" s="1">
        <v>0</v>
      </c>
      <c r="GK694" s="1">
        <v>0</v>
      </c>
      <c r="GL694" s="1">
        <v>0</v>
      </c>
      <c r="GM694" s="1" t="s">
        <v>355</v>
      </c>
      <c r="GN694" s="1" t="s">
        <v>356</v>
      </c>
      <c r="GO694" s="1" t="s">
        <v>357</v>
      </c>
      <c r="GP694" s="1" t="s">
        <v>357</v>
      </c>
      <c r="GQ694" s="1" t="s">
        <v>357</v>
      </c>
      <c r="GR694" s="1" t="s">
        <v>357</v>
      </c>
      <c r="GS694" s="1">
        <v>0</v>
      </c>
      <c r="GT694" s="1">
        <v>100</v>
      </c>
      <c r="GU694" s="1">
        <v>100</v>
      </c>
      <c r="GV694" s="1">
        <v>2.48</v>
      </c>
      <c r="GW694" s="1">
        <v>1.2699999999999999E-2</v>
      </c>
      <c r="GX694" s="1">
        <v>0.27761382284396391</v>
      </c>
      <c r="GY694" s="1">
        <v>3.0239061252787889E-3</v>
      </c>
      <c r="GZ694" s="1">
        <v>-1.398580452151984E-6</v>
      </c>
      <c r="HA694" s="1">
        <v>2.8030378366047371E-10</v>
      </c>
      <c r="HB694" s="1">
        <v>-7.1345895132161177E-2</v>
      </c>
      <c r="HC694" s="1">
        <v>1.0309082032153079E-2</v>
      </c>
      <c r="HD694" s="1">
        <v>-3.6321104004466529E-4</v>
      </c>
      <c r="HE694" s="1">
        <v>3.6129943689190391E-6</v>
      </c>
      <c r="HF694" s="1">
        <v>0</v>
      </c>
      <c r="HG694" s="1">
        <v>2134</v>
      </c>
      <c r="HH694" s="1">
        <v>3</v>
      </c>
      <c r="HI694" s="1">
        <v>46</v>
      </c>
      <c r="HJ694" s="1">
        <v>9.3000000000000007</v>
      </c>
      <c r="HK694" s="1">
        <v>9.3000000000000007</v>
      </c>
      <c r="HL694" s="1">
        <v>2.8869600000000002</v>
      </c>
      <c r="HM694" s="1">
        <v>2.34375</v>
      </c>
      <c r="HN694" s="1">
        <v>1.4978</v>
      </c>
      <c r="HO694" s="1">
        <v>2.3022499999999999</v>
      </c>
      <c r="HP694" s="1">
        <v>1.5478499999999999</v>
      </c>
      <c r="HQ694" s="1">
        <v>2.3046899999999999</v>
      </c>
      <c r="HR694" s="1">
        <v>43.59</v>
      </c>
      <c r="HS694" s="1">
        <v>15.244</v>
      </c>
      <c r="HT694" s="1">
        <v>18</v>
      </c>
      <c r="HU694" s="1">
        <v>503.19600000000003</v>
      </c>
      <c r="HV694" s="1">
        <v>462.08</v>
      </c>
      <c r="HW694" s="1">
        <v>25.371300000000002</v>
      </c>
      <c r="HX694" s="1">
        <v>34.380899999999997</v>
      </c>
      <c r="HY694" s="1">
        <v>30.0001</v>
      </c>
      <c r="HZ694" s="1">
        <v>34.264800000000001</v>
      </c>
      <c r="IA694" s="1">
        <v>34.373699999999999</v>
      </c>
      <c r="IB694" s="1">
        <v>57.789900000000003</v>
      </c>
      <c r="IC694" s="1">
        <v>27.779699999999998</v>
      </c>
      <c r="ID694" s="1">
        <v>0</v>
      </c>
      <c r="IE694" s="1">
        <v>25.322299999999998</v>
      </c>
      <c r="IF694" s="1">
        <v>1417.09</v>
      </c>
      <c r="IG694" s="1">
        <v>24.156199999999998</v>
      </c>
      <c r="IH694" s="1">
        <v>100.35599999999999</v>
      </c>
      <c r="II694" s="1">
        <v>100.04</v>
      </c>
      <c r="IJ694" s="1" t="s">
        <v>1161</v>
      </c>
    </row>
    <row r="695" spans="1:244" ht="15.75" customHeight="1" x14ac:dyDescent="0.3">
      <c r="A695" s="1">
        <v>679</v>
      </c>
      <c r="B695" s="1">
        <v>1659809961.5999999</v>
      </c>
      <c r="C695" s="1">
        <v>13820.099999904631</v>
      </c>
      <c r="D695" s="1" t="s">
        <v>1696</v>
      </c>
      <c r="E695" s="1" t="s">
        <v>1697</v>
      </c>
      <c r="F695" s="1">
        <v>1</v>
      </c>
      <c r="G695" s="1" t="s">
        <v>346</v>
      </c>
      <c r="H695" s="1" t="s">
        <v>347</v>
      </c>
      <c r="I695" s="1" t="s">
        <v>348</v>
      </c>
      <c r="J695" s="1" t="s">
        <v>349</v>
      </c>
      <c r="K695" s="1" t="s">
        <v>350</v>
      </c>
      <c r="L695" s="1" t="s">
        <v>1154</v>
      </c>
      <c r="M695" s="1" t="s">
        <v>351</v>
      </c>
      <c r="N695" s="1">
        <v>1659809954.099999</v>
      </c>
      <c r="O695" s="1">
        <f t="shared" si="68"/>
        <v>2.8815830475129494E-3</v>
      </c>
      <c r="P695" s="1">
        <f t="shared" si="69"/>
        <v>2.8815830475129496</v>
      </c>
      <c r="Q695" s="1">
        <f t="shared" si="70"/>
        <v>22.198507677872275</v>
      </c>
      <c r="R695" s="1">
        <f t="shared" si="71"/>
        <v>1285.047333333333</v>
      </c>
      <c r="S695" s="1">
        <f t="shared" si="72"/>
        <v>990.42342789935708</v>
      </c>
      <c r="T695" s="1">
        <f t="shared" si="73"/>
        <v>97.942236484382647</v>
      </c>
      <c r="U695" s="1">
        <f t="shared" si="74"/>
        <v>127.07737546344474</v>
      </c>
      <c r="V695" s="1">
        <f t="shared" si="75"/>
        <v>0.14155332841947135</v>
      </c>
      <c r="W695" s="1">
        <f t="shared" si="76"/>
        <v>2.9091086889565383</v>
      </c>
      <c r="X695" s="1">
        <f t="shared" si="77"/>
        <v>0.13783517426700034</v>
      </c>
      <c r="Y695" s="1">
        <f t="shared" si="78"/>
        <v>8.6472910695026203E-2</v>
      </c>
      <c r="Z695" s="1">
        <f t="shared" si="79"/>
        <v>321.51699619999999</v>
      </c>
      <c r="AA695" s="1">
        <f t="shared" si="80"/>
        <v>32.237243432192756</v>
      </c>
      <c r="AB695" s="1">
        <f t="shared" si="81"/>
        <v>31.728946666666669</v>
      </c>
      <c r="AC695" s="1">
        <f t="shared" si="82"/>
        <v>4.7023123679685659</v>
      </c>
      <c r="AD695" s="1">
        <f t="shared" si="83"/>
        <v>59.829057485342275</v>
      </c>
      <c r="AE695" s="1">
        <f t="shared" si="84"/>
        <v>2.7124393520882144</v>
      </c>
      <c r="AF695" s="1">
        <f t="shared" si="85"/>
        <v>4.53364880894663</v>
      </c>
      <c r="AG695" s="1">
        <f t="shared" si="86"/>
        <v>1.9898730158803515</v>
      </c>
      <c r="AH695" s="1">
        <f t="shared" si="87"/>
        <v>-127.07781239532106</v>
      </c>
      <c r="AI695" s="1">
        <f t="shared" si="88"/>
        <v>-100.77540953768013</v>
      </c>
      <c r="AJ695" s="1">
        <f t="shared" si="89"/>
        <v>-7.8103966244314282</v>
      </c>
      <c r="AK695" s="1">
        <f t="shared" si="90"/>
        <v>85.853377642567381</v>
      </c>
      <c r="AL695" s="1">
        <f t="shared" si="91"/>
        <v>52.764000885439849</v>
      </c>
      <c r="AM695" s="1">
        <f t="shared" si="92"/>
        <v>2.8881096424561763</v>
      </c>
      <c r="AN695" s="1">
        <f t="shared" si="93"/>
        <v>22.198507677872275</v>
      </c>
      <c r="AO695" s="1">
        <v>1410.4167906073201</v>
      </c>
      <c r="AP695" s="1">
        <v>1356.8924242424241</v>
      </c>
      <c r="AQ695" s="1">
        <v>5.1185352671557496</v>
      </c>
      <c r="AR695" s="1">
        <v>65.640967639493695</v>
      </c>
      <c r="AS695" s="1">
        <f t="shared" si="94"/>
        <v>2.8815830475129496</v>
      </c>
      <c r="AT695" s="1">
        <v>24.075237933433449</v>
      </c>
      <c r="AU695" s="1">
        <v>27.43696483516484</v>
      </c>
      <c r="AV695" s="1">
        <v>5.2451171081374541E-5</v>
      </c>
      <c r="AW695" s="1">
        <v>85.652691204129724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51560.049710844869</v>
      </c>
      <c r="BC695" s="1">
        <f t="shared" si="98"/>
        <v>2000.0060000000001</v>
      </c>
      <c r="BD695" s="1">
        <f t="shared" si="99"/>
        <v>1681.20506</v>
      </c>
      <c r="BE695" s="1">
        <f t="shared" si="100"/>
        <v>0.84060000819997538</v>
      </c>
      <c r="BF695" s="1">
        <f t="shared" si="101"/>
        <v>0.1607580158259525</v>
      </c>
      <c r="BG695" s="1">
        <v>6</v>
      </c>
      <c r="BH695" s="1">
        <v>0.5</v>
      </c>
      <c r="BI695" s="1" t="s">
        <v>352</v>
      </c>
      <c r="BJ695" s="1">
        <v>2</v>
      </c>
      <c r="BK695" s="1" t="b">
        <v>1</v>
      </c>
      <c r="BL695" s="1">
        <v>1659809954.099999</v>
      </c>
      <c r="BM695" s="1">
        <v>1285.047333333333</v>
      </c>
      <c r="BN695" s="1">
        <v>1352.798666666667</v>
      </c>
      <c r="BO695" s="1">
        <v>27.42906</v>
      </c>
      <c r="BP695" s="1">
        <v>24.059339999999999</v>
      </c>
      <c r="BQ695" s="1">
        <v>1282.5999999999999</v>
      </c>
      <c r="BR695" s="1">
        <v>27.416313333333331</v>
      </c>
      <c r="BS695" s="1">
        <v>500.14093333333329</v>
      </c>
      <c r="BT695" s="1">
        <v>98.789226666666664</v>
      </c>
      <c r="BU695" s="1">
        <v>0.1000299133333333</v>
      </c>
      <c r="BV695" s="1">
        <v>31.086393333333341</v>
      </c>
      <c r="BW695" s="1">
        <v>31.728946666666669</v>
      </c>
      <c r="BX695" s="1">
        <v>999.89999999999986</v>
      </c>
      <c r="BY695" s="1">
        <v>0</v>
      </c>
      <c r="BZ695" s="1">
        <v>0</v>
      </c>
      <c r="CA695" s="1">
        <v>10005.073333333339</v>
      </c>
      <c r="CB695" s="1">
        <v>0</v>
      </c>
      <c r="CC695" s="1">
        <v>1982.899333333334</v>
      </c>
      <c r="CD695" s="1">
        <v>-67.750466666666668</v>
      </c>
      <c r="CE695" s="1">
        <v>1321.29</v>
      </c>
      <c r="CF695" s="1">
        <v>1386.1473333333331</v>
      </c>
      <c r="CG695" s="1">
        <v>3.3697266666666672</v>
      </c>
      <c r="CH695" s="1">
        <v>1352.798666666667</v>
      </c>
      <c r="CI695" s="1">
        <v>24.059339999999999</v>
      </c>
      <c r="CJ695" s="1">
        <v>2.7096960000000001</v>
      </c>
      <c r="CK695" s="1">
        <v>2.376803333333334</v>
      </c>
      <c r="CL695" s="1">
        <v>22.344033333333339</v>
      </c>
      <c r="CM695" s="1">
        <v>20.206566666666671</v>
      </c>
      <c r="CN695" s="1">
        <v>2000.0060000000001</v>
      </c>
      <c r="CO695" s="1">
        <v>0.97999819999999971</v>
      </c>
      <c r="CP695" s="1">
        <v>2.000187333333333E-2</v>
      </c>
      <c r="CQ695" s="1">
        <v>0</v>
      </c>
      <c r="CR695" s="1">
        <v>2.7298</v>
      </c>
      <c r="CS695" s="1">
        <v>0</v>
      </c>
      <c r="CT695" s="1">
        <v>20440.113333333338</v>
      </c>
      <c r="CU695" s="1">
        <v>17412.36</v>
      </c>
      <c r="CV695" s="1">
        <v>43.811999999999998</v>
      </c>
      <c r="CW695" s="1">
        <v>45.337200000000003</v>
      </c>
      <c r="CX695" s="1">
        <v>43.932866666666669</v>
      </c>
      <c r="CY695" s="1">
        <v>43.375</v>
      </c>
      <c r="CZ695" s="1">
        <v>43.75</v>
      </c>
      <c r="DA695" s="1">
        <v>1960.0053333333331</v>
      </c>
      <c r="DB695" s="1">
        <v>40.000666666666667</v>
      </c>
      <c r="DC695" s="1">
        <v>0</v>
      </c>
      <c r="DD695" s="1">
        <v>1659809960.7</v>
      </c>
      <c r="DE695" s="1">
        <v>0</v>
      </c>
      <c r="DF695" s="1">
        <v>1659809405.0999999</v>
      </c>
      <c r="DG695" s="1" t="s">
        <v>1159</v>
      </c>
      <c r="DH695" s="1">
        <v>1659809402.5999999</v>
      </c>
      <c r="DI695" s="1">
        <v>1659809405.0999999</v>
      </c>
      <c r="DJ695" s="1">
        <v>17</v>
      </c>
      <c r="DK695" s="1">
        <v>-0.01</v>
      </c>
      <c r="DL695" s="1">
        <v>-1E-3</v>
      </c>
      <c r="DM695" s="1">
        <v>1.2789999999999999</v>
      </c>
      <c r="DN695" s="1">
        <v>1.7000000000000001E-2</v>
      </c>
      <c r="DO695" s="1">
        <v>400</v>
      </c>
      <c r="DP695" s="1">
        <v>24</v>
      </c>
      <c r="DQ695" s="1">
        <v>0.2</v>
      </c>
      <c r="DR695" s="1">
        <v>0.03</v>
      </c>
      <c r="DS695" s="1">
        <v>22.209200637810149</v>
      </c>
      <c r="DT695" s="1">
        <v>0.9107454192913188</v>
      </c>
      <c r="DU695" s="1">
        <v>0.15762628668661199</v>
      </c>
      <c r="DV695" s="1">
        <v>0</v>
      </c>
      <c r="DW695" s="1">
        <v>-67.687579999999997</v>
      </c>
      <c r="DX695" s="1">
        <v>-1.331628517823386</v>
      </c>
      <c r="DY695" s="1">
        <v>0.25333767011638758</v>
      </c>
      <c r="DZ695" s="1">
        <v>0</v>
      </c>
      <c r="EA695" s="1">
        <v>3.3798617499999999</v>
      </c>
      <c r="EB695" s="1">
        <v>-0.21955058161350949</v>
      </c>
      <c r="EC695" s="1">
        <v>2.256970955589593E-2</v>
      </c>
      <c r="ED695" s="1">
        <v>0</v>
      </c>
      <c r="EE695" s="1">
        <v>1.990371116653846</v>
      </c>
      <c r="EF695" s="1">
        <v>-4.6219392039756023E-2</v>
      </c>
      <c r="EG695" s="1">
        <v>3.7181807571159309E-3</v>
      </c>
      <c r="EH695" s="1">
        <v>1</v>
      </c>
      <c r="EI695" s="1">
        <v>0.14256934163783391</v>
      </c>
      <c r="EJ695" s="1">
        <v>-6.1692964032100794E-3</v>
      </c>
      <c r="EK695" s="1">
        <v>5.3104861319938428E-4</v>
      </c>
      <c r="EL695" s="1">
        <v>1</v>
      </c>
      <c r="EM695" s="1">
        <v>2</v>
      </c>
      <c r="EN695" s="1">
        <v>6</v>
      </c>
      <c r="EO695" s="1" t="s">
        <v>1176</v>
      </c>
      <c r="EP695" s="1">
        <v>2.9403999999999999</v>
      </c>
      <c r="EQ695" s="1">
        <v>2.8011200000000001</v>
      </c>
      <c r="ER695" s="1">
        <v>0.196048</v>
      </c>
      <c r="ES695" s="1">
        <v>0.202126</v>
      </c>
      <c r="ET695" s="1">
        <v>0.117009</v>
      </c>
      <c r="EU695" s="1">
        <v>0.106803</v>
      </c>
      <c r="EV695" s="1">
        <v>16439.5</v>
      </c>
      <c r="EW695" s="1">
        <v>17104.7</v>
      </c>
      <c r="EX695" s="1">
        <v>23797</v>
      </c>
      <c r="EY695" s="1">
        <v>24967.599999999999</v>
      </c>
      <c r="EZ695" s="1">
        <v>33646.9</v>
      </c>
      <c r="FA695" s="1">
        <v>35624</v>
      </c>
      <c r="FB695" s="1">
        <v>43405.3</v>
      </c>
      <c r="FC695" s="1">
        <v>46162.9</v>
      </c>
      <c r="FD695" s="1">
        <v>1.9379500000000001</v>
      </c>
      <c r="FE695" s="1">
        <v>1.7763500000000001</v>
      </c>
      <c r="FF695" s="1">
        <v>8.1703100000000001E-2</v>
      </c>
      <c r="FG695" s="1">
        <v>0</v>
      </c>
      <c r="FH695" s="1">
        <v>30.3888</v>
      </c>
      <c r="FI695" s="1">
        <v>999.9</v>
      </c>
      <c r="FJ695" s="1">
        <v>41.9</v>
      </c>
      <c r="FK695" s="1">
        <v>41.5</v>
      </c>
      <c r="FL695" s="1">
        <v>34.052100000000003</v>
      </c>
      <c r="FM695" s="1">
        <v>63.504300000000001</v>
      </c>
      <c r="FN695" s="1">
        <v>26.213899999999999</v>
      </c>
      <c r="FO695" s="1">
        <v>1</v>
      </c>
      <c r="FP695" s="1">
        <v>0.60328000000000004</v>
      </c>
      <c r="FQ695" s="1">
        <v>4.14778</v>
      </c>
      <c r="FR695" s="1">
        <v>20.267900000000001</v>
      </c>
      <c r="FS695" s="1">
        <v>5.2115999999999998</v>
      </c>
      <c r="FT695" s="1">
        <v>11.908099999999999</v>
      </c>
      <c r="FU695" s="1">
        <v>5.00305</v>
      </c>
      <c r="FV695" s="1">
        <v>3.29033</v>
      </c>
      <c r="FW695" s="1">
        <v>9999</v>
      </c>
      <c r="FX695" s="1">
        <v>9999</v>
      </c>
      <c r="FY695" s="1">
        <v>9999</v>
      </c>
      <c r="FZ695" s="1">
        <v>999.9</v>
      </c>
      <c r="GA695" s="1">
        <v>1.8597999999999999</v>
      </c>
      <c r="GB695" s="1">
        <v>1.85484</v>
      </c>
      <c r="GC695" s="1">
        <v>1.8579699999999999</v>
      </c>
      <c r="GD695" s="1">
        <v>1.8565</v>
      </c>
      <c r="GE695" s="1">
        <v>1.8551599999999999</v>
      </c>
      <c r="GF695" s="1">
        <v>1.8547199999999999</v>
      </c>
      <c r="GG695" s="1">
        <v>1.85364</v>
      </c>
      <c r="GH695" s="1">
        <v>1.8565799999999999</v>
      </c>
      <c r="GI695" s="1">
        <v>0</v>
      </c>
      <c r="GJ695" s="1">
        <v>0</v>
      </c>
      <c r="GK695" s="1">
        <v>0</v>
      </c>
      <c r="GL695" s="1">
        <v>0</v>
      </c>
      <c r="GM695" s="1" t="s">
        <v>355</v>
      </c>
      <c r="GN695" s="1" t="s">
        <v>356</v>
      </c>
      <c r="GO695" s="1" t="s">
        <v>357</v>
      </c>
      <c r="GP695" s="1" t="s">
        <v>357</v>
      </c>
      <c r="GQ695" s="1" t="s">
        <v>357</v>
      </c>
      <c r="GR695" s="1" t="s">
        <v>357</v>
      </c>
      <c r="GS695" s="1">
        <v>0</v>
      </c>
      <c r="GT695" s="1">
        <v>100</v>
      </c>
      <c r="GU695" s="1">
        <v>100</v>
      </c>
      <c r="GV695" s="1">
        <v>2.48</v>
      </c>
      <c r="GW695" s="1">
        <v>1.2699999999999999E-2</v>
      </c>
      <c r="GX695" s="1">
        <v>0.27761382284396391</v>
      </c>
      <c r="GY695" s="1">
        <v>3.0239061252787889E-3</v>
      </c>
      <c r="GZ695" s="1">
        <v>-1.398580452151984E-6</v>
      </c>
      <c r="HA695" s="1">
        <v>2.8030378366047371E-10</v>
      </c>
      <c r="HB695" s="1">
        <v>-7.1345895132161177E-2</v>
      </c>
      <c r="HC695" s="1">
        <v>1.0309082032153079E-2</v>
      </c>
      <c r="HD695" s="1">
        <v>-3.6321104004466529E-4</v>
      </c>
      <c r="HE695" s="1">
        <v>3.6129943689190391E-6</v>
      </c>
      <c r="HF695" s="1">
        <v>0</v>
      </c>
      <c r="HG695" s="1">
        <v>2134</v>
      </c>
      <c r="HH695" s="1">
        <v>3</v>
      </c>
      <c r="HI695" s="1">
        <v>46</v>
      </c>
      <c r="HJ695" s="1">
        <v>9.3000000000000007</v>
      </c>
      <c r="HK695" s="1">
        <v>9.3000000000000007</v>
      </c>
      <c r="HL695" s="1">
        <v>2.8918499999999998</v>
      </c>
      <c r="HM695" s="1">
        <v>2.32544</v>
      </c>
      <c r="HN695" s="1">
        <v>1.4978</v>
      </c>
      <c r="HO695" s="1">
        <v>2.3022499999999999</v>
      </c>
      <c r="HP695" s="1">
        <v>1.5478499999999999</v>
      </c>
      <c r="HQ695" s="1">
        <v>2.3754900000000001</v>
      </c>
      <c r="HR695" s="1">
        <v>43.59</v>
      </c>
      <c r="HS695" s="1">
        <v>15.2615</v>
      </c>
      <c r="HT695" s="1">
        <v>18</v>
      </c>
      <c r="HU695" s="1">
        <v>503.10399999999998</v>
      </c>
      <c r="HV695" s="1">
        <v>462.16</v>
      </c>
      <c r="HW695" s="1">
        <v>25.353300000000001</v>
      </c>
      <c r="HX695" s="1">
        <v>34.380899999999997</v>
      </c>
      <c r="HY695" s="1">
        <v>30.0002</v>
      </c>
      <c r="HZ695" s="1">
        <v>34.264800000000001</v>
      </c>
      <c r="IA695" s="1">
        <v>34.373699999999999</v>
      </c>
      <c r="IB695" s="1">
        <v>57.902500000000003</v>
      </c>
      <c r="IC695" s="1">
        <v>27.779699999999998</v>
      </c>
      <c r="ID695" s="1">
        <v>0</v>
      </c>
      <c r="IE695" s="1">
        <v>25.322299999999998</v>
      </c>
      <c r="IF695" s="1">
        <v>1417.09</v>
      </c>
      <c r="IG695" s="1">
        <v>24.156500000000001</v>
      </c>
      <c r="IH695" s="1">
        <v>100.357</v>
      </c>
      <c r="II695" s="1">
        <v>100.04</v>
      </c>
      <c r="IJ695" s="1" t="s">
        <v>1161</v>
      </c>
    </row>
    <row r="696" spans="1:244" ht="15.75" customHeight="1" x14ac:dyDescent="0.3">
      <c r="A696" s="1">
        <v>680</v>
      </c>
      <c r="B696" s="1">
        <v>1659809962.5999999</v>
      </c>
      <c r="C696" s="1">
        <v>13821.099999904631</v>
      </c>
      <c r="D696" s="1" t="s">
        <v>1698</v>
      </c>
      <c r="E696" s="1" t="s">
        <v>1699</v>
      </c>
      <c r="F696" s="1">
        <v>1</v>
      </c>
      <c r="G696" s="1" t="s">
        <v>346</v>
      </c>
      <c r="H696" s="1" t="s">
        <v>347</v>
      </c>
      <c r="I696" s="1" t="s">
        <v>348</v>
      </c>
      <c r="J696" s="1" t="s">
        <v>349</v>
      </c>
      <c r="K696" s="1" t="s">
        <v>350</v>
      </c>
      <c r="L696" s="1" t="s">
        <v>1154</v>
      </c>
      <c r="M696" s="1" t="s">
        <v>351</v>
      </c>
      <c r="N696" s="1">
        <v>1659809954.5999999</v>
      </c>
      <c r="O696" s="1">
        <f t="shared" si="68"/>
        <v>2.8800351076992393E-3</v>
      </c>
      <c r="P696" s="1">
        <f t="shared" si="69"/>
        <v>2.8800351076992392</v>
      </c>
      <c r="Q696" s="1">
        <f t="shared" si="70"/>
        <v>22.217787002864693</v>
      </c>
      <c r="R696" s="1">
        <f t="shared" si="71"/>
        <v>1287.524375</v>
      </c>
      <c r="S696" s="1">
        <f t="shared" si="72"/>
        <v>992.49792636621078</v>
      </c>
      <c r="T696" s="1">
        <f t="shared" si="73"/>
        <v>98.147346007080941</v>
      </c>
      <c r="U696" s="1">
        <f t="shared" si="74"/>
        <v>127.32228145638345</v>
      </c>
      <c r="V696" s="1">
        <f t="shared" si="75"/>
        <v>0.14149193209285232</v>
      </c>
      <c r="W696" s="1">
        <f t="shared" si="76"/>
        <v>2.9095105476853593</v>
      </c>
      <c r="X696" s="1">
        <f t="shared" si="77"/>
        <v>0.13777745563180066</v>
      </c>
      <c r="Y696" s="1">
        <f t="shared" si="78"/>
        <v>8.6436518685328562E-2</v>
      </c>
      <c r="Z696" s="1">
        <f t="shared" si="79"/>
        <v>321.51713343749998</v>
      </c>
      <c r="AA696" s="1">
        <f t="shared" si="80"/>
        <v>32.237013992920502</v>
      </c>
      <c r="AB696" s="1">
        <f t="shared" si="81"/>
        <v>31.728249999999999</v>
      </c>
      <c r="AC696" s="1">
        <f t="shared" si="82"/>
        <v>4.7021265820590044</v>
      </c>
      <c r="AD696" s="1">
        <f t="shared" si="83"/>
        <v>59.831805778075584</v>
      </c>
      <c r="AE696" s="1">
        <f t="shared" si="84"/>
        <v>2.7124886646240935</v>
      </c>
      <c r="AF696" s="1">
        <f t="shared" si="85"/>
        <v>4.5335229805449764</v>
      </c>
      <c r="AG696" s="1">
        <f t="shared" si="86"/>
        <v>1.9896379174349108</v>
      </c>
      <c r="AH696" s="1">
        <f t="shared" si="87"/>
        <v>-127.00954824953645</v>
      </c>
      <c r="AI696" s="1">
        <f t="shared" si="88"/>
        <v>-100.75645573610113</v>
      </c>
      <c r="AJ696" s="1">
        <f t="shared" si="89"/>
        <v>-7.8078035374270414</v>
      </c>
      <c r="AK696" s="1">
        <f t="shared" si="90"/>
        <v>85.943325914435334</v>
      </c>
      <c r="AL696" s="1">
        <f t="shared" si="91"/>
        <v>52.791044544412429</v>
      </c>
      <c r="AM696" s="1">
        <f t="shared" si="92"/>
        <v>2.8873865859772687</v>
      </c>
      <c r="AN696" s="1">
        <f t="shared" si="93"/>
        <v>22.217787002864693</v>
      </c>
      <c r="AO696" s="1">
        <v>1415.7098323629309</v>
      </c>
      <c r="AP696" s="1">
        <v>1362.041515151514</v>
      </c>
      <c r="AQ696" s="1">
        <v>5.141978473931208</v>
      </c>
      <c r="AR696" s="1">
        <v>65.640967639493695</v>
      </c>
      <c r="AS696" s="1">
        <f t="shared" si="94"/>
        <v>2.8800351076992392</v>
      </c>
      <c r="AT696" s="1">
        <v>24.077216433553492</v>
      </c>
      <c r="AU696" s="1">
        <v>27.43717472527474</v>
      </c>
      <c r="AV696" s="1">
        <v>4.6803143682667427E-5</v>
      </c>
      <c r="AW696" s="1">
        <v>85.652691204129724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51571.502934301592</v>
      </c>
      <c r="BC696" s="1">
        <f t="shared" si="98"/>
        <v>2000.006875</v>
      </c>
      <c r="BD696" s="1">
        <f t="shared" si="99"/>
        <v>1681.2057937500001</v>
      </c>
      <c r="BE696" s="1">
        <f t="shared" si="100"/>
        <v>0.84060000731247486</v>
      </c>
      <c r="BF696" s="1">
        <f t="shared" si="101"/>
        <v>0.16075801411307647</v>
      </c>
      <c r="BG696" s="1">
        <v>6</v>
      </c>
      <c r="BH696" s="1">
        <v>0.5</v>
      </c>
      <c r="BI696" s="1" t="s">
        <v>352</v>
      </c>
      <c r="BJ696" s="1">
        <v>2</v>
      </c>
      <c r="BK696" s="1" t="b">
        <v>1</v>
      </c>
      <c r="BL696" s="1">
        <v>1659809954.5999999</v>
      </c>
      <c r="BM696" s="1">
        <v>1287.524375</v>
      </c>
      <c r="BN696" s="1">
        <v>1355.315625</v>
      </c>
      <c r="BO696" s="1">
        <v>27.429568750000001</v>
      </c>
      <c r="BP696" s="1">
        <v>24.060693749999999</v>
      </c>
      <c r="BQ696" s="1">
        <v>1285.075</v>
      </c>
      <c r="BR696" s="1">
        <v>27.416824999999999</v>
      </c>
      <c r="BS696" s="1">
        <v>500.14087499999999</v>
      </c>
      <c r="BT696" s="1">
        <v>98.789218750000003</v>
      </c>
      <c r="BU696" s="1">
        <v>0.10000146875</v>
      </c>
      <c r="BV696" s="1">
        <v>31.085906250000001</v>
      </c>
      <c r="BW696" s="1">
        <v>31.728249999999999</v>
      </c>
      <c r="BX696" s="1">
        <v>999.9</v>
      </c>
      <c r="BY696" s="1">
        <v>0</v>
      </c>
      <c r="BZ696" s="1">
        <v>0</v>
      </c>
      <c r="CA696" s="1">
        <v>10007.375</v>
      </c>
      <c r="CB696" s="1">
        <v>0</v>
      </c>
      <c r="CC696" s="1">
        <v>1982.7931249999999</v>
      </c>
      <c r="CD696" s="1">
        <v>-67.790956249999994</v>
      </c>
      <c r="CE696" s="1">
        <v>1323.8375000000001</v>
      </c>
      <c r="CF696" s="1">
        <v>1388.72875</v>
      </c>
      <c r="CG696" s="1">
        <v>3.368881875</v>
      </c>
      <c r="CH696" s="1">
        <v>1355.315625</v>
      </c>
      <c r="CI696" s="1">
        <v>24.060693749999999</v>
      </c>
      <c r="CJ696" s="1">
        <v>2.709745625</v>
      </c>
      <c r="CK696" s="1">
        <v>2.3769368750000002</v>
      </c>
      <c r="CL696" s="1">
        <v>22.344337500000002</v>
      </c>
      <c r="CM696" s="1">
        <v>20.207474999999999</v>
      </c>
      <c r="CN696" s="1">
        <v>2000.006875</v>
      </c>
      <c r="CO696" s="1">
        <v>0.97999824999999996</v>
      </c>
      <c r="CP696" s="1">
        <v>2.0001825000000001E-2</v>
      </c>
      <c r="CQ696" s="1">
        <v>0</v>
      </c>
      <c r="CR696" s="1">
        <v>2.7055625000000001</v>
      </c>
      <c r="CS696" s="1">
        <v>0</v>
      </c>
      <c r="CT696" s="1">
        <v>20440.224999999999</v>
      </c>
      <c r="CU696" s="1">
        <v>17412.368750000001</v>
      </c>
      <c r="CV696" s="1">
        <v>43.811999999999998</v>
      </c>
      <c r="CW696" s="1">
        <v>45.3395625</v>
      </c>
      <c r="CX696" s="1">
        <v>43.933124999999997</v>
      </c>
      <c r="CY696" s="1">
        <v>43.375</v>
      </c>
      <c r="CZ696" s="1">
        <v>43.75</v>
      </c>
      <c r="DA696" s="1">
        <v>1960.0062499999999</v>
      </c>
      <c r="DB696" s="1">
        <v>40.000624999999999</v>
      </c>
      <c r="DC696" s="1">
        <v>0</v>
      </c>
      <c r="DD696" s="1">
        <v>1659809961.9000001</v>
      </c>
      <c r="DE696" s="1">
        <v>0</v>
      </c>
      <c r="DF696" s="1">
        <v>1659809405.0999999</v>
      </c>
      <c r="DG696" s="1" t="s">
        <v>1159</v>
      </c>
      <c r="DH696" s="1">
        <v>1659809402.5999999</v>
      </c>
      <c r="DI696" s="1">
        <v>1659809405.0999999</v>
      </c>
      <c r="DJ696" s="1">
        <v>17</v>
      </c>
      <c r="DK696" s="1">
        <v>-0.01</v>
      </c>
      <c r="DL696" s="1">
        <v>-1E-3</v>
      </c>
      <c r="DM696" s="1">
        <v>1.2789999999999999</v>
      </c>
      <c r="DN696" s="1">
        <v>1.7000000000000001E-2</v>
      </c>
      <c r="DO696" s="1">
        <v>400</v>
      </c>
      <c r="DP696" s="1">
        <v>24</v>
      </c>
      <c r="DQ696" s="1">
        <v>0.2</v>
      </c>
      <c r="DR696" s="1">
        <v>0.03</v>
      </c>
      <c r="DS696" s="1">
        <v>22.228836825653339</v>
      </c>
      <c r="DT696" s="1">
        <v>0.43201928650104199</v>
      </c>
      <c r="DU696" s="1">
        <v>0.13570873394019131</v>
      </c>
      <c r="DV696" s="1">
        <v>0</v>
      </c>
      <c r="DW696" s="1">
        <v>-67.724532500000009</v>
      </c>
      <c r="DX696" s="1">
        <v>-1.963036772982953</v>
      </c>
      <c r="DY696" s="1">
        <v>0.29982478915818489</v>
      </c>
      <c r="DZ696" s="1">
        <v>0</v>
      </c>
      <c r="EA696" s="1">
        <v>3.3771942500000001</v>
      </c>
      <c r="EB696" s="1">
        <v>-0.21017482176360469</v>
      </c>
      <c r="EC696" s="1">
        <v>2.1945293218307661E-2</v>
      </c>
      <c r="ED696" s="1">
        <v>0</v>
      </c>
      <c r="EE696" s="1">
        <v>1.9898583372218439</v>
      </c>
      <c r="EF696" s="1">
        <v>-4.9637067761377787E-2</v>
      </c>
      <c r="EG696" s="1">
        <v>3.8764977881377469E-3</v>
      </c>
      <c r="EH696" s="1">
        <v>1</v>
      </c>
      <c r="EI696" s="1">
        <v>0.1424823547473768</v>
      </c>
      <c r="EJ696" s="1">
        <v>-6.0389010200680281E-3</v>
      </c>
      <c r="EK696" s="1">
        <v>5.2395480826795623E-4</v>
      </c>
      <c r="EL696" s="1">
        <v>1</v>
      </c>
      <c r="EM696" s="1">
        <v>2</v>
      </c>
      <c r="EN696" s="1">
        <v>6</v>
      </c>
      <c r="EO696" s="1" t="s">
        <v>1176</v>
      </c>
      <c r="EP696" s="1">
        <v>2.9404300000000001</v>
      </c>
      <c r="EQ696" s="1">
        <v>2.8010799999999998</v>
      </c>
      <c r="ER696" s="1">
        <v>0.19650500000000001</v>
      </c>
      <c r="ES696" s="1">
        <v>0.202565</v>
      </c>
      <c r="ET696" s="1">
        <v>0.117008</v>
      </c>
      <c r="EU696" s="1">
        <v>0.106806</v>
      </c>
      <c r="EV696" s="1">
        <v>16430.2</v>
      </c>
      <c r="EW696" s="1">
        <v>17095.3</v>
      </c>
      <c r="EX696" s="1">
        <v>23797</v>
      </c>
      <c r="EY696" s="1">
        <v>24967.599999999999</v>
      </c>
      <c r="EZ696" s="1">
        <v>33646.800000000003</v>
      </c>
      <c r="FA696" s="1">
        <v>35624.1</v>
      </c>
      <c r="FB696" s="1">
        <v>43405.1</v>
      </c>
      <c r="FC696" s="1">
        <v>46163.1</v>
      </c>
      <c r="FD696" s="1">
        <v>1.9380999999999999</v>
      </c>
      <c r="FE696" s="1">
        <v>1.7763199999999999</v>
      </c>
      <c r="FF696" s="1">
        <v>8.1650899999999998E-2</v>
      </c>
      <c r="FG696" s="1">
        <v>0</v>
      </c>
      <c r="FH696" s="1">
        <v>30.3919</v>
      </c>
      <c r="FI696" s="1">
        <v>999.9</v>
      </c>
      <c r="FJ696" s="1">
        <v>41.9</v>
      </c>
      <c r="FK696" s="1">
        <v>41.5</v>
      </c>
      <c r="FL696" s="1">
        <v>34.051099999999998</v>
      </c>
      <c r="FM696" s="1">
        <v>63.314300000000003</v>
      </c>
      <c r="FN696" s="1">
        <v>25.661100000000001</v>
      </c>
      <c r="FO696" s="1">
        <v>1</v>
      </c>
      <c r="FP696" s="1">
        <v>0.603356</v>
      </c>
      <c r="FQ696" s="1">
        <v>4.1357499999999998</v>
      </c>
      <c r="FR696" s="1">
        <v>20.2681</v>
      </c>
      <c r="FS696" s="1">
        <v>5.2117500000000003</v>
      </c>
      <c r="FT696" s="1">
        <v>11.908099999999999</v>
      </c>
      <c r="FU696" s="1">
        <v>5.0029000000000003</v>
      </c>
      <c r="FV696" s="1">
        <v>3.2902999999999998</v>
      </c>
      <c r="FW696" s="1">
        <v>9999</v>
      </c>
      <c r="FX696" s="1">
        <v>9999</v>
      </c>
      <c r="FY696" s="1">
        <v>9999</v>
      </c>
      <c r="FZ696" s="1">
        <v>999.9</v>
      </c>
      <c r="GA696" s="1">
        <v>1.85981</v>
      </c>
      <c r="GB696" s="1">
        <v>1.85484</v>
      </c>
      <c r="GC696" s="1">
        <v>1.8580000000000001</v>
      </c>
      <c r="GD696" s="1">
        <v>1.8565199999999999</v>
      </c>
      <c r="GE696" s="1">
        <v>1.8551599999999999</v>
      </c>
      <c r="GF696" s="1">
        <v>1.8547400000000001</v>
      </c>
      <c r="GG696" s="1">
        <v>1.85364</v>
      </c>
      <c r="GH696" s="1">
        <v>1.85659</v>
      </c>
      <c r="GI696" s="1">
        <v>0</v>
      </c>
      <c r="GJ696" s="1">
        <v>0</v>
      </c>
      <c r="GK696" s="1">
        <v>0</v>
      </c>
      <c r="GL696" s="1">
        <v>0</v>
      </c>
      <c r="GM696" s="1" t="s">
        <v>355</v>
      </c>
      <c r="GN696" s="1" t="s">
        <v>356</v>
      </c>
      <c r="GO696" s="1" t="s">
        <v>357</v>
      </c>
      <c r="GP696" s="1" t="s">
        <v>357</v>
      </c>
      <c r="GQ696" s="1" t="s">
        <v>357</v>
      </c>
      <c r="GR696" s="1" t="s">
        <v>357</v>
      </c>
      <c r="GS696" s="1">
        <v>0</v>
      </c>
      <c r="GT696" s="1">
        <v>100</v>
      </c>
      <c r="GU696" s="1">
        <v>100</v>
      </c>
      <c r="GV696" s="1">
        <v>2.48</v>
      </c>
      <c r="GW696" s="1">
        <v>1.2699999999999999E-2</v>
      </c>
      <c r="GX696" s="1">
        <v>0.27761382284396391</v>
      </c>
      <c r="GY696" s="1">
        <v>3.0239061252787889E-3</v>
      </c>
      <c r="GZ696" s="1">
        <v>-1.398580452151984E-6</v>
      </c>
      <c r="HA696" s="1">
        <v>2.8030378366047371E-10</v>
      </c>
      <c r="HB696" s="1">
        <v>-7.1345895132161177E-2</v>
      </c>
      <c r="HC696" s="1">
        <v>1.0309082032153079E-2</v>
      </c>
      <c r="HD696" s="1">
        <v>-3.6321104004466529E-4</v>
      </c>
      <c r="HE696" s="1">
        <v>3.6129943689190391E-6</v>
      </c>
      <c r="HF696" s="1">
        <v>0</v>
      </c>
      <c r="HG696" s="1">
        <v>2134</v>
      </c>
      <c r="HH696" s="1">
        <v>3</v>
      </c>
      <c r="HI696" s="1">
        <v>46</v>
      </c>
      <c r="HJ696" s="1">
        <v>9.3000000000000007</v>
      </c>
      <c r="HK696" s="1">
        <v>9.3000000000000007</v>
      </c>
      <c r="HL696" s="1">
        <v>2.9040499999999998</v>
      </c>
      <c r="HM696" s="1">
        <v>2.32422</v>
      </c>
      <c r="HN696" s="1">
        <v>1.4978</v>
      </c>
      <c r="HO696" s="1">
        <v>2.3022499999999999</v>
      </c>
      <c r="HP696" s="1">
        <v>1.5478499999999999</v>
      </c>
      <c r="HQ696" s="1">
        <v>2.4548299999999998</v>
      </c>
      <c r="HR696" s="1">
        <v>43.59</v>
      </c>
      <c r="HS696" s="1">
        <v>15.2615</v>
      </c>
      <c r="HT696" s="1">
        <v>18</v>
      </c>
      <c r="HU696" s="1">
        <v>503.19600000000003</v>
      </c>
      <c r="HV696" s="1">
        <v>462.14400000000001</v>
      </c>
      <c r="HW696" s="1">
        <v>25.334</v>
      </c>
      <c r="HX696" s="1">
        <v>34.380899999999997</v>
      </c>
      <c r="HY696" s="1">
        <v>30.0002</v>
      </c>
      <c r="HZ696" s="1">
        <v>34.264800000000001</v>
      </c>
      <c r="IA696" s="1">
        <v>34.373699999999999</v>
      </c>
      <c r="IB696" s="1">
        <v>58.146299999999997</v>
      </c>
      <c r="IC696" s="1">
        <v>27.779699999999998</v>
      </c>
      <c r="ID696" s="1">
        <v>0</v>
      </c>
      <c r="IE696" s="1">
        <v>25.322299999999998</v>
      </c>
      <c r="IF696" s="1">
        <v>1427.12</v>
      </c>
      <c r="IG696" s="1">
        <v>24.160299999999999</v>
      </c>
      <c r="IH696" s="1">
        <v>100.357</v>
      </c>
      <c r="II696" s="1">
        <v>100.041</v>
      </c>
      <c r="IJ696" s="1" t="s">
        <v>1161</v>
      </c>
    </row>
    <row r="697" spans="1:244" ht="15.75" customHeight="1" x14ac:dyDescent="0.3">
      <c r="A697" s="1">
        <v>681</v>
      </c>
      <c r="B697" s="1">
        <v>1659809963.5999999</v>
      </c>
      <c r="C697" s="1">
        <v>13822.099999904631</v>
      </c>
      <c r="D697" s="1" t="s">
        <v>1700</v>
      </c>
      <c r="E697" s="1" t="s">
        <v>1701</v>
      </c>
      <c r="F697" s="1">
        <v>1</v>
      </c>
      <c r="G697" s="1" t="s">
        <v>346</v>
      </c>
      <c r="H697" s="1" t="s">
        <v>347</v>
      </c>
      <c r="I697" s="1" t="s">
        <v>348</v>
      </c>
      <c r="J697" s="1" t="s">
        <v>349</v>
      </c>
      <c r="K697" s="1" t="s">
        <v>350</v>
      </c>
      <c r="L697" s="1" t="s">
        <v>1154</v>
      </c>
      <c r="M697" s="1" t="s">
        <v>351</v>
      </c>
      <c r="N697" s="1">
        <v>1659809956.099999</v>
      </c>
      <c r="O697" s="1">
        <f t="shared" si="68"/>
        <v>2.878695048766056E-3</v>
      </c>
      <c r="P697" s="1">
        <f t="shared" si="69"/>
        <v>2.8786950487660561</v>
      </c>
      <c r="Q697" s="1">
        <f t="shared" si="70"/>
        <v>22.348783393953955</v>
      </c>
      <c r="R697" s="1">
        <f t="shared" si="71"/>
        <v>1294.9506666666671</v>
      </c>
      <c r="S697" s="1">
        <f t="shared" si="72"/>
        <v>998.20709190341847</v>
      </c>
      <c r="T697" s="1">
        <f t="shared" si="73"/>
        <v>98.711866760376694</v>
      </c>
      <c r="U697" s="1">
        <f t="shared" si="74"/>
        <v>128.05659136874667</v>
      </c>
      <c r="V697" s="1">
        <f t="shared" si="75"/>
        <v>0.14149134876760378</v>
      </c>
      <c r="W697" s="1">
        <f t="shared" si="76"/>
        <v>2.9097933016076869</v>
      </c>
      <c r="X697" s="1">
        <f t="shared" si="77"/>
        <v>0.13777725324132736</v>
      </c>
      <c r="Y697" s="1">
        <f t="shared" si="78"/>
        <v>8.6436359598469722E-2</v>
      </c>
      <c r="Z697" s="1">
        <f t="shared" si="79"/>
        <v>321.51582580000007</v>
      </c>
      <c r="AA697" s="1">
        <f t="shared" si="80"/>
        <v>32.236206726201679</v>
      </c>
      <c r="AB697" s="1">
        <f t="shared" si="81"/>
        <v>31.725286666666658</v>
      </c>
      <c r="AC697" s="1">
        <f t="shared" si="82"/>
        <v>4.7013363966549466</v>
      </c>
      <c r="AD697" s="1">
        <f t="shared" si="83"/>
        <v>59.838171347766377</v>
      </c>
      <c r="AE697" s="1">
        <f t="shared" si="84"/>
        <v>2.7126155258608873</v>
      </c>
      <c r="AF697" s="1">
        <f t="shared" si="85"/>
        <v>4.5332527127136935</v>
      </c>
      <c r="AG697" s="1">
        <f t="shared" si="86"/>
        <v>1.9887208707940593</v>
      </c>
      <c r="AH697" s="1">
        <f t="shared" si="87"/>
        <v>-126.95045165058306</v>
      </c>
      <c r="AI697" s="1">
        <f t="shared" si="88"/>
        <v>-100.46550932944386</v>
      </c>
      <c r="AJ697" s="1">
        <f t="shared" si="89"/>
        <v>-7.7843471913932278</v>
      </c>
      <c r="AK697" s="1">
        <f t="shared" si="90"/>
        <v>86.315517628579912</v>
      </c>
      <c r="AL697" s="1">
        <f t="shared" si="91"/>
        <v>52.835312618008125</v>
      </c>
      <c r="AM697" s="1">
        <f t="shared" si="92"/>
        <v>2.8830036126004699</v>
      </c>
      <c r="AN697" s="1">
        <f t="shared" si="93"/>
        <v>22.348783393953955</v>
      </c>
      <c r="AO697" s="1">
        <v>1420.9852399597701</v>
      </c>
      <c r="AP697" s="1">
        <v>1367.1628484848491</v>
      </c>
      <c r="AQ697" s="1">
        <v>5.1406624311244844</v>
      </c>
      <c r="AR697" s="1">
        <v>65.640967639493695</v>
      </c>
      <c r="AS697" s="1">
        <f t="shared" si="94"/>
        <v>2.8786950487660561</v>
      </c>
      <c r="AT697" s="1">
        <v>24.079202844683572</v>
      </c>
      <c r="AU697" s="1">
        <v>27.437696703296719</v>
      </c>
      <c r="AV697" s="1">
        <v>2.724496565942146E-5</v>
      </c>
      <c r="AW697" s="1">
        <v>85.652691204129724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51579.681831421447</v>
      </c>
      <c r="BC697" s="1">
        <f t="shared" si="98"/>
        <v>1999.9986666666671</v>
      </c>
      <c r="BD697" s="1">
        <f t="shared" si="99"/>
        <v>1681.1989000000005</v>
      </c>
      <c r="BE697" s="1">
        <f t="shared" si="100"/>
        <v>0.84060001040000698</v>
      </c>
      <c r="BF697" s="1">
        <f t="shared" si="101"/>
        <v>0.1607580200720134</v>
      </c>
      <c r="BG697" s="1">
        <v>6</v>
      </c>
      <c r="BH697" s="1">
        <v>0.5</v>
      </c>
      <c r="BI697" s="1" t="s">
        <v>352</v>
      </c>
      <c r="BJ697" s="1">
        <v>2</v>
      </c>
      <c r="BK697" s="1" t="b">
        <v>1</v>
      </c>
      <c r="BL697" s="1">
        <v>1659809956.099999</v>
      </c>
      <c r="BM697" s="1">
        <v>1294.9506666666671</v>
      </c>
      <c r="BN697" s="1">
        <v>1362.813333333333</v>
      </c>
      <c r="BO697" s="1">
        <v>27.43086666666667</v>
      </c>
      <c r="BP697" s="1">
        <v>24.067139999999998</v>
      </c>
      <c r="BQ697" s="1">
        <v>1292.4953333333331</v>
      </c>
      <c r="BR697" s="1">
        <v>27.418119999999998</v>
      </c>
      <c r="BS697" s="1">
        <v>500.14533333333333</v>
      </c>
      <c r="BT697" s="1">
        <v>98.789226666666664</v>
      </c>
      <c r="BU697" s="1">
        <v>9.9939280000000005E-2</v>
      </c>
      <c r="BV697" s="1">
        <v>31.084859999999999</v>
      </c>
      <c r="BW697" s="1">
        <v>31.725286666666658</v>
      </c>
      <c r="BX697" s="1">
        <v>999.89999999999986</v>
      </c>
      <c r="BY697" s="1">
        <v>0</v>
      </c>
      <c r="BZ697" s="1">
        <v>0</v>
      </c>
      <c r="CA697" s="1">
        <v>10008.993333333339</v>
      </c>
      <c r="CB697" s="1">
        <v>0</v>
      </c>
      <c r="CC697" s="1">
        <v>1982.296</v>
      </c>
      <c r="CD697" s="1">
        <v>-67.862459999999999</v>
      </c>
      <c r="CE697" s="1">
        <v>1331.4753333333331</v>
      </c>
      <c r="CF697" s="1">
        <v>1396.4206666666671</v>
      </c>
      <c r="CG697" s="1">
        <v>3.3637280000000001</v>
      </c>
      <c r="CH697" s="1">
        <v>1362.813333333333</v>
      </c>
      <c r="CI697" s="1">
        <v>24.067139999999998</v>
      </c>
      <c r="CJ697" s="1">
        <v>2.7098733333333329</v>
      </c>
      <c r="CK697" s="1">
        <v>2.3775746666666659</v>
      </c>
      <c r="CL697" s="1">
        <v>22.34511333333333</v>
      </c>
      <c r="CM697" s="1">
        <v>20.211813333333339</v>
      </c>
      <c r="CN697" s="1">
        <v>1999.9986666666671</v>
      </c>
      <c r="CO697" s="1">
        <v>0.97999819999999971</v>
      </c>
      <c r="CP697" s="1">
        <v>2.000187333333333E-2</v>
      </c>
      <c r="CQ697" s="1">
        <v>0</v>
      </c>
      <c r="CR697" s="1">
        <v>2.8292666666666668</v>
      </c>
      <c r="CS697" s="1">
        <v>0</v>
      </c>
      <c r="CT697" s="1">
        <v>20440.206666666669</v>
      </c>
      <c r="CU697" s="1">
        <v>17412.3</v>
      </c>
      <c r="CV697" s="1">
        <v>43.811999999999998</v>
      </c>
      <c r="CW697" s="1">
        <v>45.345599999999997</v>
      </c>
      <c r="CX697" s="1">
        <v>43.932866666666669</v>
      </c>
      <c r="CY697" s="1">
        <v>43.379133333333343</v>
      </c>
      <c r="CZ697" s="1">
        <v>43.75</v>
      </c>
      <c r="DA697" s="1">
        <v>1959.998</v>
      </c>
      <c r="DB697" s="1">
        <v>40.000666666666667</v>
      </c>
      <c r="DC697" s="1">
        <v>0</v>
      </c>
      <c r="DD697" s="1">
        <v>1659809963.0999999</v>
      </c>
      <c r="DE697" s="1">
        <v>0</v>
      </c>
      <c r="DF697" s="1">
        <v>1659809405.0999999</v>
      </c>
      <c r="DG697" s="1" t="s">
        <v>1159</v>
      </c>
      <c r="DH697" s="1">
        <v>1659809402.5999999</v>
      </c>
      <c r="DI697" s="1">
        <v>1659809405.0999999</v>
      </c>
      <c r="DJ697" s="1">
        <v>17</v>
      </c>
      <c r="DK697" s="1">
        <v>-0.01</v>
      </c>
      <c r="DL697" s="1">
        <v>-1E-3</v>
      </c>
      <c r="DM697" s="1">
        <v>1.2789999999999999</v>
      </c>
      <c r="DN697" s="1">
        <v>1.7000000000000001E-2</v>
      </c>
      <c r="DO697" s="1">
        <v>400</v>
      </c>
      <c r="DP697" s="1">
        <v>24</v>
      </c>
      <c r="DQ697" s="1">
        <v>0.2</v>
      </c>
      <c r="DR697" s="1">
        <v>0.03</v>
      </c>
      <c r="DS697" s="1">
        <v>22.228836825653339</v>
      </c>
      <c r="DT697" s="1">
        <v>0.43201928650104199</v>
      </c>
      <c r="DU697" s="1">
        <v>0.13570873394019131</v>
      </c>
      <c r="DV697" s="1">
        <v>0</v>
      </c>
      <c r="DW697" s="1">
        <v>-67.724532500000009</v>
      </c>
      <c r="DX697" s="1">
        <v>-1.963036772982953</v>
      </c>
      <c r="DY697" s="1">
        <v>0.29982478915818489</v>
      </c>
      <c r="DZ697" s="1">
        <v>0</v>
      </c>
      <c r="EA697" s="1">
        <v>3.3771942500000001</v>
      </c>
      <c r="EB697" s="1">
        <v>-0.21017482176360469</v>
      </c>
      <c r="EC697" s="1">
        <v>2.1945293218307661E-2</v>
      </c>
      <c r="ED697" s="1">
        <v>0</v>
      </c>
      <c r="EE697" s="1">
        <v>1.9898583372218439</v>
      </c>
      <c r="EF697" s="1">
        <v>-4.9637067761377787E-2</v>
      </c>
      <c r="EG697" s="1">
        <v>3.8764977881377469E-3</v>
      </c>
      <c r="EH697" s="1">
        <v>1</v>
      </c>
      <c r="EI697" s="1">
        <v>0.1424823547473768</v>
      </c>
      <c r="EJ697" s="1">
        <v>-6.0389010200680281E-3</v>
      </c>
      <c r="EK697" s="1">
        <v>5.2395480826795623E-4</v>
      </c>
      <c r="EL697" s="1">
        <v>1</v>
      </c>
      <c r="EM697" s="1">
        <v>2</v>
      </c>
      <c r="EN697" s="1">
        <v>6</v>
      </c>
      <c r="EO697" s="1" t="s">
        <v>1176</v>
      </c>
      <c r="EP697" s="1">
        <v>2.94041</v>
      </c>
      <c r="EQ697" s="1">
        <v>2.8011400000000002</v>
      </c>
      <c r="ER697" s="1">
        <v>0.19694700000000001</v>
      </c>
      <c r="ES697" s="1">
        <v>0.20299900000000001</v>
      </c>
      <c r="ET697" s="1">
        <v>0.117012</v>
      </c>
      <c r="EU697" s="1">
        <v>0.106806</v>
      </c>
      <c r="EV697" s="1">
        <v>16421.099999999999</v>
      </c>
      <c r="EW697" s="1">
        <v>17085.900000000001</v>
      </c>
      <c r="EX697" s="1">
        <v>23797</v>
      </c>
      <c r="EY697" s="1">
        <v>24967.5</v>
      </c>
      <c r="EZ697" s="1">
        <v>33646.800000000003</v>
      </c>
      <c r="FA697" s="1">
        <v>35624.1</v>
      </c>
      <c r="FB697" s="1">
        <v>43405.3</v>
      </c>
      <c r="FC697" s="1">
        <v>46163.1</v>
      </c>
      <c r="FD697" s="1">
        <v>1.9382999999999999</v>
      </c>
      <c r="FE697" s="1">
        <v>1.7763</v>
      </c>
      <c r="FF697" s="1">
        <v>8.1412499999999999E-2</v>
      </c>
      <c r="FG697" s="1">
        <v>0</v>
      </c>
      <c r="FH697" s="1">
        <v>30.395199999999999</v>
      </c>
      <c r="FI697" s="1">
        <v>999.9</v>
      </c>
      <c r="FJ697" s="1">
        <v>41.9</v>
      </c>
      <c r="FK697" s="1">
        <v>41.5</v>
      </c>
      <c r="FL697" s="1">
        <v>34.053400000000003</v>
      </c>
      <c r="FM697" s="1">
        <v>63.514299999999999</v>
      </c>
      <c r="FN697" s="1">
        <v>25.9255</v>
      </c>
      <c r="FO697" s="1">
        <v>1</v>
      </c>
      <c r="FP697" s="1">
        <v>0.60339399999999999</v>
      </c>
      <c r="FQ697" s="1">
        <v>4.1022400000000001</v>
      </c>
      <c r="FR697" s="1">
        <v>20.268999999999998</v>
      </c>
      <c r="FS697" s="1">
        <v>5.2115999999999998</v>
      </c>
      <c r="FT697" s="1">
        <v>11.908099999999999</v>
      </c>
      <c r="FU697" s="1">
        <v>5.0029000000000003</v>
      </c>
      <c r="FV697" s="1">
        <v>3.2902</v>
      </c>
      <c r="FW697" s="1">
        <v>9999</v>
      </c>
      <c r="FX697" s="1">
        <v>9999</v>
      </c>
      <c r="FY697" s="1">
        <v>9999</v>
      </c>
      <c r="FZ697" s="1">
        <v>999.9</v>
      </c>
      <c r="GA697" s="1">
        <v>1.85982</v>
      </c>
      <c r="GB697" s="1">
        <v>1.8548500000000001</v>
      </c>
      <c r="GC697" s="1">
        <v>1.85802</v>
      </c>
      <c r="GD697" s="1">
        <v>1.8565199999999999</v>
      </c>
      <c r="GE697" s="1">
        <v>1.8551599999999999</v>
      </c>
      <c r="GF697" s="1">
        <v>1.8547400000000001</v>
      </c>
      <c r="GG697" s="1">
        <v>1.85364</v>
      </c>
      <c r="GH697" s="1">
        <v>1.85659</v>
      </c>
      <c r="GI697" s="1">
        <v>0</v>
      </c>
      <c r="GJ697" s="1">
        <v>0</v>
      </c>
      <c r="GK697" s="1">
        <v>0</v>
      </c>
      <c r="GL697" s="1">
        <v>0</v>
      </c>
      <c r="GM697" s="1" t="s">
        <v>355</v>
      </c>
      <c r="GN697" s="1" t="s">
        <v>356</v>
      </c>
      <c r="GO697" s="1" t="s">
        <v>357</v>
      </c>
      <c r="GP697" s="1" t="s">
        <v>357</v>
      </c>
      <c r="GQ697" s="1" t="s">
        <v>357</v>
      </c>
      <c r="GR697" s="1" t="s">
        <v>357</v>
      </c>
      <c r="GS697" s="1">
        <v>0</v>
      </c>
      <c r="GT697" s="1">
        <v>100</v>
      </c>
      <c r="GU697" s="1">
        <v>100</v>
      </c>
      <c r="GV697" s="1">
        <v>2.48</v>
      </c>
      <c r="GW697" s="1">
        <v>1.2699999999999999E-2</v>
      </c>
      <c r="GX697" s="1">
        <v>0.27761382284396391</v>
      </c>
      <c r="GY697" s="1">
        <v>3.0239061252787889E-3</v>
      </c>
      <c r="GZ697" s="1">
        <v>-1.398580452151984E-6</v>
      </c>
      <c r="HA697" s="1">
        <v>2.8030378366047371E-10</v>
      </c>
      <c r="HB697" s="1">
        <v>-7.1345895132161177E-2</v>
      </c>
      <c r="HC697" s="1">
        <v>1.0309082032153079E-2</v>
      </c>
      <c r="HD697" s="1">
        <v>-3.6321104004466529E-4</v>
      </c>
      <c r="HE697" s="1">
        <v>3.6129943689190391E-6</v>
      </c>
      <c r="HF697" s="1">
        <v>0</v>
      </c>
      <c r="HG697" s="1">
        <v>2134</v>
      </c>
      <c r="HH697" s="1">
        <v>3</v>
      </c>
      <c r="HI697" s="1">
        <v>46</v>
      </c>
      <c r="HJ697" s="1">
        <v>9.3000000000000007</v>
      </c>
      <c r="HK697" s="1">
        <v>9.3000000000000007</v>
      </c>
      <c r="HL697" s="1">
        <v>2.9113799999999999</v>
      </c>
      <c r="HM697" s="1">
        <v>2.34009</v>
      </c>
      <c r="HN697" s="1">
        <v>1.4978</v>
      </c>
      <c r="HO697" s="1">
        <v>2.3010299999999999</v>
      </c>
      <c r="HP697" s="1">
        <v>1.5478499999999999</v>
      </c>
      <c r="HQ697" s="1">
        <v>2.3877000000000002</v>
      </c>
      <c r="HR697" s="1">
        <v>43.59</v>
      </c>
      <c r="HS697" s="1">
        <v>15.252800000000001</v>
      </c>
      <c r="HT697" s="1">
        <v>18</v>
      </c>
      <c r="HU697" s="1">
        <v>503.31599999999997</v>
      </c>
      <c r="HV697" s="1">
        <v>462.12799999999999</v>
      </c>
      <c r="HW697" s="1">
        <v>25.315899999999999</v>
      </c>
      <c r="HX697" s="1">
        <v>34.380899999999997</v>
      </c>
      <c r="HY697" s="1">
        <v>30.000299999999999</v>
      </c>
      <c r="HZ697" s="1">
        <v>34.264299999999999</v>
      </c>
      <c r="IA697" s="1">
        <v>34.373699999999999</v>
      </c>
      <c r="IB697" s="1">
        <v>58.27</v>
      </c>
      <c r="IC697" s="1">
        <v>27.779699999999998</v>
      </c>
      <c r="ID697" s="1">
        <v>0</v>
      </c>
      <c r="IE697" s="1">
        <v>25.242699999999999</v>
      </c>
      <c r="IF697" s="1">
        <v>1427.12</v>
      </c>
      <c r="IG697" s="1">
        <v>24.165700000000001</v>
      </c>
      <c r="IH697" s="1">
        <v>100.357</v>
      </c>
      <c r="II697" s="1">
        <v>100.041</v>
      </c>
      <c r="IJ697" s="1" t="s">
        <v>1161</v>
      </c>
    </row>
    <row r="698" spans="1:244" ht="15.75" customHeight="1" x14ac:dyDescent="0.3">
      <c r="A698" s="1">
        <v>682</v>
      </c>
      <c r="B698" s="1">
        <v>1659809964.5999999</v>
      </c>
      <c r="C698" s="1">
        <v>13823.099999904631</v>
      </c>
      <c r="D698" s="1" t="s">
        <v>1702</v>
      </c>
      <c r="E698" s="1" t="s">
        <v>1703</v>
      </c>
      <c r="F698" s="1">
        <v>1</v>
      </c>
      <c r="G698" s="1" t="s">
        <v>346</v>
      </c>
      <c r="H698" s="1" t="s">
        <v>347</v>
      </c>
      <c r="I698" s="1" t="s">
        <v>348</v>
      </c>
      <c r="J698" s="1" t="s">
        <v>349</v>
      </c>
      <c r="K698" s="1" t="s">
        <v>350</v>
      </c>
      <c r="L698" s="1" t="s">
        <v>1154</v>
      </c>
      <c r="M698" s="1" t="s">
        <v>351</v>
      </c>
      <c r="N698" s="1">
        <v>1659809956.5999999</v>
      </c>
      <c r="O698" s="1">
        <f t="shared" si="68"/>
        <v>2.8780219838885836E-3</v>
      </c>
      <c r="P698" s="1">
        <f t="shared" si="69"/>
        <v>2.8780219838885834</v>
      </c>
      <c r="Q698" s="1">
        <f t="shared" si="70"/>
        <v>22.615130363285193</v>
      </c>
      <c r="R698" s="1">
        <f t="shared" si="71"/>
        <v>1297.42625</v>
      </c>
      <c r="S698" s="1">
        <f t="shared" si="72"/>
        <v>997.53758282687193</v>
      </c>
      <c r="T698" s="1">
        <f t="shared" si="73"/>
        <v>98.645708261831658</v>
      </c>
      <c r="U698" s="1">
        <f t="shared" si="74"/>
        <v>128.30146307475499</v>
      </c>
      <c r="V698" s="1">
        <f t="shared" si="75"/>
        <v>0.14147104406161098</v>
      </c>
      <c r="W698" s="1">
        <f t="shared" si="76"/>
        <v>2.9095935127612034</v>
      </c>
      <c r="X698" s="1">
        <f t="shared" si="77"/>
        <v>0.13775775162630149</v>
      </c>
      <c r="Y698" s="1">
        <f t="shared" si="78"/>
        <v>8.6424101281143889E-2</v>
      </c>
      <c r="Z698" s="1">
        <f t="shared" si="79"/>
        <v>321.51354243750001</v>
      </c>
      <c r="AA698" s="1">
        <f t="shared" si="80"/>
        <v>32.23597014372811</v>
      </c>
      <c r="AB698" s="1">
        <f t="shared" si="81"/>
        <v>31.724787500000001</v>
      </c>
      <c r="AC698" s="1">
        <f t="shared" si="82"/>
        <v>4.7012033031244593</v>
      </c>
      <c r="AD698" s="1">
        <f t="shared" si="83"/>
        <v>59.840852740715924</v>
      </c>
      <c r="AE698" s="1">
        <f t="shared" si="84"/>
        <v>2.7126640433177118</v>
      </c>
      <c r="AF698" s="1">
        <f t="shared" si="85"/>
        <v>4.5331306608737645</v>
      </c>
      <c r="AG698" s="1">
        <f t="shared" si="86"/>
        <v>1.9885392598067475</v>
      </c>
      <c r="AH698" s="1">
        <f t="shared" si="87"/>
        <v>-126.92076948948653</v>
      </c>
      <c r="AI698" s="1">
        <f t="shared" si="88"/>
        <v>-100.45442829657298</v>
      </c>
      <c r="AJ698" s="1">
        <f t="shared" si="89"/>
        <v>-7.7839857889311208</v>
      </c>
      <c r="AK698" s="1">
        <f t="shared" si="90"/>
        <v>86.354358862509343</v>
      </c>
      <c r="AL698" s="1">
        <f t="shared" si="91"/>
        <v>52.860102164971622</v>
      </c>
      <c r="AM698" s="1">
        <f t="shared" si="92"/>
        <v>2.8827381135982311</v>
      </c>
      <c r="AN698" s="1">
        <f t="shared" si="93"/>
        <v>22.615130363285193</v>
      </c>
      <c r="AO698" s="1">
        <v>1426.199512200375</v>
      </c>
      <c r="AP698" s="1">
        <v>1372.2106060606061</v>
      </c>
      <c r="AQ698" s="1">
        <v>5.109249569859152</v>
      </c>
      <c r="AR698" s="1">
        <v>65.640967639493695</v>
      </c>
      <c r="AS698" s="1">
        <f t="shared" si="94"/>
        <v>2.8780219838885834</v>
      </c>
      <c r="AT698" s="1">
        <v>24.080874475393738</v>
      </c>
      <c r="AU698" s="1">
        <v>27.438728571428591</v>
      </c>
      <c r="AV698" s="1">
        <v>5.4777617410020493E-6</v>
      </c>
      <c r="AW698" s="1">
        <v>85.652691204129724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51574.109254713214</v>
      </c>
      <c r="BC698" s="1">
        <f t="shared" si="98"/>
        <v>1999.984375</v>
      </c>
      <c r="BD698" s="1">
        <f t="shared" si="99"/>
        <v>1681.1868937500001</v>
      </c>
      <c r="BE698" s="1">
        <f t="shared" si="100"/>
        <v>0.84060001406260987</v>
      </c>
      <c r="BF698" s="1">
        <f t="shared" si="101"/>
        <v>0.16075802714083703</v>
      </c>
      <c r="BG698" s="1">
        <v>6</v>
      </c>
      <c r="BH698" s="1">
        <v>0.5</v>
      </c>
      <c r="BI698" s="1" t="s">
        <v>352</v>
      </c>
      <c r="BJ698" s="1">
        <v>2</v>
      </c>
      <c r="BK698" s="1" t="b">
        <v>1</v>
      </c>
      <c r="BL698" s="1">
        <v>1659809956.5999999</v>
      </c>
      <c r="BM698" s="1">
        <v>1297.42625</v>
      </c>
      <c r="BN698" s="1">
        <v>1365.326875</v>
      </c>
      <c r="BO698" s="1">
        <v>27.43134375</v>
      </c>
      <c r="BP698" s="1">
        <v>24.067924999999999</v>
      </c>
      <c r="BQ698" s="1">
        <v>1294.9693749999999</v>
      </c>
      <c r="BR698" s="1">
        <v>27.418600000000001</v>
      </c>
      <c r="BS698" s="1">
        <v>500.1448125</v>
      </c>
      <c r="BT698" s="1">
        <v>98.789268749999991</v>
      </c>
      <c r="BU698" s="1">
        <v>9.9946012499999987E-2</v>
      </c>
      <c r="BV698" s="1">
        <v>31.084387499999998</v>
      </c>
      <c r="BW698" s="1">
        <v>31.724787500000001</v>
      </c>
      <c r="BX698" s="1">
        <v>999.9</v>
      </c>
      <c r="BY698" s="1">
        <v>0</v>
      </c>
      <c r="BZ698" s="1">
        <v>0</v>
      </c>
      <c r="CA698" s="1">
        <v>10007.844999999999</v>
      </c>
      <c r="CB698" s="1">
        <v>0</v>
      </c>
      <c r="CC698" s="1">
        <v>1982.358125</v>
      </c>
      <c r="CD698" s="1">
        <v>-67.900100000000009</v>
      </c>
      <c r="CE698" s="1">
        <v>1334.0218749999999</v>
      </c>
      <c r="CF698" s="1">
        <v>1398.9974999999999</v>
      </c>
      <c r="CG698" s="1">
        <v>3.363415625</v>
      </c>
      <c r="CH698" s="1">
        <v>1365.326875</v>
      </c>
      <c r="CI698" s="1">
        <v>24.067924999999999</v>
      </c>
      <c r="CJ698" s="1">
        <v>2.7099212499999998</v>
      </c>
      <c r="CK698" s="1">
        <v>2.3776537499999999</v>
      </c>
      <c r="CL698" s="1">
        <v>22.34540625</v>
      </c>
      <c r="CM698" s="1">
        <v>20.212350000000001</v>
      </c>
      <c r="CN698" s="1">
        <v>1999.984375</v>
      </c>
      <c r="CO698" s="1">
        <v>0.97999806249999999</v>
      </c>
      <c r="CP698" s="1">
        <v>2.0002006249999999E-2</v>
      </c>
      <c r="CQ698" s="1">
        <v>0</v>
      </c>
      <c r="CR698" s="1">
        <v>2.8580625</v>
      </c>
      <c r="CS698" s="1">
        <v>0</v>
      </c>
      <c r="CT698" s="1">
        <v>20440.09375</v>
      </c>
      <c r="CU698" s="1">
        <v>17412.174999999999</v>
      </c>
      <c r="CV698" s="1">
        <v>43.811999999999998</v>
      </c>
      <c r="CW698" s="1">
        <v>45.347437499999998</v>
      </c>
      <c r="CX698" s="1">
        <v>43.933124999999997</v>
      </c>
      <c r="CY698" s="1">
        <v>43.382750000000001</v>
      </c>
      <c r="CZ698" s="1">
        <v>43.75</v>
      </c>
      <c r="DA698" s="1">
        <v>1959.9837500000001</v>
      </c>
      <c r="DB698" s="1">
        <v>40.000624999999999</v>
      </c>
      <c r="DC698" s="1">
        <v>0</v>
      </c>
      <c r="DD698" s="1">
        <v>1659809963.7</v>
      </c>
      <c r="DE698" s="1">
        <v>0</v>
      </c>
      <c r="DF698" s="1">
        <v>1659809405.0999999</v>
      </c>
      <c r="DG698" s="1" t="s">
        <v>1159</v>
      </c>
      <c r="DH698" s="1">
        <v>1659809402.5999999</v>
      </c>
      <c r="DI698" s="1">
        <v>1659809405.0999999</v>
      </c>
      <c r="DJ698" s="1">
        <v>17</v>
      </c>
      <c r="DK698" s="1">
        <v>-0.01</v>
      </c>
      <c r="DL698" s="1">
        <v>-1E-3</v>
      </c>
      <c r="DM698" s="1">
        <v>1.2789999999999999</v>
      </c>
      <c r="DN698" s="1">
        <v>1.7000000000000001E-2</v>
      </c>
      <c r="DO698" s="1">
        <v>400</v>
      </c>
      <c r="DP698" s="1">
        <v>24</v>
      </c>
      <c r="DQ698" s="1">
        <v>0.2</v>
      </c>
      <c r="DR698" s="1">
        <v>0.03</v>
      </c>
      <c r="DS698" s="1">
        <v>22.235765896223061</v>
      </c>
      <c r="DT698" s="1">
        <v>0.47100141444004312</v>
      </c>
      <c r="DU698" s="1">
        <v>0.13560039872540461</v>
      </c>
      <c r="DV698" s="1">
        <v>0</v>
      </c>
      <c r="DW698" s="1">
        <v>-67.781580487804888</v>
      </c>
      <c r="DX698" s="1">
        <v>-2.5628362369339892</v>
      </c>
      <c r="DY698" s="1">
        <v>0.34673312308411541</v>
      </c>
      <c r="DZ698" s="1">
        <v>0</v>
      </c>
      <c r="EA698" s="1">
        <v>3.374139024390244</v>
      </c>
      <c r="EB698" s="1">
        <v>-0.18945010452961461</v>
      </c>
      <c r="EC698" s="1">
        <v>2.0911762567567861E-2</v>
      </c>
      <c r="ED698" s="1">
        <v>0</v>
      </c>
      <c r="EE698" s="1">
        <v>1.988864949167289</v>
      </c>
      <c r="EF698" s="1">
        <v>-4.5928798162924757E-2</v>
      </c>
      <c r="EG698" s="1">
        <v>3.591484619727553E-3</v>
      </c>
      <c r="EH698" s="1">
        <v>1</v>
      </c>
      <c r="EI698" s="1">
        <v>0.14233690001635241</v>
      </c>
      <c r="EJ698" s="1">
        <v>-6.4750562764497718E-3</v>
      </c>
      <c r="EK698" s="1">
        <v>5.3579349701416302E-4</v>
      </c>
      <c r="EL698" s="1">
        <v>1</v>
      </c>
      <c r="EM698" s="1">
        <v>2</v>
      </c>
      <c r="EN698" s="1">
        <v>6</v>
      </c>
      <c r="EO698" s="1" t="s">
        <v>1176</v>
      </c>
      <c r="EP698" s="1">
        <v>2.9403299999999999</v>
      </c>
      <c r="EQ698" s="1">
        <v>2.8011699999999999</v>
      </c>
      <c r="ER698" s="1">
        <v>0.19739399999999999</v>
      </c>
      <c r="ES698" s="1">
        <v>0.20344000000000001</v>
      </c>
      <c r="ET698" s="1">
        <v>0.117011</v>
      </c>
      <c r="EU698" s="1">
        <v>0.106803</v>
      </c>
      <c r="EV698" s="1">
        <v>16412</v>
      </c>
      <c r="EW698" s="1">
        <v>17076.400000000001</v>
      </c>
      <c r="EX698" s="1">
        <v>23797.1</v>
      </c>
      <c r="EY698" s="1">
        <v>24967.5</v>
      </c>
      <c r="EZ698" s="1">
        <v>33646.9</v>
      </c>
      <c r="FA698" s="1">
        <v>35624.199999999997</v>
      </c>
      <c r="FB698" s="1">
        <v>43405.3</v>
      </c>
      <c r="FC698" s="1">
        <v>46163</v>
      </c>
      <c r="FD698" s="1">
        <v>1.9381299999999999</v>
      </c>
      <c r="FE698" s="1">
        <v>1.7763800000000001</v>
      </c>
      <c r="FF698" s="1">
        <v>8.1062300000000004E-2</v>
      </c>
      <c r="FG698" s="1">
        <v>0</v>
      </c>
      <c r="FH698" s="1">
        <v>30.398499999999999</v>
      </c>
      <c r="FI698" s="1">
        <v>999.9</v>
      </c>
      <c r="FJ698" s="1">
        <v>41.9</v>
      </c>
      <c r="FK698" s="1">
        <v>41.5</v>
      </c>
      <c r="FL698" s="1">
        <v>34.051299999999998</v>
      </c>
      <c r="FM698" s="1">
        <v>63.504300000000001</v>
      </c>
      <c r="FN698" s="1">
        <v>26.6066</v>
      </c>
      <c r="FO698" s="1">
        <v>1</v>
      </c>
      <c r="FP698" s="1">
        <v>0.60336900000000004</v>
      </c>
      <c r="FQ698" s="1">
        <v>4.1320399999999999</v>
      </c>
      <c r="FR698" s="1">
        <v>20.2683</v>
      </c>
      <c r="FS698" s="1">
        <v>5.2117500000000003</v>
      </c>
      <c r="FT698" s="1">
        <v>11.908099999999999</v>
      </c>
      <c r="FU698" s="1">
        <v>5.00305</v>
      </c>
      <c r="FV698" s="1">
        <v>3.2900800000000001</v>
      </c>
      <c r="FW698" s="1">
        <v>9999</v>
      </c>
      <c r="FX698" s="1">
        <v>9999</v>
      </c>
      <c r="FY698" s="1">
        <v>9999</v>
      </c>
      <c r="FZ698" s="1">
        <v>999.9</v>
      </c>
      <c r="GA698" s="1">
        <v>1.85982</v>
      </c>
      <c r="GB698" s="1">
        <v>1.85486</v>
      </c>
      <c r="GC698" s="1">
        <v>1.85802</v>
      </c>
      <c r="GD698" s="1">
        <v>1.8565400000000001</v>
      </c>
      <c r="GE698" s="1">
        <v>1.8551599999999999</v>
      </c>
      <c r="GF698" s="1">
        <v>1.8547400000000001</v>
      </c>
      <c r="GG698" s="1">
        <v>1.85364</v>
      </c>
      <c r="GH698" s="1">
        <v>1.8565799999999999</v>
      </c>
      <c r="GI698" s="1">
        <v>0</v>
      </c>
      <c r="GJ698" s="1">
        <v>0</v>
      </c>
      <c r="GK698" s="1">
        <v>0</v>
      </c>
      <c r="GL698" s="1">
        <v>0</v>
      </c>
      <c r="GM698" s="1" t="s">
        <v>355</v>
      </c>
      <c r="GN698" s="1" t="s">
        <v>356</v>
      </c>
      <c r="GO698" s="1" t="s">
        <v>357</v>
      </c>
      <c r="GP698" s="1" t="s">
        <v>357</v>
      </c>
      <c r="GQ698" s="1" t="s">
        <v>357</v>
      </c>
      <c r="GR698" s="1" t="s">
        <v>357</v>
      </c>
      <c r="GS698" s="1">
        <v>0</v>
      </c>
      <c r="GT698" s="1">
        <v>100</v>
      </c>
      <c r="GU698" s="1">
        <v>100</v>
      </c>
      <c r="GV698" s="1">
        <v>2.4900000000000002</v>
      </c>
      <c r="GW698" s="1">
        <v>1.2699999999999999E-2</v>
      </c>
      <c r="GX698" s="1">
        <v>0.27761382284396391</v>
      </c>
      <c r="GY698" s="1">
        <v>3.0239061252787889E-3</v>
      </c>
      <c r="GZ698" s="1">
        <v>-1.398580452151984E-6</v>
      </c>
      <c r="HA698" s="1">
        <v>2.8030378366047371E-10</v>
      </c>
      <c r="HB698" s="1">
        <v>-7.1345895132161177E-2</v>
      </c>
      <c r="HC698" s="1">
        <v>1.0309082032153079E-2</v>
      </c>
      <c r="HD698" s="1">
        <v>-3.6321104004466529E-4</v>
      </c>
      <c r="HE698" s="1">
        <v>3.6129943689190391E-6</v>
      </c>
      <c r="HF698" s="1">
        <v>0</v>
      </c>
      <c r="HG698" s="1">
        <v>2134</v>
      </c>
      <c r="HH698" s="1">
        <v>3</v>
      </c>
      <c r="HI698" s="1">
        <v>46</v>
      </c>
      <c r="HJ698" s="1">
        <v>9.4</v>
      </c>
      <c r="HK698" s="1">
        <v>9.3000000000000007</v>
      </c>
      <c r="HL698" s="1">
        <v>2.9211399999999998</v>
      </c>
      <c r="HM698" s="1">
        <v>2.34619</v>
      </c>
      <c r="HN698" s="1">
        <v>1.4978</v>
      </c>
      <c r="HO698" s="1">
        <v>2.3010299999999999</v>
      </c>
      <c r="HP698" s="1">
        <v>1.5478499999999999</v>
      </c>
      <c r="HQ698" s="1">
        <v>2.2717299999999998</v>
      </c>
      <c r="HR698" s="1">
        <v>43.59</v>
      </c>
      <c r="HS698" s="1">
        <v>15.235300000000001</v>
      </c>
      <c r="HT698" s="1">
        <v>18</v>
      </c>
      <c r="HU698" s="1">
        <v>503.20299999999997</v>
      </c>
      <c r="HV698" s="1">
        <v>462.17399999999998</v>
      </c>
      <c r="HW698" s="1">
        <v>25.301100000000002</v>
      </c>
      <c r="HX698" s="1">
        <v>34.380899999999997</v>
      </c>
      <c r="HY698" s="1">
        <v>30.0002</v>
      </c>
      <c r="HZ698" s="1">
        <v>34.263599999999997</v>
      </c>
      <c r="IA698" s="1">
        <v>34.373399999999997</v>
      </c>
      <c r="IB698" s="1">
        <v>58.477899999999998</v>
      </c>
      <c r="IC698" s="1">
        <v>27.779699999999998</v>
      </c>
      <c r="ID698" s="1">
        <v>0</v>
      </c>
      <c r="IE698" s="1">
        <v>25.242699999999999</v>
      </c>
      <c r="IF698" s="1">
        <v>1437.26</v>
      </c>
      <c r="IG698" s="1">
        <v>24.1706</v>
      </c>
      <c r="IH698" s="1">
        <v>100.357</v>
      </c>
      <c r="II698" s="1">
        <v>100.04</v>
      </c>
      <c r="IJ698" s="1" t="s">
        <v>1161</v>
      </c>
    </row>
    <row r="699" spans="1:244" ht="15.75" customHeight="1" x14ac:dyDescent="0.3">
      <c r="A699" s="1">
        <v>683</v>
      </c>
      <c r="B699" s="1">
        <v>1659809965.5999999</v>
      </c>
      <c r="C699" s="1">
        <v>13824.099999904631</v>
      </c>
      <c r="D699" s="1" t="s">
        <v>1704</v>
      </c>
      <c r="E699" s="1" t="s">
        <v>1705</v>
      </c>
      <c r="F699" s="1">
        <v>1</v>
      </c>
      <c r="G699" s="1" t="s">
        <v>346</v>
      </c>
      <c r="H699" s="1" t="s">
        <v>347</v>
      </c>
      <c r="I699" s="1" t="s">
        <v>348</v>
      </c>
      <c r="J699" s="1" t="s">
        <v>349</v>
      </c>
      <c r="K699" s="1" t="s">
        <v>350</v>
      </c>
      <c r="L699" s="1" t="s">
        <v>1154</v>
      </c>
      <c r="M699" s="1" t="s">
        <v>351</v>
      </c>
      <c r="N699" s="1">
        <v>1659809958.099999</v>
      </c>
      <c r="O699" s="1">
        <f t="shared" si="68"/>
        <v>2.8781395447476195E-3</v>
      </c>
      <c r="P699" s="1">
        <f t="shared" si="69"/>
        <v>2.8781395447476195</v>
      </c>
      <c r="Q699" s="1">
        <f t="shared" si="70"/>
        <v>22.677574648349818</v>
      </c>
      <c r="R699" s="1">
        <f t="shared" si="71"/>
        <v>1304.8573333333329</v>
      </c>
      <c r="S699" s="1">
        <f t="shared" si="72"/>
        <v>1004.1943018678766</v>
      </c>
      <c r="T699" s="1">
        <f t="shared" si="73"/>
        <v>99.303911118842805</v>
      </c>
      <c r="U699" s="1">
        <f t="shared" si="74"/>
        <v>129.03621979439617</v>
      </c>
      <c r="V699" s="1">
        <f t="shared" si="75"/>
        <v>0.14155978829298912</v>
      </c>
      <c r="W699" s="1">
        <f t="shared" si="76"/>
        <v>2.9095745462387503</v>
      </c>
      <c r="X699" s="1">
        <f t="shared" si="77"/>
        <v>0.13784187810624837</v>
      </c>
      <c r="Y699" s="1">
        <f t="shared" si="78"/>
        <v>8.6477080114205573E-2</v>
      </c>
      <c r="Z699" s="1">
        <f t="shared" si="79"/>
        <v>321.51156980000002</v>
      </c>
      <c r="AA699" s="1">
        <f t="shared" si="80"/>
        <v>32.234701595778652</v>
      </c>
      <c r="AB699" s="1">
        <f t="shared" si="81"/>
        <v>31.721106666666671</v>
      </c>
      <c r="AC699" s="1">
        <f t="shared" si="82"/>
        <v>4.7002219784905943</v>
      </c>
      <c r="AD699" s="1">
        <f t="shared" si="83"/>
        <v>59.848236762092967</v>
      </c>
      <c r="AE699" s="1">
        <f t="shared" si="84"/>
        <v>2.7128079834271341</v>
      </c>
      <c r="AF699" s="1">
        <f t="shared" si="85"/>
        <v>4.5328118758302143</v>
      </c>
      <c r="AG699" s="1">
        <f t="shared" si="86"/>
        <v>1.9874139950634602</v>
      </c>
      <c r="AH699" s="1">
        <f t="shared" si="87"/>
        <v>-126.92595392337002</v>
      </c>
      <c r="AI699" s="1">
        <f t="shared" si="88"/>
        <v>-100.06998693449115</v>
      </c>
      <c r="AJ699" s="1">
        <f t="shared" si="89"/>
        <v>-7.7540589796898143</v>
      </c>
      <c r="AK699" s="1">
        <f t="shared" si="90"/>
        <v>86.76156996244903</v>
      </c>
      <c r="AL699" s="1">
        <f t="shared" si="91"/>
        <v>52.880421845428685</v>
      </c>
      <c r="AM699" s="1">
        <f t="shared" si="92"/>
        <v>2.8791255581405348</v>
      </c>
      <c r="AN699" s="1">
        <f t="shared" si="93"/>
        <v>22.677574648349818</v>
      </c>
      <c r="AO699" s="1">
        <v>1431.3091465397181</v>
      </c>
      <c r="AP699" s="1">
        <v>1377.3068484848479</v>
      </c>
      <c r="AQ699" s="1">
        <v>5.0968961803640518</v>
      </c>
      <c r="AR699" s="1">
        <v>65.640967639493695</v>
      </c>
      <c r="AS699" s="1">
        <f t="shared" si="94"/>
        <v>2.8781395447476195</v>
      </c>
      <c r="AT699" s="1">
        <v>24.080539439279089</v>
      </c>
      <c r="AU699" s="1">
        <v>27.438442857142871</v>
      </c>
      <c r="AV699" s="1">
        <v>1.596001628138794E-5</v>
      </c>
      <c r="AW699" s="1">
        <v>85.652691204129724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51573.780826583614</v>
      </c>
      <c r="BC699" s="1">
        <f t="shared" si="98"/>
        <v>1999.972</v>
      </c>
      <c r="BD699" s="1">
        <f t="shared" si="99"/>
        <v>1681.1765</v>
      </c>
      <c r="BE699" s="1">
        <f t="shared" si="100"/>
        <v>0.84060001840025766</v>
      </c>
      <c r="BF699" s="1">
        <f t="shared" si="101"/>
        <v>0.16075803551249718</v>
      </c>
      <c r="BG699" s="1">
        <v>6</v>
      </c>
      <c r="BH699" s="1">
        <v>0.5</v>
      </c>
      <c r="BI699" s="1" t="s">
        <v>352</v>
      </c>
      <c r="BJ699" s="1">
        <v>2</v>
      </c>
      <c r="BK699" s="1" t="b">
        <v>1</v>
      </c>
      <c r="BL699" s="1">
        <v>1659809958.099999</v>
      </c>
      <c r="BM699" s="1">
        <v>1304.8573333333329</v>
      </c>
      <c r="BN699" s="1">
        <v>1372.8019999999999</v>
      </c>
      <c r="BO699" s="1">
        <v>27.43282</v>
      </c>
      <c r="BP699" s="1">
        <v>24.073640000000001</v>
      </c>
      <c r="BQ699" s="1">
        <v>1302.394666666667</v>
      </c>
      <c r="BR699" s="1">
        <v>27.420073333333331</v>
      </c>
      <c r="BS699" s="1">
        <v>500.14760000000001</v>
      </c>
      <c r="BT699" s="1">
        <v>98.789219999999986</v>
      </c>
      <c r="BU699" s="1">
        <v>9.9920213333333355E-2</v>
      </c>
      <c r="BV699" s="1">
        <v>31.083153333333328</v>
      </c>
      <c r="BW699" s="1">
        <v>31.721106666666671</v>
      </c>
      <c r="BX699" s="1">
        <v>999.89999999999986</v>
      </c>
      <c r="BY699" s="1">
        <v>0</v>
      </c>
      <c r="BZ699" s="1">
        <v>0</v>
      </c>
      <c r="CA699" s="1">
        <v>10007.741333333341</v>
      </c>
      <c r="CB699" s="1">
        <v>0</v>
      </c>
      <c r="CC699" s="1">
        <v>1982.2713333333329</v>
      </c>
      <c r="CD699" s="1">
        <v>-67.945099999999996</v>
      </c>
      <c r="CE699" s="1">
        <v>1341.664</v>
      </c>
      <c r="CF699" s="1">
        <v>1406.6659999999999</v>
      </c>
      <c r="CG699" s="1">
        <v>3.3591766666666669</v>
      </c>
      <c r="CH699" s="1">
        <v>1372.8019999999999</v>
      </c>
      <c r="CI699" s="1">
        <v>24.073640000000001</v>
      </c>
      <c r="CJ699" s="1">
        <v>2.7100653333333331</v>
      </c>
      <c r="CK699" s="1">
        <v>2.3782173333333332</v>
      </c>
      <c r="CL699" s="1">
        <v>22.34628</v>
      </c>
      <c r="CM699" s="1">
        <v>20.216180000000001</v>
      </c>
      <c r="CN699" s="1">
        <v>1999.972</v>
      </c>
      <c r="CO699" s="1">
        <v>0.97999799999999981</v>
      </c>
      <c r="CP699" s="1">
        <v>2.0002066666666669E-2</v>
      </c>
      <c r="CQ699" s="1">
        <v>0</v>
      </c>
      <c r="CR699" s="1">
        <v>2.9295333333333331</v>
      </c>
      <c r="CS699" s="1">
        <v>0</v>
      </c>
      <c r="CT699" s="1">
        <v>20440.099999999999</v>
      </c>
      <c r="CU699" s="1">
        <v>17412.066666666669</v>
      </c>
      <c r="CV699" s="1">
        <v>43.811999999999998</v>
      </c>
      <c r="CW699" s="1">
        <v>45.353999999999999</v>
      </c>
      <c r="CX699" s="1">
        <v>43.936999999999998</v>
      </c>
      <c r="CY699" s="1">
        <v>43.3874</v>
      </c>
      <c r="CZ699" s="1">
        <v>43.75</v>
      </c>
      <c r="DA699" s="1">
        <v>1959.971333333333</v>
      </c>
      <c r="DB699" s="1">
        <v>40.000666666666667</v>
      </c>
      <c r="DC699" s="1">
        <v>0</v>
      </c>
      <c r="DD699" s="1">
        <v>1659809964.9000001</v>
      </c>
      <c r="DE699" s="1">
        <v>0</v>
      </c>
      <c r="DF699" s="1">
        <v>1659809405.0999999</v>
      </c>
      <c r="DG699" s="1" t="s">
        <v>1159</v>
      </c>
      <c r="DH699" s="1">
        <v>1659809402.5999999</v>
      </c>
      <c r="DI699" s="1">
        <v>1659809405.0999999</v>
      </c>
      <c r="DJ699" s="1">
        <v>17</v>
      </c>
      <c r="DK699" s="1">
        <v>-0.01</v>
      </c>
      <c r="DL699" s="1">
        <v>-1E-3</v>
      </c>
      <c r="DM699" s="1">
        <v>1.2789999999999999</v>
      </c>
      <c r="DN699" s="1">
        <v>1.7000000000000001E-2</v>
      </c>
      <c r="DO699" s="1">
        <v>400</v>
      </c>
      <c r="DP699" s="1">
        <v>24</v>
      </c>
      <c r="DQ699" s="1">
        <v>0.2</v>
      </c>
      <c r="DR699" s="1">
        <v>0.03</v>
      </c>
      <c r="DS699" s="1">
        <v>22.264232450896522</v>
      </c>
      <c r="DT699" s="1">
        <v>1.3563336925858971</v>
      </c>
      <c r="DU699" s="1">
        <v>0.17199168740337381</v>
      </c>
      <c r="DV699" s="1">
        <v>0</v>
      </c>
      <c r="DW699" s="1">
        <v>-67.865557499999994</v>
      </c>
      <c r="DX699" s="1">
        <v>-3.0680161350844908</v>
      </c>
      <c r="DY699" s="1">
        <v>0.38129082790404178</v>
      </c>
      <c r="DZ699" s="1">
        <v>0</v>
      </c>
      <c r="EA699" s="1">
        <v>3.36961675</v>
      </c>
      <c r="EB699" s="1">
        <v>-0.15728003752346059</v>
      </c>
      <c r="EC699" s="1">
        <v>1.828347688317241E-2</v>
      </c>
      <c r="ED699" s="1">
        <v>0</v>
      </c>
      <c r="EE699" s="1">
        <v>1.988117549218025</v>
      </c>
      <c r="EF699" s="1">
        <v>-3.7157324250489322E-2</v>
      </c>
      <c r="EG699" s="1">
        <v>3.1430317828943341E-3</v>
      </c>
      <c r="EH699" s="1">
        <v>1</v>
      </c>
      <c r="EI699" s="1">
        <v>0.1422413873532396</v>
      </c>
      <c r="EJ699" s="1">
        <v>-6.3861051937087994E-3</v>
      </c>
      <c r="EK699" s="1">
        <v>5.4165927377547213E-4</v>
      </c>
      <c r="EL699" s="1">
        <v>1</v>
      </c>
      <c r="EM699" s="1">
        <v>2</v>
      </c>
      <c r="EN699" s="1">
        <v>6</v>
      </c>
      <c r="EO699" s="1" t="s">
        <v>1176</v>
      </c>
      <c r="EP699" s="1">
        <v>2.9404400000000002</v>
      </c>
      <c r="EQ699" s="1">
        <v>2.80111</v>
      </c>
      <c r="ER699" s="1">
        <v>0.19783899999999999</v>
      </c>
      <c r="ES699" s="1">
        <v>0.203879</v>
      </c>
      <c r="ET699" s="1">
        <v>0.117011</v>
      </c>
      <c r="EU699" s="1">
        <v>0.106805</v>
      </c>
      <c r="EV699" s="1">
        <v>16402.900000000001</v>
      </c>
      <c r="EW699" s="1">
        <v>17066.900000000001</v>
      </c>
      <c r="EX699" s="1">
        <v>23797.200000000001</v>
      </c>
      <c r="EY699" s="1">
        <v>24967.5</v>
      </c>
      <c r="EZ699" s="1">
        <v>33647</v>
      </c>
      <c r="FA699" s="1">
        <v>35624.1</v>
      </c>
      <c r="FB699" s="1">
        <v>43405.4</v>
      </c>
      <c r="FC699" s="1">
        <v>46163</v>
      </c>
      <c r="FD699" s="1">
        <v>1.93832</v>
      </c>
      <c r="FE699" s="1">
        <v>1.7763</v>
      </c>
      <c r="FF699" s="1">
        <v>8.0928200000000006E-2</v>
      </c>
      <c r="FG699" s="1">
        <v>0</v>
      </c>
      <c r="FH699" s="1">
        <v>30.401800000000001</v>
      </c>
      <c r="FI699" s="1">
        <v>999.9</v>
      </c>
      <c r="FJ699" s="1">
        <v>41.9</v>
      </c>
      <c r="FK699" s="1">
        <v>41.5</v>
      </c>
      <c r="FL699" s="1">
        <v>34.052399999999999</v>
      </c>
      <c r="FM699" s="1">
        <v>63.464300000000001</v>
      </c>
      <c r="FN699" s="1">
        <v>26.125800000000002</v>
      </c>
      <c r="FO699" s="1">
        <v>1</v>
      </c>
      <c r="FP699" s="1">
        <v>0.60343000000000002</v>
      </c>
      <c r="FQ699" s="1">
        <v>4.1648300000000003</v>
      </c>
      <c r="FR699" s="1">
        <v>20.267499999999998</v>
      </c>
      <c r="FS699" s="1">
        <v>5.2111499999999999</v>
      </c>
      <c r="FT699" s="1">
        <v>11.908099999999999</v>
      </c>
      <c r="FU699" s="1">
        <v>5.0028499999999996</v>
      </c>
      <c r="FV699" s="1">
        <v>3.2900299999999998</v>
      </c>
      <c r="FW699" s="1">
        <v>9999</v>
      </c>
      <c r="FX699" s="1">
        <v>9999</v>
      </c>
      <c r="FY699" s="1">
        <v>9999</v>
      </c>
      <c r="FZ699" s="1">
        <v>999.9</v>
      </c>
      <c r="GA699" s="1">
        <v>1.85982</v>
      </c>
      <c r="GB699" s="1">
        <v>1.85486</v>
      </c>
      <c r="GC699" s="1">
        <v>1.8580000000000001</v>
      </c>
      <c r="GD699" s="1">
        <v>1.8565199999999999</v>
      </c>
      <c r="GE699" s="1">
        <v>1.8551599999999999</v>
      </c>
      <c r="GF699" s="1">
        <v>1.8547400000000001</v>
      </c>
      <c r="GG699" s="1">
        <v>1.85364</v>
      </c>
      <c r="GH699" s="1">
        <v>1.8565799999999999</v>
      </c>
      <c r="GI699" s="1">
        <v>0</v>
      </c>
      <c r="GJ699" s="1">
        <v>0</v>
      </c>
      <c r="GK699" s="1">
        <v>0</v>
      </c>
      <c r="GL699" s="1">
        <v>0</v>
      </c>
      <c r="GM699" s="1" t="s">
        <v>355</v>
      </c>
      <c r="GN699" s="1" t="s">
        <v>356</v>
      </c>
      <c r="GO699" s="1" t="s">
        <v>357</v>
      </c>
      <c r="GP699" s="1" t="s">
        <v>357</v>
      </c>
      <c r="GQ699" s="1" t="s">
        <v>357</v>
      </c>
      <c r="GR699" s="1" t="s">
        <v>357</v>
      </c>
      <c r="GS699" s="1">
        <v>0</v>
      </c>
      <c r="GT699" s="1">
        <v>100</v>
      </c>
      <c r="GU699" s="1">
        <v>100</v>
      </c>
      <c r="GV699" s="1">
        <v>2.5</v>
      </c>
      <c r="GW699" s="1">
        <v>1.2699999999999999E-2</v>
      </c>
      <c r="GX699" s="1">
        <v>0.27761382284396391</v>
      </c>
      <c r="GY699" s="1">
        <v>3.0239061252787889E-3</v>
      </c>
      <c r="GZ699" s="1">
        <v>-1.398580452151984E-6</v>
      </c>
      <c r="HA699" s="1">
        <v>2.8030378366047371E-10</v>
      </c>
      <c r="HB699" s="1">
        <v>-7.1345895132161177E-2</v>
      </c>
      <c r="HC699" s="1">
        <v>1.0309082032153079E-2</v>
      </c>
      <c r="HD699" s="1">
        <v>-3.6321104004466529E-4</v>
      </c>
      <c r="HE699" s="1">
        <v>3.6129943689190391E-6</v>
      </c>
      <c r="HF699" s="1">
        <v>0</v>
      </c>
      <c r="HG699" s="1">
        <v>2134</v>
      </c>
      <c r="HH699" s="1">
        <v>3</v>
      </c>
      <c r="HI699" s="1">
        <v>46</v>
      </c>
      <c r="HJ699" s="1">
        <v>9.4</v>
      </c>
      <c r="HK699" s="1">
        <v>9.3000000000000007</v>
      </c>
      <c r="HL699" s="1">
        <v>2.9260299999999999</v>
      </c>
      <c r="HM699" s="1">
        <v>2.32056</v>
      </c>
      <c r="HN699" s="1">
        <v>1.4978</v>
      </c>
      <c r="HO699" s="1">
        <v>2.3022499999999999</v>
      </c>
      <c r="HP699" s="1">
        <v>1.5478499999999999</v>
      </c>
      <c r="HQ699" s="1">
        <v>2.4096700000000002</v>
      </c>
      <c r="HR699" s="1">
        <v>43.59</v>
      </c>
      <c r="HS699" s="1">
        <v>15.252800000000001</v>
      </c>
      <c r="HT699" s="1">
        <v>18</v>
      </c>
      <c r="HU699" s="1">
        <v>503.32</v>
      </c>
      <c r="HV699" s="1">
        <v>462.12099999999998</v>
      </c>
      <c r="HW699" s="1">
        <v>25.286000000000001</v>
      </c>
      <c r="HX699" s="1">
        <v>34.380899999999997</v>
      </c>
      <c r="HY699" s="1">
        <v>30.0002</v>
      </c>
      <c r="HZ699" s="1">
        <v>34.262799999999999</v>
      </c>
      <c r="IA699" s="1">
        <v>34.372700000000002</v>
      </c>
      <c r="IB699" s="1">
        <v>58.584400000000002</v>
      </c>
      <c r="IC699" s="1">
        <v>27.508199999999999</v>
      </c>
      <c r="ID699" s="1">
        <v>0</v>
      </c>
      <c r="IE699" s="1">
        <v>25.242699999999999</v>
      </c>
      <c r="IF699" s="1">
        <v>1437.26</v>
      </c>
      <c r="IG699" s="1">
        <v>24.170400000000001</v>
      </c>
      <c r="IH699" s="1">
        <v>100.357</v>
      </c>
      <c r="II699" s="1">
        <v>100.04</v>
      </c>
      <c r="IJ699" s="1" t="s">
        <v>1161</v>
      </c>
    </row>
    <row r="700" spans="1:244" ht="15.75" customHeight="1" x14ac:dyDescent="0.3">
      <c r="A700" s="1">
        <v>684</v>
      </c>
      <c r="B700" s="1">
        <v>1659809966.5999999</v>
      </c>
      <c r="C700" s="1">
        <v>13825.099999904631</v>
      </c>
      <c r="D700" s="1" t="s">
        <v>1706</v>
      </c>
      <c r="E700" s="1" t="s">
        <v>1707</v>
      </c>
      <c r="F700" s="1">
        <v>1</v>
      </c>
      <c r="G700" s="1" t="s">
        <v>346</v>
      </c>
      <c r="H700" s="1" t="s">
        <v>347</v>
      </c>
      <c r="I700" s="1" t="s">
        <v>348</v>
      </c>
      <c r="J700" s="1" t="s">
        <v>349</v>
      </c>
      <c r="K700" s="1" t="s">
        <v>350</v>
      </c>
      <c r="L700" s="1" t="s">
        <v>1154</v>
      </c>
      <c r="M700" s="1" t="s">
        <v>351</v>
      </c>
      <c r="N700" s="1">
        <v>1659809958.5999999</v>
      </c>
      <c r="O700" s="1">
        <f t="shared" si="68"/>
        <v>2.87736724588975E-3</v>
      </c>
      <c r="P700" s="1">
        <f t="shared" si="69"/>
        <v>2.8773672458897499</v>
      </c>
      <c r="Q700" s="1">
        <f t="shared" si="70"/>
        <v>22.682161755913555</v>
      </c>
      <c r="R700" s="1">
        <f t="shared" si="71"/>
        <v>1307.33375</v>
      </c>
      <c r="S700" s="1">
        <f t="shared" si="72"/>
        <v>1006.4831094751617</v>
      </c>
      <c r="T700" s="1">
        <f t="shared" si="73"/>
        <v>99.530271955110138</v>
      </c>
      <c r="U700" s="1">
        <f t="shared" si="74"/>
        <v>129.28113989060947</v>
      </c>
      <c r="V700" s="1">
        <f t="shared" si="75"/>
        <v>0.14152841204803168</v>
      </c>
      <c r="W700" s="1">
        <f t="shared" si="76"/>
        <v>2.9093948489738954</v>
      </c>
      <c r="X700" s="1">
        <f t="shared" si="77"/>
        <v>0.1378119034610856</v>
      </c>
      <c r="Y700" s="1">
        <f t="shared" si="78"/>
        <v>8.645822436261931E-2</v>
      </c>
      <c r="Z700" s="1">
        <f t="shared" si="79"/>
        <v>321.51204618749995</v>
      </c>
      <c r="AA700" s="1">
        <f t="shared" si="80"/>
        <v>32.234569002441717</v>
      </c>
      <c r="AB700" s="1">
        <f t="shared" si="81"/>
        <v>31.72084375</v>
      </c>
      <c r="AC700" s="1">
        <f t="shared" si="82"/>
        <v>4.7001518906990745</v>
      </c>
      <c r="AD700" s="1">
        <f t="shared" si="83"/>
        <v>59.85027765223694</v>
      </c>
      <c r="AE700" s="1">
        <f t="shared" si="84"/>
        <v>2.712838143094257</v>
      </c>
      <c r="AF700" s="1">
        <f t="shared" si="85"/>
        <v>4.5327076991310546</v>
      </c>
      <c r="AG700" s="1">
        <f t="shared" si="86"/>
        <v>1.9873137476048175</v>
      </c>
      <c r="AH700" s="1">
        <f t="shared" si="87"/>
        <v>-126.89189554373797</v>
      </c>
      <c r="AI700" s="1">
        <f t="shared" si="88"/>
        <v>-100.08583108136321</v>
      </c>
      <c r="AJ700" s="1">
        <f t="shared" si="89"/>
        <v>-7.7557402272477782</v>
      </c>
      <c r="AK700" s="1">
        <f t="shared" si="90"/>
        <v>86.778579335150994</v>
      </c>
      <c r="AL700" s="1">
        <f t="shared" si="91"/>
        <v>52.911092646355954</v>
      </c>
      <c r="AM700" s="1">
        <f t="shared" si="92"/>
        <v>2.8790537017759448</v>
      </c>
      <c r="AN700" s="1">
        <f t="shared" si="93"/>
        <v>22.682161755913555</v>
      </c>
      <c r="AO700" s="1">
        <v>1436.407479049803</v>
      </c>
      <c r="AP700" s="1">
        <v>1382.4183636363639</v>
      </c>
      <c r="AQ700" s="1">
        <v>5.0931993423657547</v>
      </c>
      <c r="AR700" s="1">
        <v>65.640967639493695</v>
      </c>
      <c r="AS700" s="1">
        <f t="shared" si="94"/>
        <v>2.8773672458897499</v>
      </c>
      <c r="AT700" s="1">
        <v>24.08090446592049</v>
      </c>
      <c r="AU700" s="1">
        <v>27.437914285714289</v>
      </c>
      <c r="AV700" s="1">
        <v>1.584412538298111E-5</v>
      </c>
      <c r="AW700" s="1">
        <v>85.652691204129724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51568.764735606739</v>
      </c>
      <c r="BC700" s="1">
        <f t="shared" si="98"/>
        <v>1999.9749999999999</v>
      </c>
      <c r="BD700" s="1">
        <f t="shared" si="99"/>
        <v>1681.1790187499998</v>
      </c>
      <c r="BE700" s="1">
        <f t="shared" si="100"/>
        <v>0.84060001687521091</v>
      </c>
      <c r="BF700" s="1">
        <f t="shared" si="101"/>
        <v>0.16075803256915711</v>
      </c>
      <c r="BG700" s="1">
        <v>6</v>
      </c>
      <c r="BH700" s="1">
        <v>0.5</v>
      </c>
      <c r="BI700" s="1" t="s">
        <v>352</v>
      </c>
      <c r="BJ700" s="1">
        <v>2</v>
      </c>
      <c r="BK700" s="1" t="b">
        <v>1</v>
      </c>
      <c r="BL700" s="1">
        <v>1659809958.5999999</v>
      </c>
      <c r="BM700" s="1">
        <v>1307.33375</v>
      </c>
      <c r="BN700" s="1">
        <v>1375.32375</v>
      </c>
      <c r="BO700" s="1">
        <v>27.433118749999998</v>
      </c>
      <c r="BP700" s="1">
        <v>24.07401875</v>
      </c>
      <c r="BQ700" s="1">
        <v>1304.869375</v>
      </c>
      <c r="BR700" s="1">
        <v>27.420368750000002</v>
      </c>
      <c r="BS700" s="1">
        <v>500.14687500000002</v>
      </c>
      <c r="BT700" s="1">
        <v>98.789237499999999</v>
      </c>
      <c r="BU700" s="1">
        <v>9.9925187499999998E-2</v>
      </c>
      <c r="BV700" s="1">
        <v>31.082750000000001</v>
      </c>
      <c r="BW700" s="1">
        <v>31.72084375</v>
      </c>
      <c r="BX700" s="1">
        <v>999.9</v>
      </c>
      <c r="BY700" s="1">
        <v>0</v>
      </c>
      <c r="BZ700" s="1">
        <v>0</v>
      </c>
      <c r="CA700" s="1">
        <v>10006.710625</v>
      </c>
      <c r="CB700" s="1">
        <v>0</v>
      </c>
      <c r="CC700" s="1">
        <v>1982.444375</v>
      </c>
      <c r="CD700" s="1">
        <v>-67.990293750000006</v>
      </c>
      <c r="CE700" s="1">
        <v>1344.2106249999999</v>
      </c>
      <c r="CF700" s="1">
        <v>1409.2506249999999</v>
      </c>
      <c r="CG700" s="1">
        <v>3.3590918749999998</v>
      </c>
      <c r="CH700" s="1">
        <v>1375.32375</v>
      </c>
      <c r="CI700" s="1">
        <v>24.07401875</v>
      </c>
      <c r="CJ700" s="1">
        <v>2.7100949999999999</v>
      </c>
      <c r="CK700" s="1">
        <v>2.378255625</v>
      </c>
      <c r="CL700" s="1">
        <v>22.346462500000001</v>
      </c>
      <c r="CM700" s="1">
        <v>20.21644375</v>
      </c>
      <c r="CN700" s="1">
        <v>1999.9749999999999</v>
      </c>
      <c r="CO700" s="1">
        <v>0.97999806249999999</v>
      </c>
      <c r="CP700" s="1">
        <v>2.0002006249999999E-2</v>
      </c>
      <c r="CQ700" s="1">
        <v>0</v>
      </c>
      <c r="CR700" s="1">
        <v>2.9219374999999999</v>
      </c>
      <c r="CS700" s="1">
        <v>0</v>
      </c>
      <c r="CT700" s="1">
        <v>20440.143749999999</v>
      </c>
      <c r="CU700" s="1">
        <v>17412.09375</v>
      </c>
      <c r="CV700" s="1">
        <v>43.811999999999998</v>
      </c>
      <c r="CW700" s="1">
        <v>45.359187499999997</v>
      </c>
      <c r="CX700" s="1">
        <v>43.936999999999998</v>
      </c>
      <c r="CY700" s="1">
        <v>43.390500000000003</v>
      </c>
      <c r="CZ700" s="1">
        <v>43.753875000000001</v>
      </c>
      <c r="DA700" s="1">
        <v>1959.974375</v>
      </c>
      <c r="DB700" s="1">
        <v>40.000624999999999</v>
      </c>
      <c r="DC700" s="1">
        <v>0</v>
      </c>
      <c r="DD700" s="1">
        <v>1659809966.0999999</v>
      </c>
      <c r="DE700" s="1">
        <v>0</v>
      </c>
      <c r="DF700" s="1">
        <v>1659809405.0999999</v>
      </c>
      <c r="DG700" s="1" t="s">
        <v>1159</v>
      </c>
      <c r="DH700" s="1">
        <v>1659809402.5999999</v>
      </c>
      <c r="DI700" s="1">
        <v>1659809405.0999999</v>
      </c>
      <c r="DJ700" s="1">
        <v>17</v>
      </c>
      <c r="DK700" s="1">
        <v>-0.01</v>
      </c>
      <c r="DL700" s="1">
        <v>-1E-3</v>
      </c>
      <c r="DM700" s="1">
        <v>1.2789999999999999</v>
      </c>
      <c r="DN700" s="1">
        <v>1.7000000000000001E-2</v>
      </c>
      <c r="DO700" s="1">
        <v>400</v>
      </c>
      <c r="DP700" s="1">
        <v>24</v>
      </c>
      <c r="DQ700" s="1">
        <v>0.2</v>
      </c>
      <c r="DR700" s="1">
        <v>0.03</v>
      </c>
      <c r="DS700" s="1">
        <v>22.28644192258761</v>
      </c>
      <c r="DT700" s="1">
        <v>2.0437147719938822</v>
      </c>
      <c r="DU700" s="1">
        <v>0.19929676664793031</v>
      </c>
      <c r="DV700" s="1">
        <v>0</v>
      </c>
      <c r="DW700" s="1">
        <v>-67.922897500000005</v>
      </c>
      <c r="DX700" s="1">
        <v>-3.3678315196995241</v>
      </c>
      <c r="DY700" s="1">
        <v>0.40555865512124112</v>
      </c>
      <c r="DZ700" s="1">
        <v>0</v>
      </c>
      <c r="EA700" s="1">
        <v>3.3672932499999999</v>
      </c>
      <c r="EB700" s="1">
        <v>-0.13464821763602361</v>
      </c>
      <c r="EC700" s="1">
        <v>1.6610589451837639E-2</v>
      </c>
      <c r="ED700" s="1">
        <v>1</v>
      </c>
      <c r="EE700" s="1">
        <v>1.9874757048554159</v>
      </c>
      <c r="EF700" s="1">
        <v>-2.9183458035324041E-2</v>
      </c>
      <c r="EG700" s="1">
        <v>2.5432905629940361E-3</v>
      </c>
      <c r="EH700" s="1">
        <v>1</v>
      </c>
      <c r="EI700" s="1">
        <v>0.1421656236079549</v>
      </c>
      <c r="EJ700" s="1">
        <v>-6.1389928873707431E-3</v>
      </c>
      <c r="EK700" s="1">
        <v>5.2980599916781885E-4</v>
      </c>
      <c r="EL700" s="1">
        <v>1</v>
      </c>
      <c r="EM700" s="1">
        <v>3</v>
      </c>
      <c r="EN700" s="1">
        <v>6</v>
      </c>
      <c r="EO700" s="1" t="s">
        <v>1160</v>
      </c>
      <c r="EP700" s="1">
        <v>2.94049</v>
      </c>
      <c r="EQ700" s="1">
        <v>2.80104</v>
      </c>
      <c r="ER700" s="1">
        <v>0.19828399999999999</v>
      </c>
      <c r="ES700" s="1">
        <v>0.20432600000000001</v>
      </c>
      <c r="ET700" s="1">
        <v>0.117008</v>
      </c>
      <c r="EU700" s="1">
        <v>0.106805</v>
      </c>
      <c r="EV700" s="1">
        <v>16393.900000000001</v>
      </c>
      <c r="EW700" s="1">
        <v>17057.400000000001</v>
      </c>
      <c r="EX700" s="1">
        <v>23797.3</v>
      </c>
      <c r="EY700" s="1">
        <v>24967.599999999999</v>
      </c>
      <c r="EZ700" s="1">
        <v>33647.300000000003</v>
      </c>
      <c r="FA700" s="1">
        <v>35624.199999999997</v>
      </c>
      <c r="FB700" s="1">
        <v>43405.7</v>
      </c>
      <c r="FC700" s="1">
        <v>46163.199999999997</v>
      </c>
      <c r="FD700" s="1">
        <v>1.93825</v>
      </c>
      <c r="FE700" s="1">
        <v>1.7763500000000001</v>
      </c>
      <c r="FF700" s="1">
        <v>8.0704700000000004E-2</v>
      </c>
      <c r="FG700" s="1">
        <v>0</v>
      </c>
      <c r="FH700" s="1">
        <v>30.404699999999998</v>
      </c>
      <c r="FI700" s="1">
        <v>999.9</v>
      </c>
      <c r="FJ700" s="1">
        <v>41.9</v>
      </c>
      <c r="FK700" s="1">
        <v>41.5</v>
      </c>
      <c r="FL700" s="1">
        <v>34.055399999999999</v>
      </c>
      <c r="FM700" s="1">
        <v>63.214300000000001</v>
      </c>
      <c r="FN700" s="1">
        <v>25.605</v>
      </c>
      <c r="FO700" s="1">
        <v>1</v>
      </c>
      <c r="FP700" s="1">
        <v>0.60359799999999997</v>
      </c>
      <c r="FQ700" s="1">
        <v>4.1934300000000002</v>
      </c>
      <c r="FR700" s="1">
        <v>20.2669</v>
      </c>
      <c r="FS700" s="1">
        <v>5.2111499999999999</v>
      </c>
      <c r="FT700" s="1">
        <v>11.908099999999999</v>
      </c>
      <c r="FU700" s="1">
        <v>5.0030000000000001</v>
      </c>
      <c r="FV700" s="1">
        <v>3.2899699999999998</v>
      </c>
      <c r="FW700" s="1">
        <v>9999</v>
      </c>
      <c r="FX700" s="1">
        <v>9999</v>
      </c>
      <c r="FY700" s="1">
        <v>9999</v>
      </c>
      <c r="FZ700" s="1">
        <v>999.9</v>
      </c>
      <c r="GA700" s="1">
        <v>1.8598300000000001</v>
      </c>
      <c r="GB700" s="1">
        <v>1.85486</v>
      </c>
      <c r="GC700" s="1">
        <v>1.85799</v>
      </c>
      <c r="GD700" s="1">
        <v>1.8565199999999999</v>
      </c>
      <c r="GE700" s="1">
        <v>1.8551599999999999</v>
      </c>
      <c r="GF700" s="1">
        <v>1.8547400000000001</v>
      </c>
      <c r="GG700" s="1">
        <v>1.85364</v>
      </c>
      <c r="GH700" s="1">
        <v>1.8565799999999999</v>
      </c>
      <c r="GI700" s="1">
        <v>0</v>
      </c>
      <c r="GJ700" s="1">
        <v>0</v>
      </c>
      <c r="GK700" s="1">
        <v>0</v>
      </c>
      <c r="GL700" s="1">
        <v>0</v>
      </c>
      <c r="GM700" s="1" t="s">
        <v>355</v>
      </c>
      <c r="GN700" s="1" t="s">
        <v>356</v>
      </c>
      <c r="GO700" s="1" t="s">
        <v>357</v>
      </c>
      <c r="GP700" s="1" t="s">
        <v>357</v>
      </c>
      <c r="GQ700" s="1" t="s">
        <v>357</v>
      </c>
      <c r="GR700" s="1" t="s">
        <v>357</v>
      </c>
      <c r="GS700" s="1">
        <v>0</v>
      </c>
      <c r="GT700" s="1">
        <v>100</v>
      </c>
      <c r="GU700" s="1">
        <v>100</v>
      </c>
      <c r="GV700" s="1">
        <v>2.5</v>
      </c>
      <c r="GW700" s="1">
        <v>1.2800000000000001E-2</v>
      </c>
      <c r="GX700" s="1">
        <v>0.27761382284396391</v>
      </c>
      <c r="GY700" s="1">
        <v>3.0239061252787889E-3</v>
      </c>
      <c r="GZ700" s="1">
        <v>-1.398580452151984E-6</v>
      </c>
      <c r="HA700" s="1">
        <v>2.8030378366047371E-10</v>
      </c>
      <c r="HB700" s="1">
        <v>-7.1345895132161177E-2</v>
      </c>
      <c r="HC700" s="1">
        <v>1.0309082032153079E-2</v>
      </c>
      <c r="HD700" s="1">
        <v>-3.6321104004466529E-4</v>
      </c>
      <c r="HE700" s="1">
        <v>3.6129943689190391E-6</v>
      </c>
      <c r="HF700" s="1">
        <v>0</v>
      </c>
      <c r="HG700" s="1">
        <v>2134</v>
      </c>
      <c r="HH700" s="1">
        <v>3</v>
      </c>
      <c r="HI700" s="1">
        <v>46</v>
      </c>
      <c r="HJ700" s="1">
        <v>9.4</v>
      </c>
      <c r="HK700" s="1">
        <v>9.4</v>
      </c>
      <c r="HL700" s="1">
        <v>2.9382299999999999</v>
      </c>
      <c r="HM700" s="1">
        <v>2.323</v>
      </c>
      <c r="HN700" s="1">
        <v>1.4978</v>
      </c>
      <c r="HO700" s="1">
        <v>2.3022499999999999</v>
      </c>
      <c r="HP700" s="1">
        <v>1.5478499999999999</v>
      </c>
      <c r="HQ700" s="1">
        <v>2.4414099999999999</v>
      </c>
      <c r="HR700" s="1">
        <v>43.59</v>
      </c>
      <c r="HS700" s="1">
        <v>15.2615</v>
      </c>
      <c r="HT700" s="1">
        <v>18</v>
      </c>
      <c r="HU700" s="1">
        <v>503.26900000000001</v>
      </c>
      <c r="HV700" s="1">
        <v>462.14699999999999</v>
      </c>
      <c r="HW700" s="1">
        <v>25.269100000000002</v>
      </c>
      <c r="HX700" s="1">
        <v>34.380899999999997</v>
      </c>
      <c r="HY700" s="1">
        <v>30.000299999999999</v>
      </c>
      <c r="HZ700" s="1">
        <v>34.262</v>
      </c>
      <c r="IA700" s="1">
        <v>34.371899999999997</v>
      </c>
      <c r="IB700" s="1">
        <v>58.827300000000001</v>
      </c>
      <c r="IC700" s="1">
        <v>27.508199999999999</v>
      </c>
      <c r="ID700" s="1">
        <v>0</v>
      </c>
      <c r="IE700" s="1">
        <v>25.242699999999999</v>
      </c>
      <c r="IF700" s="1">
        <v>1447.32</v>
      </c>
      <c r="IG700" s="1">
        <v>24.178000000000001</v>
      </c>
      <c r="IH700" s="1">
        <v>100.358</v>
      </c>
      <c r="II700" s="1">
        <v>100.041</v>
      </c>
      <c r="IJ700" s="1" t="s">
        <v>1161</v>
      </c>
    </row>
    <row r="701" spans="1:244" ht="15.75" customHeight="1" x14ac:dyDescent="0.3">
      <c r="A701" s="1">
        <v>685</v>
      </c>
      <c r="B701" s="1">
        <v>1659809967.5999999</v>
      </c>
      <c r="C701" s="1">
        <v>13826.099999904631</v>
      </c>
      <c r="D701" s="1" t="s">
        <v>1708</v>
      </c>
      <c r="E701" s="1" t="s">
        <v>1709</v>
      </c>
      <c r="F701" s="1">
        <v>1</v>
      </c>
      <c r="G701" s="1" t="s">
        <v>346</v>
      </c>
      <c r="H701" s="1" t="s">
        <v>347</v>
      </c>
      <c r="I701" s="1" t="s">
        <v>348</v>
      </c>
      <c r="J701" s="1" t="s">
        <v>349</v>
      </c>
      <c r="K701" s="1" t="s">
        <v>350</v>
      </c>
      <c r="L701" s="1" t="s">
        <v>1154</v>
      </c>
      <c r="M701" s="1" t="s">
        <v>351</v>
      </c>
      <c r="N701" s="1">
        <v>1659809960.099999</v>
      </c>
      <c r="O701" s="1">
        <f t="shared" si="68"/>
        <v>2.8772514006873942E-3</v>
      </c>
      <c r="P701" s="1">
        <f t="shared" si="69"/>
        <v>2.8772514006873942</v>
      </c>
      <c r="Q701" s="1">
        <f t="shared" si="70"/>
        <v>22.606079362696441</v>
      </c>
      <c r="R701" s="1">
        <f t="shared" si="71"/>
        <v>1314.752</v>
      </c>
      <c r="S701" s="1">
        <f t="shared" si="72"/>
        <v>1014.6355989432241</v>
      </c>
      <c r="T701" s="1">
        <f t="shared" si="73"/>
        <v>100.33638955267547</v>
      </c>
      <c r="U701" s="1">
        <f t="shared" si="74"/>
        <v>130.01462690108204</v>
      </c>
      <c r="V701" s="1">
        <f t="shared" si="75"/>
        <v>0.14158260889295293</v>
      </c>
      <c r="W701" s="1">
        <f t="shared" si="76"/>
        <v>2.9091600321770219</v>
      </c>
      <c r="X701" s="1">
        <f t="shared" si="77"/>
        <v>0.13786300192838585</v>
      </c>
      <c r="Y701" s="1">
        <f t="shared" si="78"/>
        <v>8.6490428837601219E-2</v>
      </c>
      <c r="Z701" s="1">
        <f t="shared" si="79"/>
        <v>321.51046719999994</v>
      </c>
      <c r="AA701" s="1">
        <f t="shared" si="80"/>
        <v>32.233373926568923</v>
      </c>
      <c r="AB701" s="1">
        <f t="shared" si="81"/>
        <v>31.718320000000009</v>
      </c>
      <c r="AC701" s="1">
        <f t="shared" si="82"/>
        <v>4.6994791608342155</v>
      </c>
      <c r="AD701" s="1">
        <f t="shared" si="83"/>
        <v>59.857807916447513</v>
      </c>
      <c r="AE701" s="1">
        <f t="shared" si="84"/>
        <v>2.7129779729037637</v>
      </c>
      <c r="AF701" s="1">
        <f t="shared" si="85"/>
        <v>4.5323710762857745</v>
      </c>
      <c r="AG701" s="1">
        <f t="shared" si="86"/>
        <v>1.9865011879304517</v>
      </c>
      <c r="AH701" s="1">
        <f t="shared" si="87"/>
        <v>-126.88678677031409</v>
      </c>
      <c r="AI701" s="1">
        <f t="shared" si="88"/>
        <v>-99.886344684879205</v>
      </c>
      <c r="AJ701" s="1">
        <f t="shared" si="89"/>
        <v>-7.7407606010069685</v>
      </c>
      <c r="AK701" s="1">
        <f t="shared" si="90"/>
        <v>86.996575143799689</v>
      </c>
      <c r="AL701" s="1">
        <f t="shared" si="91"/>
        <v>52.965874373112158</v>
      </c>
      <c r="AM701" s="1">
        <f t="shared" si="92"/>
        <v>2.8774410799445991</v>
      </c>
      <c r="AN701" s="1">
        <f t="shared" si="93"/>
        <v>22.606079362696441</v>
      </c>
      <c r="AO701" s="1">
        <v>1441.554210931967</v>
      </c>
      <c r="AP701" s="1">
        <v>1387.557454545454</v>
      </c>
      <c r="AQ701" s="1">
        <v>5.1128146599892226</v>
      </c>
      <c r="AR701" s="1">
        <v>65.640967639493695</v>
      </c>
      <c r="AS701" s="1">
        <f t="shared" si="94"/>
        <v>2.8772514006873942</v>
      </c>
      <c r="AT701" s="1">
        <v>24.080473502168122</v>
      </c>
      <c r="AU701" s="1">
        <v>27.437410989010999</v>
      </c>
      <c r="AV701" s="1">
        <v>1.0666040583791189E-5</v>
      </c>
      <c r="AW701" s="1">
        <v>85.652691204129724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51562.340361634684</v>
      </c>
      <c r="BC701" s="1">
        <f t="shared" si="98"/>
        <v>1999.9653333333331</v>
      </c>
      <c r="BD701" s="1">
        <f t="shared" si="99"/>
        <v>1681.1708799999999</v>
      </c>
      <c r="BE701" s="1">
        <f t="shared" si="100"/>
        <v>0.84060001040018029</v>
      </c>
      <c r="BF701" s="1">
        <f t="shared" si="101"/>
        <v>0.16075802007234791</v>
      </c>
      <c r="BG701" s="1">
        <v>6</v>
      </c>
      <c r="BH701" s="1">
        <v>0.5</v>
      </c>
      <c r="BI701" s="1" t="s">
        <v>352</v>
      </c>
      <c r="BJ701" s="1">
        <v>2</v>
      </c>
      <c r="BK701" s="1" t="b">
        <v>1</v>
      </c>
      <c r="BL701" s="1">
        <v>1659809960.099999</v>
      </c>
      <c r="BM701" s="1">
        <v>1314.752</v>
      </c>
      <c r="BN701" s="1">
        <v>1382.8313333333331</v>
      </c>
      <c r="BO701" s="1">
        <v>27.43455333333333</v>
      </c>
      <c r="BP701" s="1">
        <v>24.077313333333329</v>
      </c>
      <c r="BQ701" s="1">
        <v>1312.2819999999999</v>
      </c>
      <c r="BR701" s="1">
        <v>27.421813333333329</v>
      </c>
      <c r="BS701" s="1">
        <v>500.14293333333342</v>
      </c>
      <c r="BT701" s="1">
        <v>98.789186666666666</v>
      </c>
      <c r="BU701" s="1">
        <v>9.9901846666666655E-2</v>
      </c>
      <c r="BV701" s="1">
        <v>31.081446666666672</v>
      </c>
      <c r="BW701" s="1">
        <v>31.718320000000009</v>
      </c>
      <c r="BX701" s="1">
        <v>999.89999999999986</v>
      </c>
      <c r="BY701" s="1">
        <v>0</v>
      </c>
      <c r="BZ701" s="1">
        <v>0</v>
      </c>
      <c r="CA701" s="1">
        <v>10005.371333333331</v>
      </c>
      <c r="CB701" s="1">
        <v>0</v>
      </c>
      <c r="CC701" s="1">
        <v>1982.561333333334</v>
      </c>
      <c r="CD701" s="1">
        <v>-68.079533333333345</v>
      </c>
      <c r="CE701" s="1">
        <v>1351.8406666666669</v>
      </c>
      <c r="CF701" s="1">
        <v>1416.9486666666669</v>
      </c>
      <c r="CG701" s="1">
        <v>3.3572359999999999</v>
      </c>
      <c r="CH701" s="1">
        <v>1382.8313333333331</v>
      </c>
      <c r="CI701" s="1">
        <v>24.077313333333329</v>
      </c>
      <c r="CJ701" s="1">
        <v>2.7102353333333329</v>
      </c>
      <c r="CK701" s="1">
        <v>2.3785799999999999</v>
      </c>
      <c r="CL701" s="1">
        <v>22.34732</v>
      </c>
      <c r="CM701" s="1">
        <v>20.218646666666661</v>
      </c>
      <c r="CN701" s="1">
        <v>1999.9653333333331</v>
      </c>
      <c r="CO701" s="1">
        <v>0.97999819999999971</v>
      </c>
      <c r="CP701" s="1">
        <v>2.000187333333333E-2</v>
      </c>
      <c r="CQ701" s="1">
        <v>0</v>
      </c>
      <c r="CR701" s="1">
        <v>2.900866666666666</v>
      </c>
      <c r="CS701" s="1">
        <v>0</v>
      </c>
      <c r="CT701" s="1">
        <v>20440.14</v>
      </c>
      <c r="CU701" s="1">
        <v>17412.006666666672</v>
      </c>
      <c r="CV701" s="1">
        <v>43.811999999999998</v>
      </c>
      <c r="CW701" s="1">
        <v>45.370666666666658</v>
      </c>
      <c r="CX701" s="1">
        <v>43.936999999999998</v>
      </c>
      <c r="CY701" s="1">
        <v>43.395666666666671</v>
      </c>
      <c r="CZ701" s="1">
        <v>43.758266666666671</v>
      </c>
      <c r="DA701" s="1">
        <v>1959.9653333333331</v>
      </c>
      <c r="DB701" s="1">
        <v>40</v>
      </c>
      <c r="DC701" s="1">
        <v>0</v>
      </c>
      <c r="DD701" s="1">
        <v>1659809966.7</v>
      </c>
      <c r="DE701" s="1">
        <v>0</v>
      </c>
      <c r="DF701" s="1">
        <v>1659809405.0999999</v>
      </c>
      <c r="DG701" s="1" t="s">
        <v>1159</v>
      </c>
      <c r="DH701" s="1">
        <v>1659809402.5999999</v>
      </c>
      <c r="DI701" s="1">
        <v>1659809405.0999999</v>
      </c>
      <c r="DJ701" s="1">
        <v>17</v>
      </c>
      <c r="DK701" s="1">
        <v>-0.01</v>
      </c>
      <c r="DL701" s="1">
        <v>-1E-3</v>
      </c>
      <c r="DM701" s="1">
        <v>1.2789999999999999</v>
      </c>
      <c r="DN701" s="1">
        <v>1.7000000000000001E-2</v>
      </c>
      <c r="DO701" s="1">
        <v>400</v>
      </c>
      <c r="DP701" s="1">
        <v>24</v>
      </c>
      <c r="DQ701" s="1">
        <v>0.2</v>
      </c>
      <c r="DR701" s="1">
        <v>0.03</v>
      </c>
      <c r="DS701" s="1">
        <v>22.28644192258761</v>
      </c>
      <c r="DT701" s="1">
        <v>2.0437147719938822</v>
      </c>
      <c r="DU701" s="1">
        <v>0.19929676664793031</v>
      </c>
      <c r="DV701" s="1">
        <v>0</v>
      </c>
      <c r="DW701" s="1">
        <v>-67.922897500000005</v>
      </c>
      <c r="DX701" s="1">
        <v>-3.3678315196995241</v>
      </c>
      <c r="DY701" s="1">
        <v>0.40555865512124112</v>
      </c>
      <c r="DZ701" s="1">
        <v>0</v>
      </c>
      <c r="EA701" s="1">
        <v>3.3672932499999999</v>
      </c>
      <c r="EB701" s="1">
        <v>-0.13464821763602361</v>
      </c>
      <c r="EC701" s="1">
        <v>1.6610589451837639E-2</v>
      </c>
      <c r="ED701" s="1">
        <v>1</v>
      </c>
      <c r="EE701" s="1">
        <v>1.9874757048554159</v>
      </c>
      <c r="EF701" s="1">
        <v>-2.9183458035324041E-2</v>
      </c>
      <c r="EG701" s="1">
        <v>2.5432905629940361E-3</v>
      </c>
      <c r="EH701" s="1">
        <v>1</v>
      </c>
      <c r="EI701" s="1">
        <v>0.1421656236079549</v>
      </c>
      <c r="EJ701" s="1">
        <v>-6.1389928873707431E-3</v>
      </c>
      <c r="EK701" s="1">
        <v>5.2980599916781885E-4</v>
      </c>
      <c r="EL701" s="1">
        <v>1</v>
      </c>
      <c r="EM701" s="1">
        <v>3</v>
      </c>
      <c r="EN701" s="1">
        <v>6</v>
      </c>
      <c r="EO701" s="1" t="s">
        <v>1160</v>
      </c>
      <c r="EP701" s="1">
        <v>2.9404400000000002</v>
      </c>
      <c r="EQ701" s="1">
        <v>2.80091</v>
      </c>
      <c r="ER701" s="1">
        <v>0.19873199999999999</v>
      </c>
      <c r="ES701" s="1">
        <v>0.20477000000000001</v>
      </c>
      <c r="ET701" s="1">
        <v>0.11701</v>
      </c>
      <c r="EU701" s="1">
        <v>0.106821</v>
      </c>
      <c r="EV701" s="1">
        <v>16384.8</v>
      </c>
      <c r="EW701" s="1">
        <v>17047.900000000001</v>
      </c>
      <c r="EX701" s="1">
        <v>23797.4</v>
      </c>
      <c r="EY701" s="1">
        <v>24967.7</v>
      </c>
      <c r="EZ701" s="1">
        <v>33647.4</v>
      </c>
      <c r="FA701" s="1">
        <v>35623.699999999997</v>
      </c>
      <c r="FB701" s="1">
        <v>43405.8</v>
      </c>
      <c r="FC701" s="1">
        <v>46163.3</v>
      </c>
      <c r="FD701" s="1">
        <v>1.93825</v>
      </c>
      <c r="FE701" s="1">
        <v>1.7763500000000001</v>
      </c>
      <c r="FF701" s="1">
        <v>8.0354499999999995E-2</v>
      </c>
      <c r="FG701" s="1">
        <v>0</v>
      </c>
      <c r="FH701" s="1">
        <v>30.407299999999999</v>
      </c>
      <c r="FI701" s="1">
        <v>999.9</v>
      </c>
      <c r="FJ701" s="1">
        <v>41.9</v>
      </c>
      <c r="FK701" s="1">
        <v>41.5</v>
      </c>
      <c r="FL701" s="1">
        <v>34.056600000000003</v>
      </c>
      <c r="FM701" s="1">
        <v>63.444299999999998</v>
      </c>
      <c r="FN701" s="1">
        <v>26.069700000000001</v>
      </c>
      <c r="FO701" s="1">
        <v>1</v>
      </c>
      <c r="FP701" s="1">
        <v>0.60374700000000003</v>
      </c>
      <c r="FQ701" s="1">
        <v>4.1687799999999999</v>
      </c>
      <c r="FR701" s="1">
        <v>20.267399999999999</v>
      </c>
      <c r="FS701" s="1">
        <v>5.2108499999999998</v>
      </c>
      <c r="FT701" s="1">
        <v>11.908099999999999</v>
      </c>
      <c r="FU701" s="1">
        <v>5.0029000000000003</v>
      </c>
      <c r="FV701" s="1">
        <v>3.2900499999999999</v>
      </c>
      <c r="FW701" s="1">
        <v>9999</v>
      </c>
      <c r="FX701" s="1">
        <v>9999</v>
      </c>
      <c r="FY701" s="1">
        <v>9999</v>
      </c>
      <c r="FZ701" s="1">
        <v>999.9</v>
      </c>
      <c r="GA701" s="1">
        <v>1.8598399999999999</v>
      </c>
      <c r="GB701" s="1">
        <v>1.85486</v>
      </c>
      <c r="GC701" s="1">
        <v>1.85798</v>
      </c>
      <c r="GD701" s="1">
        <v>1.8565199999999999</v>
      </c>
      <c r="GE701" s="1">
        <v>1.8551599999999999</v>
      </c>
      <c r="GF701" s="1">
        <v>1.8547400000000001</v>
      </c>
      <c r="GG701" s="1">
        <v>1.85364</v>
      </c>
      <c r="GH701" s="1">
        <v>1.8565799999999999</v>
      </c>
      <c r="GI701" s="1">
        <v>0</v>
      </c>
      <c r="GJ701" s="1">
        <v>0</v>
      </c>
      <c r="GK701" s="1">
        <v>0</v>
      </c>
      <c r="GL701" s="1">
        <v>0</v>
      </c>
      <c r="GM701" s="1" t="s">
        <v>355</v>
      </c>
      <c r="GN701" s="1" t="s">
        <v>356</v>
      </c>
      <c r="GO701" s="1" t="s">
        <v>357</v>
      </c>
      <c r="GP701" s="1" t="s">
        <v>357</v>
      </c>
      <c r="GQ701" s="1" t="s">
        <v>357</v>
      </c>
      <c r="GR701" s="1" t="s">
        <v>357</v>
      </c>
      <c r="GS701" s="1">
        <v>0</v>
      </c>
      <c r="GT701" s="1">
        <v>100</v>
      </c>
      <c r="GU701" s="1">
        <v>100</v>
      </c>
      <c r="GV701" s="1">
        <v>2.5</v>
      </c>
      <c r="GW701" s="1">
        <v>1.2699999999999999E-2</v>
      </c>
      <c r="GX701" s="1">
        <v>0.27761382284396391</v>
      </c>
      <c r="GY701" s="1">
        <v>3.0239061252787889E-3</v>
      </c>
      <c r="GZ701" s="1">
        <v>-1.398580452151984E-6</v>
      </c>
      <c r="HA701" s="1">
        <v>2.8030378366047371E-10</v>
      </c>
      <c r="HB701" s="1">
        <v>-7.1345895132161177E-2</v>
      </c>
      <c r="HC701" s="1">
        <v>1.0309082032153079E-2</v>
      </c>
      <c r="HD701" s="1">
        <v>-3.6321104004466529E-4</v>
      </c>
      <c r="HE701" s="1">
        <v>3.6129943689190391E-6</v>
      </c>
      <c r="HF701" s="1">
        <v>0</v>
      </c>
      <c r="HG701" s="1">
        <v>2134</v>
      </c>
      <c r="HH701" s="1">
        <v>3</v>
      </c>
      <c r="HI701" s="1">
        <v>46</v>
      </c>
      <c r="HJ701" s="1">
        <v>9.4</v>
      </c>
      <c r="HK701" s="1">
        <v>9.4</v>
      </c>
      <c r="HL701" s="1">
        <v>2.94556</v>
      </c>
      <c r="HM701" s="1">
        <v>2.34009</v>
      </c>
      <c r="HN701" s="1">
        <v>1.4978</v>
      </c>
      <c r="HO701" s="1">
        <v>2.3022499999999999</v>
      </c>
      <c r="HP701" s="1">
        <v>1.5478499999999999</v>
      </c>
      <c r="HQ701" s="1">
        <v>2.3754900000000001</v>
      </c>
      <c r="HR701" s="1">
        <v>43.59</v>
      </c>
      <c r="HS701" s="1">
        <v>15.252800000000001</v>
      </c>
      <c r="HT701" s="1">
        <v>18</v>
      </c>
      <c r="HU701" s="1">
        <v>503.26600000000002</v>
      </c>
      <c r="HV701" s="1">
        <v>462.142</v>
      </c>
      <c r="HW701" s="1">
        <v>25.250900000000001</v>
      </c>
      <c r="HX701" s="1">
        <v>34.380899999999997</v>
      </c>
      <c r="HY701" s="1">
        <v>30.000399999999999</v>
      </c>
      <c r="HZ701" s="1">
        <v>34.261699999999998</v>
      </c>
      <c r="IA701" s="1">
        <v>34.371099999999998</v>
      </c>
      <c r="IB701" s="1">
        <v>58.949399999999997</v>
      </c>
      <c r="IC701" s="1">
        <v>27.508199999999999</v>
      </c>
      <c r="ID701" s="1">
        <v>0</v>
      </c>
      <c r="IE701" s="1">
        <v>25.242699999999999</v>
      </c>
      <c r="IF701" s="1">
        <v>1447.32</v>
      </c>
      <c r="IG701" s="1">
        <v>24.1768</v>
      </c>
      <c r="IH701" s="1">
        <v>100.358</v>
      </c>
      <c r="II701" s="1">
        <v>100.041</v>
      </c>
      <c r="IJ701" s="1" t="s">
        <v>1161</v>
      </c>
    </row>
    <row r="702" spans="1:244" ht="15.75" customHeight="1" x14ac:dyDescent="0.3">
      <c r="A702" s="1">
        <v>686</v>
      </c>
      <c r="B702" s="1">
        <v>1659809968.5999999</v>
      </c>
      <c r="C702" s="1">
        <v>13827.099999904631</v>
      </c>
      <c r="D702" s="1" t="s">
        <v>1710</v>
      </c>
      <c r="E702" s="1" t="s">
        <v>1711</v>
      </c>
      <c r="F702" s="1">
        <v>1</v>
      </c>
      <c r="G702" s="1" t="s">
        <v>346</v>
      </c>
      <c r="H702" s="1" t="s">
        <v>347</v>
      </c>
      <c r="I702" s="1" t="s">
        <v>348</v>
      </c>
      <c r="J702" s="1" t="s">
        <v>349</v>
      </c>
      <c r="K702" s="1" t="s">
        <v>350</v>
      </c>
      <c r="L702" s="1" t="s">
        <v>1154</v>
      </c>
      <c r="M702" s="1" t="s">
        <v>351</v>
      </c>
      <c r="N702" s="1">
        <v>1659809960.5999999</v>
      </c>
      <c r="O702" s="1">
        <f t="shared" si="68"/>
        <v>2.8779762614128757E-3</v>
      </c>
      <c r="P702" s="1">
        <f t="shared" si="69"/>
        <v>2.8779762614128757</v>
      </c>
      <c r="Q702" s="1">
        <f t="shared" si="70"/>
        <v>22.609568039036382</v>
      </c>
      <c r="R702" s="1">
        <f t="shared" si="71"/>
        <v>1317.2337500000001</v>
      </c>
      <c r="S702" s="1">
        <f t="shared" si="72"/>
        <v>1017.0801729998162</v>
      </c>
      <c r="T702" s="1">
        <f t="shared" si="73"/>
        <v>100.57814277687734</v>
      </c>
      <c r="U702" s="1">
        <f t="shared" si="74"/>
        <v>130.26005982130721</v>
      </c>
      <c r="V702" s="1">
        <f t="shared" si="75"/>
        <v>0.14162840203380783</v>
      </c>
      <c r="W702" s="1">
        <f t="shared" si="76"/>
        <v>2.9091564354745501</v>
      </c>
      <c r="X702" s="1">
        <f t="shared" si="77"/>
        <v>0.13790641814809174</v>
      </c>
      <c r="Y702" s="1">
        <f t="shared" si="78"/>
        <v>8.6517769760111829E-2</v>
      </c>
      <c r="Z702" s="1">
        <f t="shared" si="79"/>
        <v>321.51111224999994</v>
      </c>
      <c r="AA702" s="1">
        <f t="shared" si="80"/>
        <v>32.232799767138815</v>
      </c>
      <c r="AB702" s="1">
        <f t="shared" si="81"/>
        <v>31.717931249999999</v>
      </c>
      <c r="AC702" s="1">
        <f t="shared" si="82"/>
        <v>4.6993755432301363</v>
      </c>
      <c r="AD702" s="1">
        <f t="shared" si="83"/>
        <v>59.859589206701145</v>
      </c>
      <c r="AE702" s="1">
        <f t="shared" si="84"/>
        <v>2.712998349995194</v>
      </c>
      <c r="AF702" s="1">
        <f t="shared" si="85"/>
        <v>4.5322702443328495</v>
      </c>
      <c r="AG702" s="1">
        <f t="shared" si="86"/>
        <v>1.9863771932349423</v>
      </c>
      <c r="AH702" s="1">
        <f t="shared" si="87"/>
        <v>-126.91875312830781</v>
      </c>
      <c r="AI702" s="1">
        <f t="shared" si="88"/>
        <v>-99.886482589087947</v>
      </c>
      <c r="AJ702" s="1">
        <f t="shared" si="89"/>
        <v>-7.7407511374091991</v>
      </c>
      <c r="AK702" s="1">
        <f t="shared" si="90"/>
        <v>86.965125395195017</v>
      </c>
      <c r="AL702" s="1">
        <f t="shared" si="91"/>
        <v>53.009355923660991</v>
      </c>
      <c r="AM702" s="1">
        <f t="shared" si="92"/>
        <v>2.8769822576299005</v>
      </c>
      <c r="AN702" s="1">
        <f t="shared" si="93"/>
        <v>22.609568039036382</v>
      </c>
      <c r="AO702" s="1">
        <v>1446.7323424742201</v>
      </c>
      <c r="AP702" s="1">
        <v>1392.6857575757581</v>
      </c>
      <c r="AQ702" s="1">
        <v>5.1217776616586894</v>
      </c>
      <c r="AR702" s="1">
        <v>65.640967639493695</v>
      </c>
      <c r="AS702" s="1">
        <f t="shared" si="94"/>
        <v>2.8779762614128757</v>
      </c>
      <c r="AT702" s="1">
        <v>24.07968542679604</v>
      </c>
      <c r="AU702" s="1">
        <v>27.437464835164839</v>
      </c>
      <c r="AV702" s="1">
        <v>6.8741408651867304E-6</v>
      </c>
      <c r="AW702" s="1">
        <v>85.652691204129724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51562.305347665359</v>
      </c>
      <c r="BC702" s="1">
        <f t="shared" si="98"/>
        <v>1999.9693749999999</v>
      </c>
      <c r="BD702" s="1">
        <f t="shared" si="99"/>
        <v>1681.1742749999999</v>
      </c>
      <c r="BE702" s="1">
        <f t="shared" si="100"/>
        <v>0.84060000918764066</v>
      </c>
      <c r="BF702" s="1">
        <f t="shared" si="101"/>
        <v>0.16075801773214651</v>
      </c>
      <c r="BG702" s="1">
        <v>6</v>
      </c>
      <c r="BH702" s="1">
        <v>0.5</v>
      </c>
      <c r="BI702" s="1" t="s">
        <v>352</v>
      </c>
      <c r="BJ702" s="1">
        <v>2</v>
      </c>
      <c r="BK702" s="1" t="b">
        <v>1</v>
      </c>
      <c r="BL702" s="1">
        <v>1659809960.5999999</v>
      </c>
      <c r="BM702" s="1">
        <v>1317.2337500000001</v>
      </c>
      <c r="BN702" s="1">
        <v>1385.3724999999999</v>
      </c>
      <c r="BO702" s="1">
        <v>27.43475625</v>
      </c>
      <c r="BP702" s="1">
        <v>24.07808125</v>
      </c>
      <c r="BQ702" s="1">
        <v>1314.76125</v>
      </c>
      <c r="BR702" s="1">
        <v>27.422018749999999</v>
      </c>
      <c r="BS702" s="1">
        <v>500.14724999999999</v>
      </c>
      <c r="BT702" s="1">
        <v>98.789212499999991</v>
      </c>
      <c r="BU702" s="1">
        <v>9.9887343749999996E-2</v>
      </c>
      <c r="BV702" s="1">
        <v>31.08105625</v>
      </c>
      <c r="BW702" s="1">
        <v>31.717931249999999</v>
      </c>
      <c r="BX702" s="1">
        <v>999.9</v>
      </c>
      <c r="BY702" s="1">
        <v>0</v>
      </c>
      <c r="BZ702" s="1">
        <v>0</v>
      </c>
      <c r="CA702" s="1">
        <v>10005.348125</v>
      </c>
      <c r="CB702" s="1">
        <v>0</v>
      </c>
      <c r="CC702" s="1">
        <v>1982.713125</v>
      </c>
      <c r="CD702" s="1">
        <v>-68.139262500000001</v>
      </c>
      <c r="CE702" s="1">
        <v>1354.3924999999999</v>
      </c>
      <c r="CF702" s="1">
        <v>1419.55375</v>
      </c>
      <c r="CG702" s="1">
        <v>3.35667625</v>
      </c>
      <c r="CH702" s="1">
        <v>1385.3724999999999</v>
      </c>
      <c r="CI702" s="1">
        <v>24.07808125</v>
      </c>
      <c r="CJ702" s="1">
        <v>2.71025625</v>
      </c>
      <c r="CK702" s="1">
        <v>2.3786562500000001</v>
      </c>
      <c r="CL702" s="1">
        <v>22.347449999999998</v>
      </c>
      <c r="CM702" s="1">
        <v>20.219168750000001</v>
      </c>
      <c r="CN702" s="1">
        <v>1999.9693749999999</v>
      </c>
      <c r="CO702" s="1">
        <v>0.97999824999999996</v>
      </c>
      <c r="CP702" s="1">
        <v>2.0001825000000001E-2</v>
      </c>
      <c r="CQ702" s="1">
        <v>0</v>
      </c>
      <c r="CR702" s="1">
        <v>2.9315000000000002</v>
      </c>
      <c r="CS702" s="1">
        <v>0</v>
      </c>
      <c r="CT702" s="1">
        <v>20440.231250000001</v>
      </c>
      <c r="CU702" s="1">
        <v>17412.043750000001</v>
      </c>
      <c r="CV702" s="1">
        <v>43.811999999999998</v>
      </c>
      <c r="CW702" s="1">
        <v>45.374812499999997</v>
      </c>
      <c r="CX702" s="1">
        <v>43.936999999999998</v>
      </c>
      <c r="CY702" s="1">
        <v>43.398249999999997</v>
      </c>
      <c r="CZ702" s="1">
        <v>43.761625000000002</v>
      </c>
      <c r="DA702" s="1">
        <v>1959.9693749999999</v>
      </c>
      <c r="DB702" s="1">
        <v>40</v>
      </c>
      <c r="DC702" s="1">
        <v>0</v>
      </c>
      <c r="DD702" s="1">
        <v>1659809967.9000001</v>
      </c>
      <c r="DE702" s="1">
        <v>0</v>
      </c>
      <c r="DF702" s="1">
        <v>1659809405.0999999</v>
      </c>
      <c r="DG702" s="1" t="s">
        <v>1159</v>
      </c>
      <c r="DH702" s="1">
        <v>1659809402.5999999</v>
      </c>
      <c r="DI702" s="1">
        <v>1659809405.0999999</v>
      </c>
      <c r="DJ702" s="1">
        <v>17</v>
      </c>
      <c r="DK702" s="1">
        <v>-0.01</v>
      </c>
      <c r="DL702" s="1">
        <v>-1E-3</v>
      </c>
      <c r="DM702" s="1">
        <v>1.2789999999999999</v>
      </c>
      <c r="DN702" s="1">
        <v>1.7000000000000001E-2</v>
      </c>
      <c r="DO702" s="1">
        <v>400</v>
      </c>
      <c r="DP702" s="1">
        <v>24</v>
      </c>
      <c r="DQ702" s="1">
        <v>0.2</v>
      </c>
      <c r="DR702" s="1">
        <v>0.03</v>
      </c>
      <c r="DS702" s="1">
        <v>22.348288555070368</v>
      </c>
      <c r="DT702" s="1">
        <v>2.3981973102566192</v>
      </c>
      <c r="DU702" s="1">
        <v>0.2130892008590432</v>
      </c>
      <c r="DV702" s="1">
        <v>0</v>
      </c>
      <c r="DW702" s="1">
        <v>-68.004129268292687</v>
      </c>
      <c r="DX702" s="1">
        <v>-3.80619930313597</v>
      </c>
      <c r="DY702" s="1">
        <v>0.44788382762252749</v>
      </c>
      <c r="DZ702" s="1">
        <v>0</v>
      </c>
      <c r="EA702" s="1">
        <v>3.3646426829268301</v>
      </c>
      <c r="EB702" s="1">
        <v>-0.10777212543554</v>
      </c>
      <c r="EC702" s="1">
        <v>1.4538337380096571E-2</v>
      </c>
      <c r="ED702" s="1">
        <v>1</v>
      </c>
      <c r="EE702" s="1">
        <v>1.9865759519568691</v>
      </c>
      <c r="EF702" s="1">
        <v>-1.7003592722017569E-2</v>
      </c>
      <c r="EG702" s="1">
        <v>1.555115199503471E-3</v>
      </c>
      <c r="EH702" s="1">
        <v>1</v>
      </c>
      <c r="EI702" s="1">
        <v>0.1419956492789847</v>
      </c>
      <c r="EJ702" s="1">
        <v>-4.6355114776984209E-3</v>
      </c>
      <c r="EK702" s="1">
        <v>4.2446155796303222E-4</v>
      </c>
      <c r="EL702" s="1">
        <v>1</v>
      </c>
      <c r="EM702" s="1">
        <v>3</v>
      </c>
      <c r="EN702" s="1">
        <v>6</v>
      </c>
      <c r="EO702" s="1" t="s">
        <v>1160</v>
      </c>
      <c r="EP702" s="1">
        <v>2.9403800000000002</v>
      </c>
      <c r="EQ702" s="1">
        <v>2.8009200000000001</v>
      </c>
      <c r="ER702" s="1">
        <v>0.19917299999999999</v>
      </c>
      <c r="ES702" s="1">
        <v>0.20521500000000001</v>
      </c>
      <c r="ET702" s="1">
        <v>0.117008</v>
      </c>
      <c r="EU702" s="1">
        <v>0.10685</v>
      </c>
      <c r="EV702" s="1">
        <v>16375.6</v>
      </c>
      <c r="EW702" s="1">
        <v>17038.3</v>
      </c>
      <c r="EX702" s="1">
        <v>23797.3</v>
      </c>
      <c r="EY702" s="1">
        <v>24967.7</v>
      </c>
      <c r="EZ702" s="1">
        <v>33647.599999999999</v>
      </c>
      <c r="FA702" s="1">
        <v>35622.6</v>
      </c>
      <c r="FB702" s="1">
        <v>43406</v>
      </c>
      <c r="FC702" s="1">
        <v>46163.3</v>
      </c>
      <c r="FD702" s="1">
        <v>1.9381299999999999</v>
      </c>
      <c r="FE702" s="1">
        <v>1.7764500000000001</v>
      </c>
      <c r="FF702" s="1">
        <v>8.0190600000000001E-2</v>
      </c>
      <c r="FG702" s="1">
        <v>0</v>
      </c>
      <c r="FH702" s="1">
        <v>30.41</v>
      </c>
      <c r="FI702" s="1">
        <v>999.9</v>
      </c>
      <c r="FJ702" s="1">
        <v>41.9</v>
      </c>
      <c r="FK702" s="1">
        <v>41.5</v>
      </c>
      <c r="FL702" s="1">
        <v>34.052700000000002</v>
      </c>
      <c r="FM702" s="1">
        <v>63.014299999999999</v>
      </c>
      <c r="FN702" s="1">
        <v>26.598600000000001</v>
      </c>
      <c r="FO702" s="1">
        <v>1</v>
      </c>
      <c r="FP702" s="1">
        <v>0.60377000000000003</v>
      </c>
      <c r="FQ702" s="1">
        <v>4.1235999999999997</v>
      </c>
      <c r="FR702" s="1">
        <v>20.268599999999999</v>
      </c>
      <c r="FS702" s="1">
        <v>5.2103999999999999</v>
      </c>
      <c r="FT702" s="1">
        <v>11.908099999999999</v>
      </c>
      <c r="FU702" s="1">
        <v>5.0026000000000002</v>
      </c>
      <c r="FV702" s="1">
        <v>3.2900999999999998</v>
      </c>
      <c r="FW702" s="1">
        <v>9999</v>
      </c>
      <c r="FX702" s="1">
        <v>9999</v>
      </c>
      <c r="FY702" s="1">
        <v>9999</v>
      </c>
      <c r="FZ702" s="1">
        <v>999.9</v>
      </c>
      <c r="GA702" s="1">
        <v>1.8598300000000001</v>
      </c>
      <c r="GB702" s="1">
        <v>1.8548500000000001</v>
      </c>
      <c r="GC702" s="1">
        <v>1.8579699999999999</v>
      </c>
      <c r="GD702" s="1">
        <v>1.8565</v>
      </c>
      <c r="GE702" s="1">
        <v>1.8551599999999999</v>
      </c>
      <c r="GF702" s="1">
        <v>1.8547400000000001</v>
      </c>
      <c r="GG702" s="1">
        <v>1.85364</v>
      </c>
      <c r="GH702" s="1">
        <v>1.8565799999999999</v>
      </c>
      <c r="GI702" s="1">
        <v>0</v>
      </c>
      <c r="GJ702" s="1">
        <v>0</v>
      </c>
      <c r="GK702" s="1">
        <v>0</v>
      </c>
      <c r="GL702" s="1">
        <v>0</v>
      </c>
      <c r="GM702" s="1" t="s">
        <v>355</v>
      </c>
      <c r="GN702" s="1" t="s">
        <v>356</v>
      </c>
      <c r="GO702" s="1" t="s">
        <v>357</v>
      </c>
      <c r="GP702" s="1" t="s">
        <v>357</v>
      </c>
      <c r="GQ702" s="1" t="s">
        <v>357</v>
      </c>
      <c r="GR702" s="1" t="s">
        <v>357</v>
      </c>
      <c r="GS702" s="1">
        <v>0</v>
      </c>
      <c r="GT702" s="1">
        <v>100</v>
      </c>
      <c r="GU702" s="1">
        <v>100</v>
      </c>
      <c r="GV702" s="1">
        <v>2.5</v>
      </c>
      <c r="GW702" s="1">
        <v>1.2800000000000001E-2</v>
      </c>
      <c r="GX702" s="1">
        <v>0.27761382284396391</v>
      </c>
      <c r="GY702" s="1">
        <v>3.0239061252787889E-3</v>
      </c>
      <c r="GZ702" s="1">
        <v>-1.398580452151984E-6</v>
      </c>
      <c r="HA702" s="1">
        <v>2.8030378366047371E-10</v>
      </c>
      <c r="HB702" s="1">
        <v>-7.1345895132161177E-2</v>
      </c>
      <c r="HC702" s="1">
        <v>1.0309082032153079E-2</v>
      </c>
      <c r="HD702" s="1">
        <v>-3.6321104004466529E-4</v>
      </c>
      <c r="HE702" s="1">
        <v>3.6129943689190391E-6</v>
      </c>
      <c r="HF702" s="1">
        <v>0</v>
      </c>
      <c r="HG702" s="1">
        <v>2134</v>
      </c>
      <c r="HH702" s="1">
        <v>3</v>
      </c>
      <c r="HI702" s="1">
        <v>46</v>
      </c>
      <c r="HJ702" s="1">
        <v>9.4</v>
      </c>
      <c r="HK702" s="1">
        <v>9.4</v>
      </c>
      <c r="HL702" s="1">
        <v>2.9540999999999999</v>
      </c>
      <c r="HM702" s="1">
        <v>2.34253</v>
      </c>
      <c r="HN702" s="1">
        <v>1.4978</v>
      </c>
      <c r="HO702" s="1">
        <v>2.3022499999999999</v>
      </c>
      <c r="HP702" s="1">
        <v>1.5478499999999999</v>
      </c>
      <c r="HQ702" s="1">
        <v>2.2875999999999999</v>
      </c>
      <c r="HR702" s="1">
        <v>43.59</v>
      </c>
      <c r="HS702" s="1">
        <v>15.235300000000001</v>
      </c>
      <c r="HT702" s="1">
        <v>18</v>
      </c>
      <c r="HU702" s="1">
        <v>503.19</v>
      </c>
      <c r="HV702" s="1">
        <v>462.202</v>
      </c>
      <c r="HW702" s="1">
        <v>25.234500000000001</v>
      </c>
      <c r="HX702" s="1">
        <v>34.380899999999997</v>
      </c>
      <c r="HY702" s="1">
        <v>30.000399999999999</v>
      </c>
      <c r="HZ702" s="1">
        <v>34.261699999999998</v>
      </c>
      <c r="IA702" s="1">
        <v>34.370600000000003</v>
      </c>
      <c r="IB702" s="1">
        <v>59.147100000000002</v>
      </c>
      <c r="IC702" s="1">
        <v>27.508199999999999</v>
      </c>
      <c r="ID702" s="1">
        <v>0</v>
      </c>
      <c r="IE702" s="1">
        <v>25.1663</v>
      </c>
      <c r="IF702" s="1">
        <v>1457.34</v>
      </c>
      <c r="IG702" s="1">
        <v>24.183199999999999</v>
      </c>
      <c r="IH702" s="1">
        <v>100.358</v>
      </c>
      <c r="II702" s="1">
        <v>100.041</v>
      </c>
      <c r="IJ702" s="1" t="s">
        <v>1161</v>
      </c>
    </row>
    <row r="703" spans="1:244" ht="15.75" customHeight="1" x14ac:dyDescent="0.3">
      <c r="A703" s="1">
        <v>687</v>
      </c>
      <c r="B703" s="1">
        <v>1659809969.5999999</v>
      </c>
      <c r="C703" s="1">
        <v>13828.099999904631</v>
      </c>
      <c r="D703" s="1" t="s">
        <v>1712</v>
      </c>
      <c r="E703" s="1" t="s">
        <v>1713</v>
      </c>
      <c r="F703" s="1">
        <v>1</v>
      </c>
      <c r="G703" s="1" t="s">
        <v>346</v>
      </c>
      <c r="H703" s="1" t="s">
        <v>347</v>
      </c>
      <c r="I703" s="1" t="s">
        <v>348</v>
      </c>
      <c r="J703" s="1" t="s">
        <v>349</v>
      </c>
      <c r="K703" s="1" t="s">
        <v>350</v>
      </c>
      <c r="L703" s="1" t="s">
        <v>1154</v>
      </c>
      <c r="M703" s="1" t="s">
        <v>351</v>
      </c>
      <c r="N703" s="1">
        <v>1659809962.099999</v>
      </c>
      <c r="O703" s="1">
        <f t="shared" si="68"/>
        <v>2.877734794933637E-3</v>
      </c>
      <c r="P703" s="1">
        <f t="shared" si="69"/>
        <v>2.8777347949336369</v>
      </c>
      <c r="Q703" s="1">
        <f t="shared" si="70"/>
        <v>22.741474561894393</v>
      </c>
      <c r="R703" s="1">
        <f t="shared" si="71"/>
        <v>1324.6493333333331</v>
      </c>
      <c r="S703" s="1">
        <f t="shared" si="72"/>
        <v>1022.7931312799559</v>
      </c>
      <c r="T703" s="1">
        <f t="shared" si="73"/>
        <v>101.14307667154523</v>
      </c>
      <c r="U703" s="1">
        <f t="shared" si="74"/>
        <v>130.99336022777047</v>
      </c>
      <c r="V703" s="1">
        <f t="shared" si="75"/>
        <v>0.1416463491036766</v>
      </c>
      <c r="W703" s="1">
        <f t="shared" si="76"/>
        <v>2.909022404042048</v>
      </c>
      <c r="X703" s="1">
        <f t="shared" si="77"/>
        <v>0.13792326853976442</v>
      </c>
      <c r="Y703" s="1">
        <f t="shared" si="78"/>
        <v>8.6528396017640799E-2</v>
      </c>
      <c r="Z703" s="1">
        <f t="shared" si="79"/>
        <v>321.51036080000006</v>
      </c>
      <c r="AA703" s="1">
        <f t="shared" si="80"/>
        <v>32.231579109289797</v>
      </c>
      <c r="AB703" s="1">
        <f t="shared" si="81"/>
        <v>31.71688000000001</v>
      </c>
      <c r="AC703" s="1">
        <f t="shared" si="82"/>
        <v>4.6990953525335053</v>
      </c>
      <c r="AD703" s="1">
        <f t="shared" si="83"/>
        <v>59.866945815206108</v>
      </c>
      <c r="AE703" s="1">
        <f t="shared" si="84"/>
        <v>2.7131262041086015</v>
      </c>
      <c r="AF703" s="1">
        <f t="shared" si="85"/>
        <v>4.5319268707699329</v>
      </c>
      <c r="AG703" s="1">
        <f t="shared" si="86"/>
        <v>1.9859691484249038</v>
      </c>
      <c r="AH703" s="1">
        <f t="shared" si="87"/>
        <v>-126.9081044565734</v>
      </c>
      <c r="AI703" s="1">
        <f t="shared" si="88"/>
        <v>-99.925531947455099</v>
      </c>
      <c r="AJ703" s="1">
        <f t="shared" si="89"/>
        <v>-7.7440432288372572</v>
      </c>
      <c r="AK703" s="1">
        <f t="shared" si="90"/>
        <v>86.932681167134305</v>
      </c>
      <c r="AL703" s="1">
        <f t="shared" si="91"/>
        <v>53.119404727827352</v>
      </c>
      <c r="AM703" s="1">
        <f t="shared" si="92"/>
        <v>2.875922934144481</v>
      </c>
      <c r="AN703" s="1">
        <f t="shared" si="93"/>
        <v>22.741474561894393</v>
      </c>
      <c r="AO703" s="1">
        <v>1451.9926076230929</v>
      </c>
      <c r="AP703" s="1">
        <v>1397.7919999999999</v>
      </c>
      <c r="AQ703" s="1">
        <v>5.1200541146783474</v>
      </c>
      <c r="AR703" s="1">
        <v>65.640967639493695</v>
      </c>
      <c r="AS703" s="1">
        <f t="shared" si="94"/>
        <v>2.8777347949336369</v>
      </c>
      <c r="AT703" s="1">
        <v>24.079804612852449</v>
      </c>
      <c r="AU703" s="1">
        <v>27.437404395604421</v>
      </c>
      <c r="AV703" s="1">
        <v>-3.558528250345731E-6</v>
      </c>
      <c r="AW703" s="1">
        <v>85.652691204129724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51558.739003836199</v>
      </c>
      <c r="BC703" s="1">
        <f t="shared" si="98"/>
        <v>1999.964666666667</v>
      </c>
      <c r="BD703" s="1">
        <f t="shared" si="99"/>
        <v>1681.1703200000004</v>
      </c>
      <c r="BE703" s="1">
        <f t="shared" si="100"/>
        <v>0.8406000106001873</v>
      </c>
      <c r="BF703" s="1">
        <f t="shared" si="101"/>
        <v>0.16075802045836143</v>
      </c>
      <c r="BG703" s="1">
        <v>6</v>
      </c>
      <c r="BH703" s="1">
        <v>0.5</v>
      </c>
      <c r="BI703" s="1" t="s">
        <v>352</v>
      </c>
      <c r="BJ703" s="1">
        <v>2</v>
      </c>
      <c r="BK703" s="1" t="b">
        <v>1</v>
      </c>
      <c r="BL703" s="1">
        <v>1659809962.099999</v>
      </c>
      <c r="BM703" s="1">
        <v>1324.6493333333331</v>
      </c>
      <c r="BN703" s="1">
        <v>1392.944666666667</v>
      </c>
      <c r="BO703" s="1">
        <v>27.43605333333333</v>
      </c>
      <c r="BP703" s="1">
        <v>24.080586666666669</v>
      </c>
      <c r="BQ703" s="1">
        <v>1322.171333333333</v>
      </c>
      <c r="BR703" s="1">
        <v>27.423306666666669</v>
      </c>
      <c r="BS703" s="1">
        <v>500.14246666666668</v>
      </c>
      <c r="BT703" s="1">
        <v>98.789240000000007</v>
      </c>
      <c r="BU703" s="1">
        <v>9.9844779999999994E-2</v>
      </c>
      <c r="BV703" s="1">
        <v>31.079726666666669</v>
      </c>
      <c r="BW703" s="1">
        <v>31.71688000000001</v>
      </c>
      <c r="BX703" s="1">
        <v>999.89999999999986</v>
      </c>
      <c r="BY703" s="1">
        <v>0</v>
      </c>
      <c r="BZ703" s="1">
        <v>0</v>
      </c>
      <c r="CA703" s="1">
        <v>10004.578</v>
      </c>
      <c r="CB703" s="1">
        <v>0</v>
      </c>
      <c r="CC703" s="1">
        <v>1982.91</v>
      </c>
      <c r="CD703" s="1">
        <v>-68.296366666666671</v>
      </c>
      <c r="CE703" s="1">
        <v>1362.0186666666671</v>
      </c>
      <c r="CF703" s="1">
        <v>1427.3166666666671</v>
      </c>
      <c r="CG703" s="1">
        <v>3.3554580000000001</v>
      </c>
      <c r="CH703" s="1">
        <v>1392.944666666667</v>
      </c>
      <c r="CI703" s="1">
        <v>24.080586666666669</v>
      </c>
      <c r="CJ703" s="1">
        <v>2.7103846666666671</v>
      </c>
      <c r="CK703" s="1">
        <v>2.3789046666666671</v>
      </c>
      <c r="CL703" s="1">
        <v>22.348226666666669</v>
      </c>
      <c r="CM703" s="1">
        <v>20.220859999999998</v>
      </c>
      <c r="CN703" s="1">
        <v>1999.964666666667</v>
      </c>
      <c r="CO703" s="1">
        <v>0.97999819999999971</v>
      </c>
      <c r="CP703" s="1">
        <v>2.000187333333333E-2</v>
      </c>
      <c r="CQ703" s="1">
        <v>0</v>
      </c>
      <c r="CR703" s="1">
        <v>2.9249999999999998</v>
      </c>
      <c r="CS703" s="1">
        <v>0</v>
      </c>
      <c r="CT703" s="1">
        <v>20440.473333333332</v>
      </c>
      <c r="CU703" s="1">
        <v>17412</v>
      </c>
      <c r="CV703" s="1">
        <v>43.811999999999998</v>
      </c>
      <c r="CW703" s="1">
        <v>45.387333333333338</v>
      </c>
      <c r="CX703" s="1">
        <v>43.936999999999998</v>
      </c>
      <c r="CY703" s="1">
        <v>43.403933333333342</v>
      </c>
      <c r="CZ703" s="1">
        <v>43.7624</v>
      </c>
      <c r="DA703" s="1">
        <v>1959.964666666667</v>
      </c>
      <c r="DB703" s="1">
        <v>40</v>
      </c>
      <c r="DC703" s="1">
        <v>0</v>
      </c>
      <c r="DD703" s="1">
        <v>1659809969.0999999</v>
      </c>
      <c r="DE703" s="1">
        <v>0</v>
      </c>
      <c r="DF703" s="1">
        <v>1659809405.0999999</v>
      </c>
      <c r="DG703" s="1" t="s">
        <v>1159</v>
      </c>
      <c r="DH703" s="1">
        <v>1659809402.5999999</v>
      </c>
      <c r="DI703" s="1">
        <v>1659809405.0999999</v>
      </c>
      <c r="DJ703" s="1">
        <v>17</v>
      </c>
      <c r="DK703" s="1">
        <v>-0.01</v>
      </c>
      <c r="DL703" s="1">
        <v>-1E-3</v>
      </c>
      <c r="DM703" s="1">
        <v>1.2789999999999999</v>
      </c>
      <c r="DN703" s="1">
        <v>1.7000000000000001E-2</v>
      </c>
      <c r="DO703" s="1">
        <v>400</v>
      </c>
      <c r="DP703" s="1">
        <v>24</v>
      </c>
      <c r="DQ703" s="1">
        <v>0.2</v>
      </c>
      <c r="DR703" s="1">
        <v>0.03</v>
      </c>
      <c r="DS703" s="1">
        <v>22.389975011455672</v>
      </c>
      <c r="DT703" s="1">
        <v>2.1352769382085759</v>
      </c>
      <c r="DU703" s="1">
        <v>0.1963617305359408</v>
      </c>
      <c r="DV703" s="1">
        <v>0</v>
      </c>
      <c r="DW703" s="1">
        <v>-68.074465853658538</v>
      </c>
      <c r="DX703" s="1">
        <v>-4.2843073170730568</v>
      </c>
      <c r="DY703" s="1">
        <v>0.48969615149115342</v>
      </c>
      <c r="DZ703" s="1">
        <v>0</v>
      </c>
      <c r="EA703" s="1">
        <v>3.3619080487804869</v>
      </c>
      <c r="EB703" s="1">
        <v>-9.0475400696854349E-2</v>
      </c>
      <c r="EC703" s="1">
        <v>1.2506073299140471E-2</v>
      </c>
      <c r="ED703" s="1">
        <v>1</v>
      </c>
      <c r="EE703" s="1">
        <v>1.9862432849661551</v>
      </c>
      <c r="EF703" s="1">
        <v>-1.4837881924766341E-2</v>
      </c>
      <c r="EG703" s="1">
        <v>1.40077838938851E-3</v>
      </c>
      <c r="EH703" s="1">
        <v>1</v>
      </c>
      <c r="EI703" s="1">
        <v>0.14190597794801341</v>
      </c>
      <c r="EJ703" s="1">
        <v>-3.0711951820764998E-3</v>
      </c>
      <c r="EK703" s="1">
        <v>3.0442858859394521E-4</v>
      </c>
      <c r="EL703" s="1">
        <v>1</v>
      </c>
      <c r="EM703" s="1">
        <v>3</v>
      </c>
      <c r="EN703" s="1">
        <v>6</v>
      </c>
      <c r="EO703" s="1" t="s">
        <v>1160</v>
      </c>
      <c r="EP703" s="1">
        <v>2.9404400000000002</v>
      </c>
      <c r="EQ703" s="1">
        <v>2.8009599999999999</v>
      </c>
      <c r="ER703" s="1">
        <v>0.19961999999999999</v>
      </c>
      <c r="ES703" s="1">
        <v>0.20565</v>
      </c>
      <c r="ET703" s="1">
        <v>0.117006</v>
      </c>
      <c r="EU703" s="1">
        <v>0.10688499999999999</v>
      </c>
      <c r="EV703" s="1">
        <v>16366.5</v>
      </c>
      <c r="EW703" s="1">
        <v>17028.900000000001</v>
      </c>
      <c r="EX703" s="1">
        <v>23797.3</v>
      </c>
      <c r="EY703" s="1">
        <v>24967.599999999999</v>
      </c>
      <c r="EZ703" s="1">
        <v>33647.9</v>
      </c>
      <c r="FA703" s="1">
        <v>35621.1</v>
      </c>
      <c r="FB703" s="1">
        <v>43406.3</v>
      </c>
      <c r="FC703" s="1">
        <v>46163.1</v>
      </c>
      <c r="FD703" s="1">
        <v>1.93825</v>
      </c>
      <c r="FE703" s="1">
        <v>1.77643</v>
      </c>
      <c r="FF703" s="1">
        <v>8.0019199999999999E-2</v>
      </c>
      <c r="FG703" s="1">
        <v>0</v>
      </c>
      <c r="FH703" s="1">
        <v>30.412600000000001</v>
      </c>
      <c r="FI703" s="1">
        <v>999.9</v>
      </c>
      <c r="FJ703" s="1">
        <v>41.9</v>
      </c>
      <c r="FK703" s="1">
        <v>41.5</v>
      </c>
      <c r="FL703" s="1">
        <v>34.048900000000003</v>
      </c>
      <c r="FM703" s="1">
        <v>63.1843</v>
      </c>
      <c r="FN703" s="1">
        <v>25.953499999999998</v>
      </c>
      <c r="FO703" s="1">
        <v>1</v>
      </c>
      <c r="FP703" s="1">
        <v>0.60358699999999998</v>
      </c>
      <c r="FQ703" s="1">
        <v>4.15639</v>
      </c>
      <c r="FR703" s="1">
        <v>20.267800000000001</v>
      </c>
      <c r="FS703" s="1">
        <v>5.2108499999999998</v>
      </c>
      <c r="FT703" s="1">
        <v>11.908099999999999</v>
      </c>
      <c r="FU703" s="1">
        <v>5.0028499999999996</v>
      </c>
      <c r="FV703" s="1">
        <v>3.2900999999999998</v>
      </c>
      <c r="FW703" s="1">
        <v>9999</v>
      </c>
      <c r="FX703" s="1">
        <v>9999</v>
      </c>
      <c r="FY703" s="1">
        <v>9999</v>
      </c>
      <c r="FZ703" s="1">
        <v>999.9</v>
      </c>
      <c r="GA703" s="1">
        <v>1.8598399999999999</v>
      </c>
      <c r="GB703" s="1">
        <v>1.8548500000000001</v>
      </c>
      <c r="GC703" s="1">
        <v>1.8579699999999999</v>
      </c>
      <c r="GD703" s="1">
        <v>1.8565</v>
      </c>
      <c r="GE703" s="1">
        <v>1.8551599999999999</v>
      </c>
      <c r="GF703" s="1">
        <v>1.8547499999999999</v>
      </c>
      <c r="GG703" s="1">
        <v>1.85364</v>
      </c>
      <c r="GH703" s="1">
        <v>1.8565700000000001</v>
      </c>
      <c r="GI703" s="1">
        <v>0</v>
      </c>
      <c r="GJ703" s="1">
        <v>0</v>
      </c>
      <c r="GK703" s="1">
        <v>0</v>
      </c>
      <c r="GL703" s="1">
        <v>0</v>
      </c>
      <c r="GM703" s="1" t="s">
        <v>355</v>
      </c>
      <c r="GN703" s="1" t="s">
        <v>356</v>
      </c>
      <c r="GO703" s="1" t="s">
        <v>357</v>
      </c>
      <c r="GP703" s="1" t="s">
        <v>357</v>
      </c>
      <c r="GQ703" s="1" t="s">
        <v>357</v>
      </c>
      <c r="GR703" s="1" t="s">
        <v>357</v>
      </c>
      <c r="GS703" s="1">
        <v>0</v>
      </c>
      <c r="GT703" s="1">
        <v>100</v>
      </c>
      <c r="GU703" s="1">
        <v>100</v>
      </c>
      <c r="GV703" s="1">
        <v>2.5099999999999998</v>
      </c>
      <c r="GW703" s="1">
        <v>1.2699999999999999E-2</v>
      </c>
      <c r="GX703" s="1">
        <v>0.27761382284396391</v>
      </c>
      <c r="GY703" s="1">
        <v>3.0239061252787889E-3</v>
      </c>
      <c r="GZ703" s="1">
        <v>-1.398580452151984E-6</v>
      </c>
      <c r="HA703" s="1">
        <v>2.8030378366047371E-10</v>
      </c>
      <c r="HB703" s="1">
        <v>-7.1345895132161177E-2</v>
      </c>
      <c r="HC703" s="1">
        <v>1.0309082032153079E-2</v>
      </c>
      <c r="HD703" s="1">
        <v>-3.6321104004466529E-4</v>
      </c>
      <c r="HE703" s="1">
        <v>3.6129943689190391E-6</v>
      </c>
      <c r="HF703" s="1">
        <v>0</v>
      </c>
      <c r="HG703" s="1">
        <v>2134</v>
      </c>
      <c r="HH703" s="1">
        <v>3</v>
      </c>
      <c r="HI703" s="1">
        <v>46</v>
      </c>
      <c r="HJ703" s="1">
        <v>9.4</v>
      </c>
      <c r="HK703" s="1">
        <v>9.4</v>
      </c>
      <c r="HL703" s="1">
        <v>2.96021</v>
      </c>
      <c r="HM703" s="1">
        <v>2.323</v>
      </c>
      <c r="HN703" s="1">
        <v>1.4978</v>
      </c>
      <c r="HO703" s="1">
        <v>2.3022499999999999</v>
      </c>
      <c r="HP703" s="1">
        <v>1.5478499999999999</v>
      </c>
      <c r="HQ703" s="1">
        <v>2.4352999999999998</v>
      </c>
      <c r="HR703" s="1">
        <v>43.6173</v>
      </c>
      <c r="HS703" s="1">
        <v>15.252800000000001</v>
      </c>
      <c r="HT703" s="1">
        <v>18</v>
      </c>
      <c r="HU703" s="1">
        <v>503.26600000000002</v>
      </c>
      <c r="HV703" s="1">
        <v>462.18599999999998</v>
      </c>
      <c r="HW703" s="1">
        <v>25.222000000000001</v>
      </c>
      <c r="HX703" s="1">
        <v>34.380899999999997</v>
      </c>
      <c r="HY703" s="1">
        <v>30.0002</v>
      </c>
      <c r="HZ703" s="1">
        <v>34.261699999999998</v>
      </c>
      <c r="IA703" s="1">
        <v>34.370600000000003</v>
      </c>
      <c r="IB703" s="1">
        <v>59.257800000000003</v>
      </c>
      <c r="IC703" s="1">
        <v>27.508199999999999</v>
      </c>
      <c r="ID703" s="1">
        <v>0</v>
      </c>
      <c r="IE703" s="1">
        <v>25.1663</v>
      </c>
      <c r="IF703" s="1">
        <v>1457.34</v>
      </c>
      <c r="IG703" s="1">
        <v>24.185099999999998</v>
      </c>
      <c r="IH703" s="1">
        <v>100.35899999999999</v>
      </c>
      <c r="II703" s="1">
        <v>100.041</v>
      </c>
      <c r="IJ703" s="1" t="s">
        <v>1161</v>
      </c>
    </row>
    <row r="704" spans="1:244" ht="15.75" customHeight="1" x14ac:dyDescent="0.3">
      <c r="A704" s="1">
        <v>688</v>
      </c>
      <c r="B704" s="1">
        <v>1659809970.5999999</v>
      </c>
      <c r="C704" s="1">
        <v>13829.099999904631</v>
      </c>
      <c r="D704" s="1" t="s">
        <v>1714</v>
      </c>
      <c r="E704" s="1" t="s">
        <v>1715</v>
      </c>
      <c r="F704" s="1">
        <v>1</v>
      </c>
      <c r="G704" s="1" t="s">
        <v>346</v>
      </c>
      <c r="H704" s="1" t="s">
        <v>347</v>
      </c>
      <c r="I704" s="1" t="s">
        <v>348</v>
      </c>
      <c r="J704" s="1" t="s">
        <v>349</v>
      </c>
      <c r="K704" s="1" t="s">
        <v>350</v>
      </c>
      <c r="L704" s="1" t="s">
        <v>1154</v>
      </c>
      <c r="M704" s="1" t="s">
        <v>351</v>
      </c>
      <c r="N704" s="1">
        <v>1659809962.5999999</v>
      </c>
      <c r="O704" s="1">
        <f t="shared" si="68"/>
        <v>2.8770809851942111E-3</v>
      </c>
      <c r="P704" s="1">
        <f t="shared" si="69"/>
        <v>2.877080985194211</v>
      </c>
      <c r="Q704" s="1">
        <f t="shared" si="70"/>
        <v>22.904369353473928</v>
      </c>
      <c r="R704" s="1">
        <f t="shared" si="71"/>
        <v>1327.1343750000001</v>
      </c>
      <c r="S704" s="1">
        <f t="shared" si="72"/>
        <v>1023.2998381193603</v>
      </c>
      <c r="T704" s="1">
        <f t="shared" si="73"/>
        <v>101.19326997070878</v>
      </c>
      <c r="U704" s="1">
        <f t="shared" si="74"/>
        <v>131.23921464074161</v>
      </c>
      <c r="V704" s="1">
        <f t="shared" si="75"/>
        <v>0.14162052256759447</v>
      </c>
      <c r="W704" s="1">
        <f t="shared" si="76"/>
        <v>2.9087007584891751</v>
      </c>
      <c r="X704" s="1">
        <f t="shared" si="77"/>
        <v>0.13789838043468397</v>
      </c>
      <c r="Y704" s="1">
        <f t="shared" si="78"/>
        <v>8.6512759260669272E-2</v>
      </c>
      <c r="Z704" s="1">
        <f t="shared" si="79"/>
        <v>321.51131174999995</v>
      </c>
      <c r="AA704" s="1">
        <f t="shared" si="80"/>
        <v>32.231428602360758</v>
      </c>
      <c r="AB704" s="1">
        <f t="shared" si="81"/>
        <v>31.716587499999999</v>
      </c>
      <c r="AC704" s="1">
        <f t="shared" si="82"/>
        <v>4.6990173948074254</v>
      </c>
      <c r="AD704" s="1">
        <f t="shared" si="83"/>
        <v>59.868740534745676</v>
      </c>
      <c r="AE704" s="1">
        <f t="shared" si="84"/>
        <v>2.7131386744546306</v>
      </c>
      <c r="AF704" s="1">
        <f t="shared" si="85"/>
        <v>4.5318118440791686</v>
      </c>
      <c r="AG704" s="1">
        <f t="shared" si="86"/>
        <v>1.9858787203527948</v>
      </c>
      <c r="AH704" s="1">
        <f t="shared" si="87"/>
        <v>-126.87927144706471</v>
      </c>
      <c r="AI704" s="1">
        <f t="shared" si="88"/>
        <v>-99.938462810100589</v>
      </c>
      <c r="AJ704" s="1">
        <f t="shared" si="89"/>
        <v>-7.7458736355136875</v>
      </c>
      <c r="AK704" s="1">
        <f t="shared" si="90"/>
        <v>86.94770385732096</v>
      </c>
      <c r="AL704" s="1">
        <f t="shared" si="91"/>
        <v>53.154362979431632</v>
      </c>
      <c r="AM704" s="1">
        <f t="shared" si="92"/>
        <v>2.8743139313093411</v>
      </c>
      <c r="AN704" s="1">
        <f t="shared" si="93"/>
        <v>22.904369353473928</v>
      </c>
      <c r="AO704" s="1">
        <v>1457.2988108955619</v>
      </c>
      <c r="AP704" s="1">
        <v>1402.903333333333</v>
      </c>
      <c r="AQ704" s="1">
        <v>5.1190086452629631</v>
      </c>
      <c r="AR704" s="1">
        <v>65.640967639493695</v>
      </c>
      <c r="AS704" s="1">
        <f t="shared" si="94"/>
        <v>2.877080985194211</v>
      </c>
      <c r="AT704" s="1">
        <v>24.080428564434602</v>
      </c>
      <c r="AU704" s="1">
        <v>27.437273626373621</v>
      </c>
      <c r="AV704" s="1">
        <v>-5.8653772162608253E-6</v>
      </c>
      <c r="AW704" s="1">
        <v>85.652691204129724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51549.715623811004</v>
      </c>
      <c r="BC704" s="1">
        <f t="shared" si="98"/>
        <v>1999.9706249999999</v>
      </c>
      <c r="BD704" s="1">
        <f t="shared" si="99"/>
        <v>1681.1753249999997</v>
      </c>
      <c r="BE704" s="1">
        <f t="shared" si="100"/>
        <v>0.84060000881262931</v>
      </c>
      <c r="BF704" s="1">
        <f t="shared" si="101"/>
        <v>0.16075801700837478</v>
      </c>
      <c r="BG704" s="1">
        <v>6</v>
      </c>
      <c r="BH704" s="1">
        <v>0.5</v>
      </c>
      <c r="BI704" s="1" t="s">
        <v>352</v>
      </c>
      <c r="BJ704" s="1">
        <v>2</v>
      </c>
      <c r="BK704" s="1" t="b">
        <v>1</v>
      </c>
      <c r="BL704" s="1">
        <v>1659809962.5999999</v>
      </c>
      <c r="BM704" s="1">
        <v>1327.1343750000001</v>
      </c>
      <c r="BN704" s="1">
        <v>1395.4775</v>
      </c>
      <c r="BO704" s="1">
        <v>27.43615625</v>
      </c>
      <c r="BP704" s="1">
        <v>24.082574999999999</v>
      </c>
      <c r="BQ704" s="1">
        <v>1324.6543750000001</v>
      </c>
      <c r="BR704" s="1">
        <v>27.423412500000001</v>
      </c>
      <c r="BS704" s="1">
        <v>500.14362499999999</v>
      </c>
      <c r="BT704" s="1">
        <v>98.789312499999994</v>
      </c>
      <c r="BU704" s="1">
        <v>9.985585625E-2</v>
      </c>
      <c r="BV704" s="1">
        <v>31.079281250000001</v>
      </c>
      <c r="BW704" s="1">
        <v>31.716587499999999</v>
      </c>
      <c r="BX704" s="1">
        <v>999.9</v>
      </c>
      <c r="BY704" s="1">
        <v>0</v>
      </c>
      <c r="BZ704" s="1">
        <v>0</v>
      </c>
      <c r="CA704" s="1">
        <v>10002.729375000001</v>
      </c>
      <c r="CB704" s="1">
        <v>0</v>
      </c>
      <c r="CC704" s="1">
        <v>1983.0875000000001</v>
      </c>
      <c r="CD704" s="1">
        <v>-68.344075000000004</v>
      </c>
      <c r="CE704" s="1">
        <v>1364.57375</v>
      </c>
      <c r="CF704" s="1">
        <v>1429.915</v>
      </c>
      <c r="CG704" s="1">
        <v>3.3535737499999998</v>
      </c>
      <c r="CH704" s="1">
        <v>1395.4775</v>
      </c>
      <c r="CI704" s="1">
        <v>24.082574999999999</v>
      </c>
      <c r="CJ704" s="1">
        <v>2.7103968749999998</v>
      </c>
      <c r="CK704" s="1">
        <v>2.3791031249999999</v>
      </c>
      <c r="CL704" s="1">
        <v>22.348299999999998</v>
      </c>
      <c r="CM704" s="1">
        <v>20.222206249999999</v>
      </c>
      <c r="CN704" s="1">
        <v>1999.9706249999999</v>
      </c>
      <c r="CO704" s="1">
        <v>0.97999824999999996</v>
      </c>
      <c r="CP704" s="1">
        <v>2.0001825000000001E-2</v>
      </c>
      <c r="CQ704" s="1">
        <v>0</v>
      </c>
      <c r="CR704" s="1">
        <v>2.85175</v>
      </c>
      <c r="CS704" s="1">
        <v>0</v>
      </c>
      <c r="CT704" s="1">
        <v>20440.650000000001</v>
      </c>
      <c r="CU704" s="1">
        <v>17412.05</v>
      </c>
      <c r="CV704" s="1">
        <v>43.811999999999998</v>
      </c>
      <c r="CW704" s="1">
        <v>45.390437499999997</v>
      </c>
      <c r="CX704" s="1">
        <v>43.936999999999998</v>
      </c>
      <c r="CY704" s="1">
        <v>43.405999999999999</v>
      </c>
      <c r="CZ704" s="1">
        <v>43.765500000000003</v>
      </c>
      <c r="DA704" s="1">
        <v>1959.9706249999999</v>
      </c>
      <c r="DB704" s="1">
        <v>40</v>
      </c>
      <c r="DC704" s="1">
        <v>0</v>
      </c>
      <c r="DD704" s="1">
        <v>1659809969.7</v>
      </c>
      <c r="DE704" s="1">
        <v>0</v>
      </c>
      <c r="DF704" s="1">
        <v>1659809405.0999999</v>
      </c>
      <c r="DG704" s="1" t="s">
        <v>1159</v>
      </c>
      <c r="DH704" s="1">
        <v>1659809402.5999999</v>
      </c>
      <c r="DI704" s="1">
        <v>1659809405.0999999</v>
      </c>
      <c r="DJ704" s="1">
        <v>17</v>
      </c>
      <c r="DK704" s="1">
        <v>-0.01</v>
      </c>
      <c r="DL704" s="1">
        <v>-1E-3</v>
      </c>
      <c r="DM704" s="1">
        <v>1.2789999999999999</v>
      </c>
      <c r="DN704" s="1">
        <v>1.7000000000000001E-2</v>
      </c>
      <c r="DO704" s="1">
        <v>400</v>
      </c>
      <c r="DP704" s="1">
        <v>24</v>
      </c>
      <c r="DQ704" s="1">
        <v>0.2</v>
      </c>
      <c r="DR704" s="1">
        <v>0.03</v>
      </c>
      <c r="DS704" s="1">
        <v>22.447398420831551</v>
      </c>
      <c r="DT704" s="1">
        <v>2.062117306299454</v>
      </c>
      <c r="DU704" s="1">
        <v>0.19299759155986701</v>
      </c>
      <c r="DV704" s="1">
        <v>0</v>
      </c>
      <c r="DW704" s="1">
        <v>-68.171600000000012</v>
      </c>
      <c r="DX704" s="1">
        <v>-5.4219264540335734</v>
      </c>
      <c r="DY704" s="1">
        <v>0.55344534779867793</v>
      </c>
      <c r="DZ704" s="1">
        <v>0</v>
      </c>
      <c r="EA704" s="1">
        <v>3.3563247500000002</v>
      </c>
      <c r="EB704" s="1">
        <v>-7.0944878048790419E-2</v>
      </c>
      <c r="EC704" s="1">
        <v>9.6468557021186924E-3</v>
      </c>
      <c r="ED704" s="1">
        <v>1</v>
      </c>
      <c r="EE704" s="1">
        <v>1.9859695104484389</v>
      </c>
      <c r="EF704" s="1">
        <v>-1.333611051478642E-2</v>
      </c>
      <c r="EG704" s="1">
        <v>1.337467761669008E-3</v>
      </c>
      <c r="EH704" s="1">
        <v>1</v>
      </c>
      <c r="EI704" s="1">
        <v>0.141830740894379</v>
      </c>
      <c r="EJ704" s="1">
        <v>-1.664649529967216E-3</v>
      </c>
      <c r="EK704" s="1">
        <v>1.7973835130439571E-4</v>
      </c>
      <c r="EL704" s="1">
        <v>1</v>
      </c>
      <c r="EM704" s="1">
        <v>3</v>
      </c>
      <c r="EN704" s="1">
        <v>6</v>
      </c>
      <c r="EO704" s="1" t="s">
        <v>1160</v>
      </c>
      <c r="EP704" s="1">
        <v>2.9403299999999999</v>
      </c>
      <c r="EQ704" s="1">
        <v>2.8010600000000001</v>
      </c>
      <c r="ER704" s="1">
        <v>0.20005999999999999</v>
      </c>
      <c r="ES704" s="1">
        <v>0.20608299999999999</v>
      </c>
      <c r="ET704" s="1">
        <v>0.117011</v>
      </c>
      <c r="EU704" s="1">
        <v>0.106922</v>
      </c>
      <c r="EV704" s="1">
        <v>16357.6</v>
      </c>
      <c r="EW704" s="1">
        <v>17019.5</v>
      </c>
      <c r="EX704" s="1">
        <v>23797.4</v>
      </c>
      <c r="EY704" s="1">
        <v>24967.4</v>
      </c>
      <c r="EZ704" s="1">
        <v>33647.9</v>
      </c>
      <c r="FA704" s="1">
        <v>35619.4</v>
      </c>
      <c r="FB704" s="1">
        <v>43406.400000000001</v>
      </c>
      <c r="FC704" s="1">
        <v>46162.8</v>
      </c>
      <c r="FD704" s="1">
        <v>1.9382699999999999</v>
      </c>
      <c r="FE704" s="1">
        <v>1.7764500000000001</v>
      </c>
      <c r="FF704" s="1">
        <v>7.9713800000000001E-2</v>
      </c>
      <c r="FG704" s="1">
        <v>0</v>
      </c>
      <c r="FH704" s="1">
        <v>30.415600000000001</v>
      </c>
      <c r="FI704" s="1">
        <v>999.9</v>
      </c>
      <c r="FJ704" s="1">
        <v>41.9</v>
      </c>
      <c r="FK704" s="1">
        <v>41.5</v>
      </c>
      <c r="FL704" s="1">
        <v>34.0501</v>
      </c>
      <c r="FM704" s="1">
        <v>63.834299999999999</v>
      </c>
      <c r="FN704" s="1">
        <v>25.681100000000001</v>
      </c>
      <c r="FO704" s="1">
        <v>1</v>
      </c>
      <c r="FP704" s="1">
        <v>0.603549</v>
      </c>
      <c r="FQ704" s="1">
        <v>4.1910999999999996</v>
      </c>
      <c r="FR704" s="1">
        <v>20.266999999999999</v>
      </c>
      <c r="FS704" s="1">
        <v>5.2102500000000003</v>
      </c>
      <c r="FT704" s="1">
        <v>11.908099999999999</v>
      </c>
      <c r="FU704" s="1">
        <v>5.0026999999999999</v>
      </c>
      <c r="FV704" s="1">
        <v>3.2901799999999999</v>
      </c>
      <c r="FW704" s="1">
        <v>9999</v>
      </c>
      <c r="FX704" s="1">
        <v>9999</v>
      </c>
      <c r="FY704" s="1">
        <v>9999</v>
      </c>
      <c r="FZ704" s="1">
        <v>999.9</v>
      </c>
      <c r="GA704" s="1">
        <v>1.8598300000000001</v>
      </c>
      <c r="GB704" s="1">
        <v>1.8548199999999999</v>
      </c>
      <c r="GC704" s="1">
        <v>1.85795</v>
      </c>
      <c r="GD704" s="1">
        <v>1.8564799999999999</v>
      </c>
      <c r="GE704" s="1">
        <v>1.8551599999999999</v>
      </c>
      <c r="GF704" s="1">
        <v>1.8547400000000001</v>
      </c>
      <c r="GG704" s="1">
        <v>1.85364</v>
      </c>
      <c r="GH704" s="1">
        <v>1.85656</v>
      </c>
      <c r="GI704" s="1">
        <v>0</v>
      </c>
      <c r="GJ704" s="1">
        <v>0</v>
      </c>
      <c r="GK704" s="1">
        <v>0</v>
      </c>
      <c r="GL704" s="1">
        <v>0</v>
      </c>
      <c r="GM704" s="1" t="s">
        <v>355</v>
      </c>
      <c r="GN704" s="1" t="s">
        <v>356</v>
      </c>
      <c r="GO704" s="1" t="s">
        <v>357</v>
      </c>
      <c r="GP704" s="1" t="s">
        <v>357</v>
      </c>
      <c r="GQ704" s="1" t="s">
        <v>357</v>
      </c>
      <c r="GR704" s="1" t="s">
        <v>357</v>
      </c>
      <c r="GS704" s="1">
        <v>0</v>
      </c>
      <c r="GT704" s="1">
        <v>100</v>
      </c>
      <c r="GU704" s="1">
        <v>100</v>
      </c>
      <c r="GV704" s="1">
        <v>2.5099999999999998</v>
      </c>
      <c r="GW704" s="1">
        <v>1.2800000000000001E-2</v>
      </c>
      <c r="GX704" s="1">
        <v>0.27761382284396391</v>
      </c>
      <c r="GY704" s="1">
        <v>3.0239061252787889E-3</v>
      </c>
      <c r="GZ704" s="1">
        <v>-1.398580452151984E-6</v>
      </c>
      <c r="HA704" s="1">
        <v>2.8030378366047371E-10</v>
      </c>
      <c r="HB704" s="1">
        <v>-7.1345895132161177E-2</v>
      </c>
      <c r="HC704" s="1">
        <v>1.0309082032153079E-2</v>
      </c>
      <c r="HD704" s="1">
        <v>-3.6321104004466529E-4</v>
      </c>
      <c r="HE704" s="1">
        <v>3.6129943689190391E-6</v>
      </c>
      <c r="HF704" s="1">
        <v>0</v>
      </c>
      <c r="HG704" s="1">
        <v>2134</v>
      </c>
      <c r="HH704" s="1">
        <v>3</v>
      </c>
      <c r="HI704" s="1">
        <v>46</v>
      </c>
      <c r="HJ704" s="1">
        <v>9.5</v>
      </c>
      <c r="HK704" s="1">
        <v>9.4</v>
      </c>
      <c r="HL704" s="1">
        <v>2.97119</v>
      </c>
      <c r="HM704" s="1">
        <v>2.3290999999999999</v>
      </c>
      <c r="HN704" s="1">
        <v>1.4978</v>
      </c>
      <c r="HO704" s="1">
        <v>2.3022499999999999</v>
      </c>
      <c r="HP704" s="1">
        <v>1.5478499999999999</v>
      </c>
      <c r="HQ704" s="1">
        <v>2.4328599999999998</v>
      </c>
      <c r="HR704" s="1">
        <v>43.6173</v>
      </c>
      <c r="HS704" s="1">
        <v>15.252800000000001</v>
      </c>
      <c r="HT704" s="1">
        <v>18</v>
      </c>
      <c r="HU704" s="1">
        <v>503.28100000000001</v>
      </c>
      <c r="HV704" s="1">
        <v>462.20299999999997</v>
      </c>
      <c r="HW704" s="1">
        <v>25.2087</v>
      </c>
      <c r="HX704" s="1">
        <v>34.380899999999997</v>
      </c>
      <c r="HY704" s="1">
        <v>30.0002</v>
      </c>
      <c r="HZ704" s="1">
        <v>34.261699999999998</v>
      </c>
      <c r="IA704" s="1">
        <v>34.370600000000003</v>
      </c>
      <c r="IB704" s="1">
        <v>59.461399999999998</v>
      </c>
      <c r="IC704" s="1">
        <v>27.508199999999999</v>
      </c>
      <c r="ID704" s="1">
        <v>0</v>
      </c>
      <c r="IE704" s="1">
        <v>25.1663</v>
      </c>
      <c r="IF704" s="1">
        <v>1467.36</v>
      </c>
      <c r="IG704" s="1">
        <v>24.1845</v>
      </c>
      <c r="IH704" s="1">
        <v>100.35899999999999</v>
      </c>
      <c r="II704" s="1">
        <v>100.04</v>
      </c>
      <c r="IJ704" s="1" t="s">
        <v>1161</v>
      </c>
    </row>
    <row r="705" spans="1:244" ht="15.75" customHeight="1" x14ac:dyDescent="0.3">
      <c r="A705" s="1">
        <v>689</v>
      </c>
      <c r="B705" s="1">
        <v>1659809971.5999999</v>
      </c>
      <c r="C705" s="1">
        <v>13830.099999904631</v>
      </c>
      <c r="D705" s="1" t="s">
        <v>1716</v>
      </c>
      <c r="E705" s="1" t="s">
        <v>1717</v>
      </c>
      <c r="F705" s="1">
        <v>1</v>
      </c>
      <c r="G705" s="1" t="s">
        <v>346</v>
      </c>
      <c r="H705" s="1" t="s">
        <v>347</v>
      </c>
      <c r="I705" s="1" t="s">
        <v>348</v>
      </c>
      <c r="J705" s="1" t="s">
        <v>349</v>
      </c>
      <c r="K705" s="1" t="s">
        <v>350</v>
      </c>
      <c r="L705" s="1" t="s">
        <v>1154</v>
      </c>
      <c r="M705" s="1" t="s">
        <v>351</v>
      </c>
      <c r="N705" s="1">
        <v>1659809964.099999</v>
      </c>
      <c r="O705" s="1">
        <f t="shared" si="68"/>
        <v>2.8735658215768042E-3</v>
      </c>
      <c r="P705" s="1">
        <f t="shared" si="69"/>
        <v>2.8735658215768041</v>
      </c>
      <c r="Q705" s="1">
        <f t="shared" si="70"/>
        <v>22.976488135845013</v>
      </c>
      <c r="R705" s="1">
        <f t="shared" si="71"/>
        <v>1334.570666666667</v>
      </c>
      <c r="S705" s="1">
        <f t="shared" si="72"/>
        <v>1029.4214758248688</v>
      </c>
      <c r="T705" s="1">
        <f t="shared" si="73"/>
        <v>101.7986926220957</v>
      </c>
      <c r="U705" s="1">
        <f t="shared" si="74"/>
        <v>131.97465981521668</v>
      </c>
      <c r="V705" s="1">
        <f t="shared" si="75"/>
        <v>0.14147684999138266</v>
      </c>
      <c r="W705" s="1">
        <f t="shared" si="76"/>
        <v>2.9082676111628669</v>
      </c>
      <c r="X705" s="1">
        <f t="shared" si="77"/>
        <v>0.13776161190025391</v>
      </c>
      <c r="Y705" s="1">
        <f t="shared" si="78"/>
        <v>8.6426680584212254E-2</v>
      </c>
      <c r="Z705" s="1">
        <f t="shared" si="79"/>
        <v>321.50972239999999</v>
      </c>
      <c r="AA705" s="1">
        <f t="shared" si="80"/>
        <v>32.231009556750315</v>
      </c>
      <c r="AB705" s="1">
        <f t="shared" si="81"/>
        <v>31.715260000000011</v>
      </c>
      <c r="AC705" s="1">
        <f t="shared" si="82"/>
        <v>4.6986636008183478</v>
      </c>
      <c r="AD705" s="1">
        <f t="shared" si="83"/>
        <v>59.876013004120118</v>
      </c>
      <c r="AE705" s="1">
        <f t="shared" si="84"/>
        <v>2.7132381881865162</v>
      </c>
      <c r="AF705" s="1">
        <f t="shared" si="85"/>
        <v>4.5314276152619177</v>
      </c>
      <c r="AG705" s="1">
        <f t="shared" si="86"/>
        <v>1.9854254126318316</v>
      </c>
      <c r="AH705" s="1">
        <f t="shared" si="87"/>
        <v>-126.72425273153706</v>
      </c>
      <c r="AI705" s="1">
        <f t="shared" si="88"/>
        <v>-99.948732350514533</v>
      </c>
      <c r="AJ705" s="1">
        <f t="shared" si="89"/>
        <v>-7.7477158670300774</v>
      </c>
      <c r="AK705" s="1">
        <f t="shared" si="90"/>
        <v>87.08902145091831</v>
      </c>
      <c r="AL705" s="1">
        <f t="shared" si="91"/>
        <v>53.279432754065986</v>
      </c>
      <c r="AM705" s="1">
        <f t="shared" si="92"/>
        <v>2.8716912813302051</v>
      </c>
      <c r="AN705" s="1">
        <f t="shared" si="93"/>
        <v>22.976488135845013</v>
      </c>
      <c r="AO705" s="1">
        <v>1462.5273021815619</v>
      </c>
      <c r="AP705" s="1">
        <v>1408.039818181818</v>
      </c>
      <c r="AQ705" s="1">
        <v>5.1194999129107366</v>
      </c>
      <c r="AR705" s="1">
        <v>65.640967639493695</v>
      </c>
      <c r="AS705" s="1">
        <f t="shared" si="94"/>
        <v>2.8735658215768041</v>
      </c>
      <c r="AT705" s="1">
        <v>24.08542200705746</v>
      </c>
      <c r="AU705" s="1">
        <v>27.438223076923101</v>
      </c>
      <c r="AV705" s="1">
        <v>-9.6163638277945475E-6</v>
      </c>
      <c r="AW705" s="1">
        <v>85.652691204129724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51537.714735381771</v>
      </c>
      <c r="BC705" s="1">
        <f t="shared" si="98"/>
        <v>1999.9606666666671</v>
      </c>
      <c r="BD705" s="1">
        <f t="shared" si="99"/>
        <v>1681.1669600000002</v>
      </c>
      <c r="BE705" s="1">
        <f t="shared" si="100"/>
        <v>0.84060001180023203</v>
      </c>
      <c r="BF705" s="1">
        <f t="shared" si="101"/>
        <v>0.16075802277444787</v>
      </c>
      <c r="BG705" s="1">
        <v>6</v>
      </c>
      <c r="BH705" s="1">
        <v>0.5</v>
      </c>
      <c r="BI705" s="1" t="s">
        <v>352</v>
      </c>
      <c r="BJ705" s="1">
        <v>2</v>
      </c>
      <c r="BK705" s="1" t="b">
        <v>1</v>
      </c>
      <c r="BL705" s="1">
        <v>1659809964.099999</v>
      </c>
      <c r="BM705" s="1">
        <v>1334.570666666667</v>
      </c>
      <c r="BN705" s="1">
        <v>1403.086</v>
      </c>
      <c r="BO705" s="1">
        <v>27.43714666666666</v>
      </c>
      <c r="BP705" s="1">
        <v>24.08659333333333</v>
      </c>
      <c r="BQ705" s="1">
        <v>1332.0846666666671</v>
      </c>
      <c r="BR705" s="1">
        <v>27.424406666666659</v>
      </c>
      <c r="BS705" s="1">
        <v>500.13833333333338</v>
      </c>
      <c r="BT705" s="1">
        <v>98.78936666666668</v>
      </c>
      <c r="BU705" s="1">
        <v>9.985899333333334E-2</v>
      </c>
      <c r="BV705" s="1">
        <v>31.077793333333339</v>
      </c>
      <c r="BW705" s="1">
        <v>31.715260000000011</v>
      </c>
      <c r="BX705" s="1">
        <v>999.89999999999986</v>
      </c>
      <c r="BY705" s="1">
        <v>0</v>
      </c>
      <c r="BZ705" s="1">
        <v>0</v>
      </c>
      <c r="CA705" s="1">
        <v>10000.244666666669</v>
      </c>
      <c r="CB705" s="1">
        <v>0</v>
      </c>
      <c r="CC705" s="1">
        <v>1983.4533333333341</v>
      </c>
      <c r="CD705" s="1">
        <v>-68.516273333333345</v>
      </c>
      <c r="CE705" s="1">
        <v>1372.2213333333341</v>
      </c>
      <c r="CF705" s="1">
        <v>1437.717333333333</v>
      </c>
      <c r="CG705" s="1">
        <v>3.3505440000000002</v>
      </c>
      <c r="CH705" s="1">
        <v>1403.086</v>
      </c>
      <c r="CI705" s="1">
        <v>24.08659333333333</v>
      </c>
      <c r="CJ705" s="1">
        <v>2.7104966666666672</v>
      </c>
      <c r="CK705" s="1">
        <v>2.3795013333333328</v>
      </c>
      <c r="CL705" s="1">
        <v>22.3489</v>
      </c>
      <c r="CM705" s="1">
        <v>20.224920000000001</v>
      </c>
      <c r="CN705" s="1">
        <v>1999.9606666666671</v>
      </c>
      <c r="CO705" s="1">
        <v>0.97999819999999971</v>
      </c>
      <c r="CP705" s="1">
        <v>2.000187333333333E-2</v>
      </c>
      <c r="CQ705" s="1">
        <v>0</v>
      </c>
      <c r="CR705" s="1">
        <v>2.7522666666666669</v>
      </c>
      <c r="CS705" s="1">
        <v>0</v>
      </c>
      <c r="CT705" s="1">
        <v>20440.68</v>
      </c>
      <c r="CU705" s="1">
        <v>17411.96</v>
      </c>
      <c r="CV705" s="1">
        <v>43.811999999999998</v>
      </c>
      <c r="CW705" s="1">
        <v>45.399800000000013</v>
      </c>
      <c r="CX705" s="1">
        <v>43.936999999999998</v>
      </c>
      <c r="CY705" s="1">
        <v>43.412200000000013</v>
      </c>
      <c r="CZ705" s="1">
        <v>43.770666666666671</v>
      </c>
      <c r="DA705" s="1">
        <v>1959.9606666666671</v>
      </c>
      <c r="DB705" s="1">
        <v>40</v>
      </c>
      <c r="DC705" s="1">
        <v>0</v>
      </c>
      <c r="DD705" s="1">
        <v>1659809970.9000001</v>
      </c>
      <c r="DE705" s="1">
        <v>0</v>
      </c>
      <c r="DF705" s="1">
        <v>1659809405.0999999</v>
      </c>
      <c r="DG705" s="1" t="s">
        <v>1159</v>
      </c>
      <c r="DH705" s="1">
        <v>1659809402.5999999</v>
      </c>
      <c r="DI705" s="1">
        <v>1659809405.0999999</v>
      </c>
      <c r="DJ705" s="1">
        <v>17</v>
      </c>
      <c r="DK705" s="1">
        <v>-0.01</v>
      </c>
      <c r="DL705" s="1">
        <v>-1E-3</v>
      </c>
      <c r="DM705" s="1">
        <v>1.2789999999999999</v>
      </c>
      <c r="DN705" s="1">
        <v>1.7000000000000001E-2</v>
      </c>
      <c r="DO705" s="1">
        <v>400</v>
      </c>
      <c r="DP705" s="1">
        <v>24</v>
      </c>
      <c r="DQ705" s="1">
        <v>0.2</v>
      </c>
      <c r="DR705" s="1">
        <v>0.03</v>
      </c>
      <c r="DS705" s="1">
        <v>22.447398420831551</v>
      </c>
      <c r="DT705" s="1">
        <v>2.062117306299454</v>
      </c>
      <c r="DU705" s="1">
        <v>0.19299759155986701</v>
      </c>
      <c r="DV705" s="1">
        <v>0</v>
      </c>
      <c r="DW705" s="1">
        <v>-68.171600000000012</v>
      </c>
      <c r="DX705" s="1">
        <v>-5.4219264540335734</v>
      </c>
      <c r="DY705" s="1">
        <v>0.55344534779867793</v>
      </c>
      <c r="DZ705" s="1">
        <v>0</v>
      </c>
      <c r="EA705" s="1">
        <v>3.3563247500000002</v>
      </c>
      <c r="EB705" s="1">
        <v>-7.0944878048790419E-2</v>
      </c>
      <c r="EC705" s="1">
        <v>9.6468557021186924E-3</v>
      </c>
      <c r="ED705" s="1">
        <v>1</v>
      </c>
      <c r="EE705" s="1">
        <v>1.9859695104484389</v>
      </c>
      <c r="EF705" s="1">
        <v>-1.333611051478642E-2</v>
      </c>
      <c r="EG705" s="1">
        <v>1.337467761669008E-3</v>
      </c>
      <c r="EH705" s="1">
        <v>1</v>
      </c>
      <c r="EI705" s="1">
        <v>0.141830740894379</v>
      </c>
      <c r="EJ705" s="1">
        <v>-1.664649529967216E-3</v>
      </c>
      <c r="EK705" s="1">
        <v>1.7973835130439571E-4</v>
      </c>
      <c r="EL705" s="1">
        <v>1</v>
      </c>
      <c r="EM705" s="1">
        <v>3</v>
      </c>
      <c r="EN705" s="1">
        <v>6</v>
      </c>
      <c r="EO705" s="1" t="s">
        <v>1160</v>
      </c>
      <c r="EP705" s="1">
        <v>2.9402300000000001</v>
      </c>
      <c r="EQ705" s="1">
        <v>2.80118</v>
      </c>
      <c r="ER705" s="1">
        <v>0.20050599999999999</v>
      </c>
      <c r="ES705" s="1">
        <v>0.20652000000000001</v>
      </c>
      <c r="ET705" s="1">
        <v>0.11701499999999999</v>
      </c>
      <c r="EU705" s="1">
        <v>0.106946</v>
      </c>
      <c r="EV705" s="1">
        <v>16348.5</v>
      </c>
      <c r="EW705" s="1">
        <v>17010.099999999999</v>
      </c>
      <c r="EX705" s="1">
        <v>23797.5</v>
      </c>
      <c r="EY705" s="1">
        <v>24967.4</v>
      </c>
      <c r="EZ705" s="1">
        <v>33647.800000000003</v>
      </c>
      <c r="FA705" s="1">
        <v>35618.5</v>
      </c>
      <c r="FB705" s="1">
        <v>43406.5</v>
      </c>
      <c r="FC705" s="1">
        <v>46162.9</v>
      </c>
      <c r="FD705" s="1">
        <v>1.9381699999999999</v>
      </c>
      <c r="FE705" s="1">
        <v>1.77647</v>
      </c>
      <c r="FF705" s="1">
        <v>7.9557299999999997E-2</v>
      </c>
      <c r="FG705" s="1">
        <v>0</v>
      </c>
      <c r="FH705" s="1">
        <v>30.418900000000001</v>
      </c>
      <c r="FI705" s="1">
        <v>999.9</v>
      </c>
      <c r="FJ705" s="1">
        <v>41.9</v>
      </c>
      <c r="FK705" s="1">
        <v>41.5</v>
      </c>
      <c r="FL705" s="1">
        <v>34.052399999999999</v>
      </c>
      <c r="FM705" s="1">
        <v>63.7943</v>
      </c>
      <c r="FN705" s="1">
        <v>26.302099999999999</v>
      </c>
      <c r="FO705" s="1">
        <v>1</v>
      </c>
      <c r="FP705" s="1">
        <v>0.60366600000000004</v>
      </c>
      <c r="FQ705" s="1">
        <v>4.22288</v>
      </c>
      <c r="FR705" s="1">
        <v>20.266100000000002</v>
      </c>
      <c r="FS705" s="1">
        <v>5.2105499999999996</v>
      </c>
      <c r="FT705" s="1">
        <v>11.908099999999999</v>
      </c>
      <c r="FU705" s="1">
        <v>5.0027499999999998</v>
      </c>
      <c r="FV705" s="1">
        <v>3.2901799999999999</v>
      </c>
      <c r="FW705" s="1">
        <v>9999</v>
      </c>
      <c r="FX705" s="1">
        <v>9999</v>
      </c>
      <c r="FY705" s="1">
        <v>9999</v>
      </c>
      <c r="FZ705" s="1">
        <v>999.9</v>
      </c>
      <c r="GA705" s="1">
        <v>1.85982</v>
      </c>
      <c r="GB705" s="1">
        <v>1.8548100000000001</v>
      </c>
      <c r="GC705" s="1">
        <v>1.85795</v>
      </c>
      <c r="GD705" s="1">
        <v>1.8564700000000001</v>
      </c>
      <c r="GE705" s="1">
        <v>1.8551599999999999</v>
      </c>
      <c r="GF705" s="1">
        <v>1.8547400000000001</v>
      </c>
      <c r="GG705" s="1">
        <v>1.85364</v>
      </c>
      <c r="GH705" s="1">
        <v>1.8565499999999999</v>
      </c>
      <c r="GI705" s="1">
        <v>0</v>
      </c>
      <c r="GJ705" s="1">
        <v>0</v>
      </c>
      <c r="GK705" s="1">
        <v>0</v>
      </c>
      <c r="GL705" s="1">
        <v>0</v>
      </c>
      <c r="GM705" s="1" t="s">
        <v>355</v>
      </c>
      <c r="GN705" s="1" t="s">
        <v>356</v>
      </c>
      <c r="GO705" s="1" t="s">
        <v>357</v>
      </c>
      <c r="GP705" s="1" t="s">
        <v>357</v>
      </c>
      <c r="GQ705" s="1" t="s">
        <v>357</v>
      </c>
      <c r="GR705" s="1" t="s">
        <v>357</v>
      </c>
      <c r="GS705" s="1">
        <v>0</v>
      </c>
      <c r="GT705" s="1">
        <v>100</v>
      </c>
      <c r="GU705" s="1">
        <v>100</v>
      </c>
      <c r="GV705" s="1">
        <v>2.5099999999999998</v>
      </c>
      <c r="GW705" s="1">
        <v>1.2800000000000001E-2</v>
      </c>
      <c r="GX705" s="1">
        <v>0.27761382284396391</v>
      </c>
      <c r="GY705" s="1">
        <v>3.0239061252787889E-3</v>
      </c>
      <c r="GZ705" s="1">
        <v>-1.398580452151984E-6</v>
      </c>
      <c r="HA705" s="1">
        <v>2.8030378366047371E-10</v>
      </c>
      <c r="HB705" s="1">
        <v>-7.1345895132161177E-2</v>
      </c>
      <c r="HC705" s="1">
        <v>1.0309082032153079E-2</v>
      </c>
      <c r="HD705" s="1">
        <v>-3.6321104004466529E-4</v>
      </c>
      <c r="HE705" s="1">
        <v>3.6129943689190391E-6</v>
      </c>
      <c r="HF705" s="1">
        <v>0</v>
      </c>
      <c r="HG705" s="1">
        <v>2134</v>
      </c>
      <c r="HH705" s="1">
        <v>3</v>
      </c>
      <c r="HI705" s="1">
        <v>46</v>
      </c>
      <c r="HJ705" s="1">
        <v>9.5</v>
      </c>
      <c r="HK705" s="1">
        <v>9.4</v>
      </c>
      <c r="HL705" s="1">
        <v>2.97607</v>
      </c>
      <c r="HM705" s="1">
        <v>2.34009</v>
      </c>
      <c r="HN705" s="1">
        <v>1.4978</v>
      </c>
      <c r="HO705" s="1">
        <v>2.3022499999999999</v>
      </c>
      <c r="HP705" s="1">
        <v>1.5478499999999999</v>
      </c>
      <c r="HQ705" s="1">
        <v>2.32422</v>
      </c>
      <c r="HR705" s="1">
        <v>43.6173</v>
      </c>
      <c r="HS705" s="1">
        <v>15.244</v>
      </c>
      <c r="HT705" s="1">
        <v>18</v>
      </c>
      <c r="HU705" s="1">
        <v>503.22</v>
      </c>
      <c r="HV705" s="1">
        <v>462.21899999999999</v>
      </c>
      <c r="HW705" s="1">
        <v>25.1937</v>
      </c>
      <c r="HX705" s="1">
        <v>34.380899999999997</v>
      </c>
      <c r="HY705" s="1">
        <v>30.000299999999999</v>
      </c>
      <c r="HZ705" s="1">
        <v>34.261699999999998</v>
      </c>
      <c r="IA705" s="1">
        <v>34.370600000000003</v>
      </c>
      <c r="IB705" s="1">
        <v>59.5779</v>
      </c>
      <c r="IC705" s="1">
        <v>27.508199999999999</v>
      </c>
      <c r="ID705" s="1">
        <v>0</v>
      </c>
      <c r="IE705" s="1">
        <v>25.1663</v>
      </c>
      <c r="IF705" s="1">
        <v>1467.36</v>
      </c>
      <c r="IG705" s="1">
        <v>24.185400000000001</v>
      </c>
      <c r="IH705" s="1">
        <v>100.35899999999999</v>
      </c>
      <c r="II705" s="1">
        <v>100.04</v>
      </c>
      <c r="IJ705" s="1" t="s">
        <v>1161</v>
      </c>
    </row>
    <row r="706" spans="1:244" ht="15.75" customHeight="1" x14ac:dyDescent="0.3">
      <c r="A706" s="1">
        <v>690</v>
      </c>
      <c r="B706" s="1">
        <v>1659809972.0999999</v>
      </c>
      <c r="C706" s="1">
        <v>13830.599999904631</v>
      </c>
      <c r="D706" s="1" t="s">
        <v>1718</v>
      </c>
      <c r="E706" s="1" t="s">
        <v>1719</v>
      </c>
      <c r="F706" s="1">
        <v>1</v>
      </c>
      <c r="G706" s="1" t="s">
        <v>346</v>
      </c>
      <c r="H706" s="1" t="s">
        <v>347</v>
      </c>
      <c r="I706" s="1" t="s">
        <v>348</v>
      </c>
      <c r="J706" s="1" t="s">
        <v>349</v>
      </c>
      <c r="K706" s="1" t="s">
        <v>350</v>
      </c>
      <c r="L706" s="1" t="s">
        <v>1154</v>
      </c>
      <c r="M706" s="1" t="s">
        <v>351</v>
      </c>
      <c r="N706" s="1">
        <v>1659809964.099999</v>
      </c>
      <c r="O706" s="1">
        <f t="shared" si="68"/>
        <v>2.8708833171648663E-3</v>
      </c>
      <c r="P706" s="1">
        <f t="shared" si="69"/>
        <v>2.8708833171648664</v>
      </c>
      <c r="Q706" s="1">
        <f t="shared" si="70"/>
        <v>22.918243577329896</v>
      </c>
      <c r="R706" s="1">
        <f t="shared" si="71"/>
        <v>1334.570666666667</v>
      </c>
      <c r="S706" s="1">
        <f t="shared" si="72"/>
        <v>1029.8395962696588</v>
      </c>
      <c r="T706" s="1">
        <f t="shared" si="73"/>
        <v>101.8400402291136</v>
      </c>
      <c r="U706" s="1">
        <f t="shared" si="74"/>
        <v>131.97465981521668</v>
      </c>
      <c r="V706" s="1">
        <f t="shared" si="75"/>
        <v>0.141341229084987</v>
      </c>
      <c r="W706" s="1">
        <f t="shared" si="76"/>
        <v>2.9082676111628669</v>
      </c>
      <c r="X706" s="1">
        <f t="shared" si="77"/>
        <v>0.13763300996291764</v>
      </c>
      <c r="Y706" s="1">
        <f t="shared" si="78"/>
        <v>8.6345696657871479E-2</v>
      </c>
      <c r="Z706" s="1">
        <f t="shared" si="79"/>
        <v>321.50972239999999</v>
      </c>
      <c r="AA706" s="1">
        <f t="shared" si="80"/>
        <v>32.231709935919824</v>
      </c>
      <c r="AB706" s="1">
        <f t="shared" si="81"/>
        <v>31.715260000000011</v>
      </c>
      <c r="AC706" s="1">
        <f t="shared" si="82"/>
        <v>4.6986636008183478</v>
      </c>
      <c r="AD706" s="1">
        <f t="shared" si="83"/>
        <v>59.876013004120118</v>
      </c>
      <c r="AE706" s="1">
        <f t="shared" si="84"/>
        <v>2.7132381881865162</v>
      </c>
      <c r="AF706" s="1">
        <f t="shared" si="85"/>
        <v>4.5314276152619177</v>
      </c>
      <c r="AG706" s="1">
        <f t="shared" si="86"/>
        <v>1.9854254126318316</v>
      </c>
      <c r="AH706" s="1">
        <f t="shared" si="87"/>
        <v>-126.6059542869706</v>
      </c>
      <c r="AI706" s="1">
        <f t="shared" si="88"/>
        <v>-99.948732350514533</v>
      </c>
      <c r="AJ706" s="1">
        <f t="shared" si="89"/>
        <v>-7.7477158670300774</v>
      </c>
      <c r="AK706" s="1">
        <f t="shared" si="90"/>
        <v>87.207319895484787</v>
      </c>
      <c r="AL706" s="1">
        <f t="shared" si="91"/>
        <v>53.279432754065986</v>
      </c>
      <c r="AM706" s="1">
        <f t="shared" si="92"/>
        <v>2.8716912813302051</v>
      </c>
      <c r="AN706" s="1">
        <f t="shared" si="93"/>
        <v>22.918243577329896</v>
      </c>
      <c r="AO706" s="1">
        <v>1465.1059070311151</v>
      </c>
      <c r="AP706" s="1">
        <v>1410.628545454545</v>
      </c>
      <c r="AQ706" s="1">
        <v>5.1314927375544457</v>
      </c>
      <c r="AR706" s="1">
        <v>65.640967639493695</v>
      </c>
      <c r="AS706" s="1">
        <f t="shared" si="94"/>
        <v>2.8708833171648664</v>
      </c>
      <c r="AT706" s="1">
        <v>24.089467013951481</v>
      </c>
      <c r="AU706" s="1">
        <v>27.43914285714289</v>
      </c>
      <c r="AV706" s="1">
        <v>-1.077601429927798E-5</v>
      </c>
      <c r="AW706" s="1">
        <v>85.652691204129724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51537.714735381771</v>
      </c>
      <c r="BC706" s="1">
        <f t="shared" si="98"/>
        <v>1999.9606666666671</v>
      </c>
      <c r="BD706" s="1">
        <f t="shared" si="99"/>
        <v>1681.1669600000002</v>
      </c>
      <c r="BE706" s="1">
        <f t="shared" si="100"/>
        <v>0.84060001180023203</v>
      </c>
      <c r="BF706" s="1">
        <f t="shared" si="101"/>
        <v>0.16075802277444787</v>
      </c>
      <c r="BG706" s="1">
        <v>6</v>
      </c>
      <c r="BH706" s="1">
        <v>0.5</v>
      </c>
      <c r="BI706" s="1" t="s">
        <v>352</v>
      </c>
      <c r="BJ706" s="1">
        <v>2</v>
      </c>
      <c r="BK706" s="1" t="b">
        <v>1</v>
      </c>
      <c r="BL706" s="1">
        <v>1659809964.099999</v>
      </c>
      <c r="BM706" s="1">
        <v>1334.570666666667</v>
      </c>
      <c r="BN706" s="1">
        <v>1403.086</v>
      </c>
      <c r="BO706" s="1">
        <v>27.43714666666666</v>
      </c>
      <c r="BP706" s="1">
        <v>24.08659333333333</v>
      </c>
      <c r="BQ706" s="1">
        <v>1332.0846666666671</v>
      </c>
      <c r="BR706" s="1">
        <v>27.424406666666659</v>
      </c>
      <c r="BS706" s="1">
        <v>500.13833333333338</v>
      </c>
      <c r="BT706" s="1">
        <v>98.78936666666668</v>
      </c>
      <c r="BU706" s="1">
        <v>9.985899333333334E-2</v>
      </c>
      <c r="BV706" s="1">
        <v>31.077793333333339</v>
      </c>
      <c r="BW706" s="1">
        <v>31.715260000000011</v>
      </c>
      <c r="BX706" s="1">
        <v>999.89999999999986</v>
      </c>
      <c r="BY706" s="1">
        <v>0</v>
      </c>
      <c r="BZ706" s="1">
        <v>0</v>
      </c>
      <c r="CA706" s="1">
        <v>10000.244666666669</v>
      </c>
      <c r="CB706" s="1">
        <v>0</v>
      </c>
      <c r="CC706" s="1">
        <v>1983.4533333333341</v>
      </c>
      <c r="CD706" s="1">
        <v>-68.516273333333345</v>
      </c>
      <c r="CE706" s="1">
        <v>1372.2213333333341</v>
      </c>
      <c r="CF706" s="1">
        <v>1437.717333333333</v>
      </c>
      <c r="CG706" s="1">
        <v>3.3505440000000002</v>
      </c>
      <c r="CH706" s="1">
        <v>1403.086</v>
      </c>
      <c r="CI706" s="1">
        <v>24.08659333333333</v>
      </c>
      <c r="CJ706" s="1">
        <v>2.7104966666666672</v>
      </c>
      <c r="CK706" s="1">
        <v>2.3795013333333328</v>
      </c>
      <c r="CL706" s="1">
        <v>22.3489</v>
      </c>
      <c r="CM706" s="1">
        <v>20.224920000000001</v>
      </c>
      <c r="CN706" s="1">
        <v>1999.9606666666671</v>
      </c>
      <c r="CO706" s="1">
        <v>0.97999819999999971</v>
      </c>
      <c r="CP706" s="1">
        <v>2.000187333333333E-2</v>
      </c>
      <c r="CQ706" s="1">
        <v>0</v>
      </c>
      <c r="CR706" s="1">
        <v>2.7522666666666669</v>
      </c>
      <c r="CS706" s="1">
        <v>0</v>
      </c>
      <c r="CT706" s="1">
        <v>20440.68</v>
      </c>
      <c r="CU706" s="1">
        <v>17411.96</v>
      </c>
      <c r="CV706" s="1">
        <v>43.811999999999998</v>
      </c>
      <c r="CW706" s="1">
        <v>45.399800000000013</v>
      </c>
      <c r="CX706" s="1">
        <v>43.936999999999998</v>
      </c>
      <c r="CY706" s="1">
        <v>43.412200000000013</v>
      </c>
      <c r="CZ706" s="1">
        <v>43.770666666666671</v>
      </c>
      <c r="DA706" s="1">
        <v>1959.9606666666671</v>
      </c>
      <c r="DB706" s="1">
        <v>40</v>
      </c>
      <c r="DC706" s="1">
        <v>0</v>
      </c>
      <c r="DD706" s="1">
        <v>1659809971.5</v>
      </c>
      <c r="DE706" s="1">
        <v>0</v>
      </c>
      <c r="DF706" s="1">
        <v>1659809405.0999999</v>
      </c>
      <c r="DG706" s="1" t="s">
        <v>1159</v>
      </c>
      <c r="DH706" s="1">
        <v>1659809402.5999999</v>
      </c>
      <c r="DI706" s="1">
        <v>1659809405.0999999</v>
      </c>
      <c r="DJ706" s="1">
        <v>17</v>
      </c>
      <c r="DK706" s="1">
        <v>-0.01</v>
      </c>
      <c r="DL706" s="1">
        <v>-1E-3</v>
      </c>
      <c r="DM706" s="1">
        <v>1.2789999999999999</v>
      </c>
      <c r="DN706" s="1">
        <v>1.7000000000000001E-2</v>
      </c>
      <c r="DO706" s="1">
        <v>400</v>
      </c>
      <c r="DP706" s="1">
        <v>24</v>
      </c>
      <c r="DQ706" s="1">
        <v>0.2</v>
      </c>
      <c r="DR706" s="1">
        <v>0.03</v>
      </c>
      <c r="DS706" s="1">
        <v>22.521239229073888</v>
      </c>
      <c r="DT706" s="1">
        <v>2.678673367039123</v>
      </c>
      <c r="DU706" s="1">
        <v>0.2293531703622953</v>
      </c>
      <c r="DV706" s="1">
        <v>0</v>
      </c>
      <c r="DW706" s="1">
        <v>-68.260575609756103</v>
      </c>
      <c r="DX706" s="1">
        <v>-5.8368000000000171</v>
      </c>
      <c r="DY706" s="1">
        <v>0.59266824174319421</v>
      </c>
      <c r="DZ706" s="1">
        <v>0</v>
      </c>
      <c r="EA706" s="1">
        <v>3.352309024390244</v>
      </c>
      <c r="EB706" s="1">
        <v>-9.2511010452941994E-2</v>
      </c>
      <c r="EC706" s="1">
        <v>1.2802416464904889E-2</v>
      </c>
      <c r="ED706" s="1">
        <v>1</v>
      </c>
      <c r="EE706" s="1">
        <v>1.985467296983952</v>
      </c>
      <c r="EF706" s="1">
        <v>-9.7107070481738111E-3</v>
      </c>
      <c r="EG706" s="1">
        <v>1.0578301022290541E-3</v>
      </c>
      <c r="EH706" s="1">
        <v>1</v>
      </c>
      <c r="EI706" s="1">
        <v>0.1417713195777402</v>
      </c>
      <c r="EJ706" s="1">
        <v>-9.6588003013810904E-4</v>
      </c>
      <c r="EK706" s="1">
        <v>1.174853053446259E-4</v>
      </c>
      <c r="EL706" s="1">
        <v>1</v>
      </c>
      <c r="EM706" s="1">
        <v>3</v>
      </c>
      <c r="EN706" s="1">
        <v>6</v>
      </c>
      <c r="EO706" s="1" t="s">
        <v>1160</v>
      </c>
      <c r="EP706" s="1">
        <v>2.94034</v>
      </c>
      <c r="EQ706" s="1">
        <v>2.8011599999999999</v>
      </c>
      <c r="ER706" s="1">
        <v>0.20072699999999999</v>
      </c>
      <c r="ES706" s="1">
        <v>0.206731</v>
      </c>
      <c r="ET706" s="1">
        <v>0.117019</v>
      </c>
      <c r="EU706" s="1">
        <v>0.10695499999999999</v>
      </c>
      <c r="EV706" s="1">
        <v>16344</v>
      </c>
      <c r="EW706" s="1">
        <v>17005.5</v>
      </c>
      <c r="EX706" s="1">
        <v>23797.599999999999</v>
      </c>
      <c r="EY706" s="1">
        <v>24967.4</v>
      </c>
      <c r="EZ706" s="1">
        <v>33647.599999999999</v>
      </c>
      <c r="FA706" s="1">
        <v>35618.199999999997</v>
      </c>
      <c r="FB706" s="1">
        <v>43406.5</v>
      </c>
      <c r="FC706" s="1">
        <v>46163</v>
      </c>
      <c r="FD706" s="1">
        <v>1.9381699999999999</v>
      </c>
      <c r="FE706" s="1">
        <v>1.7764500000000001</v>
      </c>
      <c r="FF706" s="1">
        <v>7.9542399999999999E-2</v>
      </c>
      <c r="FG706" s="1">
        <v>0</v>
      </c>
      <c r="FH706" s="1">
        <v>30.419899999999998</v>
      </c>
      <c r="FI706" s="1">
        <v>999.9</v>
      </c>
      <c r="FJ706" s="1">
        <v>41.9</v>
      </c>
      <c r="FK706" s="1">
        <v>41.5</v>
      </c>
      <c r="FL706" s="1">
        <v>34.052100000000003</v>
      </c>
      <c r="FM706" s="1">
        <v>63.454300000000003</v>
      </c>
      <c r="FN706" s="1">
        <v>25.929500000000001</v>
      </c>
      <c r="FO706" s="1">
        <v>1</v>
      </c>
      <c r="FP706" s="1">
        <v>0.60369700000000004</v>
      </c>
      <c r="FQ706" s="1">
        <v>4.2331599999999998</v>
      </c>
      <c r="FR706" s="1">
        <v>20.265899999999998</v>
      </c>
      <c r="FS706" s="1">
        <v>5.2105499999999996</v>
      </c>
      <c r="FT706" s="1">
        <v>11.908099999999999</v>
      </c>
      <c r="FU706" s="1">
        <v>5.0025500000000003</v>
      </c>
      <c r="FV706" s="1">
        <v>3.2901799999999999</v>
      </c>
      <c r="FW706" s="1">
        <v>9999</v>
      </c>
      <c r="FX706" s="1">
        <v>9999</v>
      </c>
      <c r="FY706" s="1">
        <v>9999</v>
      </c>
      <c r="FZ706" s="1">
        <v>999.9</v>
      </c>
      <c r="GA706" s="1">
        <v>1.85982</v>
      </c>
      <c r="GB706" s="1">
        <v>1.8548100000000001</v>
      </c>
      <c r="GC706" s="1">
        <v>1.85795</v>
      </c>
      <c r="GD706" s="1">
        <v>1.8564700000000001</v>
      </c>
      <c r="GE706" s="1">
        <v>1.8551599999999999</v>
      </c>
      <c r="GF706" s="1">
        <v>1.85473</v>
      </c>
      <c r="GG706" s="1">
        <v>1.85364</v>
      </c>
      <c r="GH706" s="1">
        <v>1.8565499999999999</v>
      </c>
      <c r="GI706" s="1">
        <v>0</v>
      </c>
      <c r="GJ706" s="1">
        <v>0</v>
      </c>
      <c r="GK706" s="1">
        <v>0</v>
      </c>
      <c r="GL706" s="1">
        <v>0</v>
      </c>
      <c r="GM706" s="1" t="s">
        <v>355</v>
      </c>
      <c r="GN706" s="1" t="s">
        <v>356</v>
      </c>
      <c r="GO706" s="1" t="s">
        <v>357</v>
      </c>
      <c r="GP706" s="1" t="s">
        <v>357</v>
      </c>
      <c r="GQ706" s="1" t="s">
        <v>357</v>
      </c>
      <c r="GR706" s="1" t="s">
        <v>357</v>
      </c>
      <c r="GS706" s="1">
        <v>0</v>
      </c>
      <c r="GT706" s="1">
        <v>100</v>
      </c>
      <c r="GU706" s="1">
        <v>100</v>
      </c>
      <c r="GV706" s="1">
        <v>2.52</v>
      </c>
      <c r="GW706" s="1">
        <v>1.2800000000000001E-2</v>
      </c>
      <c r="GX706" s="1">
        <v>0.27761382284396391</v>
      </c>
      <c r="GY706" s="1">
        <v>3.0239061252787889E-3</v>
      </c>
      <c r="GZ706" s="1">
        <v>-1.398580452151984E-6</v>
      </c>
      <c r="HA706" s="1">
        <v>2.8030378366047371E-10</v>
      </c>
      <c r="HB706" s="1">
        <v>-7.1345895132161177E-2</v>
      </c>
      <c r="HC706" s="1">
        <v>1.0309082032153079E-2</v>
      </c>
      <c r="HD706" s="1">
        <v>-3.6321104004466529E-4</v>
      </c>
      <c r="HE706" s="1">
        <v>3.6129943689190391E-6</v>
      </c>
      <c r="HF706" s="1">
        <v>0</v>
      </c>
      <c r="HG706" s="1">
        <v>2134</v>
      </c>
      <c r="HH706" s="1">
        <v>3</v>
      </c>
      <c r="HI706" s="1">
        <v>46</v>
      </c>
      <c r="HJ706" s="1">
        <v>9.5</v>
      </c>
      <c r="HK706" s="1">
        <v>9.4</v>
      </c>
      <c r="HL706" s="1">
        <v>2.9785200000000001</v>
      </c>
      <c r="HM706" s="1">
        <v>2.34253</v>
      </c>
      <c r="HN706" s="1">
        <v>1.4978</v>
      </c>
      <c r="HO706" s="1">
        <v>2.3022499999999999</v>
      </c>
      <c r="HP706" s="1">
        <v>1.5478499999999999</v>
      </c>
      <c r="HQ706" s="1">
        <v>2.2717299999999998</v>
      </c>
      <c r="HR706" s="1">
        <v>43.6173</v>
      </c>
      <c r="HS706" s="1">
        <v>15.2178</v>
      </c>
      <c r="HT706" s="1">
        <v>18</v>
      </c>
      <c r="HU706" s="1">
        <v>503.22</v>
      </c>
      <c r="HV706" s="1">
        <v>462.20299999999997</v>
      </c>
      <c r="HW706" s="1">
        <v>25.188199999999998</v>
      </c>
      <c r="HX706" s="1">
        <v>34.380899999999997</v>
      </c>
      <c r="HY706" s="1">
        <v>30.000299999999999</v>
      </c>
      <c r="HZ706" s="1">
        <v>34.261699999999998</v>
      </c>
      <c r="IA706" s="1">
        <v>34.370600000000003</v>
      </c>
      <c r="IB706" s="1">
        <v>59.628599999999999</v>
      </c>
      <c r="IC706" s="1">
        <v>27.508199999999999</v>
      </c>
      <c r="ID706" s="1">
        <v>0</v>
      </c>
      <c r="IE706" s="1">
        <v>25.1663</v>
      </c>
      <c r="IF706" s="1">
        <v>1477.38</v>
      </c>
      <c r="IG706" s="1">
        <v>24.185600000000001</v>
      </c>
      <c r="IH706" s="1">
        <v>100.35899999999999</v>
      </c>
      <c r="II706" s="1">
        <v>100.04</v>
      </c>
      <c r="IJ706" s="1" t="s">
        <v>1161</v>
      </c>
    </row>
    <row r="707" spans="1:244" ht="15.75" customHeight="1" x14ac:dyDescent="0.3">
      <c r="A707" s="1">
        <v>691</v>
      </c>
      <c r="B707" s="1">
        <v>1659809973.5999999</v>
      </c>
      <c r="C707" s="1">
        <v>13832.099999904631</v>
      </c>
      <c r="D707" s="1" t="s">
        <v>1720</v>
      </c>
      <c r="E707" s="1" t="s">
        <v>1721</v>
      </c>
      <c r="F707" s="1">
        <v>1</v>
      </c>
      <c r="G707" s="1" t="s">
        <v>346</v>
      </c>
      <c r="H707" s="1" t="s">
        <v>347</v>
      </c>
      <c r="I707" s="1" t="s">
        <v>348</v>
      </c>
      <c r="J707" s="1" t="s">
        <v>349</v>
      </c>
      <c r="K707" s="1" t="s">
        <v>350</v>
      </c>
      <c r="L707" s="1" t="s">
        <v>1154</v>
      </c>
      <c r="M707" s="1" t="s">
        <v>351</v>
      </c>
      <c r="N707" s="1">
        <v>1659809965.6312499</v>
      </c>
      <c r="O707" s="1">
        <f t="shared" si="68"/>
        <v>2.8606753282600273E-3</v>
      </c>
      <c r="P707" s="1">
        <f t="shared" si="69"/>
        <v>2.8606753282600272</v>
      </c>
      <c r="Q707" s="1">
        <f t="shared" si="70"/>
        <v>23.035567020694547</v>
      </c>
      <c r="R707" s="1">
        <f t="shared" si="71"/>
        <v>1342.1856250000001</v>
      </c>
      <c r="S707" s="1">
        <f t="shared" si="72"/>
        <v>1034.9676774997019</v>
      </c>
      <c r="T707" s="1">
        <f t="shared" si="73"/>
        <v>102.34735057815404</v>
      </c>
      <c r="U707" s="1">
        <f t="shared" si="74"/>
        <v>132.72795439824094</v>
      </c>
      <c r="V707" s="1">
        <f t="shared" si="75"/>
        <v>0.14084430121040323</v>
      </c>
      <c r="W707" s="1">
        <f t="shared" si="76"/>
        <v>2.9078853891216117</v>
      </c>
      <c r="X707" s="1">
        <f t="shared" si="77"/>
        <v>0.13716127473996384</v>
      </c>
      <c r="Y707" s="1">
        <f t="shared" si="78"/>
        <v>8.6048680221214188E-2</v>
      </c>
      <c r="Z707" s="1">
        <f t="shared" si="79"/>
        <v>321.50911724999997</v>
      </c>
      <c r="AA707" s="1">
        <f t="shared" si="80"/>
        <v>32.232945641518256</v>
      </c>
      <c r="AB707" s="1">
        <f t="shared" si="81"/>
        <v>31.714712500000001</v>
      </c>
      <c r="AC707" s="1">
        <f t="shared" si="82"/>
        <v>4.6985176925387071</v>
      </c>
      <c r="AD707" s="1">
        <f t="shared" si="83"/>
        <v>59.883683950902665</v>
      </c>
      <c r="AE707" s="1">
        <f t="shared" si="84"/>
        <v>2.7133432840348068</v>
      </c>
      <c r="AF707" s="1">
        <f t="shared" si="85"/>
        <v>4.5310226509434823</v>
      </c>
      <c r="AG707" s="1">
        <f t="shared" si="86"/>
        <v>1.9851744085039003</v>
      </c>
      <c r="AH707" s="1">
        <f t="shared" si="87"/>
        <v>-126.15578197626721</v>
      </c>
      <c r="AI707" s="1">
        <f t="shared" si="88"/>
        <v>-100.09563244331638</v>
      </c>
      <c r="AJ707" s="1">
        <f t="shared" si="89"/>
        <v>-7.7600421066081013</v>
      </c>
      <c r="AK707" s="1">
        <f t="shared" si="90"/>
        <v>87.497660723808266</v>
      </c>
      <c r="AL707" s="1">
        <f t="shared" si="91"/>
        <v>53.368458701046038</v>
      </c>
      <c r="AM707" s="1">
        <f t="shared" si="92"/>
        <v>2.8673641219448425</v>
      </c>
      <c r="AN707" s="1">
        <f t="shared" si="93"/>
        <v>23.035567020694547</v>
      </c>
      <c r="AO707" s="1">
        <v>1472.8477901881181</v>
      </c>
      <c r="AP707" s="1">
        <v>1418.2814545454551</v>
      </c>
      <c r="AQ707" s="1">
        <v>5.1206696064806687</v>
      </c>
      <c r="AR707" s="1">
        <v>65.640967639493695</v>
      </c>
      <c r="AS707" s="1">
        <f t="shared" si="94"/>
        <v>2.8606753282600272</v>
      </c>
      <c r="AT707" s="1">
        <v>24.105799410611269</v>
      </c>
      <c r="AU707" s="1">
        <v>27.443578021978041</v>
      </c>
      <c r="AV707" s="1">
        <v>-1.608791900497634E-5</v>
      </c>
      <c r="AW707" s="1">
        <v>85.652691204129724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51527.171133072734</v>
      </c>
      <c r="BC707" s="1">
        <f t="shared" si="98"/>
        <v>1999.9568750000001</v>
      </c>
      <c r="BD707" s="1">
        <f t="shared" si="99"/>
        <v>1681.1637749999998</v>
      </c>
      <c r="BE707" s="1">
        <f t="shared" si="100"/>
        <v>0.84060001293777886</v>
      </c>
      <c r="BF707" s="1">
        <f t="shared" si="101"/>
        <v>0.1607580249699134</v>
      </c>
      <c r="BG707" s="1">
        <v>6</v>
      </c>
      <c r="BH707" s="1">
        <v>0.5</v>
      </c>
      <c r="BI707" s="1" t="s">
        <v>352</v>
      </c>
      <c r="BJ707" s="1">
        <v>2</v>
      </c>
      <c r="BK707" s="1" t="b">
        <v>1</v>
      </c>
      <c r="BL707" s="1">
        <v>1659809965.6312499</v>
      </c>
      <c r="BM707" s="1">
        <v>1342.1856250000001</v>
      </c>
      <c r="BN707" s="1">
        <v>1410.826875</v>
      </c>
      <c r="BO707" s="1">
        <v>27.438156249999999</v>
      </c>
      <c r="BP707" s="1">
        <v>24.092662499999999</v>
      </c>
      <c r="BQ707" s="1">
        <v>1339.6937499999999</v>
      </c>
      <c r="BR707" s="1">
        <v>27.425425000000001</v>
      </c>
      <c r="BS707" s="1">
        <v>500.13943749999999</v>
      </c>
      <c r="BT707" s="1">
        <v>98.789518749999999</v>
      </c>
      <c r="BU707" s="1">
        <v>9.9898575000000003E-2</v>
      </c>
      <c r="BV707" s="1">
        <v>31.076225000000001</v>
      </c>
      <c r="BW707" s="1">
        <v>31.714712500000001</v>
      </c>
      <c r="BX707" s="1">
        <v>999.9</v>
      </c>
      <c r="BY707" s="1">
        <v>0</v>
      </c>
      <c r="BZ707" s="1">
        <v>0</v>
      </c>
      <c r="CA707" s="1">
        <v>9998.041874999999</v>
      </c>
      <c r="CB707" s="1">
        <v>0</v>
      </c>
      <c r="CC707" s="1">
        <v>1984.135</v>
      </c>
      <c r="CD707" s="1">
        <v>-68.642331250000012</v>
      </c>
      <c r="CE707" s="1">
        <v>1380.0525</v>
      </c>
      <c r="CF707" s="1">
        <v>1445.6587500000001</v>
      </c>
      <c r="CG707" s="1">
        <v>3.3454843749999998</v>
      </c>
      <c r="CH707" s="1">
        <v>1410.826875</v>
      </c>
      <c r="CI707" s="1">
        <v>24.092662499999999</v>
      </c>
      <c r="CJ707" s="1">
        <v>2.7106006250000001</v>
      </c>
      <c r="CK707" s="1">
        <v>2.3801043750000002</v>
      </c>
      <c r="CL707" s="1">
        <v>22.349525</v>
      </c>
      <c r="CM707" s="1">
        <v>20.229025</v>
      </c>
      <c r="CN707" s="1">
        <v>1999.9568750000001</v>
      </c>
      <c r="CO707" s="1">
        <v>0.97999824999999996</v>
      </c>
      <c r="CP707" s="1">
        <v>2.0001825000000001E-2</v>
      </c>
      <c r="CQ707" s="1">
        <v>0</v>
      </c>
      <c r="CR707" s="1">
        <v>2.6430625000000001</v>
      </c>
      <c r="CS707" s="1">
        <v>0</v>
      </c>
      <c r="CT707" s="1">
        <v>20440.912499999999</v>
      </c>
      <c r="CU707" s="1">
        <v>17411.931250000001</v>
      </c>
      <c r="CV707" s="1">
        <v>43.811999999999998</v>
      </c>
      <c r="CW707" s="1">
        <v>45.405999999999999</v>
      </c>
      <c r="CX707" s="1">
        <v>43.944875000000003</v>
      </c>
      <c r="CY707" s="1">
        <v>43.417625000000001</v>
      </c>
      <c r="CZ707" s="1">
        <v>43.777124999999998</v>
      </c>
      <c r="DA707" s="1">
        <v>1959.9568750000001</v>
      </c>
      <c r="DB707" s="1">
        <v>40</v>
      </c>
      <c r="DC707" s="1">
        <v>0</v>
      </c>
      <c r="DD707" s="1">
        <v>1659809972.7</v>
      </c>
      <c r="DE707" s="1">
        <v>0</v>
      </c>
      <c r="DF707" s="1">
        <v>1659809405.0999999</v>
      </c>
      <c r="DG707" s="1" t="s">
        <v>1159</v>
      </c>
      <c r="DH707" s="1">
        <v>1659809402.5999999</v>
      </c>
      <c r="DI707" s="1">
        <v>1659809405.0999999</v>
      </c>
      <c r="DJ707" s="1">
        <v>17</v>
      </c>
      <c r="DK707" s="1">
        <v>-0.01</v>
      </c>
      <c r="DL707" s="1">
        <v>-1E-3</v>
      </c>
      <c r="DM707" s="1">
        <v>1.2789999999999999</v>
      </c>
      <c r="DN707" s="1">
        <v>1.7000000000000001E-2</v>
      </c>
      <c r="DO707" s="1">
        <v>400</v>
      </c>
      <c r="DP707" s="1">
        <v>24</v>
      </c>
      <c r="DQ707" s="1">
        <v>0.2</v>
      </c>
      <c r="DR707" s="1">
        <v>0.03</v>
      </c>
      <c r="DS707" s="1">
        <v>22.56874011211768</v>
      </c>
      <c r="DT707" s="1">
        <v>3.0182841677914891</v>
      </c>
      <c r="DU707" s="1">
        <v>0.25063690334823691</v>
      </c>
      <c r="DV707" s="1">
        <v>0</v>
      </c>
      <c r="DW707" s="1">
        <v>-68.387959999999993</v>
      </c>
      <c r="DX707" s="1">
        <v>-5.9980030018759622</v>
      </c>
      <c r="DY707" s="1">
        <v>0.59092434067315225</v>
      </c>
      <c r="DZ707" s="1">
        <v>0</v>
      </c>
      <c r="EA707" s="1">
        <v>3.348236749999999</v>
      </c>
      <c r="EB707" s="1">
        <v>-0.12471816135084191</v>
      </c>
      <c r="EC707" s="1">
        <v>1.57725814924983E-2</v>
      </c>
      <c r="ED707" s="1">
        <v>1</v>
      </c>
      <c r="EE707" s="1">
        <v>1.985183663796773</v>
      </c>
      <c r="EF707" s="1">
        <v>-6.5001542870235154E-3</v>
      </c>
      <c r="EG707" s="1">
        <v>7.90240686633623E-4</v>
      </c>
      <c r="EH707" s="1">
        <v>1</v>
      </c>
      <c r="EI707" s="1">
        <v>0.1417232814404282</v>
      </c>
      <c r="EJ707" s="1">
        <v>-2.0234872926212532E-3</v>
      </c>
      <c r="EK707" s="1">
        <v>1.993227102787909E-4</v>
      </c>
      <c r="EL707" s="1">
        <v>1</v>
      </c>
      <c r="EM707" s="1">
        <v>3</v>
      </c>
      <c r="EN707" s="1">
        <v>6</v>
      </c>
      <c r="EO707" s="1" t="s">
        <v>1160</v>
      </c>
      <c r="EP707" s="1">
        <v>2.9403899999999998</v>
      </c>
      <c r="EQ707" s="1">
        <v>2.8011900000000001</v>
      </c>
      <c r="ER707" s="1">
        <v>0.201381</v>
      </c>
      <c r="ES707" s="1">
        <v>0.20736099999999999</v>
      </c>
      <c r="ET707" s="1">
        <v>0.117034</v>
      </c>
      <c r="EU707" s="1">
        <v>0.106964</v>
      </c>
      <c r="EV707" s="1">
        <v>16330.6</v>
      </c>
      <c r="EW707" s="1">
        <v>16992.099999999999</v>
      </c>
      <c r="EX707" s="1">
        <v>23797.5</v>
      </c>
      <c r="EY707" s="1">
        <v>24967.5</v>
      </c>
      <c r="EZ707" s="1">
        <v>33646.9</v>
      </c>
      <c r="FA707" s="1">
        <v>35618.1</v>
      </c>
      <c r="FB707" s="1">
        <v>43406.3</v>
      </c>
      <c r="FC707" s="1">
        <v>46163.199999999997</v>
      </c>
      <c r="FD707" s="1">
        <v>1.9379999999999999</v>
      </c>
      <c r="FE707" s="1">
        <v>1.77658</v>
      </c>
      <c r="FF707" s="1">
        <v>7.9162399999999994E-2</v>
      </c>
      <c r="FG707" s="1">
        <v>0</v>
      </c>
      <c r="FH707" s="1">
        <v>30.4255</v>
      </c>
      <c r="FI707" s="1">
        <v>999.9</v>
      </c>
      <c r="FJ707" s="1">
        <v>41.9</v>
      </c>
      <c r="FK707" s="1">
        <v>41.5</v>
      </c>
      <c r="FL707" s="1">
        <v>34.050600000000003</v>
      </c>
      <c r="FM707" s="1">
        <v>63.354300000000002</v>
      </c>
      <c r="FN707" s="1">
        <v>25.821300000000001</v>
      </c>
      <c r="FO707" s="1">
        <v>1</v>
      </c>
      <c r="FP707" s="1">
        <v>0.60396099999999997</v>
      </c>
      <c r="FQ707" s="1">
        <v>4.1898799999999996</v>
      </c>
      <c r="FR707" s="1">
        <v>20.2669</v>
      </c>
      <c r="FS707" s="1">
        <v>5.2107000000000001</v>
      </c>
      <c r="FT707" s="1">
        <v>11.908099999999999</v>
      </c>
      <c r="FU707" s="1">
        <v>5.0027499999999998</v>
      </c>
      <c r="FV707" s="1">
        <v>3.29033</v>
      </c>
      <c r="FW707" s="1">
        <v>9999</v>
      </c>
      <c r="FX707" s="1">
        <v>9999</v>
      </c>
      <c r="FY707" s="1">
        <v>9999</v>
      </c>
      <c r="FZ707" s="1">
        <v>999.9</v>
      </c>
      <c r="GA707" s="1">
        <v>1.8597999999999999</v>
      </c>
      <c r="GB707" s="1">
        <v>1.8548</v>
      </c>
      <c r="GC707" s="1">
        <v>1.85795</v>
      </c>
      <c r="GD707" s="1">
        <v>1.85646</v>
      </c>
      <c r="GE707" s="1">
        <v>1.8551599999999999</v>
      </c>
      <c r="GF707" s="1">
        <v>1.8547199999999999</v>
      </c>
      <c r="GG707" s="1">
        <v>1.85364</v>
      </c>
      <c r="GH707" s="1">
        <v>1.8565400000000001</v>
      </c>
      <c r="GI707" s="1">
        <v>0</v>
      </c>
      <c r="GJ707" s="1">
        <v>0</v>
      </c>
      <c r="GK707" s="1">
        <v>0</v>
      </c>
      <c r="GL707" s="1">
        <v>0</v>
      </c>
      <c r="GM707" s="1" t="s">
        <v>355</v>
      </c>
      <c r="GN707" s="1" t="s">
        <v>356</v>
      </c>
      <c r="GO707" s="1" t="s">
        <v>357</v>
      </c>
      <c r="GP707" s="1" t="s">
        <v>357</v>
      </c>
      <c r="GQ707" s="1" t="s">
        <v>357</v>
      </c>
      <c r="GR707" s="1" t="s">
        <v>357</v>
      </c>
      <c r="GS707" s="1">
        <v>0</v>
      </c>
      <c r="GT707" s="1">
        <v>100</v>
      </c>
      <c r="GU707" s="1">
        <v>100</v>
      </c>
      <c r="GV707" s="1">
        <v>2.52</v>
      </c>
      <c r="GW707" s="1">
        <v>1.2699999999999999E-2</v>
      </c>
      <c r="GX707" s="1">
        <v>0.27761382284396391</v>
      </c>
      <c r="GY707" s="1">
        <v>3.0239061252787889E-3</v>
      </c>
      <c r="GZ707" s="1">
        <v>-1.398580452151984E-6</v>
      </c>
      <c r="HA707" s="1">
        <v>2.8030378366047371E-10</v>
      </c>
      <c r="HB707" s="1">
        <v>-7.1345895132161177E-2</v>
      </c>
      <c r="HC707" s="1">
        <v>1.0309082032153079E-2</v>
      </c>
      <c r="HD707" s="1">
        <v>-3.6321104004466529E-4</v>
      </c>
      <c r="HE707" s="1">
        <v>3.6129943689190391E-6</v>
      </c>
      <c r="HF707" s="1">
        <v>0</v>
      </c>
      <c r="HG707" s="1">
        <v>2134</v>
      </c>
      <c r="HH707" s="1">
        <v>3</v>
      </c>
      <c r="HI707" s="1">
        <v>46</v>
      </c>
      <c r="HJ707" s="1">
        <v>9.5</v>
      </c>
      <c r="HK707" s="1">
        <v>9.5</v>
      </c>
      <c r="HL707" s="1">
        <v>2.99194</v>
      </c>
      <c r="HM707" s="1">
        <v>2.323</v>
      </c>
      <c r="HN707" s="1">
        <v>1.4978</v>
      </c>
      <c r="HO707" s="1">
        <v>2.3022499999999999</v>
      </c>
      <c r="HP707" s="1">
        <v>1.5478499999999999</v>
      </c>
      <c r="HQ707" s="1">
        <v>2.4389599999999998</v>
      </c>
      <c r="HR707" s="1">
        <v>43.6173</v>
      </c>
      <c r="HS707" s="1">
        <v>15.252800000000001</v>
      </c>
      <c r="HT707" s="1">
        <v>18</v>
      </c>
      <c r="HU707" s="1">
        <v>503.10399999999998</v>
      </c>
      <c r="HV707" s="1">
        <v>462.28300000000002</v>
      </c>
      <c r="HW707" s="1">
        <v>25.161300000000001</v>
      </c>
      <c r="HX707" s="1">
        <v>34.380899999999997</v>
      </c>
      <c r="HY707" s="1">
        <v>30.000299999999999</v>
      </c>
      <c r="HZ707" s="1">
        <v>34.260399999999997</v>
      </c>
      <c r="IA707" s="1">
        <v>34.370600000000003</v>
      </c>
      <c r="IB707" s="1">
        <v>59.901499999999999</v>
      </c>
      <c r="IC707" s="1">
        <v>27.508199999999999</v>
      </c>
      <c r="ID707" s="1">
        <v>0</v>
      </c>
      <c r="IE707" s="1">
        <v>25.0945</v>
      </c>
      <c r="IF707" s="1">
        <v>1477.38</v>
      </c>
      <c r="IG707" s="1">
        <v>24.188300000000002</v>
      </c>
      <c r="IH707" s="1">
        <v>100.35899999999999</v>
      </c>
      <c r="II707" s="1">
        <v>100.041</v>
      </c>
      <c r="IJ707" s="1" t="s">
        <v>1161</v>
      </c>
    </row>
    <row r="708" spans="1:244" ht="15.75" customHeight="1" x14ac:dyDescent="0.3">
      <c r="A708" s="1">
        <v>692</v>
      </c>
      <c r="B708" s="1">
        <v>1659809974.5999999</v>
      </c>
      <c r="C708" s="1">
        <v>13833.099999904631</v>
      </c>
      <c r="D708" s="1" t="s">
        <v>1722</v>
      </c>
      <c r="E708" s="1" t="s">
        <v>1723</v>
      </c>
      <c r="F708" s="1">
        <v>1</v>
      </c>
      <c r="G708" s="1" t="s">
        <v>346</v>
      </c>
      <c r="H708" s="1" t="s">
        <v>347</v>
      </c>
      <c r="I708" s="1" t="s">
        <v>348</v>
      </c>
      <c r="J708" s="1" t="s">
        <v>349</v>
      </c>
      <c r="K708" s="1" t="s">
        <v>350</v>
      </c>
      <c r="L708" s="1" t="s">
        <v>1154</v>
      </c>
      <c r="M708" s="1" t="s">
        <v>351</v>
      </c>
      <c r="N708" s="1">
        <v>1659809967.133333</v>
      </c>
      <c r="O708" s="1">
        <f t="shared" si="68"/>
        <v>2.8541386931665233E-3</v>
      </c>
      <c r="P708" s="1">
        <f t="shared" si="69"/>
        <v>2.8541386931665231</v>
      </c>
      <c r="Q708" s="1">
        <f t="shared" si="70"/>
        <v>23.099424223900119</v>
      </c>
      <c r="R708" s="1">
        <f t="shared" si="71"/>
        <v>1349.6633333333341</v>
      </c>
      <c r="S708" s="1">
        <f t="shared" si="72"/>
        <v>1040.8957106143357</v>
      </c>
      <c r="T708" s="1">
        <f t="shared" si="73"/>
        <v>102.93374459417748</v>
      </c>
      <c r="U708" s="1">
        <f t="shared" si="74"/>
        <v>133.46764659013314</v>
      </c>
      <c r="V708" s="1">
        <f t="shared" si="75"/>
        <v>0.14052904062949498</v>
      </c>
      <c r="W708" s="1">
        <f t="shared" si="76"/>
        <v>2.9079381232488233</v>
      </c>
      <c r="X708" s="1">
        <f t="shared" si="77"/>
        <v>0.13686231707857227</v>
      </c>
      <c r="Y708" s="1">
        <f t="shared" si="78"/>
        <v>8.5860419960036238E-2</v>
      </c>
      <c r="Z708" s="1">
        <f t="shared" si="79"/>
        <v>321.51131840000005</v>
      </c>
      <c r="AA708" s="1">
        <f t="shared" si="80"/>
        <v>32.233202229036088</v>
      </c>
      <c r="AB708" s="1">
        <f t="shared" si="81"/>
        <v>31.714279999999999</v>
      </c>
      <c r="AC708" s="1">
        <f t="shared" si="82"/>
        <v>4.6984024344493687</v>
      </c>
      <c r="AD708" s="1">
        <f t="shared" si="83"/>
        <v>59.890616492812768</v>
      </c>
      <c r="AE708" s="1">
        <f t="shared" si="84"/>
        <v>2.7134339531023075</v>
      </c>
      <c r="AF708" s="1">
        <f t="shared" si="85"/>
        <v>4.530649560817154</v>
      </c>
      <c r="AG708" s="1">
        <f t="shared" si="86"/>
        <v>1.9849684813470612</v>
      </c>
      <c r="AH708" s="1">
        <f t="shared" si="87"/>
        <v>-125.86751636864368</v>
      </c>
      <c r="AI708" s="1">
        <f t="shared" si="88"/>
        <v>-100.25618008432738</v>
      </c>
      <c r="AJ708" s="1">
        <f t="shared" si="89"/>
        <v>-7.7722759356569666</v>
      </c>
      <c r="AK708" s="1">
        <f t="shared" si="90"/>
        <v>87.615346011371997</v>
      </c>
      <c r="AL708" s="1">
        <f t="shared" si="91"/>
        <v>53.440427841345759</v>
      </c>
      <c r="AM708" s="1">
        <f t="shared" si="92"/>
        <v>2.8640806304682354</v>
      </c>
      <c r="AN708" s="1">
        <f t="shared" si="93"/>
        <v>23.099424223900119</v>
      </c>
      <c r="AO708" s="1">
        <v>1477.971457886968</v>
      </c>
      <c r="AP708" s="1">
        <v>1423.3752121212119</v>
      </c>
      <c r="AQ708" s="1">
        <v>5.1111312253320538</v>
      </c>
      <c r="AR708" s="1">
        <v>65.640967639493695</v>
      </c>
      <c r="AS708" s="1">
        <f t="shared" si="94"/>
        <v>2.8541386931665231</v>
      </c>
      <c r="AT708" s="1">
        <v>24.11727618709434</v>
      </c>
      <c r="AU708" s="1">
        <v>27.447348351648358</v>
      </c>
      <c r="AV708" s="1">
        <v>-6.0386843004107158E-6</v>
      </c>
      <c r="AW708" s="1">
        <v>85.652691204129724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51528.911036367921</v>
      </c>
      <c r="BC708" s="1">
        <f t="shared" si="98"/>
        <v>1999.9706666666671</v>
      </c>
      <c r="BD708" s="1">
        <f t="shared" si="99"/>
        <v>1681.1753600000002</v>
      </c>
      <c r="BE708" s="1">
        <f t="shared" si="100"/>
        <v>0.84060000880012897</v>
      </c>
      <c r="BF708" s="1">
        <f t="shared" si="101"/>
        <v>0.1607580169842491</v>
      </c>
      <c r="BG708" s="1">
        <v>6</v>
      </c>
      <c r="BH708" s="1">
        <v>0.5</v>
      </c>
      <c r="BI708" s="1" t="s">
        <v>352</v>
      </c>
      <c r="BJ708" s="1">
        <v>2</v>
      </c>
      <c r="BK708" s="1" t="b">
        <v>1</v>
      </c>
      <c r="BL708" s="1">
        <v>1659809967.133333</v>
      </c>
      <c r="BM708" s="1">
        <v>1349.6633333333341</v>
      </c>
      <c r="BN708" s="1">
        <v>1418.411333333333</v>
      </c>
      <c r="BO708" s="1">
        <v>27.43902666666667</v>
      </c>
      <c r="BP708" s="1">
        <v>24.097366666666669</v>
      </c>
      <c r="BQ708" s="1">
        <v>1347.166666666667</v>
      </c>
      <c r="BR708" s="1">
        <v>27.426300000000001</v>
      </c>
      <c r="BS708" s="1">
        <v>500.13940000000002</v>
      </c>
      <c r="BT708" s="1">
        <v>98.78967333333334</v>
      </c>
      <c r="BU708" s="1">
        <v>9.9911420000000015E-2</v>
      </c>
      <c r="BV708" s="1">
        <v>31.074780000000001</v>
      </c>
      <c r="BW708" s="1">
        <v>31.714279999999999</v>
      </c>
      <c r="BX708" s="1">
        <v>999.89999999999986</v>
      </c>
      <c r="BY708" s="1">
        <v>0</v>
      </c>
      <c r="BZ708" s="1">
        <v>0</v>
      </c>
      <c r="CA708" s="1">
        <v>9998.3280000000013</v>
      </c>
      <c r="CB708" s="1">
        <v>0</v>
      </c>
      <c r="CC708" s="1">
        <v>1984.6780000000001</v>
      </c>
      <c r="CD708" s="1">
        <v>-68.749126666666669</v>
      </c>
      <c r="CE708" s="1">
        <v>1387.742666666667</v>
      </c>
      <c r="CF708" s="1">
        <v>1453.437333333334</v>
      </c>
      <c r="CG708" s="1">
        <v>3.3416553333333341</v>
      </c>
      <c r="CH708" s="1">
        <v>1418.411333333333</v>
      </c>
      <c r="CI708" s="1">
        <v>24.097366666666669</v>
      </c>
      <c r="CJ708" s="1">
        <v>2.7106906666666659</v>
      </c>
      <c r="CK708" s="1">
        <v>2.3805726666666671</v>
      </c>
      <c r="CL708" s="1">
        <v>22.350073333333331</v>
      </c>
      <c r="CM708" s="1">
        <v>20.23220666666667</v>
      </c>
      <c r="CN708" s="1">
        <v>1999.9706666666671</v>
      </c>
      <c r="CO708" s="1">
        <v>0.97999839999999971</v>
      </c>
      <c r="CP708" s="1">
        <v>2.0001680000000001E-2</v>
      </c>
      <c r="CQ708" s="1">
        <v>0</v>
      </c>
      <c r="CR708" s="1">
        <v>2.613466666666667</v>
      </c>
      <c r="CS708" s="1">
        <v>0</v>
      </c>
      <c r="CT708" s="1">
        <v>20441.400000000001</v>
      </c>
      <c r="CU708" s="1">
        <v>17412.05333333333</v>
      </c>
      <c r="CV708" s="1">
        <v>43.811999999999998</v>
      </c>
      <c r="CW708" s="1">
        <v>45.412200000000013</v>
      </c>
      <c r="CX708" s="1">
        <v>43.949599999999997</v>
      </c>
      <c r="CY708" s="1">
        <v>43.424600000000012</v>
      </c>
      <c r="CZ708" s="1">
        <v>43.78306666666667</v>
      </c>
      <c r="DA708" s="1">
        <v>1959.9706666666671</v>
      </c>
      <c r="DB708" s="1">
        <v>40</v>
      </c>
      <c r="DC708" s="1">
        <v>0</v>
      </c>
      <c r="DD708" s="1">
        <v>1659809973.9000001</v>
      </c>
      <c r="DE708" s="1">
        <v>0</v>
      </c>
      <c r="DF708" s="1">
        <v>1659809405.0999999</v>
      </c>
      <c r="DG708" s="1" t="s">
        <v>1159</v>
      </c>
      <c r="DH708" s="1">
        <v>1659809402.5999999</v>
      </c>
      <c r="DI708" s="1">
        <v>1659809405.0999999</v>
      </c>
      <c r="DJ708" s="1">
        <v>17</v>
      </c>
      <c r="DK708" s="1">
        <v>-0.01</v>
      </c>
      <c r="DL708" s="1">
        <v>-1E-3</v>
      </c>
      <c r="DM708" s="1">
        <v>1.2789999999999999</v>
      </c>
      <c r="DN708" s="1">
        <v>1.7000000000000001E-2</v>
      </c>
      <c r="DO708" s="1">
        <v>400</v>
      </c>
      <c r="DP708" s="1">
        <v>24</v>
      </c>
      <c r="DQ708" s="1">
        <v>0.2</v>
      </c>
      <c r="DR708" s="1">
        <v>0.03</v>
      </c>
      <c r="DS708" s="1">
        <v>22.612581093367261</v>
      </c>
      <c r="DT708" s="1">
        <v>3.4378445231822479</v>
      </c>
      <c r="DU708" s="1">
        <v>0.27409042648072762</v>
      </c>
      <c r="DV708" s="1">
        <v>0</v>
      </c>
      <c r="DW708" s="1">
        <v>-68.466579999999993</v>
      </c>
      <c r="DX708" s="1">
        <v>-5.5784420262664991</v>
      </c>
      <c r="DY708" s="1">
        <v>0.55924484405312136</v>
      </c>
      <c r="DZ708" s="1">
        <v>0</v>
      </c>
      <c r="EA708" s="1">
        <v>3.3462455000000002</v>
      </c>
      <c r="EB708" s="1">
        <v>-0.14697275797374279</v>
      </c>
      <c r="EC708" s="1">
        <v>1.7262437393079779E-2</v>
      </c>
      <c r="ED708" s="1">
        <v>1</v>
      </c>
      <c r="EE708" s="1">
        <v>1.985007996861899</v>
      </c>
      <c r="EF708" s="1">
        <v>-5.3261603895994308E-3</v>
      </c>
      <c r="EG708" s="1">
        <v>7.074921712971865E-4</v>
      </c>
      <c r="EH708" s="1">
        <v>1</v>
      </c>
      <c r="EI708" s="1">
        <v>0.14165874490603669</v>
      </c>
      <c r="EJ708" s="1">
        <v>-3.0857982074975702E-3</v>
      </c>
      <c r="EK708" s="1">
        <v>2.919949316375069E-4</v>
      </c>
      <c r="EL708" s="1">
        <v>1</v>
      </c>
      <c r="EM708" s="1">
        <v>3</v>
      </c>
      <c r="EN708" s="1">
        <v>6</v>
      </c>
      <c r="EO708" s="1" t="s">
        <v>1160</v>
      </c>
      <c r="EP708" s="1">
        <v>2.9404499999999998</v>
      </c>
      <c r="EQ708" s="1">
        <v>2.8011499999999998</v>
      </c>
      <c r="ER708" s="1">
        <v>0.20182</v>
      </c>
      <c r="ES708" s="1">
        <v>0.20777399999999999</v>
      </c>
      <c r="ET708" s="1">
        <v>0.117039</v>
      </c>
      <c r="EU708" s="1">
        <v>0.106972</v>
      </c>
      <c r="EV708" s="1">
        <v>16321.6</v>
      </c>
      <c r="EW708" s="1">
        <v>16983.3</v>
      </c>
      <c r="EX708" s="1">
        <v>23797.5</v>
      </c>
      <c r="EY708" s="1">
        <v>24967.7</v>
      </c>
      <c r="EZ708" s="1">
        <v>33646.6</v>
      </c>
      <c r="FA708" s="1">
        <v>35617.9</v>
      </c>
      <c r="FB708" s="1">
        <v>43406.1</v>
      </c>
      <c r="FC708" s="1">
        <v>46163.4</v>
      </c>
      <c r="FD708" s="1">
        <v>1.93797</v>
      </c>
      <c r="FE708" s="1">
        <v>1.7766500000000001</v>
      </c>
      <c r="FF708" s="1">
        <v>7.9140100000000005E-2</v>
      </c>
      <c r="FG708" s="1">
        <v>0</v>
      </c>
      <c r="FH708" s="1">
        <v>30.4284</v>
      </c>
      <c r="FI708" s="1">
        <v>999.9</v>
      </c>
      <c r="FJ708" s="1">
        <v>41.9</v>
      </c>
      <c r="FK708" s="1">
        <v>41.5</v>
      </c>
      <c r="FL708" s="1">
        <v>34.054000000000002</v>
      </c>
      <c r="FM708" s="1">
        <v>63.4343</v>
      </c>
      <c r="FN708" s="1">
        <v>25.7332</v>
      </c>
      <c r="FO708" s="1">
        <v>1</v>
      </c>
      <c r="FP708" s="1">
        <v>0.60390200000000005</v>
      </c>
      <c r="FQ708" s="1">
        <v>4.2180900000000001</v>
      </c>
      <c r="FR708" s="1">
        <v>20.266300000000001</v>
      </c>
      <c r="FS708" s="1">
        <v>5.2112999999999996</v>
      </c>
      <c r="FT708" s="1">
        <v>11.908099999999999</v>
      </c>
      <c r="FU708" s="1">
        <v>5.0027499999999998</v>
      </c>
      <c r="FV708" s="1">
        <v>3.29033</v>
      </c>
      <c r="FW708" s="1">
        <v>9999</v>
      </c>
      <c r="FX708" s="1">
        <v>9999</v>
      </c>
      <c r="FY708" s="1">
        <v>9999</v>
      </c>
      <c r="FZ708" s="1">
        <v>999.9</v>
      </c>
      <c r="GA708" s="1">
        <v>1.8597999999999999</v>
      </c>
      <c r="GB708" s="1">
        <v>1.8548100000000001</v>
      </c>
      <c r="GC708" s="1">
        <v>1.8579600000000001</v>
      </c>
      <c r="GD708" s="1">
        <v>1.85646</v>
      </c>
      <c r="GE708" s="1">
        <v>1.8551599999999999</v>
      </c>
      <c r="GF708" s="1">
        <v>1.8547199999999999</v>
      </c>
      <c r="GG708" s="1">
        <v>1.85364</v>
      </c>
      <c r="GH708" s="1">
        <v>1.8565400000000001</v>
      </c>
      <c r="GI708" s="1">
        <v>0</v>
      </c>
      <c r="GJ708" s="1">
        <v>0</v>
      </c>
      <c r="GK708" s="1">
        <v>0</v>
      </c>
      <c r="GL708" s="1">
        <v>0</v>
      </c>
      <c r="GM708" s="1" t="s">
        <v>355</v>
      </c>
      <c r="GN708" s="1" t="s">
        <v>356</v>
      </c>
      <c r="GO708" s="1" t="s">
        <v>357</v>
      </c>
      <c r="GP708" s="1" t="s">
        <v>357</v>
      </c>
      <c r="GQ708" s="1" t="s">
        <v>357</v>
      </c>
      <c r="GR708" s="1" t="s">
        <v>357</v>
      </c>
      <c r="GS708" s="1">
        <v>0</v>
      </c>
      <c r="GT708" s="1">
        <v>100</v>
      </c>
      <c r="GU708" s="1">
        <v>100</v>
      </c>
      <c r="GV708" s="1">
        <v>2.5299999999999998</v>
      </c>
      <c r="GW708" s="1">
        <v>1.2699999999999999E-2</v>
      </c>
      <c r="GX708" s="1">
        <v>0.27761382284396391</v>
      </c>
      <c r="GY708" s="1">
        <v>3.0239061252787889E-3</v>
      </c>
      <c r="GZ708" s="1">
        <v>-1.398580452151984E-6</v>
      </c>
      <c r="HA708" s="1">
        <v>2.8030378366047371E-10</v>
      </c>
      <c r="HB708" s="1">
        <v>-7.1345895132161177E-2</v>
      </c>
      <c r="HC708" s="1">
        <v>1.0309082032153079E-2</v>
      </c>
      <c r="HD708" s="1">
        <v>-3.6321104004466529E-4</v>
      </c>
      <c r="HE708" s="1">
        <v>3.6129943689190391E-6</v>
      </c>
      <c r="HF708" s="1">
        <v>0</v>
      </c>
      <c r="HG708" s="1">
        <v>2134</v>
      </c>
      <c r="HH708" s="1">
        <v>3</v>
      </c>
      <c r="HI708" s="1">
        <v>46</v>
      </c>
      <c r="HJ708" s="1">
        <v>9.5</v>
      </c>
      <c r="HK708" s="1">
        <v>9.5</v>
      </c>
      <c r="HL708" s="1">
        <v>3.0029300000000001</v>
      </c>
      <c r="HM708" s="1">
        <v>2.3278799999999999</v>
      </c>
      <c r="HN708" s="1">
        <v>1.4978</v>
      </c>
      <c r="HO708" s="1">
        <v>2.3022499999999999</v>
      </c>
      <c r="HP708" s="1">
        <v>1.5478499999999999</v>
      </c>
      <c r="HQ708" s="1">
        <v>2.4475099999999999</v>
      </c>
      <c r="HR708" s="1">
        <v>43.6173</v>
      </c>
      <c r="HS708" s="1">
        <v>15.244</v>
      </c>
      <c r="HT708" s="1">
        <v>18</v>
      </c>
      <c r="HU708" s="1">
        <v>503.08300000000003</v>
      </c>
      <c r="HV708" s="1">
        <v>462.33100000000002</v>
      </c>
      <c r="HW708" s="1">
        <v>25.148099999999999</v>
      </c>
      <c r="HX708" s="1">
        <v>34.380899999999997</v>
      </c>
      <c r="HY708" s="1">
        <v>30.0002</v>
      </c>
      <c r="HZ708" s="1">
        <v>34.259700000000002</v>
      </c>
      <c r="IA708" s="1">
        <v>34.370600000000003</v>
      </c>
      <c r="IB708" s="1">
        <v>60.115200000000002</v>
      </c>
      <c r="IC708" s="1">
        <v>27.508199999999999</v>
      </c>
      <c r="ID708" s="1">
        <v>0</v>
      </c>
      <c r="IE708" s="1">
        <v>25.0945</v>
      </c>
      <c r="IF708" s="1">
        <v>1487.4</v>
      </c>
      <c r="IG708" s="1">
        <v>24.191800000000001</v>
      </c>
      <c r="IH708" s="1">
        <v>100.35899999999999</v>
      </c>
      <c r="II708" s="1">
        <v>100.041</v>
      </c>
      <c r="IJ708" s="1" t="s">
        <v>1161</v>
      </c>
    </row>
    <row r="709" spans="1:244" ht="15.75" customHeight="1" x14ac:dyDescent="0.3">
      <c r="A709" s="1">
        <v>693</v>
      </c>
      <c r="B709" s="1">
        <v>1659809975.5999999</v>
      </c>
      <c r="C709" s="1">
        <v>13834.099999904631</v>
      </c>
      <c r="D709" s="1" t="s">
        <v>1724</v>
      </c>
      <c r="E709" s="1" t="s">
        <v>1725</v>
      </c>
      <c r="F709" s="1">
        <v>1</v>
      </c>
      <c r="G709" s="1" t="s">
        <v>346</v>
      </c>
      <c r="H709" s="1" t="s">
        <v>347</v>
      </c>
      <c r="I709" s="1" t="s">
        <v>348</v>
      </c>
      <c r="J709" s="1" t="s">
        <v>349</v>
      </c>
      <c r="K709" s="1" t="s">
        <v>350</v>
      </c>
      <c r="L709" s="1" t="s">
        <v>1154</v>
      </c>
      <c r="M709" s="1" t="s">
        <v>351</v>
      </c>
      <c r="N709" s="1">
        <v>1659809967.6312499</v>
      </c>
      <c r="O709" s="1">
        <f t="shared" si="68"/>
        <v>2.849166232697447E-3</v>
      </c>
      <c r="P709" s="1">
        <f t="shared" si="69"/>
        <v>2.849166232697447</v>
      </c>
      <c r="Q709" s="1">
        <f t="shared" si="70"/>
        <v>23.101968327063545</v>
      </c>
      <c r="R709" s="1">
        <f t="shared" si="71"/>
        <v>1352.1381249999999</v>
      </c>
      <c r="S709" s="1">
        <f t="shared" si="72"/>
        <v>1042.8040936523744</v>
      </c>
      <c r="T709" s="1">
        <f t="shared" si="73"/>
        <v>103.12248433360654</v>
      </c>
      <c r="U709" s="1">
        <f t="shared" si="74"/>
        <v>133.71240433456379</v>
      </c>
      <c r="V709" s="1">
        <f t="shared" si="75"/>
        <v>0.14028102817084478</v>
      </c>
      <c r="W709" s="1">
        <f t="shared" si="76"/>
        <v>2.9081271178510404</v>
      </c>
      <c r="X709" s="1">
        <f t="shared" si="77"/>
        <v>0.13662728520943998</v>
      </c>
      <c r="Y709" s="1">
        <f t="shared" si="78"/>
        <v>8.5712401124694429E-2</v>
      </c>
      <c r="Z709" s="1">
        <f t="shared" si="79"/>
        <v>321.51161100000002</v>
      </c>
      <c r="AA709" s="1">
        <f t="shared" si="80"/>
        <v>32.233865371693625</v>
      </c>
      <c r="AB709" s="1">
        <f t="shared" si="81"/>
        <v>31.714312499999998</v>
      </c>
      <c r="AC709" s="1">
        <f t="shared" si="82"/>
        <v>4.6984110953763176</v>
      </c>
      <c r="AD709" s="1">
        <f t="shared" si="83"/>
        <v>59.893844025453276</v>
      </c>
      <c r="AE709" s="1">
        <f t="shared" si="84"/>
        <v>2.7134924262147777</v>
      </c>
      <c r="AF709" s="1">
        <f t="shared" si="85"/>
        <v>4.5305030431201176</v>
      </c>
      <c r="AG709" s="1">
        <f t="shared" si="86"/>
        <v>1.9849186691615399</v>
      </c>
      <c r="AH709" s="1">
        <f t="shared" si="87"/>
        <v>-125.64823086195742</v>
      </c>
      <c r="AI709" s="1">
        <f t="shared" si="88"/>
        <v>-100.35676576857185</v>
      </c>
      <c r="AJ709" s="1">
        <f t="shared" si="89"/>
        <v>-7.7795476476244332</v>
      </c>
      <c r="AK709" s="1">
        <f t="shared" si="90"/>
        <v>87.727066721846313</v>
      </c>
      <c r="AL709" s="1">
        <f t="shared" si="91"/>
        <v>53.439104834154243</v>
      </c>
      <c r="AM709" s="1">
        <f t="shared" si="92"/>
        <v>2.8626473183459549</v>
      </c>
      <c r="AN709" s="1">
        <f t="shared" si="93"/>
        <v>23.101968327063545</v>
      </c>
      <c r="AO709" s="1">
        <v>1482.999903711466</v>
      </c>
      <c r="AP709" s="1">
        <v>1428.466969696969</v>
      </c>
      <c r="AQ709" s="1">
        <v>5.0981610483066033</v>
      </c>
      <c r="AR709" s="1">
        <v>65.640967639493695</v>
      </c>
      <c r="AS709" s="1">
        <f t="shared" si="94"/>
        <v>2.849166232697447</v>
      </c>
      <c r="AT709" s="1">
        <v>24.125121556606679</v>
      </c>
      <c r="AU709" s="1">
        <v>27.44919120879123</v>
      </c>
      <c r="AV709" s="1">
        <v>2.240409447109808E-5</v>
      </c>
      <c r="AW709" s="1">
        <v>85.652691204129724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51534.354087985077</v>
      </c>
      <c r="BC709" s="1">
        <f t="shared" si="98"/>
        <v>1999.9725000000001</v>
      </c>
      <c r="BD709" s="1">
        <f t="shared" si="99"/>
        <v>1681.1768999999999</v>
      </c>
      <c r="BE709" s="1">
        <f t="shared" si="100"/>
        <v>0.84060000825011338</v>
      </c>
      <c r="BF709" s="1">
        <f t="shared" si="101"/>
        <v>0.16075801592271893</v>
      </c>
      <c r="BG709" s="1">
        <v>6</v>
      </c>
      <c r="BH709" s="1">
        <v>0.5</v>
      </c>
      <c r="BI709" s="1" t="s">
        <v>352</v>
      </c>
      <c r="BJ709" s="1">
        <v>2</v>
      </c>
      <c r="BK709" s="1" t="b">
        <v>1</v>
      </c>
      <c r="BL709" s="1">
        <v>1659809967.6312499</v>
      </c>
      <c r="BM709" s="1">
        <v>1352.1381249999999</v>
      </c>
      <c r="BN709" s="1">
        <v>1420.890625</v>
      </c>
      <c r="BO709" s="1">
        <v>27.439612499999999</v>
      </c>
      <c r="BP709" s="1">
        <v>24.099631250000002</v>
      </c>
      <c r="BQ709" s="1">
        <v>1349.639375</v>
      </c>
      <c r="BR709" s="1">
        <v>27.426887499999999</v>
      </c>
      <c r="BS709" s="1">
        <v>500.1400625</v>
      </c>
      <c r="BT709" s="1">
        <v>98.789693749999998</v>
      </c>
      <c r="BU709" s="1">
        <v>9.9910693750000001E-2</v>
      </c>
      <c r="BV709" s="1">
        <v>31.074212500000002</v>
      </c>
      <c r="BW709" s="1">
        <v>31.714312499999998</v>
      </c>
      <c r="BX709" s="1">
        <v>999.9</v>
      </c>
      <c r="BY709" s="1">
        <v>0</v>
      </c>
      <c r="BZ709" s="1">
        <v>0</v>
      </c>
      <c r="CA709" s="1">
        <v>9999.4075000000012</v>
      </c>
      <c r="CB709" s="1">
        <v>0</v>
      </c>
      <c r="CC709" s="1">
        <v>1984.8306250000001</v>
      </c>
      <c r="CD709" s="1">
        <v>-68.753500000000003</v>
      </c>
      <c r="CE709" s="1">
        <v>1390.288125</v>
      </c>
      <c r="CF709" s="1">
        <v>1455.98125</v>
      </c>
      <c r="CG709" s="1">
        <v>3.3399762499999999</v>
      </c>
      <c r="CH709" s="1">
        <v>1420.890625</v>
      </c>
      <c r="CI709" s="1">
        <v>24.099631250000002</v>
      </c>
      <c r="CJ709" s="1">
        <v>2.7107493749999998</v>
      </c>
      <c r="CK709" s="1">
        <v>2.3807968750000001</v>
      </c>
      <c r="CL709" s="1">
        <v>22.350425000000001</v>
      </c>
      <c r="CM709" s="1">
        <v>20.233731250000002</v>
      </c>
      <c r="CN709" s="1">
        <v>1999.9725000000001</v>
      </c>
      <c r="CO709" s="1">
        <v>0.97999843749999993</v>
      </c>
      <c r="CP709" s="1">
        <v>2.0001643749999999E-2</v>
      </c>
      <c r="CQ709" s="1">
        <v>0</v>
      </c>
      <c r="CR709" s="1">
        <v>2.52</v>
      </c>
      <c r="CS709" s="1">
        <v>0</v>
      </c>
      <c r="CT709" s="1">
        <v>20441.612499999999</v>
      </c>
      <c r="CU709" s="1">
        <v>17412.068749999999</v>
      </c>
      <c r="CV709" s="1">
        <v>43.811999999999998</v>
      </c>
      <c r="CW709" s="1">
        <v>45.413749999999993</v>
      </c>
      <c r="CX709" s="1">
        <v>43.952749999999988</v>
      </c>
      <c r="CY709" s="1">
        <v>43.425375000000003</v>
      </c>
      <c r="CZ709" s="1">
        <v>43.780999999999999</v>
      </c>
      <c r="DA709" s="1">
        <v>1959.9725000000001</v>
      </c>
      <c r="DB709" s="1">
        <v>40</v>
      </c>
      <c r="DC709" s="1">
        <v>0</v>
      </c>
      <c r="DD709" s="1">
        <v>1659809975.0999999</v>
      </c>
      <c r="DE709" s="1">
        <v>0</v>
      </c>
      <c r="DF709" s="1">
        <v>1659809405.0999999</v>
      </c>
      <c r="DG709" s="1" t="s">
        <v>1159</v>
      </c>
      <c r="DH709" s="1">
        <v>1659809402.5999999</v>
      </c>
      <c r="DI709" s="1">
        <v>1659809405.0999999</v>
      </c>
      <c r="DJ709" s="1">
        <v>17</v>
      </c>
      <c r="DK709" s="1">
        <v>-0.01</v>
      </c>
      <c r="DL709" s="1">
        <v>-1E-3</v>
      </c>
      <c r="DM709" s="1">
        <v>1.2789999999999999</v>
      </c>
      <c r="DN709" s="1">
        <v>1.7000000000000001E-2</v>
      </c>
      <c r="DO709" s="1">
        <v>400</v>
      </c>
      <c r="DP709" s="1">
        <v>24</v>
      </c>
      <c r="DQ709" s="1">
        <v>0.2</v>
      </c>
      <c r="DR709" s="1">
        <v>0.03</v>
      </c>
      <c r="DS709" s="1">
        <v>22.612581093367261</v>
      </c>
      <c r="DT709" s="1">
        <v>3.4378445231822479</v>
      </c>
      <c r="DU709" s="1">
        <v>0.27409042648072762</v>
      </c>
      <c r="DV709" s="1">
        <v>0</v>
      </c>
      <c r="DW709" s="1">
        <v>-68.466579999999993</v>
      </c>
      <c r="DX709" s="1">
        <v>-5.5784420262664991</v>
      </c>
      <c r="DY709" s="1">
        <v>0.55924484405312136</v>
      </c>
      <c r="DZ709" s="1">
        <v>0</v>
      </c>
      <c r="EA709" s="1">
        <v>3.3462455000000002</v>
      </c>
      <c r="EB709" s="1">
        <v>-0.14697275797374279</v>
      </c>
      <c r="EC709" s="1">
        <v>1.7262437393079779E-2</v>
      </c>
      <c r="ED709" s="1">
        <v>1</v>
      </c>
      <c r="EE709" s="1">
        <v>1.985007996861899</v>
      </c>
      <c r="EF709" s="1">
        <v>-5.3261603895994308E-3</v>
      </c>
      <c r="EG709" s="1">
        <v>7.074921712971865E-4</v>
      </c>
      <c r="EH709" s="1">
        <v>1</v>
      </c>
      <c r="EI709" s="1">
        <v>0.14165874490603669</v>
      </c>
      <c r="EJ709" s="1">
        <v>-3.0857982074975702E-3</v>
      </c>
      <c r="EK709" s="1">
        <v>2.919949316375069E-4</v>
      </c>
      <c r="EL709" s="1">
        <v>1</v>
      </c>
      <c r="EM709" s="1">
        <v>3</v>
      </c>
      <c r="EN709" s="1">
        <v>6</v>
      </c>
      <c r="EO709" s="1" t="s">
        <v>1160</v>
      </c>
      <c r="EP709" s="1">
        <v>2.9403999999999999</v>
      </c>
      <c r="EQ709" s="1">
        <v>2.8012000000000001</v>
      </c>
      <c r="ER709" s="1">
        <v>0.20225699999999999</v>
      </c>
      <c r="ES709" s="1">
        <v>0.20818900000000001</v>
      </c>
      <c r="ET709" s="1">
        <v>0.11704299999999999</v>
      </c>
      <c r="EU709" s="1">
        <v>0.106977</v>
      </c>
      <c r="EV709" s="1">
        <v>16312.7</v>
      </c>
      <c r="EW709" s="1">
        <v>16974.400000000001</v>
      </c>
      <c r="EX709" s="1">
        <v>23797.7</v>
      </c>
      <c r="EY709" s="1">
        <v>24967.7</v>
      </c>
      <c r="EZ709" s="1">
        <v>33646.6</v>
      </c>
      <c r="FA709" s="1">
        <v>35617.800000000003</v>
      </c>
      <c r="FB709" s="1">
        <v>43406.3</v>
      </c>
      <c r="FC709" s="1">
        <v>46163.5</v>
      </c>
      <c r="FD709" s="1">
        <v>1.9379200000000001</v>
      </c>
      <c r="FE709" s="1">
        <v>1.7767299999999999</v>
      </c>
      <c r="FF709" s="1">
        <v>7.8983600000000001E-2</v>
      </c>
      <c r="FG709" s="1">
        <v>0</v>
      </c>
      <c r="FH709" s="1">
        <v>30.431100000000001</v>
      </c>
      <c r="FI709" s="1">
        <v>999.9</v>
      </c>
      <c r="FJ709" s="1">
        <v>41.9</v>
      </c>
      <c r="FK709" s="1">
        <v>41.5</v>
      </c>
      <c r="FL709" s="1">
        <v>34.051200000000001</v>
      </c>
      <c r="FM709" s="1">
        <v>63.5443</v>
      </c>
      <c r="FN709" s="1">
        <v>26.4663</v>
      </c>
      <c r="FO709" s="1">
        <v>1</v>
      </c>
      <c r="FP709" s="1">
        <v>0.60390200000000005</v>
      </c>
      <c r="FQ709" s="1">
        <v>4.2478999999999996</v>
      </c>
      <c r="FR709" s="1">
        <v>20.265699999999999</v>
      </c>
      <c r="FS709" s="1">
        <v>5.2115999999999998</v>
      </c>
      <c r="FT709" s="1">
        <v>11.908099999999999</v>
      </c>
      <c r="FU709" s="1">
        <v>5.0030000000000001</v>
      </c>
      <c r="FV709" s="1">
        <v>3.2903500000000001</v>
      </c>
      <c r="FW709" s="1">
        <v>9999</v>
      </c>
      <c r="FX709" s="1">
        <v>9999</v>
      </c>
      <c r="FY709" s="1">
        <v>9999</v>
      </c>
      <c r="FZ709" s="1">
        <v>999.9</v>
      </c>
      <c r="GA709" s="1">
        <v>1.8597999999999999</v>
      </c>
      <c r="GB709" s="1">
        <v>1.8548100000000001</v>
      </c>
      <c r="GC709" s="1">
        <v>1.85795</v>
      </c>
      <c r="GD709" s="1">
        <v>1.85646</v>
      </c>
      <c r="GE709" s="1">
        <v>1.8551599999999999</v>
      </c>
      <c r="GF709" s="1">
        <v>1.8547199999999999</v>
      </c>
      <c r="GG709" s="1">
        <v>1.85364</v>
      </c>
      <c r="GH709" s="1">
        <v>1.8565400000000001</v>
      </c>
      <c r="GI709" s="1">
        <v>0</v>
      </c>
      <c r="GJ709" s="1">
        <v>0</v>
      </c>
      <c r="GK709" s="1">
        <v>0</v>
      </c>
      <c r="GL709" s="1">
        <v>0</v>
      </c>
      <c r="GM709" s="1" t="s">
        <v>355</v>
      </c>
      <c r="GN709" s="1" t="s">
        <v>356</v>
      </c>
      <c r="GO709" s="1" t="s">
        <v>357</v>
      </c>
      <c r="GP709" s="1" t="s">
        <v>357</v>
      </c>
      <c r="GQ709" s="1" t="s">
        <v>357</v>
      </c>
      <c r="GR709" s="1" t="s">
        <v>357</v>
      </c>
      <c r="GS709" s="1">
        <v>0</v>
      </c>
      <c r="GT709" s="1">
        <v>100</v>
      </c>
      <c r="GU709" s="1">
        <v>100</v>
      </c>
      <c r="GV709" s="1">
        <v>2.5299999999999998</v>
      </c>
      <c r="GW709" s="1">
        <v>1.2699999999999999E-2</v>
      </c>
      <c r="GX709" s="1">
        <v>0.27761382284396391</v>
      </c>
      <c r="GY709" s="1">
        <v>3.0239061252787889E-3</v>
      </c>
      <c r="GZ709" s="1">
        <v>-1.398580452151984E-6</v>
      </c>
      <c r="HA709" s="1">
        <v>2.8030378366047371E-10</v>
      </c>
      <c r="HB709" s="1">
        <v>-7.1345895132161177E-2</v>
      </c>
      <c r="HC709" s="1">
        <v>1.0309082032153079E-2</v>
      </c>
      <c r="HD709" s="1">
        <v>-3.6321104004466529E-4</v>
      </c>
      <c r="HE709" s="1">
        <v>3.6129943689190391E-6</v>
      </c>
      <c r="HF709" s="1">
        <v>0</v>
      </c>
      <c r="HG709" s="1">
        <v>2134</v>
      </c>
      <c r="HH709" s="1">
        <v>3</v>
      </c>
      <c r="HI709" s="1">
        <v>46</v>
      </c>
      <c r="HJ709" s="1">
        <v>9.6</v>
      </c>
      <c r="HK709" s="1">
        <v>9.5</v>
      </c>
      <c r="HL709" s="1">
        <v>3.0090300000000001</v>
      </c>
      <c r="HM709" s="1">
        <v>2.33887</v>
      </c>
      <c r="HN709" s="1">
        <v>1.4978</v>
      </c>
      <c r="HO709" s="1">
        <v>2.3022499999999999</v>
      </c>
      <c r="HP709" s="1">
        <v>1.5478499999999999</v>
      </c>
      <c r="HQ709" s="1">
        <v>2.3059099999999999</v>
      </c>
      <c r="HR709" s="1">
        <v>43.6173</v>
      </c>
      <c r="HS709" s="1">
        <v>15.235300000000001</v>
      </c>
      <c r="HT709" s="1">
        <v>18</v>
      </c>
      <c r="HU709" s="1">
        <v>503.04700000000003</v>
      </c>
      <c r="HV709" s="1">
        <v>462.37900000000002</v>
      </c>
      <c r="HW709" s="1">
        <v>25.1343</v>
      </c>
      <c r="HX709" s="1">
        <v>34.380899999999997</v>
      </c>
      <c r="HY709" s="1">
        <v>30.0002</v>
      </c>
      <c r="HZ709" s="1">
        <v>34.258899999999997</v>
      </c>
      <c r="IA709" s="1">
        <v>34.370600000000003</v>
      </c>
      <c r="IB709" s="1">
        <v>60.235399999999998</v>
      </c>
      <c r="IC709" s="1">
        <v>27.508199999999999</v>
      </c>
      <c r="ID709" s="1">
        <v>0</v>
      </c>
      <c r="IE709" s="1">
        <v>25.0945</v>
      </c>
      <c r="IF709" s="1">
        <v>1487.4</v>
      </c>
      <c r="IG709" s="1">
        <v>24.193999999999999</v>
      </c>
      <c r="IH709" s="1">
        <v>100.35899999999999</v>
      </c>
      <c r="II709" s="1">
        <v>100.041</v>
      </c>
      <c r="IJ709" s="1" t="s">
        <v>1161</v>
      </c>
    </row>
    <row r="710" spans="1:244" ht="15.75" customHeight="1" x14ac:dyDescent="0.3">
      <c r="A710" s="1">
        <v>694</v>
      </c>
      <c r="B710" s="1">
        <v>1659809976.0999999</v>
      </c>
      <c r="C710" s="1">
        <v>13834.599999904631</v>
      </c>
      <c r="D710" s="1" t="s">
        <v>1726</v>
      </c>
      <c r="E710" s="1" t="s">
        <v>1727</v>
      </c>
      <c r="F710" s="1">
        <v>1</v>
      </c>
      <c r="G710" s="1" t="s">
        <v>346</v>
      </c>
      <c r="H710" s="1" t="s">
        <v>347</v>
      </c>
      <c r="I710" s="1" t="s">
        <v>348</v>
      </c>
      <c r="J710" s="1" t="s">
        <v>349</v>
      </c>
      <c r="K710" s="1" t="s">
        <v>350</v>
      </c>
      <c r="L710" s="1" t="s">
        <v>1154</v>
      </c>
      <c r="M710" s="1" t="s">
        <v>351</v>
      </c>
      <c r="N710" s="1">
        <v>1659809967.6312499</v>
      </c>
      <c r="O710" s="1">
        <f t="shared" si="68"/>
        <v>2.8474867365240837E-3</v>
      </c>
      <c r="P710" s="1">
        <f t="shared" si="69"/>
        <v>2.8474867365240835</v>
      </c>
      <c r="Q710" s="1">
        <f t="shared" si="70"/>
        <v>23.055451934107825</v>
      </c>
      <c r="R710" s="1">
        <f t="shared" si="71"/>
        <v>1352.1381249999999</v>
      </c>
      <c r="S710" s="1">
        <f t="shared" si="72"/>
        <v>1043.1811959881968</v>
      </c>
      <c r="T710" s="1">
        <f t="shared" si="73"/>
        <v>103.15977583443082</v>
      </c>
      <c r="U710" s="1">
        <f t="shared" si="74"/>
        <v>133.71240433456379</v>
      </c>
      <c r="V710" s="1">
        <f t="shared" si="75"/>
        <v>0.14019613144534504</v>
      </c>
      <c r="W710" s="1">
        <f t="shared" si="76"/>
        <v>2.9081271178510404</v>
      </c>
      <c r="X710" s="1">
        <f t="shared" si="77"/>
        <v>0.13654674761214119</v>
      </c>
      <c r="Y710" s="1">
        <f t="shared" si="78"/>
        <v>8.5661687591488248E-2</v>
      </c>
      <c r="Z710" s="1">
        <f t="shared" si="79"/>
        <v>321.51161100000002</v>
      </c>
      <c r="AA710" s="1">
        <f t="shared" si="80"/>
        <v>32.234303894687841</v>
      </c>
      <c r="AB710" s="1">
        <f t="shared" si="81"/>
        <v>31.714312499999998</v>
      </c>
      <c r="AC710" s="1">
        <f t="shared" si="82"/>
        <v>4.6984110953763176</v>
      </c>
      <c r="AD710" s="1">
        <f t="shared" si="83"/>
        <v>59.893844025453276</v>
      </c>
      <c r="AE710" s="1">
        <f t="shared" si="84"/>
        <v>2.7134924262147777</v>
      </c>
      <c r="AF710" s="1">
        <f t="shared" si="85"/>
        <v>4.5305030431201176</v>
      </c>
      <c r="AG710" s="1">
        <f t="shared" si="86"/>
        <v>1.9849186691615399</v>
      </c>
      <c r="AH710" s="1">
        <f t="shared" si="87"/>
        <v>-125.57416508071209</v>
      </c>
      <c r="AI710" s="1">
        <f t="shared" si="88"/>
        <v>-100.35676576857185</v>
      </c>
      <c r="AJ710" s="1">
        <f t="shared" si="89"/>
        <v>-7.7795476476244332</v>
      </c>
      <c r="AK710" s="1">
        <f t="shared" si="90"/>
        <v>87.801132503091651</v>
      </c>
      <c r="AL710" s="1">
        <f t="shared" si="91"/>
        <v>53.439104834154243</v>
      </c>
      <c r="AM710" s="1">
        <f t="shared" si="92"/>
        <v>2.8626473183459549</v>
      </c>
      <c r="AN710" s="1">
        <f t="shared" si="93"/>
        <v>23.055451934107825</v>
      </c>
      <c r="AO710" s="1">
        <v>1485.490459345888</v>
      </c>
      <c r="AP710" s="1">
        <v>1431.0224848484841</v>
      </c>
      <c r="AQ710" s="1">
        <v>5.0966438448695017</v>
      </c>
      <c r="AR710" s="1">
        <v>65.640967639493695</v>
      </c>
      <c r="AS710" s="1">
        <f t="shared" si="94"/>
        <v>2.8474867365240835</v>
      </c>
      <c r="AT710" s="1">
        <v>24.12722060329174</v>
      </c>
      <c r="AU710" s="1">
        <v>27.449220879120901</v>
      </c>
      <c r="AV710" s="1">
        <v>3.8811701796038273E-5</v>
      </c>
      <c r="AW710" s="1">
        <v>85.652691204129724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51534.354087985077</v>
      </c>
      <c r="BC710" s="1">
        <f t="shared" si="98"/>
        <v>1999.9725000000001</v>
      </c>
      <c r="BD710" s="1">
        <f t="shared" si="99"/>
        <v>1681.1768999999999</v>
      </c>
      <c r="BE710" s="1">
        <f t="shared" si="100"/>
        <v>0.84060000825011338</v>
      </c>
      <c r="BF710" s="1">
        <f t="shared" si="101"/>
        <v>0.16075801592271893</v>
      </c>
      <c r="BG710" s="1">
        <v>6</v>
      </c>
      <c r="BH710" s="1">
        <v>0.5</v>
      </c>
      <c r="BI710" s="1" t="s">
        <v>352</v>
      </c>
      <c r="BJ710" s="1">
        <v>2</v>
      </c>
      <c r="BK710" s="1" t="b">
        <v>1</v>
      </c>
      <c r="BL710" s="1">
        <v>1659809967.6312499</v>
      </c>
      <c r="BM710" s="1">
        <v>1352.1381249999999</v>
      </c>
      <c r="BN710" s="1">
        <v>1420.890625</v>
      </c>
      <c r="BO710" s="1">
        <v>27.439612499999999</v>
      </c>
      <c r="BP710" s="1">
        <v>24.099631250000002</v>
      </c>
      <c r="BQ710" s="1">
        <v>1349.639375</v>
      </c>
      <c r="BR710" s="1">
        <v>27.426887499999999</v>
      </c>
      <c r="BS710" s="1">
        <v>500.1400625</v>
      </c>
      <c r="BT710" s="1">
        <v>98.789693749999998</v>
      </c>
      <c r="BU710" s="1">
        <v>9.9910693750000001E-2</v>
      </c>
      <c r="BV710" s="1">
        <v>31.074212500000002</v>
      </c>
      <c r="BW710" s="1">
        <v>31.714312499999998</v>
      </c>
      <c r="BX710" s="1">
        <v>999.9</v>
      </c>
      <c r="BY710" s="1">
        <v>0</v>
      </c>
      <c r="BZ710" s="1">
        <v>0</v>
      </c>
      <c r="CA710" s="1">
        <v>9999.4075000000012</v>
      </c>
      <c r="CB710" s="1">
        <v>0</v>
      </c>
      <c r="CC710" s="1">
        <v>1984.8306250000001</v>
      </c>
      <c r="CD710" s="1">
        <v>-68.753500000000003</v>
      </c>
      <c r="CE710" s="1">
        <v>1390.288125</v>
      </c>
      <c r="CF710" s="1">
        <v>1455.98125</v>
      </c>
      <c r="CG710" s="1">
        <v>3.3399762499999999</v>
      </c>
      <c r="CH710" s="1">
        <v>1420.890625</v>
      </c>
      <c r="CI710" s="1">
        <v>24.099631250000002</v>
      </c>
      <c r="CJ710" s="1">
        <v>2.7107493749999998</v>
      </c>
      <c r="CK710" s="1">
        <v>2.3807968750000001</v>
      </c>
      <c r="CL710" s="1">
        <v>22.350425000000001</v>
      </c>
      <c r="CM710" s="1">
        <v>20.233731250000002</v>
      </c>
      <c r="CN710" s="1">
        <v>1999.9725000000001</v>
      </c>
      <c r="CO710" s="1">
        <v>0.97999843749999993</v>
      </c>
      <c r="CP710" s="1">
        <v>2.0001643749999999E-2</v>
      </c>
      <c r="CQ710" s="1">
        <v>0</v>
      </c>
      <c r="CR710" s="1">
        <v>2.52</v>
      </c>
      <c r="CS710" s="1">
        <v>0</v>
      </c>
      <c r="CT710" s="1">
        <v>20441.612499999999</v>
      </c>
      <c r="CU710" s="1">
        <v>17412.068749999999</v>
      </c>
      <c r="CV710" s="1">
        <v>43.811999999999998</v>
      </c>
      <c r="CW710" s="1">
        <v>45.413749999999993</v>
      </c>
      <c r="CX710" s="1">
        <v>43.952749999999988</v>
      </c>
      <c r="CY710" s="1">
        <v>43.425375000000003</v>
      </c>
      <c r="CZ710" s="1">
        <v>43.780999999999999</v>
      </c>
      <c r="DA710" s="1">
        <v>1959.9725000000001</v>
      </c>
      <c r="DB710" s="1">
        <v>40</v>
      </c>
      <c r="DC710" s="1">
        <v>0</v>
      </c>
      <c r="DD710" s="1">
        <v>1659809975.7</v>
      </c>
      <c r="DE710" s="1">
        <v>0</v>
      </c>
      <c r="DF710" s="1">
        <v>1659809405.0999999</v>
      </c>
      <c r="DG710" s="1" t="s">
        <v>1159</v>
      </c>
      <c r="DH710" s="1">
        <v>1659809402.5999999</v>
      </c>
      <c r="DI710" s="1">
        <v>1659809405.0999999</v>
      </c>
      <c r="DJ710" s="1">
        <v>17</v>
      </c>
      <c r="DK710" s="1">
        <v>-0.01</v>
      </c>
      <c r="DL710" s="1">
        <v>-1E-3</v>
      </c>
      <c r="DM710" s="1">
        <v>1.2789999999999999</v>
      </c>
      <c r="DN710" s="1">
        <v>1.7000000000000001E-2</v>
      </c>
      <c r="DO710" s="1">
        <v>400</v>
      </c>
      <c r="DP710" s="1">
        <v>24</v>
      </c>
      <c r="DQ710" s="1">
        <v>0.2</v>
      </c>
      <c r="DR710" s="1">
        <v>0.03</v>
      </c>
      <c r="DS710" s="1">
        <v>22.701267678725809</v>
      </c>
      <c r="DT710" s="1">
        <v>3.800180577894015</v>
      </c>
      <c r="DU710" s="1">
        <v>0.28687627748548289</v>
      </c>
      <c r="DV710" s="1">
        <v>0</v>
      </c>
      <c r="DW710" s="1">
        <v>-68.543468292682945</v>
      </c>
      <c r="DX710" s="1">
        <v>-4.6368271777003152</v>
      </c>
      <c r="DY710" s="1">
        <v>0.50341320536524348</v>
      </c>
      <c r="DZ710" s="1">
        <v>0</v>
      </c>
      <c r="EA710" s="1">
        <v>3.343385365853659</v>
      </c>
      <c r="EB710" s="1">
        <v>-0.16576829268291421</v>
      </c>
      <c r="EC710" s="1">
        <v>1.8806598102347569E-2</v>
      </c>
      <c r="ED710" s="1">
        <v>0</v>
      </c>
      <c r="EE710" s="1">
        <v>1.9848864548031691</v>
      </c>
      <c r="EF710" s="1">
        <v>-7.5235545607996723E-3</v>
      </c>
      <c r="EG710" s="1">
        <v>7.7403968334133428E-4</v>
      </c>
      <c r="EH710" s="1">
        <v>1</v>
      </c>
      <c r="EI710" s="1">
        <v>0.1414967703042668</v>
      </c>
      <c r="EJ710" s="1">
        <v>-4.8317641119077917E-3</v>
      </c>
      <c r="EK710" s="1">
        <v>4.3778791951677471E-4</v>
      </c>
      <c r="EL710" s="1">
        <v>1</v>
      </c>
      <c r="EM710" s="1">
        <v>2</v>
      </c>
      <c r="EN710" s="1">
        <v>6</v>
      </c>
      <c r="EO710" s="1" t="s">
        <v>1176</v>
      </c>
      <c r="EP710" s="1">
        <v>2.94048</v>
      </c>
      <c r="EQ710" s="1">
        <v>2.80125</v>
      </c>
      <c r="ER710" s="1">
        <v>0.20247499999999999</v>
      </c>
      <c r="ES710" s="1">
        <v>0.208395</v>
      </c>
      <c r="ET710" s="1">
        <v>0.117045</v>
      </c>
      <c r="EU710" s="1">
        <v>0.10698000000000001</v>
      </c>
      <c r="EV710" s="1">
        <v>16308.3</v>
      </c>
      <c r="EW710" s="1">
        <v>16970</v>
      </c>
      <c r="EX710" s="1">
        <v>23797.7</v>
      </c>
      <c r="EY710" s="1">
        <v>24967.7</v>
      </c>
      <c r="EZ710" s="1">
        <v>33646.6</v>
      </c>
      <c r="FA710" s="1">
        <v>35617.599999999999</v>
      </c>
      <c r="FB710" s="1">
        <v>43406.400000000001</v>
      </c>
      <c r="FC710" s="1">
        <v>46163.4</v>
      </c>
      <c r="FD710" s="1">
        <v>1.9379200000000001</v>
      </c>
      <c r="FE710" s="1">
        <v>1.7767299999999999</v>
      </c>
      <c r="FF710" s="1">
        <v>7.8875600000000004E-2</v>
      </c>
      <c r="FG710" s="1">
        <v>0</v>
      </c>
      <c r="FH710" s="1">
        <v>30.431899999999999</v>
      </c>
      <c r="FI710" s="1">
        <v>999.9</v>
      </c>
      <c r="FJ710" s="1">
        <v>41.9</v>
      </c>
      <c r="FK710" s="1">
        <v>41.5</v>
      </c>
      <c r="FL710" s="1">
        <v>34.055700000000002</v>
      </c>
      <c r="FM710" s="1">
        <v>63.474299999999999</v>
      </c>
      <c r="FN710" s="1">
        <v>25.801300000000001</v>
      </c>
      <c r="FO710" s="1">
        <v>1</v>
      </c>
      <c r="FP710" s="1">
        <v>0.60397900000000004</v>
      </c>
      <c r="FQ710" s="1">
        <v>4.2574699999999996</v>
      </c>
      <c r="FR710" s="1">
        <v>20.265499999999999</v>
      </c>
      <c r="FS710" s="1">
        <v>5.2117500000000003</v>
      </c>
      <c r="FT710" s="1">
        <v>11.908099999999999</v>
      </c>
      <c r="FU710" s="1">
        <v>5.0031999999999996</v>
      </c>
      <c r="FV710" s="1">
        <v>3.2903500000000001</v>
      </c>
      <c r="FW710" s="1">
        <v>9999</v>
      </c>
      <c r="FX710" s="1">
        <v>9999</v>
      </c>
      <c r="FY710" s="1">
        <v>9999</v>
      </c>
      <c r="FZ710" s="1">
        <v>999.9</v>
      </c>
      <c r="GA710" s="1">
        <v>1.8597900000000001</v>
      </c>
      <c r="GB710" s="1">
        <v>1.8548100000000001</v>
      </c>
      <c r="GC710" s="1">
        <v>1.85795</v>
      </c>
      <c r="GD710" s="1">
        <v>1.8564499999999999</v>
      </c>
      <c r="GE710" s="1">
        <v>1.8551599999999999</v>
      </c>
      <c r="GF710" s="1">
        <v>1.8547199999999999</v>
      </c>
      <c r="GG710" s="1">
        <v>1.85364</v>
      </c>
      <c r="GH710" s="1">
        <v>1.8565400000000001</v>
      </c>
      <c r="GI710" s="1">
        <v>0</v>
      </c>
      <c r="GJ710" s="1">
        <v>0</v>
      </c>
      <c r="GK710" s="1">
        <v>0</v>
      </c>
      <c r="GL710" s="1">
        <v>0</v>
      </c>
      <c r="GM710" s="1" t="s">
        <v>355</v>
      </c>
      <c r="GN710" s="1" t="s">
        <v>356</v>
      </c>
      <c r="GO710" s="1" t="s">
        <v>357</v>
      </c>
      <c r="GP710" s="1" t="s">
        <v>357</v>
      </c>
      <c r="GQ710" s="1" t="s">
        <v>357</v>
      </c>
      <c r="GR710" s="1" t="s">
        <v>357</v>
      </c>
      <c r="GS710" s="1">
        <v>0</v>
      </c>
      <c r="GT710" s="1">
        <v>100</v>
      </c>
      <c r="GU710" s="1">
        <v>100</v>
      </c>
      <c r="GV710" s="1">
        <v>2.5299999999999998</v>
      </c>
      <c r="GW710" s="1">
        <v>1.2699999999999999E-2</v>
      </c>
      <c r="GX710" s="1">
        <v>0.27761382284396391</v>
      </c>
      <c r="GY710" s="1">
        <v>3.0239061252787889E-3</v>
      </c>
      <c r="GZ710" s="1">
        <v>-1.398580452151984E-6</v>
      </c>
      <c r="HA710" s="1">
        <v>2.8030378366047371E-10</v>
      </c>
      <c r="HB710" s="1">
        <v>-7.1345895132161177E-2</v>
      </c>
      <c r="HC710" s="1">
        <v>1.0309082032153079E-2</v>
      </c>
      <c r="HD710" s="1">
        <v>-3.6321104004466529E-4</v>
      </c>
      <c r="HE710" s="1">
        <v>3.6129943689190391E-6</v>
      </c>
      <c r="HF710" s="1">
        <v>0</v>
      </c>
      <c r="HG710" s="1">
        <v>2134</v>
      </c>
      <c r="HH710" s="1">
        <v>3</v>
      </c>
      <c r="HI710" s="1">
        <v>46</v>
      </c>
      <c r="HJ710" s="1">
        <v>9.6</v>
      </c>
      <c r="HK710" s="1">
        <v>9.5</v>
      </c>
      <c r="HL710" s="1">
        <v>3.0114700000000001</v>
      </c>
      <c r="HM710" s="1">
        <v>2.34131</v>
      </c>
      <c r="HN710" s="1">
        <v>1.4978</v>
      </c>
      <c r="HO710" s="1">
        <v>2.3022499999999999</v>
      </c>
      <c r="HP710" s="1">
        <v>1.5478499999999999</v>
      </c>
      <c r="HQ710" s="1">
        <v>2.2839399999999999</v>
      </c>
      <c r="HR710" s="1">
        <v>43.6173</v>
      </c>
      <c r="HS710" s="1">
        <v>15.209</v>
      </c>
      <c r="HT710" s="1">
        <v>18</v>
      </c>
      <c r="HU710" s="1">
        <v>503.04500000000002</v>
      </c>
      <c r="HV710" s="1">
        <v>462.37900000000002</v>
      </c>
      <c r="HW710" s="1">
        <v>25.129100000000001</v>
      </c>
      <c r="HX710" s="1">
        <v>34.380899999999997</v>
      </c>
      <c r="HY710" s="1">
        <v>30.000299999999999</v>
      </c>
      <c r="HZ710" s="1">
        <v>34.258699999999997</v>
      </c>
      <c r="IA710" s="1">
        <v>34.370600000000003</v>
      </c>
      <c r="IB710" s="1">
        <v>60.288200000000003</v>
      </c>
      <c r="IC710" s="1">
        <v>27.508199999999999</v>
      </c>
      <c r="ID710" s="1">
        <v>0</v>
      </c>
      <c r="IE710" s="1">
        <v>25.0945</v>
      </c>
      <c r="IF710" s="1">
        <v>1497.42</v>
      </c>
      <c r="IG710" s="1">
        <v>24.1951</v>
      </c>
      <c r="IH710" s="1">
        <v>100.35899999999999</v>
      </c>
      <c r="II710" s="1">
        <v>100.041</v>
      </c>
      <c r="IJ710" s="1" t="s">
        <v>1161</v>
      </c>
    </row>
    <row r="711" spans="1:244" ht="15.75" customHeight="1" x14ac:dyDescent="0.3">
      <c r="A711" s="1">
        <v>695</v>
      </c>
      <c r="B711" s="1">
        <v>1659809977.5999999</v>
      </c>
      <c r="C711" s="1">
        <v>13836.099999904631</v>
      </c>
      <c r="D711" s="1" t="s">
        <v>1728</v>
      </c>
      <c r="E711" s="1" t="s">
        <v>1729</v>
      </c>
      <c r="F711" s="1">
        <v>1</v>
      </c>
      <c r="G711" s="1" t="s">
        <v>346</v>
      </c>
      <c r="H711" s="1" t="s">
        <v>347</v>
      </c>
      <c r="I711" s="1" t="s">
        <v>348</v>
      </c>
      <c r="J711" s="1" t="s">
        <v>349</v>
      </c>
      <c r="K711" s="1" t="s">
        <v>350</v>
      </c>
      <c r="L711" s="1" t="s">
        <v>1154</v>
      </c>
      <c r="M711" s="1" t="s">
        <v>351</v>
      </c>
      <c r="N711" s="1">
        <v>1659809969.6624999</v>
      </c>
      <c r="O711" s="1">
        <f t="shared" si="68"/>
        <v>2.8449945362248362E-3</v>
      </c>
      <c r="P711" s="1">
        <f t="shared" si="69"/>
        <v>2.8449945362248363</v>
      </c>
      <c r="Q711" s="1">
        <f t="shared" si="70"/>
        <v>22.830006170449639</v>
      </c>
      <c r="R711" s="1">
        <f t="shared" si="71"/>
        <v>1362.2393750000001</v>
      </c>
      <c r="S711" s="1">
        <f t="shared" si="72"/>
        <v>1055.3599721357878</v>
      </c>
      <c r="T711" s="1">
        <f t="shared" si="73"/>
        <v>104.36438187384043</v>
      </c>
      <c r="U711" s="1">
        <f t="shared" si="74"/>
        <v>134.71163782000019</v>
      </c>
      <c r="V711" s="1">
        <f t="shared" si="75"/>
        <v>0.14009484221544174</v>
      </c>
      <c r="W711" s="1">
        <f t="shared" si="76"/>
        <v>2.9071138191759704</v>
      </c>
      <c r="X711" s="1">
        <f t="shared" si="77"/>
        <v>0.13644942128192294</v>
      </c>
      <c r="Y711" s="1">
        <f t="shared" si="78"/>
        <v>8.5600514051978063E-2</v>
      </c>
      <c r="Z711" s="1">
        <f t="shared" si="79"/>
        <v>321.51001500000001</v>
      </c>
      <c r="AA711" s="1">
        <f t="shared" si="80"/>
        <v>32.233459751625823</v>
      </c>
      <c r="AB711" s="1">
        <f t="shared" si="81"/>
        <v>31.713731249999999</v>
      </c>
      <c r="AC711" s="1">
        <f t="shared" si="82"/>
        <v>4.698256200127787</v>
      </c>
      <c r="AD711" s="1">
        <f t="shared" si="83"/>
        <v>59.903797680682437</v>
      </c>
      <c r="AE711" s="1">
        <f t="shared" si="84"/>
        <v>2.7136553396119916</v>
      </c>
      <c r="AF711" s="1">
        <f t="shared" si="85"/>
        <v>4.5300222100728043</v>
      </c>
      <c r="AG711" s="1">
        <f t="shared" si="86"/>
        <v>1.9846008605157954</v>
      </c>
      <c r="AH711" s="1">
        <f t="shared" si="87"/>
        <v>-125.46425904751528</v>
      </c>
      <c r="AI711" s="1">
        <f t="shared" si="88"/>
        <v>-100.52260593272838</v>
      </c>
      <c r="AJ711" s="1">
        <f t="shared" si="89"/>
        <v>-7.7950256675968221</v>
      </c>
      <c r="AK711" s="1">
        <f t="shared" si="90"/>
        <v>87.728124352159554</v>
      </c>
      <c r="AL711" s="1">
        <f t="shared" si="91"/>
        <v>53.452613925610109</v>
      </c>
      <c r="AM711" s="1">
        <f t="shared" si="92"/>
        <v>2.8579462137285234</v>
      </c>
      <c r="AN711" s="1">
        <f t="shared" si="93"/>
        <v>22.830006170449639</v>
      </c>
      <c r="AO711" s="1">
        <v>1492.9257423607071</v>
      </c>
      <c r="AP711" s="1">
        <v>1438.6883030303029</v>
      </c>
      <c r="AQ711" s="1">
        <v>5.1057649550316366</v>
      </c>
      <c r="AR711" s="1">
        <v>65.640967639493695</v>
      </c>
      <c r="AS711" s="1">
        <f t="shared" si="94"/>
        <v>2.8449945362248363</v>
      </c>
      <c r="AT711" s="1">
        <v>24.13065286453298</v>
      </c>
      <c r="AU711" s="1">
        <v>27.44957252747254</v>
      </c>
      <c r="AV711" s="1">
        <v>5.9330706367162248E-5</v>
      </c>
      <c r="AW711" s="1">
        <v>85.652691204129724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51506.010595154177</v>
      </c>
      <c r="BC711" s="1">
        <f t="shared" si="98"/>
        <v>1999.9625000000001</v>
      </c>
      <c r="BD711" s="1">
        <f t="shared" si="99"/>
        <v>1681.1685000000002</v>
      </c>
      <c r="BE711" s="1">
        <f t="shared" si="100"/>
        <v>0.840600011250211</v>
      </c>
      <c r="BF711" s="1">
        <f t="shared" si="101"/>
        <v>0.16075802171290712</v>
      </c>
      <c r="BG711" s="1">
        <v>6</v>
      </c>
      <c r="BH711" s="1">
        <v>0.5</v>
      </c>
      <c r="BI711" s="1" t="s">
        <v>352</v>
      </c>
      <c r="BJ711" s="1">
        <v>2</v>
      </c>
      <c r="BK711" s="1" t="b">
        <v>1</v>
      </c>
      <c r="BL711" s="1">
        <v>1659809969.6624999</v>
      </c>
      <c r="BM711" s="1">
        <v>1362.2393750000001</v>
      </c>
      <c r="BN711" s="1">
        <v>1431.034375</v>
      </c>
      <c r="BO711" s="1">
        <v>27.44119375</v>
      </c>
      <c r="BP711" s="1">
        <v>24.106737500000001</v>
      </c>
      <c r="BQ711" s="1">
        <v>1359.7325000000001</v>
      </c>
      <c r="BR711" s="1">
        <v>27.428474999999999</v>
      </c>
      <c r="BS711" s="1">
        <v>500.14524999999998</v>
      </c>
      <c r="BT711" s="1">
        <v>98.789862499999998</v>
      </c>
      <c r="BU711" s="1">
        <v>9.9980425000000012E-2</v>
      </c>
      <c r="BV711" s="1">
        <v>31.07235</v>
      </c>
      <c r="BW711" s="1">
        <v>31.713731249999999</v>
      </c>
      <c r="BX711" s="1">
        <v>999.9</v>
      </c>
      <c r="BY711" s="1">
        <v>0</v>
      </c>
      <c r="BZ711" s="1">
        <v>0</v>
      </c>
      <c r="CA711" s="1">
        <v>9993.5924999999988</v>
      </c>
      <c r="CB711" s="1">
        <v>0</v>
      </c>
      <c r="CC711" s="1">
        <v>1985.5887499999999</v>
      </c>
      <c r="CD711" s="1">
        <v>-68.795343750000001</v>
      </c>
      <c r="CE711" s="1">
        <v>1400.6768750000001</v>
      </c>
      <c r="CF711" s="1">
        <v>1466.3856249999999</v>
      </c>
      <c r="CG711" s="1">
        <v>3.334453125</v>
      </c>
      <c r="CH711" s="1">
        <v>1431.034375</v>
      </c>
      <c r="CI711" s="1">
        <v>24.106737500000001</v>
      </c>
      <c r="CJ711" s="1">
        <v>2.710909375</v>
      </c>
      <c r="CK711" s="1">
        <v>2.3815024999999999</v>
      </c>
      <c r="CL711" s="1">
        <v>22.351400000000002</v>
      </c>
      <c r="CM711" s="1">
        <v>20.238524999999999</v>
      </c>
      <c r="CN711" s="1">
        <v>1999.9625000000001</v>
      </c>
      <c r="CO711" s="1">
        <v>0.97999843749999993</v>
      </c>
      <c r="CP711" s="1">
        <v>2.0001643749999999E-2</v>
      </c>
      <c r="CQ711" s="1">
        <v>0</v>
      </c>
      <c r="CR711" s="1">
        <v>2.5111249999999998</v>
      </c>
      <c r="CS711" s="1">
        <v>0</v>
      </c>
      <c r="CT711" s="1">
        <v>20441.856250000001</v>
      </c>
      <c r="CU711" s="1">
        <v>17411.987499999999</v>
      </c>
      <c r="CV711" s="1">
        <v>43.819875000000003</v>
      </c>
      <c r="CW711" s="1">
        <v>45.425437500000001</v>
      </c>
      <c r="CX711" s="1">
        <v>43.960624999999993</v>
      </c>
      <c r="CY711" s="1">
        <v>43.433124999999997</v>
      </c>
      <c r="CZ711" s="1">
        <v>43.788749999999993</v>
      </c>
      <c r="DA711" s="1">
        <v>1959.9625000000001</v>
      </c>
      <c r="DB711" s="1">
        <v>40</v>
      </c>
      <c r="DC711" s="1">
        <v>0</v>
      </c>
      <c r="DD711" s="1">
        <v>1659809976.9000001</v>
      </c>
      <c r="DE711" s="1">
        <v>0</v>
      </c>
      <c r="DF711" s="1">
        <v>1659809405.0999999</v>
      </c>
      <c r="DG711" s="1" t="s">
        <v>1159</v>
      </c>
      <c r="DH711" s="1">
        <v>1659809402.5999999</v>
      </c>
      <c r="DI711" s="1">
        <v>1659809405.0999999</v>
      </c>
      <c r="DJ711" s="1">
        <v>17</v>
      </c>
      <c r="DK711" s="1">
        <v>-0.01</v>
      </c>
      <c r="DL711" s="1">
        <v>-1E-3</v>
      </c>
      <c r="DM711" s="1">
        <v>1.2789999999999999</v>
      </c>
      <c r="DN711" s="1">
        <v>1.7000000000000001E-2</v>
      </c>
      <c r="DO711" s="1">
        <v>400</v>
      </c>
      <c r="DP711" s="1">
        <v>24</v>
      </c>
      <c r="DQ711" s="1">
        <v>0.2</v>
      </c>
      <c r="DR711" s="1">
        <v>0.03</v>
      </c>
      <c r="DS711" s="1">
        <v>22.760340238893551</v>
      </c>
      <c r="DT711" s="1">
        <v>3.204558885452407</v>
      </c>
      <c r="DU711" s="1">
        <v>0.26068292796993198</v>
      </c>
      <c r="DV711" s="1">
        <v>0</v>
      </c>
      <c r="DW711" s="1">
        <v>-68.65270000000001</v>
      </c>
      <c r="DX711" s="1">
        <v>-3.0999624765477489</v>
      </c>
      <c r="DY711" s="1">
        <v>0.38087524204127532</v>
      </c>
      <c r="DZ711" s="1">
        <v>0</v>
      </c>
      <c r="EA711" s="1">
        <v>3.3396167499999998</v>
      </c>
      <c r="EB711" s="1">
        <v>-0.1892333583489732</v>
      </c>
      <c r="EC711" s="1">
        <v>2.002045533791626E-2</v>
      </c>
      <c r="ED711" s="1">
        <v>0</v>
      </c>
      <c r="EE711" s="1">
        <v>1.984778273638504</v>
      </c>
      <c r="EF711" s="1">
        <v>-1.0981806493900761E-2</v>
      </c>
      <c r="EG711" s="1">
        <v>9.039437700036362E-4</v>
      </c>
      <c r="EH711" s="1">
        <v>1</v>
      </c>
      <c r="EI711" s="1">
        <v>0.14134686219950501</v>
      </c>
      <c r="EJ711" s="1">
        <v>-6.1169213669124327E-3</v>
      </c>
      <c r="EK711" s="1">
        <v>5.4315653061719606E-4</v>
      </c>
      <c r="EL711" s="1">
        <v>1</v>
      </c>
      <c r="EM711" s="1">
        <v>2</v>
      </c>
      <c r="EN711" s="1">
        <v>6</v>
      </c>
      <c r="EO711" s="1" t="s">
        <v>1176</v>
      </c>
      <c r="EP711" s="1">
        <v>2.9404400000000002</v>
      </c>
      <c r="EQ711" s="1">
        <v>2.8014000000000001</v>
      </c>
      <c r="ER711" s="1">
        <v>0.203129</v>
      </c>
      <c r="ES711" s="1">
        <v>0.20902599999999999</v>
      </c>
      <c r="ET711" s="1">
        <v>0.117048</v>
      </c>
      <c r="EU711" s="1">
        <v>0.106985</v>
      </c>
      <c r="EV711" s="1">
        <v>16295</v>
      </c>
      <c r="EW711" s="1">
        <v>16956.3</v>
      </c>
      <c r="EX711" s="1">
        <v>23798</v>
      </c>
      <c r="EY711" s="1">
        <v>24967.599999999999</v>
      </c>
      <c r="EZ711" s="1">
        <v>33646.800000000003</v>
      </c>
      <c r="FA711" s="1">
        <v>35617.300000000003</v>
      </c>
      <c r="FB711" s="1">
        <v>43406.7</v>
      </c>
      <c r="FC711" s="1">
        <v>46163.199999999997</v>
      </c>
      <c r="FD711" s="1">
        <v>1.93797</v>
      </c>
      <c r="FE711" s="1">
        <v>1.7766</v>
      </c>
      <c r="FF711" s="1">
        <v>7.7888399999999997E-2</v>
      </c>
      <c r="FG711" s="1">
        <v>0</v>
      </c>
      <c r="FH711" s="1">
        <v>30.4375</v>
      </c>
      <c r="FI711" s="1">
        <v>999.9</v>
      </c>
      <c r="FJ711" s="1">
        <v>41.9</v>
      </c>
      <c r="FK711" s="1">
        <v>41.5</v>
      </c>
      <c r="FL711" s="1">
        <v>34.050899999999999</v>
      </c>
      <c r="FM711" s="1">
        <v>63.644300000000001</v>
      </c>
      <c r="FN711" s="1">
        <v>25.673100000000002</v>
      </c>
      <c r="FO711" s="1">
        <v>1</v>
      </c>
      <c r="FP711" s="1">
        <v>0.60424800000000001</v>
      </c>
      <c r="FQ711" s="1">
        <v>4.2553799999999997</v>
      </c>
      <c r="FR711" s="1">
        <v>20.265499999999999</v>
      </c>
      <c r="FS711" s="1">
        <v>5.2117500000000003</v>
      </c>
      <c r="FT711" s="1">
        <v>11.908099999999999</v>
      </c>
      <c r="FU711" s="1">
        <v>5.0029500000000002</v>
      </c>
      <c r="FV711" s="1">
        <v>3.2903500000000001</v>
      </c>
      <c r="FW711" s="1">
        <v>9999</v>
      </c>
      <c r="FX711" s="1">
        <v>9999</v>
      </c>
      <c r="FY711" s="1">
        <v>9999</v>
      </c>
      <c r="FZ711" s="1">
        <v>999.9</v>
      </c>
      <c r="GA711" s="1">
        <v>1.8597900000000001</v>
      </c>
      <c r="GB711" s="1">
        <v>1.8548199999999999</v>
      </c>
      <c r="GC711" s="1">
        <v>1.85795</v>
      </c>
      <c r="GD711" s="1">
        <v>1.8564700000000001</v>
      </c>
      <c r="GE711" s="1">
        <v>1.8551599999999999</v>
      </c>
      <c r="GF711" s="1">
        <v>1.85473</v>
      </c>
      <c r="GG711" s="1">
        <v>1.85364</v>
      </c>
      <c r="GH711" s="1">
        <v>1.8565400000000001</v>
      </c>
      <c r="GI711" s="1">
        <v>0</v>
      </c>
      <c r="GJ711" s="1">
        <v>0</v>
      </c>
      <c r="GK711" s="1">
        <v>0</v>
      </c>
      <c r="GL711" s="1">
        <v>0</v>
      </c>
      <c r="GM711" s="1" t="s">
        <v>355</v>
      </c>
      <c r="GN711" s="1" t="s">
        <v>356</v>
      </c>
      <c r="GO711" s="1" t="s">
        <v>357</v>
      </c>
      <c r="GP711" s="1" t="s">
        <v>357</v>
      </c>
      <c r="GQ711" s="1" t="s">
        <v>357</v>
      </c>
      <c r="GR711" s="1" t="s">
        <v>357</v>
      </c>
      <c r="GS711" s="1">
        <v>0</v>
      </c>
      <c r="GT711" s="1">
        <v>100</v>
      </c>
      <c r="GU711" s="1">
        <v>100</v>
      </c>
      <c r="GV711" s="1">
        <v>2.54</v>
      </c>
      <c r="GW711" s="1">
        <v>1.2699999999999999E-2</v>
      </c>
      <c r="GX711" s="1">
        <v>0.27761382284396391</v>
      </c>
      <c r="GY711" s="1">
        <v>3.0239061252787889E-3</v>
      </c>
      <c r="GZ711" s="1">
        <v>-1.398580452151984E-6</v>
      </c>
      <c r="HA711" s="1">
        <v>2.8030378366047371E-10</v>
      </c>
      <c r="HB711" s="1">
        <v>-7.1345895132161177E-2</v>
      </c>
      <c r="HC711" s="1">
        <v>1.0309082032153079E-2</v>
      </c>
      <c r="HD711" s="1">
        <v>-3.6321104004466529E-4</v>
      </c>
      <c r="HE711" s="1">
        <v>3.6129943689190391E-6</v>
      </c>
      <c r="HF711" s="1">
        <v>0</v>
      </c>
      <c r="HG711" s="1">
        <v>2134</v>
      </c>
      <c r="HH711" s="1">
        <v>3</v>
      </c>
      <c r="HI711" s="1">
        <v>46</v>
      </c>
      <c r="HJ711" s="1">
        <v>9.6</v>
      </c>
      <c r="HK711" s="1">
        <v>9.5</v>
      </c>
      <c r="HL711" s="1">
        <v>3.0249000000000001</v>
      </c>
      <c r="HM711" s="1">
        <v>2.32056</v>
      </c>
      <c r="HN711" s="1">
        <v>1.4978</v>
      </c>
      <c r="HO711" s="1">
        <v>2.3022499999999999</v>
      </c>
      <c r="HP711" s="1">
        <v>1.5478499999999999</v>
      </c>
      <c r="HQ711" s="1">
        <v>2.4560499999999998</v>
      </c>
      <c r="HR711" s="1">
        <v>43.6173</v>
      </c>
      <c r="HS711" s="1">
        <v>15.252800000000001</v>
      </c>
      <c r="HT711" s="1">
        <v>18</v>
      </c>
      <c r="HU711" s="1">
        <v>503.07499999999999</v>
      </c>
      <c r="HV711" s="1">
        <v>462.29899999999998</v>
      </c>
      <c r="HW711" s="1">
        <v>25.103200000000001</v>
      </c>
      <c r="HX711" s="1">
        <v>34.380899999999997</v>
      </c>
      <c r="HY711" s="1">
        <v>30.000399999999999</v>
      </c>
      <c r="HZ711" s="1">
        <v>34.258600000000001</v>
      </c>
      <c r="IA711" s="1">
        <v>34.370600000000003</v>
      </c>
      <c r="IB711" s="1">
        <v>60.560600000000001</v>
      </c>
      <c r="IC711" s="1">
        <v>27.508199999999999</v>
      </c>
      <c r="ID711" s="1">
        <v>0</v>
      </c>
      <c r="IE711" s="1">
        <v>25.0945</v>
      </c>
      <c r="IF711" s="1">
        <v>1497.42</v>
      </c>
      <c r="IG711" s="1">
        <v>24.1953</v>
      </c>
      <c r="IH711" s="1">
        <v>100.36</v>
      </c>
      <c r="II711" s="1">
        <v>100.041</v>
      </c>
      <c r="IJ711" s="1" t="s">
        <v>1161</v>
      </c>
    </row>
    <row r="712" spans="1:244" ht="15.75" customHeight="1" x14ac:dyDescent="0.3">
      <c r="A712" s="1">
        <v>696</v>
      </c>
      <c r="B712" s="1">
        <v>1659809978.0999999</v>
      </c>
      <c r="C712" s="1">
        <v>13836.599999904631</v>
      </c>
      <c r="D712" s="1" t="s">
        <v>1730</v>
      </c>
      <c r="E712" s="1" t="s">
        <v>1731</v>
      </c>
      <c r="F712" s="1">
        <v>1</v>
      </c>
      <c r="G712" s="1" t="s">
        <v>346</v>
      </c>
      <c r="H712" s="1" t="s">
        <v>347</v>
      </c>
      <c r="I712" s="1" t="s">
        <v>348</v>
      </c>
      <c r="J712" s="1" t="s">
        <v>349</v>
      </c>
      <c r="K712" s="1" t="s">
        <v>350</v>
      </c>
      <c r="L712" s="1" t="s">
        <v>1154</v>
      </c>
      <c r="M712" s="1" t="s">
        <v>351</v>
      </c>
      <c r="N712" s="1">
        <v>1659809969.6624999</v>
      </c>
      <c r="O712" s="1">
        <f t="shared" si="68"/>
        <v>2.8440413535633633E-3</v>
      </c>
      <c r="P712" s="1">
        <f t="shared" si="69"/>
        <v>2.8440413535633633</v>
      </c>
      <c r="Q712" s="1">
        <f t="shared" si="70"/>
        <v>22.729109972854378</v>
      </c>
      <c r="R712" s="1">
        <f t="shared" si="71"/>
        <v>1362.2393750000001</v>
      </c>
      <c r="S712" s="1">
        <f t="shared" si="72"/>
        <v>1056.4314792413377</v>
      </c>
      <c r="T712" s="1">
        <f t="shared" si="73"/>
        <v>104.47034304320128</v>
      </c>
      <c r="U712" s="1">
        <f t="shared" si="74"/>
        <v>134.71163782000019</v>
      </c>
      <c r="V712" s="1">
        <f t="shared" si="75"/>
        <v>0.14004665414327172</v>
      </c>
      <c r="W712" s="1">
        <f t="shared" si="76"/>
        <v>2.9071138191759704</v>
      </c>
      <c r="X712" s="1">
        <f t="shared" si="77"/>
        <v>0.1364037054744309</v>
      </c>
      <c r="Y712" s="1">
        <f t="shared" si="78"/>
        <v>8.5571727548089366E-2</v>
      </c>
      <c r="Z712" s="1">
        <f t="shared" si="79"/>
        <v>321.51001500000001</v>
      </c>
      <c r="AA712" s="1">
        <f t="shared" si="80"/>
        <v>32.233708712185042</v>
      </c>
      <c r="AB712" s="1">
        <f t="shared" si="81"/>
        <v>31.713731249999999</v>
      </c>
      <c r="AC712" s="1">
        <f t="shared" si="82"/>
        <v>4.698256200127787</v>
      </c>
      <c r="AD712" s="1">
        <f t="shared" si="83"/>
        <v>59.903797680682437</v>
      </c>
      <c r="AE712" s="1">
        <f t="shared" si="84"/>
        <v>2.7136553396119916</v>
      </c>
      <c r="AF712" s="1">
        <f t="shared" si="85"/>
        <v>4.5300222100728043</v>
      </c>
      <c r="AG712" s="1">
        <f t="shared" si="86"/>
        <v>1.9846008605157954</v>
      </c>
      <c r="AH712" s="1">
        <f t="shared" si="87"/>
        <v>-125.42222369214433</v>
      </c>
      <c r="AI712" s="1">
        <f t="shared" si="88"/>
        <v>-100.52260593272838</v>
      </c>
      <c r="AJ712" s="1">
        <f t="shared" si="89"/>
        <v>-7.7950256675968221</v>
      </c>
      <c r="AK712" s="1">
        <f t="shared" si="90"/>
        <v>87.77015970753051</v>
      </c>
      <c r="AL712" s="1">
        <f t="shared" si="91"/>
        <v>53.452613925610109</v>
      </c>
      <c r="AM712" s="1">
        <f t="shared" si="92"/>
        <v>2.8579462137285234</v>
      </c>
      <c r="AN712" s="1">
        <f t="shared" si="93"/>
        <v>22.729109972854378</v>
      </c>
      <c r="AO712" s="1">
        <v>1495.3914679661</v>
      </c>
      <c r="AP712" s="1">
        <v>1441.255575757576</v>
      </c>
      <c r="AQ712" s="1">
        <v>5.1101509331365644</v>
      </c>
      <c r="AR712" s="1">
        <v>65.640967639493695</v>
      </c>
      <c r="AS712" s="1">
        <f t="shared" si="94"/>
        <v>2.8440413535633633</v>
      </c>
      <c r="AT712" s="1">
        <v>24.1318406790419</v>
      </c>
      <c r="AU712" s="1">
        <v>27.449669230769249</v>
      </c>
      <c r="AV712" s="1">
        <v>5.6143719280021172E-5</v>
      </c>
      <c r="AW712" s="1">
        <v>85.652691204129724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51506.010595154177</v>
      </c>
      <c r="BC712" s="1">
        <f t="shared" si="98"/>
        <v>1999.9625000000001</v>
      </c>
      <c r="BD712" s="1">
        <f t="shared" si="99"/>
        <v>1681.1685000000002</v>
      </c>
      <c r="BE712" s="1">
        <f t="shared" si="100"/>
        <v>0.840600011250211</v>
      </c>
      <c r="BF712" s="1">
        <f t="shared" si="101"/>
        <v>0.16075802171290712</v>
      </c>
      <c r="BG712" s="1">
        <v>6</v>
      </c>
      <c r="BH712" s="1">
        <v>0.5</v>
      </c>
      <c r="BI712" s="1" t="s">
        <v>352</v>
      </c>
      <c r="BJ712" s="1">
        <v>2</v>
      </c>
      <c r="BK712" s="1" t="b">
        <v>1</v>
      </c>
      <c r="BL712" s="1">
        <v>1659809969.6624999</v>
      </c>
      <c r="BM712" s="1">
        <v>1362.2393750000001</v>
      </c>
      <c r="BN712" s="1">
        <v>1431.034375</v>
      </c>
      <c r="BO712" s="1">
        <v>27.44119375</v>
      </c>
      <c r="BP712" s="1">
        <v>24.106737500000001</v>
      </c>
      <c r="BQ712" s="1">
        <v>1359.7325000000001</v>
      </c>
      <c r="BR712" s="1">
        <v>27.428474999999999</v>
      </c>
      <c r="BS712" s="1">
        <v>500.14524999999998</v>
      </c>
      <c r="BT712" s="1">
        <v>98.789862499999998</v>
      </c>
      <c r="BU712" s="1">
        <v>9.9980425000000012E-2</v>
      </c>
      <c r="BV712" s="1">
        <v>31.07235</v>
      </c>
      <c r="BW712" s="1">
        <v>31.713731249999999</v>
      </c>
      <c r="BX712" s="1">
        <v>999.9</v>
      </c>
      <c r="BY712" s="1">
        <v>0</v>
      </c>
      <c r="BZ712" s="1">
        <v>0</v>
      </c>
      <c r="CA712" s="1">
        <v>9993.5924999999988</v>
      </c>
      <c r="CB712" s="1">
        <v>0</v>
      </c>
      <c r="CC712" s="1">
        <v>1985.5887499999999</v>
      </c>
      <c r="CD712" s="1">
        <v>-68.795343750000001</v>
      </c>
      <c r="CE712" s="1">
        <v>1400.6768750000001</v>
      </c>
      <c r="CF712" s="1">
        <v>1466.3856249999999</v>
      </c>
      <c r="CG712" s="1">
        <v>3.334453125</v>
      </c>
      <c r="CH712" s="1">
        <v>1431.034375</v>
      </c>
      <c r="CI712" s="1">
        <v>24.106737500000001</v>
      </c>
      <c r="CJ712" s="1">
        <v>2.710909375</v>
      </c>
      <c r="CK712" s="1">
        <v>2.3815024999999999</v>
      </c>
      <c r="CL712" s="1">
        <v>22.351400000000002</v>
      </c>
      <c r="CM712" s="1">
        <v>20.238524999999999</v>
      </c>
      <c r="CN712" s="1">
        <v>1999.9625000000001</v>
      </c>
      <c r="CO712" s="1">
        <v>0.97999843749999993</v>
      </c>
      <c r="CP712" s="1">
        <v>2.0001643749999999E-2</v>
      </c>
      <c r="CQ712" s="1">
        <v>0</v>
      </c>
      <c r="CR712" s="1">
        <v>2.5111249999999998</v>
      </c>
      <c r="CS712" s="1">
        <v>0</v>
      </c>
      <c r="CT712" s="1">
        <v>20441.856250000001</v>
      </c>
      <c r="CU712" s="1">
        <v>17411.987499999999</v>
      </c>
      <c r="CV712" s="1">
        <v>43.819875000000003</v>
      </c>
      <c r="CW712" s="1">
        <v>45.425437500000001</v>
      </c>
      <c r="CX712" s="1">
        <v>43.960624999999993</v>
      </c>
      <c r="CY712" s="1">
        <v>43.433124999999997</v>
      </c>
      <c r="CZ712" s="1">
        <v>43.788749999999993</v>
      </c>
      <c r="DA712" s="1">
        <v>1959.9625000000001</v>
      </c>
      <c r="DB712" s="1">
        <v>40</v>
      </c>
      <c r="DC712" s="1">
        <v>0</v>
      </c>
      <c r="DD712" s="1">
        <v>1659809977.5</v>
      </c>
      <c r="DE712" s="1">
        <v>0</v>
      </c>
      <c r="DF712" s="1">
        <v>1659809405.0999999</v>
      </c>
      <c r="DG712" s="1" t="s">
        <v>1159</v>
      </c>
      <c r="DH712" s="1">
        <v>1659809402.5999999</v>
      </c>
      <c r="DI712" s="1">
        <v>1659809405.0999999</v>
      </c>
      <c r="DJ712" s="1">
        <v>17</v>
      </c>
      <c r="DK712" s="1">
        <v>-0.01</v>
      </c>
      <c r="DL712" s="1">
        <v>-1E-3</v>
      </c>
      <c r="DM712" s="1">
        <v>1.2789999999999999</v>
      </c>
      <c r="DN712" s="1">
        <v>1.7000000000000001E-2</v>
      </c>
      <c r="DO712" s="1">
        <v>400</v>
      </c>
      <c r="DP712" s="1">
        <v>24</v>
      </c>
      <c r="DQ712" s="1">
        <v>0.2</v>
      </c>
      <c r="DR712" s="1">
        <v>0.03</v>
      </c>
      <c r="DS712" s="1">
        <v>22.760340238893551</v>
      </c>
      <c r="DT712" s="1">
        <v>3.204558885452407</v>
      </c>
      <c r="DU712" s="1">
        <v>0.26068292796993198</v>
      </c>
      <c r="DV712" s="1">
        <v>0</v>
      </c>
      <c r="DW712" s="1">
        <v>-68.65270000000001</v>
      </c>
      <c r="DX712" s="1">
        <v>-3.0999624765477489</v>
      </c>
      <c r="DY712" s="1">
        <v>0.38087524204127532</v>
      </c>
      <c r="DZ712" s="1">
        <v>0</v>
      </c>
      <c r="EA712" s="1">
        <v>3.3396167499999998</v>
      </c>
      <c r="EB712" s="1">
        <v>-0.1892333583489732</v>
      </c>
      <c r="EC712" s="1">
        <v>2.002045533791626E-2</v>
      </c>
      <c r="ED712" s="1">
        <v>0</v>
      </c>
      <c r="EE712" s="1">
        <v>1.984778273638504</v>
      </c>
      <c r="EF712" s="1">
        <v>-1.0981806493900761E-2</v>
      </c>
      <c r="EG712" s="1">
        <v>9.039437700036362E-4</v>
      </c>
      <c r="EH712" s="1">
        <v>1</v>
      </c>
      <c r="EI712" s="1">
        <v>0.14134686219950501</v>
      </c>
      <c r="EJ712" s="1">
        <v>-6.1169213669124327E-3</v>
      </c>
      <c r="EK712" s="1">
        <v>5.4315653061719606E-4</v>
      </c>
      <c r="EL712" s="1">
        <v>1</v>
      </c>
      <c r="EM712" s="1">
        <v>2</v>
      </c>
      <c r="EN712" s="1">
        <v>6</v>
      </c>
      <c r="EO712" s="1" t="s">
        <v>1176</v>
      </c>
      <c r="EP712" s="1">
        <v>2.9404400000000002</v>
      </c>
      <c r="EQ712" s="1">
        <v>2.8013599999999999</v>
      </c>
      <c r="ER712" s="1">
        <v>0.20333899999999999</v>
      </c>
      <c r="ES712" s="1">
        <v>0.20924200000000001</v>
      </c>
      <c r="ET712" s="1">
        <v>0.117046</v>
      </c>
      <c r="EU712" s="1">
        <v>0.106984</v>
      </c>
      <c r="EV712" s="1">
        <v>16290.7</v>
      </c>
      <c r="EW712" s="1">
        <v>16951.7</v>
      </c>
      <c r="EX712" s="1">
        <v>23797.9</v>
      </c>
      <c r="EY712" s="1">
        <v>24967.7</v>
      </c>
      <c r="EZ712" s="1">
        <v>33646.800000000003</v>
      </c>
      <c r="FA712" s="1">
        <v>35617.199999999997</v>
      </c>
      <c r="FB712" s="1">
        <v>43406.7</v>
      </c>
      <c r="FC712" s="1">
        <v>46163.1</v>
      </c>
      <c r="FD712" s="1">
        <v>1.9380500000000001</v>
      </c>
      <c r="FE712" s="1">
        <v>1.7765</v>
      </c>
      <c r="FF712" s="1">
        <v>7.7485999999999999E-2</v>
      </c>
      <c r="FG712" s="1">
        <v>0</v>
      </c>
      <c r="FH712" s="1">
        <v>30.439399999999999</v>
      </c>
      <c r="FI712" s="1">
        <v>999.9</v>
      </c>
      <c r="FJ712" s="1">
        <v>41.9</v>
      </c>
      <c r="FK712" s="1">
        <v>41.5</v>
      </c>
      <c r="FL712" s="1">
        <v>34.049900000000001</v>
      </c>
      <c r="FM712" s="1">
        <v>63.424300000000002</v>
      </c>
      <c r="FN712" s="1">
        <v>25.885400000000001</v>
      </c>
      <c r="FO712" s="1">
        <v>1</v>
      </c>
      <c r="FP712" s="1">
        <v>0.60425099999999998</v>
      </c>
      <c r="FQ712" s="1">
        <v>4.2350399999999997</v>
      </c>
      <c r="FR712" s="1">
        <v>20.266100000000002</v>
      </c>
      <c r="FS712" s="1">
        <v>5.2115999999999998</v>
      </c>
      <c r="FT712" s="1">
        <v>11.908099999999999</v>
      </c>
      <c r="FU712" s="1">
        <v>5.0027999999999997</v>
      </c>
      <c r="FV712" s="1">
        <v>3.29033</v>
      </c>
      <c r="FW712" s="1">
        <v>9999</v>
      </c>
      <c r="FX712" s="1">
        <v>9999</v>
      </c>
      <c r="FY712" s="1">
        <v>9999</v>
      </c>
      <c r="FZ712" s="1">
        <v>999.9</v>
      </c>
      <c r="GA712" s="1">
        <v>1.8597999999999999</v>
      </c>
      <c r="GB712" s="1">
        <v>1.85483</v>
      </c>
      <c r="GC712" s="1">
        <v>1.8579600000000001</v>
      </c>
      <c r="GD712" s="1">
        <v>1.8564799999999999</v>
      </c>
      <c r="GE712" s="1">
        <v>1.8551599999999999</v>
      </c>
      <c r="GF712" s="1">
        <v>1.8547400000000001</v>
      </c>
      <c r="GG712" s="1">
        <v>1.85364</v>
      </c>
      <c r="GH712" s="1">
        <v>1.8565400000000001</v>
      </c>
      <c r="GI712" s="1">
        <v>0</v>
      </c>
      <c r="GJ712" s="1">
        <v>0</v>
      </c>
      <c r="GK712" s="1">
        <v>0</v>
      </c>
      <c r="GL712" s="1">
        <v>0</v>
      </c>
      <c r="GM712" s="1" t="s">
        <v>355</v>
      </c>
      <c r="GN712" s="1" t="s">
        <v>356</v>
      </c>
      <c r="GO712" s="1" t="s">
        <v>357</v>
      </c>
      <c r="GP712" s="1" t="s">
        <v>357</v>
      </c>
      <c r="GQ712" s="1" t="s">
        <v>357</v>
      </c>
      <c r="GR712" s="1" t="s">
        <v>357</v>
      </c>
      <c r="GS712" s="1">
        <v>0</v>
      </c>
      <c r="GT712" s="1">
        <v>100</v>
      </c>
      <c r="GU712" s="1">
        <v>100</v>
      </c>
      <c r="GV712" s="1">
        <v>2.54</v>
      </c>
      <c r="GW712" s="1">
        <v>1.2699999999999999E-2</v>
      </c>
      <c r="GX712" s="1">
        <v>0.27761382284396391</v>
      </c>
      <c r="GY712" s="1">
        <v>3.0239061252787889E-3</v>
      </c>
      <c r="GZ712" s="1">
        <v>-1.398580452151984E-6</v>
      </c>
      <c r="HA712" s="1">
        <v>2.8030378366047371E-10</v>
      </c>
      <c r="HB712" s="1">
        <v>-7.1345895132161177E-2</v>
      </c>
      <c r="HC712" s="1">
        <v>1.0309082032153079E-2</v>
      </c>
      <c r="HD712" s="1">
        <v>-3.6321104004466529E-4</v>
      </c>
      <c r="HE712" s="1">
        <v>3.6129943689190391E-6</v>
      </c>
      <c r="HF712" s="1">
        <v>0</v>
      </c>
      <c r="HG712" s="1">
        <v>2134</v>
      </c>
      <c r="HH712" s="1">
        <v>3</v>
      </c>
      <c r="HI712" s="1">
        <v>46</v>
      </c>
      <c r="HJ712" s="1">
        <v>9.6</v>
      </c>
      <c r="HK712" s="1">
        <v>9.6</v>
      </c>
      <c r="HL712" s="1">
        <v>3.0249000000000001</v>
      </c>
      <c r="HM712" s="1">
        <v>2.32666</v>
      </c>
      <c r="HN712" s="1">
        <v>1.4978</v>
      </c>
      <c r="HO712" s="1">
        <v>2.3022499999999999</v>
      </c>
      <c r="HP712" s="1">
        <v>1.5478499999999999</v>
      </c>
      <c r="HQ712" s="1">
        <v>2.4401899999999999</v>
      </c>
      <c r="HR712" s="1">
        <v>43.6173</v>
      </c>
      <c r="HS712" s="1">
        <v>15.235300000000001</v>
      </c>
      <c r="HT712" s="1">
        <v>18</v>
      </c>
      <c r="HU712" s="1">
        <v>503.12099999999998</v>
      </c>
      <c r="HV712" s="1">
        <v>462.23399999999998</v>
      </c>
      <c r="HW712" s="1">
        <v>25.098500000000001</v>
      </c>
      <c r="HX712" s="1">
        <v>34.3812</v>
      </c>
      <c r="HY712" s="1">
        <v>30.000399999999999</v>
      </c>
      <c r="HZ712" s="1">
        <v>34.258600000000001</v>
      </c>
      <c r="IA712" s="1">
        <v>34.370600000000003</v>
      </c>
      <c r="IB712" s="1">
        <v>60.614400000000003</v>
      </c>
      <c r="IC712" s="1">
        <v>27.508199999999999</v>
      </c>
      <c r="ID712" s="1">
        <v>0</v>
      </c>
      <c r="IE712" s="1">
        <v>25.0291</v>
      </c>
      <c r="IF712" s="1">
        <v>1507.45</v>
      </c>
      <c r="IG712" s="1">
        <v>24.199200000000001</v>
      </c>
      <c r="IH712" s="1">
        <v>100.36</v>
      </c>
      <c r="II712" s="1">
        <v>100.041</v>
      </c>
      <c r="IJ712" s="1" t="s">
        <v>1161</v>
      </c>
    </row>
    <row r="713" spans="1:244" ht="15.75" customHeight="1" x14ac:dyDescent="0.3">
      <c r="A713" s="1">
        <v>697</v>
      </c>
      <c r="B713" s="1">
        <v>1659809979.5999999</v>
      </c>
      <c r="C713" s="1">
        <v>13838.099999904631</v>
      </c>
      <c r="D713" s="1" t="s">
        <v>1732</v>
      </c>
      <c r="E713" s="1" t="s">
        <v>1733</v>
      </c>
      <c r="F713" s="1">
        <v>1</v>
      </c>
      <c r="G713" s="1" t="s">
        <v>346</v>
      </c>
      <c r="H713" s="1" t="s">
        <v>347</v>
      </c>
      <c r="I713" s="1" t="s">
        <v>348</v>
      </c>
      <c r="J713" s="1" t="s">
        <v>349</v>
      </c>
      <c r="K713" s="1" t="s">
        <v>350</v>
      </c>
      <c r="L713" s="1" t="s">
        <v>1154</v>
      </c>
      <c r="M713" s="1" t="s">
        <v>351</v>
      </c>
      <c r="N713" s="1">
        <v>1659809971.6937499</v>
      </c>
      <c r="O713" s="1">
        <f t="shared" si="68"/>
        <v>2.8417283742338813E-3</v>
      </c>
      <c r="P713" s="1">
        <f t="shared" si="69"/>
        <v>2.8417283742338815</v>
      </c>
      <c r="Q713" s="1">
        <f t="shared" si="70"/>
        <v>22.910153359694949</v>
      </c>
      <c r="R713" s="1">
        <f t="shared" si="71"/>
        <v>1372.3187499999999</v>
      </c>
      <c r="S713" s="1">
        <f t="shared" si="72"/>
        <v>1064.0366422366562</v>
      </c>
      <c r="T713" s="1">
        <f t="shared" si="73"/>
        <v>105.22266077989248</v>
      </c>
      <c r="U713" s="1">
        <f t="shared" si="74"/>
        <v>135.70870079211028</v>
      </c>
      <c r="V713" s="1">
        <f t="shared" si="75"/>
        <v>0.14000275089898473</v>
      </c>
      <c r="W713" s="1">
        <f t="shared" si="76"/>
        <v>2.9058120056487016</v>
      </c>
      <c r="X713" s="1">
        <f t="shared" si="77"/>
        <v>0.13636046861035409</v>
      </c>
      <c r="Y713" s="1">
        <f t="shared" si="78"/>
        <v>8.5544645049131257E-2</v>
      </c>
      <c r="Z713" s="1">
        <f t="shared" si="79"/>
        <v>321.50881799999996</v>
      </c>
      <c r="AA713" s="1">
        <f t="shared" si="80"/>
        <v>32.232915483014402</v>
      </c>
      <c r="AB713" s="1">
        <f t="shared" si="81"/>
        <v>31.710687499999999</v>
      </c>
      <c r="AC713" s="1">
        <f t="shared" si="82"/>
        <v>4.6974451545982605</v>
      </c>
      <c r="AD713" s="1">
        <f t="shared" si="83"/>
        <v>59.913790210735797</v>
      </c>
      <c r="AE713" s="1">
        <f t="shared" si="84"/>
        <v>2.7138180115809134</v>
      </c>
      <c r="AF713" s="1">
        <f t="shared" si="85"/>
        <v>4.5295381948555669</v>
      </c>
      <c r="AG713" s="1">
        <f t="shared" si="86"/>
        <v>1.9836271430173471</v>
      </c>
      <c r="AH713" s="1">
        <f t="shared" si="87"/>
        <v>-125.32022130371416</v>
      </c>
      <c r="AI713" s="1">
        <f t="shared" si="88"/>
        <v>-100.2944974371414</v>
      </c>
      <c r="AJ713" s="1">
        <f t="shared" si="89"/>
        <v>-7.7806326393112215</v>
      </c>
      <c r="AK713" s="1">
        <f t="shared" si="90"/>
        <v>88.113466619833147</v>
      </c>
      <c r="AL713" s="1">
        <f t="shared" si="91"/>
        <v>53.471225708962379</v>
      </c>
      <c r="AM713" s="1">
        <f t="shared" si="92"/>
        <v>2.8532432731202313</v>
      </c>
      <c r="AN713" s="1">
        <f t="shared" si="93"/>
        <v>22.910153359694949</v>
      </c>
      <c r="AO713" s="1">
        <v>1502.907802421252</v>
      </c>
      <c r="AP713" s="1">
        <v>1448.77593939394</v>
      </c>
      <c r="AQ713" s="1">
        <v>5.0658350645081844</v>
      </c>
      <c r="AR713" s="1">
        <v>65.640967639493695</v>
      </c>
      <c r="AS713" s="1">
        <f t="shared" si="94"/>
        <v>2.8417283742338815</v>
      </c>
      <c r="AT713" s="1">
        <v>24.13482707170283</v>
      </c>
      <c r="AU713" s="1">
        <v>27.450125274725309</v>
      </c>
      <c r="AV713" s="1">
        <v>3.2429223845650807E-5</v>
      </c>
      <c r="AW713" s="1">
        <v>85.652691204129724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51469.516438975952</v>
      </c>
      <c r="BC713" s="1">
        <f t="shared" si="98"/>
        <v>1999.9549999999999</v>
      </c>
      <c r="BD713" s="1">
        <f t="shared" si="99"/>
        <v>1681.1621999999998</v>
      </c>
      <c r="BE713" s="1">
        <f t="shared" si="100"/>
        <v>0.84060001350030367</v>
      </c>
      <c r="BF713" s="1">
        <f t="shared" si="101"/>
        <v>0.16075802605558623</v>
      </c>
      <c r="BG713" s="1">
        <v>6</v>
      </c>
      <c r="BH713" s="1">
        <v>0.5</v>
      </c>
      <c r="BI713" s="1" t="s">
        <v>352</v>
      </c>
      <c r="BJ713" s="1">
        <v>2</v>
      </c>
      <c r="BK713" s="1" t="b">
        <v>1</v>
      </c>
      <c r="BL713" s="1">
        <v>1659809971.6937499</v>
      </c>
      <c r="BM713" s="1">
        <v>1372.3187499999999</v>
      </c>
      <c r="BN713" s="1">
        <v>1441.163125</v>
      </c>
      <c r="BO713" s="1">
        <v>27.442775000000001</v>
      </c>
      <c r="BP713" s="1">
        <v>24.113800000000001</v>
      </c>
      <c r="BQ713" s="1">
        <v>1369.8043749999999</v>
      </c>
      <c r="BR713" s="1">
        <v>27.430050000000001</v>
      </c>
      <c r="BS713" s="1">
        <v>500.14356249999997</v>
      </c>
      <c r="BT713" s="1">
        <v>98.790012500000003</v>
      </c>
      <c r="BU713" s="1">
        <v>0.10006008125</v>
      </c>
      <c r="BV713" s="1">
        <v>31.070474999999998</v>
      </c>
      <c r="BW713" s="1">
        <v>31.710687499999999</v>
      </c>
      <c r="BX713" s="1">
        <v>999.9</v>
      </c>
      <c r="BY713" s="1">
        <v>0</v>
      </c>
      <c r="BZ713" s="1">
        <v>0</v>
      </c>
      <c r="CA713" s="1">
        <v>9986.1318749999991</v>
      </c>
      <c r="CB713" s="1">
        <v>0</v>
      </c>
      <c r="CC713" s="1">
        <v>1986.39</v>
      </c>
      <c r="CD713" s="1">
        <v>-68.844175000000007</v>
      </c>
      <c r="CE713" s="1">
        <v>1411.0425</v>
      </c>
      <c r="CF713" s="1">
        <v>1476.774375</v>
      </c>
      <c r="CG713" s="1">
        <v>3.328974375</v>
      </c>
      <c r="CH713" s="1">
        <v>1441.163125</v>
      </c>
      <c r="CI713" s="1">
        <v>24.113800000000001</v>
      </c>
      <c r="CJ713" s="1">
        <v>2.7110699999999999</v>
      </c>
      <c r="CK713" s="1">
        <v>2.3822031250000002</v>
      </c>
      <c r="CL713" s="1">
        <v>22.35236875</v>
      </c>
      <c r="CM713" s="1">
        <v>20.243293749999999</v>
      </c>
      <c r="CN713" s="1">
        <v>1999.9549999999999</v>
      </c>
      <c r="CO713" s="1">
        <v>0.97999843749999993</v>
      </c>
      <c r="CP713" s="1">
        <v>2.0001643749999999E-2</v>
      </c>
      <c r="CQ713" s="1">
        <v>0</v>
      </c>
      <c r="CR713" s="1">
        <v>2.4928750000000002</v>
      </c>
      <c r="CS713" s="1">
        <v>0</v>
      </c>
      <c r="CT713" s="1">
        <v>20442.1875</v>
      </c>
      <c r="CU713" s="1">
        <v>17411.924999999999</v>
      </c>
      <c r="CV713" s="1">
        <v>43.823812500000003</v>
      </c>
      <c r="CW713" s="1">
        <v>45.441062499999987</v>
      </c>
      <c r="CX713" s="1">
        <v>43.968499999999999</v>
      </c>
      <c r="CY713" s="1">
        <v>43.436999999999998</v>
      </c>
      <c r="CZ713" s="1">
        <v>43.796499999999988</v>
      </c>
      <c r="DA713" s="1">
        <v>1959.9549999999999</v>
      </c>
      <c r="DB713" s="1">
        <v>40</v>
      </c>
      <c r="DC713" s="1">
        <v>0</v>
      </c>
      <c r="DD713" s="1">
        <v>1659809978.7</v>
      </c>
      <c r="DE713" s="1">
        <v>0</v>
      </c>
      <c r="DF713" s="1">
        <v>1659809405.0999999</v>
      </c>
      <c r="DG713" s="1" t="s">
        <v>1159</v>
      </c>
      <c r="DH713" s="1">
        <v>1659809402.5999999</v>
      </c>
      <c r="DI713" s="1">
        <v>1659809405.0999999</v>
      </c>
      <c r="DJ713" s="1">
        <v>17</v>
      </c>
      <c r="DK713" s="1">
        <v>-0.01</v>
      </c>
      <c r="DL713" s="1">
        <v>-1E-3</v>
      </c>
      <c r="DM713" s="1">
        <v>1.2789999999999999</v>
      </c>
      <c r="DN713" s="1">
        <v>1.7000000000000001E-2</v>
      </c>
      <c r="DO713" s="1">
        <v>400</v>
      </c>
      <c r="DP713" s="1">
        <v>24</v>
      </c>
      <c r="DQ713" s="1">
        <v>0.2</v>
      </c>
      <c r="DR713" s="1">
        <v>0.03</v>
      </c>
      <c r="DS713" s="1">
        <v>22.796337896293551</v>
      </c>
      <c r="DT713" s="1">
        <v>2.3687729377951552</v>
      </c>
      <c r="DU713" s="1">
        <v>0.21935906531516339</v>
      </c>
      <c r="DV713" s="1">
        <v>0</v>
      </c>
      <c r="DW713" s="1">
        <v>-68.698802499999999</v>
      </c>
      <c r="DX713" s="1">
        <v>-2.3160686679172291</v>
      </c>
      <c r="DY713" s="1">
        <v>0.32358154574040598</v>
      </c>
      <c r="DZ713" s="1">
        <v>0</v>
      </c>
      <c r="EA713" s="1">
        <v>3.3372622500000002</v>
      </c>
      <c r="EB713" s="1">
        <v>-0.19393497185742711</v>
      </c>
      <c r="EC713" s="1">
        <v>2.0323034897315399E-2</v>
      </c>
      <c r="ED713" s="1">
        <v>0</v>
      </c>
      <c r="EE713" s="1">
        <v>1.9844790873377629</v>
      </c>
      <c r="EF713" s="1">
        <v>-1.428673925699093E-2</v>
      </c>
      <c r="EG713" s="1">
        <v>1.2152996265338569E-3</v>
      </c>
      <c r="EH713" s="1">
        <v>1</v>
      </c>
      <c r="EI713" s="1">
        <v>0.1412524088441959</v>
      </c>
      <c r="EJ713" s="1">
        <v>-6.83863915275559E-3</v>
      </c>
      <c r="EK713" s="1">
        <v>5.8350645775644974E-4</v>
      </c>
      <c r="EL713" s="1">
        <v>1</v>
      </c>
      <c r="EM713" s="1">
        <v>2</v>
      </c>
      <c r="EN713" s="1">
        <v>6</v>
      </c>
      <c r="EO713" s="1" t="s">
        <v>1176</v>
      </c>
      <c r="EP713" s="1">
        <v>2.94042</v>
      </c>
      <c r="EQ713" s="1">
        <v>2.8011499999999998</v>
      </c>
      <c r="ER713" s="1">
        <v>0.203981</v>
      </c>
      <c r="ES713" s="1">
        <v>0.20987500000000001</v>
      </c>
      <c r="ET713" s="1">
        <v>0.11705</v>
      </c>
      <c r="EU713" s="1">
        <v>0.106985</v>
      </c>
      <c r="EV713" s="1">
        <v>16277.4</v>
      </c>
      <c r="EW713" s="1">
        <v>16938</v>
      </c>
      <c r="EX713" s="1">
        <v>23797.8</v>
      </c>
      <c r="EY713" s="1">
        <v>24967.4</v>
      </c>
      <c r="EZ713" s="1">
        <v>33646.6</v>
      </c>
      <c r="FA713" s="1">
        <v>35616.9</v>
      </c>
      <c r="FB713" s="1">
        <v>43406.5</v>
      </c>
      <c r="FC713" s="1">
        <v>46162.7</v>
      </c>
      <c r="FD713" s="1">
        <v>1.93815</v>
      </c>
      <c r="FE713" s="1">
        <v>1.77643</v>
      </c>
      <c r="FF713" s="1">
        <v>7.6830399999999993E-2</v>
      </c>
      <c r="FG713" s="1">
        <v>0</v>
      </c>
      <c r="FH713" s="1">
        <v>30.444099999999999</v>
      </c>
      <c r="FI713" s="1">
        <v>999.9</v>
      </c>
      <c r="FJ713" s="1">
        <v>41.9</v>
      </c>
      <c r="FK713" s="1">
        <v>41.5</v>
      </c>
      <c r="FL713" s="1">
        <v>34.052700000000002</v>
      </c>
      <c r="FM713" s="1">
        <v>63.714300000000001</v>
      </c>
      <c r="FN713" s="1">
        <v>26.5505</v>
      </c>
      <c r="FO713" s="1">
        <v>1</v>
      </c>
      <c r="FP713" s="1">
        <v>0.60420700000000005</v>
      </c>
      <c r="FQ713" s="1">
        <v>4.2437399999999998</v>
      </c>
      <c r="FR713" s="1">
        <v>20.265999999999998</v>
      </c>
      <c r="FS713" s="1">
        <v>5.2110000000000003</v>
      </c>
      <c r="FT713" s="1">
        <v>11.908099999999999</v>
      </c>
      <c r="FU713" s="1">
        <v>5.00265</v>
      </c>
      <c r="FV713" s="1">
        <v>3.2903799999999999</v>
      </c>
      <c r="FW713" s="1">
        <v>9999</v>
      </c>
      <c r="FX713" s="1">
        <v>9999</v>
      </c>
      <c r="FY713" s="1">
        <v>9999</v>
      </c>
      <c r="FZ713" s="1">
        <v>999.9</v>
      </c>
      <c r="GA713" s="1">
        <v>1.85978</v>
      </c>
      <c r="GB713" s="1">
        <v>1.8548100000000001</v>
      </c>
      <c r="GC713" s="1">
        <v>1.8579399999999999</v>
      </c>
      <c r="GD713" s="1">
        <v>1.8564700000000001</v>
      </c>
      <c r="GE713" s="1">
        <v>1.8551599999999999</v>
      </c>
      <c r="GF713" s="1">
        <v>1.85473</v>
      </c>
      <c r="GG713" s="1">
        <v>1.85364</v>
      </c>
      <c r="GH713" s="1">
        <v>1.8565499999999999</v>
      </c>
      <c r="GI713" s="1">
        <v>0</v>
      </c>
      <c r="GJ713" s="1">
        <v>0</v>
      </c>
      <c r="GK713" s="1">
        <v>0</v>
      </c>
      <c r="GL713" s="1">
        <v>0</v>
      </c>
      <c r="GM713" s="1" t="s">
        <v>355</v>
      </c>
      <c r="GN713" s="1" t="s">
        <v>356</v>
      </c>
      <c r="GO713" s="1" t="s">
        <v>357</v>
      </c>
      <c r="GP713" s="1" t="s">
        <v>357</v>
      </c>
      <c r="GQ713" s="1" t="s">
        <v>357</v>
      </c>
      <c r="GR713" s="1" t="s">
        <v>357</v>
      </c>
      <c r="GS713" s="1">
        <v>0</v>
      </c>
      <c r="GT713" s="1">
        <v>100</v>
      </c>
      <c r="GU713" s="1">
        <v>100</v>
      </c>
      <c r="GV713" s="1">
        <v>2.54</v>
      </c>
      <c r="GW713" s="1">
        <v>1.2699999999999999E-2</v>
      </c>
      <c r="GX713" s="1">
        <v>0.27761382284396391</v>
      </c>
      <c r="GY713" s="1">
        <v>3.0239061252787889E-3</v>
      </c>
      <c r="GZ713" s="1">
        <v>-1.398580452151984E-6</v>
      </c>
      <c r="HA713" s="1">
        <v>2.8030378366047371E-10</v>
      </c>
      <c r="HB713" s="1">
        <v>-7.1345895132161177E-2</v>
      </c>
      <c r="HC713" s="1">
        <v>1.0309082032153079E-2</v>
      </c>
      <c r="HD713" s="1">
        <v>-3.6321104004466529E-4</v>
      </c>
      <c r="HE713" s="1">
        <v>3.6129943689190391E-6</v>
      </c>
      <c r="HF713" s="1">
        <v>0</v>
      </c>
      <c r="HG713" s="1">
        <v>2134</v>
      </c>
      <c r="HH713" s="1">
        <v>3</v>
      </c>
      <c r="HI713" s="1">
        <v>46</v>
      </c>
      <c r="HJ713" s="1">
        <v>9.6</v>
      </c>
      <c r="HK713" s="1">
        <v>9.6</v>
      </c>
      <c r="HL713" s="1">
        <v>3.0419900000000002</v>
      </c>
      <c r="HM713" s="1">
        <v>2.34375</v>
      </c>
      <c r="HN713" s="1">
        <v>1.4978</v>
      </c>
      <c r="HO713" s="1">
        <v>2.3022499999999999</v>
      </c>
      <c r="HP713" s="1">
        <v>1.5478499999999999</v>
      </c>
      <c r="HQ713" s="1">
        <v>2.2766099999999998</v>
      </c>
      <c r="HR713" s="1">
        <v>43.6173</v>
      </c>
      <c r="HS713" s="1">
        <v>15.2265</v>
      </c>
      <c r="HT713" s="1">
        <v>18</v>
      </c>
      <c r="HU713" s="1">
        <v>503.18200000000002</v>
      </c>
      <c r="HV713" s="1">
        <v>462.18599999999998</v>
      </c>
      <c r="HW713" s="1">
        <v>25.077400000000001</v>
      </c>
      <c r="HX713" s="1">
        <v>34.382300000000001</v>
      </c>
      <c r="HY713" s="1">
        <v>30.000299999999999</v>
      </c>
      <c r="HZ713" s="1">
        <v>34.258600000000001</v>
      </c>
      <c r="IA713" s="1">
        <v>34.370600000000003</v>
      </c>
      <c r="IB713" s="1">
        <v>60.892800000000001</v>
      </c>
      <c r="IC713" s="1">
        <v>27.508199999999999</v>
      </c>
      <c r="ID713" s="1">
        <v>0</v>
      </c>
      <c r="IE713" s="1">
        <v>25.0291</v>
      </c>
      <c r="IF713" s="1">
        <v>1507.45</v>
      </c>
      <c r="IG713" s="1">
        <v>24.1983</v>
      </c>
      <c r="IH713" s="1">
        <v>100.36</v>
      </c>
      <c r="II713" s="1">
        <v>100.04</v>
      </c>
      <c r="IJ713" s="1" t="s">
        <v>1161</v>
      </c>
    </row>
    <row r="714" spans="1:244" ht="15.75" customHeight="1" x14ac:dyDescent="0.3">
      <c r="A714" s="1">
        <v>698</v>
      </c>
      <c r="B714" s="1">
        <v>1659809980.0999999</v>
      </c>
      <c r="C714" s="1">
        <v>13838.599999904631</v>
      </c>
      <c r="D714" s="1" t="s">
        <v>1734</v>
      </c>
      <c r="E714" s="1" t="s">
        <v>1735</v>
      </c>
      <c r="F714" s="1">
        <v>1</v>
      </c>
      <c r="G714" s="1" t="s">
        <v>346</v>
      </c>
      <c r="H714" s="1" t="s">
        <v>347</v>
      </c>
      <c r="I714" s="1" t="s">
        <v>348</v>
      </c>
      <c r="J714" s="1" t="s">
        <v>349</v>
      </c>
      <c r="K714" s="1" t="s">
        <v>350</v>
      </c>
      <c r="L714" s="1" t="s">
        <v>1154</v>
      </c>
      <c r="M714" s="1" t="s">
        <v>351</v>
      </c>
      <c r="N714" s="1">
        <v>1659809971.6937499</v>
      </c>
      <c r="O714" s="1">
        <f t="shared" si="68"/>
        <v>2.8411493300805916E-3</v>
      </c>
      <c r="P714" s="1">
        <f t="shared" si="69"/>
        <v>2.8411493300805915</v>
      </c>
      <c r="Q714" s="1">
        <f t="shared" si="70"/>
        <v>22.994286041954908</v>
      </c>
      <c r="R714" s="1">
        <f t="shared" si="71"/>
        <v>1372.3187499999999</v>
      </c>
      <c r="S714" s="1">
        <f t="shared" si="72"/>
        <v>1063.015097164267</v>
      </c>
      <c r="T714" s="1">
        <f t="shared" si="73"/>
        <v>105.12164011353889</v>
      </c>
      <c r="U714" s="1">
        <f t="shared" si="74"/>
        <v>135.70870079211028</v>
      </c>
      <c r="V714" s="1">
        <f t="shared" si="75"/>
        <v>0.13997346304453417</v>
      </c>
      <c r="W714" s="1">
        <f t="shared" si="76"/>
        <v>2.9058120056487016</v>
      </c>
      <c r="X714" s="1">
        <f t="shared" si="77"/>
        <v>0.13633268314964483</v>
      </c>
      <c r="Y714" s="1">
        <f t="shared" si="78"/>
        <v>8.5527149012368381E-2</v>
      </c>
      <c r="Z714" s="1">
        <f t="shared" si="79"/>
        <v>321.50881799999996</v>
      </c>
      <c r="AA714" s="1">
        <f t="shared" si="80"/>
        <v>32.233066785908697</v>
      </c>
      <c r="AB714" s="1">
        <f t="shared" si="81"/>
        <v>31.710687499999999</v>
      </c>
      <c r="AC714" s="1">
        <f t="shared" si="82"/>
        <v>4.6974451545982605</v>
      </c>
      <c r="AD714" s="1">
        <f t="shared" si="83"/>
        <v>59.913790210735797</v>
      </c>
      <c r="AE714" s="1">
        <f t="shared" si="84"/>
        <v>2.7138180115809134</v>
      </c>
      <c r="AF714" s="1">
        <f t="shared" si="85"/>
        <v>4.5295381948555669</v>
      </c>
      <c r="AG714" s="1">
        <f t="shared" si="86"/>
        <v>1.9836271430173471</v>
      </c>
      <c r="AH714" s="1">
        <f t="shared" si="87"/>
        <v>-125.29468545655409</v>
      </c>
      <c r="AI714" s="1">
        <f t="shared" si="88"/>
        <v>-100.2944974371414</v>
      </c>
      <c r="AJ714" s="1">
        <f t="shared" si="89"/>
        <v>-7.7806326393112215</v>
      </c>
      <c r="AK714" s="1">
        <f t="shared" si="90"/>
        <v>88.139002466993233</v>
      </c>
      <c r="AL714" s="1">
        <f t="shared" si="91"/>
        <v>53.471225708962379</v>
      </c>
      <c r="AM714" s="1">
        <f t="shared" si="92"/>
        <v>2.8532432731202313</v>
      </c>
      <c r="AN714" s="1">
        <f t="shared" si="93"/>
        <v>22.994286041954908</v>
      </c>
      <c r="AO714" s="1">
        <v>1505.459241928826</v>
      </c>
      <c r="AP714" s="1">
        <v>1451.2878787878781</v>
      </c>
      <c r="AQ714" s="1">
        <v>5.0533649745715863</v>
      </c>
      <c r="AR714" s="1">
        <v>65.640967639493695</v>
      </c>
      <c r="AS714" s="1">
        <f t="shared" si="94"/>
        <v>2.8411493300805915</v>
      </c>
      <c r="AT714" s="1">
        <v>24.13595170175093</v>
      </c>
      <c r="AU714" s="1">
        <v>27.450649450549459</v>
      </c>
      <c r="AV714" s="1">
        <v>2.093010096138716E-5</v>
      </c>
      <c r="AW714" s="1">
        <v>85.652691204129724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51469.516438975952</v>
      </c>
      <c r="BC714" s="1">
        <f t="shared" si="98"/>
        <v>1999.9549999999999</v>
      </c>
      <c r="BD714" s="1">
        <f t="shared" si="99"/>
        <v>1681.1621999999998</v>
      </c>
      <c r="BE714" s="1">
        <f t="shared" si="100"/>
        <v>0.84060001350030367</v>
      </c>
      <c r="BF714" s="1">
        <f t="shared" si="101"/>
        <v>0.16075802605558623</v>
      </c>
      <c r="BG714" s="1">
        <v>6</v>
      </c>
      <c r="BH714" s="1">
        <v>0.5</v>
      </c>
      <c r="BI714" s="1" t="s">
        <v>352</v>
      </c>
      <c r="BJ714" s="1">
        <v>2</v>
      </c>
      <c r="BK714" s="1" t="b">
        <v>1</v>
      </c>
      <c r="BL714" s="1">
        <v>1659809971.6937499</v>
      </c>
      <c r="BM714" s="1">
        <v>1372.3187499999999</v>
      </c>
      <c r="BN714" s="1">
        <v>1441.163125</v>
      </c>
      <c r="BO714" s="1">
        <v>27.442775000000001</v>
      </c>
      <c r="BP714" s="1">
        <v>24.113800000000001</v>
      </c>
      <c r="BQ714" s="1">
        <v>1369.8043749999999</v>
      </c>
      <c r="BR714" s="1">
        <v>27.430050000000001</v>
      </c>
      <c r="BS714" s="1">
        <v>500.14356249999997</v>
      </c>
      <c r="BT714" s="1">
        <v>98.790012500000003</v>
      </c>
      <c r="BU714" s="1">
        <v>0.10006008125</v>
      </c>
      <c r="BV714" s="1">
        <v>31.070474999999998</v>
      </c>
      <c r="BW714" s="1">
        <v>31.710687499999999</v>
      </c>
      <c r="BX714" s="1">
        <v>999.9</v>
      </c>
      <c r="BY714" s="1">
        <v>0</v>
      </c>
      <c r="BZ714" s="1">
        <v>0</v>
      </c>
      <c r="CA714" s="1">
        <v>9986.1318749999991</v>
      </c>
      <c r="CB714" s="1">
        <v>0</v>
      </c>
      <c r="CC714" s="1">
        <v>1986.39</v>
      </c>
      <c r="CD714" s="1">
        <v>-68.844175000000007</v>
      </c>
      <c r="CE714" s="1">
        <v>1411.0425</v>
      </c>
      <c r="CF714" s="1">
        <v>1476.774375</v>
      </c>
      <c r="CG714" s="1">
        <v>3.328974375</v>
      </c>
      <c r="CH714" s="1">
        <v>1441.163125</v>
      </c>
      <c r="CI714" s="1">
        <v>24.113800000000001</v>
      </c>
      <c r="CJ714" s="1">
        <v>2.7110699999999999</v>
      </c>
      <c r="CK714" s="1">
        <v>2.3822031250000002</v>
      </c>
      <c r="CL714" s="1">
        <v>22.35236875</v>
      </c>
      <c r="CM714" s="1">
        <v>20.243293749999999</v>
      </c>
      <c r="CN714" s="1">
        <v>1999.9549999999999</v>
      </c>
      <c r="CO714" s="1">
        <v>0.97999843749999993</v>
      </c>
      <c r="CP714" s="1">
        <v>2.0001643749999999E-2</v>
      </c>
      <c r="CQ714" s="1">
        <v>0</v>
      </c>
      <c r="CR714" s="1">
        <v>2.4928750000000002</v>
      </c>
      <c r="CS714" s="1">
        <v>0</v>
      </c>
      <c r="CT714" s="1">
        <v>20442.1875</v>
      </c>
      <c r="CU714" s="1">
        <v>17411.924999999999</v>
      </c>
      <c r="CV714" s="1">
        <v>43.823812500000003</v>
      </c>
      <c r="CW714" s="1">
        <v>45.441062499999987</v>
      </c>
      <c r="CX714" s="1">
        <v>43.968499999999999</v>
      </c>
      <c r="CY714" s="1">
        <v>43.436999999999998</v>
      </c>
      <c r="CZ714" s="1">
        <v>43.796499999999988</v>
      </c>
      <c r="DA714" s="1">
        <v>1959.9549999999999</v>
      </c>
      <c r="DB714" s="1">
        <v>40</v>
      </c>
      <c r="DC714" s="1">
        <v>0</v>
      </c>
      <c r="DD714" s="1">
        <v>1659809979.3</v>
      </c>
      <c r="DE714" s="1">
        <v>0</v>
      </c>
      <c r="DF714" s="1">
        <v>1659809405.0999999</v>
      </c>
      <c r="DG714" s="1" t="s">
        <v>1159</v>
      </c>
      <c r="DH714" s="1">
        <v>1659809402.5999999</v>
      </c>
      <c r="DI714" s="1">
        <v>1659809405.0999999</v>
      </c>
      <c r="DJ714" s="1">
        <v>17</v>
      </c>
      <c r="DK714" s="1">
        <v>-0.01</v>
      </c>
      <c r="DL714" s="1">
        <v>-1E-3</v>
      </c>
      <c r="DM714" s="1">
        <v>1.2789999999999999</v>
      </c>
      <c r="DN714" s="1">
        <v>1.7000000000000001E-2</v>
      </c>
      <c r="DO714" s="1">
        <v>400</v>
      </c>
      <c r="DP714" s="1">
        <v>24</v>
      </c>
      <c r="DQ714" s="1">
        <v>0.2</v>
      </c>
      <c r="DR714" s="1">
        <v>0.03</v>
      </c>
      <c r="DS714" s="1">
        <v>22.849033874194159</v>
      </c>
      <c r="DT714" s="1">
        <v>1.3510457766667909</v>
      </c>
      <c r="DU714" s="1">
        <v>0.16396712160646021</v>
      </c>
      <c r="DV714" s="1">
        <v>0</v>
      </c>
      <c r="DW714" s="1">
        <v>-68.74146829268291</v>
      </c>
      <c r="DX714" s="1">
        <v>-1.7056264808363799</v>
      </c>
      <c r="DY714" s="1">
        <v>0.28176771131729772</v>
      </c>
      <c r="DZ714" s="1">
        <v>0</v>
      </c>
      <c r="EA714" s="1">
        <v>3.3344702439024392</v>
      </c>
      <c r="EB714" s="1">
        <v>-0.189842717770037</v>
      </c>
      <c r="EC714" s="1">
        <v>2.039640134301611E-2</v>
      </c>
      <c r="ED714" s="1">
        <v>0</v>
      </c>
      <c r="EE714" s="1">
        <v>1.983699860328745</v>
      </c>
      <c r="EF714" s="1">
        <v>-2.2495445262518211E-2</v>
      </c>
      <c r="EG714" s="1">
        <v>1.973299539513394E-3</v>
      </c>
      <c r="EH714" s="1">
        <v>1</v>
      </c>
      <c r="EI714" s="1">
        <v>0.1411089193268637</v>
      </c>
      <c r="EJ714" s="1">
        <v>-7.8439358878136037E-3</v>
      </c>
      <c r="EK714" s="1">
        <v>6.1713505309393929E-4</v>
      </c>
      <c r="EL714" s="1">
        <v>1</v>
      </c>
      <c r="EM714" s="1">
        <v>2</v>
      </c>
      <c r="EN714" s="1">
        <v>6</v>
      </c>
      <c r="EO714" s="1" t="s">
        <v>1176</v>
      </c>
      <c r="EP714" s="1">
        <v>2.9404400000000002</v>
      </c>
      <c r="EQ714" s="1">
        <v>2.80125</v>
      </c>
      <c r="ER714" s="1">
        <v>0.20419599999999999</v>
      </c>
      <c r="ES714" s="1">
        <v>0.21008499999999999</v>
      </c>
      <c r="ET714" s="1">
        <v>0.117052</v>
      </c>
      <c r="EU714" s="1">
        <v>0.10698299999999999</v>
      </c>
      <c r="EV714" s="1">
        <v>16273</v>
      </c>
      <c r="EW714" s="1">
        <v>16933.400000000001</v>
      </c>
      <c r="EX714" s="1">
        <v>23797.7</v>
      </c>
      <c r="EY714" s="1">
        <v>24967.4</v>
      </c>
      <c r="EZ714" s="1">
        <v>33646.5</v>
      </c>
      <c r="FA714" s="1">
        <v>35616.9</v>
      </c>
      <c r="FB714" s="1">
        <v>43406.400000000001</v>
      </c>
      <c r="FC714" s="1">
        <v>46162.6</v>
      </c>
      <c r="FD714" s="1">
        <v>1.93815</v>
      </c>
      <c r="FE714" s="1">
        <v>1.7765</v>
      </c>
      <c r="FF714" s="1">
        <v>7.6767100000000005E-2</v>
      </c>
      <c r="FG714" s="1">
        <v>0</v>
      </c>
      <c r="FH714" s="1">
        <v>30.4451</v>
      </c>
      <c r="FI714" s="1">
        <v>999.9</v>
      </c>
      <c r="FJ714" s="1">
        <v>41.9</v>
      </c>
      <c r="FK714" s="1">
        <v>41.5</v>
      </c>
      <c r="FL714" s="1">
        <v>34.054000000000002</v>
      </c>
      <c r="FM714" s="1">
        <v>63.644300000000001</v>
      </c>
      <c r="FN714" s="1">
        <v>25.901399999999999</v>
      </c>
      <c r="FO714" s="1">
        <v>1</v>
      </c>
      <c r="FP714" s="1">
        <v>0.60413399999999995</v>
      </c>
      <c r="FQ714" s="1">
        <v>4.2618600000000004</v>
      </c>
      <c r="FR714" s="1">
        <v>20.265499999999999</v>
      </c>
      <c r="FS714" s="1">
        <v>5.2110000000000003</v>
      </c>
      <c r="FT714" s="1">
        <v>11.908099999999999</v>
      </c>
      <c r="FU714" s="1">
        <v>5.0025500000000003</v>
      </c>
      <c r="FV714" s="1">
        <v>3.2904</v>
      </c>
      <c r="FW714" s="1">
        <v>9999</v>
      </c>
      <c r="FX714" s="1">
        <v>9999</v>
      </c>
      <c r="FY714" s="1">
        <v>9999</v>
      </c>
      <c r="FZ714" s="1">
        <v>999.9</v>
      </c>
      <c r="GA714" s="1">
        <v>1.8597900000000001</v>
      </c>
      <c r="GB714" s="1">
        <v>1.8548100000000001</v>
      </c>
      <c r="GC714" s="1">
        <v>1.85795</v>
      </c>
      <c r="GD714" s="1">
        <v>1.8564700000000001</v>
      </c>
      <c r="GE714" s="1">
        <v>1.8551599999999999</v>
      </c>
      <c r="GF714" s="1">
        <v>1.85473</v>
      </c>
      <c r="GG714" s="1">
        <v>1.85364</v>
      </c>
      <c r="GH714" s="1">
        <v>1.8565499999999999</v>
      </c>
      <c r="GI714" s="1">
        <v>0</v>
      </c>
      <c r="GJ714" s="1">
        <v>0</v>
      </c>
      <c r="GK714" s="1">
        <v>0</v>
      </c>
      <c r="GL714" s="1">
        <v>0</v>
      </c>
      <c r="GM714" s="1" t="s">
        <v>355</v>
      </c>
      <c r="GN714" s="1" t="s">
        <v>356</v>
      </c>
      <c r="GO714" s="1" t="s">
        <v>357</v>
      </c>
      <c r="GP714" s="1" t="s">
        <v>357</v>
      </c>
      <c r="GQ714" s="1" t="s">
        <v>357</v>
      </c>
      <c r="GR714" s="1" t="s">
        <v>357</v>
      </c>
      <c r="GS714" s="1">
        <v>0</v>
      </c>
      <c r="GT714" s="1">
        <v>100</v>
      </c>
      <c r="GU714" s="1">
        <v>100</v>
      </c>
      <c r="GV714" s="1">
        <v>2.5499999999999998</v>
      </c>
      <c r="GW714" s="1">
        <v>1.2699999999999999E-2</v>
      </c>
      <c r="GX714" s="1">
        <v>0.27761382284396391</v>
      </c>
      <c r="GY714" s="1">
        <v>3.0239061252787889E-3</v>
      </c>
      <c r="GZ714" s="1">
        <v>-1.398580452151984E-6</v>
      </c>
      <c r="HA714" s="1">
        <v>2.8030378366047371E-10</v>
      </c>
      <c r="HB714" s="1">
        <v>-7.1345895132161177E-2</v>
      </c>
      <c r="HC714" s="1">
        <v>1.0309082032153079E-2</v>
      </c>
      <c r="HD714" s="1">
        <v>-3.6321104004466529E-4</v>
      </c>
      <c r="HE714" s="1">
        <v>3.6129943689190391E-6</v>
      </c>
      <c r="HF714" s="1">
        <v>0</v>
      </c>
      <c r="HG714" s="1">
        <v>2134</v>
      </c>
      <c r="HH714" s="1">
        <v>3</v>
      </c>
      <c r="HI714" s="1">
        <v>46</v>
      </c>
      <c r="HJ714" s="1">
        <v>9.6</v>
      </c>
      <c r="HK714" s="1">
        <v>9.6</v>
      </c>
      <c r="HL714" s="1">
        <v>3.0407700000000002</v>
      </c>
      <c r="HM714" s="1">
        <v>2.3327599999999999</v>
      </c>
      <c r="HN714" s="1">
        <v>1.4978</v>
      </c>
      <c r="HO714" s="1">
        <v>2.3022499999999999</v>
      </c>
      <c r="HP714" s="1">
        <v>1.5478499999999999</v>
      </c>
      <c r="HQ714" s="1">
        <v>2.33765</v>
      </c>
      <c r="HR714" s="1">
        <v>43.6173</v>
      </c>
      <c r="HS714" s="1">
        <v>15.209</v>
      </c>
      <c r="HT714" s="1">
        <v>18</v>
      </c>
      <c r="HU714" s="1">
        <v>503.18299999999999</v>
      </c>
      <c r="HV714" s="1">
        <v>462.23399999999998</v>
      </c>
      <c r="HW714" s="1">
        <v>25.07</v>
      </c>
      <c r="HX714" s="1">
        <v>34.382599999999996</v>
      </c>
      <c r="HY714" s="1">
        <v>30.000299999999999</v>
      </c>
      <c r="HZ714" s="1">
        <v>34.258600000000001</v>
      </c>
      <c r="IA714" s="1">
        <v>34.370600000000003</v>
      </c>
      <c r="IB714" s="1">
        <v>60.95</v>
      </c>
      <c r="IC714" s="1">
        <v>27.508199999999999</v>
      </c>
      <c r="ID714" s="1">
        <v>0</v>
      </c>
      <c r="IE714" s="1">
        <v>25.0291</v>
      </c>
      <c r="IF714" s="1">
        <v>1517.47</v>
      </c>
      <c r="IG714" s="1">
        <v>24.203199999999999</v>
      </c>
      <c r="IH714" s="1">
        <v>100.36</v>
      </c>
      <c r="II714" s="1">
        <v>100.04</v>
      </c>
      <c r="IJ714" s="1" t="s">
        <v>1161</v>
      </c>
    </row>
    <row r="715" spans="1:244" ht="15.75" customHeight="1" x14ac:dyDescent="0.3">
      <c r="A715" s="1">
        <v>699</v>
      </c>
      <c r="B715" s="1">
        <v>1659809981.5999999</v>
      </c>
      <c r="C715" s="1">
        <v>13840.099999904631</v>
      </c>
      <c r="D715" s="1" t="s">
        <v>1736</v>
      </c>
      <c r="E715" s="1" t="s">
        <v>1737</v>
      </c>
      <c r="F715" s="1">
        <v>1</v>
      </c>
      <c r="G715" s="1" t="s">
        <v>346</v>
      </c>
      <c r="H715" s="1" t="s">
        <v>347</v>
      </c>
      <c r="I715" s="1" t="s">
        <v>348</v>
      </c>
      <c r="J715" s="1" t="s">
        <v>349</v>
      </c>
      <c r="K715" s="1" t="s">
        <v>350</v>
      </c>
      <c r="L715" s="1" t="s">
        <v>1154</v>
      </c>
      <c r="M715" s="1" t="s">
        <v>351</v>
      </c>
      <c r="N715" s="1">
        <v>1659809973.7249999</v>
      </c>
      <c r="O715" s="1">
        <f t="shared" si="68"/>
        <v>2.8412251020653208E-3</v>
      </c>
      <c r="P715" s="1">
        <f t="shared" si="69"/>
        <v>2.8412251020653208</v>
      </c>
      <c r="Q715" s="1">
        <f t="shared" si="70"/>
        <v>23.069144325377884</v>
      </c>
      <c r="R715" s="1">
        <f t="shared" si="71"/>
        <v>1382.389375</v>
      </c>
      <c r="S715" s="1">
        <f t="shared" si="72"/>
        <v>1072.0515202449969</v>
      </c>
      <c r="T715" s="1">
        <f t="shared" si="73"/>
        <v>106.01535730689682</v>
      </c>
      <c r="U715" s="1">
        <f t="shared" si="74"/>
        <v>136.70472058506155</v>
      </c>
      <c r="V715" s="1">
        <f t="shared" si="75"/>
        <v>0.14004734017766068</v>
      </c>
      <c r="W715" s="1">
        <f t="shared" si="76"/>
        <v>2.9055470487529798</v>
      </c>
      <c r="X715" s="1">
        <f t="shared" si="77"/>
        <v>0.13640244695950962</v>
      </c>
      <c r="Y715" s="1">
        <f t="shared" si="78"/>
        <v>8.5571107294968737E-2</v>
      </c>
      <c r="Z715" s="1">
        <f t="shared" si="79"/>
        <v>321.51300750000001</v>
      </c>
      <c r="AA715" s="1">
        <f t="shared" si="80"/>
        <v>32.230709744451779</v>
      </c>
      <c r="AB715" s="1">
        <f t="shared" si="81"/>
        <v>31.70776875</v>
      </c>
      <c r="AC715" s="1">
        <f t="shared" si="82"/>
        <v>4.696667531393194</v>
      </c>
      <c r="AD715" s="1">
        <f t="shared" si="83"/>
        <v>59.926079101255084</v>
      </c>
      <c r="AE715" s="1">
        <f t="shared" si="84"/>
        <v>2.713993748479683</v>
      </c>
      <c r="AF715" s="1">
        <f t="shared" si="85"/>
        <v>4.528902589962442</v>
      </c>
      <c r="AG715" s="1">
        <f t="shared" si="86"/>
        <v>1.982673782913511</v>
      </c>
      <c r="AH715" s="1">
        <f t="shared" si="87"/>
        <v>-125.29802700108064</v>
      </c>
      <c r="AI715" s="1">
        <f t="shared" si="88"/>
        <v>-100.21388365607241</v>
      </c>
      <c r="AJ715" s="1">
        <f t="shared" si="89"/>
        <v>-7.774881549108124</v>
      </c>
      <c r="AK715" s="1">
        <f t="shared" si="90"/>
        <v>88.226215293738861</v>
      </c>
      <c r="AL715" s="1">
        <f t="shared" si="91"/>
        <v>53.491158112750014</v>
      </c>
      <c r="AM715" s="1">
        <f t="shared" si="92"/>
        <v>2.8485310929586949</v>
      </c>
      <c r="AN715" s="1">
        <f t="shared" si="93"/>
        <v>23.069144325377884</v>
      </c>
      <c r="AO715" s="1">
        <v>1513.153249609192</v>
      </c>
      <c r="AP715" s="1">
        <v>1458.8991515151511</v>
      </c>
      <c r="AQ715" s="1">
        <v>5.0515540275887663</v>
      </c>
      <c r="AR715" s="1">
        <v>65.640967639493695</v>
      </c>
      <c r="AS715" s="1">
        <f t="shared" si="94"/>
        <v>2.8412251020653208</v>
      </c>
      <c r="AT715" s="1">
        <v>24.13767008715309</v>
      </c>
      <c r="AU715" s="1">
        <v>27.452509890109901</v>
      </c>
      <c r="AV715" s="1">
        <v>7.8742561177574187E-6</v>
      </c>
      <c r="AW715" s="1">
        <v>85.652691204129724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51462.443265995702</v>
      </c>
      <c r="BC715" s="1">
        <f t="shared" si="98"/>
        <v>1999.98125</v>
      </c>
      <c r="BD715" s="1">
        <f t="shared" si="99"/>
        <v>1681.1842499999998</v>
      </c>
      <c r="BE715" s="1">
        <f t="shared" si="100"/>
        <v>0.84060000562505266</v>
      </c>
      <c r="BF715" s="1">
        <f t="shared" si="101"/>
        <v>0.16075801085635177</v>
      </c>
      <c r="BG715" s="1">
        <v>6</v>
      </c>
      <c r="BH715" s="1">
        <v>0.5</v>
      </c>
      <c r="BI715" s="1" t="s">
        <v>352</v>
      </c>
      <c r="BJ715" s="1">
        <v>2</v>
      </c>
      <c r="BK715" s="1" t="b">
        <v>1</v>
      </c>
      <c r="BL715" s="1">
        <v>1659809973.7249999</v>
      </c>
      <c r="BM715" s="1">
        <v>1382.389375</v>
      </c>
      <c r="BN715" s="1">
        <v>1451.2837500000001</v>
      </c>
      <c r="BO715" s="1">
        <v>27.444524999999999</v>
      </c>
      <c r="BP715" s="1">
        <v>24.12108125</v>
      </c>
      <c r="BQ715" s="1">
        <v>1379.8668749999999</v>
      </c>
      <c r="BR715" s="1">
        <v>27.431806250000001</v>
      </c>
      <c r="BS715" s="1">
        <v>500.14768750000002</v>
      </c>
      <c r="BT715" s="1">
        <v>98.790093749999997</v>
      </c>
      <c r="BU715" s="1">
        <v>0.10007645625</v>
      </c>
      <c r="BV715" s="1">
        <v>31.068012499999998</v>
      </c>
      <c r="BW715" s="1">
        <v>31.70776875</v>
      </c>
      <c r="BX715" s="1">
        <v>999.9</v>
      </c>
      <c r="BY715" s="1">
        <v>0</v>
      </c>
      <c r="BZ715" s="1">
        <v>0</v>
      </c>
      <c r="CA715" s="1">
        <v>9984.6087499999994</v>
      </c>
      <c r="CB715" s="1">
        <v>0</v>
      </c>
      <c r="CC715" s="1">
        <v>1986.86</v>
      </c>
      <c r="CD715" s="1">
        <v>-68.893675000000002</v>
      </c>
      <c r="CE715" s="1">
        <v>1421.399375</v>
      </c>
      <c r="CF715" s="1">
        <v>1487.1556250000001</v>
      </c>
      <c r="CG715" s="1">
        <v>3.3234512500000002</v>
      </c>
      <c r="CH715" s="1">
        <v>1451.2837500000001</v>
      </c>
      <c r="CI715" s="1">
        <v>24.12108125</v>
      </c>
      <c r="CJ715" s="1">
        <v>2.7112462499999999</v>
      </c>
      <c r="CK715" s="1">
        <v>2.3829237499999998</v>
      </c>
      <c r="CL715" s="1">
        <v>22.353437499999998</v>
      </c>
      <c r="CM715" s="1">
        <v>20.248193749999999</v>
      </c>
      <c r="CN715" s="1">
        <v>1999.98125</v>
      </c>
      <c r="CO715" s="1">
        <v>0.97999881249999987</v>
      </c>
      <c r="CP715" s="1">
        <v>2.0001281249999999E-2</v>
      </c>
      <c r="CQ715" s="1">
        <v>0</v>
      </c>
      <c r="CR715" s="1">
        <v>2.5711875000000002</v>
      </c>
      <c r="CS715" s="1">
        <v>0</v>
      </c>
      <c r="CT715" s="1">
        <v>20443.056250000001</v>
      </c>
      <c r="CU715" s="1">
        <v>17412.150000000001</v>
      </c>
      <c r="CV715" s="1">
        <v>43.831687499999987</v>
      </c>
      <c r="CW715" s="1">
        <v>45.456687500000001</v>
      </c>
      <c r="CX715" s="1">
        <v>43.976374999999997</v>
      </c>
      <c r="CY715" s="1">
        <v>43.444875000000003</v>
      </c>
      <c r="CZ715" s="1">
        <v>43.804250000000003</v>
      </c>
      <c r="DA715" s="1">
        <v>1959.98125</v>
      </c>
      <c r="DB715" s="1">
        <v>40</v>
      </c>
      <c r="DC715" s="1">
        <v>0</v>
      </c>
      <c r="DD715" s="1">
        <v>1659809981.0999999</v>
      </c>
      <c r="DE715" s="1">
        <v>0</v>
      </c>
      <c r="DF715" s="1">
        <v>1659809405.0999999</v>
      </c>
      <c r="DG715" s="1" t="s">
        <v>1159</v>
      </c>
      <c r="DH715" s="1">
        <v>1659809402.5999999</v>
      </c>
      <c r="DI715" s="1">
        <v>1659809405.0999999</v>
      </c>
      <c r="DJ715" s="1">
        <v>17</v>
      </c>
      <c r="DK715" s="1">
        <v>-0.01</v>
      </c>
      <c r="DL715" s="1">
        <v>-1E-3</v>
      </c>
      <c r="DM715" s="1">
        <v>1.2789999999999999</v>
      </c>
      <c r="DN715" s="1">
        <v>1.7000000000000001E-2</v>
      </c>
      <c r="DO715" s="1">
        <v>400</v>
      </c>
      <c r="DP715" s="1">
        <v>24</v>
      </c>
      <c r="DQ715" s="1">
        <v>0.2</v>
      </c>
      <c r="DR715" s="1">
        <v>0.03</v>
      </c>
      <c r="DS715" s="1">
        <v>22.879205525000771</v>
      </c>
      <c r="DT715" s="1">
        <v>1.344634924755052</v>
      </c>
      <c r="DU715" s="1">
        <v>0.16421160329875709</v>
      </c>
      <c r="DV715" s="1">
        <v>0</v>
      </c>
      <c r="DW715" s="1">
        <v>-68.801332500000001</v>
      </c>
      <c r="DX715" s="1">
        <v>-1.0245692307692209</v>
      </c>
      <c r="DY715" s="1">
        <v>0.23222575587938149</v>
      </c>
      <c r="DZ715" s="1">
        <v>0</v>
      </c>
      <c r="EA715" s="1">
        <v>3.3307812499999998</v>
      </c>
      <c r="EB715" s="1">
        <v>-0.18664604127579329</v>
      </c>
      <c r="EC715" s="1">
        <v>1.9903893486890929E-2</v>
      </c>
      <c r="ED715" s="1">
        <v>0</v>
      </c>
      <c r="EE715" s="1">
        <v>1.98303167702312</v>
      </c>
      <c r="EF715" s="1">
        <v>-2.9622072068407682E-2</v>
      </c>
      <c r="EG715" s="1">
        <v>2.5360376799921859E-3</v>
      </c>
      <c r="EH715" s="1">
        <v>1</v>
      </c>
      <c r="EI715" s="1">
        <v>0.14100036459536511</v>
      </c>
      <c r="EJ715" s="1">
        <v>-7.6228112930103792E-3</v>
      </c>
      <c r="EK715" s="1">
        <v>6.1987771222985432E-4</v>
      </c>
      <c r="EL715" s="1">
        <v>1</v>
      </c>
      <c r="EM715" s="1">
        <v>2</v>
      </c>
      <c r="EN715" s="1">
        <v>6</v>
      </c>
      <c r="EO715" s="1" t="s">
        <v>1176</v>
      </c>
      <c r="EP715" s="1">
        <v>2.9404499999999998</v>
      </c>
      <c r="EQ715" s="1">
        <v>2.8010199999999998</v>
      </c>
      <c r="ER715" s="1">
        <v>0.20483499999999999</v>
      </c>
      <c r="ES715" s="1">
        <v>0.21071300000000001</v>
      </c>
      <c r="ET715" s="1">
        <v>0.11705599999999999</v>
      </c>
      <c r="EU715" s="1">
        <v>0.106992</v>
      </c>
      <c r="EV715" s="1">
        <v>16259.8</v>
      </c>
      <c r="EW715" s="1">
        <v>16919.900000000001</v>
      </c>
      <c r="EX715" s="1">
        <v>23797.599999999999</v>
      </c>
      <c r="EY715" s="1">
        <v>24967.4</v>
      </c>
      <c r="EZ715" s="1">
        <v>33646.300000000003</v>
      </c>
      <c r="FA715" s="1">
        <v>35616.6</v>
      </c>
      <c r="FB715" s="1">
        <v>43406.3</v>
      </c>
      <c r="FC715" s="1">
        <v>46162.6</v>
      </c>
      <c r="FD715" s="1">
        <v>1.9379999999999999</v>
      </c>
      <c r="FE715" s="1">
        <v>1.7766299999999999</v>
      </c>
      <c r="FF715" s="1">
        <v>7.6577099999999995E-2</v>
      </c>
      <c r="FG715" s="1">
        <v>0</v>
      </c>
      <c r="FH715" s="1">
        <v>30.4496</v>
      </c>
      <c r="FI715" s="1">
        <v>999.9</v>
      </c>
      <c r="FJ715" s="1">
        <v>41.9</v>
      </c>
      <c r="FK715" s="1">
        <v>41.5</v>
      </c>
      <c r="FL715" s="1">
        <v>34.055700000000002</v>
      </c>
      <c r="FM715" s="1">
        <v>63.844299999999997</v>
      </c>
      <c r="FN715" s="1">
        <v>25.620999999999999</v>
      </c>
      <c r="FO715" s="1">
        <v>1</v>
      </c>
      <c r="FP715" s="1">
        <v>0.60427900000000001</v>
      </c>
      <c r="FQ715" s="1">
        <v>4.2969400000000002</v>
      </c>
      <c r="FR715" s="1">
        <v>20.264700000000001</v>
      </c>
      <c r="FS715" s="1">
        <v>5.2110000000000003</v>
      </c>
      <c r="FT715" s="1">
        <v>11.908099999999999</v>
      </c>
      <c r="FU715" s="1">
        <v>5.00265</v>
      </c>
      <c r="FV715" s="1">
        <v>3.29033</v>
      </c>
      <c r="FW715" s="1">
        <v>9999</v>
      </c>
      <c r="FX715" s="1">
        <v>9999</v>
      </c>
      <c r="FY715" s="1">
        <v>9999</v>
      </c>
      <c r="FZ715" s="1">
        <v>999.9</v>
      </c>
      <c r="GA715" s="1">
        <v>1.85978</v>
      </c>
      <c r="GB715" s="1">
        <v>1.8548100000000001</v>
      </c>
      <c r="GC715" s="1">
        <v>1.8579600000000001</v>
      </c>
      <c r="GD715" s="1">
        <v>1.8564799999999999</v>
      </c>
      <c r="GE715" s="1">
        <v>1.8551599999999999</v>
      </c>
      <c r="GF715" s="1">
        <v>1.8547199999999999</v>
      </c>
      <c r="GG715" s="1">
        <v>1.85364</v>
      </c>
      <c r="GH715" s="1">
        <v>1.8565499999999999</v>
      </c>
      <c r="GI715" s="1">
        <v>0</v>
      </c>
      <c r="GJ715" s="1">
        <v>0</v>
      </c>
      <c r="GK715" s="1">
        <v>0</v>
      </c>
      <c r="GL715" s="1">
        <v>0</v>
      </c>
      <c r="GM715" s="1" t="s">
        <v>355</v>
      </c>
      <c r="GN715" s="1" t="s">
        <v>356</v>
      </c>
      <c r="GO715" s="1" t="s">
        <v>357</v>
      </c>
      <c r="GP715" s="1" t="s">
        <v>357</v>
      </c>
      <c r="GQ715" s="1" t="s">
        <v>357</v>
      </c>
      <c r="GR715" s="1" t="s">
        <v>357</v>
      </c>
      <c r="GS715" s="1">
        <v>0</v>
      </c>
      <c r="GT715" s="1">
        <v>100</v>
      </c>
      <c r="GU715" s="1">
        <v>100</v>
      </c>
      <c r="GV715" s="1">
        <v>2.56</v>
      </c>
      <c r="GW715" s="1">
        <v>1.2699999999999999E-2</v>
      </c>
      <c r="GX715" s="1">
        <v>0.27761382284396391</v>
      </c>
      <c r="GY715" s="1">
        <v>3.0239061252787889E-3</v>
      </c>
      <c r="GZ715" s="1">
        <v>-1.398580452151984E-6</v>
      </c>
      <c r="HA715" s="1">
        <v>2.8030378366047371E-10</v>
      </c>
      <c r="HB715" s="1">
        <v>-7.1345895132161177E-2</v>
      </c>
      <c r="HC715" s="1">
        <v>1.0309082032153079E-2</v>
      </c>
      <c r="HD715" s="1">
        <v>-3.6321104004466529E-4</v>
      </c>
      <c r="HE715" s="1">
        <v>3.6129943689190391E-6</v>
      </c>
      <c r="HF715" s="1">
        <v>0</v>
      </c>
      <c r="HG715" s="1">
        <v>2134</v>
      </c>
      <c r="HH715" s="1">
        <v>3</v>
      </c>
      <c r="HI715" s="1">
        <v>46</v>
      </c>
      <c r="HJ715" s="1">
        <v>9.6999999999999993</v>
      </c>
      <c r="HK715" s="1">
        <v>9.6</v>
      </c>
      <c r="HL715" s="1">
        <v>3.0578599999999998</v>
      </c>
      <c r="HM715" s="1">
        <v>2.323</v>
      </c>
      <c r="HN715" s="1">
        <v>1.4978</v>
      </c>
      <c r="HO715" s="1">
        <v>2.3022499999999999</v>
      </c>
      <c r="HP715" s="1">
        <v>1.5478499999999999</v>
      </c>
      <c r="HQ715" s="1">
        <v>2.4597199999999999</v>
      </c>
      <c r="HR715" s="1">
        <v>43.6173</v>
      </c>
      <c r="HS715" s="1">
        <v>15.252800000000001</v>
      </c>
      <c r="HT715" s="1">
        <v>18</v>
      </c>
      <c r="HU715" s="1">
        <v>503.09100000000001</v>
      </c>
      <c r="HV715" s="1">
        <v>462.315</v>
      </c>
      <c r="HW715" s="1">
        <v>25.052099999999999</v>
      </c>
      <c r="HX715" s="1">
        <v>34.383899999999997</v>
      </c>
      <c r="HY715" s="1">
        <v>30.000399999999999</v>
      </c>
      <c r="HZ715" s="1">
        <v>34.258600000000001</v>
      </c>
      <c r="IA715" s="1">
        <v>34.370600000000003</v>
      </c>
      <c r="IB715" s="1">
        <v>61.225200000000001</v>
      </c>
      <c r="IC715" s="1">
        <v>27.508199999999999</v>
      </c>
      <c r="ID715" s="1">
        <v>0</v>
      </c>
      <c r="IE715" s="1">
        <v>25.0291</v>
      </c>
      <c r="IF715" s="1">
        <v>1517.47</v>
      </c>
      <c r="IG715" s="1">
        <v>24.2</v>
      </c>
      <c r="IH715" s="1">
        <v>100.35899999999999</v>
      </c>
      <c r="II715" s="1">
        <v>100.04</v>
      </c>
      <c r="IJ715" s="1" t="s">
        <v>1161</v>
      </c>
    </row>
    <row r="716" spans="1:244" ht="15.75" customHeight="1" x14ac:dyDescent="0.3">
      <c r="A716" s="1">
        <v>700</v>
      </c>
      <c r="B716" s="1">
        <v>1659809982.0999999</v>
      </c>
      <c r="C716" s="1">
        <v>13840.599999904631</v>
      </c>
      <c r="D716" s="1" t="s">
        <v>1738</v>
      </c>
      <c r="E716" s="1" t="s">
        <v>1739</v>
      </c>
      <c r="F716" s="1">
        <v>1</v>
      </c>
      <c r="G716" s="1" t="s">
        <v>346</v>
      </c>
      <c r="H716" s="1" t="s">
        <v>347</v>
      </c>
      <c r="I716" s="1" t="s">
        <v>348</v>
      </c>
      <c r="J716" s="1" t="s">
        <v>349</v>
      </c>
      <c r="K716" s="1" t="s">
        <v>350</v>
      </c>
      <c r="L716" s="1" t="s">
        <v>1154</v>
      </c>
      <c r="M716" s="1" t="s">
        <v>351</v>
      </c>
      <c r="N716" s="1">
        <v>1659809973.7249999</v>
      </c>
      <c r="O716" s="1">
        <f t="shared" si="68"/>
        <v>2.8419007589795243E-3</v>
      </c>
      <c r="P716" s="1">
        <f t="shared" si="69"/>
        <v>2.8419007589795244</v>
      </c>
      <c r="Q716" s="1">
        <f t="shared" si="70"/>
        <v>23.066217880650818</v>
      </c>
      <c r="R716" s="1">
        <f t="shared" si="71"/>
        <v>1382.389375</v>
      </c>
      <c r="S716" s="1">
        <f t="shared" si="72"/>
        <v>1072.1484716781351</v>
      </c>
      <c r="T716" s="1">
        <f t="shared" si="73"/>
        <v>106.02494485062158</v>
      </c>
      <c r="U716" s="1">
        <f t="shared" si="74"/>
        <v>136.70472058506155</v>
      </c>
      <c r="V716" s="1">
        <f t="shared" si="75"/>
        <v>0.14008153237576929</v>
      </c>
      <c r="W716" s="1">
        <f t="shared" si="76"/>
        <v>2.9055470487529798</v>
      </c>
      <c r="X716" s="1">
        <f t="shared" si="77"/>
        <v>0.1364348841135864</v>
      </c>
      <c r="Y716" s="1">
        <f t="shared" si="78"/>
        <v>8.559153251888002E-2</v>
      </c>
      <c r="Z716" s="1">
        <f t="shared" si="79"/>
        <v>321.51300750000001</v>
      </c>
      <c r="AA716" s="1">
        <f t="shared" si="80"/>
        <v>32.230533181615563</v>
      </c>
      <c r="AB716" s="1">
        <f t="shared" si="81"/>
        <v>31.70776875</v>
      </c>
      <c r="AC716" s="1">
        <f t="shared" si="82"/>
        <v>4.696667531393194</v>
      </c>
      <c r="AD716" s="1">
        <f t="shared" si="83"/>
        <v>59.926079101255084</v>
      </c>
      <c r="AE716" s="1">
        <f t="shared" si="84"/>
        <v>2.713993748479683</v>
      </c>
      <c r="AF716" s="1">
        <f t="shared" si="85"/>
        <v>4.528902589962442</v>
      </c>
      <c r="AG716" s="1">
        <f t="shared" si="86"/>
        <v>1.982673782913511</v>
      </c>
      <c r="AH716" s="1">
        <f t="shared" si="87"/>
        <v>-125.32782347099702</v>
      </c>
      <c r="AI716" s="1">
        <f t="shared" si="88"/>
        <v>-100.21388365607241</v>
      </c>
      <c r="AJ716" s="1">
        <f t="shared" si="89"/>
        <v>-7.774881549108124</v>
      </c>
      <c r="AK716" s="1">
        <f t="shared" si="90"/>
        <v>88.196418823822469</v>
      </c>
      <c r="AL716" s="1">
        <f t="shared" si="91"/>
        <v>53.491158112750014</v>
      </c>
      <c r="AM716" s="1">
        <f t="shared" si="92"/>
        <v>2.8485310929586949</v>
      </c>
      <c r="AN716" s="1">
        <f t="shared" si="93"/>
        <v>23.066217880650818</v>
      </c>
      <c r="AO716" s="1">
        <v>1515.696679149278</v>
      </c>
      <c r="AP716" s="1">
        <v>1461.4325454545451</v>
      </c>
      <c r="AQ716" s="1">
        <v>5.0542135188995276</v>
      </c>
      <c r="AR716" s="1">
        <v>65.640967639493695</v>
      </c>
      <c r="AS716" s="1">
        <f t="shared" si="94"/>
        <v>2.8419007589795244</v>
      </c>
      <c r="AT716" s="1">
        <v>24.13738545841025</v>
      </c>
      <c r="AU716" s="1">
        <v>27.453002197802221</v>
      </c>
      <c r="AV716" s="1">
        <v>9.3217718846215336E-6</v>
      </c>
      <c r="AW716" s="1">
        <v>85.652691204129724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51462.443265995702</v>
      </c>
      <c r="BC716" s="1">
        <f t="shared" si="98"/>
        <v>1999.98125</v>
      </c>
      <c r="BD716" s="1">
        <f t="shared" si="99"/>
        <v>1681.1842499999998</v>
      </c>
      <c r="BE716" s="1">
        <f t="shared" si="100"/>
        <v>0.84060000562505266</v>
      </c>
      <c r="BF716" s="1">
        <f t="shared" si="101"/>
        <v>0.16075801085635177</v>
      </c>
      <c r="BG716" s="1">
        <v>6</v>
      </c>
      <c r="BH716" s="1">
        <v>0.5</v>
      </c>
      <c r="BI716" s="1" t="s">
        <v>352</v>
      </c>
      <c r="BJ716" s="1">
        <v>2</v>
      </c>
      <c r="BK716" s="1" t="b">
        <v>1</v>
      </c>
      <c r="BL716" s="1">
        <v>1659809973.7249999</v>
      </c>
      <c r="BM716" s="1">
        <v>1382.389375</v>
      </c>
      <c r="BN716" s="1">
        <v>1451.2837500000001</v>
      </c>
      <c r="BO716" s="1">
        <v>27.444524999999999</v>
      </c>
      <c r="BP716" s="1">
        <v>24.12108125</v>
      </c>
      <c r="BQ716" s="1">
        <v>1379.8668749999999</v>
      </c>
      <c r="BR716" s="1">
        <v>27.431806250000001</v>
      </c>
      <c r="BS716" s="1">
        <v>500.14768750000002</v>
      </c>
      <c r="BT716" s="1">
        <v>98.790093749999997</v>
      </c>
      <c r="BU716" s="1">
        <v>0.10007645625</v>
      </c>
      <c r="BV716" s="1">
        <v>31.068012499999998</v>
      </c>
      <c r="BW716" s="1">
        <v>31.70776875</v>
      </c>
      <c r="BX716" s="1">
        <v>999.9</v>
      </c>
      <c r="BY716" s="1">
        <v>0</v>
      </c>
      <c r="BZ716" s="1">
        <v>0</v>
      </c>
      <c r="CA716" s="1">
        <v>9984.6087499999994</v>
      </c>
      <c r="CB716" s="1">
        <v>0</v>
      </c>
      <c r="CC716" s="1">
        <v>1986.86</v>
      </c>
      <c r="CD716" s="1">
        <v>-68.893675000000002</v>
      </c>
      <c r="CE716" s="1">
        <v>1421.399375</v>
      </c>
      <c r="CF716" s="1">
        <v>1487.1556250000001</v>
      </c>
      <c r="CG716" s="1">
        <v>3.3234512500000002</v>
      </c>
      <c r="CH716" s="1">
        <v>1451.2837500000001</v>
      </c>
      <c r="CI716" s="1">
        <v>24.12108125</v>
      </c>
      <c r="CJ716" s="1">
        <v>2.7112462499999999</v>
      </c>
      <c r="CK716" s="1">
        <v>2.3829237499999998</v>
      </c>
      <c r="CL716" s="1">
        <v>22.353437499999998</v>
      </c>
      <c r="CM716" s="1">
        <v>20.248193749999999</v>
      </c>
      <c r="CN716" s="1">
        <v>1999.98125</v>
      </c>
      <c r="CO716" s="1">
        <v>0.97999881249999987</v>
      </c>
      <c r="CP716" s="1">
        <v>2.0001281249999999E-2</v>
      </c>
      <c r="CQ716" s="1">
        <v>0</v>
      </c>
      <c r="CR716" s="1">
        <v>2.5711875000000002</v>
      </c>
      <c r="CS716" s="1">
        <v>0</v>
      </c>
      <c r="CT716" s="1">
        <v>20443.056250000001</v>
      </c>
      <c r="CU716" s="1">
        <v>17412.150000000001</v>
      </c>
      <c r="CV716" s="1">
        <v>43.831687499999987</v>
      </c>
      <c r="CW716" s="1">
        <v>45.456687500000001</v>
      </c>
      <c r="CX716" s="1">
        <v>43.976374999999997</v>
      </c>
      <c r="CY716" s="1">
        <v>43.444875000000003</v>
      </c>
      <c r="CZ716" s="1">
        <v>43.804250000000003</v>
      </c>
      <c r="DA716" s="1">
        <v>1959.98125</v>
      </c>
      <c r="DB716" s="1">
        <v>40</v>
      </c>
      <c r="DC716" s="1">
        <v>0</v>
      </c>
      <c r="DD716" s="1">
        <v>1659809981.7</v>
      </c>
      <c r="DE716" s="1">
        <v>0</v>
      </c>
      <c r="DF716" s="1">
        <v>1659809405.0999999</v>
      </c>
      <c r="DG716" s="1" t="s">
        <v>1159</v>
      </c>
      <c r="DH716" s="1">
        <v>1659809402.5999999</v>
      </c>
      <c r="DI716" s="1">
        <v>1659809405.0999999</v>
      </c>
      <c r="DJ716" s="1">
        <v>17</v>
      </c>
      <c r="DK716" s="1">
        <v>-0.01</v>
      </c>
      <c r="DL716" s="1">
        <v>-1E-3</v>
      </c>
      <c r="DM716" s="1">
        <v>1.2789999999999999</v>
      </c>
      <c r="DN716" s="1">
        <v>1.7000000000000001E-2</v>
      </c>
      <c r="DO716" s="1">
        <v>400</v>
      </c>
      <c r="DP716" s="1">
        <v>24</v>
      </c>
      <c r="DQ716" s="1">
        <v>0.2</v>
      </c>
      <c r="DR716" s="1">
        <v>0.03</v>
      </c>
      <c r="DS716" s="1">
        <v>22.879205525000771</v>
      </c>
      <c r="DT716" s="1">
        <v>1.344634924755052</v>
      </c>
      <c r="DU716" s="1">
        <v>0.16421160329875709</v>
      </c>
      <c r="DV716" s="1">
        <v>0</v>
      </c>
      <c r="DW716" s="1">
        <v>-68.801332500000001</v>
      </c>
      <c r="DX716" s="1">
        <v>-1.0245692307692209</v>
      </c>
      <c r="DY716" s="1">
        <v>0.23222575587938149</v>
      </c>
      <c r="DZ716" s="1">
        <v>0</v>
      </c>
      <c r="EA716" s="1">
        <v>3.3307812499999998</v>
      </c>
      <c r="EB716" s="1">
        <v>-0.18664604127579329</v>
      </c>
      <c r="EC716" s="1">
        <v>1.9903893486890929E-2</v>
      </c>
      <c r="ED716" s="1">
        <v>0</v>
      </c>
      <c r="EE716" s="1">
        <v>1.98303167702312</v>
      </c>
      <c r="EF716" s="1">
        <v>-2.9622072068407682E-2</v>
      </c>
      <c r="EG716" s="1">
        <v>2.5360376799921859E-3</v>
      </c>
      <c r="EH716" s="1">
        <v>1</v>
      </c>
      <c r="EI716" s="1">
        <v>0.14100036459536511</v>
      </c>
      <c r="EJ716" s="1">
        <v>-7.6228112930103792E-3</v>
      </c>
      <c r="EK716" s="1">
        <v>6.1987771222985432E-4</v>
      </c>
      <c r="EL716" s="1">
        <v>1</v>
      </c>
      <c r="EM716" s="1">
        <v>2</v>
      </c>
      <c r="EN716" s="1">
        <v>6</v>
      </c>
      <c r="EO716" s="1" t="s">
        <v>1176</v>
      </c>
      <c r="EP716" s="1">
        <v>2.9403100000000002</v>
      </c>
      <c r="EQ716" s="1">
        <v>2.8010299999999999</v>
      </c>
      <c r="ER716" s="1">
        <v>0.20505200000000001</v>
      </c>
      <c r="ES716" s="1">
        <v>0.21091499999999999</v>
      </c>
      <c r="ET716" s="1">
        <v>0.11705699999999999</v>
      </c>
      <c r="EU716" s="1">
        <v>0.10699500000000001</v>
      </c>
      <c r="EV716" s="1">
        <v>16255.3</v>
      </c>
      <c r="EW716" s="1">
        <v>16915.5</v>
      </c>
      <c r="EX716" s="1">
        <v>23797.599999999999</v>
      </c>
      <c r="EY716" s="1">
        <v>24967.4</v>
      </c>
      <c r="EZ716" s="1">
        <v>33646.199999999997</v>
      </c>
      <c r="FA716" s="1">
        <v>35616.6</v>
      </c>
      <c r="FB716" s="1">
        <v>43406.400000000001</v>
      </c>
      <c r="FC716" s="1">
        <v>46162.8</v>
      </c>
      <c r="FD716" s="1">
        <v>1.9379200000000001</v>
      </c>
      <c r="FE716" s="1">
        <v>1.77667</v>
      </c>
      <c r="FF716" s="1">
        <v>7.6536099999999996E-2</v>
      </c>
      <c r="FG716" s="1">
        <v>0</v>
      </c>
      <c r="FH716" s="1">
        <v>30.450399999999998</v>
      </c>
      <c r="FI716" s="1">
        <v>999.9</v>
      </c>
      <c r="FJ716" s="1">
        <v>41.9</v>
      </c>
      <c r="FK716" s="1">
        <v>41.5</v>
      </c>
      <c r="FL716" s="1">
        <v>34.052999999999997</v>
      </c>
      <c r="FM716" s="1">
        <v>63.234299999999998</v>
      </c>
      <c r="FN716" s="1">
        <v>26.133800000000001</v>
      </c>
      <c r="FO716" s="1">
        <v>1</v>
      </c>
      <c r="FP716" s="1">
        <v>0.604352</v>
      </c>
      <c r="FQ716" s="1">
        <v>4.3036300000000001</v>
      </c>
      <c r="FR716" s="1">
        <v>20.264500000000002</v>
      </c>
      <c r="FS716" s="1">
        <v>5.2111499999999999</v>
      </c>
      <c r="FT716" s="1">
        <v>11.908099999999999</v>
      </c>
      <c r="FU716" s="1">
        <v>5.0027499999999998</v>
      </c>
      <c r="FV716" s="1">
        <v>3.2903799999999999</v>
      </c>
      <c r="FW716" s="1">
        <v>9999</v>
      </c>
      <c r="FX716" s="1">
        <v>9999</v>
      </c>
      <c r="FY716" s="1">
        <v>9999</v>
      </c>
      <c r="FZ716" s="1">
        <v>999.9</v>
      </c>
      <c r="GA716" s="1">
        <v>1.8597699999999999</v>
      </c>
      <c r="GB716" s="1">
        <v>1.8548100000000001</v>
      </c>
      <c r="GC716" s="1">
        <v>1.85795</v>
      </c>
      <c r="GD716" s="1">
        <v>1.8564799999999999</v>
      </c>
      <c r="GE716" s="1">
        <v>1.8551599999999999</v>
      </c>
      <c r="GF716" s="1">
        <v>1.8547199999999999</v>
      </c>
      <c r="GG716" s="1">
        <v>1.85364</v>
      </c>
      <c r="GH716" s="1">
        <v>1.8565499999999999</v>
      </c>
      <c r="GI716" s="1">
        <v>0</v>
      </c>
      <c r="GJ716" s="1">
        <v>0</v>
      </c>
      <c r="GK716" s="1">
        <v>0</v>
      </c>
      <c r="GL716" s="1">
        <v>0</v>
      </c>
      <c r="GM716" s="1" t="s">
        <v>355</v>
      </c>
      <c r="GN716" s="1" t="s">
        <v>356</v>
      </c>
      <c r="GO716" s="1" t="s">
        <v>357</v>
      </c>
      <c r="GP716" s="1" t="s">
        <v>357</v>
      </c>
      <c r="GQ716" s="1" t="s">
        <v>357</v>
      </c>
      <c r="GR716" s="1" t="s">
        <v>357</v>
      </c>
      <c r="GS716" s="1">
        <v>0</v>
      </c>
      <c r="GT716" s="1">
        <v>100</v>
      </c>
      <c r="GU716" s="1">
        <v>100</v>
      </c>
      <c r="GV716" s="1">
        <v>2.56</v>
      </c>
      <c r="GW716" s="1">
        <v>1.2699999999999999E-2</v>
      </c>
      <c r="GX716" s="1">
        <v>0.27761382284396391</v>
      </c>
      <c r="GY716" s="1">
        <v>3.0239061252787889E-3</v>
      </c>
      <c r="GZ716" s="1">
        <v>-1.398580452151984E-6</v>
      </c>
      <c r="HA716" s="1">
        <v>2.8030378366047371E-10</v>
      </c>
      <c r="HB716" s="1">
        <v>-7.1345895132161177E-2</v>
      </c>
      <c r="HC716" s="1">
        <v>1.0309082032153079E-2</v>
      </c>
      <c r="HD716" s="1">
        <v>-3.6321104004466529E-4</v>
      </c>
      <c r="HE716" s="1">
        <v>3.6129943689190391E-6</v>
      </c>
      <c r="HF716" s="1">
        <v>0</v>
      </c>
      <c r="HG716" s="1">
        <v>2134</v>
      </c>
      <c r="HH716" s="1">
        <v>3</v>
      </c>
      <c r="HI716" s="1">
        <v>46</v>
      </c>
      <c r="HJ716" s="1">
        <v>9.6999999999999993</v>
      </c>
      <c r="HK716" s="1">
        <v>9.6</v>
      </c>
      <c r="HL716" s="1">
        <v>3.0615199999999998</v>
      </c>
      <c r="HM716" s="1">
        <v>2.3278799999999999</v>
      </c>
      <c r="HN716" s="1">
        <v>1.4978</v>
      </c>
      <c r="HO716" s="1">
        <v>2.3022499999999999</v>
      </c>
      <c r="HP716" s="1">
        <v>1.5478499999999999</v>
      </c>
      <c r="HQ716" s="1">
        <v>2.4304199999999998</v>
      </c>
      <c r="HR716" s="1">
        <v>43.6173</v>
      </c>
      <c r="HS716" s="1">
        <v>15.2265</v>
      </c>
      <c r="HT716" s="1">
        <v>18</v>
      </c>
      <c r="HU716" s="1">
        <v>503.04399999999998</v>
      </c>
      <c r="HV716" s="1">
        <v>462.34699999999998</v>
      </c>
      <c r="HW716" s="1">
        <v>25.047799999999999</v>
      </c>
      <c r="HX716" s="1">
        <v>34.384</v>
      </c>
      <c r="HY716" s="1">
        <v>30.000399999999999</v>
      </c>
      <c r="HZ716" s="1">
        <v>34.258600000000001</v>
      </c>
      <c r="IA716" s="1">
        <v>34.370600000000003</v>
      </c>
      <c r="IB716" s="1">
        <v>61.279600000000002</v>
      </c>
      <c r="IC716" s="1">
        <v>27.508199999999999</v>
      </c>
      <c r="ID716" s="1">
        <v>0</v>
      </c>
      <c r="IE716" s="1">
        <v>25.0291</v>
      </c>
      <c r="IF716" s="1">
        <v>1527.49</v>
      </c>
      <c r="IG716" s="1">
        <v>24.203499999999998</v>
      </c>
      <c r="IH716" s="1">
        <v>100.35899999999999</v>
      </c>
      <c r="II716" s="1">
        <v>100.04</v>
      </c>
      <c r="IJ716" s="1" t="s">
        <v>1161</v>
      </c>
    </row>
    <row r="717" spans="1:244" ht="15.75" customHeight="1" x14ac:dyDescent="0.3">
      <c r="A717" s="1">
        <v>701</v>
      </c>
      <c r="B717" s="1">
        <v>1659809983.5999999</v>
      </c>
      <c r="C717" s="1">
        <v>13842.099999904631</v>
      </c>
      <c r="D717" s="1" t="s">
        <v>1740</v>
      </c>
      <c r="E717" s="1" t="s">
        <v>1741</v>
      </c>
      <c r="F717" s="1">
        <v>1</v>
      </c>
      <c r="G717" s="1" t="s">
        <v>346</v>
      </c>
      <c r="H717" s="1" t="s">
        <v>347</v>
      </c>
      <c r="I717" s="1" t="s">
        <v>348</v>
      </c>
      <c r="J717" s="1" t="s">
        <v>349</v>
      </c>
      <c r="K717" s="1" t="s">
        <v>350</v>
      </c>
      <c r="L717" s="1" t="s">
        <v>1154</v>
      </c>
      <c r="M717" s="1" t="s">
        <v>351</v>
      </c>
      <c r="N717" s="1">
        <v>1659809975.7562499</v>
      </c>
      <c r="O717" s="1">
        <f t="shared" si="68"/>
        <v>2.8431919720685226E-3</v>
      </c>
      <c r="P717" s="1">
        <f t="shared" si="69"/>
        <v>2.8431919720685226</v>
      </c>
      <c r="Q717" s="1">
        <f t="shared" si="70"/>
        <v>22.878547164829182</v>
      </c>
      <c r="R717" s="1">
        <f t="shared" si="71"/>
        <v>1392.4568750000001</v>
      </c>
      <c r="S717" s="1">
        <f t="shared" si="72"/>
        <v>1084.3104602900241</v>
      </c>
      <c r="T717" s="1">
        <f t="shared" si="73"/>
        <v>107.22758616799894</v>
      </c>
      <c r="U717" s="1">
        <f t="shared" si="74"/>
        <v>137.70022057091344</v>
      </c>
      <c r="V717" s="1">
        <f t="shared" si="75"/>
        <v>0.14021580980830814</v>
      </c>
      <c r="W717" s="1">
        <f t="shared" si="76"/>
        <v>2.9058877598389672</v>
      </c>
      <c r="X717" s="1">
        <f t="shared" si="77"/>
        <v>0.1365626816296146</v>
      </c>
      <c r="Y717" s="1">
        <f t="shared" si="78"/>
        <v>8.5671967632221846E-2</v>
      </c>
      <c r="Z717" s="1">
        <f t="shared" si="79"/>
        <v>321.51201000000003</v>
      </c>
      <c r="AA717" s="1">
        <f t="shared" si="80"/>
        <v>32.227221958147304</v>
      </c>
      <c r="AB717" s="1">
        <f t="shared" si="81"/>
        <v>31.70495</v>
      </c>
      <c r="AC717" s="1">
        <f t="shared" si="82"/>
        <v>4.6959166569162063</v>
      </c>
      <c r="AD717" s="1">
        <f t="shared" si="83"/>
        <v>59.940208009507323</v>
      </c>
      <c r="AE717" s="1">
        <f t="shared" si="84"/>
        <v>2.714193723352015</v>
      </c>
      <c r="AF717" s="1">
        <f t="shared" si="85"/>
        <v>4.5281686758936628</v>
      </c>
      <c r="AG717" s="1">
        <f t="shared" si="86"/>
        <v>1.9817229335641913</v>
      </c>
      <c r="AH717" s="1">
        <f t="shared" si="87"/>
        <v>-125.38476596822184</v>
      </c>
      <c r="AI717" s="1">
        <f t="shared" si="88"/>
        <v>-100.22955152057663</v>
      </c>
      <c r="AJ717" s="1">
        <f t="shared" si="89"/>
        <v>-7.7749684123911145</v>
      </c>
      <c r="AK717" s="1">
        <f t="shared" si="90"/>
        <v>88.122724098810451</v>
      </c>
      <c r="AL717" s="1">
        <f t="shared" si="91"/>
        <v>53.492061488442481</v>
      </c>
      <c r="AM717" s="1">
        <f t="shared" si="92"/>
        <v>2.8437374101016064</v>
      </c>
      <c r="AN717" s="1">
        <f t="shared" si="93"/>
        <v>22.878547164829182</v>
      </c>
      <c r="AO717" s="1">
        <v>1523.3087571199551</v>
      </c>
      <c r="AP717" s="1">
        <v>1469.101757575758</v>
      </c>
      <c r="AQ717" s="1">
        <v>5.0878858910152838</v>
      </c>
      <c r="AR717" s="1">
        <v>65.640967639493695</v>
      </c>
      <c r="AS717" s="1">
        <f t="shared" si="94"/>
        <v>2.8431919720685226</v>
      </c>
      <c r="AT717" s="1">
        <v>24.13730933547733</v>
      </c>
      <c r="AU717" s="1">
        <v>27.454451648351679</v>
      </c>
      <c r="AV717" s="1">
        <v>1.037493862874386E-5</v>
      </c>
      <c r="AW717" s="1">
        <v>85.652691204129724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51472.55735966107</v>
      </c>
      <c r="BC717" s="1">
        <f t="shared" si="98"/>
        <v>1999.9749999999999</v>
      </c>
      <c r="BD717" s="1">
        <f t="shared" si="99"/>
        <v>1681.1790000000001</v>
      </c>
      <c r="BE717" s="1">
        <f t="shared" si="100"/>
        <v>0.84060000750009378</v>
      </c>
      <c r="BF717" s="1">
        <f t="shared" si="101"/>
        <v>0.16075801447518095</v>
      </c>
      <c r="BG717" s="1">
        <v>6</v>
      </c>
      <c r="BH717" s="1">
        <v>0.5</v>
      </c>
      <c r="BI717" s="1" t="s">
        <v>352</v>
      </c>
      <c r="BJ717" s="1">
        <v>2</v>
      </c>
      <c r="BK717" s="1" t="b">
        <v>1</v>
      </c>
      <c r="BL717" s="1">
        <v>1659809975.7562499</v>
      </c>
      <c r="BM717" s="1">
        <v>1392.4568750000001</v>
      </c>
      <c r="BN717" s="1">
        <v>1461.379375</v>
      </c>
      <c r="BO717" s="1">
        <v>27.446562499999999</v>
      </c>
      <c r="BP717" s="1">
        <v>24.128687500000002</v>
      </c>
      <c r="BQ717" s="1">
        <v>1389.9256250000001</v>
      </c>
      <c r="BR717" s="1">
        <v>27.43385</v>
      </c>
      <c r="BS717" s="1">
        <v>500.14299999999997</v>
      </c>
      <c r="BT717" s="1">
        <v>98.790043749999995</v>
      </c>
      <c r="BU717" s="1">
        <v>0.1000713</v>
      </c>
      <c r="BV717" s="1">
        <v>31.065168750000002</v>
      </c>
      <c r="BW717" s="1">
        <v>31.70495</v>
      </c>
      <c r="BX717" s="1">
        <v>999.9</v>
      </c>
      <c r="BY717" s="1">
        <v>0</v>
      </c>
      <c r="BZ717" s="1">
        <v>0</v>
      </c>
      <c r="CA717" s="1">
        <v>9986.5618749999994</v>
      </c>
      <c r="CB717" s="1">
        <v>0</v>
      </c>
      <c r="CC717" s="1">
        <v>1987.1</v>
      </c>
      <c r="CD717" s="1">
        <v>-68.92217500000001</v>
      </c>
      <c r="CE717" s="1">
        <v>1431.753125</v>
      </c>
      <c r="CF717" s="1">
        <v>1497.5118749999999</v>
      </c>
      <c r="CG717" s="1">
        <v>3.31788375</v>
      </c>
      <c r="CH717" s="1">
        <v>1461.379375</v>
      </c>
      <c r="CI717" s="1">
        <v>24.128687500000002</v>
      </c>
      <c r="CJ717" s="1">
        <v>2.7114462499999998</v>
      </c>
      <c r="CK717" s="1">
        <v>2.3836737499999998</v>
      </c>
      <c r="CL717" s="1">
        <v>22.354643750000001</v>
      </c>
      <c r="CM717" s="1">
        <v>20.253287499999999</v>
      </c>
      <c r="CN717" s="1">
        <v>1999.9749999999999</v>
      </c>
      <c r="CO717" s="1">
        <v>0.97999881249999987</v>
      </c>
      <c r="CP717" s="1">
        <v>2.0001281249999999E-2</v>
      </c>
      <c r="CQ717" s="1">
        <v>0</v>
      </c>
      <c r="CR717" s="1">
        <v>2.6349374999999999</v>
      </c>
      <c r="CS717" s="1">
        <v>0</v>
      </c>
      <c r="CT717" s="1">
        <v>20443.706249999999</v>
      </c>
      <c r="CU717" s="1">
        <v>17412.106250000001</v>
      </c>
      <c r="CV717" s="1">
        <v>43.8395625</v>
      </c>
      <c r="CW717" s="1">
        <v>45.4645625</v>
      </c>
      <c r="CX717" s="1">
        <v>43.984250000000003</v>
      </c>
      <c r="CY717" s="1">
        <v>43.452749999999988</v>
      </c>
      <c r="CZ717" s="1">
        <v>43.804250000000003</v>
      </c>
      <c r="DA717" s="1">
        <v>1959.9749999999999</v>
      </c>
      <c r="DB717" s="1">
        <v>40</v>
      </c>
      <c r="DC717" s="1">
        <v>0</v>
      </c>
      <c r="DD717" s="1">
        <v>1659809982.9000001</v>
      </c>
      <c r="DE717" s="1">
        <v>0</v>
      </c>
      <c r="DF717" s="1">
        <v>1659809405.0999999</v>
      </c>
      <c r="DG717" s="1" t="s">
        <v>1159</v>
      </c>
      <c r="DH717" s="1">
        <v>1659809402.5999999</v>
      </c>
      <c r="DI717" s="1">
        <v>1659809405.0999999</v>
      </c>
      <c r="DJ717" s="1">
        <v>17</v>
      </c>
      <c r="DK717" s="1">
        <v>-0.01</v>
      </c>
      <c r="DL717" s="1">
        <v>-1E-3</v>
      </c>
      <c r="DM717" s="1">
        <v>1.2789999999999999</v>
      </c>
      <c r="DN717" s="1">
        <v>1.7000000000000001E-2</v>
      </c>
      <c r="DO717" s="1">
        <v>400</v>
      </c>
      <c r="DP717" s="1">
        <v>24</v>
      </c>
      <c r="DQ717" s="1">
        <v>0.2</v>
      </c>
      <c r="DR717" s="1">
        <v>0.03</v>
      </c>
      <c r="DS717" s="1">
        <v>22.904214637164021</v>
      </c>
      <c r="DT717" s="1">
        <v>1.2890882031854221</v>
      </c>
      <c r="DU717" s="1">
        <v>0.16137295152617059</v>
      </c>
      <c r="DV717" s="1">
        <v>0</v>
      </c>
      <c r="DW717" s="1">
        <v>-68.825180000000003</v>
      </c>
      <c r="DX717" s="1">
        <v>-0.75532908067526572</v>
      </c>
      <c r="DY717" s="1">
        <v>0.21669965297618801</v>
      </c>
      <c r="DZ717" s="1">
        <v>1</v>
      </c>
      <c r="EA717" s="1">
        <v>3.3285582499999999</v>
      </c>
      <c r="EB717" s="1">
        <v>-0.17732003752347131</v>
      </c>
      <c r="EC717" s="1">
        <v>1.931694047817871E-2</v>
      </c>
      <c r="ED717" s="1">
        <v>0</v>
      </c>
      <c r="EE717" s="1">
        <v>1.9825349726544681</v>
      </c>
      <c r="EF717" s="1">
        <v>-3.2351417637763523E-2</v>
      </c>
      <c r="EG717" s="1">
        <v>2.708245235871046E-3</v>
      </c>
      <c r="EH717" s="1">
        <v>1</v>
      </c>
      <c r="EI717" s="1">
        <v>0.14091928158418221</v>
      </c>
      <c r="EJ717" s="1">
        <v>-7.3948406141298934E-3</v>
      </c>
      <c r="EK717" s="1">
        <v>6.0991125108992357E-4</v>
      </c>
      <c r="EL717" s="1">
        <v>1</v>
      </c>
      <c r="EM717" s="1">
        <v>3</v>
      </c>
      <c r="EN717" s="1">
        <v>6</v>
      </c>
      <c r="EO717" s="1" t="s">
        <v>1160</v>
      </c>
      <c r="EP717" s="1">
        <v>2.94042</v>
      </c>
      <c r="EQ717" s="1">
        <v>2.8012000000000001</v>
      </c>
      <c r="ER717" s="1">
        <v>0.20569100000000001</v>
      </c>
      <c r="ES717" s="1">
        <v>0.21155099999999999</v>
      </c>
      <c r="ET717" s="1">
        <v>0.117058</v>
      </c>
      <c r="EU717" s="1">
        <v>0.107002</v>
      </c>
      <c r="EV717" s="1">
        <v>16242.2</v>
      </c>
      <c r="EW717" s="1">
        <v>16902.099999999999</v>
      </c>
      <c r="EX717" s="1">
        <v>23797.599999999999</v>
      </c>
      <c r="EY717" s="1">
        <v>24967.599999999999</v>
      </c>
      <c r="EZ717" s="1">
        <v>33646.300000000003</v>
      </c>
      <c r="FA717" s="1">
        <v>35616.6</v>
      </c>
      <c r="FB717" s="1">
        <v>43406.5</v>
      </c>
      <c r="FC717" s="1">
        <v>46163.1</v>
      </c>
      <c r="FD717" s="1">
        <v>1.9377500000000001</v>
      </c>
      <c r="FE717" s="1">
        <v>1.7766999999999999</v>
      </c>
      <c r="FF717" s="1">
        <v>7.61598E-2</v>
      </c>
      <c r="FG717" s="1">
        <v>0</v>
      </c>
      <c r="FH717" s="1">
        <v>30.454899999999999</v>
      </c>
      <c r="FI717" s="1">
        <v>999.9</v>
      </c>
      <c r="FJ717" s="1">
        <v>41.9</v>
      </c>
      <c r="FK717" s="1">
        <v>41.5</v>
      </c>
      <c r="FL717" s="1">
        <v>34.054400000000001</v>
      </c>
      <c r="FM717" s="1">
        <v>63.704300000000003</v>
      </c>
      <c r="FN717" s="1">
        <v>26.5825</v>
      </c>
      <c r="FO717" s="1">
        <v>1</v>
      </c>
      <c r="FP717" s="1">
        <v>0.60456799999999999</v>
      </c>
      <c r="FQ717" s="1">
        <v>4.26152</v>
      </c>
      <c r="FR717" s="1">
        <v>20.265499999999999</v>
      </c>
      <c r="FS717" s="1">
        <v>5.2110000000000003</v>
      </c>
      <c r="FT717" s="1">
        <v>11.908099999999999</v>
      </c>
      <c r="FU717" s="1">
        <v>5.00265</v>
      </c>
      <c r="FV717" s="1">
        <v>3.2903500000000001</v>
      </c>
      <c r="FW717" s="1">
        <v>9999</v>
      </c>
      <c r="FX717" s="1">
        <v>9999</v>
      </c>
      <c r="FY717" s="1">
        <v>9999</v>
      </c>
      <c r="FZ717" s="1">
        <v>999.9</v>
      </c>
      <c r="GA717" s="1">
        <v>1.8597699999999999</v>
      </c>
      <c r="GB717" s="1">
        <v>1.85484</v>
      </c>
      <c r="GC717" s="1">
        <v>1.85795</v>
      </c>
      <c r="GD717" s="1">
        <v>1.8565</v>
      </c>
      <c r="GE717" s="1">
        <v>1.8551599999999999</v>
      </c>
      <c r="GF717" s="1">
        <v>1.8547400000000001</v>
      </c>
      <c r="GG717" s="1">
        <v>1.85364</v>
      </c>
      <c r="GH717" s="1">
        <v>1.8565499999999999</v>
      </c>
      <c r="GI717" s="1">
        <v>0</v>
      </c>
      <c r="GJ717" s="1">
        <v>0</v>
      </c>
      <c r="GK717" s="1">
        <v>0</v>
      </c>
      <c r="GL717" s="1">
        <v>0</v>
      </c>
      <c r="GM717" s="1" t="s">
        <v>355</v>
      </c>
      <c r="GN717" s="1" t="s">
        <v>356</v>
      </c>
      <c r="GO717" s="1" t="s">
        <v>357</v>
      </c>
      <c r="GP717" s="1" t="s">
        <v>357</v>
      </c>
      <c r="GQ717" s="1" t="s">
        <v>357</v>
      </c>
      <c r="GR717" s="1" t="s">
        <v>357</v>
      </c>
      <c r="GS717" s="1">
        <v>0</v>
      </c>
      <c r="GT717" s="1">
        <v>100</v>
      </c>
      <c r="GU717" s="1">
        <v>100</v>
      </c>
      <c r="GV717" s="1">
        <v>2.56</v>
      </c>
      <c r="GW717" s="1">
        <v>1.2699999999999999E-2</v>
      </c>
      <c r="GX717" s="1">
        <v>0.27761382284396391</v>
      </c>
      <c r="GY717" s="1">
        <v>3.0239061252787889E-3</v>
      </c>
      <c r="GZ717" s="1">
        <v>-1.398580452151984E-6</v>
      </c>
      <c r="HA717" s="1">
        <v>2.8030378366047371E-10</v>
      </c>
      <c r="HB717" s="1">
        <v>-7.1345895132161177E-2</v>
      </c>
      <c r="HC717" s="1">
        <v>1.0309082032153079E-2</v>
      </c>
      <c r="HD717" s="1">
        <v>-3.6321104004466529E-4</v>
      </c>
      <c r="HE717" s="1">
        <v>3.6129943689190391E-6</v>
      </c>
      <c r="HF717" s="1">
        <v>0</v>
      </c>
      <c r="HG717" s="1">
        <v>2134</v>
      </c>
      <c r="HH717" s="1">
        <v>3</v>
      </c>
      <c r="HI717" s="1">
        <v>46</v>
      </c>
      <c r="HJ717" s="1">
        <v>9.6999999999999993</v>
      </c>
      <c r="HK717" s="1">
        <v>9.6</v>
      </c>
      <c r="HL717" s="1">
        <v>3.0749499999999999</v>
      </c>
      <c r="HM717" s="1">
        <v>2.34131</v>
      </c>
      <c r="HN717" s="1">
        <v>1.4978</v>
      </c>
      <c r="HO717" s="1">
        <v>2.3022499999999999</v>
      </c>
      <c r="HP717" s="1">
        <v>1.5478499999999999</v>
      </c>
      <c r="HQ717" s="1">
        <v>2.2814899999999998</v>
      </c>
      <c r="HR717" s="1">
        <v>43.6173</v>
      </c>
      <c r="HS717" s="1">
        <v>15.2265</v>
      </c>
      <c r="HT717" s="1">
        <v>18</v>
      </c>
      <c r="HU717" s="1">
        <v>502.93700000000001</v>
      </c>
      <c r="HV717" s="1">
        <v>462.35599999999999</v>
      </c>
      <c r="HW717" s="1">
        <v>25.023800000000001</v>
      </c>
      <c r="HX717" s="1">
        <v>34.384</v>
      </c>
      <c r="HY717" s="1">
        <v>30.000399999999999</v>
      </c>
      <c r="HZ717" s="1">
        <v>34.258600000000001</v>
      </c>
      <c r="IA717" s="1">
        <v>34.369500000000002</v>
      </c>
      <c r="IB717" s="1">
        <v>61.5565</v>
      </c>
      <c r="IC717" s="1">
        <v>27.508199999999999</v>
      </c>
      <c r="ID717" s="1">
        <v>0</v>
      </c>
      <c r="IE717" s="1">
        <v>24.9709</v>
      </c>
      <c r="IF717" s="1">
        <v>1527.49</v>
      </c>
      <c r="IG717" s="1">
        <v>24.208100000000002</v>
      </c>
      <c r="IH717" s="1">
        <v>100.35899999999999</v>
      </c>
      <c r="II717" s="1">
        <v>100.041</v>
      </c>
      <c r="IJ717" s="1" t="s">
        <v>1161</v>
      </c>
    </row>
    <row r="718" spans="1:244" ht="15.75" customHeight="1" x14ac:dyDescent="0.3">
      <c r="A718" s="1">
        <v>702</v>
      </c>
      <c r="B718" s="1">
        <v>1659809984.0999999</v>
      </c>
      <c r="C718" s="1">
        <v>13842.599999904631</v>
      </c>
      <c r="D718" s="1" t="s">
        <v>1742</v>
      </c>
      <c r="E718" s="1" t="s">
        <v>1743</v>
      </c>
      <c r="F718" s="1">
        <v>1</v>
      </c>
      <c r="G718" s="1" t="s">
        <v>346</v>
      </c>
      <c r="H718" s="1" t="s">
        <v>347</v>
      </c>
      <c r="I718" s="1" t="s">
        <v>348</v>
      </c>
      <c r="J718" s="1" t="s">
        <v>349</v>
      </c>
      <c r="K718" s="1" t="s">
        <v>350</v>
      </c>
      <c r="L718" s="1" t="s">
        <v>1154</v>
      </c>
      <c r="M718" s="1" t="s">
        <v>351</v>
      </c>
      <c r="N718" s="1">
        <v>1659809975.7562499</v>
      </c>
      <c r="O718" s="1">
        <f t="shared" si="68"/>
        <v>2.8433210348815575E-3</v>
      </c>
      <c r="P718" s="1">
        <f t="shared" si="69"/>
        <v>2.8433210348815576</v>
      </c>
      <c r="Q718" s="1">
        <f t="shared" si="70"/>
        <v>22.86961914256506</v>
      </c>
      <c r="R718" s="1">
        <f t="shared" si="71"/>
        <v>1392.4568750000001</v>
      </c>
      <c r="S718" s="1">
        <f t="shared" si="72"/>
        <v>1084.424941633848</v>
      </c>
      <c r="T718" s="1">
        <f t="shared" si="73"/>
        <v>107.23890724126075</v>
      </c>
      <c r="U718" s="1">
        <f t="shared" si="74"/>
        <v>137.70022057091344</v>
      </c>
      <c r="V718" s="1">
        <f t="shared" si="75"/>
        <v>0.14022234462593139</v>
      </c>
      <c r="W718" s="1">
        <f t="shared" si="76"/>
        <v>2.9058877598389672</v>
      </c>
      <c r="X718" s="1">
        <f t="shared" si="77"/>
        <v>0.13656888070587112</v>
      </c>
      <c r="Y718" s="1">
        <f t="shared" si="78"/>
        <v>8.5675871132068621E-2</v>
      </c>
      <c r="Z718" s="1">
        <f t="shared" si="79"/>
        <v>321.51201000000003</v>
      </c>
      <c r="AA718" s="1">
        <f t="shared" si="80"/>
        <v>32.227188235022908</v>
      </c>
      <c r="AB718" s="1">
        <f t="shared" si="81"/>
        <v>31.70495</v>
      </c>
      <c r="AC718" s="1">
        <f t="shared" si="82"/>
        <v>4.6959166569162063</v>
      </c>
      <c r="AD718" s="1">
        <f t="shared" si="83"/>
        <v>59.940208009507323</v>
      </c>
      <c r="AE718" s="1">
        <f t="shared" si="84"/>
        <v>2.714193723352015</v>
      </c>
      <c r="AF718" s="1">
        <f t="shared" si="85"/>
        <v>4.5281686758936628</v>
      </c>
      <c r="AG718" s="1">
        <f t="shared" si="86"/>
        <v>1.9817229335641913</v>
      </c>
      <c r="AH718" s="1">
        <f t="shared" si="87"/>
        <v>-125.39045763827669</v>
      </c>
      <c r="AI718" s="1">
        <f t="shared" si="88"/>
        <v>-100.22955152057663</v>
      </c>
      <c r="AJ718" s="1">
        <f t="shared" si="89"/>
        <v>-7.7749684123911145</v>
      </c>
      <c r="AK718" s="1">
        <f t="shared" si="90"/>
        <v>88.117032428755593</v>
      </c>
      <c r="AL718" s="1">
        <f t="shared" si="91"/>
        <v>53.492061488442481</v>
      </c>
      <c r="AM718" s="1">
        <f t="shared" si="92"/>
        <v>2.8437374101016064</v>
      </c>
      <c r="AN718" s="1">
        <f t="shared" si="93"/>
        <v>22.86961914256506</v>
      </c>
      <c r="AO718" s="1">
        <v>1525.842985251581</v>
      </c>
      <c r="AP718" s="1">
        <v>1471.6396363636361</v>
      </c>
      <c r="AQ718" s="1">
        <v>5.0893147470782996</v>
      </c>
      <c r="AR718" s="1">
        <v>65.640967639493695</v>
      </c>
      <c r="AS718" s="1">
        <f t="shared" si="94"/>
        <v>2.8433210348815576</v>
      </c>
      <c r="AT718" s="1">
        <v>24.137399282111069</v>
      </c>
      <c r="AU718" s="1">
        <v>27.454658241758239</v>
      </c>
      <c r="AV718" s="1">
        <v>1.534253029512884E-5</v>
      </c>
      <c r="AW718" s="1">
        <v>85.652691204129724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51472.55735966107</v>
      </c>
      <c r="BC718" s="1">
        <f t="shared" si="98"/>
        <v>1999.9749999999999</v>
      </c>
      <c r="BD718" s="1">
        <f t="shared" si="99"/>
        <v>1681.1790000000001</v>
      </c>
      <c r="BE718" s="1">
        <f t="shared" si="100"/>
        <v>0.84060000750009378</v>
      </c>
      <c r="BF718" s="1">
        <f t="shared" si="101"/>
        <v>0.16075801447518095</v>
      </c>
      <c r="BG718" s="1">
        <v>6</v>
      </c>
      <c r="BH718" s="1">
        <v>0.5</v>
      </c>
      <c r="BI718" s="1" t="s">
        <v>352</v>
      </c>
      <c r="BJ718" s="1">
        <v>2</v>
      </c>
      <c r="BK718" s="1" t="b">
        <v>1</v>
      </c>
      <c r="BL718" s="1">
        <v>1659809975.7562499</v>
      </c>
      <c r="BM718" s="1">
        <v>1392.4568750000001</v>
      </c>
      <c r="BN718" s="1">
        <v>1461.379375</v>
      </c>
      <c r="BO718" s="1">
        <v>27.446562499999999</v>
      </c>
      <c r="BP718" s="1">
        <v>24.128687500000002</v>
      </c>
      <c r="BQ718" s="1">
        <v>1389.9256250000001</v>
      </c>
      <c r="BR718" s="1">
        <v>27.43385</v>
      </c>
      <c r="BS718" s="1">
        <v>500.14299999999997</v>
      </c>
      <c r="BT718" s="1">
        <v>98.790043749999995</v>
      </c>
      <c r="BU718" s="1">
        <v>0.1000713</v>
      </c>
      <c r="BV718" s="1">
        <v>31.065168750000002</v>
      </c>
      <c r="BW718" s="1">
        <v>31.70495</v>
      </c>
      <c r="BX718" s="1">
        <v>999.9</v>
      </c>
      <c r="BY718" s="1">
        <v>0</v>
      </c>
      <c r="BZ718" s="1">
        <v>0</v>
      </c>
      <c r="CA718" s="1">
        <v>9986.5618749999994</v>
      </c>
      <c r="CB718" s="1">
        <v>0</v>
      </c>
      <c r="CC718" s="1">
        <v>1987.1</v>
      </c>
      <c r="CD718" s="1">
        <v>-68.92217500000001</v>
      </c>
      <c r="CE718" s="1">
        <v>1431.753125</v>
      </c>
      <c r="CF718" s="1">
        <v>1497.5118749999999</v>
      </c>
      <c r="CG718" s="1">
        <v>3.31788375</v>
      </c>
      <c r="CH718" s="1">
        <v>1461.379375</v>
      </c>
      <c r="CI718" s="1">
        <v>24.128687500000002</v>
      </c>
      <c r="CJ718" s="1">
        <v>2.7114462499999998</v>
      </c>
      <c r="CK718" s="1">
        <v>2.3836737499999998</v>
      </c>
      <c r="CL718" s="1">
        <v>22.354643750000001</v>
      </c>
      <c r="CM718" s="1">
        <v>20.253287499999999</v>
      </c>
      <c r="CN718" s="1">
        <v>1999.9749999999999</v>
      </c>
      <c r="CO718" s="1">
        <v>0.97999881249999987</v>
      </c>
      <c r="CP718" s="1">
        <v>2.0001281249999999E-2</v>
      </c>
      <c r="CQ718" s="1">
        <v>0</v>
      </c>
      <c r="CR718" s="1">
        <v>2.6349374999999999</v>
      </c>
      <c r="CS718" s="1">
        <v>0</v>
      </c>
      <c r="CT718" s="1">
        <v>20443.706249999999</v>
      </c>
      <c r="CU718" s="1">
        <v>17412.106250000001</v>
      </c>
      <c r="CV718" s="1">
        <v>43.8395625</v>
      </c>
      <c r="CW718" s="1">
        <v>45.4645625</v>
      </c>
      <c r="CX718" s="1">
        <v>43.984250000000003</v>
      </c>
      <c r="CY718" s="1">
        <v>43.452749999999988</v>
      </c>
      <c r="CZ718" s="1">
        <v>43.804250000000003</v>
      </c>
      <c r="DA718" s="1">
        <v>1959.9749999999999</v>
      </c>
      <c r="DB718" s="1">
        <v>40</v>
      </c>
      <c r="DC718" s="1">
        <v>0</v>
      </c>
      <c r="DD718" s="1">
        <v>1659809983.5</v>
      </c>
      <c r="DE718" s="1">
        <v>0</v>
      </c>
      <c r="DF718" s="1">
        <v>1659809405.0999999</v>
      </c>
      <c r="DG718" s="1" t="s">
        <v>1159</v>
      </c>
      <c r="DH718" s="1">
        <v>1659809402.5999999</v>
      </c>
      <c r="DI718" s="1">
        <v>1659809405.0999999</v>
      </c>
      <c r="DJ718" s="1">
        <v>17</v>
      </c>
      <c r="DK718" s="1">
        <v>-0.01</v>
      </c>
      <c r="DL718" s="1">
        <v>-1E-3</v>
      </c>
      <c r="DM718" s="1">
        <v>1.2789999999999999</v>
      </c>
      <c r="DN718" s="1">
        <v>1.7000000000000001E-2</v>
      </c>
      <c r="DO718" s="1">
        <v>400</v>
      </c>
      <c r="DP718" s="1">
        <v>24</v>
      </c>
      <c r="DQ718" s="1">
        <v>0.2</v>
      </c>
      <c r="DR718" s="1">
        <v>0.03</v>
      </c>
      <c r="DS718" s="1">
        <v>22.942178373910551</v>
      </c>
      <c r="DT718" s="1">
        <v>0.40810644108907562</v>
      </c>
      <c r="DU718" s="1">
        <v>0.12188000277882589</v>
      </c>
      <c r="DV718" s="1">
        <v>0</v>
      </c>
      <c r="DW718" s="1">
        <v>-68.854114634146342</v>
      </c>
      <c r="DX718" s="1">
        <v>-0.48928013937279552</v>
      </c>
      <c r="DY718" s="1">
        <v>0.1957528849875883</v>
      </c>
      <c r="DZ718" s="1">
        <v>1</v>
      </c>
      <c r="EA718" s="1">
        <v>3.325937317073171</v>
      </c>
      <c r="EB718" s="1">
        <v>-0.15923979094076271</v>
      </c>
      <c r="EC718" s="1">
        <v>1.8400859076497571E-2</v>
      </c>
      <c r="ED718" s="1">
        <v>0</v>
      </c>
      <c r="EE718" s="1">
        <v>1.9817511242281369</v>
      </c>
      <c r="EF718" s="1">
        <v>-3.6558027456189378E-2</v>
      </c>
      <c r="EG718" s="1">
        <v>2.8668613805402608E-3</v>
      </c>
      <c r="EH718" s="1">
        <v>1</v>
      </c>
      <c r="EI718" s="1">
        <v>0.14076750215614889</v>
      </c>
      <c r="EJ718" s="1">
        <v>-6.261584136324958E-3</v>
      </c>
      <c r="EK718" s="1">
        <v>5.450737364547999E-4</v>
      </c>
      <c r="EL718" s="1">
        <v>1</v>
      </c>
      <c r="EM718" s="1">
        <v>3</v>
      </c>
      <c r="EN718" s="1">
        <v>6</v>
      </c>
      <c r="EO718" s="1" t="s">
        <v>1160</v>
      </c>
      <c r="EP718" s="1">
        <v>2.94041</v>
      </c>
      <c r="EQ718" s="1">
        <v>2.80125</v>
      </c>
      <c r="ER718" s="1">
        <v>0.205902</v>
      </c>
      <c r="ES718" s="1">
        <v>0.21176700000000001</v>
      </c>
      <c r="ET718" s="1">
        <v>0.11706</v>
      </c>
      <c r="EU718" s="1">
        <v>0.107002</v>
      </c>
      <c r="EV718" s="1">
        <v>16237.9</v>
      </c>
      <c r="EW718" s="1">
        <v>16897.400000000001</v>
      </c>
      <c r="EX718" s="1">
        <v>23797.599999999999</v>
      </c>
      <c r="EY718" s="1">
        <v>24967.7</v>
      </c>
      <c r="EZ718" s="1">
        <v>33646.300000000003</v>
      </c>
      <c r="FA718" s="1">
        <v>35616.6</v>
      </c>
      <c r="FB718" s="1">
        <v>43406.5</v>
      </c>
      <c r="FC718" s="1">
        <v>46163.1</v>
      </c>
      <c r="FD718" s="1">
        <v>1.9376500000000001</v>
      </c>
      <c r="FE718" s="1">
        <v>1.7767299999999999</v>
      </c>
      <c r="FF718" s="1">
        <v>7.6085299999999995E-2</v>
      </c>
      <c r="FG718" s="1">
        <v>0</v>
      </c>
      <c r="FH718" s="1">
        <v>30.4557</v>
      </c>
      <c r="FI718" s="1">
        <v>999.9</v>
      </c>
      <c r="FJ718" s="1">
        <v>41.9</v>
      </c>
      <c r="FK718" s="1">
        <v>41.5</v>
      </c>
      <c r="FL718" s="1">
        <v>34.050600000000003</v>
      </c>
      <c r="FM718" s="1">
        <v>63.814300000000003</v>
      </c>
      <c r="FN718" s="1">
        <v>25.629000000000001</v>
      </c>
      <c r="FO718" s="1">
        <v>1</v>
      </c>
      <c r="FP718" s="1">
        <v>0.60454799999999997</v>
      </c>
      <c r="FQ718" s="1">
        <v>4.2672499999999998</v>
      </c>
      <c r="FR718" s="1">
        <v>20.2654</v>
      </c>
      <c r="FS718" s="1">
        <v>5.2110000000000003</v>
      </c>
      <c r="FT718" s="1">
        <v>11.908099999999999</v>
      </c>
      <c r="FU718" s="1">
        <v>5.0027499999999998</v>
      </c>
      <c r="FV718" s="1">
        <v>3.2902999999999998</v>
      </c>
      <c r="FW718" s="1">
        <v>9999</v>
      </c>
      <c r="FX718" s="1">
        <v>9999</v>
      </c>
      <c r="FY718" s="1">
        <v>9999</v>
      </c>
      <c r="FZ718" s="1">
        <v>999.9</v>
      </c>
      <c r="GA718" s="1">
        <v>1.8597699999999999</v>
      </c>
      <c r="GB718" s="1">
        <v>1.85483</v>
      </c>
      <c r="GC718" s="1">
        <v>1.8579399999999999</v>
      </c>
      <c r="GD718" s="1">
        <v>1.8565</v>
      </c>
      <c r="GE718" s="1">
        <v>1.8551599999999999</v>
      </c>
      <c r="GF718" s="1">
        <v>1.8547400000000001</v>
      </c>
      <c r="GG718" s="1">
        <v>1.85364</v>
      </c>
      <c r="GH718" s="1">
        <v>1.8565499999999999</v>
      </c>
      <c r="GI718" s="1">
        <v>0</v>
      </c>
      <c r="GJ718" s="1">
        <v>0</v>
      </c>
      <c r="GK718" s="1">
        <v>0</v>
      </c>
      <c r="GL718" s="1">
        <v>0</v>
      </c>
      <c r="GM718" s="1" t="s">
        <v>355</v>
      </c>
      <c r="GN718" s="1" t="s">
        <v>356</v>
      </c>
      <c r="GO718" s="1" t="s">
        <v>357</v>
      </c>
      <c r="GP718" s="1" t="s">
        <v>357</v>
      </c>
      <c r="GQ718" s="1" t="s">
        <v>357</v>
      </c>
      <c r="GR718" s="1" t="s">
        <v>357</v>
      </c>
      <c r="GS718" s="1">
        <v>0</v>
      </c>
      <c r="GT718" s="1">
        <v>100</v>
      </c>
      <c r="GU718" s="1">
        <v>100</v>
      </c>
      <c r="GV718" s="1">
        <v>2.56</v>
      </c>
      <c r="GW718" s="1">
        <v>1.2699999999999999E-2</v>
      </c>
      <c r="GX718" s="1">
        <v>0.27761382284396391</v>
      </c>
      <c r="GY718" s="1">
        <v>3.0239061252787889E-3</v>
      </c>
      <c r="GZ718" s="1">
        <v>-1.398580452151984E-6</v>
      </c>
      <c r="HA718" s="1">
        <v>2.8030378366047371E-10</v>
      </c>
      <c r="HB718" s="1">
        <v>-7.1345895132161177E-2</v>
      </c>
      <c r="HC718" s="1">
        <v>1.0309082032153079E-2</v>
      </c>
      <c r="HD718" s="1">
        <v>-3.6321104004466529E-4</v>
      </c>
      <c r="HE718" s="1">
        <v>3.6129943689190391E-6</v>
      </c>
      <c r="HF718" s="1">
        <v>0</v>
      </c>
      <c r="HG718" s="1">
        <v>2134</v>
      </c>
      <c r="HH718" s="1">
        <v>3</v>
      </c>
      <c r="HI718" s="1">
        <v>46</v>
      </c>
      <c r="HJ718" s="1">
        <v>9.6999999999999993</v>
      </c>
      <c r="HK718" s="1">
        <v>9.6999999999999993</v>
      </c>
      <c r="HL718" s="1">
        <v>3.0773899999999998</v>
      </c>
      <c r="HM718" s="1">
        <v>2.32422</v>
      </c>
      <c r="HN718" s="1">
        <v>1.4978</v>
      </c>
      <c r="HO718" s="1">
        <v>2.3022499999999999</v>
      </c>
      <c r="HP718" s="1">
        <v>1.5478499999999999</v>
      </c>
      <c r="HQ718" s="1">
        <v>2.3645</v>
      </c>
      <c r="HR718" s="1">
        <v>43.6173</v>
      </c>
      <c r="HS718" s="1">
        <v>15.209</v>
      </c>
      <c r="HT718" s="1">
        <v>18</v>
      </c>
      <c r="HU718" s="1">
        <v>502.875</v>
      </c>
      <c r="HV718" s="1">
        <v>462.37</v>
      </c>
      <c r="HW718" s="1">
        <v>25.0197</v>
      </c>
      <c r="HX718" s="1">
        <v>34.384</v>
      </c>
      <c r="HY718" s="1">
        <v>30.000299999999999</v>
      </c>
      <c r="HZ718" s="1">
        <v>34.258600000000001</v>
      </c>
      <c r="IA718" s="1">
        <v>34.369300000000003</v>
      </c>
      <c r="IB718" s="1">
        <v>61.606699999999996</v>
      </c>
      <c r="IC718" s="1">
        <v>27.508199999999999</v>
      </c>
      <c r="ID718" s="1">
        <v>0</v>
      </c>
      <c r="IE718" s="1">
        <v>24.9709</v>
      </c>
      <c r="IF718" s="1">
        <v>1537.51</v>
      </c>
      <c r="IG718" s="1">
        <v>24.2057</v>
      </c>
      <c r="IH718" s="1">
        <v>100.35899999999999</v>
      </c>
      <c r="II718" s="1">
        <v>100.041</v>
      </c>
      <c r="IJ718" s="1" t="s">
        <v>1161</v>
      </c>
    </row>
    <row r="719" spans="1:244" ht="15.75" customHeight="1" x14ac:dyDescent="0.3">
      <c r="A719" s="1">
        <v>703</v>
      </c>
      <c r="B719" s="1">
        <v>1659809985.5999999</v>
      </c>
      <c r="C719" s="1">
        <v>13844.099999904631</v>
      </c>
      <c r="D719" s="1" t="s">
        <v>1744</v>
      </c>
      <c r="E719" s="1" t="s">
        <v>1745</v>
      </c>
      <c r="F719" s="1">
        <v>1</v>
      </c>
      <c r="G719" s="1" t="s">
        <v>346</v>
      </c>
      <c r="H719" s="1" t="s">
        <v>347</v>
      </c>
      <c r="I719" s="1" t="s">
        <v>348</v>
      </c>
      <c r="J719" s="1" t="s">
        <v>349</v>
      </c>
      <c r="K719" s="1" t="s">
        <v>350</v>
      </c>
      <c r="L719" s="1" t="s">
        <v>1154</v>
      </c>
      <c r="M719" s="1" t="s">
        <v>351</v>
      </c>
      <c r="N719" s="1">
        <v>1659809977.7874999</v>
      </c>
      <c r="O719" s="1">
        <f t="shared" si="68"/>
        <v>2.8411139719683454E-3</v>
      </c>
      <c r="P719" s="1">
        <f t="shared" si="69"/>
        <v>2.8411139719683454</v>
      </c>
      <c r="Q719" s="1">
        <f t="shared" si="70"/>
        <v>23.05856665755821</v>
      </c>
      <c r="R719" s="1">
        <f t="shared" si="71"/>
        <v>1402.50875</v>
      </c>
      <c r="S719" s="1">
        <f t="shared" si="72"/>
        <v>1091.9151273987598</v>
      </c>
      <c r="T719" s="1">
        <f t="shared" si="73"/>
        <v>107.97940145150886</v>
      </c>
      <c r="U719" s="1">
        <f t="shared" si="74"/>
        <v>138.69398047106486</v>
      </c>
      <c r="V719" s="1">
        <f t="shared" si="75"/>
        <v>0.14017713309813751</v>
      </c>
      <c r="W719" s="1">
        <f t="shared" si="76"/>
        <v>2.9061168085424196</v>
      </c>
      <c r="X719" s="1">
        <f t="shared" si="77"/>
        <v>0.13652627141459858</v>
      </c>
      <c r="Y719" s="1">
        <f t="shared" si="78"/>
        <v>8.564901526248056E-2</v>
      </c>
      <c r="Z719" s="1">
        <f t="shared" si="79"/>
        <v>321.51081299999998</v>
      </c>
      <c r="AA719" s="1">
        <f t="shared" si="80"/>
        <v>32.224812633595342</v>
      </c>
      <c r="AB719" s="1">
        <f t="shared" si="81"/>
        <v>31.702268750000002</v>
      </c>
      <c r="AC719" s="1">
        <f t="shared" si="82"/>
        <v>4.6952025074634935</v>
      </c>
      <c r="AD719" s="1">
        <f t="shared" si="83"/>
        <v>59.9545115260958</v>
      </c>
      <c r="AE719" s="1">
        <f t="shared" si="84"/>
        <v>2.7143985576427681</v>
      </c>
      <c r="AF719" s="1">
        <f t="shared" si="85"/>
        <v>4.5274300274488919</v>
      </c>
      <c r="AG719" s="1">
        <f t="shared" si="86"/>
        <v>1.9808039498207255</v>
      </c>
      <c r="AH719" s="1">
        <f t="shared" si="87"/>
        <v>-125.29312616380403</v>
      </c>
      <c r="AI719" s="1">
        <f t="shared" si="88"/>
        <v>-100.26584910821754</v>
      </c>
      <c r="AJ719" s="1">
        <f t="shared" si="89"/>
        <v>-7.7769585997126853</v>
      </c>
      <c r="AK719" s="1">
        <f t="shared" si="90"/>
        <v>88.174879128265758</v>
      </c>
      <c r="AL719" s="1">
        <f t="shared" si="91"/>
        <v>53.493050634672478</v>
      </c>
      <c r="AM719" s="1">
        <f t="shared" si="92"/>
        <v>2.8402637006548361</v>
      </c>
      <c r="AN719" s="1">
        <f t="shared" si="93"/>
        <v>23.05856665755821</v>
      </c>
      <c r="AO719" s="1">
        <v>1533.50426383122</v>
      </c>
      <c r="AP719" s="1">
        <v>1479.191878787879</v>
      </c>
      <c r="AQ719" s="1">
        <v>5.0650500533147849</v>
      </c>
      <c r="AR719" s="1">
        <v>65.640967639493695</v>
      </c>
      <c r="AS719" s="1">
        <f t="shared" si="94"/>
        <v>2.8411139719683454</v>
      </c>
      <c r="AT719" s="1">
        <v>24.139987679121241</v>
      </c>
      <c r="AU719" s="1">
        <v>27.454679120879131</v>
      </c>
      <c r="AV719" s="1">
        <v>2.1330566934322659E-5</v>
      </c>
      <c r="AW719" s="1">
        <v>85.652691204129724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51479.514410398995</v>
      </c>
      <c r="BC719" s="1">
        <f t="shared" si="98"/>
        <v>1999.9675</v>
      </c>
      <c r="BD719" s="1">
        <f t="shared" si="99"/>
        <v>1681.1727000000001</v>
      </c>
      <c r="BE719" s="1">
        <f t="shared" si="100"/>
        <v>0.84060000975015847</v>
      </c>
      <c r="BF719" s="1">
        <f t="shared" si="101"/>
        <v>0.16075801881780577</v>
      </c>
      <c r="BG719" s="1">
        <v>6</v>
      </c>
      <c r="BH719" s="1">
        <v>0.5</v>
      </c>
      <c r="BI719" s="1" t="s">
        <v>352</v>
      </c>
      <c r="BJ719" s="1">
        <v>2</v>
      </c>
      <c r="BK719" s="1" t="b">
        <v>1</v>
      </c>
      <c r="BL719" s="1">
        <v>1659809977.7874999</v>
      </c>
      <c r="BM719" s="1">
        <v>1402.50875</v>
      </c>
      <c r="BN719" s="1">
        <v>1471.461875</v>
      </c>
      <c r="BO719" s="1">
        <v>27.448687499999998</v>
      </c>
      <c r="BP719" s="1">
        <v>24.134824999999999</v>
      </c>
      <c r="BQ719" s="1">
        <v>1399.9693749999999</v>
      </c>
      <c r="BR719" s="1">
        <v>27.435981250000001</v>
      </c>
      <c r="BS719" s="1">
        <v>500.13581249999999</v>
      </c>
      <c r="BT719" s="1">
        <v>98.789831249999992</v>
      </c>
      <c r="BU719" s="1">
        <v>0.10009045</v>
      </c>
      <c r="BV719" s="1">
        <v>31.062306249999999</v>
      </c>
      <c r="BW719" s="1">
        <v>31.702268750000002</v>
      </c>
      <c r="BX719" s="1">
        <v>999.9</v>
      </c>
      <c r="BY719" s="1">
        <v>0</v>
      </c>
      <c r="BZ719" s="1">
        <v>0</v>
      </c>
      <c r="CA719" s="1">
        <v>9987.8931250000005</v>
      </c>
      <c r="CB719" s="1">
        <v>0</v>
      </c>
      <c r="CC719" s="1">
        <v>1987.369375</v>
      </c>
      <c r="CD719" s="1">
        <v>-68.952862499999995</v>
      </c>
      <c r="CE719" s="1">
        <v>1442.0918750000001</v>
      </c>
      <c r="CF719" s="1">
        <v>1507.8525</v>
      </c>
      <c r="CG719" s="1">
        <v>3.313866875</v>
      </c>
      <c r="CH719" s="1">
        <v>1471.461875</v>
      </c>
      <c r="CI719" s="1">
        <v>24.134824999999999</v>
      </c>
      <c r="CJ719" s="1">
        <v>2.7116506249999999</v>
      </c>
      <c r="CK719" s="1">
        <v>2.3842750000000001</v>
      </c>
      <c r="CL719" s="1">
        <v>22.355881249999999</v>
      </c>
      <c r="CM719" s="1">
        <v>20.257368750000001</v>
      </c>
      <c r="CN719" s="1">
        <v>1999.9675</v>
      </c>
      <c r="CO719" s="1">
        <v>0.97999881249999987</v>
      </c>
      <c r="CP719" s="1">
        <v>2.0001281249999999E-2</v>
      </c>
      <c r="CQ719" s="1">
        <v>0</v>
      </c>
      <c r="CR719" s="1">
        <v>2.457875</v>
      </c>
      <c r="CS719" s="1">
        <v>0</v>
      </c>
      <c r="CT719" s="1">
        <v>20444.381249999999</v>
      </c>
      <c r="CU719" s="1">
        <v>17412.037499999999</v>
      </c>
      <c r="CV719" s="1">
        <v>43.847437499999998</v>
      </c>
      <c r="CW719" s="1">
        <v>45.472437499999998</v>
      </c>
      <c r="CX719" s="1">
        <v>43.992125000000001</v>
      </c>
      <c r="CY719" s="1">
        <v>43.460624999999993</v>
      </c>
      <c r="CZ719" s="1">
        <v>43.808124999999997</v>
      </c>
      <c r="DA719" s="1">
        <v>1959.9675</v>
      </c>
      <c r="DB719" s="1">
        <v>40</v>
      </c>
      <c r="DC719" s="1">
        <v>0</v>
      </c>
      <c r="DD719" s="1">
        <v>1659809984.7</v>
      </c>
      <c r="DE719" s="1">
        <v>0</v>
      </c>
      <c r="DF719" s="1">
        <v>1659809405.0999999</v>
      </c>
      <c r="DG719" s="1" t="s">
        <v>1159</v>
      </c>
      <c r="DH719" s="1">
        <v>1659809402.5999999</v>
      </c>
      <c r="DI719" s="1">
        <v>1659809405.0999999</v>
      </c>
      <c r="DJ719" s="1">
        <v>17</v>
      </c>
      <c r="DK719" s="1">
        <v>-0.01</v>
      </c>
      <c r="DL719" s="1">
        <v>-1E-3</v>
      </c>
      <c r="DM719" s="1">
        <v>1.2789999999999999</v>
      </c>
      <c r="DN719" s="1">
        <v>1.7000000000000001E-2</v>
      </c>
      <c r="DO719" s="1">
        <v>400</v>
      </c>
      <c r="DP719" s="1">
        <v>24</v>
      </c>
      <c r="DQ719" s="1">
        <v>0.2</v>
      </c>
      <c r="DR719" s="1">
        <v>0.03</v>
      </c>
      <c r="DS719" s="1">
        <v>22.955004996110549</v>
      </c>
      <c r="DT719" s="1">
        <v>-4.0426817361571311E-2</v>
      </c>
      <c r="DU719" s="1">
        <v>0.10429117352529051</v>
      </c>
      <c r="DV719" s="1">
        <v>0</v>
      </c>
      <c r="DW719" s="1">
        <v>-68.921662499999996</v>
      </c>
      <c r="DX719" s="1">
        <v>-0.31410844277656141</v>
      </c>
      <c r="DY719" s="1">
        <v>0.1853554432536316</v>
      </c>
      <c r="DZ719" s="1">
        <v>1</v>
      </c>
      <c r="EA719" s="1">
        <v>3.3215682499999999</v>
      </c>
      <c r="EB719" s="1">
        <v>-0.12634727954971889</v>
      </c>
      <c r="EC719" s="1">
        <v>1.5510426636217959E-2</v>
      </c>
      <c r="ED719" s="1">
        <v>1</v>
      </c>
      <c r="EE719" s="1">
        <v>1.9811394587363109</v>
      </c>
      <c r="EF719" s="1">
        <v>-3.7198043398523777E-2</v>
      </c>
      <c r="EG719" s="1">
        <v>2.9709547603276672E-3</v>
      </c>
      <c r="EH719" s="1">
        <v>1</v>
      </c>
      <c r="EI719" s="1">
        <v>0.14067983861138059</v>
      </c>
      <c r="EJ719" s="1">
        <v>-4.6317676784611208E-3</v>
      </c>
      <c r="EK719" s="1">
        <v>4.7376996005594818E-4</v>
      </c>
      <c r="EL719" s="1">
        <v>1</v>
      </c>
      <c r="EM719" s="1">
        <v>4</v>
      </c>
      <c r="EN719" s="1">
        <v>6</v>
      </c>
      <c r="EO719" s="1" t="s">
        <v>1141</v>
      </c>
      <c r="EP719" s="1">
        <v>2.94049</v>
      </c>
      <c r="EQ719" s="1">
        <v>2.8011400000000002</v>
      </c>
      <c r="ER719" s="1">
        <v>0.206537</v>
      </c>
      <c r="ES719" s="1">
        <v>0.21240400000000001</v>
      </c>
      <c r="ET719" s="1">
        <v>0.117058</v>
      </c>
      <c r="EU719" s="1">
        <v>0.107001</v>
      </c>
      <c r="EV719" s="1">
        <v>16224.9</v>
      </c>
      <c r="EW719" s="1">
        <v>16883.8</v>
      </c>
      <c r="EX719" s="1">
        <v>23797.599999999999</v>
      </c>
      <c r="EY719" s="1">
        <v>24967.7</v>
      </c>
      <c r="EZ719" s="1">
        <v>33646.300000000003</v>
      </c>
      <c r="FA719" s="1">
        <v>35616.800000000003</v>
      </c>
      <c r="FB719" s="1">
        <v>43406.400000000001</v>
      </c>
      <c r="FC719" s="1">
        <v>46163.1</v>
      </c>
      <c r="FD719" s="1">
        <v>1.9377500000000001</v>
      </c>
      <c r="FE719" s="1">
        <v>1.7766299999999999</v>
      </c>
      <c r="FF719" s="1">
        <v>7.5794799999999996E-2</v>
      </c>
      <c r="FG719" s="1">
        <v>0</v>
      </c>
      <c r="FH719" s="1">
        <v>30.4602</v>
      </c>
      <c r="FI719" s="1">
        <v>999.9</v>
      </c>
      <c r="FJ719" s="1">
        <v>41.9</v>
      </c>
      <c r="FK719" s="1">
        <v>41.5</v>
      </c>
      <c r="FL719" s="1">
        <v>34.049399999999999</v>
      </c>
      <c r="FM719" s="1">
        <v>63.504300000000001</v>
      </c>
      <c r="FN719" s="1">
        <v>25.620999999999999</v>
      </c>
      <c r="FO719" s="1">
        <v>1</v>
      </c>
      <c r="FP719" s="1">
        <v>0.604522</v>
      </c>
      <c r="FQ719" s="1">
        <v>4.2990700000000004</v>
      </c>
      <c r="FR719" s="1">
        <v>20.264700000000001</v>
      </c>
      <c r="FS719" s="1">
        <v>5.2110000000000003</v>
      </c>
      <c r="FT719" s="1">
        <v>11.908099999999999</v>
      </c>
      <c r="FU719" s="1">
        <v>5.0029000000000003</v>
      </c>
      <c r="FV719" s="1">
        <v>3.2904</v>
      </c>
      <c r="FW719" s="1">
        <v>9999</v>
      </c>
      <c r="FX719" s="1">
        <v>9999</v>
      </c>
      <c r="FY719" s="1">
        <v>9999</v>
      </c>
      <c r="FZ719" s="1">
        <v>999.9</v>
      </c>
      <c r="GA719" s="1">
        <v>1.85978</v>
      </c>
      <c r="GB719" s="1">
        <v>1.85484</v>
      </c>
      <c r="GC719" s="1">
        <v>1.85795</v>
      </c>
      <c r="GD719" s="1">
        <v>1.8565100000000001</v>
      </c>
      <c r="GE719" s="1">
        <v>1.8551599999999999</v>
      </c>
      <c r="GF719" s="1">
        <v>1.8547400000000001</v>
      </c>
      <c r="GG719" s="1">
        <v>1.85364</v>
      </c>
      <c r="GH719" s="1">
        <v>1.8565700000000001</v>
      </c>
      <c r="GI719" s="1">
        <v>0</v>
      </c>
      <c r="GJ719" s="1">
        <v>0</v>
      </c>
      <c r="GK719" s="1">
        <v>0</v>
      </c>
      <c r="GL719" s="1">
        <v>0</v>
      </c>
      <c r="GM719" s="1" t="s">
        <v>355</v>
      </c>
      <c r="GN719" s="1" t="s">
        <v>356</v>
      </c>
      <c r="GO719" s="1" t="s">
        <v>357</v>
      </c>
      <c r="GP719" s="1" t="s">
        <v>357</v>
      </c>
      <c r="GQ719" s="1" t="s">
        <v>357</v>
      </c>
      <c r="GR719" s="1" t="s">
        <v>357</v>
      </c>
      <c r="GS719" s="1">
        <v>0</v>
      </c>
      <c r="GT719" s="1">
        <v>100</v>
      </c>
      <c r="GU719" s="1">
        <v>100</v>
      </c>
      <c r="GV719" s="1">
        <v>2.57</v>
      </c>
      <c r="GW719" s="1">
        <v>1.2699999999999999E-2</v>
      </c>
      <c r="GX719" s="1">
        <v>0.27761382284396391</v>
      </c>
      <c r="GY719" s="1">
        <v>3.0239061252787889E-3</v>
      </c>
      <c r="GZ719" s="1">
        <v>-1.398580452151984E-6</v>
      </c>
      <c r="HA719" s="1">
        <v>2.8030378366047371E-10</v>
      </c>
      <c r="HB719" s="1">
        <v>-7.1345895132161177E-2</v>
      </c>
      <c r="HC719" s="1">
        <v>1.0309082032153079E-2</v>
      </c>
      <c r="HD719" s="1">
        <v>-3.6321104004466529E-4</v>
      </c>
      <c r="HE719" s="1">
        <v>3.6129943689190391E-6</v>
      </c>
      <c r="HF719" s="1">
        <v>0</v>
      </c>
      <c r="HG719" s="1">
        <v>2134</v>
      </c>
      <c r="HH719" s="1">
        <v>3</v>
      </c>
      <c r="HI719" s="1">
        <v>46</v>
      </c>
      <c r="HJ719" s="1">
        <v>9.6999999999999993</v>
      </c>
      <c r="HK719" s="1">
        <v>9.6999999999999993</v>
      </c>
      <c r="HL719" s="1">
        <v>3.0920399999999999</v>
      </c>
      <c r="HM719" s="1">
        <v>2.32056</v>
      </c>
      <c r="HN719" s="1">
        <v>1.4978</v>
      </c>
      <c r="HO719" s="1">
        <v>2.3022499999999999</v>
      </c>
      <c r="HP719" s="1">
        <v>1.5478499999999999</v>
      </c>
      <c r="HQ719" s="1">
        <v>2.4548299999999998</v>
      </c>
      <c r="HR719" s="1">
        <v>43.6173</v>
      </c>
      <c r="HS719" s="1">
        <v>15.252800000000001</v>
      </c>
      <c r="HT719" s="1">
        <v>18</v>
      </c>
      <c r="HU719" s="1">
        <v>502.93700000000001</v>
      </c>
      <c r="HV719" s="1">
        <v>462.29700000000003</v>
      </c>
      <c r="HW719" s="1">
        <v>25.000599999999999</v>
      </c>
      <c r="HX719" s="1">
        <v>34.384</v>
      </c>
      <c r="HY719" s="1">
        <v>30.0002</v>
      </c>
      <c r="HZ719" s="1">
        <v>34.258600000000001</v>
      </c>
      <c r="IA719" s="1">
        <v>34.368000000000002</v>
      </c>
      <c r="IB719" s="1">
        <v>61.887799999999999</v>
      </c>
      <c r="IC719" s="1">
        <v>27.508199999999999</v>
      </c>
      <c r="ID719" s="1">
        <v>0</v>
      </c>
      <c r="IE719" s="1">
        <v>24.9709</v>
      </c>
      <c r="IF719" s="1">
        <v>1537.51</v>
      </c>
      <c r="IG719" s="1">
        <v>24.212499999999999</v>
      </c>
      <c r="IH719" s="1">
        <v>100.35899999999999</v>
      </c>
      <c r="II719" s="1">
        <v>100.041</v>
      </c>
      <c r="IJ719" s="1" t="s">
        <v>1161</v>
      </c>
    </row>
    <row r="720" spans="1:244" ht="15.75" customHeight="1" x14ac:dyDescent="0.3">
      <c r="A720" s="1">
        <v>704</v>
      </c>
      <c r="B720" s="1">
        <v>1659809986.0999999</v>
      </c>
      <c r="C720" s="1">
        <v>13844.599999904631</v>
      </c>
      <c r="D720" s="1" t="s">
        <v>1746</v>
      </c>
      <c r="E720" s="1" t="s">
        <v>1747</v>
      </c>
      <c r="F720" s="1">
        <v>1</v>
      </c>
      <c r="G720" s="1" t="s">
        <v>346</v>
      </c>
      <c r="H720" s="1" t="s">
        <v>347</v>
      </c>
      <c r="I720" s="1" t="s">
        <v>348</v>
      </c>
      <c r="J720" s="1" t="s">
        <v>349</v>
      </c>
      <c r="K720" s="1" t="s">
        <v>350</v>
      </c>
      <c r="L720" s="1" t="s">
        <v>1154</v>
      </c>
      <c r="M720" s="1" t="s">
        <v>351</v>
      </c>
      <c r="N720" s="1">
        <v>1659809977.7874999</v>
      </c>
      <c r="O720" s="1">
        <f t="shared" si="68"/>
        <v>2.8398887636113721E-3</v>
      </c>
      <c r="P720" s="1">
        <f t="shared" si="69"/>
        <v>2.8398887636113721</v>
      </c>
      <c r="Q720" s="1">
        <f t="shared" si="70"/>
        <v>23.21192680630222</v>
      </c>
      <c r="R720" s="1">
        <f t="shared" si="71"/>
        <v>1402.50875</v>
      </c>
      <c r="S720" s="1">
        <f t="shared" si="72"/>
        <v>1090.0382655521998</v>
      </c>
      <c r="T720" s="1">
        <f t="shared" si="73"/>
        <v>107.79379873046084</v>
      </c>
      <c r="U720" s="1">
        <f t="shared" si="74"/>
        <v>138.69398047106486</v>
      </c>
      <c r="V720" s="1">
        <f t="shared" si="75"/>
        <v>0.14011507041999935</v>
      </c>
      <c r="W720" s="1">
        <f t="shared" si="76"/>
        <v>2.9061168085424196</v>
      </c>
      <c r="X720" s="1">
        <f t="shared" si="77"/>
        <v>0.1364673955193216</v>
      </c>
      <c r="Y720" s="1">
        <f t="shared" si="78"/>
        <v>8.561194182771216E-2</v>
      </c>
      <c r="Z720" s="1">
        <f t="shared" si="79"/>
        <v>321.51081299999998</v>
      </c>
      <c r="AA720" s="1">
        <f t="shared" si="80"/>
        <v>32.225132748381426</v>
      </c>
      <c r="AB720" s="1">
        <f t="shared" si="81"/>
        <v>31.702268750000002</v>
      </c>
      <c r="AC720" s="1">
        <f t="shared" si="82"/>
        <v>4.6952025074634935</v>
      </c>
      <c r="AD720" s="1">
        <f t="shared" si="83"/>
        <v>59.9545115260958</v>
      </c>
      <c r="AE720" s="1">
        <f t="shared" si="84"/>
        <v>2.7143985576427681</v>
      </c>
      <c r="AF720" s="1">
        <f t="shared" si="85"/>
        <v>4.5274300274488919</v>
      </c>
      <c r="AG720" s="1">
        <f t="shared" si="86"/>
        <v>1.9808039498207255</v>
      </c>
      <c r="AH720" s="1">
        <f t="shared" si="87"/>
        <v>-125.23909447526151</v>
      </c>
      <c r="AI720" s="1">
        <f t="shared" si="88"/>
        <v>-100.26584910821754</v>
      </c>
      <c r="AJ720" s="1">
        <f t="shared" si="89"/>
        <v>-7.7769585997126853</v>
      </c>
      <c r="AK720" s="1">
        <f t="shared" si="90"/>
        <v>88.228910816808281</v>
      </c>
      <c r="AL720" s="1">
        <f t="shared" si="91"/>
        <v>53.493050634672478</v>
      </c>
      <c r="AM720" s="1">
        <f t="shared" si="92"/>
        <v>2.8402637006548361</v>
      </c>
      <c r="AN720" s="1">
        <f t="shared" si="93"/>
        <v>23.21192680630222</v>
      </c>
      <c r="AO720" s="1">
        <v>1536.1167376645301</v>
      </c>
      <c r="AP720" s="1">
        <v>1481.6901818181809</v>
      </c>
      <c r="AQ720" s="1">
        <v>5.0505444349546407</v>
      </c>
      <c r="AR720" s="1">
        <v>65.640967639493695</v>
      </c>
      <c r="AS720" s="1">
        <f t="shared" si="94"/>
        <v>2.8398887636113721</v>
      </c>
      <c r="AT720" s="1">
        <v>24.140987123247321</v>
      </c>
      <c r="AU720" s="1">
        <v>27.45423846153848</v>
      </c>
      <c r="AV720" s="1">
        <v>2.3140670981780559E-5</v>
      </c>
      <c r="AW720" s="1">
        <v>85.652691204129724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51479.514410398995</v>
      </c>
      <c r="BC720" s="1">
        <f t="shared" si="98"/>
        <v>1999.9675</v>
      </c>
      <c r="BD720" s="1">
        <f t="shared" si="99"/>
        <v>1681.1727000000001</v>
      </c>
      <c r="BE720" s="1">
        <f t="shared" si="100"/>
        <v>0.84060000975015847</v>
      </c>
      <c r="BF720" s="1">
        <f t="shared" si="101"/>
        <v>0.16075801881780577</v>
      </c>
      <c r="BG720" s="1">
        <v>6</v>
      </c>
      <c r="BH720" s="1">
        <v>0.5</v>
      </c>
      <c r="BI720" s="1" t="s">
        <v>352</v>
      </c>
      <c r="BJ720" s="1">
        <v>2</v>
      </c>
      <c r="BK720" s="1" t="b">
        <v>1</v>
      </c>
      <c r="BL720" s="1">
        <v>1659809977.7874999</v>
      </c>
      <c r="BM720" s="1">
        <v>1402.50875</v>
      </c>
      <c r="BN720" s="1">
        <v>1471.461875</v>
      </c>
      <c r="BO720" s="1">
        <v>27.448687499999998</v>
      </c>
      <c r="BP720" s="1">
        <v>24.134824999999999</v>
      </c>
      <c r="BQ720" s="1">
        <v>1399.9693749999999</v>
      </c>
      <c r="BR720" s="1">
        <v>27.435981250000001</v>
      </c>
      <c r="BS720" s="1">
        <v>500.13581249999999</v>
      </c>
      <c r="BT720" s="1">
        <v>98.789831249999992</v>
      </c>
      <c r="BU720" s="1">
        <v>0.10009045</v>
      </c>
      <c r="BV720" s="1">
        <v>31.062306249999999</v>
      </c>
      <c r="BW720" s="1">
        <v>31.702268750000002</v>
      </c>
      <c r="BX720" s="1">
        <v>999.9</v>
      </c>
      <c r="BY720" s="1">
        <v>0</v>
      </c>
      <c r="BZ720" s="1">
        <v>0</v>
      </c>
      <c r="CA720" s="1">
        <v>9987.8931250000005</v>
      </c>
      <c r="CB720" s="1">
        <v>0</v>
      </c>
      <c r="CC720" s="1">
        <v>1987.369375</v>
      </c>
      <c r="CD720" s="1">
        <v>-68.952862499999995</v>
      </c>
      <c r="CE720" s="1">
        <v>1442.0918750000001</v>
      </c>
      <c r="CF720" s="1">
        <v>1507.8525</v>
      </c>
      <c r="CG720" s="1">
        <v>3.313866875</v>
      </c>
      <c r="CH720" s="1">
        <v>1471.461875</v>
      </c>
      <c r="CI720" s="1">
        <v>24.134824999999999</v>
      </c>
      <c r="CJ720" s="1">
        <v>2.7116506249999999</v>
      </c>
      <c r="CK720" s="1">
        <v>2.3842750000000001</v>
      </c>
      <c r="CL720" s="1">
        <v>22.355881249999999</v>
      </c>
      <c r="CM720" s="1">
        <v>20.257368750000001</v>
      </c>
      <c r="CN720" s="1">
        <v>1999.9675</v>
      </c>
      <c r="CO720" s="1">
        <v>0.97999881249999987</v>
      </c>
      <c r="CP720" s="1">
        <v>2.0001281249999999E-2</v>
      </c>
      <c r="CQ720" s="1">
        <v>0</v>
      </c>
      <c r="CR720" s="1">
        <v>2.457875</v>
      </c>
      <c r="CS720" s="1">
        <v>0</v>
      </c>
      <c r="CT720" s="1">
        <v>20444.381249999999</v>
      </c>
      <c r="CU720" s="1">
        <v>17412.037499999999</v>
      </c>
      <c r="CV720" s="1">
        <v>43.847437499999998</v>
      </c>
      <c r="CW720" s="1">
        <v>45.472437499999998</v>
      </c>
      <c r="CX720" s="1">
        <v>43.992125000000001</v>
      </c>
      <c r="CY720" s="1">
        <v>43.460624999999993</v>
      </c>
      <c r="CZ720" s="1">
        <v>43.808124999999997</v>
      </c>
      <c r="DA720" s="1">
        <v>1959.9675</v>
      </c>
      <c r="DB720" s="1">
        <v>40</v>
      </c>
      <c r="DC720" s="1">
        <v>0</v>
      </c>
      <c r="DD720" s="1">
        <v>1659809985.3</v>
      </c>
      <c r="DE720" s="1">
        <v>0</v>
      </c>
      <c r="DF720" s="1">
        <v>1659809405.0999999</v>
      </c>
      <c r="DG720" s="1" t="s">
        <v>1159</v>
      </c>
      <c r="DH720" s="1">
        <v>1659809402.5999999</v>
      </c>
      <c r="DI720" s="1">
        <v>1659809405.0999999</v>
      </c>
      <c r="DJ720" s="1">
        <v>17</v>
      </c>
      <c r="DK720" s="1">
        <v>-0.01</v>
      </c>
      <c r="DL720" s="1">
        <v>-1E-3</v>
      </c>
      <c r="DM720" s="1">
        <v>1.2789999999999999</v>
      </c>
      <c r="DN720" s="1">
        <v>1.7000000000000001E-2</v>
      </c>
      <c r="DO720" s="1">
        <v>400</v>
      </c>
      <c r="DP720" s="1">
        <v>24</v>
      </c>
      <c r="DQ720" s="1">
        <v>0.2</v>
      </c>
      <c r="DR720" s="1">
        <v>0.03</v>
      </c>
      <c r="DS720" s="1">
        <v>22.955004996110549</v>
      </c>
      <c r="DT720" s="1">
        <v>-4.0426817361571311E-2</v>
      </c>
      <c r="DU720" s="1">
        <v>0.10429117352529051</v>
      </c>
      <c r="DV720" s="1">
        <v>0</v>
      </c>
      <c r="DW720" s="1">
        <v>-68.921662499999996</v>
      </c>
      <c r="DX720" s="1">
        <v>-0.31410844277656141</v>
      </c>
      <c r="DY720" s="1">
        <v>0.1853554432536316</v>
      </c>
      <c r="DZ720" s="1">
        <v>1</v>
      </c>
      <c r="EA720" s="1">
        <v>3.3215682499999999</v>
      </c>
      <c r="EB720" s="1">
        <v>-0.12634727954971889</v>
      </c>
      <c r="EC720" s="1">
        <v>1.5510426636217959E-2</v>
      </c>
      <c r="ED720" s="1">
        <v>1</v>
      </c>
      <c r="EE720" s="1">
        <v>1.9811394587363109</v>
      </c>
      <c r="EF720" s="1">
        <v>-3.7198043398523777E-2</v>
      </c>
      <c r="EG720" s="1">
        <v>2.9709547603276672E-3</v>
      </c>
      <c r="EH720" s="1">
        <v>1</v>
      </c>
      <c r="EI720" s="1">
        <v>0.14067983861138059</v>
      </c>
      <c r="EJ720" s="1">
        <v>-4.6317676784611208E-3</v>
      </c>
      <c r="EK720" s="1">
        <v>4.7376996005594818E-4</v>
      </c>
      <c r="EL720" s="1">
        <v>1</v>
      </c>
      <c r="EM720" s="1">
        <v>4</v>
      </c>
      <c r="EN720" s="1">
        <v>6</v>
      </c>
      <c r="EO720" s="1" t="s">
        <v>1141</v>
      </c>
      <c r="EP720" s="1">
        <v>2.9404599999999999</v>
      </c>
      <c r="EQ720" s="1">
        <v>2.8010899999999999</v>
      </c>
      <c r="ER720" s="1">
        <v>0.20674799999999999</v>
      </c>
      <c r="ES720" s="1">
        <v>0.21262200000000001</v>
      </c>
      <c r="ET720" s="1">
        <v>0.117059</v>
      </c>
      <c r="EU720" s="1">
        <v>0.107001</v>
      </c>
      <c r="EV720" s="1">
        <v>16220.5</v>
      </c>
      <c r="EW720" s="1">
        <v>16879.099999999999</v>
      </c>
      <c r="EX720" s="1">
        <v>23797.5</v>
      </c>
      <c r="EY720" s="1">
        <v>24967.8</v>
      </c>
      <c r="EZ720" s="1">
        <v>33646.199999999997</v>
      </c>
      <c r="FA720" s="1">
        <v>35616.699999999997</v>
      </c>
      <c r="FB720" s="1">
        <v>43406.3</v>
      </c>
      <c r="FC720" s="1">
        <v>46163.1</v>
      </c>
      <c r="FD720" s="1">
        <v>1.93767</v>
      </c>
      <c r="FE720" s="1">
        <v>1.7766299999999999</v>
      </c>
      <c r="FF720" s="1">
        <v>7.5768699999999994E-2</v>
      </c>
      <c r="FG720" s="1">
        <v>0</v>
      </c>
      <c r="FH720" s="1">
        <v>30.460999999999999</v>
      </c>
      <c r="FI720" s="1">
        <v>999.9</v>
      </c>
      <c r="FJ720" s="1">
        <v>41.9</v>
      </c>
      <c r="FK720" s="1">
        <v>41.5</v>
      </c>
      <c r="FL720" s="1">
        <v>34.055500000000002</v>
      </c>
      <c r="FM720" s="1">
        <v>63.704300000000003</v>
      </c>
      <c r="FN720" s="1">
        <v>26.101800000000001</v>
      </c>
      <c r="FO720" s="1">
        <v>1</v>
      </c>
      <c r="FP720" s="1">
        <v>0.60455800000000004</v>
      </c>
      <c r="FQ720" s="1">
        <v>4.3044500000000001</v>
      </c>
      <c r="FR720" s="1">
        <v>20.264600000000002</v>
      </c>
      <c r="FS720" s="1">
        <v>5.2108499999999998</v>
      </c>
      <c r="FT720" s="1">
        <v>11.908099999999999</v>
      </c>
      <c r="FU720" s="1">
        <v>5.0026999999999999</v>
      </c>
      <c r="FV720" s="1">
        <v>3.29033</v>
      </c>
      <c r="FW720" s="1">
        <v>9999</v>
      </c>
      <c r="FX720" s="1">
        <v>9999</v>
      </c>
      <c r="FY720" s="1">
        <v>9999</v>
      </c>
      <c r="FZ720" s="1">
        <v>999.9</v>
      </c>
      <c r="GA720" s="1">
        <v>1.8597900000000001</v>
      </c>
      <c r="GB720" s="1">
        <v>1.8548500000000001</v>
      </c>
      <c r="GC720" s="1">
        <v>1.85795</v>
      </c>
      <c r="GD720" s="1">
        <v>1.8565199999999999</v>
      </c>
      <c r="GE720" s="1">
        <v>1.8551599999999999</v>
      </c>
      <c r="GF720" s="1">
        <v>1.8547499999999999</v>
      </c>
      <c r="GG720" s="1">
        <v>1.85364</v>
      </c>
      <c r="GH720" s="1">
        <v>1.8565799999999999</v>
      </c>
      <c r="GI720" s="1">
        <v>0</v>
      </c>
      <c r="GJ720" s="1">
        <v>0</v>
      </c>
      <c r="GK720" s="1">
        <v>0</v>
      </c>
      <c r="GL720" s="1">
        <v>0</v>
      </c>
      <c r="GM720" s="1" t="s">
        <v>355</v>
      </c>
      <c r="GN720" s="1" t="s">
        <v>356</v>
      </c>
      <c r="GO720" s="1" t="s">
        <v>357</v>
      </c>
      <c r="GP720" s="1" t="s">
        <v>357</v>
      </c>
      <c r="GQ720" s="1" t="s">
        <v>357</v>
      </c>
      <c r="GR720" s="1" t="s">
        <v>357</v>
      </c>
      <c r="GS720" s="1">
        <v>0</v>
      </c>
      <c r="GT720" s="1">
        <v>100</v>
      </c>
      <c r="GU720" s="1">
        <v>100</v>
      </c>
      <c r="GV720" s="1">
        <v>2.57</v>
      </c>
      <c r="GW720" s="1">
        <v>1.2699999999999999E-2</v>
      </c>
      <c r="GX720" s="1">
        <v>0.27761382284396391</v>
      </c>
      <c r="GY720" s="1">
        <v>3.0239061252787889E-3</v>
      </c>
      <c r="GZ720" s="1">
        <v>-1.398580452151984E-6</v>
      </c>
      <c r="HA720" s="1">
        <v>2.8030378366047371E-10</v>
      </c>
      <c r="HB720" s="1">
        <v>-7.1345895132161177E-2</v>
      </c>
      <c r="HC720" s="1">
        <v>1.0309082032153079E-2</v>
      </c>
      <c r="HD720" s="1">
        <v>-3.6321104004466529E-4</v>
      </c>
      <c r="HE720" s="1">
        <v>3.6129943689190391E-6</v>
      </c>
      <c r="HF720" s="1">
        <v>0</v>
      </c>
      <c r="HG720" s="1">
        <v>2134</v>
      </c>
      <c r="HH720" s="1">
        <v>3</v>
      </c>
      <c r="HI720" s="1">
        <v>46</v>
      </c>
      <c r="HJ720" s="1">
        <v>9.6999999999999993</v>
      </c>
      <c r="HK720" s="1">
        <v>9.6999999999999993</v>
      </c>
      <c r="HL720" s="1">
        <v>3.0944799999999999</v>
      </c>
      <c r="HM720" s="1">
        <v>2.3339799999999999</v>
      </c>
      <c r="HN720" s="1">
        <v>1.4978</v>
      </c>
      <c r="HO720" s="1">
        <v>2.3022499999999999</v>
      </c>
      <c r="HP720" s="1">
        <v>1.5478499999999999</v>
      </c>
      <c r="HQ720" s="1">
        <v>2.3962400000000001</v>
      </c>
      <c r="HR720" s="1">
        <v>43.6173</v>
      </c>
      <c r="HS720" s="1">
        <v>15.2178</v>
      </c>
      <c r="HT720" s="1">
        <v>18</v>
      </c>
      <c r="HU720" s="1">
        <v>502.89100000000002</v>
      </c>
      <c r="HV720" s="1">
        <v>462.29500000000002</v>
      </c>
      <c r="HW720" s="1">
        <v>24.996600000000001</v>
      </c>
      <c r="HX720" s="1">
        <v>34.384099999999997</v>
      </c>
      <c r="HY720" s="1">
        <v>30.0002</v>
      </c>
      <c r="HZ720" s="1">
        <v>34.258600000000001</v>
      </c>
      <c r="IA720" s="1">
        <v>34.367800000000003</v>
      </c>
      <c r="IB720" s="1">
        <v>61.9345</v>
      </c>
      <c r="IC720" s="1">
        <v>27.508199999999999</v>
      </c>
      <c r="ID720" s="1">
        <v>0</v>
      </c>
      <c r="IE720" s="1">
        <v>24.9709</v>
      </c>
      <c r="IF720" s="1">
        <v>1547.55</v>
      </c>
      <c r="IG720" s="1">
        <v>24.214200000000002</v>
      </c>
      <c r="IH720" s="1">
        <v>100.35899999999999</v>
      </c>
      <c r="II720" s="1">
        <v>100.041</v>
      </c>
      <c r="IJ720" s="1" t="s">
        <v>1161</v>
      </c>
    </row>
    <row r="721" spans="1:244" ht="15.75" customHeight="1" x14ac:dyDescent="0.3">
      <c r="A721" s="1">
        <v>705</v>
      </c>
      <c r="B721" s="1">
        <v>1659809987.5999999</v>
      </c>
      <c r="C721" s="1">
        <v>13846.099999904631</v>
      </c>
      <c r="D721" s="1" t="s">
        <v>1748</v>
      </c>
      <c r="E721" s="1" t="s">
        <v>1749</v>
      </c>
      <c r="F721" s="1">
        <v>1</v>
      </c>
      <c r="G721" s="1" t="s">
        <v>346</v>
      </c>
      <c r="H721" s="1" t="s">
        <v>347</v>
      </c>
      <c r="I721" s="1" t="s">
        <v>348</v>
      </c>
      <c r="J721" s="1" t="s">
        <v>349</v>
      </c>
      <c r="K721" s="1" t="s">
        <v>350</v>
      </c>
      <c r="L721" s="1" t="s">
        <v>1154</v>
      </c>
      <c r="M721" s="1" t="s">
        <v>351</v>
      </c>
      <c r="N721" s="1">
        <v>1659809979.8187499</v>
      </c>
      <c r="O721" s="1">
        <f t="shared" si="68"/>
        <v>2.8376576045450541E-3</v>
      </c>
      <c r="P721" s="1">
        <f t="shared" si="69"/>
        <v>2.8376576045450541</v>
      </c>
      <c r="Q721" s="1">
        <f t="shared" si="70"/>
        <v>23.53521879461503</v>
      </c>
      <c r="R721" s="1">
        <f t="shared" si="71"/>
        <v>1412.535625</v>
      </c>
      <c r="S721" s="1">
        <f t="shared" si="72"/>
        <v>1095.9359218659522</v>
      </c>
      <c r="T721" s="1">
        <f t="shared" si="73"/>
        <v>108.37671405058376</v>
      </c>
      <c r="U721" s="1">
        <f t="shared" si="74"/>
        <v>139.68514624125268</v>
      </c>
      <c r="V721" s="1">
        <f t="shared" si="75"/>
        <v>0.14005948844196078</v>
      </c>
      <c r="W721" s="1">
        <f t="shared" si="76"/>
        <v>2.9066312598757253</v>
      </c>
      <c r="X721" s="1">
        <f t="shared" si="77"/>
        <v>0.13641529343454198</v>
      </c>
      <c r="Y721" s="1">
        <f t="shared" si="78"/>
        <v>8.557907732313276E-2</v>
      </c>
      <c r="Z721" s="1">
        <f t="shared" si="79"/>
        <v>321.51440399999996</v>
      </c>
      <c r="AA721" s="1">
        <f t="shared" si="80"/>
        <v>32.222585764636847</v>
      </c>
      <c r="AB721" s="1">
        <f t="shared" si="81"/>
        <v>31.699974999999998</v>
      </c>
      <c r="AC721" s="1">
        <f t="shared" si="82"/>
        <v>4.6945916434742827</v>
      </c>
      <c r="AD721" s="1">
        <f t="shared" si="83"/>
        <v>59.96885000072151</v>
      </c>
      <c r="AE721" s="1">
        <f t="shared" si="84"/>
        <v>2.7145893547942133</v>
      </c>
      <c r="AF721" s="1">
        <f t="shared" si="85"/>
        <v>4.5266656852041569</v>
      </c>
      <c r="AG721" s="1">
        <f t="shared" si="86"/>
        <v>1.9800022886800694</v>
      </c>
      <c r="AH721" s="1">
        <f t="shared" si="87"/>
        <v>-125.14070036043688</v>
      </c>
      <c r="AI721" s="1">
        <f t="shared" si="88"/>
        <v>-100.38839319845316</v>
      </c>
      <c r="AJ721" s="1">
        <f t="shared" si="89"/>
        <v>-7.7848837538744098</v>
      </c>
      <c r="AK721" s="1">
        <f t="shared" si="90"/>
        <v>88.20042668723552</v>
      </c>
      <c r="AL721" s="1">
        <f t="shared" si="91"/>
        <v>53.524840064095478</v>
      </c>
      <c r="AM721" s="1">
        <f t="shared" si="92"/>
        <v>2.8392789073596267</v>
      </c>
      <c r="AN721" s="1">
        <f t="shared" si="93"/>
        <v>23.53521879461503</v>
      </c>
      <c r="AO721" s="1">
        <v>1543.9483410179309</v>
      </c>
      <c r="AP721" s="1">
        <v>1489.2298787878781</v>
      </c>
      <c r="AQ721" s="1">
        <v>5.0299061213555767</v>
      </c>
      <c r="AR721" s="1">
        <v>65.640967639493695</v>
      </c>
      <c r="AS721" s="1">
        <f t="shared" si="94"/>
        <v>2.8376576045450541</v>
      </c>
      <c r="AT721" s="1">
        <v>24.143072887746051</v>
      </c>
      <c r="AU721" s="1">
        <v>27.453782417582438</v>
      </c>
      <c r="AV721" s="1">
        <v>1.4136468532341159E-5</v>
      </c>
      <c r="AW721" s="1">
        <v>85.652691204129724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51494.559216949492</v>
      </c>
      <c r="BC721" s="1">
        <f t="shared" si="98"/>
        <v>1999.99</v>
      </c>
      <c r="BD721" s="1">
        <f t="shared" si="99"/>
        <v>1681.1916000000001</v>
      </c>
      <c r="BE721" s="1">
        <f t="shared" si="100"/>
        <v>0.84060000300001503</v>
      </c>
      <c r="BF721" s="1">
        <f t="shared" si="101"/>
        <v>0.16075800579002894</v>
      </c>
      <c r="BG721" s="1">
        <v>6</v>
      </c>
      <c r="BH721" s="1">
        <v>0.5</v>
      </c>
      <c r="BI721" s="1" t="s">
        <v>352</v>
      </c>
      <c r="BJ721" s="1">
        <v>2</v>
      </c>
      <c r="BK721" s="1" t="b">
        <v>1</v>
      </c>
      <c r="BL721" s="1">
        <v>1659809979.8187499</v>
      </c>
      <c r="BM721" s="1">
        <v>1412.535625</v>
      </c>
      <c r="BN721" s="1">
        <v>1481.559375</v>
      </c>
      <c r="BO721" s="1">
        <v>27.450693749999999</v>
      </c>
      <c r="BP721" s="1">
        <v>24.137987500000001</v>
      </c>
      <c r="BQ721" s="1">
        <v>1409.9893750000001</v>
      </c>
      <c r="BR721" s="1">
        <v>27.437987499999998</v>
      </c>
      <c r="BS721" s="1">
        <v>500.135875</v>
      </c>
      <c r="BT721" s="1">
        <v>98.789568750000001</v>
      </c>
      <c r="BU721" s="1">
        <v>0.10007606249999999</v>
      </c>
      <c r="BV721" s="1">
        <v>31.05934375</v>
      </c>
      <c r="BW721" s="1">
        <v>31.699974999999998</v>
      </c>
      <c r="BX721" s="1">
        <v>999.9</v>
      </c>
      <c r="BY721" s="1">
        <v>0</v>
      </c>
      <c r="BZ721" s="1">
        <v>0</v>
      </c>
      <c r="CA721" s="1">
        <v>9990.8618750000005</v>
      </c>
      <c r="CB721" s="1">
        <v>0</v>
      </c>
      <c r="CC721" s="1">
        <v>1987.371875</v>
      </c>
      <c r="CD721" s="1">
        <v>-69.022856250000004</v>
      </c>
      <c r="CE721" s="1">
        <v>1452.4056250000001</v>
      </c>
      <c r="CF721" s="1">
        <v>1518.2049999999999</v>
      </c>
      <c r="CG721" s="1">
        <v>3.3127087500000001</v>
      </c>
      <c r="CH721" s="1">
        <v>1481.559375</v>
      </c>
      <c r="CI721" s="1">
        <v>24.137987500000001</v>
      </c>
      <c r="CJ721" s="1">
        <v>2.7118418750000002</v>
      </c>
      <c r="CK721" s="1">
        <v>2.3845806249999999</v>
      </c>
      <c r="CL721" s="1">
        <v>22.357037500000001</v>
      </c>
      <c r="CM721" s="1">
        <v>20.259450000000001</v>
      </c>
      <c r="CN721" s="1">
        <v>1999.99</v>
      </c>
      <c r="CO721" s="1">
        <v>0.97999918750000004</v>
      </c>
      <c r="CP721" s="1">
        <v>2.0000918749999999E-2</v>
      </c>
      <c r="CQ721" s="1">
        <v>0</v>
      </c>
      <c r="CR721" s="1">
        <v>2.5406249999999999</v>
      </c>
      <c r="CS721" s="1">
        <v>0</v>
      </c>
      <c r="CT721" s="1">
        <v>20445.337500000001</v>
      </c>
      <c r="CU721" s="1">
        <v>17412.243750000001</v>
      </c>
      <c r="CV721" s="1">
        <v>43.855312499999997</v>
      </c>
      <c r="CW721" s="1">
        <v>45.484187499999997</v>
      </c>
      <c r="CX721" s="1">
        <v>44</v>
      </c>
      <c r="CY721" s="1">
        <v>43.468499999999999</v>
      </c>
      <c r="CZ721" s="1">
        <v>43.808124999999997</v>
      </c>
      <c r="DA721" s="1">
        <v>1959.99</v>
      </c>
      <c r="DB721" s="1">
        <v>40</v>
      </c>
      <c r="DC721" s="1">
        <v>0</v>
      </c>
      <c r="DD721" s="1">
        <v>1659809987.0999999</v>
      </c>
      <c r="DE721" s="1">
        <v>0</v>
      </c>
      <c r="DF721" s="1">
        <v>1659809405.0999999</v>
      </c>
      <c r="DG721" s="1" t="s">
        <v>1159</v>
      </c>
      <c r="DH721" s="1">
        <v>1659809402.5999999</v>
      </c>
      <c r="DI721" s="1">
        <v>1659809405.0999999</v>
      </c>
      <c r="DJ721" s="1">
        <v>17</v>
      </c>
      <c r="DK721" s="1">
        <v>-0.01</v>
      </c>
      <c r="DL721" s="1">
        <v>-1E-3</v>
      </c>
      <c r="DM721" s="1">
        <v>1.2789999999999999</v>
      </c>
      <c r="DN721" s="1">
        <v>1.7000000000000001E-2</v>
      </c>
      <c r="DO721" s="1">
        <v>400</v>
      </c>
      <c r="DP721" s="1">
        <v>24</v>
      </c>
      <c r="DQ721" s="1">
        <v>0.2</v>
      </c>
      <c r="DR721" s="1">
        <v>0.03</v>
      </c>
      <c r="DS721" s="1">
        <v>22.973552380136979</v>
      </c>
      <c r="DT721" s="1">
        <v>4.7370608086108081E-2</v>
      </c>
      <c r="DU721" s="1">
        <v>0.11018463921553</v>
      </c>
      <c r="DV721" s="1">
        <v>0</v>
      </c>
      <c r="DW721" s="1">
        <v>-68.961992499999994</v>
      </c>
      <c r="DX721" s="1">
        <v>-0.48701200750456158</v>
      </c>
      <c r="DY721" s="1">
        <v>0.20558077535059111</v>
      </c>
      <c r="DZ721" s="1">
        <v>1</v>
      </c>
      <c r="EA721" s="1">
        <v>3.3192474999999999</v>
      </c>
      <c r="EB721" s="1">
        <v>-0.1008317448405265</v>
      </c>
      <c r="EC721" s="1">
        <v>1.3222324256725799E-2</v>
      </c>
      <c r="ED721" s="1">
        <v>1</v>
      </c>
      <c r="EE721" s="1">
        <v>1.980671140856523</v>
      </c>
      <c r="EF721" s="1">
        <v>-3.6890536121167612E-2</v>
      </c>
      <c r="EG721" s="1">
        <v>2.955121353735522E-3</v>
      </c>
      <c r="EH721" s="1">
        <v>1</v>
      </c>
      <c r="EI721" s="1">
        <v>0.14059396265014421</v>
      </c>
      <c r="EJ721" s="1">
        <v>-3.3579918707604779E-3</v>
      </c>
      <c r="EK721" s="1">
        <v>3.8921509143054509E-4</v>
      </c>
      <c r="EL721" s="1">
        <v>1</v>
      </c>
      <c r="EM721" s="1">
        <v>4</v>
      </c>
      <c r="EN721" s="1">
        <v>6</v>
      </c>
      <c r="EO721" s="1" t="s">
        <v>1141</v>
      </c>
      <c r="EP721" s="1">
        <v>2.9403299999999999</v>
      </c>
      <c r="EQ721" s="1">
        <v>2.80111</v>
      </c>
      <c r="ER721" s="1">
        <v>0.20737700000000001</v>
      </c>
      <c r="ES721" s="1">
        <v>0.213259</v>
      </c>
      <c r="ET721" s="1">
        <v>0.117058</v>
      </c>
      <c r="EU721" s="1">
        <v>0.107001</v>
      </c>
      <c r="EV721" s="1">
        <v>16207.6</v>
      </c>
      <c r="EW721" s="1">
        <v>16865.5</v>
      </c>
      <c r="EX721" s="1">
        <v>23797.599999999999</v>
      </c>
      <c r="EY721" s="1">
        <v>24967.9</v>
      </c>
      <c r="EZ721" s="1">
        <v>33646.300000000003</v>
      </c>
      <c r="FA721" s="1">
        <v>35616.800000000003</v>
      </c>
      <c r="FB721" s="1">
        <v>43406.3</v>
      </c>
      <c r="FC721" s="1">
        <v>46163.199999999997</v>
      </c>
      <c r="FD721" s="1">
        <v>1.9376500000000001</v>
      </c>
      <c r="FE721" s="1">
        <v>1.77685</v>
      </c>
      <c r="FF721" s="1">
        <v>7.5347700000000004E-2</v>
      </c>
      <c r="FG721" s="1">
        <v>0</v>
      </c>
      <c r="FH721" s="1">
        <v>30.465499999999999</v>
      </c>
      <c r="FI721" s="1">
        <v>999.9</v>
      </c>
      <c r="FJ721" s="1">
        <v>41.9</v>
      </c>
      <c r="FK721" s="1">
        <v>41.5</v>
      </c>
      <c r="FL721" s="1">
        <v>34.0518</v>
      </c>
      <c r="FM721" s="1">
        <v>63.814300000000003</v>
      </c>
      <c r="FN721" s="1">
        <v>26.586500000000001</v>
      </c>
      <c r="FO721" s="1">
        <v>1</v>
      </c>
      <c r="FP721" s="1">
        <v>0.60475100000000004</v>
      </c>
      <c r="FQ721" s="1">
        <v>4.2940800000000001</v>
      </c>
      <c r="FR721" s="1">
        <v>20.264900000000001</v>
      </c>
      <c r="FS721" s="1">
        <v>5.2111499999999999</v>
      </c>
      <c r="FT721" s="1">
        <v>11.908099999999999</v>
      </c>
      <c r="FU721" s="1">
        <v>5.0027499999999998</v>
      </c>
      <c r="FV721" s="1">
        <v>3.29033</v>
      </c>
      <c r="FW721" s="1">
        <v>9999</v>
      </c>
      <c r="FX721" s="1">
        <v>9999</v>
      </c>
      <c r="FY721" s="1">
        <v>9999</v>
      </c>
      <c r="FZ721" s="1">
        <v>999.9</v>
      </c>
      <c r="GA721" s="1">
        <v>1.8597999999999999</v>
      </c>
      <c r="GB721" s="1">
        <v>1.8548500000000001</v>
      </c>
      <c r="GC721" s="1">
        <v>1.8579699999999999</v>
      </c>
      <c r="GD721" s="1">
        <v>1.8565199999999999</v>
      </c>
      <c r="GE721" s="1">
        <v>1.8551599999999999</v>
      </c>
      <c r="GF721" s="1">
        <v>1.85476</v>
      </c>
      <c r="GG721" s="1">
        <v>1.85364</v>
      </c>
      <c r="GH721" s="1">
        <v>1.85659</v>
      </c>
      <c r="GI721" s="1">
        <v>0</v>
      </c>
      <c r="GJ721" s="1">
        <v>0</v>
      </c>
      <c r="GK721" s="1">
        <v>0</v>
      </c>
      <c r="GL721" s="1">
        <v>0</v>
      </c>
      <c r="GM721" s="1" t="s">
        <v>355</v>
      </c>
      <c r="GN721" s="1" t="s">
        <v>356</v>
      </c>
      <c r="GO721" s="1" t="s">
        <v>357</v>
      </c>
      <c r="GP721" s="1" t="s">
        <v>357</v>
      </c>
      <c r="GQ721" s="1" t="s">
        <v>357</v>
      </c>
      <c r="GR721" s="1" t="s">
        <v>357</v>
      </c>
      <c r="GS721" s="1">
        <v>0</v>
      </c>
      <c r="GT721" s="1">
        <v>100</v>
      </c>
      <c r="GU721" s="1">
        <v>100</v>
      </c>
      <c r="GV721" s="1">
        <v>2.58</v>
      </c>
      <c r="GW721" s="1">
        <v>1.2699999999999999E-2</v>
      </c>
      <c r="GX721" s="1">
        <v>0.27761382284396391</v>
      </c>
      <c r="GY721" s="1">
        <v>3.0239061252787889E-3</v>
      </c>
      <c r="GZ721" s="1">
        <v>-1.398580452151984E-6</v>
      </c>
      <c r="HA721" s="1">
        <v>2.8030378366047371E-10</v>
      </c>
      <c r="HB721" s="1">
        <v>-7.1345895132161177E-2</v>
      </c>
      <c r="HC721" s="1">
        <v>1.0309082032153079E-2</v>
      </c>
      <c r="HD721" s="1">
        <v>-3.6321104004466529E-4</v>
      </c>
      <c r="HE721" s="1">
        <v>3.6129943689190391E-6</v>
      </c>
      <c r="HF721" s="1">
        <v>0</v>
      </c>
      <c r="HG721" s="1">
        <v>2134</v>
      </c>
      <c r="HH721" s="1">
        <v>3</v>
      </c>
      <c r="HI721" s="1">
        <v>46</v>
      </c>
      <c r="HJ721" s="1">
        <v>9.8000000000000007</v>
      </c>
      <c r="HK721" s="1">
        <v>9.6999999999999993</v>
      </c>
      <c r="HL721" s="1">
        <v>3.10669</v>
      </c>
      <c r="HM721" s="1">
        <v>2.3327599999999999</v>
      </c>
      <c r="HN721" s="1">
        <v>1.4978</v>
      </c>
      <c r="HO721" s="1">
        <v>2.3022499999999999</v>
      </c>
      <c r="HP721" s="1">
        <v>1.5478499999999999</v>
      </c>
      <c r="HQ721" s="1">
        <v>2.3095699999999999</v>
      </c>
      <c r="HR721" s="1">
        <v>43.6447</v>
      </c>
      <c r="HS721" s="1">
        <v>15.235300000000001</v>
      </c>
      <c r="HT721" s="1">
        <v>18</v>
      </c>
      <c r="HU721" s="1">
        <v>502.87599999999998</v>
      </c>
      <c r="HV721" s="1">
        <v>462.43799999999999</v>
      </c>
      <c r="HW721" s="1">
        <v>24.974299999999999</v>
      </c>
      <c r="HX721" s="1">
        <v>34.385399999999997</v>
      </c>
      <c r="HY721" s="1">
        <v>30.000399999999999</v>
      </c>
      <c r="HZ721" s="1">
        <v>34.258600000000001</v>
      </c>
      <c r="IA721" s="1">
        <v>34.3675</v>
      </c>
      <c r="IB721" s="1">
        <v>62.209899999999998</v>
      </c>
      <c r="IC721" s="1">
        <v>27.508199999999999</v>
      </c>
      <c r="ID721" s="1">
        <v>0</v>
      </c>
      <c r="IE721" s="1">
        <v>24.9709</v>
      </c>
      <c r="IF721" s="1">
        <v>1547.55</v>
      </c>
      <c r="IG721" s="1">
        <v>24.215599999999998</v>
      </c>
      <c r="IH721" s="1">
        <v>100.35899999999999</v>
      </c>
      <c r="II721" s="1">
        <v>100.041</v>
      </c>
      <c r="IJ721" s="1" t="s">
        <v>1161</v>
      </c>
    </row>
    <row r="722" spans="1:244" ht="15.75" customHeight="1" x14ac:dyDescent="0.3">
      <c r="A722" s="1">
        <v>706</v>
      </c>
      <c r="B722" s="1">
        <v>1659809988.0999999</v>
      </c>
      <c r="C722" s="1">
        <v>13846.599999904631</v>
      </c>
      <c r="D722" s="1" t="s">
        <v>1750</v>
      </c>
      <c r="E722" s="1" t="s">
        <v>1751</v>
      </c>
      <c r="F722" s="1">
        <v>1</v>
      </c>
      <c r="G722" s="1" t="s">
        <v>346</v>
      </c>
      <c r="H722" s="1" t="s">
        <v>347</v>
      </c>
      <c r="I722" s="1" t="s">
        <v>348</v>
      </c>
      <c r="J722" s="1" t="s">
        <v>349</v>
      </c>
      <c r="K722" s="1" t="s">
        <v>350</v>
      </c>
      <c r="L722" s="1" t="s">
        <v>1154</v>
      </c>
      <c r="M722" s="1" t="s">
        <v>351</v>
      </c>
      <c r="N722" s="1">
        <v>1659809979.8187499</v>
      </c>
      <c r="O722" s="1">
        <f t="shared" si="68"/>
        <v>2.837003158055604E-3</v>
      </c>
      <c r="P722" s="1">
        <f t="shared" si="69"/>
        <v>2.8370031580556039</v>
      </c>
      <c r="Q722" s="1">
        <f t="shared" si="70"/>
        <v>23.637671688874878</v>
      </c>
      <c r="R722" s="1">
        <f t="shared" si="71"/>
        <v>1412.535625</v>
      </c>
      <c r="S722" s="1">
        <f t="shared" si="72"/>
        <v>1094.6953275697599</v>
      </c>
      <c r="T722" s="1">
        <f t="shared" si="73"/>
        <v>108.25403212127689</v>
      </c>
      <c r="U722" s="1">
        <f t="shared" si="74"/>
        <v>139.68514624125268</v>
      </c>
      <c r="V722" s="1">
        <f t="shared" si="75"/>
        <v>0.14002632576110688</v>
      </c>
      <c r="W722" s="1">
        <f t="shared" si="76"/>
        <v>2.9066312598757253</v>
      </c>
      <c r="X722" s="1">
        <f t="shared" si="77"/>
        <v>0.13638383209482555</v>
      </c>
      <c r="Y722" s="1">
        <f t="shared" si="78"/>
        <v>8.5559266631541758E-2</v>
      </c>
      <c r="Z722" s="1">
        <f t="shared" si="79"/>
        <v>321.51440399999996</v>
      </c>
      <c r="AA722" s="1">
        <f t="shared" si="80"/>
        <v>32.222756726593914</v>
      </c>
      <c r="AB722" s="1">
        <f t="shared" si="81"/>
        <v>31.699974999999998</v>
      </c>
      <c r="AC722" s="1">
        <f t="shared" si="82"/>
        <v>4.6945916434742827</v>
      </c>
      <c r="AD722" s="1">
        <f t="shared" si="83"/>
        <v>59.96885000072151</v>
      </c>
      <c r="AE722" s="1">
        <f t="shared" si="84"/>
        <v>2.7145893547942133</v>
      </c>
      <c r="AF722" s="1">
        <f t="shared" si="85"/>
        <v>4.5266656852041569</v>
      </c>
      <c r="AG722" s="1">
        <f t="shared" si="86"/>
        <v>1.9800022886800694</v>
      </c>
      <c r="AH722" s="1">
        <f t="shared" si="87"/>
        <v>-125.11183927025213</v>
      </c>
      <c r="AI722" s="1">
        <f t="shared" si="88"/>
        <v>-100.38839319845316</v>
      </c>
      <c r="AJ722" s="1">
        <f t="shared" si="89"/>
        <v>-7.7848837538744098</v>
      </c>
      <c r="AK722" s="1">
        <f t="shared" si="90"/>
        <v>88.229287777420282</v>
      </c>
      <c r="AL722" s="1">
        <f t="shared" si="91"/>
        <v>53.524840064095478</v>
      </c>
      <c r="AM722" s="1">
        <f t="shared" si="92"/>
        <v>2.8392789073596267</v>
      </c>
      <c r="AN722" s="1">
        <f t="shared" si="93"/>
        <v>23.637671688874878</v>
      </c>
      <c r="AO722" s="1">
        <v>1546.5538400007499</v>
      </c>
      <c r="AP722" s="1">
        <v>1491.7384848484839</v>
      </c>
      <c r="AQ722" s="1">
        <v>5.024237984781732</v>
      </c>
      <c r="AR722" s="1">
        <v>65.640967639493695</v>
      </c>
      <c r="AS722" s="1">
        <f t="shared" si="94"/>
        <v>2.8370031580556039</v>
      </c>
      <c r="AT722" s="1">
        <v>24.143702913236101</v>
      </c>
      <c r="AU722" s="1">
        <v>27.453675824175839</v>
      </c>
      <c r="AV722" s="1">
        <v>1.0162044790288031E-5</v>
      </c>
      <c r="AW722" s="1">
        <v>85.652691204129724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51494.559216949492</v>
      </c>
      <c r="BC722" s="1">
        <f t="shared" si="98"/>
        <v>1999.99</v>
      </c>
      <c r="BD722" s="1">
        <f t="shared" si="99"/>
        <v>1681.1916000000001</v>
      </c>
      <c r="BE722" s="1">
        <f t="shared" si="100"/>
        <v>0.84060000300001503</v>
      </c>
      <c r="BF722" s="1">
        <f t="shared" si="101"/>
        <v>0.16075800579002894</v>
      </c>
      <c r="BG722" s="1">
        <v>6</v>
      </c>
      <c r="BH722" s="1">
        <v>0.5</v>
      </c>
      <c r="BI722" s="1" t="s">
        <v>352</v>
      </c>
      <c r="BJ722" s="1">
        <v>2</v>
      </c>
      <c r="BK722" s="1" t="b">
        <v>1</v>
      </c>
      <c r="BL722" s="1">
        <v>1659809979.8187499</v>
      </c>
      <c r="BM722" s="1">
        <v>1412.535625</v>
      </c>
      <c r="BN722" s="1">
        <v>1481.559375</v>
      </c>
      <c r="BO722" s="1">
        <v>27.450693749999999</v>
      </c>
      <c r="BP722" s="1">
        <v>24.137987500000001</v>
      </c>
      <c r="BQ722" s="1">
        <v>1409.9893750000001</v>
      </c>
      <c r="BR722" s="1">
        <v>27.437987499999998</v>
      </c>
      <c r="BS722" s="1">
        <v>500.135875</v>
      </c>
      <c r="BT722" s="1">
        <v>98.789568750000001</v>
      </c>
      <c r="BU722" s="1">
        <v>0.10007606249999999</v>
      </c>
      <c r="BV722" s="1">
        <v>31.05934375</v>
      </c>
      <c r="BW722" s="1">
        <v>31.699974999999998</v>
      </c>
      <c r="BX722" s="1">
        <v>999.9</v>
      </c>
      <c r="BY722" s="1">
        <v>0</v>
      </c>
      <c r="BZ722" s="1">
        <v>0</v>
      </c>
      <c r="CA722" s="1">
        <v>9990.8618750000005</v>
      </c>
      <c r="CB722" s="1">
        <v>0</v>
      </c>
      <c r="CC722" s="1">
        <v>1987.371875</v>
      </c>
      <c r="CD722" s="1">
        <v>-69.022856250000004</v>
      </c>
      <c r="CE722" s="1">
        <v>1452.4056250000001</v>
      </c>
      <c r="CF722" s="1">
        <v>1518.2049999999999</v>
      </c>
      <c r="CG722" s="1">
        <v>3.3127087500000001</v>
      </c>
      <c r="CH722" s="1">
        <v>1481.559375</v>
      </c>
      <c r="CI722" s="1">
        <v>24.137987500000001</v>
      </c>
      <c r="CJ722" s="1">
        <v>2.7118418750000002</v>
      </c>
      <c r="CK722" s="1">
        <v>2.3845806249999999</v>
      </c>
      <c r="CL722" s="1">
        <v>22.357037500000001</v>
      </c>
      <c r="CM722" s="1">
        <v>20.259450000000001</v>
      </c>
      <c r="CN722" s="1">
        <v>1999.99</v>
      </c>
      <c r="CO722" s="1">
        <v>0.97999918750000004</v>
      </c>
      <c r="CP722" s="1">
        <v>2.0000918749999999E-2</v>
      </c>
      <c r="CQ722" s="1">
        <v>0</v>
      </c>
      <c r="CR722" s="1">
        <v>2.5406249999999999</v>
      </c>
      <c r="CS722" s="1">
        <v>0</v>
      </c>
      <c r="CT722" s="1">
        <v>20445.337500000001</v>
      </c>
      <c r="CU722" s="1">
        <v>17412.243750000001</v>
      </c>
      <c r="CV722" s="1">
        <v>43.855312499999997</v>
      </c>
      <c r="CW722" s="1">
        <v>45.484187499999997</v>
      </c>
      <c r="CX722" s="1">
        <v>44</v>
      </c>
      <c r="CY722" s="1">
        <v>43.468499999999999</v>
      </c>
      <c r="CZ722" s="1">
        <v>43.808124999999997</v>
      </c>
      <c r="DA722" s="1">
        <v>1959.99</v>
      </c>
      <c r="DB722" s="1">
        <v>40</v>
      </c>
      <c r="DC722" s="1">
        <v>0</v>
      </c>
      <c r="DD722" s="1">
        <v>1659809987.7</v>
      </c>
      <c r="DE722" s="1">
        <v>0</v>
      </c>
      <c r="DF722" s="1">
        <v>1659809405.0999999</v>
      </c>
      <c r="DG722" s="1" t="s">
        <v>1159</v>
      </c>
      <c r="DH722" s="1">
        <v>1659809402.5999999</v>
      </c>
      <c r="DI722" s="1">
        <v>1659809405.0999999</v>
      </c>
      <c r="DJ722" s="1">
        <v>17</v>
      </c>
      <c r="DK722" s="1">
        <v>-0.01</v>
      </c>
      <c r="DL722" s="1">
        <v>-1E-3</v>
      </c>
      <c r="DM722" s="1">
        <v>1.2789999999999999</v>
      </c>
      <c r="DN722" s="1">
        <v>1.7000000000000001E-2</v>
      </c>
      <c r="DO722" s="1">
        <v>400</v>
      </c>
      <c r="DP722" s="1">
        <v>24</v>
      </c>
      <c r="DQ722" s="1">
        <v>0.2</v>
      </c>
      <c r="DR722" s="1">
        <v>0.03</v>
      </c>
      <c r="DS722" s="1">
        <v>23.023172772498651</v>
      </c>
      <c r="DT722" s="1">
        <v>0.90671613706463416</v>
      </c>
      <c r="DU722" s="1">
        <v>0.17507027135294989</v>
      </c>
      <c r="DV722" s="1">
        <v>0</v>
      </c>
      <c r="DW722" s="1">
        <v>-69.028063414634161</v>
      </c>
      <c r="DX722" s="1">
        <v>-1.151400000000103</v>
      </c>
      <c r="DY722" s="1">
        <v>0.27612966444831699</v>
      </c>
      <c r="DZ722" s="1">
        <v>0</v>
      </c>
      <c r="EA722" s="1">
        <v>3.3168587804878049</v>
      </c>
      <c r="EB722" s="1">
        <v>-7.0123693379792851E-2</v>
      </c>
      <c r="EC722" s="1">
        <v>1.016869711181397E-2</v>
      </c>
      <c r="ED722" s="1">
        <v>1</v>
      </c>
      <c r="EE722" s="1">
        <v>1.979922382987944</v>
      </c>
      <c r="EF722" s="1">
        <v>-3.4653786003530682E-2</v>
      </c>
      <c r="EG722" s="1">
        <v>2.7876079897883391E-3</v>
      </c>
      <c r="EH722" s="1">
        <v>1</v>
      </c>
      <c r="EI722" s="1">
        <v>0.14044057919177011</v>
      </c>
      <c r="EJ722" s="1">
        <v>-1.1431981050443159E-3</v>
      </c>
      <c r="EK722" s="1">
        <v>1.8342902467839641E-4</v>
      </c>
      <c r="EL722" s="1">
        <v>1</v>
      </c>
      <c r="EM722" s="1">
        <v>3</v>
      </c>
      <c r="EN722" s="1">
        <v>6</v>
      </c>
      <c r="EO722" s="1" t="s">
        <v>1160</v>
      </c>
      <c r="EP722" s="1">
        <v>2.9403600000000001</v>
      </c>
      <c r="EQ722" s="1">
        <v>2.8011200000000001</v>
      </c>
      <c r="ER722" s="1">
        <v>0.20758699999999999</v>
      </c>
      <c r="ES722" s="1">
        <v>0.21346699999999999</v>
      </c>
      <c r="ET722" s="1">
        <v>0.11705599999999999</v>
      </c>
      <c r="EU722" s="1">
        <v>0.107003</v>
      </c>
      <c r="EV722" s="1">
        <v>16203.3</v>
      </c>
      <c r="EW722" s="1">
        <v>16861</v>
      </c>
      <c r="EX722" s="1">
        <v>23797.5</v>
      </c>
      <c r="EY722" s="1">
        <v>24967.9</v>
      </c>
      <c r="EZ722" s="1">
        <v>33646.199999999997</v>
      </c>
      <c r="FA722" s="1">
        <v>35616.800000000003</v>
      </c>
      <c r="FB722" s="1">
        <v>43406.1</v>
      </c>
      <c r="FC722" s="1">
        <v>46163.199999999997</v>
      </c>
      <c r="FD722" s="1">
        <v>1.9377</v>
      </c>
      <c r="FE722" s="1">
        <v>1.77685</v>
      </c>
      <c r="FF722" s="1">
        <v>7.5232199999999999E-2</v>
      </c>
      <c r="FG722" s="1">
        <v>0</v>
      </c>
      <c r="FH722" s="1">
        <v>30.4663</v>
      </c>
      <c r="FI722" s="1">
        <v>999.9</v>
      </c>
      <c r="FJ722" s="1">
        <v>41.9</v>
      </c>
      <c r="FK722" s="1">
        <v>41.5</v>
      </c>
      <c r="FL722" s="1">
        <v>34.051200000000001</v>
      </c>
      <c r="FM722" s="1">
        <v>63.474299999999999</v>
      </c>
      <c r="FN722" s="1">
        <v>26.3902</v>
      </c>
      <c r="FO722" s="1">
        <v>1</v>
      </c>
      <c r="FP722" s="1">
        <v>0.60474600000000001</v>
      </c>
      <c r="FQ722" s="1">
        <v>4.2737100000000003</v>
      </c>
      <c r="FR722" s="1">
        <v>20.2654</v>
      </c>
      <c r="FS722" s="1">
        <v>5.2111499999999999</v>
      </c>
      <c r="FT722" s="1">
        <v>11.908099999999999</v>
      </c>
      <c r="FU722" s="1">
        <v>5.00265</v>
      </c>
      <c r="FV722" s="1">
        <v>3.2903799999999999</v>
      </c>
      <c r="FW722" s="1">
        <v>9999</v>
      </c>
      <c r="FX722" s="1">
        <v>9999</v>
      </c>
      <c r="FY722" s="1">
        <v>9999</v>
      </c>
      <c r="FZ722" s="1">
        <v>999.9</v>
      </c>
      <c r="GA722" s="1">
        <v>1.85981</v>
      </c>
      <c r="GB722" s="1">
        <v>1.8548500000000001</v>
      </c>
      <c r="GC722" s="1">
        <v>1.85799</v>
      </c>
      <c r="GD722" s="1">
        <v>1.8565199999999999</v>
      </c>
      <c r="GE722" s="1">
        <v>1.8551599999999999</v>
      </c>
      <c r="GF722" s="1">
        <v>1.85477</v>
      </c>
      <c r="GG722" s="1">
        <v>1.85364</v>
      </c>
      <c r="GH722" s="1">
        <v>1.8566100000000001</v>
      </c>
      <c r="GI722" s="1">
        <v>0</v>
      </c>
      <c r="GJ722" s="1">
        <v>0</v>
      </c>
      <c r="GK722" s="1">
        <v>0</v>
      </c>
      <c r="GL722" s="1">
        <v>0</v>
      </c>
      <c r="GM722" s="1" t="s">
        <v>355</v>
      </c>
      <c r="GN722" s="1" t="s">
        <v>356</v>
      </c>
      <c r="GO722" s="1" t="s">
        <v>357</v>
      </c>
      <c r="GP722" s="1" t="s">
        <v>357</v>
      </c>
      <c r="GQ722" s="1" t="s">
        <v>357</v>
      </c>
      <c r="GR722" s="1" t="s">
        <v>357</v>
      </c>
      <c r="GS722" s="1">
        <v>0</v>
      </c>
      <c r="GT722" s="1">
        <v>100</v>
      </c>
      <c r="GU722" s="1">
        <v>100</v>
      </c>
      <c r="GV722" s="1">
        <v>2.57</v>
      </c>
      <c r="GW722" s="1">
        <v>1.2699999999999999E-2</v>
      </c>
      <c r="GX722" s="1">
        <v>0.27761382284396391</v>
      </c>
      <c r="GY722" s="1">
        <v>3.0239061252787889E-3</v>
      </c>
      <c r="GZ722" s="1">
        <v>-1.398580452151984E-6</v>
      </c>
      <c r="HA722" s="1">
        <v>2.8030378366047371E-10</v>
      </c>
      <c r="HB722" s="1">
        <v>-7.1345895132161177E-2</v>
      </c>
      <c r="HC722" s="1">
        <v>1.0309082032153079E-2</v>
      </c>
      <c r="HD722" s="1">
        <v>-3.6321104004466529E-4</v>
      </c>
      <c r="HE722" s="1">
        <v>3.6129943689190391E-6</v>
      </c>
      <c r="HF722" s="1">
        <v>0</v>
      </c>
      <c r="HG722" s="1">
        <v>2134</v>
      </c>
      <c r="HH722" s="1">
        <v>3</v>
      </c>
      <c r="HI722" s="1">
        <v>46</v>
      </c>
      <c r="HJ722" s="1">
        <v>9.8000000000000007</v>
      </c>
      <c r="HK722" s="1">
        <v>9.6999999999999993</v>
      </c>
      <c r="HL722" s="1">
        <v>3.1091299999999999</v>
      </c>
      <c r="HM722" s="1">
        <v>2.3168899999999999</v>
      </c>
      <c r="HN722" s="1">
        <v>1.4978</v>
      </c>
      <c r="HO722" s="1">
        <v>2.3022499999999999</v>
      </c>
      <c r="HP722" s="1">
        <v>1.5478499999999999</v>
      </c>
      <c r="HQ722" s="1">
        <v>2.4121100000000002</v>
      </c>
      <c r="HR722" s="1">
        <v>43.6447</v>
      </c>
      <c r="HS722" s="1">
        <v>15.2178</v>
      </c>
      <c r="HT722" s="1">
        <v>18</v>
      </c>
      <c r="HU722" s="1">
        <v>502.90600000000001</v>
      </c>
      <c r="HV722" s="1">
        <v>462.43799999999999</v>
      </c>
      <c r="HW722" s="1">
        <v>24.969899999999999</v>
      </c>
      <c r="HX722" s="1">
        <v>34.3857</v>
      </c>
      <c r="HY722" s="1">
        <v>30.000399999999999</v>
      </c>
      <c r="HZ722" s="1">
        <v>34.258600000000001</v>
      </c>
      <c r="IA722" s="1">
        <v>34.3675</v>
      </c>
      <c r="IB722" s="1">
        <v>62.262599999999999</v>
      </c>
      <c r="IC722" s="1">
        <v>27.508199999999999</v>
      </c>
      <c r="ID722" s="1">
        <v>0</v>
      </c>
      <c r="IE722" s="1">
        <v>24.920999999999999</v>
      </c>
      <c r="IF722" s="1">
        <v>1557.57</v>
      </c>
      <c r="IG722" s="1">
        <v>24.2164</v>
      </c>
      <c r="IH722" s="1">
        <v>100.35899999999999</v>
      </c>
      <c r="II722" s="1">
        <v>100.041</v>
      </c>
      <c r="IJ722" s="1" t="s">
        <v>1161</v>
      </c>
    </row>
    <row r="723" spans="1:244" ht="15.75" customHeight="1" x14ac:dyDescent="0.3">
      <c r="A723" s="1">
        <v>707</v>
      </c>
      <c r="B723" s="1">
        <v>1659809989.5999999</v>
      </c>
      <c r="C723" s="1">
        <v>13848.099999904631</v>
      </c>
      <c r="D723" s="1" t="s">
        <v>1752</v>
      </c>
      <c r="E723" s="1" t="s">
        <v>1753</v>
      </c>
      <c r="F723" s="1">
        <v>1</v>
      </c>
      <c r="G723" s="1" t="s">
        <v>346</v>
      </c>
      <c r="H723" s="1" t="s">
        <v>347</v>
      </c>
      <c r="I723" s="1" t="s">
        <v>348</v>
      </c>
      <c r="J723" s="1" t="s">
        <v>349</v>
      </c>
      <c r="K723" s="1" t="s">
        <v>350</v>
      </c>
      <c r="L723" s="1" t="s">
        <v>1154</v>
      </c>
      <c r="M723" s="1" t="s">
        <v>351</v>
      </c>
      <c r="N723" s="1">
        <v>1659809981.8187499</v>
      </c>
      <c r="O723" s="1">
        <f t="shared" si="68"/>
        <v>2.8365187937986133E-3</v>
      </c>
      <c r="P723" s="1">
        <f t="shared" si="69"/>
        <v>2.8365187937986134</v>
      </c>
      <c r="Q723" s="1">
        <f t="shared" si="70"/>
        <v>23.71266368007786</v>
      </c>
      <c r="R723" s="1">
        <f t="shared" si="71"/>
        <v>1422.39</v>
      </c>
      <c r="S723" s="1">
        <f t="shared" si="72"/>
        <v>1103.4799462880874</v>
      </c>
      <c r="T723" s="1">
        <f t="shared" si="73"/>
        <v>109.12253999557927</v>
      </c>
      <c r="U723" s="1">
        <f t="shared" si="74"/>
        <v>140.6593841477839</v>
      </c>
      <c r="V723" s="1">
        <f t="shared" si="75"/>
        <v>0.140074322814808</v>
      </c>
      <c r="W723" s="1">
        <f t="shared" si="76"/>
        <v>2.9073383418746657</v>
      </c>
      <c r="X723" s="1">
        <f t="shared" si="77"/>
        <v>0.13643022827349571</v>
      </c>
      <c r="Y723" s="1">
        <f t="shared" si="78"/>
        <v>8.5588403843183447E-2</v>
      </c>
      <c r="Z723" s="1">
        <f t="shared" si="79"/>
        <v>321.51460349999996</v>
      </c>
      <c r="AA723" s="1">
        <f t="shared" si="80"/>
        <v>32.219642965132657</v>
      </c>
      <c r="AB723" s="1">
        <f t="shared" si="81"/>
        <v>31.696625000000001</v>
      </c>
      <c r="AC723" s="1">
        <f t="shared" si="82"/>
        <v>4.6936996067783054</v>
      </c>
      <c r="AD723" s="1">
        <f t="shared" si="83"/>
        <v>59.981579625952598</v>
      </c>
      <c r="AE723" s="1">
        <f t="shared" si="84"/>
        <v>2.7147042842031359</v>
      </c>
      <c r="AF723" s="1">
        <f t="shared" si="85"/>
        <v>4.5258966188155343</v>
      </c>
      <c r="AG723" s="1">
        <f t="shared" si="86"/>
        <v>1.9789953225751695</v>
      </c>
      <c r="AH723" s="1">
        <f t="shared" si="87"/>
        <v>-125.09047880651885</v>
      </c>
      <c r="AI723" s="1">
        <f t="shared" si="88"/>
        <v>-100.35501616125478</v>
      </c>
      <c r="AJ723" s="1">
        <f t="shared" si="89"/>
        <v>-7.7801599809048252</v>
      </c>
      <c r="AK723" s="1">
        <f t="shared" si="90"/>
        <v>88.288948551321511</v>
      </c>
      <c r="AL723" s="1">
        <f t="shared" si="91"/>
        <v>53.580955535509219</v>
      </c>
      <c r="AM723" s="1">
        <f t="shared" si="92"/>
        <v>2.8387273253635259</v>
      </c>
      <c r="AN723" s="1">
        <f t="shared" si="93"/>
        <v>23.71266368007786</v>
      </c>
      <c r="AO723" s="1">
        <v>1554.351921310521</v>
      </c>
      <c r="AP723" s="1">
        <v>1499.342606060605</v>
      </c>
      <c r="AQ723" s="1">
        <v>5.0441251715255886</v>
      </c>
      <c r="AR723" s="1">
        <v>65.640967639493695</v>
      </c>
      <c r="AS723" s="1">
        <f t="shared" si="94"/>
        <v>2.8365187937986134</v>
      </c>
      <c r="AT723" s="1">
        <v>24.143070325627519</v>
      </c>
      <c r="AU723" s="1">
        <v>27.45250329670333</v>
      </c>
      <c r="AV723" s="1">
        <v>2.912847266960803E-6</v>
      </c>
      <c r="AW723" s="1">
        <v>85.652691204129724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51515.060295228643</v>
      </c>
      <c r="BC723" s="1">
        <f t="shared" si="98"/>
        <v>1999.99125</v>
      </c>
      <c r="BD723" s="1">
        <f t="shared" si="99"/>
        <v>1681.1926499999997</v>
      </c>
      <c r="BE723" s="1">
        <f t="shared" si="100"/>
        <v>0.84060000262501133</v>
      </c>
      <c r="BF723" s="1">
        <f t="shared" si="101"/>
        <v>0.16075800506627214</v>
      </c>
      <c r="BG723" s="1">
        <v>6</v>
      </c>
      <c r="BH723" s="1">
        <v>0.5</v>
      </c>
      <c r="BI723" s="1" t="s">
        <v>352</v>
      </c>
      <c r="BJ723" s="1">
        <v>2</v>
      </c>
      <c r="BK723" s="1" t="b">
        <v>1</v>
      </c>
      <c r="BL723" s="1">
        <v>1659809981.8187499</v>
      </c>
      <c r="BM723" s="1">
        <v>1422.39</v>
      </c>
      <c r="BN723" s="1">
        <v>1491.5131249999999</v>
      </c>
      <c r="BO723" s="1">
        <v>27.45190625</v>
      </c>
      <c r="BP723" s="1">
        <v>24.139875</v>
      </c>
      <c r="BQ723" s="1">
        <v>1419.836875</v>
      </c>
      <c r="BR723" s="1">
        <v>27.4392</v>
      </c>
      <c r="BS723" s="1">
        <v>500.14</v>
      </c>
      <c r="BT723" s="1">
        <v>98.789424999999994</v>
      </c>
      <c r="BU723" s="1">
        <v>0.1000386125</v>
      </c>
      <c r="BV723" s="1">
        <v>31.056362499999999</v>
      </c>
      <c r="BW723" s="1">
        <v>31.696625000000001</v>
      </c>
      <c r="BX723" s="1">
        <v>999.9</v>
      </c>
      <c r="BY723" s="1">
        <v>0</v>
      </c>
      <c r="BZ723" s="1">
        <v>0</v>
      </c>
      <c r="CA723" s="1">
        <v>9994.9212499999994</v>
      </c>
      <c r="CB723" s="1">
        <v>0</v>
      </c>
      <c r="CC723" s="1">
        <v>1986.9</v>
      </c>
      <c r="CD723" s="1">
        <v>-69.122074999999995</v>
      </c>
      <c r="CE723" s="1">
        <v>1462.5406250000001</v>
      </c>
      <c r="CF723" s="1">
        <v>1528.4081249999999</v>
      </c>
      <c r="CG723" s="1">
        <v>3.3120362499999998</v>
      </c>
      <c r="CH723" s="1">
        <v>1491.5131249999999</v>
      </c>
      <c r="CI723" s="1">
        <v>24.139875</v>
      </c>
      <c r="CJ723" s="1">
        <v>2.7119581250000002</v>
      </c>
      <c r="CK723" s="1">
        <v>2.3847631250000001</v>
      </c>
      <c r="CL723" s="1">
        <v>22.357737499999999</v>
      </c>
      <c r="CM723" s="1">
        <v>20.2606875</v>
      </c>
      <c r="CN723" s="1">
        <v>1999.99125</v>
      </c>
      <c r="CO723" s="1">
        <v>0.97999918750000004</v>
      </c>
      <c r="CP723" s="1">
        <v>2.0000918749999999E-2</v>
      </c>
      <c r="CQ723" s="1">
        <v>0</v>
      </c>
      <c r="CR723" s="1">
        <v>2.4728750000000002</v>
      </c>
      <c r="CS723" s="1">
        <v>0</v>
      </c>
      <c r="CT723" s="1">
        <v>20446.075000000001</v>
      </c>
      <c r="CU723" s="1">
        <v>17412.25</v>
      </c>
      <c r="CV723" s="1">
        <v>43.863187500000002</v>
      </c>
      <c r="CW723" s="1">
        <v>45.499812499999997</v>
      </c>
      <c r="CX723" s="1">
        <v>44</v>
      </c>
      <c r="CY723" s="1">
        <v>43.476374999999997</v>
      </c>
      <c r="CZ723" s="1">
        <v>43.808124999999997</v>
      </c>
      <c r="DA723" s="1">
        <v>1959.99125</v>
      </c>
      <c r="DB723" s="1">
        <v>40</v>
      </c>
      <c r="DC723" s="1">
        <v>0</v>
      </c>
      <c r="DD723" s="1">
        <v>1659809988.9000001</v>
      </c>
      <c r="DE723" s="1">
        <v>0</v>
      </c>
      <c r="DF723" s="1">
        <v>1659809405.0999999</v>
      </c>
      <c r="DG723" s="1" t="s">
        <v>1159</v>
      </c>
      <c r="DH723" s="1">
        <v>1659809402.5999999</v>
      </c>
      <c r="DI723" s="1">
        <v>1659809405.0999999</v>
      </c>
      <c r="DJ723" s="1">
        <v>17</v>
      </c>
      <c r="DK723" s="1">
        <v>-0.01</v>
      </c>
      <c r="DL723" s="1">
        <v>-1E-3</v>
      </c>
      <c r="DM723" s="1">
        <v>1.2789999999999999</v>
      </c>
      <c r="DN723" s="1">
        <v>1.7000000000000001E-2</v>
      </c>
      <c r="DO723" s="1">
        <v>400</v>
      </c>
      <c r="DP723" s="1">
        <v>24</v>
      </c>
      <c r="DQ723" s="1">
        <v>0.2</v>
      </c>
      <c r="DR723" s="1">
        <v>0.03</v>
      </c>
      <c r="DS723" s="1">
        <v>23.09108665131129</v>
      </c>
      <c r="DT723" s="1">
        <v>2.1425627672405398</v>
      </c>
      <c r="DU723" s="1">
        <v>0.263502994561018</v>
      </c>
      <c r="DV723" s="1">
        <v>0</v>
      </c>
      <c r="DW723" s="1">
        <v>-69.091782499999994</v>
      </c>
      <c r="DX723" s="1">
        <v>-2.2446315196997229</v>
      </c>
      <c r="DY723" s="1">
        <v>0.35372674615266281</v>
      </c>
      <c r="DZ723" s="1">
        <v>0</v>
      </c>
      <c r="EA723" s="1">
        <v>3.3134307500000002</v>
      </c>
      <c r="EB723" s="1">
        <v>-2.8984277673554871E-2</v>
      </c>
      <c r="EC723" s="1">
        <v>3.9827969992832909E-3</v>
      </c>
      <c r="ED723" s="1">
        <v>1</v>
      </c>
      <c r="EE723" s="1">
        <v>1.979305690650301</v>
      </c>
      <c r="EF723" s="1">
        <v>-3.0054679108499859E-2</v>
      </c>
      <c r="EG723" s="1">
        <v>2.5649493507330749E-3</v>
      </c>
      <c r="EH723" s="1">
        <v>1</v>
      </c>
      <c r="EI723" s="1">
        <v>0.14038658278113311</v>
      </c>
      <c r="EJ723" s="1">
        <v>-6.0959802160199226E-4</v>
      </c>
      <c r="EK723" s="1">
        <v>1.239225845344892E-4</v>
      </c>
      <c r="EL723" s="1">
        <v>1</v>
      </c>
      <c r="EM723" s="1">
        <v>3</v>
      </c>
      <c r="EN723" s="1">
        <v>6</v>
      </c>
      <c r="EO723" s="1" t="s">
        <v>1160</v>
      </c>
      <c r="EP723" s="1">
        <v>2.94034</v>
      </c>
      <c r="EQ723" s="1">
        <v>2.80111</v>
      </c>
      <c r="ER723" s="1">
        <v>0.20822299999999999</v>
      </c>
      <c r="ES723" s="1">
        <v>0.21409300000000001</v>
      </c>
      <c r="ET723" s="1">
        <v>0.11705599999999999</v>
      </c>
      <c r="EU723" s="1">
        <v>0.10700999999999999</v>
      </c>
      <c r="EV723" s="1">
        <v>16190.2</v>
      </c>
      <c r="EW723" s="1">
        <v>16847.7</v>
      </c>
      <c r="EX723" s="1">
        <v>23797.5</v>
      </c>
      <c r="EY723" s="1">
        <v>24968.1</v>
      </c>
      <c r="EZ723" s="1">
        <v>33646.199999999997</v>
      </c>
      <c r="FA723" s="1">
        <v>35616.6</v>
      </c>
      <c r="FB723" s="1">
        <v>43406.1</v>
      </c>
      <c r="FC723" s="1">
        <v>46163.3</v>
      </c>
      <c r="FD723" s="1">
        <v>1.9375500000000001</v>
      </c>
      <c r="FE723" s="1">
        <v>1.7768999999999999</v>
      </c>
      <c r="FF723" s="1">
        <v>7.5034799999999999E-2</v>
      </c>
      <c r="FG723" s="1">
        <v>0</v>
      </c>
      <c r="FH723" s="1">
        <v>30.470800000000001</v>
      </c>
      <c r="FI723" s="1">
        <v>999.9</v>
      </c>
      <c r="FJ723" s="1">
        <v>41.9</v>
      </c>
      <c r="FK723" s="1">
        <v>41.5</v>
      </c>
      <c r="FL723" s="1">
        <v>34.048400000000001</v>
      </c>
      <c r="FM723" s="1">
        <v>63.464300000000001</v>
      </c>
      <c r="FN723" s="1">
        <v>25.645</v>
      </c>
      <c r="FO723" s="1">
        <v>1</v>
      </c>
      <c r="FP723" s="1">
        <v>0.604634</v>
      </c>
      <c r="FQ723" s="1">
        <v>4.2691299999999996</v>
      </c>
      <c r="FR723" s="1">
        <v>20.265599999999999</v>
      </c>
      <c r="FS723" s="1">
        <v>5.2107000000000001</v>
      </c>
      <c r="FT723" s="1">
        <v>11.908099999999999</v>
      </c>
      <c r="FU723" s="1">
        <v>5.0023999999999997</v>
      </c>
      <c r="FV723" s="1">
        <v>3.2902800000000001</v>
      </c>
      <c r="FW723" s="1">
        <v>9999</v>
      </c>
      <c r="FX723" s="1">
        <v>9999</v>
      </c>
      <c r="FY723" s="1">
        <v>9999</v>
      </c>
      <c r="FZ723" s="1">
        <v>999.9</v>
      </c>
      <c r="GA723" s="1">
        <v>1.85982</v>
      </c>
      <c r="GB723" s="1">
        <v>1.85484</v>
      </c>
      <c r="GC723" s="1">
        <v>1.8580000000000001</v>
      </c>
      <c r="GD723" s="1">
        <v>1.8565</v>
      </c>
      <c r="GE723" s="1">
        <v>1.8551599999999999</v>
      </c>
      <c r="GF723" s="1">
        <v>1.8547800000000001</v>
      </c>
      <c r="GG723" s="1">
        <v>1.85364</v>
      </c>
      <c r="GH723" s="1">
        <v>1.8565799999999999</v>
      </c>
      <c r="GI723" s="1">
        <v>0</v>
      </c>
      <c r="GJ723" s="1">
        <v>0</v>
      </c>
      <c r="GK723" s="1">
        <v>0</v>
      </c>
      <c r="GL723" s="1">
        <v>0</v>
      </c>
      <c r="GM723" s="1" t="s">
        <v>355</v>
      </c>
      <c r="GN723" s="1" t="s">
        <v>356</v>
      </c>
      <c r="GO723" s="1" t="s">
        <v>357</v>
      </c>
      <c r="GP723" s="1" t="s">
        <v>357</v>
      </c>
      <c r="GQ723" s="1" t="s">
        <v>357</v>
      </c>
      <c r="GR723" s="1" t="s">
        <v>357</v>
      </c>
      <c r="GS723" s="1">
        <v>0</v>
      </c>
      <c r="GT723" s="1">
        <v>100</v>
      </c>
      <c r="GU723" s="1">
        <v>100</v>
      </c>
      <c r="GV723" s="1">
        <v>2.59</v>
      </c>
      <c r="GW723" s="1">
        <v>1.2699999999999999E-2</v>
      </c>
      <c r="GX723" s="1">
        <v>0.27761382284396391</v>
      </c>
      <c r="GY723" s="1">
        <v>3.0239061252787889E-3</v>
      </c>
      <c r="GZ723" s="1">
        <v>-1.398580452151984E-6</v>
      </c>
      <c r="HA723" s="1">
        <v>2.8030378366047371E-10</v>
      </c>
      <c r="HB723" s="1">
        <v>-7.1345895132161177E-2</v>
      </c>
      <c r="HC723" s="1">
        <v>1.0309082032153079E-2</v>
      </c>
      <c r="HD723" s="1">
        <v>-3.6321104004466529E-4</v>
      </c>
      <c r="HE723" s="1">
        <v>3.6129943689190391E-6</v>
      </c>
      <c r="HF723" s="1">
        <v>0</v>
      </c>
      <c r="HG723" s="1">
        <v>2134</v>
      </c>
      <c r="HH723" s="1">
        <v>3</v>
      </c>
      <c r="HI723" s="1">
        <v>46</v>
      </c>
      <c r="HJ723" s="1">
        <v>9.8000000000000007</v>
      </c>
      <c r="HK723" s="1">
        <v>9.6999999999999993</v>
      </c>
      <c r="HL723" s="1">
        <v>3.12378</v>
      </c>
      <c r="HM723" s="1">
        <v>2.32666</v>
      </c>
      <c r="HN723" s="1">
        <v>1.4978</v>
      </c>
      <c r="HO723" s="1">
        <v>2.3022499999999999</v>
      </c>
      <c r="HP723" s="1">
        <v>1.5478499999999999</v>
      </c>
      <c r="HQ723" s="1">
        <v>2.4462899999999999</v>
      </c>
      <c r="HR723" s="1">
        <v>43.6447</v>
      </c>
      <c r="HS723" s="1">
        <v>15.244</v>
      </c>
      <c r="HT723" s="1">
        <v>18</v>
      </c>
      <c r="HU723" s="1">
        <v>502.81400000000002</v>
      </c>
      <c r="HV723" s="1">
        <v>462.47</v>
      </c>
      <c r="HW723" s="1">
        <v>24.953600000000002</v>
      </c>
      <c r="HX723" s="1">
        <v>34.387</v>
      </c>
      <c r="HY723" s="1">
        <v>30.000299999999999</v>
      </c>
      <c r="HZ723" s="1">
        <v>34.258600000000001</v>
      </c>
      <c r="IA723" s="1">
        <v>34.3675</v>
      </c>
      <c r="IB723" s="1">
        <v>62.541699999999999</v>
      </c>
      <c r="IC723" s="1">
        <v>27.508199999999999</v>
      </c>
      <c r="ID723" s="1">
        <v>0</v>
      </c>
      <c r="IE723" s="1">
        <v>24.920999999999999</v>
      </c>
      <c r="IF723" s="1">
        <v>1557.57</v>
      </c>
      <c r="IG723" s="1">
        <v>24.218599999999999</v>
      </c>
      <c r="IH723" s="1">
        <v>100.35899999999999</v>
      </c>
      <c r="II723" s="1">
        <v>100.042</v>
      </c>
      <c r="IJ723" s="1" t="s">
        <v>1161</v>
      </c>
    </row>
    <row r="724" spans="1:244" ht="15.75" customHeight="1" x14ac:dyDescent="0.3">
      <c r="A724" s="1">
        <v>708</v>
      </c>
      <c r="B724" s="1">
        <v>1659809990.0999999</v>
      </c>
      <c r="C724" s="1">
        <v>13848.599999904631</v>
      </c>
      <c r="D724" s="1" t="s">
        <v>1754</v>
      </c>
      <c r="E724" s="1" t="s">
        <v>1755</v>
      </c>
      <c r="F724" s="1">
        <v>1</v>
      </c>
      <c r="G724" s="1" t="s">
        <v>346</v>
      </c>
      <c r="H724" s="1" t="s">
        <v>347</v>
      </c>
      <c r="I724" s="1" t="s">
        <v>348</v>
      </c>
      <c r="J724" s="1" t="s">
        <v>349</v>
      </c>
      <c r="K724" s="1" t="s">
        <v>350</v>
      </c>
      <c r="L724" s="1" t="s">
        <v>1154</v>
      </c>
      <c r="M724" s="1" t="s">
        <v>351</v>
      </c>
      <c r="N724" s="1">
        <v>1659809981.8187499</v>
      </c>
      <c r="O724" s="1">
        <f t="shared" si="68"/>
        <v>2.8368456840312329E-3</v>
      </c>
      <c r="P724" s="1">
        <f t="shared" si="69"/>
        <v>2.8368456840312328</v>
      </c>
      <c r="Q724" s="1">
        <f t="shared" si="70"/>
        <v>23.663596380960474</v>
      </c>
      <c r="R724" s="1">
        <f t="shared" si="71"/>
        <v>1422.39</v>
      </c>
      <c r="S724" s="1">
        <f t="shared" si="72"/>
        <v>1104.0753694079278</v>
      </c>
      <c r="T724" s="1">
        <f t="shared" si="73"/>
        <v>109.18142106852278</v>
      </c>
      <c r="U724" s="1">
        <f t="shared" si="74"/>
        <v>140.6593841477839</v>
      </c>
      <c r="V724" s="1">
        <f t="shared" si="75"/>
        <v>0.1400908957796495</v>
      </c>
      <c r="W724" s="1">
        <f t="shared" si="76"/>
        <v>2.9073383418746657</v>
      </c>
      <c r="X724" s="1">
        <f t="shared" si="77"/>
        <v>0.13644595096468823</v>
      </c>
      <c r="Y724" s="1">
        <f t="shared" si="78"/>
        <v>8.5598304167828237E-2</v>
      </c>
      <c r="Z724" s="1">
        <f t="shared" si="79"/>
        <v>321.51460349999996</v>
      </c>
      <c r="AA724" s="1">
        <f t="shared" si="80"/>
        <v>32.219557590245586</v>
      </c>
      <c r="AB724" s="1">
        <f t="shared" si="81"/>
        <v>31.696625000000001</v>
      </c>
      <c r="AC724" s="1">
        <f t="shared" si="82"/>
        <v>4.6936996067783054</v>
      </c>
      <c r="AD724" s="1">
        <f t="shared" si="83"/>
        <v>59.981579625952598</v>
      </c>
      <c r="AE724" s="1">
        <f t="shared" si="84"/>
        <v>2.7147042842031359</v>
      </c>
      <c r="AF724" s="1">
        <f t="shared" si="85"/>
        <v>4.5258966188155343</v>
      </c>
      <c r="AG724" s="1">
        <f t="shared" si="86"/>
        <v>1.9789953225751695</v>
      </c>
      <c r="AH724" s="1">
        <f t="shared" si="87"/>
        <v>-125.10489466577737</v>
      </c>
      <c r="AI724" s="1">
        <f t="shared" si="88"/>
        <v>-100.35501616125478</v>
      </c>
      <c r="AJ724" s="1">
        <f t="shared" si="89"/>
        <v>-7.7801599809048252</v>
      </c>
      <c r="AK724" s="1">
        <f t="shared" si="90"/>
        <v>88.274532692062991</v>
      </c>
      <c r="AL724" s="1">
        <f t="shared" si="91"/>
        <v>53.580955535509219</v>
      </c>
      <c r="AM724" s="1">
        <f t="shared" si="92"/>
        <v>2.8387273253635259</v>
      </c>
      <c r="AN724" s="1">
        <f t="shared" si="93"/>
        <v>23.663596380960474</v>
      </c>
      <c r="AO724" s="1">
        <v>1556.938051578046</v>
      </c>
      <c r="AP724" s="1">
        <v>1501.904303030303</v>
      </c>
      <c r="AQ724" s="1">
        <v>5.0606578472247197</v>
      </c>
      <c r="AR724" s="1">
        <v>65.640967639493695</v>
      </c>
      <c r="AS724" s="1">
        <f t="shared" si="94"/>
        <v>2.8368456840312328</v>
      </c>
      <c r="AT724" s="1">
        <v>24.142770672065009</v>
      </c>
      <c r="AU724" s="1">
        <v>27.45262857142858</v>
      </c>
      <c r="AV724" s="1">
        <v>-3.659110487289622E-6</v>
      </c>
      <c r="AW724" s="1">
        <v>85.652691204129724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51515.060295228643</v>
      </c>
      <c r="BC724" s="1">
        <f t="shared" si="98"/>
        <v>1999.99125</v>
      </c>
      <c r="BD724" s="1">
        <f t="shared" si="99"/>
        <v>1681.1926499999997</v>
      </c>
      <c r="BE724" s="1">
        <f t="shared" si="100"/>
        <v>0.84060000262501133</v>
      </c>
      <c r="BF724" s="1">
        <f t="shared" si="101"/>
        <v>0.16075800506627214</v>
      </c>
      <c r="BG724" s="1">
        <v>6</v>
      </c>
      <c r="BH724" s="1">
        <v>0.5</v>
      </c>
      <c r="BI724" s="1" t="s">
        <v>352</v>
      </c>
      <c r="BJ724" s="1">
        <v>2</v>
      </c>
      <c r="BK724" s="1" t="b">
        <v>1</v>
      </c>
      <c r="BL724" s="1">
        <v>1659809981.8187499</v>
      </c>
      <c r="BM724" s="1">
        <v>1422.39</v>
      </c>
      <c r="BN724" s="1">
        <v>1491.5131249999999</v>
      </c>
      <c r="BO724" s="1">
        <v>27.45190625</v>
      </c>
      <c r="BP724" s="1">
        <v>24.139875</v>
      </c>
      <c r="BQ724" s="1">
        <v>1419.836875</v>
      </c>
      <c r="BR724" s="1">
        <v>27.4392</v>
      </c>
      <c r="BS724" s="1">
        <v>500.14</v>
      </c>
      <c r="BT724" s="1">
        <v>98.789424999999994</v>
      </c>
      <c r="BU724" s="1">
        <v>0.1000386125</v>
      </c>
      <c r="BV724" s="1">
        <v>31.056362499999999</v>
      </c>
      <c r="BW724" s="1">
        <v>31.696625000000001</v>
      </c>
      <c r="BX724" s="1">
        <v>999.9</v>
      </c>
      <c r="BY724" s="1">
        <v>0</v>
      </c>
      <c r="BZ724" s="1">
        <v>0</v>
      </c>
      <c r="CA724" s="1">
        <v>9994.9212499999994</v>
      </c>
      <c r="CB724" s="1">
        <v>0</v>
      </c>
      <c r="CC724" s="1">
        <v>1986.9</v>
      </c>
      <c r="CD724" s="1">
        <v>-69.122074999999995</v>
      </c>
      <c r="CE724" s="1">
        <v>1462.5406250000001</v>
      </c>
      <c r="CF724" s="1">
        <v>1528.4081249999999</v>
      </c>
      <c r="CG724" s="1">
        <v>3.3120362499999998</v>
      </c>
      <c r="CH724" s="1">
        <v>1491.5131249999999</v>
      </c>
      <c r="CI724" s="1">
        <v>24.139875</v>
      </c>
      <c r="CJ724" s="1">
        <v>2.7119581250000002</v>
      </c>
      <c r="CK724" s="1">
        <v>2.3847631250000001</v>
      </c>
      <c r="CL724" s="1">
        <v>22.357737499999999</v>
      </c>
      <c r="CM724" s="1">
        <v>20.2606875</v>
      </c>
      <c r="CN724" s="1">
        <v>1999.99125</v>
      </c>
      <c r="CO724" s="1">
        <v>0.97999918750000004</v>
      </c>
      <c r="CP724" s="1">
        <v>2.0000918749999999E-2</v>
      </c>
      <c r="CQ724" s="1">
        <v>0</v>
      </c>
      <c r="CR724" s="1">
        <v>2.4728750000000002</v>
      </c>
      <c r="CS724" s="1">
        <v>0</v>
      </c>
      <c r="CT724" s="1">
        <v>20446.075000000001</v>
      </c>
      <c r="CU724" s="1">
        <v>17412.25</v>
      </c>
      <c r="CV724" s="1">
        <v>43.863187500000002</v>
      </c>
      <c r="CW724" s="1">
        <v>45.499812499999997</v>
      </c>
      <c r="CX724" s="1">
        <v>44</v>
      </c>
      <c r="CY724" s="1">
        <v>43.476374999999997</v>
      </c>
      <c r="CZ724" s="1">
        <v>43.808124999999997</v>
      </c>
      <c r="DA724" s="1">
        <v>1959.99125</v>
      </c>
      <c r="DB724" s="1">
        <v>40</v>
      </c>
      <c r="DC724" s="1">
        <v>0</v>
      </c>
      <c r="DD724" s="1">
        <v>1659809989.5</v>
      </c>
      <c r="DE724" s="1">
        <v>0</v>
      </c>
      <c r="DF724" s="1">
        <v>1659809405.0999999</v>
      </c>
      <c r="DG724" s="1" t="s">
        <v>1159</v>
      </c>
      <c r="DH724" s="1">
        <v>1659809402.5999999</v>
      </c>
      <c r="DI724" s="1">
        <v>1659809405.0999999</v>
      </c>
      <c r="DJ724" s="1">
        <v>17</v>
      </c>
      <c r="DK724" s="1">
        <v>-0.01</v>
      </c>
      <c r="DL724" s="1">
        <v>-1E-3</v>
      </c>
      <c r="DM724" s="1">
        <v>1.2789999999999999</v>
      </c>
      <c r="DN724" s="1">
        <v>1.7000000000000001E-2</v>
      </c>
      <c r="DO724" s="1">
        <v>400</v>
      </c>
      <c r="DP724" s="1">
        <v>24</v>
      </c>
      <c r="DQ724" s="1">
        <v>0.2</v>
      </c>
      <c r="DR724" s="1">
        <v>0.03</v>
      </c>
      <c r="DS724" s="1">
        <v>23.09108665131129</v>
      </c>
      <c r="DT724" s="1">
        <v>2.1425627672405398</v>
      </c>
      <c r="DU724" s="1">
        <v>0.263502994561018</v>
      </c>
      <c r="DV724" s="1">
        <v>0</v>
      </c>
      <c r="DW724" s="1">
        <v>-69.091782499999994</v>
      </c>
      <c r="DX724" s="1">
        <v>-2.2446315196997229</v>
      </c>
      <c r="DY724" s="1">
        <v>0.35372674615266281</v>
      </c>
      <c r="DZ724" s="1">
        <v>0</v>
      </c>
      <c r="EA724" s="1">
        <v>3.3134307500000002</v>
      </c>
      <c r="EB724" s="1">
        <v>-2.8984277673554871E-2</v>
      </c>
      <c r="EC724" s="1">
        <v>3.9827969992832909E-3</v>
      </c>
      <c r="ED724" s="1">
        <v>1</v>
      </c>
      <c r="EE724" s="1">
        <v>1.979305690650301</v>
      </c>
      <c r="EF724" s="1">
        <v>-3.0054679108499859E-2</v>
      </c>
      <c r="EG724" s="1">
        <v>2.5649493507330749E-3</v>
      </c>
      <c r="EH724" s="1">
        <v>1</v>
      </c>
      <c r="EI724" s="1">
        <v>0.14038658278113311</v>
      </c>
      <c r="EJ724" s="1">
        <v>-6.0959802160199226E-4</v>
      </c>
      <c r="EK724" s="1">
        <v>1.239225845344892E-4</v>
      </c>
      <c r="EL724" s="1">
        <v>1</v>
      </c>
      <c r="EM724" s="1">
        <v>3</v>
      </c>
      <c r="EN724" s="1">
        <v>6</v>
      </c>
      <c r="EO724" s="1" t="s">
        <v>1160</v>
      </c>
      <c r="EP724" s="1">
        <v>2.94035</v>
      </c>
      <c r="EQ724" s="1">
        <v>2.8011699999999999</v>
      </c>
      <c r="ER724" s="1">
        <v>0.20843500000000001</v>
      </c>
      <c r="ES724" s="1">
        <v>0.21429599999999999</v>
      </c>
      <c r="ET724" s="1">
        <v>0.11705599999999999</v>
      </c>
      <c r="EU724" s="1">
        <v>0.107012</v>
      </c>
      <c r="EV724" s="1">
        <v>16185.8</v>
      </c>
      <c r="EW724" s="1">
        <v>16843.3</v>
      </c>
      <c r="EX724" s="1">
        <v>23797.5</v>
      </c>
      <c r="EY724" s="1">
        <v>24968</v>
      </c>
      <c r="EZ724" s="1">
        <v>33646.199999999997</v>
      </c>
      <c r="FA724" s="1">
        <v>35616.6</v>
      </c>
      <c r="FB724" s="1">
        <v>43406.1</v>
      </c>
      <c r="FC724" s="1">
        <v>46163.3</v>
      </c>
      <c r="FD724" s="1">
        <v>1.9376500000000001</v>
      </c>
      <c r="FE724" s="1">
        <v>1.7768699999999999</v>
      </c>
      <c r="FF724" s="1">
        <v>7.4982599999999996E-2</v>
      </c>
      <c r="FG724" s="1">
        <v>0</v>
      </c>
      <c r="FH724" s="1">
        <v>30.471599999999999</v>
      </c>
      <c r="FI724" s="1">
        <v>999.9</v>
      </c>
      <c r="FJ724" s="1">
        <v>41.9</v>
      </c>
      <c r="FK724" s="1">
        <v>41.5</v>
      </c>
      <c r="FL724" s="1">
        <v>34.054699999999997</v>
      </c>
      <c r="FM724" s="1">
        <v>63.694299999999998</v>
      </c>
      <c r="FN724" s="1">
        <v>25.8413</v>
      </c>
      <c r="FO724" s="1">
        <v>1</v>
      </c>
      <c r="FP724" s="1">
        <v>0.60459399999999996</v>
      </c>
      <c r="FQ724" s="1">
        <v>4.2756600000000002</v>
      </c>
      <c r="FR724" s="1">
        <v>20.265499999999999</v>
      </c>
      <c r="FS724" s="1">
        <v>5.2108499999999998</v>
      </c>
      <c r="FT724" s="1">
        <v>11.908099999999999</v>
      </c>
      <c r="FU724" s="1">
        <v>5.0026000000000002</v>
      </c>
      <c r="FV724" s="1">
        <v>3.2903500000000001</v>
      </c>
      <c r="FW724" s="1">
        <v>9999</v>
      </c>
      <c r="FX724" s="1">
        <v>9999</v>
      </c>
      <c r="FY724" s="1">
        <v>9999</v>
      </c>
      <c r="FZ724" s="1">
        <v>999.9</v>
      </c>
      <c r="GA724" s="1">
        <v>1.85982</v>
      </c>
      <c r="GB724" s="1">
        <v>1.85483</v>
      </c>
      <c r="GC724" s="1">
        <v>1.8580000000000001</v>
      </c>
      <c r="GD724" s="1">
        <v>1.8565</v>
      </c>
      <c r="GE724" s="1">
        <v>1.8551599999999999</v>
      </c>
      <c r="GF724" s="1">
        <v>1.85477</v>
      </c>
      <c r="GG724" s="1">
        <v>1.85364</v>
      </c>
      <c r="GH724" s="1">
        <v>1.8565799999999999</v>
      </c>
      <c r="GI724" s="1">
        <v>0</v>
      </c>
      <c r="GJ724" s="1">
        <v>0</v>
      </c>
      <c r="GK724" s="1">
        <v>0</v>
      </c>
      <c r="GL724" s="1">
        <v>0</v>
      </c>
      <c r="GM724" s="1" t="s">
        <v>355</v>
      </c>
      <c r="GN724" s="1" t="s">
        <v>356</v>
      </c>
      <c r="GO724" s="1" t="s">
        <v>357</v>
      </c>
      <c r="GP724" s="1" t="s">
        <v>357</v>
      </c>
      <c r="GQ724" s="1" t="s">
        <v>357</v>
      </c>
      <c r="GR724" s="1" t="s">
        <v>357</v>
      </c>
      <c r="GS724" s="1">
        <v>0</v>
      </c>
      <c r="GT724" s="1">
        <v>100</v>
      </c>
      <c r="GU724" s="1">
        <v>100</v>
      </c>
      <c r="GV724" s="1">
        <v>2.58</v>
      </c>
      <c r="GW724" s="1">
        <v>1.2699999999999999E-2</v>
      </c>
      <c r="GX724" s="1">
        <v>0.27761382284396391</v>
      </c>
      <c r="GY724" s="1">
        <v>3.0239061252787889E-3</v>
      </c>
      <c r="GZ724" s="1">
        <v>-1.398580452151984E-6</v>
      </c>
      <c r="HA724" s="1">
        <v>2.8030378366047371E-10</v>
      </c>
      <c r="HB724" s="1">
        <v>-7.1345895132161177E-2</v>
      </c>
      <c r="HC724" s="1">
        <v>1.0309082032153079E-2</v>
      </c>
      <c r="HD724" s="1">
        <v>-3.6321104004466529E-4</v>
      </c>
      <c r="HE724" s="1">
        <v>3.6129943689190391E-6</v>
      </c>
      <c r="HF724" s="1">
        <v>0</v>
      </c>
      <c r="HG724" s="1">
        <v>2134</v>
      </c>
      <c r="HH724" s="1">
        <v>3</v>
      </c>
      <c r="HI724" s="1">
        <v>46</v>
      </c>
      <c r="HJ724" s="1">
        <v>9.8000000000000007</v>
      </c>
      <c r="HK724" s="1">
        <v>9.8000000000000007</v>
      </c>
      <c r="HL724" s="1">
        <v>3.12622</v>
      </c>
      <c r="HM724" s="1">
        <v>2.33765</v>
      </c>
      <c r="HN724" s="1">
        <v>1.4978</v>
      </c>
      <c r="HO724" s="1">
        <v>2.3022499999999999</v>
      </c>
      <c r="HP724" s="1">
        <v>1.5478499999999999</v>
      </c>
      <c r="HQ724" s="1">
        <v>2.3803700000000001</v>
      </c>
      <c r="HR724" s="1">
        <v>43.6447</v>
      </c>
      <c r="HS724" s="1">
        <v>15.209</v>
      </c>
      <c r="HT724" s="1">
        <v>18</v>
      </c>
      <c r="HU724" s="1">
        <v>502.875</v>
      </c>
      <c r="HV724" s="1">
        <v>462.45400000000001</v>
      </c>
      <c r="HW724" s="1">
        <v>24.950800000000001</v>
      </c>
      <c r="HX724" s="1">
        <v>34.387099999999997</v>
      </c>
      <c r="HY724" s="1">
        <v>30.0002</v>
      </c>
      <c r="HZ724" s="1">
        <v>34.258600000000001</v>
      </c>
      <c r="IA724" s="1">
        <v>34.3675</v>
      </c>
      <c r="IB724" s="1">
        <v>62.592300000000002</v>
      </c>
      <c r="IC724" s="1">
        <v>27.508199999999999</v>
      </c>
      <c r="ID724" s="1">
        <v>0</v>
      </c>
      <c r="IE724" s="1">
        <v>24.920999999999999</v>
      </c>
      <c r="IF724" s="1">
        <v>1567.62</v>
      </c>
      <c r="IG724" s="1">
        <v>24.221399999999999</v>
      </c>
      <c r="IH724" s="1">
        <v>100.35899999999999</v>
      </c>
      <c r="II724" s="1">
        <v>100.042</v>
      </c>
      <c r="IJ724" s="1" t="s">
        <v>1161</v>
      </c>
    </row>
    <row r="725" spans="1:244" ht="15.75" customHeight="1" x14ac:dyDescent="0.3">
      <c r="A725" s="1">
        <v>709</v>
      </c>
      <c r="B725" s="1">
        <v>1659809991.5999999</v>
      </c>
      <c r="C725" s="1">
        <v>13850.099999904631</v>
      </c>
      <c r="D725" s="1" t="s">
        <v>1756</v>
      </c>
      <c r="E725" s="1" t="s">
        <v>1757</v>
      </c>
      <c r="F725" s="1">
        <v>1</v>
      </c>
      <c r="G725" s="1" t="s">
        <v>346</v>
      </c>
      <c r="H725" s="1" t="s">
        <v>347</v>
      </c>
      <c r="I725" s="1" t="s">
        <v>348</v>
      </c>
      <c r="J725" s="1" t="s">
        <v>349</v>
      </c>
      <c r="K725" s="1" t="s">
        <v>350</v>
      </c>
      <c r="L725" s="1" t="s">
        <v>1154</v>
      </c>
      <c r="M725" s="1" t="s">
        <v>351</v>
      </c>
      <c r="N725" s="1">
        <v>1659809983.8499999</v>
      </c>
      <c r="O725" s="1">
        <f t="shared" si="68"/>
        <v>2.8376731520528319E-3</v>
      </c>
      <c r="P725" s="1">
        <f t="shared" si="69"/>
        <v>2.8376731520528318</v>
      </c>
      <c r="Q725" s="1">
        <f t="shared" si="70"/>
        <v>23.500931272503312</v>
      </c>
      <c r="R725" s="1">
        <f t="shared" si="71"/>
        <v>1432.4024999999999</v>
      </c>
      <c r="S725" s="1">
        <f t="shared" si="72"/>
        <v>1115.8648067390639</v>
      </c>
      <c r="T725" s="1">
        <f t="shared" si="73"/>
        <v>110.34713292164164</v>
      </c>
      <c r="U725" s="1">
        <f t="shared" si="74"/>
        <v>141.64933611151449</v>
      </c>
      <c r="V725" s="1">
        <f t="shared" si="75"/>
        <v>0.14020404641080669</v>
      </c>
      <c r="W725" s="1">
        <f t="shared" si="76"/>
        <v>2.9074384917961305</v>
      </c>
      <c r="X725" s="1">
        <f t="shared" si="77"/>
        <v>0.13655341607063362</v>
      </c>
      <c r="Y725" s="1">
        <f t="shared" si="78"/>
        <v>8.5665962411761429E-2</v>
      </c>
      <c r="Z725" s="1">
        <f t="shared" si="79"/>
        <v>321.51410474999994</v>
      </c>
      <c r="AA725" s="1">
        <f t="shared" si="80"/>
        <v>32.216291317578872</v>
      </c>
      <c r="AB725" s="1">
        <f t="shared" si="81"/>
        <v>31.693243750000001</v>
      </c>
      <c r="AC725" s="1">
        <f t="shared" si="82"/>
        <v>4.6927993985018706</v>
      </c>
      <c r="AD725" s="1">
        <f t="shared" si="83"/>
        <v>59.993524350644556</v>
      </c>
      <c r="AE725" s="1">
        <f t="shared" si="84"/>
        <v>2.7147787330448132</v>
      </c>
      <c r="AF725" s="1">
        <f t="shared" si="85"/>
        <v>4.5251196065390786</v>
      </c>
      <c r="AG725" s="1">
        <f t="shared" si="86"/>
        <v>1.9780206654570573</v>
      </c>
      <c r="AH725" s="1">
        <f t="shared" si="87"/>
        <v>-125.14138600552988</v>
      </c>
      <c r="AI725" s="1">
        <f t="shared" si="88"/>
        <v>-100.30067309681991</v>
      </c>
      <c r="AJ725" s="1">
        <f t="shared" si="89"/>
        <v>-7.7754340977085636</v>
      </c>
      <c r="AK725" s="1">
        <f t="shared" si="90"/>
        <v>88.296611549941588</v>
      </c>
      <c r="AL725" s="1">
        <f t="shared" si="91"/>
        <v>53.660315549287716</v>
      </c>
      <c r="AM725" s="1">
        <f t="shared" si="92"/>
        <v>2.8378654723074033</v>
      </c>
      <c r="AN725" s="1">
        <f t="shared" si="93"/>
        <v>23.500931272503312</v>
      </c>
      <c r="AO725" s="1">
        <v>1564.639920009412</v>
      </c>
      <c r="AP725" s="1">
        <v>1509.5888484848481</v>
      </c>
      <c r="AQ725" s="1">
        <v>5.1029427713289577</v>
      </c>
      <c r="AR725" s="1">
        <v>65.640967639493695</v>
      </c>
      <c r="AS725" s="1">
        <f t="shared" si="94"/>
        <v>2.8376731520528318</v>
      </c>
      <c r="AT725" s="1">
        <v>24.14289268451963</v>
      </c>
      <c r="AU725" s="1">
        <v>27.453773626373639</v>
      </c>
      <c r="AV725" s="1">
        <v>-1.06892747486781E-5</v>
      </c>
      <c r="AW725" s="1">
        <v>85.652691204129724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51518.401234905876</v>
      </c>
      <c r="BC725" s="1">
        <f t="shared" si="98"/>
        <v>1999.9881250000001</v>
      </c>
      <c r="BD725" s="1">
        <f t="shared" si="99"/>
        <v>1681.1900249999999</v>
      </c>
      <c r="BE725" s="1">
        <f t="shared" si="100"/>
        <v>0.84060000356252107</v>
      </c>
      <c r="BF725" s="1">
        <f t="shared" si="101"/>
        <v>0.1607580068756658</v>
      </c>
      <c r="BG725" s="1">
        <v>6</v>
      </c>
      <c r="BH725" s="1">
        <v>0.5</v>
      </c>
      <c r="BI725" s="1" t="s">
        <v>352</v>
      </c>
      <c r="BJ725" s="1">
        <v>2</v>
      </c>
      <c r="BK725" s="1" t="b">
        <v>1</v>
      </c>
      <c r="BL725" s="1">
        <v>1659809983.8499999</v>
      </c>
      <c r="BM725" s="1">
        <v>1432.4024999999999</v>
      </c>
      <c r="BN725" s="1">
        <v>1501.6537499999999</v>
      </c>
      <c r="BO725" s="1">
        <v>27.452693750000002</v>
      </c>
      <c r="BP725" s="1">
        <v>24.14165625</v>
      </c>
      <c r="BQ725" s="1">
        <v>1429.8412499999999</v>
      </c>
      <c r="BR725" s="1">
        <v>27.439987500000001</v>
      </c>
      <c r="BS725" s="1">
        <v>500.1378125</v>
      </c>
      <c r="BT725" s="1">
        <v>98.789312499999994</v>
      </c>
      <c r="BU725" s="1">
        <v>0.10002629374999999</v>
      </c>
      <c r="BV725" s="1">
        <v>31.053349999999998</v>
      </c>
      <c r="BW725" s="1">
        <v>31.693243750000001</v>
      </c>
      <c r="BX725" s="1">
        <v>999.9</v>
      </c>
      <c r="BY725" s="1">
        <v>0</v>
      </c>
      <c r="BZ725" s="1">
        <v>0</v>
      </c>
      <c r="CA725" s="1">
        <v>9995.5056249999998</v>
      </c>
      <c r="CB725" s="1">
        <v>0</v>
      </c>
      <c r="CC725" s="1">
        <v>1986.516875</v>
      </c>
      <c r="CD725" s="1">
        <v>-69.250618750000001</v>
      </c>
      <c r="CE725" s="1">
        <v>1472.8362500000001</v>
      </c>
      <c r="CF725" s="1">
        <v>1538.8031249999999</v>
      </c>
      <c r="CG725" s="1">
        <v>3.3110412500000002</v>
      </c>
      <c r="CH725" s="1">
        <v>1501.6537499999999</v>
      </c>
      <c r="CI725" s="1">
        <v>24.14165625</v>
      </c>
      <c r="CJ725" s="1">
        <v>2.7120324999999998</v>
      </c>
      <c r="CK725" s="1">
        <v>2.38493625</v>
      </c>
      <c r="CL725" s="1">
        <v>22.3581875</v>
      </c>
      <c r="CM725" s="1">
        <v>20.261862499999999</v>
      </c>
      <c r="CN725" s="1">
        <v>1999.9881250000001</v>
      </c>
      <c r="CO725" s="1">
        <v>0.97999918750000004</v>
      </c>
      <c r="CP725" s="1">
        <v>2.0000918749999999E-2</v>
      </c>
      <c r="CQ725" s="1">
        <v>0</v>
      </c>
      <c r="CR725" s="1">
        <v>2.5396874999999999</v>
      </c>
      <c r="CS725" s="1">
        <v>0</v>
      </c>
      <c r="CT725" s="1">
        <v>20446.506249999999</v>
      </c>
      <c r="CU725" s="1">
        <v>17412.21875</v>
      </c>
      <c r="CV725" s="1">
        <v>43.871062500000001</v>
      </c>
      <c r="CW725" s="1">
        <v>45.515437499999997</v>
      </c>
      <c r="CX725" s="1">
        <v>44</v>
      </c>
      <c r="CY725" s="1">
        <v>43.484250000000003</v>
      </c>
      <c r="CZ725" s="1">
        <v>43.811999999999998</v>
      </c>
      <c r="DA725" s="1">
        <v>1959.9881250000001</v>
      </c>
      <c r="DB725" s="1">
        <v>40</v>
      </c>
      <c r="DC725" s="1">
        <v>0</v>
      </c>
      <c r="DD725" s="1">
        <v>1659809990.7</v>
      </c>
      <c r="DE725" s="1">
        <v>0</v>
      </c>
      <c r="DF725" s="1">
        <v>1659809405.0999999</v>
      </c>
      <c r="DG725" s="1" t="s">
        <v>1159</v>
      </c>
      <c r="DH725" s="1">
        <v>1659809402.5999999</v>
      </c>
      <c r="DI725" s="1">
        <v>1659809405.0999999</v>
      </c>
      <c r="DJ725" s="1">
        <v>17</v>
      </c>
      <c r="DK725" s="1">
        <v>-0.01</v>
      </c>
      <c r="DL725" s="1">
        <v>-1E-3</v>
      </c>
      <c r="DM725" s="1">
        <v>1.2789999999999999</v>
      </c>
      <c r="DN725" s="1">
        <v>1.7000000000000001E-2</v>
      </c>
      <c r="DO725" s="1">
        <v>400</v>
      </c>
      <c r="DP725" s="1">
        <v>24</v>
      </c>
      <c r="DQ725" s="1">
        <v>0.2</v>
      </c>
      <c r="DR725" s="1">
        <v>0.03</v>
      </c>
      <c r="DS725" s="1">
        <v>23.12892741304195</v>
      </c>
      <c r="DT725" s="1">
        <v>2.9952068554563942</v>
      </c>
      <c r="DU725" s="1">
        <v>0.30168829197049107</v>
      </c>
      <c r="DV725" s="1">
        <v>0</v>
      </c>
      <c r="DW725" s="1">
        <v>-69.135329999999996</v>
      </c>
      <c r="DX725" s="1">
        <v>-2.9234926829265628</v>
      </c>
      <c r="DY725" s="1">
        <v>0.39747253691292922</v>
      </c>
      <c r="DZ725" s="1">
        <v>0</v>
      </c>
      <c r="EA725" s="1">
        <v>3.3123960000000001</v>
      </c>
      <c r="EB725" s="1">
        <v>-2.0419362101318051E-2</v>
      </c>
      <c r="EC725" s="1">
        <v>2.393728054729699E-3</v>
      </c>
      <c r="ED725" s="1">
        <v>1</v>
      </c>
      <c r="EE725" s="1">
        <v>1.978873140588076</v>
      </c>
      <c r="EF725" s="1">
        <v>-2.6528222585597831E-2</v>
      </c>
      <c r="EG725" s="1">
        <v>2.3592352326648092E-3</v>
      </c>
      <c r="EH725" s="1">
        <v>1</v>
      </c>
      <c r="EI725" s="1">
        <v>0.14035622291370781</v>
      </c>
      <c r="EJ725" s="1">
        <v>-3.0888890517901139E-4</v>
      </c>
      <c r="EK725" s="1">
        <v>9.41202578276477E-5</v>
      </c>
      <c r="EL725" s="1">
        <v>1</v>
      </c>
      <c r="EM725" s="1">
        <v>3</v>
      </c>
      <c r="EN725" s="1">
        <v>6</v>
      </c>
      <c r="EO725" s="1" t="s">
        <v>1160</v>
      </c>
      <c r="EP725" s="1">
        <v>2.94041</v>
      </c>
      <c r="EQ725" s="1">
        <v>2.8011499999999998</v>
      </c>
      <c r="ER725" s="1">
        <v>0.209068</v>
      </c>
      <c r="ES725" s="1">
        <v>0.21491499999999999</v>
      </c>
      <c r="ET725" s="1">
        <v>0.117059</v>
      </c>
      <c r="EU725" s="1">
        <v>0.107016</v>
      </c>
      <c r="EV725" s="1">
        <v>16172.7</v>
      </c>
      <c r="EW725" s="1">
        <v>16829.900000000001</v>
      </c>
      <c r="EX725" s="1">
        <v>23797.200000000001</v>
      </c>
      <c r="EY725" s="1">
        <v>24968</v>
      </c>
      <c r="EZ725" s="1">
        <v>33645.9</v>
      </c>
      <c r="FA725" s="1">
        <v>35616.199999999997</v>
      </c>
      <c r="FB725" s="1">
        <v>43405.9</v>
      </c>
      <c r="FC725" s="1">
        <v>46163.1</v>
      </c>
      <c r="FD725" s="1">
        <v>1.9377500000000001</v>
      </c>
      <c r="FE725" s="1">
        <v>1.7767999999999999</v>
      </c>
      <c r="FF725" s="1">
        <v>7.4669700000000006E-2</v>
      </c>
      <c r="FG725" s="1">
        <v>0</v>
      </c>
      <c r="FH725" s="1">
        <v>30.4757</v>
      </c>
      <c r="FI725" s="1">
        <v>999.9</v>
      </c>
      <c r="FJ725" s="1">
        <v>41.9</v>
      </c>
      <c r="FK725" s="1">
        <v>41.5</v>
      </c>
      <c r="FL725" s="1">
        <v>34.054099999999998</v>
      </c>
      <c r="FM725" s="1">
        <v>63.2943</v>
      </c>
      <c r="FN725" s="1">
        <v>26.446300000000001</v>
      </c>
      <c r="FO725" s="1">
        <v>1</v>
      </c>
      <c r="FP725" s="1">
        <v>0.604634</v>
      </c>
      <c r="FQ725" s="1">
        <v>4.3038800000000004</v>
      </c>
      <c r="FR725" s="1">
        <v>20.264800000000001</v>
      </c>
      <c r="FS725" s="1">
        <v>5.2110000000000003</v>
      </c>
      <c r="FT725" s="1">
        <v>11.908099999999999</v>
      </c>
      <c r="FU725" s="1">
        <v>5.0027499999999998</v>
      </c>
      <c r="FV725" s="1">
        <v>3.2902999999999998</v>
      </c>
      <c r="FW725" s="1">
        <v>9999</v>
      </c>
      <c r="FX725" s="1">
        <v>9999</v>
      </c>
      <c r="FY725" s="1">
        <v>9999</v>
      </c>
      <c r="FZ725" s="1">
        <v>999.9</v>
      </c>
      <c r="GA725" s="1">
        <v>1.8598399999999999</v>
      </c>
      <c r="GB725" s="1">
        <v>1.8548199999999999</v>
      </c>
      <c r="GC725" s="1">
        <v>1.8580000000000001</v>
      </c>
      <c r="GD725" s="1">
        <v>1.8565199999999999</v>
      </c>
      <c r="GE725" s="1">
        <v>1.85517</v>
      </c>
      <c r="GF725" s="1">
        <v>1.8547800000000001</v>
      </c>
      <c r="GG725" s="1">
        <v>1.85364</v>
      </c>
      <c r="GH725" s="1">
        <v>1.8565700000000001</v>
      </c>
      <c r="GI725" s="1">
        <v>0</v>
      </c>
      <c r="GJ725" s="1">
        <v>0</v>
      </c>
      <c r="GK725" s="1">
        <v>0</v>
      </c>
      <c r="GL725" s="1">
        <v>0</v>
      </c>
      <c r="GM725" s="1" t="s">
        <v>355</v>
      </c>
      <c r="GN725" s="1" t="s">
        <v>356</v>
      </c>
      <c r="GO725" s="1" t="s">
        <v>357</v>
      </c>
      <c r="GP725" s="1" t="s">
        <v>357</v>
      </c>
      <c r="GQ725" s="1" t="s">
        <v>357</v>
      </c>
      <c r="GR725" s="1" t="s">
        <v>357</v>
      </c>
      <c r="GS725" s="1">
        <v>0</v>
      </c>
      <c r="GT725" s="1">
        <v>100</v>
      </c>
      <c r="GU725" s="1">
        <v>100</v>
      </c>
      <c r="GV725" s="1">
        <v>2.59</v>
      </c>
      <c r="GW725" s="1">
        <v>1.2699999999999999E-2</v>
      </c>
      <c r="GX725" s="1">
        <v>0.27761382284396391</v>
      </c>
      <c r="GY725" s="1">
        <v>3.0239061252787889E-3</v>
      </c>
      <c r="GZ725" s="1">
        <v>-1.398580452151984E-6</v>
      </c>
      <c r="HA725" s="1">
        <v>2.8030378366047371E-10</v>
      </c>
      <c r="HB725" s="1">
        <v>-7.1345895132161177E-2</v>
      </c>
      <c r="HC725" s="1">
        <v>1.0309082032153079E-2</v>
      </c>
      <c r="HD725" s="1">
        <v>-3.6321104004466529E-4</v>
      </c>
      <c r="HE725" s="1">
        <v>3.6129943689190391E-6</v>
      </c>
      <c r="HF725" s="1">
        <v>0</v>
      </c>
      <c r="HG725" s="1">
        <v>2134</v>
      </c>
      <c r="HH725" s="1">
        <v>3</v>
      </c>
      <c r="HI725" s="1">
        <v>46</v>
      </c>
      <c r="HJ725" s="1">
        <v>9.8000000000000007</v>
      </c>
      <c r="HK725" s="1">
        <v>9.8000000000000007</v>
      </c>
      <c r="HL725" s="1">
        <v>3.1396500000000001</v>
      </c>
      <c r="HM725" s="1">
        <v>2.3303199999999999</v>
      </c>
      <c r="HN725" s="1">
        <v>1.4978</v>
      </c>
      <c r="HO725" s="1">
        <v>2.3022499999999999</v>
      </c>
      <c r="HP725" s="1">
        <v>1.5478499999999999</v>
      </c>
      <c r="HQ725" s="1">
        <v>2.34619</v>
      </c>
      <c r="HR725" s="1">
        <v>43.6447</v>
      </c>
      <c r="HS725" s="1">
        <v>15.235300000000001</v>
      </c>
      <c r="HT725" s="1">
        <v>18</v>
      </c>
      <c r="HU725" s="1">
        <v>502.93599999999998</v>
      </c>
      <c r="HV725" s="1">
        <v>462.40499999999997</v>
      </c>
      <c r="HW725" s="1">
        <v>24.934999999999999</v>
      </c>
      <c r="HX725" s="1">
        <v>34.387099999999997</v>
      </c>
      <c r="HY725" s="1">
        <v>30.0002</v>
      </c>
      <c r="HZ725" s="1">
        <v>34.258600000000001</v>
      </c>
      <c r="IA725" s="1">
        <v>34.3675</v>
      </c>
      <c r="IB725" s="1">
        <v>62.868600000000001</v>
      </c>
      <c r="IC725" s="1">
        <v>27.508199999999999</v>
      </c>
      <c r="ID725" s="1">
        <v>0</v>
      </c>
      <c r="IE725" s="1">
        <v>24.920999999999999</v>
      </c>
      <c r="IF725" s="1">
        <v>1567.62</v>
      </c>
      <c r="IG725" s="1">
        <v>24.222300000000001</v>
      </c>
      <c r="IH725" s="1">
        <v>100.358</v>
      </c>
      <c r="II725" s="1">
        <v>100.041</v>
      </c>
      <c r="IJ725" s="1" t="s">
        <v>1161</v>
      </c>
    </row>
    <row r="726" spans="1:244" ht="15.75" customHeight="1" x14ac:dyDescent="0.3">
      <c r="A726" s="1">
        <v>710</v>
      </c>
      <c r="B726" s="1">
        <v>1659809992.0999999</v>
      </c>
      <c r="C726" s="1">
        <v>13850.599999904631</v>
      </c>
      <c r="D726" s="1" t="s">
        <v>1758</v>
      </c>
      <c r="E726" s="1" t="s">
        <v>1759</v>
      </c>
      <c r="F726" s="1">
        <v>1</v>
      </c>
      <c r="G726" s="1" t="s">
        <v>346</v>
      </c>
      <c r="H726" s="1" t="s">
        <v>347</v>
      </c>
      <c r="I726" s="1" t="s">
        <v>348</v>
      </c>
      <c r="J726" s="1" t="s">
        <v>349</v>
      </c>
      <c r="K726" s="1" t="s">
        <v>350</v>
      </c>
      <c r="L726" s="1" t="s">
        <v>1154</v>
      </c>
      <c r="M726" s="1" t="s">
        <v>351</v>
      </c>
      <c r="N726" s="1">
        <v>1659809983.8499999</v>
      </c>
      <c r="O726" s="1">
        <f t="shared" si="68"/>
        <v>2.8378119589403173E-3</v>
      </c>
      <c r="P726" s="1">
        <f t="shared" si="69"/>
        <v>2.8378119589403172</v>
      </c>
      <c r="Q726" s="1">
        <f t="shared" si="70"/>
        <v>23.494921608402766</v>
      </c>
      <c r="R726" s="1">
        <f t="shared" si="71"/>
        <v>1432.4024999999999</v>
      </c>
      <c r="S726" s="1">
        <f t="shared" si="72"/>
        <v>1115.9470694707759</v>
      </c>
      <c r="T726" s="1">
        <f t="shared" si="73"/>
        <v>110.35526782878803</v>
      </c>
      <c r="U726" s="1">
        <f t="shared" si="74"/>
        <v>141.64933611151449</v>
      </c>
      <c r="V726" s="1">
        <f t="shared" si="75"/>
        <v>0.14021108756470968</v>
      </c>
      <c r="W726" s="1">
        <f t="shared" si="76"/>
        <v>2.9074384917961305</v>
      </c>
      <c r="X726" s="1">
        <f t="shared" si="77"/>
        <v>0.13656009568228888</v>
      </c>
      <c r="Y726" s="1">
        <f t="shared" si="78"/>
        <v>8.5670168481439365E-2</v>
      </c>
      <c r="Z726" s="1">
        <f t="shared" si="79"/>
        <v>321.51410474999994</v>
      </c>
      <c r="AA726" s="1">
        <f t="shared" si="80"/>
        <v>32.216255066056178</v>
      </c>
      <c r="AB726" s="1">
        <f t="shared" si="81"/>
        <v>31.693243750000001</v>
      </c>
      <c r="AC726" s="1">
        <f t="shared" si="82"/>
        <v>4.6927993985018706</v>
      </c>
      <c r="AD726" s="1">
        <f t="shared" si="83"/>
        <v>59.993524350644556</v>
      </c>
      <c r="AE726" s="1">
        <f t="shared" si="84"/>
        <v>2.7147787330448132</v>
      </c>
      <c r="AF726" s="1">
        <f t="shared" si="85"/>
        <v>4.5251196065390786</v>
      </c>
      <c r="AG726" s="1">
        <f t="shared" si="86"/>
        <v>1.9780206654570573</v>
      </c>
      <c r="AH726" s="1">
        <f t="shared" si="87"/>
        <v>-125.147507389268</v>
      </c>
      <c r="AI726" s="1">
        <f t="shared" si="88"/>
        <v>-100.30067309681991</v>
      </c>
      <c r="AJ726" s="1">
        <f t="shared" si="89"/>
        <v>-7.7754340977085636</v>
      </c>
      <c r="AK726" s="1">
        <f t="shared" si="90"/>
        <v>88.290490166203455</v>
      </c>
      <c r="AL726" s="1">
        <f t="shared" si="91"/>
        <v>53.660315549287716</v>
      </c>
      <c r="AM726" s="1">
        <f t="shared" si="92"/>
        <v>2.8378654723074033</v>
      </c>
      <c r="AN726" s="1">
        <f t="shared" si="93"/>
        <v>23.494921608402766</v>
      </c>
      <c r="AO726" s="1">
        <v>1567.1955336449851</v>
      </c>
      <c r="AP726" s="1">
        <v>1512.13303030303</v>
      </c>
      <c r="AQ726" s="1">
        <v>5.1066138477165017</v>
      </c>
      <c r="AR726" s="1">
        <v>65.640967639493695</v>
      </c>
      <c r="AS726" s="1">
        <f t="shared" si="94"/>
        <v>2.8378119589403172</v>
      </c>
      <c r="AT726" s="1">
        <v>24.143274163606861</v>
      </c>
      <c r="AU726" s="1">
        <v>27.45432417582419</v>
      </c>
      <c r="AV726" s="1">
        <v>-1.203378570407162E-5</v>
      </c>
      <c r="AW726" s="1">
        <v>85.652691204129724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51518.401234905876</v>
      </c>
      <c r="BC726" s="1">
        <f t="shared" si="98"/>
        <v>1999.9881250000001</v>
      </c>
      <c r="BD726" s="1">
        <f t="shared" si="99"/>
        <v>1681.1900249999999</v>
      </c>
      <c r="BE726" s="1">
        <f t="shared" si="100"/>
        <v>0.84060000356252107</v>
      </c>
      <c r="BF726" s="1">
        <f t="shared" si="101"/>
        <v>0.1607580068756658</v>
      </c>
      <c r="BG726" s="1">
        <v>6</v>
      </c>
      <c r="BH726" s="1">
        <v>0.5</v>
      </c>
      <c r="BI726" s="1" t="s">
        <v>352</v>
      </c>
      <c r="BJ726" s="1">
        <v>2</v>
      </c>
      <c r="BK726" s="1" t="b">
        <v>1</v>
      </c>
      <c r="BL726" s="1">
        <v>1659809983.8499999</v>
      </c>
      <c r="BM726" s="1">
        <v>1432.4024999999999</v>
      </c>
      <c r="BN726" s="1">
        <v>1501.6537499999999</v>
      </c>
      <c r="BO726" s="1">
        <v>27.452693750000002</v>
      </c>
      <c r="BP726" s="1">
        <v>24.14165625</v>
      </c>
      <c r="BQ726" s="1">
        <v>1429.8412499999999</v>
      </c>
      <c r="BR726" s="1">
        <v>27.439987500000001</v>
      </c>
      <c r="BS726" s="1">
        <v>500.1378125</v>
      </c>
      <c r="BT726" s="1">
        <v>98.789312499999994</v>
      </c>
      <c r="BU726" s="1">
        <v>0.10002629374999999</v>
      </c>
      <c r="BV726" s="1">
        <v>31.053349999999998</v>
      </c>
      <c r="BW726" s="1">
        <v>31.693243750000001</v>
      </c>
      <c r="BX726" s="1">
        <v>999.9</v>
      </c>
      <c r="BY726" s="1">
        <v>0</v>
      </c>
      <c r="BZ726" s="1">
        <v>0</v>
      </c>
      <c r="CA726" s="1">
        <v>9995.5056249999998</v>
      </c>
      <c r="CB726" s="1">
        <v>0</v>
      </c>
      <c r="CC726" s="1">
        <v>1986.516875</v>
      </c>
      <c r="CD726" s="1">
        <v>-69.250618750000001</v>
      </c>
      <c r="CE726" s="1">
        <v>1472.8362500000001</v>
      </c>
      <c r="CF726" s="1">
        <v>1538.8031249999999</v>
      </c>
      <c r="CG726" s="1">
        <v>3.3110412500000002</v>
      </c>
      <c r="CH726" s="1">
        <v>1501.6537499999999</v>
      </c>
      <c r="CI726" s="1">
        <v>24.14165625</v>
      </c>
      <c r="CJ726" s="1">
        <v>2.7120324999999998</v>
      </c>
      <c r="CK726" s="1">
        <v>2.38493625</v>
      </c>
      <c r="CL726" s="1">
        <v>22.3581875</v>
      </c>
      <c r="CM726" s="1">
        <v>20.261862499999999</v>
      </c>
      <c r="CN726" s="1">
        <v>1999.9881250000001</v>
      </c>
      <c r="CO726" s="1">
        <v>0.97999918750000004</v>
      </c>
      <c r="CP726" s="1">
        <v>2.0000918749999999E-2</v>
      </c>
      <c r="CQ726" s="1">
        <v>0</v>
      </c>
      <c r="CR726" s="1">
        <v>2.5396874999999999</v>
      </c>
      <c r="CS726" s="1">
        <v>0</v>
      </c>
      <c r="CT726" s="1">
        <v>20446.506249999999</v>
      </c>
      <c r="CU726" s="1">
        <v>17412.21875</v>
      </c>
      <c r="CV726" s="1">
        <v>43.871062500000001</v>
      </c>
      <c r="CW726" s="1">
        <v>45.515437499999997</v>
      </c>
      <c r="CX726" s="1">
        <v>44</v>
      </c>
      <c r="CY726" s="1">
        <v>43.484250000000003</v>
      </c>
      <c r="CZ726" s="1">
        <v>43.811999999999998</v>
      </c>
      <c r="DA726" s="1">
        <v>1959.9881250000001</v>
      </c>
      <c r="DB726" s="1">
        <v>40</v>
      </c>
      <c r="DC726" s="1">
        <v>0</v>
      </c>
      <c r="DD726" s="1">
        <v>1659809991.3</v>
      </c>
      <c r="DE726" s="1">
        <v>0</v>
      </c>
      <c r="DF726" s="1">
        <v>1659809405.0999999</v>
      </c>
      <c r="DG726" s="1" t="s">
        <v>1159</v>
      </c>
      <c r="DH726" s="1">
        <v>1659809402.5999999</v>
      </c>
      <c r="DI726" s="1">
        <v>1659809405.0999999</v>
      </c>
      <c r="DJ726" s="1">
        <v>17</v>
      </c>
      <c r="DK726" s="1">
        <v>-0.01</v>
      </c>
      <c r="DL726" s="1">
        <v>-1E-3</v>
      </c>
      <c r="DM726" s="1">
        <v>1.2789999999999999</v>
      </c>
      <c r="DN726" s="1">
        <v>1.7000000000000001E-2</v>
      </c>
      <c r="DO726" s="1">
        <v>400</v>
      </c>
      <c r="DP726" s="1">
        <v>24</v>
      </c>
      <c r="DQ726" s="1">
        <v>0.2</v>
      </c>
      <c r="DR726" s="1">
        <v>0.03</v>
      </c>
      <c r="DS726" s="1">
        <v>23.18093075617422</v>
      </c>
      <c r="DT726" s="1">
        <v>4.0218324483673502</v>
      </c>
      <c r="DU726" s="1">
        <v>0.33116941063560862</v>
      </c>
      <c r="DV726" s="1">
        <v>0</v>
      </c>
      <c r="DW726" s="1">
        <v>-69.192770731707313</v>
      </c>
      <c r="DX726" s="1">
        <v>-3.642123344947632</v>
      </c>
      <c r="DY726" s="1">
        <v>0.44219575581459419</v>
      </c>
      <c r="DZ726" s="1">
        <v>0</v>
      </c>
      <c r="EA726" s="1">
        <v>3.3117141463414632</v>
      </c>
      <c r="EB726" s="1">
        <v>-2.0426759581878381E-2</v>
      </c>
      <c r="EC726" s="1">
        <v>2.3425283147517199E-3</v>
      </c>
      <c r="ED726" s="1">
        <v>1</v>
      </c>
      <c r="EE726" s="1">
        <v>1.977945742134166</v>
      </c>
      <c r="EF726" s="1">
        <v>-1.5991649768297381E-2</v>
      </c>
      <c r="EG726" s="1">
        <v>1.418080343877374E-3</v>
      </c>
      <c r="EH726" s="1">
        <v>1</v>
      </c>
      <c r="EI726" s="1">
        <v>0.14035445728342341</v>
      </c>
      <c r="EJ726" s="1">
        <v>-5.7874848336952802E-4</v>
      </c>
      <c r="EK726" s="1">
        <v>9.3473215643302874E-5</v>
      </c>
      <c r="EL726" s="1">
        <v>1</v>
      </c>
      <c r="EM726" s="1">
        <v>3</v>
      </c>
      <c r="EN726" s="1">
        <v>6</v>
      </c>
      <c r="EO726" s="1" t="s">
        <v>1160</v>
      </c>
      <c r="EP726" s="1">
        <v>2.94048</v>
      </c>
      <c r="EQ726" s="1">
        <v>2.8010999999999999</v>
      </c>
      <c r="ER726" s="1">
        <v>0.209282</v>
      </c>
      <c r="ES726" s="1">
        <v>0.21512300000000001</v>
      </c>
      <c r="ET726" s="1">
        <v>0.11706</v>
      </c>
      <c r="EU726" s="1">
        <v>0.107019</v>
      </c>
      <c r="EV726" s="1">
        <v>16168.3</v>
      </c>
      <c r="EW726" s="1">
        <v>16825.400000000001</v>
      </c>
      <c r="EX726" s="1">
        <v>23797.200000000001</v>
      </c>
      <c r="EY726" s="1">
        <v>24968</v>
      </c>
      <c r="EZ726" s="1">
        <v>33646</v>
      </c>
      <c r="FA726" s="1">
        <v>35616.199999999997</v>
      </c>
      <c r="FB726" s="1">
        <v>43405.9</v>
      </c>
      <c r="FC726" s="1">
        <v>46163.199999999997</v>
      </c>
      <c r="FD726" s="1">
        <v>1.9377800000000001</v>
      </c>
      <c r="FE726" s="1">
        <v>1.7767500000000001</v>
      </c>
      <c r="FF726" s="1">
        <v>7.4703199999999997E-2</v>
      </c>
      <c r="FG726" s="1">
        <v>0</v>
      </c>
      <c r="FH726" s="1">
        <v>30.476299999999998</v>
      </c>
      <c r="FI726" s="1">
        <v>999.9</v>
      </c>
      <c r="FJ726" s="1">
        <v>41.9</v>
      </c>
      <c r="FK726" s="1">
        <v>41.5</v>
      </c>
      <c r="FL726" s="1">
        <v>34.0548</v>
      </c>
      <c r="FM726" s="1">
        <v>63.314300000000003</v>
      </c>
      <c r="FN726" s="1">
        <v>26.213899999999999</v>
      </c>
      <c r="FO726" s="1">
        <v>1</v>
      </c>
      <c r="FP726" s="1">
        <v>0.60467199999999999</v>
      </c>
      <c r="FQ726" s="1">
        <v>4.3087</v>
      </c>
      <c r="FR726" s="1">
        <v>20.264700000000001</v>
      </c>
      <c r="FS726" s="1">
        <v>5.2108499999999998</v>
      </c>
      <c r="FT726" s="1">
        <v>11.908099999999999</v>
      </c>
      <c r="FU726" s="1">
        <v>5.0027499999999998</v>
      </c>
      <c r="FV726" s="1">
        <v>3.2902800000000001</v>
      </c>
      <c r="FW726" s="1">
        <v>9999</v>
      </c>
      <c r="FX726" s="1">
        <v>9999</v>
      </c>
      <c r="FY726" s="1">
        <v>9999</v>
      </c>
      <c r="FZ726" s="1">
        <v>999.9</v>
      </c>
      <c r="GA726" s="1">
        <v>1.85985</v>
      </c>
      <c r="GB726" s="1">
        <v>1.8548199999999999</v>
      </c>
      <c r="GC726" s="1">
        <v>1.8580000000000001</v>
      </c>
      <c r="GD726" s="1">
        <v>1.8565199999999999</v>
      </c>
      <c r="GE726" s="1">
        <v>1.85517</v>
      </c>
      <c r="GF726" s="1">
        <v>1.8547800000000001</v>
      </c>
      <c r="GG726" s="1">
        <v>1.85364</v>
      </c>
      <c r="GH726" s="1">
        <v>1.8565700000000001</v>
      </c>
      <c r="GI726" s="1">
        <v>0</v>
      </c>
      <c r="GJ726" s="1">
        <v>0</v>
      </c>
      <c r="GK726" s="1">
        <v>0</v>
      </c>
      <c r="GL726" s="1">
        <v>0</v>
      </c>
      <c r="GM726" s="1" t="s">
        <v>355</v>
      </c>
      <c r="GN726" s="1" t="s">
        <v>356</v>
      </c>
      <c r="GO726" s="1" t="s">
        <v>357</v>
      </c>
      <c r="GP726" s="1" t="s">
        <v>357</v>
      </c>
      <c r="GQ726" s="1" t="s">
        <v>357</v>
      </c>
      <c r="GR726" s="1" t="s">
        <v>357</v>
      </c>
      <c r="GS726" s="1">
        <v>0</v>
      </c>
      <c r="GT726" s="1">
        <v>100</v>
      </c>
      <c r="GU726" s="1">
        <v>100</v>
      </c>
      <c r="GV726" s="1">
        <v>2.59</v>
      </c>
      <c r="GW726" s="1">
        <v>1.2699999999999999E-2</v>
      </c>
      <c r="GX726" s="1">
        <v>0.27761382284396391</v>
      </c>
      <c r="GY726" s="1">
        <v>3.0239061252787889E-3</v>
      </c>
      <c r="GZ726" s="1">
        <v>-1.398580452151984E-6</v>
      </c>
      <c r="HA726" s="1">
        <v>2.8030378366047371E-10</v>
      </c>
      <c r="HB726" s="1">
        <v>-7.1345895132161177E-2</v>
      </c>
      <c r="HC726" s="1">
        <v>1.0309082032153079E-2</v>
      </c>
      <c r="HD726" s="1">
        <v>-3.6321104004466529E-4</v>
      </c>
      <c r="HE726" s="1">
        <v>3.6129943689190391E-6</v>
      </c>
      <c r="HF726" s="1">
        <v>0</v>
      </c>
      <c r="HG726" s="1">
        <v>2134</v>
      </c>
      <c r="HH726" s="1">
        <v>3</v>
      </c>
      <c r="HI726" s="1">
        <v>46</v>
      </c>
      <c r="HJ726" s="1">
        <v>9.8000000000000007</v>
      </c>
      <c r="HK726" s="1">
        <v>9.8000000000000007</v>
      </c>
      <c r="HL726" s="1">
        <v>3.14209</v>
      </c>
      <c r="HM726" s="1">
        <v>2.3156699999999999</v>
      </c>
      <c r="HN726" s="1">
        <v>1.4978</v>
      </c>
      <c r="HO726" s="1">
        <v>2.3022499999999999</v>
      </c>
      <c r="HP726" s="1">
        <v>1.5478499999999999</v>
      </c>
      <c r="HQ726" s="1">
        <v>2.4291999999999998</v>
      </c>
      <c r="HR726" s="1">
        <v>43.6447</v>
      </c>
      <c r="HS726" s="1">
        <v>15.2178</v>
      </c>
      <c r="HT726" s="1">
        <v>18</v>
      </c>
      <c r="HU726" s="1">
        <v>502.952</v>
      </c>
      <c r="HV726" s="1">
        <v>462.37299999999999</v>
      </c>
      <c r="HW726" s="1">
        <v>24.9315</v>
      </c>
      <c r="HX726" s="1">
        <v>34.3872</v>
      </c>
      <c r="HY726" s="1">
        <v>30.0002</v>
      </c>
      <c r="HZ726" s="1">
        <v>34.258600000000001</v>
      </c>
      <c r="IA726" s="1">
        <v>34.3675</v>
      </c>
      <c r="IB726" s="1">
        <v>62.9193</v>
      </c>
      <c r="IC726" s="1">
        <v>27.508199999999999</v>
      </c>
      <c r="ID726" s="1">
        <v>0</v>
      </c>
      <c r="IE726" s="1">
        <v>24.920999999999999</v>
      </c>
      <c r="IF726" s="1">
        <v>1577.64</v>
      </c>
      <c r="IG726" s="1">
        <v>24.223099999999999</v>
      </c>
      <c r="IH726" s="1">
        <v>100.358</v>
      </c>
      <c r="II726" s="1">
        <v>100.041</v>
      </c>
      <c r="IJ726" s="1" t="s">
        <v>1161</v>
      </c>
    </row>
    <row r="727" spans="1:244" ht="15.75" customHeight="1" x14ac:dyDescent="0.3">
      <c r="A727" s="1">
        <v>711</v>
      </c>
      <c r="B727" s="1">
        <v>1659809993.5999999</v>
      </c>
      <c r="C727" s="1">
        <v>13852.099999904631</v>
      </c>
      <c r="D727" s="1" t="s">
        <v>1760</v>
      </c>
      <c r="E727" s="1" t="s">
        <v>1761</v>
      </c>
      <c r="F727" s="1">
        <v>1</v>
      </c>
      <c r="G727" s="1" t="s">
        <v>346</v>
      </c>
      <c r="H727" s="1" t="s">
        <v>347</v>
      </c>
      <c r="I727" s="1" t="s">
        <v>348</v>
      </c>
      <c r="J727" s="1" t="s">
        <v>349</v>
      </c>
      <c r="K727" s="1" t="s">
        <v>350</v>
      </c>
      <c r="L727" s="1" t="s">
        <v>1154</v>
      </c>
      <c r="M727" s="1" t="s">
        <v>351</v>
      </c>
      <c r="N727" s="1">
        <v>1659809985.8499999</v>
      </c>
      <c r="O727" s="1">
        <f t="shared" si="68"/>
        <v>2.8368827381966165E-3</v>
      </c>
      <c r="P727" s="1">
        <f t="shared" si="69"/>
        <v>2.8368827381966164</v>
      </c>
      <c r="Q727" s="1">
        <f t="shared" si="70"/>
        <v>23.37340643622111</v>
      </c>
      <c r="R727" s="1">
        <f t="shared" si="71"/>
        <v>1442.2662499999999</v>
      </c>
      <c r="S727" s="1">
        <f t="shared" si="72"/>
        <v>1126.8805814949574</v>
      </c>
      <c r="T727" s="1">
        <f t="shared" si="73"/>
        <v>111.43638093149798</v>
      </c>
      <c r="U727" s="1">
        <f t="shared" si="74"/>
        <v>142.62463465864801</v>
      </c>
      <c r="V727" s="1">
        <f t="shared" si="75"/>
        <v>0.14020274142915934</v>
      </c>
      <c r="W727" s="1">
        <f t="shared" si="76"/>
        <v>2.9075329691635976</v>
      </c>
      <c r="X727" s="1">
        <f t="shared" si="77"/>
        <v>0.13655229338902763</v>
      </c>
      <c r="Y727" s="1">
        <f t="shared" si="78"/>
        <v>8.5665245073967111E-2</v>
      </c>
      <c r="Z727" s="1">
        <f t="shared" si="79"/>
        <v>321.51679799999994</v>
      </c>
      <c r="AA727" s="1">
        <f t="shared" si="80"/>
        <v>32.213068920347538</v>
      </c>
      <c r="AB727" s="1">
        <f t="shared" si="81"/>
        <v>31.691475000000001</v>
      </c>
      <c r="AC727" s="1">
        <f t="shared" si="82"/>
        <v>4.6923285546160463</v>
      </c>
      <c r="AD727" s="1">
        <f t="shared" si="83"/>
        <v>60.006550248037669</v>
      </c>
      <c r="AE727" s="1">
        <f t="shared" si="84"/>
        <v>2.7148400866331444</v>
      </c>
      <c r="AF727" s="1">
        <f t="shared" si="85"/>
        <v>4.5242395628665966</v>
      </c>
      <c r="AG727" s="1">
        <f t="shared" si="86"/>
        <v>1.9774884679829019</v>
      </c>
      <c r="AH727" s="1">
        <f t="shared" si="87"/>
        <v>-125.10652875447079</v>
      </c>
      <c r="AI727" s="1">
        <f t="shared" si="88"/>
        <v>-100.56159169302501</v>
      </c>
      <c r="AJ727" s="1">
        <f t="shared" si="89"/>
        <v>-7.7952085206977841</v>
      </c>
      <c r="AK727" s="1">
        <f t="shared" si="90"/>
        <v>88.053469031806372</v>
      </c>
      <c r="AL727" s="1">
        <f t="shared" si="91"/>
        <v>53.777428862076768</v>
      </c>
      <c r="AM727" s="1">
        <f t="shared" si="92"/>
        <v>2.8372292171379496</v>
      </c>
      <c r="AN727" s="1">
        <f t="shared" si="93"/>
        <v>23.37340643622111</v>
      </c>
      <c r="AO727" s="1">
        <v>1574.85968987406</v>
      </c>
      <c r="AP727" s="1">
        <v>1519.8439393939391</v>
      </c>
      <c r="AQ727" s="1">
        <v>5.1265483221395964</v>
      </c>
      <c r="AR727" s="1">
        <v>65.640967639493695</v>
      </c>
      <c r="AS727" s="1">
        <f t="shared" si="94"/>
        <v>2.8368827381966164</v>
      </c>
      <c r="AT727" s="1">
        <v>24.14527515722774</v>
      </c>
      <c r="AU727" s="1">
        <v>27.45519560439563</v>
      </c>
      <c r="AV727" s="1">
        <v>-4.6372270913033754E-6</v>
      </c>
      <c r="AW727" s="1">
        <v>85.652691204129724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51521.65081096183</v>
      </c>
      <c r="BC727" s="1">
        <f t="shared" si="98"/>
        <v>2000.0050000000001</v>
      </c>
      <c r="BD727" s="1">
        <f t="shared" si="99"/>
        <v>1681.2041999999999</v>
      </c>
      <c r="BE727" s="1">
        <f t="shared" si="100"/>
        <v>0.84059999850000366</v>
      </c>
      <c r="BF727" s="1">
        <f t="shared" si="101"/>
        <v>0.16075799710500721</v>
      </c>
      <c r="BG727" s="1">
        <v>6</v>
      </c>
      <c r="BH727" s="1">
        <v>0.5</v>
      </c>
      <c r="BI727" s="1" t="s">
        <v>352</v>
      </c>
      <c r="BJ727" s="1">
        <v>2</v>
      </c>
      <c r="BK727" s="1" t="b">
        <v>1</v>
      </c>
      <c r="BL727" s="1">
        <v>1659809985.8499999</v>
      </c>
      <c r="BM727" s="1">
        <v>1442.2662499999999</v>
      </c>
      <c r="BN727" s="1">
        <v>1511.690625</v>
      </c>
      <c r="BO727" s="1">
        <v>27.4533375</v>
      </c>
      <c r="BP727" s="1">
        <v>24.143037499999998</v>
      </c>
      <c r="BQ727" s="1">
        <v>1439.6975</v>
      </c>
      <c r="BR727" s="1">
        <v>27.440631249999999</v>
      </c>
      <c r="BS727" s="1">
        <v>500.13675000000001</v>
      </c>
      <c r="BT727" s="1">
        <v>98.789256249999994</v>
      </c>
      <c r="BU727" s="1">
        <v>9.9998531249999995E-2</v>
      </c>
      <c r="BV727" s="1">
        <v>31.049937499999999</v>
      </c>
      <c r="BW727" s="1">
        <v>31.691475000000001</v>
      </c>
      <c r="BX727" s="1">
        <v>999.9</v>
      </c>
      <c r="BY727" s="1">
        <v>0</v>
      </c>
      <c r="BZ727" s="1">
        <v>0</v>
      </c>
      <c r="CA727" s="1">
        <v>9996.0518749999992</v>
      </c>
      <c r="CB727" s="1">
        <v>0</v>
      </c>
      <c r="CC727" s="1">
        <v>1986.18</v>
      </c>
      <c r="CD727" s="1">
        <v>-69.424218749999994</v>
      </c>
      <c r="CE727" s="1">
        <v>1482.97875</v>
      </c>
      <c r="CF727" s="1">
        <v>1549.0912499999999</v>
      </c>
      <c r="CG727" s="1">
        <v>3.3103012500000002</v>
      </c>
      <c r="CH727" s="1">
        <v>1511.690625</v>
      </c>
      <c r="CI727" s="1">
        <v>24.143037499999998</v>
      </c>
      <c r="CJ727" s="1">
        <v>2.7120950000000001</v>
      </c>
      <c r="CK727" s="1">
        <v>2.385071875</v>
      </c>
      <c r="CL727" s="1">
        <v>22.358562500000001</v>
      </c>
      <c r="CM727" s="1">
        <v>20.262787500000002</v>
      </c>
      <c r="CN727" s="1">
        <v>2000.0050000000001</v>
      </c>
      <c r="CO727" s="1">
        <v>0.97999937500000001</v>
      </c>
      <c r="CP727" s="1">
        <v>2.0000737500000001E-2</v>
      </c>
      <c r="CQ727" s="1">
        <v>0</v>
      </c>
      <c r="CR727" s="1">
        <v>2.671875</v>
      </c>
      <c r="CS727" s="1">
        <v>0</v>
      </c>
      <c r="CT727" s="1">
        <v>20447.087500000001</v>
      </c>
      <c r="CU727" s="1">
        <v>17412.362499999999</v>
      </c>
      <c r="CV727" s="1">
        <v>43.871062500000001</v>
      </c>
      <c r="CW727" s="1">
        <v>45.527124999999998</v>
      </c>
      <c r="CX727" s="1">
        <v>44</v>
      </c>
      <c r="CY727" s="1">
        <v>43.492125000000001</v>
      </c>
      <c r="CZ727" s="1">
        <v>43.811999999999998</v>
      </c>
      <c r="DA727" s="1">
        <v>1960.0050000000001</v>
      </c>
      <c r="DB727" s="1">
        <v>40</v>
      </c>
      <c r="DC727" s="1">
        <v>0</v>
      </c>
      <c r="DD727" s="1">
        <v>1659809993.0999999</v>
      </c>
      <c r="DE727" s="1">
        <v>0</v>
      </c>
      <c r="DF727" s="1">
        <v>1659809405.0999999</v>
      </c>
      <c r="DG727" s="1" t="s">
        <v>1159</v>
      </c>
      <c r="DH727" s="1">
        <v>1659809402.5999999</v>
      </c>
      <c r="DI727" s="1">
        <v>1659809405.0999999</v>
      </c>
      <c r="DJ727" s="1">
        <v>17</v>
      </c>
      <c r="DK727" s="1">
        <v>-0.01</v>
      </c>
      <c r="DL727" s="1">
        <v>-1E-3</v>
      </c>
      <c r="DM727" s="1">
        <v>1.2789999999999999</v>
      </c>
      <c r="DN727" s="1">
        <v>1.7000000000000001E-2</v>
      </c>
      <c r="DO727" s="1">
        <v>400</v>
      </c>
      <c r="DP727" s="1">
        <v>24</v>
      </c>
      <c r="DQ727" s="1">
        <v>0.2</v>
      </c>
      <c r="DR727" s="1">
        <v>0.03</v>
      </c>
      <c r="DS727" s="1">
        <v>23.22683386966677</v>
      </c>
      <c r="DT727" s="1">
        <v>3.6715124676047308</v>
      </c>
      <c r="DU727" s="1">
        <v>0.32299769119468252</v>
      </c>
      <c r="DV727" s="1">
        <v>0</v>
      </c>
      <c r="DW727" s="1">
        <v>-69.262577499999992</v>
      </c>
      <c r="DX727" s="1">
        <v>-4.7189932457783934</v>
      </c>
      <c r="DY727" s="1">
        <v>0.49185155813898779</v>
      </c>
      <c r="DZ727" s="1">
        <v>0</v>
      </c>
      <c r="EA727" s="1">
        <v>3.31109425</v>
      </c>
      <c r="EB727" s="1">
        <v>-2.545091932458551E-2</v>
      </c>
      <c r="EC727" s="1">
        <v>2.7061438316357302E-3</v>
      </c>
      <c r="ED727" s="1">
        <v>1</v>
      </c>
      <c r="EE727" s="1">
        <v>1.9775987171468961</v>
      </c>
      <c r="EF727" s="1">
        <v>-9.7212850332721885E-3</v>
      </c>
      <c r="EG727" s="1">
        <v>9.1744317367499614E-4</v>
      </c>
      <c r="EH727" s="1">
        <v>1</v>
      </c>
      <c r="EI727" s="1">
        <v>0.1403501002888973</v>
      </c>
      <c r="EJ727" s="1">
        <v>-7.6388625662467526E-4</v>
      </c>
      <c r="EK727" s="1">
        <v>9.4645422559805993E-5</v>
      </c>
      <c r="EL727" s="1">
        <v>1</v>
      </c>
      <c r="EM727" s="1">
        <v>3</v>
      </c>
      <c r="EN727" s="1">
        <v>6</v>
      </c>
      <c r="EO727" s="1" t="s">
        <v>1160</v>
      </c>
      <c r="EP727" s="1">
        <v>2.94041</v>
      </c>
      <c r="EQ727" s="1">
        <v>2.8011900000000001</v>
      </c>
      <c r="ER727" s="1">
        <v>0.20991799999999999</v>
      </c>
      <c r="ES727" s="1">
        <v>0.21575900000000001</v>
      </c>
      <c r="ET727" s="1">
        <v>0.117058</v>
      </c>
      <c r="EU727" s="1">
        <v>0.10702200000000001</v>
      </c>
      <c r="EV727" s="1">
        <v>16155.2</v>
      </c>
      <c r="EW727" s="1">
        <v>16811.900000000001</v>
      </c>
      <c r="EX727" s="1">
        <v>23797.1</v>
      </c>
      <c r="EY727" s="1">
        <v>24968.2</v>
      </c>
      <c r="EZ727" s="1">
        <v>33646.1</v>
      </c>
      <c r="FA727" s="1">
        <v>35616.199999999997</v>
      </c>
      <c r="FB727" s="1">
        <v>43405.9</v>
      </c>
      <c r="FC727" s="1">
        <v>46163.3</v>
      </c>
      <c r="FD727" s="1">
        <v>1.9379</v>
      </c>
      <c r="FE727" s="1">
        <v>1.77685</v>
      </c>
      <c r="FF727" s="1">
        <v>7.4744199999999997E-2</v>
      </c>
      <c r="FG727" s="1">
        <v>0</v>
      </c>
      <c r="FH727" s="1">
        <v>30.479700000000001</v>
      </c>
      <c r="FI727" s="1">
        <v>999.9</v>
      </c>
      <c r="FJ727" s="1">
        <v>41.9</v>
      </c>
      <c r="FK727" s="1">
        <v>41.5</v>
      </c>
      <c r="FL727" s="1">
        <v>34.050600000000003</v>
      </c>
      <c r="FM727" s="1">
        <v>63.724299999999999</v>
      </c>
      <c r="FN727" s="1">
        <v>25.693100000000001</v>
      </c>
      <c r="FO727" s="1">
        <v>1</v>
      </c>
      <c r="FP727" s="1">
        <v>0.60472599999999999</v>
      </c>
      <c r="FQ727" s="1">
        <v>4.2733299999999996</v>
      </c>
      <c r="FR727" s="1">
        <v>20.265599999999999</v>
      </c>
      <c r="FS727" s="1">
        <v>5.2115999999999998</v>
      </c>
      <c r="FT727" s="1">
        <v>11.908099999999999</v>
      </c>
      <c r="FU727" s="1">
        <v>5.0030000000000001</v>
      </c>
      <c r="FV727" s="1">
        <v>3.2904</v>
      </c>
      <c r="FW727" s="1">
        <v>9999</v>
      </c>
      <c r="FX727" s="1">
        <v>9999</v>
      </c>
      <c r="FY727" s="1">
        <v>9999</v>
      </c>
      <c r="FZ727" s="1">
        <v>999.9</v>
      </c>
      <c r="GA727" s="1">
        <v>1.8598600000000001</v>
      </c>
      <c r="GB727" s="1">
        <v>1.8548100000000001</v>
      </c>
      <c r="GC727" s="1">
        <v>1.8579699999999999</v>
      </c>
      <c r="GD727" s="1">
        <v>1.8565100000000001</v>
      </c>
      <c r="GE727" s="1">
        <v>1.85517</v>
      </c>
      <c r="GF727" s="1">
        <v>1.85477</v>
      </c>
      <c r="GG727" s="1">
        <v>1.85364</v>
      </c>
      <c r="GH727" s="1">
        <v>1.85656</v>
      </c>
      <c r="GI727" s="1">
        <v>0</v>
      </c>
      <c r="GJ727" s="1">
        <v>0</v>
      </c>
      <c r="GK727" s="1">
        <v>0</v>
      </c>
      <c r="GL727" s="1">
        <v>0</v>
      </c>
      <c r="GM727" s="1" t="s">
        <v>355</v>
      </c>
      <c r="GN727" s="1" t="s">
        <v>356</v>
      </c>
      <c r="GO727" s="1" t="s">
        <v>357</v>
      </c>
      <c r="GP727" s="1" t="s">
        <v>357</v>
      </c>
      <c r="GQ727" s="1" t="s">
        <v>357</v>
      </c>
      <c r="GR727" s="1" t="s">
        <v>357</v>
      </c>
      <c r="GS727" s="1">
        <v>0</v>
      </c>
      <c r="GT727" s="1">
        <v>100</v>
      </c>
      <c r="GU727" s="1">
        <v>100</v>
      </c>
      <c r="GV727" s="1">
        <v>2.6</v>
      </c>
      <c r="GW727" s="1">
        <v>1.2699999999999999E-2</v>
      </c>
      <c r="GX727" s="1">
        <v>0.27761382284396391</v>
      </c>
      <c r="GY727" s="1">
        <v>3.0239061252787889E-3</v>
      </c>
      <c r="GZ727" s="1">
        <v>-1.398580452151984E-6</v>
      </c>
      <c r="HA727" s="1">
        <v>2.8030378366047371E-10</v>
      </c>
      <c r="HB727" s="1">
        <v>-7.1345895132161177E-2</v>
      </c>
      <c r="HC727" s="1">
        <v>1.0309082032153079E-2</v>
      </c>
      <c r="HD727" s="1">
        <v>-3.6321104004466529E-4</v>
      </c>
      <c r="HE727" s="1">
        <v>3.6129943689190391E-6</v>
      </c>
      <c r="HF727" s="1">
        <v>0</v>
      </c>
      <c r="HG727" s="1">
        <v>2134</v>
      </c>
      <c r="HH727" s="1">
        <v>3</v>
      </c>
      <c r="HI727" s="1">
        <v>46</v>
      </c>
      <c r="HJ727" s="1">
        <v>9.8000000000000007</v>
      </c>
      <c r="HK727" s="1">
        <v>9.8000000000000007</v>
      </c>
      <c r="HL727" s="1">
        <v>3.1567400000000001</v>
      </c>
      <c r="HM727" s="1">
        <v>2.3290999999999999</v>
      </c>
      <c r="HN727" s="1">
        <v>1.4978</v>
      </c>
      <c r="HO727" s="1">
        <v>2.3022499999999999</v>
      </c>
      <c r="HP727" s="1">
        <v>1.5478499999999999</v>
      </c>
      <c r="HQ727" s="1">
        <v>2.4377399999999998</v>
      </c>
      <c r="HR727" s="1">
        <v>43.6447</v>
      </c>
      <c r="HS727" s="1">
        <v>15.244</v>
      </c>
      <c r="HT727" s="1">
        <v>18</v>
      </c>
      <c r="HU727" s="1">
        <v>503.02100000000002</v>
      </c>
      <c r="HV727" s="1">
        <v>462.43700000000001</v>
      </c>
      <c r="HW727" s="1">
        <v>24.913799999999998</v>
      </c>
      <c r="HX727" s="1">
        <v>34.388599999999997</v>
      </c>
      <c r="HY727" s="1">
        <v>30.000299999999999</v>
      </c>
      <c r="HZ727" s="1">
        <v>34.257399999999997</v>
      </c>
      <c r="IA727" s="1">
        <v>34.3675</v>
      </c>
      <c r="IB727" s="1">
        <v>63.186</v>
      </c>
      <c r="IC727" s="1">
        <v>27.508199999999999</v>
      </c>
      <c r="ID727" s="1">
        <v>0</v>
      </c>
      <c r="IE727" s="1">
        <v>24.879200000000001</v>
      </c>
      <c r="IF727" s="1">
        <v>1577.64</v>
      </c>
      <c r="IG727" s="1">
        <v>24.227900000000002</v>
      </c>
      <c r="IH727" s="1">
        <v>100.358</v>
      </c>
      <c r="II727" s="1">
        <v>100.042</v>
      </c>
      <c r="IJ727" s="1" t="s">
        <v>1161</v>
      </c>
    </row>
    <row r="728" spans="1:244" ht="15.75" customHeight="1" x14ac:dyDescent="0.3">
      <c r="A728" s="1">
        <v>712</v>
      </c>
      <c r="B728" s="1">
        <v>1659809994.0999999</v>
      </c>
      <c r="C728" s="1">
        <v>13852.599999904631</v>
      </c>
      <c r="D728" s="1" t="s">
        <v>1762</v>
      </c>
      <c r="E728" s="1" t="s">
        <v>1763</v>
      </c>
      <c r="F728" s="1">
        <v>1</v>
      </c>
      <c r="G728" s="1" t="s">
        <v>346</v>
      </c>
      <c r="H728" s="1" t="s">
        <v>347</v>
      </c>
      <c r="I728" s="1" t="s">
        <v>348</v>
      </c>
      <c r="J728" s="1" t="s">
        <v>349</v>
      </c>
      <c r="K728" s="1" t="s">
        <v>350</v>
      </c>
      <c r="L728" s="1" t="s">
        <v>1154</v>
      </c>
      <c r="M728" s="1" t="s">
        <v>351</v>
      </c>
      <c r="N728" s="1">
        <v>1659809985.8499999</v>
      </c>
      <c r="O728" s="1">
        <f t="shared" si="68"/>
        <v>2.8359583275594986E-3</v>
      </c>
      <c r="P728" s="1">
        <f t="shared" si="69"/>
        <v>2.8359583275594984</v>
      </c>
      <c r="Q728" s="1">
        <f t="shared" si="70"/>
        <v>23.341320490621687</v>
      </c>
      <c r="R728" s="1">
        <f t="shared" si="71"/>
        <v>1442.2662499999999</v>
      </c>
      <c r="S728" s="1">
        <f t="shared" si="72"/>
        <v>1127.1612854583682</v>
      </c>
      <c r="T728" s="1">
        <f t="shared" si="73"/>
        <v>111.46413953725383</v>
      </c>
      <c r="U728" s="1">
        <f t="shared" si="74"/>
        <v>142.62463465864801</v>
      </c>
      <c r="V728" s="1">
        <f t="shared" si="75"/>
        <v>0.14015583742746621</v>
      </c>
      <c r="W728" s="1">
        <f t="shared" si="76"/>
        <v>2.9075329691635976</v>
      </c>
      <c r="X728" s="1">
        <f t="shared" si="77"/>
        <v>0.13650779722750778</v>
      </c>
      <c r="Y728" s="1">
        <f t="shared" si="78"/>
        <v>8.5637226433410846E-2</v>
      </c>
      <c r="Z728" s="1">
        <f t="shared" si="79"/>
        <v>321.51679799999994</v>
      </c>
      <c r="AA728" s="1">
        <f t="shared" si="80"/>
        <v>32.213310337498534</v>
      </c>
      <c r="AB728" s="1">
        <f t="shared" si="81"/>
        <v>31.691475000000001</v>
      </c>
      <c r="AC728" s="1">
        <f t="shared" si="82"/>
        <v>4.6923285546160463</v>
      </c>
      <c r="AD728" s="1">
        <f t="shared" si="83"/>
        <v>60.006550248037669</v>
      </c>
      <c r="AE728" s="1">
        <f t="shared" si="84"/>
        <v>2.7148400866331444</v>
      </c>
      <c r="AF728" s="1">
        <f t="shared" si="85"/>
        <v>4.5242395628665966</v>
      </c>
      <c r="AG728" s="1">
        <f t="shared" si="86"/>
        <v>1.9774884679829019</v>
      </c>
      <c r="AH728" s="1">
        <f t="shared" si="87"/>
        <v>-125.06576224537389</v>
      </c>
      <c r="AI728" s="1">
        <f t="shared" si="88"/>
        <v>-100.56159169302501</v>
      </c>
      <c r="AJ728" s="1">
        <f t="shared" si="89"/>
        <v>-7.7952085206977841</v>
      </c>
      <c r="AK728" s="1">
        <f t="shared" si="90"/>
        <v>88.09423554090327</v>
      </c>
      <c r="AL728" s="1">
        <f t="shared" si="91"/>
        <v>53.777428862076768</v>
      </c>
      <c r="AM728" s="1">
        <f t="shared" si="92"/>
        <v>2.8372292171379496</v>
      </c>
      <c r="AN728" s="1">
        <f t="shared" si="93"/>
        <v>23.341320490621687</v>
      </c>
      <c r="AO728" s="1">
        <v>1577.410712144891</v>
      </c>
      <c r="AP728" s="1">
        <v>1522.412242424243</v>
      </c>
      <c r="AQ728" s="1">
        <v>5.1308717144815823</v>
      </c>
      <c r="AR728" s="1">
        <v>65.640967639493695</v>
      </c>
      <c r="AS728" s="1">
        <f t="shared" si="94"/>
        <v>2.8359583275594984</v>
      </c>
      <c r="AT728" s="1">
        <v>24.14600683515809</v>
      </c>
      <c r="AU728" s="1">
        <v>27.454798901098911</v>
      </c>
      <c r="AV728" s="1">
        <v>3.0149238891779501E-6</v>
      </c>
      <c r="AW728" s="1">
        <v>85.652691204129724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51521.65081096183</v>
      </c>
      <c r="BC728" s="1">
        <f t="shared" si="98"/>
        <v>2000.0050000000001</v>
      </c>
      <c r="BD728" s="1">
        <f t="shared" si="99"/>
        <v>1681.2041999999999</v>
      </c>
      <c r="BE728" s="1">
        <f t="shared" si="100"/>
        <v>0.84059999850000366</v>
      </c>
      <c r="BF728" s="1">
        <f t="shared" si="101"/>
        <v>0.16075799710500721</v>
      </c>
      <c r="BG728" s="1">
        <v>6</v>
      </c>
      <c r="BH728" s="1">
        <v>0.5</v>
      </c>
      <c r="BI728" s="1" t="s">
        <v>352</v>
      </c>
      <c r="BJ728" s="1">
        <v>2</v>
      </c>
      <c r="BK728" s="1" t="b">
        <v>1</v>
      </c>
      <c r="BL728" s="1">
        <v>1659809985.8499999</v>
      </c>
      <c r="BM728" s="1">
        <v>1442.2662499999999</v>
      </c>
      <c r="BN728" s="1">
        <v>1511.690625</v>
      </c>
      <c r="BO728" s="1">
        <v>27.4533375</v>
      </c>
      <c r="BP728" s="1">
        <v>24.143037499999998</v>
      </c>
      <c r="BQ728" s="1">
        <v>1439.6975</v>
      </c>
      <c r="BR728" s="1">
        <v>27.440631249999999</v>
      </c>
      <c r="BS728" s="1">
        <v>500.13675000000001</v>
      </c>
      <c r="BT728" s="1">
        <v>98.789256249999994</v>
      </c>
      <c r="BU728" s="1">
        <v>9.9998531249999995E-2</v>
      </c>
      <c r="BV728" s="1">
        <v>31.049937499999999</v>
      </c>
      <c r="BW728" s="1">
        <v>31.691475000000001</v>
      </c>
      <c r="BX728" s="1">
        <v>999.9</v>
      </c>
      <c r="BY728" s="1">
        <v>0</v>
      </c>
      <c r="BZ728" s="1">
        <v>0</v>
      </c>
      <c r="CA728" s="1">
        <v>9996.0518749999992</v>
      </c>
      <c r="CB728" s="1">
        <v>0</v>
      </c>
      <c r="CC728" s="1">
        <v>1986.18</v>
      </c>
      <c r="CD728" s="1">
        <v>-69.424218749999994</v>
      </c>
      <c r="CE728" s="1">
        <v>1482.97875</v>
      </c>
      <c r="CF728" s="1">
        <v>1549.0912499999999</v>
      </c>
      <c r="CG728" s="1">
        <v>3.3103012500000002</v>
      </c>
      <c r="CH728" s="1">
        <v>1511.690625</v>
      </c>
      <c r="CI728" s="1">
        <v>24.143037499999998</v>
      </c>
      <c r="CJ728" s="1">
        <v>2.7120950000000001</v>
      </c>
      <c r="CK728" s="1">
        <v>2.385071875</v>
      </c>
      <c r="CL728" s="1">
        <v>22.358562500000001</v>
      </c>
      <c r="CM728" s="1">
        <v>20.262787500000002</v>
      </c>
      <c r="CN728" s="1">
        <v>2000.0050000000001</v>
      </c>
      <c r="CO728" s="1">
        <v>0.97999937500000001</v>
      </c>
      <c r="CP728" s="1">
        <v>2.0000737500000001E-2</v>
      </c>
      <c r="CQ728" s="1">
        <v>0</v>
      </c>
      <c r="CR728" s="1">
        <v>2.671875</v>
      </c>
      <c r="CS728" s="1">
        <v>0</v>
      </c>
      <c r="CT728" s="1">
        <v>20447.087500000001</v>
      </c>
      <c r="CU728" s="1">
        <v>17412.362499999999</v>
      </c>
      <c r="CV728" s="1">
        <v>43.871062500000001</v>
      </c>
      <c r="CW728" s="1">
        <v>45.527124999999998</v>
      </c>
      <c r="CX728" s="1">
        <v>44</v>
      </c>
      <c r="CY728" s="1">
        <v>43.492125000000001</v>
      </c>
      <c r="CZ728" s="1">
        <v>43.811999999999998</v>
      </c>
      <c r="DA728" s="1">
        <v>1960.0050000000001</v>
      </c>
      <c r="DB728" s="1">
        <v>40</v>
      </c>
      <c r="DC728" s="1">
        <v>0</v>
      </c>
      <c r="DD728" s="1">
        <v>1659809993.7</v>
      </c>
      <c r="DE728" s="1">
        <v>0</v>
      </c>
      <c r="DF728" s="1">
        <v>1659809405.0999999</v>
      </c>
      <c r="DG728" s="1" t="s">
        <v>1159</v>
      </c>
      <c r="DH728" s="1">
        <v>1659809402.5999999</v>
      </c>
      <c r="DI728" s="1">
        <v>1659809405.0999999</v>
      </c>
      <c r="DJ728" s="1">
        <v>17</v>
      </c>
      <c r="DK728" s="1">
        <v>-0.01</v>
      </c>
      <c r="DL728" s="1">
        <v>-1E-3</v>
      </c>
      <c r="DM728" s="1">
        <v>1.2789999999999999</v>
      </c>
      <c r="DN728" s="1">
        <v>1.7000000000000001E-2</v>
      </c>
      <c r="DO728" s="1">
        <v>400</v>
      </c>
      <c r="DP728" s="1">
        <v>24</v>
      </c>
      <c r="DQ728" s="1">
        <v>0.2</v>
      </c>
      <c r="DR728" s="1">
        <v>0.03</v>
      </c>
      <c r="DS728" s="1">
        <v>23.22683386966677</v>
      </c>
      <c r="DT728" s="1">
        <v>3.6715124676047308</v>
      </c>
      <c r="DU728" s="1">
        <v>0.32299769119468252</v>
      </c>
      <c r="DV728" s="1">
        <v>0</v>
      </c>
      <c r="DW728" s="1">
        <v>-69.262577499999992</v>
      </c>
      <c r="DX728" s="1">
        <v>-4.7189932457783934</v>
      </c>
      <c r="DY728" s="1">
        <v>0.49185155813898779</v>
      </c>
      <c r="DZ728" s="1">
        <v>0</v>
      </c>
      <c r="EA728" s="1">
        <v>3.31109425</v>
      </c>
      <c r="EB728" s="1">
        <v>-2.545091932458551E-2</v>
      </c>
      <c r="EC728" s="1">
        <v>2.7061438316357302E-3</v>
      </c>
      <c r="ED728" s="1">
        <v>1</v>
      </c>
      <c r="EE728" s="1">
        <v>1.9775987171468961</v>
      </c>
      <c r="EF728" s="1">
        <v>-9.7212850332721885E-3</v>
      </c>
      <c r="EG728" s="1">
        <v>9.1744317367499614E-4</v>
      </c>
      <c r="EH728" s="1">
        <v>1</v>
      </c>
      <c r="EI728" s="1">
        <v>0.1403501002888973</v>
      </c>
      <c r="EJ728" s="1">
        <v>-7.6388625662467526E-4</v>
      </c>
      <c r="EK728" s="1">
        <v>9.4645422559805993E-5</v>
      </c>
      <c r="EL728" s="1">
        <v>1</v>
      </c>
      <c r="EM728" s="1">
        <v>3</v>
      </c>
      <c r="EN728" s="1">
        <v>6</v>
      </c>
      <c r="EO728" s="1" t="s">
        <v>1160</v>
      </c>
      <c r="EP728" s="1">
        <v>2.9403999999999999</v>
      </c>
      <c r="EQ728" s="1">
        <v>2.8010999999999999</v>
      </c>
      <c r="ER728" s="1">
        <v>0.21012500000000001</v>
      </c>
      <c r="ES728" s="1">
        <v>0.215973</v>
      </c>
      <c r="ET728" s="1">
        <v>0.11705699999999999</v>
      </c>
      <c r="EU728" s="1">
        <v>0.10702399999999999</v>
      </c>
      <c r="EV728" s="1">
        <v>16150.9</v>
      </c>
      <c r="EW728" s="1">
        <v>16807.3</v>
      </c>
      <c r="EX728" s="1">
        <v>23797.1</v>
      </c>
      <c r="EY728" s="1">
        <v>24968.2</v>
      </c>
      <c r="EZ728" s="1">
        <v>33646.1</v>
      </c>
      <c r="FA728" s="1">
        <v>35616.1</v>
      </c>
      <c r="FB728" s="1">
        <v>43405.9</v>
      </c>
      <c r="FC728" s="1">
        <v>46163.3</v>
      </c>
      <c r="FD728" s="1">
        <v>1.93788</v>
      </c>
      <c r="FE728" s="1">
        <v>1.7768699999999999</v>
      </c>
      <c r="FF728" s="1">
        <v>7.47554E-2</v>
      </c>
      <c r="FG728" s="1">
        <v>0</v>
      </c>
      <c r="FH728" s="1">
        <v>30.4803</v>
      </c>
      <c r="FI728" s="1">
        <v>999.9</v>
      </c>
      <c r="FJ728" s="1">
        <v>41.9</v>
      </c>
      <c r="FK728" s="1">
        <v>41.5</v>
      </c>
      <c r="FL728" s="1">
        <v>34.053600000000003</v>
      </c>
      <c r="FM728" s="1">
        <v>63.834299999999999</v>
      </c>
      <c r="FN728" s="1">
        <v>26.462299999999999</v>
      </c>
      <c r="FO728" s="1">
        <v>1</v>
      </c>
      <c r="FP728" s="1">
        <v>0.60469499999999998</v>
      </c>
      <c r="FQ728" s="1">
        <v>4.2756100000000004</v>
      </c>
      <c r="FR728" s="1">
        <v>20.265599999999999</v>
      </c>
      <c r="FS728" s="1">
        <v>5.2114500000000001</v>
      </c>
      <c r="FT728" s="1">
        <v>11.908099999999999</v>
      </c>
      <c r="FU728" s="1">
        <v>5.0027999999999997</v>
      </c>
      <c r="FV728" s="1">
        <v>3.2903799999999999</v>
      </c>
      <c r="FW728" s="1">
        <v>9999</v>
      </c>
      <c r="FX728" s="1">
        <v>9999</v>
      </c>
      <c r="FY728" s="1">
        <v>9999</v>
      </c>
      <c r="FZ728" s="1">
        <v>999.9</v>
      </c>
      <c r="GA728" s="1">
        <v>1.8598600000000001</v>
      </c>
      <c r="GB728" s="1">
        <v>1.8548100000000001</v>
      </c>
      <c r="GC728" s="1">
        <v>1.8579600000000001</v>
      </c>
      <c r="GD728" s="1">
        <v>1.8565</v>
      </c>
      <c r="GE728" s="1">
        <v>1.85517</v>
      </c>
      <c r="GF728" s="1">
        <v>1.85477</v>
      </c>
      <c r="GG728" s="1">
        <v>1.85364</v>
      </c>
      <c r="GH728" s="1">
        <v>1.8565499999999999</v>
      </c>
      <c r="GI728" s="1">
        <v>0</v>
      </c>
      <c r="GJ728" s="1">
        <v>0</v>
      </c>
      <c r="GK728" s="1">
        <v>0</v>
      </c>
      <c r="GL728" s="1">
        <v>0</v>
      </c>
      <c r="GM728" s="1" t="s">
        <v>355</v>
      </c>
      <c r="GN728" s="1" t="s">
        <v>356</v>
      </c>
      <c r="GO728" s="1" t="s">
        <v>357</v>
      </c>
      <c r="GP728" s="1" t="s">
        <v>357</v>
      </c>
      <c r="GQ728" s="1" t="s">
        <v>357</v>
      </c>
      <c r="GR728" s="1" t="s">
        <v>357</v>
      </c>
      <c r="GS728" s="1">
        <v>0</v>
      </c>
      <c r="GT728" s="1">
        <v>100</v>
      </c>
      <c r="GU728" s="1">
        <v>100</v>
      </c>
      <c r="GV728" s="1">
        <v>2.6</v>
      </c>
      <c r="GW728" s="1">
        <v>1.2699999999999999E-2</v>
      </c>
      <c r="GX728" s="1">
        <v>0.27761382284396391</v>
      </c>
      <c r="GY728" s="1">
        <v>3.0239061252787889E-3</v>
      </c>
      <c r="GZ728" s="1">
        <v>-1.398580452151984E-6</v>
      </c>
      <c r="HA728" s="1">
        <v>2.8030378366047371E-10</v>
      </c>
      <c r="HB728" s="1">
        <v>-7.1345895132161177E-2</v>
      </c>
      <c r="HC728" s="1">
        <v>1.0309082032153079E-2</v>
      </c>
      <c r="HD728" s="1">
        <v>-3.6321104004466529E-4</v>
      </c>
      <c r="HE728" s="1">
        <v>3.6129943689190391E-6</v>
      </c>
      <c r="HF728" s="1">
        <v>0</v>
      </c>
      <c r="HG728" s="1">
        <v>2134</v>
      </c>
      <c r="HH728" s="1">
        <v>3</v>
      </c>
      <c r="HI728" s="1">
        <v>46</v>
      </c>
      <c r="HJ728" s="1">
        <v>9.9</v>
      </c>
      <c r="HK728" s="1">
        <v>9.8000000000000007</v>
      </c>
      <c r="HL728" s="1">
        <v>3.1591800000000001</v>
      </c>
      <c r="HM728" s="1">
        <v>2.33887</v>
      </c>
      <c r="HN728" s="1">
        <v>1.4978</v>
      </c>
      <c r="HO728" s="1">
        <v>2.3022499999999999</v>
      </c>
      <c r="HP728" s="1">
        <v>1.5478499999999999</v>
      </c>
      <c r="HQ728" s="1">
        <v>2.3706100000000001</v>
      </c>
      <c r="HR728" s="1">
        <v>43.6447</v>
      </c>
      <c r="HS728" s="1">
        <v>15.2003</v>
      </c>
      <c r="HT728" s="1">
        <v>18</v>
      </c>
      <c r="HU728" s="1">
        <v>503.00400000000002</v>
      </c>
      <c r="HV728" s="1">
        <v>462.45299999999997</v>
      </c>
      <c r="HW728" s="1">
        <v>24.910699999999999</v>
      </c>
      <c r="HX728" s="1">
        <v>34.388800000000003</v>
      </c>
      <c r="HY728" s="1">
        <v>30.0002</v>
      </c>
      <c r="HZ728" s="1">
        <v>34.257100000000001</v>
      </c>
      <c r="IA728" s="1">
        <v>34.3675</v>
      </c>
      <c r="IB728" s="1">
        <v>63.239699999999999</v>
      </c>
      <c r="IC728" s="1">
        <v>27.508199999999999</v>
      </c>
      <c r="ID728" s="1">
        <v>0</v>
      </c>
      <c r="IE728" s="1">
        <v>24.879200000000001</v>
      </c>
      <c r="IF728" s="1">
        <v>1587.68</v>
      </c>
      <c r="IG728" s="1">
        <v>24.2318</v>
      </c>
      <c r="IH728" s="1">
        <v>100.358</v>
      </c>
      <c r="II728" s="1">
        <v>100.042</v>
      </c>
      <c r="IJ728" s="1" t="s">
        <v>1161</v>
      </c>
    </row>
    <row r="729" spans="1:244" ht="15.75" customHeight="1" x14ac:dyDescent="0.3">
      <c r="A729" s="1">
        <v>713</v>
      </c>
      <c r="B729" s="1">
        <v>1659809995.0999999</v>
      </c>
      <c r="C729" s="1">
        <v>13853.599999904631</v>
      </c>
      <c r="D729" s="1" t="s">
        <v>1764</v>
      </c>
      <c r="E729" s="1" t="s">
        <v>1765</v>
      </c>
      <c r="F729" s="1">
        <v>1</v>
      </c>
      <c r="G729" s="1" t="s">
        <v>346</v>
      </c>
      <c r="H729" s="1" t="s">
        <v>347</v>
      </c>
      <c r="I729" s="1" t="s">
        <v>348</v>
      </c>
      <c r="J729" s="1" t="s">
        <v>349</v>
      </c>
      <c r="K729" s="1" t="s">
        <v>350</v>
      </c>
      <c r="L729" s="1" t="s">
        <v>1154</v>
      </c>
      <c r="M729" s="1" t="s">
        <v>351</v>
      </c>
      <c r="N729" s="1">
        <v>1659809987.3666661</v>
      </c>
      <c r="O729" s="1">
        <f t="shared" si="68"/>
        <v>2.8339459346051346E-3</v>
      </c>
      <c r="P729" s="1">
        <f t="shared" si="69"/>
        <v>2.8339459346051346</v>
      </c>
      <c r="Q729" s="1">
        <f t="shared" si="70"/>
        <v>23.516320196701177</v>
      </c>
      <c r="R729" s="1">
        <f t="shared" si="71"/>
        <v>1449.7486666666671</v>
      </c>
      <c r="S729" s="1">
        <f t="shared" si="72"/>
        <v>1132.1941469428807</v>
      </c>
      <c r="T729" s="1">
        <f t="shared" si="73"/>
        <v>111.96171912828466</v>
      </c>
      <c r="U729" s="1">
        <f t="shared" si="74"/>
        <v>143.36441630812234</v>
      </c>
      <c r="V729" s="1">
        <f t="shared" si="75"/>
        <v>0.14005196413894669</v>
      </c>
      <c r="W729" s="1">
        <f t="shared" si="76"/>
        <v>2.9079153032473624</v>
      </c>
      <c r="X729" s="1">
        <f t="shared" si="77"/>
        <v>0.13640971910836491</v>
      </c>
      <c r="Y729" s="1">
        <f t="shared" si="78"/>
        <v>8.5575426198764709E-2</v>
      </c>
      <c r="Z729" s="1">
        <f t="shared" si="79"/>
        <v>321.51738320000004</v>
      </c>
      <c r="AA729" s="1">
        <f t="shared" si="80"/>
        <v>32.210868798344556</v>
      </c>
      <c r="AB729" s="1">
        <f t="shared" si="81"/>
        <v>31.69167333333333</v>
      </c>
      <c r="AC729" s="1">
        <f t="shared" si="82"/>
        <v>4.6923813491972917</v>
      </c>
      <c r="AD729" s="1">
        <f t="shared" si="83"/>
        <v>60.017079766230793</v>
      </c>
      <c r="AE729" s="1">
        <f t="shared" si="84"/>
        <v>2.7148783872656317</v>
      </c>
      <c r="AF729" s="1">
        <f t="shared" si="85"/>
        <v>4.5235096373235821</v>
      </c>
      <c r="AG729" s="1">
        <f t="shared" si="86"/>
        <v>1.97750296193166</v>
      </c>
      <c r="AH729" s="1">
        <f t="shared" si="87"/>
        <v>-124.97701571608644</v>
      </c>
      <c r="AI729" s="1">
        <f t="shared" si="88"/>
        <v>-101.04970240990136</v>
      </c>
      <c r="AJ729" s="1">
        <f t="shared" si="89"/>
        <v>-7.831913862566763</v>
      </c>
      <c r="AK729" s="1">
        <f t="shared" si="90"/>
        <v>87.658751211445491</v>
      </c>
      <c r="AL729" s="1">
        <f t="shared" si="91"/>
        <v>53.877288064967964</v>
      </c>
      <c r="AM729" s="1">
        <f t="shared" si="92"/>
        <v>2.836486095593707</v>
      </c>
      <c r="AN729" s="1">
        <f t="shared" si="93"/>
        <v>23.516320196701177</v>
      </c>
      <c r="AO729" s="1">
        <v>1582.59516025161</v>
      </c>
      <c r="AP729" s="1">
        <v>1527.4785454545449</v>
      </c>
      <c r="AQ729" s="1">
        <v>5.1118520066772382</v>
      </c>
      <c r="AR729" s="1">
        <v>65.640967639493695</v>
      </c>
      <c r="AS729" s="1">
        <f t="shared" si="94"/>
        <v>2.8339459346051346</v>
      </c>
      <c r="AT729" s="1">
        <v>24.147217899123909</v>
      </c>
      <c r="AU729" s="1">
        <v>27.45360109890111</v>
      </c>
      <c r="AV729" s="1">
        <v>1.498939095675355E-5</v>
      </c>
      <c r="AW729" s="1">
        <v>85.652691204129724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51532.945061881866</v>
      </c>
      <c r="BC729" s="1">
        <f t="shared" si="98"/>
        <v>2000.0086666666671</v>
      </c>
      <c r="BD729" s="1">
        <f t="shared" si="99"/>
        <v>1681.2072800000003</v>
      </c>
      <c r="BE729" s="1">
        <f t="shared" si="100"/>
        <v>0.84059999740001123</v>
      </c>
      <c r="BF729" s="1">
        <f t="shared" si="101"/>
        <v>0.16075799498202173</v>
      </c>
      <c r="BG729" s="1">
        <v>6</v>
      </c>
      <c r="BH729" s="1">
        <v>0.5</v>
      </c>
      <c r="BI729" s="1" t="s">
        <v>352</v>
      </c>
      <c r="BJ729" s="1">
        <v>2</v>
      </c>
      <c r="BK729" s="1" t="b">
        <v>1</v>
      </c>
      <c r="BL729" s="1">
        <v>1659809987.3666661</v>
      </c>
      <c r="BM729" s="1">
        <v>1449.7486666666671</v>
      </c>
      <c r="BN729" s="1">
        <v>1519.317333333333</v>
      </c>
      <c r="BO729" s="1">
        <v>27.453753333333331</v>
      </c>
      <c r="BP729" s="1">
        <v>24.144306666666669</v>
      </c>
      <c r="BQ729" s="1">
        <v>1447.174</v>
      </c>
      <c r="BR729" s="1">
        <v>27.441053333333329</v>
      </c>
      <c r="BS729" s="1">
        <v>500.13446666666658</v>
      </c>
      <c r="BT729" s="1">
        <v>98.789186666666666</v>
      </c>
      <c r="BU729" s="1">
        <v>9.9965366666666666E-2</v>
      </c>
      <c r="BV729" s="1">
        <v>31.047106666666661</v>
      </c>
      <c r="BW729" s="1">
        <v>31.69167333333333</v>
      </c>
      <c r="BX729" s="1">
        <v>999.89999999999986</v>
      </c>
      <c r="BY729" s="1">
        <v>0</v>
      </c>
      <c r="BZ729" s="1">
        <v>0</v>
      </c>
      <c r="CA729" s="1">
        <v>9998.2466666666678</v>
      </c>
      <c r="CB729" s="1">
        <v>0</v>
      </c>
      <c r="CC729" s="1">
        <v>1985.8119999999999</v>
      </c>
      <c r="CD729" s="1">
        <v>-69.56859333333334</v>
      </c>
      <c r="CE729" s="1">
        <v>1490.6726666666671</v>
      </c>
      <c r="CF729" s="1">
        <v>1556.9093333333331</v>
      </c>
      <c r="CG729" s="1">
        <v>3.3094453333333331</v>
      </c>
      <c r="CH729" s="1">
        <v>1519.317333333333</v>
      </c>
      <c r="CI729" s="1">
        <v>24.144306666666669</v>
      </c>
      <c r="CJ729" s="1">
        <v>2.7121346666666661</v>
      </c>
      <c r="CK729" s="1">
        <v>2.3851960000000001</v>
      </c>
      <c r="CL729" s="1">
        <v>22.35880666666667</v>
      </c>
      <c r="CM729" s="1">
        <v>20.26362666666666</v>
      </c>
      <c r="CN729" s="1">
        <v>2000.0086666666671</v>
      </c>
      <c r="CO729" s="1">
        <v>0.97999939999999985</v>
      </c>
      <c r="CP729" s="1">
        <v>2.000071333333333E-2</v>
      </c>
      <c r="CQ729" s="1">
        <v>0</v>
      </c>
      <c r="CR729" s="1">
        <v>2.7086666666666659</v>
      </c>
      <c r="CS729" s="1">
        <v>0</v>
      </c>
      <c r="CT729" s="1">
        <v>20447.533333333329</v>
      </c>
      <c r="CU729" s="1">
        <v>17412.386666666669</v>
      </c>
      <c r="CV729" s="1">
        <v>43.875</v>
      </c>
      <c r="CW729" s="1">
        <v>45.53306666666667</v>
      </c>
      <c r="CX729" s="1">
        <v>44</v>
      </c>
      <c r="CY729" s="1">
        <v>43.5</v>
      </c>
      <c r="CZ729" s="1">
        <v>43.811999999999998</v>
      </c>
      <c r="DA729" s="1">
        <v>1960.0086666666671</v>
      </c>
      <c r="DB729" s="1">
        <v>40</v>
      </c>
      <c r="DC729" s="1">
        <v>0</v>
      </c>
      <c r="DD729" s="1">
        <v>1659809994.3</v>
      </c>
      <c r="DE729" s="1">
        <v>0</v>
      </c>
      <c r="DF729" s="1">
        <v>1659809405.0999999</v>
      </c>
      <c r="DG729" s="1" t="s">
        <v>1159</v>
      </c>
      <c r="DH729" s="1">
        <v>1659809402.5999999</v>
      </c>
      <c r="DI729" s="1">
        <v>1659809405.0999999</v>
      </c>
      <c r="DJ729" s="1">
        <v>17</v>
      </c>
      <c r="DK729" s="1">
        <v>-0.01</v>
      </c>
      <c r="DL729" s="1">
        <v>-1E-3</v>
      </c>
      <c r="DM729" s="1">
        <v>1.2789999999999999</v>
      </c>
      <c r="DN729" s="1">
        <v>1.7000000000000001E-2</v>
      </c>
      <c r="DO729" s="1">
        <v>400</v>
      </c>
      <c r="DP729" s="1">
        <v>24</v>
      </c>
      <c r="DQ729" s="1">
        <v>0.2</v>
      </c>
      <c r="DR729" s="1">
        <v>0.03</v>
      </c>
      <c r="DS729" s="1">
        <v>23.26601241301298</v>
      </c>
      <c r="DT729" s="1">
        <v>3.0884713829120161</v>
      </c>
      <c r="DU729" s="1">
        <v>0.29855129718803669</v>
      </c>
      <c r="DV729" s="1">
        <v>0</v>
      </c>
      <c r="DW729" s="1">
        <v>-69.324700000000007</v>
      </c>
      <c r="DX729" s="1">
        <v>-5.2775099437146302</v>
      </c>
      <c r="DY729" s="1">
        <v>0.52952474824128837</v>
      </c>
      <c r="DZ729" s="1">
        <v>0</v>
      </c>
      <c r="EA729" s="1">
        <v>3.31054</v>
      </c>
      <c r="EB729" s="1">
        <v>-2.7966303939964219E-2</v>
      </c>
      <c r="EC729" s="1">
        <v>2.9791156405886729E-3</v>
      </c>
      <c r="ED729" s="1">
        <v>1</v>
      </c>
      <c r="EE729" s="1">
        <v>1.9774536713815889</v>
      </c>
      <c r="EF729" s="1">
        <v>-5.0371999399606762E-3</v>
      </c>
      <c r="EG729" s="1">
        <v>6.0754044973598809E-4</v>
      </c>
      <c r="EH729" s="1">
        <v>1</v>
      </c>
      <c r="EI729" s="1">
        <v>0.14033740420026891</v>
      </c>
      <c r="EJ729" s="1">
        <v>-1.048865745346596E-3</v>
      </c>
      <c r="EK729" s="1">
        <v>1.066395288567117E-4</v>
      </c>
      <c r="EL729" s="1">
        <v>1</v>
      </c>
      <c r="EM729" s="1">
        <v>3</v>
      </c>
      <c r="EN729" s="1">
        <v>6</v>
      </c>
      <c r="EO729" s="1" t="s">
        <v>1160</v>
      </c>
      <c r="EP729" s="1">
        <v>2.9403899999999998</v>
      </c>
      <c r="EQ729" s="1">
        <v>2.8010100000000002</v>
      </c>
      <c r="ER729" s="1">
        <v>0.21054500000000001</v>
      </c>
      <c r="ES729" s="1">
        <v>0.21639</v>
      </c>
      <c r="ET729" s="1">
        <v>0.11705699999999999</v>
      </c>
      <c r="EU729" s="1">
        <v>0.107028</v>
      </c>
      <c r="EV729" s="1">
        <v>16142.4</v>
      </c>
      <c r="EW729" s="1">
        <v>16798.3</v>
      </c>
      <c r="EX729" s="1">
        <v>23797.200000000001</v>
      </c>
      <c r="EY729" s="1">
        <v>24968.2</v>
      </c>
      <c r="EZ729" s="1">
        <v>33646.400000000001</v>
      </c>
      <c r="FA729" s="1">
        <v>35616.1</v>
      </c>
      <c r="FB729" s="1">
        <v>43406.2</v>
      </c>
      <c r="FC729" s="1">
        <v>46163.4</v>
      </c>
      <c r="FD729" s="1">
        <v>1.9379</v>
      </c>
      <c r="FE729" s="1">
        <v>1.7768200000000001</v>
      </c>
      <c r="FF729" s="1">
        <v>7.4930499999999997E-2</v>
      </c>
      <c r="FG729" s="1">
        <v>0</v>
      </c>
      <c r="FH729" s="1">
        <v>30.482500000000002</v>
      </c>
      <c r="FI729" s="1">
        <v>999.9</v>
      </c>
      <c r="FJ729" s="1">
        <v>41.9</v>
      </c>
      <c r="FK729" s="1">
        <v>41.5</v>
      </c>
      <c r="FL729" s="1">
        <v>34.051900000000003</v>
      </c>
      <c r="FM729" s="1">
        <v>63.674300000000002</v>
      </c>
      <c r="FN729" s="1">
        <v>26.662700000000001</v>
      </c>
      <c r="FO729" s="1">
        <v>1</v>
      </c>
      <c r="FP729" s="1">
        <v>0.60459600000000002</v>
      </c>
      <c r="FQ729" s="1">
        <v>4.2878999999999996</v>
      </c>
      <c r="FR729" s="1">
        <v>20.2653</v>
      </c>
      <c r="FS729" s="1">
        <v>5.2119</v>
      </c>
      <c r="FT729" s="1">
        <v>11.908099999999999</v>
      </c>
      <c r="FU729" s="1">
        <v>5.0029000000000003</v>
      </c>
      <c r="FV729" s="1">
        <v>3.2905000000000002</v>
      </c>
      <c r="FW729" s="1">
        <v>9999</v>
      </c>
      <c r="FX729" s="1">
        <v>9999</v>
      </c>
      <c r="FY729" s="1">
        <v>9999</v>
      </c>
      <c r="FZ729" s="1">
        <v>999.9</v>
      </c>
      <c r="GA729" s="1">
        <v>1.85985</v>
      </c>
      <c r="GB729" s="1">
        <v>1.85483</v>
      </c>
      <c r="GC729" s="1">
        <v>1.8579399999999999</v>
      </c>
      <c r="GD729" s="1">
        <v>1.85649</v>
      </c>
      <c r="GE729" s="1">
        <v>1.85517</v>
      </c>
      <c r="GF729" s="1">
        <v>1.85476</v>
      </c>
      <c r="GG729" s="1">
        <v>1.85364</v>
      </c>
      <c r="GH729" s="1">
        <v>1.8565499999999999</v>
      </c>
      <c r="GI729" s="1">
        <v>0</v>
      </c>
      <c r="GJ729" s="1">
        <v>0</v>
      </c>
      <c r="GK729" s="1">
        <v>0</v>
      </c>
      <c r="GL729" s="1">
        <v>0</v>
      </c>
      <c r="GM729" s="1" t="s">
        <v>355</v>
      </c>
      <c r="GN729" s="1" t="s">
        <v>356</v>
      </c>
      <c r="GO729" s="1" t="s">
        <v>357</v>
      </c>
      <c r="GP729" s="1" t="s">
        <v>357</v>
      </c>
      <c r="GQ729" s="1" t="s">
        <v>357</v>
      </c>
      <c r="GR729" s="1" t="s">
        <v>357</v>
      </c>
      <c r="GS729" s="1">
        <v>0</v>
      </c>
      <c r="GT729" s="1">
        <v>100</v>
      </c>
      <c r="GU729" s="1">
        <v>100</v>
      </c>
      <c r="GV729" s="1">
        <v>2.61</v>
      </c>
      <c r="GW729" s="1">
        <v>1.2699999999999999E-2</v>
      </c>
      <c r="GX729" s="1">
        <v>0.27761382284396391</v>
      </c>
      <c r="GY729" s="1">
        <v>3.0239061252787889E-3</v>
      </c>
      <c r="GZ729" s="1">
        <v>-1.398580452151984E-6</v>
      </c>
      <c r="HA729" s="1">
        <v>2.8030378366047371E-10</v>
      </c>
      <c r="HB729" s="1">
        <v>-7.1345895132161177E-2</v>
      </c>
      <c r="HC729" s="1">
        <v>1.0309082032153079E-2</v>
      </c>
      <c r="HD729" s="1">
        <v>-3.6321104004466529E-4</v>
      </c>
      <c r="HE729" s="1">
        <v>3.6129943689190391E-6</v>
      </c>
      <c r="HF729" s="1">
        <v>0</v>
      </c>
      <c r="HG729" s="1">
        <v>2134</v>
      </c>
      <c r="HH729" s="1">
        <v>3</v>
      </c>
      <c r="HI729" s="1">
        <v>46</v>
      </c>
      <c r="HJ729" s="1">
        <v>9.9</v>
      </c>
      <c r="HK729" s="1">
        <v>9.8000000000000007</v>
      </c>
      <c r="HL729" s="1">
        <v>3.1701700000000002</v>
      </c>
      <c r="HM729" s="1">
        <v>2.33887</v>
      </c>
      <c r="HN729" s="1">
        <v>1.4978</v>
      </c>
      <c r="HO729" s="1">
        <v>2.3022499999999999</v>
      </c>
      <c r="HP729" s="1">
        <v>1.5478499999999999</v>
      </c>
      <c r="HQ729" s="1">
        <v>2.2595200000000002</v>
      </c>
      <c r="HR729" s="1">
        <v>43.6447</v>
      </c>
      <c r="HS729" s="1">
        <v>15.2265</v>
      </c>
      <c r="HT729" s="1">
        <v>18</v>
      </c>
      <c r="HU729" s="1">
        <v>503.01400000000001</v>
      </c>
      <c r="HV729" s="1">
        <v>462.42099999999999</v>
      </c>
      <c r="HW729" s="1">
        <v>24.901299999999999</v>
      </c>
      <c r="HX729" s="1">
        <v>34.389699999999998</v>
      </c>
      <c r="HY729" s="1">
        <v>30.0002</v>
      </c>
      <c r="HZ729" s="1">
        <v>34.256300000000003</v>
      </c>
      <c r="IA729" s="1">
        <v>34.3675</v>
      </c>
      <c r="IB729" s="1">
        <v>63.4557</v>
      </c>
      <c r="IC729" s="1">
        <v>27.508199999999999</v>
      </c>
      <c r="ID729" s="1">
        <v>0</v>
      </c>
      <c r="IE729" s="1">
        <v>24.879200000000001</v>
      </c>
      <c r="IF729" s="1">
        <v>1587.68</v>
      </c>
      <c r="IG729" s="1">
        <v>24.230499999999999</v>
      </c>
      <c r="IH729" s="1">
        <v>100.358</v>
      </c>
      <c r="II729" s="1">
        <v>100.042</v>
      </c>
      <c r="IJ729" s="1" t="s">
        <v>1161</v>
      </c>
    </row>
    <row r="730" spans="1:244" ht="15.75" customHeight="1" x14ac:dyDescent="0.3">
      <c r="A730" s="1">
        <v>714</v>
      </c>
      <c r="B730" s="1">
        <v>1659809996.0999999</v>
      </c>
      <c r="C730" s="1">
        <v>13854.599999904631</v>
      </c>
      <c r="D730" s="1" t="s">
        <v>1766</v>
      </c>
      <c r="E730" s="1" t="s">
        <v>1767</v>
      </c>
      <c r="F730" s="1">
        <v>1</v>
      </c>
      <c r="G730" s="1" t="s">
        <v>346</v>
      </c>
      <c r="H730" s="1" t="s">
        <v>347</v>
      </c>
      <c r="I730" s="1" t="s">
        <v>348</v>
      </c>
      <c r="J730" s="1" t="s">
        <v>349</v>
      </c>
      <c r="K730" s="1" t="s">
        <v>350</v>
      </c>
      <c r="L730" s="1" t="s">
        <v>1154</v>
      </c>
      <c r="M730" s="1" t="s">
        <v>351</v>
      </c>
      <c r="N730" s="1">
        <v>1659809987.8812499</v>
      </c>
      <c r="O730" s="1">
        <f t="shared" si="68"/>
        <v>2.8318845170077749E-3</v>
      </c>
      <c r="P730" s="1">
        <f t="shared" si="69"/>
        <v>2.8318845170077749</v>
      </c>
      <c r="Q730" s="1">
        <f t="shared" si="70"/>
        <v>23.632023331142896</v>
      </c>
      <c r="R730" s="1">
        <f t="shared" si="71"/>
        <v>1452.2987499999999</v>
      </c>
      <c r="S730" s="1">
        <f t="shared" si="72"/>
        <v>1133.1141922496893</v>
      </c>
      <c r="T730" s="1">
        <f t="shared" si="73"/>
        <v>112.05286854803103</v>
      </c>
      <c r="U730" s="1">
        <f t="shared" si="74"/>
        <v>143.61680582530394</v>
      </c>
      <c r="V730" s="1">
        <f t="shared" si="75"/>
        <v>0.13993950859367577</v>
      </c>
      <c r="W730" s="1">
        <f t="shared" si="76"/>
        <v>2.9074725750699022</v>
      </c>
      <c r="X730" s="1">
        <f t="shared" si="77"/>
        <v>0.13630249031814035</v>
      </c>
      <c r="Y730" s="1">
        <f t="shared" si="78"/>
        <v>8.5507954908982581E-2</v>
      </c>
      <c r="Z730" s="1">
        <f t="shared" si="79"/>
        <v>321.51689774999994</v>
      </c>
      <c r="AA730" s="1">
        <f t="shared" si="80"/>
        <v>32.210756541750136</v>
      </c>
      <c r="AB730" s="1">
        <f t="shared" si="81"/>
        <v>31.692093750000002</v>
      </c>
      <c r="AC730" s="1">
        <f t="shared" si="82"/>
        <v>4.6924932621101219</v>
      </c>
      <c r="AD730" s="1">
        <f t="shared" si="83"/>
        <v>60.019724198159416</v>
      </c>
      <c r="AE730" s="1">
        <f t="shared" si="84"/>
        <v>2.7148722129285425</v>
      </c>
      <c r="AF730" s="1">
        <f t="shared" si="85"/>
        <v>4.5233000471065106</v>
      </c>
      <c r="AG730" s="1">
        <f t="shared" si="86"/>
        <v>1.9776210491815793</v>
      </c>
      <c r="AH730" s="1">
        <f t="shared" si="87"/>
        <v>-124.88610720004287</v>
      </c>
      <c r="AI730" s="1">
        <f t="shared" si="88"/>
        <v>-101.22763977549768</v>
      </c>
      <c r="AJ730" s="1">
        <f t="shared" si="89"/>
        <v>-7.8468845384147645</v>
      </c>
      <c r="AK730" s="1">
        <f t="shared" si="90"/>
        <v>87.556266236044607</v>
      </c>
      <c r="AL730" s="1">
        <f t="shared" si="91"/>
        <v>53.914044884452608</v>
      </c>
      <c r="AM730" s="1">
        <f t="shared" si="92"/>
        <v>2.8360056651838828</v>
      </c>
      <c r="AN730" s="1">
        <f t="shared" si="93"/>
        <v>23.632023331142896</v>
      </c>
      <c r="AO730" s="1">
        <v>1587.8616839703921</v>
      </c>
      <c r="AP730" s="1">
        <v>1532.6009696969691</v>
      </c>
      <c r="AQ730" s="1">
        <v>5.1121881056458216</v>
      </c>
      <c r="AR730" s="1">
        <v>65.640967639493695</v>
      </c>
      <c r="AS730" s="1">
        <f t="shared" si="94"/>
        <v>2.8318845170077749</v>
      </c>
      <c r="AT730" s="1">
        <v>24.14829289633602</v>
      </c>
      <c r="AU730" s="1">
        <v>27.45227692307693</v>
      </c>
      <c r="AV730" s="1">
        <v>1.492174632622145E-5</v>
      </c>
      <c r="AW730" s="1">
        <v>85.652691204129724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51520.561143221574</v>
      </c>
      <c r="BC730" s="1">
        <f t="shared" si="98"/>
        <v>2000.005625</v>
      </c>
      <c r="BD730" s="1">
        <f t="shared" si="99"/>
        <v>1681.2047249999998</v>
      </c>
      <c r="BE730" s="1">
        <f t="shared" si="100"/>
        <v>0.84059999831250465</v>
      </c>
      <c r="BF730" s="1">
        <f t="shared" si="101"/>
        <v>0.16075799674313412</v>
      </c>
      <c r="BG730" s="1">
        <v>6</v>
      </c>
      <c r="BH730" s="1">
        <v>0.5</v>
      </c>
      <c r="BI730" s="1" t="s">
        <v>352</v>
      </c>
      <c r="BJ730" s="1">
        <v>2</v>
      </c>
      <c r="BK730" s="1" t="b">
        <v>1</v>
      </c>
      <c r="BL730" s="1">
        <v>1659809987.8812499</v>
      </c>
      <c r="BM730" s="1">
        <v>1452.2987499999999</v>
      </c>
      <c r="BN730" s="1">
        <v>1521.9193749999999</v>
      </c>
      <c r="BO730" s="1">
        <v>27.45365</v>
      </c>
      <c r="BP730" s="1">
        <v>24.144762499999999</v>
      </c>
      <c r="BQ730" s="1">
        <v>1449.7225000000001</v>
      </c>
      <c r="BR730" s="1">
        <v>27.440950000000001</v>
      </c>
      <c r="BS730" s="1">
        <v>500.13431250000002</v>
      </c>
      <c r="BT730" s="1">
        <v>98.789318750000007</v>
      </c>
      <c r="BU730" s="1">
        <v>9.9980593749999999E-2</v>
      </c>
      <c r="BV730" s="1">
        <v>31.04629375</v>
      </c>
      <c r="BW730" s="1">
        <v>31.692093750000002</v>
      </c>
      <c r="BX730" s="1">
        <v>999.9</v>
      </c>
      <c r="BY730" s="1">
        <v>0</v>
      </c>
      <c r="BZ730" s="1">
        <v>0</v>
      </c>
      <c r="CA730" s="1">
        <v>9995.7000000000007</v>
      </c>
      <c r="CB730" s="1">
        <v>0</v>
      </c>
      <c r="CC730" s="1">
        <v>1985.76</v>
      </c>
      <c r="CD730" s="1">
        <v>-69.620168750000005</v>
      </c>
      <c r="CE730" s="1">
        <v>1493.2950000000001</v>
      </c>
      <c r="CF730" s="1">
        <v>1559.5762500000001</v>
      </c>
      <c r="CG730" s="1">
        <v>3.3088881250000002</v>
      </c>
      <c r="CH730" s="1">
        <v>1521.9193749999999</v>
      </c>
      <c r="CI730" s="1">
        <v>24.144762499999999</v>
      </c>
      <c r="CJ730" s="1">
        <v>2.712128125</v>
      </c>
      <c r="CK730" s="1">
        <v>2.3852443750000001</v>
      </c>
      <c r="CL730" s="1">
        <v>22.358768749999999</v>
      </c>
      <c r="CM730" s="1">
        <v>20.26395625</v>
      </c>
      <c r="CN730" s="1">
        <v>2000.005625</v>
      </c>
      <c r="CO730" s="1">
        <v>0.97999937500000001</v>
      </c>
      <c r="CP730" s="1">
        <v>2.0000737500000001E-2</v>
      </c>
      <c r="CQ730" s="1">
        <v>0</v>
      </c>
      <c r="CR730" s="1">
        <v>2.7341875</v>
      </c>
      <c r="CS730" s="1">
        <v>0</v>
      </c>
      <c r="CT730" s="1">
        <v>20447.46875</v>
      </c>
      <c r="CU730" s="1">
        <v>17412.362499999999</v>
      </c>
      <c r="CV730" s="1">
        <v>43.875</v>
      </c>
      <c r="CW730" s="1">
        <v>45.534875</v>
      </c>
      <c r="CX730" s="1">
        <v>44.003875000000001</v>
      </c>
      <c r="CY730" s="1">
        <v>43.503875000000001</v>
      </c>
      <c r="CZ730" s="1">
        <v>43.811999999999998</v>
      </c>
      <c r="DA730" s="1">
        <v>1960.005625</v>
      </c>
      <c r="DB730" s="1">
        <v>40</v>
      </c>
      <c r="DC730" s="1">
        <v>0</v>
      </c>
      <c r="DD730" s="1">
        <v>1659809995.5</v>
      </c>
      <c r="DE730" s="1">
        <v>0</v>
      </c>
      <c r="DF730" s="1">
        <v>1659809405.0999999</v>
      </c>
      <c r="DG730" s="1" t="s">
        <v>1159</v>
      </c>
      <c r="DH730" s="1">
        <v>1659809402.5999999</v>
      </c>
      <c r="DI730" s="1">
        <v>1659809405.0999999</v>
      </c>
      <c r="DJ730" s="1">
        <v>17</v>
      </c>
      <c r="DK730" s="1">
        <v>-0.01</v>
      </c>
      <c r="DL730" s="1">
        <v>-1E-3</v>
      </c>
      <c r="DM730" s="1">
        <v>1.2789999999999999</v>
      </c>
      <c r="DN730" s="1">
        <v>1.7000000000000001E-2</v>
      </c>
      <c r="DO730" s="1">
        <v>400</v>
      </c>
      <c r="DP730" s="1">
        <v>24</v>
      </c>
      <c r="DQ730" s="1">
        <v>0.2</v>
      </c>
      <c r="DR730" s="1">
        <v>0.03</v>
      </c>
      <c r="DS730" s="1">
        <v>23.333543890135498</v>
      </c>
      <c r="DT730" s="1">
        <v>2.7597332842859621</v>
      </c>
      <c r="DU730" s="1">
        <v>0.2819724503190974</v>
      </c>
      <c r="DV730" s="1">
        <v>0</v>
      </c>
      <c r="DW730" s="1">
        <v>-69.425868292682907</v>
      </c>
      <c r="DX730" s="1">
        <v>-5.7359770034844022</v>
      </c>
      <c r="DY730" s="1">
        <v>0.5784933051614316</v>
      </c>
      <c r="DZ730" s="1">
        <v>0</v>
      </c>
      <c r="EA730" s="1">
        <v>3.3097136585365861</v>
      </c>
      <c r="EB730" s="1">
        <v>-3.3125853658536791E-2</v>
      </c>
      <c r="EC730" s="1">
        <v>3.6047622675224999E-3</v>
      </c>
      <c r="ED730" s="1">
        <v>1</v>
      </c>
      <c r="EE730" s="1">
        <v>1.977532678554514</v>
      </c>
      <c r="EF730" s="1">
        <v>5.4728770908199292E-4</v>
      </c>
      <c r="EG730" s="1">
        <v>7.8519788559147825E-4</v>
      </c>
      <c r="EH730" s="1">
        <v>1</v>
      </c>
      <c r="EI730" s="1">
        <v>0.14029012221880621</v>
      </c>
      <c r="EJ730" s="1">
        <v>-1.809113052200343E-3</v>
      </c>
      <c r="EK730" s="1">
        <v>1.5912412553791669E-4</v>
      </c>
      <c r="EL730" s="1">
        <v>1</v>
      </c>
      <c r="EM730" s="1">
        <v>3</v>
      </c>
      <c r="EN730" s="1">
        <v>6</v>
      </c>
      <c r="EO730" s="1" t="s">
        <v>1160</v>
      </c>
      <c r="EP730" s="1">
        <v>2.9403100000000002</v>
      </c>
      <c r="EQ730" s="1">
        <v>2.8011200000000001</v>
      </c>
      <c r="ER730" s="1">
        <v>0.21097199999999999</v>
      </c>
      <c r="ES730" s="1">
        <v>0.21679999999999999</v>
      </c>
      <c r="ET730" s="1">
        <v>0.117053</v>
      </c>
      <c r="EU730" s="1">
        <v>0.107031</v>
      </c>
      <c r="EV730" s="1">
        <v>16133.6</v>
      </c>
      <c r="EW730" s="1">
        <v>16789.5</v>
      </c>
      <c r="EX730" s="1">
        <v>23797.200000000001</v>
      </c>
      <c r="EY730" s="1">
        <v>24968.2</v>
      </c>
      <c r="EZ730" s="1">
        <v>33646.6</v>
      </c>
      <c r="FA730" s="1">
        <v>35615.800000000003</v>
      </c>
      <c r="FB730" s="1">
        <v>43406.3</v>
      </c>
      <c r="FC730" s="1">
        <v>46163.3</v>
      </c>
      <c r="FD730" s="1">
        <v>1.9380999999999999</v>
      </c>
      <c r="FE730" s="1">
        <v>1.77695</v>
      </c>
      <c r="FF730" s="1">
        <v>7.4632500000000004E-2</v>
      </c>
      <c r="FG730" s="1">
        <v>0</v>
      </c>
      <c r="FH730" s="1">
        <v>30.4848</v>
      </c>
      <c r="FI730" s="1">
        <v>999.9</v>
      </c>
      <c r="FJ730" s="1">
        <v>41.9</v>
      </c>
      <c r="FK730" s="1">
        <v>41.5</v>
      </c>
      <c r="FL730" s="1">
        <v>34.052199999999999</v>
      </c>
      <c r="FM730" s="1">
        <v>63.424300000000002</v>
      </c>
      <c r="FN730" s="1">
        <v>25.741199999999999</v>
      </c>
      <c r="FO730" s="1">
        <v>1</v>
      </c>
      <c r="FP730" s="1">
        <v>0.60464899999999999</v>
      </c>
      <c r="FQ730" s="1">
        <v>4.2968900000000003</v>
      </c>
      <c r="FR730" s="1">
        <v>20.2651</v>
      </c>
      <c r="FS730" s="1">
        <v>5.2112999999999996</v>
      </c>
      <c r="FT730" s="1">
        <v>11.908099999999999</v>
      </c>
      <c r="FU730" s="1">
        <v>5.0027999999999997</v>
      </c>
      <c r="FV730" s="1">
        <v>3.2904300000000002</v>
      </c>
      <c r="FW730" s="1">
        <v>9999</v>
      </c>
      <c r="FX730" s="1">
        <v>9999</v>
      </c>
      <c r="FY730" s="1">
        <v>9999</v>
      </c>
      <c r="FZ730" s="1">
        <v>999.9</v>
      </c>
      <c r="GA730" s="1">
        <v>1.85985</v>
      </c>
      <c r="GB730" s="1">
        <v>1.85483</v>
      </c>
      <c r="GC730" s="1">
        <v>1.8579699999999999</v>
      </c>
      <c r="GD730" s="1">
        <v>1.8565</v>
      </c>
      <c r="GE730" s="1">
        <v>1.8551800000000001</v>
      </c>
      <c r="GF730" s="1">
        <v>1.85477</v>
      </c>
      <c r="GG730" s="1">
        <v>1.85364</v>
      </c>
      <c r="GH730" s="1">
        <v>1.8565499999999999</v>
      </c>
      <c r="GI730" s="1">
        <v>0</v>
      </c>
      <c r="GJ730" s="1">
        <v>0</v>
      </c>
      <c r="GK730" s="1">
        <v>0</v>
      </c>
      <c r="GL730" s="1">
        <v>0</v>
      </c>
      <c r="GM730" s="1" t="s">
        <v>355</v>
      </c>
      <c r="GN730" s="1" t="s">
        <v>356</v>
      </c>
      <c r="GO730" s="1" t="s">
        <v>357</v>
      </c>
      <c r="GP730" s="1" t="s">
        <v>357</v>
      </c>
      <c r="GQ730" s="1" t="s">
        <v>357</v>
      </c>
      <c r="GR730" s="1" t="s">
        <v>357</v>
      </c>
      <c r="GS730" s="1">
        <v>0</v>
      </c>
      <c r="GT730" s="1">
        <v>100</v>
      </c>
      <c r="GU730" s="1">
        <v>100</v>
      </c>
      <c r="GV730" s="1">
        <v>2.61</v>
      </c>
      <c r="GW730" s="1">
        <v>1.2699999999999999E-2</v>
      </c>
      <c r="GX730" s="1">
        <v>0.27761382284396391</v>
      </c>
      <c r="GY730" s="1">
        <v>3.0239061252787889E-3</v>
      </c>
      <c r="GZ730" s="1">
        <v>-1.398580452151984E-6</v>
      </c>
      <c r="HA730" s="1">
        <v>2.8030378366047371E-10</v>
      </c>
      <c r="HB730" s="1">
        <v>-7.1345895132161177E-2</v>
      </c>
      <c r="HC730" s="1">
        <v>1.0309082032153079E-2</v>
      </c>
      <c r="HD730" s="1">
        <v>-3.6321104004466529E-4</v>
      </c>
      <c r="HE730" s="1">
        <v>3.6129943689190391E-6</v>
      </c>
      <c r="HF730" s="1">
        <v>0</v>
      </c>
      <c r="HG730" s="1">
        <v>2134</v>
      </c>
      <c r="HH730" s="1">
        <v>3</v>
      </c>
      <c r="HI730" s="1">
        <v>46</v>
      </c>
      <c r="HJ730" s="1">
        <v>9.9</v>
      </c>
      <c r="HK730" s="1">
        <v>9.8000000000000007</v>
      </c>
      <c r="HL730" s="1">
        <v>3.1750500000000001</v>
      </c>
      <c r="HM730" s="1">
        <v>2.3156699999999999</v>
      </c>
      <c r="HN730" s="1">
        <v>1.4978</v>
      </c>
      <c r="HO730" s="1">
        <v>2.3022499999999999</v>
      </c>
      <c r="HP730" s="1">
        <v>1.5478499999999999</v>
      </c>
      <c r="HQ730" s="1">
        <v>2.4291999999999998</v>
      </c>
      <c r="HR730" s="1">
        <v>43.6447</v>
      </c>
      <c r="HS730" s="1">
        <v>15.235300000000001</v>
      </c>
      <c r="HT730" s="1">
        <v>18</v>
      </c>
      <c r="HU730" s="1">
        <v>503.13200000000001</v>
      </c>
      <c r="HV730" s="1">
        <v>462.50200000000001</v>
      </c>
      <c r="HW730" s="1">
        <v>24.893899999999999</v>
      </c>
      <c r="HX730" s="1">
        <v>34.390300000000003</v>
      </c>
      <c r="HY730" s="1">
        <v>30.0002</v>
      </c>
      <c r="HZ730" s="1">
        <v>34.255600000000001</v>
      </c>
      <c r="IA730" s="1">
        <v>34.3675</v>
      </c>
      <c r="IB730" s="1">
        <v>63.568100000000001</v>
      </c>
      <c r="IC730" s="1">
        <v>27.231300000000001</v>
      </c>
      <c r="ID730" s="1">
        <v>0</v>
      </c>
      <c r="IE730" s="1">
        <v>24.879200000000001</v>
      </c>
      <c r="IF730" s="1">
        <v>1597.7</v>
      </c>
      <c r="IG730" s="1">
        <v>24.237300000000001</v>
      </c>
      <c r="IH730" s="1">
        <v>100.35899999999999</v>
      </c>
      <c r="II730" s="1">
        <v>100.042</v>
      </c>
      <c r="IJ730" s="1" t="s">
        <v>1161</v>
      </c>
    </row>
    <row r="731" spans="1:244" ht="15.75" customHeight="1" x14ac:dyDescent="0.3">
      <c r="A731" s="1">
        <v>715</v>
      </c>
      <c r="B731" s="1">
        <v>1659809997.0999999</v>
      </c>
      <c r="C731" s="1">
        <v>13855.599999904631</v>
      </c>
      <c r="D731" s="1" t="s">
        <v>1768</v>
      </c>
      <c r="E731" s="1" t="s">
        <v>1769</v>
      </c>
      <c r="F731" s="1">
        <v>1</v>
      </c>
      <c r="G731" s="1" t="s">
        <v>346</v>
      </c>
      <c r="H731" s="1" t="s">
        <v>347</v>
      </c>
      <c r="I731" s="1" t="s">
        <v>348</v>
      </c>
      <c r="J731" s="1" t="s">
        <v>349</v>
      </c>
      <c r="K731" s="1" t="s">
        <v>350</v>
      </c>
      <c r="L731" s="1" t="s">
        <v>1154</v>
      </c>
      <c r="M731" s="1" t="s">
        <v>351</v>
      </c>
      <c r="N731" s="1">
        <v>1659809989.3999989</v>
      </c>
      <c r="O731" s="1">
        <f t="shared" si="68"/>
        <v>2.8299826205376395E-3</v>
      </c>
      <c r="P731" s="1">
        <f t="shared" si="69"/>
        <v>2.8299826205376393</v>
      </c>
      <c r="Q731" s="1">
        <f t="shared" si="70"/>
        <v>23.665392999176589</v>
      </c>
      <c r="R731" s="1">
        <f t="shared" si="71"/>
        <v>1459.8066666666671</v>
      </c>
      <c r="S731" s="1">
        <f t="shared" si="72"/>
        <v>1139.8112160196306</v>
      </c>
      <c r="T731" s="1">
        <f t="shared" si="73"/>
        <v>112.71503993379149</v>
      </c>
      <c r="U731" s="1">
        <f t="shared" si="74"/>
        <v>144.35913984383407</v>
      </c>
      <c r="V731" s="1">
        <f t="shared" si="75"/>
        <v>0.13984345861057004</v>
      </c>
      <c r="W731" s="1">
        <f t="shared" si="76"/>
        <v>2.9076397825028701</v>
      </c>
      <c r="X731" s="1">
        <f t="shared" si="77"/>
        <v>0.13621156453144534</v>
      </c>
      <c r="Y731" s="1">
        <f t="shared" si="78"/>
        <v>8.545068268285505E-2</v>
      </c>
      <c r="Z731" s="1">
        <f t="shared" si="79"/>
        <v>321.51748960000015</v>
      </c>
      <c r="AA731" s="1">
        <f t="shared" si="80"/>
        <v>32.208842755677281</v>
      </c>
      <c r="AB731" s="1">
        <f t="shared" si="81"/>
        <v>31.692039999999999</v>
      </c>
      <c r="AC731" s="1">
        <f t="shared" si="82"/>
        <v>4.692478953986746</v>
      </c>
      <c r="AD731" s="1">
        <f t="shared" si="83"/>
        <v>60.02769126058849</v>
      </c>
      <c r="AE731" s="1">
        <f t="shared" si="84"/>
        <v>2.7148683343374302</v>
      </c>
      <c r="AF731" s="1">
        <f t="shared" si="85"/>
        <v>4.5226932392782064</v>
      </c>
      <c r="AG731" s="1">
        <f t="shared" si="86"/>
        <v>1.9776106196493157</v>
      </c>
      <c r="AH731" s="1">
        <f t="shared" si="87"/>
        <v>-124.8022335657099</v>
      </c>
      <c r="AI731" s="1">
        <f t="shared" si="88"/>
        <v>-101.59400168597833</v>
      </c>
      <c r="AJ731" s="1">
        <f t="shared" si="89"/>
        <v>-7.8747376459351379</v>
      </c>
      <c r="AK731" s="1">
        <f t="shared" si="90"/>
        <v>87.246516702376795</v>
      </c>
      <c r="AL731" s="1">
        <f t="shared" si="91"/>
        <v>54.014543292522369</v>
      </c>
      <c r="AM731" s="1">
        <f t="shared" si="92"/>
        <v>2.8348157702232522</v>
      </c>
      <c r="AN731" s="1">
        <f t="shared" si="93"/>
        <v>23.665392999176589</v>
      </c>
      <c r="AO731" s="1">
        <v>1593.137665675026</v>
      </c>
      <c r="AP731" s="1">
        <v>1537.76412121212</v>
      </c>
      <c r="AQ731" s="1">
        <v>5.1261479933225651</v>
      </c>
      <c r="AR731" s="1">
        <v>65.640967639493695</v>
      </c>
      <c r="AS731" s="1">
        <f t="shared" si="94"/>
        <v>2.8299826205376393</v>
      </c>
      <c r="AT731" s="1">
        <v>24.149003705995838</v>
      </c>
      <c r="AU731" s="1">
        <v>27.4508274725275</v>
      </c>
      <c r="AV731" s="1">
        <v>6.9836919901019892E-6</v>
      </c>
      <c r="AW731" s="1">
        <v>85.652691204129724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51525.688691096402</v>
      </c>
      <c r="BC731" s="1">
        <f t="shared" si="98"/>
        <v>2000.0093333333341</v>
      </c>
      <c r="BD731" s="1">
        <f t="shared" si="99"/>
        <v>1681.2078400000007</v>
      </c>
      <c r="BE731" s="1">
        <f t="shared" si="100"/>
        <v>0.8405999972000131</v>
      </c>
      <c r="BF731" s="1">
        <f t="shared" si="101"/>
        <v>0.16075799459602522</v>
      </c>
      <c r="BG731" s="1">
        <v>6</v>
      </c>
      <c r="BH731" s="1">
        <v>0.5</v>
      </c>
      <c r="BI731" s="1" t="s">
        <v>352</v>
      </c>
      <c r="BJ731" s="1">
        <v>2</v>
      </c>
      <c r="BK731" s="1" t="b">
        <v>1</v>
      </c>
      <c r="BL731" s="1">
        <v>1659809989.3999989</v>
      </c>
      <c r="BM731" s="1">
        <v>1459.8066666666671</v>
      </c>
      <c r="BN731" s="1">
        <v>1529.5713333333331</v>
      </c>
      <c r="BO731" s="1">
        <v>27.453633333333329</v>
      </c>
      <c r="BP731" s="1">
        <v>24.146133333333339</v>
      </c>
      <c r="BQ731" s="1">
        <v>1457.2246666666661</v>
      </c>
      <c r="BR731" s="1">
        <v>27.440933333333341</v>
      </c>
      <c r="BS731" s="1">
        <v>500.13420000000008</v>
      </c>
      <c r="BT731" s="1">
        <v>98.789253333333349</v>
      </c>
      <c r="BU731" s="1">
        <v>9.9964766666666677E-2</v>
      </c>
      <c r="BV731" s="1">
        <v>31.043939999999999</v>
      </c>
      <c r="BW731" s="1">
        <v>31.692039999999999</v>
      </c>
      <c r="BX731" s="1">
        <v>999.89999999999986</v>
      </c>
      <c r="BY731" s="1">
        <v>0</v>
      </c>
      <c r="BZ731" s="1">
        <v>0</v>
      </c>
      <c r="CA731" s="1">
        <v>9996.6633333333339</v>
      </c>
      <c r="CB731" s="1">
        <v>0</v>
      </c>
      <c r="CC731" s="1">
        <v>1985.484666666666</v>
      </c>
      <c r="CD731" s="1">
        <v>-69.764286666666663</v>
      </c>
      <c r="CE731" s="1">
        <v>1501.0146666666669</v>
      </c>
      <c r="CF731" s="1">
        <v>1567.419333333333</v>
      </c>
      <c r="CG731" s="1">
        <v>3.307494666666666</v>
      </c>
      <c r="CH731" s="1">
        <v>1529.5713333333331</v>
      </c>
      <c r="CI731" s="1">
        <v>24.146133333333339</v>
      </c>
      <c r="CJ731" s="1">
        <v>2.7121240000000002</v>
      </c>
      <c r="CK731" s="1">
        <v>2.385378666666667</v>
      </c>
      <c r="CL731" s="1">
        <v>22.358746666666661</v>
      </c>
      <c r="CM731" s="1">
        <v>20.26486666666667</v>
      </c>
      <c r="CN731" s="1">
        <v>2000.0093333333341</v>
      </c>
      <c r="CO731" s="1">
        <v>0.97999939999999985</v>
      </c>
      <c r="CP731" s="1">
        <v>2.000071333333333E-2</v>
      </c>
      <c r="CQ731" s="1">
        <v>0</v>
      </c>
      <c r="CR731" s="1">
        <v>2.641866666666667</v>
      </c>
      <c r="CS731" s="1">
        <v>0</v>
      </c>
      <c r="CT731" s="1">
        <v>20447.726666666669</v>
      </c>
      <c r="CU731" s="1">
        <v>17412.400000000001</v>
      </c>
      <c r="CV731" s="1">
        <v>43.875</v>
      </c>
      <c r="CW731" s="1">
        <v>45.541333333333327</v>
      </c>
      <c r="CX731" s="1">
        <v>44.004133333333343</v>
      </c>
      <c r="CY731" s="1">
        <v>43.508266666666671</v>
      </c>
      <c r="CZ731" s="1">
        <v>43.811999999999998</v>
      </c>
      <c r="DA731" s="1">
        <v>1960.0093333333341</v>
      </c>
      <c r="DB731" s="1">
        <v>40</v>
      </c>
      <c r="DC731" s="1">
        <v>0</v>
      </c>
      <c r="DD731" s="1">
        <v>1659809996.0999999</v>
      </c>
      <c r="DE731" s="1">
        <v>0</v>
      </c>
      <c r="DF731" s="1">
        <v>1659809405.0999999</v>
      </c>
      <c r="DG731" s="1" t="s">
        <v>1159</v>
      </c>
      <c r="DH731" s="1">
        <v>1659809402.5999999</v>
      </c>
      <c r="DI731" s="1">
        <v>1659809405.0999999</v>
      </c>
      <c r="DJ731" s="1">
        <v>17</v>
      </c>
      <c r="DK731" s="1">
        <v>-0.01</v>
      </c>
      <c r="DL731" s="1">
        <v>-1E-3</v>
      </c>
      <c r="DM731" s="1">
        <v>1.2789999999999999</v>
      </c>
      <c r="DN731" s="1">
        <v>1.7000000000000001E-2</v>
      </c>
      <c r="DO731" s="1">
        <v>400</v>
      </c>
      <c r="DP731" s="1">
        <v>24</v>
      </c>
      <c r="DQ731" s="1">
        <v>0.2</v>
      </c>
      <c r="DR731" s="1">
        <v>0.03</v>
      </c>
      <c r="DS731" s="1">
        <v>23.333543890135498</v>
      </c>
      <c r="DT731" s="1">
        <v>2.7597332842859621</v>
      </c>
      <c r="DU731" s="1">
        <v>0.2819724503190974</v>
      </c>
      <c r="DV731" s="1">
        <v>0</v>
      </c>
      <c r="DW731" s="1">
        <v>-69.425868292682907</v>
      </c>
      <c r="DX731" s="1">
        <v>-5.7359770034844022</v>
      </c>
      <c r="DY731" s="1">
        <v>0.5784933051614316</v>
      </c>
      <c r="DZ731" s="1">
        <v>0</v>
      </c>
      <c r="EA731" s="1">
        <v>3.3097136585365861</v>
      </c>
      <c r="EB731" s="1">
        <v>-3.3125853658536791E-2</v>
      </c>
      <c r="EC731" s="1">
        <v>3.6047622675224999E-3</v>
      </c>
      <c r="ED731" s="1">
        <v>1</v>
      </c>
      <c r="EE731" s="1">
        <v>1.977532678554514</v>
      </c>
      <c r="EF731" s="1">
        <v>5.4728770908199292E-4</v>
      </c>
      <c r="EG731" s="1">
        <v>7.8519788559147825E-4</v>
      </c>
      <c r="EH731" s="1">
        <v>1</v>
      </c>
      <c r="EI731" s="1">
        <v>0.14029012221880621</v>
      </c>
      <c r="EJ731" s="1">
        <v>-1.809113052200343E-3</v>
      </c>
      <c r="EK731" s="1">
        <v>1.5912412553791669E-4</v>
      </c>
      <c r="EL731" s="1">
        <v>1</v>
      </c>
      <c r="EM731" s="1">
        <v>3</v>
      </c>
      <c r="EN731" s="1">
        <v>6</v>
      </c>
      <c r="EO731" s="1" t="s">
        <v>1160</v>
      </c>
      <c r="EP731" s="1">
        <v>2.9403800000000002</v>
      </c>
      <c r="EQ731" s="1">
        <v>2.8010999999999999</v>
      </c>
      <c r="ER731" s="1">
        <v>0.21138599999999999</v>
      </c>
      <c r="ES731" s="1">
        <v>0.21720400000000001</v>
      </c>
      <c r="ET731" s="1">
        <v>0.11705</v>
      </c>
      <c r="EU731" s="1">
        <v>0.107034</v>
      </c>
      <c r="EV731" s="1">
        <v>16125.1</v>
      </c>
      <c r="EW731" s="1">
        <v>16780.8</v>
      </c>
      <c r="EX731" s="1">
        <v>23797.1</v>
      </c>
      <c r="EY731" s="1">
        <v>24968.2</v>
      </c>
      <c r="EZ731" s="1">
        <v>33646.6</v>
      </c>
      <c r="FA731" s="1">
        <v>35615.599999999999</v>
      </c>
      <c r="FB731" s="1">
        <v>43406.1</v>
      </c>
      <c r="FC731" s="1">
        <v>46163.1</v>
      </c>
      <c r="FD731" s="1">
        <v>1.9383999999999999</v>
      </c>
      <c r="FE731" s="1">
        <v>1.77708</v>
      </c>
      <c r="FF731" s="1">
        <v>7.4014099999999999E-2</v>
      </c>
      <c r="FG731" s="1">
        <v>0</v>
      </c>
      <c r="FH731" s="1">
        <v>30.4878</v>
      </c>
      <c r="FI731" s="1">
        <v>999.9</v>
      </c>
      <c r="FJ731" s="1">
        <v>41.9</v>
      </c>
      <c r="FK731" s="1">
        <v>41.5</v>
      </c>
      <c r="FL731" s="1">
        <v>34.051900000000003</v>
      </c>
      <c r="FM731" s="1">
        <v>63.2943</v>
      </c>
      <c r="FN731" s="1">
        <v>25.617000000000001</v>
      </c>
      <c r="FO731" s="1">
        <v>1</v>
      </c>
      <c r="FP731" s="1">
        <v>0.60484199999999999</v>
      </c>
      <c r="FQ731" s="1">
        <v>4.3067000000000002</v>
      </c>
      <c r="FR731" s="1">
        <v>20.264900000000001</v>
      </c>
      <c r="FS731" s="1">
        <v>5.2111499999999999</v>
      </c>
      <c r="FT731" s="1">
        <v>11.908099999999999</v>
      </c>
      <c r="FU731" s="1">
        <v>5.0027999999999997</v>
      </c>
      <c r="FV731" s="1">
        <v>3.2904300000000002</v>
      </c>
      <c r="FW731" s="1">
        <v>9999</v>
      </c>
      <c r="FX731" s="1">
        <v>9999</v>
      </c>
      <c r="FY731" s="1">
        <v>9999</v>
      </c>
      <c r="FZ731" s="1">
        <v>999.9</v>
      </c>
      <c r="GA731" s="1">
        <v>1.85985</v>
      </c>
      <c r="GB731" s="1">
        <v>1.8548500000000001</v>
      </c>
      <c r="GC731" s="1">
        <v>1.85798</v>
      </c>
      <c r="GD731" s="1">
        <v>1.8565100000000001</v>
      </c>
      <c r="GE731" s="1">
        <v>1.8551800000000001</v>
      </c>
      <c r="GF731" s="1">
        <v>1.8547899999999999</v>
      </c>
      <c r="GG731" s="1">
        <v>1.85364</v>
      </c>
      <c r="GH731" s="1">
        <v>1.8565700000000001</v>
      </c>
      <c r="GI731" s="1">
        <v>0</v>
      </c>
      <c r="GJ731" s="1">
        <v>0</v>
      </c>
      <c r="GK731" s="1">
        <v>0</v>
      </c>
      <c r="GL731" s="1">
        <v>0</v>
      </c>
      <c r="GM731" s="1" t="s">
        <v>355</v>
      </c>
      <c r="GN731" s="1" t="s">
        <v>356</v>
      </c>
      <c r="GO731" s="1" t="s">
        <v>357</v>
      </c>
      <c r="GP731" s="1" t="s">
        <v>357</v>
      </c>
      <c r="GQ731" s="1" t="s">
        <v>357</v>
      </c>
      <c r="GR731" s="1" t="s">
        <v>357</v>
      </c>
      <c r="GS731" s="1">
        <v>0</v>
      </c>
      <c r="GT731" s="1">
        <v>100</v>
      </c>
      <c r="GU731" s="1">
        <v>100</v>
      </c>
      <c r="GV731" s="1">
        <v>2.61</v>
      </c>
      <c r="GW731" s="1">
        <v>1.2699999999999999E-2</v>
      </c>
      <c r="GX731" s="1">
        <v>0.27761382284396391</v>
      </c>
      <c r="GY731" s="1">
        <v>3.0239061252787889E-3</v>
      </c>
      <c r="GZ731" s="1">
        <v>-1.398580452151984E-6</v>
      </c>
      <c r="HA731" s="1">
        <v>2.8030378366047371E-10</v>
      </c>
      <c r="HB731" s="1">
        <v>-7.1345895132161177E-2</v>
      </c>
      <c r="HC731" s="1">
        <v>1.0309082032153079E-2</v>
      </c>
      <c r="HD731" s="1">
        <v>-3.6321104004466529E-4</v>
      </c>
      <c r="HE731" s="1">
        <v>3.6129943689190391E-6</v>
      </c>
      <c r="HF731" s="1">
        <v>0</v>
      </c>
      <c r="HG731" s="1">
        <v>2134</v>
      </c>
      <c r="HH731" s="1">
        <v>3</v>
      </c>
      <c r="HI731" s="1">
        <v>46</v>
      </c>
      <c r="HJ731" s="1">
        <v>9.9</v>
      </c>
      <c r="HK731" s="1">
        <v>9.9</v>
      </c>
      <c r="HL731" s="1">
        <v>3.1860400000000002</v>
      </c>
      <c r="HM731" s="1">
        <v>2.323</v>
      </c>
      <c r="HN731" s="1">
        <v>1.4978</v>
      </c>
      <c r="HO731" s="1">
        <v>2.3022499999999999</v>
      </c>
      <c r="HP731" s="1">
        <v>1.5478499999999999</v>
      </c>
      <c r="HQ731" s="1">
        <v>2.4401899999999999</v>
      </c>
      <c r="HR731" s="1">
        <v>43.6447</v>
      </c>
      <c r="HS731" s="1">
        <v>15.244</v>
      </c>
      <c r="HT731" s="1">
        <v>18</v>
      </c>
      <c r="HU731" s="1">
        <v>503.315</v>
      </c>
      <c r="HV731" s="1">
        <v>462.58199999999999</v>
      </c>
      <c r="HW731" s="1">
        <v>24.883099999999999</v>
      </c>
      <c r="HX731" s="1">
        <v>34.390300000000003</v>
      </c>
      <c r="HY731" s="1">
        <v>30.000299999999999</v>
      </c>
      <c r="HZ731" s="1">
        <v>34.255499999999998</v>
      </c>
      <c r="IA731" s="1">
        <v>34.3675</v>
      </c>
      <c r="IB731" s="1">
        <v>63.790900000000001</v>
      </c>
      <c r="IC731" s="1">
        <v>27.231300000000001</v>
      </c>
      <c r="ID731" s="1">
        <v>0</v>
      </c>
      <c r="IE731" s="1">
        <v>24.879200000000001</v>
      </c>
      <c r="IF731" s="1">
        <v>1597.7</v>
      </c>
      <c r="IG731" s="1">
        <v>24.239599999999999</v>
      </c>
      <c r="IH731" s="1">
        <v>100.358</v>
      </c>
      <c r="II731" s="1">
        <v>100.041</v>
      </c>
      <c r="IJ731" s="1" t="s">
        <v>1161</v>
      </c>
    </row>
    <row r="732" spans="1:244" ht="15.75" customHeight="1" x14ac:dyDescent="0.3">
      <c r="A732" s="1">
        <v>716</v>
      </c>
      <c r="B732" s="1">
        <v>1659809998.0999999</v>
      </c>
      <c r="C732" s="1">
        <v>13856.599999904631</v>
      </c>
      <c r="D732" s="1" t="s">
        <v>1770</v>
      </c>
      <c r="E732" s="1" t="s">
        <v>1771</v>
      </c>
      <c r="F732" s="1">
        <v>1</v>
      </c>
      <c r="G732" s="1" t="s">
        <v>346</v>
      </c>
      <c r="H732" s="1" t="s">
        <v>347</v>
      </c>
      <c r="I732" s="1" t="s">
        <v>348</v>
      </c>
      <c r="J732" s="1" t="s">
        <v>349</v>
      </c>
      <c r="K732" s="1" t="s">
        <v>350</v>
      </c>
      <c r="L732" s="1" t="s">
        <v>1154</v>
      </c>
      <c r="M732" s="1" t="s">
        <v>351</v>
      </c>
      <c r="N732" s="1">
        <v>1659809989.9124999</v>
      </c>
      <c r="O732" s="1">
        <f t="shared" si="68"/>
        <v>2.8284970448036097E-3</v>
      </c>
      <c r="P732" s="1">
        <f t="shared" si="69"/>
        <v>2.8284970448036098</v>
      </c>
      <c r="Q732" s="1">
        <f t="shared" si="70"/>
        <v>23.817435548881843</v>
      </c>
      <c r="R732" s="1">
        <f t="shared" si="71"/>
        <v>1462.348125</v>
      </c>
      <c r="S732" s="1">
        <f t="shared" si="72"/>
        <v>1140.3853262399373</v>
      </c>
      <c r="T732" s="1">
        <f t="shared" si="73"/>
        <v>112.77183012941103</v>
      </c>
      <c r="U732" s="1">
        <f t="shared" si="74"/>
        <v>144.61048432314297</v>
      </c>
      <c r="V732" s="1">
        <f t="shared" si="75"/>
        <v>0.13977268829571957</v>
      </c>
      <c r="W732" s="1">
        <f t="shared" si="76"/>
        <v>2.9077313355248871</v>
      </c>
      <c r="X732" s="1">
        <f t="shared" si="77"/>
        <v>0.13614452894490608</v>
      </c>
      <c r="Y732" s="1">
        <f t="shared" si="78"/>
        <v>8.5408462072030789E-2</v>
      </c>
      <c r="Z732" s="1">
        <f t="shared" si="79"/>
        <v>321.51729675000007</v>
      </c>
      <c r="AA732" s="1">
        <f t="shared" si="80"/>
        <v>32.208474857763591</v>
      </c>
      <c r="AB732" s="1">
        <f t="shared" si="81"/>
        <v>31.691743750000001</v>
      </c>
      <c r="AC732" s="1">
        <f t="shared" si="82"/>
        <v>4.6924000936163051</v>
      </c>
      <c r="AD732" s="1">
        <f t="shared" si="83"/>
        <v>60.029821870307131</v>
      </c>
      <c r="AE732" s="1">
        <f t="shared" si="84"/>
        <v>2.7148530833609117</v>
      </c>
      <c r="AF732" s="1">
        <f t="shared" si="85"/>
        <v>4.5225073118262475</v>
      </c>
      <c r="AG732" s="1">
        <f t="shared" si="86"/>
        <v>1.9775470102553934</v>
      </c>
      <c r="AH732" s="1">
        <f t="shared" si="87"/>
        <v>-124.73671967583918</v>
      </c>
      <c r="AI732" s="1">
        <f t="shared" si="88"/>
        <v>-101.66382426718421</v>
      </c>
      <c r="AJ732" s="1">
        <f t="shared" si="89"/>
        <v>-7.8798621056470743</v>
      </c>
      <c r="AK732" s="1">
        <f t="shared" si="90"/>
        <v>87.236890701329585</v>
      </c>
      <c r="AL732" s="1">
        <f t="shared" si="91"/>
        <v>54.03456973548554</v>
      </c>
      <c r="AM732" s="1">
        <f t="shared" si="92"/>
        <v>2.834176362694206</v>
      </c>
      <c r="AN732" s="1">
        <f t="shared" si="93"/>
        <v>23.817435548881843</v>
      </c>
      <c r="AO732" s="1">
        <v>1598.313416411492</v>
      </c>
      <c r="AP732" s="1">
        <v>1542.8316969696971</v>
      </c>
      <c r="AQ732" s="1">
        <v>5.1107664249386673</v>
      </c>
      <c r="AR732" s="1">
        <v>65.640967639493695</v>
      </c>
      <c r="AS732" s="1">
        <f t="shared" si="94"/>
        <v>2.8284970448036098</v>
      </c>
      <c r="AT732" s="1">
        <v>24.150178538769911</v>
      </c>
      <c r="AU732" s="1">
        <v>27.450360439560441</v>
      </c>
      <c r="AV732" s="1">
        <v>-6.1868819772546632E-6</v>
      </c>
      <c r="AW732" s="1">
        <v>85.652691204129724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51528.401515170444</v>
      </c>
      <c r="BC732" s="1">
        <f t="shared" si="98"/>
        <v>2000.0081250000001</v>
      </c>
      <c r="BD732" s="1">
        <f t="shared" si="99"/>
        <v>1681.206825</v>
      </c>
      <c r="BE732" s="1">
        <f t="shared" si="100"/>
        <v>0.84059999756250992</v>
      </c>
      <c r="BF732" s="1">
        <f t="shared" si="101"/>
        <v>0.16075799529564413</v>
      </c>
      <c r="BG732" s="1">
        <v>6</v>
      </c>
      <c r="BH732" s="1">
        <v>0.5</v>
      </c>
      <c r="BI732" s="1" t="s">
        <v>352</v>
      </c>
      <c r="BJ732" s="1">
        <v>2</v>
      </c>
      <c r="BK732" s="1" t="b">
        <v>1</v>
      </c>
      <c r="BL732" s="1">
        <v>1659809989.9124999</v>
      </c>
      <c r="BM732" s="1">
        <v>1462.348125</v>
      </c>
      <c r="BN732" s="1">
        <v>1532.1443750000001</v>
      </c>
      <c r="BO732" s="1">
        <v>27.453475000000001</v>
      </c>
      <c r="BP732" s="1">
        <v>24.146718750000002</v>
      </c>
      <c r="BQ732" s="1">
        <v>1459.764375</v>
      </c>
      <c r="BR732" s="1">
        <v>27.440774999999999</v>
      </c>
      <c r="BS732" s="1">
        <v>500.1339375</v>
      </c>
      <c r="BT732" s="1">
        <v>98.789281249999988</v>
      </c>
      <c r="BU732" s="1">
        <v>9.9951656250000007E-2</v>
      </c>
      <c r="BV732" s="1">
        <v>31.043218750000001</v>
      </c>
      <c r="BW732" s="1">
        <v>31.691743750000001</v>
      </c>
      <c r="BX732" s="1">
        <v>999.9</v>
      </c>
      <c r="BY732" s="1">
        <v>0</v>
      </c>
      <c r="BZ732" s="1">
        <v>0</v>
      </c>
      <c r="CA732" s="1">
        <v>9997.1843750000007</v>
      </c>
      <c r="CB732" s="1">
        <v>0</v>
      </c>
      <c r="CC732" s="1">
        <v>1985.5443749999999</v>
      </c>
      <c r="CD732" s="1">
        <v>-69.796337499999993</v>
      </c>
      <c r="CE732" s="1">
        <v>1503.6275000000001</v>
      </c>
      <c r="CF732" s="1">
        <v>1570.0574999999999</v>
      </c>
      <c r="CG732" s="1">
        <v>3.30675125</v>
      </c>
      <c r="CH732" s="1">
        <v>1532.1443750000001</v>
      </c>
      <c r="CI732" s="1">
        <v>24.146718750000002</v>
      </c>
      <c r="CJ732" s="1">
        <v>2.7121093749999998</v>
      </c>
      <c r="CK732" s="1">
        <v>2.3854375000000001</v>
      </c>
      <c r="CL732" s="1">
        <v>22.358656249999999</v>
      </c>
      <c r="CM732" s="1">
        <v>20.265262499999999</v>
      </c>
      <c r="CN732" s="1">
        <v>2000.0081250000001</v>
      </c>
      <c r="CO732" s="1">
        <v>0.97999937500000001</v>
      </c>
      <c r="CP732" s="1">
        <v>2.0000737500000001E-2</v>
      </c>
      <c r="CQ732" s="1">
        <v>0</v>
      </c>
      <c r="CR732" s="1">
        <v>2.6103125</v>
      </c>
      <c r="CS732" s="1">
        <v>0</v>
      </c>
      <c r="CT732" s="1">
        <v>20447.668750000001</v>
      </c>
      <c r="CU732" s="1">
        <v>17412.387500000001</v>
      </c>
      <c r="CV732" s="1">
        <v>43.875</v>
      </c>
      <c r="CW732" s="1">
        <v>45.542625000000001</v>
      </c>
      <c r="CX732" s="1">
        <v>44.003875000000001</v>
      </c>
      <c r="CY732" s="1">
        <v>43.511625000000002</v>
      </c>
      <c r="CZ732" s="1">
        <v>43.811999999999998</v>
      </c>
      <c r="DA732" s="1">
        <v>1960.0081250000001</v>
      </c>
      <c r="DB732" s="1">
        <v>40</v>
      </c>
      <c r="DC732" s="1">
        <v>0</v>
      </c>
      <c r="DD732" s="1">
        <v>1659809997.3</v>
      </c>
      <c r="DE732" s="1">
        <v>0</v>
      </c>
      <c r="DF732" s="1">
        <v>1659809405.0999999</v>
      </c>
      <c r="DG732" s="1" t="s">
        <v>1159</v>
      </c>
      <c r="DH732" s="1">
        <v>1659809402.5999999</v>
      </c>
      <c r="DI732" s="1">
        <v>1659809405.0999999</v>
      </c>
      <c r="DJ732" s="1">
        <v>17</v>
      </c>
      <c r="DK732" s="1">
        <v>-0.01</v>
      </c>
      <c r="DL732" s="1">
        <v>-1E-3</v>
      </c>
      <c r="DM732" s="1">
        <v>1.2789999999999999</v>
      </c>
      <c r="DN732" s="1">
        <v>1.7000000000000001E-2</v>
      </c>
      <c r="DO732" s="1">
        <v>400</v>
      </c>
      <c r="DP732" s="1">
        <v>24</v>
      </c>
      <c r="DQ732" s="1">
        <v>0.2</v>
      </c>
      <c r="DR732" s="1">
        <v>0.03</v>
      </c>
      <c r="DS732" s="1">
        <v>23.380056605131369</v>
      </c>
      <c r="DT732" s="1">
        <v>2.7419019024901892</v>
      </c>
      <c r="DU732" s="1">
        <v>0.28334341378206829</v>
      </c>
      <c r="DV732" s="1">
        <v>0</v>
      </c>
      <c r="DW732" s="1">
        <v>-69.569599999999994</v>
      </c>
      <c r="DX732" s="1">
        <v>-5.819716322701538</v>
      </c>
      <c r="DY732" s="1">
        <v>0.571746360723004</v>
      </c>
      <c r="DZ732" s="1">
        <v>0</v>
      </c>
      <c r="EA732" s="1">
        <v>3.3085962499999999</v>
      </c>
      <c r="EB732" s="1">
        <v>-4.4183076923081703E-2</v>
      </c>
      <c r="EC732" s="1">
        <v>4.5536390324113409E-3</v>
      </c>
      <c r="ED732" s="1">
        <v>1</v>
      </c>
      <c r="EE732" s="1">
        <v>1.9776358636312761</v>
      </c>
      <c r="EF732" s="1">
        <v>3.7839690284077782E-3</v>
      </c>
      <c r="EG732" s="1">
        <v>8.8209208297514922E-4</v>
      </c>
      <c r="EH732" s="1">
        <v>1</v>
      </c>
      <c r="EI732" s="1">
        <v>0.14023721911845799</v>
      </c>
      <c r="EJ732" s="1">
        <v>-2.457437702252221E-3</v>
      </c>
      <c r="EK732" s="1">
        <v>2.0848246265423091E-4</v>
      </c>
      <c r="EL732" s="1">
        <v>1</v>
      </c>
      <c r="EM732" s="1">
        <v>3</v>
      </c>
      <c r="EN732" s="1">
        <v>6</v>
      </c>
      <c r="EO732" s="1" t="s">
        <v>1160</v>
      </c>
      <c r="EP732" s="1">
        <v>2.94048</v>
      </c>
      <c r="EQ732" s="1">
        <v>2.8009900000000001</v>
      </c>
      <c r="ER732" s="1">
        <v>0.21180599999999999</v>
      </c>
      <c r="ES732" s="1">
        <v>0.21760199999999999</v>
      </c>
      <c r="ET732" s="1">
        <v>0.117052</v>
      </c>
      <c r="EU732" s="1">
        <v>0.10706400000000001</v>
      </c>
      <c r="EV732" s="1">
        <v>16116.5</v>
      </c>
      <c r="EW732" s="1">
        <v>16772.2</v>
      </c>
      <c r="EX732" s="1">
        <v>23797.200000000001</v>
      </c>
      <c r="EY732" s="1">
        <v>24968.1</v>
      </c>
      <c r="EZ732" s="1">
        <v>33646.6</v>
      </c>
      <c r="FA732" s="1">
        <v>35614.400000000001</v>
      </c>
      <c r="FB732" s="1">
        <v>43406.3</v>
      </c>
      <c r="FC732" s="1">
        <v>46163</v>
      </c>
      <c r="FD732" s="1">
        <v>1.93845</v>
      </c>
      <c r="FE732" s="1">
        <v>1.77695</v>
      </c>
      <c r="FF732" s="1">
        <v>7.3660199999999995E-2</v>
      </c>
      <c r="FG732" s="1">
        <v>0</v>
      </c>
      <c r="FH732" s="1">
        <v>30.4895</v>
      </c>
      <c r="FI732" s="1">
        <v>999.9</v>
      </c>
      <c r="FJ732" s="1">
        <v>41.9</v>
      </c>
      <c r="FK732" s="1">
        <v>41.5</v>
      </c>
      <c r="FL732" s="1">
        <v>34.054099999999998</v>
      </c>
      <c r="FM732" s="1">
        <v>63.344299999999997</v>
      </c>
      <c r="FN732" s="1">
        <v>26.081700000000001</v>
      </c>
      <c r="FO732" s="1">
        <v>1</v>
      </c>
      <c r="FP732" s="1">
        <v>0.60500799999999999</v>
      </c>
      <c r="FQ732" s="1">
        <v>4.2518700000000003</v>
      </c>
      <c r="FR732" s="1">
        <v>20.266300000000001</v>
      </c>
      <c r="FS732" s="1">
        <v>5.2110000000000003</v>
      </c>
      <c r="FT732" s="1">
        <v>11.908099999999999</v>
      </c>
      <c r="FU732" s="1">
        <v>5.0027999999999997</v>
      </c>
      <c r="FV732" s="1">
        <v>3.2903500000000001</v>
      </c>
      <c r="FW732" s="1">
        <v>9999</v>
      </c>
      <c r="FX732" s="1">
        <v>9999</v>
      </c>
      <c r="FY732" s="1">
        <v>9999</v>
      </c>
      <c r="FZ732" s="1">
        <v>999.9</v>
      </c>
      <c r="GA732" s="1">
        <v>1.85985</v>
      </c>
      <c r="GB732" s="1">
        <v>1.85486</v>
      </c>
      <c r="GC732" s="1">
        <v>1.85799</v>
      </c>
      <c r="GD732" s="1">
        <v>1.8565199999999999</v>
      </c>
      <c r="GE732" s="1">
        <v>1.8551800000000001</v>
      </c>
      <c r="GF732" s="1">
        <v>1.8547899999999999</v>
      </c>
      <c r="GG732" s="1">
        <v>1.85364</v>
      </c>
      <c r="GH732" s="1">
        <v>1.8565700000000001</v>
      </c>
      <c r="GI732" s="1">
        <v>0</v>
      </c>
      <c r="GJ732" s="1">
        <v>0</v>
      </c>
      <c r="GK732" s="1">
        <v>0</v>
      </c>
      <c r="GL732" s="1">
        <v>0</v>
      </c>
      <c r="GM732" s="1" t="s">
        <v>355</v>
      </c>
      <c r="GN732" s="1" t="s">
        <v>356</v>
      </c>
      <c r="GO732" s="1" t="s">
        <v>357</v>
      </c>
      <c r="GP732" s="1" t="s">
        <v>357</v>
      </c>
      <c r="GQ732" s="1" t="s">
        <v>357</v>
      </c>
      <c r="GR732" s="1" t="s">
        <v>357</v>
      </c>
      <c r="GS732" s="1">
        <v>0</v>
      </c>
      <c r="GT732" s="1">
        <v>100</v>
      </c>
      <c r="GU732" s="1">
        <v>100</v>
      </c>
      <c r="GV732" s="1">
        <v>2.61</v>
      </c>
      <c r="GW732" s="1">
        <v>1.2699999999999999E-2</v>
      </c>
      <c r="GX732" s="1">
        <v>0.27761382284396391</v>
      </c>
      <c r="GY732" s="1">
        <v>3.0239061252787889E-3</v>
      </c>
      <c r="GZ732" s="1">
        <v>-1.398580452151984E-6</v>
      </c>
      <c r="HA732" s="1">
        <v>2.8030378366047371E-10</v>
      </c>
      <c r="HB732" s="1">
        <v>-7.1345895132161177E-2</v>
      </c>
      <c r="HC732" s="1">
        <v>1.0309082032153079E-2</v>
      </c>
      <c r="HD732" s="1">
        <v>-3.6321104004466529E-4</v>
      </c>
      <c r="HE732" s="1">
        <v>3.6129943689190391E-6</v>
      </c>
      <c r="HF732" s="1">
        <v>0</v>
      </c>
      <c r="HG732" s="1">
        <v>2134</v>
      </c>
      <c r="HH732" s="1">
        <v>3</v>
      </c>
      <c r="HI732" s="1">
        <v>46</v>
      </c>
      <c r="HJ732" s="1">
        <v>9.9</v>
      </c>
      <c r="HK732" s="1">
        <v>9.9</v>
      </c>
      <c r="HL732" s="1">
        <v>3.1921400000000002</v>
      </c>
      <c r="HM732" s="1">
        <v>2.33765</v>
      </c>
      <c r="HN732" s="1">
        <v>1.4978</v>
      </c>
      <c r="HO732" s="1">
        <v>2.3022499999999999</v>
      </c>
      <c r="HP732" s="1">
        <v>1.5478499999999999</v>
      </c>
      <c r="HQ732" s="1">
        <v>2.3596200000000001</v>
      </c>
      <c r="HR732" s="1">
        <v>43.6447</v>
      </c>
      <c r="HS732" s="1">
        <v>15.2265</v>
      </c>
      <c r="HT732" s="1">
        <v>18</v>
      </c>
      <c r="HU732" s="1">
        <v>503.346</v>
      </c>
      <c r="HV732" s="1">
        <v>462.50200000000001</v>
      </c>
      <c r="HW732" s="1">
        <v>24.8719</v>
      </c>
      <c r="HX732" s="1">
        <v>34.3904</v>
      </c>
      <c r="HY732" s="1">
        <v>30.000299999999999</v>
      </c>
      <c r="HZ732" s="1">
        <v>34.255499999999998</v>
      </c>
      <c r="IA732" s="1">
        <v>34.3675</v>
      </c>
      <c r="IB732" s="1">
        <v>63.894500000000001</v>
      </c>
      <c r="IC732" s="1">
        <v>27.231300000000001</v>
      </c>
      <c r="ID732" s="1">
        <v>0</v>
      </c>
      <c r="IE732" s="1">
        <v>24.845199999999998</v>
      </c>
      <c r="IF732" s="1">
        <v>1607.75</v>
      </c>
      <c r="IG732" s="1">
        <v>24.2346</v>
      </c>
      <c r="IH732" s="1">
        <v>100.35899999999999</v>
      </c>
      <c r="II732" s="1">
        <v>100.041</v>
      </c>
      <c r="IJ732" s="1" t="s">
        <v>1161</v>
      </c>
    </row>
    <row r="733" spans="1:244" ht="15.75" customHeight="1" x14ac:dyDescent="0.3">
      <c r="A733" s="1">
        <v>717</v>
      </c>
      <c r="B733" s="1">
        <v>1659809999.0999999</v>
      </c>
      <c r="C733" s="1">
        <v>13857.599999904631</v>
      </c>
      <c r="D733" s="1" t="s">
        <v>1772</v>
      </c>
      <c r="E733" s="1" t="s">
        <v>1773</v>
      </c>
      <c r="F733" s="1">
        <v>1</v>
      </c>
      <c r="G733" s="1" t="s">
        <v>346</v>
      </c>
      <c r="H733" s="1" t="s">
        <v>347</v>
      </c>
      <c r="I733" s="1" t="s">
        <v>348</v>
      </c>
      <c r="J733" s="1" t="s">
        <v>349</v>
      </c>
      <c r="K733" s="1" t="s">
        <v>350</v>
      </c>
      <c r="L733" s="1" t="s">
        <v>1154</v>
      </c>
      <c r="M733" s="1" t="s">
        <v>351</v>
      </c>
      <c r="N733" s="1">
        <v>1659809991.4333329</v>
      </c>
      <c r="O733" s="1">
        <f t="shared" si="68"/>
        <v>2.8286109551069862E-3</v>
      </c>
      <c r="P733" s="1">
        <f t="shared" si="69"/>
        <v>2.8286109551069862</v>
      </c>
      <c r="Q733" s="1">
        <f t="shared" si="70"/>
        <v>23.735448367351761</v>
      </c>
      <c r="R733" s="1">
        <f t="shared" si="71"/>
        <v>1469.8673333333329</v>
      </c>
      <c r="S733" s="1">
        <f t="shared" si="72"/>
        <v>1148.6415463166657</v>
      </c>
      <c r="T733" s="1">
        <f t="shared" si="73"/>
        <v>113.58837212734944</v>
      </c>
      <c r="U733" s="1">
        <f t="shared" si="74"/>
        <v>145.35416916782211</v>
      </c>
      <c r="V733" s="1">
        <f t="shared" si="75"/>
        <v>0.13979060359411657</v>
      </c>
      <c r="W733" s="1">
        <f t="shared" si="76"/>
        <v>2.9076419047007196</v>
      </c>
      <c r="X733" s="1">
        <f t="shared" si="77"/>
        <v>0.1361614186134967</v>
      </c>
      <c r="Y733" s="1">
        <f t="shared" si="78"/>
        <v>8.541910683353543E-2</v>
      </c>
      <c r="Z733" s="1">
        <f t="shared" si="79"/>
        <v>321.51802160000005</v>
      </c>
      <c r="AA733" s="1">
        <f t="shared" si="80"/>
        <v>32.206352346783348</v>
      </c>
      <c r="AB733" s="1">
        <f t="shared" si="81"/>
        <v>31.691073333333328</v>
      </c>
      <c r="AC733" s="1">
        <f t="shared" si="82"/>
        <v>4.6922216360820608</v>
      </c>
      <c r="AD733" s="1">
        <f t="shared" si="83"/>
        <v>60.036753742986839</v>
      </c>
      <c r="AE733" s="1">
        <f t="shared" si="84"/>
        <v>2.7148366276770903</v>
      </c>
      <c r="AF733" s="1">
        <f t="shared" si="85"/>
        <v>4.5219577315907467</v>
      </c>
      <c r="AG733" s="1">
        <f t="shared" si="86"/>
        <v>1.9773850084049704</v>
      </c>
      <c r="AH733" s="1">
        <f t="shared" si="87"/>
        <v>-124.74174312021809</v>
      </c>
      <c r="AI733" s="1">
        <f t="shared" si="88"/>
        <v>-101.8898236475071</v>
      </c>
      <c r="AJ733" s="1">
        <f t="shared" si="89"/>
        <v>-7.8975129578702221</v>
      </c>
      <c r="AK733" s="1">
        <f t="shared" si="90"/>
        <v>86.988941874404659</v>
      </c>
      <c r="AL733" s="1">
        <f t="shared" si="91"/>
        <v>54.131556799951092</v>
      </c>
      <c r="AM733" s="1">
        <f t="shared" si="92"/>
        <v>2.8319780334253331</v>
      </c>
      <c r="AN733" s="1">
        <f t="shared" si="93"/>
        <v>23.735448367351761</v>
      </c>
      <c r="AO733" s="1">
        <v>1603.39428660368</v>
      </c>
      <c r="AP733" s="1">
        <v>1547.967333333333</v>
      </c>
      <c r="AQ733" s="1">
        <v>5.1198376559645986</v>
      </c>
      <c r="AR733" s="1">
        <v>65.640967639493695</v>
      </c>
      <c r="AS733" s="1">
        <f t="shared" si="94"/>
        <v>2.8286109551069862</v>
      </c>
      <c r="AT733" s="1">
        <v>24.150891059528529</v>
      </c>
      <c r="AU733" s="1">
        <v>27.451237362637372</v>
      </c>
      <c r="AV733" s="1">
        <v>-1.810939732402942E-5</v>
      </c>
      <c r="AW733" s="1">
        <v>85.652691204129724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51526.234833252056</v>
      </c>
      <c r="BC733" s="1">
        <f t="shared" si="98"/>
        <v>2000.012666666667</v>
      </c>
      <c r="BD733" s="1">
        <f t="shared" si="99"/>
        <v>1681.2106400000002</v>
      </c>
      <c r="BE733" s="1">
        <f t="shared" si="100"/>
        <v>0.84059999620002401</v>
      </c>
      <c r="BF733" s="1">
        <f t="shared" si="101"/>
        <v>0.16075799266604646</v>
      </c>
      <c r="BG733" s="1">
        <v>6</v>
      </c>
      <c r="BH733" s="1">
        <v>0.5</v>
      </c>
      <c r="BI733" s="1" t="s">
        <v>352</v>
      </c>
      <c r="BJ733" s="1">
        <v>2</v>
      </c>
      <c r="BK733" s="1" t="b">
        <v>1</v>
      </c>
      <c r="BL733" s="1">
        <v>1659809991.4333329</v>
      </c>
      <c r="BM733" s="1">
        <v>1469.8673333333329</v>
      </c>
      <c r="BN733" s="1">
        <v>1539.800666666667</v>
      </c>
      <c r="BO733" s="1">
        <v>27.453286666666671</v>
      </c>
      <c r="BP733" s="1">
        <v>24.149139999999999</v>
      </c>
      <c r="BQ733" s="1">
        <v>1467.278</v>
      </c>
      <c r="BR733" s="1">
        <v>27.440586666666668</v>
      </c>
      <c r="BS733" s="1">
        <v>500.14080000000001</v>
      </c>
      <c r="BT733" s="1">
        <v>98.789373333333344</v>
      </c>
      <c r="BU733" s="1">
        <v>9.993856000000001E-2</v>
      </c>
      <c r="BV733" s="1">
        <v>31.041086666666668</v>
      </c>
      <c r="BW733" s="1">
        <v>31.691073333333328</v>
      </c>
      <c r="BX733" s="1">
        <v>999.89999999999986</v>
      </c>
      <c r="BY733" s="1">
        <v>0</v>
      </c>
      <c r="BZ733" s="1">
        <v>0</v>
      </c>
      <c r="CA733" s="1">
        <v>9996.6633333333339</v>
      </c>
      <c r="CB733" s="1">
        <v>0</v>
      </c>
      <c r="CC733" s="1">
        <v>1985.474666666667</v>
      </c>
      <c r="CD733" s="1">
        <v>-69.933713333333344</v>
      </c>
      <c r="CE733" s="1">
        <v>1511.358666666667</v>
      </c>
      <c r="CF733" s="1">
        <v>1577.907333333334</v>
      </c>
      <c r="CG733" s="1">
        <v>3.3041400000000012</v>
      </c>
      <c r="CH733" s="1">
        <v>1539.800666666667</v>
      </c>
      <c r="CI733" s="1">
        <v>24.149139999999999</v>
      </c>
      <c r="CJ733" s="1">
        <v>2.7120933333333328</v>
      </c>
      <c r="CK733" s="1">
        <v>2.3856786666666672</v>
      </c>
      <c r="CL733" s="1">
        <v>22.358560000000001</v>
      </c>
      <c r="CM733" s="1">
        <v>20.2669</v>
      </c>
      <c r="CN733" s="1">
        <v>2000.012666666667</v>
      </c>
      <c r="CO733" s="1">
        <v>0.97999939999999985</v>
      </c>
      <c r="CP733" s="1">
        <v>2.000071333333333E-2</v>
      </c>
      <c r="CQ733" s="1">
        <v>0</v>
      </c>
      <c r="CR733" s="1">
        <v>2.599133333333334</v>
      </c>
      <c r="CS733" s="1">
        <v>0</v>
      </c>
      <c r="CT733" s="1">
        <v>20447.806666666671</v>
      </c>
      <c r="CU733" s="1">
        <v>17412.419999999998</v>
      </c>
      <c r="CV733" s="1">
        <v>43.875</v>
      </c>
      <c r="CW733" s="1">
        <v>45.549600000000012</v>
      </c>
      <c r="CX733" s="1">
        <v>44.004133333333343</v>
      </c>
      <c r="CY733" s="1">
        <v>43.516533333333342</v>
      </c>
      <c r="CZ733" s="1">
        <v>43.811999999999998</v>
      </c>
      <c r="DA733" s="1">
        <v>1960.012666666667</v>
      </c>
      <c r="DB733" s="1">
        <v>40</v>
      </c>
      <c r="DC733" s="1">
        <v>0</v>
      </c>
      <c r="DD733" s="1">
        <v>1659809998.5</v>
      </c>
      <c r="DE733" s="1">
        <v>0</v>
      </c>
      <c r="DF733" s="1">
        <v>1659809405.0999999</v>
      </c>
      <c r="DG733" s="1" t="s">
        <v>1159</v>
      </c>
      <c r="DH733" s="1">
        <v>1659809402.5999999</v>
      </c>
      <c r="DI733" s="1">
        <v>1659809405.0999999</v>
      </c>
      <c r="DJ733" s="1">
        <v>17</v>
      </c>
      <c r="DK733" s="1">
        <v>-0.01</v>
      </c>
      <c r="DL733" s="1">
        <v>-1E-3</v>
      </c>
      <c r="DM733" s="1">
        <v>1.2789999999999999</v>
      </c>
      <c r="DN733" s="1">
        <v>1.7000000000000001E-2</v>
      </c>
      <c r="DO733" s="1">
        <v>400</v>
      </c>
      <c r="DP733" s="1">
        <v>24</v>
      </c>
      <c r="DQ733" s="1">
        <v>0.2</v>
      </c>
      <c r="DR733" s="1">
        <v>0.03</v>
      </c>
      <c r="DS733" s="1">
        <v>23.429882867805951</v>
      </c>
      <c r="DT733" s="1">
        <v>2.7382647768150612</v>
      </c>
      <c r="DU733" s="1">
        <v>0.28271744821765982</v>
      </c>
      <c r="DV733" s="1">
        <v>0</v>
      </c>
      <c r="DW733" s="1">
        <v>-69.646922499999988</v>
      </c>
      <c r="DX733" s="1">
        <v>-5.5778307692308067</v>
      </c>
      <c r="DY733" s="1">
        <v>0.55328269559398791</v>
      </c>
      <c r="DZ733" s="1">
        <v>0</v>
      </c>
      <c r="EA733" s="1">
        <v>3.3075890000000001</v>
      </c>
      <c r="EB733" s="1">
        <v>-5.4832570356480551E-2</v>
      </c>
      <c r="EC733" s="1">
        <v>5.7581263445673214E-3</v>
      </c>
      <c r="ED733" s="1">
        <v>1</v>
      </c>
      <c r="EE733" s="1">
        <v>1.9775641118303819</v>
      </c>
      <c r="EF733" s="1">
        <v>3.5417218689837221E-3</v>
      </c>
      <c r="EG733" s="1">
        <v>8.9327463255570638E-4</v>
      </c>
      <c r="EH733" s="1">
        <v>1</v>
      </c>
      <c r="EI733" s="1">
        <v>0.14019882109143639</v>
      </c>
      <c r="EJ733" s="1">
        <v>-2.715412876686427E-3</v>
      </c>
      <c r="EK733" s="1">
        <v>2.237350219139438E-4</v>
      </c>
      <c r="EL733" s="1">
        <v>1</v>
      </c>
      <c r="EM733" s="1">
        <v>3</v>
      </c>
      <c r="EN733" s="1">
        <v>6</v>
      </c>
      <c r="EO733" s="1" t="s">
        <v>1160</v>
      </c>
      <c r="EP733" s="1">
        <v>2.9404300000000001</v>
      </c>
      <c r="EQ733" s="1">
        <v>2.8008099999999998</v>
      </c>
      <c r="ER733" s="1">
        <v>0.212228</v>
      </c>
      <c r="ES733" s="1">
        <v>0.218003</v>
      </c>
      <c r="ET733" s="1">
        <v>0.11705400000000001</v>
      </c>
      <c r="EU733" s="1">
        <v>0.107128</v>
      </c>
      <c r="EV733" s="1">
        <v>16107.8</v>
      </c>
      <c r="EW733" s="1">
        <v>16763.5</v>
      </c>
      <c r="EX733" s="1">
        <v>23797.1</v>
      </c>
      <c r="EY733" s="1">
        <v>24968</v>
      </c>
      <c r="EZ733" s="1">
        <v>33646.400000000001</v>
      </c>
      <c r="FA733" s="1">
        <v>35611.699999999997</v>
      </c>
      <c r="FB733" s="1">
        <v>43406</v>
      </c>
      <c r="FC733" s="1">
        <v>46162.9</v>
      </c>
      <c r="FD733" s="1">
        <v>1.9384999999999999</v>
      </c>
      <c r="FE733" s="1">
        <v>1.77702</v>
      </c>
      <c r="FF733" s="1">
        <v>7.3380799999999996E-2</v>
      </c>
      <c r="FG733" s="1">
        <v>0</v>
      </c>
      <c r="FH733" s="1">
        <v>30.491700000000002</v>
      </c>
      <c r="FI733" s="1">
        <v>999.9</v>
      </c>
      <c r="FJ733" s="1">
        <v>41.9</v>
      </c>
      <c r="FK733" s="1">
        <v>41.5</v>
      </c>
      <c r="FL733" s="1">
        <v>34.048000000000002</v>
      </c>
      <c r="FM733" s="1">
        <v>63.5443</v>
      </c>
      <c r="FN733" s="1">
        <v>26.5825</v>
      </c>
      <c r="FO733" s="1">
        <v>1</v>
      </c>
      <c r="FP733" s="1">
        <v>0.60505600000000004</v>
      </c>
      <c r="FQ733" s="1">
        <v>4.2505899999999999</v>
      </c>
      <c r="FR733" s="1">
        <v>20.266300000000001</v>
      </c>
      <c r="FS733" s="1">
        <v>5.2112999999999996</v>
      </c>
      <c r="FT733" s="1">
        <v>11.908099999999999</v>
      </c>
      <c r="FU733" s="1">
        <v>5.0028499999999996</v>
      </c>
      <c r="FV733" s="1">
        <v>3.2903500000000001</v>
      </c>
      <c r="FW733" s="1">
        <v>9999</v>
      </c>
      <c r="FX733" s="1">
        <v>9999</v>
      </c>
      <c r="FY733" s="1">
        <v>9999</v>
      </c>
      <c r="FZ733" s="1">
        <v>999.9</v>
      </c>
      <c r="GA733" s="1">
        <v>1.8598600000000001</v>
      </c>
      <c r="GB733" s="1">
        <v>1.85486</v>
      </c>
      <c r="GC733" s="1">
        <v>1.85799</v>
      </c>
      <c r="GD733" s="1">
        <v>1.85653</v>
      </c>
      <c r="GE733" s="1">
        <v>1.8551800000000001</v>
      </c>
      <c r="GF733" s="1">
        <v>1.8548</v>
      </c>
      <c r="GG733" s="1">
        <v>1.85364</v>
      </c>
      <c r="GH733" s="1">
        <v>1.85659</v>
      </c>
      <c r="GI733" s="1">
        <v>0</v>
      </c>
      <c r="GJ733" s="1">
        <v>0</v>
      </c>
      <c r="GK733" s="1">
        <v>0</v>
      </c>
      <c r="GL733" s="1">
        <v>0</v>
      </c>
      <c r="GM733" s="1" t="s">
        <v>355</v>
      </c>
      <c r="GN733" s="1" t="s">
        <v>356</v>
      </c>
      <c r="GO733" s="1" t="s">
        <v>357</v>
      </c>
      <c r="GP733" s="1" t="s">
        <v>357</v>
      </c>
      <c r="GQ733" s="1" t="s">
        <v>357</v>
      </c>
      <c r="GR733" s="1" t="s">
        <v>357</v>
      </c>
      <c r="GS733" s="1">
        <v>0</v>
      </c>
      <c r="GT733" s="1">
        <v>100</v>
      </c>
      <c r="GU733" s="1">
        <v>100</v>
      </c>
      <c r="GV733" s="1">
        <v>2.61</v>
      </c>
      <c r="GW733" s="1">
        <v>1.2800000000000001E-2</v>
      </c>
      <c r="GX733" s="1">
        <v>0.27761382284396391</v>
      </c>
      <c r="GY733" s="1">
        <v>3.0239061252787889E-3</v>
      </c>
      <c r="GZ733" s="1">
        <v>-1.398580452151984E-6</v>
      </c>
      <c r="HA733" s="1">
        <v>2.8030378366047371E-10</v>
      </c>
      <c r="HB733" s="1">
        <v>-7.1345895132161177E-2</v>
      </c>
      <c r="HC733" s="1">
        <v>1.0309082032153079E-2</v>
      </c>
      <c r="HD733" s="1">
        <v>-3.6321104004466529E-4</v>
      </c>
      <c r="HE733" s="1">
        <v>3.6129943689190391E-6</v>
      </c>
      <c r="HF733" s="1">
        <v>0</v>
      </c>
      <c r="HG733" s="1">
        <v>2134</v>
      </c>
      <c r="HH733" s="1">
        <v>3</v>
      </c>
      <c r="HI733" s="1">
        <v>46</v>
      </c>
      <c r="HJ733" s="1">
        <v>9.9</v>
      </c>
      <c r="HK733" s="1">
        <v>9.9</v>
      </c>
      <c r="HL733" s="1">
        <v>3.2019000000000002</v>
      </c>
      <c r="HM733" s="1">
        <v>2.33521</v>
      </c>
      <c r="HN733" s="1">
        <v>1.4978</v>
      </c>
      <c r="HO733" s="1">
        <v>2.3022499999999999</v>
      </c>
      <c r="HP733" s="1">
        <v>1.5478499999999999</v>
      </c>
      <c r="HQ733" s="1">
        <v>2.2912599999999999</v>
      </c>
      <c r="HR733" s="1">
        <v>43.6447</v>
      </c>
      <c r="HS733" s="1">
        <v>15.2178</v>
      </c>
      <c r="HT733" s="1">
        <v>18</v>
      </c>
      <c r="HU733" s="1">
        <v>503.37700000000001</v>
      </c>
      <c r="HV733" s="1">
        <v>462.55</v>
      </c>
      <c r="HW733" s="1">
        <v>24.866099999999999</v>
      </c>
      <c r="HX733" s="1">
        <v>34.391199999999998</v>
      </c>
      <c r="HY733" s="1">
        <v>30.0002</v>
      </c>
      <c r="HZ733" s="1">
        <v>34.255499999999998</v>
      </c>
      <c r="IA733" s="1">
        <v>34.3675</v>
      </c>
      <c r="IB733" s="1">
        <v>64.1203</v>
      </c>
      <c r="IC733" s="1">
        <v>27.231300000000001</v>
      </c>
      <c r="ID733" s="1">
        <v>0</v>
      </c>
      <c r="IE733" s="1">
        <v>24.845199999999998</v>
      </c>
      <c r="IF733" s="1">
        <v>1607.75</v>
      </c>
      <c r="IG733" s="1">
        <v>24.240600000000001</v>
      </c>
      <c r="IH733" s="1">
        <v>100.358</v>
      </c>
      <c r="II733" s="1">
        <v>100.041</v>
      </c>
      <c r="IJ733" s="1" t="s">
        <v>1161</v>
      </c>
    </row>
    <row r="734" spans="1:244" ht="15.75" customHeight="1" x14ac:dyDescent="0.3">
      <c r="A734" s="1">
        <v>718</v>
      </c>
      <c r="B734" s="1">
        <v>1659810000.0999999</v>
      </c>
      <c r="C734" s="1">
        <v>13858.599999904631</v>
      </c>
      <c r="D734" s="1" t="s">
        <v>1774</v>
      </c>
      <c r="E734" s="1" t="s">
        <v>1775</v>
      </c>
      <c r="F734" s="1">
        <v>1</v>
      </c>
      <c r="G734" s="1" t="s">
        <v>346</v>
      </c>
      <c r="H734" s="1" t="s">
        <v>347</v>
      </c>
      <c r="I734" s="1" t="s">
        <v>348</v>
      </c>
      <c r="J734" s="1" t="s">
        <v>349</v>
      </c>
      <c r="K734" s="1" t="s">
        <v>350</v>
      </c>
      <c r="L734" s="1" t="s">
        <v>1154</v>
      </c>
      <c r="M734" s="1" t="s">
        <v>351</v>
      </c>
      <c r="N734" s="1">
        <v>1659809991.9437499</v>
      </c>
      <c r="O734" s="1">
        <f t="shared" si="68"/>
        <v>2.8295053748150123E-3</v>
      </c>
      <c r="P734" s="1">
        <f t="shared" si="69"/>
        <v>2.8295053748150125</v>
      </c>
      <c r="Q734" s="1">
        <f t="shared" si="70"/>
        <v>23.557355624341398</v>
      </c>
      <c r="R734" s="1">
        <f t="shared" si="71"/>
        <v>1472.4068749999999</v>
      </c>
      <c r="S734" s="1">
        <f t="shared" si="72"/>
        <v>1153.2571170456702</v>
      </c>
      <c r="T734" s="1">
        <f t="shared" si="73"/>
        <v>114.04481907422016</v>
      </c>
      <c r="U734" s="1">
        <f t="shared" si="74"/>
        <v>145.60532354933915</v>
      </c>
      <c r="V734" s="1">
        <f t="shared" si="75"/>
        <v>0.13984573340324399</v>
      </c>
      <c r="W734" s="1">
        <f t="shared" si="76"/>
        <v>2.9077468742956216</v>
      </c>
      <c r="X734" s="1">
        <f t="shared" si="77"/>
        <v>0.13621385284257151</v>
      </c>
      <c r="Y734" s="1">
        <f t="shared" si="78"/>
        <v>8.5452111849070408E-2</v>
      </c>
      <c r="Z734" s="1">
        <f t="shared" si="79"/>
        <v>321.51789524999992</v>
      </c>
      <c r="AA734" s="1">
        <f t="shared" si="80"/>
        <v>32.205417857964413</v>
      </c>
      <c r="AB734" s="1">
        <f t="shared" si="81"/>
        <v>31.69055625</v>
      </c>
      <c r="AC734" s="1">
        <f t="shared" si="82"/>
        <v>4.6920839982293323</v>
      </c>
      <c r="AD734" s="1">
        <f t="shared" si="83"/>
        <v>60.03894650140208</v>
      </c>
      <c r="AE734" s="1">
        <f t="shared" si="84"/>
        <v>2.7148333905537458</v>
      </c>
      <c r="AF734" s="1">
        <f t="shared" si="85"/>
        <v>4.5217871877387905</v>
      </c>
      <c r="AG734" s="1">
        <f t="shared" si="86"/>
        <v>1.9772506076755865</v>
      </c>
      <c r="AH734" s="1">
        <f t="shared" si="87"/>
        <v>-124.78118702934205</v>
      </c>
      <c r="AI734" s="1">
        <f t="shared" si="88"/>
        <v>-101.91616723806196</v>
      </c>
      <c r="AJ734" s="1">
        <f t="shared" si="89"/>
        <v>-7.8992237999398798</v>
      </c>
      <c r="AK734" s="1">
        <f t="shared" si="90"/>
        <v>86.92131718265604</v>
      </c>
      <c r="AL734" s="1">
        <f t="shared" si="91"/>
        <v>54.134624387118258</v>
      </c>
      <c r="AM734" s="1">
        <f t="shared" si="92"/>
        <v>2.8294435222074208</v>
      </c>
      <c r="AN734" s="1">
        <f t="shared" si="93"/>
        <v>23.557355624341398</v>
      </c>
      <c r="AO734" s="1">
        <v>1608.4082549269101</v>
      </c>
      <c r="AP734" s="1">
        <v>1553.1366060606049</v>
      </c>
      <c r="AQ734" s="1">
        <v>5.1322063435431184</v>
      </c>
      <c r="AR734" s="1">
        <v>65.640967639493695</v>
      </c>
      <c r="AS734" s="1">
        <f t="shared" si="94"/>
        <v>2.8295053748150125</v>
      </c>
      <c r="AT734" s="1">
        <v>24.150993640153281</v>
      </c>
      <c r="AU734" s="1">
        <v>27.4524087912088</v>
      </c>
      <c r="AV734" s="1">
        <v>-2.1881583208257329E-5</v>
      </c>
      <c r="AW734" s="1">
        <v>85.652691204129724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51529.317518402415</v>
      </c>
      <c r="BC734" s="1">
        <f t="shared" si="98"/>
        <v>2000.0118749999999</v>
      </c>
      <c r="BD734" s="1">
        <f t="shared" si="99"/>
        <v>1681.2099749999998</v>
      </c>
      <c r="BE734" s="1">
        <f t="shared" si="100"/>
        <v>0.84059999643752104</v>
      </c>
      <c r="BF734" s="1">
        <f t="shared" si="101"/>
        <v>0.1607579931244158</v>
      </c>
      <c r="BG734" s="1">
        <v>6</v>
      </c>
      <c r="BH734" s="1">
        <v>0.5</v>
      </c>
      <c r="BI734" s="1" t="s">
        <v>352</v>
      </c>
      <c r="BJ734" s="1">
        <v>2</v>
      </c>
      <c r="BK734" s="1" t="b">
        <v>1</v>
      </c>
      <c r="BL734" s="1">
        <v>1659809991.9437499</v>
      </c>
      <c r="BM734" s="1">
        <v>1472.4068749999999</v>
      </c>
      <c r="BN734" s="1">
        <v>1542.348125</v>
      </c>
      <c r="BO734" s="1">
        <v>27.453250000000001</v>
      </c>
      <c r="BP734" s="1">
        <v>24.152056250000001</v>
      </c>
      <c r="BQ734" s="1">
        <v>1469.815625</v>
      </c>
      <c r="BR734" s="1">
        <v>27.440550000000002</v>
      </c>
      <c r="BS734" s="1">
        <v>500.14018750000002</v>
      </c>
      <c r="BT734" s="1">
        <v>98.78941875000001</v>
      </c>
      <c r="BU734" s="1">
        <v>9.9907306249999994E-2</v>
      </c>
      <c r="BV734" s="1">
        <v>31.040424999999999</v>
      </c>
      <c r="BW734" s="1">
        <v>31.69055625</v>
      </c>
      <c r="BX734" s="1">
        <v>999.9</v>
      </c>
      <c r="BY734" s="1">
        <v>0</v>
      </c>
      <c r="BZ734" s="1">
        <v>0</v>
      </c>
      <c r="CA734" s="1">
        <v>9997.2593750000015</v>
      </c>
      <c r="CB734" s="1">
        <v>0</v>
      </c>
      <c r="CC734" s="1">
        <v>1985.6331250000001</v>
      </c>
      <c r="CD734" s="1">
        <v>-69.941618750000004</v>
      </c>
      <c r="CE734" s="1">
        <v>1513.9693749999999</v>
      </c>
      <c r="CF734" s="1">
        <v>1580.5225</v>
      </c>
      <c r="CG734" s="1">
        <v>3.3011875000000002</v>
      </c>
      <c r="CH734" s="1">
        <v>1542.348125</v>
      </c>
      <c r="CI734" s="1">
        <v>24.152056250000001</v>
      </c>
      <c r="CJ734" s="1">
        <v>2.7120906250000001</v>
      </c>
      <c r="CK734" s="1">
        <v>2.3859681250000002</v>
      </c>
      <c r="CL734" s="1">
        <v>22.358543749999999</v>
      </c>
      <c r="CM734" s="1">
        <v>20.268862500000001</v>
      </c>
      <c r="CN734" s="1">
        <v>2000.0118749999999</v>
      </c>
      <c r="CO734" s="1">
        <v>0.97999937500000001</v>
      </c>
      <c r="CP734" s="1">
        <v>2.0000737500000001E-2</v>
      </c>
      <c r="CQ734" s="1">
        <v>0</v>
      </c>
      <c r="CR734" s="1">
        <v>2.6011875</v>
      </c>
      <c r="CS734" s="1">
        <v>0</v>
      </c>
      <c r="CT734" s="1">
        <v>20447.65625</v>
      </c>
      <c r="CU734" s="1">
        <v>17412.412499999999</v>
      </c>
      <c r="CV734" s="1">
        <v>43.875</v>
      </c>
      <c r="CW734" s="1">
        <v>45.554312499999988</v>
      </c>
      <c r="CX734" s="1">
        <v>44.007750000000001</v>
      </c>
      <c r="CY734" s="1">
        <v>43.519374999999997</v>
      </c>
      <c r="CZ734" s="1">
        <v>43.811999999999998</v>
      </c>
      <c r="DA734" s="1">
        <v>1960.0118749999999</v>
      </c>
      <c r="DB734" s="1">
        <v>40</v>
      </c>
      <c r="DC734" s="1">
        <v>0</v>
      </c>
      <c r="DD734" s="1">
        <v>1659809999.7</v>
      </c>
      <c r="DE734" s="1">
        <v>0</v>
      </c>
      <c r="DF734" s="1">
        <v>1659809405.0999999</v>
      </c>
      <c r="DG734" s="1" t="s">
        <v>1159</v>
      </c>
      <c r="DH734" s="1">
        <v>1659809402.5999999</v>
      </c>
      <c r="DI734" s="1">
        <v>1659809405.0999999</v>
      </c>
      <c r="DJ734" s="1">
        <v>17</v>
      </c>
      <c r="DK734" s="1">
        <v>-0.01</v>
      </c>
      <c r="DL734" s="1">
        <v>-1E-3</v>
      </c>
      <c r="DM734" s="1">
        <v>1.2789999999999999</v>
      </c>
      <c r="DN734" s="1">
        <v>1.7000000000000001E-2</v>
      </c>
      <c r="DO734" s="1">
        <v>400</v>
      </c>
      <c r="DP734" s="1">
        <v>24</v>
      </c>
      <c r="DQ734" s="1">
        <v>0.2</v>
      </c>
      <c r="DR734" s="1">
        <v>0.03</v>
      </c>
      <c r="DS734" s="1">
        <v>23.53170190333406</v>
      </c>
      <c r="DT734" s="1">
        <v>1.694996346475929</v>
      </c>
      <c r="DU734" s="1">
        <v>0.20619225197045721</v>
      </c>
      <c r="DV734" s="1">
        <v>0</v>
      </c>
      <c r="DW734" s="1">
        <v>-69.719482926829258</v>
      </c>
      <c r="DX734" s="1">
        <v>-4.9510202090591573</v>
      </c>
      <c r="DY734" s="1">
        <v>0.52306516821167814</v>
      </c>
      <c r="DZ734" s="1">
        <v>0</v>
      </c>
      <c r="EA734" s="1">
        <v>3.304425853658536</v>
      </c>
      <c r="EB734" s="1">
        <v>-9.3748013937274027E-2</v>
      </c>
      <c r="EC734" s="1">
        <v>1.189187075799792E-2</v>
      </c>
      <c r="ED734" s="1">
        <v>1</v>
      </c>
      <c r="EE734" s="1">
        <v>1.9773778106090349</v>
      </c>
      <c r="EF734" s="1">
        <v>8.3179798916898924E-4</v>
      </c>
      <c r="EG734" s="1">
        <v>1.03289707519431E-3</v>
      </c>
      <c r="EH734" s="1">
        <v>1</v>
      </c>
      <c r="EI734" s="1">
        <v>0.14012945398231419</v>
      </c>
      <c r="EJ734" s="1">
        <v>-2.534430092776162E-3</v>
      </c>
      <c r="EK734" s="1">
        <v>2.0801617726297751E-4</v>
      </c>
      <c r="EL734" s="1">
        <v>1</v>
      </c>
      <c r="EM734" s="1">
        <v>3</v>
      </c>
      <c r="EN734" s="1">
        <v>6</v>
      </c>
      <c r="EO734" s="1" t="s">
        <v>1160</v>
      </c>
      <c r="EP734" s="1">
        <v>2.94035</v>
      </c>
      <c r="EQ734" s="1">
        <v>2.8006500000000001</v>
      </c>
      <c r="ER734" s="1">
        <v>0.212642</v>
      </c>
      <c r="ES734" s="1">
        <v>0.218412</v>
      </c>
      <c r="ET734" s="1">
        <v>0.117059</v>
      </c>
      <c r="EU734" s="1">
        <v>0.10720499999999999</v>
      </c>
      <c r="EV734" s="1">
        <v>16099.2</v>
      </c>
      <c r="EW734" s="1">
        <v>16754.7</v>
      </c>
      <c r="EX734" s="1">
        <v>23797</v>
      </c>
      <c r="EY734" s="1">
        <v>24968</v>
      </c>
      <c r="EZ734" s="1">
        <v>33646.1</v>
      </c>
      <c r="FA734" s="1">
        <v>35608.5</v>
      </c>
      <c r="FB734" s="1">
        <v>43405.8</v>
      </c>
      <c r="FC734" s="1">
        <v>46162.7</v>
      </c>
      <c r="FD734" s="1">
        <v>1.93832</v>
      </c>
      <c r="FE734" s="1">
        <v>1.77705</v>
      </c>
      <c r="FF734" s="1">
        <v>7.31908E-2</v>
      </c>
      <c r="FG734" s="1">
        <v>0</v>
      </c>
      <c r="FH734" s="1">
        <v>30.493500000000001</v>
      </c>
      <c r="FI734" s="1">
        <v>999.9</v>
      </c>
      <c r="FJ734" s="1">
        <v>41.9</v>
      </c>
      <c r="FK734" s="1">
        <v>41.5</v>
      </c>
      <c r="FL734" s="1">
        <v>34.051600000000001</v>
      </c>
      <c r="FM734" s="1">
        <v>63.444299999999998</v>
      </c>
      <c r="FN734" s="1">
        <v>25.649000000000001</v>
      </c>
      <c r="FO734" s="1">
        <v>1</v>
      </c>
      <c r="FP734" s="1">
        <v>0.60490100000000002</v>
      </c>
      <c r="FQ734" s="1">
        <v>4.2583399999999996</v>
      </c>
      <c r="FR734" s="1">
        <v>20.266100000000002</v>
      </c>
      <c r="FS734" s="1">
        <v>5.2119</v>
      </c>
      <c r="FT734" s="1">
        <v>11.908099999999999</v>
      </c>
      <c r="FU734" s="1">
        <v>5.0028499999999996</v>
      </c>
      <c r="FV734" s="1">
        <v>3.2903799999999999</v>
      </c>
      <c r="FW734" s="1">
        <v>9999</v>
      </c>
      <c r="FX734" s="1">
        <v>9999</v>
      </c>
      <c r="FY734" s="1">
        <v>9999</v>
      </c>
      <c r="FZ734" s="1">
        <v>999.9</v>
      </c>
      <c r="GA734" s="1">
        <v>1.8598600000000001</v>
      </c>
      <c r="GB734" s="1">
        <v>1.85486</v>
      </c>
      <c r="GC734" s="1">
        <v>1.85799</v>
      </c>
      <c r="GD734" s="1">
        <v>1.85653</v>
      </c>
      <c r="GE734" s="1">
        <v>1.8551800000000001</v>
      </c>
      <c r="GF734" s="1">
        <v>1.8547800000000001</v>
      </c>
      <c r="GG734" s="1">
        <v>1.85364</v>
      </c>
      <c r="GH734" s="1">
        <v>1.8566</v>
      </c>
      <c r="GI734" s="1">
        <v>0</v>
      </c>
      <c r="GJ734" s="1">
        <v>0</v>
      </c>
      <c r="GK734" s="1">
        <v>0</v>
      </c>
      <c r="GL734" s="1">
        <v>0</v>
      </c>
      <c r="GM734" s="1" t="s">
        <v>355</v>
      </c>
      <c r="GN734" s="1" t="s">
        <v>356</v>
      </c>
      <c r="GO734" s="1" t="s">
        <v>357</v>
      </c>
      <c r="GP734" s="1" t="s">
        <v>357</v>
      </c>
      <c r="GQ734" s="1" t="s">
        <v>357</v>
      </c>
      <c r="GR734" s="1" t="s">
        <v>357</v>
      </c>
      <c r="GS734" s="1">
        <v>0</v>
      </c>
      <c r="GT734" s="1">
        <v>100</v>
      </c>
      <c r="GU734" s="1">
        <v>100</v>
      </c>
      <c r="GV734" s="1">
        <v>2.62</v>
      </c>
      <c r="GW734" s="1">
        <v>1.2699999999999999E-2</v>
      </c>
      <c r="GX734" s="1">
        <v>0.27761382284396391</v>
      </c>
      <c r="GY734" s="1">
        <v>3.0239061252787889E-3</v>
      </c>
      <c r="GZ734" s="1">
        <v>-1.398580452151984E-6</v>
      </c>
      <c r="HA734" s="1">
        <v>2.8030378366047371E-10</v>
      </c>
      <c r="HB734" s="1">
        <v>-7.1345895132161177E-2</v>
      </c>
      <c r="HC734" s="1">
        <v>1.0309082032153079E-2</v>
      </c>
      <c r="HD734" s="1">
        <v>-3.6321104004466529E-4</v>
      </c>
      <c r="HE734" s="1">
        <v>3.6129943689190391E-6</v>
      </c>
      <c r="HF734" s="1">
        <v>0</v>
      </c>
      <c r="HG734" s="1">
        <v>2134</v>
      </c>
      <c r="HH734" s="1">
        <v>3</v>
      </c>
      <c r="HI734" s="1">
        <v>46</v>
      </c>
      <c r="HJ734" s="1">
        <v>10</v>
      </c>
      <c r="HK734" s="1">
        <v>9.9</v>
      </c>
      <c r="HL734" s="1">
        <v>3.2080099999999998</v>
      </c>
      <c r="HM734" s="1">
        <v>2.3107899999999999</v>
      </c>
      <c r="HN734" s="1">
        <v>1.4978</v>
      </c>
      <c r="HO734" s="1">
        <v>2.3022499999999999</v>
      </c>
      <c r="HP734" s="1">
        <v>1.5478499999999999</v>
      </c>
      <c r="HQ734" s="1">
        <v>2.4230999999999998</v>
      </c>
      <c r="HR734" s="1">
        <v>43.6721</v>
      </c>
      <c r="HS734" s="1">
        <v>15.235300000000001</v>
      </c>
      <c r="HT734" s="1">
        <v>18</v>
      </c>
      <c r="HU734" s="1">
        <v>503.26900000000001</v>
      </c>
      <c r="HV734" s="1">
        <v>462.56599999999997</v>
      </c>
      <c r="HW734" s="1">
        <v>24.8612</v>
      </c>
      <c r="HX734" s="1">
        <v>34.3919</v>
      </c>
      <c r="HY734" s="1">
        <v>30.0001</v>
      </c>
      <c r="HZ734" s="1">
        <v>34.255499999999998</v>
      </c>
      <c r="IA734" s="1">
        <v>34.3675</v>
      </c>
      <c r="IB734" s="1">
        <v>64.228300000000004</v>
      </c>
      <c r="IC734" s="1">
        <v>27.231300000000001</v>
      </c>
      <c r="ID734" s="1">
        <v>0</v>
      </c>
      <c r="IE734" s="1">
        <v>24.845199999999998</v>
      </c>
      <c r="IF734" s="1">
        <v>1617.88</v>
      </c>
      <c r="IG734" s="1">
        <v>24.238199999999999</v>
      </c>
      <c r="IH734" s="1">
        <v>100.358</v>
      </c>
      <c r="II734" s="1">
        <v>100.041</v>
      </c>
      <c r="IJ734" s="1" t="s">
        <v>1161</v>
      </c>
    </row>
    <row r="735" spans="1:244" ht="15.75" customHeight="1" x14ac:dyDescent="0.3">
      <c r="A735" s="1">
        <v>719</v>
      </c>
      <c r="B735" s="1">
        <v>1659810001.0999999</v>
      </c>
      <c r="C735" s="1">
        <v>13859.599999904631</v>
      </c>
      <c r="D735" s="1" t="s">
        <v>1776</v>
      </c>
      <c r="E735" s="1" t="s">
        <v>1777</v>
      </c>
      <c r="F735" s="1">
        <v>1</v>
      </c>
      <c r="G735" s="1" t="s">
        <v>346</v>
      </c>
      <c r="H735" s="1" t="s">
        <v>347</v>
      </c>
      <c r="I735" s="1" t="s">
        <v>348</v>
      </c>
      <c r="J735" s="1" t="s">
        <v>349</v>
      </c>
      <c r="K735" s="1" t="s">
        <v>350</v>
      </c>
      <c r="L735" s="1" t="s">
        <v>1154</v>
      </c>
      <c r="M735" s="1" t="s">
        <v>351</v>
      </c>
      <c r="N735" s="1">
        <v>1659809993.466666</v>
      </c>
      <c r="O735" s="1">
        <f t="shared" si="68"/>
        <v>2.8298439222463967E-3</v>
      </c>
      <c r="P735" s="1">
        <f t="shared" si="69"/>
        <v>2.8298439222463969</v>
      </c>
      <c r="Q735" s="1">
        <f t="shared" si="70"/>
        <v>23.509019845852364</v>
      </c>
      <c r="R735" s="1">
        <f t="shared" si="71"/>
        <v>1479.9480000000001</v>
      </c>
      <c r="S735" s="1">
        <f t="shared" si="72"/>
        <v>1161.1678696747003</v>
      </c>
      <c r="T735" s="1">
        <f t="shared" si="73"/>
        <v>114.82737204681938</v>
      </c>
      <c r="U735" s="1">
        <f t="shared" si="74"/>
        <v>146.35139676535687</v>
      </c>
      <c r="V735" s="1">
        <f t="shared" si="75"/>
        <v>0.1398755041357963</v>
      </c>
      <c r="W735" s="1">
        <f t="shared" si="76"/>
        <v>2.9072088545401478</v>
      </c>
      <c r="X735" s="1">
        <f t="shared" si="77"/>
        <v>0.13624144511905129</v>
      </c>
      <c r="Y735" s="1">
        <f t="shared" si="78"/>
        <v>8.5469544993042254E-2</v>
      </c>
      <c r="Z735" s="1">
        <f t="shared" si="79"/>
        <v>321.5179152</v>
      </c>
      <c r="AA735" s="1">
        <f t="shared" si="80"/>
        <v>32.203313181307045</v>
      </c>
      <c r="AB735" s="1">
        <f t="shared" si="81"/>
        <v>31.68996666666666</v>
      </c>
      <c r="AC735" s="1">
        <f t="shared" si="82"/>
        <v>4.6919270665301367</v>
      </c>
      <c r="AD735" s="1">
        <f t="shared" si="83"/>
        <v>60.046552848112768</v>
      </c>
      <c r="AE735" s="1">
        <f t="shared" si="84"/>
        <v>2.7148340279541685</v>
      </c>
      <c r="AF735" s="1">
        <f t="shared" si="85"/>
        <v>4.5212154556504141</v>
      </c>
      <c r="AG735" s="1">
        <f t="shared" si="86"/>
        <v>1.9770930385759682</v>
      </c>
      <c r="AH735" s="1">
        <f t="shared" si="87"/>
        <v>-124.7961169710661</v>
      </c>
      <c r="AI735" s="1">
        <f t="shared" si="88"/>
        <v>-102.15258930890583</v>
      </c>
      <c r="AJ735" s="1">
        <f t="shared" si="89"/>
        <v>-7.9189038967970093</v>
      </c>
      <c r="AK735" s="1">
        <f t="shared" si="90"/>
        <v>86.650305023231041</v>
      </c>
      <c r="AL735" s="1">
        <f t="shared" si="91"/>
        <v>54.203783543952923</v>
      </c>
      <c r="AM735" s="1">
        <f t="shared" si="92"/>
        <v>2.8244568484152732</v>
      </c>
      <c r="AN735" s="1">
        <f t="shared" si="93"/>
        <v>23.509019845852364</v>
      </c>
      <c r="AO735" s="1">
        <v>1613.418874416071</v>
      </c>
      <c r="AP735" s="1">
        <v>1558.232787878788</v>
      </c>
      <c r="AQ735" s="1">
        <v>5.1269672372114918</v>
      </c>
      <c r="AR735" s="1">
        <v>65.640967639493695</v>
      </c>
      <c r="AS735" s="1">
        <f t="shared" si="94"/>
        <v>2.8298439222463969</v>
      </c>
      <c r="AT735" s="1">
        <v>24.153027586737839</v>
      </c>
      <c r="AU735" s="1">
        <v>27.454854945054951</v>
      </c>
      <c r="AV735" s="1">
        <v>-2.3076618740118539E-5</v>
      </c>
      <c r="AW735" s="1">
        <v>85.652691204129724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51514.478654175662</v>
      </c>
      <c r="BC735" s="1">
        <f t="shared" si="98"/>
        <v>2000.0119999999999</v>
      </c>
      <c r="BD735" s="1">
        <f t="shared" si="99"/>
        <v>1681.2100799999998</v>
      </c>
      <c r="BE735" s="1">
        <f t="shared" si="100"/>
        <v>0.84059999640002159</v>
      </c>
      <c r="BF735" s="1">
        <f t="shared" si="101"/>
        <v>0.16075799305204169</v>
      </c>
      <c r="BG735" s="1">
        <v>6</v>
      </c>
      <c r="BH735" s="1">
        <v>0.5</v>
      </c>
      <c r="BI735" s="1" t="s">
        <v>352</v>
      </c>
      <c r="BJ735" s="1">
        <v>2</v>
      </c>
      <c r="BK735" s="1" t="b">
        <v>1</v>
      </c>
      <c r="BL735" s="1">
        <v>1659809993.466666</v>
      </c>
      <c r="BM735" s="1">
        <v>1479.9480000000001</v>
      </c>
      <c r="BN735" s="1">
        <v>1549.989333333333</v>
      </c>
      <c r="BO735" s="1">
        <v>27.453193333333331</v>
      </c>
      <c r="BP735" s="1">
        <v>24.157800000000002</v>
      </c>
      <c r="BQ735" s="1">
        <v>1477.3520000000001</v>
      </c>
      <c r="BR735" s="1">
        <v>27.44049333333334</v>
      </c>
      <c r="BS735" s="1">
        <v>500.13753333333341</v>
      </c>
      <c r="BT735" s="1">
        <v>98.789659999999984</v>
      </c>
      <c r="BU735" s="1">
        <v>9.989339333333333E-2</v>
      </c>
      <c r="BV735" s="1">
        <v>31.038206666666671</v>
      </c>
      <c r="BW735" s="1">
        <v>31.68996666666666</v>
      </c>
      <c r="BX735" s="1">
        <v>999.89999999999986</v>
      </c>
      <c r="BY735" s="1">
        <v>0</v>
      </c>
      <c r="BZ735" s="1">
        <v>0</v>
      </c>
      <c r="CA735" s="1">
        <v>9994.1566666666677</v>
      </c>
      <c r="CB735" s="1">
        <v>0</v>
      </c>
      <c r="CC735" s="1">
        <v>1985.6253333333329</v>
      </c>
      <c r="CD735" s="1">
        <v>-70.041726666666662</v>
      </c>
      <c r="CE735" s="1">
        <v>1521.7233333333329</v>
      </c>
      <c r="CF735" s="1">
        <v>1588.3626666666671</v>
      </c>
      <c r="CG735" s="1">
        <v>3.2953899999999998</v>
      </c>
      <c r="CH735" s="1">
        <v>1549.989333333333</v>
      </c>
      <c r="CI735" s="1">
        <v>24.157800000000002</v>
      </c>
      <c r="CJ735" s="1">
        <v>2.7120920000000002</v>
      </c>
      <c r="CK735" s="1">
        <v>2.3865413333333341</v>
      </c>
      <c r="CL735" s="1">
        <v>22.358546666666669</v>
      </c>
      <c r="CM735" s="1">
        <v>20.27274666666667</v>
      </c>
      <c r="CN735" s="1">
        <v>2000.0119999999999</v>
      </c>
      <c r="CO735" s="1">
        <v>0.97999939999999974</v>
      </c>
      <c r="CP735" s="1">
        <v>2.000071333333333E-2</v>
      </c>
      <c r="CQ735" s="1">
        <v>0</v>
      </c>
      <c r="CR735" s="1">
        <v>2.6337333333333328</v>
      </c>
      <c r="CS735" s="1">
        <v>0</v>
      </c>
      <c r="CT735" s="1">
        <v>20447.526666666668</v>
      </c>
      <c r="CU735" s="1">
        <v>17412.419999999998</v>
      </c>
      <c r="CV735" s="1">
        <v>43.875</v>
      </c>
      <c r="CW735" s="1">
        <v>45.566266666666671</v>
      </c>
      <c r="CX735" s="1">
        <v>44.0124</v>
      </c>
      <c r="CY735" s="1">
        <v>43.524800000000013</v>
      </c>
      <c r="CZ735" s="1">
        <v>43.811999999999998</v>
      </c>
      <c r="DA735" s="1">
        <v>1960.0119999999999</v>
      </c>
      <c r="DB735" s="1">
        <v>40</v>
      </c>
      <c r="DC735" s="1">
        <v>0</v>
      </c>
      <c r="DD735" s="1">
        <v>1659810000.3</v>
      </c>
      <c r="DE735" s="1">
        <v>0</v>
      </c>
      <c r="DF735" s="1">
        <v>1659809405.0999999</v>
      </c>
      <c r="DG735" s="1" t="s">
        <v>1159</v>
      </c>
      <c r="DH735" s="1">
        <v>1659809402.5999999</v>
      </c>
      <c r="DI735" s="1">
        <v>1659809405.0999999</v>
      </c>
      <c r="DJ735" s="1">
        <v>17</v>
      </c>
      <c r="DK735" s="1">
        <v>-0.01</v>
      </c>
      <c r="DL735" s="1">
        <v>-1E-3</v>
      </c>
      <c r="DM735" s="1">
        <v>1.2789999999999999</v>
      </c>
      <c r="DN735" s="1">
        <v>1.7000000000000001E-2</v>
      </c>
      <c r="DO735" s="1">
        <v>400</v>
      </c>
      <c r="DP735" s="1">
        <v>24</v>
      </c>
      <c r="DQ735" s="1">
        <v>0.2</v>
      </c>
      <c r="DR735" s="1">
        <v>0.03</v>
      </c>
      <c r="DS735" s="1">
        <v>23.566953939063168</v>
      </c>
      <c r="DT735" s="1">
        <v>0.8076919958719071</v>
      </c>
      <c r="DU735" s="1">
        <v>0.15138032803842649</v>
      </c>
      <c r="DV735" s="1">
        <v>0</v>
      </c>
      <c r="DW735" s="1">
        <v>-69.783431707317064</v>
      </c>
      <c r="DX735" s="1">
        <v>-4.5631756097561924</v>
      </c>
      <c r="DY735" s="1">
        <v>0.49462412900569819</v>
      </c>
      <c r="DZ735" s="1">
        <v>0</v>
      </c>
      <c r="EA735" s="1">
        <v>3.300792195121951</v>
      </c>
      <c r="EB735" s="1">
        <v>-0.13833825783971601</v>
      </c>
      <c r="EC735" s="1">
        <v>1.8214698636017879E-2</v>
      </c>
      <c r="ED735" s="1">
        <v>1</v>
      </c>
      <c r="EE735" s="1">
        <v>1.977235437326476</v>
      </c>
      <c r="EF735" s="1">
        <v>-2.6708504428247059E-3</v>
      </c>
      <c r="EG735" s="1">
        <v>1.1739407066407831E-3</v>
      </c>
      <c r="EH735" s="1">
        <v>1</v>
      </c>
      <c r="EI735" s="1">
        <v>0.14009925594145381</v>
      </c>
      <c r="EJ735" s="1">
        <v>-2.1557436244836531E-3</v>
      </c>
      <c r="EK735" s="1">
        <v>1.900775017200925E-4</v>
      </c>
      <c r="EL735" s="1">
        <v>1</v>
      </c>
      <c r="EM735" s="1">
        <v>3</v>
      </c>
      <c r="EN735" s="1">
        <v>6</v>
      </c>
      <c r="EO735" s="1" t="s">
        <v>1160</v>
      </c>
      <c r="EP735" s="1">
        <v>2.9402900000000001</v>
      </c>
      <c r="EQ735" s="1">
        <v>2.80043</v>
      </c>
      <c r="ER735" s="1">
        <v>0.213059</v>
      </c>
      <c r="ES735" s="1">
        <v>0.21882299999999999</v>
      </c>
      <c r="ET735" s="1">
        <v>0.117067</v>
      </c>
      <c r="EU735" s="1">
        <v>0.10729</v>
      </c>
      <c r="EV735" s="1">
        <v>16090.5</v>
      </c>
      <c r="EW735" s="1">
        <v>16745.8</v>
      </c>
      <c r="EX735" s="1">
        <v>23796.799999999999</v>
      </c>
      <c r="EY735" s="1">
        <v>24967.9</v>
      </c>
      <c r="EZ735" s="1">
        <v>33645.5</v>
      </c>
      <c r="FA735" s="1">
        <v>35605.199999999997</v>
      </c>
      <c r="FB735" s="1">
        <v>43405.5</v>
      </c>
      <c r="FC735" s="1">
        <v>46162.8</v>
      </c>
      <c r="FD735" s="1">
        <v>1.9382699999999999</v>
      </c>
      <c r="FE735" s="1">
        <v>1.77698</v>
      </c>
      <c r="FF735" s="1">
        <v>7.3038000000000006E-2</v>
      </c>
      <c r="FG735" s="1">
        <v>0</v>
      </c>
      <c r="FH735" s="1">
        <v>30.495699999999999</v>
      </c>
      <c r="FI735" s="1">
        <v>999.9</v>
      </c>
      <c r="FJ735" s="1">
        <v>41.9</v>
      </c>
      <c r="FK735" s="1">
        <v>41.5</v>
      </c>
      <c r="FL735" s="1">
        <v>34.052999999999997</v>
      </c>
      <c r="FM735" s="1">
        <v>63.494300000000003</v>
      </c>
      <c r="FN735" s="1">
        <v>25.6691</v>
      </c>
      <c r="FO735" s="1">
        <v>1</v>
      </c>
      <c r="FP735" s="1">
        <v>0.60466200000000003</v>
      </c>
      <c r="FQ735" s="1">
        <v>4.2681800000000001</v>
      </c>
      <c r="FR735" s="1">
        <v>20.265799999999999</v>
      </c>
      <c r="FS735" s="1">
        <v>5.2114500000000001</v>
      </c>
      <c r="FT735" s="1">
        <v>11.908099999999999</v>
      </c>
      <c r="FU735" s="1">
        <v>5.00265</v>
      </c>
      <c r="FV735" s="1">
        <v>3.29033</v>
      </c>
      <c r="FW735" s="1">
        <v>9999</v>
      </c>
      <c r="FX735" s="1">
        <v>9999</v>
      </c>
      <c r="FY735" s="1">
        <v>9999</v>
      </c>
      <c r="FZ735" s="1">
        <v>999.9</v>
      </c>
      <c r="GA735" s="1">
        <v>1.85985</v>
      </c>
      <c r="GB735" s="1">
        <v>1.85486</v>
      </c>
      <c r="GC735" s="1">
        <v>1.85799</v>
      </c>
      <c r="GD735" s="1">
        <v>1.85653</v>
      </c>
      <c r="GE735" s="1">
        <v>1.8551800000000001</v>
      </c>
      <c r="GF735" s="1">
        <v>1.8547800000000001</v>
      </c>
      <c r="GG735" s="1">
        <v>1.85364</v>
      </c>
      <c r="GH735" s="1">
        <v>1.8566</v>
      </c>
      <c r="GI735" s="1">
        <v>0</v>
      </c>
      <c r="GJ735" s="1">
        <v>0</v>
      </c>
      <c r="GK735" s="1">
        <v>0</v>
      </c>
      <c r="GL735" s="1">
        <v>0</v>
      </c>
      <c r="GM735" s="1" t="s">
        <v>355</v>
      </c>
      <c r="GN735" s="1" t="s">
        <v>356</v>
      </c>
      <c r="GO735" s="1" t="s">
        <v>357</v>
      </c>
      <c r="GP735" s="1" t="s">
        <v>357</v>
      </c>
      <c r="GQ735" s="1" t="s">
        <v>357</v>
      </c>
      <c r="GR735" s="1" t="s">
        <v>357</v>
      </c>
      <c r="GS735" s="1">
        <v>0</v>
      </c>
      <c r="GT735" s="1">
        <v>100</v>
      </c>
      <c r="GU735" s="1">
        <v>100</v>
      </c>
      <c r="GV735" s="1">
        <v>2.62</v>
      </c>
      <c r="GW735" s="1">
        <v>1.2699999999999999E-2</v>
      </c>
      <c r="GX735" s="1">
        <v>0.27761382284396391</v>
      </c>
      <c r="GY735" s="1">
        <v>3.0239061252787889E-3</v>
      </c>
      <c r="GZ735" s="1">
        <v>-1.398580452151984E-6</v>
      </c>
      <c r="HA735" s="1">
        <v>2.8030378366047371E-10</v>
      </c>
      <c r="HB735" s="1">
        <v>-7.1345895132161177E-2</v>
      </c>
      <c r="HC735" s="1">
        <v>1.0309082032153079E-2</v>
      </c>
      <c r="HD735" s="1">
        <v>-3.6321104004466529E-4</v>
      </c>
      <c r="HE735" s="1">
        <v>3.6129943689190391E-6</v>
      </c>
      <c r="HF735" s="1">
        <v>0</v>
      </c>
      <c r="HG735" s="1">
        <v>2134</v>
      </c>
      <c r="HH735" s="1">
        <v>3</v>
      </c>
      <c r="HI735" s="1">
        <v>46</v>
      </c>
      <c r="HJ735" s="1">
        <v>10</v>
      </c>
      <c r="HK735" s="1">
        <v>9.9</v>
      </c>
      <c r="HL735" s="1">
        <v>3.2189899999999998</v>
      </c>
      <c r="HM735" s="1">
        <v>2.31812</v>
      </c>
      <c r="HN735" s="1">
        <v>1.4978</v>
      </c>
      <c r="HO735" s="1">
        <v>2.3022499999999999</v>
      </c>
      <c r="HP735" s="1">
        <v>1.5478499999999999</v>
      </c>
      <c r="HQ735" s="1">
        <v>2.4462899999999999</v>
      </c>
      <c r="HR735" s="1">
        <v>43.6721</v>
      </c>
      <c r="HS735" s="1">
        <v>15.244</v>
      </c>
      <c r="HT735" s="1">
        <v>18</v>
      </c>
      <c r="HU735" s="1">
        <v>503.238</v>
      </c>
      <c r="HV735" s="1">
        <v>462.51799999999997</v>
      </c>
      <c r="HW735" s="1">
        <v>24.854299999999999</v>
      </c>
      <c r="HX735" s="1">
        <v>34.392800000000001</v>
      </c>
      <c r="HY735" s="1">
        <v>30</v>
      </c>
      <c r="HZ735" s="1">
        <v>34.255499999999998</v>
      </c>
      <c r="IA735" s="1">
        <v>34.3675</v>
      </c>
      <c r="IB735" s="1">
        <v>64.448999999999998</v>
      </c>
      <c r="IC735" s="1">
        <v>27.231300000000001</v>
      </c>
      <c r="ID735" s="1">
        <v>0</v>
      </c>
      <c r="IE735" s="1">
        <v>24.845199999999998</v>
      </c>
      <c r="IF735" s="1">
        <v>1617.88</v>
      </c>
      <c r="IG735" s="1">
        <v>24.239100000000001</v>
      </c>
      <c r="IH735" s="1">
        <v>100.357</v>
      </c>
      <c r="II735" s="1">
        <v>100.041</v>
      </c>
      <c r="IJ735" s="1" t="s">
        <v>1161</v>
      </c>
    </row>
    <row r="736" spans="1:244" ht="15.75" customHeight="1" x14ac:dyDescent="0.3">
      <c r="A736" s="1">
        <v>720</v>
      </c>
      <c r="B736" s="1">
        <v>1659810002.0999999</v>
      </c>
      <c r="C736" s="1">
        <v>13860.599999904631</v>
      </c>
      <c r="D736" s="1" t="s">
        <v>1778</v>
      </c>
      <c r="E736" s="1" t="s">
        <v>1779</v>
      </c>
      <c r="F736" s="1">
        <v>1</v>
      </c>
      <c r="G736" s="1" t="s">
        <v>346</v>
      </c>
      <c r="H736" s="1" t="s">
        <v>347</v>
      </c>
      <c r="I736" s="1" t="s">
        <v>348</v>
      </c>
      <c r="J736" s="1" t="s">
        <v>349</v>
      </c>
      <c r="K736" s="1" t="s">
        <v>350</v>
      </c>
      <c r="L736" s="1" t="s">
        <v>1154</v>
      </c>
      <c r="M736" s="1" t="s">
        <v>351</v>
      </c>
      <c r="N736" s="1">
        <v>1659809993.9749999</v>
      </c>
      <c r="O736" s="1">
        <f t="shared" si="68"/>
        <v>2.8246136354057464E-3</v>
      </c>
      <c r="P736" s="1">
        <f t="shared" si="69"/>
        <v>2.8246136354057465</v>
      </c>
      <c r="Q736" s="1">
        <f t="shared" si="70"/>
        <v>23.418118572401838</v>
      </c>
      <c r="R736" s="1">
        <f t="shared" si="71"/>
        <v>1482.48125</v>
      </c>
      <c r="S736" s="1">
        <f t="shared" si="72"/>
        <v>1164.1920914207267</v>
      </c>
      <c r="T736" s="1">
        <f t="shared" si="73"/>
        <v>115.12640440642095</v>
      </c>
      <c r="U736" s="1">
        <f t="shared" si="74"/>
        <v>146.60186851480432</v>
      </c>
      <c r="V736" s="1">
        <f t="shared" si="75"/>
        <v>0.13962315310891385</v>
      </c>
      <c r="W736" s="1">
        <f t="shared" si="76"/>
        <v>2.9071634876894965</v>
      </c>
      <c r="X736" s="1">
        <f t="shared" si="77"/>
        <v>0.13600195702908488</v>
      </c>
      <c r="Y736" s="1">
        <f t="shared" si="78"/>
        <v>8.5318750716918579E-2</v>
      </c>
      <c r="Z736" s="1">
        <f t="shared" si="79"/>
        <v>321.52058849999997</v>
      </c>
      <c r="AA736" s="1">
        <f t="shared" si="80"/>
        <v>32.204024646555972</v>
      </c>
      <c r="AB736" s="1">
        <f t="shared" si="81"/>
        <v>31.689418750000002</v>
      </c>
      <c r="AC736" s="1">
        <f t="shared" si="82"/>
        <v>4.6917812295074457</v>
      </c>
      <c r="AD736" s="1">
        <f t="shared" si="83"/>
        <v>60.049630125155609</v>
      </c>
      <c r="AE736" s="1">
        <f t="shared" si="84"/>
        <v>2.7148666997168238</v>
      </c>
      <c r="AF736" s="1">
        <f t="shared" si="85"/>
        <v>4.5210381713567447</v>
      </c>
      <c r="AG736" s="1">
        <f t="shared" si="86"/>
        <v>1.9769145297906219</v>
      </c>
      <c r="AH736" s="1">
        <f t="shared" si="87"/>
        <v>-124.56546132139341</v>
      </c>
      <c r="AI736" s="1">
        <f t="shared" si="88"/>
        <v>-102.17293756250749</v>
      </c>
      <c r="AJ736" s="1">
        <f t="shared" si="89"/>
        <v>-7.9205566641292329</v>
      </c>
      <c r="AK736" s="1">
        <f t="shared" si="90"/>
        <v>86.861632951969881</v>
      </c>
      <c r="AL736" s="1">
        <f t="shared" si="91"/>
        <v>54.209989468749782</v>
      </c>
      <c r="AM736" s="1">
        <f t="shared" si="92"/>
        <v>2.8199307748413518</v>
      </c>
      <c r="AN736" s="1">
        <f t="shared" si="93"/>
        <v>23.418118572401838</v>
      </c>
      <c r="AO736" s="1">
        <v>1618.524179911356</v>
      </c>
      <c r="AP736" s="1">
        <v>1563.390303030302</v>
      </c>
      <c r="AQ736" s="1">
        <v>5.1384316216984018</v>
      </c>
      <c r="AR736" s="1">
        <v>65.640967639493695</v>
      </c>
      <c r="AS736" s="1">
        <f t="shared" si="94"/>
        <v>2.8246136354057465</v>
      </c>
      <c r="AT736" s="1">
        <v>24.162609285763519</v>
      </c>
      <c r="AU736" s="1">
        <v>27.458291208791241</v>
      </c>
      <c r="AV736" s="1">
        <v>-1.354181953867597E-5</v>
      </c>
      <c r="AW736" s="1">
        <v>85.652691204129724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51513.311964805609</v>
      </c>
      <c r="BC736" s="1">
        <f t="shared" si="98"/>
        <v>2000.0287499999999</v>
      </c>
      <c r="BD736" s="1">
        <f t="shared" si="99"/>
        <v>1681.2241499999998</v>
      </c>
      <c r="BE736" s="1">
        <f t="shared" si="100"/>
        <v>0.84059999137512387</v>
      </c>
      <c r="BF736" s="1">
        <f t="shared" si="101"/>
        <v>0.16075798335398928</v>
      </c>
      <c r="BG736" s="1">
        <v>6</v>
      </c>
      <c r="BH736" s="1">
        <v>0.5</v>
      </c>
      <c r="BI736" s="1" t="s">
        <v>352</v>
      </c>
      <c r="BJ736" s="1">
        <v>2</v>
      </c>
      <c r="BK736" s="1" t="b">
        <v>1</v>
      </c>
      <c r="BL736" s="1">
        <v>1659809993.9749999</v>
      </c>
      <c r="BM736" s="1">
        <v>1482.48125</v>
      </c>
      <c r="BN736" s="1">
        <v>1552.53125</v>
      </c>
      <c r="BO736" s="1">
        <v>27.453531250000001</v>
      </c>
      <c r="BP736" s="1">
        <v>24.163387499999999</v>
      </c>
      <c r="BQ736" s="1">
        <v>1479.88375</v>
      </c>
      <c r="BR736" s="1">
        <v>27.440831249999999</v>
      </c>
      <c r="BS736" s="1">
        <v>500.13262500000002</v>
      </c>
      <c r="BT736" s="1">
        <v>98.789662499999991</v>
      </c>
      <c r="BU736" s="1">
        <v>9.9863768749999998E-2</v>
      </c>
      <c r="BV736" s="1">
        <v>31.03751875</v>
      </c>
      <c r="BW736" s="1">
        <v>31.689418750000002</v>
      </c>
      <c r="BX736" s="1">
        <v>999.9</v>
      </c>
      <c r="BY736" s="1">
        <v>0</v>
      </c>
      <c r="BZ736" s="1">
        <v>0</v>
      </c>
      <c r="CA736" s="1">
        <v>9993.8968749999985</v>
      </c>
      <c r="CB736" s="1">
        <v>0</v>
      </c>
      <c r="CC736" s="1">
        <v>1985.8062500000001</v>
      </c>
      <c r="CD736" s="1">
        <v>-70.050518750000009</v>
      </c>
      <c r="CE736" s="1">
        <v>1524.3287499999999</v>
      </c>
      <c r="CF736" s="1">
        <v>1590.9768750000001</v>
      </c>
      <c r="CG736" s="1">
        <v>3.2901431250000002</v>
      </c>
      <c r="CH736" s="1">
        <v>1552.53125</v>
      </c>
      <c r="CI736" s="1">
        <v>24.163387499999999</v>
      </c>
      <c r="CJ736" s="1">
        <v>2.7121256250000001</v>
      </c>
      <c r="CK736" s="1">
        <v>2.3870931249999998</v>
      </c>
      <c r="CL736" s="1">
        <v>22.358750000000001</v>
      </c>
      <c r="CM736" s="1">
        <v>20.27648125</v>
      </c>
      <c r="CN736" s="1">
        <v>2000.0287499999999</v>
      </c>
      <c r="CO736" s="1">
        <v>0.97999956249999998</v>
      </c>
      <c r="CP736" s="1">
        <v>2.0000556249999999E-2</v>
      </c>
      <c r="CQ736" s="1">
        <v>0</v>
      </c>
      <c r="CR736" s="1">
        <v>2.6208125</v>
      </c>
      <c r="CS736" s="1">
        <v>0</v>
      </c>
      <c r="CT736" s="1">
        <v>20447.537499999999</v>
      </c>
      <c r="CU736" s="1">
        <v>17412.5625</v>
      </c>
      <c r="CV736" s="1">
        <v>43.875</v>
      </c>
      <c r="CW736" s="1">
        <v>45.569937499999988</v>
      </c>
      <c r="CX736" s="1">
        <v>44.015500000000003</v>
      </c>
      <c r="CY736" s="1">
        <v>43.527124999999998</v>
      </c>
      <c r="CZ736" s="1">
        <v>43.811999999999998</v>
      </c>
      <c r="DA736" s="1">
        <v>1960.0287499999999</v>
      </c>
      <c r="DB736" s="1">
        <v>40</v>
      </c>
      <c r="DC736" s="1">
        <v>0</v>
      </c>
      <c r="DD736" s="1">
        <v>1659810001.5</v>
      </c>
      <c r="DE736" s="1">
        <v>0</v>
      </c>
      <c r="DF736" s="1">
        <v>1659809405.0999999</v>
      </c>
      <c r="DG736" s="1" t="s">
        <v>1159</v>
      </c>
      <c r="DH736" s="1">
        <v>1659809402.5999999</v>
      </c>
      <c r="DI736" s="1">
        <v>1659809405.0999999</v>
      </c>
      <c r="DJ736" s="1">
        <v>17</v>
      </c>
      <c r="DK736" s="1">
        <v>-0.01</v>
      </c>
      <c r="DL736" s="1">
        <v>-1E-3</v>
      </c>
      <c r="DM736" s="1">
        <v>1.2789999999999999</v>
      </c>
      <c r="DN736" s="1">
        <v>1.7000000000000001E-2</v>
      </c>
      <c r="DO736" s="1">
        <v>400</v>
      </c>
      <c r="DP736" s="1">
        <v>24</v>
      </c>
      <c r="DQ736" s="1">
        <v>0.2</v>
      </c>
      <c r="DR736" s="1">
        <v>0.03</v>
      </c>
      <c r="DS736" s="1">
        <v>23.566953939063168</v>
      </c>
      <c r="DT736" s="1">
        <v>0.8076919958719071</v>
      </c>
      <c r="DU736" s="1">
        <v>0.15138032803842649</v>
      </c>
      <c r="DV736" s="1">
        <v>0</v>
      </c>
      <c r="DW736" s="1">
        <v>-69.783431707317064</v>
      </c>
      <c r="DX736" s="1">
        <v>-4.5631756097561924</v>
      </c>
      <c r="DY736" s="1">
        <v>0.49462412900569819</v>
      </c>
      <c r="DZ736" s="1">
        <v>0</v>
      </c>
      <c r="EA736" s="1">
        <v>3.300792195121951</v>
      </c>
      <c r="EB736" s="1">
        <v>-0.13833825783971601</v>
      </c>
      <c r="EC736" s="1">
        <v>1.8214698636017879E-2</v>
      </c>
      <c r="ED736" s="1">
        <v>1</v>
      </c>
      <c r="EE736" s="1">
        <v>1.977235437326476</v>
      </c>
      <c r="EF736" s="1">
        <v>-2.6708504428247059E-3</v>
      </c>
      <c r="EG736" s="1">
        <v>1.1739407066407831E-3</v>
      </c>
      <c r="EH736" s="1">
        <v>1</v>
      </c>
      <c r="EI736" s="1">
        <v>0.14009925594145381</v>
      </c>
      <c r="EJ736" s="1">
        <v>-2.1557436244836531E-3</v>
      </c>
      <c r="EK736" s="1">
        <v>1.900775017200925E-4</v>
      </c>
      <c r="EL736" s="1">
        <v>1</v>
      </c>
      <c r="EM736" s="1">
        <v>3</v>
      </c>
      <c r="EN736" s="1">
        <v>6</v>
      </c>
      <c r="EO736" s="1" t="s">
        <v>1160</v>
      </c>
      <c r="EP736" s="1">
        <v>2.94021</v>
      </c>
      <c r="EQ736" s="1">
        <v>2.8005399999999998</v>
      </c>
      <c r="ER736" s="1">
        <v>0.21348</v>
      </c>
      <c r="ES736" s="1">
        <v>0.21923100000000001</v>
      </c>
      <c r="ET736" s="1">
        <v>0.117076</v>
      </c>
      <c r="EU736" s="1">
        <v>0.107351</v>
      </c>
      <c r="EV736" s="1">
        <v>16081.7</v>
      </c>
      <c r="EW736" s="1">
        <v>16737.099999999999</v>
      </c>
      <c r="EX736" s="1">
        <v>23796.6</v>
      </c>
      <c r="EY736" s="1">
        <v>24968</v>
      </c>
      <c r="EZ736" s="1">
        <v>33644.800000000003</v>
      </c>
      <c r="FA736" s="1">
        <v>35603</v>
      </c>
      <c r="FB736" s="1">
        <v>43405</v>
      </c>
      <c r="FC736" s="1">
        <v>46163</v>
      </c>
      <c r="FD736" s="1">
        <v>1.93832</v>
      </c>
      <c r="FE736" s="1">
        <v>1.77708</v>
      </c>
      <c r="FF736" s="1">
        <v>7.2739999999999999E-2</v>
      </c>
      <c r="FG736" s="1">
        <v>0</v>
      </c>
      <c r="FH736" s="1">
        <v>30.4984</v>
      </c>
      <c r="FI736" s="1">
        <v>999.9</v>
      </c>
      <c r="FJ736" s="1">
        <v>41.9</v>
      </c>
      <c r="FK736" s="1">
        <v>41.5</v>
      </c>
      <c r="FL736" s="1">
        <v>34.049300000000002</v>
      </c>
      <c r="FM736" s="1">
        <v>63.394300000000001</v>
      </c>
      <c r="FN736" s="1">
        <v>25.789300000000001</v>
      </c>
      <c r="FO736" s="1">
        <v>1</v>
      </c>
      <c r="FP736" s="1">
        <v>0.60458599999999996</v>
      </c>
      <c r="FQ736" s="1">
        <v>4.2745199999999999</v>
      </c>
      <c r="FR736" s="1">
        <v>20.265599999999999</v>
      </c>
      <c r="FS736" s="1">
        <v>5.2115999999999998</v>
      </c>
      <c r="FT736" s="1">
        <v>11.908099999999999</v>
      </c>
      <c r="FU736" s="1">
        <v>5.00265</v>
      </c>
      <c r="FV736" s="1">
        <v>3.2902999999999998</v>
      </c>
      <c r="FW736" s="1">
        <v>9999</v>
      </c>
      <c r="FX736" s="1">
        <v>9999</v>
      </c>
      <c r="FY736" s="1">
        <v>9999</v>
      </c>
      <c r="FZ736" s="1">
        <v>999.9</v>
      </c>
      <c r="GA736" s="1">
        <v>1.8598600000000001</v>
      </c>
      <c r="GB736" s="1">
        <v>1.85486</v>
      </c>
      <c r="GC736" s="1">
        <v>1.8580000000000001</v>
      </c>
      <c r="GD736" s="1">
        <v>1.85653</v>
      </c>
      <c r="GE736" s="1">
        <v>1.8551800000000001</v>
      </c>
      <c r="GF736" s="1">
        <v>1.8547899999999999</v>
      </c>
      <c r="GG736" s="1">
        <v>1.85364</v>
      </c>
      <c r="GH736" s="1">
        <v>1.8566199999999999</v>
      </c>
      <c r="GI736" s="1">
        <v>0</v>
      </c>
      <c r="GJ736" s="1">
        <v>0</v>
      </c>
      <c r="GK736" s="1">
        <v>0</v>
      </c>
      <c r="GL736" s="1">
        <v>0</v>
      </c>
      <c r="GM736" s="1" t="s">
        <v>355</v>
      </c>
      <c r="GN736" s="1" t="s">
        <v>356</v>
      </c>
      <c r="GO736" s="1" t="s">
        <v>357</v>
      </c>
      <c r="GP736" s="1" t="s">
        <v>357</v>
      </c>
      <c r="GQ736" s="1" t="s">
        <v>357</v>
      </c>
      <c r="GR736" s="1" t="s">
        <v>357</v>
      </c>
      <c r="GS736" s="1">
        <v>0</v>
      </c>
      <c r="GT736" s="1">
        <v>100</v>
      </c>
      <c r="GU736" s="1">
        <v>100</v>
      </c>
      <c r="GV736" s="1">
        <v>2.62</v>
      </c>
      <c r="GW736" s="1">
        <v>1.2699999999999999E-2</v>
      </c>
      <c r="GX736" s="1">
        <v>0.27761382284396391</v>
      </c>
      <c r="GY736" s="1">
        <v>3.0239061252787889E-3</v>
      </c>
      <c r="GZ736" s="1">
        <v>-1.398580452151984E-6</v>
      </c>
      <c r="HA736" s="1">
        <v>2.8030378366047371E-10</v>
      </c>
      <c r="HB736" s="1">
        <v>-7.1345895132161177E-2</v>
      </c>
      <c r="HC736" s="1">
        <v>1.0309082032153079E-2</v>
      </c>
      <c r="HD736" s="1">
        <v>-3.6321104004466529E-4</v>
      </c>
      <c r="HE736" s="1">
        <v>3.6129943689190391E-6</v>
      </c>
      <c r="HF736" s="1">
        <v>0</v>
      </c>
      <c r="HG736" s="1">
        <v>2134</v>
      </c>
      <c r="HH736" s="1">
        <v>3</v>
      </c>
      <c r="HI736" s="1">
        <v>46</v>
      </c>
      <c r="HJ736" s="1">
        <v>10</v>
      </c>
      <c r="HK736" s="1">
        <v>9.9</v>
      </c>
      <c r="HL736" s="1">
        <v>3.2250999999999999</v>
      </c>
      <c r="HM736" s="1">
        <v>2.3327599999999999</v>
      </c>
      <c r="HN736" s="1">
        <v>1.4978</v>
      </c>
      <c r="HO736" s="1">
        <v>2.3010299999999999</v>
      </c>
      <c r="HP736" s="1">
        <v>1.5478499999999999</v>
      </c>
      <c r="HQ736" s="1">
        <v>2.3571800000000001</v>
      </c>
      <c r="HR736" s="1">
        <v>43.6721</v>
      </c>
      <c r="HS736" s="1">
        <v>15.2265</v>
      </c>
      <c r="HT736" s="1">
        <v>18</v>
      </c>
      <c r="HU736" s="1">
        <v>503.26900000000001</v>
      </c>
      <c r="HV736" s="1">
        <v>462.58199999999999</v>
      </c>
      <c r="HW736" s="1">
        <v>24.848099999999999</v>
      </c>
      <c r="HX736" s="1">
        <v>34.3934</v>
      </c>
      <c r="HY736" s="1">
        <v>30</v>
      </c>
      <c r="HZ736" s="1">
        <v>34.255499999999998</v>
      </c>
      <c r="IA736" s="1">
        <v>34.3675</v>
      </c>
      <c r="IB736" s="1">
        <v>64.557900000000004</v>
      </c>
      <c r="IC736" s="1">
        <v>27.231300000000001</v>
      </c>
      <c r="ID736" s="1">
        <v>0</v>
      </c>
      <c r="IE736" s="1">
        <v>24.845199999999998</v>
      </c>
      <c r="IF736" s="1">
        <v>1627.9</v>
      </c>
      <c r="IG736" s="1">
        <v>24.229399999999998</v>
      </c>
      <c r="IH736" s="1">
        <v>100.35599999999999</v>
      </c>
      <c r="II736" s="1">
        <v>100.041</v>
      </c>
      <c r="IJ736" s="1" t="s">
        <v>1161</v>
      </c>
    </row>
    <row r="737" spans="1:244" ht="15.75" customHeight="1" x14ac:dyDescent="0.3">
      <c r="A737" s="1">
        <v>721</v>
      </c>
      <c r="B737" s="1">
        <v>1659810003.0999999</v>
      </c>
      <c r="C737" s="1">
        <v>13861.599999904631</v>
      </c>
      <c r="D737" s="1" t="s">
        <v>1780</v>
      </c>
      <c r="E737" s="1" t="s">
        <v>1781</v>
      </c>
      <c r="F737" s="1">
        <v>1</v>
      </c>
      <c r="G737" s="1" t="s">
        <v>346</v>
      </c>
      <c r="H737" s="1" t="s">
        <v>347</v>
      </c>
      <c r="I737" s="1" t="s">
        <v>348</v>
      </c>
      <c r="J737" s="1" t="s">
        <v>349</v>
      </c>
      <c r="K737" s="1" t="s">
        <v>350</v>
      </c>
      <c r="L737" s="1" t="s">
        <v>1154</v>
      </c>
      <c r="M737" s="1" t="s">
        <v>351</v>
      </c>
      <c r="N737" s="1">
        <v>1659809995.5</v>
      </c>
      <c r="O737" s="1">
        <f t="shared" si="68"/>
        <v>2.8101297322135192E-3</v>
      </c>
      <c r="P737" s="1">
        <f t="shared" si="69"/>
        <v>2.810129732213519</v>
      </c>
      <c r="Q737" s="1">
        <f t="shared" si="70"/>
        <v>23.359659323554251</v>
      </c>
      <c r="R737" s="1">
        <f t="shared" si="71"/>
        <v>1490.062666666666</v>
      </c>
      <c r="S737" s="1">
        <f t="shared" si="72"/>
        <v>1170.8715198116415</v>
      </c>
      <c r="T737" s="1">
        <f t="shared" si="73"/>
        <v>115.78711245217518</v>
      </c>
      <c r="U737" s="1">
        <f t="shared" si="74"/>
        <v>147.35182351508237</v>
      </c>
      <c r="V737" s="1">
        <f t="shared" si="75"/>
        <v>0.13891779027783357</v>
      </c>
      <c r="W737" s="1">
        <f t="shared" si="76"/>
        <v>2.9070956218088444</v>
      </c>
      <c r="X737" s="1">
        <f t="shared" si="77"/>
        <v>0.1353325023554911</v>
      </c>
      <c r="Y737" s="1">
        <f t="shared" si="78"/>
        <v>8.4897230787874242E-2</v>
      </c>
      <c r="Z737" s="1">
        <f t="shared" si="79"/>
        <v>321.51929840000003</v>
      </c>
      <c r="AA737" s="1">
        <f t="shared" si="80"/>
        <v>32.205541907892687</v>
      </c>
      <c r="AB737" s="1">
        <f t="shared" si="81"/>
        <v>31.688099999999999</v>
      </c>
      <c r="AC737" s="1">
        <f t="shared" si="82"/>
        <v>4.6914302387104172</v>
      </c>
      <c r="AD737" s="1">
        <f t="shared" si="83"/>
        <v>60.05857366328712</v>
      </c>
      <c r="AE737" s="1">
        <f t="shared" si="84"/>
        <v>2.7149173342036663</v>
      </c>
      <c r="AF737" s="1">
        <f t="shared" si="85"/>
        <v>4.5204492358153576</v>
      </c>
      <c r="AG737" s="1">
        <f t="shared" si="86"/>
        <v>1.9765129045067509</v>
      </c>
      <c r="AH737" s="1">
        <f t="shared" si="87"/>
        <v>-123.92672119061619</v>
      </c>
      <c r="AI737" s="1">
        <f t="shared" si="88"/>
        <v>-102.32205549485701</v>
      </c>
      <c r="AJ737" s="1">
        <f t="shared" si="89"/>
        <v>-7.932160752705034</v>
      </c>
      <c r="AK737" s="1">
        <f t="shared" si="90"/>
        <v>87.338360961821763</v>
      </c>
      <c r="AL737" s="1">
        <f t="shared" si="91"/>
        <v>54.251959522073122</v>
      </c>
      <c r="AM737" s="1">
        <f t="shared" si="92"/>
        <v>2.8125665493769629</v>
      </c>
      <c r="AN737" s="1">
        <f t="shared" si="93"/>
        <v>23.359659323554251</v>
      </c>
      <c r="AO737" s="1">
        <v>1623.716325018557</v>
      </c>
      <c r="AP737" s="1">
        <v>1568.577575757575</v>
      </c>
      <c r="AQ737" s="1">
        <v>5.1532234598909428</v>
      </c>
      <c r="AR737" s="1">
        <v>65.640967639493695</v>
      </c>
      <c r="AS737" s="1">
        <f t="shared" si="94"/>
        <v>2.810129732213519</v>
      </c>
      <c r="AT737" s="1">
        <v>24.183035396766471</v>
      </c>
      <c r="AU737" s="1">
        <v>27.461738461538459</v>
      </c>
      <c r="AV737" s="1">
        <v>1.515365718618228E-7</v>
      </c>
      <c r="AW737" s="1">
        <v>85.652691204129724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51511.783373454549</v>
      </c>
      <c r="BC737" s="1">
        <f t="shared" si="98"/>
        <v>2000.020666666667</v>
      </c>
      <c r="BD737" s="1">
        <f t="shared" si="99"/>
        <v>1681.2173600000001</v>
      </c>
      <c r="BE737" s="1">
        <f t="shared" si="100"/>
        <v>0.840599993800064</v>
      </c>
      <c r="BF737" s="1">
        <f t="shared" si="101"/>
        <v>0.16075798803412364</v>
      </c>
      <c r="BG737" s="1">
        <v>6</v>
      </c>
      <c r="BH737" s="1">
        <v>0.5</v>
      </c>
      <c r="BI737" s="1" t="s">
        <v>352</v>
      </c>
      <c r="BJ737" s="1">
        <v>2</v>
      </c>
      <c r="BK737" s="1" t="b">
        <v>1</v>
      </c>
      <c r="BL737" s="1">
        <v>1659809995.5</v>
      </c>
      <c r="BM737" s="1">
        <v>1490.062666666666</v>
      </c>
      <c r="BN737" s="1">
        <v>1560.1759999999999</v>
      </c>
      <c r="BO737" s="1">
        <v>27.454000000000001</v>
      </c>
      <c r="BP737" s="1">
        <v>24.17242666666667</v>
      </c>
      <c r="BQ737" s="1">
        <v>1487.459333333333</v>
      </c>
      <c r="BR737" s="1">
        <v>27.441299999999998</v>
      </c>
      <c r="BS737" s="1">
        <v>500.12906666666657</v>
      </c>
      <c r="BT737" s="1">
        <v>98.789846666666662</v>
      </c>
      <c r="BU737" s="1">
        <v>9.983549999999998E-2</v>
      </c>
      <c r="BV737" s="1">
        <v>31.035233333333331</v>
      </c>
      <c r="BW737" s="1">
        <v>31.688099999999999</v>
      </c>
      <c r="BX737" s="1">
        <v>999.89999999999986</v>
      </c>
      <c r="BY737" s="1">
        <v>0</v>
      </c>
      <c r="BZ737" s="1">
        <v>0</v>
      </c>
      <c r="CA737" s="1">
        <v>9993.489999999998</v>
      </c>
      <c r="CB737" s="1">
        <v>0</v>
      </c>
      <c r="CC737" s="1">
        <v>1985.9159999999999</v>
      </c>
      <c r="CD737" s="1">
        <v>-70.114033333333325</v>
      </c>
      <c r="CE737" s="1">
        <v>1532.124</v>
      </c>
      <c r="CF737" s="1">
        <v>1598.825333333333</v>
      </c>
      <c r="CG737" s="1">
        <v>3.2815793333333341</v>
      </c>
      <c r="CH737" s="1">
        <v>1560.1759999999999</v>
      </c>
      <c r="CI737" s="1">
        <v>24.17242666666667</v>
      </c>
      <c r="CJ737" s="1">
        <v>2.7121766666666671</v>
      </c>
      <c r="CK737" s="1">
        <v>2.3879899999999998</v>
      </c>
      <c r="CL737" s="1">
        <v>22.359059999999999</v>
      </c>
      <c r="CM737" s="1">
        <v>20.282546666666669</v>
      </c>
      <c r="CN737" s="1">
        <v>2000.020666666667</v>
      </c>
      <c r="CO737" s="1">
        <v>0.97999939999999985</v>
      </c>
      <c r="CP737" s="1">
        <v>2.000071333333333E-2</v>
      </c>
      <c r="CQ737" s="1">
        <v>0</v>
      </c>
      <c r="CR737" s="1">
        <v>2.6734</v>
      </c>
      <c r="CS737" s="1">
        <v>0</v>
      </c>
      <c r="CT737" s="1">
        <v>20447.259999999998</v>
      </c>
      <c r="CU737" s="1">
        <v>17412.486666666671</v>
      </c>
      <c r="CV737" s="1">
        <v>43.875</v>
      </c>
      <c r="CW737" s="1">
        <v>45.578800000000001</v>
      </c>
      <c r="CX737" s="1">
        <v>44.020666666666671</v>
      </c>
      <c r="CY737" s="1">
        <v>43.53306666666667</v>
      </c>
      <c r="CZ737" s="1">
        <v>43.816200000000002</v>
      </c>
      <c r="DA737" s="1">
        <v>1960.020666666667</v>
      </c>
      <c r="DB737" s="1">
        <v>40</v>
      </c>
      <c r="DC737" s="1">
        <v>0</v>
      </c>
      <c r="DD737" s="1">
        <v>1659810002.0999999</v>
      </c>
      <c r="DE737" s="1">
        <v>0</v>
      </c>
      <c r="DF737" s="1">
        <v>1659809405.0999999</v>
      </c>
      <c r="DG737" s="1" t="s">
        <v>1159</v>
      </c>
      <c r="DH737" s="1">
        <v>1659809402.5999999</v>
      </c>
      <c r="DI737" s="1">
        <v>1659809405.0999999</v>
      </c>
      <c r="DJ737" s="1">
        <v>17</v>
      </c>
      <c r="DK737" s="1">
        <v>-0.01</v>
      </c>
      <c r="DL737" s="1">
        <v>-1E-3</v>
      </c>
      <c r="DM737" s="1">
        <v>1.2789999999999999</v>
      </c>
      <c r="DN737" s="1">
        <v>1.7000000000000001E-2</v>
      </c>
      <c r="DO737" s="1">
        <v>400</v>
      </c>
      <c r="DP737" s="1">
        <v>24</v>
      </c>
      <c r="DQ737" s="1">
        <v>0.2</v>
      </c>
      <c r="DR737" s="1">
        <v>0.03</v>
      </c>
      <c r="DS737" s="1">
        <v>23.575680993336871</v>
      </c>
      <c r="DT737" s="1">
        <v>2.0741036073424441E-2</v>
      </c>
      <c r="DU737" s="1">
        <v>0.13196688366964429</v>
      </c>
      <c r="DV737" s="1">
        <v>0</v>
      </c>
      <c r="DW737" s="1">
        <v>-69.902379999999994</v>
      </c>
      <c r="DX737" s="1">
        <v>-3.6553801125702048</v>
      </c>
      <c r="DY737" s="1">
        <v>0.41180578140672058</v>
      </c>
      <c r="DZ737" s="1">
        <v>0</v>
      </c>
      <c r="EA737" s="1">
        <v>3.292916</v>
      </c>
      <c r="EB737" s="1">
        <v>-0.23443924953096459</v>
      </c>
      <c r="EC737" s="1">
        <v>2.9132368664425479E-2</v>
      </c>
      <c r="ED737" s="1">
        <v>0</v>
      </c>
      <c r="EE737" s="1">
        <v>1.976967666551078</v>
      </c>
      <c r="EF737" s="1">
        <v>-7.3638223277213569E-3</v>
      </c>
      <c r="EG737" s="1">
        <v>1.386867436073354E-3</v>
      </c>
      <c r="EH737" s="1">
        <v>1</v>
      </c>
      <c r="EI737" s="1">
        <v>0.1400669688256827</v>
      </c>
      <c r="EJ737" s="1">
        <v>-1.9297232227426511E-3</v>
      </c>
      <c r="EK737" s="1">
        <v>1.8407027879451169E-4</v>
      </c>
      <c r="EL737" s="1">
        <v>1</v>
      </c>
      <c r="EM737" s="1">
        <v>2</v>
      </c>
      <c r="EN737" s="1">
        <v>6</v>
      </c>
      <c r="EO737" s="1" t="s">
        <v>1176</v>
      </c>
      <c r="EP737" s="1">
        <v>2.9402900000000001</v>
      </c>
      <c r="EQ737" s="1">
        <v>2.8007499999999999</v>
      </c>
      <c r="ER737" s="1">
        <v>0.213892</v>
      </c>
      <c r="ES737" s="1">
        <v>0.219641</v>
      </c>
      <c r="ET737" s="1">
        <v>0.117091</v>
      </c>
      <c r="EU737" s="1">
        <v>0.107375</v>
      </c>
      <c r="EV737" s="1">
        <v>16073.2</v>
      </c>
      <c r="EW737" s="1">
        <v>16728.400000000001</v>
      </c>
      <c r="EX737" s="1">
        <v>23796.5</v>
      </c>
      <c r="EY737" s="1">
        <v>24968.2</v>
      </c>
      <c r="EZ737" s="1">
        <v>33644.199999999997</v>
      </c>
      <c r="FA737" s="1">
        <v>35602.1</v>
      </c>
      <c r="FB737" s="1">
        <v>43404.9</v>
      </c>
      <c r="FC737" s="1">
        <v>46163.1</v>
      </c>
      <c r="FD737" s="1">
        <v>1.9384300000000001</v>
      </c>
      <c r="FE737" s="1">
        <v>1.77705</v>
      </c>
      <c r="FF737" s="1">
        <v>7.2359999999999994E-2</v>
      </c>
      <c r="FG737" s="1">
        <v>0</v>
      </c>
      <c r="FH737" s="1">
        <v>30.500299999999999</v>
      </c>
      <c r="FI737" s="1">
        <v>999.9</v>
      </c>
      <c r="FJ737" s="1">
        <v>41.9</v>
      </c>
      <c r="FK737" s="1">
        <v>41.5</v>
      </c>
      <c r="FL737" s="1">
        <v>34.056100000000001</v>
      </c>
      <c r="FM737" s="1">
        <v>63.594299999999997</v>
      </c>
      <c r="FN737" s="1">
        <v>26.5946</v>
      </c>
      <c r="FO737" s="1">
        <v>1</v>
      </c>
      <c r="FP737" s="1">
        <v>0.60461900000000002</v>
      </c>
      <c r="FQ737" s="1">
        <v>4.2473999999999998</v>
      </c>
      <c r="FR737" s="1">
        <v>20.266300000000001</v>
      </c>
      <c r="FS737" s="1">
        <v>5.2110000000000003</v>
      </c>
      <c r="FT737" s="1">
        <v>11.908099999999999</v>
      </c>
      <c r="FU737" s="1">
        <v>5.0026999999999999</v>
      </c>
      <c r="FV737" s="1">
        <v>3.2902499999999999</v>
      </c>
      <c r="FW737" s="1">
        <v>9999</v>
      </c>
      <c r="FX737" s="1">
        <v>9999</v>
      </c>
      <c r="FY737" s="1">
        <v>9999</v>
      </c>
      <c r="FZ737" s="1">
        <v>999.9</v>
      </c>
      <c r="GA737" s="1">
        <v>1.8598600000000001</v>
      </c>
      <c r="GB737" s="1">
        <v>1.85486</v>
      </c>
      <c r="GC737" s="1">
        <v>1.8580300000000001</v>
      </c>
      <c r="GD737" s="1">
        <v>1.85653</v>
      </c>
      <c r="GE737" s="1">
        <v>1.8551800000000001</v>
      </c>
      <c r="GF737" s="1">
        <v>1.8548</v>
      </c>
      <c r="GG737" s="1">
        <v>1.85364</v>
      </c>
      <c r="GH737" s="1">
        <v>1.8566199999999999</v>
      </c>
      <c r="GI737" s="1">
        <v>0</v>
      </c>
      <c r="GJ737" s="1">
        <v>0</v>
      </c>
      <c r="GK737" s="1">
        <v>0</v>
      </c>
      <c r="GL737" s="1">
        <v>0</v>
      </c>
      <c r="GM737" s="1" t="s">
        <v>355</v>
      </c>
      <c r="GN737" s="1" t="s">
        <v>356</v>
      </c>
      <c r="GO737" s="1" t="s">
        <v>357</v>
      </c>
      <c r="GP737" s="1" t="s">
        <v>357</v>
      </c>
      <c r="GQ737" s="1" t="s">
        <v>357</v>
      </c>
      <c r="GR737" s="1" t="s">
        <v>357</v>
      </c>
      <c r="GS737" s="1">
        <v>0</v>
      </c>
      <c r="GT737" s="1">
        <v>100</v>
      </c>
      <c r="GU737" s="1">
        <v>100</v>
      </c>
      <c r="GV737" s="1">
        <v>2.63</v>
      </c>
      <c r="GW737" s="1">
        <v>1.2699999999999999E-2</v>
      </c>
      <c r="GX737" s="1">
        <v>0.27761382284396391</v>
      </c>
      <c r="GY737" s="1">
        <v>3.0239061252787889E-3</v>
      </c>
      <c r="GZ737" s="1">
        <v>-1.398580452151984E-6</v>
      </c>
      <c r="HA737" s="1">
        <v>2.8030378366047371E-10</v>
      </c>
      <c r="HB737" s="1">
        <v>-7.1345895132161177E-2</v>
      </c>
      <c r="HC737" s="1">
        <v>1.0309082032153079E-2</v>
      </c>
      <c r="HD737" s="1">
        <v>-3.6321104004466529E-4</v>
      </c>
      <c r="HE737" s="1">
        <v>3.6129943689190391E-6</v>
      </c>
      <c r="HF737" s="1">
        <v>0</v>
      </c>
      <c r="HG737" s="1">
        <v>2134</v>
      </c>
      <c r="HH737" s="1">
        <v>3</v>
      </c>
      <c r="HI737" s="1">
        <v>46</v>
      </c>
      <c r="HJ737" s="1">
        <v>10</v>
      </c>
      <c r="HK737" s="1">
        <v>10</v>
      </c>
      <c r="HL737" s="1">
        <v>3.2360799999999998</v>
      </c>
      <c r="HM737" s="1">
        <v>2.33521</v>
      </c>
      <c r="HN737" s="1">
        <v>1.4978</v>
      </c>
      <c r="HO737" s="1">
        <v>2.3022499999999999</v>
      </c>
      <c r="HP737" s="1">
        <v>1.5478499999999999</v>
      </c>
      <c r="HQ737" s="1">
        <v>2.31812</v>
      </c>
      <c r="HR737" s="1">
        <v>43.6721</v>
      </c>
      <c r="HS737" s="1">
        <v>15.2178</v>
      </c>
      <c r="HT737" s="1">
        <v>18</v>
      </c>
      <c r="HU737" s="1">
        <v>503.33</v>
      </c>
      <c r="HV737" s="1">
        <v>462.56599999999997</v>
      </c>
      <c r="HW737" s="1">
        <v>24.84</v>
      </c>
      <c r="HX737" s="1">
        <v>34.393599999999999</v>
      </c>
      <c r="HY737" s="1">
        <v>30.0001</v>
      </c>
      <c r="HZ737" s="1">
        <v>34.255499999999998</v>
      </c>
      <c r="IA737" s="1">
        <v>34.3675</v>
      </c>
      <c r="IB737" s="1">
        <v>64.781599999999997</v>
      </c>
      <c r="IC737" s="1">
        <v>27.231300000000001</v>
      </c>
      <c r="ID737" s="1">
        <v>0</v>
      </c>
      <c r="IE737" s="1">
        <v>24.816800000000001</v>
      </c>
      <c r="IF737" s="1">
        <v>1627.9</v>
      </c>
      <c r="IG737" s="1">
        <v>24.231000000000002</v>
      </c>
      <c r="IH737" s="1">
        <v>100.355</v>
      </c>
      <c r="II737" s="1">
        <v>100.041</v>
      </c>
      <c r="IJ737" s="1" t="s">
        <v>1161</v>
      </c>
    </row>
    <row r="738" spans="1:244" ht="15.75" customHeight="1" x14ac:dyDescent="0.3">
      <c r="A738" s="1">
        <v>722</v>
      </c>
      <c r="B738" s="1">
        <v>1659810004.0999999</v>
      </c>
      <c r="C738" s="1">
        <v>13862.599999904631</v>
      </c>
      <c r="D738" s="1" t="s">
        <v>1782</v>
      </c>
      <c r="E738" s="1" t="s">
        <v>1783</v>
      </c>
      <c r="F738" s="1">
        <v>1</v>
      </c>
      <c r="G738" s="1" t="s">
        <v>346</v>
      </c>
      <c r="H738" s="1" t="s">
        <v>347</v>
      </c>
      <c r="I738" s="1" t="s">
        <v>348</v>
      </c>
      <c r="J738" s="1" t="s">
        <v>349</v>
      </c>
      <c r="K738" s="1" t="s">
        <v>350</v>
      </c>
      <c r="L738" s="1" t="s">
        <v>1154</v>
      </c>
      <c r="M738" s="1" t="s">
        <v>351</v>
      </c>
      <c r="N738" s="1">
        <v>1659809996.0062499</v>
      </c>
      <c r="O738" s="1">
        <f t="shared" si="68"/>
        <v>2.7937254313304132E-3</v>
      </c>
      <c r="P738" s="1">
        <f t="shared" si="69"/>
        <v>2.793725431330413</v>
      </c>
      <c r="Q738" s="1">
        <f t="shared" si="70"/>
        <v>23.422289767531819</v>
      </c>
      <c r="R738" s="1">
        <f t="shared" si="71"/>
        <v>1492.588125</v>
      </c>
      <c r="S738" s="1">
        <f t="shared" si="72"/>
        <v>1171.0349289167027</v>
      </c>
      <c r="T738" s="1">
        <f t="shared" si="73"/>
        <v>115.80319183760732</v>
      </c>
      <c r="U738" s="1">
        <f t="shared" si="74"/>
        <v>147.60146320640141</v>
      </c>
      <c r="V738" s="1">
        <f t="shared" si="75"/>
        <v>0.13810641093568998</v>
      </c>
      <c r="W738" s="1">
        <f t="shared" si="76"/>
        <v>2.906919764161942</v>
      </c>
      <c r="X738" s="1">
        <f t="shared" si="77"/>
        <v>0.13456209812389358</v>
      </c>
      <c r="Y738" s="1">
        <f t="shared" si="78"/>
        <v>8.4412177614005268E-2</v>
      </c>
      <c r="Z738" s="1">
        <f t="shared" si="79"/>
        <v>321.51929175000004</v>
      </c>
      <c r="AA738" s="1">
        <f t="shared" si="80"/>
        <v>32.209141127474389</v>
      </c>
      <c r="AB738" s="1">
        <f t="shared" si="81"/>
        <v>31.687337500000002</v>
      </c>
      <c r="AC738" s="1">
        <f t="shared" si="82"/>
        <v>4.6912273065955832</v>
      </c>
      <c r="AD738" s="1">
        <f t="shared" si="83"/>
        <v>60.0630348600627</v>
      </c>
      <c r="AE738" s="1">
        <f t="shared" si="84"/>
        <v>2.7150026030509893</v>
      </c>
      <c r="AF738" s="1">
        <f t="shared" si="85"/>
        <v>4.5202554439290532</v>
      </c>
      <c r="AG738" s="1">
        <f t="shared" si="86"/>
        <v>1.9762247035445939</v>
      </c>
      <c r="AH738" s="1">
        <f t="shared" si="87"/>
        <v>-123.20329152167122</v>
      </c>
      <c r="AI738" s="1">
        <f t="shared" si="88"/>
        <v>-102.31423329441674</v>
      </c>
      <c r="AJ738" s="1">
        <f t="shared" si="89"/>
        <v>-7.9319749849891297</v>
      </c>
      <c r="AK738" s="1">
        <f t="shared" si="90"/>
        <v>88.069791948922926</v>
      </c>
      <c r="AL738" s="1">
        <f t="shared" si="91"/>
        <v>54.263839001471574</v>
      </c>
      <c r="AM738" s="1">
        <f t="shared" si="92"/>
        <v>2.8083698531705803</v>
      </c>
      <c r="AN738" s="1">
        <f t="shared" si="93"/>
        <v>23.422289767531819</v>
      </c>
      <c r="AO738" s="1">
        <v>1628.9241799539011</v>
      </c>
      <c r="AP738" s="1">
        <v>1573.7106666666659</v>
      </c>
      <c r="AQ738" s="1">
        <v>5.1527207813445157</v>
      </c>
      <c r="AR738" s="1">
        <v>65.640967639493695</v>
      </c>
      <c r="AS738" s="1">
        <f t="shared" si="94"/>
        <v>2.793725431330413</v>
      </c>
      <c r="AT738" s="1">
        <v>24.208120258033791</v>
      </c>
      <c r="AU738" s="1">
        <v>27.467636263736281</v>
      </c>
      <c r="AV738" s="1">
        <v>5.3861523420226458E-6</v>
      </c>
      <c r="AW738" s="1">
        <v>85.652691204129724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51506.935033819282</v>
      </c>
      <c r="BC738" s="1">
        <f t="shared" si="98"/>
        <v>2000.0206250000001</v>
      </c>
      <c r="BD738" s="1">
        <f t="shared" si="99"/>
        <v>1681.2173250000001</v>
      </c>
      <c r="BE738" s="1">
        <f t="shared" si="100"/>
        <v>0.84059999381256378</v>
      </c>
      <c r="BF738" s="1">
        <f t="shared" si="101"/>
        <v>0.16075798805824815</v>
      </c>
      <c r="BG738" s="1">
        <v>6</v>
      </c>
      <c r="BH738" s="1">
        <v>0.5</v>
      </c>
      <c r="BI738" s="1" t="s">
        <v>352</v>
      </c>
      <c r="BJ738" s="1">
        <v>2</v>
      </c>
      <c r="BK738" s="1" t="b">
        <v>1</v>
      </c>
      <c r="BL738" s="1">
        <v>1659809996.0062499</v>
      </c>
      <c r="BM738" s="1">
        <v>1492.588125</v>
      </c>
      <c r="BN738" s="1">
        <v>1562.7168750000001</v>
      </c>
      <c r="BO738" s="1">
        <v>27.45488125</v>
      </c>
      <c r="BP738" s="1">
        <v>24.1782</v>
      </c>
      <c r="BQ738" s="1">
        <v>1489.983125</v>
      </c>
      <c r="BR738" s="1">
        <v>27.442181250000001</v>
      </c>
      <c r="BS738" s="1">
        <v>500.12793749999997</v>
      </c>
      <c r="BT738" s="1">
        <v>98.789781250000004</v>
      </c>
      <c r="BU738" s="1">
        <v>9.9832525000000005E-2</v>
      </c>
      <c r="BV738" s="1">
        <v>31.034481249999999</v>
      </c>
      <c r="BW738" s="1">
        <v>31.687337500000002</v>
      </c>
      <c r="BX738" s="1">
        <v>999.9</v>
      </c>
      <c r="BY738" s="1">
        <v>0</v>
      </c>
      <c r="BZ738" s="1">
        <v>0</v>
      </c>
      <c r="CA738" s="1">
        <v>9992.4906250000004</v>
      </c>
      <c r="CB738" s="1">
        <v>0</v>
      </c>
      <c r="CC738" s="1">
        <v>1986.095</v>
      </c>
      <c r="CD738" s="1">
        <v>-70.128931249999994</v>
      </c>
      <c r="CE738" s="1">
        <v>1534.7225000000001</v>
      </c>
      <c r="CF738" s="1">
        <v>1601.4381249999999</v>
      </c>
      <c r="CG738" s="1">
        <v>3.2766856249999998</v>
      </c>
      <c r="CH738" s="1">
        <v>1562.7168750000001</v>
      </c>
      <c r="CI738" s="1">
        <v>24.1782</v>
      </c>
      <c r="CJ738" s="1">
        <v>2.7122618749999998</v>
      </c>
      <c r="CK738" s="1">
        <v>2.3885587500000001</v>
      </c>
      <c r="CL738" s="1">
        <v>22.359575</v>
      </c>
      <c r="CM738" s="1">
        <v>20.286393749999998</v>
      </c>
      <c r="CN738" s="1">
        <v>2000.0206250000001</v>
      </c>
      <c r="CO738" s="1">
        <v>0.97999937500000001</v>
      </c>
      <c r="CP738" s="1">
        <v>2.0000737500000001E-2</v>
      </c>
      <c r="CQ738" s="1">
        <v>0</v>
      </c>
      <c r="CR738" s="1">
        <v>2.6421874999999999</v>
      </c>
      <c r="CS738" s="1">
        <v>0</v>
      </c>
      <c r="CT738" s="1">
        <v>20447.125</v>
      </c>
      <c r="CU738" s="1">
        <v>17412.487499999999</v>
      </c>
      <c r="CV738" s="1">
        <v>43.875</v>
      </c>
      <c r="CW738" s="1">
        <v>45.581687500000001</v>
      </c>
      <c r="CX738" s="1">
        <v>44.023249999999997</v>
      </c>
      <c r="CY738" s="1">
        <v>43.534875</v>
      </c>
      <c r="CZ738" s="1">
        <v>43.815937499999997</v>
      </c>
      <c r="DA738" s="1">
        <v>1960.0206250000001</v>
      </c>
      <c r="DB738" s="1">
        <v>40</v>
      </c>
      <c r="DC738" s="1">
        <v>0</v>
      </c>
      <c r="DD738" s="1">
        <v>1659810003.9000001</v>
      </c>
      <c r="DE738" s="1">
        <v>0</v>
      </c>
      <c r="DF738" s="1">
        <v>1659809405.0999999</v>
      </c>
      <c r="DG738" s="1" t="s">
        <v>1159</v>
      </c>
      <c r="DH738" s="1">
        <v>1659809402.5999999</v>
      </c>
      <c r="DI738" s="1">
        <v>1659809405.0999999</v>
      </c>
      <c r="DJ738" s="1">
        <v>17</v>
      </c>
      <c r="DK738" s="1">
        <v>-0.01</v>
      </c>
      <c r="DL738" s="1">
        <v>-1E-3</v>
      </c>
      <c r="DM738" s="1">
        <v>1.2789999999999999</v>
      </c>
      <c r="DN738" s="1">
        <v>1.7000000000000001E-2</v>
      </c>
      <c r="DO738" s="1">
        <v>400</v>
      </c>
      <c r="DP738" s="1">
        <v>24</v>
      </c>
      <c r="DQ738" s="1">
        <v>0.2</v>
      </c>
      <c r="DR738" s="1">
        <v>0.03</v>
      </c>
      <c r="DS738" s="1">
        <v>23.553784051518829</v>
      </c>
      <c r="DT738" s="1">
        <v>-0.47111961668271168</v>
      </c>
      <c r="DU738" s="1">
        <v>0.14311500134342309</v>
      </c>
      <c r="DV738" s="1">
        <v>0</v>
      </c>
      <c r="DW738" s="1">
        <v>-69.978843902439039</v>
      </c>
      <c r="DX738" s="1">
        <v>-2.9756696864111221</v>
      </c>
      <c r="DY738" s="1">
        <v>0.35155414116482381</v>
      </c>
      <c r="DZ738" s="1">
        <v>0</v>
      </c>
      <c r="EA738" s="1">
        <v>3.2854092682926832</v>
      </c>
      <c r="EB738" s="1">
        <v>-0.30755351916375973</v>
      </c>
      <c r="EC738" s="1">
        <v>3.6665795743627112E-2</v>
      </c>
      <c r="ED738" s="1">
        <v>0</v>
      </c>
      <c r="EE738" s="1">
        <v>1.976513062414142</v>
      </c>
      <c r="EF738" s="1">
        <v>-1.551476252666031E-2</v>
      </c>
      <c r="EG738" s="1">
        <v>1.8479989149741321E-3</v>
      </c>
      <c r="EH738" s="1">
        <v>1</v>
      </c>
      <c r="EI738" s="1">
        <v>0.139955034753034</v>
      </c>
      <c r="EJ738" s="1">
        <v>-3.5127311818396291E-3</v>
      </c>
      <c r="EK738" s="1">
        <v>3.2753006208493352E-4</v>
      </c>
      <c r="EL738" s="1">
        <v>1</v>
      </c>
      <c r="EM738" s="1">
        <v>2</v>
      </c>
      <c r="EN738" s="1">
        <v>6</v>
      </c>
      <c r="EO738" s="1" t="s">
        <v>1176</v>
      </c>
      <c r="EP738" s="1">
        <v>2.9403899999999998</v>
      </c>
      <c r="EQ738" s="1">
        <v>2.8007200000000001</v>
      </c>
      <c r="ER738" s="1">
        <v>0.214307</v>
      </c>
      <c r="ES738" s="1">
        <v>0.220053</v>
      </c>
      <c r="ET738" s="1">
        <v>0.117109</v>
      </c>
      <c r="EU738" s="1">
        <v>0.107388</v>
      </c>
      <c r="EV738" s="1">
        <v>16064.8</v>
      </c>
      <c r="EW738" s="1">
        <v>16719.599999999999</v>
      </c>
      <c r="EX738" s="1">
        <v>23796.6</v>
      </c>
      <c r="EY738" s="1">
        <v>24968.3</v>
      </c>
      <c r="EZ738" s="1">
        <v>33643.5</v>
      </c>
      <c r="FA738" s="1">
        <v>35601.9</v>
      </c>
      <c r="FB738" s="1">
        <v>43404.9</v>
      </c>
      <c r="FC738" s="1">
        <v>46163.5</v>
      </c>
      <c r="FD738" s="1">
        <v>1.9384999999999999</v>
      </c>
      <c r="FE738" s="1">
        <v>1.77695</v>
      </c>
      <c r="FF738" s="1">
        <v>7.2255700000000006E-2</v>
      </c>
      <c r="FG738" s="1">
        <v>0</v>
      </c>
      <c r="FH738" s="1">
        <v>30.502300000000002</v>
      </c>
      <c r="FI738" s="1">
        <v>999.9</v>
      </c>
      <c r="FJ738" s="1">
        <v>41.9</v>
      </c>
      <c r="FK738" s="1">
        <v>41.5</v>
      </c>
      <c r="FL738" s="1">
        <v>34.0533</v>
      </c>
      <c r="FM738" s="1">
        <v>63.374299999999998</v>
      </c>
      <c r="FN738" s="1">
        <v>25.9375</v>
      </c>
      <c r="FO738" s="1">
        <v>1</v>
      </c>
      <c r="FP738" s="1">
        <v>0.60475100000000004</v>
      </c>
      <c r="FQ738" s="1">
        <v>4.2452100000000002</v>
      </c>
      <c r="FR738" s="1">
        <v>20.266400000000001</v>
      </c>
      <c r="FS738" s="1">
        <v>5.2110000000000003</v>
      </c>
      <c r="FT738" s="1">
        <v>11.908099999999999</v>
      </c>
      <c r="FU738" s="1">
        <v>5.0029500000000002</v>
      </c>
      <c r="FV738" s="1">
        <v>3.2902300000000002</v>
      </c>
      <c r="FW738" s="1">
        <v>9999</v>
      </c>
      <c r="FX738" s="1">
        <v>9999</v>
      </c>
      <c r="FY738" s="1">
        <v>9999</v>
      </c>
      <c r="FZ738" s="1">
        <v>999.9</v>
      </c>
      <c r="GA738" s="1">
        <v>1.8598699999999999</v>
      </c>
      <c r="GB738" s="1">
        <v>1.8548500000000001</v>
      </c>
      <c r="GC738" s="1">
        <v>1.8580300000000001</v>
      </c>
      <c r="GD738" s="1">
        <v>1.85653</v>
      </c>
      <c r="GE738" s="1">
        <v>1.8551800000000001</v>
      </c>
      <c r="GF738" s="1">
        <v>1.8548</v>
      </c>
      <c r="GG738" s="1">
        <v>1.85364</v>
      </c>
      <c r="GH738" s="1">
        <v>1.8566</v>
      </c>
      <c r="GI738" s="1">
        <v>0</v>
      </c>
      <c r="GJ738" s="1">
        <v>0</v>
      </c>
      <c r="GK738" s="1">
        <v>0</v>
      </c>
      <c r="GL738" s="1">
        <v>0</v>
      </c>
      <c r="GM738" s="1" t="s">
        <v>355</v>
      </c>
      <c r="GN738" s="1" t="s">
        <v>356</v>
      </c>
      <c r="GO738" s="1" t="s">
        <v>357</v>
      </c>
      <c r="GP738" s="1" t="s">
        <v>357</v>
      </c>
      <c r="GQ738" s="1" t="s">
        <v>357</v>
      </c>
      <c r="GR738" s="1" t="s">
        <v>357</v>
      </c>
      <c r="GS738" s="1">
        <v>0</v>
      </c>
      <c r="GT738" s="1">
        <v>100</v>
      </c>
      <c r="GU738" s="1">
        <v>100</v>
      </c>
      <c r="GV738" s="1">
        <v>2.64</v>
      </c>
      <c r="GW738" s="1">
        <v>1.2699999999999999E-2</v>
      </c>
      <c r="GX738" s="1">
        <v>0.27761382284396391</v>
      </c>
      <c r="GY738" s="1">
        <v>3.0239061252787889E-3</v>
      </c>
      <c r="GZ738" s="1">
        <v>-1.398580452151984E-6</v>
      </c>
      <c r="HA738" s="1">
        <v>2.8030378366047371E-10</v>
      </c>
      <c r="HB738" s="1">
        <v>-7.1345895132161177E-2</v>
      </c>
      <c r="HC738" s="1">
        <v>1.0309082032153079E-2</v>
      </c>
      <c r="HD738" s="1">
        <v>-3.6321104004466529E-4</v>
      </c>
      <c r="HE738" s="1">
        <v>3.6129943689190391E-6</v>
      </c>
      <c r="HF738" s="1">
        <v>0</v>
      </c>
      <c r="HG738" s="1">
        <v>2134</v>
      </c>
      <c r="HH738" s="1">
        <v>3</v>
      </c>
      <c r="HI738" s="1">
        <v>46</v>
      </c>
      <c r="HJ738" s="1">
        <v>10</v>
      </c>
      <c r="HK738" s="1">
        <v>10</v>
      </c>
      <c r="HL738" s="1">
        <v>3.2409699999999999</v>
      </c>
      <c r="HM738" s="1">
        <v>2.3132299999999999</v>
      </c>
      <c r="HN738" s="1">
        <v>1.4978</v>
      </c>
      <c r="HO738" s="1">
        <v>2.3022499999999999</v>
      </c>
      <c r="HP738" s="1">
        <v>1.5478499999999999</v>
      </c>
      <c r="HQ738" s="1">
        <v>2.4548299999999998</v>
      </c>
      <c r="HR738" s="1">
        <v>43.6721</v>
      </c>
      <c r="HS738" s="1">
        <v>15.235300000000001</v>
      </c>
      <c r="HT738" s="1">
        <v>18</v>
      </c>
      <c r="HU738" s="1">
        <v>503.37700000000001</v>
      </c>
      <c r="HV738" s="1">
        <v>462.50200000000001</v>
      </c>
      <c r="HW738" s="1">
        <v>24.8338</v>
      </c>
      <c r="HX738" s="1">
        <v>34.394300000000001</v>
      </c>
      <c r="HY738" s="1">
        <v>30.0001</v>
      </c>
      <c r="HZ738" s="1">
        <v>34.255499999999998</v>
      </c>
      <c r="IA738" s="1">
        <v>34.3675</v>
      </c>
      <c r="IB738" s="1">
        <v>64.8857</v>
      </c>
      <c r="IC738" s="1">
        <v>27.231300000000001</v>
      </c>
      <c r="ID738" s="1">
        <v>0</v>
      </c>
      <c r="IE738" s="1">
        <v>24.816800000000001</v>
      </c>
      <c r="IF738" s="1">
        <v>1638.1</v>
      </c>
      <c r="IG738" s="1">
        <v>24.225899999999999</v>
      </c>
      <c r="IH738" s="1">
        <v>100.35599999999999</v>
      </c>
      <c r="II738" s="1">
        <v>100.042</v>
      </c>
      <c r="IJ738" s="1" t="s">
        <v>1161</v>
      </c>
    </row>
    <row r="739" spans="1:244" ht="15.75" customHeight="1" x14ac:dyDescent="0.3">
      <c r="A739" s="1">
        <v>723</v>
      </c>
      <c r="B739" s="1">
        <v>1659810005.0999999</v>
      </c>
      <c r="C739" s="1">
        <v>13863.599999904631</v>
      </c>
      <c r="D739" s="1" t="s">
        <v>1784</v>
      </c>
      <c r="E739" s="1" t="s">
        <v>1785</v>
      </c>
      <c r="F739" s="1">
        <v>1</v>
      </c>
      <c r="G739" s="1" t="s">
        <v>346</v>
      </c>
      <c r="H739" s="1" t="s">
        <v>347</v>
      </c>
      <c r="I739" s="1" t="s">
        <v>348</v>
      </c>
      <c r="J739" s="1" t="s">
        <v>349</v>
      </c>
      <c r="K739" s="1" t="s">
        <v>350</v>
      </c>
      <c r="L739" s="1" t="s">
        <v>1154</v>
      </c>
      <c r="M739" s="1" t="s">
        <v>351</v>
      </c>
      <c r="N739" s="1">
        <v>1659809997.5333331</v>
      </c>
      <c r="O739" s="1">
        <f t="shared" si="68"/>
        <v>2.777481484105396E-3</v>
      </c>
      <c r="P739" s="1">
        <f t="shared" si="69"/>
        <v>2.7774814841053961</v>
      </c>
      <c r="Q739" s="1">
        <f t="shared" si="70"/>
        <v>23.491476542169931</v>
      </c>
      <c r="R739" s="1">
        <f t="shared" si="71"/>
        <v>1500.2</v>
      </c>
      <c r="S739" s="1">
        <f t="shared" si="72"/>
        <v>1176.0463310500179</v>
      </c>
      <c r="T739" s="1">
        <f t="shared" si="73"/>
        <v>116.29868874038087</v>
      </c>
      <c r="U739" s="1">
        <f t="shared" si="74"/>
        <v>148.35409816936797</v>
      </c>
      <c r="V739" s="1">
        <f t="shared" si="75"/>
        <v>0.1373097937744836</v>
      </c>
      <c r="W739" s="1">
        <f t="shared" si="76"/>
        <v>2.9066572712432857</v>
      </c>
      <c r="X739" s="1">
        <f t="shared" si="77"/>
        <v>0.13380538479232856</v>
      </c>
      <c r="Y739" s="1">
        <f t="shared" si="78"/>
        <v>8.3935773258412269E-2</v>
      </c>
      <c r="Z739" s="1">
        <f t="shared" si="79"/>
        <v>321.52004319999998</v>
      </c>
      <c r="AA739" s="1">
        <f t="shared" si="80"/>
        <v>32.211134899153528</v>
      </c>
      <c r="AB739" s="1">
        <f t="shared" si="81"/>
        <v>31.686486666666671</v>
      </c>
      <c r="AC739" s="1">
        <f t="shared" si="82"/>
        <v>4.6910008744276297</v>
      </c>
      <c r="AD739" s="1">
        <f t="shared" si="83"/>
        <v>60.07449609093112</v>
      </c>
      <c r="AE739" s="1">
        <f t="shared" si="84"/>
        <v>2.7151562279669399</v>
      </c>
      <c r="AF739" s="1">
        <f t="shared" si="85"/>
        <v>4.5196487771735496</v>
      </c>
      <c r="AG739" s="1">
        <f t="shared" si="86"/>
        <v>1.9758446464606898</v>
      </c>
      <c r="AH739" s="1">
        <f t="shared" si="87"/>
        <v>-122.48693344904797</v>
      </c>
      <c r="AI739" s="1">
        <f t="shared" si="88"/>
        <v>-102.54063758640397</v>
      </c>
      <c r="AJ739" s="1">
        <f t="shared" si="89"/>
        <v>-7.9501194706527345</v>
      </c>
      <c r="AK739" s="1">
        <f t="shared" si="90"/>
        <v>88.542352693895296</v>
      </c>
      <c r="AL739" s="1">
        <f t="shared" si="91"/>
        <v>54.29715440987767</v>
      </c>
      <c r="AM739" s="1">
        <f t="shared" si="92"/>
        <v>2.8006355495635984</v>
      </c>
      <c r="AN739" s="1">
        <f t="shared" si="93"/>
        <v>23.491476542169931</v>
      </c>
      <c r="AO739" s="1">
        <v>1634.1326479863189</v>
      </c>
      <c r="AP739" s="1">
        <v>1578.848424242424</v>
      </c>
      <c r="AQ739" s="1">
        <v>5.1496867228279521</v>
      </c>
      <c r="AR739" s="1">
        <v>65.640967639493695</v>
      </c>
      <c r="AS739" s="1">
        <f t="shared" si="94"/>
        <v>2.7774814841053961</v>
      </c>
      <c r="AT739" s="1">
        <v>24.23385332409951</v>
      </c>
      <c r="AU739" s="1">
        <v>27.47434615384616</v>
      </c>
      <c r="AV739" s="1">
        <v>1.8751180430328841E-5</v>
      </c>
      <c r="AW739" s="1">
        <v>85.652691204129724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51499.908376022169</v>
      </c>
      <c r="BC739" s="1">
        <f t="shared" si="98"/>
        <v>2000.025333333333</v>
      </c>
      <c r="BD739" s="1">
        <f t="shared" si="99"/>
        <v>1681.2212799999998</v>
      </c>
      <c r="BE739" s="1">
        <f t="shared" si="100"/>
        <v>0.84059999240009631</v>
      </c>
      <c r="BF739" s="1">
        <f t="shared" si="101"/>
        <v>0.1607579853321858</v>
      </c>
      <c r="BG739" s="1">
        <v>6</v>
      </c>
      <c r="BH739" s="1">
        <v>0.5</v>
      </c>
      <c r="BI739" s="1" t="s">
        <v>352</v>
      </c>
      <c r="BJ739" s="1">
        <v>2</v>
      </c>
      <c r="BK739" s="1" t="b">
        <v>1</v>
      </c>
      <c r="BL739" s="1">
        <v>1659809997.5333331</v>
      </c>
      <c r="BM739" s="1">
        <v>1500.2</v>
      </c>
      <c r="BN739" s="1">
        <v>1570.381333333333</v>
      </c>
      <c r="BO739" s="1">
        <v>27.456453333333329</v>
      </c>
      <c r="BP739" s="1">
        <v>24.188759999999998</v>
      </c>
      <c r="BQ739" s="1">
        <v>1497.588666666667</v>
      </c>
      <c r="BR739" s="1">
        <v>27.44375333333333</v>
      </c>
      <c r="BS739" s="1">
        <v>500.12160000000011</v>
      </c>
      <c r="BT739" s="1">
        <v>98.789739999999981</v>
      </c>
      <c r="BU739" s="1">
        <v>9.9806839999999994E-2</v>
      </c>
      <c r="BV739" s="1">
        <v>31.03212666666667</v>
      </c>
      <c r="BW739" s="1">
        <v>31.686486666666671</v>
      </c>
      <c r="BX739" s="1">
        <v>999.89999999999986</v>
      </c>
      <c r="BY739" s="1">
        <v>0</v>
      </c>
      <c r="BZ739" s="1">
        <v>0</v>
      </c>
      <c r="CA739" s="1">
        <v>9990.9933333333338</v>
      </c>
      <c r="CB739" s="1">
        <v>0</v>
      </c>
      <c r="CC739" s="1">
        <v>1986.5239999999999</v>
      </c>
      <c r="CD739" s="1">
        <v>-70.181146666666663</v>
      </c>
      <c r="CE739" s="1">
        <v>1542.550666666667</v>
      </c>
      <c r="CF739" s="1">
        <v>1609.3093333333341</v>
      </c>
      <c r="CG739" s="1">
        <v>3.2676980000000002</v>
      </c>
      <c r="CH739" s="1">
        <v>1570.381333333333</v>
      </c>
      <c r="CI739" s="1">
        <v>24.188759999999998</v>
      </c>
      <c r="CJ739" s="1">
        <v>2.7124160000000002</v>
      </c>
      <c r="CK739" s="1">
        <v>2.3896013333333328</v>
      </c>
      <c r="CL739" s="1">
        <v>22.360513333333341</v>
      </c>
      <c r="CM739" s="1">
        <v>20.293446666666672</v>
      </c>
      <c r="CN739" s="1">
        <v>2000.025333333333</v>
      </c>
      <c r="CO739" s="1">
        <v>0.97999939999999985</v>
      </c>
      <c r="CP739" s="1">
        <v>2.000071333333333E-2</v>
      </c>
      <c r="CQ739" s="1">
        <v>0</v>
      </c>
      <c r="CR739" s="1">
        <v>2.687133333333334</v>
      </c>
      <c r="CS739" s="1">
        <v>0</v>
      </c>
      <c r="CT739" s="1">
        <v>20446.866666666661</v>
      </c>
      <c r="CU739" s="1">
        <v>17412.526666666661</v>
      </c>
      <c r="CV739" s="1">
        <v>43.875</v>
      </c>
      <c r="CW739" s="1">
        <v>45.587200000000003</v>
      </c>
      <c r="CX739" s="1">
        <v>44.028933333333342</v>
      </c>
      <c r="CY739" s="1">
        <v>43.541333333333327</v>
      </c>
      <c r="CZ739" s="1">
        <v>43.816200000000002</v>
      </c>
      <c r="DA739" s="1">
        <v>1960.025333333333</v>
      </c>
      <c r="DB739" s="1">
        <v>40</v>
      </c>
      <c r="DC739" s="1">
        <v>0</v>
      </c>
      <c r="DD739" s="1">
        <v>1659810004.5</v>
      </c>
      <c r="DE739" s="1">
        <v>0</v>
      </c>
      <c r="DF739" s="1">
        <v>1659809405.0999999</v>
      </c>
      <c r="DG739" s="1" t="s">
        <v>1159</v>
      </c>
      <c r="DH739" s="1">
        <v>1659809402.5999999</v>
      </c>
      <c r="DI739" s="1">
        <v>1659809405.0999999</v>
      </c>
      <c r="DJ739" s="1">
        <v>17</v>
      </c>
      <c r="DK739" s="1">
        <v>-0.01</v>
      </c>
      <c r="DL739" s="1">
        <v>-1E-3</v>
      </c>
      <c r="DM739" s="1">
        <v>1.2789999999999999</v>
      </c>
      <c r="DN739" s="1">
        <v>1.7000000000000001E-2</v>
      </c>
      <c r="DO739" s="1">
        <v>400</v>
      </c>
      <c r="DP739" s="1">
        <v>24</v>
      </c>
      <c r="DQ739" s="1">
        <v>0.2</v>
      </c>
      <c r="DR739" s="1">
        <v>0.03</v>
      </c>
      <c r="DS739" s="1">
        <v>23.54940736824264</v>
      </c>
      <c r="DT739" s="1">
        <v>-0.52542752633320711</v>
      </c>
      <c r="DU739" s="1">
        <v>0.14281406701191229</v>
      </c>
      <c r="DV739" s="1">
        <v>0</v>
      </c>
      <c r="DW739" s="1">
        <v>-70.042104878048789</v>
      </c>
      <c r="DX739" s="1">
        <v>-2.4944383275260469</v>
      </c>
      <c r="DY739" s="1">
        <v>0.29656872600545281</v>
      </c>
      <c r="DZ739" s="1">
        <v>0</v>
      </c>
      <c r="EA739" s="1">
        <v>3.2802368292682931</v>
      </c>
      <c r="EB739" s="1">
        <v>-0.35005108013935993</v>
      </c>
      <c r="EC739" s="1">
        <v>4.0011242105494657E-2</v>
      </c>
      <c r="ED739" s="1">
        <v>0</v>
      </c>
      <c r="EE739" s="1">
        <v>1.9763643384849581</v>
      </c>
      <c r="EF739" s="1">
        <v>-1.7406541946432159E-2</v>
      </c>
      <c r="EG739" s="1">
        <v>1.992109356261301E-3</v>
      </c>
      <c r="EH739" s="1">
        <v>1</v>
      </c>
      <c r="EI739" s="1">
        <v>0.13990536845135251</v>
      </c>
      <c r="EJ739" s="1">
        <v>-4.3009044213779398E-3</v>
      </c>
      <c r="EK739" s="1">
        <v>4.2168432862385168E-4</v>
      </c>
      <c r="EL739" s="1">
        <v>1</v>
      </c>
      <c r="EM739" s="1">
        <v>2</v>
      </c>
      <c r="EN739" s="1">
        <v>6</v>
      </c>
      <c r="EO739" s="1" t="s">
        <v>1176</v>
      </c>
      <c r="EP739" s="1">
        <v>2.94041</v>
      </c>
      <c r="EQ739" s="1">
        <v>2.8008199999999999</v>
      </c>
      <c r="ER739" s="1">
        <v>0.214722</v>
      </c>
      <c r="ES739" s="1">
        <v>0.22045799999999999</v>
      </c>
      <c r="ET739" s="1">
        <v>0.11712599999999999</v>
      </c>
      <c r="EU739" s="1">
        <v>0.1074</v>
      </c>
      <c r="EV739" s="1">
        <v>16056.4</v>
      </c>
      <c r="EW739" s="1">
        <v>16710.900000000001</v>
      </c>
      <c r="EX739" s="1">
        <v>23796.799999999999</v>
      </c>
      <c r="EY739" s="1">
        <v>24968.3</v>
      </c>
      <c r="EZ739" s="1">
        <v>33643</v>
      </c>
      <c r="FA739" s="1">
        <v>35601.599999999999</v>
      </c>
      <c r="FB739" s="1">
        <v>43405.1</v>
      </c>
      <c r="FC739" s="1">
        <v>46163.7</v>
      </c>
      <c r="FD739" s="1">
        <v>1.9384300000000001</v>
      </c>
      <c r="FE739" s="1">
        <v>1.77705</v>
      </c>
      <c r="FF739" s="1">
        <v>7.2218500000000005E-2</v>
      </c>
      <c r="FG739" s="1">
        <v>0</v>
      </c>
      <c r="FH739" s="1">
        <v>30.504300000000001</v>
      </c>
      <c r="FI739" s="1">
        <v>999.9</v>
      </c>
      <c r="FJ739" s="1">
        <v>41.9</v>
      </c>
      <c r="FK739" s="1">
        <v>41.5</v>
      </c>
      <c r="FL739" s="1">
        <v>34.053199999999997</v>
      </c>
      <c r="FM739" s="1">
        <v>63.484299999999998</v>
      </c>
      <c r="FN739" s="1">
        <v>25.685099999999998</v>
      </c>
      <c r="FO739" s="1">
        <v>1</v>
      </c>
      <c r="FP739" s="1">
        <v>0.60476399999999997</v>
      </c>
      <c r="FQ739" s="1">
        <v>4.2482800000000003</v>
      </c>
      <c r="FR739" s="1">
        <v>20.266300000000001</v>
      </c>
      <c r="FS739" s="1">
        <v>5.2110000000000003</v>
      </c>
      <c r="FT739" s="1">
        <v>11.908099999999999</v>
      </c>
      <c r="FU739" s="1">
        <v>5.0030000000000001</v>
      </c>
      <c r="FV739" s="1">
        <v>3.2902</v>
      </c>
      <c r="FW739" s="1">
        <v>9999</v>
      </c>
      <c r="FX739" s="1">
        <v>9999</v>
      </c>
      <c r="FY739" s="1">
        <v>9999</v>
      </c>
      <c r="FZ739" s="1">
        <v>999.9</v>
      </c>
      <c r="GA739" s="1">
        <v>1.8598699999999999</v>
      </c>
      <c r="GB739" s="1">
        <v>1.8548500000000001</v>
      </c>
      <c r="GC739" s="1">
        <v>1.8580399999999999</v>
      </c>
      <c r="GD739" s="1">
        <v>1.8565400000000001</v>
      </c>
      <c r="GE739" s="1">
        <v>1.85517</v>
      </c>
      <c r="GF739" s="1">
        <v>1.8548</v>
      </c>
      <c r="GG739" s="1">
        <v>1.85364</v>
      </c>
      <c r="GH739" s="1">
        <v>1.8566</v>
      </c>
      <c r="GI739" s="1">
        <v>0</v>
      </c>
      <c r="GJ739" s="1">
        <v>0</v>
      </c>
      <c r="GK739" s="1">
        <v>0</v>
      </c>
      <c r="GL739" s="1">
        <v>0</v>
      </c>
      <c r="GM739" s="1" t="s">
        <v>355</v>
      </c>
      <c r="GN739" s="1" t="s">
        <v>356</v>
      </c>
      <c r="GO739" s="1" t="s">
        <v>357</v>
      </c>
      <c r="GP739" s="1" t="s">
        <v>357</v>
      </c>
      <c r="GQ739" s="1" t="s">
        <v>357</v>
      </c>
      <c r="GR739" s="1" t="s">
        <v>357</v>
      </c>
      <c r="GS739" s="1">
        <v>0</v>
      </c>
      <c r="GT739" s="1">
        <v>100</v>
      </c>
      <c r="GU739" s="1">
        <v>100</v>
      </c>
      <c r="GV739" s="1">
        <v>2.63</v>
      </c>
      <c r="GW739" s="1">
        <v>1.2699999999999999E-2</v>
      </c>
      <c r="GX739" s="1">
        <v>0.27761382284396391</v>
      </c>
      <c r="GY739" s="1">
        <v>3.0239061252787889E-3</v>
      </c>
      <c r="GZ739" s="1">
        <v>-1.398580452151984E-6</v>
      </c>
      <c r="HA739" s="1">
        <v>2.8030378366047371E-10</v>
      </c>
      <c r="HB739" s="1">
        <v>-7.1345895132161177E-2</v>
      </c>
      <c r="HC739" s="1">
        <v>1.0309082032153079E-2</v>
      </c>
      <c r="HD739" s="1">
        <v>-3.6321104004466529E-4</v>
      </c>
      <c r="HE739" s="1">
        <v>3.6129943689190391E-6</v>
      </c>
      <c r="HF739" s="1">
        <v>0</v>
      </c>
      <c r="HG739" s="1">
        <v>2134</v>
      </c>
      <c r="HH739" s="1">
        <v>3</v>
      </c>
      <c r="HI739" s="1">
        <v>46</v>
      </c>
      <c r="HJ739" s="1">
        <v>10</v>
      </c>
      <c r="HK739" s="1">
        <v>10</v>
      </c>
      <c r="HL739" s="1">
        <v>3.2519499999999999</v>
      </c>
      <c r="HM739" s="1">
        <v>2.32056</v>
      </c>
      <c r="HN739" s="1">
        <v>1.4978</v>
      </c>
      <c r="HO739" s="1">
        <v>2.3022499999999999</v>
      </c>
      <c r="HP739" s="1">
        <v>1.5478499999999999</v>
      </c>
      <c r="HQ739" s="1">
        <v>2.4523899999999998</v>
      </c>
      <c r="HR739" s="1">
        <v>43.6721</v>
      </c>
      <c r="HS739" s="1">
        <v>15.235300000000001</v>
      </c>
      <c r="HT739" s="1">
        <v>18</v>
      </c>
      <c r="HU739" s="1">
        <v>503.33499999999998</v>
      </c>
      <c r="HV739" s="1">
        <v>462.56599999999997</v>
      </c>
      <c r="HW739" s="1">
        <v>24.8278</v>
      </c>
      <c r="HX739" s="1">
        <v>34.395099999999999</v>
      </c>
      <c r="HY739" s="1">
        <v>30.0001</v>
      </c>
      <c r="HZ739" s="1">
        <v>34.256300000000003</v>
      </c>
      <c r="IA739" s="1">
        <v>34.3675</v>
      </c>
      <c r="IB739" s="1">
        <v>65.106200000000001</v>
      </c>
      <c r="IC739" s="1">
        <v>27.231300000000001</v>
      </c>
      <c r="ID739" s="1">
        <v>0</v>
      </c>
      <c r="IE739" s="1">
        <v>24.816800000000001</v>
      </c>
      <c r="IF739" s="1">
        <v>1638.1</v>
      </c>
      <c r="IG739" s="1">
        <v>24.226400000000002</v>
      </c>
      <c r="IH739" s="1">
        <v>100.35599999999999</v>
      </c>
      <c r="II739" s="1">
        <v>100.042</v>
      </c>
      <c r="IJ739" s="1" t="s">
        <v>1161</v>
      </c>
    </row>
    <row r="740" spans="1:244" ht="15.75" customHeight="1" x14ac:dyDescent="0.3">
      <c r="A740" s="1">
        <v>724</v>
      </c>
      <c r="B740" s="1">
        <v>1659810006.0999999</v>
      </c>
      <c r="C740" s="1">
        <v>13864.599999904631</v>
      </c>
      <c r="D740" s="1" t="s">
        <v>1786</v>
      </c>
      <c r="E740" s="1" t="s">
        <v>1787</v>
      </c>
      <c r="F740" s="1">
        <v>1</v>
      </c>
      <c r="G740" s="1" t="s">
        <v>346</v>
      </c>
      <c r="H740" s="1" t="s">
        <v>347</v>
      </c>
      <c r="I740" s="1" t="s">
        <v>348</v>
      </c>
      <c r="J740" s="1" t="s">
        <v>349</v>
      </c>
      <c r="K740" s="1" t="s">
        <v>350</v>
      </c>
      <c r="L740" s="1" t="s">
        <v>1154</v>
      </c>
      <c r="M740" s="1" t="s">
        <v>351</v>
      </c>
      <c r="N740" s="1">
        <v>1659809998.0374999</v>
      </c>
      <c r="O740" s="1">
        <f t="shared" si="68"/>
        <v>2.7663589056899558E-3</v>
      </c>
      <c r="P740" s="1">
        <f t="shared" si="69"/>
        <v>2.7663589056899558</v>
      </c>
      <c r="Q740" s="1">
        <f t="shared" si="70"/>
        <v>23.564018606842556</v>
      </c>
      <c r="R740" s="1">
        <f t="shared" si="71"/>
        <v>1502.7162499999999</v>
      </c>
      <c r="S740" s="1">
        <f t="shared" si="72"/>
        <v>1176.5558671309893</v>
      </c>
      <c r="T740" s="1">
        <f t="shared" si="73"/>
        <v>116.3489673231405</v>
      </c>
      <c r="U740" s="1">
        <f t="shared" si="74"/>
        <v>148.6027895076034</v>
      </c>
      <c r="V740" s="1">
        <f t="shared" si="75"/>
        <v>0.13676352210433293</v>
      </c>
      <c r="W740" s="1">
        <f t="shared" si="76"/>
        <v>2.9063988432030832</v>
      </c>
      <c r="X740" s="1">
        <f t="shared" si="77"/>
        <v>0.13328626051646789</v>
      </c>
      <c r="Y740" s="1">
        <f t="shared" si="78"/>
        <v>8.3608967183456145E-2</v>
      </c>
      <c r="Z740" s="1">
        <f t="shared" si="79"/>
        <v>321.51989024999995</v>
      </c>
      <c r="AA740" s="1">
        <f t="shared" si="80"/>
        <v>32.213323658430951</v>
      </c>
      <c r="AB740" s="1">
        <f t="shared" si="81"/>
        <v>31.68606875</v>
      </c>
      <c r="AC740" s="1">
        <f t="shared" si="82"/>
        <v>4.6908896578027761</v>
      </c>
      <c r="AD740" s="1">
        <f t="shared" si="83"/>
        <v>60.080352292881713</v>
      </c>
      <c r="AE740" s="1">
        <f t="shared" si="84"/>
        <v>2.7152948853241727</v>
      </c>
      <c r="AF740" s="1">
        <f t="shared" si="85"/>
        <v>4.5194390207426922</v>
      </c>
      <c r="AG740" s="1">
        <f t="shared" si="86"/>
        <v>1.9755947724786034</v>
      </c>
      <c r="AH740" s="1">
        <f t="shared" si="87"/>
        <v>-121.99642774092705</v>
      </c>
      <c r="AI740" s="1">
        <f t="shared" si="88"/>
        <v>-102.59360912225267</v>
      </c>
      <c r="AJ740" s="1">
        <f t="shared" si="89"/>
        <v>-7.9548854009353027</v>
      </c>
      <c r="AK740" s="1">
        <f t="shared" si="90"/>
        <v>88.974967985884888</v>
      </c>
      <c r="AL740" s="1">
        <f t="shared" si="91"/>
        <v>54.308997856746267</v>
      </c>
      <c r="AM740" s="1">
        <f t="shared" si="92"/>
        <v>2.7974585255537452</v>
      </c>
      <c r="AN740" s="1">
        <f t="shared" si="93"/>
        <v>23.564018606842556</v>
      </c>
      <c r="AO740" s="1">
        <v>1639.351268107597</v>
      </c>
      <c r="AP740" s="1">
        <v>1583.9997575757579</v>
      </c>
      <c r="AQ740" s="1">
        <v>5.145398858910192</v>
      </c>
      <c r="AR740" s="1">
        <v>65.640967639493695</v>
      </c>
      <c r="AS740" s="1">
        <f t="shared" si="94"/>
        <v>2.7663589056899558</v>
      </c>
      <c r="AT740" s="1">
        <v>24.252918749641051</v>
      </c>
      <c r="AU740" s="1">
        <v>27.48027252747255</v>
      </c>
      <c r="AV740" s="1">
        <v>3.900988757897167E-5</v>
      </c>
      <c r="AW740" s="1">
        <v>85.652691204129724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51492.734935566812</v>
      </c>
      <c r="BC740" s="1">
        <f t="shared" si="98"/>
        <v>2000.024375</v>
      </c>
      <c r="BD740" s="1">
        <f t="shared" si="99"/>
        <v>1681.2204749999996</v>
      </c>
      <c r="BE740" s="1">
        <f t="shared" si="100"/>
        <v>0.840599992687589</v>
      </c>
      <c r="BF740" s="1">
        <f t="shared" si="101"/>
        <v>0.16075798588704698</v>
      </c>
      <c r="BG740" s="1">
        <v>6</v>
      </c>
      <c r="BH740" s="1">
        <v>0.5</v>
      </c>
      <c r="BI740" s="1" t="s">
        <v>352</v>
      </c>
      <c r="BJ740" s="1">
        <v>2</v>
      </c>
      <c r="BK740" s="1" t="b">
        <v>1</v>
      </c>
      <c r="BL740" s="1">
        <v>1659809998.0374999</v>
      </c>
      <c r="BM740" s="1">
        <v>1502.7162499999999</v>
      </c>
      <c r="BN740" s="1">
        <v>1572.9143750000001</v>
      </c>
      <c r="BO740" s="1">
        <v>27.45788125</v>
      </c>
      <c r="BP740" s="1">
        <v>24.193906250000001</v>
      </c>
      <c r="BQ740" s="1">
        <v>1500.1031250000001</v>
      </c>
      <c r="BR740" s="1">
        <v>27.445181250000001</v>
      </c>
      <c r="BS740" s="1">
        <v>500.12262500000003</v>
      </c>
      <c r="BT740" s="1">
        <v>98.789643749999996</v>
      </c>
      <c r="BU740" s="1">
        <v>9.981026875E-2</v>
      </c>
      <c r="BV740" s="1">
        <v>31.031312499999999</v>
      </c>
      <c r="BW740" s="1">
        <v>31.68606875</v>
      </c>
      <c r="BX740" s="1">
        <v>999.9</v>
      </c>
      <c r="BY740" s="1">
        <v>0</v>
      </c>
      <c r="BZ740" s="1">
        <v>0</v>
      </c>
      <c r="CA740" s="1">
        <v>9989.5249999999996</v>
      </c>
      <c r="CB740" s="1">
        <v>0</v>
      </c>
      <c r="CC740" s="1">
        <v>1986.7237500000001</v>
      </c>
      <c r="CD740" s="1">
        <v>-70.197456250000002</v>
      </c>
      <c r="CE740" s="1">
        <v>1545.140625</v>
      </c>
      <c r="CF740" s="1">
        <v>1611.9137499999999</v>
      </c>
      <c r="CG740" s="1">
        <v>3.2639787500000002</v>
      </c>
      <c r="CH740" s="1">
        <v>1572.9143750000001</v>
      </c>
      <c r="CI740" s="1">
        <v>24.193906250000001</v>
      </c>
      <c r="CJ740" s="1">
        <v>2.7125543749999999</v>
      </c>
      <c r="CK740" s="1">
        <v>2.3901068749999999</v>
      </c>
      <c r="CL740" s="1">
        <v>22.361350000000002</v>
      </c>
      <c r="CM740" s="1">
        <v>20.296868750000002</v>
      </c>
      <c r="CN740" s="1">
        <v>2000.024375</v>
      </c>
      <c r="CO740" s="1">
        <v>0.97999937500000001</v>
      </c>
      <c r="CP740" s="1">
        <v>2.0000737500000001E-2</v>
      </c>
      <c r="CQ740" s="1">
        <v>0</v>
      </c>
      <c r="CR740" s="1">
        <v>2.6414374999999999</v>
      </c>
      <c r="CS740" s="1">
        <v>0</v>
      </c>
      <c r="CT740" s="1">
        <v>20446.831249999999</v>
      </c>
      <c r="CU740" s="1">
        <v>17412.518749999999</v>
      </c>
      <c r="CV740" s="1">
        <v>43.875</v>
      </c>
      <c r="CW740" s="1">
        <v>45.5895625</v>
      </c>
      <c r="CX740" s="1">
        <v>44.030999999999999</v>
      </c>
      <c r="CY740" s="1">
        <v>43.542625000000001</v>
      </c>
      <c r="CZ740" s="1">
        <v>43.819875000000003</v>
      </c>
      <c r="DA740" s="1">
        <v>1960.024375</v>
      </c>
      <c r="DB740" s="1">
        <v>40</v>
      </c>
      <c r="DC740" s="1">
        <v>0</v>
      </c>
      <c r="DD740" s="1">
        <v>1659810005.7</v>
      </c>
      <c r="DE740" s="1">
        <v>0</v>
      </c>
      <c r="DF740" s="1">
        <v>1659809405.0999999</v>
      </c>
      <c r="DG740" s="1" t="s">
        <v>1159</v>
      </c>
      <c r="DH740" s="1">
        <v>1659809402.5999999</v>
      </c>
      <c r="DI740" s="1">
        <v>1659809405.0999999</v>
      </c>
      <c r="DJ740" s="1">
        <v>17</v>
      </c>
      <c r="DK740" s="1">
        <v>-0.01</v>
      </c>
      <c r="DL740" s="1">
        <v>-1E-3</v>
      </c>
      <c r="DM740" s="1">
        <v>1.2789999999999999</v>
      </c>
      <c r="DN740" s="1">
        <v>1.7000000000000001E-2</v>
      </c>
      <c r="DO740" s="1">
        <v>400</v>
      </c>
      <c r="DP740" s="1">
        <v>24</v>
      </c>
      <c r="DQ740" s="1">
        <v>0.2</v>
      </c>
      <c r="DR740" s="1">
        <v>0.03</v>
      </c>
      <c r="DS740" s="1">
        <v>23.54940736824264</v>
      </c>
      <c r="DT740" s="1">
        <v>-0.52542752633320711</v>
      </c>
      <c r="DU740" s="1">
        <v>0.14281406701191229</v>
      </c>
      <c r="DV740" s="1">
        <v>0</v>
      </c>
      <c r="DW740" s="1">
        <v>-70.042104878048789</v>
      </c>
      <c r="DX740" s="1">
        <v>-2.4944383275260469</v>
      </c>
      <c r="DY740" s="1">
        <v>0.29656872600545281</v>
      </c>
      <c r="DZ740" s="1">
        <v>0</v>
      </c>
      <c r="EA740" s="1">
        <v>3.2802368292682931</v>
      </c>
      <c r="EB740" s="1">
        <v>-0.35005108013935993</v>
      </c>
      <c r="EC740" s="1">
        <v>4.0011242105494657E-2</v>
      </c>
      <c r="ED740" s="1">
        <v>0</v>
      </c>
      <c r="EE740" s="1">
        <v>1.9763643384849581</v>
      </c>
      <c r="EF740" s="1">
        <v>-1.7406541946432159E-2</v>
      </c>
      <c r="EG740" s="1">
        <v>1.992109356261301E-3</v>
      </c>
      <c r="EH740" s="1">
        <v>1</v>
      </c>
      <c r="EI740" s="1">
        <v>0.13990536845135251</v>
      </c>
      <c r="EJ740" s="1">
        <v>-4.3009044213779398E-3</v>
      </c>
      <c r="EK740" s="1">
        <v>4.2168432862385168E-4</v>
      </c>
      <c r="EL740" s="1">
        <v>1</v>
      </c>
      <c r="EM740" s="1">
        <v>2</v>
      </c>
      <c r="EN740" s="1">
        <v>6</v>
      </c>
      <c r="EO740" s="1" t="s">
        <v>1176</v>
      </c>
      <c r="EP740" s="1">
        <v>2.9403600000000001</v>
      </c>
      <c r="EQ740" s="1">
        <v>2.8007900000000001</v>
      </c>
      <c r="ER740" s="1">
        <v>0.21513199999999999</v>
      </c>
      <c r="ES740" s="1">
        <v>0.220864</v>
      </c>
      <c r="ET740" s="1">
        <v>0.117142</v>
      </c>
      <c r="EU740" s="1">
        <v>0.107404</v>
      </c>
      <c r="EV740" s="1">
        <v>16048</v>
      </c>
      <c r="EW740" s="1">
        <v>16702.099999999999</v>
      </c>
      <c r="EX740" s="1">
        <v>23796.9</v>
      </c>
      <c r="EY740" s="1">
        <v>24968.2</v>
      </c>
      <c r="EZ740" s="1">
        <v>33642.6</v>
      </c>
      <c r="FA740" s="1">
        <v>35601.300000000003</v>
      </c>
      <c r="FB740" s="1">
        <v>43405.3</v>
      </c>
      <c r="FC740" s="1">
        <v>46163.5</v>
      </c>
      <c r="FD740" s="1">
        <v>1.9382299999999999</v>
      </c>
      <c r="FE740" s="1">
        <v>1.77715</v>
      </c>
      <c r="FF740" s="1">
        <v>7.2240799999999994E-2</v>
      </c>
      <c r="FG740" s="1">
        <v>0</v>
      </c>
      <c r="FH740" s="1">
        <v>30.5063</v>
      </c>
      <c r="FI740" s="1">
        <v>999.9</v>
      </c>
      <c r="FJ740" s="1">
        <v>41.9</v>
      </c>
      <c r="FK740" s="1">
        <v>41.5</v>
      </c>
      <c r="FL740" s="1">
        <v>34.052900000000001</v>
      </c>
      <c r="FM740" s="1">
        <v>63.8643</v>
      </c>
      <c r="FN740" s="1">
        <v>26.5946</v>
      </c>
      <c r="FO740" s="1">
        <v>1</v>
      </c>
      <c r="FP740" s="1">
        <v>0.60481499999999999</v>
      </c>
      <c r="FQ740" s="1">
        <v>4.2545900000000003</v>
      </c>
      <c r="FR740" s="1">
        <v>20.266400000000001</v>
      </c>
      <c r="FS740" s="1">
        <v>5.2112999999999996</v>
      </c>
      <c r="FT740" s="1">
        <v>11.908099999999999</v>
      </c>
      <c r="FU740" s="1">
        <v>5.00305</v>
      </c>
      <c r="FV740" s="1">
        <v>3.2901799999999999</v>
      </c>
      <c r="FW740" s="1">
        <v>9999</v>
      </c>
      <c r="FX740" s="1">
        <v>9999</v>
      </c>
      <c r="FY740" s="1">
        <v>9999</v>
      </c>
      <c r="FZ740" s="1">
        <v>999.9</v>
      </c>
      <c r="GA740" s="1">
        <v>1.8598699999999999</v>
      </c>
      <c r="GB740" s="1">
        <v>1.8548500000000001</v>
      </c>
      <c r="GC740" s="1">
        <v>1.8580399999999999</v>
      </c>
      <c r="GD740" s="1">
        <v>1.8565400000000001</v>
      </c>
      <c r="GE740" s="1">
        <v>1.8551800000000001</v>
      </c>
      <c r="GF740" s="1">
        <v>1.8547899999999999</v>
      </c>
      <c r="GG740" s="1">
        <v>1.85364</v>
      </c>
      <c r="GH740" s="1">
        <v>1.85659</v>
      </c>
      <c r="GI740" s="1">
        <v>0</v>
      </c>
      <c r="GJ740" s="1">
        <v>0</v>
      </c>
      <c r="GK740" s="1">
        <v>0</v>
      </c>
      <c r="GL740" s="1">
        <v>0</v>
      </c>
      <c r="GM740" s="1" t="s">
        <v>355</v>
      </c>
      <c r="GN740" s="1" t="s">
        <v>356</v>
      </c>
      <c r="GO740" s="1" t="s">
        <v>357</v>
      </c>
      <c r="GP740" s="1" t="s">
        <v>357</v>
      </c>
      <c r="GQ740" s="1" t="s">
        <v>357</v>
      </c>
      <c r="GR740" s="1" t="s">
        <v>357</v>
      </c>
      <c r="GS740" s="1">
        <v>0</v>
      </c>
      <c r="GT740" s="1">
        <v>100</v>
      </c>
      <c r="GU740" s="1">
        <v>100</v>
      </c>
      <c r="GV740" s="1">
        <v>2.64</v>
      </c>
      <c r="GW740" s="1">
        <v>1.26E-2</v>
      </c>
      <c r="GX740" s="1">
        <v>0.27761382284396391</v>
      </c>
      <c r="GY740" s="1">
        <v>3.0239061252787889E-3</v>
      </c>
      <c r="GZ740" s="1">
        <v>-1.398580452151984E-6</v>
      </c>
      <c r="HA740" s="1">
        <v>2.8030378366047371E-10</v>
      </c>
      <c r="HB740" s="1">
        <v>-7.1345895132161177E-2</v>
      </c>
      <c r="HC740" s="1">
        <v>1.0309082032153079E-2</v>
      </c>
      <c r="HD740" s="1">
        <v>-3.6321104004466529E-4</v>
      </c>
      <c r="HE740" s="1">
        <v>3.6129943689190391E-6</v>
      </c>
      <c r="HF740" s="1">
        <v>0</v>
      </c>
      <c r="HG740" s="1">
        <v>2134</v>
      </c>
      <c r="HH740" s="1">
        <v>3</v>
      </c>
      <c r="HI740" s="1">
        <v>46</v>
      </c>
      <c r="HJ740" s="1">
        <v>10.1</v>
      </c>
      <c r="HK740" s="1">
        <v>10</v>
      </c>
      <c r="HL740" s="1">
        <v>3.25806</v>
      </c>
      <c r="HM740" s="1">
        <v>2.33521</v>
      </c>
      <c r="HN740" s="1">
        <v>1.4978</v>
      </c>
      <c r="HO740" s="1">
        <v>2.3022499999999999</v>
      </c>
      <c r="HP740" s="1">
        <v>1.5478499999999999</v>
      </c>
      <c r="HQ740" s="1">
        <v>2.3168899999999999</v>
      </c>
      <c r="HR740" s="1">
        <v>43.6721</v>
      </c>
      <c r="HS740" s="1">
        <v>15.2265</v>
      </c>
      <c r="HT740" s="1">
        <v>18</v>
      </c>
      <c r="HU740" s="1">
        <v>503.21300000000002</v>
      </c>
      <c r="HV740" s="1">
        <v>462.63</v>
      </c>
      <c r="HW740" s="1">
        <v>24.820799999999998</v>
      </c>
      <c r="HX740" s="1">
        <v>34.395899999999997</v>
      </c>
      <c r="HY740" s="1">
        <v>30.0001</v>
      </c>
      <c r="HZ740" s="1">
        <v>34.256300000000003</v>
      </c>
      <c r="IA740" s="1">
        <v>34.3675</v>
      </c>
      <c r="IB740" s="1">
        <v>65.216499999999996</v>
      </c>
      <c r="IC740" s="1">
        <v>27.231300000000001</v>
      </c>
      <c r="ID740" s="1">
        <v>0</v>
      </c>
      <c r="IE740" s="1">
        <v>24.816800000000001</v>
      </c>
      <c r="IF740" s="1">
        <v>1648.16</v>
      </c>
      <c r="IG740" s="1">
        <v>24.2242</v>
      </c>
      <c r="IH740" s="1">
        <v>100.35599999999999</v>
      </c>
      <c r="II740" s="1">
        <v>100.042</v>
      </c>
      <c r="IJ740" s="1" t="s">
        <v>1161</v>
      </c>
    </row>
    <row r="741" spans="1:244" ht="15.75" customHeight="1" x14ac:dyDescent="0.3">
      <c r="A741" s="1">
        <v>725</v>
      </c>
      <c r="B741" s="1">
        <v>1659810007.0999999</v>
      </c>
      <c r="C741" s="1">
        <v>13865.599999904631</v>
      </c>
      <c r="D741" s="1" t="s">
        <v>1788</v>
      </c>
      <c r="E741" s="1" t="s">
        <v>1789</v>
      </c>
      <c r="F741" s="1">
        <v>1</v>
      </c>
      <c r="G741" s="1" t="s">
        <v>346</v>
      </c>
      <c r="H741" s="1" t="s">
        <v>347</v>
      </c>
      <c r="I741" s="1" t="s">
        <v>348</v>
      </c>
      <c r="J741" s="1" t="s">
        <v>349</v>
      </c>
      <c r="K741" s="1" t="s">
        <v>350</v>
      </c>
      <c r="L741" s="1" t="s">
        <v>1154</v>
      </c>
      <c r="M741" s="1" t="s">
        <v>351</v>
      </c>
      <c r="N741" s="1">
        <v>1659809999.5666659</v>
      </c>
      <c r="O741" s="1">
        <f t="shared" si="68"/>
        <v>2.7638101554247931E-3</v>
      </c>
      <c r="P741" s="1">
        <f t="shared" si="69"/>
        <v>2.7638101554247929</v>
      </c>
      <c r="Q741" s="1">
        <f t="shared" si="70"/>
        <v>23.666999089027062</v>
      </c>
      <c r="R741" s="1">
        <f t="shared" si="71"/>
        <v>1510.34</v>
      </c>
      <c r="S741" s="1">
        <f t="shared" si="72"/>
        <v>1182.5246374789851</v>
      </c>
      <c r="T741" s="1">
        <f t="shared" si="73"/>
        <v>116.93912541272944</v>
      </c>
      <c r="U741" s="1">
        <f t="shared" si="74"/>
        <v>149.35658258452182</v>
      </c>
      <c r="V741" s="1">
        <f t="shared" si="75"/>
        <v>0.13666229905104221</v>
      </c>
      <c r="W741" s="1">
        <f t="shared" si="76"/>
        <v>2.905532702477426</v>
      </c>
      <c r="X741" s="1">
        <f t="shared" si="77"/>
        <v>0.13318910571963552</v>
      </c>
      <c r="Y741" s="1">
        <f t="shared" si="78"/>
        <v>8.3547891698930565E-2</v>
      </c>
      <c r="Z741" s="1">
        <f t="shared" si="79"/>
        <v>321.5203623999999</v>
      </c>
      <c r="AA741" s="1">
        <f t="shared" si="80"/>
        <v>32.211895787415393</v>
      </c>
      <c r="AB741" s="1">
        <f t="shared" si="81"/>
        <v>31.685486666666669</v>
      </c>
      <c r="AC741" s="1">
        <f t="shared" si="82"/>
        <v>4.690734756718359</v>
      </c>
      <c r="AD741" s="1">
        <f t="shared" si="83"/>
        <v>60.09370354581651</v>
      </c>
      <c r="AE741" s="1">
        <f t="shared" si="84"/>
        <v>2.7155227464001723</v>
      </c>
      <c r="AF741" s="1">
        <f t="shared" si="85"/>
        <v>4.5188140956062215</v>
      </c>
      <c r="AG741" s="1">
        <f t="shared" si="86"/>
        <v>1.9752120103181867</v>
      </c>
      <c r="AH741" s="1">
        <f t="shared" si="87"/>
        <v>-121.88402785423338</v>
      </c>
      <c r="AI741" s="1">
        <f t="shared" si="88"/>
        <v>-102.85184570814657</v>
      </c>
      <c r="AJ741" s="1">
        <f t="shared" si="89"/>
        <v>-7.9771676243358298</v>
      </c>
      <c r="AK741" s="1">
        <f t="shared" si="90"/>
        <v>88.807321213284112</v>
      </c>
      <c r="AL741" s="1">
        <f t="shared" si="91"/>
        <v>54.354750743405923</v>
      </c>
      <c r="AM741" s="1">
        <f t="shared" si="92"/>
        <v>2.7895740753994795</v>
      </c>
      <c r="AN741" s="1">
        <f t="shared" si="93"/>
        <v>23.666999089027062</v>
      </c>
      <c r="AO741" s="1">
        <v>1644.538657715518</v>
      </c>
      <c r="AP741" s="1">
        <v>1589.1121212121211</v>
      </c>
      <c r="AQ741" s="1">
        <v>5.1352821584685353</v>
      </c>
      <c r="AR741" s="1">
        <v>65.640967639493695</v>
      </c>
      <c r="AS741" s="1">
        <f t="shared" si="94"/>
        <v>2.7638101554247929</v>
      </c>
      <c r="AT741" s="1">
        <v>24.261473090503021</v>
      </c>
      <c r="AU741" s="1">
        <v>27.485682417582421</v>
      </c>
      <c r="AV741" s="1">
        <v>5.9687529214947282E-5</v>
      </c>
      <c r="AW741" s="1">
        <v>85.652691204129724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51468.64922216798</v>
      </c>
      <c r="BC741" s="1">
        <f t="shared" si="98"/>
        <v>2000.027333333333</v>
      </c>
      <c r="BD741" s="1">
        <f t="shared" si="99"/>
        <v>1681.2229599999996</v>
      </c>
      <c r="BE741" s="1">
        <f t="shared" si="100"/>
        <v>0.84059999180011202</v>
      </c>
      <c r="BF741" s="1">
        <f t="shared" si="101"/>
        <v>0.16075798417421627</v>
      </c>
      <c r="BG741" s="1">
        <v>6</v>
      </c>
      <c r="BH741" s="1">
        <v>0.5</v>
      </c>
      <c r="BI741" s="1" t="s">
        <v>352</v>
      </c>
      <c r="BJ741" s="1">
        <v>2</v>
      </c>
      <c r="BK741" s="1" t="b">
        <v>1</v>
      </c>
      <c r="BL741" s="1">
        <v>1659809999.5666659</v>
      </c>
      <c r="BM741" s="1">
        <v>1510.34</v>
      </c>
      <c r="BN741" s="1">
        <v>1580.604</v>
      </c>
      <c r="BO741" s="1">
        <v>27.460206666666661</v>
      </c>
      <c r="BP741" s="1">
        <v>24.205453333333331</v>
      </c>
      <c r="BQ741" s="1">
        <v>1507.722</v>
      </c>
      <c r="BR741" s="1">
        <v>27.447506666666669</v>
      </c>
      <c r="BS741" s="1">
        <v>500.12486666666672</v>
      </c>
      <c r="BT741" s="1">
        <v>98.789566666666644</v>
      </c>
      <c r="BU741" s="1">
        <v>9.9810946666666664E-2</v>
      </c>
      <c r="BV741" s="1">
        <v>31.028886666666661</v>
      </c>
      <c r="BW741" s="1">
        <v>31.685486666666669</v>
      </c>
      <c r="BX741" s="1">
        <v>999.89999999999986</v>
      </c>
      <c r="BY741" s="1">
        <v>0</v>
      </c>
      <c r="BZ741" s="1">
        <v>0</v>
      </c>
      <c r="CA741" s="1">
        <v>9984.58</v>
      </c>
      <c r="CB741" s="1">
        <v>0</v>
      </c>
      <c r="CC741" s="1">
        <v>1987.313333333333</v>
      </c>
      <c r="CD741" s="1">
        <v>-70.262906666666652</v>
      </c>
      <c r="CE741" s="1">
        <v>1552.9839999999999</v>
      </c>
      <c r="CF741" s="1">
        <v>1619.8126666666669</v>
      </c>
      <c r="CG741" s="1">
        <v>3.254756</v>
      </c>
      <c r="CH741" s="1">
        <v>1580.604</v>
      </c>
      <c r="CI741" s="1">
        <v>24.205453333333331</v>
      </c>
      <c r="CJ741" s="1">
        <v>2.7127819999999989</v>
      </c>
      <c r="CK741" s="1">
        <v>2.3912460000000002</v>
      </c>
      <c r="CL741" s="1">
        <v>22.362733333333331</v>
      </c>
      <c r="CM741" s="1">
        <v>20.304580000000001</v>
      </c>
      <c r="CN741" s="1">
        <v>2000.027333333333</v>
      </c>
      <c r="CO741" s="1">
        <v>0.97999939999999985</v>
      </c>
      <c r="CP741" s="1">
        <v>2.000071333333333E-2</v>
      </c>
      <c r="CQ741" s="1">
        <v>0</v>
      </c>
      <c r="CR741" s="1">
        <v>2.6731333333333329</v>
      </c>
      <c r="CS741" s="1">
        <v>0</v>
      </c>
      <c r="CT741" s="1">
        <v>20446.613333333338</v>
      </c>
      <c r="CU741" s="1">
        <v>17412.55333333333</v>
      </c>
      <c r="CV741" s="1">
        <v>43.875</v>
      </c>
      <c r="CW741" s="1">
        <v>45.595599999999997</v>
      </c>
      <c r="CX741" s="1">
        <v>44.037200000000013</v>
      </c>
      <c r="CY741" s="1">
        <v>43.549600000000012</v>
      </c>
      <c r="CZ741" s="1">
        <v>43.824599999999997</v>
      </c>
      <c r="DA741" s="1">
        <v>1960.027333333333</v>
      </c>
      <c r="DB741" s="1">
        <v>40</v>
      </c>
      <c r="DC741" s="1">
        <v>0</v>
      </c>
      <c r="DD741" s="1">
        <v>1659810006.3</v>
      </c>
      <c r="DE741" s="1">
        <v>0</v>
      </c>
      <c r="DF741" s="1">
        <v>1659809405.0999999</v>
      </c>
      <c r="DG741" s="1" t="s">
        <v>1159</v>
      </c>
      <c r="DH741" s="1">
        <v>1659809402.5999999</v>
      </c>
      <c r="DI741" s="1">
        <v>1659809405.0999999</v>
      </c>
      <c r="DJ741" s="1">
        <v>17</v>
      </c>
      <c r="DK741" s="1">
        <v>-0.01</v>
      </c>
      <c r="DL741" s="1">
        <v>-1E-3</v>
      </c>
      <c r="DM741" s="1">
        <v>1.2789999999999999</v>
      </c>
      <c r="DN741" s="1">
        <v>1.7000000000000001E-2</v>
      </c>
      <c r="DO741" s="1">
        <v>400</v>
      </c>
      <c r="DP741" s="1">
        <v>24</v>
      </c>
      <c r="DQ741" s="1">
        <v>0.2</v>
      </c>
      <c r="DR741" s="1">
        <v>0.03</v>
      </c>
      <c r="DS741" s="1">
        <v>23.526167628308869</v>
      </c>
      <c r="DT741" s="1">
        <v>-0.163969786188853</v>
      </c>
      <c r="DU741" s="1">
        <v>0.1328651501399267</v>
      </c>
      <c r="DV741" s="1">
        <v>0</v>
      </c>
      <c r="DW741" s="1">
        <v>-70.137942500000008</v>
      </c>
      <c r="DX741" s="1">
        <v>-1.867619887429486</v>
      </c>
      <c r="DY741" s="1">
        <v>0.22032195860546891</v>
      </c>
      <c r="DZ741" s="1">
        <v>0</v>
      </c>
      <c r="EA741" s="1">
        <v>3.2717645000000011</v>
      </c>
      <c r="EB741" s="1">
        <v>-0.40586003752345529</v>
      </c>
      <c r="EC741" s="1">
        <v>4.3160330973591933E-2</v>
      </c>
      <c r="ED741" s="1">
        <v>0</v>
      </c>
      <c r="EE741" s="1">
        <v>1.975683161415893</v>
      </c>
      <c r="EF741" s="1">
        <v>-2.8057217427822381E-2</v>
      </c>
      <c r="EG741" s="1">
        <v>2.5260267086647408E-3</v>
      </c>
      <c r="EH741" s="1">
        <v>1</v>
      </c>
      <c r="EI741" s="1">
        <v>0.1395518063049031</v>
      </c>
      <c r="EJ741" s="1">
        <v>-9.5707813392794383E-3</v>
      </c>
      <c r="EK741" s="1">
        <v>8.9836933442608404E-4</v>
      </c>
      <c r="EL741" s="1">
        <v>1</v>
      </c>
      <c r="EM741" s="1">
        <v>2</v>
      </c>
      <c r="EN741" s="1">
        <v>6</v>
      </c>
      <c r="EO741" s="1" t="s">
        <v>1176</v>
      </c>
      <c r="EP741" s="1">
        <v>2.9403800000000002</v>
      </c>
      <c r="EQ741" s="1">
        <v>2.8008500000000001</v>
      </c>
      <c r="ER741" s="1">
        <v>0.21554699999999999</v>
      </c>
      <c r="ES741" s="1">
        <v>0.221272</v>
      </c>
      <c r="ET741" s="1">
        <v>0.117156</v>
      </c>
      <c r="EU741" s="1">
        <v>0.10741000000000001</v>
      </c>
      <c r="EV741" s="1">
        <v>16039.5</v>
      </c>
      <c r="EW741" s="1">
        <v>16693.400000000001</v>
      </c>
      <c r="EX741" s="1">
        <v>23796.9</v>
      </c>
      <c r="EY741" s="1">
        <v>24968.3</v>
      </c>
      <c r="EZ741" s="1">
        <v>33641.9</v>
      </c>
      <c r="FA741" s="1">
        <v>35601.300000000003</v>
      </c>
      <c r="FB741" s="1">
        <v>43405.1</v>
      </c>
      <c r="FC741" s="1">
        <v>46163.7</v>
      </c>
      <c r="FD741" s="1">
        <v>1.9379999999999999</v>
      </c>
      <c r="FE741" s="1">
        <v>1.7771300000000001</v>
      </c>
      <c r="FF741" s="1">
        <v>7.1957699999999999E-2</v>
      </c>
      <c r="FG741" s="1">
        <v>0</v>
      </c>
      <c r="FH741" s="1">
        <v>30.509</v>
      </c>
      <c r="FI741" s="1">
        <v>999.9</v>
      </c>
      <c r="FJ741" s="1">
        <v>41.9</v>
      </c>
      <c r="FK741" s="1">
        <v>41.5</v>
      </c>
      <c r="FL741" s="1">
        <v>34.050600000000003</v>
      </c>
      <c r="FM741" s="1">
        <v>63.944299999999998</v>
      </c>
      <c r="FN741" s="1">
        <v>26.514399999999998</v>
      </c>
      <c r="FO741" s="1">
        <v>1</v>
      </c>
      <c r="FP741" s="1">
        <v>0.60483500000000001</v>
      </c>
      <c r="FQ741" s="1">
        <v>4.2582700000000004</v>
      </c>
      <c r="FR741" s="1">
        <v>20.266200000000001</v>
      </c>
      <c r="FS741" s="1">
        <v>5.2117500000000003</v>
      </c>
      <c r="FT741" s="1">
        <v>11.908099999999999</v>
      </c>
      <c r="FU741" s="1">
        <v>5.0029500000000002</v>
      </c>
      <c r="FV741" s="1">
        <v>3.2901799999999999</v>
      </c>
      <c r="FW741" s="1">
        <v>9999</v>
      </c>
      <c r="FX741" s="1">
        <v>9999</v>
      </c>
      <c r="FY741" s="1">
        <v>9999</v>
      </c>
      <c r="FZ741" s="1">
        <v>999.9</v>
      </c>
      <c r="GA741" s="1">
        <v>1.8598699999999999</v>
      </c>
      <c r="GB741" s="1">
        <v>1.8548500000000001</v>
      </c>
      <c r="GC741" s="1">
        <v>1.85805</v>
      </c>
      <c r="GD741" s="1">
        <v>1.8565400000000001</v>
      </c>
      <c r="GE741" s="1">
        <v>1.8551899999999999</v>
      </c>
      <c r="GF741" s="1">
        <v>1.8548</v>
      </c>
      <c r="GG741" s="1">
        <v>1.8536600000000001</v>
      </c>
      <c r="GH741" s="1">
        <v>1.8566100000000001</v>
      </c>
      <c r="GI741" s="1">
        <v>0</v>
      </c>
      <c r="GJ741" s="1">
        <v>0</v>
      </c>
      <c r="GK741" s="1">
        <v>0</v>
      </c>
      <c r="GL741" s="1">
        <v>0</v>
      </c>
      <c r="GM741" s="1" t="s">
        <v>355</v>
      </c>
      <c r="GN741" s="1" t="s">
        <v>356</v>
      </c>
      <c r="GO741" s="1" t="s">
        <v>357</v>
      </c>
      <c r="GP741" s="1" t="s">
        <v>357</v>
      </c>
      <c r="GQ741" s="1" t="s">
        <v>357</v>
      </c>
      <c r="GR741" s="1" t="s">
        <v>357</v>
      </c>
      <c r="GS741" s="1">
        <v>0</v>
      </c>
      <c r="GT741" s="1">
        <v>100</v>
      </c>
      <c r="GU741" s="1">
        <v>100</v>
      </c>
      <c r="GV741" s="1">
        <v>2.65</v>
      </c>
      <c r="GW741" s="1">
        <v>1.26E-2</v>
      </c>
      <c r="GX741" s="1">
        <v>0.27761382284396391</v>
      </c>
      <c r="GY741" s="1">
        <v>3.0239061252787889E-3</v>
      </c>
      <c r="GZ741" s="1">
        <v>-1.398580452151984E-6</v>
      </c>
      <c r="HA741" s="1">
        <v>2.8030378366047371E-10</v>
      </c>
      <c r="HB741" s="1">
        <v>-7.1345895132161177E-2</v>
      </c>
      <c r="HC741" s="1">
        <v>1.0309082032153079E-2</v>
      </c>
      <c r="HD741" s="1">
        <v>-3.6321104004466529E-4</v>
      </c>
      <c r="HE741" s="1">
        <v>3.6129943689190391E-6</v>
      </c>
      <c r="HF741" s="1">
        <v>0</v>
      </c>
      <c r="HG741" s="1">
        <v>2134</v>
      </c>
      <c r="HH741" s="1">
        <v>3</v>
      </c>
      <c r="HI741" s="1">
        <v>46</v>
      </c>
      <c r="HJ741" s="1">
        <v>10.1</v>
      </c>
      <c r="HK741" s="1">
        <v>10</v>
      </c>
      <c r="HL741" s="1">
        <v>3.2678199999999999</v>
      </c>
      <c r="HM741" s="1">
        <v>2.32178</v>
      </c>
      <c r="HN741" s="1">
        <v>1.4978</v>
      </c>
      <c r="HO741" s="1">
        <v>2.3022499999999999</v>
      </c>
      <c r="HP741" s="1">
        <v>1.5478499999999999</v>
      </c>
      <c r="HQ741" s="1">
        <v>2.34619</v>
      </c>
      <c r="HR741" s="1">
        <v>43.6721</v>
      </c>
      <c r="HS741" s="1">
        <v>15.2178</v>
      </c>
      <c r="HT741" s="1">
        <v>18</v>
      </c>
      <c r="HU741" s="1">
        <v>503.07400000000001</v>
      </c>
      <c r="HV741" s="1">
        <v>462.61399999999998</v>
      </c>
      <c r="HW741" s="1">
        <v>24.816400000000002</v>
      </c>
      <c r="HX741" s="1">
        <v>34.396700000000003</v>
      </c>
      <c r="HY741" s="1">
        <v>30.0001</v>
      </c>
      <c r="HZ741" s="1">
        <v>34.256300000000003</v>
      </c>
      <c r="IA741" s="1">
        <v>34.3675</v>
      </c>
      <c r="IB741" s="1">
        <v>65.433800000000005</v>
      </c>
      <c r="IC741" s="1">
        <v>27.231300000000001</v>
      </c>
      <c r="ID741" s="1">
        <v>0</v>
      </c>
      <c r="IE741" s="1">
        <v>24.816800000000001</v>
      </c>
      <c r="IF741" s="1">
        <v>1648.16</v>
      </c>
      <c r="IG741" s="1">
        <v>24.2242</v>
      </c>
      <c r="IH741" s="1">
        <v>100.35599999999999</v>
      </c>
      <c r="II741" s="1">
        <v>100.042</v>
      </c>
      <c r="IJ741" s="1" t="s">
        <v>1161</v>
      </c>
    </row>
    <row r="742" spans="1:244" ht="15.75" customHeight="1" x14ac:dyDescent="0.3">
      <c r="A742" s="1">
        <v>726</v>
      </c>
      <c r="B742" s="1">
        <v>1659810008.0999999</v>
      </c>
      <c r="C742" s="1">
        <v>13866.599999904631</v>
      </c>
      <c r="D742" s="1" t="s">
        <v>1790</v>
      </c>
      <c r="E742" s="1" t="s">
        <v>1791</v>
      </c>
      <c r="F742" s="1">
        <v>1</v>
      </c>
      <c r="G742" s="1" t="s">
        <v>346</v>
      </c>
      <c r="H742" s="1" t="s">
        <v>347</v>
      </c>
      <c r="I742" s="1" t="s">
        <v>348</v>
      </c>
      <c r="J742" s="1" t="s">
        <v>349</v>
      </c>
      <c r="K742" s="1" t="s">
        <v>350</v>
      </c>
      <c r="L742" s="1" t="s">
        <v>1154</v>
      </c>
      <c r="M742" s="1" t="s">
        <v>351</v>
      </c>
      <c r="N742" s="1">
        <v>1659810000.0687499</v>
      </c>
      <c r="O742" s="1">
        <f t="shared" si="68"/>
        <v>2.7950008806200658E-3</v>
      </c>
      <c r="P742" s="1">
        <f t="shared" si="69"/>
        <v>2.7950008806200657</v>
      </c>
      <c r="Q742" s="1">
        <f t="shared" si="70"/>
        <v>23.652580379360106</v>
      </c>
      <c r="R742" s="1">
        <f t="shared" si="71"/>
        <v>1512.8475000000001</v>
      </c>
      <c r="S742" s="1">
        <f t="shared" si="72"/>
        <v>1188.2884198960717</v>
      </c>
      <c r="T742" s="1">
        <f t="shared" si="73"/>
        <v>117.50904503672257</v>
      </c>
      <c r="U742" s="1">
        <f t="shared" si="74"/>
        <v>149.60447483510887</v>
      </c>
      <c r="V742" s="1">
        <f t="shared" si="75"/>
        <v>0.13826624638035168</v>
      </c>
      <c r="W742" s="1">
        <f t="shared" si="76"/>
        <v>2.9053448029955566</v>
      </c>
      <c r="X742" s="1">
        <f t="shared" si="77"/>
        <v>0.13471196613237174</v>
      </c>
      <c r="Y742" s="1">
        <f t="shared" si="78"/>
        <v>8.450670678500033E-2</v>
      </c>
      <c r="Z742" s="1">
        <f t="shared" si="79"/>
        <v>321.51989024999995</v>
      </c>
      <c r="AA742" s="1">
        <f t="shared" si="80"/>
        <v>32.202920313734886</v>
      </c>
      <c r="AB742" s="1">
        <f t="shared" si="81"/>
        <v>31.685043749999998</v>
      </c>
      <c r="AC742" s="1">
        <f t="shared" si="82"/>
        <v>4.690616892950028</v>
      </c>
      <c r="AD742" s="1">
        <f t="shared" si="83"/>
        <v>60.100603202877863</v>
      </c>
      <c r="AE742" s="1">
        <f t="shared" si="84"/>
        <v>2.7156962931226638</v>
      </c>
      <c r="AF742" s="1">
        <f t="shared" si="85"/>
        <v>4.5185840880089954</v>
      </c>
      <c r="AG742" s="1">
        <f t="shared" si="86"/>
        <v>1.9749205998273642</v>
      </c>
      <c r="AH742" s="1">
        <f t="shared" si="87"/>
        <v>-123.2595388353449</v>
      </c>
      <c r="AI742" s="1">
        <f t="shared" si="88"/>
        <v>-102.91567915299703</v>
      </c>
      <c r="AJ742" s="1">
        <f t="shared" si="89"/>
        <v>-7.9825822251616474</v>
      </c>
      <c r="AK742" s="1">
        <f t="shared" si="90"/>
        <v>87.362090036496369</v>
      </c>
      <c r="AL742" s="1">
        <f t="shared" si="91"/>
        <v>54.36763910049843</v>
      </c>
      <c r="AM742" s="1">
        <f t="shared" si="92"/>
        <v>2.7873910035347658</v>
      </c>
      <c r="AN742" s="1">
        <f t="shared" si="93"/>
        <v>23.652580379360106</v>
      </c>
      <c r="AO742" s="1">
        <v>1649.7286414083451</v>
      </c>
      <c r="AP742" s="1">
        <v>1594.279878787878</v>
      </c>
      <c r="AQ742" s="1">
        <v>5.1430598201272799</v>
      </c>
      <c r="AR742" s="1">
        <v>65.640967639493695</v>
      </c>
      <c r="AS742" s="1">
        <f t="shared" si="94"/>
        <v>2.7950008806200657</v>
      </c>
      <c r="AT742" s="1">
        <v>24.266645538888739</v>
      </c>
      <c r="AU742" s="1">
        <v>27.48949010989012</v>
      </c>
      <c r="AV742" s="1">
        <v>5.7002996330601224E-3</v>
      </c>
      <c r="AW742" s="1">
        <v>85.652691204129724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51463.485660464554</v>
      </c>
      <c r="BC742" s="1">
        <f t="shared" si="98"/>
        <v>2000.024375</v>
      </c>
      <c r="BD742" s="1">
        <f t="shared" si="99"/>
        <v>1681.2204749999996</v>
      </c>
      <c r="BE742" s="1">
        <f t="shared" si="100"/>
        <v>0.840599992687589</v>
      </c>
      <c r="BF742" s="1">
        <f t="shared" si="101"/>
        <v>0.16075798588704698</v>
      </c>
      <c r="BG742" s="1">
        <v>6</v>
      </c>
      <c r="BH742" s="1">
        <v>0.5</v>
      </c>
      <c r="BI742" s="1" t="s">
        <v>352</v>
      </c>
      <c r="BJ742" s="1">
        <v>2</v>
      </c>
      <c r="BK742" s="1" t="b">
        <v>1</v>
      </c>
      <c r="BL742" s="1">
        <v>1659810000.0687499</v>
      </c>
      <c r="BM742" s="1">
        <v>1512.8475000000001</v>
      </c>
      <c r="BN742" s="1">
        <v>1583.1312499999999</v>
      </c>
      <c r="BO742" s="1">
        <v>27.461974999999999</v>
      </c>
      <c r="BP742" s="1">
        <v>24.209781249999999</v>
      </c>
      <c r="BQ742" s="1">
        <v>1510.2275</v>
      </c>
      <c r="BR742" s="1">
        <v>27.449275</v>
      </c>
      <c r="BS742" s="1">
        <v>500.12587500000001</v>
      </c>
      <c r="BT742" s="1">
        <v>98.789500000000004</v>
      </c>
      <c r="BU742" s="1">
        <v>9.982945E-2</v>
      </c>
      <c r="BV742" s="1">
        <v>31.02799375</v>
      </c>
      <c r="BW742" s="1">
        <v>31.685043749999998</v>
      </c>
      <c r="BX742" s="1">
        <v>999.9</v>
      </c>
      <c r="BY742" s="1">
        <v>0</v>
      </c>
      <c r="BZ742" s="1">
        <v>0</v>
      </c>
      <c r="CA742" s="1">
        <v>9983.5125000000007</v>
      </c>
      <c r="CB742" s="1">
        <v>0</v>
      </c>
      <c r="CC742" s="1">
        <v>1987.56</v>
      </c>
      <c r="CD742" s="1">
        <v>-70.282937500000003</v>
      </c>
      <c r="CE742" s="1">
        <v>1555.5650000000001</v>
      </c>
      <c r="CF742" s="1">
        <v>1622.41</v>
      </c>
      <c r="CG742" s="1">
        <v>3.2521962499999999</v>
      </c>
      <c r="CH742" s="1">
        <v>1583.1312499999999</v>
      </c>
      <c r="CI742" s="1">
        <v>24.209781249999999</v>
      </c>
      <c r="CJ742" s="1">
        <v>2.7129543749999998</v>
      </c>
      <c r="CK742" s="1">
        <v>2.3916718750000001</v>
      </c>
      <c r="CL742" s="1">
        <v>22.363781249999999</v>
      </c>
      <c r="CM742" s="1">
        <v>20.3074625</v>
      </c>
      <c r="CN742" s="1">
        <v>2000.024375</v>
      </c>
      <c r="CO742" s="1">
        <v>0.97999937500000001</v>
      </c>
      <c r="CP742" s="1">
        <v>2.0000737500000001E-2</v>
      </c>
      <c r="CQ742" s="1">
        <v>0</v>
      </c>
      <c r="CR742" s="1">
        <v>2.6357499999999998</v>
      </c>
      <c r="CS742" s="1">
        <v>0</v>
      </c>
      <c r="CT742" s="1">
        <v>20446.53125</v>
      </c>
      <c r="CU742" s="1">
        <v>17412.525000000001</v>
      </c>
      <c r="CV742" s="1">
        <v>43.875</v>
      </c>
      <c r="CW742" s="1">
        <v>45.597437499999998</v>
      </c>
      <c r="CX742" s="1">
        <v>44.038749999999993</v>
      </c>
      <c r="CY742" s="1">
        <v>43.550375000000003</v>
      </c>
      <c r="CZ742" s="1">
        <v>43.827749999999988</v>
      </c>
      <c r="DA742" s="1">
        <v>1960.024375</v>
      </c>
      <c r="DB742" s="1">
        <v>40</v>
      </c>
      <c r="DC742" s="1">
        <v>0</v>
      </c>
      <c r="DD742" s="1">
        <v>1659810007.5</v>
      </c>
      <c r="DE742" s="1">
        <v>0</v>
      </c>
      <c r="DF742" s="1">
        <v>1659809405.0999999</v>
      </c>
      <c r="DG742" s="1" t="s">
        <v>1159</v>
      </c>
      <c r="DH742" s="1">
        <v>1659809402.5999999</v>
      </c>
      <c r="DI742" s="1">
        <v>1659809405.0999999</v>
      </c>
      <c r="DJ742" s="1">
        <v>17</v>
      </c>
      <c r="DK742" s="1">
        <v>-0.01</v>
      </c>
      <c r="DL742" s="1">
        <v>-1E-3</v>
      </c>
      <c r="DM742" s="1">
        <v>1.2789999999999999</v>
      </c>
      <c r="DN742" s="1">
        <v>1.7000000000000001E-2</v>
      </c>
      <c r="DO742" s="1">
        <v>400</v>
      </c>
      <c r="DP742" s="1">
        <v>24</v>
      </c>
      <c r="DQ742" s="1">
        <v>0.2</v>
      </c>
      <c r="DR742" s="1">
        <v>0.03</v>
      </c>
      <c r="DS742" s="1">
        <v>23.526167628308869</v>
      </c>
      <c r="DT742" s="1">
        <v>-0.163969786188853</v>
      </c>
      <c r="DU742" s="1">
        <v>0.1328651501399267</v>
      </c>
      <c r="DV742" s="1">
        <v>0</v>
      </c>
      <c r="DW742" s="1">
        <v>-70.137942500000008</v>
      </c>
      <c r="DX742" s="1">
        <v>-1.867619887429486</v>
      </c>
      <c r="DY742" s="1">
        <v>0.22032195860546891</v>
      </c>
      <c r="DZ742" s="1">
        <v>0</v>
      </c>
      <c r="EA742" s="1">
        <v>3.2717645000000011</v>
      </c>
      <c r="EB742" s="1">
        <v>-0.40586003752345529</v>
      </c>
      <c r="EC742" s="1">
        <v>4.3160330973591933E-2</v>
      </c>
      <c r="ED742" s="1">
        <v>0</v>
      </c>
      <c r="EE742" s="1">
        <v>1.975683161415893</v>
      </c>
      <c r="EF742" s="1">
        <v>-2.8057217427822381E-2</v>
      </c>
      <c r="EG742" s="1">
        <v>2.5260267086647408E-3</v>
      </c>
      <c r="EH742" s="1">
        <v>1</v>
      </c>
      <c r="EI742" s="1">
        <v>0.1395518063049031</v>
      </c>
      <c r="EJ742" s="1">
        <v>-9.5707813392794383E-3</v>
      </c>
      <c r="EK742" s="1">
        <v>8.9836933442608404E-4</v>
      </c>
      <c r="EL742" s="1">
        <v>1</v>
      </c>
      <c r="EM742" s="1">
        <v>2</v>
      </c>
      <c r="EN742" s="1">
        <v>6</v>
      </c>
      <c r="EO742" s="1" t="s">
        <v>1176</v>
      </c>
      <c r="EP742" s="1">
        <v>2.9402400000000002</v>
      </c>
      <c r="EQ742" s="1">
        <v>2.8012000000000001</v>
      </c>
      <c r="ER742" s="1">
        <v>0.21595900000000001</v>
      </c>
      <c r="ES742" s="1">
        <v>0.22168399999999999</v>
      </c>
      <c r="ET742" s="1">
        <v>0.11716500000000001</v>
      </c>
      <c r="EU742" s="1">
        <v>0.107415</v>
      </c>
      <c r="EV742" s="1">
        <v>16031</v>
      </c>
      <c r="EW742" s="1">
        <v>16684.599999999999</v>
      </c>
      <c r="EX742" s="1">
        <v>23796.799999999999</v>
      </c>
      <c r="EY742" s="1">
        <v>24968.400000000001</v>
      </c>
      <c r="EZ742" s="1">
        <v>33641.5</v>
      </c>
      <c r="FA742" s="1">
        <v>35601</v>
      </c>
      <c r="FB742" s="1">
        <v>43405.1</v>
      </c>
      <c r="FC742" s="1">
        <v>46163.6</v>
      </c>
      <c r="FD742" s="1">
        <v>1.9378500000000001</v>
      </c>
      <c r="FE742" s="1">
        <v>1.77715</v>
      </c>
      <c r="FF742" s="1">
        <v>7.1801199999999996E-2</v>
      </c>
      <c r="FG742" s="1">
        <v>0</v>
      </c>
      <c r="FH742" s="1">
        <v>30.510999999999999</v>
      </c>
      <c r="FI742" s="1">
        <v>999.9</v>
      </c>
      <c r="FJ742" s="1">
        <v>41.9</v>
      </c>
      <c r="FK742" s="1">
        <v>41.5</v>
      </c>
      <c r="FL742" s="1">
        <v>34.051200000000001</v>
      </c>
      <c r="FM742" s="1">
        <v>63.604300000000002</v>
      </c>
      <c r="FN742" s="1">
        <v>26.614599999999999</v>
      </c>
      <c r="FO742" s="1">
        <v>1</v>
      </c>
      <c r="FP742" s="1">
        <v>0.60484499999999997</v>
      </c>
      <c r="FQ742" s="1">
        <v>4.22783</v>
      </c>
      <c r="FR742" s="1">
        <v>20.2669</v>
      </c>
      <c r="FS742" s="1">
        <v>5.2115999999999998</v>
      </c>
      <c r="FT742" s="1">
        <v>11.908099999999999</v>
      </c>
      <c r="FU742" s="1">
        <v>5.0027999999999997</v>
      </c>
      <c r="FV742" s="1">
        <v>3.29013</v>
      </c>
      <c r="FW742" s="1">
        <v>9999</v>
      </c>
      <c r="FX742" s="1">
        <v>9999</v>
      </c>
      <c r="FY742" s="1">
        <v>9999</v>
      </c>
      <c r="FZ742" s="1">
        <v>999.9</v>
      </c>
      <c r="GA742" s="1">
        <v>1.8598699999999999</v>
      </c>
      <c r="GB742" s="1">
        <v>1.85486</v>
      </c>
      <c r="GC742" s="1">
        <v>1.8580399999999999</v>
      </c>
      <c r="GD742" s="1">
        <v>1.8565400000000001</v>
      </c>
      <c r="GE742" s="1">
        <v>1.8551800000000001</v>
      </c>
      <c r="GF742" s="1">
        <v>1.8547899999999999</v>
      </c>
      <c r="GG742" s="1">
        <v>1.8536600000000001</v>
      </c>
      <c r="GH742" s="1">
        <v>1.8566100000000001</v>
      </c>
      <c r="GI742" s="1">
        <v>0</v>
      </c>
      <c r="GJ742" s="1">
        <v>0</v>
      </c>
      <c r="GK742" s="1">
        <v>0</v>
      </c>
      <c r="GL742" s="1">
        <v>0</v>
      </c>
      <c r="GM742" s="1" t="s">
        <v>355</v>
      </c>
      <c r="GN742" s="1" t="s">
        <v>356</v>
      </c>
      <c r="GO742" s="1" t="s">
        <v>357</v>
      </c>
      <c r="GP742" s="1" t="s">
        <v>357</v>
      </c>
      <c r="GQ742" s="1" t="s">
        <v>357</v>
      </c>
      <c r="GR742" s="1" t="s">
        <v>357</v>
      </c>
      <c r="GS742" s="1">
        <v>0</v>
      </c>
      <c r="GT742" s="1">
        <v>100</v>
      </c>
      <c r="GU742" s="1">
        <v>100</v>
      </c>
      <c r="GV742" s="1">
        <v>2.65</v>
      </c>
      <c r="GW742" s="1">
        <v>1.2699999999999999E-2</v>
      </c>
      <c r="GX742" s="1">
        <v>0.27761382284396391</v>
      </c>
      <c r="GY742" s="1">
        <v>3.0239061252787889E-3</v>
      </c>
      <c r="GZ742" s="1">
        <v>-1.398580452151984E-6</v>
      </c>
      <c r="HA742" s="1">
        <v>2.8030378366047371E-10</v>
      </c>
      <c r="HB742" s="1">
        <v>-7.1345895132161177E-2</v>
      </c>
      <c r="HC742" s="1">
        <v>1.0309082032153079E-2</v>
      </c>
      <c r="HD742" s="1">
        <v>-3.6321104004466529E-4</v>
      </c>
      <c r="HE742" s="1">
        <v>3.6129943689190391E-6</v>
      </c>
      <c r="HF742" s="1">
        <v>0</v>
      </c>
      <c r="HG742" s="1">
        <v>2134</v>
      </c>
      <c r="HH742" s="1">
        <v>3</v>
      </c>
      <c r="HI742" s="1">
        <v>46</v>
      </c>
      <c r="HJ742" s="1">
        <v>10.1</v>
      </c>
      <c r="HK742" s="1">
        <v>10.1</v>
      </c>
      <c r="HL742" s="1">
        <v>3.27393</v>
      </c>
      <c r="HM742" s="1">
        <v>2.3168899999999999</v>
      </c>
      <c r="HN742" s="1">
        <v>1.4978</v>
      </c>
      <c r="HO742" s="1">
        <v>2.3022499999999999</v>
      </c>
      <c r="HP742" s="1">
        <v>1.5478499999999999</v>
      </c>
      <c r="HQ742" s="1">
        <v>2.4597199999999999</v>
      </c>
      <c r="HR742" s="1">
        <v>43.6721</v>
      </c>
      <c r="HS742" s="1">
        <v>15.235300000000001</v>
      </c>
      <c r="HT742" s="1">
        <v>18</v>
      </c>
      <c r="HU742" s="1">
        <v>502.98200000000003</v>
      </c>
      <c r="HV742" s="1">
        <v>462.63</v>
      </c>
      <c r="HW742" s="1">
        <v>24.810500000000001</v>
      </c>
      <c r="HX742" s="1">
        <v>34.397399999999998</v>
      </c>
      <c r="HY742" s="1">
        <v>30.0001</v>
      </c>
      <c r="HZ742" s="1">
        <v>34.256300000000003</v>
      </c>
      <c r="IA742" s="1">
        <v>34.3675</v>
      </c>
      <c r="IB742" s="1">
        <v>65.538700000000006</v>
      </c>
      <c r="IC742" s="1">
        <v>27.231300000000001</v>
      </c>
      <c r="ID742" s="1">
        <v>0</v>
      </c>
      <c r="IE742" s="1">
        <v>24.798200000000001</v>
      </c>
      <c r="IF742" s="1">
        <v>1658.39</v>
      </c>
      <c r="IG742" s="1">
        <v>24.2242</v>
      </c>
      <c r="IH742" s="1">
        <v>100.35599999999999</v>
      </c>
      <c r="II742" s="1">
        <v>100.04300000000001</v>
      </c>
      <c r="IJ742" s="1" t="s">
        <v>1161</v>
      </c>
    </row>
    <row r="743" spans="1:244" ht="15.75" customHeight="1" x14ac:dyDescent="0.3">
      <c r="A743" s="1">
        <v>727</v>
      </c>
      <c r="B743" s="1">
        <v>1659810009.0999999</v>
      </c>
      <c r="C743" s="1">
        <v>13867.599999904631</v>
      </c>
      <c r="D743" s="1" t="s">
        <v>1792</v>
      </c>
      <c r="E743" s="1" t="s">
        <v>1793</v>
      </c>
      <c r="F743" s="1">
        <v>1</v>
      </c>
      <c r="G743" s="1" t="s">
        <v>346</v>
      </c>
      <c r="H743" s="1" t="s">
        <v>347</v>
      </c>
      <c r="I743" s="1" t="s">
        <v>348</v>
      </c>
      <c r="J743" s="1" t="s">
        <v>349</v>
      </c>
      <c r="K743" s="1" t="s">
        <v>350</v>
      </c>
      <c r="L743" s="1" t="s">
        <v>1154</v>
      </c>
      <c r="M743" s="1" t="s">
        <v>351</v>
      </c>
      <c r="N743" s="1">
        <v>1659810001.599999</v>
      </c>
      <c r="O743" s="1">
        <f t="shared" si="68"/>
        <v>2.7996216848971628E-3</v>
      </c>
      <c r="P743" s="1">
        <f t="shared" si="69"/>
        <v>2.7996216848971627</v>
      </c>
      <c r="Q743" s="1">
        <f t="shared" si="70"/>
        <v>23.707052498909505</v>
      </c>
      <c r="R743" s="1">
        <f t="shared" si="71"/>
        <v>1520.4839999999999</v>
      </c>
      <c r="S743" s="1">
        <f t="shared" si="72"/>
        <v>1195.6263776766486</v>
      </c>
      <c r="T743" s="1">
        <f t="shared" si="73"/>
        <v>118.23469806645339</v>
      </c>
      <c r="U743" s="1">
        <f t="shared" si="74"/>
        <v>150.35965248961102</v>
      </c>
      <c r="V743" s="1">
        <f t="shared" si="75"/>
        <v>0.13855713786927384</v>
      </c>
      <c r="W743" s="1">
        <f t="shared" si="76"/>
        <v>2.9051818024307985</v>
      </c>
      <c r="X743" s="1">
        <f t="shared" si="77"/>
        <v>0.13498789973943612</v>
      </c>
      <c r="Y743" s="1">
        <f t="shared" si="78"/>
        <v>8.4680461114398226E-2</v>
      </c>
      <c r="Z743" s="1">
        <f t="shared" si="79"/>
        <v>321.5179152</v>
      </c>
      <c r="AA743" s="1">
        <f t="shared" si="80"/>
        <v>32.199496915197912</v>
      </c>
      <c r="AB743" s="1">
        <f t="shared" si="81"/>
        <v>31.683240000000001</v>
      </c>
      <c r="AC743" s="1">
        <f t="shared" si="82"/>
        <v>4.6901369268710109</v>
      </c>
      <c r="AD743" s="1">
        <f t="shared" si="83"/>
        <v>60.1149374115328</v>
      </c>
      <c r="AE743" s="1">
        <f t="shared" si="84"/>
        <v>2.7159929641064524</v>
      </c>
      <c r="AF743" s="1">
        <f t="shared" si="85"/>
        <v>4.5180001527963007</v>
      </c>
      <c r="AG743" s="1">
        <f t="shared" si="86"/>
        <v>1.9741439627645585</v>
      </c>
      <c r="AH743" s="1">
        <f t="shared" si="87"/>
        <v>-123.46331630396487</v>
      </c>
      <c r="AI743" s="1">
        <f t="shared" si="88"/>
        <v>-102.98247439836918</v>
      </c>
      <c r="AJ743" s="1">
        <f t="shared" si="89"/>
        <v>-7.9880510677770884</v>
      </c>
      <c r="AK743" s="1">
        <f t="shared" si="90"/>
        <v>87.084073429888903</v>
      </c>
      <c r="AL743" s="1">
        <f t="shared" si="91"/>
        <v>54.413319718727386</v>
      </c>
      <c r="AM743" s="1">
        <f t="shared" si="92"/>
        <v>2.7792288641218184</v>
      </c>
      <c r="AN743" s="1">
        <f t="shared" si="93"/>
        <v>23.707052498909505</v>
      </c>
      <c r="AO743" s="1">
        <v>1654.9185208710089</v>
      </c>
      <c r="AP743" s="1">
        <v>1599.4168484848481</v>
      </c>
      <c r="AQ743" s="1">
        <v>5.1401851658320519</v>
      </c>
      <c r="AR743" s="1">
        <v>65.640967639493695</v>
      </c>
      <c r="AS743" s="1">
        <f t="shared" si="94"/>
        <v>2.7996216848971627</v>
      </c>
      <c r="AT743" s="1">
        <v>24.27001364616693</v>
      </c>
      <c r="AU743" s="1">
        <v>27.492141758241779</v>
      </c>
      <c r="AV743" s="1">
        <v>6.6127579936452567E-3</v>
      </c>
      <c r="AW743" s="1">
        <v>85.652691204129724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51459.260458262543</v>
      </c>
      <c r="BC743" s="1">
        <f t="shared" si="98"/>
        <v>2000.0119999999999</v>
      </c>
      <c r="BD743" s="1">
        <f t="shared" si="99"/>
        <v>1681.2100799999998</v>
      </c>
      <c r="BE743" s="1">
        <f t="shared" si="100"/>
        <v>0.84059999640002159</v>
      </c>
      <c r="BF743" s="1">
        <f t="shared" si="101"/>
        <v>0.16075799305204169</v>
      </c>
      <c r="BG743" s="1">
        <v>6</v>
      </c>
      <c r="BH743" s="1">
        <v>0.5</v>
      </c>
      <c r="BI743" s="1" t="s">
        <v>352</v>
      </c>
      <c r="BJ743" s="1">
        <v>2</v>
      </c>
      <c r="BK743" s="1" t="b">
        <v>1</v>
      </c>
      <c r="BL743" s="1">
        <v>1659810001.599999</v>
      </c>
      <c r="BM743" s="1">
        <v>1520.4839999999999</v>
      </c>
      <c r="BN743" s="1">
        <v>1590.833333333333</v>
      </c>
      <c r="BO743" s="1">
        <v>27.46497333333334</v>
      </c>
      <c r="BP743" s="1">
        <v>24.222306666666672</v>
      </c>
      <c r="BQ743" s="1">
        <v>1517.858666666667</v>
      </c>
      <c r="BR743" s="1">
        <v>27.452280000000009</v>
      </c>
      <c r="BS743" s="1">
        <v>500.12493333333327</v>
      </c>
      <c r="BT743" s="1">
        <v>98.789506666666654</v>
      </c>
      <c r="BU743" s="1">
        <v>9.9828893333333321E-2</v>
      </c>
      <c r="BV743" s="1">
        <v>31.02572666666666</v>
      </c>
      <c r="BW743" s="1">
        <v>31.683240000000001</v>
      </c>
      <c r="BX743" s="1">
        <v>999.89999999999986</v>
      </c>
      <c r="BY743" s="1">
        <v>0</v>
      </c>
      <c r="BZ743" s="1">
        <v>0</v>
      </c>
      <c r="CA743" s="1">
        <v>9982.58</v>
      </c>
      <c r="CB743" s="1">
        <v>0</v>
      </c>
      <c r="CC743" s="1">
        <v>1988.229333333333</v>
      </c>
      <c r="CD743" s="1">
        <v>-70.348479999999981</v>
      </c>
      <c r="CE743" s="1">
        <v>1563.422</v>
      </c>
      <c r="CF743" s="1">
        <v>1630.323333333333</v>
      </c>
      <c r="CG743" s="1">
        <v>3.2426753333333331</v>
      </c>
      <c r="CH743" s="1">
        <v>1590.833333333333</v>
      </c>
      <c r="CI743" s="1">
        <v>24.222306666666672</v>
      </c>
      <c r="CJ743" s="1">
        <v>2.713251333333333</v>
      </c>
      <c r="CK743" s="1">
        <v>2.3929093333333329</v>
      </c>
      <c r="CL743" s="1">
        <v>22.365580000000001</v>
      </c>
      <c r="CM743" s="1">
        <v>20.31583333333333</v>
      </c>
      <c r="CN743" s="1">
        <v>2000.0119999999999</v>
      </c>
      <c r="CO743" s="1">
        <v>0.97999919999999974</v>
      </c>
      <c r="CP743" s="1">
        <v>2.0000906666666669E-2</v>
      </c>
      <c r="CQ743" s="1">
        <v>0</v>
      </c>
      <c r="CR743" s="1">
        <v>2.5226666666666668</v>
      </c>
      <c r="CS743" s="1">
        <v>0</v>
      </c>
      <c r="CT743" s="1">
        <v>20446.32</v>
      </c>
      <c r="CU743" s="1">
        <v>17412.413333333341</v>
      </c>
      <c r="CV743" s="1">
        <v>43.875</v>
      </c>
      <c r="CW743" s="1">
        <v>45.603999999999999</v>
      </c>
      <c r="CX743" s="1">
        <v>44.04546666666667</v>
      </c>
      <c r="CY743" s="1">
        <v>43.557866666666669</v>
      </c>
      <c r="CZ743" s="1">
        <v>43.832999999999998</v>
      </c>
      <c r="DA743" s="1">
        <v>1960.0119999999999</v>
      </c>
      <c r="DB743" s="1">
        <v>40</v>
      </c>
      <c r="DC743" s="1">
        <v>0</v>
      </c>
      <c r="DD743" s="1">
        <v>1659810008.0999999</v>
      </c>
      <c r="DE743" s="1">
        <v>0</v>
      </c>
      <c r="DF743" s="1">
        <v>1659809405.0999999</v>
      </c>
      <c r="DG743" s="1" t="s">
        <v>1159</v>
      </c>
      <c r="DH743" s="1">
        <v>1659809402.5999999</v>
      </c>
      <c r="DI743" s="1">
        <v>1659809405.0999999</v>
      </c>
      <c r="DJ743" s="1">
        <v>17</v>
      </c>
      <c r="DK743" s="1">
        <v>-0.01</v>
      </c>
      <c r="DL743" s="1">
        <v>-1E-3</v>
      </c>
      <c r="DM743" s="1">
        <v>1.2789999999999999</v>
      </c>
      <c r="DN743" s="1">
        <v>1.7000000000000001E-2</v>
      </c>
      <c r="DO743" s="1">
        <v>400</v>
      </c>
      <c r="DP743" s="1">
        <v>24</v>
      </c>
      <c r="DQ743" s="1">
        <v>0.2</v>
      </c>
      <c r="DR743" s="1">
        <v>0.03</v>
      </c>
      <c r="DS743" s="1">
        <v>23.544603761024081</v>
      </c>
      <c r="DT743" s="1">
        <v>6.0921439231839007E-2</v>
      </c>
      <c r="DU743" s="1">
        <v>0.13669581651736271</v>
      </c>
      <c r="DV743" s="1">
        <v>0</v>
      </c>
      <c r="DW743" s="1">
        <v>-70.22251</v>
      </c>
      <c r="DX743" s="1">
        <v>-1.8349733583487779</v>
      </c>
      <c r="DY743" s="1">
        <v>0.2161446446248434</v>
      </c>
      <c r="DZ743" s="1">
        <v>0</v>
      </c>
      <c r="EA743" s="1">
        <v>3.2620244999999999</v>
      </c>
      <c r="EB743" s="1">
        <v>-0.42313913696061201</v>
      </c>
      <c r="EC743" s="1">
        <v>4.4241146230065038E-2</v>
      </c>
      <c r="ED743" s="1">
        <v>0</v>
      </c>
      <c r="EE743" s="1">
        <v>1.9749662243336801</v>
      </c>
      <c r="EF743" s="1">
        <v>-3.8112900202351883E-2</v>
      </c>
      <c r="EG743" s="1">
        <v>2.9585056250519951E-3</v>
      </c>
      <c r="EH743" s="1">
        <v>1</v>
      </c>
      <c r="EI743" s="1">
        <v>0.1391721725304996</v>
      </c>
      <c r="EJ743" s="1">
        <v>-1.257699945410313E-2</v>
      </c>
      <c r="EK743" s="1">
        <v>1.125361869066723E-3</v>
      </c>
      <c r="EL743" s="1">
        <v>1</v>
      </c>
      <c r="EM743" s="1">
        <v>2</v>
      </c>
      <c r="EN743" s="1">
        <v>6</v>
      </c>
      <c r="EO743" s="1" t="s">
        <v>1176</v>
      </c>
      <c r="EP743" s="1">
        <v>2.94034</v>
      </c>
      <c r="EQ743" s="1">
        <v>2.8012100000000002</v>
      </c>
      <c r="ER743" s="1">
        <v>0.21637300000000001</v>
      </c>
      <c r="ES743" s="1">
        <v>0.22209599999999999</v>
      </c>
      <c r="ET743" s="1">
        <v>0.117178</v>
      </c>
      <c r="EU743" s="1">
        <v>0.107418</v>
      </c>
      <c r="EV743" s="1">
        <v>16022.5</v>
      </c>
      <c r="EW743" s="1">
        <v>16675.7</v>
      </c>
      <c r="EX743" s="1">
        <v>23796.7</v>
      </c>
      <c r="EY743" s="1">
        <v>24968.400000000001</v>
      </c>
      <c r="EZ743" s="1">
        <v>33641.1</v>
      </c>
      <c r="FA743" s="1">
        <v>35600.9</v>
      </c>
      <c r="FB743" s="1">
        <v>43405.1</v>
      </c>
      <c r="FC743" s="1">
        <v>46163.6</v>
      </c>
      <c r="FD743" s="1">
        <v>1.9376</v>
      </c>
      <c r="FE743" s="1">
        <v>1.77702</v>
      </c>
      <c r="FF743" s="1">
        <v>7.1309499999999998E-2</v>
      </c>
      <c r="FG743" s="1">
        <v>0</v>
      </c>
      <c r="FH743" s="1">
        <v>30.513000000000002</v>
      </c>
      <c r="FI743" s="1">
        <v>999.9</v>
      </c>
      <c r="FJ743" s="1">
        <v>41.9</v>
      </c>
      <c r="FK743" s="1">
        <v>41.5</v>
      </c>
      <c r="FL743" s="1">
        <v>34.051200000000001</v>
      </c>
      <c r="FM743" s="1">
        <v>63.624299999999998</v>
      </c>
      <c r="FN743" s="1">
        <v>25.805299999999999</v>
      </c>
      <c r="FO743" s="1">
        <v>1</v>
      </c>
      <c r="FP743" s="1">
        <v>0.60496700000000003</v>
      </c>
      <c r="FQ743" s="1">
        <v>4.2140899999999997</v>
      </c>
      <c r="FR743" s="1">
        <v>20.267299999999999</v>
      </c>
      <c r="FS743" s="1">
        <v>5.2120499999999996</v>
      </c>
      <c r="FT743" s="1">
        <v>11.908099999999999</v>
      </c>
      <c r="FU743" s="1">
        <v>5.0027999999999997</v>
      </c>
      <c r="FV743" s="1">
        <v>3.2901799999999999</v>
      </c>
      <c r="FW743" s="1">
        <v>9999</v>
      </c>
      <c r="FX743" s="1">
        <v>9999</v>
      </c>
      <c r="FY743" s="1">
        <v>9999</v>
      </c>
      <c r="FZ743" s="1">
        <v>999.9</v>
      </c>
      <c r="GA743" s="1">
        <v>1.8598699999999999</v>
      </c>
      <c r="GB743" s="1">
        <v>1.85486</v>
      </c>
      <c r="GC743" s="1">
        <v>1.8580300000000001</v>
      </c>
      <c r="GD743" s="1">
        <v>1.8565400000000001</v>
      </c>
      <c r="GE743" s="1">
        <v>1.8551899999999999</v>
      </c>
      <c r="GF743" s="1">
        <v>1.8548</v>
      </c>
      <c r="GG743" s="1">
        <v>1.85365</v>
      </c>
      <c r="GH743" s="1">
        <v>1.8566100000000001</v>
      </c>
      <c r="GI743" s="1">
        <v>0</v>
      </c>
      <c r="GJ743" s="1">
        <v>0</v>
      </c>
      <c r="GK743" s="1">
        <v>0</v>
      </c>
      <c r="GL743" s="1">
        <v>0</v>
      </c>
      <c r="GM743" s="1" t="s">
        <v>355</v>
      </c>
      <c r="GN743" s="1" t="s">
        <v>356</v>
      </c>
      <c r="GO743" s="1" t="s">
        <v>357</v>
      </c>
      <c r="GP743" s="1" t="s">
        <v>357</v>
      </c>
      <c r="GQ743" s="1" t="s">
        <v>357</v>
      </c>
      <c r="GR743" s="1" t="s">
        <v>357</v>
      </c>
      <c r="GS743" s="1">
        <v>0</v>
      </c>
      <c r="GT743" s="1">
        <v>100</v>
      </c>
      <c r="GU743" s="1">
        <v>100</v>
      </c>
      <c r="GV743" s="1">
        <v>2.65</v>
      </c>
      <c r="GW743" s="1">
        <v>1.26E-2</v>
      </c>
      <c r="GX743" s="1">
        <v>0.27761382284396391</v>
      </c>
      <c r="GY743" s="1">
        <v>3.0239061252787889E-3</v>
      </c>
      <c r="GZ743" s="1">
        <v>-1.398580452151984E-6</v>
      </c>
      <c r="HA743" s="1">
        <v>2.8030378366047371E-10</v>
      </c>
      <c r="HB743" s="1">
        <v>-7.1345895132161177E-2</v>
      </c>
      <c r="HC743" s="1">
        <v>1.0309082032153079E-2</v>
      </c>
      <c r="HD743" s="1">
        <v>-3.6321104004466529E-4</v>
      </c>
      <c r="HE743" s="1">
        <v>3.6129943689190391E-6</v>
      </c>
      <c r="HF743" s="1">
        <v>0</v>
      </c>
      <c r="HG743" s="1">
        <v>2134</v>
      </c>
      <c r="HH743" s="1">
        <v>3</v>
      </c>
      <c r="HI743" s="1">
        <v>46</v>
      </c>
      <c r="HJ743" s="1">
        <v>10.1</v>
      </c>
      <c r="HK743" s="1">
        <v>10.1</v>
      </c>
      <c r="HL743" s="1">
        <v>3.28491</v>
      </c>
      <c r="HM743" s="1">
        <v>2.3278799999999999</v>
      </c>
      <c r="HN743" s="1">
        <v>1.4978</v>
      </c>
      <c r="HO743" s="1">
        <v>2.3022499999999999</v>
      </c>
      <c r="HP743" s="1">
        <v>1.5478499999999999</v>
      </c>
      <c r="HQ743" s="1">
        <v>2.4218799999999998</v>
      </c>
      <c r="HR743" s="1">
        <v>43.6721</v>
      </c>
      <c r="HS743" s="1">
        <v>15.2178</v>
      </c>
      <c r="HT743" s="1">
        <v>18</v>
      </c>
      <c r="HU743" s="1">
        <v>502.82400000000001</v>
      </c>
      <c r="HV743" s="1">
        <v>462.55</v>
      </c>
      <c r="HW743" s="1">
        <v>24.806000000000001</v>
      </c>
      <c r="HX743" s="1">
        <v>34.398200000000003</v>
      </c>
      <c r="HY743" s="1">
        <v>30.0001</v>
      </c>
      <c r="HZ743" s="1">
        <v>34.255499999999998</v>
      </c>
      <c r="IA743" s="1">
        <v>34.3675</v>
      </c>
      <c r="IB743" s="1">
        <v>65.762600000000006</v>
      </c>
      <c r="IC743" s="1">
        <v>27.231300000000001</v>
      </c>
      <c r="ID743" s="1">
        <v>0</v>
      </c>
      <c r="IE743" s="1">
        <v>24.798200000000001</v>
      </c>
      <c r="IF743" s="1">
        <v>1658.39</v>
      </c>
      <c r="IG743" s="1">
        <v>24.2242</v>
      </c>
      <c r="IH743" s="1">
        <v>100.35599999999999</v>
      </c>
      <c r="II743" s="1">
        <v>100.042</v>
      </c>
      <c r="IJ743" s="1" t="s">
        <v>1161</v>
      </c>
    </row>
    <row r="744" spans="1:244" ht="15.75" customHeight="1" x14ac:dyDescent="0.3">
      <c r="A744" s="1">
        <v>728</v>
      </c>
      <c r="B744" s="1">
        <v>1659810010.0999999</v>
      </c>
      <c r="C744" s="1">
        <v>13868.599999904631</v>
      </c>
      <c r="D744" s="1" t="s">
        <v>1794</v>
      </c>
      <c r="E744" s="1" t="s">
        <v>1795</v>
      </c>
      <c r="F744" s="1">
        <v>1</v>
      </c>
      <c r="G744" s="1" t="s">
        <v>346</v>
      </c>
      <c r="H744" s="1" t="s">
        <v>347</v>
      </c>
      <c r="I744" s="1" t="s">
        <v>348</v>
      </c>
      <c r="J744" s="1" t="s">
        <v>349</v>
      </c>
      <c r="K744" s="1" t="s">
        <v>350</v>
      </c>
      <c r="L744" s="1" t="s">
        <v>1154</v>
      </c>
      <c r="M744" s="1" t="s">
        <v>351</v>
      </c>
      <c r="N744" s="1">
        <v>1659810002.0999999</v>
      </c>
      <c r="O744" s="1">
        <f t="shared" si="68"/>
        <v>2.7967897294790744E-3</v>
      </c>
      <c r="P744" s="1">
        <f t="shared" si="69"/>
        <v>2.7967897294790744</v>
      </c>
      <c r="Q744" s="1">
        <f t="shared" si="70"/>
        <v>23.667192696616535</v>
      </c>
      <c r="R744" s="1">
        <f t="shared" si="71"/>
        <v>1522.9837500000001</v>
      </c>
      <c r="S744" s="1">
        <f t="shared" si="72"/>
        <v>1198.3022027102841</v>
      </c>
      <c r="T744" s="1">
        <f t="shared" si="73"/>
        <v>118.49940519727895</v>
      </c>
      <c r="U744" s="1">
        <f t="shared" si="74"/>
        <v>150.6069738434376</v>
      </c>
      <c r="V744" s="1">
        <f t="shared" si="75"/>
        <v>0.13844579053551395</v>
      </c>
      <c r="W744" s="1">
        <f t="shared" si="76"/>
        <v>2.9054148923500782</v>
      </c>
      <c r="X744" s="1">
        <f t="shared" si="77"/>
        <v>0.13488248523873209</v>
      </c>
      <c r="Y744" s="1">
        <f t="shared" si="78"/>
        <v>8.4614063311274024E-2</v>
      </c>
      <c r="Z744" s="1">
        <f t="shared" si="79"/>
        <v>321.51749624999997</v>
      </c>
      <c r="AA744" s="1">
        <f t="shared" si="80"/>
        <v>32.199158779798417</v>
      </c>
      <c r="AB744" s="1">
        <f t="shared" si="81"/>
        <v>31.682256249999998</v>
      </c>
      <c r="AC744" s="1">
        <f t="shared" si="82"/>
        <v>4.6898751754508377</v>
      </c>
      <c r="AD744" s="1">
        <f t="shared" si="83"/>
        <v>60.122566286515564</v>
      </c>
      <c r="AE744" s="1">
        <f t="shared" si="84"/>
        <v>2.7161844683327332</v>
      </c>
      <c r="AF744" s="1">
        <f t="shared" si="85"/>
        <v>4.5177453926179556</v>
      </c>
      <c r="AG744" s="1">
        <f t="shared" si="86"/>
        <v>1.9736907071181045</v>
      </c>
      <c r="AH744" s="1">
        <f t="shared" si="87"/>
        <v>-123.33842707002718</v>
      </c>
      <c r="AI744" s="1">
        <f t="shared" si="88"/>
        <v>-102.99158538586174</v>
      </c>
      <c r="AJ744" s="1">
        <f t="shared" si="89"/>
        <v>-7.9880392026408096</v>
      </c>
      <c r="AK744" s="1">
        <f t="shared" si="90"/>
        <v>87.199444591470197</v>
      </c>
      <c r="AL744" s="1">
        <f t="shared" si="91"/>
        <v>54.433466788221097</v>
      </c>
      <c r="AM744" s="1">
        <f t="shared" si="92"/>
        <v>2.7779097473375374</v>
      </c>
      <c r="AN744" s="1">
        <f t="shared" si="93"/>
        <v>23.667192696616535</v>
      </c>
      <c r="AO744" s="1">
        <v>1660.1211464810599</v>
      </c>
      <c r="AP744" s="1">
        <v>1604.5943030303019</v>
      </c>
      <c r="AQ744" s="1">
        <v>5.1546210230725658</v>
      </c>
      <c r="AR744" s="1">
        <v>65.640967639493695</v>
      </c>
      <c r="AS744" s="1">
        <f t="shared" si="94"/>
        <v>2.7967897294790744</v>
      </c>
      <c r="AT744" s="1">
        <v>24.272088516057309</v>
      </c>
      <c r="AU744" s="1">
        <v>27.49536483516485</v>
      </c>
      <c r="AV744" s="1">
        <v>5.9452568397870787E-3</v>
      </c>
      <c r="AW744" s="1">
        <v>85.652691204129724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51466.020252639188</v>
      </c>
      <c r="BC744" s="1">
        <f t="shared" si="98"/>
        <v>2000.0093750000001</v>
      </c>
      <c r="BD744" s="1">
        <f t="shared" si="99"/>
        <v>1681.2078750000001</v>
      </c>
      <c r="BE744" s="1">
        <f t="shared" si="100"/>
        <v>0.84059999718751321</v>
      </c>
      <c r="BF744" s="1">
        <f t="shared" si="101"/>
        <v>0.16075799457190043</v>
      </c>
      <c r="BG744" s="1">
        <v>6</v>
      </c>
      <c r="BH744" s="1">
        <v>0.5</v>
      </c>
      <c r="BI744" s="1" t="s">
        <v>352</v>
      </c>
      <c r="BJ744" s="1">
        <v>2</v>
      </c>
      <c r="BK744" s="1" t="b">
        <v>1</v>
      </c>
      <c r="BL744" s="1">
        <v>1659810002.0999999</v>
      </c>
      <c r="BM744" s="1">
        <v>1522.9837500000001</v>
      </c>
      <c r="BN744" s="1">
        <v>1593.3631250000001</v>
      </c>
      <c r="BO744" s="1">
        <v>27.466887499999999</v>
      </c>
      <c r="BP744" s="1">
        <v>24.22576875</v>
      </c>
      <c r="BQ744" s="1">
        <v>1520.3568749999999</v>
      </c>
      <c r="BR744" s="1">
        <v>27.4542</v>
      </c>
      <c r="BS744" s="1">
        <v>500.12531250000001</v>
      </c>
      <c r="BT744" s="1">
        <v>98.789568750000001</v>
      </c>
      <c r="BU744" s="1">
        <v>9.9847400000000003E-2</v>
      </c>
      <c r="BV744" s="1">
        <v>31.024737500000001</v>
      </c>
      <c r="BW744" s="1">
        <v>31.682256249999998</v>
      </c>
      <c r="BX744" s="1">
        <v>999.9</v>
      </c>
      <c r="BY744" s="1">
        <v>0</v>
      </c>
      <c r="BZ744" s="1">
        <v>0</v>
      </c>
      <c r="CA744" s="1">
        <v>9983.90625</v>
      </c>
      <c r="CB744" s="1">
        <v>0</v>
      </c>
      <c r="CC744" s="1">
        <v>1988.4593749999999</v>
      </c>
      <c r="CD744" s="1">
        <v>-70.378806249999997</v>
      </c>
      <c r="CE744" s="1">
        <v>1565.995625</v>
      </c>
      <c r="CF744" s="1">
        <v>1632.921875</v>
      </c>
      <c r="CG744" s="1">
        <v>3.2411318750000002</v>
      </c>
      <c r="CH744" s="1">
        <v>1593.3631250000001</v>
      </c>
      <c r="CI744" s="1">
        <v>24.22576875</v>
      </c>
      <c r="CJ744" s="1">
        <v>2.7134425000000002</v>
      </c>
      <c r="CK744" s="1">
        <v>2.3932525</v>
      </c>
      <c r="CL744" s="1">
        <v>22.366737499999999</v>
      </c>
      <c r="CM744" s="1">
        <v>20.318156250000001</v>
      </c>
      <c r="CN744" s="1">
        <v>2000.0093750000001</v>
      </c>
      <c r="CO744" s="1">
        <v>0.97999918750000004</v>
      </c>
      <c r="CP744" s="1">
        <v>2.0000918749999999E-2</v>
      </c>
      <c r="CQ744" s="1">
        <v>0</v>
      </c>
      <c r="CR744" s="1">
        <v>2.5544375000000001</v>
      </c>
      <c r="CS744" s="1">
        <v>0</v>
      </c>
      <c r="CT744" s="1">
        <v>20446.25</v>
      </c>
      <c r="CU744" s="1">
        <v>17412.387500000001</v>
      </c>
      <c r="CV744" s="1">
        <v>43.875</v>
      </c>
      <c r="CW744" s="1">
        <v>45.609187499999997</v>
      </c>
      <c r="CX744" s="1">
        <v>44.046499999999988</v>
      </c>
      <c r="CY744" s="1">
        <v>43.558124999999997</v>
      </c>
      <c r="CZ744" s="1">
        <v>43.835624999999993</v>
      </c>
      <c r="DA744" s="1">
        <v>1960.0093750000001</v>
      </c>
      <c r="DB744" s="1">
        <v>40</v>
      </c>
      <c r="DC744" s="1">
        <v>0</v>
      </c>
      <c r="DD744" s="1">
        <v>1659810009.3</v>
      </c>
      <c r="DE744" s="1">
        <v>0</v>
      </c>
      <c r="DF744" s="1">
        <v>1659809405.0999999</v>
      </c>
      <c r="DG744" s="1" t="s">
        <v>1159</v>
      </c>
      <c r="DH744" s="1">
        <v>1659809402.5999999</v>
      </c>
      <c r="DI744" s="1">
        <v>1659809405.0999999</v>
      </c>
      <c r="DJ744" s="1">
        <v>17</v>
      </c>
      <c r="DK744" s="1">
        <v>-0.01</v>
      </c>
      <c r="DL744" s="1">
        <v>-1E-3</v>
      </c>
      <c r="DM744" s="1">
        <v>1.2789999999999999</v>
      </c>
      <c r="DN744" s="1">
        <v>1.7000000000000001E-2</v>
      </c>
      <c r="DO744" s="1">
        <v>400</v>
      </c>
      <c r="DP744" s="1">
        <v>24</v>
      </c>
      <c r="DQ744" s="1">
        <v>0.2</v>
      </c>
      <c r="DR744" s="1">
        <v>0.03</v>
      </c>
      <c r="DS744" s="1">
        <v>23.544603761024081</v>
      </c>
      <c r="DT744" s="1">
        <v>6.0921439231839007E-2</v>
      </c>
      <c r="DU744" s="1">
        <v>0.13669581651736271</v>
      </c>
      <c r="DV744" s="1">
        <v>0</v>
      </c>
      <c r="DW744" s="1">
        <v>-70.22251</v>
      </c>
      <c r="DX744" s="1">
        <v>-1.8349733583487779</v>
      </c>
      <c r="DY744" s="1">
        <v>0.2161446446248434</v>
      </c>
      <c r="DZ744" s="1">
        <v>0</v>
      </c>
      <c r="EA744" s="1">
        <v>3.2620244999999999</v>
      </c>
      <c r="EB744" s="1">
        <v>-0.42313913696061201</v>
      </c>
      <c r="EC744" s="1">
        <v>4.4241146230065038E-2</v>
      </c>
      <c r="ED744" s="1">
        <v>0</v>
      </c>
      <c r="EE744" s="1">
        <v>1.9749662243336801</v>
      </c>
      <c r="EF744" s="1">
        <v>-3.8112900202351883E-2</v>
      </c>
      <c r="EG744" s="1">
        <v>2.9585056250519951E-3</v>
      </c>
      <c r="EH744" s="1">
        <v>1</v>
      </c>
      <c r="EI744" s="1">
        <v>0.1391721725304996</v>
      </c>
      <c r="EJ744" s="1">
        <v>-1.257699945410313E-2</v>
      </c>
      <c r="EK744" s="1">
        <v>1.125361869066723E-3</v>
      </c>
      <c r="EL744" s="1">
        <v>1</v>
      </c>
      <c r="EM744" s="1">
        <v>2</v>
      </c>
      <c r="EN744" s="1">
        <v>6</v>
      </c>
      <c r="EO744" s="1" t="s">
        <v>1176</v>
      </c>
      <c r="EP744" s="1">
        <v>2.9403700000000002</v>
      </c>
      <c r="EQ744" s="1">
        <v>2.8013699999999999</v>
      </c>
      <c r="ER744" s="1">
        <v>0.21678500000000001</v>
      </c>
      <c r="ES744" s="1">
        <v>0.22250700000000001</v>
      </c>
      <c r="ET744" s="1">
        <v>0.117188</v>
      </c>
      <c r="EU744" s="1">
        <v>0.107422</v>
      </c>
      <c r="EV744" s="1">
        <v>16014</v>
      </c>
      <c r="EW744" s="1">
        <v>16666.900000000001</v>
      </c>
      <c r="EX744" s="1">
        <v>23796.7</v>
      </c>
      <c r="EY744" s="1">
        <v>24968.5</v>
      </c>
      <c r="EZ744" s="1">
        <v>33640.6</v>
      </c>
      <c r="FA744" s="1">
        <v>35601</v>
      </c>
      <c r="FB744" s="1">
        <v>43405</v>
      </c>
      <c r="FC744" s="1">
        <v>46163.9</v>
      </c>
      <c r="FD744" s="1">
        <v>1.93747</v>
      </c>
      <c r="FE744" s="1">
        <v>1.77702</v>
      </c>
      <c r="FF744" s="1">
        <v>7.0877399999999993E-2</v>
      </c>
      <c r="FG744" s="1">
        <v>0</v>
      </c>
      <c r="FH744" s="1">
        <v>30.514900000000001</v>
      </c>
      <c r="FI744" s="1">
        <v>999.9</v>
      </c>
      <c r="FJ744" s="1">
        <v>41.9</v>
      </c>
      <c r="FK744" s="1">
        <v>41.5</v>
      </c>
      <c r="FL744" s="1">
        <v>34.0535</v>
      </c>
      <c r="FM744" s="1">
        <v>63.584299999999999</v>
      </c>
      <c r="FN744" s="1">
        <v>25.652999999999999</v>
      </c>
      <c r="FO744" s="1">
        <v>1</v>
      </c>
      <c r="FP744" s="1">
        <v>0.60499199999999997</v>
      </c>
      <c r="FQ744" s="1">
        <v>4.2123999999999997</v>
      </c>
      <c r="FR744" s="1">
        <v>20.267299999999999</v>
      </c>
      <c r="FS744" s="1">
        <v>5.2114500000000001</v>
      </c>
      <c r="FT744" s="1">
        <v>11.908099999999999</v>
      </c>
      <c r="FU744" s="1">
        <v>5.0026000000000002</v>
      </c>
      <c r="FV744" s="1">
        <v>3.2901500000000001</v>
      </c>
      <c r="FW744" s="1">
        <v>9999</v>
      </c>
      <c r="FX744" s="1">
        <v>9999</v>
      </c>
      <c r="FY744" s="1">
        <v>9999</v>
      </c>
      <c r="FZ744" s="1">
        <v>999.9</v>
      </c>
      <c r="GA744" s="1">
        <v>1.8598600000000001</v>
      </c>
      <c r="GB744" s="1">
        <v>1.85484</v>
      </c>
      <c r="GC744" s="1">
        <v>1.8580000000000001</v>
      </c>
      <c r="GD744" s="1">
        <v>1.8565199999999999</v>
      </c>
      <c r="GE744" s="1">
        <v>1.8551899999999999</v>
      </c>
      <c r="GF744" s="1">
        <v>1.8547800000000001</v>
      </c>
      <c r="GG744" s="1">
        <v>1.85365</v>
      </c>
      <c r="GH744" s="1">
        <v>1.8566</v>
      </c>
      <c r="GI744" s="1">
        <v>0</v>
      </c>
      <c r="GJ744" s="1">
        <v>0</v>
      </c>
      <c r="GK744" s="1">
        <v>0</v>
      </c>
      <c r="GL744" s="1">
        <v>0</v>
      </c>
      <c r="GM744" s="1" t="s">
        <v>355</v>
      </c>
      <c r="GN744" s="1" t="s">
        <v>356</v>
      </c>
      <c r="GO744" s="1" t="s">
        <v>357</v>
      </c>
      <c r="GP744" s="1" t="s">
        <v>357</v>
      </c>
      <c r="GQ744" s="1" t="s">
        <v>357</v>
      </c>
      <c r="GR744" s="1" t="s">
        <v>357</v>
      </c>
      <c r="GS744" s="1">
        <v>0</v>
      </c>
      <c r="GT744" s="1">
        <v>100</v>
      </c>
      <c r="GU744" s="1">
        <v>100</v>
      </c>
      <c r="GV744" s="1">
        <v>2.66</v>
      </c>
      <c r="GW744" s="1">
        <v>1.26E-2</v>
      </c>
      <c r="GX744" s="1">
        <v>0.27761382284396391</v>
      </c>
      <c r="GY744" s="1">
        <v>3.0239061252787889E-3</v>
      </c>
      <c r="GZ744" s="1">
        <v>-1.398580452151984E-6</v>
      </c>
      <c r="HA744" s="1">
        <v>2.8030378366047371E-10</v>
      </c>
      <c r="HB744" s="1">
        <v>-7.1345895132161177E-2</v>
      </c>
      <c r="HC744" s="1">
        <v>1.0309082032153079E-2</v>
      </c>
      <c r="HD744" s="1">
        <v>-3.6321104004466529E-4</v>
      </c>
      <c r="HE744" s="1">
        <v>3.6129943689190391E-6</v>
      </c>
      <c r="HF744" s="1">
        <v>0</v>
      </c>
      <c r="HG744" s="1">
        <v>2134</v>
      </c>
      <c r="HH744" s="1">
        <v>3</v>
      </c>
      <c r="HI744" s="1">
        <v>46</v>
      </c>
      <c r="HJ744" s="1">
        <v>10.1</v>
      </c>
      <c r="HK744" s="1">
        <v>10.1</v>
      </c>
      <c r="HL744" s="1">
        <v>3.2910200000000001</v>
      </c>
      <c r="HM744" s="1">
        <v>2.33521</v>
      </c>
      <c r="HN744" s="1">
        <v>1.4978</v>
      </c>
      <c r="HO744" s="1">
        <v>2.3022499999999999</v>
      </c>
      <c r="HP744" s="1">
        <v>1.5478499999999999</v>
      </c>
      <c r="HQ744" s="1">
        <v>2.2985799999999998</v>
      </c>
      <c r="HR744" s="1">
        <v>43.6721</v>
      </c>
      <c r="HS744" s="1">
        <v>15.209</v>
      </c>
      <c r="HT744" s="1">
        <v>18</v>
      </c>
      <c r="HU744" s="1">
        <v>502.74599999999998</v>
      </c>
      <c r="HV744" s="1">
        <v>462.55</v>
      </c>
      <c r="HW744" s="1">
        <v>24.802399999999999</v>
      </c>
      <c r="HX744" s="1">
        <v>34.399000000000001</v>
      </c>
      <c r="HY744" s="1">
        <v>30.0001</v>
      </c>
      <c r="HZ744" s="1">
        <v>34.255499999999998</v>
      </c>
      <c r="IA744" s="1">
        <v>34.3675</v>
      </c>
      <c r="IB744" s="1">
        <v>65.867099999999994</v>
      </c>
      <c r="IC744" s="1">
        <v>27.231300000000001</v>
      </c>
      <c r="ID744" s="1">
        <v>0</v>
      </c>
      <c r="IE744" s="1">
        <v>24.798200000000001</v>
      </c>
      <c r="IF744" s="1">
        <v>1658.39</v>
      </c>
      <c r="IG744" s="1">
        <v>24.2242</v>
      </c>
      <c r="IH744" s="1">
        <v>100.35599999999999</v>
      </c>
      <c r="II744" s="1">
        <v>100.04300000000001</v>
      </c>
      <c r="IJ744" s="1" t="s">
        <v>1161</v>
      </c>
    </row>
    <row r="745" spans="1:244" ht="15.75" customHeight="1" x14ac:dyDescent="0.3">
      <c r="A745" s="1">
        <v>729</v>
      </c>
      <c r="B745" s="1">
        <v>1659810011.0999999</v>
      </c>
      <c r="C745" s="1">
        <v>13869.599999904631</v>
      </c>
      <c r="D745" s="1" t="s">
        <v>1796</v>
      </c>
      <c r="E745" s="1" t="s">
        <v>1797</v>
      </c>
      <c r="F745" s="1">
        <v>1</v>
      </c>
      <c r="G745" s="1" t="s">
        <v>346</v>
      </c>
      <c r="H745" s="1" t="s">
        <v>347</v>
      </c>
      <c r="I745" s="1" t="s">
        <v>348</v>
      </c>
      <c r="J745" s="1" t="s">
        <v>349</v>
      </c>
      <c r="K745" s="1" t="s">
        <v>350</v>
      </c>
      <c r="L745" s="1" t="s">
        <v>1154</v>
      </c>
      <c r="M745" s="1" t="s">
        <v>351</v>
      </c>
      <c r="N745" s="1">
        <v>1659810003.599999</v>
      </c>
      <c r="O745" s="1">
        <f t="shared" si="68"/>
        <v>2.7931388880510278E-3</v>
      </c>
      <c r="P745" s="1">
        <f t="shared" si="69"/>
        <v>2.7931388880510277</v>
      </c>
      <c r="Q745" s="1">
        <f t="shared" si="70"/>
        <v>23.622156656369683</v>
      </c>
      <c r="R745" s="1">
        <f t="shared" si="71"/>
        <v>1530.479333333333</v>
      </c>
      <c r="S745" s="1">
        <f t="shared" si="72"/>
        <v>1205.9212716696493</v>
      </c>
      <c r="T745" s="1">
        <f t="shared" si="73"/>
        <v>119.25269693636113</v>
      </c>
      <c r="U745" s="1">
        <f t="shared" si="74"/>
        <v>151.34801283724426</v>
      </c>
      <c r="V745" s="1">
        <f t="shared" si="75"/>
        <v>0.13834994567629902</v>
      </c>
      <c r="W745" s="1">
        <f t="shared" si="76"/>
        <v>2.9061150624052368</v>
      </c>
      <c r="X745" s="1">
        <f t="shared" si="77"/>
        <v>0.13479233766584428</v>
      </c>
      <c r="Y745" s="1">
        <f t="shared" si="78"/>
        <v>8.4557228334595322E-2</v>
      </c>
      <c r="Z745" s="1">
        <f t="shared" si="79"/>
        <v>321.51738320000004</v>
      </c>
      <c r="AA745" s="1">
        <f t="shared" si="80"/>
        <v>32.197440524536027</v>
      </c>
      <c r="AB745" s="1">
        <f t="shared" si="81"/>
        <v>31.67903333333334</v>
      </c>
      <c r="AC745" s="1">
        <f t="shared" si="82"/>
        <v>4.6890177265358872</v>
      </c>
      <c r="AD745" s="1">
        <f t="shared" si="83"/>
        <v>60.139653400697711</v>
      </c>
      <c r="AE745" s="1">
        <f t="shared" si="84"/>
        <v>2.7165830385238814</v>
      </c>
      <c r="AF745" s="1">
        <f t="shared" si="85"/>
        <v>4.517124534163619</v>
      </c>
      <c r="AG745" s="1">
        <f t="shared" si="86"/>
        <v>1.9724346880120058</v>
      </c>
      <c r="AH745" s="1">
        <f t="shared" si="87"/>
        <v>-123.17742496305033</v>
      </c>
      <c r="AI745" s="1">
        <f t="shared" si="88"/>
        <v>-102.88917238949523</v>
      </c>
      <c r="AJ745" s="1">
        <f t="shared" si="89"/>
        <v>-7.9779518537082614</v>
      </c>
      <c r="AK745" s="1">
        <f t="shared" si="90"/>
        <v>87.472833993746235</v>
      </c>
      <c r="AL745" s="1">
        <f t="shared" si="91"/>
        <v>54.450201139001223</v>
      </c>
      <c r="AM745" s="1">
        <f t="shared" si="92"/>
        <v>2.7698674229677227</v>
      </c>
      <c r="AN745" s="1">
        <f t="shared" si="93"/>
        <v>23.622156656369683</v>
      </c>
      <c r="AO745" s="1">
        <v>1665.355637076643</v>
      </c>
      <c r="AP745" s="1">
        <v>1609.7948484848489</v>
      </c>
      <c r="AQ745" s="1">
        <v>5.1719784739315466</v>
      </c>
      <c r="AR745" s="1">
        <v>65.640967639493695</v>
      </c>
      <c r="AS745" s="1">
        <f t="shared" si="94"/>
        <v>2.7931388880510277</v>
      </c>
      <c r="AT745" s="1">
        <v>24.273908242763081</v>
      </c>
      <c r="AU745" s="1">
        <v>27.499194505494511</v>
      </c>
      <c r="AV745" s="1">
        <v>5.0039308114915217E-3</v>
      </c>
      <c r="AW745" s="1">
        <v>85.652691204129724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51486.226980909429</v>
      </c>
      <c r="BC745" s="1">
        <f t="shared" si="98"/>
        <v>2000.0086666666671</v>
      </c>
      <c r="BD745" s="1">
        <f t="shared" si="99"/>
        <v>1681.2072800000003</v>
      </c>
      <c r="BE745" s="1">
        <f t="shared" si="100"/>
        <v>0.84059999740001123</v>
      </c>
      <c r="BF745" s="1">
        <f t="shared" si="101"/>
        <v>0.16075799498202173</v>
      </c>
      <c r="BG745" s="1">
        <v>6</v>
      </c>
      <c r="BH745" s="1">
        <v>0.5</v>
      </c>
      <c r="BI745" s="1" t="s">
        <v>352</v>
      </c>
      <c r="BJ745" s="1">
        <v>2</v>
      </c>
      <c r="BK745" s="1" t="b">
        <v>1</v>
      </c>
      <c r="BL745" s="1">
        <v>1659810003.599999</v>
      </c>
      <c r="BM745" s="1">
        <v>1530.479333333333</v>
      </c>
      <c r="BN745" s="1">
        <v>1600.8886666666669</v>
      </c>
      <c r="BO745" s="1">
        <v>27.47095333333333</v>
      </c>
      <c r="BP745" s="1">
        <v>24.239246666666659</v>
      </c>
      <c r="BQ745" s="1">
        <v>1527.846666666667</v>
      </c>
      <c r="BR745" s="1">
        <v>27.458273333333331</v>
      </c>
      <c r="BS745" s="1">
        <v>500.1276666666667</v>
      </c>
      <c r="BT745" s="1">
        <v>98.789466666666684</v>
      </c>
      <c r="BU745" s="1">
        <v>9.9822159999999993E-2</v>
      </c>
      <c r="BV745" s="1">
        <v>31.022326666666661</v>
      </c>
      <c r="BW745" s="1">
        <v>31.67903333333334</v>
      </c>
      <c r="BX745" s="1">
        <v>999.89999999999986</v>
      </c>
      <c r="BY745" s="1">
        <v>0</v>
      </c>
      <c r="BZ745" s="1">
        <v>0</v>
      </c>
      <c r="CA745" s="1">
        <v>9987.92</v>
      </c>
      <c r="CB745" s="1">
        <v>0</v>
      </c>
      <c r="CC745" s="1">
        <v>1989.172</v>
      </c>
      <c r="CD745" s="1">
        <v>-70.40903999999999</v>
      </c>
      <c r="CE745" s="1">
        <v>1573.709333333333</v>
      </c>
      <c r="CF745" s="1">
        <v>1640.656666666667</v>
      </c>
      <c r="CG745" s="1">
        <v>3.2317200000000001</v>
      </c>
      <c r="CH745" s="1">
        <v>1600.8886666666669</v>
      </c>
      <c r="CI745" s="1">
        <v>24.239246666666659</v>
      </c>
      <c r="CJ745" s="1">
        <v>2.7138413333333329</v>
      </c>
      <c r="CK745" s="1">
        <v>2.394581333333333</v>
      </c>
      <c r="CL745" s="1">
        <v>22.369146666666659</v>
      </c>
      <c r="CM745" s="1">
        <v>20.327146666666671</v>
      </c>
      <c r="CN745" s="1">
        <v>2000.0086666666671</v>
      </c>
      <c r="CO745" s="1">
        <v>0.97999919999999974</v>
      </c>
      <c r="CP745" s="1">
        <v>2.0000906666666669E-2</v>
      </c>
      <c r="CQ745" s="1">
        <v>0</v>
      </c>
      <c r="CR745" s="1">
        <v>2.5516000000000001</v>
      </c>
      <c r="CS745" s="1">
        <v>0</v>
      </c>
      <c r="CT745" s="1">
        <v>20446.013333333329</v>
      </c>
      <c r="CU745" s="1">
        <v>17412.38</v>
      </c>
      <c r="CV745" s="1">
        <v>43.875</v>
      </c>
      <c r="CW745" s="1">
        <v>45.620666666666658</v>
      </c>
      <c r="CX745" s="1">
        <v>44.049600000000012</v>
      </c>
      <c r="CY745" s="1">
        <v>43.561999999999998</v>
      </c>
      <c r="CZ745" s="1">
        <v>43.8414</v>
      </c>
      <c r="DA745" s="1">
        <v>1960.0086666666671</v>
      </c>
      <c r="DB745" s="1">
        <v>40</v>
      </c>
      <c r="DC745" s="1">
        <v>0</v>
      </c>
      <c r="DD745" s="1">
        <v>1659810010.5</v>
      </c>
      <c r="DE745" s="1">
        <v>0</v>
      </c>
      <c r="DF745" s="1">
        <v>1659809405.0999999</v>
      </c>
      <c r="DG745" s="1" t="s">
        <v>1159</v>
      </c>
      <c r="DH745" s="1">
        <v>1659809402.5999999</v>
      </c>
      <c r="DI745" s="1">
        <v>1659809405.0999999</v>
      </c>
      <c r="DJ745" s="1">
        <v>17</v>
      </c>
      <c r="DK745" s="1">
        <v>-0.01</v>
      </c>
      <c r="DL745" s="1">
        <v>-1E-3</v>
      </c>
      <c r="DM745" s="1">
        <v>1.2789999999999999</v>
      </c>
      <c r="DN745" s="1">
        <v>1.7000000000000001E-2</v>
      </c>
      <c r="DO745" s="1">
        <v>400</v>
      </c>
      <c r="DP745" s="1">
        <v>24</v>
      </c>
      <c r="DQ745" s="1">
        <v>0.2</v>
      </c>
      <c r="DR745" s="1">
        <v>0.03</v>
      </c>
      <c r="DS745" s="1">
        <v>23.58201173294816</v>
      </c>
      <c r="DT745" s="1">
        <v>-0.15301676708648451</v>
      </c>
      <c r="DU745" s="1">
        <v>0.12635748407880121</v>
      </c>
      <c r="DV745" s="1">
        <v>0</v>
      </c>
      <c r="DW745" s="1">
        <v>-70.314047500000001</v>
      </c>
      <c r="DX745" s="1">
        <v>-2.141463039399488</v>
      </c>
      <c r="DY745" s="1">
        <v>0.249774715481271</v>
      </c>
      <c r="DZ745" s="1">
        <v>0</v>
      </c>
      <c r="EA745" s="1">
        <v>3.2530627499999998</v>
      </c>
      <c r="EB745" s="1">
        <v>-0.40298622889305968</v>
      </c>
      <c r="EC745" s="1">
        <v>4.3104544423268151E-2</v>
      </c>
      <c r="ED745" s="1">
        <v>0</v>
      </c>
      <c r="EE745" s="1">
        <v>1.973748142754943</v>
      </c>
      <c r="EF745" s="1">
        <v>-4.5174591155742037E-2</v>
      </c>
      <c r="EG745" s="1">
        <v>3.4157104297010059E-3</v>
      </c>
      <c r="EH745" s="1">
        <v>1</v>
      </c>
      <c r="EI745" s="1">
        <v>0.13901119876836579</v>
      </c>
      <c r="EJ745" s="1">
        <v>-9.9687834498737547E-3</v>
      </c>
      <c r="EK745" s="1">
        <v>1.0618952146992399E-3</v>
      </c>
      <c r="EL745" s="1">
        <v>1</v>
      </c>
      <c r="EM745" s="1">
        <v>2</v>
      </c>
      <c r="EN745" s="1">
        <v>6</v>
      </c>
      <c r="EO745" s="1" t="s">
        <v>1176</v>
      </c>
      <c r="EP745" s="1">
        <v>2.9405100000000002</v>
      </c>
      <c r="EQ745" s="1">
        <v>2.80131</v>
      </c>
      <c r="ER745" s="1">
        <v>0.2172</v>
      </c>
      <c r="ES745" s="1">
        <v>0.222911</v>
      </c>
      <c r="ET745" s="1">
        <v>0.1172</v>
      </c>
      <c r="EU745" s="1">
        <v>0.10743</v>
      </c>
      <c r="EV745" s="1">
        <v>16005.5</v>
      </c>
      <c r="EW745" s="1">
        <v>16658.3</v>
      </c>
      <c r="EX745" s="1">
        <v>23796.7</v>
      </c>
      <c r="EY745" s="1">
        <v>24968.6</v>
      </c>
      <c r="EZ745" s="1">
        <v>33640.300000000003</v>
      </c>
      <c r="FA745" s="1">
        <v>35600.800000000003</v>
      </c>
      <c r="FB745" s="1">
        <v>43405.1</v>
      </c>
      <c r="FC745" s="1">
        <v>46164.1</v>
      </c>
      <c r="FD745" s="1">
        <v>1.9376199999999999</v>
      </c>
      <c r="FE745" s="1">
        <v>1.7769999999999999</v>
      </c>
      <c r="FF745" s="1">
        <v>7.0765599999999998E-2</v>
      </c>
      <c r="FG745" s="1">
        <v>0</v>
      </c>
      <c r="FH745" s="1">
        <v>30.5169</v>
      </c>
      <c r="FI745" s="1">
        <v>999.9</v>
      </c>
      <c r="FJ745" s="1">
        <v>41.9</v>
      </c>
      <c r="FK745" s="1">
        <v>41.5</v>
      </c>
      <c r="FL745" s="1">
        <v>34.0501</v>
      </c>
      <c r="FM745" s="1">
        <v>63.664299999999997</v>
      </c>
      <c r="FN745" s="1">
        <v>26.330100000000002</v>
      </c>
      <c r="FO745" s="1">
        <v>1</v>
      </c>
      <c r="FP745" s="1">
        <v>0.60477099999999995</v>
      </c>
      <c r="FQ745" s="1">
        <v>4.2117000000000004</v>
      </c>
      <c r="FR745" s="1">
        <v>20.267299999999999</v>
      </c>
      <c r="FS745" s="1">
        <v>5.2117500000000003</v>
      </c>
      <c r="FT745" s="1">
        <v>11.908099999999999</v>
      </c>
      <c r="FU745" s="1">
        <v>5.0026999999999999</v>
      </c>
      <c r="FV745" s="1">
        <v>3.2902999999999998</v>
      </c>
      <c r="FW745" s="1">
        <v>9999</v>
      </c>
      <c r="FX745" s="1">
        <v>9999</v>
      </c>
      <c r="FY745" s="1">
        <v>9999</v>
      </c>
      <c r="FZ745" s="1">
        <v>999.9</v>
      </c>
      <c r="GA745" s="1">
        <v>1.85982</v>
      </c>
      <c r="GB745" s="1">
        <v>1.85483</v>
      </c>
      <c r="GC745" s="1">
        <v>1.8579600000000001</v>
      </c>
      <c r="GD745" s="1">
        <v>1.8565</v>
      </c>
      <c r="GE745" s="1">
        <v>1.85517</v>
      </c>
      <c r="GF745" s="1">
        <v>1.85476</v>
      </c>
      <c r="GG745" s="1">
        <v>1.85364</v>
      </c>
      <c r="GH745" s="1">
        <v>1.8565700000000001</v>
      </c>
      <c r="GI745" s="1">
        <v>0</v>
      </c>
      <c r="GJ745" s="1">
        <v>0</v>
      </c>
      <c r="GK745" s="1">
        <v>0</v>
      </c>
      <c r="GL745" s="1">
        <v>0</v>
      </c>
      <c r="GM745" s="1" t="s">
        <v>355</v>
      </c>
      <c r="GN745" s="1" t="s">
        <v>356</v>
      </c>
      <c r="GO745" s="1" t="s">
        <v>357</v>
      </c>
      <c r="GP745" s="1" t="s">
        <v>357</v>
      </c>
      <c r="GQ745" s="1" t="s">
        <v>357</v>
      </c>
      <c r="GR745" s="1" t="s">
        <v>357</v>
      </c>
      <c r="GS745" s="1">
        <v>0</v>
      </c>
      <c r="GT745" s="1">
        <v>100</v>
      </c>
      <c r="GU745" s="1">
        <v>100</v>
      </c>
      <c r="GV745" s="1">
        <v>2.66</v>
      </c>
      <c r="GW745" s="1">
        <v>1.26E-2</v>
      </c>
      <c r="GX745" s="1">
        <v>0.27761382284396391</v>
      </c>
      <c r="GY745" s="1">
        <v>3.0239061252787889E-3</v>
      </c>
      <c r="GZ745" s="1">
        <v>-1.398580452151984E-6</v>
      </c>
      <c r="HA745" s="1">
        <v>2.8030378366047371E-10</v>
      </c>
      <c r="HB745" s="1">
        <v>-7.1345895132161177E-2</v>
      </c>
      <c r="HC745" s="1">
        <v>1.0309082032153079E-2</v>
      </c>
      <c r="HD745" s="1">
        <v>-3.6321104004466529E-4</v>
      </c>
      <c r="HE745" s="1">
        <v>3.6129943689190391E-6</v>
      </c>
      <c r="HF745" s="1">
        <v>0</v>
      </c>
      <c r="HG745" s="1">
        <v>2134</v>
      </c>
      <c r="HH745" s="1">
        <v>3</v>
      </c>
      <c r="HI745" s="1">
        <v>46</v>
      </c>
      <c r="HJ745" s="1">
        <v>10.1</v>
      </c>
      <c r="HK745" s="1">
        <v>10.1</v>
      </c>
      <c r="HL745" s="1">
        <v>3.30078</v>
      </c>
      <c r="HM745" s="1">
        <v>2.3156699999999999</v>
      </c>
      <c r="HN745" s="1">
        <v>1.4978</v>
      </c>
      <c r="HO745" s="1">
        <v>2.3022499999999999</v>
      </c>
      <c r="HP745" s="1">
        <v>1.5478499999999999</v>
      </c>
      <c r="HQ745" s="1">
        <v>2.3645</v>
      </c>
      <c r="HR745" s="1">
        <v>43.6721</v>
      </c>
      <c r="HS745" s="1">
        <v>15.209</v>
      </c>
      <c r="HT745" s="1">
        <v>18</v>
      </c>
      <c r="HU745" s="1">
        <v>502.83800000000002</v>
      </c>
      <c r="HV745" s="1">
        <v>462.53399999999999</v>
      </c>
      <c r="HW745" s="1">
        <v>24.7988</v>
      </c>
      <c r="HX745" s="1">
        <v>34.3996</v>
      </c>
      <c r="HY745" s="1">
        <v>30</v>
      </c>
      <c r="HZ745" s="1">
        <v>34.255499999999998</v>
      </c>
      <c r="IA745" s="1">
        <v>34.3675</v>
      </c>
      <c r="IB745" s="1">
        <v>66.091099999999997</v>
      </c>
      <c r="IC745" s="1">
        <v>27.231300000000001</v>
      </c>
      <c r="ID745" s="1">
        <v>0</v>
      </c>
      <c r="IE745" s="1">
        <v>24.798200000000001</v>
      </c>
      <c r="IF745" s="1">
        <v>1668.44</v>
      </c>
      <c r="IG745" s="1">
        <v>24.2242</v>
      </c>
      <c r="IH745" s="1">
        <v>100.35599999999999</v>
      </c>
      <c r="II745" s="1">
        <v>100.04300000000001</v>
      </c>
      <c r="IJ745" s="1" t="s">
        <v>1161</v>
      </c>
    </row>
    <row r="746" spans="1:244" ht="15.75" customHeight="1" x14ac:dyDescent="0.3">
      <c r="A746" s="1">
        <v>730</v>
      </c>
      <c r="B746" s="1">
        <v>1659810012.0999999</v>
      </c>
      <c r="C746" s="1">
        <v>13870.599999904631</v>
      </c>
      <c r="D746" s="1" t="s">
        <v>1798</v>
      </c>
      <c r="E746" s="1" t="s">
        <v>1799</v>
      </c>
      <c r="F746" s="1">
        <v>1</v>
      </c>
      <c r="G746" s="1" t="s">
        <v>346</v>
      </c>
      <c r="H746" s="1" t="s">
        <v>347</v>
      </c>
      <c r="I746" s="1" t="s">
        <v>348</v>
      </c>
      <c r="J746" s="1" t="s">
        <v>349</v>
      </c>
      <c r="K746" s="1" t="s">
        <v>350</v>
      </c>
      <c r="L746" s="1" t="s">
        <v>1154</v>
      </c>
      <c r="M746" s="1" t="s">
        <v>351</v>
      </c>
      <c r="N746" s="1">
        <v>1659810004.0999999</v>
      </c>
      <c r="O746" s="1">
        <f t="shared" si="68"/>
        <v>2.7828082904554408E-3</v>
      </c>
      <c r="P746" s="1">
        <f t="shared" si="69"/>
        <v>2.7828082904554408</v>
      </c>
      <c r="Q746" s="1">
        <f t="shared" si="70"/>
        <v>23.656622518917288</v>
      </c>
      <c r="R746" s="1">
        <f t="shared" si="71"/>
        <v>1532.984375</v>
      </c>
      <c r="S746" s="1">
        <f t="shared" si="72"/>
        <v>1206.9889757575086</v>
      </c>
      <c r="T746" s="1">
        <f t="shared" si="73"/>
        <v>119.35836478995131</v>
      </c>
      <c r="U746" s="1">
        <f t="shared" si="74"/>
        <v>151.59584049532052</v>
      </c>
      <c r="V746" s="1">
        <f t="shared" si="75"/>
        <v>0.13785582589112147</v>
      </c>
      <c r="W746" s="1">
        <f t="shared" si="76"/>
        <v>2.9063574019832537</v>
      </c>
      <c r="X746" s="1">
        <f t="shared" si="77"/>
        <v>0.13432352164525782</v>
      </c>
      <c r="Y746" s="1">
        <f t="shared" si="78"/>
        <v>8.4262025969703822E-2</v>
      </c>
      <c r="Z746" s="1">
        <f t="shared" si="79"/>
        <v>321.51679799999994</v>
      </c>
      <c r="AA746" s="1">
        <f t="shared" si="80"/>
        <v>32.199044254206946</v>
      </c>
      <c r="AB746" s="1">
        <f t="shared" si="81"/>
        <v>31.678162499999999</v>
      </c>
      <c r="AC746" s="1">
        <f t="shared" si="82"/>
        <v>4.6887860669314554</v>
      </c>
      <c r="AD746" s="1">
        <f t="shared" si="83"/>
        <v>60.147583153930263</v>
      </c>
      <c r="AE746" s="1">
        <f t="shared" si="84"/>
        <v>2.7167860931263137</v>
      </c>
      <c r="AF746" s="1">
        <f t="shared" si="85"/>
        <v>4.5168665982363567</v>
      </c>
      <c r="AG746" s="1">
        <f t="shared" si="86"/>
        <v>1.9719999738051417</v>
      </c>
      <c r="AH746" s="1">
        <f t="shared" si="87"/>
        <v>-122.72184560908494</v>
      </c>
      <c r="AI746" s="1">
        <f t="shared" si="88"/>
        <v>-102.91825222271699</v>
      </c>
      <c r="AJ746" s="1">
        <f t="shared" si="89"/>
        <v>-7.9794676361631458</v>
      </c>
      <c r="AK746" s="1">
        <f t="shared" si="90"/>
        <v>87.897232532034892</v>
      </c>
      <c r="AL746" s="1">
        <f t="shared" si="91"/>
        <v>54.471957186202644</v>
      </c>
      <c r="AM746" s="1">
        <f t="shared" si="92"/>
        <v>2.7694242347921949</v>
      </c>
      <c r="AN746" s="1">
        <f t="shared" si="93"/>
        <v>23.656622518917288</v>
      </c>
      <c r="AO746" s="1">
        <v>1670.614271638811</v>
      </c>
      <c r="AP746" s="1">
        <v>1614.97296969697</v>
      </c>
      <c r="AQ746" s="1">
        <v>5.1794500337745726</v>
      </c>
      <c r="AR746" s="1">
        <v>65.640967639493695</v>
      </c>
      <c r="AS746" s="1">
        <f t="shared" si="94"/>
        <v>2.7828082904554408</v>
      </c>
      <c r="AT746" s="1">
        <v>24.27505502841915</v>
      </c>
      <c r="AU746" s="1">
        <v>27.503051648351651</v>
      </c>
      <c r="AV746" s="1">
        <v>2.7922952007977089E-3</v>
      </c>
      <c r="AW746" s="1">
        <v>85.652691204129724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51493.251911973181</v>
      </c>
      <c r="BC746" s="1">
        <f t="shared" si="98"/>
        <v>2000.0050000000001</v>
      </c>
      <c r="BD746" s="1">
        <f t="shared" si="99"/>
        <v>1681.2041999999999</v>
      </c>
      <c r="BE746" s="1">
        <f t="shared" si="100"/>
        <v>0.84059999850000366</v>
      </c>
      <c r="BF746" s="1">
        <f t="shared" si="101"/>
        <v>0.16075799710500721</v>
      </c>
      <c r="BG746" s="1">
        <v>6</v>
      </c>
      <c r="BH746" s="1">
        <v>0.5</v>
      </c>
      <c r="BI746" s="1" t="s">
        <v>352</v>
      </c>
      <c r="BJ746" s="1">
        <v>2</v>
      </c>
      <c r="BK746" s="1" t="b">
        <v>1</v>
      </c>
      <c r="BL746" s="1">
        <v>1659810004.0999999</v>
      </c>
      <c r="BM746" s="1">
        <v>1532.984375</v>
      </c>
      <c r="BN746" s="1">
        <v>1603.4268750000001</v>
      </c>
      <c r="BO746" s="1">
        <v>27.472987499999999</v>
      </c>
      <c r="BP746" s="1">
        <v>24.241824999999999</v>
      </c>
      <c r="BQ746" s="1">
        <v>1530.349375</v>
      </c>
      <c r="BR746" s="1">
        <v>27.460306249999999</v>
      </c>
      <c r="BS746" s="1">
        <v>500.13081249999999</v>
      </c>
      <c r="BT746" s="1">
        <v>98.789524999999998</v>
      </c>
      <c r="BU746" s="1">
        <v>9.9832887499999995E-2</v>
      </c>
      <c r="BV746" s="1">
        <v>31.021325000000001</v>
      </c>
      <c r="BW746" s="1">
        <v>31.678162499999999</v>
      </c>
      <c r="BX746" s="1">
        <v>999.9</v>
      </c>
      <c r="BY746" s="1">
        <v>0</v>
      </c>
      <c r="BZ746" s="1">
        <v>0</v>
      </c>
      <c r="CA746" s="1">
        <v>9989.2999999999993</v>
      </c>
      <c r="CB746" s="1">
        <v>0</v>
      </c>
      <c r="CC746" s="1">
        <v>1989.3462500000001</v>
      </c>
      <c r="CD746" s="1">
        <v>-70.442818749999986</v>
      </c>
      <c r="CE746" s="1">
        <v>1576.288125</v>
      </c>
      <c r="CF746" s="1">
        <v>1643.2625</v>
      </c>
      <c r="CG746" s="1">
        <v>3.2311749999999999</v>
      </c>
      <c r="CH746" s="1">
        <v>1603.4268750000001</v>
      </c>
      <c r="CI746" s="1">
        <v>24.241824999999999</v>
      </c>
      <c r="CJ746" s="1">
        <v>2.7140437500000001</v>
      </c>
      <c r="CK746" s="1">
        <v>2.3948375</v>
      </c>
      <c r="CL746" s="1">
        <v>22.370374999999999</v>
      </c>
      <c r="CM746" s="1">
        <v>20.328875</v>
      </c>
      <c r="CN746" s="1">
        <v>2000.0050000000001</v>
      </c>
      <c r="CO746" s="1">
        <v>0.97999918750000004</v>
      </c>
      <c r="CP746" s="1">
        <v>2.0000918749999999E-2</v>
      </c>
      <c r="CQ746" s="1">
        <v>0</v>
      </c>
      <c r="CR746" s="1">
        <v>2.5330625000000002</v>
      </c>
      <c r="CS746" s="1">
        <v>0</v>
      </c>
      <c r="CT746" s="1">
        <v>20445.931250000001</v>
      </c>
      <c r="CU746" s="1">
        <v>17412.349999999999</v>
      </c>
      <c r="CV746" s="1">
        <v>43.875</v>
      </c>
      <c r="CW746" s="1">
        <v>45.624812499999997</v>
      </c>
      <c r="CX746" s="1">
        <v>44.050375000000003</v>
      </c>
      <c r="CY746" s="1">
        <v>43.565937499999997</v>
      </c>
      <c r="CZ746" s="1">
        <v>43.843499999999999</v>
      </c>
      <c r="DA746" s="1">
        <v>1960.0050000000001</v>
      </c>
      <c r="DB746" s="1">
        <v>40</v>
      </c>
      <c r="DC746" s="1">
        <v>0</v>
      </c>
      <c r="DD746" s="1">
        <v>1659810011.0999999</v>
      </c>
      <c r="DE746" s="1">
        <v>0</v>
      </c>
      <c r="DF746" s="1">
        <v>1659809405.0999999</v>
      </c>
      <c r="DG746" s="1" t="s">
        <v>1159</v>
      </c>
      <c r="DH746" s="1">
        <v>1659809402.5999999</v>
      </c>
      <c r="DI746" s="1">
        <v>1659809405.0999999</v>
      </c>
      <c r="DJ746" s="1">
        <v>17</v>
      </c>
      <c r="DK746" s="1">
        <v>-0.01</v>
      </c>
      <c r="DL746" s="1">
        <v>-1E-3</v>
      </c>
      <c r="DM746" s="1">
        <v>1.2789999999999999</v>
      </c>
      <c r="DN746" s="1">
        <v>1.7000000000000001E-2</v>
      </c>
      <c r="DO746" s="1">
        <v>400</v>
      </c>
      <c r="DP746" s="1">
        <v>24</v>
      </c>
      <c r="DQ746" s="1">
        <v>0.2</v>
      </c>
      <c r="DR746" s="1">
        <v>0.03</v>
      </c>
      <c r="DS746" s="1">
        <v>23.586658196939421</v>
      </c>
      <c r="DT746" s="1">
        <v>3.0182953922518161E-2</v>
      </c>
      <c r="DU746" s="1">
        <v>0.12889004969645329</v>
      </c>
      <c r="DV746" s="1">
        <v>0</v>
      </c>
      <c r="DW746" s="1">
        <v>-70.376851219512204</v>
      </c>
      <c r="DX746" s="1">
        <v>-2.3207874564460682</v>
      </c>
      <c r="DY746" s="1">
        <v>0.27202513972950088</v>
      </c>
      <c r="DZ746" s="1">
        <v>0</v>
      </c>
      <c r="EA746" s="1">
        <v>3.2481531707317082</v>
      </c>
      <c r="EB746" s="1">
        <v>-0.36284738675957479</v>
      </c>
      <c r="EC746" s="1">
        <v>4.1449144357818053E-2</v>
      </c>
      <c r="ED746" s="1">
        <v>0</v>
      </c>
      <c r="EE746" s="1">
        <v>1.972244981922193</v>
      </c>
      <c r="EF746" s="1">
        <v>-4.5565537914019523E-2</v>
      </c>
      <c r="EG746" s="1">
        <v>3.34321723907267E-3</v>
      </c>
      <c r="EH746" s="1">
        <v>1</v>
      </c>
      <c r="EI746" s="1">
        <v>0.13887148800008711</v>
      </c>
      <c r="EJ746" s="1">
        <v>-8.6112853719044046E-3</v>
      </c>
      <c r="EK746" s="1">
        <v>1.0315752997283509E-3</v>
      </c>
      <c r="EL746" s="1">
        <v>1</v>
      </c>
      <c r="EM746" s="1">
        <v>2</v>
      </c>
      <c r="EN746" s="1">
        <v>6</v>
      </c>
      <c r="EO746" s="1" t="s">
        <v>1176</v>
      </c>
      <c r="EP746" s="1">
        <v>2.9404699999999999</v>
      </c>
      <c r="EQ746" s="1">
        <v>2.8011499999999998</v>
      </c>
      <c r="ER746" s="1">
        <v>0.217611</v>
      </c>
      <c r="ES746" s="1">
        <v>0.22330900000000001</v>
      </c>
      <c r="ET746" s="1">
        <v>0.117211</v>
      </c>
      <c r="EU746" s="1">
        <v>0.107434</v>
      </c>
      <c r="EV746" s="1">
        <v>15997.1</v>
      </c>
      <c r="EW746" s="1">
        <v>16649.599999999999</v>
      </c>
      <c r="EX746" s="1">
        <v>23796.799999999999</v>
      </c>
      <c r="EY746" s="1">
        <v>24968.400000000001</v>
      </c>
      <c r="EZ746" s="1">
        <v>33640.1</v>
      </c>
      <c r="FA746" s="1">
        <v>35600.6</v>
      </c>
      <c r="FB746" s="1">
        <v>43405.3</v>
      </c>
      <c r="FC746" s="1">
        <v>46164</v>
      </c>
      <c r="FD746" s="1">
        <v>1.9376</v>
      </c>
      <c r="FE746" s="1">
        <v>1.7769999999999999</v>
      </c>
      <c r="FF746" s="1">
        <v>7.0594299999999999E-2</v>
      </c>
      <c r="FG746" s="1">
        <v>0</v>
      </c>
      <c r="FH746" s="1">
        <v>30.518899999999999</v>
      </c>
      <c r="FI746" s="1">
        <v>999.9</v>
      </c>
      <c r="FJ746" s="1">
        <v>41.9</v>
      </c>
      <c r="FK746" s="1">
        <v>41.5</v>
      </c>
      <c r="FL746" s="1">
        <v>34.053600000000003</v>
      </c>
      <c r="FM746" s="1">
        <v>63.444299999999998</v>
      </c>
      <c r="FN746" s="1">
        <v>25.693100000000001</v>
      </c>
      <c r="FO746" s="1">
        <v>1</v>
      </c>
      <c r="FP746" s="1">
        <v>0.60464399999999996</v>
      </c>
      <c r="FQ746" s="1">
        <v>4.2107999999999999</v>
      </c>
      <c r="FR746" s="1">
        <v>20.267399999999999</v>
      </c>
      <c r="FS746" s="1">
        <v>5.2112999999999996</v>
      </c>
      <c r="FT746" s="1">
        <v>11.908099999999999</v>
      </c>
      <c r="FU746" s="1">
        <v>5.00265</v>
      </c>
      <c r="FV746" s="1">
        <v>3.2903500000000001</v>
      </c>
      <c r="FW746" s="1">
        <v>9999</v>
      </c>
      <c r="FX746" s="1">
        <v>9999</v>
      </c>
      <c r="FY746" s="1">
        <v>9999</v>
      </c>
      <c r="FZ746" s="1">
        <v>999.9</v>
      </c>
      <c r="GA746" s="1">
        <v>1.8597900000000001</v>
      </c>
      <c r="GB746" s="1">
        <v>1.8548199999999999</v>
      </c>
      <c r="GC746" s="1">
        <v>1.8579399999999999</v>
      </c>
      <c r="GD746" s="1">
        <v>1.8564799999999999</v>
      </c>
      <c r="GE746" s="1">
        <v>1.85517</v>
      </c>
      <c r="GF746" s="1">
        <v>1.8547400000000001</v>
      </c>
      <c r="GG746" s="1">
        <v>1.85364</v>
      </c>
      <c r="GH746" s="1">
        <v>1.85656</v>
      </c>
      <c r="GI746" s="1">
        <v>0</v>
      </c>
      <c r="GJ746" s="1">
        <v>0</v>
      </c>
      <c r="GK746" s="1">
        <v>0</v>
      </c>
      <c r="GL746" s="1">
        <v>0</v>
      </c>
      <c r="GM746" s="1" t="s">
        <v>355</v>
      </c>
      <c r="GN746" s="1" t="s">
        <v>356</v>
      </c>
      <c r="GO746" s="1" t="s">
        <v>357</v>
      </c>
      <c r="GP746" s="1" t="s">
        <v>357</v>
      </c>
      <c r="GQ746" s="1" t="s">
        <v>357</v>
      </c>
      <c r="GR746" s="1" t="s">
        <v>357</v>
      </c>
      <c r="GS746" s="1">
        <v>0</v>
      </c>
      <c r="GT746" s="1">
        <v>100</v>
      </c>
      <c r="GU746" s="1">
        <v>100</v>
      </c>
      <c r="GV746" s="1">
        <v>2.66</v>
      </c>
      <c r="GW746" s="1">
        <v>1.26E-2</v>
      </c>
      <c r="GX746" s="1">
        <v>0.27761382284396391</v>
      </c>
      <c r="GY746" s="1">
        <v>3.0239061252787889E-3</v>
      </c>
      <c r="GZ746" s="1">
        <v>-1.398580452151984E-6</v>
      </c>
      <c r="HA746" s="1">
        <v>2.8030378366047371E-10</v>
      </c>
      <c r="HB746" s="1">
        <v>-7.1345895132161177E-2</v>
      </c>
      <c r="HC746" s="1">
        <v>1.0309082032153079E-2</v>
      </c>
      <c r="HD746" s="1">
        <v>-3.6321104004466529E-4</v>
      </c>
      <c r="HE746" s="1">
        <v>3.6129943689190391E-6</v>
      </c>
      <c r="HF746" s="1">
        <v>0</v>
      </c>
      <c r="HG746" s="1">
        <v>2134</v>
      </c>
      <c r="HH746" s="1">
        <v>3</v>
      </c>
      <c r="HI746" s="1">
        <v>46</v>
      </c>
      <c r="HJ746" s="1">
        <v>10.199999999999999</v>
      </c>
      <c r="HK746" s="1">
        <v>10.1</v>
      </c>
      <c r="HL746" s="1">
        <v>3.30688</v>
      </c>
      <c r="HM746" s="1">
        <v>2.32056</v>
      </c>
      <c r="HN746" s="1">
        <v>1.4978</v>
      </c>
      <c r="HO746" s="1">
        <v>2.3022499999999999</v>
      </c>
      <c r="HP746" s="1">
        <v>1.5478499999999999</v>
      </c>
      <c r="HQ746" s="1">
        <v>2.4645999999999999</v>
      </c>
      <c r="HR746" s="1">
        <v>43.6721</v>
      </c>
      <c r="HS746" s="1">
        <v>15.2265</v>
      </c>
      <c r="HT746" s="1">
        <v>18</v>
      </c>
      <c r="HU746" s="1">
        <v>502.82799999999997</v>
      </c>
      <c r="HV746" s="1">
        <v>462.53399999999999</v>
      </c>
      <c r="HW746" s="1">
        <v>24.795000000000002</v>
      </c>
      <c r="HX746" s="1">
        <v>34.399799999999999</v>
      </c>
      <c r="HY746" s="1">
        <v>30</v>
      </c>
      <c r="HZ746" s="1">
        <v>34.256300000000003</v>
      </c>
      <c r="IA746" s="1">
        <v>34.3675</v>
      </c>
      <c r="IB746" s="1">
        <v>66.192899999999995</v>
      </c>
      <c r="IC746" s="1">
        <v>27.231300000000001</v>
      </c>
      <c r="ID746" s="1">
        <v>0</v>
      </c>
      <c r="IE746" s="1">
        <v>24.798200000000001</v>
      </c>
      <c r="IF746" s="1">
        <v>1668.44</v>
      </c>
      <c r="IG746" s="1">
        <v>24.2242</v>
      </c>
      <c r="IH746" s="1">
        <v>100.35599999999999</v>
      </c>
      <c r="II746" s="1">
        <v>100.04300000000001</v>
      </c>
      <c r="IJ746" s="1" t="s">
        <v>1161</v>
      </c>
    </row>
    <row r="747" spans="1:244" ht="15.75" customHeight="1" x14ac:dyDescent="0.3">
      <c r="A747" s="1">
        <v>731</v>
      </c>
      <c r="B747" s="1">
        <v>1659810013.0999999</v>
      </c>
      <c r="C747" s="1">
        <v>13871.599999904631</v>
      </c>
      <c r="D747" s="1" t="s">
        <v>1800</v>
      </c>
      <c r="E747" s="1" t="s">
        <v>1801</v>
      </c>
      <c r="F747" s="1">
        <v>1</v>
      </c>
      <c r="G747" s="1" t="s">
        <v>346</v>
      </c>
      <c r="H747" s="1" t="s">
        <v>347</v>
      </c>
      <c r="I747" s="1" t="s">
        <v>348</v>
      </c>
      <c r="J747" s="1" t="s">
        <v>349</v>
      </c>
      <c r="K747" s="1" t="s">
        <v>350</v>
      </c>
      <c r="L747" s="1" t="s">
        <v>1154</v>
      </c>
      <c r="M747" s="1" t="s">
        <v>351</v>
      </c>
      <c r="N747" s="1">
        <v>1659810005.599999</v>
      </c>
      <c r="O747" s="1">
        <f t="shared" si="68"/>
        <v>2.7794081928880256E-3</v>
      </c>
      <c r="P747" s="1">
        <f t="shared" si="69"/>
        <v>2.7794081928880257</v>
      </c>
      <c r="Q747" s="1">
        <f t="shared" si="70"/>
        <v>23.560620225041429</v>
      </c>
      <c r="R747" s="1">
        <f t="shared" si="71"/>
        <v>1540.4933333333331</v>
      </c>
      <c r="S747" s="1">
        <f t="shared" si="72"/>
        <v>1215.2156078943399</v>
      </c>
      <c r="T747" s="1">
        <f t="shared" si="73"/>
        <v>120.1718198496747</v>
      </c>
      <c r="U747" s="1">
        <f t="shared" si="74"/>
        <v>152.33830616587528</v>
      </c>
      <c r="V747" s="1">
        <f t="shared" si="75"/>
        <v>0.13776145159183273</v>
      </c>
      <c r="W747" s="1">
        <f t="shared" si="76"/>
        <v>2.906508606165318</v>
      </c>
      <c r="X747" s="1">
        <f t="shared" si="77"/>
        <v>0.13423409383494911</v>
      </c>
      <c r="Y747" s="1">
        <f t="shared" si="78"/>
        <v>8.4205705116472934E-2</v>
      </c>
      <c r="Z747" s="1">
        <f t="shared" si="79"/>
        <v>321.51674480000003</v>
      </c>
      <c r="AA747" s="1">
        <f t="shared" si="80"/>
        <v>32.19727251004597</v>
      </c>
      <c r="AB747" s="1">
        <f t="shared" si="81"/>
        <v>31.67593333333334</v>
      </c>
      <c r="AC747" s="1">
        <f t="shared" si="82"/>
        <v>4.6881931080842962</v>
      </c>
      <c r="AD747" s="1">
        <f t="shared" si="83"/>
        <v>60.167689801493992</v>
      </c>
      <c r="AE747" s="1">
        <f t="shared" si="84"/>
        <v>2.7172907117927023</v>
      </c>
      <c r="AF747" s="1">
        <f t="shared" si="85"/>
        <v>4.5161958532189326</v>
      </c>
      <c r="AG747" s="1">
        <f t="shared" si="86"/>
        <v>1.9709023962915939</v>
      </c>
      <c r="AH747" s="1">
        <f t="shared" si="87"/>
        <v>-122.57190130636192</v>
      </c>
      <c r="AI747" s="1">
        <f t="shared" si="88"/>
        <v>-102.98249804224969</v>
      </c>
      <c r="AJ747" s="1">
        <f t="shared" si="89"/>
        <v>-7.9838431668138128</v>
      </c>
      <c r="AK747" s="1">
        <f t="shared" si="90"/>
        <v>87.978502284574603</v>
      </c>
      <c r="AL747" s="1">
        <f t="shared" si="91"/>
        <v>54.49836393773915</v>
      </c>
      <c r="AM747" s="1">
        <f t="shared" si="92"/>
        <v>2.7615475727604979</v>
      </c>
      <c r="AN747" s="1">
        <f t="shared" si="93"/>
        <v>23.560620225041429</v>
      </c>
      <c r="AO747" s="1">
        <v>1675.8639167260551</v>
      </c>
      <c r="AP747" s="1">
        <v>1620.21109090909</v>
      </c>
      <c r="AQ747" s="1">
        <v>5.2045796150211396</v>
      </c>
      <c r="AR747" s="1">
        <v>65.640967639493695</v>
      </c>
      <c r="AS747" s="1">
        <f t="shared" si="94"/>
        <v>2.7794081928880257</v>
      </c>
      <c r="AT747" s="1">
        <v>24.276148574318501</v>
      </c>
      <c r="AU747" s="1">
        <v>27.50653956043957</v>
      </c>
      <c r="AV747" s="1">
        <v>1.840371667910523E-3</v>
      </c>
      <c r="AW747" s="1">
        <v>85.652691204129724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51497.968748817533</v>
      </c>
      <c r="BC747" s="1">
        <f t="shared" si="98"/>
        <v>2000.0046666666669</v>
      </c>
      <c r="BD747" s="1">
        <f t="shared" si="99"/>
        <v>1681.2039200000004</v>
      </c>
      <c r="BE747" s="1">
        <f t="shared" si="100"/>
        <v>0.84059999860000334</v>
      </c>
      <c r="BF747" s="1">
        <f t="shared" si="101"/>
        <v>0.1607579972980063</v>
      </c>
      <c r="BG747" s="1">
        <v>6</v>
      </c>
      <c r="BH747" s="1">
        <v>0.5</v>
      </c>
      <c r="BI747" s="1" t="s">
        <v>352</v>
      </c>
      <c r="BJ747" s="1">
        <v>2</v>
      </c>
      <c r="BK747" s="1" t="b">
        <v>1</v>
      </c>
      <c r="BL747" s="1">
        <v>1659810005.599999</v>
      </c>
      <c r="BM747" s="1">
        <v>1540.4933333333331</v>
      </c>
      <c r="BN747" s="1">
        <v>1610.9780000000001</v>
      </c>
      <c r="BO747" s="1">
        <v>27.478106666666669</v>
      </c>
      <c r="BP747" s="1">
        <v>24.25614666666667</v>
      </c>
      <c r="BQ747" s="1">
        <v>1537.853333333333</v>
      </c>
      <c r="BR747" s="1">
        <v>27.46543333333333</v>
      </c>
      <c r="BS747" s="1">
        <v>500.13013333333328</v>
      </c>
      <c r="BT747" s="1">
        <v>98.789473333333348</v>
      </c>
      <c r="BU747" s="1">
        <v>9.9825873333333329E-2</v>
      </c>
      <c r="BV747" s="1">
        <v>31.018719999999991</v>
      </c>
      <c r="BW747" s="1">
        <v>31.67593333333334</v>
      </c>
      <c r="BX747" s="1">
        <v>999.89999999999986</v>
      </c>
      <c r="BY747" s="1">
        <v>0</v>
      </c>
      <c r="BZ747" s="1">
        <v>0</v>
      </c>
      <c r="CA747" s="1">
        <v>9990.17</v>
      </c>
      <c r="CB747" s="1">
        <v>0</v>
      </c>
      <c r="CC747" s="1">
        <v>1989.9979999999989</v>
      </c>
      <c r="CD747" s="1">
        <v>-70.484506666666675</v>
      </c>
      <c r="CE747" s="1">
        <v>1584.018</v>
      </c>
      <c r="CF747" s="1">
        <v>1651.024666666666</v>
      </c>
      <c r="CG747" s="1">
        <v>3.221980666666667</v>
      </c>
      <c r="CH747" s="1">
        <v>1610.9780000000001</v>
      </c>
      <c r="CI747" s="1">
        <v>24.25614666666667</v>
      </c>
      <c r="CJ747" s="1">
        <v>2.7145486666666661</v>
      </c>
      <c r="CK747" s="1">
        <v>2.3962500000000002</v>
      </c>
      <c r="CL747" s="1">
        <v>22.373426666666671</v>
      </c>
      <c r="CM747" s="1">
        <v>20.338433333333331</v>
      </c>
      <c r="CN747" s="1">
        <v>2000.0046666666669</v>
      </c>
      <c r="CO747" s="1">
        <v>0.97999919999999974</v>
      </c>
      <c r="CP747" s="1">
        <v>2.0000906666666669E-2</v>
      </c>
      <c r="CQ747" s="1">
        <v>0</v>
      </c>
      <c r="CR747" s="1">
        <v>2.501666666666666</v>
      </c>
      <c r="CS747" s="1">
        <v>0</v>
      </c>
      <c r="CT747" s="1">
        <v>20445.78000000001</v>
      </c>
      <c r="CU747" s="1">
        <v>17412.35333333334</v>
      </c>
      <c r="CV747" s="1">
        <v>43.875</v>
      </c>
      <c r="CW747" s="1">
        <v>45.637333333333338</v>
      </c>
      <c r="CX747" s="1">
        <v>44.057866666666669</v>
      </c>
      <c r="CY747" s="1">
        <v>43.570399999999999</v>
      </c>
      <c r="CZ747" s="1">
        <v>43.849799999999988</v>
      </c>
      <c r="DA747" s="1">
        <v>1960.0046666666669</v>
      </c>
      <c r="DB747" s="1">
        <v>40</v>
      </c>
      <c r="DC747" s="1">
        <v>0</v>
      </c>
      <c r="DD747" s="1">
        <v>1659810012.3</v>
      </c>
      <c r="DE747" s="1">
        <v>0</v>
      </c>
      <c r="DF747" s="1">
        <v>1659809405.0999999</v>
      </c>
      <c r="DG747" s="1" t="s">
        <v>1159</v>
      </c>
      <c r="DH747" s="1">
        <v>1659809402.5999999</v>
      </c>
      <c r="DI747" s="1">
        <v>1659809405.0999999</v>
      </c>
      <c r="DJ747" s="1">
        <v>17</v>
      </c>
      <c r="DK747" s="1">
        <v>-0.01</v>
      </c>
      <c r="DL747" s="1">
        <v>-1E-3</v>
      </c>
      <c r="DM747" s="1">
        <v>1.2789999999999999</v>
      </c>
      <c r="DN747" s="1">
        <v>1.7000000000000001E-2</v>
      </c>
      <c r="DO747" s="1">
        <v>400</v>
      </c>
      <c r="DP747" s="1">
        <v>24</v>
      </c>
      <c r="DQ747" s="1">
        <v>0.2</v>
      </c>
      <c r="DR747" s="1">
        <v>0.03</v>
      </c>
      <c r="DS747" s="1">
        <v>23.586658196939421</v>
      </c>
      <c r="DT747" s="1">
        <v>3.0182953922518161E-2</v>
      </c>
      <c r="DU747" s="1">
        <v>0.12889004969645329</v>
      </c>
      <c r="DV747" s="1">
        <v>0</v>
      </c>
      <c r="DW747" s="1">
        <v>-70.376851219512204</v>
      </c>
      <c r="DX747" s="1">
        <v>-2.3207874564460682</v>
      </c>
      <c r="DY747" s="1">
        <v>0.27202513972950088</v>
      </c>
      <c r="DZ747" s="1">
        <v>0</v>
      </c>
      <c r="EA747" s="1">
        <v>3.2481531707317082</v>
      </c>
      <c r="EB747" s="1">
        <v>-0.36284738675957479</v>
      </c>
      <c r="EC747" s="1">
        <v>4.1449144357818053E-2</v>
      </c>
      <c r="ED747" s="1">
        <v>0</v>
      </c>
      <c r="EE747" s="1">
        <v>1.972244981922193</v>
      </c>
      <c r="EF747" s="1">
        <v>-4.5565537914019523E-2</v>
      </c>
      <c r="EG747" s="1">
        <v>3.34321723907267E-3</v>
      </c>
      <c r="EH747" s="1">
        <v>1</v>
      </c>
      <c r="EI747" s="1">
        <v>0.13887148800008711</v>
      </c>
      <c r="EJ747" s="1">
        <v>-8.6112853719044046E-3</v>
      </c>
      <c r="EK747" s="1">
        <v>1.0315752997283509E-3</v>
      </c>
      <c r="EL747" s="1">
        <v>1</v>
      </c>
      <c r="EM747" s="1">
        <v>2</v>
      </c>
      <c r="EN747" s="1">
        <v>6</v>
      </c>
      <c r="EO747" s="1" t="s">
        <v>1176</v>
      </c>
      <c r="EP747" s="1">
        <v>2.9403800000000002</v>
      </c>
      <c r="EQ747" s="1">
        <v>2.80105</v>
      </c>
      <c r="ER747" s="1">
        <v>0.218029</v>
      </c>
      <c r="ES747" s="1">
        <v>0.22370599999999999</v>
      </c>
      <c r="ET747" s="1">
        <v>0.117217</v>
      </c>
      <c r="EU747" s="1">
        <v>0.10743800000000001</v>
      </c>
      <c r="EV747" s="1">
        <v>15988.6</v>
      </c>
      <c r="EW747" s="1">
        <v>16641.099999999999</v>
      </c>
      <c r="EX747" s="1">
        <v>23796.799999999999</v>
      </c>
      <c r="EY747" s="1">
        <v>24968.5</v>
      </c>
      <c r="EZ747" s="1">
        <v>33639.9</v>
      </c>
      <c r="FA747" s="1">
        <v>35600.400000000001</v>
      </c>
      <c r="FB747" s="1">
        <v>43405.4</v>
      </c>
      <c r="FC747" s="1">
        <v>46163.9</v>
      </c>
      <c r="FD747" s="1">
        <v>1.9376500000000001</v>
      </c>
      <c r="FE747" s="1">
        <v>1.77698</v>
      </c>
      <c r="FF747" s="1">
        <v>7.0728399999999997E-2</v>
      </c>
      <c r="FG747" s="1">
        <v>0</v>
      </c>
      <c r="FH747" s="1">
        <v>30.520900000000001</v>
      </c>
      <c r="FI747" s="1">
        <v>999.9</v>
      </c>
      <c r="FJ747" s="1">
        <v>41.9</v>
      </c>
      <c r="FK747" s="1">
        <v>41.5</v>
      </c>
      <c r="FL747" s="1">
        <v>34.050899999999999</v>
      </c>
      <c r="FM747" s="1">
        <v>63.584299999999999</v>
      </c>
      <c r="FN747" s="1">
        <v>25.933499999999999</v>
      </c>
      <c r="FO747" s="1">
        <v>1</v>
      </c>
      <c r="FP747" s="1">
        <v>0.60453500000000004</v>
      </c>
      <c r="FQ747" s="1">
        <v>4.1944900000000001</v>
      </c>
      <c r="FR747" s="1">
        <v>20.267800000000001</v>
      </c>
      <c r="FS747" s="1">
        <v>5.2115999999999998</v>
      </c>
      <c r="FT747" s="1">
        <v>11.908099999999999</v>
      </c>
      <c r="FU747" s="1">
        <v>5.0026000000000002</v>
      </c>
      <c r="FV747" s="1">
        <v>3.2904499999999999</v>
      </c>
      <c r="FW747" s="1">
        <v>9999</v>
      </c>
      <c r="FX747" s="1">
        <v>9999</v>
      </c>
      <c r="FY747" s="1">
        <v>9999</v>
      </c>
      <c r="FZ747" s="1">
        <v>999.9</v>
      </c>
      <c r="GA747" s="1">
        <v>1.8597699999999999</v>
      </c>
      <c r="GB747" s="1">
        <v>1.8548199999999999</v>
      </c>
      <c r="GC747" s="1">
        <v>1.8579300000000001</v>
      </c>
      <c r="GD747" s="1">
        <v>1.8564799999999999</v>
      </c>
      <c r="GE747" s="1">
        <v>1.8551599999999999</v>
      </c>
      <c r="GF747" s="1">
        <v>1.85473</v>
      </c>
      <c r="GG747" s="1">
        <v>1.85364</v>
      </c>
      <c r="GH747" s="1">
        <v>1.8565400000000001</v>
      </c>
      <c r="GI747" s="1">
        <v>0</v>
      </c>
      <c r="GJ747" s="1">
        <v>0</v>
      </c>
      <c r="GK747" s="1">
        <v>0</v>
      </c>
      <c r="GL747" s="1">
        <v>0</v>
      </c>
      <c r="GM747" s="1" t="s">
        <v>355</v>
      </c>
      <c r="GN747" s="1" t="s">
        <v>356</v>
      </c>
      <c r="GO747" s="1" t="s">
        <v>357</v>
      </c>
      <c r="GP747" s="1" t="s">
        <v>357</v>
      </c>
      <c r="GQ747" s="1" t="s">
        <v>357</v>
      </c>
      <c r="GR747" s="1" t="s">
        <v>357</v>
      </c>
      <c r="GS747" s="1">
        <v>0</v>
      </c>
      <c r="GT747" s="1">
        <v>100</v>
      </c>
      <c r="GU747" s="1">
        <v>100</v>
      </c>
      <c r="GV747" s="1">
        <v>2.66</v>
      </c>
      <c r="GW747" s="1">
        <v>1.26E-2</v>
      </c>
      <c r="GX747" s="1">
        <v>0.27761382284396391</v>
      </c>
      <c r="GY747" s="1">
        <v>3.0239061252787889E-3</v>
      </c>
      <c r="GZ747" s="1">
        <v>-1.398580452151984E-6</v>
      </c>
      <c r="HA747" s="1">
        <v>2.8030378366047371E-10</v>
      </c>
      <c r="HB747" s="1">
        <v>-7.1345895132161177E-2</v>
      </c>
      <c r="HC747" s="1">
        <v>1.0309082032153079E-2</v>
      </c>
      <c r="HD747" s="1">
        <v>-3.6321104004466529E-4</v>
      </c>
      <c r="HE747" s="1">
        <v>3.6129943689190391E-6</v>
      </c>
      <c r="HF747" s="1">
        <v>0</v>
      </c>
      <c r="HG747" s="1">
        <v>2134</v>
      </c>
      <c r="HH747" s="1">
        <v>3</v>
      </c>
      <c r="HI747" s="1">
        <v>46</v>
      </c>
      <c r="HJ747" s="1">
        <v>10.199999999999999</v>
      </c>
      <c r="HK747" s="1">
        <v>10.1</v>
      </c>
      <c r="HL747" s="1">
        <v>3.3178700000000001</v>
      </c>
      <c r="HM747" s="1">
        <v>2.3303199999999999</v>
      </c>
      <c r="HN747" s="1">
        <v>1.4978</v>
      </c>
      <c r="HO747" s="1">
        <v>2.3022499999999999</v>
      </c>
      <c r="HP747" s="1">
        <v>1.5478499999999999</v>
      </c>
      <c r="HQ747" s="1">
        <v>2.3828100000000001</v>
      </c>
      <c r="HR747" s="1">
        <v>43.6721</v>
      </c>
      <c r="HS747" s="1">
        <v>15.209</v>
      </c>
      <c r="HT747" s="1">
        <v>18</v>
      </c>
      <c r="HU747" s="1">
        <v>502.86399999999998</v>
      </c>
      <c r="HV747" s="1">
        <v>462.51799999999997</v>
      </c>
      <c r="HW747" s="1">
        <v>24.7911</v>
      </c>
      <c r="HX747" s="1">
        <v>34.400599999999997</v>
      </c>
      <c r="HY747" s="1">
        <v>30</v>
      </c>
      <c r="HZ747" s="1">
        <v>34.256999999999998</v>
      </c>
      <c r="IA747" s="1">
        <v>34.3675</v>
      </c>
      <c r="IB747" s="1">
        <v>66.417900000000003</v>
      </c>
      <c r="IC747" s="1">
        <v>27.231300000000001</v>
      </c>
      <c r="ID747" s="1">
        <v>0</v>
      </c>
      <c r="IE747" s="1">
        <v>24.790099999999999</v>
      </c>
      <c r="IF747" s="1">
        <v>1678.46</v>
      </c>
      <c r="IG747" s="1">
        <v>24.2242</v>
      </c>
      <c r="IH747" s="1">
        <v>100.357</v>
      </c>
      <c r="II747" s="1">
        <v>100.04300000000001</v>
      </c>
      <c r="IJ747" s="1" t="s">
        <v>1161</v>
      </c>
    </row>
    <row r="748" spans="1:244" ht="15.75" customHeight="1" x14ac:dyDescent="0.3">
      <c r="A748" s="1">
        <v>732</v>
      </c>
      <c r="B748" s="1">
        <v>1659810014.0999999</v>
      </c>
      <c r="C748" s="1">
        <v>13872.599999904631</v>
      </c>
      <c r="D748" s="1" t="s">
        <v>1802</v>
      </c>
      <c r="E748" s="1" t="s">
        <v>1803</v>
      </c>
      <c r="F748" s="1">
        <v>1</v>
      </c>
      <c r="G748" s="1" t="s">
        <v>346</v>
      </c>
      <c r="H748" s="1" t="s">
        <v>347</v>
      </c>
      <c r="I748" s="1" t="s">
        <v>348</v>
      </c>
      <c r="J748" s="1" t="s">
        <v>349</v>
      </c>
      <c r="K748" s="1" t="s">
        <v>350</v>
      </c>
      <c r="L748" s="1" t="s">
        <v>1154</v>
      </c>
      <c r="M748" s="1" t="s">
        <v>351</v>
      </c>
      <c r="N748" s="1">
        <v>1659810006.0999999</v>
      </c>
      <c r="O748" s="1">
        <f t="shared" si="68"/>
        <v>2.7784719319902422E-3</v>
      </c>
      <c r="P748" s="1">
        <f t="shared" si="69"/>
        <v>2.778471931990242</v>
      </c>
      <c r="Q748" s="1">
        <f t="shared" si="70"/>
        <v>23.441086168103208</v>
      </c>
      <c r="R748" s="1">
        <f t="shared" si="71"/>
        <v>1543.0081250000001</v>
      </c>
      <c r="S748" s="1">
        <f t="shared" si="72"/>
        <v>1218.9983837863156</v>
      </c>
      <c r="T748" s="1">
        <f t="shared" si="73"/>
        <v>120.54592381362438</v>
      </c>
      <c r="U748" s="1">
        <f t="shared" si="74"/>
        <v>152.58702747604207</v>
      </c>
      <c r="V748" s="1">
        <f t="shared" si="75"/>
        <v>0.13773407147915728</v>
      </c>
      <c r="W748" s="1">
        <f t="shared" si="76"/>
        <v>2.906507109449131</v>
      </c>
      <c r="X748" s="1">
        <f t="shared" si="77"/>
        <v>0.13420809461710703</v>
      </c>
      <c r="Y748" s="1">
        <f t="shared" si="78"/>
        <v>8.4189335932439852E-2</v>
      </c>
      <c r="Z748" s="1">
        <f t="shared" si="79"/>
        <v>321.51619950000003</v>
      </c>
      <c r="AA748" s="1">
        <f t="shared" si="80"/>
        <v>32.196663900777793</v>
      </c>
      <c r="AB748" s="1">
        <f t="shared" si="81"/>
        <v>31.67558125</v>
      </c>
      <c r="AC748" s="1">
        <f t="shared" si="82"/>
        <v>4.6880994598073613</v>
      </c>
      <c r="AD748" s="1">
        <f t="shared" si="83"/>
        <v>60.174797049400951</v>
      </c>
      <c r="AE748" s="1">
        <f t="shared" si="84"/>
        <v>2.7174798074245263</v>
      </c>
      <c r="AF748" s="1">
        <f t="shared" si="85"/>
        <v>4.5159766890341002</v>
      </c>
      <c r="AG748" s="1">
        <f t="shared" si="86"/>
        <v>1.970619652382835</v>
      </c>
      <c r="AH748" s="1">
        <f t="shared" si="87"/>
        <v>-122.53061220076968</v>
      </c>
      <c r="AI748" s="1">
        <f t="shared" si="88"/>
        <v>-103.06066223703648</v>
      </c>
      <c r="AJ748" s="1">
        <f t="shared" si="89"/>
        <v>-7.989859683674795</v>
      </c>
      <c r="AK748" s="1">
        <f t="shared" si="90"/>
        <v>87.93506537851907</v>
      </c>
      <c r="AL748" s="1">
        <f t="shared" si="91"/>
        <v>54.504237581470932</v>
      </c>
      <c r="AM748" s="1">
        <f t="shared" si="92"/>
        <v>2.7618604243636753</v>
      </c>
      <c r="AN748" s="1">
        <f t="shared" si="93"/>
        <v>23.441086168103208</v>
      </c>
      <c r="AO748" s="1">
        <v>1681.042181090552</v>
      </c>
      <c r="AP748" s="1">
        <v>1625.4513939393939</v>
      </c>
      <c r="AQ748" s="1">
        <v>5.2211194660764937</v>
      </c>
      <c r="AR748" s="1">
        <v>65.640967639493695</v>
      </c>
      <c r="AS748" s="1">
        <f t="shared" si="94"/>
        <v>2.778471931990242</v>
      </c>
      <c r="AT748" s="1">
        <v>24.27798199886314</v>
      </c>
      <c r="AU748" s="1">
        <v>27.508729670329689</v>
      </c>
      <c r="AV748" s="1">
        <v>1.6226991733105411E-3</v>
      </c>
      <c r="AW748" s="1">
        <v>85.652691204129724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51498.071041207353</v>
      </c>
      <c r="BC748" s="1">
        <f t="shared" si="98"/>
        <v>2000.00125</v>
      </c>
      <c r="BD748" s="1">
        <f t="shared" si="99"/>
        <v>1681.2010499999999</v>
      </c>
      <c r="BE748" s="1">
        <f t="shared" si="100"/>
        <v>0.8405999996250002</v>
      </c>
      <c r="BF748" s="1">
        <f t="shared" si="101"/>
        <v>0.16075799927625045</v>
      </c>
      <c r="BG748" s="1">
        <v>6</v>
      </c>
      <c r="BH748" s="1">
        <v>0.5</v>
      </c>
      <c r="BI748" s="1" t="s">
        <v>352</v>
      </c>
      <c r="BJ748" s="1">
        <v>2</v>
      </c>
      <c r="BK748" s="1" t="b">
        <v>1</v>
      </c>
      <c r="BL748" s="1">
        <v>1659810006.0999999</v>
      </c>
      <c r="BM748" s="1">
        <v>1543.0081250000001</v>
      </c>
      <c r="BN748" s="1">
        <v>1613.50875</v>
      </c>
      <c r="BO748" s="1">
        <v>27.480012500000001</v>
      </c>
      <c r="BP748" s="1">
        <v>24.257693750000001</v>
      </c>
      <c r="BQ748" s="1">
        <v>1540.36625</v>
      </c>
      <c r="BR748" s="1">
        <v>27.467343750000001</v>
      </c>
      <c r="BS748" s="1">
        <v>500.13012500000002</v>
      </c>
      <c r="BT748" s="1">
        <v>98.789493750000005</v>
      </c>
      <c r="BU748" s="1">
        <v>9.9828349999999996E-2</v>
      </c>
      <c r="BV748" s="1">
        <v>31.017868750000002</v>
      </c>
      <c r="BW748" s="1">
        <v>31.67558125</v>
      </c>
      <c r="BX748" s="1">
        <v>999.9</v>
      </c>
      <c r="BY748" s="1">
        <v>0</v>
      </c>
      <c r="BZ748" s="1">
        <v>0</v>
      </c>
      <c r="CA748" s="1">
        <v>9990.1593749999993</v>
      </c>
      <c r="CB748" s="1">
        <v>0</v>
      </c>
      <c r="CC748" s="1">
        <v>1990.1693749999999</v>
      </c>
      <c r="CD748" s="1">
        <v>-70.500106249999988</v>
      </c>
      <c r="CE748" s="1">
        <v>1586.6068749999999</v>
      </c>
      <c r="CF748" s="1">
        <v>1653.620625</v>
      </c>
      <c r="CG748" s="1">
        <v>3.2223393749999998</v>
      </c>
      <c r="CH748" s="1">
        <v>1613.50875</v>
      </c>
      <c r="CI748" s="1">
        <v>24.257693750000001</v>
      </c>
      <c r="CJ748" s="1">
        <v>2.7147375</v>
      </c>
      <c r="CK748" s="1">
        <v>2.396403125</v>
      </c>
      <c r="CL748" s="1">
        <v>22.374568750000002</v>
      </c>
      <c r="CM748" s="1">
        <v>20.339468750000002</v>
      </c>
      <c r="CN748" s="1">
        <v>2000.00125</v>
      </c>
      <c r="CO748" s="1">
        <v>0.97999918750000004</v>
      </c>
      <c r="CP748" s="1">
        <v>2.0000918749999999E-2</v>
      </c>
      <c r="CQ748" s="1">
        <v>0</v>
      </c>
      <c r="CR748" s="1">
        <v>2.5125000000000002</v>
      </c>
      <c r="CS748" s="1">
        <v>0</v>
      </c>
      <c r="CT748" s="1">
        <v>20445.650000000001</v>
      </c>
      <c r="CU748" s="1">
        <v>17412.325000000001</v>
      </c>
      <c r="CV748" s="1">
        <v>43.875</v>
      </c>
      <c r="CW748" s="1">
        <v>45.640437499999997</v>
      </c>
      <c r="CX748" s="1">
        <v>44.058124999999997</v>
      </c>
      <c r="CY748" s="1">
        <v>43.573812500000003</v>
      </c>
      <c r="CZ748" s="1">
        <v>43.851374999999997</v>
      </c>
      <c r="DA748" s="1">
        <v>1960.00125</v>
      </c>
      <c r="DB748" s="1">
        <v>40</v>
      </c>
      <c r="DC748" s="1">
        <v>0</v>
      </c>
      <c r="DD748" s="1">
        <v>1659810013.5</v>
      </c>
      <c r="DE748" s="1">
        <v>0</v>
      </c>
      <c r="DF748" s="1">
        <v>1659809405.0999999</v>
      </c>
      <c r="DG748" s="1" t="s">
        <v>1159</v>
      </c>
      <c r="DH748" s="1">
        <v>1659809402.5999999</v>
      </c>
      <c r="DI748" s="1">
        <v>1659809405.0999999</v>
      </c>
      <c r="DJ748" s="1">
        <v>17</v>
      </c>
      <c r="DK748" s="1">
        <v>-0.01</v>
      </c>
      <c r="DL748" s="1">
        <v>-1E-3</v>
      </c>
      <c r="DM748" s="1">
        <v>1.2789999999999999</v>
      </c>
      <c r="DN748" s="1">
        <v>1.7000000000000001E-2</v>
      </c>
      <c r="DO748" s="1">
        <v>400</v>
      </c>
      <c r="DP748" s="1">
        <v>24</v>
      </c>
      <c r="DQ748" s="1">
        <v>0.2</v>
      </c>
      <c r="DR748" s="1">
        <v>0.03</v>
      </c>
      <c r="DS748" s="1">
        <v>23.58239983823827</v>
      </c>
      <c r="DT748" s="1">
        <v>0.30997265850684302</v>
      </c>
      <c r="DU748" s="1">
        <v>0.1234155607366569</v>
      </c>
      <c r="DV748" s="1">
        <v>0</v>
      </c>
      <c r="DW748" s="1">
        <v>-70.4484925</v>
      </c>
      <c r="DX748" s="1">
        <v>-2.2234030018761919</v>
      </c>
      <c r="DY748" s="1">
        <v>0.26068488294059272</v>
      </c>
      <c r="DZ748" s="1">
        <v>0</v>
      </c>
      <c r="EA748" s="1">
        <v>3.240593249999999</v>
      </c>
      <c r="EB748" s="1">
        <v>-0.30518105065665629</v>
      </c>
      <c r="EC748" s="1">
        <v>3.7535910964535013E-2</v>
      </c>
      <c r="ED748" s="1">
        <v>0</v>
      </c>
      <c r="EE748" s="1">
        <v>1.971261029690492</v>
      </c>
      <c r="EF748" s="1">
        <v>-4.5748002867255368E-2</v>
      </c>
      <c r="EG748" s="1">
        <v>3.4685238455535242E-3</v>
      </c>
      <c r="EH748" s="1">
        <v>1</v>
      </c>
      <c r="EI748" s="1">
        <v>0.1387463908906458</v>
      </c>
      <c r="EJ748" s="1">
        <v>-7.6142246519757487E-3</v>
      </c>
      <c r="EK748" s="1">
        <v>9.9859100923822548E-4</v>
      </c>
      <c r="EL748" s="1">
        <v>1</v>
      </c>
      <c r="EM748" s="1">
        <v>2</v>
      </c>
      <c r="EN748" s="1">
        <v>6</v>
      </c>
      <c r="EO748" s="1" t="s">
        <v>1176</v>
      </c>
      <c r="EP748" s="1">
        <v>2.9403899999999998</v>
      </c>
      <c r="EQ748" s="1">
        <v>2.8010000000000002</v>
      </c>
      <c r="ER748" s="1">
        <v>0.218441</v>
      </c>
      <c r="ES748" s="1">
        <v>0.224107</v>
      </c>
      <c r="ET748" s="1">
        <v>0.117225</v>
      </c>
      <c r="EU748" s="1">
        <v>0.10743800000000001</v>
      </c>
      <c r="EV748" s="1">
        <v>15980.2</v>
      </c>
      <c r="EW748" s="1">
        <v>16632.400000000001</v>
      </c>
      <c r="EX748" s="1">
        <v>23797</v>
      </c>
      <c r="EY748" s="1">
        <v>24968.400000000001</v>
      </c>
      <c r="EZ748" s="1">
        <v>33639.800000000003</v>
      </c>
      <c r="FA748" s="1">
        <v>35600.199999999997</v>
      </c>
      <c r="FB748" s="1">
        <v>43405.599999999999</v>
      </c>
      <c r="FC748" s="1">
        <v>46163.6</v>
      </c>
      <c r="FD748" s="1">
        <v>1.9377500000000001</v>
      </c>
      <c r="FE748" s="1">
        <v>1.77698</v>
      </c>
      <c r="FF748" s="1">
        <v>7.06986E-2</v>
      </c>
      <c r="FG748" s="1">
        <v>0</v>
      </c>
      <c r="FH748" s="1">
        <v>30.5229</v>
      </c>
      <c r="FI748" s="1">
        <v>999.9</v>
      </c>
      <c r="FJ748" s="1">
        <v>41.9</v>
      </c>
      <c r="FK748" s="1">
        <v>41.5</v>
      </c>
      <c r="FL748" s="1">
        <v>34.053199999999997</v>
      </c>
      <c r="FM748" s="1">
        <v>63.3643</v>
      </c>
      <c r="FN748" s="1">
        <v>26.570499999999999</v>
      </c>
      <c r="FO748" s="1">
        <v>1</v>
      </c>
      <c r="FP748" s="1">
        <v>0.60445099999999996</v>
      </c>
      <c r="FQ748" s="1">
        <v>4.1816000000000004</v>
      </c>
      <c r="FR748" s="1">
        <v>20.2681</v>
      </c>
      <c r="FS748" s="1">
        <v>5.2120499999999996</v>
      </c>
      <c r="FT748" s="1">
        <v>11.908099999999999</v>
      </c>
      <c r="FU748" s="1">
        <v>5.0028499999999996</v>
      </c>
      <c r="FV748" s="1">
        <v>3.2905000000000002</v>
      </c>
      <c r="FW748" s="1">
        <v>9999</v>
      </c>
      <c r="FX748" s="1">
        <v>9999</v>
      </c>
      <c r="FY748" s="1">
        <v>9999</v>
      </c>
      <c r="FZ748" s="1">
        <v>999.9</v>
      </c>
      <c r="GA748" s="1">
        <v>1.85978</v>
      </c>
      <c r="GB748" s="1">
        <v>1.85484</v>
      </c>
      <c r="GC748" s="1">
        <v>1.8579399999999999</v>
      </c>
      <c r="GD748" s="1">
        <v>1.85649</v>
      </c>
      <c r="GE748" s="1">
        <v>1.8551599999999999</v>
      </c>
      <c r="GF748" s="1">
        <v>1.85473</v>
      </c>
      <c r="GG748" s="1">
        <v>1.85364</v>
      </c>
      <c r="GH748" s="1">
        <v>1.8565400000000001</v>
      </c>
      <c r="GI748" s="1">
        <v>0</v>
      </c>
      <c r="GJ748" s="1">
        <v>0</v>
      </c>
      <c r="GK748" s="1">
        <v>0</v>
      </c>
      <c r="GL748" s="1">
        <v>0</v>
      </c>
      <c r="GM748" s="1" t="s">
        <v>355</v>
      </c>
      <c r="GN748" s="1" t="s">
        <v>356</v>
      </c>
      <c r="GO748" s="1" t="s">
        <v>357</v>
      </c>
      <c r="GP748" s="1" t="s">
        <v>357</v>
      </c>
      <c r="GQ748" s="1" t="s">
        <v>357</v>
      </c>
      <c r="GR748" s="1" t="s">
        <v>357</v>
      </c>
      <c r="GS748" s="1">
        <v>0</v>
      </c>
      <c r="GT748" s="1">
        <v>100</v>
      </c>
      <c r="GU748" s="1">
        <v>100</v>
      </c>
      <c r="GV748" s="1">
        <v>2.67</v>
      </c>
      <c r="GW748" s="1">
        <v>1.26E-2</v>
      </c>
      <c r="GX748" s="1">
        <v>0.27761382284396391</v>
      </c>
      <c r="GY748" s="1">
        <v>3.0239061252787889E-3</v>
      </c>
      <c r="GZ748" s="1">
        <v>-1.398580452151984E-6</v>
      </c>
      <c r="HA748" s="1">
        <v>2.8030378366047371E-10</v>
      </c>
      <c r="HB748" s="1">
        <v>-7.1345895132161177E-2</v>
      </c>
      <c r="HC748" s="1">
        <v>1.0309082032153079E-2</v>
      </c>
      <c r="HD748" s="1">
        <v>-3.6321104004466529E-4</v>
      </c>
      <c r="HE748" s="1">
        <v>3.6129943689190391E-6</v>
      </c>
      <c r="HF748" s="1">
        <v>0</v>
      </c>
      <c r="HG748" s="1">
        <v>2134</v>
      </c>
      <c r="HH748" s="1">
        <v>3</v>
      </c>
      <c r="HI748" s="1">
        <v>46</v>
      </c>
      <c r="HJ748" s="1">
        <v>10.199999999999999</v>
      </c>
      <c r="HK748" s="1">
        <v>10.199999999999999</v>
      </c>
      <c r="HL748" s="1">
        <v>3.3227500000000001</v>
      </c>
      <c r="HM748" s="1">
        <v>2.33765</v>
      </c>
      <c r="HN748" s="1">
        <v>1.4978</v>
      </c>
      <c r="HO748" s="1">
        <v>2.3022499999999999</v>
      </c>
      <c r="HP748" s="1">
        <v>1.5478499999999999</v>
      </c>
      <c r="HQ748" s="1">
        <v>2.2717299999999998</v>
      </c>
      <c r="HR748" s="1">
        <v>43.6721</v>
      </c>
      <c r="HS748" s="1">
        <v>15.2003</v>
      </c>
      <c r="HT748" s="1">
        <v>18</v>
      </c>
      <c r="HU748" s="1">
        <v>502.93099999999998</v>
      </c>
      <c r="HV748" s="1">
        <v>462.51799999999997</v>
      </c>
      <c r="HW748" s="1">
        <v>24.7879</v>
      </c>
      <c r="HX748" s="1">
        <v>34.401400000000002</v>
      </c>
      <c r="HY748" s="1">
        <v>30.0001</v>
      </c>
      <c r="HZ748" s="1">
        <v>34.257800000000003</v>
      </c>
      <c r="IA748" s="1">
        <v>34.3675</v>
      </c>
      <c r="IB748" s="1">
        <v>66.5261</v>
      </c>
      <c r="IC748" s="1">
        <v>27.231300000000001</v>
      </c>
      <c r="ID748" s="1">
        <v>0</v>
      </c>
      <c r="IE748" s="1">
        <v>24.790099999999999</v>
      </c>
      <c r="IF748" s="1">
        <v>1678.46</v>
      </c>
      <c r="IG748" s="1">
        <v>24.2242</v>
      </c>
      <c r="IH748" s="1">
        <v>100.357</v>
      </c>
      <c r="II748" s="1">
        <v>100.042</v>
      </c>
      <c r="IJ748" s="1" t="s">
        <v>1161</v>
      </c>
    </row>
    <row r="749" spans="1:244" ht="15.75" customHeight="1" x14ac:dyDescent="0.3">
      <c r="A749" s="1">
        <v>733</v>
      </c>
      <c r="B749" s="1">
        <v>1659810015.0999999</v>
      </c>
      <c r="C749" s="1">
        <v>13873.599999904631</v>
      </c>
      <c r="D749" s="1" t="s">
        <v>1804</v>
      </c>
      <c r="E749" s="1" t="s">
        <v>1805</v>
      </c>
      <c r="F749" s="1">
        <v>1</v>
      </c>
      <c r="G749" s="1" t="s">
        <v>346</v>
      </c>
      <c r="H749" s="1" t="s">
        <v>347</v>
      </c>
      <c r="I749" s="1" t="s">
        <v>348</v>
      </c>
      <c r="J749" s="1" t="s">
        <v>349</v>
      </c>
      <c r="K749" s="1" t="s">
        <v>350</v>
      </c>
      <c r="L749" s="1" t="s">
        <v>1154</v>
      </c>
      <c r="M749" s="1" t="s">
        <v>351</v>
      </c>
      <c r="N749" s="1">
        <v>1659810007.599999</v>
      </c>
      <c r="O749" s="1">
        <f t="shared" si="68"/>
        <v>2.7773171515042719E-3</v>
      </c>
      <c r="P749" s="1">
        <f t="shared" si="69"/>
        <v>2.7773171515042718</v>
      </c>
      <c r="Q749" s="1">
        <f t="shared" si="70"/>
        <v>23.464571548769179</v>
      </c>
      <c r="R749" s="1">
        <f t="shared" si="71"/>
        <v>1550.525333333333</v>
      </c>
      <c r="S749" s="1">
        <f t="shared" si="72"/>
        <v>1226.0284476562872</v>
      </c>
      <c r="T749" s="1">
        <f t="shared" si="73"/>
        <v>121.2411123375532</v>
      </c>
      <c r="U749" s="1">
        <f t="shared" si="74"/>
        <v>153.33038681137549</v>
      </c>
      <c r="V749" s="1">
        <f t="shared" si="75"/>
        <v>0.1377398828100326</v>
      </c>
      <c r="W749" s="1">
        <f t="shared" si="76"/>
        <v>2.9062752362813171</v>
      </c>
      <c r="X749" s="1">
        <f t="shared" si="77"/>
        <v>0.13421333892460791</v>
      </c>
      <c r="Y749" s="1">
        <f t="shared" si="78"/>
        <v>8.4192662468162607E-2</v>
      </c>
      <c r="Z749" s="1">
        <f t="shared" si="79"/>
        <v>321.51578720000003</v>
      </c>
      <c r="AA749" s="1">
        <f t="shared" si="80"/>
        <v>32.194423912252113</v>
      </c>
      <c r="AB749" s="1">
        <f t="shared" si="81"/>
        <v>31.67435333333334</v>
      </c>
      <c r="AC749" s="1">
        <f t="shared" si="82"/>
        <v>4.6877728672606978</v>
      </c>
      <c r="AD749" s="1">
        <f t="shared" si="83"/>
        <v>60.196486262900265</v>
      </c>
      <c r="AE749" s="1">
        <f t="shared" si="84"/>
        <v>2.7180519113221653</v>
      </c>
      <c r="AF749" s="1">
        <f t="shared" si="85"/>
        <v>4.5152999453347329</v>
      </c>
      <c r="AG749" s="1">
        <f t="shared" si="86"/>
        <v>1.9697209559385325</v>
      </c>
      <c r="AH749" s="1">
        <f t="shared" si="87"/>
        <v>-122.4796863813384</v>
      </c>
      <c r="AI749" s="1">
        <f t="shared" si="88"/>
        <v>-103.27192726400008</v>
      </c>
      <c r="AJ749" s="1">
        <f t="shared" si="89"/>
        <v>-8.0067247861733293</v>
      </c>
      <c r="AK749" s="1">
        <f t="shared" si="90"/>
        <v>87.757448768488217</v>
      </c>
      <c r="AL749" s="1">
        <f t="shared" si="91"/>
        <v>54.547481446999576</v>
      </c>
      <c r="AM749" s="1">
        <f t="shared" si="92"/>
        <v>2.757084085360805</v>
      </c>
      <c r="AN749" s="1">
        <f t="shared" si="93"/>
        <v>23.464571548769179</v>
      </c>
      <c r="AO749" s="1">
        <v>1686.1853858611551</v>
      </c>
      <c r="AP749" s="1">
        <v>1630.6224242424239</v>
      </c>
      <c r="AQ749" s="1">
        <v>5.2099302388807853</v>
      </c>
      <c r="AR749" s="1">
        <v>65.640967639493695</v>
      </c>
      <c r="AS749" s="1">
        <f t="shared" si="94"/>
        <v>2.7773171515042718</v>
      </c>
      <c r="AT749" s="1">
        <v>24.2795502357449</v>
      </c>
      <c r="AU749" s="1">
        <v>27.510942857142869</v>
      </c>
      <c r="AV749" s="1">
        <v>1.324766739651809E-3</v>
      </c>
      <c r="AW749" s="1">
        <v>85.652691204129724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51491.957226462102</v>
      </c>
      <c r="BC749" s="1">
        <f t="shared" si="98"/>
        <v>1999.9986666666671</v>
      </c>
      <c r="BD749" s="1">
        <f t="shared" si="99"/>
        <v>1681.1988800000001</v>
      </c>
      <c r="BE749" s="1">
        <f t="shared" si="100"/>
        <v>0.84060000040000016</v>
      </c>
      <c r="BF749" s="1">
        <f t="shared" si="101"/>
        <v>0.1607580007720005</v>
      </c>
      <c r="BG749" s="1">
        <v>6</v>
      </c>
      <c r="BH749" s="1">
        <v>0.5</v>
      </c>
      <c r="BI749" s="1" t="s">
        <v>352</v>
      </c>
      <c r="BJ749" s="1">
        <v>2</v>
      </c>
      <c r="BK749" s="1" t="b">
        <v>1</v>
      </c>
      <c r="BL749" s="1">
        <v>1659810007.599999</v>
      </c>
      <c r="BM749" s="1">
        <v>1550.525333333333</v>
      </c>
      <c r="BN749" s="1">
        <v>1621.0940000000001</v>
      </c>
      <c r="BO749" s="1">
        <v>27.48579999999999</v>
      </c>
      <c r="BP749" s="1">
        <v>24.269066666666671</v>
      </c>
      <c r="BQ749" s="1">
        <v>1547.8779999999999</v>
      </c>
      <c r="BR749" s="1">
        <v>27.47313999999999</v>
      </c>
      <c r="BS749" s="1">
        <v>500.12913333333319</v>
      </c>
      <c r="BT749" s="1">
        <v>98.789459999999991</v>
      </c>
      <c r="BU749" s="1">
        <v>9.9854166666666661E-2</v>
      </c>
      <c r="BV749" s="1">
        <v>31.015239999999999</v>
      </c>
      <c r="BW749" s="1">
        <v>31.67435333333334</v>
      </c>
      <c r="BX749" s="1">
        <v>999.89999999999986</v>
      </c>
      <c r="BY749" s="1">
        <v>0</v>
      </c>
      <c r="BZ749" s="1">
        <v>0</v>
      </c>
      <c r="CA749" s="1">
        <v>9988.836666666668</v>
      </c>
      <c r="CB749" s="1">
        <v>0</v>
      </c>
      <c r="CC749" s="1">
        <v>1990.7186666666671</v>
      </c>
      <c r="CD749" s="1">
        <v>-70.568206666666654</v>
      </c>
      <c r="CE749" s="1">
        <v>1594.346666666667</v>
      </c>
      <c r="CF749" s="1">
        <v>1661.413333333333</v>
      </c>
      <c r="CG749" s="1">
        <v>3.216758</v>
      </c>
      <c r="CH749" s="1">
        <v>1621.0940000000001</v>
      </c>
      <c r="CI749" s="1">
        <v>24.269066666666671</v>
      </c>
      <c r="CJ749" s="1">
        <v>2.7153093333333329</v>
      </c>
      <c r="CK749" s="1">
        <v>2.3975253333333328</v>
      </c>
      <c r="CL749" s="1">
        <v>22.378033333333331</v>
      </c>
      <c r="CM749" s="1">
        <v>20.347059999999999</v>
      </c>
      <c r="CN749" s="1">
        <v>1999.9986666666671</v>
      </c>
      <c r="CO749" s="1">
        <v>0.97999919999999974</v>
      </c>
      <c r="CP749" s="1">
        <v>2.0000906666666669E-2</v>
      </c>
      <c r="CQ749" s="1">
        <v>0</v>
      </c>
      <c r="CR749" s="1">
        <v>2.364866666666666</v>
      </c>
      <c r="CS749" s="1">
        <v>0</v>
      </c>
      <c r="CT749" s="1">
        <v>20445.453333333331</v>
      </c>
      <c r="CU749" s="1">
        <v>17412.3</v>
      </c>
      <c r="CV749" s="1">
        <v>43.879133333333343</v>
      </c>
      <c r="CW749" s="1">
        <v>45.649800000000013</v>
      </c>
      <c r="CX749" s="1">
        <v>44.061999999999998</v>
      </c>
      <c r="CY749" s="1">
        <v>43.578800000000001</v>
      </c>
      <c r="CZ749" s="1">
        <v>43.858199999999997</v>
      </c>
      <c r="DA749" s="1">
        <v>1959.9986666666671</v>
      </c>
      <c r="DB749" s="1">
        <v>40</v>
      </c>
      <c r="DC749" s="1">
        <v>0</v>
      </c>
      <c r="DD749" s="1">
        <v>1659810014.0999999</v>
      </c>
      <c r="DE749" s="1">
        <v>0</v>
      </c>
      <c r="DF749" s="1">
        <v>1659809405.0999999</v>
      </c>
      <c r="DG749" s="1" t="s">
        <v>1159</v>
      </c>
      <c r="DH749" s="1">
        <v>1659809402.5999999</v>
      </c>
      <c r="DI749" s="1">
        <v>1659809405.0999999</v>
      </c>
      <c r="DJ749" s="1">
        <v>17</v>
      </c>
      <c r="DK749" s="1">
        <v>-0.01</v>
      </c>
      <c r="DL749" s="1">
        <v>-1E-3</v>
      </c>
      <c r="DM749" s="1">
        <v>1.2789999999999999</v>
      </c>
      <c r="DN749" s="1">
        <v>1.7000000000000001E-2</v>
      </c>
      <c r="DO749" s="1">
        <v>400</v>
      </c>
      <c r="DP749" s="1">
        <v>24</v>
      </c>
      <c r="DQ749" s="1">
        <v>0.2</v>
      </c>
      <c r="DR749" s="1">
        <v>0.03</v>
      </c>
      <c r="DS749" s="1">
        <v>23.54810006902515</v>
      </c>
      <c r="DT749" s="1">
        <v>0.70528853766716804</v>
      </c>
      <c r="DU749" s="1">
        <v>0.108472418894315</v>
      </c>
      <c r="DV749" s="1">
        <v>0</v>
      </c>
      <c r="DW749" s="1">
        <v>-70.479080487804879</v>
      </c>
      <c r="DX749" s="1">
        <v>-2.179229268292731</v>
      </c>
      <c r="DY749" s="1">
        <v>0.26068060470248883</v>
      </c>
      <c r="DZ749" s="1">
        <v>0</v>
      </c>
      <c r="EA749" s="1">
        <v>3.2365919512195109</v>
      </c>
      <c r="EB749" s="1">
        <v>-0.24133233449476971</v>
      </c>
      <c r="EC749" s="1">
        <v>3.4272378711350117E-2</v>
      </c>
      <c r="ED749" s="1">
        <v>0</v>
      </c>
      <c r="EE749" s="1">
        <v>1.9701400820182531</v>
      </c>
      <c r="EF749" s="1">
        <v>-4.3312808420885071E-2</v>
      </c>
      <c r="EG749" s="1">
        <v>3.2219446856613441E-3</v>
      </c>
      <c r="EH749" s="1">
        <v>1</v>
      </c>
      <c r="EI749" s="1">
        <v>0.13852246943802721</v>
      </c>
      <c r="EJ749" s="1">
        <v>-5.8021808927499682E-3</v>
      </c>
      <c r="EK749" s="1">
        <v>9.254943214147104E-4</v>
      </c>
      <c r="EL749" s="1">
        <v>1</v>
      </c>
      <c r="EM749" s="1">
        <v>2</v>
      </c>
      <c r="EN749" s="1">
        <v>6</v>
      </c>
      <c r="EO749" s="1" t="s">
        <v>1176</v>
      </c>
      <c r="EP749" s="1">
        <v>2.9403999999999999</v>
      </c>
      <c r="EQ749" s="1">
        <v>2.8010100000000002</v>
      </c>
      <c r="ER749" s="1">
        <v>0.21885199999999999</v>
      </c>
      <c r="ES749" s="1">
        <v>0.22450600000000001</v>
      </c>
      <c r="ET749" s="1">
        <v>0.117234</v>
      </c>
      <c r="EU749" s="1">
        <v>0.10743999999999999</v>
      </c>
      <c r="EV749" s="1">
        <v>15971.9</v>
      </c>
      <c r="EW749" s="1">
        <v>16623.7</v>
      </c>
      <c r="EX749" s="1">
        <v>23797.1</v>
      </c>
      <c r="EY749" s="1">
        <v>24968.2</v>
      </c>
      <c r="EZ749" s="1">
        <v>33639.599999999999</v>
      </c>
      <c r="FA749" s="1">
        <v>35599.9</v>
      </c>
      <c r="FB749" s="1">
        <v>43405.8</v>
      </c>
      <c r="FC749" s="1">
        <v>46163.3</v>
      </c>
      <c r="FD749" s="1">
        <v>1.9376800000000001</v>
      </c>
      <c r="FE749" s="1">
        <v>1.77702</v>
      </c>
      <c r="FF749" s="1">
        <v>7.0802900000000002E-2</v>
      </c>
      <c r="FG749" s="1">
        <v>0</v>
      </c>
      <c r="FH749" s="1">
        <v>30.5242</v>
      </c>
      <c r="FI749" s="1">
        <v>999.9</v>
      </c>
      <c r="FJ749" s="1">
        <v>41.9</v>
      </c>
      <c r="FK749" s="1">
        <v>41.5</v>
      </c>
      <c r="FL749" s="1">
        <v>34.055599999999998</v>
      </c>
      <c r="FM749" s="1">
        <v>63.804299999999998</v>
      </c>
      <c r="FN749" s="1">
        <v>26.2179</v>
      </c>
      <c r="FO749" s="1">
        <v>1</v>
      </c>
      <c r="FP749" s="1">
        <v>0.60451999999999995</v>
      </c>
      <c r="FQ749" s="1">
        <v>4.1722599999999996</v>
      </c>
      <c r="FR749" s="1">
        <v>20.2684</v>
      </c>
      <c r="FS749" s="1">
        <v>5.2115999999999998</v>
      </c>
      <c r="FT749" s="1">
        <v>11.908099999999999</v>
      </c>
      <c r="FU749" s="1">
        <v>5.0026999999999999</v>
      </c>
      <c r="FV749" s="1">
        <v>3.2904</v>
      </c>
      <c r="FW749" s="1">
        <v>9999</v>
      </c>
      <c r="FX749" s="1">
        <v>9999</v>
      </c>
      <c r="FY749" s="1">
        <v>9999</v>
      </c>
      <c r="FZ749" s="1">
        <v>999.9</v>
      </c>
      <c r="GA749" s="1">
        <v>1.8597900000000001</v>
      </c>
      <c r="GB749" s="1">
        <v>1.8548500000000001</v>
      </c>
      <c r="GC749" s="1">
        <v>1.8579600000000001</v>
      </c>
      <c r="GD749" s="1">
        <v>1.8565</v>
      </c>
      <c r="GE749" s="1">
        <v>1.8551599999999999</v>
      </c>
      <c r="GF749" s="1">
        <v>1.85473</v>
      </c>
      <c r="GG749" s="1">
        <v>1.85364</v>
      </c>
      <c r="GH749" s="1">
        <v>1.8565499999999999</v>
      </c>
      <c r="GI749" s="1">
        <v>0</v>
      </c>
      <c r="GJ749" s="1">
        <v>0</v>
      </c>
      <c r="GK749" s="1">
        <v>0</v>
      </c>
      <c r="GL749" s="1">
        <v>0</v>
      </c>
      <c r="GM749" s="1" t="s">
        <v>355</v>
      </c>
      <c r="GN749" s="1" t="s">
        <v>356</v>
      </c>
      <c r="GO749" s="1" t="s">
        <v>357</v>
      </c>
      <c r="GP749" s="1" t="s">
        <v>357</v>
      </c>
      <c r="GQ749" s="1" t="s">
        <v>357</v>
      </c>
      <c r="GR749" s="1" t="s">
        <v>357</v>
      </c>
      <c r="GS749" s="1">
        <v>0</v>
      </c>
      <c r="GT749" s="1">
        <v>100</v>
      </c>
      <c r="GU749" s="1">
        <v>100</v>
      </c>
      <c r="GV749" s="1">
        <v>2.67</v>
      </c>
      <c r="GW749" s="1">
        <v>1.26E-2</v>
      </c>
      <c r="GX749" s="1">
        <v>0.27761382284396391</v>
      </c>
      <c r="GY749" s="1">
        <v>3.0239061252787889E-3</v>
      </c>
      <c r="GZ749" s="1">
        <v>-1.398580452151984E-6</v>
      </c>
      <c r="HA749" s="1">
        <v>2.8030378366047371E-10</v>
      </c>
      <c r="HB749" s="1">
        <v>-7.1345895132161177E-2</v>
      </c>
      <c r="HC749" s="1">
        <v>1.0309082032153079E-2</v>
      </c>
      <c r="HD749" s="1">
        <v>-3.6321104004466529E-4</v>
      </c>
      <c r="HE749" s="1">
        <v>3.6129943689190391E-6</v>
      </c>
      <c r="HF749" s="1">
        <v>0</v>
      </c>
      <c r="HG749" s="1">
        <v>2134</v>
      </c>
      <c r="HH749" s="1">
        <v>3</v>
      </c>
      <c r="HI749" s="1">
        <v>46</v>
      </c>
      <c r="HJ749" s="1">
        <v>10.199999999999999</v>
      </c>
      <c r="HK749" s="1">
        <v>10.199999999999999</v>
      </c>
      <c r="HL749" s="1">
        <v>3.3337400000000001</v>
      </c>
      <c r="HM749" s="1">
        <v>2.3168899999999999</v>
      </c>
      <c r="HN749" s="1">
        <v>1.4978</v>
      </c>
      <c r="HO749" s="1">
        <v>2.3022499999999999</v>
      </c>
      <c r="HP749" s="1">
        <v>1.5478499999999999</v>
      </c>
      <c r="HQ749" s="1">
        <v>2.4035600000000001</v>
      </c>
      <c r="HR749" s="1">
        <v>43.6721</v>
      </c>
      <c r="HS749" s="1">
        <v>15.209</v>
      </c>
      <c r="HT749" s="1">
        <v>18</v>
      </c>
      <c r="HU749" s="1">
        <v>502.89</v>
      </c>
      <c r="HV749" s="1">
        <v>462.55</v>
      </c>
      <c r="HW749" s="1">
        <v>24.785599999999999</v>
      </c>
      <c r="HX749" s="1">
        <v>34.402099999999997</v>
      </c>
      <c r="HY749" s="1">
        <v>30.0001</v>
      </c>
      <c r="HZ749" s="1">
        <v>34.258600000000001</v>
      </c>
      <c r="IA749" s="1">
        <v>34.3675</v>
      </c>
      <c r="IB749" s="1">
        <v>66.744200000000006</v>
      </c>
      <c r="IC749" s="1">
        <v>27.231300000000001</v>
      </c>
      <c r="ID749" s="1">
        <v>0</v>
      </c>
      <c r="IE749" s="1">
        <v>24.790099999999999</v>
      </c>
      <c r="IF749" s="1">
        <v>1688.49</v>
      </c>
      <c r="IG749" s="1">
        <v>24.2242</v>
      </c>
      <c r="IH749" s="1">
        <v>100.358</v>
      </c>
      <c r="II749" s="1">
        <v>100.042</v>
      </c>
      <c r="IJ749" s="1" t="s">
        <v>1161</v>
      </c>
    </row>
    <row r="750" spans="1:244" ht="15.75" customHeight="1" x14ac:dyDescent="0.3">
      <c r="A750" s="1">
        <v>734</v>
      </c>
      <c r="B750" s="1">
        <v>1659810016.0999999</v>
      </c>
      <c r="C750" s="1">
        <v>13874.599999904631</v>
      </c>
      <c r="D750" s="1" t="s">
        <v>1806</v>
      </c>
      <c r="E750" s="1" t="s">
        <v>1807</v>
      </c>
      <c r="F750" s="1">
        <v>1</v>
      </c>
      <c r="G750" s="1" t="s">
        <v>346</v>
      </c>
      <c r="H750" s="1" t="s">
        <v>347</v>
      </c>
      <c r="I750" s="1" t="s">
        <v>348</v>
      </c>
      <c r="J750" s="1" t="s">
        <v>349</v>
      </c>
      <c r="K750" s="1" t="s">
        <v>350</v>
      </c>
      <c r="L750" s="1" t="s">
        <v>1154</v>
      </c>
      <c r="M750" s="1" t="s">
        <v>351</v>
      </c>
      <c r="N750" s="1">
        <v>1659810008.0999999</v>
      </c>
      <c r="O750" s="1">
        <f t="shared" si="68"/>
        <v>2.7769450075550311E-3</v>
      </c>
      <c r="P750" s="1">
        <f t="shared" si="69"/>
        <v>2.7769450075550313</v>
      </c>
      <c r="Q750" s="1">
        <f t="shared" si="70"/>
        <v>23.40996852339368</v>
      </c>
      <c r="R750" s="1">
        <f t="shared" si="71"/>
        <v>1553.0431249999999</v>
      </c>
      <c r="S750" s="1">
        <f t="shared" si="72"/>
        <v>1229.0927084409084</v>
      </c>
      <c r="T750" s="1">
        <f t="shared" si="73"/>
        <v>121.54416079079787</v>
      </c>
      <c r="U750" s="1">
        <f t="shared" si="74"/>
        <v>153.57940210994136</v>
      </c>
      <c r="V750" s="1">
        <f t="shared" si="75"/>
        <v>0.13773281494389114</v>
      </c>
      <c r="W750" s="1">
        <f t="shared" si="76"/>
        <v>2.9063156469678493</v>
      </c>
      <c r="X750" s="1">
        <f t="shared" si="77"/>
        <v>0.13420667565345226</v>
      </c>
      <c r="Y750" s="1">
        <f t="shared" si="78"/>
        <v>8.4188462912273207E-2</v>
      </c>
      <c r="Z750" s="1">
        <f t="shared" si="79"/>
        <v>321.51560099999995</v>
      </c>
      <c r="AA750" s="1">
        <f t="shared" si="80"/>
        <v>32.193859107364247</v>
      </c>
      <c r="AB750" s="1">
        <f t="shared" si="81"/>
        <v>31.674387500000002</v>
      </c>
      <c r="AC750" s="1">
        <f t="shared" si="82"/>
        <v>4.6877819543998873</v>
      </c>
      <c r="AD750" s="1">
        <f t="shared" si="83"/>
        <v>60.202618187250287</v>
      </c>
      <c r="AE750" s="1">
        <f t="shared" si="84"/>
        <v>2.718228635037701</v>
      </c>
      <c r="AF750" s="1">
        <f t="shared" si="85"/>
        <v>4.5151335886806452</v>
      </c>
      <c r="AG750" s="1">
        <f t="shared" si="86"/>
        <v>1.9695533193621864</v>
      </c>
      <c r="AH750" s="1">
        <f t="shared" si="87"/>
        <v>-122.46327483317687</v>
      </c>
      <c r="AI750" s="1">
        <f t="shared" si="88"/>
        <v>-103.37997450426948</v>
      </c>
      <c r="AJ750" s="1">
        <f t="shared" si="89"/>
        <v>-8.0149661383296387</v>
      </c>
      <c r="AK750" s="1">
        <f t="shared" si="90"/>
        <v>87.657385524223997</v>
      </c>
      <c r="AL750" s="1">
        <f t="shared" si="91"/>
        <v>54.550096383084131</v>
      </c>
      <c r="AM750" s="1">
        <f t="shared" si="92"/>
        <v>2.7578493358968985</v>
      </c>
      <c r="AN750" s="1">
        <f t="shared" si="93"/>
        <v>23.40996852339368</v>
      </c>
      <c r="AO750" s="1">
        <v>1691.281382990353</v>
      </c>
      <c r="AP750" s="1">
        <v>1635.815333333333</v>
      </c>
      <c r="AQ750" s="1">
        <v>5.2041525772218238</v>
      </c>
      <c r="AR750" s="1">
        <v>65.640967639493695</v>
      </c>
      <c r="AS750" s="1">
        <f t="shared" si="94"/>
        <v>2.7769450075550313</v>
      </c>
      <c r="AT750" s="1">
        <v>24.28085090117051</v>
      </c>
      <c r="AU750" s="1">
        <v>27.513934065934102</v>
      </c>
      <c r="AV750" s="1">
        <v>1.0035905244248191E-3</v>
      </c>
      <c r="AW750" s="1">
        <v>85.652691204129724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51493.210104480597</v>
      </c>
      <c r="BC750" s="1">
        <f t="shared" si="98"/>
        <v>1999.9974999999999</v>
      </c>
      <c r="BD750" s="1">
        <f t="shared" si="99"/>
        <v>1681.1978999999999</v>
      </c>
      <c r="BE750" s="1">
        <f t="shared" si="100"/>
        <v>0.84060000075000085</v>
      </c>
      <c r="BF750" s="1">
        <f t="shared" si="101"/>
        <v>0.1607580014475018</v>
      </c>
      <c r="BG750" s="1">
        <v>6</v>
      </c>
      <c r="BH750" s="1">
        <v>0.5</v>
      </c>
      <c r="BI750" s="1" t="s">
        <v>352</v>
      </c>
      <c r="BJ750" s="1">
        <v>2</v>
      </c>
      <c r="BK750" s="1" t="b">
        <v>1</v>
      </c>
      <c r="BL750" s="1">
        <v>1659810008.0999999</v>
      </c>
      <c r="BM750" s="1">
        <v>1553.0431249999999</v>
      </c>
      <c r="BN750" s="1">
        <v>1623.6243750000001</v>
      </c>
      <c r="BO750" s="1">
        <v>27.487581250000002</v>
      </c>
      <c r="BP750" s="1">
        <v>24.269974999999999</v>
      </c>
      <c r="BQ750" s="1">
        <v>1550.3943750000001</v>
      </c>
      <c r="BR750" s="1">
        <v>27.474924999999999</v>
      </c>
      <c r="BS750" s="1">
        <v>500.13131249999998</v>
      </c>
      <c r="BT750" s="1">
        <v>98.789481249999994</v>
      </c>
      <c r="BU750" s="1">
        <v>9.9853912500000003E-2</v>
      </c>
      <c r="BV750" s="1">
        <v>31.01459375</v>
      </c>
      <c r="BW750" s="1">
        <v>31.674387500000002</v>
      </c>
      <c r="BX750" s="1">
        <v>999.9</v>
      </c>
      <c r="BY750" s="1">
        <v>0</v>
      </c>
      <c r="BZ750" s="1">
        <v>0</v>
      </c>
      <c r="CA750" s="1">
        <v>9989.0656249999993</v>
      </c>
      <c r="CB750" s="1">
        <v>0</v>
      </c>
      <c r="CC750" s="1">
        <v>1990.901875</v>
      </c>
      <c r="CD750" s="1">
        <v>-70.580637499999995</v>
      </c>
      <c r="CE750" s="1">
        <v>1596.93875</v>
      </c>
      <c r="CF750" s="1">
        <v>1664.0081250000001</v>
      </c>
      <c r="CG750" s="1">
        <v>3.2176300000000002</v>
      </c>
      <c r="CH750" s="1">
        <v>1623.6243750000001</v>
      </c>
      <c r="CI750" s="1">
        <v>24.269974999999999</v>
      </c>
      <c r="CJ750" s="1">
        <v>2.7154862500000001</v>
      </c>
      <c r="CK750" s="1">
        <v>2.39761625</v>
      </c>
      <c r="CL750" s="1">
        <v>22.37910625</v>
      </c>
      <c r="CM750" s="1">
        <v>20.347674999999999</v>
      </c>
      <c r="CN750" s="1">
        <v>1999.9974999999999</v>
      </c>
      <c r="CO750" s="1">
        <v>0.97999918750000004</v>
      </c>
      <c r="CP750" s="1">
        <v>2.0000918749999999E-2</v>
      </c>
      <c r="CQ750" s="1">
        <v>0</v>
      </c>
      <c r="CR750" s="1">
        <v>2.4242499999999998</v>
      </c>
      <c r="CS750" s="1">
        <v>0</v>
      </c>
      <c r="CT750" s="1">
        <v>20445.368750000001</v>
      </c>
      <c r="CU750" s="1">
        <v>17412.287499999999</v>
      </c>
      <c r="CV750" s="1">
        <v>43.878875000000001</v>
      </c>
      <c r="CW750" s="1">
        <v>45.652124999999998</v>
      </c>
      <c r="CX750" s="1">
        <v>44.061999999999998</v>
      </c>
      <c r="CY750" s="1">
        <v>43.581687500000001</v>
      </c>
      <c r="CZ750" s="1">
        <v>43.859250000000003</v>
      </c>
      <c r="DA750" s="1">
        <v>1959.9974999999999</v>
      </c>
      <c r="DB750" s="1">
        <v>40</v>
      </c>
      <c r="DC750" s="1">
        <v>0</v>
      </c>
      <c r="DD750" s="1">
        <v>1659810015.3</v>
      </c>
      <c r="DE750" s="1">
        <v>0</v>
      </c>
      <c r="DF750" s="1">
        <v>1659809405.0999999</v>
      </c>
      <c r="DG750" s="1" t="s">
        <v>1159</v>
      </c>
      <c r="DH750" s="1">
        <v>1659809402.5999999</v>
      </c>
      <c r="DI750" s="1">
        <v>1659809405.0999999</v>
      </c>
      <c r="DJ750" s="1">
        <v>17</v>
      </c>
      <c r="DK750" s="1">
        <v>-0.01</v>
      </c>
      <c r="DL750" s="1">
        <v>-1E-3</v>
      </c>
      <c r="DM750" s="1">
        <v>1.2789999999999999</v>
      </c>
      <c r="DN750" s="1">
        <v>1.7000000000000001E-2</v>
      </c>
      <c r="DO750" s="1">
        <v>400</v>
      </c>
      <c r="DP750" s="1">
        <v>24</v>
      </c>
      <c r="DQ750" s="1">
        <v>0.2</v>
      </c>
      <c r="DR750" s="1">
        <v>0.03</v>
      </c>
      <c r="DS750" s="1">
        <v>23.54810006902515</v>
      </c>
      <c r="DT750" s="1">
        <v>0.70528853766716804</v>
      </c>
      <c r="DU750" s="1">
        <v>0.108472418894315</v>
      </c>
      <c r="DV750" s="1">
        <v>0</v>
      </c>
      <c r="DW750" s="1">
        <v>-70.479080487804879</v>
      </c>
      <c r="DX750" s="1">
        <v>-2.179229268292731</v>
      </c>
      <c r="DY750" s="1">
        <v>0.26068060470248883</v>
      </c>
      <c r="DZ750" s="1">
        <v>0</v>
      </c>
      <c r="EA750" s="1">
        <v>3.2365919512195109</v>
      </c>
      <c r="EB750" s="1">
        <v>-0.24133233449476971</v>
      </c>
      <c r="EC750" s="1">
        <v>3.4272378711350117E-2</v>
      </c>
      <c r="ED750" s="1">
        <v>0</v>
      </c>
      <c r="EE750" s="1">
        <v>1.9701400820182531</v>
      </c>
      <c r="EF750" s="1">
        <v>-4.3312808420885071E-2</v>
      </c>
      <c r="EG750" s="1">
        <v>3.2219446856613441E-3</v>
      </c>
      <c r="EH750" s="1">
        <v>1</v>
      </c>
      <c r="EI750" s="1">
        <v>0.13852246943802721</v>
      </c>
      <c r="EJ750" s="1">
        <v>-5.8021808927499682E-3</v>
      </c>
      <c r="EK750" s="1">
        <v>9.254943214147104E-4</v>
      </c>
      <c r="EL750" s="1">
        <v>1</v>
      </c>
      <c r="EM750" s="1">
        <v>2</v>
      </c>
      <c r="EN750" s="1">
        <v>6</v>
      </c>
      <c r="EO750" s="1" t="s">
        <v>1176</v>
      </c>
      <c r="EP750" s="1">
        <v>2.9404699999999999</v>
      </c>
      <c r="EQ750" s="1">
        <v>2.8010799999999998</v>
      </c>
      <c r="ER750" s="1">
        <v>0.21926100000000001</v>
      </c>
      <c r="ES750" s="1">
        <v>0.224916</v>
      </c>
      <c r="ET750" s="1">
        <v>0.117243</v>
      </c>
      <c r="EU750" s="1">
        <v>0.107445</v>
      </c>
      <c r="EV750" s="1">
        <v>15963.6</v>
      </c>
      <c r="EW750" s="1">
        <v>16614.900000000001</v>
      </c>
      <c r="EX750" s="1">
        <v>23797.3</v>
      </c>
      <c r="EY750" s="1">
        <v>24968.2</v>
      </c>
      <c r="EZ750" s="1">
        <v>33639.300000000003</v>
      </c>
      <c r="FA750" s="1">
        <v>35599.699999999997</v>
      </c>
      <c r="FB750" s="1">
        <v>43405.9</v>
      </c>
      <c r="FC750" s="1">
        <v>46163.199999999997</v>
      </c>
      <c r="FD750" s="1">
        <v>1.9377</v>
      </c>
      <c r="FE750" s="1">
        <v>1.77695</v>
      </c>
      <c r="FF750" s="1">
        <v>7.0780499999999996E-2</v>
      </c>
      <c r="FG750" s="1">
        <v>0</v>
      </c>
      <c r="FH750" s="1">
        <v>30.526199999999999</v>
      </c>
      <c r="FI750" s="1">
        <v>999.9</v>
      </c>
      <c r="FJ750" s="1">
        <v>41.9</v>
      </c>
      <c r="FK750" s="1">
        <v>41.5</v>
      </c>
      <c r="FL750" s="1">
        <v>34.052700000000002</v>
      </c>
      <c r="FM750" s="1">
        <v>63.6143</v>
      </c>
      <c r="FN750" s="1">
        <v>25.629000000000001</v>
      </c>
      <c r="FO750" s="1">
        <v>1</v>
      </c>
      <c r="FP750" s="1">
        <v>0.60453500000000004</v>
      </c>
      <c r="FQ750" s="1">
        <v>4.1653799999999999</v>
      </c>
      <c r="FR750" s="1">
        <v>20.268599999999999</v>
      </c>
      <c r="FS750" s="1">
        <v>5.2114500000000001</v>
      </c>
      <c r="FT750" s="1">
        <v>11.908099999999999</v>
      </c>
      <c r="FU750" s="1">
        <v>5.0027499999999998</v>
      </c>
      <c r="FV750" s="1">
        <v>3.2904</v>
      </c>
      <c r="FW750" s="1">
        <v>9999</v>
      </c>
      <c r="FX750" s="1">
        <v>9999</v>
      </c>
      <c r="FY750" s="1">
        <v>9999</v>
      </c>
      <c r="FZ750" s="1">
        <v>999.9</v>
      </c>
      <c r="GA750" s="1">
        <v>1.8597999999999999</v>
      </c>
      <c r="GB750" s="1">
        <v>1.8548500000000001</v>
      </c>
      <c r="GC750" s="1">
        <v>1.85798</v>
      </c>
      <c r="GD750" s="1">
        <v>1.8565199999999999</v>
      </c>
      <c r="GE750" s="1">
        <v>1.8551599999999999</v>
      </c>
      <c r="GF750" s="1">
        <v>1.85473</v>
      </c>
      <c r="GG750" s="1">
        <v>1.85364</v>
      </c>
      <c r="GH750" s="1">
        <v>1.85656</v>
      </c>
      <c r="GI750" s="1">
        <v>0</v>
      </c>
      <c r="GJ750" s="1">
        <v>0</v>
      </c>
      <c r="GK750" s="1">
        <v>0</v>
      </c>
      <c r="GL750" s="1">
        <v>0</v>
      </c>
      <c r="GM750" s="1" t="s">
        <v>355</v>
      </c>
      <c r="GN750" s="1" t="s">
        <v>356</v>
      </c>
      <c r="GO750" s="1" t="s">
        <v>357</v>
      </c>
      <c r="GP750" s="1" t="s">
        <v>357</v>
      </c>
      <c r="GQ750" s="1" t="s">
        <v>357</v>
      </c>
      <c r="GR750" s="1" t="s">
        <v>357</v>
      </c>
      <c r="GS750" s="1">
        <v>0</v>
      </c>
      <c r="GT750" s="1">
        <v>100</v>
      </c>
      <c r="GU750" s="1">
        <v>100</v>
      </c>
      <c r="GV750" s="1">
        <v>2.68</v>
      </c>
      <c r="GW750" s="1">
        <v>1.26E-2</v>
      </c>
      <c r="GX750" s="1">
        <v>0.27761382284396391</v>
      </c>
      <c r="GY750" s="1">
        <v>3.0239061252787889E-3</v>
      </c>
      <c r="GZ750" s="1">
        <v>-1.398580452151984E-6</v>
      </c>
      <c r="HA750" s="1">
        <v>2.8030378366047371E-10</v>
      </c>
      <c r="HB750" s="1">
        <v>-7.1345895132161177E-2</v>
      </c>
      <c r="HC750" s="1">
        <v>1.0309082032153079E-2</v>
      </c>
      <c r="HD750" s="1">
        <v>-3.6321104004466529E-4</v>
      </c>
      <c r="HE750" s="1">
        <v>3.6129943689190391E-6</v>
      </c>
      <c r="HF750" s="1">
        <v>0</v>
      </c>
      <c r="HG750" s="1">
        <v>2134</v>
      </c>
      <c r="HH750" s="1">
        <v>3</v>
      </c>
      <c r="HI750" s="1">
        <v>46</v>
      </c>
      <c r="HJ750" s="1">
        <v>10.199999999999999</v>
      </c>
      <c r="HK750" s="1">
        <v>10.199999999999999</v>
      </c>
      <c r="HL750" s="1">
        <v>3.3386200000000001</v>
      </c>
      <c r="HM750" s="1">
        <v>2.31812</v>
      </c>
      <c r="HN750" s="1">
        <v>1.4978</v>
      </c>
      <c r="HO750" s="1">
        <v>2.3022499999999999</v>
      </c>
      <c r="HP750" s="1">
        <v>1.5478499999999999</v>
      </c>
      <c r="HQ750" s="1">
        <v>2.4658199999999999</v>
      </c>
      <c r="HR750" s="1">
        <v>43.6721</v>
      </c>
      <c r="HS750" s="1">
        <v>15.2265</v>
      </c>
      <c r="HT750" s="1">
        <v>18</v>
      </c>
      <c r="HU750" s="1">
        <v>502.90600000000001</v>
      </c>
      <c r="HV750" s="1">
        <v>462.50200000000001</v>
      </c>
      <c r="HW750" s="1">
        <v>24.7837</v>
      </c>
      <c r="HX750" s="1">
        <v>34.402799999999999</v>
      </c>
      <c r="HY750" s="1">
        <v>30.0001</v>
      </c>
      <c r="HZ750" s="1">
        <v>34.258600000000001</v>
      </c>
      <c r="IA750" s="1">
        <v>34.3675</v>
      </c>
      <c r="IB750" s="1">
        <v>66.838800000000006</v>
      </c>
      <c r="IC750" s="1">
        <v>27.231300000000001</v>
      </c>
      <c r="ID750" s="1">
        <v>0</v>
      </c>
      <c r="IE750" s="1">
        <v>24.790099999999999</v>
      </c>
      <c r="IF750" s="1">
        <v>1688.49</v>
      </c>
      <c r="IG750" s="1">
        <v>24.2242</v>
      </c>
      <c r="IH750" s="1">
        <v>100.358</v>
      </c>
      <c r="II750" s="1">
        <v>100.042</v>
      </c>
      <c r="IJ750" s="1" t="s">
        <v>1161</v>
      </c>
    </row>
    <row r="751" spans="1:244" ht="15.75" customHeight="1" x14ac:dyDescent="0.3">
      <c r="A751" s="1">
        <v>735</v>
      </c>
      <c r="B751" s="1">
        <v>1659810017.0999999</v>
      </c>
      <c r="C751" s="1">
        <v>13875.599999904631</v>
      </c>
      <c r="D751" s="1" t="s">
        <v>1808</v>
      </c>
      <c r="E751" s="1" t="s">
        <v>1809</v>
      </c>
      <c r="F751" s="1">
        <v>1</v>
      </c>
      <c r="G751" s="1" t="s">
        <v>346</v>
      </c>
      <c r="H751" s="1" t="s">
        <v>347</v>
      </c>
      <c r="I751" s="1" t="s">
        <v>348</v>
      </c>
      <c r="J751" s="1" t="s">
        <v>349</v>
      </c>
      <c r="K751" s="1" t="s">
        <v>350</v>
      </c>
      <c r="L751" s="1" t="s">
        <v>1154</v>
      </c>
      <c r="M751" s="1" t="s">
        <v>351</v>
      </c>
      <c r="N751" s="1">
        <v>1659810009.599999</v>
      </c>
      <c r="O751" s="1">
        <f t="shared" si="68"/>
        <v>2.777755923454465E-3</v>
      </c>
      <c r="P751" s="1">
        <f t="shared" si="69"/>
        <v>2.7777559234544649</v>
      </c>
      <c r="Q751" s="1">
        <f t="shared" si="70"/>
        <v>23.457209593285022</v>
      </c>
      <c r="R751" s="1">
        <f t="shared" si="71"/>
        <v>1560.573333333333</v>
      </c>
      <c r="S751" s="1">
        <f t="shared" si="72"/>
        <v>1236.0350445449112</v>
      </c>
      <c r="T751" s="1">
        <f t="shared" si="73"/>
        <v>122.23075114517694</v>
      </c>
      <c r="U751" s="1">
        <f t="shared" si="74"/>
        <v>154.32414444260118</v>
      </c>
      <c r="V751" s="1">
        <f t="shared" si="75"/>
        <v>0.13783063634428869</v>
      </c>
      <c r="W751" s="1">
        <f t="shared" si="76"/>
        <v>2.9063118423105219</v>
      </c>
      <c r="X751" s="1">
        <f t="shared" si="77"/>
        <v>0.13429955122148041</v>
      </c>
      <c r="Y751" s="1">
        <f t="shared" si="78"/>
        <v>8.4246938747885844E-2</v>
      </c>
      <c r="Z751" s="1">
        <f t="shared" si="79"/>
        <v>321.51525520000007</v>
      </c>
      <c r="AA751" s="1">
        <f t="shared" si="80"/>
        <v>32.191208246864633</v>
      </c>
      <c r="AB751" s="1">
        <f t="shared" si="81"/>
        <v>31.673693333333329</v>
      </c>
      <c r="AC751" s="1">
        <f t="shared" si="82"/>
        <v>4.6875973333378038</v>
      </c>
      <c r="AD751" s="1">
        <f t="shared" si="83"/>
        <v>60.224416517754712</v>
      </c>
      <c r="AE751" s="1">
        <f t="shared" si="84"/>
        <v>2.7188345530492524</v>
      </c>
      <c r="AF751" s="1">
        <f t="shared" si="85"/>
        <v>4.5145054286208239</v>
      </c>
      <c r="AG751" s="1">
        <f t="shared" si="86"/>
        <v>1.9687627802885515</v>
      </c>
      <c r="AH751" s="1">
        <f t="shared" si="87"/>
        <v>-122.49903622434191</v>
      </c>
      <c r="AI751" s="1">
        <f t="shared" si="88"/>
        <v>-103.65345049757107</v>
      </c>
      <c r="AJ751" s="1">
        <f t="shared" si="89"/>
        <v>-8.0360549302823507</v>
      </c>
      <c r="AK751" s="1">
        <f t="shared" si="90"/>
        <v>87.326713547804701</v>
      </c>
      <c r="AL751" s="1">
        <f t="shared" si="91"/>
        <v>54.593077911259265</v>
      </c>
      <c r="AM751" s="1">
        <f t="shared" si="92"/>
        <v>2.7581932887916509</v>
      </c>
      <c r="AN751" s="1">
        <f t="shared" si="93"/>
        <v>23.457209593285022</v>
      </c>
      <c r="AO751" s="1">
        <v>1696.4302008685879</v>
      </c>
      <c r="AP751" s="1">
        <v>1640.992363636364</v>
      </c>
      <c r="AQ751" s="1">
        <v>5.1874060342661306</v>
      </c>
      <c r="AR751" s="1">
        <v>65.640967639493695</v>
      </c>
      <c r="AS751" s="1">
        <f t="shared" si="94"/>
        <v>2.7777559234544649</v>
      </c>
      <c r="AT751" s="1">
        <v>24.281303190458519</v>
      </c>
      <c r="AU751" s="1">
        <v>27.517294505494512</v>
      </c>
      <c r="AV751" s="1">
        <v>7.0152979833899766E-4</v>
      </c>
      <c r="AW751" s="1">
        <v>85.652691204129724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51493.515679988828</v>
      </c>
      <c r="BC751" s="1">
        <f t="shared" si="98"/>
        <v>1999.995333333334</v>
      </c>
      <c r="BD751" s="1">
        <f t="shared" si="99"/>
        <v>1681.1960800000004</v>
      </c>
      <c r="BE751" s="1">
        <f t="shared" si="100"/>
        <v>0.84060000140000324</v>
      </c>
      <c r="BF751" s="1">
        <f t="shared" si="101"/>
        <v>0.1607580027020063</v>
      </c>
      <c r="BG751" s="1">
        <v>6</v>
      </c>
      <c r="BH751" s="1">
        <v>0.5</v>
      </c>
      <c r="BI751" s="1" t="s">
        <v>352</v>
      </c>
      <c r="BJ751" s="1">
        <v>2</v>
      </c>
      <c r="BK751" s="1" t="b">
        <v>1</v>
      </c>
      <c r="BL751" s="1">
        <v>1659810009.599999</v>
      </c>
      <c r="BM751" s="1">
        <v>1560.573333333333</v>
      </c>
      <c r="BN751" s="1">
        <v>1631.230666666667</v>
      </c>
      <c r="BO751" s="1">
        <v>27.493693333333329</v>
      </c>
      <c r="BP751" s="1">
        <v>24.275753333333331</v>
      </c>
      <c r="BQ751" s="1">
        <v>1557.9186666666669</v>
      </c>
      <c r="BR751" s="1">
        <v>27.481046666666661</v>
      </c>
      <c r="BS751" s="1">
        <v>500.13866666666672</v>
      </c>
      <c r="BT751" s="1">
        <v>98.789473333333319</v>
      </c>
      <c r="BU751" s="1">
        <v>9.9916319999999989E-2</v>
      </c>
      <c r="BV751" s="1">
        <v>31.01215333333333</v>
      </c>
      <c r="BW751" s="1">
        <v>31.673693333333329</v>
      </c>
      <c r="BX751" s="1">
        <v>999.89999999999986</v>
      </c>
      <c r="BY751" s="1">
        <v>0</v>
      </c>
      <c r="BZ751" s="1">
        <v>0</v>
      </c>
      <c r="CA751" s="1">
        <v>9989.0446666666649</v>
      </c>
      <c r="CB751" s="1">
        <v>0</v>
      </c>
      <c r="CC751" s="1">
        <v>1991.4186666666669</v>
      </c>
      <c r="CD751" s="1">
        <v>-70.656440000000003</v>
      </c>
      <c r="CE751" s="1">
        <v>1604.691333333333</v>
      </c>
      <c r="CF751" s="1">
        <v>1671.813333333334</v>
      </c>
      <c r="CG751" s="1">
        <v>3.217957333333334</v>
      </c>
      <c r="CH751" s="1">
        <v>1631.230666666667</v>
      </c>
      <c r="CI751" s="1">
        <v>24.275753333333331</v>
      </c>
      <c r="CJ751" s="1">
        <v>2.716089333333334</v>
      </c>
      <c r="CK751" s="1">
        <v>2.398187333333333</v>
      </c>
      <c r="CL751" s="1">
        <v>22.382760000000001</v>
      </c>
      <c r="CM751" s="1">
        <v>20.351533333333339</v>
      </c>
      <c r="CN751" s="1">
        <v>1999.995333333334</v>
      </c>
      <c r="CO751" s="1">
        <v>0.97999919999999985</v>
      </c>
      <c r="CP751" s="1">
        <v>2.0000906666666669E-2</v>
      </c>
      <c r="CQ751" s="1">
        <v>0</v>
      </c>
      <c r="CR751" s="1">
        <v>2.4125999999999999</v>
      </c>
      <c r="CS751" s="1">
        <v>0</v>
      </c>
      <c r="CT751" s="1">
        <v>20445.366666666661</v>
      </c>
      <c r="CU751" s="1">
        <v>17412.273333333331</v>
      </c>
      <c r="CV751" s="1">
        <v>43.879133333333343</v>
      </c>
      <c r="CW751" s="1">
        <v>45.65806666666667</v>
      </c>
      <c r="CX751" s="1">
        <v>44.061999999999998</v>
      </c>
      <c r="CY751" s="1">
        <v>43.587200000000003</v>
      </c>
      <c r="CZ751" s="1">
        <v>43.866599999999998</v>
      </c>
      <c r="DA751" s="1">
        <v>1959.995333333334</v>
      </c>
      <c r="DB751" s="1">
        <v>40</v>
      </c>
      <c r="DC751" s="1">
        <v>0</v>
      </c>
      <c r="DD751" s="1">
        <v>1659810016.5</v>
      </c>
      <c r="DE751" s="1">
        <v>0</v>
      </c>
      <c r="DF751" s="1">
        <v>1659809405.0999999</v>
      </c>
      <c r="DG751" s="1" t="s">
        <v>1159</v>
      </c>
      <c r="DH751" s="1">
        <v>1659809402.5999999</v>
      </c>
      <c r="DI751" s="1">
        <v>1659809405.0999999</v>
      </c>
      <c r="DJ751" s="1">
        <v>17</v>
      </c>
      <c r="DK751" s="1">
        <v>-0.01</v>
      </c>
      <c r="DL751" s="1">
        <v>-1E-3</v>
      </c>
      <c r="DM751" s="1">
        <v>1.2789999999999999</v>
      </c>
      <c r="DN751" s="1">
        <v>1.7000000000000001E-2</v>
      </c>
      <c r="DO751" s="1">
        <v>400</v>
      </c>
      <c r="DP751" s="1">
        <v>24</v>
      </c>
      <c r="DQ751" s="1">
        <v>0.2</v>
      </c>
      <c r="DR751" s="1">
        <v>0.03</v>
      </c>
      <c r="DS751" s="1">
        <v>23.537434089679842</v>
      </c>
      <c r="DT751" s="1">
        <v>0.38316980298440989</v>
      </c>
      <c r="DU751" s="1">
        <v>0.11239185984960021</v>
      </c>
      <c r="DV751" s="1">
        <v>0</v>
      </c>
      <c r="DW751" s="1">
        <v>-70.512517499999987</v>
      </c>
      <c r="DX751" s="1">
        <v>-2.525386491557172</v>
      </c>
      <c r="DY751" s="1">
        <v>0.27319079128651191</v>
      </c>
      <c r="DZ751" s="1">
        <v>0</v>
      </c>
      <c r="EA751" s="1">
        <v>3.2297012499999989</v>
      </c>
      <c r="EB751" s="1">
        <v>-0.13904431519700769</v>
      </c>
      <c r="EC751" s="1">
        <v>2.723840901993909E-2</v>
      </c>
      <c r="ED751" s="1">
        <v>1</v>
      </c>
      <c r="EE751" s="1">
        <v>1.9695152023370031</v>
      </c>
      <c r="EF751" s="1">
        <v>-3.7588799235877372E-2</v>
      </c>
      <c r="EG751" s="1">
        <v>2.9964821826144019E-3</v>
      </c>
      <c r="EH751" s="1">
        <v>1</v>
      </c>
      <c r="EI751" s="1">
        <v>0.13836916223025389</v>
      </c>
      <c r="EJ751" s="1">
        <v>-4.1026549853174291E-3</v>
      </c>
      <c r="EK751" s="1">
        <v>8.3538952912929655E-4</v>
      </c>
      <c r="EL751" s="1">
        <v>1</v>
      </c>
      <c r="EM751" s="1">
        <v>3</v>
      </c>
      <c r="EN751" s="1">
        <v>6</v>
      </c>
      <c r="EO751" s="1" t="s">
        <v>1160</v>
      </c>
      <c r="EP751" s="1">
        <v>2.94035</v>
      </c>
      <c r="EQ751" s="1">
        <v>2.8013400000000002</v>
      </c>
      <c r="ER751" s="1">
        <v>0.219667</v>
      </c>
      <c r="ES751" s="1">
        <v>0.225324</v>
      </c>
      <c r="ET751" s="1">
        <v>0.117253</v>
      </c>
      <c r="EU751" s="1">
        <v>0.10745</v>
      </c>
      <c r="EV751" s="1">
        <v>15955.3</v>
      </c>
      <c r="EW751" s="1">
        <v>16606</v>
      </c>
      <c r="EX751" s="1">
        <v>23797.4</v>
      </c>
      <c r="EY751" s="1">
        <v>24968</v>
      </c>
      <c r="EZ751" s="1">
        <v>33639.1</v>
      </c>
      <c r="FA751" s="1">
        <v>35599.300000000003</v>
      </c>
      <c r="FB751" s="1">
        <v>43406.1</v>
      </c>
      <c r="FC751" s="1">
        <v>46163</v>
      </c>
      <c r="FD751" s="1">
        <v>1.9377800000000001</v>
      </c>
      <c r="FE751" s="1">
        <v>1.7771999999999999</v>
      </c>
      <c r="FF751" s="1">
        <v>7.0937E-2</v>
      </c>
      <c r="FG751" s="1">
        <v>0</v>
      </c>
      <c r="FH751" s="1">
        <v>30.528199999999998</v>
      </c>
      <c r="FI751" s="1">
        <v>999.9</v>
      </c>
      <c r="FJ751" s="1">
        <v>41.9</v>
      </c>
      <c r="FK751" s="1">
        <v>41.5</v>
      </c>
      <c r="FL751" s="1">
        <v>34.054099999999998</v>
      </c>
      <c r="FM751" s="1">
        <v>63.904299999999999</v>
      </c>
      <c r="FN751" s="1">
        <v>26.1098</v>
      </c>
      <c r="FO751" s="1">
        <v>1</v>
      </c>
      <c r="FP751" s="1">
        <v>0.60460400000000003</v>
      </c>
      <c r="FQ751" s="1">
        <v>4.1599500000000003</v>
      </c>
      <c r="FR751" s="1">
        <v>20.268699999999999</v>
      </c>
      <c r="FS751" s="1">
        <v>5.2115999999999998</v>
      </c>
      <c r="FT751" s="1">
        <v>11.908099999999999</v>
      </c>
      <c r="FU751" s="1">
        <v>5.00305</v>
      </c>
      <c r="FV751" s="1">
        <v>3.2904</v>
      </c>
      <c r="FW751" s="1">
        <v>9999</v>
      </c>
      <c r="FX751" s="1">
        <v>9999</v>
      </c>
      <c r="FY751" s="1">
        <v>9999</v>
      </c>
      <c r="FZ751" s="1">
        <v>999.9</v>
      </c>
      <c r="GA751" s="1">
        <v>1.8598300000000001</v>
      </c>
      <c r="GB751" s="1">
        <v>1.85486</v>
      </c>
      <c r="GC751" s="1">
        <v>1.85799</v>
      </c>
      <c r="GD751" s="1">
        <v>1.8565199999999999</v>
      </c>
      <c r="GE751" s="1">
        <v>1.8551599999999999</v>
      </c>
      <c r="GF751" s="1">
        <v>1.8547199999999999</v>
      </c>
      <c r="GG751" s="1">
        <v>1.85364</v>
      </c>
      <c r="GH751" s="1">
        <v>1.8565799999999999</v>
      </c>
      <c r="GI751" s="1">
        <v>0</v>
      </c>
      <c r="GJ751" s="1">
        <v>0</v>
      </c>
      <c r="GK751" s="1">
        <v>0</v>
      </c>
      <c r="GL751" s="1">
        <v>0</v>
      </c>
      <c r="GM751" s="1" t="s">
        <v>355</v>
      </c>
      <c r="GN751" s="1" t="s">
        <v>356</v>
      </c>
      <c r="GO751" s="1" t="s">
        <v>357</v>
      </c>
      <c r="GP751" s="1" t="s">
        <v>357</v>
      </c>
      <c r="GQ751" s="1" t="s">
        <v>357</v>
      </c>
      <c r="GR751" s="1" t="s">
        <v>357</v>
      </c>
      <c r="GS751" s="1">
        <v>0</v>
      </c>
      <c r="GT751" s="1">
        <v>100</v>
      </c>
      <c r="GU751" s="1">
        <v>100</v>
      </c>
      <c r="GV751" s="1">
        <v>2.68</v>
      </c>
      <c r="GW751" s="1">
        <v>1.26E-2</v>
      </c>
      <c r="GX751" s="1">
        <v>0.27761382284396391</v>
      </c>
      <c r="GY751" s="1">
        <v>3.0239061252787889E-3</v>
      </c>
      <c r="GZ751" s="1">
        <v>-1.398580452151984E-6</v>
      </c>
      <c r="HA751" s="1">
        <v>2.8030378366047371E-10</v>
      </c>
      <c r="HB751" s="1">
        <v>-7.1345895132161177E-2</v>
      </c>
      <c r="HC751" s="1">
        <v>1.0309082032153079E-2</v>
      </c>
      <c r="HD751" s="1">
        <v>-3.6321104004466529E-4</v>
      </c>
      <c r="HE751" s="1">
        <v>3.6129943689190391E-6</v>
      </c>
      <c r="HF751" s="1">
        <v>0</v>
      </c>
      <c r="HG751" s="1">
        <v>2134</v>
      </c>
      <c r="HH751" s="1">
        <v>3</v>
      </c>
      <c r="HI751" s="1">
        <v>46</v>
      </c>
      <c r="HJ751" s="1">
        <v>10.199999999999999</v>
      </c>
      <c r="HK751" s="1">
        <v>10.199999999999999</v>
      </c>
      <c r="HL751" s="1">
        <v>3.3496100000000002</v>
      </c>
      <c r="HM751" s="1">
        <v>2.3303199999999999</v>
      </c>
      <c r="HN751" s="1">
        <v>1.4978</v>
      </c>
      <c r="HO751" s="1">
        <v>2.3022499999999999</v>
      </c>
      <c r="HP751" s="1">
        <v>1.5478499999999999</v>
      </c>
      <c r="HQ751" s="1">
        <v>2.3718300000000001</v>
      </c>
      <c r="HR751" s="1">
        <v>43.6721</v>
      </c>
      <c r="HS751" s="1">
        <v>15.209</v>
      </c>
      <c r="HT751" s="1">
        <v>18</v>
      </c>
      <c r="HU751" s="1">
        <v>502.952</v>
      </c>
      <c r="HV751" s="1">
        <v>462.66199999999998</v>
      </c>
      <c r="HW751" s="1">
        <v>24.7822</v>
      </c>
      <c r="HX751" s="1">
        <v>34.402900000000002</v>
      </c>
      <c r="HY751" s="1">
        <v>30.0001</v>
      </c>
      <c r="HZ751" s="1">
        <v>34.258600000000001</v>
      </c>
      <c r="IA751" s="1">
        <v>34.3675</v>
      </c>
      <c r="IB751" s="1">
        <v>67.059399999999997</v>
      </c>
      <c r="IC751" s="1">
        <v>27.231300000000001</v>
      </c>
      <c r="ID751" s="1">
        <v>0</v>
      </c>
      <c r="IE751" s="1">
        <v>24.790099999999999</v>
      </c>
      <c r="IF751" s="1">
        <v>1698.5</v>
      </c>
      <c r="IG751" s="1">
        <v>24.2242</v>
      </c>
      <c r="IH751" s="1">
        <v>100.358</v>
      </c>
      <c r="II751" s="1">
        <v>100.041</v>
      </c>
      <c r="IJ751" s="1" t="s">
        <v>1161</v>
      </c>
    </row>
    <row r="752" spans="1:244" ht="15.75" customHeight="1" x14ac:dyDescent="0.3">
      <c r="A752" s="1">
        <v>736</v>
      </c>
      <c r="B752" s="1">
        <v>1659810018.0999999</v>
      </c>
      <c r="C752" s="1">
        <v>13876.599999904631</v>
      </c>
      <c r="D752" s="1" t="s">
        <v>1810</v>
      </c>
      <c r="E752" s="1" t="s">
        <v>1811</v>
      </c>
      <c r="F752" s="1">
        <v>1</v>
      </c>
      <c r="G752" s="1" t="s">
        <v>346</v>
      </c>
      <c r="H752" s="1" t="s">
        <v>347</v>
      </c>
      <c r="I752" s="1" t="s">
        <v>348</v>
      </c>
      <c r="J752" s="1" t="s">
        <v>349</v>
      </c>
      <c r="K752" s="1" t="s">
        <v>350</v>
      </c>
      <c r="L752" s="1" t="s">
        <v>1154</v>
      </c>
      <c r="M752" s="1" t="s">
        <v>351</v>
      </c>
      <c r="N752" s="1">
        <v>1659810010.0999999</v>
      </c>
      <c r="O752" s="1">
        <f t="shared" si="68"/>
        <v>2.7796917789880498E-3</v>
      </c>
      <c r="P752" s="1">
        <f t="shared" si="69"/>
        <v>2.7796917789880498</v>
      </c>
      <c r="Q752" s="1">
        <f t="shared" si="70"/>
        <v>23.429247615385453</v>
      </c>
      <c r="R752" s="1">
        <f t="shared" si="71"/>
        <v>1563.0956249999999</v>
      </c>
      <c r="S752" s="1">
        <f t="shared" si="72"/>
        <v>1238.9985844304279</v>
      </c>
      <c r="T752" s="1">
        <f t="shared" si="73"/>
        <v>122.52381227376574</v>
      </c>
      <c r="U752" s="1">
        <f t="shared" si="74"/>
        <v>154.57357040604313</v>
      </c>
      <c r="V752" s="1">
        <f t="shared" si="75"/>
        <v>0.13793152035819772</v>
      </c>
      <c r="W752" s="1">
        <f t="shared" si="76"/>
        <v>2.9063013245304137</v>
      </c>
      <c r="X752" s="1">
        <f t="shared" si="77"/>
        <v>0.1343953232198293</v>
      </c>
      <c r="Y752" s="1">
        <f t="shared" si="78"/>
        <v>8.4307239234021655E-2</v>
      </c>
      <c r="Z752" s="1">
        <f t="shared" si="79"/>
        <v>321.51470324999997</v>
      </c>
      <c r="AA752" s="1">
        <f t="shared" si="80"/>
        <v>32.19031265406791</v>
      </c>
      <c r="AB752" s="1">
        <f t="shared" si="81"/>
        <v>31.674193750000001</v>
      </c>
      <c r="AC752" s="1">
        <f t="shared" si="82"/>
        <v>4.6877304238746786</v>
      </c>
      <c r="AD752" s="1">
        <f t="shared" si="83"/>
        <v>60.229482543036639</v>
      </c>
      <c r="AE752" s="1">
        <f t="shared" si="84"/>
        <v>2.7190026724420675</v>
      </c>
      <c r="AF752" s="1">
        <f t="shared" si="85"/>
        <v>4.5144048357035436</v>
      </c>
      <c r="AG752" s="1">
        <f t="shared" si="86"/>
        <v>1.9687277514326111</v>
      </c>
      <c r="AH752" s="1">
        <f t="shared" si="87"/>
        <v>-122.58440745337299</v>
      </c>
      <c r="AI752" s="1">
        <f t="shared" si="88"/>
        <v>-103.79272045731128</v>
      </c>
      <c r="AJ752" s="1">
        <f t="shared" si="89"/>
        <v>-8.0468857583966855</v>
      </c>
      <c r="AK752" s="1">
        <f t="shared" si="90"/>
        <v>87.090689580919019</v>
      </c>
      <c r="AL752" s="1">
        <f t="shared" si="91"/>
        <v>54.60399149870436</v>
      </c>
      <c r="AM752" s="1">
        <f t="shared" si="92"/>
        <v>2.7589851637265492</v>
      </c>
      <c r="AN752" s="1">
        <f t="shared" si="93"/>
        <v>23.429247615385453</v>
      </c>
      <c r="AO752" s="1">
        <v>1701.658924419542</v>
      </c>
      <c r="AP752" s="1">
        <v>1646.2097575757571</v>
      </c>
      <c r="AQ752" s="1">
        <v>5.1962549269506866</v>
      </c>
      <c r="AR752" s="1">
        <v>65.640967639493695</v>
      </c>
      <c r="AS752" s="1">
        <f t="shared" si="94"/>
        <v>2.7796917789880498</v>
      </c>
      <c r="AT752" s="1">
        <v>24.281571418354179</v>
      </c>
      <c r="AU752" s="1">
        <v>27.521039560439579</v>
      </c>
      <c r="AV752" s="1">
        <v>5.2007700522952219E-4</v>
      </c>
      <c r="AW752" s="1">
        <v>85.652691204129724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51493.283898416812</v>
      </c>
      <c r="BC752" s="1">
        <f t="shared" si="98"/>
        <v>1999.9918749999999</v>
      </c>
      <c r="BD752" s="1">
        <f t="shared" si="99"/>
        <v>1681.1931749999999</v>
      </c>
      <c r="BE752" s="1">
        <f t="shared" si="100"/>
        <v>0.84060000243750987</v>
      </c>
      <c r="BF752" s="1">
        <f t="shared" si="101"/>
        <v>0.16075800470439411</v>
      </c>
      <c r="BG752" s="1">
        <v>6</v>
      </c>
      <c r="BH752" s="1">
        <v>0.5</v>
      </c>
      <c r="BI752" s="1" t="s">
        <v>352</v>
      </c>
      <c r="BJ752" s="1">
        <v>2</v>
      </c>
      <c r="BK752" s="1" t="b">
        <v>1</v>
      </c>
      <c r="BL752" s="1">
        <v>1659810010.0999999</v>
      </c>
      <c r="BM752" s="1">
        <v>1563.0956249999999</v>
      </c>
      <c r="BN752" s="1">
        <v>1633.7762499999999</v>
      </c>
      <c r="BO752" s="1">
        <v>27.495393750000002</v>
      </c>
      <c r="BP752" s="1">
        <v>24.276518750000001</v>
      </c>
      <c r="BQ752" s="1">
        <v>1560.43875</v>
      </c>
      <c r="BR752" s="1">
        <v>27.482749999999999</v>
      </c>
      <c r="BS752" s="1">
        <v>500.13606249999998</v>
      </c>
      <c r="BT752" s="1">
        <v>98.789450000000002</v>
      </c>
      <c r="BU752" s="1">
        <v>9.9938424999999997E-2</v>
      </c>
      <c r="BV752" s="1">
        <v>31.0117625</v>
      </c>
      <c r="BW752" s="1">
        <v>31.674193750000001</v>
      </c>
      <c r="BX752" s="1">
        <v>999.9</v>
      </c>
      <c r="BY752" s="1">
        <v>0</v>
      </c>
      <c r="BZ752" s="1">
        <v>0</v>
      </c>
      <c r="CA752" s="1">
        <v>9988.9868749999987</v>
      </c>
      <c r="CB752" s="1">
        <v>0</v>
      </c>
      <c r="CC752" s="1">
        <v>1991.578125</v>
      </c>
      <c r="CD752" s="1">
        <v>-70.679881249999994</v>
      </c>
      <c r="CE752" s="1">
        <v>1607.2874999999999</v>
      </c>
      <c r="CF752" s="1">
        <v>1674.4237499999999</v>
      </c>
      <c r="CG752" s="1">
        <v>3.21889</v>
      </c>
      <c r="CH752" s="1">
        <v>1633.7762499999999</v>
      </c>
      <c r="CI752" s="1">
        <v>24.276518750000001</v>
      </c>
      <c r="CJ752" s="1">
        <v>2.716256875</v>
      </c>
      <c r="CK752" s="1">
        <v>2.3982625</v>
      </c>
      <c r="CL752" s="1">
        <v>22.383775</v>
      </c>
      <c r="CM752" s="1">
        <v>20.35204375</v>
      </c>
      <c r="CN752" s="1">
        <v>1999.9918749999999</v>
      </c>
      <c r="CO752" s="1">
        <v>0.97999918750000004</v>
      </c>
      <c r="CP752" s="1">
        <v>2.0000918749999999E-2</v>
      </c>
      <c r="CQ752" s="1">
        <v>0</v>
      </c>
      <c r="CR752" s="1">
        <v>2.3927499999999999</v>
      </c>
      <c r="CS752" s="1">
        <v>0</v>
      </c>
      <c r="CT752" s="1">
        <v>20445.206249999999</v>
      </c>
      <c r="CU752" s="1">
        <v>17412.243750000001</v>
      </c>
      <c r="CV752" s="1">
        <v>43.882750000000001</v>
      </c>
      <c r="CW752" s="1">
        <v>45.663812499999999</v>
      </c>
      <c r="CX752" s="1">
        <v>44.061999999999998</v>
      </c>
      <c r="CY752" s="1">
        <v>43.5895625</v>
      </c>
      <c r="CZ752" s="1">
        <v>43.867125000000001</v>
      </c>
      <c r="DA752" s="1">
        <v>1959.9918749999999</v>
      </c>
      <c r="DB752" s="1">
        <v>40</v>
      </c>
      <c r="DC752" s="1">
        <v>0</v>
      </c>
      <c r="DD752" s="1">
        <v>1659810017.0999999</v>
      </c>
      <c r="DE752" s="1">
        <v>0</v>
      </c>
      <c r="DF752" s="1">
        <v>1659809405.0999999</v>
      </c>
      <c r="DG752" s="1" t="s">
        <v>1159</v>
      </c>
      <c r="DH752" s="1">
        <v>1659809402.5999999</v>
      </c>
      <c r="DI752" s="1">
        <v>1659809405.0999999</v>
      </c>
      <c r="DJ752" s="1">
        <v>17</v>
      </c>
      <c r="DK752" s="1">
        <v>-0.01</v>
      </c>
      <c r="DL752" s="1">
        <v>-1E-3</v>
      </c>
      <c r="DM752" s="1">
        <v>1.2789999999999999</v>
      </c>
      <c r="DN752" s="1">
        <v>1.7000000000000001E-2</v>
      </c>
      <c r="DO752" s="1">
        <v>400</v>
      </c>
      <c r="DP752" s="1">
        <v>24</v>
      </c>
      <c r="DQ752" s="1">
        <v>0.2</v>
      </c>
      <c r="DR752" s="1">
        <v>0.03</v>
      </c>
      <c r="DS752" s="1">
        <v>23.54297759120254</v>
      </c>
      <c r="DT752" s="1">
        <v>-0.14902028027679129</v>
      </c>
      <c r="DU752" s="1">
        <v>0.1087553390868462</v>
      </c>
      <c r="DV752" s="1">
        <v>0</v>
      </c>
      <c r="DW752" s="1">
        <v>-70.556831707317073</v>
      </c>
      <c r="DX752" s="1">
        <v>-2.7661944250870389</v>
      </c>
      <c r="DY752" s="1">
        <v>0.29450451770026542</v>
      </c>
      <c r="DZ752" s="1">
        <v>0</v>
      </c>
      <c r="EA752" s="1">
        <v>3.226592439024389</v>
      </c>
      <c r="EB752" s="1">
        <v>-6.3950801393734352E-2</v>
      </c>
      <c r="EC752" s="1">
        <v>2.2066734569006E-2</v>
      </c>
      <c r="ED752" s="1">
        <v>1</v>
      </c>
      <c r="EE752" s="1">
        <v>1.968674909284847</v>
      </c>
      <c r="EF752" s="1">
        <v>-2.75144009229604E-2</v>
      </c>
      <c r="EG752" s="1">
        <v>2.3848901188509041E-3</v>
      </c>
      <c r="EH752" s="1">
        <v>1</v>
      </c>
      <c r="EI752" s="1">
        <v>0.1381298900665425</v>
      </c>
      <c r="EJ752" s="1">
        <v>-2.068032249271978E-4</v>
      </c>
      <c r="EK752" s="1">
        <v>6.3164898135135788E-4</v>
      </c>
      <c r="EL752" s="1">
        <v>1</v>
      </c>
      <c r="EM752" s="1">
        <v>3</v>
      </c>
      <c r="EN752" s="1">
        <v>6</v>
      </c>
      <c r="EO752" s="1" t="s">
        <v>1160</v>
      </c>
      <c r="EP752" s="1">
        <v>2.9403800000000002</v>
      </c>
      <c r="EQ752" s="1">
        <v>2.8013599999999999</v>
      </c>
      <c r="ER752" s="1">
        <v>0.220079</v>
      </c>
      <c r="ES752" s="1">
        <v>0.22573099999999999</v>
      </c>
      <c r="ET752" s="1">
        <v>0.117259</v>
      </c>
      <c r="EU752" s="1">
        <v>0.107457</v>
      </c>
      <c r="EV752" s="1">
        <v>15946.9</v>
      </c>
      <c r="EW752" s="1">
        <v>16597.2</v>
      </c>
      <c r="EX752" s="1">
        <v>23797.4</v>
      </c>
      <c r="EY752" s="1">
        <v>24967.9</v>
      </c>
      <c r="EZ752" s="1">
        <v>33638.800000000003</v>
      </c>
      <c r="FA752" s="1">
        <v>35598.9</v>
      </c>
      <c r="FB752" s="1">
        <v>43405.9</v>
      </c>
      <c r="FC752" s="1">
        <v>46162.8</v>
      </c>
      <c r="FD752" s="1">
        <v>1.9377500000000001</v>
      </c>
      <c r="FE752" s="1">
        <v>1.7773000000000001</v>
      </c>
      <c r="FF752" s="1">
        <v>7.0937E-2</v>
      </c>
      <c r="FG752" s="1">
        <v>0</v>
      </c>
      <c r="FH752" s="1">
        <v>30.529499999999999</v>
      </c>
      <c r="FI752" s="1">
        <v>999.9</v>
      </c>
      <c r="FJ752" s="1">
        <v>41.9</v>
      </c>
      <c r="FK752" s="1">
        <v>41.5</v>
      </c>
      <c r="FL752" s="1">
        <v>34.052399999999999</v>
      </c>
      <c r="FM752" s="1">
        <v>63.8643</v>
      </c>
      <c r="FN752" s="1">
        <v>26.6066</v>
      </c>
      <c r="FO752" s="1">
        <v>1</v>
      </c>
      <c r="FP752" s="1">
        <v>0.60474300000000003</v>
      </c>
      <c r="FQ752" s="1">
        <v>4.1454399999999998</v>
      </c>
      <c r="FR752" s="1">
        <v>20.268999999999998</v>
      </c>
      <c r="FS752" s="1">
        <v>5.2114500000000001</v>
      </c>
      <c r="FT752" s="1">
        <v>11.908099999999999</v>
      </c>
      <c r="FU752" s="1">
        <v>5.0029500000000002</v>
      </c>
      <c r="FV752" s="1">
        <v>3.2903500000000001</v>
      </c>
      <c r="FW752" s="1">
        <v>9999</v>
      </c>
      <c r="FX752" s="1">
        <v>9999</v>
      </c>
      <c r="FY752" s="1">
        <v>9999</v>
      </c>
      <c r="FZ752" s="1">
        <v>999.9</v>
      </c>
      <c r="GA752" s="1">
        <v>1.8598300000000001</v>
      </c>
      <c r="GB752" s="1">
        <v>1.85486</v>
      </c>
      <c r="GC752" s="1">
        <v>1.8580000000000001</v>
      </c>
      <c r="GD752" s="1">
        <v>1.8565199999999999</v>
      </c>
      <c r="GE752" s="1">
        <v>1.8551599999999999</v>
      </c>
      <c r="GF752" s="1">
        <v>1.85473</v>
      </c>
      <c r="GG752" s="1">
        <v>1.85364</v>
      </c>
      <c r="GH752" s="1">
        <v>1.85659</v>
      </c>
      <c r="GI752" s="1">
        <v>0</v>
      </c>
      <c r="GJ752" s="1">
        <v>0</v>
      </c>
      <c r="GK752" s="1">
        <v>0</v>
      </c>
      <c r="GL752" s="1">
        <v>0</v>
      </c>
      <c r="GM752" s="1" t="s">
        <v>355</v>
      </c>
      <c r="GN752" s="1" t="s">
        <v>356</v>
      </c>
      <c r="GO752" s="1" t="s">
        <v>357</v>
      </c>
      <c r="GP752" s="1" t="s">
        <v>357</v>
      </c>
      <c r="GQ752" s="1" t="s">
        <v>357</v>
      </c>
      <c r="GR752" s="1" t="s">
        <v>357</v>
      </c>
      <c r="GS752" s="1">
        <v>0</v>
      </c>
      <c r="GT752" s="1">
        <v>100</v>
      </c>
      <c r="GU752" s="1">
        <v>100</v>
      </c>
      <c r="GV752" s="1">
        <v>2.68</v>
      </c>
      <c r="GW752" s="1">
        <v>1.26E-2</v>
      </c>
      <c r="GX752" s="1">
        <v>0.27761382284396391</v>
      </c>
      <c r="GY752" s="1">
        <v>3.0239061252787889E-3</v>
      </c>
      <c r="GZ752" s="1">
        <v>-1.398580452151984E-6</v>
      </c>
      <c r="HA752" s="1">
        <v>2.8030378366047371E-10</v>
      </c>
      <c r="HB752" s="1">
        <v>-7.1345895132161177E-2</v>
      </c>
      <c r="HC752" s="1">
        <v>1.0309082032153079E-2</v>
      </c>
      <c r="HD752" s="1">
        <v>-3.6321104004466529E-4</v>
      </c>
      <c r="HE752" s="1">
        <v>3.6129943689190391E-6</v>
      </c>
      <c r="HF752" s="1">
        <v>0</v>
      </c>
      <c r="HG752" s="1">
        <v>2134</v>
      </c>
      <c r="HH752" s="1">
        <v>3</v>
      </c>
      <c r="HI752" s="1">
        <v>46</v>
      </c>
      <c r="HJ752" s="1">
        <v>10.3</v>
      </c>
      <c r="HK752" s="1">
        <v>10.199999999999999</v>
      </c>
      <c r="HL752" s="1">
        <v>3.3544900000000002</v>
      </c>
      <c r="HM752" s="1">
        <v>2.33643</v>
      </c>
      <c r="HN752" s="1">
        <v>1.4978</v>
      </c>
      <c r="HO752" s="1">
        <v>2.3022499999999999</v>
      </c>
      <c r="HP752" s="1">
        <v>1.5478499999999999</v>
      </c>
      <c r="HQ752" s="1">
        <v>2.2888199999999999</v>
      </c>
      <c r="HR752" s="1">
        <v>43.6721</v>
      </c>
      <c r="HS752" s="1">
        <v>15.2003</v>
      </c>
      <c r="HT752" s="1">
        <v>18</v>
      </c>
      <c r="HU752" s="1">
        <v>502.93700000000001</v>
      </c>
      <c r="HV752" s="1">
        <v>462.726</v>
      </c>
      <c r="HW752" s="1">
        <v>24.7807</v>
      </c>
      <c r="HX752" s="1">
        <v>34.403700000000001</v>
      </c>
      <c r="HY752" s="1">
        <v>30.0001</v>
      </c>
      <c r="HZ752" s="1">
        <v>34.258600000000001</v>
      </c>
      <c r="IA752" s="1">
        <v>34.3675</v>
      </c>
      <c r="IB752" s="1">
        <v>67.155500000000004</v>
      </c>
      <c r="IC752" s="1">
        <v>27.231300000000001</v>
      </c>
      <c r="ID752" s="1">
        <v>0</v>
      </c>
      <c r="IE752" s="1">
        <v>24.785</v>
      </c>
      <c r="IF752" s="1">
        <v>1698.5</v>
      </c>
      <c r="IG752" s="1">
        <v>24.2242</v>
      </c>
      <c r="IH752" s="1">
        <v>100.358</v>
      </c>
      <c r="II752" s="1">
        <v>100.041</v>
      </c>
      <c r="IJ752" s="1" t="s">
        <v>1161</v>
      </c>
    </row>
    <row r="753" spans="1:244" ht="15.75" customHeight="1" x14ac:dyDescent="0.3">
      <c r="A753" s="1">
        <v>737</v>
      </c>
      <c r="B753" s="1">
        <v>1659810019.0999999</v>
      </c>
      <c r="C753" s="1">
        <v>13877.599999904631</v>
      </c>
      <c r="D753" s="1" t="s">
        <v>1812</v>
      </c>
      <c r="E753" s="1" t="s">
        <v>1813</v>
      </c>
      <c r="F753" s="1">
        <v>1</v>
      </c>
      <c r="G753" s="1" t="s">
        <v>346</v>
      </c>
      <c r="H753" s="1" t="s">
        <v>347</v>
      </c>
      <c r="I753" s="1" t="s">
        <v>348</v>
      </c>
      <c r="J753" s="1" t="s">
        <v>349</v>
      </c>
      <c r="K753" s="1" t="s">
        <v>350</v>
      </c>
      <c r="L753" s="1" t="s">
        <v>1154</v>
      </c>
      <c r="M753" s="1" t="s">
        <v>351</v>
      </c>
      <c r="N753" s="1">
        <v>1659810011.599999</v>
      </c>
      <c r="O753" s="1">
        <f t="shared" si="68"/>
        <v>2.7807269872238572E-3</v>
      </c>
      <c r="P753" s="1">
        <f t="shared" si="69"/>
        <v>2.7807269872238574</v>
      </c>
      <c r="Q753" s="1">
        <f t="shared" si="70"/>
        <v>23.369860436073516</v>
      </c>
      <c r="R753" s="1">
        <f t="shared" si="71"/>
        <v>1570.6393333333331</v>
      </c>
      <c r="S753" s="1">
        <f t="shared" si="72"/>
        <v>1247.1765495302145</v>
      </c>
      <c r="T753" s="1">
        <f t="shared" si="73"/>
        <v>123.33260568826945</v>
      </c>
      <c r="U753" s="1">
        <f t="shared" si="74"/>
        <v>155.31966316192626</v>
      </c>
      <c r="V753" s="1">
        <f t="shared" si="75"/>
        <v>0.13802140041367744</v>
      </c>
      <c r="W753" s="1">
        <f t="shared" si="76"/>
        <v>2.9063768827057546</v>
      </c>
      <c r="X753" s="1">
        <f t="shared" si="77"/>
        <v>0.13448074641873875</v>
      </c>
      <c r="Y753" s="1">
        <f t="shared" si="78"/>
        <v>8.4361015046281101E-2</v>
      </c>
      <c r="Z753" s="1">
        <f t="shared" si="79"/>
        <v>321.5137656</v>
      </c>
      <c r="AA753" s="1">
        <f t="shared" si="80"/>
        <v>32.187974062319661</v>
      </c>
      <c r="AB753" s="1">
        <f t="shared" si="81"/>
        <v>31.674399999999999</v>
      </c>
      <c r="AC753" s="1">
        <f t="shared" si="82"/>
        <v>4.6877852789668362</v>
      </c>
      <c r="AD753" s="1">
        <f t="shared" si="83"/>
        <v>60.249276596847714</v>
      </c>
      <c r="AE753" s="1">
        <f t="shared" si="84"/>
        <v>2.7195805786149276</v>
      </c>
      <c r="AF753" s="1">
        <f t="shared" si="85"/>
        <v>4.513880883272245</v>
      </c>
      <c r="AG753" s="1">
        <f t="shared" si="86"/>
        <v>1.9682047003519085</v>
      </c>
      <c r="AH753" s="1">
        <f t="shared" si="87"/>
        <v>-122.6300601365721</v>
      </c>
      <c r="AI753" s="1">
        <f t="shared" si="88"/>
        <v>-104.14672774322362</v>
      </c>
      <c r="AJ753" s="1">
        <f t="shared" si="89"/>
        <v>-8.0740487306939723</v>
      </c>
      <c r="AK753" s="1">
        <f t="shared" si="90"/>
        <v>86.66292898951032</v>
      </c>
      <c r="AL753" s="1">
        <f t="shared" si="91"/>
        <v>54.64699583487247</v>
      </c>
      <c r="AM753" s="1">
        <f t="shared" si="92"/>
        <v>2.7615775395838909</v>
      </c>
      <c r="AN753" s="1">
        <f t="shared" si="93"/>
        <v>23.369860436073516</v>
      </c>
      <c r="AO753" s="1">
        <v>1706.9687250728171</v>
      </c>
      <c r="AP753" s="1">
        <v>1651.473030303029</v>
      </c>
      <c r="AQ753" s="1">
        <v>5.2196322597924061</v>
      </c>
      <c r="AR753" s="1">
        <v>65.640967639493695</v>
      </c>
      <c r="AS753" s="1">
        <f t="shared" si="94"/>
        <v>2.7807269872238574</v>
      </c>
      <c r="AT753" s="1">
        <v>24.28275467344945</v>
      </c>
      <c r="AU753" s="1">
        <v>27.52269670329671</v>
      </c>
      <c r="AV753" s="1">
        <v>6.238946488210719E-4</v>
      </c>
      <c r="AW753" s="1">
        <v>85.652691204129724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51495.765790037083</v>
      </c>
      <c r="BC753" s="1">
        <f t="shared" si="98"/>
        <v>1999.9860000000001</v>
      </c>
      <c r="BD753" s="1">
        <f t="shared" si="99"/>
        <v>1681.18824</v>
      </c>
      <c r="BE753" s="1">
        <f t="shared" si="100"/>
        <v>0.84060000420002934</v>
      </c>
      <c r="BF753" s="1">
        <f t="shared" si="101"/>
        <v>0.16075800810605673</v>
      </c>
      <c r="BG753" s="1">
        <v>6</v>
      </c>
      <c r="BH753" s="1">
        <v>0.5</v>
      </c>
      <c r="BI753" s="1" t="s">
        <v>352</v>
      </c>
      <c r="BJ753" s="1">
        <v>2</v>
      </c>
      <c r="BK753" s="1" t="b">
        <v>1</v>
      </c>
      <c r="BL753" s="1">
        <v>1659810011.599999</v>
      </c>
      <c r="BM753" s="1">
        <v>1570.6393333333331</v>
      </c>
      <c r="BN753" s="1">
        <v>1641.4006666666669</v>
      </c>
      <c r="BO753" s="1">
        <v>27.50122</v>
      </c>
      <c r="BP753" s="1">
        <v>24.279373333333339</v>
      </c>
      <c r="BQ753" s="1">
        <v>1567.9766666666669</v>
      </c>
      <c r="BR753" s="1">
        <v>27.48858666666667</v>
      </c>
      <c r="BS753" s="1">
        <v>500.14126666666658</v>
      </c>
      <c r="BT753" s="1">
        <v>98.789446666666649</v>
      </c>
      <c r="BU753" s="1">
        <v>0.10000546</v>
      </c>
      <c r="BV753" s="1">
        <v>31.009726666666669</v>
      </c>
      <c r="BW753" s="1">
        <v>31.674399999999999</v>
      </c>
      <c r="BX753" s="1">
        <v>999.89999999999986</v>
      </c>
      <c r="BY753" s="1">
        <v>0</v>
      </c>
      <c r="BZ753" s="1">
        <v>0</v>
      </c>
      <c r="CA753" s="1">
        <v>9989.4193333333333</v>
      </c>
      <c r="CB753" s="1">
        <v>0</v>
      </c>
      <c r="CC753" s="1">
        <v>1992.126666666667</v>
      </c>
      <c r="CD753" s="1">
        <v>-70.761273333333335</v>
      </c>
      <c r="CE753" s="1">
        <v>1615.0540000000001</v>
      </c>
      <c r="CF753" s="1">
        <v>1682.2433333333331</v>
      </c>
      <c r="CG753" s="1">
        <v>3.221861333333333</v>
      </c>
      <c r="CH753" s="1">
        <v>1641.4006666666669</v>
      </c>
      <c r="CI753" s="1">
        <v>24.279373333333339</v>
      </c>
      <c r="CJ753" s="1">
        <v>2.7168326666666669</v>
      </c>
      <c r="CK753" s="1">
        <v>2.398544666666667</v>
      </c>
      <c r="CL753" s="1">
        <v>22.387266666666669</v>
      </c>
      <c r="CM753" s="1">
        <v>20.35395333333333</v>
      </c>
      <c r="CN753" s="1">
        <v>1999.9860000000001</v>
      </c>
      <c r="CO753" s="1">
        <v>0.97999919999999985</v>
      </c>
      <c r="CP753" s="1">
        <v>2.0000906666666669E-2</v>
      </c>
      <c r="CQ753" s="1">
        <v>0</v>
      </c>
      <c r="CR753" s="1">
        <v>2.4544000000000001</v>
      </c>
      <c r="CS753" s="1">
        <v>0</v>
      </c>
      <c r="CT753" s="1">
        <v>20444.986666666671</v>
      </c>
      <c r="CU753" s="1">
        <v>17412.19333333334</v>
      </c>
      <c r="CV753" s="1">
        <v>43.883266666666671</v>
      </c>
      <c r="CW753" s="1">
        <v>45.670533333333331</v>
      </c>
      <c r="CX753" s="1">
        <v>44.061999999999998</v>
      </c>
      <c r="CY753" s="1">
        <v>43.595599999999997</v>
      </c>
      <c r="CZ753" s="1">
        <v>43.870800000000003</v>
      </c>
      <c r="DA753" s="1">
        <v>1959.9860000000001</v>
      </c>
      <c r="DB753" s="1">
        <v>40</v>
      </c>
      <c r="DC753" s="1">
        <v>0</v>
      </c>
      <c r="DD753" s="1">
        <v>1659810018.3</v>
      </c>
      <c r="DE753" s="1">
        <v>0</v>
      </c>
      <c r="DF753" s="1">
        <v>1659809405.0999999</v>
      </c>
      <c r="DG753" s="1" t="s">
        <v>1159</v>
      </c>
      <c r="DH753" s="1">
        <v>1659809402.5999999</v>
      </c>
      <c r="DI753" s="1">
        <v>1659809405.0999999</v>
      </c>
      <c r="DJ753" s="1">
        <v>17</v>
      </c>
      <c r="DK753" s="1">
        <v>-0.01</v>
      </c>
      <c r="DL753" s="1">
        <v>-1E-3</v>
      </c>
      <c r="DM753" s="1">
        <v>1.2789999999999999</v>
      </c>
      <c r="DN753" s="1">
        <v>1.7000000000000001E-2</v>
      </c>
      <c r="DO753" s="1">
        <v>400</v>
      </c>
      <c r="DP753" s="1">
        <v>24</v>
      </c>
      <c r="DQ753" s="1">
        <v>0.2</v>
      </c>
      <c r="DR753" s="1">
        <v>0.03</v>
      </c>
      <c r="DS753" s="1">
        <v>23.54297759120254</v>
      </c>
      <c r="DT753" s="1">
        <v>-0.14902028027679129</v>
      </c>
      <c r="DU753" s="1">
        <v>0.1087553390868462</v>
      </c>
      <c r="DV753" s="1">
        <v>0</v>
      </c>
      <c r="DW753" s="1">
        <v>-70.556831707317073</v>
      </c>
      <c r="DX753" s="1">
        <v>-2.7661944250870389</v>
      </c>
      <c r="DY753" s="1">
        <v>0.29450451770026542</v>
      </c>
      <c r="DZ753" s="1">
        <v>0</v>
      </c>
      <c r="EA753" s="1">
        <v>3.226592439024389</v>
      </c>
      <c r="EB753" s="1">
        <v>-6.3950801393734352E-2</v>
      </c>
      <c r="EC753" s="1">
        <v>2.2066734569006E-2</v>
      </c>
      <c r="ED753" s="1">
        <v>1</v>
      </c>
      <c r="EE753" s="1">
        <v>1.968674909284847</v>
      </c>
      <c r="EF753" s="1">
        <v>-2.75144009229604E-2</v>
      </c>
      <c r="EG753" s="1">
        <v>2.3848901188509041E-3</v>
      </c>
      <c r="EH753" s="1">
        <v>1</v>
      </c>
      <c r="EI753" s="1">
        <v>0.1381298900665425</v>
      </c>
      <c r="EJ753" s="1">
        <v>-2.068032249271978E-4</v>
      </c>
      <c r="EK753" s="1">
        <v>6.3164898135135788E-4</v>
      </c>
      <c r="EL753" s="1">
        <v>1</v>
      </c>
      <c r="EM753" s="1">
        <v>3</v>
      </c>
      <c r="EN753" s="1">
        <v>6</v>
      </c>
      <c r="EO753" s="1" t="s">
        <v>1160</v>
      </c>
      <c r="EP753" s="1">
        <v>2.9403700000000002</v>
      </c>
      <c r="EQ753" s="1">
        <v>2.8014999999999999</v>
      </c>
      <c r="ER753" s="1">
        <v>0.22048599999999999</v>
      </c>
      <c r="ES753" s="1">
        <v>0.22612699999999999</v>
      </c>
      <c r="ET753" s="1">
        <v>0.11726300000000001</v>
      </c>
      <c r="EU753" s="1">
        <v>0.107459</v>
      </c>
      <c r="EV753" s="1">
        <v>15938.5</v>
      </c>
      <c r="EW753" s="1">
        <v>16588.7</v>
      </c>
      <c r="EX753" s="1">
        <v>23797.3</v>
      </c>
      <c r="EY753" s="1">
        <v>24968</v>
      </c>
      <c r="EZ753" s="1">
        <v>33638.5</v>
      </c>
      <c r="FA753" s="1">
        <v>35598.699999999997</v>
      </c>
      <c r="FB753" s="1">
        <v>43405.7</v>
      </c>
      <c r="FC753" s="1">
        <v>46162.6</v>
      </c>
      <c r="FD753" s="1">
        <v>1.9378200000000001</v>
      </c>
      <c r="FE753" s="1">
        <v>1.7773000000000001</v>
      </c>
      <c r="FF753" s="1">
        <v>7.0758199999999993E-2</v>
      </c>
      <c r="FG753" s="1">
        <v>0</v>
      </c>
      <c r="FH753" s="1">
        <v>30.531500000000001</v>
      </c>
      <c r="FI753" s="1">
        <v>999.9</v>
      </c>
      <c r="FJ753" s="1">
        <v>41.9</v>
      </c>
      <c r="FK753" s="1">
        <v>41.5</v>
      </c>
      <c r="FL753" s="1">
        <v>34.055799999999998</v>
      </c>
      <c r="FM753" s="1">
        <v>63.6143</v>
      </c>
      <c r="FN753" s="1">
        <v>26.0777</v>
      </c>
      <c r="FO753" s="1">
        <v>1</v>
      </c>
      <c r="FP753" s="1">
        <v>0.60469300000000004</v>
      </c>
      <c r="FQ753" s="1">
        <v>4.1390000000000002</v>
      </c>
      <c r="FR753" s="1">
        <v>20.269100000000002</v>
      </c>
      <c r="FS753" s="1">
        <v>5.2119</v>
      </c>
      <c r="FT753" s="1">
        <v>11.908099999999999</v>
      </c>
      <c r="FU753" s="1">
        <v>5.00305</v>
      </c>
      <c r="FV753" s="1">
        <v>3.2904800000000001</v>
      </c>
      <c r="FW753" s="1">
        <v>9999</v>
      </c>
      <c r="FX753" s="1">
        <v>9999</v>
      </c>
      <c r="FY753" s="1">
        <v>9999</v>
      </c>
      <c r="FZ753" s="1">
        <v>999.9</v>
      </c>
      <c r="GA753" s="1">
        <v>1.8598399999999999</v>
      </c>
      <c r="GB753" s="1">
        <v>1.85486</v>
      </c>
      <c r="GC753" s="1">
        <v>1.8580000000000001</v>
      </c>
      <c r="GD753" s="1">
        <v>1.8565199999999999</v>
      </c>
      <c r="GE753" s="1">
        <v>1.8551599999999999</v>
      </c>
      <c r="GF753" s="1">
        <v>1.8547400000000001</v>
      </c>
      <c r="GG753" s="1">
        <v>1.85364</v>
      </c>
      <c r="GH753" s="1">
        <v>1.8565799999999999</v>
      </c>
      <c r="GI753" s="1">
        <v>0</v>
      </c>
      <c r="GJ753" s="1">
        <v>0</v>
      </c>
      <c r="GK753" s="1">
        <v>0</v>
      </c>
      <c r="GL753" s="1">
        <v>0</v>
      </c>
      <c r="GM753" s="1" t="s">
        <v>355</v>
      </c>
      <c r="GN753" s="1" t="s">
        <v>356</v>
      </c>
      <c r="GO753" s="1" t="s">
        <v>357</v>
      </c>
      <c r="GP753" s="1" t="s">
        <v>357</v>
      </c>
      <c r="GQ753" s="1" t="s">
        <v>357</v>
      </c>
      <c r="GR753" s="1" t="s">
        <v>357</v>
      </c>
      <c r="GS753" s="1">
        <v>0</v>
      </c>
      <c r="GT753" s="1">
        <v>100</v>
      </c>
      <c r="GU753" s="1">
        <v>100</v>
      </c>
      <c r="GV753" s="1">
        <v>2.69</v>
      </c>
      <c r="GW753" s="1">
        <v>1.26E-2</v>
      </c>
      <c r="GX753" s="1">
        <v>0.27761382284396391</v>
      </c>
      <c r="GY753" s="1">
        <v>3.0239061252787889E-3</v>
      </c>
      <c r="GZ753" s="1">
        <v>-1.398580452151984E-6</v>
      </c>
      <c r="HA753" s="1">
        <v>2.8030378366047371E-10</v>
      </c>
      <c r="HB753" s="1">
        <v>-7.1345895132161177E-2</v>
      </c>
      <c r="HC753" s="1">
        <v>1.0309082032153079E-2</v>
      </c>
      <c r="HD753" s="1">
        <v>-3.6321104004466529E-4</v>
      </c>
      <c r="HE753" s="1">
        <v>3.6129943689190391E-6</v>
      </c>
      <c r="HF753" s="1">
        <v>0</v>
      </c>
      <c r="HG753" s="1">
        <v>2134</v>
      </c>
      <c r="HH753" s="1">
        <v>3</v>
      </c>
      <c r="HI753" s="1">
        <v>46</v>
      </c>
      <c r="HJ753" s="1">
        <v>10.3</v>
      </c>
      <c r="HK753" s="1">
        <v>10.199999999999999</v>
      </c>
      <c r="HL753" s="1">
        <v>3.3654799999999998</v>
      </c>
      <c r="HM753" s="1">
        <v>2.3132299999999999</v>
      </c>
      <c r="HN753" s="1">
        <v>1.4978</v>
      </c>
      <c r="HO753" s="1">
        <v>2.3022499999999999</v>
      </c>
      <c r="HP753" s="1">
        <v>1.5478499999999999</v>
      </c>
      <c r="HQ753" s="1">
        <v>2.4230999999999998</v>
      </c>
      <c r="HR753" s="1">
        <v>43.6721</v>
      </c>
      <c r="HS753" s="1">
        <v>15.2265</v>
      </c>
      <c r="HT753" s="1">
        <v>18</v>
      </c>
      <c r="HU753" s="1">
        <v>502.983</v>
      </c>
      <c r="HV753" s="1">
        <v>462.73</v>
      </c>
      <c r="HW753" s="1">
        <v>24.779900000000001</v>
      </c>
      <c r="HX753" s="1">
        <v>34.404499999999999</v>
      </c>
      <c r="HY753" s="1">
        <v>30.0001</v>
      </c>
      <c r="HZ753" s="1">
        <v>34.258600000000001</v>
      </c>
      <c r="IA753" s="1">
        <v>34.368099999999998</v>
      </c>
      <c r="IB753" s="1">
        <v>67.380899999999997</v>
      </c>
      <c r="IC753" s="1">
        <v>27.231300000000001</v>
      </c>
      <c r="ID753" s="1">
        <v>0</v>
      </c>
      <c r="IE753" s="1">
        <v>24.785</v>
      </c>
      <c r="IF753" s="1">
        <v>1708.52</v>
      </c>
      <c r="IG753" s="1">
        <v>24.2242</v>
      </c>
      <c r="IH753" s="1">
        <v>100.358</v>
      </c>
      <c r="II753" s="1">
        <v>100.041</v>
      </c>
      <c r="IJ753" s="1" t="s">
        <v>1161</v>
      </c>
    </row>
    <row r="754" spans="1:244" ht="15.75" customHeight="1" x14ac:dyDescent="0.3">
      <c r="A754" s="1">
        <v>738</v>
      </c>
      <c r="B754" s="1">
        <v>1659810020.0999999</v>
      </c>
      <c r="C754" s="1">
        <v>13878.599999904631</v>
      </c>
      <c r="D754" s="1" t="s">
        <v>1814</v>
      </c>
      <c r="E754" s="1" t="s">
        <v>1815</v>
      </c>
      <c r="F754" s="1">
        <v>1</v>
      </c>
      <c r="G754" s="1" t="s">
        <v>346</v>
      </c>
      <c r="H754" s="1" t="s">
        <v>347</v>
      </c>
      <c r="I754" s="1" t="s">
        <v>348</v>
      </c>
      <c r="J754" s="1" t="s">
        <v>349</v>
      </c>
      <c r="K754" s="1" t="s">
        <v>350</v>
      </c>
      <c r="L754" s="1" t="s">
        <v>1154</v>
      </c>
      <c r="M754" s="1" t="s">
        <v>351</v>
      </c>
      <c r="N754" s="1">
        <v>1659810012.0999999</v>
      </c>
      <c r="O754" s="1">
        <f t="shared" si="68"/>
        <v>2.7802946818791356E-3</v>
      </c>
      <c r="P754" s="1">
        <f t="shared" si="69"/>
        <v>2.7802946818791354</v>
      </c>
      <c r="Q754" s="1">
        <f t="shared" si="70"/>
        <v>23.509488159398213</v>
      </c>
      <c r="R754" s="1">
        <f t="shared" si="71"/>
        <v>1573.165</v>
      </c>
      <c r="S754" s="1">
        <f t="shared" si="72"/>
        <v>1247.9597373889469</v>
      </c>
      <c r="T754" s="1">
        <f t="shared" si="73"/>
        <v>123.41011420873207</v>
      </c>
      <c r="U754" s="1">
        <f t="shared" si="74"/>
        <v>155.56949996269927</v>
      </c>
      <c r="V754" s="1">
        <f t="shared" si="75"/>
        <v>0.13800393896863314</v>
      </c>
      <c r="W754" s="1">
        <f t="shared" si="76"/>
        <v>2.9064519191481994</v>
      </c>
      <c r="X754" s="1">
        <f t="shared" si="77"/>
        <v>0.13446425728087372</v>
      </c>
      <c r="Y754" s="1">
        <f t="shared" si="78"/>
        <v>8.435062517529486E-2</v>
      </c>
      <c r="Z754" s="1">
        <f t="shared" si="79"/>
        <v>321.51330674999997</v>
      </c>
      <c r="AA754" s="1">
        <f t="shared" si="80"/>
        <v>32.187779613095735</v>
      </c>
      <c r="AB754" s="1">
        <f t="shared" si="81"/>
        <v>31.674675000000001</v>
      </c>
      <c r="AC754" s="1">
        <f t="shared" si="82"/>
        <v>4.6878584199591291</v>
      </c>
      <c r="AD754" s="1">
        <f t="shared" si="83"/>
        <v>60.253306729387965</v>
      </c>
      <c r="AE754" s="1">
        <f t="shared" si="84"/>
        <v>2.7197195934901188</v>
      </c>
      <c r="AF754" s="1">
        <f t="shared" si="85"/>
        <v>4.5138096830187777</v>
      </c>
      <c r="AG754" s="1">
        <f t="shared" si="86"/>
        <v>1.9681388264690103</v>
      </c>
      <c r="AH754" s="1">
        <f t="shared" si="87"/>
        <v>-122.61099547086988</v>
      </c>
      <c r="AI754" s="1">
        <f t="shared" si="88"/>
        <v>-104.23585869337288</v>
      </c>
      <c r="AJ754" s="1">
        <f t="shared" si="89"/>
        <v>-8.0807499925645274</v>
      </c>
      <c r="AK754" s="1">
        <f t="shared" si="90"/>
        <v>86.585702593192707</v>
      </c>
      <c r="AL754" s="1">
        <f t="shared" si="91"/>
        <v>54.65280860123444</v>
      </c>
      <c r="AM754" s="1">
        <f t="shared" si="92"/>
        <v>2.7622466525829923</v>
      </c>
      <c r="AN754" s="1">
        <f t="shared" si="93"/>
        <v>23.509488159398213</v>
      </c>
      <c r="AO754" s="1">
        <v>1712.3163416408231</v>
      </c>
      <c r="AP754" s="1">
        <v>1656.6630909090909</v>
      </c>
      <c r="AQ754" s="1">
        <v>5.2168404216000779</v>
      </c>
      <c r="AR754" s="1">
        <v>65.640967639493695</v>
      </c>
      <c r="AS754" s="1">
        <f t="shared" si="94"/>
        <v>2.7802946818791354</v>
      </c>
      <c r="AT754" s="1">
        <v>24.28440033403486</v>
      </c>
      <c r="AU754" s="1">
        <v>27.523697802197809</v>
      </c>
      <c r="AV754" s="1">
        <v>6.4563953681548707E-4</v>
      </c>
      <c r="AW754" s="1">
        <v>85.652691204129724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51497.935533082768</v>
      </c>
      <c r="BC754" s="1">
        <f t="shared" si="98"/>
        <v>1999.983125</v>
      </c>
      <c r="BD754" s="1">
        <f t="shared" si="99"/>
        <v>1681.1858249999998</v>
      </c>
      <c r="BE754" s="1">
        <f t="shared" si="100"/>
        <v>0.84060000506254262</v>
      </c>
      <c r="BF754" s="1">
        <f t="shared" si="101"/>
        <v>0.16075800977070742</v>
      </c>
      <c r="BG754" s="1">
        <v>6</v>
      </c>
      <c r="BH754" s="1">
        <v>0.5</v>
      </c>
      <c r="BI754" s="1" t="s">
        <v>352</v>
      </c>
      <c r="BJ754" s="1">
        <v>2</v>
      </c>
      <c r="BK754" s="1" t="b">
        <v>1</v>
      </c>
      <c r="BL754" s="1">
        <v>1659810012.0999999</v>
      </c>
      <c r="BM754" s="1">
        <v>1573.165</v>
      </c>
      <c r="BN754" s="1">
        <v>1643.943125</v>
      </c>
      <c r="BO754" s="1">
        <v>27.502612500000001</v>
      </c>
      <c r="BP754" s="1">
        <v>24.279981249999999</v>
      </c>
      <c r="BQ754" s="1">
        <v>1570.5006249999999</v>
      </c>
      <c r="BR754" s="1">
        <v>27.48998125</v>
      </c>
      <c r="BS754" s="1">
        <v>500.13993749999997</v>
      </c>
      <c r="BT754" s="1">
        <v>98.789468749999997</v>
      </c>
      <c r="BU754" s="1">
        <v>0.10003105625</v>
      </c>
      <c r="BV754" s="1">
        <v>31.009450000000001</v>
      </c>
      <c r="BW754" s="1">
        <v>31.674675000000001</v>
      </c>
      <c r="BX754" s="1">
        <v>999.9</v>
      </c>
      <c r="BY754" s="1">
        <v>0</v>
      </c>
      <c r="BZ754" s="1">
        <v>0</v>
      </c>
      <c r="CA754" s="1">
        <v>9989.8462499999987</v>
      </c>
      <c r="CB754" s="1">
        <v>0</v>
      </c>
      <c r="CC754" s="1">
        <v>1992.2406249999999</v>
      </c>
      <c r="CD754" s="1">
        <v>-70.778237500000003</v>
      </c>
      <c r="CE754" s="1">
        <v>1617.6537499999999</v>
      </c>
      <c r="CF754" s="1">
        <v>1684.850625</v>
      </c>
      <c r="CG754" s="1">
        <v>3.222645</v>
      </c>
      <c r="CH754" s="1">
        <v>1643.943125</v>
      </c>
      <c r="CI754" s="1">
        <v>24.279981249999999</v>
      </c>
      <c r="CJ754" s="1">
        <v>2.7169706250000001</v>
      </c>
      <c r="CK754" s="1">
        <v>2.3986049999999999</v>
      </c>
      <c r="CL754" s="1">
        <v>22.388100000000001</v>
      </c>
      <c r="CM754" s="1">
        <v>20.354362500000001</v>
      </c>
      <c r="CN754" s="1">
        <v>1999.983125</v>
      </c>
      <c r="CO754" s="1">
        <v>0.97999918750000004</v>
      </c>
      <c r="CP754" s="1">
        <v>2.0000918749999999E-2</v>
      </c>
      <c r="CQ754" s="1">
        <v>0</v>
      </c>
      <c r="CR754" s="1">
        <v>2.4385625000000002</v>
      </c>
      <c r="CS754" s="1">
        <v>0</v>
      </c>
      <c r="CT754" s="1">
        <v>20444.78125</v>
      </c>
      <c r="CU754" s="1">
        <v>17412.168750000001</v>
      </c>
      <c r="CV754" s="1">
        <v>43.886625000000002</v>
      </c>
      <c r="CW754" s="1">
        <v>45.6755</v>
      </c>
      <c r="CX754" s="1">
        <v>44.061999999999998</v>
      </c>
      <c r="CY754" s="1">
        <v>43.597437499999998</v>
      </c>
      <c r="CZ754" s="1">
        <v>43.871062500000001</v>
      </c>
      <c r="DA754" s="1">
        <v>1959.983125</v>
      </c>
      <c r="DB754" s="1">
        <v>40</v>
      </c>
      <c r="DC754" s="1">
        <v>0</v>
      </c>
      <c r="DD754" s="1">
        <v>1659810019.5</v>
      </c>
      <c r="DE754" s="1">
        <v>0</v>
      </c>
      <c r="DF754" s="1">
        <v>1659809405.0999999</v>
      </c>
      <c r="DG754" s="1" t="s">
        <v>1159</v>
      </c>
      <c r="DH754" s="1">
        <v>1659809402.5999999</v>
      </c>
      <c r="DI754" s="1">
        <v>1659809405.0999999</v>
      </c>
      <c r="DJ754" s="1">
        <v>17</v>
      </c>
      <c r="DK754" s="1">
        <v>-0.01</v>
      </c>
      <c r="DL754" s="1">
        <v>-1E-3</v>
      </c>
      <c r="DM754" s="1">
        <v>1.2789999999999999</v>
      </c>
      <c r="DN754" s="1">
        <v>1.7000000000000001E-2</v>
      </c>
      <c r="DO754" s="1">
        <v>400</v>
      </c>
      <c r="DP754" s="1">
        <v>24</v>
      </c>
      <c r="DQ754" s="1">
        <v>0.2</v>
      </c>
      <c r="DR754" s="1">
        <v>0.03</v>
      </c>
      <c r="DS754" s="1">
        <v>23.53982782423201</v>
      </c>
      <c r="DT754" s="1">
        <v>-0.7318365935963177</v>
      </c>
      <c r="DU754" s="1">
        <v>0.1079338082331229</v>
      </c>
      <c r="DV754" s="1">
        <v>0</v>
      </c>
      <c r="DW754" s="1">
        <v>-70.6364375</v>
      </c>
      <c r="DX754" s="1">
        <v>-2.9097489681048612</v>
      </c>
      <c r="DY754" s="1">
        <v>0.29956450865172612</v>
      </c>
      <c r="DZ754" s="1">
        <v>0</v>
      </c>
      <c r="EA754" s="1">
        <v>3.221465499999999</v>
      </c>
      <c r="EB754" s="1">
        <v>5.1811857410875413E-2</v>
      </c>
      <c r="EC754" s="1">
        <v>1.223158247120954E-2</v>
      </c>
      <c r="ED754" s="1">
        <v>1</v>
      </c>
      <c r="EE754" s="1">
        <v>1.96838028344022</v>
      </c>
      <c r="EF754" s="1">
        <v>-1.992219908707504E-2</v>
      </c>
      <c r="EG754" s="1">
        <v>2.1237892481303609E-3</v>
      </c>
      <c r="EH754" s="1">
        <v>1</v>
      </c>
      <c r="EI754" s="1">
        <v>0.1380603562655002</v>
      </c>
      <c r="EJ754" s="1">
        <v>9.3506498727040084E-4</v>
      </c>
      <c r="EK754" s="1">
        <v>5.7649099667892183E-4</v>
      </c>
      <c r="EL754" s="1">
        <v>1</v>
      </c>
      <c r="EM754" s="1">
        <v>3</v>
      </c>
      <c r="EN754" s="1">
        <v>6</v>
      </c>
      <c r="EO754" s="1" t="s">
        <v>1160</v>
      </c>
      <c r="EP754" s="1">
        <v>2.94041</v>
      </c>
      <c r="EQ754" s="1">
        <v>2.80145</v>
      </c>
      <c r="ER754" s="1">
        <v>0.22089300000000001</v>
      </c>
      <c r="ES754" s="1">
        <v>0.22651399999999999</v>
      </c>
      <c r="ET754" s="1">
        <v>0.117269</v>
      </c>
      <c r="EU754" s="1">
        <v>0.10746</v>
      </c>
      <c r="EV754" s="1">
        <v>15930</v>
      </c>
      <c r="EW754" s="1">
        <v>16580.400000000001</v>
      </c>
      <c r="EX754" s="1">
        <v>23797.200000000001</v>
      </c>
      <c r="EY754" s="1">
        <v>24968</v>
      </c>
      <c r="EZ754" s="1">
        <v>33638.1</v>
      </c>
      <c r="FA754" s="1">
        <v>35598.6</v>
      </c>
      <c r="FB754" s="1">
        <v>43405.5</v>
      </c>
      <c r="FC754" s="1">
        <v>46162.5</v>
      </c>
      <c r="FD754" s="1">
        <v>1.9377</v>
      </c>
      <c r="FE754" s="1">
        <v>1.7773300000000001</v>
      </c>
      <c r="FF754" s="1">
        <v>7.0415400000000003E-2</v>
      </c>
      <c r="FG754" s="1">
        <v>0</v>
      </c>
      <c r="FH754" s="1">
        <v>30.532900000000001</v>
      </c>
      <c r="FI754" s="1">
        <v>999.9</v>
      </c>
      <c r="FJ754" s="1">
        <v>41.9</v>
      </c>
      <c r="FK754" s="1">
        <v>41.5</v>
      </c>
      <c r="FL754" s="1">
        <v>34.053600000000003</v>
      </c>
      <c r="FM754" s="1">
        <v>63.814300000000003</v>
      </c>
      <c r="FN754" s="1">
        <v>25.588899999999999</v>
      </c>
      <c r="FO754" s="1">
        <v>1</v>
      </c>
      <c r="FP754" s="1">
        <v>0.60463199999999995</v>
      </c>
      <c r="FQ754" s="1">
        <v>4.1345900000000002</v>
      </c>
      <c r="FR754" s="1">
        <v>20.269200000000001</v>
      </c>
      <c r="FS754" s="1">
        <v>5.2122000000000002</v>
      </c>
      <c r="FT754" s="1">
        <v>11.908099999999999</v>
      </c>
      <c r="FU754" s="1">
        <v>5.0030999999999999</v>
      </c>
      <c r="FV754" s="1">
        <v>3.2904300000000002</v>
      </c>
      <c r="FW754" s="1">
        <v>9999</v>
      </c>
      <c r="FX754" s="1">
        <v>9999</v>
      </c>
      <c r="FY754" s="1">
        <v>9999</v>
      </c>
      <c r="FZ754" s="1">
        <v>999.9</v>
      </c>
      <c r="GA754" s="1">
        <v>1.8598600000000001</v>
      </c>
      <c r="GB754" s="1">
        <v>1.85486</v>
      </c>
      <c r="GC754" s="1">
        <v>1.8580000000000001</v>
      </c>
      <c r="GD754" s="1">
        <v>1.8565199999999999</v>
      </c>
      <c r="GE754" s="1">
        <v>1.85517</v>
      </c>
      <c r="GF754" s="1">
        <v>1.8547499999999999</v>
      </c>
      <c r="GG754" s="1">
        <v>1.85364</v>
      </c>
      <c r="GH754" s="1">
        <v>1.8565799999999999</v>
      </c>
      <c r="GI754" s="1">
        <v>0</v>
      </c>
      <c r="GJ754" s="1">
        <v>0</v>
      </c>
      <c r="GK754" s="1">
        <v>0</v>
      </c>
      <c r="GL754" s="1">
        <v>0</v>
      </c>
      <c r="GM754" s="1" t="s">
        <v>355</v>
      </c>
      <c r="GN754" s="1" t="s">
        <v>356</v>
      </c>
      <c r="GO754" s="1" t="s">
        <v>357</v>
      </c>
      <c r="GP754" s="1" t="s">
        <v>357</v>
      </c>
      <c r="GQ754" s="1" t="s">
        <v>357</v>
      </c>
      <c r="GR754" s="1" t="s">
        <v>357</v>
      </c>
      <c r="GS754" s="1">
        <v>0</v>
      </c>
      <c r="GT754" s="1">
        <v>100</v>
      </c>
      <c r="GU754" s="1">
        <v>100</v>
      </c>
      <c r="GV754" s="1">
        <v>2.69</v>
      </c>
      <c r="GW754" s="1">
        <v>1.26E-2</v>
      </c>
      <c r="GX754" s="1">
        <v>0.27761382284396391</v>
      </c>
      <c r="GY754" s="1">
        <v>3.0239061252787889E-3</v>
      </c>
      <c r="GZ754" s="1">
        <v>-1.398580452151984E-6</v>
      </c>
      <c r="HA754" s="1">
        <v>2.8030378366047371E-10</v>
      </c>
      <c r="HB754" s="1">
        <v>-7.1345895132161177E-2</v>
      </c>
      <c r="HC754" s="1">
        <v>1.0309082032153079E-2</v>
      </c>
      <c r="HD754" s="1">
        <v>-3.6321104004466529E-4</v>
      </c>
      <c r="HE754" s="1">
        <v>3.6129943689190391E-6</v>
      </c>
      <c r="HF754" s="1">
        <v>0</v>
      </c>
      <c r="HG754" s="1">
        <v>2134</v>
      </c>
      <c r="HH754" s="1">
        <v>3</v>
      </c>
      <c r="HI754" s="1">
        <v>46</v>
      </c>
      <c r="HJ754" s="1">
        <v>10.3</v>
      </c>
      <c r="HK754" s="1">
        <v>10.199999999999999</v>
      </c>
      <c r="HL754" s="1">
        <v>3.3703599999999998</v>
      </c>
      <c r="HM754" s="1">
        <v>2.31812</v>
      </c>
      <c r="HN754" s="1">
        <v>1.4978</v>
      </c>
      <c r="HO754" s="1">
        <v>2.3022499999999999</v>
      </c>
      <c r="HP754" s="1">
        <v>1.5478499999999999</v>
      </c>
      <c r="HQ754" s="1">
        <v>2.4584999999999999</v>
      </c>
      <c r="HR754" s="1">
        <v>43.6721</v>
      </c>
      <c r="HS754" s="1">
        <v>15.235300000000001</v>
      </c>
      <c r="HT754" s="1">
        <v>18</v>
      </c>
      <c r="HU754" s="1">
        <v>502.90600000000001</v>
      </c>
      <c r="HV754" s="1">
        <v>462.75200000000001</v>
      </c>
      <c r="HW754" s="1">
        <v>24.779399999999999</v>
      </c>
      <c r="HX754" s="1">
        <v>34.405299999999997</v>
      </c>
      <c r="HY754" s="1">
        <v>30</v>
      </c>
      <c r="HZ754" s="1">
        <v>34.258600000000001</v>
      </c>
      <c r="IA754" s="1">
        <v>34.368899999999996</v>
      </c>
      <c r="IB754" s="1">
        <v>67.481999999999999</v>
      </c>
      <c r="IC754" s="1">
        <v>27.231300000000001</v>
      </c>
      <c r="ID754" s="1">
        <v>0</v>
      </c>
      <c r="IE754" s="1">
        <v>24.785</v>
      </c>
      <c r="IF754" s="1">
        <v>1708.52</v>
      </c>
      <c r="IG754" s="1">
        <v>24.2242</v>
      </c>
      <c r="IH754" s="1">
        <v>100.357</v>
      </c>
      <c r="II754" s="1">
        <v>100.04</v>
      </c>
      <c r="IJ754" s="1" t="s">
        <v>1161</v>
      </c>
    </row>
    <row r="755" spans="1:244" ht="15.75" customHeight="1" x14ac:dyDescent="0.3">
      <c r="A755" s="1">
        <v>739</v>
      </c>
      <c r="B755" s="1">
        <v>1659810021.0999999</v>
      </c>
      <c r="C755" s="1">
        <v>13879.599999904631</v>
      </c>
      <c r="D755" s="1" t="s">
        <v>1816</v>
      </c>
      <c r="E755" s="1" t="s">
        <v>1817</v>
      </c>
      <c r="F755" s="1">
        <v>1</v>
      </c>
      <c r="G755" s="1" t="s">
        <v>346</v>
      </c>
      <c r="H755" s="1" t="s">
        <v>347</v>
      </c>
      <c r="I755" s="1" t="s">
        <v>348</v>
      </c>
      <c r="J755" s="1" t="s">
        <v>349</v>
      </c>
      <c r="K755" s="1" t="s">
        <v>350</v>
      </c>
      <c r="L755" s="1" t="s">
        <v>1154</v>
      </c>
      <c r="M755" s="1" t="s">
        <v>351</v>
      </c>
      <c r="N755" s="1">
        <v>1659810013.599999</v>
      </c>
      <c r="O755" s="1">
        <f t="shared" si="68"/>
        <v>2.7795750155638938E-3</v>
      </c>
      <c r="P755" s="1">
        <f t="shared" si="69"/>
        <v>2.7795750155638936</v>
      </c>
      <c r="Q755" s="1">
        <f t="shared" si="70"/>
        <v>23.682811396416664</v>
      </c>
      <c r="R755" s="1">
        <f t="shared" si="71"/>
        <v>1580.7166666666669</v>
      </c>
      <c r="S755" s="1">
        <f t="shared" si="72"/>
        <v>1253.2835712103911</v>
      </c>
      <c r="T755" s="1">
        <f t="shared" si="73"/>
        <v>123.93694316839492</v>
      </c>
      <c r="U755" s="1">
        <f t="shared" si="74"/>
        <v>156.3167316498029</v>
      </c>
      <c r="V755" s="1">
        <f t="shared" si="75"/>
        <v>0.13801534492717046</v>
      </c>
      <c r="W755" s="1">
        <f t="shared" si="76"/>
        <v>2.9066945594996039</v>
      </c>
      <c r="X755" s="1">
        <f t="shared" si="77"/>
        <v>0.13447537355642264</v>
      </c>
      <c r="Y755" s="1">
        <f t="shared" si="78"/>
        <v>8.4357598261650776E-2</v>
      </c>
      <c r="Z755" s="1">
        <f t="shared" si="79"/>
        <v>321.51216959999999</v>
      </c>
      <c r="AA755" s="1">
        <f t="shared" si="80"/>
        <v>32.186054419765874</v>
      </c>
      <c r="AB755" s="1">
        <f t="shared" si="81"/>
        <v>31.67405333333333</v>
      </c>
      <c r="AC755" s="1">
        <f t="shared" si="82"/>
        <v>4.6876930784044459</v>
      </c>
      <c r="AD755" s="1">
        <f t="shared" si="83"/>
        <v>60.270722648614637</v>
      </c>
      <c r="AE755" s="1">
        <f t="shared" si="84"/>
        <v>2.7202239520604614</v>
      </c>
      <c r="AF755" s="1">
        <f t="shared" si="85"/>
        <v>4.5133421875819959</v>
      </c>
      <c r="AG755" s="1">
        <f t="shared" si="86"/>
        <v>1.9674691263439845</v>
      </c>
      <c r="AH755" s="1">
        <f t="shared" si="87"/>
        <v>-122.57925818636771</v>
      </c>
      <c r="AI755" s="1">
        <f t="shared" si="88"/>
        <v>-104.43182398427894</v>
      </c>
      <c r="AJ755" s="1">
        <f t="shared" si="89"/>
        <v>-8.0951688766039958</v>
      </c>
      <c r="AK755" s="1">
        <f t="shared" si="90"/>
        <v>86.405918552749313</v>
      </c>
      <c r="AL755" s="1">
        <f t="shared" si="91"/>
        <v>54.677327460670746</v>
      </c>
      <c r="AM755" s="1">
        <f t="shared" si="92"/>
        <v>2.7648460895934064</v>
      </c>
      <c r="AN755" s="1">
        <f t="shared" si="93"/>
        <v>23.682811396416664</v>
      </c>
      <c r="AO755" s="1">
        <v>1717.5866955131769</v>
      </c>
      <c r="AP755" s="1">
        <v>1661.814666666666</v>
      </c>
      <c r="AQ755" s="1">
        <v>5.1984133838009248</v>
      </c>
      <c r="AR755" s="1">
        <v>65.640967639493695</v>
      </c>
      <c r="AS755" s="1">
        <f t="shared" si="94"/>
        <v>2.7795750155638936</v>
      </c>
      <c r="AT755" s="1">
        <v>24.28649284348624</v>
      </c>
      <c r="AU755" s="1">
        <v>27.525641758241751</v>
      </c>
      <c r="AV755" s="1">
        <v>5.4028378134994093E-4</v>
      </c>
      <c r="AW755" s="1">
        <v>85.652691204129724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51505.111406551521</v>
      </c>
      <c r="BC755" s="1">
        <f t="shared" si="98"/>
        <v>1999.9760000000001</v>
      </c>
      <c r="BD755" s="1">
        <f t="shared" si="99"/>
        <v>1681.17984</v>
      </c>
      <c r="BE755" s="1">
        <f t="shared" si="100"/>
        <v>0.84060000720008632</v>
      </c>
      <c r="BF755" s="1">
        <f t="shared" si="101"/>
        <v>0.16075801389616673</v>
      </c>
      <c r="BG755" s="1">
        <v>6</v>
      </c>
      <c r="BH755" s="1">
        <v>0.5</v>
      </c>
      <c r="BI755" s="1" t="s">
        <v>352</v>
      </c>
      <c r="BJ755" s="1">
        <v>2</v>
      </c>
      <c r="BK755" s="1" t="b">
        <v>1</v>
      </c>
      <c r="BL755" s="1">
        <v>1659810013.599999</v>
      </c>
      <c r="BM755" s="1">
        <v>1580.7166666666669</v>
      </c>
      <c r="BN755" s="1">
        <v>1651.5540000000001</v>
      </c>
      <c r="BO755" s="1">
        <v>27.507633333333331</v>
      </c>
      <c r="BP755" s="1">
        <v>24.28199333333334</v>
      </c>
      <c r="BQ755" s="1">
        <v>1578.047333333333</v>
      </c>
      <c r="BR755" s="1">
        <v>27.495013333333329</v>
      </c>
      <c r="BS755" s="1">
        <v>500.14106666666657</v>
      </c>
      <c r="BT755" s="1">
        <v>98.789693333333332</v>
      </c>
      <c r="BU755" s="1">
        <v>0.10009187999999999</v>
      </c>
      <c r="BV755" s="1">
        <v>31.007633333333331</v>
      </c>
      <c r="BW755" s="1">
        <v>31.67405333333333</v>
      </c>
      <c r="BX755" s="1">
        <v>999.89999999999986</v>
      </c>
      <c r="BY755" s="1">
        <v>0</v>
      </c>
      <c r="BZ755" s="1">
        <v>0</v>
      </c>
      <c r="CA755" s="1">
        <v>9991.2113333333327</v>
      </c>
      <c r="CB755" s="1">
        <v>0</v>
      </c>
      <c r="CC755" s="1">
        <v>1992.735333333334</v>
      </c>
      <c r="CD755" s="1">
        <v>-70.83817333333333</v>
      </c>
      <c r="CE755" s="1">
        <v>1625.4280000000001</v>
      </c>
      <c r="CF755" s="1">
        <v>1692.654666666667</v>
      </c>
      <c r="CG755" s="1">
        <v>3.2256546666666659</v>
      </c>
      <c r="CH755" s="1">
        <v>1651.5540000000001</v>
      </c>
      <c r="CI755" s="1">
        <v>24.28199333333334</v>
      </c>
      <c r="CJ755" s="1">
        <v>2.7174726666666671</v>
      </c>
      <c r="CK755" s="1">
        <v>2.3988100000000001</v>
      </c>
      <c r="CL755" s="1">
        <v>22.391146666666661</v>
      </c>
      <c r="CM755" s="1">
        <v>20.355746666666668</v>
      </c>
      <c r="CN755" s="1">
        <v>1999.9760000000001</v>
      </c>
      <c r="CO755" s="1">
        <v>0.97999919999999985</v>
      </c>
      <c r="CP755" s="1">
        <v>2.0000906666666669E-2</v>
      </c>
      <c r="CQ755" s="1">
        <v>0</v>
      </c>
      <c r="CR755" s="1">
        <v>2.4523333333333341</v>
      </c>
      <c r="CS755" s="1">
        <v>0</v>
      </c>
      <c r="CT755" s="1">
        <v>20444.34</v>
      </c>
      <c r="CU755" s="1">
        <v>17412.10666666667</v>
      </c>
      <c r="CV755" s="1">
        <v>43.891533333333342</v>
      </c>
      <c r="CW755" s="1">
        <v>45.683000000000007</v>
      </c>
      <c r="CX755" s="1">
        <v>44.061999999999998</v>
      </c>
      <c r="CY755" s="1">
        <v>43.603999999999999</v>
      </c>
      <c r="CZ755" s="1">
        <v>43.875</v>
      </c>
      <c r="DA755" s="1">
        <v>1959.9760000000001</v>
      </c>
      <c r="DB755" s="1">
        <v>40</v>
      </c>
      <c r="DC755" s="1">
        <v>0</v>
      </c>
      <c r="DD755" s="1">
        <v>1659810020.0999999</v>
      </c>
      <c r="DE755" s="1">
        <v>0</v>
      </c>
      <c r="DF755" s="1">
        <v>1659809405.0999999</v>
      </c>
      <c r="DG755" s="1" t="s">
        <v>1159</v>
      </c>
      <c r="DH755" s="1">
        <v>1659809402.5999999</v>
      </c>
      <c r="DI755" s="1">
        <v>1659809405.0999999</v>
      </c>
      <c r="DJ755" s="1">
        <v>17</v>
      </c>
      <c r="DK755" s="1">
        <v>-0.01</v>
      </c>
      <c r="DL755" s="1">
        <v>-1E-3</v>
      </c>
      <c r="DM755" s="1">
        <v>1.2789999999999999</v>
      </c>
      <c r="DN755" s="1">
        <v>1.7000000000000001E-2</v>
      </c>
      <c r="DO755" s="1">
        <v>400</v>
      </c>
      <c r="DP755" s="1">
        <v>24</v>
      </c>
      <c r="DQ755" s="1">
        <v>0.2</v>
      </c>
      <c r="DR755" s="1">
        <v>0.03</v>
      </c>
      <c r="DS755" s="1">
        <v>23.54602814995533</v>
      </c>
      <c r="DT755" s="1">
        <v>-1.137902823757496</v>
      </c>
      <c r="DU755" s="1">
        <v>0.1075330964202665</v>
      </c>
      <c r="DV755" s="1">
        <v>0</v>
      </c>
      <c r="DW755" s="1">
        <v>-70.687609756097558</v>
      </c>
      <c r="DX755" s="1">
        <v>-2.6378069686412289</v>
      </c>
      <c r="DY755" s="1">
        <v>0.28306462487573042</v>
      </c>
      <c r="DZ755" s="1">
        <v>0</v>
      </c>
      <c r="EA755" s="1">
        <v>3.2210282926829268</v>
      </c>
      <c r="EB755" s="1">
        <v>9.1691707317078444E-2</v>
      </c>
      <c r="EC755" s="1">
        <v>1.072448893601591E-2</v>
      </c>
      <c r="ED755" s="1">
        <v>1</v>
      </c>
      <c r="EE755" s="1">
        <v>1.967822018994648</v>
      </c>
      <c r="EF755" s="1">
        <v>-1.294288257141488E-2</v>
      </c>
      <c r="EG755" s="1">
        <v>1.7688278027447981E-3</v>
      </c>
      <c r="EH755" s="1">
        <v>1</v>
      </c>
      <c r="EI755" s="1">
        <v>0.13809148410408631</v>
      </c>
      <c r="EJ755" s="1">
        <v>3.6007933298099132E-4</v>
      </c>
      <c r="EK755" s="1">
        <v>5.5891207162358494E-4</v>
      </c>
      <c r="EL755" s="1">
        <v>1</v>
      </c>
      <c r="EM755" s="1">
        <v>3</v>
      </c>
      <c r="EN755" s="1">
        <v>6</v>
      </c>
      <c r="EO755" s="1" t="s">
        <v>1160</v>
      </c>
      <c r="EP755" s="1">
        <v>2.9403600000000001</v>
      </c>
      <c r="EQ755" s="1">
        <v>2.8013400000000002</v>
      </c>
      <c r="ER755" s="1">
        <v>0.22129599999999999</v>
      </c>
      <c r="ES755" s="1">
        <v>0.22689400000000001</v>
      </c>
      <c r="ET755" s="1">
        <v>0.11727899999999999</v>
      </c>
      <c r="EU755" s="1">
        <v>0.107462</v>
      </c>
      <c r="EV755" s="1">
        <v>15921.7</v>
      </c>
      <c r="EW755" s="1">
        <v>16572.2</v>
      </c>
      <c r="EX755" s="1">
        <v>23797.1</v>
      </c>
      <c r="EY755" s="1">
        <v>24968</v>
      </c>
      <c r="EZ755" s="1">
        <v>33637.699999999997</v>
      </c>
      <c r="FA755" s="1">
        <v>35598.6</v>
      </c>
      <c r="FB755" s="1">
        <v>43405.4</v>
      </c>
      <c r="FC755" s="1">
        <v>46162.6</v>
      </c>
      <c r="FD755" s="1">
        <v>1.9377800000000001</v>
      </c>
      <c r="FE755" s="1">
        <v>1.77725</v>
      </c>
      <c r="FF755" s="1">
        <v>6.9998199999999997E-2</v>
      </c>
      <c r="FG755" s="1">
        <v>0</v>
      </c>
      <c r="FH755" s="1">
        <v>30.534199999999998</v>
      </c>
      <c r="FI755" s="1">
        <v>999.9</v>
      </c>
      <c r="FJ755" s="1">
        <v>41.9</v>
      </c>
      <c r="FK755" s="1">
        <v>41.5</v>
      </c>
      <c r="FL755" s="1">
        <v>34.052599999999998</v>
      </c>
      <c r="FM755" s="1">
        <v>63.624299999999998</v>
      </c>
      <c r="FN755" s="1">
        <v>26.234000000000002</v>
      </c>
      <c r="FO755" s="1">
        <v>1</v>
      </c>
      <c r="FP755" s="1">
        <v>0.60452499999999998</v>
      </c>
      <c r="FQ755" s="1">
        <v>4.1313500000000003</v>
      </c>
      <c r="FR755" s="1">
        <v>20.269300000000001</v>
      </c>
      <c r="FS755" s="1">
        <v>5.2114500000000001</v>
      </c>
      <c r="FT755" s="1">
        <v>11.908099999999999</v>
      </c>
      <c r="FU755" s="1">
        <v>5.0029000000000003</v>
      </c>
      <c r="FV755" s="1">
        <v>3.29033</v>
      </c>
      <c r="FW755" s="1">
        <v>9999</v>
      </c>
      <c r="FX755" s="1">
        <v>9999</v>
      </c>
      <c r="FY755" s="1">
        <v>9999</v>
      </c>
      <c r="FZ755" s="1">
        <v>999.9</v>
      </c>
      <c r="GA755" s="1">
        <v>1.8598600000000001</v>
      </c>
      <c r="GB755" s="1">
        <v>1.85486</v>
      </c>
      <c r="GC755" s="1">
        <v>1.8580099999999999</v>
      </c>
      <c r="GD755" s="1">
        <v>1.8565199999999999</v>
      </c>
      <c r="GE755" s="1">
        <v>1.8551800000000001</v>
      </c>
      <c r="GF755" s="1">
        <v>1.85477</v>
      </c>
      <c r="GG755" s="1">
        <v>1.85364</v>
      </c>
      <c r="GH755" s="1">
        <v>1.8565700000000001</v>
      </c>
      <c r="GI755" s="1">
        <v>0</v>
      </c>
      <c r="GJ755" s="1">
        <v>0</v>
      </c>
      <c r="GK755" s="1">
        <v>0</v>
      </c>
      <c r="GL755" s="1">
        <v>0</v>
      </c>
      <c r="GM755" s="1" t="s">
        <v>355</v>
      </c>
      <c r="GN755" s="1" t="s">
        <v>356</v>
      </c>
      <c r="GO755" s="1" t="s">
        <v>357</v>
      </c>
      <c r="GP755" s="1" t="s">
        <v>357</v>
      </c>
      <c r="GQ755" s="1" t="s">
        <v>357</v>
      </c>
      <c r="GR755" s="1" t="s">
        <v>357</v>
      </c>
      <c r="GS755" s="1">
        <v>0</v>
      </c>
      <c r="GT755" s="1">
        <v>100</v>
      </c>
      <c r="GU755" s="1">
        <v>100</v>
      </c>
      <c r="GV755" s="1">
        <v>2.7</v>
      </c>
      <c r="GW755" s="1">
        <v>1.26E-2</v>
      </c>
      <c r="GX755" s="1">
        <v>0.27761382284396391</v>
      </c>
      <c r="GY755" s="1">
        <v>3.0239061252787889E-3</v>
      </c>
      <c r="GZ755" s="1">
        <v>-1.398580452151984E-6</v>
      </c>
      <c r="HA755" s="1">
        <v>2.8030378366047371E-10</v>
      </c>
      <c r="HB755" s="1">
        <v>-7.1345895132161177E-2</v>
      </c>
      <c r="HC755" s="1">
        <v>1.0309082032153079E-2</v>
      </c>
      <c r="HD755" s="1">
        <v>-3.6321104004466529E-4</v>
      </c>
      <c r="HE755" s="1">
        <v>3.6129943689190391E-6</v>
      </c>
      <c r="HF755" s="1">
        <v>0</v>
      </c>
      <c r="HG755" s="1">
        <v>2134</v>
      </c>
      <c r="HH755" s="1">
        <v>3</v>
      </c>
      <c r="HI755" s="1">
        <v>46</v>
      </c>
      <c r="HJ755" s="1">
        <v>10.3</v>
      </c>
      <c r="HK755" s="1">
        <v>10.3</v>
      </c>
      <c r="HL755" s="1">
        <v>3.3825699999999999</v>
      </c>
      <c r="HM755" s="1">
        <v>2.3339799999999999</v>
      </c>
      <c r="HN755" s="1">
        <v>1.4978</v>
      </c>
      <c r="HO755" s="1">
        <v>2.3022499999999999</v>
      </c>
      <c r="HP755" s="1">
        <v>1.5478499999999999</v>
      </c>
      <c r="HQ755" s="1">
        <v>2.3596200000000001</v>
      </c>
      <c r="HR755" s="1">
        <v>43.6721</v>
      </c>
      <c r="HS755" s="1">
        <v>15.2178</v>
      </c>
      <c r="HT755" s="1">
        <v>18</v>
      </c>
      <c r="HU755" s="1">
        <v>502.952</v>
      </c>
      <c r="HV755" s="1">
        <v>462.709</v>
      </c>
      <c r="HW755" s="1">
        <v>24.7789</v>
      </c>
      <c r="HX755" s="1">
        <v>34.405900000000003</v>
      </c>
      <c r="HY755" s="1">
        <v>30</v>
      </c>
      <c r="HZ755" s="1">
        <v>34.258600000000001</v>
      </c>
      <c r="IA755" s="1">
        <v>34.369700000000002</v>
      </c>
      <c r="IB755" s="1">
        <v>67.709100000000007</v>
      </c>
      <c r="IC755" s="1">
        <v>27.231300000000001</v>
      </c>
      <c r="ID755" s="1">
        <v>0</v>
      </c>
      <c r="IE755" s="1">
        <v>24.785</v>
      </c>
      <c r="IF755" s="1">
        <v>1718.54</v>
      </c>
      <c r="IG755" s="1">
        <v>24.2242</v>
      </c>
      <c r="IH755" s="1">
        <v>100.357</v>
      </c>
      <c r="II755" s="1">
        <v>100.041</v>
      </c>
      <c r="IJ755" s="1" t="s">
        <v>1161</v>
      </c>
    </row>
    <row r="756" spans="1:244" ht="15.75" customHeight="1" x14ac:dyDescent="0.3">
      <c r="A756" s="1">
        <v>740</v>
      </c>
      <c r="B756" s="1">
        <v>1659810022.0999999</v>
      </c>
      <c r="C756" s="1">
        <v>13880.599999904631</v>
      </c>
      <c r="D756" s="1" t="s">
        <v>1818</v>
      </c>
      <c r="E756" s="1" t="s">
        <v>1819</v>
      </c>
      <c r="F756" s="1">
        <v>1</v>
      </c>
      <c r="G756" s="1" t="s">
        <v>346</v>
      </c>
      <c r="H756" s="1" t="s">
        <v>347</v>
      </c>
      <c r="I756" s="1" t="s">
        <v>348</v>
      </c>
      <c r="J756" s="1" t="s">
        <v>349</v>
      </c>
      <c r="K756" s="1" t="s">
        <v>350</v>
      </c>
      <c r="L756" s="1" t="s">
        <v>1154</v>
      </c>
      <c r="M756" s="1" t="s">
        <v>351</v>
      </c>
      <c r="N756" s="1">
        <v>1659810014.0999999</v>
      </c>
      <c r="O756" s="1">
        <f t="shared" si="68"/>
        <v>2.7792528436091702E-3</v>
      </c>
      <c r="P756" s="1">
        <f t="shared" si="69"/>
        <v>2.7792528436091701</v>
      </c>
      <c r="Q756" s="1">
        <f t="shared" si="70"/>
        <v>23.848052636019766</v>
      </c>
      <c r="R756" s="1">
        <f t="shared" si="71"/>
        <v>1583.2381250000001</v>
      </c>
      <c r="S756" s="1">
        <f t="shared" si="72"/>
        <v>1253.7910253113819</v>
      </c>
      <c r="T756" s="1">
        <f t="shared" si="73"/>
        <v>123.98728919026881</v>
      </c>
      <c r="U756" s="1">
        <f t="shared" si="74"/>
        <v>156.56628520903797</v>
      </c>
      <c r="V756" s="1">
        <f t="shared" si="75"/>
        <v>0.13801054586249731</v>
      </c>
      <c r="W756" s="1">
        <f t="shared" si="76"/>
        <v>2.9068956263729242</v>
      </c>
      <c r="X756" s="1">
        <f t="shared" si="77"/>
        <v>0.13447105534696566</v>
      </c>
      <c r="Y756" s="1">
        <f t="shared" si="78"/>
        <v>8.4354857969576411E-2</v>
      </c>
      <c r="Z756" s="1">
        <f t="shared" si="79"/>
        <v>321.51480300000003</v>
      </c>
      <c r="AA756" s="1">
        <f t="shared" si="80"/>
        <v>32.185695497477028</v>
      </c>
      <c r="AB756" s="1">
        <f t="shared" si="81"/>
        <v>31.673931249999999</v>
      </c>
      <c r="AC756" s="1">
        <f t="shared" si="82"/>
        <v>4.6876606091111794</v>
      </c>
      <c r="AD756" s="1">
        <f t="shared" si="83"/>
        <v>60.274936115587167</v>
      </c>
      <c r="AE756" s="1">
        <f t="shared" si="84"/>
        <v>2.7203546647821861</v>
      </c>
      <c r="AF756" s="1">
        <f t="shared" si="85"/>
        <v>4.513243547144465</v>
      </c>
      <c r="AG756" s="1">
        <f t="shared" si="86"/>
        <v>1.9673059443289933</v>
      </c>
      <c r="AH756" s="1">
        <f t="shared" si="87"/>
        <v>-122.56505040316441</v>
      </c>
      <c r="AI756" s="1">
        <f t="shared" si="88"/>
        <v>-104.47999012246775</v>
      </c>
      <c r="AJ756" s="1">
        <f t="shared" si="89"/>
        <v>-8.0983221794471447</v>
      </c>
      <c r="AK756" s="1">
        <f t="shared" si="90"/>
        <v>86.371440294920703</v>
      </c>
      <c r="AL756" s="1">
        <f t="shared" si="91"/>
        <v>54.668532926586366</v>
      </c>
      <c r="AM756" s="1">
        <f t="shared" si="92"/>
        <v>2.7654781688695169</v>
      </c>
      <c r="AN756" s="1">
        <f t="shared" si="93"/>
        <v>23.848052636019766</v>
      </c>
      <c r="AO756" s="1">
        <v>1722.729761024922</v>
      </c>
      <c r="AP756" s="1">
        <v>1666.936727272727</v>
      </c>
      <c r="AQ756" s="1">
        <v>5.1628834737371214</v>
      </c>
      <c r="AR756" s="1">
        <v>65.640967639493695</v>
      </c>
      <c r="AS756" s="1">
        <f t="shared" si="94"/>
        <v>2.7792528436091701</v>
      </c>
      <c r="AT756" s="1">
        <v>24.28838587771871</v>
      </c>
      <c r="AU756" s="1">
        <v>27.528047252747271</v>
      </c>
      <c r="AV756" s="1">
        <v>4.0564698000750951E-4</v>
      </c>
      <c r="AW756" s="1">
        <v>85.652691204129724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51510.866844998302</v>
      </c>
      <c r="BC756" s="1">
        <f t="shared" si="98"/>
        <v>1999.9925000000001</v>
      </c>
      <c r="BD756" s="1">
        <f t="shared" si="99"/>
        <v>1681.1937000000003</v>
      </c>
      <c r="BE756" s="1">
        <f t="shared" si="100"/>
        <v>0.84060000225000853</v>
      </c>
      <c r="BF756" s="1">
        <f t="shared" si="101"/>
        <v>0.1607580043425163</v>
      </c>
      <c r="BG756" s="1">
        <v>6</v>
      </c>
      <c r="BH756" s="1">
        <v>0.5</v>
      </c>
      <c r="BI756" s="1" t="s">
        <v>352</v>
      </c>
      <c r="BJ756" s="1">
        <v>2</v>
      </c>
      <c r="BK756" s="1" t="b">
        <v>1</v>
      </c>
      <c r="BL756" s="1">
        <v>1659810014.0999999</v>
      </c>
      <c r="BM756" s="1">
        <v>1583.2381250000001</v>
      </c>
      <c r="BN756" s="1">
        <v>1654.0743749999999</v>
      </c>
      <c r="BO756" s="1">
        <v>27.508918749999999</v>
      </c>
      <c r="BP756" s="1">
        <v>24.282550000000001</v>
      </c>
      <c r="BQ756" s="1">
        <v>1580.566875</v>
      </c>
      <c r="BR756" s="1">
        <v>27.496300000000002</v>
      </c>
      <c r="BS756" s="1">
        <v>500.14175</v>
      </c>
      <c r="BT756" s="1">
        <v>98.789824999999993</v>
      </c>
      <c r="BU756" s="1">
        <v>0.10009101250000001</v>
      </c>
      <c r="BV756" s="1">
        <v>31.007249999999999</v>
      </c>
      <c r="BW756" s="1">
        <v>31.673931249999999</v>
      </c>
      <c r="BX756" s="1">
        <v>999.9</v>
      </c>
      <c r="BY756" s="1">
        <v>0</v>
      </c>
      <c r="BZ756" s="1">
        <v>0</v>
      </c>
      <c r="CA756" s="1">
        <v>9992.3481250000004</v>
      </c>
      <c r="CB756" s="1">
        <v>0</v>
      </c>
      <c r="CC756" s="1">
        <v>1992.85</v>
      </c>
      <c r="CD756" s="1">
        <v>-70.837493750000007</v>
      </c>
      <c r="CE756" s="1">
        <v>1628.0225</v>
      </c>
      <c r="CF756" s="1">
        <v>1695.23875</v>
      </c>
      <c r="CG756" s="1">
        <v>3.2263831249999999</v>
      </c>
      <c r="CH756" s="1">
        <v>1654.0743749999999</v>
      </c>
      <c r="CI756" s="1">
        <v>24.282550000000001</v>
      </c>
      <c r="CJ756" s="1">
        <v>2.7176031250000001</v>
      </c>
      <c r="CK756" s="1">
        <v>2.3988681249999999</v>
      </c>
      <c r="CL756" s="1">
        <v>22.391937500000001</v>
      </c>
      <c r="CM756" s="1">
        <v>20.356137499999999</v>
      </c>
      <c r="CN756" s="1">
        <v>1999.9925000000001</v>
      </c>
      <c r="CO756" s="1">
        <v>0.97999937500000001</v>
      </c>
      <c r="CP756" s="1">
        <v>2.0000737500000001E-2</v>
      </c>
      <c r="CQ756" s="1">
        <v>0</v>
      </c>
      <c r="CR756" s="1">
        <v>2.4505625000000002</v>
      </c>
      <c r="CS756" s="1">
        <v>0</v>
      </c>
      <c r="CT756" s="1">
        <v>20444.318749999999</v>
      </c>
      <c r="CU756" s="1">
        <v>17412.25</v>
      </c>
      <c r="CV756" s="1">
        <v>43.894374999999997</v>
      </c>
      <c r="CW756" s="1">
        <v>45.687187499999993</v>
      </c>
      <c r="CX756" s="1">
        <v>44.061999999999998</v>
      </c>
      <c r="CY756" s="1">
        <v>43.605312499999997</v>
      </c>
      <c r="CZ756" s="1">
        <v>43.875</v>
      </c>
      <c r="DA756" s="1">
        <v>1959.9925000000001</v>
      </c>
      <c r="DB756" s="1">
        <v>40</v>
      </c>
      <c r="DC756" s="1">
        <v>0</v>
      </c>
      <c r="DD756" s="1">
        <v>1659810021.3</v>
      </c>
      <c r="DE756" s="1">
        <v>0</v>
      </c>
      <c r="DF756" s="1">
        <v>1659809405.0999999</v>
      </c>
      <c r="DG756" s="1" t="s">
        <v>1159</v>
      </c>
      <c r="DH756" s="1">
        <v>1659809402.5999999</v>
      </c>
      <c r="DI756" s="1">
        <v>1659809405.0999999</v>
      </c>
      <c r="DJ756" s="1">
        <v>17</v>
      </c>
      <c r="DK756" s="1">
        <v>-0.01</v>
      </c>
      <c r="DL756" s="1">
        <v>-1E-3</v>
      </c>
      <c r="DM756" s="1">
        <v>1.2789999999999999</v>
      </c>
      <c r="DN756" s="1">
        <v>1.7000000000000001E-2</v>
      </c>
      <c r="DO756" s="1">
        <v>400</v>
      </c>
      <c r="DP756" s="1">
        <v>24</v>
      </c>
      <c r="DQ756" s="1">
        <v>0.2</v>
      </c>
      <c r="DR756" s="1">
        <v>0.03</v>
      </c>
      <c r="DS756" s="1">
        <v>23.54602814995533</v>
      </c>
      <c r="DT756" s="1">
        <v>-1.137902823757496</v>
      </c>
      <c r="DU756" s="1">
        <v>0.1075330964202665</v>
      </c>
      <c r="DV756" s="1">
        <v>0</v>
      </c>
      <c r="DW756" s="1">
        <v>-70.687609756097558</v>
      </c>
      <c r="DX756" s="1">
        <v>-2.6378069686412289</v>
      </c>
      <c r="DY756" s="1">
        <v>0.28306462487573042</v>
      </c>
      <c r="DZ756" s="1">
        <v>0</v>
      </c>
      <c r="EA756" s="1">
        <v>3.2210282926829268</v>
      </c>
      <c r="EB756" s="1">
        <v>9.1691707317078444E-2</v>
      </c>
      <c r="EC756" s="1">
        <v>1.072448893601591E-2</v>
      </c>
      <c r="ED756" s="1">
        <v>1</v>
      </c>
      <c r="EE756" s="1">
        <v>1.967822018994648</v>
      </c>
      <c r="EF756" s="1">
        <v>-1.294288257141488E-2</v>
      </c>
      <c r="EG756" s="1">
        <v>1.7688278027447981E-3</v>
      </c>
      <c r="EH756" s="1">
        <v>1</v>
      </c>
      <c r="EI756" s="1">
        <v>0.13809148410408631</v>
      </c>
      <c r="EJ756" s="1">
        <v>3.6007933298099132E-4</v>
      </c>
      <c r="EK756" s="1">
        <v>5.5891207162358494E-4</v>
      </c>
      <c r="EL756" s="1">
        <v>1</v>
      </c>
      <c r="EM756" s="1">
        <v>3</v>
      </c>
      <c r="EN756" s="1">
        <v>6</v>
      </c>
      <c r="EO756" s="1" t="s">
        <v>1160</v>
      </c>
      <c r="EP756" s="1">
        <v>2.9404400000000002</v>
      </c>
      <c r="EQ756" s="1">
        <v>2.8013499999999998</v>
      </c>
      <c r="ER756" s="1">
        <v>0.22169700000000001</v>
      </c>
      <c r="ES756" s="1">
        <v>0.22728000000000001</v>
      </c>
      <c r="ET756" s="1">
        <v>0.117284</v>
      </c>
      <c r="EU756" s="1">
        <v>0.10746600000000001</v>
      </c>
      <c r="EV756" s="1">
        <v>15913.5</v>
      </c>
      <c r="EW756" s="1">
        <v>16563.900000000001</v>
      </c>
      <c r="EX756" s="1">
        <v>23797.1</v>
      </c>
      <c r="EY756" s="1">
        <v>24968</v>
      </c>
      <c r="EZ756" s="1">
        <v>33637.599999999999</v>
      </c>
      <c r="FA756" s="1">
        <v>35598.5</v>
      </c>
      <c r="FB756" s="1">
        <v>43405.599999999999</v>
      </c>
      <c r="FC756" s="1">
        <v>46162.6</v>
      </c>
      <c r="FD756" s="1">
        <v>1.9378</v>
      </c>
      <c r="FE756" s="1">
        <v>1.7771300000000001</v>
      </c>
      <c r="FF756" s="1">
        <v>6.9938600000000004E-2</v>
      </c>
      <c r="FG756" s="1">
        <v>0</v>
      </c>
      <c r="FH756" s="1">
        <v>30.535499999999999</v>
      </c>
      <c r="FI756" s="1">
        <v>999.9</v>
      </c>
      <c r="FJ756" s="1">
        <v>41.9</v>
      </c>
      <c r="FK756" s="1">
        <v>41.5</v>
      </c>
      <c r="FL756" s="1">
        <v>34.051699999999997</v>
      </c>
      <c r="FM756" s="1">
        <v>63.6143</v>
      </c>
      <c r="FN756" s="1">
        <v>26.546500000000002</v>
      </c>
      <c r="FO756" s="1">
        <v>1</v>
      </c>
      <c r="FP756" s="1">
        <v>0.60438499999999995</v>
      </c>
      <c r="FQ756" s="1">
        <v>4.1283899999999996</v>
      </c>
      <c r="FR756" s="1">
        <v>20.269400000000001</v>
      </c>
      <c r="FS756" s="1">
        <v>5.2110000000000003</v>
      </c>
      <c r="FT756" s="1">
        <v>11.908099999999999</v>
      </c>
      <c r="FU756" s="1">
        <v>5.00305</v>
      </c>
      <c r="FV756" s="1">
        <v>3.2902999999999998</v>
      </c>
      <c r="FW756" s="1">
        <v>9999</v>
      </c>
      <c r="FX756" s="1">
        <v>9999</v>
      </c>
      <c r="FY756" s="1">
        <v>9999</v>
      </c>
      <c r="FZ756" s="1">
        <v>999.9</v>
      </c>
      <c r="GA756" s="1">
        <v>1.8598699999999999</v>
      </c>
      <c r="GB756" s="1">
        <v>1.85486</v>
      </c>
      <c r="GC756" s="1">
        <v>1.85802</v>
      </c>
      <c r="GD756" s="1">
        <v>1.8565199999999999</v>
      </c>
      <c r="GE756" s="1">
        <v>1.8551800000000001</v>
      </c>
      <c r="GF756" s="1">
        <v>1.85477</v>
      </c>
      <c r="GG756" s="1">
        <v>1.85364</v>
      </c>
      <c r="GH756" s="1">
        <v>1.8565799999999999</v>
      </c>
      <c r="GI756" s="1">
        <v>0</v>
      </c>
      <c r="GJ756" s="1">
        <v>0</v>
      </c>
      <c r="GK756" s="1">
        <v>0</v>
      </c>
      <c r="GL756" s="1">
        <v>0</v>
      </c>
      <c r="GM756" s="1" t="s">
        <v>355</v>
      </c>
      <c r="GN756" s="1" t="s">
        <v>356</v>
      </c>
      <c r="GO756" s="1" t="s">
        <v>357</v>
      </c>
      <c r="GP756" s="1" t="s">
        <v>357</v>
      </c>
      <c r="GQ756" s="1" t="s">
        <v>357</v>
      </c>
      <c r="GR756" s="1" t="s">
        <v>357</v>
      </c>
      <c r="GS756" s="1">
        <v>0</v>
      </c>
      <c r="GT756" s="1">
        <v>100</v>
      </c>
      <c r="GU756" s="1">
        <v>100</v>
      </c>
      <c r="GV756" s="1">
        <v>2.7</v>
      </c>
      <c r="GW756" s="1">
        <v>1.2500000000000001E-2</v>
      </c>
      <c r="GX756" s="1">
        <v>0.27761382284396391</v>
      </c>
      <c r="GY756" s="1">
        <v>3.0239061252787889E-3</v>
      </c>
      <c r="GZ756" s="1">
        <v>-1.398580452151984E-6</v>
      </c>
      <c r="HA756" s="1">
        <v>2.8030378366047371E-10</v>
      </c>
      <c r="HB756" s="1">
        <v>-7.1345895132161177E-2</v>
      </c>
      <c r="HC756" s="1">
        <v>1.0309082032153079E-2</v>
      </c>
      <c r="HD756" s="1">
        <v>-3.6321104004466529E-4</v>
      </c>
      <c r="HE756" s="1">
        <v>3.6129943689190391E-6</v>
      </c>
      <c r="HF756" s="1">
        <v>0</v>
      </c>
      <c r="HG756" s="1">
        <v>2134</v>
      </c>
      <c r="HH756" s="1">
        <v>3</v>
      </c>
      <c r="HI756" s="1">
        <v>46</v>
      </c>
      <c r="HJ756" s="1">
        <v>10.3</v>
      </c>
      <c r="HK756" s="1">
        <v>10.3</v>
      </c>
      <c r="HL756" s="1">
        <v>3.3862299999999999</v>
      </c>
      <c r="HM756" s="1">
        <v>2.3327599999999999</v>
      </c>
      <c r="HN756" s="1">
        <v>1.4978</v>
      </c>
      <c r="HO756" s="1">
        <v>2.3022499999999999</v>
      </c>
      <c r="HP756" s="1">
        <v>1.5478499999999999</v>
      </c>
      <c r="HQ756" s="1">
        <v>2.2997999999999998</v>
      </c>
      <c r="HR756" s="1">
        <v>43.6721</v>
      </c>
      <c r="HS756" s="1">
        <v>15.2178</v>
      </c>
      <c r="HT756" s="1">
        <v>18</v>
      </c>
      <c r="HU756" s="1">
        <v>502.96800000000002</v>
      </c>
      <c r="HV756" s="1">
        <v>462.63400000000001</v>
      </c>
      <c r="HW756" s="1">
        <v>24.778400000000001</v>
      </c>
      <c r="HX756" s="1">
        <v>34.405999999999999</v>
      </c>
      <c r="HY756" s="1">
        <v>30</v>
      </c>
      <c r="HZ756" s="1">
        <v>34.258600000000001</v>
      </c>
      <c r="IA756" s="1">
        <v>34.3705</v>
      </c>
      <c r="IB756" s="1">
        <v>67.803799999999995</v>
      </c>
      <c r="IC756" s="1">
        <v>27.231300000000001</v>
      </c>
      <c r="ID756" s="1">
        <v>0</v>
      </c>
      <c r="IE756" s="1">
        <v>24.785</v>
      </c>
      <c r="IF756" s="1">
        <v>1718.54</v>
      </c>
      <c r="IG756" s="1">
        <v>24.2242</v>
      </c>
      <c r="IH756" s="1">
        <v>100.357</v>
      </c>
      <c r="II756" s="1">
        <v>100.041</v>
      </c>
      <c r="IJ756" s="1" t="s">
        <v>1161</v>
      </c>
    </row>
    <row r="757" spans="1:244" ht="15.75" customHeight="1" x14ac:dyDescent="0.3">
      <c r="A757" s="1">
        <v>741</v>
      </c>
      <c r="B757" s="1">
        <v>1659810023.0999999</v>
      </c>
      <c r="C757" s="1">
        <v>13881.599999904631</v>
      </c>
      <c r="D757" s="1" t="s">
        <v>1820</v>
      </c>
      <c r="E757" s="1" t="s">
        <v>1821</v>
      </c>
      <c r="F757" s="1">
        <v>1</v>
      </c>
      <c r="G757" s="1" t="s">
        <v>346</v>
      </c>
      <c r="H757" s="1" t="s">
        <v>347</v>
      </c>
      <c r="I757" s="1" t="s">
        <v>348</v>
      </c>
      <c r="J757" s="1" t="s">
        <v>349</v>
      </c>
      <c r="K757" s="1" t="s">
        <v>350</v>
      </c>
      <c r="L757" s="1" t="s">
        <v>1154</v>
      </c>
      <c r="M757" s="1" t="s">
        <v>351</v>
      </c>
      <c r="N757" s="1">
        <v>1659810015.599999</v>
      </c>
      <c r="O757" s="1">
        <f t="shared" si="68"/>
        <v>2.7800948888911043E-3</v>
      </c>
      <c r="P757" s="1">
        <f t="shared" si="69"/>
        <v>2.7800948888911043</v>
      </c>
      <c r="Q757" s="1">
        <f t="shared" si="70"/>
        <v>23.931181664339451</v>
      </c>
      <c r="R757" s="1">
        <f t="shared" si="71"/>
        <v>1590.7946666666669</v>
      </c>
      <c r="S757" s="1">
        <f t="shared" si="72"/>
        <v>1260.3316787158499</v>
      </c>
      <c r="T757" s="1">
        <f t="shared" si="73"/>
        <v>124.6345894363743</v>
      </c>
      <c r="U757" s="1">
        <f t="shared" si="74"/>
        <v>157.31417650279883</v>
      </c>
      <c r="V757" s="1">
        <f t="shared" si="75"/>
        <v>0.13810172289655306</v>
      </c>
      <c r="W757" s="1">
        <f t="shared" si="76"/>
        <v>2.9079051512307612</v>
      </c>
      <c r="X757" s="1">
        <f t="shared" si="77"/>
        <v>0.13455881515889079</v>
      </c>
      <c r="Y757" s="1">
        <f t="shared" si="78"/>
        <v>8.4410005270185828E-2</v>
      </c>
      <c r="Z757" s="1">
        <f t="shared" si="79"/>
        <v>321.51472319999993</v>
      </c>
      <c r="AA757" s="1">
        <f t="shared" si="80"/>
        <v>32.183406760680036</v>
      </c>
      <c r="AB757" s="1">
        <f t="shared" si="81"/>
        <v>31.673053333333328</v>
      </c>
      <c r="AC757" s="1">
        <f t="shared" si="82"/>
        <v>4.687427124090263</v>
      </c>
      <c r="AD757" s="1">
        <f t="shared" si="83"/>
        <v>60.290672284820246</v>
      </c>
      <c r="AE757" s="1">
        <f t="shared" si="84"/>
        <v>2.7208027004584174</v>
      </c>
      <c r="AF757" s="1">
        <f t="shared" si="85"/>
        <v>4.5128086938639935</v>
      </c>
      <c r="AG757" s="1">
        <f t="shared" si="86"/>
        <v>1.9666244236318455</v>
      </c>
      <c r="AH757" s="1">
        <f t="shared" si="87"/>
        <v>-122.6021846000977</v>
      </c>
      <c r="AI757" s="1">
        <f t="shared" si="88"/>
        <v>-104.64358568764544</v>
      </c>
      <c r="AJ757" s="1">
        <f t="shared" si="89"/>
        <v>-8.1080841356365525</v>
      </c>
      <c r="AK757" s="1">
        <f t="shared" si="90"/>
        <v>86.160868776620248</v>
      </c>
      <c r="AL757" s="1">
        <f t="shared" si="91"/>
        <v>54.667971940750903</v>
      </c>
      <c r="AM757" s="1">
        <f t="shared" si="92"/>
        <v>2.7678208849481614</v>
      </c>
      <c r="AN757" s="1">
        <f t="shared" si="93"/>
        <v>23.931181664339451</v>
      </c>
      <c r="AO757" s="1">
        <v>1727.7515805215801</v>
      </c>
      <c r="AP757" s="1">
        <v>1672.027636363636</v>
      </c>
      <c r="AQ757" s="1">
        <v>5.1294846148269846</v>
      </c>
      <c r="AR757" s="1">
        <v>65.640967639493695</v>
      </c>
      <c r="AS757" s="1">
        <f t="shared" si="94"/>
        <v>2.7800948888911043</v>
      </c>
      <c r="AT757" s="1">
        <v>24.28906054022756</v>
      </c>
      <c r="AU757" s="1">
        <v>27.53063076923079</v>
      </c>
      <c r="AV757" s="1">
        <v>2.6279160415621308E-4</v>
      </c>
      <c r="AW757" s="1">
        <v>85.652691204129724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51539.722391117997</v>
      </c>
      <c r="BC757" s="1">
        <f t="shared" si="98"/>
        <v>1999.992</v>
      </c>
      <c r="BD757" s="1">
        <f t="shared" si="99"/>
        <v>1681.1932799999997</v>
      </c>
      <c r="BE757" s="1">
        <f t="shared" si="100"/>
        <v>0.84060000240000954</v>
      </c>
      <c r="BF757" s="1">
        <f t="shared" si="101"/>
        <v>0.1607580046320185</v>
      </c>
      <c r="BG757" s="1">
        <v>6</v>
      </c>
      <c r="BH757" s="1">
        <v>0.5</v>
      </c>
      <c r="BI757" s="1" t="s">
        <v>352</v>
      </c>
      <c r="BJ757" s="1">
        <v>2</v>
      </c>
      <c r="BK757" s="1" t="b">
        <v>1</v>
      </c>
      <c r="BL757" s="1">
        <v>1659810015.599999</v>
      </c>
      <c r="BM757" s="1">
        <v>1590.7946666666669</v>
      </c>
      <c r="BN757" s="1">
        <v>1661.659333333334</v>
      </c>
      <c r="BO757" s="1">
        <v>27.513339999999999</v>
      </c>
      <c r="BP757" s="1">
        <v>24.284273333333331</v>
      </c>
      <c r="BQ757" s="1">
        <v>1588.1179999999999</v>
      </c>
      <c r="BR757" s="1">
        <v>27.500733333333329</v>
      </c>
      <c r="BS757" s="1">
        <v>500.1449333333332</v>
      </c>
      <c r="BT757" s="1">
        <v>98.790213333333341</v>
      </c>
      <c r="BU757" s="1">
        <v>0.10009589333333339</v>
      </c>
      <c r="BV757" s="1">
        <v>31.005559999999999</v>
      </c>
      <c r="BW757" s="1">
        <v>31.673053333333328</v>
      </c>
      <c r="BX757" s="1">
        <v>999.89999999999986</v>
      </c>
      <c r="BY757" s="1">
        <v>0</v>
      </c>
      <c r="BZ757" s="1">
        <v>0</v>
      </c>
      <c r="CA757" s="1">
        <v>9998.0846666666657</v>
      </c>
      <c r="CB757" s="1">
        <v>0</v>
      </c>
      <c r="CC757" s="1">
        <v>1993.24</v>
      </c>
      <c r="CD757" s="1">
        <v>-70.865700000000004</v>
      </c>
      <c r="CE757" s="1">
        <v>1635.8</v>
      </c>
      <c r="CF757" s="1">
        <v>1703.015333333333</v>
      </c>
      <c r="CG757" s="1">
        <v>3.229084666666667</v>
      </c>
      <c r="CH757" s="1">
        <v>1661.659333333334</v>
      </c>
      <c r="CI757" s="1">
        <v>24.284273333333331</v>
      </c>
      <c r="CJ757" s="1">
        <v>2.7180513333333338</v>
      </c>
      <c r="CK757" s="1">
        <v>2.3990473333333329</v>
      </c>
      <c r="CL757" s="1">
        <v>22.39464666666667</v>
      </c>
      <c r="CM757" s="1">
        <v>20.357346666666668</v>
      </c>
      <c r="CN757" s="1">
        <v>1999.992</v>
      </c>
      <c r="CO757" s="1">
        <v>0.97999939999999985</v>
      </c>
      <c r="CP757" s="1">
        <v>2.000071333333333E-2</v>
      </c>
      <c r="CQ757" s="1">
        <v>0</v>
      </c>
      <c r="CR757" s="1">
        <v>2.458533333333333</v>
      </c>
      <c r="CS757" s="1">
        <v>0</v>
      </c>
      <c r="CT757" s="1">
        <v>20443.939999999999</v>
      </c>
      <c r="CU757" s="1">
        <v>17412.24666666667</v>
      </c>
      <c r="CV757" s="1">
        <v>43.899800000000013</v>
      </c>
      <c r="CW757" s="1">
        <v>45.699666666666673</v>
      </c>
      <c r="CX757" s="1">
        <v>44.066200000000002</v>
      </c>
      <c r="CY757" s="1">
        <v>43.612399999999987</v>
      </c>
      <c r="CZ757" s="1">
        <v>43.875</v>
      </c>
      <c r="DA757" s="1">
        <v>1959.992</v>
      </c>
      <c r="DB757" s="1">
        <v>40</v>
      </c>
      <c r="DC757" s="1">
        <v>0</v>
      </c>
      <c r="DD757" s="1">
        <v>1659810022.5</v>
      </c>
      <c r="DE757" s="1">
        <v>0</v>
      </c>
      <c r="DF757" s="1">
        <v>1659809405.0999999</v>
      </c>
      <c r="DG757" s="1" t="s">
        <v>1159</v>
      </c>
      <c r="DH757" s="1">
        <v>1659809402.5999999</v>
      </c>
      <c r="DI757" s="1">
        <v>1659809405.0999999</v>
      </c>
      <c r="DJ757" s="1">
        <v>17</v>
      </c>
      <c r="DK757" s="1">
        <v>-0.01</v>
      </c>
      <c r="DL757" s="1">
        <v>-1E-3</v>
      </c>
      <c r="DM757" s="1">
        <v>1.2789999999999999</v>
      </c>
      <c r="DN757" s="1">
        <v>1.7000000000000001E-2</v>
      </c>
      <c r="DO757" s="1">
        <v>400</v>
      </c>
      <c r="DP757" s="1">
        <v>24</v>
      </c>
      <c r="DQ757" s="1">
        <v>0.2</v>
      </c>
      <c r="DR757" s="1">
        <v>0.03</v>
      </c>
      <c r="DS757" s="1">
        <v>23.565344491535271</v>
      </c>
      <c r="DT757" s="1">
        <v>-0.49064376082616268</v>
      </c>
      <c r="DU757" s="1">
        <v>0.1271676271381372</v>
      </c>
      <c r="DV757" s="1">
        <v>0</v>
      </c>
      <c r="DW757" s="1">
        <v>-70.745955000000009</v>
      </c>
      <c r="DX757" s="1">
        <v>-1.996858536585099</v>
      </c>
      <c r="DY757" s="1">
        <v>0.23446290959339389</v>
      </c>
      <c r="DZ757" s="1">
        <v>0</v>
      </c>
      <c r="EA757" s="1">
        <v>3.2226252500000001</v>
      </c>
      <c r="EB757" s="1">
        <v>0.1144341838649103</v>
      </c>
      <c r="EC757" s="1">
        <v>1.1152783954578371E-2</v>
      </c>
      <c r="ED757" s="1">
        <v>1</v>
      </c>
      <c r="EE757" s="1">
        <v>1.9672894431510739</v>
      </c>
      <c r="EF757" s="1">
        <v>-1.1445051238489819E-2</v>
      </c>
      <c r="EG757" s="1">
        <v>1.609698754371023E-3</v>
      </c>
      <c r="EH757" s="1">
        <v>1</v>
      </c>
      <c r="EI757" s="1">
        <v>0.13817203066786191</v>
      </c>
      <c r="EJ757" s="1">
        <v>-1.214082467706381E-3</v>
      </c>
      <c r="EK757" s="1">
        <v>4.6825715880824458E-4</v>
      </c>
      <c r="EL757" s="1">
        <v>1</v>
      </c>
      <c r="EM757" s="1">
        <v>3</v>
      </c>
      <c r="EN757" s="1">
        <v>6</v>
      </c>
      <c r="EO757" s="1" t="s">
        <v>1160</v>
      </c>
      <c r="EP757" s="1">
        <v>2.94049</v>
      </c>
      <c r="EQ757" s="1">
        <v>2.80139</v>
      </c>
      <c r="ER757" s="1">
        <v>0.22209699999999999</v>
      </c>
      <c r="ES757" s="1">
        <v>0.22766400000000001</v>
      </c>
      <c r="ET757" s="1">
        <v>0.11729000000000001</v>
      </c>
      <c r="EU757" s="1">
        <v>0.107471</v>
      </c>
      <c r="EV757" s="1">
        <v>15905.3</v>
      </c>
      <c r="EW757" s="1">
        <v>16555.599999999999</v>
      </c>
      <c r="EX757" s="1">
        <v>23797.1</v>
      </c>
      <c r="EY757" s="1">
        <v>24967.9</v>
      </c>
      <c r="EZ757" s="1">
        <v>33637.599999999999</v>
      </c>
      <c r="FA757" s="1">
        <v>35598.300000000003</v>
      </c>
      <c r="FB757" s="1">
        <v>43405.8</v>
      </c>
      <c r="FC757" s="1">
        <v>46162.7</v>
      </c>
      <c r="FD757" s="1">
        <v>1.9379200000000001</v>
      </c>
      <c r="FE757" s="1">
        <v>1.77705</v>
      </c>
      <c r="FF757" s="1">
        <v>6.9774699999999995E-2</v>
      </c>
      <c r="FG757" s="1">
        <v>0</v>
      </c>
      <c r="FH757" s="1">
        <v>30.536799999999999</v>
      </c>
      <c r="FI757" s="1">
        <v>999.9</v>
      </c>
      <c r="FJ757" s="1">
        <v>41.9</v>
      </c>
      <c r="FK757" s="1">
        <v>41.5</v>
      </c>
      <c r="FL757" s="1">
        <v>34.049399999999999</v>
      </c>
      <c r="FM757" s="1">
        <v>63.574300000000001</v>
      </c>
      <c r="FN757" s="1">
        <v>25.953499999999998</v>
      </c>
      <c r="FO757" s="1">
        <v>1</v>
      </c>
      <c r="FP757" s="1">
        <v>0.60439799999999999</v>
      </c>
      <c r="FQ757" s="1">
        <v>4.1199399999999997</v>
      </c>
      <c r="FR757" s="1">
        <v>20.269600000000001</v>
      </c>
      <c r="FS757" s="1">
        <v>5.2110000000000003</v>
      </c>
      <c r="FT757" s="1">
        <v>11.908099999999999</v>
      </c>
      <c r="FU757" s="1">
        <v>5.0030000000000001</v>
      </c>
      <c r="FV757" s="1">
        <v>3.2902300000000002</v>
      </c>
      <c r="FW757" s="1">
        <v>9999</v>
      </c>
      <c r="FX757" s="1">
        <v>9999</v>
      </c>
      <c r="FY757" s="1">
        <v>9999</v>
      </c>
      <c r="FZ757" s="1">
        <v>999.9</v>
      </c>
      <c r="GA757" s="1">
        <v>1.85989</v>
      </c>
      <c r="GB757" s="1">
        <v>1.85486</v>
      </c>
      <c r="GC757" s="1">
        <v>1.8580399999999999</v>
      </c>
      <c r="GD757" s="1">
        <v>1.85653</v>
      </c>
      <c r="GE757" s="1">
        <v>1.8551899999999999</v>
      </c>
      <c r="GF757" s="1">
        <v>1.8548</v>
      </c>
      <c r="GG757" s="1">
        <v>1.85364</v>
      </c>
      <c r="GH757" s="1">
        <v>1.8566</v>
      </c>
      <c r="GI757" s="1">
        <v>0</v>
      </c>
      <c r="GJ757" s="1">
        <v>0</v>
      </c>
      <c r="GK757" s="1">
        <v>0</v>
      </c>
      <c r="GL757" s="1">
        <v>0</v>
      </c>
      <c r="GM757" s="1" t="s">
        <v>355</v>
      </c>
      <c r="GN757" s="1" t="s">
        <v>356</v>
      </c>
      <c r="GO757" s="1" t="s">
        <v>357</v>
      </c>
      <c r="GP757" s="1" t="s">
        <v>357</v>
      </c>
      <c r="GQ757" s="1" t="s">
        <v>357</v>
      </c>
      <c r="GR757" s="1" t="s">
        <v>357</v>
      </c>
      <c r="GS757" s="1">
        <v>0</v>
      </c>
      <c r="GT757" s="1">
        <v>100</v>
      </c>
      <c r="GU757" s="1">
        <v>100</v>
      </c>
      <c r="GV757" s="1">
        <v>2.7</v>
      </c>
      <c r="GW757" s="1">
        <v>1.2500000000000001E-2</v>
      </c>
      <c r="GX757" s="1">
        <v>0.27761382284396391</v>
      </c>
      <c r="GY757" s="1">
        <v>3.0239061252787889E-3</v>
      </c>
      <c r="GZ757" s="1">
        <v>-1.398580452151984E-6</v>
      </c>
      <c r="HA757" s="1">
        <v>2.8030378366047371E-10</v>
      </c>
      <c r="HB757" s="1">
        <v>-7.1345895132161177E-2</v>
      </c>
      <c r="HC757" s="1">
        <v>1.0309082032153079E-2</v>
      </c>
      <c r="HD757" s="1">
        <v>-3.6321104004466529E-4</v>
      </c>
      <c r="HE757" s="1">
        <v>3.6129943689190391E-6</v>
      </c>
      <c r="HF757" s="1">
        <v>0</v>
      </c>
      <c r="HG757" s="1">
        <v>2134</v>
      </c>
      <c r="HH757" s="1">
        <v>3</v>
      </c>
      <c r="HI757" s="1">
        <v>46</v>
      </c>
      <c r="HJ757" s="1">
        <v>10.3</v>
      </c>
      <c r="HK757" s="1">
        <v>10.3</v>
      </c>
      <c r="HL757" s="1">
        <v>3.3972199999999999</v>
      </c>
      <c r="HM757" s="1">
        <v>2.3107899999999999</v>
      </c>
      <c r="HN757" s="1">
        <v>1.4978</v>
      </c>
      <c r="HO757" s="1">
        <v>2.3022499999999999</v>
      </c>
      <c r="HP757" s="1">
        <v>1.5478499999999999</v>
      </c>
      <c r="HQ757" s="1">
        <v>2.4291999999999998</v>
      </c>
      <c r="HR757" s="1">
        <v>43.6721</v>
      </c>
      <c r="HS757" s="1">
        <v>15.235300000000001</v>
      </c>
      <c r="HT757" s="1">
        <v>18</v>
      </c>
      <c r="HU757" s="1">
        <v>503.04500000000002</v>
      </c>
      <c r="HV757" s="1">
        <v>462.58699999999999</v>
      </c>
      <c r="HW757" s="1">
        <v>24.777899999999999</v>
      </c>
      <c r="HX757" s="1">
        <v>34.406799999999997</v>
      </c>
      <c r="HY757" s="1">
        <v>30</v>
      </c>
      <c r="HZ757" s="1">
        <v>34.258600000000001</v>
      </c>
      <c r="IA757" s="1">
        <v>34.370600000000003</v>
      </c>
      <c r="IB757" s="1">
        <v>68.033199999999994</v>
      </c>
      <c r="IC757" s="1">
        <v>27.231300000000001</v>
      </c>
      <c r="ID757" s="1">
        <v>0</v>
      </c>
      <c r="IE757" s="1">
        <v>24.7822</v>
      </c>
      <c r="IF757" s="1">
        <v>1728.56</v>
      </c>
      <c r="IG757" s="1">
        <v>24.2242</v>
      </c>
      <c r="IH757" s="1">
        <v>100.358</v>
      </c>
      <c r="II757" s="1">
        <v>100.04</v>
      </c>
      <c r="IJ757" s="1" t="s">
        <v>1161</v>
      </c>
    </row>
    <row r="758" spans="1:244" ht="15.75" customHeight="1" x14ac:dyDescent="0.3">
      <c r="A758" s="1">
        <v>742</v>
      </c>
      <c r="B758" s="1">
        <v>1659810024.0999999</v>
      </c>
      <c r="C758" s="1">
        <v>13882.599999904631</v>
      </c>
      <c r="D758" s="1" t="s">
        <v>1822</v>
      </c>
      <c r="E758" s="1" t="s">
        <v>1823</v>
      </c>
      <c r="F758" s="1">
        <v>1</v>
      </c>
      <c r="G758" s="1" t="s">
        <v>346</v>
      </c>
      <c r="H758" s="1" t="s">
        <v>347</v>
      </c>
      <c r="I758" s="1" t="s">
        <v>348</v>
      </c>
      <c r="J758" s="1" t="s">
        <v>349</v>
      </c>
      <c r="K758" s="1" t="s">
        <v>350</v>
      </c>
      <c r="L758" s="1" t="s">
        <v>1154</v>
      </c>
      <c r="M758" s="1" t="s">
        <v>351</v>
      </c>
      <c r="N758" s="1">
        <v>1659810016.0999999</v>
      </c>
      <c r="O758" s="1">
        <f t="shared" si="68"/>
        <v>2.7813816050713896E-3</v>
      </c>
      <c r="P758" s="1">
        <f t="shared" si="69"/>
        <v>2.7813816050713895</v>
      </c>
      <c r="Q758" s="1">
        <f t="shared" si="70"/>
        <v>23.820245571044211</v>
      </c>
      <c r="R758" s="1">
        <f t="shared" si="71"/>
        <v>1593.3074999999999</v>
      </c>
      <c r="S758" s="1">
        <f t="shared" si="72"/>
        <v>1264.2003516858254</v>
      </c>
      <c r="T758" s="1">
        <f t="shared" si="73"/>
        <v>125.01728808207713</v>
      </c>
      <c r="U758" s="1">
        <f t="shared" si="74"/>
        <v>157.56282812705334</v>
      </c>
      <c r="V758" s="1">
        <f t="shared" si="75"/>
        <v>0.13817358374514371</v>
      </c>
      <c r="W758" s="1">
        <f t="shared" si="76"/>
        <v>2.9082971778649545</v>
      </c>
      <c r="X758" s="1">
        <f t="shared" si="77"/>
        <v>0.13462750380037217</v>
      </c>
      <c r="Y758" s="1">
        <f t="shared" si="78"/>
        <v>8.4453211061900568E-2</v>
      </c>
      <c r="Z758" s="1">
        <f t="shared" si="79"/>
        <v>321.51430425000001</v>
      </c>
      <c r="AA758" s="1">
        <f t="shared" si="80"/>
        <v>32.182398862687933</v>
      </c>
      <c r="AB758" s="1">
        <f t="shared" si="81"/>
        <v>31.673156250000002</v>
      </c>
      <c r="AC758" s="1">
        <f t="shared" si="82"/>
        <v>4.6874544946152739</v>
      </c>
      <c r="AD758" s="1">
        <f t="shared" si="83"/>
        <v>60.295138883089713</v>
      </c>
      <c r="AE758" s="1">
        <f t="shared" si="84"/>
        <v>2.7209232105793695</v>
      </c>
      <c r="AF758" s="1">
        <f t="shared" si="85"/>
        <v>4.5126742569664691</v>
      </c>
      <c r="AG758" s="1">
        <f t="shared" si="86"/>
        <v>1.9665312840359044</v>
      </c>
      <c r="AH758" s="1">
        <f t="shared" si="87"/>
        <v>-122.65892878364828</v>
      </c>
      <c r="AI758" s="1">
        <f t="shared" si="88"/>
        <v>-104.7557535225888</v>
      </c>
      <c r="AJ758" s="1">
        <f t="shared" si="89"/>
        <v>-8.1156643468750946</v>
      </c>
      <c r="AK758" s="1">
        <f t="shared" si="90"/>
        <v>85.983957596887819</v>
      </c>
      <c r="AL758" s="1">
        <f t="shared" si="91"/>
        <v>54.657139930982318</v>
      </c>
      <c r="AM758" s="1">
        <f t="shared" si="92"/>
        <v>2.7683855010901253</v>
      </c>
      <c r="AN758" s="1">
        <f t="shared" si="93"/>
        <v>23.820245571044211</v>
      </c>
      <c r="AO758" s="1">
        <v>1732.7398649146021</v>
      </c>
      <c r="AP758" s="1">
        <v>1677.1749090909091</v>
      </c>
      <c r="AQ758" s="1">
        <v>5.1251325210606558</v>
      </c>
      <c r="AR758" s="1">
        <v>65.640967639493695</v>
      </c>
      <c r="AS758" s="1">
        <f t="shared" si="94"/>
        <v>2.7813816050713895</v>
      </c>
      <c r="AT758" s="1">
        <v>24.28944339491914</v>
      </c>
      <c r="AU758" s="1">
        <v>27.532653846153849</v>
      </c>
      <c r="AV758" s="1">
        <v>2.3777540469201641E-4</v>
      </c>
      <c r="AW758" s="1">
        <v>85.652691204129724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51550.906057381544</v>
      </c>
      <c r="BC758" s="1">
        <f t="shared" si="98"/>
        <v>1999.9893750000001</v>
      </c>
      <c r="BD758" s="1">
        <f t="shared" si="99"/>
        <v>1681.1910750000002</v>
      </c>
      <c r="BE758" s="1">
        <f t="shared" si="100"/>
        <v>0.84060000318751693</v>
      </c>
      <c r="BF758" s="1">
        <f t="shared" si="101"/>
        <v>0.16075800615190769</v>
      </c>
      <c r="BG758" s="1">
        <v>6</v>
      </c>
      <c r="BH758" s="1">
        <v>0.5</v>
      </c>
      <c r="BI758" s="1" t="s">
        <v>352</v>
      </c>
      <c r="BJ758" s="1">
        <v>2</v>
      </c>
      <c r="BK758" s="1" t="b">
        <v>1</v>
      </c>
      <c r="BL758" s="1">
        <v>1659810016.0999999</v>
      </c>
      <c r="BM758" s="1">
        <v>1593.3074999999999</v>
      </c>
      <c r="BN758" s="1">
        <v>1664.1681249999999</v>
      </c>
      <c r="BO758" s="1">
        <v>27.514531250000001</v>
      </c>
      <c r="BP758" s="1">
        <v>24.28483125</v>
      </c>
      <c r="BQ758" s="1">
        <v>1590.629375</v>
      </c>
      <c r="BR758" s="1">
        <v>27.501931249999998</v>
      </c>
      <c r="BS758" s="1">
        <v>500.14825000000002</v>
      </c>
      <c r="BT758" s="1">
        <v>98.790324999999996</v>
      </c>
      <c r="BU758" s="1">
        <v>0.1000826125</v>
      </c>
      <c r="BV758" s="1">
        <v>31.0050375</v>
      </c>
      <c r="BW758" s="1">
        <v>31.673156250000002</v>
      </c>
      <c r="BX758" s="1">
        <v>999.9</v>
      </c>
      <c r="BY758" s="1">
        <v>0</v>
      </c>
      <c r="BZ758" s="1">
        <v>0</v>
      </c>
      <c r="CA758" s="1">
        <v>10000.316875</v>
      </c>
      <c r="CB758" s="1">
        <v>0</v>
      </c>
      <c r="CC758" s="1">
        <v>1993.3675000000001</v>
      </c>
      <c r="CD758" s="1">
        <v>-70.861293750000002</v>
      </c>
      <c r="CE758" s="1">
        <v>1638.38625</v>
      </c>
      <c r="CF758" s="1">
        <v>1705.5875000000001</v>
      </c>
      <c r="CG758" s="1">
        <v>3.2297199999999999</v>
      </c>
      <c r="CH758" s="1">
        <v>1664.1681249999999</v>
      </c>
      <c r="CI758" s="1">
        <v>24.28483125</v>
      </c>
      <c r="CJ758" s="1">
        <v>2.7181725000000001</v>
      </c>
      <c r="CK758" s="1">
        <v>2.399105</v>
      </c>
      <c r="CL758" s="1">
        <v>22.39538125</v>
      </c>
      <c r="CM758" s="1">
        <v>20.357737499999999</v>
      </c>
      <c r="CN758" s="1">
        <v>1999.9893750000001</v>
      </c>
      <c r="CO758" s="1">
        <v>0.97999937500000001</v>
      </c>
      <c r="CP758" s="1">
        <v>2.0000737500000001E-2</v>
      </c>
      <c r="CQ758" s="1">
        <v>0</v>
      </c>
      <c r="CR758" s="1">
        <v>2.5169375</v>
      </c>
      <c r="CS758" s="1">
        <v>0</v>
      </c>
      <c r="CT758" s="1">
        <v>20443.599999999999</v>
      </c>
      <c r="CU758" s="1">
        <v>17412.224999999999</v>
      </c>
      <c r="CV758" s="1">
        <v>43.902124999999998</v>
      </c>
      <c r="CW758" s="1">
        <v>45.702812499999993</v>
      </c>
      <c r="CX758" s="1">
        <v>44.069875000000003</v>
      </c>
      <c r="CY758" s="1">
        <v>43.613187500000002</v>
      </c>
      <c r="CZ758" s="1">
        <v>43.875</v>
      </c>
      <c r="DA758" s="1">
        <v>1959.9893750000001</v>
      </c>
      <c r="DB758" s="1">
        <v>40</v>
      </c>
      <c r="DC758" s="1">
        <v>0</v>
      </c>
      <c r="DD758" s="1">
        <v>1659810023.0999999</v>
      </c>
      <c r="DE758" s="1">
        <v>0</v>
      </c>
      <c r="DF758" s="1">
        <v>1659809405.0999999</v>
      </c>
      <c r="DG758" s="1" t="s">
        <v>1159</v>
      </c>
      <c r="DH758" s="1">
        <v>1659809402.5999999</v>
      </c>
      <c r="DI758" s="1">
        <v>1659809405.0999999</v>
      </c>
      <c r="DJ758" s="1">
        <v>17</v>
      </c>
      <c r="DK758" s="1">
        <v>-0.01</v>
      </c>
      <c r="DL758" s="1">
        <v>-1E-3</v>
      </c>
      <c r="DM758" s="1">
        <v>1.2789999999999999</v>
      </c>
      <c r="DN758" s="1">
        <v>1.7000000000000001E-2</v>
      </c>
      <c r="DO758" s="1">
        <v>400</v>
      </c>
      <c r="DP758" s="1">
        <v>24</v>
      </c>
      <c r="DQ758" s="1">
        <v>0.2</v>
      </c>
      <c r="DR758" s="1">
        <v>0.03</v>
      </c>
      <c r="DS758" s="1">
        <v>23.58263060770156</v>
      </c>
      <c r="DT758" s="1">
        <v>0.1431844782234899</v>
      </c>
      <c r="DU758" s="1">
        <v>0.15316088473096329</v>
      </c>
      <c r="DV758" s="1">
        <v>0</v>
      </c>
      <c r="DW758" s="1">
        <v>-70.769419999999997</v>
      </c>
      <c r="DX758" s="1">
        <v>-1.5243782363977469</v>
      </c>
      <c r="DY758" s="1">
        <v>0.20669230295296459</v>
      </c>
      <c r="DZ758" s="1">
        <v>0</v>
      </c>
      <c r="EA758" s="1">
        <v>3.224434</v>
      </c>
      <c r="EB758" s="1">
        <v>0.1099974484052423</v>
      </c>
      <c r="EC758" s="1">
        <v>1.074446480751837E-2</v>
      </c>
      <c r="ED758" s="1">
        <v>1</v>
      </c>
      <c r="EE758" s="1">
        <v>1.9668723330710141</v>
      </c>
      <c r="EF758" s="1">
        <v>-1.020284993994358E-2</v>
      </c>
      <c r="EG758" s="1">
        <v>1.4999118615872541E-3</v>
      </c>
      <c r="EH758" s="1">
        <v>1</v>
      </c>
      <c r="EI758" s="1">
        <v>0.13825554934231049</v>
      </c>
      <c r="EJ758" s="1">
        <v>-3.0047329435195251E-3</v>
      </c>
      <c r="EK758" s="1">
        <v>3.4574984255665082E-4</v>
      </c>
      <c r="EL758" s="1">
        <v>1</v>
      </c>
      <c r="EM758" s="1">
        <v>3</v>
      </c>
      <c r="EN758" s="1">
        <v>6</v>
      </c>
      <c r="EO758" s="1" t="s">
        <v>1160</v>
      </c>
      <c r="EP758" s="1">
        <v>2.9403999999999999</v>
      </c>
      <c r="EQ758" s="1">
        <v>2.80139</v>
      </c>
      <c r="ER758" s="1">
        <v>0.222496</v>
      </c>
      <c r="ES758" s="1">
        <v>0.22806199999999999</v>
      </c>
      <c r="ET758" s="1">
        <v>0.117296</v>
      </c>
      <c r="EU758" s="1">
        <v>0.107473</v>
      </c>
      <c r="EV758" s="1">
        <v>15897.1</v>
      </c>
      <c r="EW758" s="1">
        <v>16547.099999999999</v>
      </c>
      <c r="EX758" s="1">
        <v>23797.1</v>
      </c>
      <c r="EY758" s="1">
        <v>24968</v>
      </c>
      <c r="EZ758" s="1">
        <v>33637.4</v>
      </c>
      <c r="FA758" s="1">
        <v>35598.400000000001</v>
      </c>
      <c r="FB758" s="1">
        <v>43405.9</v>
      </c>
      <c r="FC758" s="1">
        <v>46162.9</v>
      </c>
      <c r="FD758" s="1">
        <v>1.9378200000000001</v>
      </c>
      <c r="FE758" s="1">
        <v>1.7771699999999999</v>
      </c>
      <c r="FF758" s="1">
        <v>7.0035500000000001E-2</v>
      </c>
      <c r="FG758" s="1">
        <v>0</v>
      </c>
      <c r="FH758" s="1">
        <v>30.5382</v>
      </c>
      <c r="FI758" s="1">
        <v>999.9</v>
      </c>
      <c r="FJ758" s="1">
        <v>41.9</v>
      </c>
      <c r="FK758" s="1">
        <v>41.5</v>
      </c>
      <c r="FL758" s="1">
        <v>34.051699999999997</v>
      </c>
      <c r="FM758" s="1">
        <v>63.594299999999997</v>
      </c>
      <c r="FN758" s="1">
        <v>25.640999999999998</v>
      </c>
      <c r="FO758" s="1">
        <v>1</v>
      </c>
      <c r="FP758" s="1">
        <v>0.60447399999999996</v>
      </c>
      <c r="FQ758" s="1">
        <v>4.1163299999999996</v>
      </c>
      <c r="FR758" s="1">
        <v>20.2697</v>
      </c>
      <c r="FS758" s="1">
        <v>5.2114500000000001</v>
      </c>
      <c r="FT758" s="1">
        <v>11.908099999999999</v>
      </c>
      <c r="FU758" s="1">
        <v>5.00305</v>
      </c>
      <c r="FV758" s="1">
        <v>3.2902300000000002</v>
      </c>
      <c r="FW758" s="1">
        <v>9999</v>
      </c>
      <c r="FX758" s="1">
        <v>9999</v>
      </c>
      <c r="FY758" s="1">
        <v>9999</v>
      </c>
      <c r="FZ758" s="1">
        <v>999.9</v>
      </c>
      <c r="GA758" s="1">
        <v>1.85988</v>
      </c>
      <c r="GB758" s="1">
        <v>1.85486</v>
      </c>
      <c r="GC758" s="1">
        <v>1.8580300000000001</v>
      </c>
      <c r="GD758" s="1">
        <v>1.8565400000000001</v>
      </c>
      <c r="GE758" s="1">
        <v>1.8551899999999999</v>
      </c>
      <c r="GF758" s="1">
        <v>1.8547899999999999</v>
      </c>
      <c r="GG758" s="1">
        <v>1.85364</v>
      </c>
      <c r="GH758" s="1">
        <v>1.8566100000000001</v>
      </c>
      <c r="GI758" s="1">
        <v>0</v>
      </c>
      <c r="GJ758" s="1">
        <v>0</v>
      </c>
      <c r="GK758" s="1">
        <v>0</v>
      </c>
      <c r="GL758" s="1">
        <v>0</v>
      </c>
      <c r="GM758" s="1" t="s">
        <v>355</v>
      </c>
      <c r="GN758" s="1" t="s">
        <v>356</v>
      </c>
      <c r="GO758" s="1" t="s">
        <v>357</v>
      </c>
      <c r="GP758" s="1" t="s">
        <v>357</v>
      </c>
      <c r="GQ758" s="1" t="s">
        <v>357</v>
      </c>
      <c r="GR758" s="1" t="s">
        <v>357</v>
      </c>
      <c r="GS758" s="1">
        <v>0</v>
      </c>
      <c r="GT758" s="1">
        <v>100</v>
      </c>
      <c r="GU758" s="1">
        <v>100</v>
      </c>
      <c r="GV758" s="1">
        <v>2.71</v>
      </c>
      <c r="GW758" s="1">
        <v>1.2500000000000001E-2</v>
      </c>
      <c r="GX758" s="1">
        <v>0.27761382284396391</v>
      </c>
      <c r="GY758" s="1">
        <v>3.0239061252787889E-3</v>
      </c>
      <c r="GZ758" s="1">
        <v>-1.398580452151984E-6</v>
      </c>
      <c r="HA758" s="1">
        <v>2.8030378366047371E-10</v>
      </c>
      <c r="HB758" s="1">
        <v>-7.1345895132161177E-2</v>
      </c>
      <c r="HC758" s="1">
        <v>1.0309082032153079E-2</v>
      </c>
      <c r="HD758" s="1">
        <v>-3.6321104004466529E-4</v>
      </c>
      <c r="HE758" s="1">
        <v>3.6129943689190391E-6</v>
      </c>
      <c r="HF758" s="1">
        <v>0</v>
      </c>
      <c r="HG758" s="1">
        <v>2134</v>
      </c>
      <c r="HH758" s="1">
        <v>3</v>
      </c>
      <c r="HI758" s="1">
        <v>46</v>
      </c>
      <c r="HJ758" s="1">
        <v>10.4</v>
      </c>
      <c r="HK758" s="1">
        <v>10.3</v>
      </c>
      <c r="HL758" s="1">
        <v>3.4033199999999999</v>
      </c>
      <c r="HM758" s="1">
        <v>2.31812</v>
      </c>
      <c r="HN758" s="1">
        <v>1.4978</v>
      </c>
      <c r="HO758" s="1">
        <v>2.3022499999999999</v>
      </c>
      <c r="HP758" s="1">
        <v>1.5478499999999999</v>
      </c>
      <c r="HQ758" s="1">
        <v>2.4487299999999999</v>
      </c>
      <c r="HR758" s="1">
        <v>43.6721</v>
      </c>
      <c r="HS758" s="1">
        <v>15.235300000000001</v>
      </c>
      <c r="HT758" s="1">
        <v>18</v>
      </c>
      <c r="HU758" s="1">
        <v>502.983</v>
      </c>
      <c r="HV758" s="1">
        <v>462.66800000000001</v>
      </c>
      <c r="HW758" s="1">
        <v>24.777799999999999</v>
      </c>
      <c r="HX758" s="1">
        <v>34.407600000000002</v>
      </c>
      <c r="HY758" s="1">
        <v>30.0001</v>
      </c>
      <c r="HZ758" s="1">
        <v>34.258600000000001</v>
      </c>
      <c r="IA758" s="1">
        <v>34.370600000000003</v>
      </c>
      <c r="IB758" s="1">
        <v>68.125699999999995</v>
      </c>
      <c r="IC758" s="1">
        <v>27.231300000000001</v>
      </c>
      <c r="ID758" s="1">
        <v>0</v>
      </c>
      <c r="IE758" s="1">
        <v>24.7822</v>
      </c>
      <c r="IF758" s="1">
        <v>1728.56</v>
      </c>
      <c r="IG758" s="1">
        <v>24.2242</v>
      </c>
      <c r="IH758" s="1">
        <v>100.358</v>
      </c>
      <c r="II758" s="1">
        <v>100.041</v>
      </c>
      <c r="IJ758" s="1" t="s">
        <v>1161</v>
      </c>
    </row>
    <row r="759" spans="1:244" ht="15.75" customHeight="1" x14ac:dyDescent="0.3">
      <c r="A759" s="1">
        <v>743</v>
      </c>
      <c r="B759" s="1">
        <v>1659810025.0999999</v>
      </c>
      <c r="C759" s="1">
        <v>13883.599999904631</v>
      </c>
      <c r="D759" s="1" t="s">
        <v>1824</v>
      </c>
      <c r="E759" s="1" t="s">
        <v>1825</v>
      </c>
      <c r="F759" s="1">
        <v>1</v>
      </c>
      <c r="G759" s="1" t="s">
        <v>346</v>
      </c>
      <c r="H759" s="1" t="s">
        <v>347</v>
      </c>
      <c r="I759" s="1" t="s">
        <v>348</v>
      </c>
      <c r="J759" s="1" t="s">
        <v>349</v>
      </c>
      <c r="K759" s="1" t="s">
        <v>350</v>
      </c>
      <c r="L759" s="1" t="s">
        <v>1154</v>
      </c>
      <c r="M759" s="1" t="s">
        <v>351</v>
      </c>
      <c r="N759" s="1">
        <v>1659810017.599999</v>
      </c>
      <c r="O759" s="1">
        <f t="shared" si="68"/>
        <v>2.7823659569340964E-3</v>
      </c>
      <c r="P759" s="1">
        <f t="shared" si="69"/>
        <v>2.7823659569340964</v>
      </c>
      <c r="Q759" s="1">
        <f t="shared" si="70"/>
        <v>23.708544560494261</v>
      </c>
      <c r="R759" s="1">
        <f t="shared" si="71"/>
        <v>1600.866666666667</v>
      </c>
      <c r="S759" s="1">
        <f t="shared" si="72"/>
        <v>1272.9611513837463</v>
      </c>
      <c r="T759" s="1">
        <f t="shared" si="73"/>
        <v>125.88378851134223</v>
      </c>
      <c r="U759" s="1">
        <f t="shared" si="74"/>
        <v>158.31053499351688</v>
      </c>
      <c r="V759" s="1">
        <f t="shared" si="75"/>
        <v>0.13824374860550206</v>
      </c>
      <c r="W759" s="1">
        <f t="shared" si="76"/>
        <v>2.9089579286177436</v>
      </c>
      <c r="X759" s="1">
        <f t="shared" si="77"/>
        <v>0.1346949001382276</v>
      </c>
      <c r="Y759" s="1">
        <f t="shared" si="78"/>
        <v>8.4495574525806777E-2</v>
      </c>
      <c r="Z759" s="1">
        <f t="shared" si="79"/>
        <v>321.51440399999996</v>
      </c>
      <c r="AA759" s="1">
        <f t="shared" si="80"/>
        <v>32.180531195350632</v>
      </c>
      <c r="AB759" s="1">
        <f t="shared" si="81"/>
        <v>31.673580000000001</v>
      </c>
      <c r="AC759" s="1">
        <f t="shared" si="82"/>
        <v>4.6875671917247841</v>
      </c>
      <c r="AD759" s="1">
        <f t="shared" si="83"/>
        <v>60.308784191203458</v>
      </c>
      <c r="AE759" s="1">
        <f t="shared" si="84"/>
        <v>2.7213273086237417</v>
      </c>
      <c r="AF759" s="1">
        <f t="shared" si="85"/>
        <v>4.5123232794679193</v>
      </c>
      <c r="AG759" s="1">
        <f t="shared" si="86"/>
        <v>1.9662398831010424</v>
      </c>
      <c r="AH759" s="1">
        <f t="shared" si="87"/>
        <v>-122.70233870079365</v>
      </c>
      <c r="AI759" s="1">
        <f t="shared" si="88"/>
        <v>-105.05994844220001</v>
      </c>
      <c r="AJ759" s="1">
        <f t="shared" si="89"/>
        <v>-8.1373445754205864</v>
      </c>
      <c r="AK759" s="1">
        <f t="shared" si="90"/>
        <v>85.614772281585743</v>
      </c>
      <c r="AL759" s="1">
        <f t="shared" si="91"/>
        <v>54.642530745203999</v>
      </c>
      <c r="AM759" s="1">
        <f t="shared" si="92"/>
        <v>2.7704864324300225</v>
      </c>
      <c r="AN759" s="1">
        <f t="shared" si="93"/>
        <v>23.708544560494261</v>
      </c>
      <c r="AO759" s="1">
        <v>1737.7680982766331</v>
      </c>
      <c r="AP759" s="1">
        <v>1682.3184848484841</v>
      </c>
      <c r="AQ759" s="1">
        <v>5.1294187408929153</v>
      </c>
      <c r="AR759" s="1">
        <v>65.640967639493695</v>
      </c>
      <c r="AS759" s="1">
        <f t="shared" si="94"/>
        <v>2.7823659569340964</v>
      </c>
      <c r="AT759" s="1">
        <v>24.290120199330289</v>
      </c>
      <c r="AU759" s="1">
        <v>27.534036263736279</v>
      </c>
      <c r="AV759" s="1">
        <v>3.0162848307784158E-4</v>
      </c>
      <c r="AW759" s="1">
        <v>85.652691204129724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51569.83908012577</v>
      </c>
      <c r="BC759" s="1">
        <f t="shared" si="98"/>
        <v>1999.99</v>
      </c>
      <c r="BD759" s="1">
        <f t="shared" si="99"/>
        <v>1681.1916000000001</v>
      </c>
      <c r="BE759" s="1">
        <f t="shared" si="100"/>
        <v>0.84060000300001503</v>
      </c>
      <c r="BF759" s="1">
        <f t="shared" si="101"/>
        <v>0.16075800579002894</v>
      </c>
      <c r="BG759" s="1">
        <v>6</v>
      </c>
      <c r="BH759" s="1">
        <v>0.5</v>
      </c>
      <c r="BI759" s="1" t="s">
        <v>352</v>
      </c>
      <c r="BJ759" s="1">
        <v>2</v>
      </c>
      <c r="BK759" s="1" t="b">
        <v>1</v>
      </c>
      <c r="BL759" s="1">
        <v>1659810017.599999</v>
      </c>
      <c r="BM759" s="1">
        <v>1600.866666666667</v>
      </c>
      <c r="BN759" s="1">
        <v>1671.7386666666671</v>
      </c>
      <c r="BO759" s="1">
        <v>27.518586666666671</v>
      </c>
      <c r="BP759" s="1">
        <v>24.286460000000002</v>
      </c>
      <c r="BQ759" s="1">
        <v>1598.182666666667</v>
      </c>
      <c r="BR759" s="1">
        <v>27.505993333333329</v>
      </c>
      <c r="BS759" s="1">
        <v>500.14993333333331</v>
      </c>
      <c r="BT759" s="1">
        <v>98.790466666666646</v>
      </c>
      <c r="BU759" s="1">
        <v>0.10005200666666671</v>
      </c>
      <c r="BV759" s="1">
        <v>31.003673333333332</v>
      </c>
      <c r="BW759" s="1">
        <v>31.673580000000001</v>
      </c>
      <c r="BX759" s="1">
        <v>999.89999999999986</v>
      </c>
      <c r="BY759" s="1">
        <v>0</v>
      </c>
      <c r="BZ759" s="1">
        <v>0</v>
      </c>
      <c r="CA759" s="1">
        <v>10004.084666666669</v>
      </c>
      <c r="CB759" s="1">
        <v>0</v>
      </c>
      <c r="CC759" s="1">
        <v>1993.737333333333</v>
      </c>
      <c r="CD759" s="1">
        <v>-70.872853333333339</v>
      </c>
      <c r="CE759" s="1">
        <v>1646.1659999999999</v>
      </c>
      <c r="CF759" s="1">
        <v>1713.35</v>
      </c>
      <c r="CG759" s="1">
        <v>3.232143333333334</v>
      </c>
      <c r="CH759" s="1">
        <v>1671.7386666666671</v>
      </c>
      <c r="CI759" s="1">
        <v>24.286460000000002</v>
      </c>
      <c r="CJ759" s="1">
        <v>2.718576666666666</v>
      </c>
      <c r="CK759" s="1">
        <v>2.3992693333333341</v>
      </c>
      <c r="CL759" s="1">
        <v>22.397826666666671</v>
      </c>
      <c r="CM759" s="1">
        <v>20.358846666666668</v>
      </c>
      <c r="CN759" s="1">
        <v>1999.99</v>
      </c>
      <c r="CO759" s="1">
        <v>0.97999939999999985</v>
      </c>
      <c r="CP759" s="1">
        <v>2.000071333333333E-2</v>
      </c>
      <c r="CQ759" s="1">
        <v>0</v>
      </c>
      <c r="CR759" s="1">
        <v>2.5074666666666672</v>
      </c>
      <c r="CS759" s="1">
        <v>0</v>
      </c>
      <c r="CT759" s="1">
        <v>20443.08666666667</v>
      </c>
      <c r="CU759" s="1">
        <v>17412.23333333333</v>
      </c>
      <c r="CV759" s="1">
        <v>43.90806666666667</v>
      </c>
      <c r="CW759" s="1">
        <v>45.712200000000003</v>
      </c>
      <c r="CX759" s="1">
        <v>44.074599999999997</v>
      </c>
      <c r="CY759" s="1">
        <v>43.620800000000003</v>
      </c>
      <c r="CZ759" s="1">
        <v>43.875</v>
      </c>
      <c r="DA759" s="1">
        <v>1959.99</v>
      </c>
      <c r="DB759" s="1">
        <v>40</v>
      </c>
      <c r="DC759" s="1">
        <v>0</v>
      </c>
      <c r="DD759" s="1">
        <v>1659810024.3</v>
      </c>
      <c r="DE759" s="1">
        <v>0</v>
      </c>
      <c r="DF759" s="1">
        <v>1659809405.0999999</v>
      </c>
      <c r="DG759" s="1" t="s">
        <v>1159</v>
      </c>
      <c r="DH759" s="1">
        <v>1659809402.5999999</v>
      </c>
      <c r="DI759" s="1">
        <v>1659809405.0999999</v>
      </c>
      <c r="DJ759" s="1">
        <v>17</v>
      </c>
      <c r="DK759" s="1">
        <v>-0.01</v>
      </c>
      <c r="DL759" s="1">
        <v>-1E-3</v>
      </c>
      <c r="DM759" s="1">
        <v>1.2789999999999999</v>
      </c>
      <c r="DN759" s="1">
        <v>1.7000000000000001E-2</v>
      </c>
      <c r="DO759" s="1">
        <v>400</v>
      </c>
      <c r="DP759" s="1">
        <v>24</v>
      </c>
      <c r="DQ759" s="1">
        <v>0.2</v>
      </c>
      <c r="DR759" s="1">
        <v>0.03</v>
      </c>
      <c r="DS759" s="1">
        <v>23.594221748667451</v>
      </c>
      <c r="DT759" s="1">
        <v>0.96051516268584891</v>
      </c>
      <c r="DU759" s="1">
        <v>0.16941110915172761</v>
      </c>
      <c r="DV759" s="1">
        <v>0</v>
      </c>
      <c r="DW759" s="1">
        <v>-70.793280487804878</v>
      </c>
      <c r="DX759" s="1">
        <v>-1.1213017421603539</v>
      </c>
      <c r="DY759" s="1">
        <v>0.18292706559334379</v>
      </c>
      <c r="DZ759" s="1">
        <v>0</v>
      </c>
      <c r="EA759" s="1">
        <v>3.2265946341463421</v>
      </c>
      <c r="EB759" s="1">
        <v>0.1025809756097629</v>
      </c>
      <c r="EC759" s="1">
        <v>1.0284612730311881E-2</v>
      </c>
      <c r="ED759" s="1">
        <v>1</v>
      </c>
      <c r="EE759" s="1">
        <v>1.9663311475470051</v>
      </c>
      <c r="EF759" s="1">
        <v>-6.0346007398007174E-3</v>
      </c>
      <c r="EG759" s="1">
        <v>1.2140497789595969E-3</v>
      </c>
      <c r="EH759" s="1">
        <v>1</v>
      </c>
      <c r="EI759" s="1">
        <v>0.1381851736315419</v>
      </c>
      <c r="EJ759" s="1">
        <v>-1.250069797879121E-3</v>
      </c>
      <c r="EK759" s="1">
        <v>2.738102534040087E-4</v>
      </c>
      <c r="EL759" s="1">
        <v>1</v>
      </c>
      <c r="EM759" s="1">
        <v>3</v>
      </c>
      <c r="EN759" s="1">
        <v>6</v>
      </c>
      <c r="EO759" s="1" t="s">
        <v>1160</v>
      </c>
      <c r="EP759" s="1">
        <v>2.94035</v>
      </c>
      <c r="EQ759" s="1">
        <v>2.8012800000000002</v>
      </c>
      <c r="ER759" s="1">
        <v>0.22289400000000001</v>
      </c>
      <c r="ES759" s="1">
        <v>0.228464</v>
      </c>
      <c r="ET759" s="1">
        <v>0.1173</v>
      </c>
      <c r="EU759" s="1">
        <v>0.107476</v>
      </c>
      <c r="EV759" s="1">
        <v>15888.9</v>
      </c>
      <c r="EW759" s="1">
        <v>16538.400000000001</v>
      </c>
      <c r="EX759" s="1">
        <v>23797.1</v>
      </c>
      <c r="EY759" s="1">
        <v>24968</v>
      </c>
      <c r="EZ759" s="1">
        <v>33637.4</v>
      </c>
      <c r="FA759" s="1">
        <v>35598.300000000003</v>
      </c>
      <c r="FB759" s="1">
        <v>43406.1</v>
      </c>
      <c r="FC759" s="1">
        <v>46162.9</v>
      </c>
      <c r="FD759" s="1">
        <v>1.9377</v>
      </c>
      <c r="FE759" s="1">
        <v>1.7771999999999999</v>
      </c>
      <c r="FF759" s="1">
        <v>6.9871500000000003E-2</v>
      </c>
      <c r="FG759" s="1">
        <v>0</v>
      </c>
      <c r="FH759" s="1">
        <v>30.5395</v>
      </c>
      <c r="FI759" s="1">
        <v>999.9</v>
      </c>
      <c r="FJ759" s="1">
        <v>41.9</v>
      </c>
      <c r="FK759" s="1">
        <v>41.5</v>
      </c>
      <c r="FL759" s="1">
        <v>34.052599999999998</v>
      </c>
      <c r="FM759" s="1">
        <v>63.404299999999999</v>
      </c>
      <c r="FN759" s="1">
        <v>26.402200000000001</v>
      </c>
      <c r="FO759" s="1">
        <v>1</v>
      </c>
      <c r="FP759" s="1">
        <v>0.60448900000000005</v>
      </c>
      <c r="FQ759" s="1">
        <v>4.1138899999999996</v>
      </c>
      <c r="FR759" s="1">
        <v>20.269600000000001</v>
      </c>
      <c r="FS759" s="1">
        <v>5.2115999999999998</v>
      </c>
      <c r="FT759" s="1">
        <v>11.908099999999999</v>
      </c>
      <c r="FU759" s="1">
        <v>5.0030000000000001</v>
      </c>
      <c r="FV759" s="1">
        <v>3.2902999999999998</v>
      </c>
      <c r="FW759" s="1">
        <v>9999</v>
      </c>
      <c r="FX759" s="1">
        <v>9999</v>
      </c>
      <c r="FY759" s="1">
        <v>9999</v>
      </c>
      <c r="FZ759" s="1">
        <v>999.9</v>
      </c>
      <c r="GA759" s="1">
        <v>1.85989</v>
      </c>
      <c r="GB759" s="1">
        <v>1.85486</v>
      </c>
      <c r="GC759" s="1">
        <v>1.8580399999999999</v>
      </c>
      <c r="GD759" s="1">
        <v>1.8565400000000001</v>
      </c>
      <c r="GE759" s="1">
        <v>1.85521</v>
      </c>
      <c r="GF759" s="1">
        <v>1.8548</v>
      </c>
      <c r="GG759" s="1">
        <v>1.85364</v>
      </c>
      <c r="GH759" s="1">
        <v>1.8566</v>
      </c>
      <c r="GI759" s="1">
        <v>0</v>
      </c>
      <c r="GJ759" s="1">
        <v>0</v>
      </c>
      <c r="GK759" s="1">
        <v>0</v>
      </c>
      <c r="GL759" s="1">
        <v>0</v>
      </c>
      <c r="GM759" s="1" t="s">
        <v>355</v>
      </c>
      <c r="GN759" s="1" t="s">
        <v>356</v>
      </c>
      <c r="GO759" s="1" t="s">
        <v>357</v>
      </c>
      <c r="GP759" s="1" t="s">
        <v>357</v>
      </c>
      <c r="GQ759" s="1" t="s">
        <v>357</v>
      </c>
      <c r="GR759" s="1" t="s">
        <v>357</v>
      </c>
      <c r="GS759" s="1">
        <v>0</v>
      </c>
      <c r="GT759" s="1">
        <v>100</v>
      </c>
      <c r="GU759" s="1">
        <v>100</v>
      </c>
      <c r="GV759" s="1">
        <v>2.71</v>
      </c>
      <c r="GW759" s="1">
        <v>1.26E-2</v>
      </c>
      <c r="GX759" s="1">
        <v>0.27761382284396391</v>
      </c>
      <c r="GY759" s="1">
        <v>3.0239061252787889E-3</v>
      </c>
      <c r="GZ759" s="1">
        <v>-1.398580452151984E-6</v>
      </c>
      <c r="HA759" s="1">
        <v>2.8030378366047371E-10</v>
      </c>
      <c r="HB759" s="1">
        <v>-7.1345895132161177E-2</v>
      </c>
      <c r="HC759" s="1">
        <v>1.0309082032153079E-2</v>
      </c>
      <c r="HD759" s="1">
        <v>-3.6321104004466529E-4</v>
      </c>
      <c r="HE759" s="1">
        <v>3.6129943689190391E-6</v>
      </c>
      <c r="HF759" s="1">
        <v>0</v>
      </c>
      <c r="HG759" s="1">
        <v>2134</v>
      </c>
      <c r="HH759" s="1">
        <v>3</v>
      </c>
      <c r="HI759" s="1">
        <v>46</v>
      </c>
      <c r="HJ759" s="1">
        <v>10.4</v>
      </c>
      <c r="HK759" s="1">
        <v>10.3</v>
      </c>
      <c r="HL759" s="1">
        <v>3.41431</v>
      </c>
      <c r="HM759" s="1">
        <v>2.33765</v>
      </c>
      <c r="HN759" s="1">
        <v>1.4978</v>
      </c>
      <c r="HO759" s="1">
        <v>2.3022499999999999</v>
      </c>
      <c r="HP759" s="1">
        <v>1.5478499999999999</v>
      </c>
      <c r="HQ759" s="1">
        <v>2.32544</v>
      </c>
      <c r="HR759" s="1">
        <v>43.6995</v>
      </c>
      <c r="HS759" s="1">
        <v>15.2003</v>
      </c>
      <c r="HT759" s="1">
        <v>18</v>
      </c>
      <c r="HU759" s="1">
        <v>502.90600000000001</v>
      </c>
      <c r="HV759" s="1">
        <v>462.68400000000003</v>
      </c>
      <c r="HW759" s="1">
        <v>24.777799999999999</v>
      </c>
      <c r="HX759" s="1">
        <v>34.4084</v>
      </c>
      <c r="HY759" s="1">
        <v>30.0001</v>
      </c>
      <c r="HZ759" s="1">
        <v>34.258600000000001</v>
      </c>
      <c r="IA759" s="1">
        <v>34.370600000000003</v>
      </c>
      <c r="IB759" s="1">
        <v>68.345200000000006</v>
      </c>
      <c r="IC759" s="1">
        <v>27.536999999999999</v>
      </c>
      <c r="ID759" s="1">
        <v>0</v>
      </c>
      <c r="IE759" s="1">
        <v>24.7822</v>
      </c>
      <c r="IF759" s="1">
        <v>1738.58</v>
      </c>
      <c r="IG759" s="1">
        <v>24.120200000000001</v>
      </c>
      <c r="IH759" s="1">
        <v>100.358</v>
      </c>
      <c r="II759" s="1">
        <v>100.041</v>
      </c>
      <c r="IJ759" s="1" t="s">
        <v>1161</v>
      </c>
    </row>
    <row r="760" spans="1:244" ht="15.75" customHeight="1" x14ac:dyDescent="0.3">
      <c r="A760" s="1">
        <v>744</v>
      </c>
      <c r="B760" s="1">
        <v>1659810026.0999999</v>
      </c>
      <c r="C760" s="1">
        <v>13884.599999904631</v>
      </c>
      <c r="D760" s="1" t="s">
        <v>1826</v>
      </c>
      <c r="E760" s="1" t="s">
        <v>1827</v>
      </c>
      <c r="F760" s="1">
        <v>1</v>
      </c>
      <c r="G760" s="1" t="s">
        <v>346</v>
      </c>
      <c r="H760" s="1" t="s">
        <v>347</v>
      </c>
      <c r="I760" s="1" t="s">
        <v>348</v>
      </c>
      <c r="J760" s="1" t="s">
        <v>349</v>
      </c>
      <c r="K760" s="1" t="s">
        <v>350</v>
      </c>
      <c r="L760" s="1" t="s">
        <v>1154</v>
      </c>
      <c r="M760" s="1" t="s">
        <v>351</v>
      </c>
      <c r="N760" s="1">
        <v>1659810018.0999999</v>
      </c>
      <c r="O760" s="1">
        <f t="shared" si="68"/>
        <v>2.7827727662781609E-3</v>
      </c>
      <c r="P760" s="1">
        <f t="shared" si="69"/>
        <v>2.7827727662781609</v>
      </c>
      <c r="Q760" s="1">
        <f t="shared" si="70"/>
        <v>23.707694504109252</v>
      </c>
      <c r="R760" s="1">
        <f t="shared" si="71"/>
        <v>1603.3724999999999</v>
      </c>
      <c r="S760" s="1">
        <f t="shared" si="72"/>
        <v>1275.4512753111821</v>
      </c>
      <c r="T760" s="1">
        <f t="shared" si="73"/>
        <v>126.13012109643219</v>
      </c>
      <c r="U760" s="1">
        <f t="shared" si="74"/>
        <v>158.55844241352824</v>
      </c>
      <c r="V760" s="1">
        <f t="shared" si="75"/>
        <v>0.13827059167044428</v>
      </c>
      <c r="W760" s="1">
        <f t="shared" si="76"/>
        <v>2.9094194914450338</v>
      </c>
      <c r="X760" s="1">
        <f t="shared" si="77"/>
        <v>0.13472093160241327</v>
      </c>
      <c r="Y760" s="1">
        <f t="shared" si="78"/>
        <v>8.4511915112639932E-2</v>
      </c>
      <c r="Z760" s="1">
        <f t="shared" si="79"/>
        <v>321.51689774999994</v>
      </c>
      <c r="AA760" s="1">
        <f t="shared" si="80"/>
        <v>32.179880937920672</v>
      </c>
      <c r="AB760" s="1">
        <f t="shared" si="81"/>
        <v>31.67364375</v>
      </c>
      <c r="AC760" s="1">
        <f t="shared" si="82"/>
        <v>4.687584146361341</v>
      </c>
      <c r="AD760" s="1">
        <f t="shared" si="83"/>
        <v>60.312535786899545</v>
      </c>
      <c r="AE760" s="1">
        <f t="shared" si="84"/>
        <v>2.7214367239842971</v>
      </c>
      <c r="AF760" s="1">
        <f t="shared" si="85"/>
        <v>4.5122240152525954</v>
      </c>
      <c r="AG760" s="1">
        <f t="shared" si="86"/>
        <v>1.9661474223770439</v>
      </c>
      <c r="AH760" s="1">
        <f t="shared" si="87"/>
        <v>-122.72027899286689</v>
      </c>
      <c r="AI760" s="1">
        <f t="shared" si="88"/>
        <v>-105.14713657443153</v>
      </c>
      <c r="AJ760" s="1">
        <f t="shared" si="89"/>
        <v>-8.1427927432080462</v>
      </c>
      <c r="AK760" s="1">
        <f t="shared" si="90"/>
        <v>85.506689439493499</v>
      </c>
      <c r="AL760" s="1">
        <f t="shared" si="91"/>
        <v>54.645853241858774</v>
      </c>
      <c r="AM760" s="1">
        <f t="shared" si="92"/>
        <v>2.7711221864826818</v>
      </c>
      <c r="AN760" s="1">
        <f t="shared" si="93"/>
        <v>23.707694504109252</v>
      </c>
      <c r="AO760" s="1">
        <v>1742.88224543465</v>
      </c>
      <c r="AP760" s="1">
        <v>1687.4392121212111</v>
      </c>
      <c r="AQ760" s="1">
        <v>5.1283119814432716</v>
      </c>
      <c r="AR760" s="1">
        <v>65.640967639493695</v>
      </c>
      <c r="AS760" s="1">
        <f t="shared" si="94"/>
        <v>2.7827727662781609</v>
      </c>
      <c r="AT760" s="1">
        <v>24.29109632510945</v>
      </c>
      <c r="AU760" s="1">
        <v>27.53565824175827</v>
      </c>
      <c r="AV760" s="1">
        <v>2.7582197144065571E-4</v>
      </c>
      <c r="AW760" s="1">
        <v>85.652691204129724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51582.970139451631</v>
      </c>
      <c r="BC760" s="1">
        <f t="shared" si="98"/>
        <v>2000.005625</v>
      </c>
      <c r="BD760" s="1">
        <f t="shared" si="99"/>
        <v>1681.2047249999998</v>
      </c>
      <c r="BE760" s="1">
        <f t="shared" si="100"/>
        <v>0.84059999831250465</v>
      </c>
      <c r="BF760" s="1">
        <f t="shared" si="101"/>
        <v>0.16075799674313412</v>
      </c>
      <c r="BG760" s="1">
        <v>6</v>
      </c>
      <c r="BH760" s="1">
        <v>0.5</v>
      </c>
      <c r="BI760" s="1" t="s">
        <v>352</v>
      </c>
      <c r="BJ760" s="1">
        <v>2</v>
      </c>
      <c r="BK760" s="1" t="b">
        <v>1</v>
      </c>
      <c r="BL760" s="1">
        <v>1659810018.0999999</v>
      </c>
      <c r="BM760" s="1">
        <v>1603.3724999999999</v>
      </c>
      <c r="BN760" s="1">
        <v>1674.2581250000001</v>
      </c>
      <c r="BO760" s="1">
        <v>27.519674999999999</v>
      </c>
      <c r="BP760" s="1">
        <v>24.286806250000001</v>
      </c>
      <c r="BQ760" s="1">
        <v>1600.6868750000001</v>
      </c>
      <c r="BR760" s="1">
        <v>27.507087500000001</v>
      </c>
      <c r="BS760" s="1">
        <v>500.14931250000001</v>
      </c>
      <c r="BT760" s="1">
        <v>98.790568749999991</v>
      </c>
      <c r="BU760" s="1">
        <v>0.10001495000000001</v>
      </c>
      <c r="BV760" s="1">
        <v>31.003287499999999</v>
      </c>
      <c r="BW760" s="1">
        <v>31.67364375</v>
      </c>
      <c r="BX760" s="1">
        <v>999.9</v>
      </c>
      <c r="BY760" s="1">
        <v>0</v>
      </c>
      <c r="BZ760" s="1">
        <v>0</v>
      </c>
      <c r="CA760" s="1">
        <v>10006.716875</v>
      </c>
      <c r="CB760" s="1">
        <v>0</v>
      </c>
      <c r="CC760" s="1">
        <v>1993.848125</v>
      </c>
      <c r="CD760" s="1">
        <v>-70.886287500000009</v>
      </c>
      <c r="CE760" s="1">
        <v>1648.744375</v>
      </c>
      <c r="CF760" s="1">
        <v>1715.9324999999999</v>
      </c>
      <c r="CG760" s="1">
        <v>3.2328874999999999</v>
      </c>
      <c r="CH760" s="1">
        <v>1674.2581250000001</v>
      </c>
      <c r="CI760" s="1">
        <v>24.286806250000001</v>
      </c>
      <c r="CJ760" s="1">
        <v>2.7186868749999999</v>
      </c>
      <c r="CK760" s="1">
        <v>2.3993056250000002</v>
      </c>
      <c r="CL760" s="1">
        <v>22.39849375</v>
      </c>
      <c r="CM760" s="1">
        <v>20.35909375</v>
      </c>
      <c r="CN760" s="1">
        <v>2000.005625</v>
      </c>
      <c r="CO760" s="1">
        <v>0.97999956249999998</v>
      </c>
      <c r="CP760" s="1">
        <v>2.0000556249999999E-2</v>
      </c>
      <c r="CQ760" s="1">
        <v>0</v>
      </c>
      <c r="CR760" s="1">
        <v>2.4746250000000001</v>
      </c>
      <c r="CS760" s="1">
        <v>0</v>
      </c>
      <c r="CT760" s="1">
        <v>20443.05</v>
      </c>
      <c r="CU760" s="1">
        <v>17412.375</v>
      </c>
      <c r="CV760" s="1">
        <v>43.909875</v>
      </c>
      <c r="CW760" s="1">
        <v>45.7145625</v>
      </c>
      <c r="CX760" s="1">
        <v>44.077749999999988</v>
      </c>
      <c r="CY760" s="1">
        <v>43.621062500000001</v>
      </c>
      <c r="CZ760" s="1">
        <v>43.875</v>
      </c>
      <c r="DA760" s="1">
        <v>1960.005625</v>
      </c>
      <c r="DB760" s="1">
        <v>40</v>
      </c>
      <c r="DC760" s="1">
        <v>0</v>
      </c>
      <c r="DD760" s="1">
        <v>1659810025.5</v>
      </c>
      <c r="DE760" s="1">
        <v>0</v>
      </c>
      <c r="DF760" s="1">
        <v>1659809405.0999999</v>
      </c>
      <c r="DG760" s="1" t="s">
        <v>1159</v>
      </c>
      <c r="DH760" s="1">
        <v>1659809402.5999999</v>
      </c>
      <c r="DI760" s="1">
        <v>1659809405.0999999</v>
      </c>
      <c r="DJ760" s="1">
        <v>17</v>
      </c>
      <c r="DK760" s="1">
        <v>-0.01</v>
      </c>
      <c r="DL760" s="1">
        <v>-1E-3</v>
      </c>
      <c r="DM760" s="1">
        <v>1.2789999999999999</v>
      </c>
      <c r="DN760" s="1">
        <v>1.7000000000000001E-2</v>
      </c>
      <c r="DO760" s="1">
        <v>400</v>
      </c>
      <c r="DP760" s="1">
        <v>24</v>
      </c>
      <c r="DQ760" s="1">
        <v>0.2</v>
      </c>
      <c r="DR760" s="1">
        <v>0.03</v>
      </c>
      <c r="DS760" s="1">
        <v>23.594221748667451</v>
      </c>
      <c r="DT760" s="1">
        <v>0.96051516268584891</v>
      </c>
      <c r="DU760" s="1">
        <v>0.16941110915172761</v>
      </c>
      <c r="DV760" s="1">
        <v>0</v>
      </c>
      <c r="DW760" s="1">
        <v>-70.793280487804878</v>
      </c>
      <c r="DX760" s="1">
        <v>-1.1213017421603539</v>
      </c>
      <c r="DY760" s="1">
        <v>0.18292706559334379</v>
      </c>
      <c r="DZ760" s="1">
        <v>0</v>
      </c>
      <c r="EA760" s="1">
        <v>3.2265946341463421</v>
      </c>
      <c r="EB760" s="1">
        <v>0.1025809756097629</v>
      </c>
      <c r="EC760" s="1">
        <v>1.0284612730311881E-2</v>
      </c>
      <c r="ED760" s="1">
        <v>1</v>
      </c>
      <c r="EE760" s="1">
        <v>1.9663311475470051</v>
      </c>
      <c r="EF760" s="1">
        <v>-6.0346007398007174E-3</v>
      </c>
      <c r="EG760" s="1">
        <v>1.2140497789595969E-3</v>
      </c>
      <c r="EH760" s="1">
        <v>1</v>
      </c>
      <c r="EI760" s="1">
        <v>0.1381851736315419</v>
      </c>
      <c r="EJ760" s="1">
        <v>-1.250069797879121E-3</v>
      </c>
      <c r="EK760" s="1">
        <v>2.738102534040087E-4</v>
      </c>
      <c r="EL760" s="1">
        <v>1</v>
      </c>
      <c r="EM760" s="1">
        <v>3</v>
      </c>
      <c r="EN760" s="1">
        <v>6</v>
      </c>
      <c r="EO760" s="1" t="s">
        <v>1160</v>
      </c>
      <c r="EP760" s="1">
        <v>2.9403999999999999</v>
      </c>
      <c r="EQ760" s="1">
        <v>2.80097</v>
      </c>
      <c r="ER760" s="1">
        <v>0.22328899999999999</v>
      </c>
      <c r="ES760" s="1">
        <v>0.22886100000000001</v>
      </c>
      <c r="ET760" s="1">
        <v>0.117308</v>
      </c>
      <c r="EU760" s="1">
        <v>0.107474</v>
      </c>
      <c r="EV760" s="1">
        <v>15880.9</v>
      </c>
      <c r="EW760" s="1">
        <v>16529.900000000001</v>
      </c>
      <c r="EX760" s="1">
        <v>23797.200000000001</v>
      </c>
      <c r="EY760" s="1">
        <v>24968.1</v>
      </c>
      <c r="EZ760" s="1">
        <v>33637.300000000003</v>
      </c>
      <c r="FA760" s="1">
        <v>35598.400000000001</v>
      </c>
      <c r="FB760" s="1">
        <v>43406.2</v>
      </c>
      <c r="FC760" s="1">
        <v>46162.9</v>
      </c>
      <c r="FD760" s="1">
        <v>1.93773</v>
      </c>
      <c r="FE760" s="1">
        <v>1.77725</v>
      </c>
      <c r="FF760" s="1">
        <v>6.9811899999999996E-2</v>
      </c>
      <c r="FG760" s="1">
        <v>0</v>
      </c>
      <c r="FH760" s="1">
        <v>30.540800000000001</v>
      </c>
      <c r="FI760" s="1">
        <v>999.9</v>
      </c>
      <c r="FJ760" s="1">
        <v>41.9</v>
      </c>
      <c r="FK760" s="1">
        <v>41.5</v>
      </c>
      <c r="FL760" s="1">
        <v>34.055199999999999</v>
      </c>
      <c r="FM760" s="1">
        <v>63.604300000000002</v>
      </c>
      <c r="FN760" s="1">
        <v>26.430299999999999</v>
      </c>
      <c r="FO760" s="1">
        <v>1</v>
      </c>
      <c r="FP760" s="1">
        <v>0.60450499999999996</v>
      </c>
      <c r="FQ760" s="1">
        <v>4.1121800000000004</v>
      </c>
      <c r="FR760" s="1">
        <v>20.269400000000001</v>
      </c>
      <c r="FS760" s="1">
        <v>5.2100999999999997</v>
      </c>
      <c r="FT760" s="1">
        <v>11.908099999999999</v>
      </c>
      <c r="FU760" s="1">
        <v>5.0023999999999997</v>
      </c>
      <c r="FV760" s="1">
        <v>3.29013</v>
      </c>
      <c r="FW760" s="1">
        <v>9999</v>
      </c>
      <c r="FX760" s="1">
        <v>9999</v>
      </c>
      <c r="FY760" s="1">
        <v>9999</v>
      </c>
      <c r="FZ760" s="1">
        <v>999.9</v>
      </c>
      <c r="GA760" s="1">
        <v>1.85989</v>
      </c>
      <c r="GB760" s="1">
        <v>1.85486</v>
      </c>
      <c r="GC760" s="1">
        <v>1.8580399999999999</v>
      </c>
      <c r="GD760" s="1">
        <v>1.8565400000000001</v>
      </c>
      <c r="GE760" s="1">
        <v>1.8552200000000001</v>
      </c>
      <c r="GF760" s="1">
        <v>1.8548100000000001</v>
      </c>
      <c r="GG760" s="1">
        <v>1.85364</v>
      </c>
      <c r="GH760" s="1">
        <v>1.8566</v>
      </c>
      <c r="GI760" s="1">
        <v>0</v>
      </c>
      <c r="GJ760" s="1">
        <v>0</v>
      </c>
      <c r="GK760" s="1">
        <v>0</v>
      </c>
      <c r="GL760" s="1">
        <v>0</v>
      </c>
      <c r="GM760" s="1" t="s">
        <v>355</v>
      </c>
      <c r="GN760" s="1" t="s">
        <v>356</v>
      </c>
      <c r="GO760" s="1" t="s">
        <v>357</v>
      </c>
      <c r="GP760" s="1" t="s">
        <v>357</v>
      </c>
      <c r="GQ760" s="1" t="s">
        <v>357</v>
      </c>
      <c r="GR760" s="1" t="s">
        <v>357</v>
      </c>
      <c r="GS760" s="1">
        <v>0</v>
      </c>
      <c r="GT760" s="1">
        <v>100</v>
      </c>
      <c r="GU760" s="1">
        <v>100</v>
      </c>
      <c r="GV760" s="1">
        <v>2.71</v>
      </c>
      <c r="GW760" s="1">
        <v>1.26E-2</v>
      </c>
      <c r="GX760" s="1">
        <v>0.27761382284396391</v>
      </c>
      <c r="GY760" s="1">
        <v>3.0239061252787889E-3</v>
      </c>
      <c r="GZ760" s="1">
        <v>-1.398580452151984E-6</v>
      </c>
      <c r="HA760" s="1">
        <v>2.8030378366047371E-10</v>
      </c>
      <c r="HB760" s="1">
        <v>-7.1345895132161177E-2</v>
      </c>
      <c r="HC760" s="1">
        <v>1.0309082032153079E-2</v>
      </c>
      <c r="HD760" s="1">
        <v>-3.6321104004466529E-4</v>
      </c>
      <c r="HE760" s="1">
        <v>3.6129943689190391E-6</v>
      </c>
      <c r="HF760" s="1">
        <v>0</v>
      </c>
      <c r="HG760" s="1">
        <v>2134</v>
      </c>
      <c r="HH760" s="1">
        <v>3</v>
      </c>
      <c r="HI760" s="1">
        <v>46</v>
      </c>
      <c r="HJ760" s="1">
        <v>10.4</v>
      </c>
      <c r="HK760" s="1">
        <v>10.3</v>
      </c>
      <c r="HL760" s="1">
        <v>3.41797</v>
      </c>
      <c r="HM760" s="1">
        <v>2.32422</v>
      </c>
      <c r="HN760" s="1">
        <v>1.4978</v>
      </c>
      <c r="HO760" s="1">
        <v>2.3022499999999999</v>
      </c>
      <c r="HP760" s="1">
        <v>1.5478499999999999</v>
      </c>
      <c r="HQ760" s="1">
        <v>2.35229</v>
      </c>
      <c r="HR760" s="1">
        <v>43.6995</v>
      </c>
      <c r="HS760" s="1">
        <v>15.2178</v>
      </c>
      <c r="HT760" s="1">
        <v>18</v>
      </c>
      <c r="HU760" s="1">
        <v>502.92099999999999</v>
      </c>
      <c r="HV760" s="1">
        <v>462.71600000000001</v>
      </c>
      <c r="HW760" s="1">
        <v>24.777899999999999</v>
      </c>
      <c r="HX760" s="1">
        <v>34.408999999999999</v>
      </c>
      <c r="HY760" s="1">
        <v>30.0001</v>
      </c>
      <c r="HZ760" s="1">
        <v>34.258600000000001</v>
      </c>
      <c r="IA760" s="1">
        <v>34.370600000000003</v>
      </c>
      <c r="IB760" s="1">
        <v>68.435299999999998</v>
      </c>
      <c r="IC760" s="1">
        <v>27.536999999999999</v>
      </c>
      <c r="ID760" s="1">
        <v>0</v>
      </c>
      <c r="IE760" s="1">
        <v>24.7822</v>
      </c>
      <c r="IF760" s="1">
        <v>1738.58</v>
      </c>
      <c r="IG760" s="1">
        <v>24.109300000000001</v>
      </c>
      <c r="IH760" s="1">
        <v>100.358</v>
      </c>
      <c r="II760" s="1">
        <v>100.041</v>
      </c>
      <c r="IJ760" s="1" t="s">
        <v>1161</v>
      </c>
    </row>
    <row r="761" spans="1:244" ht="15.75" customHeight="1" x14ac:dyDescent="0.3">
      <c r="A761" s="1">
        <v>745</v>
      </c>
      <c r="B761" s="1">
        <v>1659810027.0999999</v>
      </c>
      <c r="C761" s="1">
        <v>13885.599999904631</v>
      </c>
      <c r="D761" s="1" t="s">
        <v>1828</v>
      </c>
      <c r="E761" s="1" t="s">
        <v>1829</v>
      </c>
      <c r="F761" s="1">
        <v>1</v>
      </c>
      <c r="G761" s="1" t="s">
        <v>346</v>
      </c>
      <c r="H761" s="1" t="s">
        <v>347</v>
      </c>
      <c r="I761" s="1" t="s">
        <v>348</v>
      </c>
      <c r="J761" s="1" t="s">
        <v>349</v>
      </c>
      <c r="K761" s="1" t="s">
        <v>350</v>
      </c>
      <c r="L761" s="1" t="s">
        <v>1154</v>
      </c>
      <c r="M761" s="1" t="s">
        <v>351</v>
      </c>
      <c r="N761" s="1">
        <v>1659810019.599999</v>
      </c>
      <c r="O761" s="1">
        <f t="shared" si="68"/>
        <v>2.7835266727724785E-3</v>
      </c>
      <c r="P761" s="1">
        <f t="shared" si="69"/>
        <v>2.7835266727724783</v>
      </c>
      <c r="Q761" s="1">
        <f t="shared" si="70"/>
        <v>23.699685945855279</v>
      </c>
      <c r="R761" s="1">
        <f t="shared" si="71"/>
        <v>1610.924666666667</v>
      </c>
      <c r="S761" s="1">
        <f t="shared" si="72"/>
        <v>1282.9346828711664</v>
      </c>
      <c r="T761" s="1">
        <f t="shared" si="73"/>
        <v>126.87024619343063</v>
      </c>
      <c r="U761" s="1">
        <f t="shared" si="74"/>
        <v>159.30538926711213</v>
      </c>
      <c r="V761" s="1">
        <f t="shared" si="75"/>
        <v>0.13831239859165892</v>
      </c>
      <c r="W761" s="1">
        <f t="shared" si="76"/>
        <v>2.9093970868837085</v>
      </c>
      <c r="X761" s="1">
        <f t="shared" si="77"/>
        <v>0.13476059477629726</v>
      </c>
      <c r="Y761" s="1">
        <f t="shared" si="78"/>
        <v>8.4536890329212952E-2</v>
      </c>
      <c r="Z761" s="1">
        <f t="shared" si="79"/>
        <v>321.51738320000004</v>
      </c>
      <c r="AA761" s="1">
        <f t="shared" si="80"/>
        <v>32.178855310621749</v>
      </c>
      <c r="AB761" s="1">
        <f t="shared" si="81"/>
        <v>31.674806666666669</v>
      </c>
      <c r="AC761" s="1">
        <f t="shared" si="82"/>
        <v>4.6878934393314404</v>
      </c>
      <c r="AD761" s="1">
        <f t="shared" si="83"/>
        <v>60.323428066910601</v>
      </c>
      <c r="AE761" s="1">
        <f t="shared" si="84"/>
        <v>2.7217977185265236</v>
      </c>
      <c r="AF761" s="1">
        <f t="shared" si="85"/>
        <v>4.5120076987460198</v>
      </c>
      <c r="AG761" s="1">
        <f t="shared" si="86"/>
        <v>1.9660957208049168</v>
      </c>
      <c r="AH761" s="1">
        <f t="shared" si="87"/>
        <v>-122.7535262692663</v>
      </c>
      <c r="AI761" s="1">
        <f t="shared" si="88"/>
        <v>-105.46061789237501</v>
      </c>
      <c r="AJ761" s="1">
        <f t="shared" si="89"/>
        <v>-8.1671452451474611</v>
      </c>
      <c r="AK761" s="1">
        <f t="shared" si="90"/>
        <v>85.136093793211245</v>
      </c>
      <c r="AL761" s="1">
        <f t="shared" si="91"/>
        <v>54.631009493527287</v>
      </c>
      <c r="AM761" s="1">
        <f t="shared" si="92"/>
        <v>2.772984860885968</v>
      </c>
      <c r="AN761" s="1">
        <f t="shared" si="93"/>
        <v>23.699685945855279</v>
      </c>
      <c r="AO761" s="1">
        <v>1748.123426524932</v>
      </c>
      <c r="AP761" s="1">
        <v>1692.611333333334</v>
      </c>
      <c r="AQ761" s="1">
        <v>5.1435497920466204</v>
      </c>
      <c r="AR761" s="1">
        <v>65.640967639493695</v>
      </c>
      <c r="AS761" s="1">
        <f t="shared" si="94"/>
        <v>2.7835266727724783</v>
      </c>
      <c r="AT761" s="1">
        <v>24.292171810084419</v>
      </c>
      <c r="AU761" s="1">
        <v>27.53808681318683</v>
      </c>
      <c r="AV761" s="1">
        <v>2.0936680569594941E-4</v>
      </c>
      <c r="AW761" s="1">
        <v>85.652691204129724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51582.480913305022</v>
      </c>
      <c r="BC761" s="1">
        <f t="shared" si="98"/>
        <v>2000.0086666666671</v>
      </c>
      <c r="BD761" s="1">
        <f t="shared" si="99"/>
        <v>1681.2072800000003</v>
      </c>
      <c r="BE761" s="1">
        <f t="shared" si="100"/>
        <v>0.84059999740001123</v>
      </c>
      <c r="BF761" s="1">
        <f t="shared" si="101"/>
        <v>0.16075799498202173</v>
      </c>
      <c r="BG761" s="1">
        <v>6</v>
      </c>
      <c r="BH761" s="1">
        <v>0.5</v>
      </c>
      <c r="BI761" s="1" t="s">
        <v>352</v>
      </c>
      <c r="BJ761" s="1">
        <v>2</v>
      </c>
      <c r="BK761" s="1" t="b">
        <v>1</v>
      </c>
      <c r="BL761" s="1">
        <v>1659810019.599999</v>
      </c>
      <c r="BM761" s="1">
        <v>1610.924666666667</v>
      </c>
      <c r="BN761" s="1">
        <v>1681.8219999999999</v>
      </c>
      <c r="BO761" s="1">
        <v>27.523306666666659</v>
      </c>
      <c r="BP761" s="1">
        <v>24.288239999999991</v>
      </c>
      <c r="BQ761" s="1">
        <v>1608.234666666666</v>
      </c>
      <c r="BR761" s="1">
        <v>27.51072666666666</v>
      </c>
      <c r="BS761" s="1">
        <v>500.14359999999999</v>
      </c>
      <c r="BT761" s="1">
        <v>98.790673333333331</v>
      </c>
      <c r="BU761" s="1">
        <v>9.9977833333333335E-2</v>
      </c>
      <c r="BV761" s="1">
        <v>31.002446666666671</v>
      </c>
      <c r="BW761" s="1">
        <v>31.674806666666669</v>
      </c>
      <c r="BX761" s="1">
        <v>999.89999999999986</v>
      </c>
      <c r="BY761" s="1">
        <v>0</v>
      </c>
      <c r="BZ761" s="1">
        <v>0</v>
      </c>
      <c r="CA761" s="1">
        <v>10006.578</v>
      </c>
      <c r="CB761" s="1">
        <v>0</v>
      </c>
      <c r="CC761" s="1">
        <v>1994.237333333333</v>
      </c>
      <c r="CD761" s="1">
        <v>-70.897300000000016</v>
      </c>
      <c r="CE761" s="1">
        <v>1656.517333333333</v>
      </c>
      <c r="CF761" s="1">
        <v>1723.687333333334</v>
      </c>
      <c r="CG761" s="1">
        <v>3.2350833333333342</v>
      </c>
      <c r="CH761" s="1">
        <v>1681.8219999999999</v>
      </c>
      <c r="CI761" s="1">
        <v>24.288239999999991</v>
      </c>
      <c r="CJ761" s="1">
        <v>2.7190486666666671</v>
      </c>
      <c r="CK761" s="1">
        <v>2.3994499999999999</v>
      </c>
      <c r="CL761" s="1">
        <v>22.400686666666669</v>
      </c>
      <c r="CM761" s="1">
        <v>20.360073333333329</v>
      </c>
      <c r="CN761" s="1">
        <v>2000.0086666666671</v>
      </c>
      <c r="CO761" s="1">
        <v>0.97999959999999986</v>
      </c>
      <c r="CP761" s="1">
        <v>2.0000520000000001E-2</v>
      </c>
      <c r="CQ761" s="1">
        <v>0</v>
      </c>
      <c r="CR761" s="1">
        <v>2.444866666666667</v>
      </c>
      <c r="CS761" s="1">
        <v>0</v>
      </c>
      <c r="CT761" s="1">
        <v>20442.52</v>
      </c>
      <c r="CU761" s="1">
        <v>17412.406666666669</v>
      </c>
      <c r="CV761" s="1">
        <v>43.916333333333341</v>
      </c>
      <c r="CW761" s="1">
        <v>45.720599999999997</v>
      </c>
      <c r="CX761" s="1">
        <v>44.082999999999998</v>
      </c>
      <c r="CY761" s="1">
        <v>43.625</v>
      </c>
      <c r="CZ761" s="1">
        <v>43.875</v>
      </c>
      <c r="DA761" s="1">
        <v>1960.0086666666671</v>
      </c>
      <c r="DB761" s="1">
        <v>40</v>
      </c>
      <c r="DC761" s="1">
        <v>0</v>
      </c>
      <c r="DD761" s="1">
        <v>1659810026.7</v>
      </c>
      <c r="DE761" s="1">
        <v>0</v>
      </c>
      <c r="DF761" s="1">
        <v>1659809405.0999999</v>
      </c>
      <c r="DG761" s="1" t="s">
        <v>1159</v>
      </c>
      <c r="DH761" s="1">
        <v>1659809402.5999999</v>
      </c>
      <c r="DI761" s="1">
        <v>1659809405.0999999</v>
      </c>
      <c r="DJ761" s="1">
        <v>17</v>
      </c>
      <c r="DK761" s="1">
        <v>-0.01</v>
      </c>
      <c r="DL761" s="1">
        <v>-1E-3</v>
      </c>
      <c r="DM761" s="1">
        <v>1.2789999999999999</v>
      </c>
      <c r="DN761" s="1">
        <v>1.7000000000000001E-2</v>
      </c>
      <c r="DO761" s="1">
        <v>400</v>
      </c>
      <c r="DP761" s="1">
        <v>24</v>
      </c>
      <c r="DQ761" s="1">
        <v>0.2</v>
      </c>
      <c r="DR761" s="1">
        <v>0.03</v>
      </c>
      <c r="DS761" s="1">
        <v>23.5986277848654</v>
      </c>
      <c r="DT761" s="1">
        <v>1.178728813247905</v>
      </c>
      <c r="DU761" s="1">
        <v>0.16832987089956791</v>
      </c>
      <c r="DV761" s="1">
        <v>0</v>
      </c>
      <c r="DW761" s="1">
        <v>-70.851767500000008</v>
      </c>
      <c r="DX761" s="1">
        <v>-0.83588105065649532</v>
      </c>
      <c r="DY761" s="1">
        <v>0.15385131684113099</v>
      </c>
      <c r="DZ761" s="1">
        <v>1</v>
      </c>
      <c r="EA761" s="1">
        <v>3.2297094999999998</v>
      </c>
      <c r="EB761" s="1">
        <v>9.2973883677294103E-2</v>
      </c>
      <c r="EC761" s="1">
        <v>9.0644718406535218E-3</v>
      </c>
      <c r="ED761" s="1">
        <v>1</v>
      </c>
      <c r="EE761" s="1">
        <v>1.966168636362057</v>
      </c>
      <c r="EF761" s="1">
        <v>-7.9917868051243655E-3</v>
      </c>
      <c r="EG761" s="1">
        <v>1.265688301178426E-3</v>
      </c>
      <c r="EH761" s="1">
        <v>1</v>
      </c>
      <c r="EI761" s="1">
        <v>0.13815401102825761</v>
      </c>
      <c r="EJ761" s="1">
        <v>3.4306759784081441E-4</v>
      </c>
      <c r="EK761" s="1">
        <v>2.011139226843567E-4</v>
      </c>
      <c r="EL761" s="1">
        <v>1</v>
      </c>
      <c r="EM761" s="1">
        <v>4</v>
      </c>
      <c r="EN761" s="1">
        <v>6</v>
      </c>
      <c r="EO761" s="1" t="s">
        <v>1141</v>
      </c>
      <c r="EP761" s="1">
        <v>2.94035</v>
      </c>
      <c r="EQ761" s="1">
        <v>2.8007900000000001</v>
      </c>
      <c r="ER761" s="1">
        <v>0.223693</v>
      </c>
      <c r="ES761" s="1">
        <v>0.229245</v>
      </c>
      <c r="ET761" s="1">
        <v>0.117315</v>
      </c>
      <c r="EU761" s="1">
        <v>0.107472</v>
      </c>
      <c r="EV761" s="1">
        <v>15872.7</v>
      </c>
      <c r="EW761" s="1">
        <v>16521.8</v>
      </c>
      <c r="EX761" s="1">
        <v>23797.3</v>
      </c>
      <c r="EY761" s="1">
        <v>24968.2</v>
      </c>
      <c r="EZ761" s="1">
        <v>33637.199999999997</v>
      </c>
      <c r="FA761" s="1">
        <v>35598.6</v>
      </c>
      <c r="FB761" s="1">
        <v>43406.400000000001</v>
      </c>
      <c r="FC761" s="1">
        <v>46163</v>
      </c>
      <c r="FD761" s="1">
        <v>1.9376</v>
      </c>
      <c r="FE761" s="1">
        <v>1.77722</v>
      </c>
      <c r="FF761" s="1">
        <v>6.9700200000000004E-2</v>
      </c>
      <c r="FG761" s="1">
        <v>0</v>
      </c>
      <c r="FH761" s="1">
        <v>30.542200000000001</v>
      </c>
      <c r="FI761" s="1">
        <v>999.9</v>
      </c>
      <c r="FJ761" s="1">
        <v>41.9</v>
      </c>
      <c r="FK761" s="1">
        <v>41.5</v>
      </c>
      <c r="FL761" s="1">
        <v>34.050199999999997</v>
      </c>
      <c r="FM761" s="1">
        <v>63.834299999999999</v>
      </c>
      <c r="FN761" s="1">
        <v>25.785299999999999</v>
      </c>
      <c r="FO761" s="1">
        <v>1</v>
      </c>
      <c r="FP761" s="1">
        <v>0.60451999999999995</v>
      </c>
      <c r="FQ761" s="1">
        <v>4.1109</v>
      </c>
      <c r="FR761" s="1">
        <v>20.269400000000001</v>
      </c>
      <c r="FS761" s="1">
        <v>5.2095000000000002</v>
      </c>
      <c r="FT761" s="1">
        <v>11.908099999999999</v>
      </c>
      <c r="FU761" s="1">
        <v>5.0023</v>
      </c>
      <c r="FV761" s="1">
        <v>3.2900800000000001</v>
      </c>
      <c r="FW761" s="1">
        <v>9999</v>
      </c>
      <c r="FX761" s="1">
        <v>9999</v>
      </c>
      <c r="FY761" s="1">
        <v>9999</v>
      </c>
      <c r="FZ761" s="1">
        <v>999.9</v>
      </c>
      <c r="GA761" s="1">
        <v>1.85989</v>
      </c>
      <c r="GB761" s="1">
        <v>1.85486</v>
      </c>
      <c r="GC761" s="1">
        <v>1.8580399999999999</v>
      </c>
      <c r="GD761" s="1">
        <v>1.8565400000000001</v>
      </c>
      <c r="GE761" s="1">
        <v>1.8552299999999999</v>
      </c>
      <c r="GF761" s="1">
        <v>1.8548199999999999</v>
      </c>
      <c r="GG761" s="1">
        <v>1.8536600000000001</v>
      </c>
      <c r="GH761" s="1">
        <v>1.85659</v>
      </c>
      <c r="GI761" s="1">
        <v>0</v>
      </c>
      <c r="GJ761" s="1">
        <v>0</v>
      </c>
      <c r="GK761" s="1">
        <v>0</v>
      </c>
      <c r="GL761" s="1">
        <v>0</v>
      </c>
      <c r="GM761" s="1" t="s">
        <v>355</v>
      </c>
      <c r="GN761" s="1" t="s">
        <v>356</v>
      </c>
      <c r="GO761" s="1" t="s">
        <v>357</v>
      </c>
      <c r="GP761" s="1" t="s">
        <v>357</v>
      </c>
      <c r="GQ761" s="1" t="s">
        <v>357</v>
      </c>
      <c r="GR761" s="1" t="s">
        <v>357</v>
      </c>
      <c r="GS761" s="1">
        <v>0</v>
      </c>
      <c r="GT761" s="1">
        <v>100</v>
      </c>
      <c r="GU761" s="1">
        <v>100</v>
      </c>
      <c r="GV761" s="1">
        <v>2.71</v>
      </c>
      <c r="GW761" s="1">
        <v>1.26E-2</v>
      </c>
      <c r="GX761" s="1">
        <v>0.27761382284396391</v>
      </c>
      <c r="GY761" s="1">
        <v>3.0239061252787889E-3</v>
      </c>
      <c r="GZ761" s="1">
        <v>-1.398580452151984E-6</v>
      </c>
      <c r="HA761" s="1">
        <v>2.8030378366047371E-10</v>
      </c>
      <c r="HB761" s="1">
        <v>-7.1345895132161177E-2</v>
      </c>
      <c r="HC761" s="1">
        <v>1.0309082032153079E-2</v>
      </c>
      <c r="HD761" s="1">
        <v>-3.6321104004466529E-4</v>
      </c>
      <c r="HE761" s="1">
        <v>3.6129943689190391E-6</v>
      </c>
      <c r="HF761" s="1">
        <v>0</v>
      </c>
      <c r="HG761" s="1">
        <v>2134</v>
      </c>
      <c r="HH761" s="1">
        <v>3</v>
      </c>
      <c r="HI761" s="1">
        <v>46</v>
      </c>
      <c r="HJ761" s="1">
        <v>10.4</v>
      </c>
      <c r="HK761" s="1">
        <v>10.4</v>
      </c>
      <c r="HL761" s="1">
        <v>3.43018</v>
      </c>
      <c r="HM761" s="1">
        <v>2.3132299999999999</v>
      </c>
      <c r="HN761" s="1">
        <v>1.4978</v>
      </c>
      <c r="HO761" s="1">
        <v>2.3022499999999999</v>
      </c>
      <c r="HP761" s="1">
        <v>1.5478499999999999</v>
      </c>
      <c r="HQ761" s="1">
        <v>2.4401899999999999</v>
      </c>
      <c r="HR761" s="1">
        <v>43.6995</v>
      </c>
      <c r="HS761" s="1">
        <v>15.235300000000001</v>
      </c>
      <c r="HT761" s="1">
        <v>18</v>
      </c>
      <c r="HU761" s="1">
        <v>502.84399999999999</v>
      </c>
      <c r="HV761" s="1">
        <v>462.7</v>
      </c>
      <c r="HW761" s="1">
        <v>24.777799999999999</v>
      </c>
      <c r="HX761" s="1">
        <v>34.409199999999998</v>
      </c>
      <c r="HY761" s="1">
        <v>30.0001</v>
      </c>
      <c r="HZ761" s="1">
        <v>34.258600000000001</v>
      </c>
      <c r="IA761" s="1">
        <v>34.370600000000003</v>
      </c>
      <c r="IB761" s="1">
        <v>68.673199999999994</v>
      </c>
      <c r="IC761" s="1">
        <v>27.536999999999999</v>
      </c>
      <c r="ID761" s="1">
        <v>0</v>
      </c>
      <c r="IE761" s="1">
        <v>24.7822</v>
      </c>
      <c r="IF761" s="1">
        <v>1748.6</v>
      </c>
      <c r="IG761" s="1">
        <v>24.0959</v>
      </c>
      <c r="IH761" s="1">
        <v>100.35899999999999</v>
      </c>
      <c r="II761" s="1">
        <v>100.041</v>
      </c>
      <c r="IJ761" s="1" t="s">
        <v>1161</v>
      </c>
    </row>
    <row r="762" spans="1:244" ht="15.75" customHeight="1" x14ac:dyDescent="0.3">
      <c r="A762" s="1">
        <v>746</v>
      </c>
      <c r="B762" s="1">
        <v>1659810028.0999999</v>
      </c>
      <c r="C762" s="1">
        <v>13886.599999904631</v>
      </c>
      <c r="D762" s="1" t="s">
        <v>1830</v>
      </c>
      <c r="E762" s="1" t="s">
        <v>1831</v>
      </c>
      <c r="F762" s="1">
        <v>1</v>
      </c>
      <c r="G762" s="1" t="s">
        <v>346</v>
      </c>
      <c r="H762" s="1" t="s">
        <v>347</v>
      </c>
      <c r="I762" s="1" t="s">
        <v>348</v>
      </c>
      <c r="J762" s="1" t="s">
        <v>349</v>
      </c>
      <c r="K762" s="1" t="s">
        <v>350</v>
      </c>
      <c r="L762" s="1" t="s">
        <v>1154</v>
      </c>
      <c r="M762" s="1" t="s">
        <v>351</v>
      </c>
      <c r="N762" s="1">
        <v>1659810020.0999999</v>
      </c>
      <c r="O762" s="1">
        <f t="shared" si="68"/>
        <v>2.7846872006814711E-3</v>
      </c>
      <c r="P762" s="1">
        <f t="shared" si="69"/>
        <v>2.7846872006814709</v>
      </c>
      <c r="Q762" s="1">
        <f t="shared" si="70"/>
        <v>23.584181302826988</v>
      </c>
      <c r="R762" s="1">
        <f t="shared" si="71"/>
        <v>1613.4356250000001</v>
      </c>
      <c r="S762" s="1">
        <f t="shared" si="72"/>
        <v>1286.855597924327</v>
      </c>
      <c r="T762" s="1">
        <f t="shared" si="73"/>
        <v>127.25812369759639</v>
      </c>
      <c r="U762" s="1">
        <f t="shared" si="74"/>
        <v>159.55386966147594</v>
      </c>
      <c r="V762" s="1">
        <f t="shared" si="75"/>
        <v>0.138385980376659</v>
      </c>
      <c r="W762" s="1">
        <f t="shared" si="76"/>
        <v>2.9092047141169588</v>
      </c>
      <c r="X762" s="1">
        <f t="shared" si="77"/>
        <v>0.13483022016884025</v>
      </c>
      <c r="Y762" s="1">
        <f t="shared" si="78"/>
        <v>8.4580748778582265E-2</v>
      </c>
      <c r="Z762" s="1">
        <f t="shared" si="79"/>
        <v>321.51649874999993</v>
      </c>
      <c r="AA762" s="1">
        <f t="shared" si="80"/>
        <v>32.178410369546924</v>
      </c>
      <c r="AB762" s="1">
        <f t="shared" si="81"/>
        <v>31.674487500000001</v>
      </c>
      <c r="AC762" s="1">
        <f t="shared" si="82"/>
        <v>4.687808550992969</v>
      </c>
      <c r="AD762" s="1">
        <f t="shared" si="83"/>
        <v>60.326567012298327</v>
      </c>
      <c r="AE762" s="1">
        <f t="shared" si="84"/>
        <v>2.7219068864152987</v>
      </c>
      <c r="AF762" s="1">
        <f t="shared" si="85"/>
        <v>4.511953889006155</v>
      </c>
      <c r="AG762" s="1">
        <f t="shared" si="86"/>
        <v>1.9659016645776703</v>
      </c>
      <c r="AH762" s="1">
        <f t="shared" si="87"/>
        <v>-122.80470555005287</v>
      </c>
      <c r="AI762" s="1">
        <f t="shared" si="88"/>
        <v>-105.43639219703934</v>
      </c>
      <c r="AJ762" s="1">
        <f t="shared" si="89"/>
        <v>-8.1657878100079113</v>
      </c>
      <c r="AK762" s="1">
        <f t="shared" si="90"/>
        <v>85.109613192899843</v>
      </c>
      <c r="AL762" s="1">
        <f t="shared" si="91"/>
        <v>54.623921758613847</v>
      </c>
      <c r="AM762" s="1">
        <f t="shared" si="92"/>
        <v>2.7738305345329808</v>
      </c>
      <c r="AN762" s="1">
        <f t="shared" si="93"/>
        <v>23.584181302826988</v>
      </c>
      <c r="AO762" s="1">
        <v>1753.40499942821</v>
      </c>
      <c r="AP762" s="1">
        <v>1697.8541212121211</v>
      </c>
      <c r="AQ762" s="1">
        <v>5.178716197445234</v>
      </c>
      <c r="AR762" s="1">
        <v>65.640967639493695</v>
      </c>
      <c r="AS762" s="1">
        <f t="shared" si="94"/>
        <v>2.7846872006814709</v>
      </c>
      <c r="AT762" s="1">
        <v>24.29306498037948</v>
      </c>
      <c r="AU762" s="1">
        <v>27.540478021978039</v>
      </c>
      <c r="AV762" s="1">
        <v>1.9042492519189409E-4</v>
      </c>
      <c r="AW762" s="1">
        <v>85.652691204129724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51577.074315935941</v>
      </c>
      <c r="BC762" s="1">
        <f t="shared" si="98"/>
        <v>2000.003125</v>
      </c>
      <c r="BD762" s="1">
        <f t="shared" si="99"/>
        <v>1681.2026249999999</v>
      </c>
      <c r="BE762" s="1">
        <f t="shared" si="100"/>
        <v>0.84059999906250138</v>
      </c>
      <c r="BF762" s="1">
        <f t="shared" si="101"/>
        <v>0.1607579981906278</v>
      </c>
      <c r="BG762" s="1">
        <v>6</v>
      </c>
      <c r="BH762" s="1">
        <v>0.5</v>
      </c>
      <c r="BI762" s="1" t="s">
        <v>352</v>
      </c>
      <c r="BJ762" s="1">
        <v>2</v>
      </c>
      <c r="BK762" s="1" t="b">
        <v>1</v>
      </c>
      <c r="BL762" s="1">
        <v>1659810020.0999999</v>
      </c>
      <c r="BM762" s="1">
        <v>1613.4356250000001</v>
      </c>
      <c r="BN762" s="1">
        <v>1684.335</v>
      </c>
      <c r="BO762" s="1">
        <v>27.524381250000001</v>
      </c>
      <c r="BP762" s="1">
        <v>24.288306250000002</v>
      </c>
      <c r="BQ762" s="1">
        <v>1610.744375</v>
      </c>
      <c r="BR762" s="1">
        <v>27.511806249999999</v>
      </c>
      <c r="BS762" s="1">
        <v>500.13968749999998</v>
      </c>
      <c r="BT762" s="1">
        <v>98.79079999999999</v>
      </c>
      <c r="BU762" s="1">
        <v>9.9956587499999999E-2</v>
      </c>
      <c r="BV762" s="1">
        <v>31.0022375</v>
      </c>
      <c r="BW762" s="1">
        <v>31.674487500000001</v>
      </c>
      <c r="BX762" s="1">
        <v>999.9</v>
      </c>
      <c r="BY762" s="1">
        <v>0</v>
      </c>
      <c r="BZ762" s="1">
        <v>0</v>
      </c>
      <c r="CA762" s="1">
        <v>10005.463750000001</v>
      </c>
      <c r="CB762" s="1">
        <v>0</v>
      </c>
      <c r="CC762" s="1">
        <v>1994.3531250000001</v>
      </c>
      <c r="CD762" s="1">
        <v>-70.899043750000004</v>
      </c>
      <c r="CE762" s="1">
        <v>1659.1012499999999</v>
      </c>
      <c r="CF762" s="1">
        <v>1726.2631249999999</v>
      </c>
      <c r="CG762" s="1">
        <v>3.2360924999999998</v>
      </c>
      <c r="CH762" s="1">
        <v>1684.335</v>
      </c>
      <c r="CI762" s="1">
        <v>24.288306250000002</v>
      </c>
      <c r="CJ762" s="1">
        <v>2.7191581249999999</v>
      </c>
      <c r="CK762" s="1">
        <v>2.3994599999999999</v>
      </c>
      <c r="CL762" s="1">
        <v>22.401350000000001</v>
      </c>
      <c r="CM762" s="1">
        <v>20.3601375</v>
      </c>
      <c r="CN762" s="1">
        <v>2000.003125</v>
      </c>
      <c r="CO762" s="1">
        <v>0.97999956249999998</v>
      </c>
      <c r="CP762" s="1">
        <v>2.0000556249999999E-2</v>
      </c>
      <c r="CQ762" s="1">
        <v>0</v>
      </c>
      <c r="CR762" s="1">
        <v>2.4886249999999999</v>
      </c>
      <c r="CS762" s="1">
        <v>0</v>
      </c>
      <c r="CT762" s="1">
        <v>20442.174999999999</v>
      </c>
      <c r="CU762" s="1">
        <v>17412.362499999999</v>
      </c>
      <c r="CV762" s="1">
        <v>43.917624999999987</v>
      </c>
      <c r="CW762" s="1">
        <v>45.722437499999998</v>
      </c>
      <c r="CX762" s="1">
        <v>44.085624999999993</v>
      </c>
      <c r="CY762" s="1">
        <v>43.625</v>
      </c>
      <c r="CZ762" s="1">
        <v>43.875</v>
      </c>
      <c r="DA762" s="1">
        <v>1960.003125</v>
      </c>
      <c r="DB762" s="1">
        <v>40</v>
      </c>
      <c r="DC762" s="1">
        <v>0</v>
      </c>
      <c r="DD762" s="1">
        <v>1659810027.3</v>
      </c>
      <c r="DE762" s="1">
        <v>0</v>
      </c>
      <c r="DF762" s="1">
        <v>1659809405.0999999</v>
      </c>
      <c r="DG762" s="1" t="s">
        <v>1159</v>
      </c>
      <c r="DH762" s="1">
        <v>1659809402.5999999</v>
      </c>
      <c r="DI762" s="1">
        <v>1659809405.0999999</v>
      </c>
      <c r="DJ762" s="1">
        <v>17</v>
      </c>
      <c r="DK762" s="1">
        <v>-0.01</v>
      </c>
      <c r="DL762" s="1">
        <v>-1E-3</v>
      </c>
      <c r="DM762" s="1">
        <v>1.2789999999999999</v>
      </c>
      <c r="DN762" s="1">
        <v>1.7000000000000001E-2</v>
      </c>
      <c r="DO762" s="1">
        <v>400</v>
      </c>
      <c r="DP762" s="1">
        <v>24</v>
      </c>
      <c r="DQ762" s="1">
        <v>0.2</v>
      </c>
      <c r="DR762" s="1">
        <v>0.03</v>
      </c>
      <c r="DS762" s="1">
        <v>23.60241426923556</v>
      </c>
      <c r="DT762" s="1">
        <v>1.3891826604371109</v>
      </c>
      <c r="DU762" s="1">
        <v>0.16984774261501781</v>
      </c>
      <c r="DV762" s="1">
        <v>0</v>
      </c>
      <c r="DW762" s="1">
        <v>-70.875950000000003</v>
      </c>
      <c r="DX762" s="1">
        <v>-0.73615834896793164</v>
      </c>
      <c r="DY762" s="1">
        <v>0.14479390353188229</v>
      </c>
      <c r="DZ762" s="1">
        <v>1</v>
      </c>
      <c r="EA762" s="1">
        <v>3.2313627500000002</v>
      </c>
      <c r="EB762" s="1">
        <v>8.9990206378980392E-2</v>
      </c>
      <c r="EC762" s="1">
        <v>8.7591215277275578E-3</v>
      </c>
      <c r="ED762" s="1">
        <v>1</v>
      </c>
      <c r="EE762" s="1">
        <v>1.9660775914963899</v>
      </c>
      <c r="EF762" s="1">
        <v>-9.9277070161388863E-3</v>
      </c>
      <c r="EG762" s="1">
        <v>1.3113442970653559E-3</v>
      </c>
      <c r="EH762" s="1">
        <v>1</v>
      </c>
      <c r="EI762" s="1">
        <v>0.1381377171040695</v>
      </c>
      <c r="EJ762" s="1">
        <v>1.4755098225377259E-3</v>
      </c>
      <c r="EK762" s="1">
        <v>1.6333762554120201E-4</v>
      </c>
      <c r="EL762" s="1">
        <v>1</v>
      </c>
      <c r="EM762" s="1">
        <v>4</v>
      </c>
      <c r="EN762" s="1">
        <v>6</v>
      </c>
      <c r="EO762" s="1" t="s">
        <v>1141</v>
      </c>
      <c r="EP762" s="1">
        <v>2.9401899999999999</v>
      </c>
      <c r="EQ762" s="1">
        <v>2.8007200000000001</v>
      </c>
      <c r="ER762" s="1">
        <v>0.22409599999999999</v>
      </c>
      <c r="ES762" s="1">
        <v>0.229631</v>
      </c>
      <c r="ET762" s="1">
        <v>0.11731999999999999</v>
      </c>
      <c r="EU762" s="1">
        <v>0.10745200000000001</v>
      </c>
      <c r="EV762" s="1">
        <v>15864.5</v>
      </c>
      <c r="EW762" s="1">
        <v>16513.400000000001</v>
      </c>
      <c r="EX762" s="1">
        <v>23797.5</v>
      </c>
      <c r="EY762" s="1">
        <v>24968.1</v>
      </c>
      <c r="EZ762" s="1">
        <v>33637.199999999997</v>
      </c>
      <c r="FA762" s="1">
        <v>35599.199999999997</v>
      </c>
      <c r="FB762" s="1">
        <v>43406.7</v>
      </c>
      <c r="FC762" s="1">
        <v>46162.8</v>
      </c>
      <c r="FD762" s="1">
        <v>1.9375500000000001</v>
      </c>
      <c r="FE762" s="1">
        <v>1.7771999999999999</v>
      </c>
      <c r="FF762" s="1">
        <v>6.9297899999999996E-2</v>
      </c>
      <c r="FG762" s="1">
        <v>0</v>
      </c>
      <c r="FH762" s="1">
        <v>30.543500000000002</v>
      </c>
      <c r="FI762" s="1">
        <v>999.9</v>
      </c>
      <c r="FJ762" s="1">
        <v>41.9</v>
      </c>
      <c r="FK762" s="1">
        <v>41.5</v>
      </c>
      <c r="FL762" s="1">
        <v>34.048900000000003</v>
      </c>
      <c r="FM762" s="1">
        <v>63.7943</v>
      </c>
      <c r="FN762" s="1">
        <v>25.773199999999999</v>
      </c>
      <c r="FO762" s="1">
        <v>1</v>
      </c>
      <c r="FP762" s="1">
        <v>0.60456600000000005</v>
      </c>
      <c r="FQ762" s="1">
        <v>4.1063499999999999</v>
      </c>
      <c r="FR762" s="1">
        <v>20.269500000000001</v>
      </c>
      <c r="FS762" s="1">
        <v>5.2092000000000001</v>
      </c>
      <c r="FT762" s="1">
        <v>11.908099999999999</v>
      </c>
      <c r="FU762" s="1">
        <v>5.0023499999999999</v>
      </c>
      <c r="FV762" s="1">
        <v>3.2900999999999998</v>
      </c>
      <c r="FW762" s="1">
        <v>9999</v>
      </c>
      <c r="FX762" s="1">
        <v>9999</v>
      </c>
      <c r="FY762" s="1">
        <v>9999</v>
      </c>
      <c r="FZ762" s="1">
        <v>999.9</v>
      </c>
      <c r="GA762" s="1">
        <v>1.85989</v>
      </c>
      <c r="GB762" s="1">
        <v>1.85486</v>
      </c>
      <c r="GC762" s="1">
        <v>1.8580399999999999</v>
      </c>
      <c r="GD762" s="1">
        <v>1.8565400000000001</v>
      </c>
      <c r="GE762" s="1">
        <v>1.85524</v>
      </c>
      <c r="GF762" s="1">
        <v>1.85484</v>
      </c>
      <c r="GG762" s="1">
        <v>1.8536600000000001</v>
      </c>
      <c r="GH762" s="1">
        <v>1.8566100000000001</v>
      </c>
      <c r="GI762" s="1">
        <v>0</v>
      </c>
      <c r="GJ762" s="1">
        <v>0</v>
      </c>
      <c r="GK762" s="1">
        <v>0</v>
      </c>
      <c r="GL762" s="1">
        <v>0</v>
      </c>
      <c r="GM762" s="1" t="s">
        <v>355</v>
      </c>
      <c r="GN762" s="1" t="s">
        <v>356</v>
      </c>
      <c r="GO762" s="1" t="s">
        <v>357</v>
      </c>
      <c r="GP762" s="1" t="s">
        <v>357</v>
      </c>
      <c r="GQ762" s="1" t="s">
        <v>357</v>
      </c>
      <c r="GR762" s="1" t="s">
        <v>357</v>
      </c>
      <c r="GS762" s="1">
        <v>0</v>
      </c>
      <c r="GT762" s="1">
        <v>100</v>
      </c>
      <c r="GU762" s="1">
        <v>100</v>
      </c>
      <c r="GV762" s="1">
        <v>2.72</v>
      </c>
      <c r="GW762" s="1">
        <v>1.26E-2</v>
      </c>
      <c r="GX762" s="1">
        <v>0.27761382284396391</v>
      </c>
      <c r="GY762" s="1">
        <v>3.0239061252787889E-3</v>
      </c>
      <c r="GZ762" s="1">
        <v>-1.398580452151984E-6</v>
      </c>
      <c r="HA762" s="1">
        <v>2.8030378366047371E-10</v>
      </c>
      <c r="HB762" s="1">
        <v>-7.1345895132161177E-2</v>
      </c>
      <c r="HC762" s="1">
        <v>1.0309082032153079E-2</v>
      </c>
      <c r="HD762" s="1">
        <v>-3.6321104004466529E-4</v>
      </c>
      <c r="HE762" s="1">
        <v>3.6129943689190391E-6</v>
      </c>
      <c r="HF762" s="1">
        <v>0</v>
      </c>
      <c r="HG762" s="1">
        <v>2134</v>
      </c>
      <c r="HH762" s="1">
        <v>3</v>
      </c>
      <c r="HI762" s="1">
        <v>46</v>
      </c>
      <c r="HJ762" s="1">
        <v>10.4</v>
      </c>
      <c r="HK762" s="1">
        <v>10.4</v>
      </c>
      <c r="HL762" s="1">
        <v>3.43506</v>
      </c>
      <c r="HM762" s="1">
        <v>2.31934</v>
      </c>
      <c r="HN762" s="1">
        <v>1.4978</v>
      </c>
      <c r="HO762" s="1">
        <v>2.3022499999999999</v>
      </c>
      <c r="HP762" s="1">
        <v>1.5478499999999999</v>
      </c>
      <c r="HQ762" s="1">
        <v>2.4243199999999998</v>
      </c>
      <c r="HR762" s="1">
        <v>43.6995</v>
      </c>
      <c r="HS762" s="1">
        <v>15.235300000000001</v>
      </c>
      <c r="HT762" s="1">
        <v>18</v>
      </c>
      <c r="HU762" s="1">
        <v>502.81400000000002</v>
      </c>
      <c r="HV762" s="1">
        <v>462.68400000000003</v>
      </c>
      <c r="HW762" s="1">
        <v>24.777799999999999</v>
      </c>
      <c r="HX762" s="1">
        <v>34.4099</v>
      </c>
      <c r="HY762" s="1">
        <v>30.0001</v>
      </c>
      <c r="HZ762" s="1">
        <v>34.258600000000001</v>
      </c>
      <c r="IA762" s="1">
        <v>34.370600000000003</v>
      </c>
      <c r="IB762" s="1">
        <v>68.768699999999995</v>
      </c>
      <c r="IC762" s="1">
        <v>27.536999999999999</v>
      </c>
      <c r="ID762" s="1">
        <v>0</v>
      </c>
      <c r="IE762" s="1">
        <v>25.590699999999998</v>
      </c>
      <c r="IF762" s="1">
        <v>1748.6</v>
      </c>
      <c r="IG762" s="1">
        <v>24.088899999999999</v>
      </c>
      <c r="IH762" s="1">
        <v>100.36</v>
      </c>
      <c r="II762" s="1">
        <v>100.041</v>
      </c>
      <c r="IJ762" s="1" t="s">
        <v>1161</v>
      </c>
    </row>
    <row r="763" spans="1:244" ht="15.75" customHeight="1" x14ac:dyDescent="0.3">
      <c r="A763" s="1">
        <v>747</v>
      </c>
      <c r="B763" s="1">
        <v>1659810029.0999999</v>
      </c>
      <c r="C763" s="1">
        <v>13887.599999904631</v>
      </c>
      <c r="D763" s="1" t="s">
        <v>1832</v>
      </c>
      <c r="E763" s="1" t="s">
        <v>1833</v>
      </c>
      <c r="F763" s="1">
        <v>1</v>
      </c>
      <c r="G763" s="1" t="s">
        <v>346</v>
      </c>
      <c r="H763" s="1" t="s">
        <v>347</v>
      </c>
      <c r="I763" s="1" t="s">
        <v>348</v>
      </c>
      <c r="J763" s="1" t="s">
        <v>349</v>
      </c>
      <c r="K763" s="1" t="s">
        <v>350</v>
      </c>
      <c r="L763" s="1" t="s">
        <v>1154</v>
      </c>
      <c r="M763" s="1" t="s">
        <v>351</v>
      </c>
      <c r="N763" s="1">
        <v>1659810021.599999</v>
      </c>
      <c r="O763" s="1">
        <f t="shared" si="68"/>
        <v>2.7856086798387319E-3</v>
      </c>
      <c r="P763" s="1">
        <f t="shared" si="69"/>
        <v>2.7856086798387318</v>
      </c>
      <c r="Q763" s="1">
        <f t="shared" si="70"/>
        <v>23.450683133118641</v>
      </c>
      <c r="R763" s="1">
        <f t="shared" si="71"/>
        <v>1620.982</v>
      </c>
      <c r="S763" s="1">
        <f t="shared" si="72"/>
        <v>1295.8395914737973</v>
      </c>
      <c r="T763" s="1">
        <f t="shared" si="73"/>
        <v>128.14692319806645</v>
      </c>
      <c r="U763" s="1">
        <f t="shared" si="74"/>
        <v>160.30059370480998</v>
      </c>
      <c r="V763" s="1">
        <f t="shared" si="75"/>
        <v>0.13845004978600967</v>
      </c>
      <c r="W763" s="1">
        <f t="shared" si="76"/>
        <v>2.9092296227611536</v>
      </c>
      <c r="X763" s="1">
        <f t="shared" si="77"/>
        <v>0.13489107157943894</v>
      </c>
      <c r="Y763" s="1">
        <f t="shared" si="78"/>
        <v>8.4619059781236197E-2</v>
      </c>
      <c r="Z763" s="1">
        <f t="shared" si="79"/>
        <v>321.51983039999999</v>
      </c>
      <c r="AA763" s="1">
        <f t="shared" si="80"/>
        <v>32.177503274690096</v>
      </c>
      <c r="AB763" s="1">
        <f t="shared" si="81"/>
        <v>31.674900000000001</v>
      </c>
      <c r="AC763" s="1">
        <f t="shared" si="82"/>
        <v>4.6879182633282523</v>
      </c>
      <c r="AD763" s="1">
        <f t="shared" si="83"/>
        <v>60.336548256713399</v>
      </c>
      <c r="AE763" s="1">
        <f t="shared" si="84"/>
        <v>2.722252076035788</v>
      </c>
      <c r="AF763" s="1">
        <f t="shared" si="85"/>
        <v>4.5117796007379232</v>
      </c>
      <c r="AG763" s="1">
        <f t="shared" si="86"/>
        <v>1.9656661872924643</v>
      </c>
      <c r="AH763" s="1">
        <f t="shared" si="87"/>
        <v>-122.84534278088807</v>
      </c>
      <c r="AI763" s="1">
        <f t="shared" si="88"/>
        <v>-105.60825314693098</v>
      </c>
      <c r="AJ763" s="1">
        <f t="shared" si="89"/>
        <v>-8.1790173362634793</v>
      </c>
      <c r="AK763" s="1">
        <f t="shared" si="90"/>
        <v>84.887217135917453</v>
      </c>
      <c r="AL763" s="1">
        <f t="shared" si="91"/>
        <v>54.621220382862973</v>
      </c>
      <c r="AM763" s="1">
        <f t="shared" si="92"/>
        <v>2.7762323986486379</v>
      </c>
      <c r="AN763" s="1">
        <f t="shared" si="93"/>
        <v>23.450683133118641</v>
      </c>
      <c r="AO763" s="1">
        <v>1758.5813148883019</v>
      </c>
      <c r="AP763" s="1">
        <v>1703.072363636363</v>
      </c>
      <c r="AQ763" s="1">
        <v>5.2024071558158473</v>
      </c>
      <c r="AR763" s="1">
        <v>65.640967639493695</v>
      </c>
      <c r="AS763" s="1">
        <f t="shared" si="94"/>
        <v>2.7856086798387318</v>
      </c>
      <c r="AT763" s="1">
        <v>24.29337863387013</v>
      </c>
      <c r="AU763" s="1">
        <v>27.541884615384632</v>
      </c>
      <c r="AV763" s="1">
        <v>1.9217625733509229E-4</v>
      </c>
      <c r="AW763" s="1">
        <v>85.652691204129724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51577.90024366523</v>
      </c>
      <c r="BC763" s="1">
        <f t="shared" si="98"/>
        <v>2000.0239999999999</v>
      </c>
      <c r="BD763" s="1">
        <f t="shared" si="99"/>
        <v>1681.2201599999999</v>
      </c>
      <c r="BE763" s="1">
        <f t="shared" si="100"/>
        <v>0.84059999280008635</v>
      </c>
      <c r="BF763" s="1">
        <f t="shared" si="101"/>
        <v>0.16075798610416675</v>
      </c>
      <c r="BG763" s="1">
        <v>6</v>
      </c>
      <c r="BH763" s="1">
        <v>0.5</v>
      </c>
      <c r="BI763" s="1" t="s">
        <v>352</v>
      </c>
      <c r="BJ763" s="1">
        <v>2</v>
      </c>
      <c r="BK763" s="1" t="b">
        <v>1</v>
      </c>
      <c r="BL763" s="1">
        <v>1659810021.599999</v>
      </c>
      <c r="BM763" s="1">
        <v>1620.982</v>
      </c>
      <c r="BN763" s="1">
        <v>1691.9086666666669</v>
      </c>
      <c r="BO763" s="1">
        <v>27.527793333333332</v>
      </c>
      <c r="BP763" s="1">
        <v>24.288893333333331</v>
      </c>
      <c r="BQ763" s="1">
        <v>1618.285333333333</v>
      </c>
      <c r="BR763" s="1">
        <v>27.515219999999999</v>
      </c>
      <c r="BS763" s="1">
        <v>500.13440000000003</v>
      </c>
      <c r="BT763" s="1">
        <v>98.791080000000022</v>
      </c>
      <c r="BU763" s="1">
        <v>9.9958706666666675E-2</v>
      </c>
      <c r="BV763" s="1">
        <v>31.001560000000001</v>
      </c>
      <c r="BW763" s="1">
        <v>31.674900000000001</v>
      </c>
      <c r="BX763" s="1">
        <v>999.89999999999986</v>
      </c>
      <c r="BY763" s="1">
        <v>0</v>
      </c>
      <c r="BZ763" s="1">
        <v>0</v>
      </c>
      <c r="CA763" s="1">
        <v>10005.578</v>
      </c>
      <c r="CB763" s="1">
        <v>0</v>
      </c>
      <c r="CC763" s="1">
        <v>1994.705999999999</v>
      </c>
      <c r="CD763" s="1">
        <v>-70.927260000000004</v>
      </c>
      <c r="CE763" s="1">
        <v>1666.866666666667</v>
      </c>
      <c r="CF763" s="1">
        <v>1734.027333333333</v>
      </c>
      <c r="CG763" s="1">
        <v>3.2389126666666659</v>
      </c>
      <c r="CH763" s="1">
        <v>1691.9086666666669</v>
      </c>
      <c r="CI763" s="1">
        <v>24.288893333333331</v>
      </c>
      <c r="CJ763" s="1">
        <v>2.7195019999999999</v>
      </c>
      <c r="CK763" s="1">
        <v>2.399525333333334</v>
      </c>
      <c r="CL763" s="1">
        <v>22.40344</v>
      </c>
      <c r="CM763" s="1">
        <v>20.360579999999999</v>
      </c>
      <c r="CN763" s="1">
        <v>2000.0239999999999</v>
      </c>
      <c r="CO763" s="1">
        <v>0.97999979999999987</v>
      </c>
      <c r="CP763" s="1">
        <v>2.0000326666666669E-2</v>
      </c>
      <c r="CQ763" s="1">
        <v>0</v>
      </c>
      <c r="CR763" s="1">
        <v>2.4777999999999998</v>
      </c>
      <c r="CS763" s="1">
        <v>0</v>
      </c>
      <c r="CT763" s="1">
        <v>20441.71333333333</v>
      </c>
      <c r="CU763" s="1">
        <v>17412.54</v>
      </c>
      <c r="CV763" s="1">
        <v>43.924600000000012</v>
      </c>
      <c r="CW763" s="1">
        <v>45.728999999999999</v>
      </c>
      <c r="CX763" s="1">
        <v>44.0914</v>
      </c>
      <c r="CY763" s="1">
        <v>43.629133333333343</v>
      </c>
      <c r="CZ763" s="1">
        <v>43.875</v>
      </c>
      <c r="DA763" s="1">
        <v>1960.0239999999999</v>
      </c>
      <c r="DB763" s="1">
        <v>40</v>
      </c>
      <c r="DC763" s="1">
        <v>0</v>
      </c>
      <c r="DD763" s="1">
        <v>1659810028.5</v>
      </c>
      <c r="DE763" s="1">
        <v>0</v>
      </c>
      <c r="DF763" s="1">
        <v>1659809405.0999999</v>
      </c>
      <c r="DG763" s="1" t="s">
        <v>1159</v>
      </c>
      <c r="DH763" s="1">
        <v>1659809402.5999999</v>
      </c>
      <c r="DI763" s="1">
        <v>1659809405.0999999</v>
      </c>
      <c r="DJ763" s="1">
        <v>17</v>
      </c>
      <c r="DK763" s="1">
        <v>-0.01</v>
      </c>
      <c r="DL763" s="1">
        <v>-1E-3</v>
      </c>
      <c r="DM763" s="1">
        <v>1.2789999999999999</v>
      </c>
      <c r="DN763" s="1">
        <v>1.7000000000000001E-2</v>
      </c>
      <c r="DO763" s="1">
        <v>400</v>
      </c>
      <c r="DP763" s="1">
        <v>24</v>
      </c>
      <c r="DQ763" s="1">
        <v>0.2</v>
      </c>
      <c r="DR763" s="1">
        <v>0.03</v>
      </c>
      <c r="DS763" s="1">
        <v>23.601631399719182</v>
      </c>
      <c r="DT763" s="1">
        <v>1.4818590433854939</v>
      </c>
      <c r="DU763" s="1">
        <v>0.17175590797496931</v>
      </c>
      <c r="DV763" s="1">
        <v>0</v>
      </c>
      <c r="DW763" s="1">
        <v>-70.895058536585367</v>
      </c>
      <c r="DX763" s="1">
        <v>-0.57072334494787824</v>
      </c>
      <c r="DY763" s="1">
        <v>0.13314419833052379</v>
      </c>
      <c r="DZ763" s="1">
        <v>1</v>
      </c>
      <c r="EA763" s="1">
        <v>3.2339219512195121</v>
      </c>
      <c r="EB763" s="1">
        <v>9.6601254355405439E-2</v>
      </c>
      <c r="EC763" s="1">
        <v>9.7895076284447123E-3</v>
      </c>
      <c r="ED763" s="1">
        <v>1</v>
      </c>
      <c r="EE763" s="1">
        <v>1.965831738741586</v>
      </c>
      <c r="EF763" s="1">
        <v>-1.7586147544975089E-2</v>
      </c>
      <c r="EG763" s="1">
        <v>1.567997840742653E-3</v>
      </c>
      <c r="EH763" s="1">
        <v>1</v>
      </c>
      <c r="EI763" s="1">
        <v>0.13817464065290039</v>
      </c>
      <c r="EJ763" s="1">
        <v>2.7118500505602899E-3</v>
      </c>
      <c r="EK763" s="1">
        <v>2.065428268474361E-4</v>
      </c>
      <c r="EL763" s="1">
        <v>1</v>
      </c>
      <c r="EM763" s="1">
        <v>4</v>
      </c>
      <c r="EN763" s="1">
        <v>6</v>
      </c>
      <c r="EO763" s="1" t="s">
        <v>1141</v>
      </c>
      <c r="EP763" s="1">
        <v>2.9402499999999998</v>
      </c>
      <c r="EQ763" s="1">
        <v>2.80104</v>
      </c>
      <c r="ER763" s="1">
        <v>0.224492</v>
      </c>
      <c r="ES763" s="1">
        <v>0.23002600000000001</v>
      </c>
      <c r="ET763" s="1">
        <v>0.117322</v>
      </c>
      <c r="EU763" s="1">
        <v>0.10742</v>
      </c>
      <c r="EV763" s="1">
        <v>15856.4</v>
      </c>
      <c r="EW763" s="1">
        <v>16504.900000000001</v>
      </c>
      <c r="EX763" s="1">
        <v>23797.5</v>
      </c>
      <c r="EY763" s="1">
        <v>24968.1</v>
      </c>
      <c r="EZ763" s="1">
        <v>33637.199999999997</v>
      </c>
      <c r="FA763" s="1">
        <v>35600.5</v>
      </c>
      <c r="FB763" s="1">
        <v>43406.7</v>
      </c>
      <c r="FC763" s="1">
        <v>46162.8</v>
      </c>
      <c r="FD763" s="1">
        <v>1.9376199999999999</v>
      </c>
      <c r="FE763" s="1">
        <v>1.7770999999999999</v>
      </c>
      <c r="FF763" s="1">
        <v>6.9484099999999993E-2</v>
      </c>
      <c r="FG763" s="1">
        <v>0</v>
      </c>
      <c r="FH763" s="1">
        <v>30.544799999999999</v>
      </c>
      <c r="FI763" s="1">
        <v>999.9</v>
      </c>
      <c r="FJ763" s="1">
        <v>41.9</v>
      </c>
      <c r="FK763" s="1">
        <v>41.5</v>
      </c>
      <c r="FL763" s="1">
        <v>34.055300000000003</v>
      </c>
      <c r="FM763" s="1">
        <v>63.664299999999997</v>
      </c>
      <c r="FN763" s="1">
        <v>26.522400000000001</v>
      </c>
      <c r="FO763" s="1">
        <v>1</v>
      </c>
      <c r="FP763" s="1">
        <v>0.60452499999999998</v>
      </c>
      <c r="FQ763" s="1">
        <v>3.0851799999999998</v>
      </c>
      <c r="FR763" s="1">
        <v>20.2806</v>
      </c>
      <c r="FS763" s="1">
        <v>5.2102500000000003</v>
      </c>
      <c r="FT763" s="1">
        <v>11.908099999999999</v>
      </c>
      <c r="FU763" s="1">
        <v>5.00265</v>
      </c>
      <c r="FV763" s="1">
        <v>3.2902</v>
      </c>
      <c r="FW763" s="1">
        <v>9999</v>
      </c>
      <c r="FX763" s="1">
        <v>9999</v>
      </c>
      <c r="FY763" s="1">
        <v>9999</v>
      </c>
      <c r="FZ763" s="1">
        <v>999.9</v>
      </c>
      <c r="GA763" s="1">
        <v>1.85989</v>
      </c>
      <c r="GB763" s="1">
        <v>1.85486</v>
      </c>
      <c r="GC763" s="1">
        <v>1.85805</v>
      </c>
      <c r="GD763" s="1">
        <v>1.8565400000000001</v>
      </c>
      <c r="GE763" s="1">
        <v>1.85524</v>
      </c>
      <c r="GF763" s="1">
        <v>1.85484</v>
      </c>
      <c r="GG763" s="1">
        <v>1.8536699999999999</v>
      </c>
      <c r="GH763" s="1">
        <v>1.85663</v>
      </c>
      <c r="GI763" s="1">
        <v>0</v>
      </c>
      <c r="GJ763" s="1">
        <v>0</v>
      </c>
      <c r="GK763" s="1">
        <v>0</v>
      </c>
      <c r="GL763" s="1">
        <v>0</v>
      </c>
      <c r="GM763" s="1" t="s">
        <v>355</v>
      </c>
      <c r="GN763" s="1" t="s">
        <v>356</v>
      </c>
      <c r="GO763" s="1" t="s">
        <v>357</v>
      </c>
      <c r="GP763" s="1" t="s">
        <v>357</v>
      </c>
      <c r="GQ763" s="1" t="s">
        <v>357</v>
      </c>
      <c r="GR763" s="1" t="s">
        <v>357</v>
      </c>
      <c r="GS763" s="1">
        <v>0</v>
      </c>
      <c r="GT763" s="1">
        <v>100</v>
      </c>
      <c r="GU763" s="1">
        <v>100</v>
      </c>
      <c r="GV763" s="1">
        <v>2.73</v>
      </c>
      <c r="GW763" s="1">
        <v>1.26E-2</v>
      </c>
      <c r="GX763" s="1">
        <v>0.27761382284396391</v>
      </c>
      <c r="GY763" s="1">
        <v>3.0239061252787889E-3</v>
      </c>
      <c r="GZ763" s="1">
        <v>-1.398580452151984E-6</v>
      </c>
      <c r="HA763" s="1">
        <v>2.8030378366047371E-10</v>
      </c>
      <c r="HB763" s="1">
        <v>-7.1345895132161177E-2</v>
      </c>
      <c r="HC763" s="1">
        <v>1.0309082032153079E-2</v>
      </c>
      <c r="HD763" s="1">
        <v>-3.6321104004466529E-4</v>
      </c>
      <c r="HE763" s="1">
        <v>3.6129943689190391E-6</v>
      </c>
      <c r="HF763" s="1">
        <v>0</v>
      </c>
      <c r="HG763" s="1">
        <v>2134</v>
      </c>
      <c r="HH763" s="1">
        <v>3</v>
      </c>
      <c r="HI763" s="1">
        <v>46</v>
      </c>
      <c r="HJ763" s="1">
        <v>10.4</v>
      </c>
      <c r="HK763" s="1">
        <v>10.4</v>
      </c>
      <c r="HL763" s="1">
        <v>3.44604</v>
      </c>
      <c r="HM763" s="1">
        <v>2.33643</v>
      </c>
      <c r="HN763" s="1">
        <v>1.4978</v>
      </c>
      <c r="HO763" s="1">
        <v>2.3022499999999999</v>
      </c>
      <c r="HP763" s="1">
        <v>1.5478499999999999</v>
      </c>
      <c r="HQ763" s="1">
        <v>2.3107899999999999</v>
      </c>
      <c r="HR763" s="1">
        <v>43.6995</v>
      </c>
      <c r="HS763" s="1">
        <v>15.270300000000001</v>
      </c>
      <c r="HT763" s="1">
        <v>18</v>
      </c>
      <c r="HU763" s="1">
        <v>502.86</v>
      </c>
      <c r="HV763" s="1">
        <v>462.61900000000003</v>
      </c>
      <c r="HW763" s="1">
        <v>24.7834</v>
      </c>
      <c r="HX763" s="1">
        <v>34.410699999999999</v>
      </c>
      <c r="HY763" s="1">
        <v>30.0001</v>
      </c>
      <c r="HZ763" s="1">
        <v>34.258600000000001</v>
      </c>
      <c r="IA763" s="1">
        <v>34.370600000000003</v>
      </c>
      <c r="IB763" s="1">
        <v>68.974699999999999</v>
      </c>
      <c r="IC763" s="1">
        <v>27.8446</v>
      </c>
      <c r="ID763" s="1">
        <v>0</v>
      </c>
      <c r="IE763" s="1">
        <v>25.590699999999998</v>
      </c>
      <c r="IF763" s="1">
        <v>1758.63</v>
      </c>
      <c r="IG763" s="1">
        <v>24.078900000000001</v>
      </c>
      <c r="IH763" s="1">
        <v>100.36</v>
      </c>
      <c r="II763" s="1">
        <v>100.041</v>
      </c>
      <c r="IJ763" s="1" t="s">
        <v>1161</v>
      </c>
    </row>
    <row r="764" spans="1:244" ht="15.75" customHeight="1" x14ac:dyDescent="0.3">
      <c r="A764" s="1">
        <v>748</v>
      </c>
      <c r="B764" s="1">
        <v>1659810030.0999999</v>
      </c>
      <c r="C764" s="1">
        <v>13888.599999904631</v>
      </c>
      <c r="D764" s="1" t="s">
        <v>1834</v>
      </c>
      <c r="E764" s="1" t="s">
        <v>1835</v>
      </c>
      <c r="F764" s="1">
        <v>1</v>
      </c>
      <c r="G764" s="1" t="s">
        <v>346</v>
      </c>
      <c r="H764" s="1" t="s">
        <v>347</v>
      </c>
      <c r="I764" s="1" t="s">
        <v>348</v>
      </c>
      <c r="J764" s="1" t="s">
        <v>349</v>
      </c>
      <c r="K764" s="1" t="s">
        <v>350</v>
      </c>
      <c r="L764" s="1" t="s">
        <v>1154</v>
      </c>
      <c r="M764" s="1" t="s">
        <v>351</v>
      </c>
      <c r="N764" s="1">
        <v>1659810022.0999999</v>
      </c>
      <c r="O764" s="1">
        <f t="shared" si="68"/>
        <v>2.7861208433566952E-3</v>
      </c>
      <c r="P764" s="1">
        <f t="shared" si="69"/>
        <v>2.7861208433566951</v>
      </c>
      <c r="Q764" s="1">
        <f t="shared" si="70"/>
        <v>23.452526009145611</v>
      </c>
      <c r="R764" s="1">
        <f t="shared" si="71"/>
        <v>1623.494375</v>
      </c>
      <c r="S764" s="1">
        <f t="shared" si="72"/>
        <v>1298.314791840198</v>
      </c>
      <c r="T764" s="1">
        <f t="shared" si="73"/>
        <v>128.39179751590157</v>
      </c>
      <c r="U764" s="1">
        <f t="shared" si="74"/>
        <v>160.54916910232757</v>
      </c>
      <c r="V764" s="1">
        <f t="shared" si="75"/>
        <v>0.13848329515043978</v>
      </c>
      <c r="W764" s="1">
        <f t="shared" si="76"/>
        <v>2.9088969241306897</v>
      </c>
      <c r="X764" s="1">
        <f t="shared" si="77"/>
        <v>0.13492223524472469</v>
      </c>
      <c r="Y764" s="1">
        <f t="shared" si="78"/>
        <v>8.4638717018227561E-2</v>
      </c>
      <c r="Z764" s="1">
        <f t="shared" si="79"/>
        <v>321.51909224999997</v>
      </c>
      <c r="AA764" s="1">
        <f t="shared" si="80"/>
        <v>32.17694926046881</v>
      </c>
      <c r="AB764" s="1">
        <f t="shared" si="81"/>
        <v>31.674887500000001</v>
      </c>
      <c r="AC764" s="1">
        <f t="shared" si="82"/>
        <v>4.6879149386791834</v>
      </c>
      <c r="AD764" s="1">
        <f t="shared" si="83"/>
        <v>60.340375745631746</v>
      </c>
      <c r="AE764" s="1">
        <f t="shared" si="84"/>
        <v>2.7223407499060235</v>
      </c>
      <c r="AF764" s="1">
        <f t="shared" si="85"/>
        <v>4.5116403672761409</v>
      </c>
      <c r="AG764" s="1">
        <f t="shared" si="86"/>
        <v>1.9655741887731599</v>
      </c>
      <c r="AH764" s="1">
        <f t="shared" si="87"/>
        <v>-122.86792919203026</v>
      </c>
      <c r="AI764" s="1">
        <f t="shared" si="88"/>
        <v>-105.67909674710631</v>
      </c>
      <c r="AJ764" s="1">
        <f t="shared" si="89"/>
        <v>-8.1854177036403879</v>
      </c>
      <c r="AK764" s="1">
        <f t="shared" si="90"/>
        <v>84.786648607223015</v>
      </c>
      <c r="AL764" s="1">
        <f t="shared" si="91"/>
        <v>54.615226433781245</v>
      </c>
      <c r="AM764" s="1">
        <f t="shared" si="92"/>
        <v>2.7778885512384401</v>
      </c>
      <c r="AN764" s="1">
        <f t="shared" si="93"/>
        <v>23.452526009145611</v>
      </c>
      <c r="AO764" s="1">
        <v>1763.7101033376771</v>
      </c>
      <c r="AP764" s="1">
        <v>1708.2259393939389</v>
      </c>
      <c r="AQ764" s="1">
        <v>5.1970969926367223</v>
      </c>
      <c r="AR764" s="1">
        <v>65.640967639493695</v>
      </c>
      <c r="AS764" s="1">
        <f t="shared" si="94"/>
        <v>2.7861208433566951</v>
      </c>
      <c r="AT764" s="1">
        <v>24.293470064905279</v>
      </c>
      <c r="AU764" s="1">
        <v>27.542346153846161</v>
      </c>
      <c r="AV764" s="1">
        <v>2.271706359497721E-4</v>
      </c>
      <c r="AW764" s="1">
        <v>85.652691204129724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51568.57737267996</v>
      </c>
      <c r="BC764" s="1">
        <f t="shared" si="98"/>
        <v>2000.0193750000001</v>
      </c>
      <c r="BD764" s="1">
        <f t="shared" si="99"/>
        <v>1681.216275</v>
      </c>
      <c r="BE764" s="1">
        <f t="shared" si="100"/>
        <v>0.84059999418755627</v>
      </c>
      <c r="BF764" s="1">
        <f t="shared" si="101"/>
        <v>0.16075798878198366</v>
      </c>
      <c r="BG764" s="1">
        <v>6</v>
      </c>
      <c r="BH764" s="1">
        <v>0.5</v>
      </c>
      <c r="BI764" s="1" t="s">
        <v>352</v>
      </c>
      <c r="BJ764" s="1">
        <v>2</v>
      </c>
      <c r="BK764" s="1" t="b">
        <v>1</v>
      </c>
      <c r="BL764" s="1">
        <v>1659810022.0999999</v>
      </c>
      <c r="BM764" s="1">
        <v>1623.494375</v>
      </c>
      <c r="BN764" s="1">
        <v>1694.4256250000001</v>
      </c>
      <c r="BO764" s="1">
        <v>27.528668750000001</v>
      </c>
      <c r="BP764" s="1">
        <v>24.28783125</v>
      </c>
      <c r="BQ764" s="1">
        <v>1620.795625</v>
      </c>
      <c r="BR764" s="1">
        <v>27.51609375</v>
      </c>
      <c r="BS764" s="1">
        <v>500.13312500000001</v>
      </c>
      <c r="BT764" s="1">
        <v>98.791143750000003</v>
      </c>
      <c r="BU764" s="1">
        <v>9.997135E-2</v>
      </c>
      <c r="BV764" s="1">
        <v>31.00101875</v>
      </c>
      <c r="BW764" s="1">
        <v>31.674887500000001</v>
      </c>
      <c r="BX764" s="1">
        <v>999.9</v>
      </c>
      <c r="BY764" s="1">
        <v>0</v>
      </c>
      <c r="BZ764" s="1">
        <v>0</v>
      </c>
      <c r="CA764" s="1">
        <v>10003.666875000001</v>
      </c>
      <c r="CB764" s="1">
        <v>0</v>
      </c>
      <c r="CC764" s="1">
        <v>1994.81125</v>
      </c>
      <c r="CD764" s="1">
        <v>-70.931731249999984</v>
      </c>
      <c r="CE764" s="1">
        <v>1669.451875</v>
      </c>
      <c r="CF764" s="1">
        <v>1736.605</v>
      </c>
      <c r="CG764" s="1">
        <v>3.2408487500000001</v>
      </c>
      <c r="CH764" s="1">
        <v>1694.4256250000001</v>
      </c>
      <c r="CI764" s="1">
        <v>24.28783125</v>
      </c>
      <c r="CJ764" s="1">
        <v>2.7195900000000002</v>
      </c>
      <c r="CK764" s="1">
        <v>2.3994218749999998</v>
      </c>
      <c r="CL764" s="1">
        <v>22.403974999999999</v>
      </c>
      <c r="CM764" s="1">
        <v>20.359881250000001</v>
      </c>
      <c r="CN764" s="1">
        <v>2000.0193750000001</v>
      </c>
      <c r="CO764" s="1">
        <v>0.97999974999999995</v>
      </c>
      <c r="CP764" s="1">
        <v>2.0000375000000001E-2</v>
      </c>
      <c r="CQ764" s="1">
        <v>0</v>
      </c>
      <c r="CR764" s="1">
        <v>2.4826250000000001</v>
      </c>
      <c r="CS764" s="1">
        <v>0</v>
      </c>
      <c r="CT764" s="1">
        <v>20441.34375</v>
      </c>
      <c r="CU764" s="1">
        <v>17412.5</v>
      </c>
      <c r="CV764" s="1">
        <v>43.925375000000003</v>
      </c>
      <c r="CW764" s="1">
        <v>45.730312499999997</v>
      </c>
      <c r="CX764" s="1">
        <v>44.093499999999999</v>
      </c>
      <c r="CY764" s="1">
        <v>43.632750000000001</v>
      </c>
      <c r="CZ764" s="1">
        <v>43.875</v>
      </c>
      <c r="DA764" s="1">
        <v>1960.0193750000001</v>
      </c>
      <c r="DB764" s="1">
        <v>40</v>
      </c>
      <c r="DC764" s="1">
        <v>0</v>
      </c>
      <c r="DD764" s="1">
        <v>1659810029.0999999</v>
      </c>
      <c r="DE764" s="1">
        <v>0</v>
      </c>
      <c r="DF764" s="1">
        <v>1659809405.0999999</v>
      </c>
      <c r="DG764" s="1" t="s">
        <v>1159</v>
      </c>
      <c r="DH764" s="1">
        <v>1659809402.5999999</v>
      </c>
      <c r="DI764" s="1">
        <v>1659809405.0999999</v>
      </c>
      <c r="DJ764" s="1">
        <v>17</v>
      </c>
      <c r="DK764" s="1">
        <v>-0.01</v>
      </c>
      <c r="DL764" s="1">
        <v>-1E-3</v>
      </c>
      <c r="DM764" s="1">
        <v>1.2789999999999999</v>
      </c>
      <c r="DN764" s="1">
        <v>1.7000000000000001E-2</v>
      </c>
      <c r="DO764" s="1">
        <v>400</v>
      </c>
      <c r="DP764" s="1">
        <v>24</v>
      </c>
      <c r="DQ764" s="1">
        <v>0.2</v>
      </c>
      <c r="DR764" s="1">
        <v>0.03</v>
      </c>
      <c r="DS764" s="1">
        <v>23.601631399719182</v>
      </c>
      <c r="DT764" s="1">
        <v>1.4818590433854939</v>
      </c>
      <c r="DU764" s="1">
        <v>0.17175590797496931</v>
      </c>
      <c r="DV764" s="1">
        <v>0</v>
      </c>
      <c r="DW764" s="1">
        <v>-70.895058536585367</v>
      </c>
      <c r="DX764" s="1">
        <v>-0.57072334494787824</v>
      </c>
      <c r="DY764" s="1">
        <v>0.13314419833052379</v>
      </c>
      <c r="DZ764" s="1">
        <v>1</v>
      </c>
      <c r="EA764" s="1">
        <v>3.2339219512195121</v>
      </c>
      <c r="EB764" s="1">
        <v>9.6601254355405439E-2</v>
      </c>
      <c r="EC764" s="1">
        <v>9.7895076284447123E-3</v>
      </c>
      <c r="ED764" s="1">
        <v>1</v>
      </c>
      <c r="EE764" s="1">
        <v>1.965831738741586</v>
      </c>
      <c r="EF764" s="1">
        <v>-1.7586147544975089E-2</v>
      </c>
      <c r="EG764" s="1">
        <v>1.567997840742653E-3</v>
      </c>
      <c r="EH764" s="1">
        <v>1</v>
      </c>
      <c r="EI764" s="1">
        <v>0.13817464065290039</v>
      </c>
      <c r="EJ764" s="1">
        <v>2.7118500505602899E-3</v>
      </c>
      <c r="EK764" s="1">
        <v>2.065428268474361E-4</v>
      </c>
      <c r="EL764" s="1">
        <v>1</v>
      </c>
      <c r="EM764" s="1">
        <v>4</v>
      </c>
      <c r="EN764" s="1">
        <v>6</v>
      </c>
      <c r="EO764" s="1" t="s">
        <v>1141</v>
      </c>
      <c r="EP764" s="1">
        <v>2.9403600000000001</v>
      </c>
      <c r="EQ764" s="1">
        <v>2.8011900000000001</v>
      </c>
      <c r="ER764" s="1">
        <v>0.22489799999999999</v>
      </c>
      <c r="ES764" s="1">
        <v>0.230409</v>
      </c>
      <c r="ET764" s="1">
        <v>0.117323</v>
      </c>
      <c r="EU764" s="1">
        <v>0.107388</v>
      </c>
      <c r="EV764" s="1">
        <v>15848</v>
      </c>
      <c r="EW764" s="1">
        <v>16496.5</v>
      </c>
      <c r="EX764" s="1">
        <v>23797.4</v>
      </c>
      <c r="EY764" s="1">
        <v>24967.9</v>
      </c>
      <c r="EZ764" s="1">
        <v>33637.1</v>
      </c>
      <c r="FA764" s="1">
        <v>35601.699999999997</v>
      </c>
      <c r="FB764" s="1">
        <v>43406.6</v>
      </c>
      <c r="FC764" s="1">
        <v>46162.6</v>
      </c>
      <c r="FD764" s="1">
        <v>1.9378500000000001</v>
      </c>
      <c r="FE764" s="1">
        <v>1.77708</v>
      </c>
      <c r="FF764" s="1">
        <v>6.9551199999999994E-2</v>
      </c>
      <c r="FG764" s="1">
        <v>0</v>
      </c>
      <c r="FH764" s="1">
        <v>30.546099999999999</v>
      </c>
      <c r="FI764" s="1">
        <v>999.9</v>
      </c>
      <c r="FJ764" s="1">
        <v>41.9</v>
      </c>
      <c r="FK764" s="1">
        <v>41.5</v>
      </c>
      <c r="FL764" s="1">
        <v>34.052999999999997</v>
      </c>
      <c r="FM764" s="1">
        <v>63.444299999999998</v>
      </c>
      <c r="FN764" s="1">
        <v>26.394200000000001</v>
      </c>
      <c r="FO764" s="1">
        <v>1</v>
      </c>
      <c r="FP764" s="1">
        <v>0.60337399999999997</v>
      </c>
      <c r="FQ764" s="1">
        <v>2.1256300000000001</v>
      </c>
      <c r="FR764" s="1">
        <v>20.292000000000002</v>
      </c>
      <c r="FS764" s="1">
        <v>5.2105499999999996</v>
      </c>
      <c r="FT764" s="1">
        <v>11.908099999999999</v>
      </c>
      <c r="FU764" s="1">
        <v>5.0028499999999996</v>
      </c>
      <c r="FV764" s="1">
        <v>3.2902</v>
      </c>
      <c r="FW764" s="1">
        <v>9999</v>
      </c>
      <c r="FX764" s="1">
        <v>9999</v>
      </c>
      <c r="FY764" s="1">
        <v>9999</v>
      </c>
      <c r="FZ764" s="1">
        <v>999.9</v>
      </c>
      <c r="GA764" s="1">
        <v>1.85989</v>
      </c>
      <c r="GB764" s="1">
        <v>1.85486</v>
      </c>
      <c r="GC764" s="1">
        <v>1.85805</v>
      </c>
      <c r="GD764" s="1">
        <v>1.8565400000000001</v>
      </c>
      <c r="GE764" s="1">
        <v>1.8552500000000001</v>
      </c>
      <c r="GF764" s="1">
        <v>1.85484</v>
      </c>
      <c r="GG764" s="1">
        <v>1.8536900000000001</v>
      </c>
      <c r="GH764" s="1">
        <v>1.8566400000000001</v>
      </c>
      <c r="GI764" s="1">
        <v>0</v>
      </c>
      <c r="GJ764" s="1">
        <v>0</v>
      </c>
      <c r="GK764" s="1">
        <v>0</v>
      </c>
      <c r="GL764" s="1">
        <v>0</v>
      </c>
      <c r="GM764" s="1" t="s">
        <v>355</v>
      </c>
      <c r="GN764" s="1" t="s">
        <v>356</v>
      </c>
      <c r="GO764" s="1" t="s">
        <v>357</v>
      </c>
      <c r="GP764" s="1" t="s">
        <v>357</v>
      </c>
      <c r="GQ764" s="1" t="s">
        <v>357</v>
      </c>
      <c r="GR764" s="1" t="s">
        <v>357</v>
      </c>
      <c r="GS764" s="1">
        <v>0</v>
      </c>
      <c r="GT764" s="1">
        <v>100</v>
      </c>
      <c r="GU764" s="1">
        <v>100</v>
      </c>
      <c r="GV764" s="1">
        <v>2.73</v>
      </c>
      <c r="GW764" s="1">
        <v>1.26E-2</v>
      </c>
      <c r="GX764" s="1">
        <v>0.27761382284396391</v>
      </c>
      <c r="GY764" s="1">
        <v>3.0239061252787889E-3</v>
      </c>
      <c r="GZ764" s="1">
        <v>-1.398580452151984E-6</v>
      </c>
      <c r="HA764" s="1">
        <v>2.8030378366047371E-10</v>
      </c>
      <c r="HB764" s="1">
        <v>-7.1345895132161177E-2</v>
      </c>
      <c r="HC764" s="1">
        <v>1.0309082032153079E-2</v>
      </c>
      <c r="HD764" s="1">
        <v>-3.6321104004466529E-4</v>
      </c>
      <c r="HE764" s="1">
        <v>3.6129943689190391E-6</v>
      </c>
      <c r="HF764" s="1">
        <v>0</v>
      </c>
      <c r="HG764" s="1">
        <v>2134</v>
      </c>
      <c r="HH764" s="1">
        <v>3</v>
      </c>
      <c r="HI764" s="1">
        <v>46</v>
      </c>
      <c r="HJ764" s="1">
        <v>10.5</v>
      </c>
      <c r="HK764" s="1">
        <v>10.4</v>
      </c>
      <c r="HL764" s="1">
        <v>3.4497100000000001</v>
      </c>
      <c r="HM764" s="1">
        <v>2.32422</v>
      </c>
      <c r="HN764" s="1">
        <v>1.4978</v>
      </c>
      <c r="HO764" s="1">
        <v>2.3022499999999999</v>
      </c>
      <c r="HP764" s="1">
        <v>1.5478499999999999</v>
      </c>
      <c r="HQ764" s="1">
        <v>2.34375</v>
      </c>
      <c r="HR764" s="1">
        <v>43.6995</v>
      </c>
      <c r="HS764" s="1">
        <v>15.2791</v>
      </c>
      <c r="HT764" s="1">
        <v>18</v>
      </c>
      <c r="HU764" s="1">
        <v>502.99900000000002</v>
      </c>
      <c r="HV764" s="1">
        <v>462.60300000000001</v>
      </c>
      <c r="HW764" s="1">
        <v>24.837299999999999</v>
      </c>
      <c r="HX764" s="1">
        <v>34.411499999999997</v>
      </c>
      <c r="HY764" s="1">
        <v>29.999099999999999</v>
      </c>
      <c r="HZ764" s="1">
        <v>34.258600000000001</v>
      </c>
      <c r="IA764" s="1">
        <v>34.370600000000003</v>
      </c>
      <c r="IB764" s="1">
        <v>69.076899999999995</v>
      </c>
      <c r="IC764" s="1">
        <v>27.8446</v>
      </c>
      <c r="ID764" s="1">
        <v>0</v>
      </c>
      <c r="IE764" s="1">
        <v>25.590699999999998</v>
      </c>
      <c r="IF764" s="1">
        <v>1758.63</v>
      </c>
      <c r="IG764" s="1">
        <v>24.066800000000001</v>
      </c>
      <c r="IH764" s="1">
        <v>100.35899999999999</v>
      </c>
      <c r="II764" s="1">
        <v>100.04</v>
      </c>
      <c r="IJ764" s="1" t="s">
        <v>1161</v>
      </c>
    </row>
    <row r="765" spans="1:244" ht="15.75" customHeight="1" x14ac:dyDescent="0.3">
      <c r="A765" s="1">
        <v>749</v>
      </c>
      <c r="B765" s="1">
        <v>1659810031.0999999</v>
      </c>
      <c r="C765" s="1">
        <v>13889.599999904631</v>
      </c>
      <c r="D765" s="1" t="s">
        <v>1836</v>
      </c>
      <c r="E765" s="1" t="s">
        <v>1837</v>
      </c>
      <c r="F765" s="1">
        <v>1</v>
      </c>
      <c r="G765" s="1" t="s">
        <v>346</v>
      </c>
      <c r="H765" s="1" t="s">
        <v>347</v>
      </c>
      <c r="I765" s="1" t="s">
        <v>348</v>
      </c>
      <c r="J765" s="1" t="s">
        <v>349</v>
      </c>
      <c r="K765" s="1" t="s">
        <v>350</v>
      </c>
      <c r="L765" s="1" t="s">
        <v>1154</v>
      </c>
      <c r="M765" s="1" t="s">
        <v>351</v>
      </c>
      <c r="N765" s="1">
        <v>1659810023.599999</v>
      </c>
      <c r="O765" s="1">
        <f t="shared" si="68"/>
        <v>2.7875562834208507E-3</v>
      </c>
      <c r="P765" s="1">
        <f t="shared" si="69"/>
        <v>2.7875562834208507</v>
      </c>
      <c r="Q765" s="1">
        <f t="shared" si="70"/>
        <v>23.27918255452246</v>
      </c>
      <c r="R765" s="1">
        <f t="shared" si="71"/>
        <v>1631.0433333333331</v>
      </c>
      <c r="S765" s="1">
        <f t="shared" si="72"/>
        <v>1307.8105991519765</v>
      </c>
      <c r="T765" s="1">
        <f t="shared" si="73"/>
        <v>129.33105153169294</v>
      </c>
      <c r="U765" s="1">
        <f t="shared" si="74"/>
        <v>161.2959472346686</v>
      </c>
      <c r="V765" s="1">
        <f t="shared" si="75"/>
        <v>0.13857231441033641</v>
      </c>
      <c r="W765" s="1">
        <f t="shared" si="76"/>
        <v>2.9093357463886891</v>
      </c>
      <c r="X765" s="1">
        <f t="shared" si="77"/>
        <v>0.13500726120293305</v>
      </c>
      <c r="Y765" s="1">
        <f t="shared" si="78"/>
        <v>8.469220481840406E-2</v>
      </c>
      <c r="Z765" s="1">
        <f t="shared" si="79"/>
        <v>321.51929840000003</v>
      </c>
      <c r="AA765" s="1">
        <f t="shared" si="80"/>
        <v>32.1752267163575</v>
      </c>
      <c r="AB765" s="1">
        <f t="shared" si="81"/>
        <v>31.675219999999999</v>
      </c>
      <c r="AC765" s="1">
        <f t="shared" si="82"/>
        <v>4.6880033750433956</v>
      </c>
      <c r="AD765" s="1">
        <f t="shared" si="83"/>
        <v>60.351442109706731</v>
      </c>
      <c r="AE765" s="1">
        <f t="shared" si="84"/>
        <v>2.7226559956641729</v>
      </c>
      <c r="AF765" s="1">
        <f t="shared" si="85"/>
        <v>4.5113354387040729</v>
      </c>
      <c r="AG765" s="1">
        <f t="shared" si="86"/>
        <v>1.9653473793792227</v>
      </c>
      <c r="AH765" s="1">
        <f t="shared" si="87"/>
        <v>-122.93123209885951</v>
      </c>
      <c r="AI765" s="1">
        <f t="shared" si="88"/>
        <v>-105.93312134791938</v>
      </c>
      <c r="AJ765" s="1">
        <f t="shared" si="89"/>
        <v>-8.2038212467997003</v>
      </c>
      <c r="AK765" s="1">
        <f t="shared" si="90"/>
        <v>84.451123706421441</v>
      </c>
      <c r="AL765" s="1">
        <f t="shared" si="91"/>
        <v>54.613628576061373</v>
      </c>
      <c r="AM765" s="1">
        <f t="shared" si="92"/>
        <v>2.7816108735750134</v>
      </c>
      <c r="AN765" s="1">
        <f t="shared" si="93"/>
        <v>23.27918255452246</v>
      </c>
      <c r="AO765" s="1">
        <v>1768.859048181936</v>
      </c>
      <c r="AP765" s="1">
        <v>1713.4905454545451</v>
      </c>
      <c r="AQ765" s="1">
        <v>5.2160511748642318</v>
      </c>
      <c r="AR765" s="1">
        <v>65.640967639493695</v>
      </c>
      <c r="AS765" s="1">
        <f t="shared" si="94"/>
        <v>2.7875562834208507</v>
      </c>
      <c r="AT765" s="1">
        <v>24.292507759814679</v>
      </c>
      <c r="AU765" s="1">
        <v>27.54316593406595</v>
      </c>
      <c r="AV765" s="1">
        <v>2.1224710194494369E-4</v>
      </c>
      <c r="AW765" s="1">
        <v>85.652691204129724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51581.201296894105</v>
      </c>
      <c r="BC765" s="1">
        <f t="shared" si="98"/>
        <v>2000.020666666667</v>
      </c>
      <c r="BD765" s="1">
        <f t="shared" si="99"/>
        <v>1681.2173600000001</v>
      </c>
      <c r="BE765" s="1">
        <f t="shared" si="100"/>
        <v>0.840599993800064</v>
      </c>
      <c r="BF765" s="1">
        <f t="shared" si="101"/>
        <v>0.16075798803412364</v>
      </c>
      <c r="BG765" s="1">
        <v>6</v>
      </c>
      <c r="BH765" s="1">
        <v>0.5</v>
      </c>
      <c r="BI765" s="1" t="s">
        <v>352</v>
      </c>
      <c r="BJ765" s="1">
        <v>2</v>
      </c>
      <c r="BK765" s="1" t="b">
        <v>1</v>
      </c>
      <c r="BL765" s="1">
        <v>1659810023.599999</v>
      </c>
      <c r="BM765" s="1">
        <v>1631.0433333333331</v>
      </c>
      <c r="BN765" s="1">
        <v>1702.0053333333331</v>
      </c>
      <c r="BO765" s="1">
        <v>27.531813333333329</v>
      </c>
      <c r="BP765" s="1">
        <v>24.286633333333331</v>
      </c>
      <c r="BQ765" s="1">
        <v>1628.3393333333329</v>
      </c>
      <c r="BR765" s="1">
        <v>27.519246666666671</v>
      </c>
      <c r="BS765" s="1">
        <v>500.13153333333332</v>
      </c>
      <c r="BT765" s="1">
        <v>98.79128666666665</v>
      </c>
      <c r="BU765" s="1">
        <v>9.9983686666666655E-2</v>
      </c>
      <c r="BV765" s="1">
        <v>30.999833333333331</v>
      </c>
      <c r="BW765" s="1">
        <v>31.675219999999999</v>
      </c>
      <c r="BX765" s="1">
        <v>999.89999999999986</v>
      </c>
      <c r="BY765" s="1">
        <v>0</v>
      </c>
      <c r="BZ765" s="1">
        <v>0</v>
      </c>
      <c r="CA765" s="1">
        <v>10006.164666666669</v>
      </c>
      <c r="CB765" s="1">
        <v>0</v>
      </c>
      <c r="CC765" s="1">
        <v>1995.0840000000001</v>
      </c>
      <c r="CD765" s="1">
        <v>-70.962326666666669</v>
      </c>
      <c r="CE765" s="1">
        <v>1677.22</v>
      </c>
      <c r="CF765" s="1">
        <v>1744.371333333334</v>
      </c>
      <c r="CG765" s="1">
        <v>3.2451926666666671</v>
      </c>
      <c r="CH765" s="1">
        <v>1702.0053333333331</v>
      </c>
      <c r="CI765" s="1">
        <v>24.286633333333331</v>
      </c>
      <c r="CJ765" s="1">
        <v>2.7199040000000001</v>
      </c>
      <c r="CK765" s="1">
        <v>2.399306666666666</v>
      </c>
      <c r="CL765" s="1">
        <v>22.405873333333329</v>
      </c>
      <c r="CM765" s="1">
        <v>20.359100000000002</v>
      </c>
      <c r="CN765" s="1">
        <v>2000.020666666667</v>
      </c>
      <c r="CO765" s="1">
        <v>0.97999979999999987</v>
      </c>
      <c r="CP765" s="1">
        <v>2.0000326666666669E-2</v>
      </c>
      <c r="CQ765" s="1">
        <v>0</v>
      </c>
      <c r="CR765" s="1">
        <v>2.5809333333333329</v>
      </c>
      <c r="CS765" s="1">
        <v>0</v>
      </c>
      <c r="CT765" s="1">
        <v>20440.580000000002</v>
      </c>
      <c r="CU765" s="1">
        <v>17412.52</v>
      </c>
      <c r="CV765" s="1">
        <v>43.928733333333327</v>
      </c>
      <c r="CW765" s="1">
        <v>45.737400000000001</v>
      </c>
      <c r="CX765" s="1">
        <v>44.099799999999988</v>
      </c>
      <c r="CY765" s="1">
        <v>43.6374</v>
      </c>
      <c r="CZ765" s="1">
        <v>43.875</v>
      </c>
      <c r="DA765" s="1">
        <v>1960.020666666667</v>
      </c>
      <c r="DB765" s="1">
        <v>40</v>
      </c>
      <c r="DC765" s="1">
        <v>0</v>
      </c>
      <c r="DD765" s="1">
        <v>1659810030.3</v>
      </c>
      <c r="DE765" s="1">
        <v>0</v>
      </c>
      <c r="DF765" s="1">
        <v>1659809405.0999999</v>
      </c>
      <c r="DG765" s="1" t="s">
        <v>1159</v>
      </c>
      <c r="DH765" s="1">
        <v>1659809402.5999999</v>
      </c>
      <c r="DI765" s="1">
        <v>1659809405.0999999</v>
      </c>
      <c r="DJ765" s="1">
        <v>17</v>
      </c>
      <c r="DK765" s="1">
        <v>-0.01</v>
      </c>
      <c r="DL765" s="1">
        <v>-1E-3</v>
      </c>
      <c r="DM765" s="1">
        <v>1.2789999999999999</v>
      </c>
      <c r="DN765" s="1">
        <v>1.7000000000000001E-2</v>
      </c>
      <c r="DO765" s="1">
        <v>400</v>
      </c>
      <c r="DP765" s="1">
        <v>24</v>
      </c>
      <c r="DQ765" s="1">
        <v>0.2</v>
      </c>
      <c r="DR765" s="1">
        <v>0.03</v>
      </c>
      <c r="DS765" s="1">
        <v>23.596845525808231</v>
      </c>
      <c r="DT765" s="1">
        <v>0.78072595146924584</v>
      </c>
      <c r="DU765" s="1">
        <v>0.1709751539237242</v>
      </c>
      <c r="DV765" s="1">
        <v>0</v>
      </c>
      <c r="DW765" s="1">
        <v>-70.911167500000005</v>
      </c>
      <c r="DX765" s="1">
        <v>-0.56191632270168324</v>
      </c>
      <c r="DY765" s="1">
        <v>0.13341566509878039</v>
      </c>
      <c r="DZ765" s="1">
        <v>1</v>
      </c>
      <c r="EA765" s="1">
        <v>3.2382477500000011</v>
      </c>
      <c r="EB765" s="1">
        <v>0.1191684427767382</v>
      </c>
      <c r="EC765" s="1">
        <v>1.2567149137234781E-2</v>
      </c>
      <c r="ED765" s="1">
        <v>1</v>
      </c>
      <c r="EE765" s="1">
        <v>1.965587315600634</v>
      </c>
      <c r="EF765" s="1">
        <v>-1.9128630269355771E-2</v>
      </c>
      <c r="EG765" s="1">
        <v>1.6540221815708491E-3</v>
      </c>
      <c r="EH765" s="1">
        <v>1</v>
      </c>
      <c r="EI765" s="1">
        <v>0.13822536148837511</v>
      </c>
      <c r="EJ765" s="1">
        <v>3.0735864671281861E-3</v>
      </c>
      <c r="EK765" s="1">
        <v>2.3356169393540319E-4</v>
      </c>
      <c r="EL765" s="1">
        <v>1</v>
      </c>
      <c r="EM765" s="1">
        <v>4</v>
      </c>
      <c r="EN765" s="1">
        <v>6</v>
      </c>
      <c r="EO765" s="1" t="s">
        <v>1141</v>
      </c>
      <c r="EP765" s="1">
        <v>2.94042</v>
      </c>
      <c r="EQ765" s="1">
        <v>2.80124</v>
      </c>
      <c r="ER765" s="1">
        <v>0.22529099999999999</v>
      </c>
      <c r="ES765" s="1">
        <v>0.230799</v>
      </c>
      <c r="ET765" s="1">
        <v>0.11733399999999999</v>
      </c>
      <c r="EU765" s="1">
        <v>0.107348</v>
      </c>
      <c r="EV765" s="1">
        <v>15839.8</v>
      </c>
      <c r="EW765" s="1">
        <v>16488.099999999999</v>
      </c>
      <c r="EX765" s="1">
        <v>23797.200000000001</v>
      </c>
      <c r="EY765" s="1">
        <v>24967.8</v>
      </c>
      <c r="EZ765" s="1">
        <v>33636.5</v>
      </c>
      <c r="FA765" s="1">
        <v>35603.199999999997</v>
      </c>
      <c r="FB765" s="1">
        <v>43406.3</v>
      </c>
      <c r="FC765" s="1">
        <v>46162.5</v>
      </c>
      <c r="FD765" s="1">
        <v>1.9379200000000001</v>
      </c>
      <c r="FE765" s="1">
        <v>1.77705</v>
      </c>
      <c r="FF765" s="1">
        <v>6.9759799999999997E-2</v>
      </c>
      <c r="FG765" s="1">
        <v>0</v>
      </c>
      <c r="FH765" s="1">
        <v>30.547499999999999</v>
      </c>
      <c r="FI765" s="1">
        <v>999.9</v>
      </c>
      <c r="FJ765" s="1">
        <v>41.9</v>
      </c>
      <c r="FK765" s="1">
        <v>41.5</v>
      </c>
      <c r="FL765" s="1">
        <v>34.0535</v>
      </c>
      <c r="FM765" s="1">
        <v>63.6143</v>
      </c>
      <c r="FN765" s="1">
        <v>25.7532</v>
      </c>
      <c r="FO765" s="1">
        <v>1</v>
      </c>
      <c r="FP765" s="1">
        <v>0.601105</v>
      </c>
      <c r="FQ765" s="1">
        <v>1.34158</v>
      </c>
      <c r="FR765" s="1">
        <v>20.3033</v>
      </c>
      <c r="FS765" s="1">
        <v>5.2108499999999998</v>
      </c>
      <c r="FT765" s="1">
        <v>11.9078</v>
      </c>
      <c r="FU765" s="1">
        <v>5.00305</v>
      </c>
      <c r="FV765" s="1">
        <v>3.2902999999999998</v>
      </c>
      <c r="FW765" s="1">
        <v>9999</v>
      </c>
      <c r="FX765" s="1">
        <v>9999</v>
      </c>
      <c r="FY765" s="1">
        <v>9999</v>
      </c>
      <c r="FZ765" s="1">
        <v>999.9</v>
      </c>
      <c r="GA765" s="1">
        <v>1.85989</v>
      </c>
      <c r="GB765" s="1">
        <v>1.85486</v>
      </c>
      <c r="GC765" s="1">
        <v>1.85805</v>
      </c>
      <c r="GD765" s="1">
        <v>1.8565400000000001</v>
      </c>
      <c r="GE765" s="1">
        <v>1.8552599999999999</v>
      </c>
      <c r="GF765" s="1">
        <v>1.85483</v>
      </c>
      <c r="GG765" s="1">
        <v>1.8536900000000001</v>
      </c>
      <c r="GH765" s="1">
        <v>1.85666</v>
      </c>
      <c r="GI765" s="1">
        <v>0</v>
      </c>
      <c r="GJ765" s="1">
        <v>0</v>
      </c>
      <c r="GK765" s="1">
        <v>0</v>
      </c>
      <c r="GL765" s="1">
        <v>0</v>
      </c>
      <c r="GM765" s="1" t="s">
        <v>355</v>
      </c>
      <c r="GN765" s="1" t="s">
        <v>356</v>
      </c>
      <c r="GO765" s="1" t="s">
        <v>357</v>
      </c>
      <c r="GP765" s="1" t="s">
        <v>357</v>
      </c>
      <c r="GQ765" s="1" t="s">
        <v>357</v>
      </c>
      <c r="GR765" s="1" t="s">
        <v>357</v>
      </c>
      <c r="GS765" s="1">
        <v>0</v>
      </c>
      <c r="GT765" s="1">
        <v>100</v>
      </c>
      <c r="GU765" s="1">
        <v>100</v>
      </c>
      <c r="GV765" s="1">
        <v>2.73</v>
      </c>
      <c r="GW765" s="1">
        <v>1.2500000000000001E-2</v>
      </c>
      <c r="GX765" s="1">
        <v>0.27761382284396391</v>
      </c>
      <c r="GY765" s="1">
        <v>3.0239061252787889E-3</v>
      </c>
      <c r="GZ765" s="1">
        <v>-1.398580452151984E-6</v>
      </c>
      <c r="HA765" s="1">
        <v>2.8030378366047371E-10</v>
      </c>
      <c r="HB765" s="1">
        <v>-7.1345895132161177E-2</v>
      </c>
      <c r="HC765" s="1">
        <v>1.0309082032153079E-2</v>
      </c>
      <c r="HD765" s="1">
        <v>-3.6321104004466529E-4</v>
      </c>
      <c r="HE765" s="1">
        <v>3.6129943689190391E-6</v>
      </c>
      <c r="HF765" s="1">
        <v>0</v>
      </c>
      <c r="HG765" s="1">
        <v>2134</v>
      </c>
      <c r="HH765" s="1">
        <v>3</v>
      </c>
      <c r="HI765" s="1">
        <v>46</v>
      </c>
      <c r="HJ765" s="1">
        <v>10.5</v>
      </c>
      <c r="HK765" s="1">
        <v>10.4</v>
      </c>
      <c r="HL765" s="1">
        <v>3.46191</v>
      </c>
      <c r="HM765" s="1">
        <v>2.3132299999999999</v>
      </c>
      <c r="HN765" s="1">
        <v>1.4978</v>
      </c>
      <c r="HO765" s="1">
        <v>2.3022499999999999</v>
      </c>
      <c r="HP765" s="1">
        <v>1.5478499999999999</v>
      </c>
      <c r="HQ765" s="1">
        <v>2.4462899999999999</v>
      </c>
      <c r="HR765" s="1">
        <v>43.6995</v>
      </c>
      <c r="HS765" s="1">
        <v>15.287800000000001</v>
      </c>
      <c r="HT765" s="1">
        <v>18</v>
      </c>
      <c r="HU765" s="1">
        <v>503.04500000000002</v>
      </c>
      <c r="HV765" s="1">
        <v>462.58699999999999</v>
      </c>
      <c r="HW765" s="1">
        <v>24.951799999999999</v>
      </c>
      <c r="HX765" s="1">
        <v>34.412300000000002</v>
      </c>
      <c r="HY765" s="1">
        <v>29.997199999999999</v>
      </c>
      <c r="HZ765" s="1">
        <v>34.258600000000001</v>
      </c>
      <c r="IA765" s="1">
        <v>34.370600000000003</v>
      </c>
      <c r="IB765" s="1">
        <v>69.309100000000001</v>
      </c>
      <c r="IC765" s="1">
        <v>27.8446</v>
      </c>
      <c r="ID765" s="1">
        <v>0</v>
      </c>
      <c r="IE765" s="1">
        <v>25.590699999999998</v>
      </c>
      <c r="IF765" s="1">
        <v>1768.65</v>
      </c>
      <c r="IG765" s="1">
        <v>24.046800000000001</v>
      </c>
      <c r="IH765" s="1">
        <v>100.35899999999999</v>
      </c>
      <c r="II765" s="1">
        <v>100.04</v>
      </c>
      <c r="IJ765" s="1" t="s">
        <v>1161</v>
      </c>
    </row>
    <row r="766" spans="1:244" ht="15.75" customHeight="1" x14ac:dyDescent="0.3">
      <c r="A766" s="1">
        <v>750</v>
      </c>
      <c r="B766" s="1">
        <v>1659810032.0999999</v>
      </c>
      <c r="C766" s="1">
        <v>13890.599999904631</v>
      </c>
      <c r="D766" s="1" t="s">
        <v>1838</v>
      </c>
      <c r="E766" s="1" t="s">
        <v>1839</v>
      </c>
      <c r="F766" s="1">
        <v>1</v>
      </c>
      <c r="G766" s="1" t="s">
        <v>346</v>
      </c>
      <c r="H766" s="1" t="s">
        <v>347</v>
      </c>
      <c r="I766" s="1" t="s">
        <v>348</v>
      </c>
      <c r="J766" s="1" t="s">
        <v>349</v>
      </c>
      <c r="K766" s="1" t="s">
        <v>350</v>
      </c>
      <c r="L766" s="1" t="s">
        <v>1154</v>
      </c>
      <c r="M766" s="1" t="s">
        <v>351</v>
      </c>
      <c r="N766" s="1">
        <v>1659810024.0999999</v>
      </c>
      <c r="O766" s="1">
        <f t="shared" si="68"/>
        <v>2.7966845817750403E-3</v>
      </c>
      <c r="P766" s="1">
        <f t="shared" si="69"/>
        <v>2.7966845817750401</v>
      </c>
      <c r="Q766" s="1">
        <f t="shared" si="70"/>
        <v>23.370044218561031</v>
      </c>
      <c r="R766" s="1">
        <f t="shared" si="71"/>
        <v>1633.5574999999999</v>
      </c>
      <c r="S766" s="1">
        <f t="shared" si="72"/>
        <v>1310.0712993368011</v>
      </c>
      <c r="T766" s="1">
        <f t="shared" si="73"/>
        <v>129.55450283288457</v>
      </c>
      <c r="U766" s="1">
        <f t="shared" si="74"/>
        <v>161.54443645057023</v>
      </c>
      <c r="V766" s="1">
        <f t="shared" si="75"/>
        <v>0.13903503422710514</v>
      </c>
      <c r="W766" s="1">
        <f t="shared" si="76"/>
        <v>2.9094722485388611</v>
      </c>
      <c r="X766" s="1">
        <f t="shared" si="77"/>
        <v>0.13544662817710304</v>
      </c>
      <c r="Y766" s="1">
        <f t="shared" si="78"/>
        <v>8.4968832676623945E-2</v>
      </c>
      <c r="Z766" s="1">
        <f t="shared" si="79"/>
        <v>321.51869325000001</v>
      </c>
      <c r="AA766" s="1">
        <f t="shared" si="80"/>
        <v>32.172119127119856</v>
      </c>
      <c r="AB766" s="1">
        <f t="shared" si="81"/>
        <v>31.67579375</v>
      </c>
      <c r="AC766" s="1">
        <f t="shared" si="82"/>
        <v>4.6881559810577436</v>
      </c>
      <c r="AD766" s="1">
        <f t="shared" si="83"/>
        <v>60.356354434896964</v>
      </c>
      <c r="AE766" s="1">
        <f t="shared" si="84"/>
        <v>2.7227734606247171</v>
      </c>
      <c r="AF766" s="1">
        <f t="shared" si="85"/>
        <v>4.5111628860249029</v>
      </c>
      <c r="AG766" s="1">
        <f t="shared" si="86"/>
        <v>1.9653825204330264</v>
      </c>
      <c r="AH766" s="1">
        <f t="shared" si="87"/>
        <v>-123.33379005627927</v>
      </c>
      <c r="AI766" s="1">
        <f t="shared" si="88"/>
        <v>-106.13331128963014</v>
      </c>
      <c r="AJ766" s="1">
        <f t="shared" si="89"/>
        <v>-8.2189351197640832</v>
      </c>
      <c r="AK766" s="1">
        <f t="shared" si="90"/>
        <v>83.832656784326531</v>
      </c>
      <c r="AL766" s="1">
        <f t="shared" si="91"/>
        <v>54.611239094942334</v>
      </c>
      <c r="AM766" s="1">
        <f t="shared" si="92"/>
        <v>2.7849260512718539</v>
      </c>
      <c r="AN766" s="1">
        <f t="shared" si="93"/>
        <v>23.370044218561031</v>
      </c>
      <c r="AO766" s="1">
        <v>1774.02683442957</v>
      </c>
      <c r="AP766" s="1">
        <v>1718.6444848484839</v>
      </c>
      <c r="AQ766" s="1">
        <v>5.1970128808051399</v>
      </c>
      <c r="AR766" s="1">
        <v>65.640967639493695</v>
      </c>
      <c r="AS766" s="1">
        <f t="shared" si="94"/>
        <v>2.7966845817750401</v>
      </c>
      <c r="AT766" s="1">
        <v>24.28628785985622</v>
      </c>
      <c r="AU766" s="1">
        <v>27.548512087912101</v>
      </c>
      <c r="AV766" s="1">
        <v>7.0715057077052086E-5</v>
      </c>
      <c r="AW766" s="1">
        <v>85.652691204129724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51585.177001882046</v>
      </c>
      <c r="BC766" s="1">
        <f t="shared" si="98"/>
        <v>2000.016875</v>
      </c>
      <c r="BD766" s="1">
        <f t="shared" si="99"/>
        <v>1681.2141749999998</v>
      </c>
      <c r="BE766" s="1">
        <f t="shared" si="100"/>
        <v>0.84059999493754267</v>
      </c>
      <c r="BF766" s="1">
        <f t="shared" si="101"/>
        <v>0.16075799022945744</v>
      </c>
      <c r="BG766" s="1">
        <v>6</v>
      </c>
      <c r="BH766" s="1">
        <v>0.5</v>
      </c>
      <c r="BI766" s="1" t="s">
        <v>352</v>
      </c>
      <c r="BJ766" s="1">
        <v>2</v>
      </c>
      <c r="BK766" s="1" t="b">
        <v>1</v>
      </c>
      <c r="BL766" s="1">
        <v>1659810024.0999999</v>
      </c>
      <c r="BM766" s="1">
        <v>1633.5574999999999</v>
      </c>
      <c r="BN766" s="1">
        <v>1704.53125</v>
      </c>
      <c r="BO766" s="1">
        <v>27.533024999999999</v>
      </c>
      <c r="BP766" s="1">
        <v>24.28399375</v>
      </c>
      <c r="BQ766" s="1">
        <v>1630.8518750000001</v>
      </c>
      <c r="BR766" s="1">
        <v>27.520456249999999</v>
      </c>
      <c r="BS766" s="1">
        <v>500.13343750000001</v>
      </c>
      <c r="BT766" s="1">
        <v>98.791206250000002</v>
      </c>
      <c r="BU766" s="1">
        <v>9.9978449999999996E-2</v>
      </c>
      <c r="BV766" s="1">
        <v>30.999162500000001</v>
      </c>
      <c r="BW766" s="1">
        <v>31.67579375</v>
      </c>
      <c r="BX766" s="1">
        <v>999.9</v>
      </c>
      <c r="BY766" s="1">
        <v>0</v>
      </c>
      <c r="BZ766" s="1">
        <v>0</v>
      </c>
      <c r="CA766" s="1">
        <v>10006.954374999999</v>
      </c>
      <c r="CB766" s="1">
        <v>0</v>
      </c>
      <c r="CC766" s="1">
        <v>1995.1312499999999</v>
      </c>
      <c r="CD766" s="1">
        <v>-70.973831250000003</v>
      </c>
      <c r="CE766" s="1">
        <v>1679.8074999999999</v>
      </c>
      <c r="CF766" s="1">
        <v>1746.9549999999999</v>
      </c>
      <c r="CG766" s="1">
        <v>3.2490418750000001</v>
      </c>
      <c r="CH766" s="1">
        <v>1704.53125</v>
      </c>
      <c r="CI766" s="1">
        <v>24.28399375</v>
      </c>
      <c r="CJ766" s="1">
        <v>2.7200212499999998</v>
      </c>
      <c r="CK766" s="1">
        <v>2.3990443749999999</v>
      </c>
      <c r="CL766" s="1">
        <v>22.406581249999999</v>
      </c>
      <c r="CM766" s="1">
        <v>20.357324999999999</v>
      </c>
      <c r="CN766" s="1">
        <v>2000.016875</v>
      </c>
      <c r="CO766" s="1">
        <v>0.97999974999999995</v>
      </c>
      <c r="CP766" s="1">
        <v>2.0000375000000001E-2</v>
      </c>
      <c r="CQ766" s="1">
        <v>0</v>
      </c>
      <c r="CR766" s="1">
        <v>2.5561875000000001</v>
      </c>
      <c r="CS766" s="1">
        <v>0</v>
      </c>
      <c r="CT766" s="1">
        <v>20440.1875</v>
      </c>
      <c r="CU766" s="1">
        <v>17412.487499999999</v>
      </c>
      <c r="CV766" s="1">
        <v>43.929250000000003</v>
      </c>
      <c r="CW766" s="1">
        <v>45.742062500000003</v>
      </c>
      <c r="CX766" s="1">
        <v>44.101374999999997</v>
      </c>
      <c r="CY766" s="1">
        <v>43.640500000000003</v>
      </c>
      <c r="CZ766" s="1">
        <v>43.875</v>
      </c>
      <c r="DA766" s="1">
        <v>1960.016875</v>
      </c>
      <c r="DB766" s="1">
        <v>40</v>
      </c>
      <c r="DC766" s="1">
        <v>0</v>
      </c>
      <c r="DD766" s="1">
        <v>1659810031.5</v>
      </c>
      <c r="DE766" s="1">
        <v>0</v>
      </c>
      <c r="DF766" s="1">
        <v>1659809405.0999999</v>
      </c>
      <c r="DG766" s="1" t="s">
        <v>1159</v>
      </c>
      <c r="DH766" s="1">
        <v>1659809402.5999999</v>
      </c>
      <c r="DI766" s="1">
        <v>1659809405.0999999</v>
      </c>
      <c r="DJ766" s="1">
        <v>17</v>
      </c>
      <c r="DK766" s="1">
        <v>-0.01</v>
      </c>
      <c r="DL766" s="1">
        <v>-1E-3</v>
      </c>
      <c r="DM766" s="1">
        <v>1.2789999999999999</v>
      </c>
      <c r="DN766" s="1">
        <v>1.7000000000000001E-2</v>
      </c>
      <c r="DO766" s="1">
        <v>400</v>
      </c>
      <c r="DP766" s="1">
        <v>24</v>
      </c>
      <c r="DQ766" s="1">
        <v>0.2</v>
      </c>
      <c r="DR766" s="1">
        <v>0.03</v>
      </c>
      <c r="DS766" s="1">
        <v>23.591332188099521</v>
      </c>
      <c r="DT766" s="1">
        <v>-0.35455885584786129</v>
      </c>
      <c r="DU766" s="1">
        <v>0.18506682074326261</v>
      </c>
      <c r="DV766" s="1">
        <v>0</v>
      </c>
      <c r="DW766" s="1">
        <v>-70.92265121951219</v>
      </c>
      <c r="DX766" s="1">
        <v>-0.64984390243918233</v>
      </c>
      <c r="DY766" s="1">
        <v>0.13708759727918879</v>
      </c>
      <c r="DZ766" s="1">
        <v>1</v>
      </c>
      <c r="EA766" s="1">
        <v>3.2431980487804881</v>
      </c>
      <c r="EB766" s="1">
        <v>0.16311365853659579</v>
      </c>
      <c r="EC766" s="1">
        <v>1.8831694251656261E-2</v>
      </c>
      <c r="ED766" s="1">
        <v>0</v>
      </c>
      <c r="EE766" s="1">
        <v>1.965329759855486</v>
      </c>
      <c r="EF766" s="1">
        <v>-1.7023816017701431E-2</v>
      </c>
      <c r="EG766" s="1">
        <v>1.587476333033798E-3</v>
      </c>
      <c r="EH766" s="1">
        <v>1</v>
      </c>
      <c r="EI766" s="1">
        <v>0.13830583184080381</v>
      </c>
      <c r="EJ766" s="1">
        <v>3.183604567472677E-3</v>
      </c>
      <c r="EK766" s="1">
        <v>2.3391783377207221E-4</v>
      </c>
      <c r="EL766" s="1">
        <v>1</v>
      </c>
      <c r="EM766" s="1">
        <v>3</v>
      </c>
      <c r="EN766" s="1">
        <v>6</v>
      </c>
      <c r="EO766" s="1" t="s">
        <v>1160</v>
      </c>
      <c r="EP766" s="1">
        <v>2.94034</v>
      </c>
      <c r="EQ766" s="1">
        <v>2.8014299999999999</v>
      </c>
      <c r="ER766" s="1">
        <v>0.22568299999999999</v>
      </c>
      <c r="ES766" s="1">
        <v>0.231187</v>
      </c>
      <c r="ET766" s="1">
        <v>0.11737</v>
      </c>
      <c r="EU766" s="1">
        <v>0.10728600000000001</v>
      </c>
      <c r="EV766" s="1">
        <v>15831.6</v>
      </c>
      <c r="EW766" s="1">
        <v>16479.7</v>
      </c>
      <c r="EX766" s="1">
        <v>23797</v>
      </c>
      <c r="EY766" s="1">
        <v>24967.8</v>
      </c>
      <c r="EZ766" s="1">
        <v>33634.9</v>
      </c>
      <c r="FA766" s="1">
        <v>35605.599999999999</v>
      </c>
      <c r="FB766" s="1">
        <v>43406.1</v>
      </c>
      <c r="FC766" s="1">
        <v>46162.3</v>
      </c>
      <c r="FD766" s="1">
        <v>1.93815</v>
      </c>
      <c r="FE766" s="1">
        <v>1.77705</v>
      </c>
      <c r="FF766" s="1">
        <v>7.0042900000000005E-2</v>
      </c>
      <c r="FG766" s="1">
        <v>0</v>
      </c>
      <c r="FH766" s="1">
        <v>30.5488</v>
      </c>
      <c r="FI766" s="1">
        <v>999.9</v>
      </c>
      <c r="FJ766" s="1">
        <v>42</v>
      </c>
      <c r="FK766" s="1">
        <v>41.5</v>
      </c>
      <c r="FL766" s="1">
        <v>34.132199999999997</v>
      </c>
      <c r="FM766" s="1">
        <v>63.814300000000003</v>
      </c>
      <c r="FN766" s="1">
        <v>25.833300000000001</v>
      </c>
      <c r="FO766" s="1">
        <v>1</v>
      </c>
      <c r="FP766" s="1">
        <v>0.59806199999999998</v>
      </c>
      <c r="FQ766" s="1">
        <v>0.68922700000000003</v>
      </c>
      <c r="FR766" s="1">
        <v>20.314</v>
      </c>
      <c r="FS766" s="1">
        <v>5.2102500000000003</v>
      </c>
      <c r="FT766" s="1">
        <v>11.9078</v>
      </c>
      <c r="FU766" s="1">
        <v>5.0026999999999999</v>
      </c>
      <c r="FV766" s="1">
        <v>3.29033</v>
      </c>
      <c r="FW766" s="1">
        <v>9999</v>
      </c>
      <c r="FX766" s="1">
        <v>9999</v>
      </c>
      <c r="FY766" s="1">
        <v>9999</v>
      </c>
      <c r="FZ766" s="1">
        <v>999.9</v>
      </c>
      <c r="GA766" s="1">
        <v>1.85989</v>
      </c>
      <c r="GB766" s="1">
        <v>1.85486</v>
      </c>
      <c r="GC766" s="1">
        <v>1.85806</v>
      </c>
      <c r="GD766" s="1">
        <v>1.8565400000000001</v>
      </c>
      <c r="GE766" s="1">
        <v>1.85528</v>
      </c>
      <c r="GF766" s="1">
        <v>1.85483</v>
      </c>
      <c r="GG766" s="1">
        <v>1.85371</v>
      </c>
      <c r="GH766" s="1">
        <v>1.85667</v>
      </c>
      <c r="GI766" s="1">
        <v>0</v>
      </c>
      <c r="GJ766" s="1">
        <v>0</v>
      </c>
      <c r="GK766" s="1">
        <v>0</v>
      </c>
      <c r="GL766" s="1">
        <v>0</v>
      </c>
      <c r="GM766" s="1" t="s">
        <v>355</v>
      </c>
      <c r="GN766" s="1" t="s">
        <v>356</v>
      </c>
      <c r="GO766" s="1" t="s">
        <v>357</v>
      </c>
      <c r="GP766" s="1" t="s">
        <v>357</v>
      </c>
      <c r="GQ766" s="1" t="s">
        <v>357</v>
      </c>
      <c r="GR766" s="1" t="s">
        <v>357</v>
      </c>
      <c r="GS766" s="1">
        <v>0</v>
      </c>
      <c r="GT766" s="1">
        <v>100</v>
      </c>
      <c r="GU766" s="1">
        <v>100</v>
      </c>
      <c r="GV766" s="1">
        <v>2.74</v>
      </c>
      <c r="GW766" s="1">
        <v>1.26E-2</v>
      </c>
      <c r="GX766" s="1">
        <v>0.27761382284396391</v>
      </c>
      <c r="GY766" s="1">
        <v>3.0239061252787889E-3</v>
      </c>
      <c r="GZ766" s="1">
        <v>-1.398580452151984E-6</v>
      </c>
      <c r="HA766" s="1">
        <v>2.8030378366047371E-10</v>
      </c>
      <c r="HB766" s="1">
        <v>-7.1345895132161177E-2</v>
      </c>
      <c r="HC766" s="1">
        <v>1.0309082032153079E-2</v>
      </c>
      <c r="HD766" s="1">
        <v>-3.6321104004466529E-4</v>
      </c>
      <c r="HE766" s="1">
        <v>3.6129943689190391E-6</v>
      </c>
      <c r="HF766" s="1">
        <v>0</v>
      </c>
      <c r="HG766" s="1">
        <v>2134</v>
      </c>
      <c r="HH766" s="1">
        <v>3</v>
      </c>
      <c r="HI766" s="1">
        <v>46</v>
      </c>
      <c r="HJ766" s="1">
        <v>10.5</v>
      </c>
      <c r="HK766" s="1">
        <v>10.4</v>
      </c>
      <c r="HL766" s="1">
        <v>3.4668000000000001</v>
      </c>
      <c r="HM766" s="1">
        <v>2.32056</v>
      </c>
      <c r="HN766" s="1">
        <v>1.4978</v>
      </c>
      <c r="HO766" s="1">
        <v>2.3022499999999999</v>
      </c>
      <c r="HP766" s="1">
        <v>1.5478499999999999</v>
      </c>
      <c r="HQ766" s="1">
        <v>2.4133300000000002</v>
      </c>
      <c r="HR766" s="1">
        <v>43.6995</v>
      </c>
      <c r="HS766" s="1">
        <v>15.2791</v>
      </c>
      <c r="HT766" s="1">
        <v>18</v>
      </c>
      <c r="HU766" s="1">
        <v>503.18299999999999</v>
      </c>
      <c r="HV766" s="1">
        <v>462.58699999999999</v>
      </c>
      <c r="HW766" s="1">
        <v>25.107299999999999</v>
      </c>
      <c r="HX766" s="1">
        <v>34.412999999999997</v>
      </c>
      <c r="HY766" s="1">
        <v>29.995100000000001</v>
      </c>
      <c r="HZ766" s="1">
        <v>34.258600000000001</v>
      </c>
      <c r="IA766" s="1">
        <v>34.370600000000003</v>
      </c>
      <c r="IB766" s="1">
        <v>69.403300000000002</v>
      </c>
      <c r="IC766" s="1">
        <v>27.8446</v>
      </c>
      <c r="ID766" s="1">
        <v>0</v>
      </c>
      <c r="IE766" s="1">
        <v>25.590699999999998</v>
      </c>
      <c r="IF766" s="1">
        <v>1768.65</v>
      </c>
      <c r="IG766" s="1">
        <v>24.009499999999999</v>
      </c>
      <c r="IH766" s="1">
        <v>100.358</v>
      </c>
      <c r="II766" s="1">
        <v>100.04</v>
      </c>
      <c r="IJ766" s="1" t="s">
        <v>1161</v>
      </c>
    </row>
    <row r="767" spans="1:244" ht="15.75" customHeight="1" x14ac:dyDescent="0.3">
      <c r="A767" s="1">
        <v>751</v>
      </c>
      <c r="B767" s="1">
        <v>1659810033.0999999</v>
      </c>
      <c r="C767" s="1">
        <v>13891.599999904631</v>
      </c>
      <c r="D767" s="1" t="s">
        <v>1840</v>
      </c>
      <c r="E767" s="1" t="s">
        <v>1841</v>
      </c>
      <c r="F767" s="1">
        <v>1</v>
      </c>
      <c r="G767" s="1" t="s">
        <v>346</v>
      </c>
      <c r="H767" s="1" t="s">
        <v>347</v>
      </c>
      <c r="I767" s="1" t="s">
        <v>348</v>
      </c>
      <c r="J767" s="1" t="s">
        <v>349</v>
      </c>
      <c r="K767" s="1" t="s">
        <v>350</v>
      </c>
      <c r="L767" s="1" t="s">
        <v>1154</v>
      </c>
      <c r="M767" s="1" t="s">
        <v>351</v>
      </c>
      <c r="N767" s="1">
        <v>1659810025.599999</v>
      </c>
      <c r="O767" s="1">
        <f t="shared" si="68"/>
        <v>2.8163795798152214E-3</v>
      </c>
      <c r="P767" s="1">
        <f t="shared" si="69"/>
        <v>2.8163795798152216</v>
      </c>
      <c r="Q767" s="1">
        <f t="shared" si="70"/>
        <v>23.380803406808983</v>
      </c>
      <c r="R767" s="1">
        <f t="shared" si="71"/>
        <v>1641.098666666667</v>
      </c>
      <c r="S767" s="1">
        <f t="shared" si="72"/>
        <v>1319.2015135859779</v>
      </c>
      <c r="T767" s="1">
        <f t="shared" si="73"/>
        <v>130.45749118328385</v>
      </c>
      <c r="U767" s="1">
        <f t="shared" si="74"/>
        <v>162.29030412161683</v>
      </c>
      <c r="V767" s="1">
        <f t="shared" si="75"/>
        <v>0.14006517305555893</v>
      </c>
      <c r="W767" s="1">
        <f t="shared" si="76"/>
        <v>2.9100059972419414</v>
      </c>
      <c r="X767" s="1">
        <f t="shared" si="77"/>
        <v>0.13642479457917334</v>
      </c>
      <c r="Y767" s="1">
        <f t="shared" si="78"/>
        <v>8.5584689494897989E-2</v>
      </c>
      <c r="Z767" s="1">
        <f t="shared" si="79"/>
        <v>321.51951119999995</v>
      </c>
      <c r="AA767" s="1">
        <f t="shared" si="80"/>
        <v>32.165336636441232</v>
      </c>
      <c r="AB767" s="1">
        <f t="shared" si="81"/>
        <v>31.67604</v>
      </c>
      <c r="AC767" s="1">
        <f t="shared" si="82"/>
        <v>4.6882214799547643</v>
      </c>
      <c r="AD767" s="1">
        <f t="shared" si="83"/>
        <v>60.370639033789466</v>
      </c>
      <c r="AE767" s="1">
        <f t="shared" si="84"/>
        <v>2.723192838418802</v>
      </c>
      <c r="AF767" s="1">
        <f t="shared" si="85"/>
        <v>4.5107901489905222</v>
      </c>
      <c r="AG767" s="1">
        <f t="shared" si="86"/>
        <v>1.9650286415359624</v>
      </c>
      <c r="AH767" s="1">
        <f t="shared" si="87"/>
        <v>-124.20233946985127</v>
      </c>
      <c r="AI767" s="1">
        <f t="shared" si="88"/>
        <v>-106.41876582602207</v>
      </c>
      <c r="AJ767" s="1">
        <f t="shared" si="89"/>
        <v>-8.2394802839285592</v>
      </c>
      <c r="AK767" s="1">
        <f t="shared" si="90"/>
        <v>82.658925620198048</v>
      </c>
      <c r="AL767" s="1">
        <f t="shared" si="91"/>
        <v>54.579853800993611</v>
      </c>
      <c r="AM767" s="1">
        <f t="shared" si="92"/>
        <v>2.7925087983775336</v>
      </c>
      <c r="AN767" s="1">
        <f t="shared" si="93"/>
        <v>23.380803406808983</v>
      </c>
      <c r="AO767" s="1">
        <v>1779.2077904352759</v>
      </c>
      <c r="AP767" s="1">
        <v>1723.8316969696959</v>
      </c>
      <c r="AQ767" s="1">
        <v>5.1932436902310917</v>
      </c>
      <c r="AR767" s="1">
        <v>65.640967639493695</v>
      </c>
      <c r="AS767" s="1">
        <f t="shared" si="94"/>
        <v>2.8163795798152216</v>
      </c>
      <c r="AT767" s="1">
        <v>24.277611346321439</v>
      </c>
      <c r="AU767" s="1">
        <v>27.564413186813191</v>
      </c>
      <c r="AV767" s="1">
        <v>-1.7810732459144931E-4</v>
      </c>
      <c r="AW767" s="1">
        <v>85.652691204129724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51600.533346756674</v>
      </c>
      <c r="BC767" s="1">
        <f t="shared" si="98"/>
        <v>2000.0219999999999</v>
      </c>
      <c r="BD767" s="1">
        <f t="shared" si="99"/>
        <v>1681.2184799999998</v>
      </c>
      <c r="BE767" s="1">
        <f t="shared" si="100"/>
        <v>0.84059999340007252</v>
      </c>
      <c r="BF767" s="1">
        <f t="shared" si="101"/>
        <v>0.16075798726214011</v>
      </c>
      <c r="BG767" s="1">
        <v>6</v>
      </c>
      <c r="BH767" s="1">
        <v>0.5</v>
      </c>
      <c r="BI767" s="1" t="s">
        <v>352</v>
      </c>
      <c r="BJ767" s="1">
        <v>2</v>
      </c>
      <c r="BK767" s="1" t="b">
        <v>1</v>
      </c>
      <c r="BL767" s="1">
        <v>1659810025.599999</v>
      </c>
      <c r="BM767" s="1">
        <v>1641.098666666667</v>
      </c>
      <c r="BN767" s="1">
        <v>1712.074666666666</v>
      </c>
      <c r="BO767" s="1">
        <v>27.537246666666661</v>
      </c>
      <c r="BP767" s="1">
        <v>24.279393333333331</v>
      </c>
      <c r="BQ767" s="1">
        <v>1638.388666666666</v>
      </c>
      <c r="BR767" s="1">
        <v>27.524686666666661</v>
      </c>
      <c r="BS767" s="1">
        <v>500.13499999999999</v>
      </c>
      <c r="BT767" s="1">
        <v>98.791293333333343</v>
      </c>
      <c r="BU767" s="1">
        <v>9.9960079999999993E-2</v>
      </c>
      <c r="BV767" s="1">
        <v>30.99771333333333</v>
      </c>
      <c r="BW767" s="1">
        <v>31.67604</v>
      </c>
      <c r="BX767" s="1">
        <v>999.89999999999986</v>
      </c>
      <c r="BY767" s="1">
        <v>0</v>
      </c>
      <c r="BZ767" s="1">
        <v>0</v>
      </c>
      <c r="CA767" s="1">
        <v>10010.002</v>
      </c>
      <c r="CB767" s="1">
        <v>0</v>
      </c>
      <c r="CC767" s="1">
        <v>1995.3366666666659</v>
      </c>
      <c r="CD767" s="1">
        <v>-70.975426666666664</v>
      </c>
      <c r="CE767" s="1">
        <v>1687.570666666667</v>
      </c>
      <c r="CF767" s="1">
        <v>1754.677333333334</v>
      </c>
      <c r="CG767" s="1">
        <v>3.2578693333333328</v>
      </c>
      <c r="CH767" s="1">
        <v>1712.074666666666</v>
      </c>
      <c r="CI767" s="1">
        <v>24.279393333333331</v>
      </c>
      <c r="CJ767" s="1">
        <v>2.72044</v>
      </c>
      <c r="CK767" s="1">
        <v>2.3985919999999998</v>
      </c>
      <c r="CL767" s="1">
        <v>22.409120000000001</v>
      </c>
      <c r="CM767" s="1">
        <v>20.35426</v>
      </c>
      <c r="CN767" s="1">
        <v>2000.0219999999999</v>
      </c>
      <c r="CO767" s="1">
        <v>0.97999979999999987</v>
      </c>
      <c r="CP767" s="1">
        <v>2.0000326666666669E-2</v>
      </c>
      <c r="CQ767" s="1">
        <v>0</v>
      </c>
      <c r="CR767" s="1">
        <v>2.6394000000000002</v>
      </c>
      <c r="CS767" s="1">
        <v>0</v>
      </c>
      <c r="CT767" s="1">
        <v>20439.23333333333</v>
      </c>
      <c r="CU767" s="1">
        <v>17412.526666666668</v>
      </c>
      <c r="CV767" s="1">
        <v>43.932866666666669</v>
      </c>
      <c r="CW767" s="1">
        <v>45.749866666666669</v>
      </c>
      <c r="CX767" s="1">
        <v>44.108199999999997</v>
      </c>
      <c r="CY767" s="1">
        <v>43.645666666666671</v>
      </c>
      <c r="CZ767" s="1">
        <v>43.875</v>
      </c>
      <c r="DA767" s="1">
        <v>1960.0219999999999</v>
      </c>
      <c r="DB767" s="1">
        <v>40</v>
      </c>
      <c r="DC767" s="1">
        <v>0</v>
      </c>
      <c r="DD767" s="1">
        <v>1659810032.0999999</v>
      </c>
      <c r="DE767" s="1">
        <v>0</v>
      </c>
      <c r="DF767" s="1">
        <v>1659809405.0999999</v>
      </c>
      <c r="DG767" s="1" t="s">
        <v>1159</v>
      </c>
      <c r="DH767" s="1">
        <v>1659809402.5999999</v>
      </c>
      <c r="DI767" s="1">
        <v>1659809405.0999999</v>
      </c>
      <c r="DJ767" s="1">
        <v>17</v>
      </c>
      <c r="DK767" s="1">
        <v>-0.01</v>
      </c>
      <c r="DL767" s="1">
        <v>-1E-3</v>
      </c>
      <c r="DM767" s="1">
        <v>1.2789999999999999</v>
      </c>
      <c r="DN767" s="1">
        <v>1.7000000000000001E-2</v>
      </c>
      <c r="DO767" s="1">
        <v>400</v>
      </c>
      <c r="DP767" s="1">
        <v>24</v>
      </c>
      <c r="DQ767" s="1">
        <v>0.2</v>
      </c>
      <c r="DR767" s="1">
        <v>0.03</v>
      </c>
      <c r="DS767" s="1">
        <v>23.586159116228782</v>
      </c>
      <c r="DT767" s="1">
        <v>-0.88467237271350974</v>
      </c>
      <c r="DU767" s="1">
        <v>0.18965435143486861</v>
      </c>
      <c r="DV767" s="1">
        <v>0</v>
      </c>
      <c r="DW767" s="1">
        <v>-70.93018536585366</v>
      </c>
      <c r="DX767" s="1">
        <v>-0.75968989547031074</v>
      </c>
      <c r="DY767" s="1">
        <v>0.1406589311341194</v>
      </c>
      <c r="DZ767" s="1">
        <v>1</v>
      </c>
      <c r="EA767" s="1">
        <v>3.2487139024390239</v>
      </c>
      <c r="EB767" s="1">
        <v>0.22189526132405171</v>
      </c>
      <c r="EC767" s="1">
        <v>2.7162985474592449E-2</v>
      </c>
      <c r="ED767" s="1">
        <v>0</v>
      </c>
      <c r="EE767" s="1">
        <v>1.965191497063852</v>
      </c>
      <c r="EF767" s="1">
        <v>-1.192493397787554E-2</v>
      </c>
      <c r="EG767" s="1">
        <v>1.4417607389773329E-3</v>
      </c>
      <c r="EH767" s="1">
        <v>1</v>
      </c>
      <c r="EI767" s="1">
        <v>0.1383927314889124</v>
      </c>
      <c r="EJ767" s="1">
        <v>3.8648819279143518E-3</v>
      </c>
      <c r="EK767" s="1">
        <v>3.0676558310842301E-4</v>
      </c>
      <c r="EL767" s="1">
        <v>1</v>
      </c>
      <c r="EM767" s="1">
        <v>3</v>
      </c>
      <c r="EN767" s="1">
        <v>6</v>
      </c>
      <c r="EO767" s="1" t="s">
        <v>1160</v>
      </c>
      <c r="EP767" s="1">
        <v>2.9403999999999999</v>
      </c>
      <c r="EQ767" s="1">
        <v>2.8014899999999998</v>
      </c>
      <c r="ER767" s="1">
        <v>0.226078</v>
      </c>
      <c r="ES767" s="1">
        <v>0.23156399999999999</v>
      </c>
      <c r="ET767" s="1">
        <v>0.117434</v>
      </c>
      <c r="EU767" s="1">
        <v>0.107214</v>
      </c>
      <c r="EV767" s="1">
        <v>15823.5</v>
      </c>
      <c r="EW767" s="1">
        <v>16471.599999999999</v>
      </c>
      <c r="EX767" s="1">
        <v>23797</v>
      </c>
      <c r="EY767" s="1">
        <v>24967.8</v>
      </c>
      <c r="EZ767" s="1">
        <v>33632.400000000001</v>
      </c>
      <c r="FA767" s="1">
        <v>35608.5</v>
      </c>
      <c r="FB767" s="1">
        <v>43406</v>
      </c>
      <c r="FC767" s="1">
        <v>46162.400000000001</v>
      </c>
      <c r="FD767" s="1">
        <v>1.9382999999999999</v>
      </c>
      <c r="FE767" s="1">
        <v>1.77705</v>
      </c>
      <c r="FF767" s="1">
        <v>7.0229200000000006E-2</v>
      </c>
      <c r="FG767" s="1">
        <v>0</v>
      </c>
      <c r="FH767" s="1">
        <v>30.5501</v>
      </c>
      <c r="FI767" s="1">
        <v>999.9</v>
      </c>
      <c r="FJ767" s="1">
        <v>42</v>
      </c>
      <c r="FK767" s="1">
        <v>41.5</v>
      </c>
      <c r="FL767" s="1">
        <v>34.1325</v>
      </c>
      <c r="FM767" s="1">
        <v>63.504300000000001</v>
      </c>
      <c r="FN767" s="1">
        <v>26.5184</v>
      </c>
      <c r="FO767" s="1">
        <v>1</v>
      </c>
      <c r="FP767" s="1">
        <v>0.59500799999999998</v>
      </c>
      <c r="FQ767" s="1">
        <v>1.13293</v>
      </c>
      <c r="FR767" s="1">
        <v>20.313199999999998</v>
      </c>
      <c r="FS767" s="1">
        <v>5.2099500000000001</v>
      </c>
      <c r="FT767" s="1">
        <v>11.9078</v>
      </c>
      <c r="FU767" s="1">
        <v>5.00265</v>
      </c>
      <c r="FV767" s="1">
        <v>3.2903500000000001</v>
      </c>
      <c r="FW767" s="1">
        <v>9999</v>
      </c>
      <c r="FX767" s="1">
        <v>9999</v>
      </c>
      <c r="FY767" s="1">
        <v>9999</v>
      </c>
      <c r="FZ767" s="1">
        <v>999.9</v>
      </c>
      <c r="GA767" s="1">
        <v>1.85989</v>
      </c>
      <c r="GB767" s="1">
        <v>1.85486</v>
      </c>
      <c r="GC767" s="1">
        <v>1.85806</v>
      </c>
      <c r="GD767" s="1">
        <v>1.8565400000000001</v>
      </c>
      <c r="GE767" s="1">
        <v>1.8552900000000001</v>
      </c>
      <c r="GF767" s="1">
        <v>1.85483</v>
      </c>
      <c r="GG767" s="1">
        <v>1.85372</v>
      </c>
      <c r="GH767" s="1">
        <v>1.85667</v>
      </c>
      <c r="GI767" s="1">
        <v>0</v>
      </c>
      <c r="GJ767" s="1">
        <v>0</v>
      </c>
      <c r="GK767" s="1">
        <v>0</v>
      </c>
      <c r="GL767" s="1">
        <v>0</v>
      </c>
      <c r="GM767" s="1" t="s">
        <v>355</v>
      </c>
      <c r="GN767" s="1" t="s">
        <v>356</v>
      </c>
      <c r="GO767" s="1" t="s">
        <v>357</v>
      </c>
      <c r="GP767" s="1" t="s">
        <v>357</v>
      </c>
      <c r="GQ767" s="1" t="s">
        <v>357</v>
      </c>
      <c r="GR767" s="1" t="s">
        <v>357</v>
      </c>
      <c r="GS767" s="1">
        <v>0</v>
      </c>
      <c r="GT767" s="1">
        <v>100</v>
      </c>
      <c r="GU767" s="1">
        <v>100</v>
      </c>
      <c r="GV767" s="1">
        <v>2.73</v>
      </c>
      <c r="GW767" s="1">
        <v>1.2500000000000001E-2</v>
      </c>
      <c r="GX767" s="1">
        <v>0.27761382284396391</v>
      </c>
      <c r="GY767" s="1">
        <v>3.0239061252787889E-3</v>
      </c>
      <c r="GZ767" s="1">
        <v>-1.398580452151984E-6</v>
      </c>
      <c r="HA767" s="1">
        <v>2.8030378366047371E-10</v>
      </c>
      <c r="HB767" s="1">
        <v>-7.1345895132161177E-2</v>
      </c>
      <c r="HC767" s="1">
        <v>1.0309082032153079E-2</v>
      </c>
      <c r="HD767" s="1">
        <v>-3.6321104004466529E-4</v>
      </c>
      <c r="HE767" s="1">
        <v>3.6129943689190391E-6</v>
      </c>
      <c r="HF767" s="1">
        <v>0</v>
      </c>
      <c r="HG767" s="1">
        <v>2134</v>
      </c>
      <c r="HH767" s="1">
        <v>3</v>
      </c>
      <c r="HI767" s="1">
        <v>46</v>
      </c>
      <c r="HJ767" s="1">
        <v>10.5</v>
      </c>
      <c r="HK767" s="1">
        <v>10.5</v>
      </c>
      <c r="HL767" s="1">
        <v>3.4753400000000001</v>
      </c>
      <c r="HM767" s="1">
        <v>2.33643</v>
      </c>
      <c r="HN767" s="1">
        <v>1.4978</v>
      </c>
      <c r="HO767" s="1">
        <v>2.3010299999999999</v>
      </c>
      <c r="HP767" s="1">
        <v>1.5478499999999999</v>
      </c>
      <c r="HQ767" s="1">
        <v>2.2851599999999999</v>
      </c>
      <c r="HR767" s="1">
        <v>43.6995</v>
      </c>
      <c r="HS767" s="1">
        <v>15.2615</v>
      </c>
      <c r="HT767" s="1">
        <v>18</v>
      </c>
      <c r="HU767" s="1">
        <v>503.28</v>
      </c>
      <c r="HV767" s="1">
        <v>462.58699999999999</v>
      </c>
      <c r="HW767" s="1">
        <v>25.280799999999999</v>
      </c>
      <c r="HX767" s="1">
        <v>34.413800000000002</v>
      </c>
      <c r="HY767" s="1">
        <v>29.993300000000001</v>
      </c>
      <c r="HZ767" s="1">
        <v>34.259399999999999</v>
      </c>
      <c r="IA767" s="1">
        <v>34.370600000000003</v>
      </c>
      <c r="IB767" s="1">
        <v>69.575299999999999</v>
      </c>
      <c r="IC767" s="1">
        <v>28.1418</v>
      </c>
      <c r="ID767" s="1">
        <v>0</v>
      </c>
      <c r="IE767" s="1">
        <v>25.596299999999999</v>
      </c>
      <c r="IF767" s="1">
        <v>1778.68</v>
      </c>
      <c r="IG767" s="1">
        <v>23.9678</v>
      </c>
      <c r="IH767" s="1">
        <v>100.358</v>
      </c>
      <c r="II767" s="1">
        <v>100.04</v>
      </c>
      <c r="IJ767" s="1" t="s">
        <v>1161</v>
      </c>
    </row>
    <row r="768" spans="1:244" ht="15.75" customHeight="1" x14ac:dyDescent="0.3">
      <c r="A768" s="1">
        <v>752</v>
      </c>
      <c r="B768" s="1">
        <v>1659810034.0999999</v>
      </c>
      <c r="C768" s="1">
        <v>13892.599999904631</v>
      </c>
      <c r="D768" s="1" t="s">
        <v>1842</v>
      </c>
      <c r="E768" s="1" t="s">
        <v>1843</v>
      </c>
      <c r="F768" s="1">
        <v>1</v>
      </c>
      <c r="G768" s="1" t="s">
        <v>346</v>
      </c>
      <c r="H768" s="1" t="s">
        <v>347</v>
      </c>
      <c r="I768" s="1" t="s">
        <v>348</v>
      </c>
      <c r="J768" s="1" t="s">
        <v>349</v>
      </c>
      <c r="K768" s="1" t="s">
        <v>350</v>
      </c>
      <c r="L768" s="1" t="s">
        <v>1154</v>
      </c>
      <c r="M768" s="1" t="s">
        <v>351</v>
      </c>
      <c r="N768" s="1">
        <v>1659810026.0999999</v>
      </c>
      <c r="O768" s="1">
        <f t="shared" si="68"/>
        <v>2.8472271606350937E-3</v>
      </c>
      <c r="P768" s="1">
        <f t="shared" si="69"/>
        <v>2.8472271606350938</v>
      </c>
      <c r="Q768" s="1">
        <f t="shared" si="70"/>
        <v>23.361762748910724</v>
      </c>
      <c r="R768" s="1">
        <f t="shared" si="71"/>
        <v>1643.6131250000001</v>
      </c>
      <c r="S768" s="1">
        <f t="shared" si="72"/>
        <v>1324.7871883375385</v>
      </c>
      <c r="T768" s="1">
        <f t="shared" si="73"/>
        <v>131.00970613794263</v>
      </c>
      <c r="U768" s="1">
        <f t="shared" si="74"/>
        <v>162.53876426819164</v>
      </c>
      <c r="V768" s="1">
        <f t="shared" si="75"/>
        <v>0.14164570511390873</v>
      </c>
      <c r="W768" s="1">
        <f t="shared" si="76"/>
        <v>2.9101608072609788</v>
      </c>
      <c r="X768" s="1">
        <f t="shared" si="77"/>
        <v>0.13792407310345112</v>
      </c>
      <c r="Y768" s="1">
        <f t="shared" si="78"/>
        <v>8.6528775028750879E-2</v>
      </c>
      <c r="Z768" s="1">
        <f t="shared" si="79"/>
        <v>321.51859350000001</v>
      </c>
      <c r="AA768" s="1">
        <f t="shared" si="80"/>
        <v>32.157198096404358</v>
      </c>
      <c r="AB768" s="1">
        <f t="shared" si="81"/>
        <v>31.677043749999999</v>
      </c>
      <c r="AC768" s="1">
        <f t="shared" si="82"/>
        <v>4.6884884710116799</v>
      </c>
      <c r="AD768" s="1">
        <f t="shared" si="83"/>
        <v>60.378430862085295</v>
      </c>
      <c r="AE768" s="1">
        <f t="shared" si="84"/>
        <v>2.7235402997223788</v>
      </c>
      <c r="AF768" s="1">
        <f t="shared" si="85"/>
        <v>4.5107835046979154</v>
      </c>
      <c r="AG768" s="1">
        <f t="shared" si="86"/>
        <v>1.9649481712893011</v>
      </c>
      <c r="AH768" s="1">
        <f t="shared" si="87"/>
        <v>-125.56271778400763</v>
      </c>
      <c r="AI768" s="1">
        <f t="shared" si="88"/>
        <v>-106.58596121546364</v>
      </c>
      <c r="AJ768" s="1">
        <f t="shared" si="89"/>
        <v>-8.2520262042944541</v>
      </c>
      <c r="AK768" s="1">
        <f t="shared" si="90"/>
        <v>81.11788829623427</v>
      </c>
      <c r="AL768" s="1">
        <f t="shared" si="91"/>
        <v>54.568620752131807</v>
      </c>
      <c r="AM768" s="1">
        <f t="shared" si="92"/>
        <v>2.7998939148931492</v>
      </c>
      <c r="AN768" s="1">
        <f t="shared" si="93"/>
        <v>23.361762748910724</v>
      </c>
      <c r="AO768" s="1">
        <v>1784.3801680476499</v>
      </c>
      <c r="AP768" s="1">
        <v>1729.033757575758</v>
      </c>
      <c r="AQ768" s="1">
        <v>5.1920384682375564</v>
      </c>
      <c r="AR768" s="1">
        <v>65.640967639493695</v>
      </c>
      <c r="AS768" s="1">
        <f t="shared" si="94"/>
        <v>2.8472271606350938</v>
      </c>
      <c r="AT768" s="1">
        <v>24.267144598619279</v>
      </c>
      <c r="AU768" s="1">
        <v>27.590934065934071</v>
      </c>
      <c r="AV768" s="1">
        <v>-3.4038884355124839E-4</v>
      </c>
      <c r="AW768" s="1">
        <v>85.652691204129724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51604.917379061408</v>
      </c>
      <c r="BC768" s="1">
        <f t="shared" si="98"/>
        <v>2000.0162499999999</v>
      </c>
      <c r="BD768" s="1">
        <f t="shared" si="99"/>
        <v>1681.2136499999999</v>
      </c>
      <c r="BE768" s="1">
        <f t="shared" si="100"/>
        <v>0.84059999512503958</v>
      </c>
      <c r="BF768" s="1">
        <f t="shared" si="101"/>
        <v>0.16075799059132645</v>
      </c>
      <c r="BG768" s="1">
        <v>6</v>
      </c>
      <c r="BH768" s="1">
        <v>0.5</v>
      </c>
      <c r="BI768" s="1" t="s">
        <v>352</v>
      </c>
      <c r="BJ768" s="1">
        <v>2</v>
      </c>
      <c r="BK768" s="1" t="b">
        <v>1</v>
      </c>
      <c r="BL768" s="1">
        <v>1659810026.0999999</v>
      </c>
      <c r="BM768" s="1">
        <v>1643.6131250000001</v>
      </c>
      <c r="BN768" s="1">
        <v>1714.5987500000001</v>
      </c>
      <c r="BO768" s="1">
        <v>27.540793749999999</v>
      </c>
      <c r="BP768" s="1">
        <v>24.274331249999999</v>
      </c>
      <c r="BQ768" s="1">
        <v>1640.9012499999999</v>
      </c>
      <c r="BR768" s="1">
        <v>27.528237499999999</v>
      </c>
      <c r="BS768" s="1">
        <v>500.13418749999988</v>
      </c>
      <c r="BT768" s="1">
        <v>98.791162500000013</v>
      </c>
      <c r="BU768" s="1">
        <v>9.9970575000000006E-2</v>
      </c>
      <c r="BV768" s="1">
        <v>30.997687500000001</v>
      </c>
      <c r="BW768" s="1">
        <v>31.677043749999999</v>
      </c>
      <c r="BX768" s="1">
        <v>999.9</v>
      </c>
      <c r="BY768" s="1">
        <v>0</v>
      </c>
      <c r="BZ768" s="1">
        <v>0</v>
      </c>
      <c r="CA768" s="1">
        <v>10010.901875</v>
      </c>
      <c r="CB768" s="1">
        <v>0</v>
      </c>
      <c r="CC768" s="1">
        <v>1995.3625</v>
      </c>
      <c r="CD768" s="1">
        <v>-70.985324999999989</v>
      </c>
      <c r="CE768" s="1">
        <v>1690.1624999999999</v>
      </c>
      <c r="CF768" s="1">
        <v>1757.2550000000001</v>
      </c>
      <c r="CG768" s="1">
        <v>3.266474375</v>
      </c>
      <c r="CH768" s="1">
        <v>1714.5987500000001</v>
      </c>
      <c r="CI768" s="1">
        <v>24.274331249999999</v>
      </c>
      <c r="CJ768" s="1">
        <v>2.7207868749999999</v>
      </c>
      <c r="CK768" s="1">
        <v>2.3980887499999999</v>
      </c>
      <c r="CL768" s="1">
        <v>22.411212500000001</v>
      </c>
      <c r="CM768" s="1">
        <v>20.350862500000002</v>
      </c>
      <c r="CN768" s="1">
        <v>2000.0162499999999</v>
      </c>
      <c r="CO768" s="1">
        <v>0.97999974999999995</v>
      </c>
      <c r="CP768" s="1">
        <v>2.0000375000000001E-2</v>
      </c>
      <c r="CQ768" s="1">
        <v>0</v>
      </c>
      <c r="CR768" s="1">
        <v>2.6123124999999998</v>
      </c>
      <c r="CS768" s="1">
        <v>0</v>
      </c>
      <c r="CT768" s="1">
        <v>20438.831249999999</v>
      </c>
      <c r="CU768" s="1">
        <v>17412.474999999999</v>
      </c>
      <c r="CV768" s="1">
        <v>43.933124999999997</v>
      </c>
      <c r="CW768" s="1">
        <v>45.753749999999997</v>
      </c>
      <c r="CX768" s="1">
        <v>44.109250000000003</v>
      </c>
      <c r="CY768" s="1">
        <v>43.648249999999997</v>
      </c>
      <c r="CZ768" s="1">
        <v>43.875</v>
      </c>
      <c r="DA768" s="1">
        <v>1960.0162499999999</v>
      </c>
      <c r="DB768" s="1">
        <v>40</v>
      </c>
      <c r="DC768" s="1">
        <v>0</v>
      </c>
      <c r="DD768" s="1">
        <v>1659810033.3</v>
      </c>
      <c r="DE768" s="1">
        <v>0</v>
      </c>
      <c r="DF768" s="1">
        <v>1659809405.0999999</v>
      </c>
      <c r="DG768" s="1" t="s">
        <v>1159</v>
      </c>
      <c r="DH768" s="1">
        <v>1659809402.5999999</v>
      </c>
      <c r="DI768" s="1">
        <v>1659809405.0999999</v>
      </c>
      <c r="DJ768" s="1">
        <v>17</v>
      </c>
      <c r="DK768" s="1">
        <v>-0.01</v>
      </c>
      <c r="DL768" s="1">
        <v>-1E-3</v>
      </c>
      <c r="DM768" s="1">
        <v>1.2789999999999999</v>
      </c>
      <c r="DN768" s="1">
        <v>1.7000000000000001E-2</v>
      </c>
      <c r="DO768" s="1">
        <v>400</v>
      </c>
      <c r="DP768" s="1">
        <v>24</v>
      </c>
      <c r="DQ768" s="1">
        <v>0.2</v>
      </c>
      <c r="DR768" s="1">
        <v>0.03</v>
      </c>
      <c r="DS768" s="1">
        <v>23.586159116228782</v>
      </c>
      <c r="DT768" s="1">
        <v>-0.88467237271350974</v>
      </c>
      <c r="DU768" s="1">
        <v>0.18965435143486861</v>
      </c>
      <c r="DV768" s="1">
        <v>0</v>
      </c>
      <c r="DW768" s="1">
        <v>-70.93018536585366</v>
      </c>
      <c r="DX768" s="1">
        <v>-0.75968989547031074</v>
      </c>
      <c r="DY768" s="1">
        <v>0.1406589311341194</v>
      </c>
      <c r="DZ768" s="1">
        <v>1</v>
      </c>
      <c r="EA768" s="1">
        <v>3.2487139024390239</v>
      </c>
      <c r="EB768" s="1">
        <v>0.22189526132405171</v>
      </c>
      <c r="EC768" s="1">
        <v>2.7162985474592449E-2</v>
      </c>
      <c r="ED768" s="1">
        <v>0</v>
      </c>
      <c r="EE768" s="1">
        <v>1.965191497063852</v>
      </c>
      <c r="EF768" s="1">
        <v>-1.192493397787554E-2</v>
      </c>
      <c r="EG768" s="1">
        <v>1.4417607389773329E-3</v>
      </c>
      <c r="EH768" s="1">
        <v>1</v>
      </c>
      <c r="EI768" s="1">
        <v>0.1383927314889124</v>
      </c>
      <c r="EJ768" s="1">
        <v>3.8648819279143518E-3</v>
      </c>
      <c r="EK768" s="1">
        <v>3.0676558310842301E-4</v>
      </c>
      <c r="EL768" s="1">
        <v>1</v>
      </c>
      <c r="EM768" s="1">
        <v>3</v>
      </c>
      <c r="EN768" s="1">
        <v>6</v>
      </c>
      <c r="EO768" s="1" t="s">
        <v>1160</v>
      </c>
      <c r="EP768" s="1">
        <v>2.9403000000000001</v>
      </c>
      <c r="EQ768" s="1">
        <v>2.80145</v>
      </c>
      <c r="ER768" s="1">
        <v>0.226464</v>
      </c>
      <c r="ES768" s="1">
        <v>0.23195499999999999</v>
      </c>
      <c r="ET768" s="1">
        <v>0.117517</v>
      </c>
      <c r="EU768" s="1">
        <v>0.107137</v>
      </c>
      <c r="EV768" s="1">
        <v>15815.6</v>
      </c>
      <c r="EW768" s="1">
        <v>16463.2</v>
      </c>
      <c r="EX768" s="1">
        <v>23797</v>
      </c>
      <c r="EY768" s="1">
        <v>24967.9</v>
      </c>
      <c r="EZ768" s="1">
        <v>33629.300000000003</v>
      </c>
      <c r="FA768" s="1">
        <v>35611.599999999999</v>
      </c>
      <c r="FB768" s="1">
        <v>43406</v>
      </c>
      <c r="FC768" s="1">
        <v>46162.400000000001</v>
      </c>
      <c r="FD768" s="1">
        <v>1.93808</v>
      </c>
      <c r="FE768" s="1">
        <v>1.7769999999999999</v>
      </c>
      <c r="FF768" s="1">
        <v>7.0288799999999999E-2</v>
      </c>
      <c r="FG768" s="1">
        <v>0</v>
      </c>
      <c r="FH768" s="1">
        <v>30.551500000000001</v>
      </c>
      <c r="FI768" s="1">
        <v>999.9</v>
      </c>
      <c r="FJ768" s="1">
        <v>42</v>
      </c>
      <c r="FK768" s="1">
        <v>41.5</v>
      </c>
      <c r="FL768" s="1">
        <v>34.134700000000002</v>
      </c>
      <c r="FM768" s="1">
        <v>63.644300000000001</v>
      </c>
      <c r="FN768" s="1">
        <v>26.338100000000001</v>
      </c>
      <c r="FO768" s="1">
        <v>1</v>
      </c>
      <c r="FP768" s="1">
        <v>0.59296499999999996</v>
      </c>
      <c r="FQ768" s="1">
        <v>1.56202</v>
      </c>
      <c r="FR768" s="1">
        <v>20.311399999999999</v>
      </c>
      <c r="FS768" s="1">
        <v>5.2099500000000001</v>
      </c>
      <c r="FT768" s="1">
        <v>11.9078</v>
      </c>
      <c r="FU768" s="1">
        <v>5.0027499999999998</v>
      </c>
      <c r="FV768" s="1">
        <v>3.2903799999999999</v>
      </c>
      <c r="FW768" s="1">
        <v>9999</v>
      </c>
      <c r="FX768" s="1">
        <v>9999</v>
      </c>
      <c r="FY768" s="1">
        <v>9999</v>
      </c>
      <c r="FZ768" s="1">
        <v>999.9</v>
      </c>
      <c r="GA768" s="1">
        <v>1.85989</v>
      </c>
      <c r="GB768" s="1">
        <v>1.85486</v>
      </c>
      <c r="GC768" s="1">
        <v>1.85806</v>
      </c>
      <c r="GD768" s="1">
        <v>1.8565400000000001</v>
      </c>
      <c r="GE768" s="1">
        <v>1.85531</v>
      </c>
      <c r="GF768" s="1">
        <v>1.85484</v>
      </c>
      <c r="GG768" s="1">
        <v>1.85371</v>
      </c>
      <c r="GH768" s="1">
        <v>1.8566800000000001</v>
      </c>
      <c r="GI768" s="1">
        <v>0</v>
      </c>
      <c r="GJ768" s="1">
        <v>0</v>
      </c>
      <c r="GK768" s="1">
        <v>0</v>
      </c>
      <c r="GL768" s="1">
        <v>0</v>
      </c>
      <c r="GM768" s="1" t="s">
        <v>355</v>
      </c>
      <c r="GN768" s="1" t="s">
        <v>356</v>
      </c>
      <c r="GO768" s="1" t="s">
        <v>357</v>
      </c>
      <c r="GP768" s="1" t="s">
        <v>357</v>
      </c>
      <c r="GQ768" s="1" t="s">
        <v>357</v>
      </c>
      <c r="GR768" s="1" t="s">
        <v>357</v>
      </c>
      <c r="GS768" s="1">
        <v>0</v>
      </c>
      <c r="GT768" s="1">
        <v>100</v>
      </c>
      <c r="GU768" s="1">
        <v>100</v>
      </c>
      <c r="GV768" s="1">
        <v>2.74</v>
      </c>
      <c r="GW768" s="1">
        <v>1.2500000000000001E-2</v>
      </c>
      <c r="GX768" s="1">
        <v>0.27761382284396391</v>
      </c>
      <c r="GY768" s="1">
        <v>3.0239061252787889E-3</v>
      </c>
      <c r="GZ768" s="1">
        <v>-1.398580452151984E-6</v>
      </c>
      <c r="HA768" s="1">
        <v>2.8030378366047371E-10</v>
      </c>
      <c r="HB768" s="1">
        <v>-7.1345895132161177E-2</v>
      </c>
      <c r="HC768" s="1">
        <v>1.0309082032153079E-2</v>
      </c>
      <c r="HD768" s="1">
        <v>-3.6321104004466529E-4</v>
      </c>
      <c r="HE768" s="1">
        <v>3.6129943689190391E-6</v>
      </c>
      <c r="HF768" s="1">
        <v>0</v>
      </c>
      <c r="HG768" s="1">
        <v>2134</v>
      </c>
      <c r="HH768" s="1">
        <v>3</v>
      </c>
      <c r="HI768" s="1">
        <v>46</v>
      </c>
      <c r="HJ768" s="1">
        <v>10.5</v>
      </c>
      <c r="HK768" s="1">
        <v>10.5</v>
      </c>
      <c r="HL768" s="1">
        <v>3.4790000000000001</v>
      </c>
      <c r="HM768" s="1">
        <v>2.31934</v>
      </c>
      <c r="HN768" s="1">
        <v>1.4978</v>
      </c>
      <c r="HO768" s="1">
        <v>2.3022499999999999</v>
      </c>
      <c r="HP768" s="1">
        <v>1.5478499999999999</v>
      </c>
      <c r="HQ768" s="1">
        <v>2.34497</v>
      </c>
      <c r="HR768" s="1">
        <v>43.6995</v>
      </c>
      <c r="HS768" s="1">
        <v>15.270300000000001</v>
      </c>
      <c r="HT768" s="1">
        <v>18</v>
      </c>
      <c r="HU768" s="1">
        <v>503.14699999999999</v>
      </c>
      <c r="HV768" s="1">
        <v>462.55500000000001</v>
      </c>
      <c r="HW768" s="1">
        <v>25.4206</v>
      </c>
      <c r="HX768" s="1">
        <v>34.4146</v>
      </c>
      <c r="HY768" s="1">
        <v>29.992799999999999</v>
      </c>
      <c r="HZ768" s="1">
        <v>34.260100000000001</v>
      </c>
      <c r="IA768" s="1">
        <v>34.370600000000003</v>
      </c>
      <c r="IB768" s="1">
        <v>69.665999999999997</v>
      </c>
      <c r="IC768" s="1">
        <v>28.1418</v>
      </c>
      <c r="ID768" s="1">
        <v>0</v>
      </c>
      <c r="IE768" s="1">
        <v>25.596299999999999</v>
      </c>
      <c r="IF768" s="1">
        <v>1778.68</v>
      </c>
      <c r="IG768" s="1">
        <v>23.930099999999999</v>
      </c>
      <c r="IH768" s="1">
        <v>100.358</v>
      </c>
      <c r="II768" s="1">
        <v>100.04</v>
      </c>
      <c r="IJ768" s="1" t="s">
        <v>1161</v>
      </c>
    </row>
    <row r="769" spans="1:244" ht="15.75" customHeight="1" x14ac:dyDescent="0.3">
      <c r="A769" s="1">
        <v>753</v>
      </c>
      <c r="B769" s="1">
        <v>1659810035.0999999</v>
      </c>
      <c r="C769" s="1">
        <v>13893.599999904631</v>
      </c>
      <c r="D769" s="1" t="s">
        <v>1844</v>
      </c>
      <c r="E769" s="1" t="s">
        <v>1845</v>
      </c>
      <c r="F769" s="1">
        <v>1</v>
      </c>
      <c r="G769" s="1" t="s">
        <v>346</v>
      </c>
      <c r="H769" s="1" t="s">
        <v>347</v>
      </c>
      <c r="I769" s="1" t="s">
        <v>348</v>
      </c>
      <c r="J769" s="1" t="s">
        <v>349</v>
      </c>
      <c r="K769" s="1" t="s">
        <v>350</v>
      </c>
      <c r="L769" s="1" t="s">
        <v>1154</v>
      </c>
      <c r="M769" s="1" t="s">
        <v>351</v>
      </c>
      <c r="N769" s="1">
        <v>1659810027.599999</v>
      </c>
      <c r="O769" s="1">
        <f t="shared" si="68"/>
        <v>2.8883255614159894E-3</v>
      </c>
      <c r="P769" s="1">
        <f t="shared" si="69"/>
        <v>2.8883255614159893</v>
      </c>
      <c r="Q769" s="1">
        <f t="shared" si="70"/>
        <v>23.522186004900696</v>
      </c>
      <c r="R769" s="1">
        <f t="shared" si="71"/>
        <v>1651.13</v>
      </c>
      <c r="S769" s="1">
        <f t="shared" si="72"/>
        <v>1334.1494400960569</v>
      </c>
      <c r="T769" s="1">
        <f t="shared" si="73"/>
        <v>131.93571864352245</v>
      </c>
      <c r="U769" s="1">
        <f t="shared" si="74"/>
        <v>163.28232548536306</v>
      </c>
      <c r="V769" s="1">
        <f t="shared" si="75"/>
        <v>0.14378849164601426</v>
      </c>
      <c r="W769" s="1">
        <f t="shared" si="76"/>
        <v>2.9103704529852479</v>
      </c>
      <c r="X769" s="1">
        <f t="shared" si="77"/>
        <v>0.13995531694496227</v>
      </c>
      <c r="Y769" s="1">
        <f t="shared" si="78"/>
        <v>8.7807957278941001E-2</v>
      </c>
      <c r="Z769" s="1">
        <f t="shared" si="79"/>
        <v>321.51940480000007</v>
      </c>
      <c r="AA769" s="1">
        <f t="shared" si="80"/>
        <v>32.145734543154511</v>
      </c>
      <c r="AB769" s="1">
        <f t="shared" si="81"/>
        <v>31.677853333333331</v>
      </c>
      <c r="AC769" s="1">
        <f t="shared" si="82"/>
        <v>4.6887038246267991</v>
      </c>
      <c r="AD769" s="1">
        <f t="shared" si="83"/>
        <v>60.398242249562159</v>
      </c>
      <c r="AE769" s="1">
        <f t="shared" si="84"/>
        <v>2.7243302586352836</v>
      </c>
      <c r="AF769" s="1">
        <f t="shared" si="85"/>
        <v>4.5106118277060165</v>
      </c>
      <c r="AG769" s="1">
        <f t="shared" si="86"/>
        <v>1.9643735659915156</v>
      </c>
      <c r="AH769" s="1">
        <f t="shared" si="87"/>
        <v>-127.37515725844513</v>
      </c>
      <c r="AI769" s="1">
        <f t="shared" si="88"/>
        <v>-106.8253997089293</v>
      </c>
      <c r="AJ769" s="1">
        <f t="shared" si="89"/>
        <v>-8.2699739235593857</v>
      </c>
      <c r="AK769" s="1">
        <f t="shared" si="90"/>
        <v>79.048873909066231</v>
      </c>
      <c r="AL769" s="1">
        <f t="shared" si="91"/>
        <v>54.528576231693997</v>
      </c>
      <c r="AM769" s="1">
        <f t="shared" si="92"/>
        <v>2.8141420148008733</v>
      </c>
      <c r="AN769" s="1">
        <f t="shared" si="93"/>
        <v>23.522186004900696</v>
      </c>
      <c r="AO769" s="1">
        <v>1789.519022800732</v>
      </c>
      <c r="AP769" s="1">
        <v>1734.136242424242</v>
      </c>
      <c r="AQ769" s="1">
        <v>5.1607537183118302</v>
      </c>
      <c r="AR769" s="1">
        <v>65.640967639493695</v>
      </c>
      <c r="AS769" s="1">
        <f t="shared" si="94"/>
        <v>2.8883255614159893</v>
      </c>
      <c r="AT769" s="1">
        <v>24.253454592283749</v>
      </c>
      <c r="AU769" s="1">
        <v>27.624035164835188</v>
      </c>
      <c r="AV769" s="1">
        <v>-1.8791394722648369E-4</v>
      </c>
      <c r="AW769" s="1">
        <v>85.652691204129724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51610.969102894793</v>
      </c>
      <c r="BC769" s="1">
        <f t="shared" si="98"/>
        <v>2000.021333333334</v>
      </c>
      <c r="BD769" s="1">
        <f t="shared" si="99"/>
        <v>1681.2179200000005</v>
      </c>
      <c r="BE769" s="1">
        <f t="shared" si="100"/>
        <v>0.84059999360006821</v>
      </c>
      <c r="BF769" s="1">
        <f t="shared" si="101"/>
        <v>0.16075798764813173</v>
      </c>
      <c r="BG769" s="1">
        <v>6</v>
      </c>
      <c r="BH769" s="1">
        <v>0.5</v>
      </c>
      <c r="BI769" s="1" t="s">
        <v>352</v>
      </c>
      <c r="BJ769" s="1">
        <v>2</v>
      </c>
      <c r="BK769" s="1" t="b">
        <v>1</v>
      </c>
      <c r="BL769" s="1">
        <v>1659810027.599999</v>
      </c>
      <c r="BM769" s="1">
        <v>1651.13</v>
      </c>
      <c r="BN769" s="1">
        <v>1722.120666666666</v>
      </c>
      <c r="BO769" s="1">
        <v>27.548746666666659</v>
      </c>
      <c r="BP769" s="1">
        <v>24.26570666666667</v>
      </c>
      <c r="BQ769" s="1">
        <v>1648.4133333333341</v>
      </c>
      <c r="BR769" s="1">
        <v>27.536200000000001</v>
      </c>
      <c r="BS769" s="1">
        <v>500.13693333333327</v>
      </c>
      <c r="BT769" s="1">
        <v>98.791319999999985</v>
      </c>
      <c r="BU769" s="1">
        <v>9.9939613333333316E-2</v>
      </c>
      <c r="BV769" s="1">
        <v>30.997019999999999</v>
      </c>
      <c r="BW769" s="1">
        <v>31.677853333333331</v>
      </c>
      <c r="BX769" s="1">
        <v>999.89999999999986</v>
      </c>
      <c r="BY769" s="1">
        <v>0</v>
      </c>
      <c r="BZ769" s="1">
        <v>0</v>
      </c>
      <c r="CA769" s="1">
        <v>10012.08666666667</v>
      </c>
      <c r="CB769" s="1">
        <v>0</v>
      </c>
      <c r="CC769" s="1">
        <v>1995.6020000000001</v>
      </c>
      <c r="CD769" s="1">
        <v>-70.98976666666664</v>
      </c>
      <c r="CE769" s="1">
        <v>1697.906666666667</v>
      </c>
      <c r="CF769" s="1">
        <v>1764.9480000000001</v>
      </c>
      <c r="CG769" s="1">
        <v>3.2830466666666669</v>
      </c>
      <c r="CH769" s="1">
        <v>1722.120666666666</v>
      </c>
      <c r="CI769" s="1">
        <v>24.26570666666667</v>
      </c>
      <c r="CJ769" s="1">
        <v>2.721576666666667</v>
      </c>
      <c r="CK769" s="1">
        <v>2.3972413333333331</v>
      </c>
      <c r="CL769" s="1">
        <v>22.415986666666669</v>
      </c>
      <c r="CM769" s="1">
        <v>20.345126666666669</v>
      </c>
      <c r="CN769" s="1">
        <v>2000.021333333334</v>
      </c>
      <c r="CO769" s="1">
        <v>0.97999979999999987</v>
      </c>
      <c r="CP769" s="1">
        <v>2.0000326666666669E-2</v>
      </c>
      <c r="CQ769" s="1">
        <v>0</v>
      </c>
      <c r="CR769" s="1">
        <v>2.658066666666667</v>
      </c>
      <c r="CS769" s="1">
        <v>0</v>
      </c>
      <c r="CT769" s="1">
        <v>20437.926666666659</v>
      </c>
      <c r="CU769" s="1">
        <v>17412.52</v>
      </c>
      <c r="CV769" s="1">
        <v>43.936999999999998</v>
      </c>
      <c r="CW769" s="1">
        <v>45.762333333333338</v>
      </c>
      <c r="CX769" s="1">
        <v>44.116599999999998</v>
      </c>
      <c r="CY769" s="1">
        <v>43.653933333333342</v>
      </c>
      <c r="CZ769" s="1">
        <v>43.875</v>
      </c>
      <c r="DA769" s="1">
        <v>1960.021333333334</v>
      </c>
      <c r="DB769" s="1">
        <v>40</v>
      </c>
      <c r="DC769" s="1">
        <v>0</v>
      </c>
      <c r="DD769" s="1">
        <v>1659810034.5</v>
      </c>
      <c r="DE769" s="1">
        <v>0</v>
      </c>
      <c r="DF769" s="1">
        <v>1659809405.0999999</v>
      </c>
      <c r="DG769" s="1" t="s">
        <v>1159</v>
      </c>
      <c r="DH769" s="1">
        <v>1659809402.5999999</v>
      </c>
      <c r="DI769" s="1">
        <v>1659809405.0999999</v>
      </c>
      <c r="DJ769" s="1">
        <v>17</v>
      </c>
      <c r="DK769" s="1">
        <v>-0.01</v>
      </c>
      <c r="DL769" s="1">
        <v>-1E-3</v>
      </c>
      <c r="DM769" s="1">
        <v>1.2789999999999999</v>
      </c>
      <c r="DN769" s="1">
        <v>1.7000000000000001E-2</v>
      </c>
      <c r="DO769" s="1">
        <v>400</v>
      </c>
      <c r="DP769" s="1">
        <v>24</v>
      </c>
      <c r="DQ769" s="1">
        <v>0.2</v>
      </c>
      <c r="DR769" s="1">
        <v>0.03</v>
      </c>
      <c r="DS769" s="1">
        <v>23.577750832662542</v>
      </c>
      <c r="DT769" s="1">
        <v>-1.5171013681257131</v>
      </c>
      <c r="DU769" s="1">
        <v>0.19178077143224209</v>
      </c>
      <c r="DV769" s="1">
        <v>0</v>
      </c>
      <c r="DW769" s="1">
        <v>-70.963947499999989</v>
      </c>
      <c r="DX769" s="1">
        <v>-0.71258499061894698</v>
      </c>
      <c r="DY769" s="1">
        <v>0.1390561541023988</v>
      </c>
      <c r="DZ769" s="1">
        <v>1</v>
      </c>
      <c r="EA769" s="1">
        <v>3.2619965</v>
      </c>
      <c r="EB769" s="1">
        <v>0.37954266416509802</v>
      </c>
      <c r="EC769" s="1">
        <v>4.6789653159112002E-2</v>
      </c>
      <c r="ED769" s="1">
        <v>0</v>
      </c>
      <c r="EE769" s="1">
        <v>1.9649398407836749</v>
      </c>
      <c r="EF769" s="1">
        <v>-7.3079987936369821E-3</v>
      </c>
      <c r="EG769" s="1">
        <v>1.2007200238124071E-3</v>
      </c>
      <c r="EH769" s="1">
        <v>1</v>
      </c>
      <c r="EI769" s="1">
        <v>0.1386576586823908</v>
      </c>
      <c r="EJ769" s="1">
        <v>7.9224600341777033E-3</v>
      </c>
      <c r="EK769" s="1">
        <v>8.0116638451031494E-4</v>
      </c>
      <c r="EL769" s="1">
        <v>1</v>
      </c>
      <c r="EM769" s="1">
        <v>3</v>
      </c>
      <c r="EN769" s="1">
        <v>6</v>
      </c>
      <c r="EO769" s="1" t="s">
        <v>1160</v>
      </c>
      <c r="EP769" s="1">
        <v>2.94034</v>
      </c>
      <c r="EQ769" s="1">
        <v>2.8014700000000001</v>
      </c>
      <c r="ER769" s="1">
        <v>0.226853</v>
      </c>
      <c r="ES769" s="1">
        <v>0.23233000000000001</v>
      </c>
      <c r="ET769" s="1">
        <v>0.11760900000000001</v>
      </c>
      <c r="EU769" s="1">
        <v>0.107067</v>
      </c>
      <c r="EV769" s="1">
        <v>15807.8</v>
      </c>
      <c r="EW769" s="1">
        <v>16455.2</v>
      </c>
      <c r="EX769" s="1">
        <v>23797.3</v>
      </c>
      <c r="EY769" s="1">
        <v>24968</v>
      </c>
      <c r="EZ769" s="1">
        <v>33626</v>
      </c>
      <c r="FA769" s="1">
        <v>35614.699999999997</v>
      </c>
      <c r="FB769" s="1">
        <v>43406.3</v>
      </c>
      <c r="FC769" s="1">
        <v>46162.8</v>
      </c>
      <c r="FD769" s="1">
        <v>1.9376</v>
      </c>
      <c r="FE769" s="1">
        <v>1.7768999999999999</v>
      </c>
      <c r="FF769" s="1">
        <v>7.0474999999999996E-2</v>
      </c>
      <c r="FG769" s="1">
        <v>0</v>
      </c>
      <c r="FH769" s="1">
        <v>30.552800000000001</v>
      </c>
      <c r="FI769" s="1">
        <v>999.9</v>
      </c>
      <c r="FJ769" s="1">
        <v>42</v>
      </c>
      <c r="FK769" s="1">
        <v>41.5</v>
      </c>
      <c r="FL769" s="1">
        <v>34.136400000000002</v>
      </c>
      <c r="FM769" s="1">
        <v>63.484299999999998</v>
      </c>
      <c r="FN769" s="1">
        <v>25.7332</v>
      </c>
      <c r="FO769" s="1">
        <v>1</v>
      </c>
      <c r="FP769" s="1">
        <v>0.59210600000000002</v>
      </c>
      <c r="FQ769" s="1">
        <v>1.8606100000000001</v>
      </c>
      <c r="FR769" s="1">
        <v>20.309200000000001</v>
      </c>
      <c r="FS769" s="1">
        <v>5.2100999999999997</v>
      </c>
      <c r="FT769" s="1">
        <v>11.907999999999999</v>
      </c>
      <c r="FU769" s="1">
        <v>5.00265</v>
      </c>
      <c r="FV769" s="1">
        <v>3.2903500000000001</v>
      </c>
      <c r="FW769" s="1">
        <v>9999</v>
      </c>
      <c r="FX769" s="1">
        <v>9999</v>
      </c>
      <c r="FY769" s="1">
        <v>9999</v>
      </c>
      <c r="FZ769" s="1">
        <v>999.9</v>
      </c>
      <c r="GA769" s="1">
        <v>1.85989</v>
      </c>
      <c r="GB769" s="1">
        <v>1.85486</v>
      </c>
      <c r="GC769" s="1">
        <v>1.85806</v>
      </c>
      <c r="GD769" s="1">
        <v>1.8565400000000001</v>
      </c>
      <c r="GE769" s="1">
        <v>1.8552999999999999</v>
      </c>
      <c r="GF769" s="1">
        <v>1.8548500000000001</v>
      </c>
      <c r="GG769" s="1">
        <v>1.85371</v>
      </c>
      <c r="GH769" s="1">
        <v>1.8566800000000001</v>
      </c>
      <c r="GI769" s="1">
        <v>0</v>
      </c>
      <c r="GJ769" s="1">
        <v>0</v>
      </c>
      <c r="GK769" s="1">
        <v>0</v>
      </c>
      <c r="GL769" s="1">
        <v>0</v>
      </c>
      <c r="GM769" s="1" t="s">
        <v>355</v>
      </c>
      <c r="GN769" s="1" t="s">
        <v>356</v>
      </c>
      <c r="GO769" s="1" t="s">
        <v>357</v>
      </c>
      <c r="GP769" s="1" t="s">
        <v>357</v>
      </c>
      <c r="GQ769" s="1" t="s">
        <v>357</v>
      </c>
      <c r="GR769" s="1" t="s">
        <v>357</v>
      </c>
      <c r="GS769" s="1">
        <v>0</v>
      </c>
      <c r="GT769" s="1">
        <v>100</v>
      </c>
      <c r="GU769" s="1">
        <v>100</v>
      </c>
      <c r="GV769" s="1">
        <v>2.74</v>
      </c>
      <c r="GW769" s="1">
        <v>1.24E-2</v>
      </c>
      <c r="GX769" s="1">
        <v>0.27761382284396391</v>
      </c>
      <c r="GY769" s="1">
        <v>3.0239061252787889E-3</v>
      </c>
      <c r="GZ769" s="1">
        <v>-1.398580452151984E-6</v>
      </c>
      <c r="HA769" s="1">
        <v>2.8030378366047371E-10</v>
      </c>
      <c r="HB769" s="1">
        <v>-7.1345895132161177E-2</v>
      </c>
      <c r="HC769" s="1">
        <v>1.0309082032153079E-2</v>
      </c>
      <c r="HD769" s="1">
        <v>-3.6321104004466529E-4</v>
      </c>
      <c r="HE769" s="1">
        <v>3.6129943689190391E-6</v>
      </c>
      <c r="HF769" s="1">
        <v>0</v>
      </c>
      <c r="HG769" s="1">
        <v>2134</v>
      </c>
      <c r="HH769" s="1">
        <v>3</v>
      </c>
      <c r="HI769" s="1">
        <v>46</v>
      </c>
      <c r="HJ769" s="1">
        <v>10.5</v>
      </c>
      <c r="HK769" s="1">
        <v>10.5</v>
      </c>
      <c r="HL769" s="1">
        <v>3.4912100000000001</v>
      </c>
      <c r="HM769" s="1">
        <v>2.3083499999999999</v>
      </c>
      <c r="HN769" s="1">
        <v>1.4978</v>
      </c>
      <c r="HO769" s="1">
        <v>2.3022499999999999</v>
      </c>
      <c r="HP769" s="1">
        <v>1.5478499999999999</v>
      </c>
      <c r="HQ769" s="1">
        <v>2.4560499999999998</v>
      </c>
      <c r="HR769" s="1">
        <v>43.6995</v>
      </c>
      <c r="HS769" s="1">
        <v>15.2791</v>
      </c>
      <c r="HT769" s="1">
        <v>18</v>
      </c>
      <c r="HU769" s="1">
        <v>502.86099999999999</v>
      </c>
      <c r="HV769" s="1">
        <v>462.49099999999999</v>
      </c>
      <c r="HW769" s="1">
        <v>25.510300000000001</v>
      </c>
      <c r="HX769" s="1">
        <v>34.415399999999998</v>
      </c>
      <c r="HY769" s="1">
        <v>29.993400000000001</v>
      </c>
      <c r="HZ769" s="1">
        <v>34.260899999999999</v>
      </c>
      <c r="IA769" s="1">
        <v>34.370600000000003</v>
      </c>
      <c r="IB769" s="1">
        <v>69.902299999999997</v>
      </c>
      <c r="IC769" s="1">
        <v>28.470300000000002</v>
      </c>
      <c r="ID769" s="1">
        <v>0</v>
      </c>
      <c r="IE769" s="1">
        <v>25.596299999999999</v>
      </c>
      <c r="IF769" s="1">
        <v>1788.7</v>
      </c>
      <c r="IG769" s="1">
        <v>23.895099999999999</v>
      </c>
      <c r="IH769" s="1">
        <v>100.35899999999999</v>
      </c>
      <c r="II769" s="1">
        <v>100.041</v>
      </c>
      <c r="IJ769" s="1" t="s">
        <v>1161</v>
      </c>
    </row>
    <row r="770" spans="1:244" ht="15.75" customHeight="1" x14ac:dyDescent="0.3">
      <c r="A770" s="1">
        <v>754</v>
      </c>
      <c r="B770" s="1">
        <v>1659810036.0999999</v>
      </c>
      <c r="C770" s="1">
        <v>13894.599999904631</v>
      </c>
      <c r="D770" s="1" t="s">
        <v>1846</v>
      </c>
      <c r="E770" s="1" t="s">
        <v>1847</v>
      </c>
      <c r="F770" s="1">
        <v>1</v>
      </c>
      <c r="G770" s="1" t="s">
        <v>346</v>
      </c>
      <c r="H770" s="1" t="s">
        <v>347</v>
      </c>
      <c r="I770" s="1" t="s">
        <v>348</v>
      </c>
      <c r="J770" s="1" t="s">
        <v>349</v>
      </c>
      <c r="K770" s="1" t="s">
        <v>350</v>
      </c>
      <c r="L770" s="1" t="s">
        <v>1154</v>
      </c>
      <c r="M770" s="1" t="s">
        <v>351</v>
      </c>
      <c r="N770" s="1">
        <v>1659810028.0999999</v>
      </c>
      <c r="O770" s="1">
        <f t="shared" si="68"/>
        <v>2.9369440684526601E-3</v>
      </c>
      <c r="P770" s="1">
        <f t="shared" si="69"/>
        <v>2.93694406845266</v>
      </c>
      <c r="Q770" s="1">
        <f t="shared" si="70"/>
        <v>23.531665484425908</v>
      </c>
      <c r="R770" s="1">
        <f t="shared" si="71"/>
        <v>1653.635</v>
      </c>
      <c r="S770" s="1">
        <f t="shared" si="72"/>
        <v>1340.8890574604434</v>
      </c>
      <c r="T770" s="1">
        <f t="shared" si="73"/>
        <v>132.60211020911331</v>
      </c>
      <c r="U770" s="1">
        <f t="shared" si="74"/>
        <v>163.52992762200671</v>
      </c>
      <c r="V770" s="1">
        <f t="shared" si="75"/>
        <v>0.14629450542347319</v>
      </c>
      <c r="W770" s="1">
        <f t="shared" si="76"/>
        <v>2.9102850061647505</v>
      </c>
      <c r="X770" s="1">
        <f t="shared" si="77"/>
        <v>0.14232842494326386</v>
      </c>
      <c r="Y770" s="1">
        <f t="shared" si="78"/>
        <v>8.9302646396737892E-2</v>
      </c>
      <c r="Z770" s="1">
        <f t="shared" si="79"/>
        <v>321.52098749999993</v>
      </c>
      <c r="AA770" s="1">
        <f t="shared" si="80"/>
        <v>32.133936850888745</v>
      </c>
      <c r="AB770" s="1">
        <f t="shared" si="81"/>
        <v>31.6793625</v>
      </c>
      <c r="AC770" s="1">
        <f t="shared" si="82"/>
        <v>4.689105294244909</v>
      </c>
      <c r="AD770" s="1">
        <f t="shared" si="83"/>
        <v>60.409778811002113</v>
      </c>
      <c r="AE770" s="1">
        <f t="shared" si="84"/>
        <v>2.7249824992958893</v>
      </c>
      <c r="AF770" s="1">
        <f t="shared" si="85"/>
        <v>4.5108301220920923</v>
      </c>
      <c r="AG770" s="1">
        <f t="shared" si="86"/>
        <v>1.9641227949490196</v>
      </c>
      <c r="AH770" s="1">
        <f t="shared" si="87"/>
        <v>-129.51923341876233</v>
      </c>
      <c r="AI770" s="1">
        <f t="shared" si="88"/>
        <v>-106.92588227894667</v>
      </c>
      <c r="AJ770" s="1">
        <f t="shared" si="89"/>
        <v>-8.2780921230889106</v>
      </c>
      <c r="AK770" s="1">
        <f t="shared" si="90"/>
        <v>76.797779679202009</v>
      </c>
      <c r="AL770" s="1">
        <f t="shared" si="91"/>
        <v>54.507568311472383</v>
      </c>
      <c r="AM770" s="1">
        <f t="shared" si="92"/>
        <v>2.82580234229503</v>
      </c>
      <c r="AN770" s="1">
        <f t="shared" si="93"/>
        <v>23.531665484425908</v>
      </c>
      <c r="AO770" s="1">
        <v>1794.6532923715949</v>
      </c>
      <c r="AP770" s="1">
        <v>1739.2885454545451</v>
      </c>
      <c r="AQ770" s="1">
        <v>5.1550500533143619</v>
      </c>
      <c r="AR770" s="1">
        <v>65.640967639493695</v>
      </c>
      <c r="AS770" s="1">
        <f t="shared" si="94"/>
        <v>2.93694406845266</v>
      </c>
      <c r="AT770" s="1">
        <v>24.234429442723229</v>
      </c>
      <c r="AU770" s="1">
        <v>27.658118681318701</v>
      </c>
      <c r="AV770" s="1">
        <v>3.3185991053763162E-4</v>
      </c>
      <c r="AW770" s="1">
        <v>85.652691204129724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51608.404091290482</v>
      </c>
      <c r="BC770" s="1">
        <f t="shared" si="98"/>
        <v>2000.03125</v>
      </c>
      <c r="BD770" s="1">
        <f t="shared" si="99"/>
        <v>1681.2262499999997</v>
      </c>
      <c r="BE770" s="1">
        <f t="shared" si="100"/>
        <v>0.84059999062514634</v>
      </c>
      <c r="BF770" s="1">
        <f t="shared" si="101"/>
        <v>0.16075798190653268</v>
      </c>
      <c r="BG770" s="1">
        <v>6</v>
      </c>
      <c r="BH770" s="1">
        <v>0.5</v>
      </c>
      <c r="BI770" s="1" t="s">
        <v>352</v>
      </c>
      <c r="BJ770" s="1">
        <v>2</v>
      </c>
      <c r="BK770" s="1" t="b">
        <v>1</v>
      </c>
      <c r="BL770" s="1">
        <v>1659810028.0999999</v>
      </c>
      <c r="BM770" s="1">
        <v>1653.635</v>
      </c>
      <c r="BN770" s="1">
        <v>1724.631875</v>
      </c>
      <c r="BO770" s="1">
        <v>27.555362500000001</v>
      </c>
      <c r="BP770" s="1">
        <v>24.258749999999999</v>
      </c>
      <c r="BQ770" s="1">
        <v>1650.9168749999999</v>
      </c>
      <c r="BR770" s="1">
        <v>27.542825000000001</v>
      </c>
      <c r="BS770" s="1">
        <v>500.13818750000002</v>
      </c>
      <c r="BT770" s="1">
        <v>98.79123125000001</v>
      </c>
      <c r="BU770" s="1">
        <v>9.9955512499999996E-2</v>
      </c>
      <c r="BV770" s="1">
        <v>30.997868749999999</v>
      </c>
      <c r="BW770" s="1">
        <v>31.6793625</v>
      </c>
      <c r="BX770" s="1">
        <v>999.9</v>
      </c>
      <c r="BY770" s="1">
        <v>0</v>
      </c>
      <c r="BZ770" s="1">
        <v>0</v>
      </c>
      <c r="CA770" s="1">
        <v>10011.606250000001</v>
      </c>
      <c r="CB770" s="1">
        <v>0</v>
      </c>
      <c r="CC770" s="1">
        <v>1995.6712500000001</v>
      </c>
      <c r="CD770" s="1">
        <v>-70.995824999999996</v>
      </c>
      <c r="CE770" s="1">
        <v>1700.494375</v>
      </c>
      <c r="CF770" s="1">
        <v>1767.50875</v>
      </c>
      <c r="CG770" s="1">
        <v>3.2966193750000001</v>
      </c>
      <c r="CH770" s="1">
        <v>1724.631875</v>
      </c>
      <c r="CI770" s="1">
        <v>24.258749999999999</v>
      </c>
      <c r="CJ770" s="1">
        <v>2.722228125</v>
      </c>
      <c r="CK770" s="1">
        <v>2.3965518750000001</v>
      </c>
      <c r="CL770" s="1">
        <v>22.419918750000001</v>
      </c>
      <c r="CM770" s="1">
        <v>20.340462500000001</v>
      </c>
      <c r="CN770" s="1">
        <v>2000.03125</v>
      </c>
      <c r="CO770" s="1">
        <v>0.97999993749999992</v>
      </c>
      <c r="CP770" s="1">
        <v>2.0000193749999999E-2</v>
      </c>
      <c r="CQ770" s="1">
        <v>0</v>
      </c>
      <c r="CR770" s="1">
        <v>2.6343749999999999</v>
      </c>
      <c r="CS770" s="1">
        <v>0</v>
      </c>
      <c r="CT770" s="1">
        <v>20437.7</v>
      </c>
      <c r="CU770" s="1">
        <v>17412.606250000001</v>
      </c>
      <c r="CV770" s="1">
        <v>43.936999999999998</v>
      </c>
      <c r="CW770" s="1">
        <v>45.765437499999997</v>
      </c>
      <c r="CX770" s="1">
        <v>44.117125000000001</v>
      </c>
      <c r="CY770" s="1">
        <v>43.655999999999999</v>
      </c>
      <c r="CZ770" s="1">
        <v>43.878875000000001</v>
      </c>
      <c r="DA770" s="1">
        <v>1960.03125</v>
      </c>
      <c r="DB770" s="1">
        <v>40</v>
      </c>
      <c r="DC770" s="1">
        <v>0</v>
      </c>
      <c r="DD770" s="1">
        <v>1659810035.0999999</v>
      </c>
      <c r="DE770" s="1">
        <v>0</v>
      </c>
      <c r="DF770" s="1">
        <v>1659809405.0999999</v>
      </c>
      <c r="DG770" s="1" t="s">
        <v>1159</v>
      </c>
      <c r="DH770" s="1">
        <v>1659809402.5999999</v>
      </c>
      <c r="DI770" s="1">
        <v>1659809405.0999999</v>
      </c>
      <c r="DJ770" s="1">
        <v>17</v>
      </c>
      <c r="DK770" s="1">
        <v>-0.01</v>
      </c>
      <c r="DL770" s="1">
        <v>-1E-3</v>
      </c>
      <c r="DM770" s="1">
        <v>1.2789999999999999</v>
      </c>
      <c r="DN770" s="1">
        <v>1.7000000000000001E-2</v>
      </c>
      <c r="DO770" s="1">
        <v>400</v>
      </c>
      <c r="DP770" s="1">
        <v>24</v>
      </c>
      <c r="DQ770" s="1">
        <v>0.2</v>
      </c>
      <c r="DR770" s="1">
        <v>0.03</v>
      </c>
      <c r="DS770" s="1">
        <v>23.584340655411449</v>
      </c>
      <c r="DT770" s="1">
        <v>-2.2343450588414631</v>
      </c>
      <c r="DU770" s="1">
        <v>0.19075315674374421</v>
      </c>
      <c r="DV770" s="1">
        <v>0</v>
      </c>
      <c r="DW770" s="1">
        <v>-70.99260487804878</v>
      </c>
      <c r="DX770" s="1">
        <v>-0.68552822299671656</v>
      </c>
      <c r="DY770" s="1">
        <v>0.13636073383603631</v>
      </c>
      <c r="DZ770" s="1">
        <v>1</v>
      </c>
      <c r="EA770" s="1">
        <v>3.2791719512195119</v>
      </c>
      <c r="EB770" s="1">
        <v>0.57843491289199322</v>
      </c>
      <c r="EC770" s="1">
        <v>7.1740363582326855E-2</v>
      </c>
      <c r="ED770" s="1">
        <v>0</v>
      </c>
      <c r="EE770" s="1">
        <v>1.964283845066392</v>
      </c>
      <c r="EF770" s="1">
        <v>-6.3938176882557931E-3</v>
      </c>
      <c r="EG770" s="1">
        <v>1.1779707480951849E-3</v>
      </c>
      <c r="EH770" s="1">
        <v>1</v>
      </c>
      <c r="EI770" s="1">
        <v>0.13927404071390859</v>
      </c>
      <c r="EJ770" s="1">
        <v>1.8310204142930921E-2</v>
      </c>
      <c r="EK770" s="1">
        <v>1.7944875873248829E-3</v>
      </c>
      <c r="EL770" s="1">
        <v>1</v>
      </c>
      <c r="EM770" s="1">
        <v>3</v>
      </c>
      <c r="EN770" s="1">
        <v>6</v>
      </c>
      <c r="EO770" s="1" t="s">
        <v>1160</v>
      </c>
      <c r="EP770" s="1">
        <v>2.9405000000000001</v>
      </c>
      <c r="EQ770" s="1">
        <v>2.8011300000000001</v>
      </c>
      <c r="ER770" s="1">
        <v>0.227242</v>
      </c>
      <c r="ES770" s="1">
        <v>0.23269400000000001</v>
      </c>
      <c r="ET770" s="1">
        <v>0.117689</v>
      </c>
      <c r="EU770" s="1">
        <v>0.107011</v>
      </c>
      <c r="EV770" s="1">
        <v>15799.9</v>
      </c>
      <c r="EW770" s="1">
        <v>16447.5</v>
      </c>
      <c r="EX770" s="1">
        <v>23797.4</v>
      </c>
      <c r="EY770" s="1">
        <v>24968.2</v>
      </c>
      <c r="EZ770" s="1">
        <v>33623</v>
      </c>
      <c r="FA770" s="1">
        <v>35617.300000000003</v>
      </c>
      <c r="FB770" s="1">
        <v>43406.400000000001</v>
      </c>
      <c r="FC770" s="1">
        <v>46163.199999999997</v>
      </c>
      <c r="FD770" s="1">
        <v>1.93712</v>
      </c>
      <c r="FE770" s="1">
        <v>1.7767999999999999</v>
      </c>
      <c r="FF770" s="1">
        <v>7.0788000000000004E-2</v>
      </c>
      <c r="FG770" s="1">
        <v>0</v>
      </c>
      <c r="FH770" s="1">
        <v>30.5548</v>
      </c>
      <c r="FI770" s="1">
        <v>999.9</v>
      </c>
      <c r="FJ770" s="1">
        <v>42</v>
      </c>
      <c r="FK770" s="1">
        <v>41.5</v>
      </c>
      <c r="FL770" s="1">
        <v>34.134500000000003</v>
      </c>
      <c r="FM770" s="1">
        <v>63.654299999999999</v>
      </c>
      <c r="FN770" s="1">
        <v>25.897400000000001</v>
      </c>
      <c r="FO770" s="1">
        <v>1</v>
      </c>
      <c r="FP770" s="1">
        <v>0.59209100000000003</v>
      </c>
      <c r="FQ770" s="1">
        <v>2.0707300000000002</v>
      </c>
      <c r="FR770" s="1">
        <v>20.307099999999998</v>
      </c>
      <c r="FS770" s="1">
        <v>5.2103999999999999</v>
      </c>
      <c r="FT770" s="1">
        <v>11.907999999999999</v>
      </c>
      <c r="FU770" s="1">
        <v>5.0027999999999997</v>
      </c>
      <c r="FV770" s="1">
        <v>3.2903500000000001</v>
      </c>
      <c r="FW770" s="1">
        <v>9999</v>
      </c>
      <c r="FX770" s="1">
        <v>9999</v>
      </c>
      <c r="FY770" s="1">
        <v>9999</v>
      </c>
      <c r="FZ770" s="1">
        <v>999.9</v>
      </c>
      <c r="GA770" s="1">
        <v>1.85989</v>
      </c>
      <c r="GB770" s="1">
        <v>1.85486</v>
      </c>
      <c r="GC770" s="1">
        <v>1.85806</v>
      </c>
      <c r="GD770" s="1">
        <v>1.8565400000000001</v>
      </c>
      <c r="GE770" s="1">
        <v>1.8552999999999999</v>
      </c>
      <c r="GF770" s="1">
        <v>1.8548500000000001</v>
      </c>
      <c r="GG770" s="1">
        <v>1.85371</v>
      </c>
      <c r="GH770" s="1">
        <v>1.85667</v>
      </c>
      <c r="GI770" s="1">
        <v>0</v>
      </c>
      <c r="GJ770" s="1">
        <v>0</v>
      </c>
      <c r="GK770" s="1">
        <v>0</v>
      </c>
      <c r="GL770" s="1">
        <v>0</v>
      </c>
      <c r="GM770" s="1" t="s">
        <v>355</v>
      </c>
      <c r="GN770" s="1" t="s">
        <v>356</v>
      </c>
      <c r="GO770" s="1" t="s">
        <v>357</v>
      </c>
      <c r="GP770" s="1" t="s">
        <v>357</v>
      </c>
      <c r="GQ770" s="1" t="s">
        <v>357</v>
      </c>
      <c r="GR770" s="1" t="s">
        <v>357</v>
      </c>
      <c r="GS770" s="1">
        <v>0</v>
      </c>
      <c r="GT770" s="1">
        <v>100</v>
      </c>
      <c r="GU770" s="1">
        <v>100</v>
      </c>
      <c r="GV770" s="1">
        <v>2.75</v>
      </c>
      <c r="GW770" s="1">
        <v>1.24E-2</v>
      </c>
      <c r="GX770" s="1">
        <v>0.27761382284396391</v>
      </c>
      <c r="GY770" s="1">
        <v>3.0239061252787889E-3</v>
      </c>
      <c r="GZ770" s="1">
        <v>-1.398580452151984E-6</v>
      </c>
      <c r="HA770" s="1">
        <v>2.8030378366047371E-10</v>
      </c>
      <c r="HB770" s="1">
        <v>-7.1345895132161177E-2</v>
      </c>
      <c r="HC770" s="1">
        <v>1.0309082032153079E-2</v>
      </c>
      <c r="HD770" s="1">
        <v>-3.6321104004466529E-4</v>
      </c>
      <c r="HE770" s="1">
        <v>3.6129943689190391E-6</v>
      </c>
      <c r="HF770" s="1">
        <v>0</v>
      </c>
      <c r="HG770" s="1">
        <v>2134</v>
      </c>
      <c r="HH770" s="1">
        <v>3</v>
      </c>
      <c r="HI770" s="1">
        <v>46</v>
      </c>
      <c r="HJ770" s="1">
        <v>10.6</v>
      </c>
      <c r="HK770" s="1">
        <v>10.5</v>
      </c>
      <c r="HL770" s="1">
        <v>3.4973100000000001</v>
      </c>
      <c r="HM770" s="1">
        <v>2.32544</v>
      </c>
      <c r="HN770" s="1">
        <v>1.4978</v>
      </c>
      <c r="HO770" s="1">
        <v>2.3022499999999999</v>
      </c>
      <c r="HP770" s="1">
        <v>1.5478499999999999</v>
      </c>
      <c r="HQ770" s="1">
        <v>2.3962400000000001</v>
      </c>
      <c r="HR770" s="1">
        <v>43.6995</v>
      </c>
      <c r="HS770" s="1">
        <v>15.270300000000001</v>
      </c>
      <c r="HT770" s="1">
        <v>18</v>
      </c>
      <c r="HU770" s="1">
        <v>502.57400000000001</v>
      </c>
      <c r="HV770" s="1">
        <v>462.42700000000002</v>
      </c>
      <c r="HW770" s="1">
        <v>25.5672</v>
      </c>
      <c r="HX770" s="1">
        <v>34.416200000000003</v>
      </c>
      <c r="HY770" s="1">
        <v>29.994599999999998</v>
      </c>
      <c r="HZ770" s="1">
        <v>34.261699999999998</v>
      </c>
      <c r="IA770" s="1">
        <v>34.370600000000003</v>
      </c>
      <c r="IB770" s="1">
        <v>70.000500000000002</v>
      </c>
      <c r="IC770" s="1">
        <v>28.470300000000002</v>
      </c>
      <c r="ID770" s="1">
        <v>0</v>
      </c>
      <c r="IE770" s="1">
        <v>25.596299999999999</v>
      </c>
      <c r="IF770" s="1">
        <v>1788.7</v>
      </c>
      <c r="IG770" s="1">
        <v>23.8597</v>
      </c>
      <c r="IH770" s="1">
        <v>100.35899999999999</v>
      </c>
      <c r="II770" s="1">
        <v>100.042</v>
      </c>
      <c r="IJ770" s="1" t="s">
        <v>1161</v>
      </c>
    </row>
    <row r="771" spans="1:244" ht="15.75" customHeight="1" x14ac:dyDescent="0.3">
      <c r="A771" s="1">
        <v>755</v>
      </c>
      <c r="B771" s="1">
        <v>1659810037.0999999</v>
      </c>
      <c r="C771" s="1">
        <v>13895.599999904631</v>
      </c>
      <c r="D771" s="1" t="s">
        <v>1848</v>
      </c>
      <c r="E771" s="1" t="s">
        <v>1849</v>
      </c>
      <c r="F771" s="1">
        <v>1</v>
      </c>
      <c r="G771" s="1" t="s">
        <v>346</v>
      </c>
      <c r="H771" s="1" t="s">
        <v>347</v>
      </c>
      <c r="I771" s="1" t="s">
        <v>348</v>
      </c>
      <c r="J771" s="1" t="s">
        <v>349</v>
      </c>
      <c r="K771" s="1" t="s">
        <v>350</v>
      </c>
      <c r="L771" s="1" t="s">
        <v>1154</v>
      </c>
      <c r="M771" s="1" t="s">
        <v>351</v>
      </c>
      <c r="N771" s="1">
        <v>1659810029.599999</v>
      </c>
      <c r="O771" s="1">
        <f t="shared" si="68"/>
        <v>3.0675429917630184E-3</v>
      </c>
      <c r="P771" s="1">
        <f t="shared" si="69"/>
        <v>3.0675429917630184</v>
      </c>
      <c r="Q771" s="1">
        <f t="shared" si="70"/>
        <v>23.486511904596618</v>
      </c>
      <c r="R771" s="1">
        <f t="shared" si="71"/>
        <v>1661.1473333333331</v>
      </c>
      <c r="S771" s="1">
        <f t="shared" si="72"/>
        <v>1359.7865675235687</v>
      </c>
      <c r="T771" s="1">
        <f t="shared" si="73"/>
        <v>134.47077120648993</v>
      </c>
      <c r="U771" s="1">
        <f t="shared" si="74"/>
        <v>164.27266479602568</v>
      </c>
      <c r="V771" s="1">
        <f t="shared" si="75"/>
        <v>0.15302252635345065</v>
      </c>
      <c r="W771" s="1">
        <f t="shared" si="76"/>
        <v>2.9103821725274202</v>
      </c>
      <c r="X771" s="1">
        <f t="shared" si="77"/>
        <v>0.14868921894967493</v>
      </c>
      <c r="Y771" s="1">
        <f t="shared" si="78"/>
        <v>9.3309871101216635E-2</v>
      </c>
      <c r="Z771" s="1">
        <f t="shared" si="79"/>
        <v>321.51855360000002</v>
      </c>
      <c r="AA771" s="1">
        <f t="shared" si="80"/>
        <v>32.100414151060285</v>
      </c>
      <c r="AB771" s="1">
        <f t="shared" si="81"/>
        <v>31.682126666666662</v>
      </c>
      <c r="AC771" s="1">
        <f t="shared" si="82"/>
        <v>4.6898406974952005</v>
      </c>
      <c r="AD771" s="1">
        <f t="shared" si="83"/>
        <v>60.433790302672151</v>
      </c>
      <c r="AE771" s="1">
        <f t="shared" si="84"/>
        <v>2.7261595923542683</v>
      </c>
      <c r="AF771" s="1">
        <f t="shared" si="85"/>
        <v>4.5109856236068779</v>
      </c>
      <c r="AG771" s="1">
        <f t="shared" si="86"/>
        <v>1.9636811051409322</v>
      </c>
      <c r="AH771" s="1">
        <f t="shared" si="87"/>
        <v>-135.27864593674911</v>
      </c>
      <c r="AI771" s="1">
        <f t="shared" si="88"/>
        <v>-107.26830063253294</v>
      </c>
      <c r="AJ771" s="1">
        <f t="shared" si="89"/>
        <v>-8.3044624910006792</v>
      </c>
      <c r="AK771" s="1">
        <f t="shared" si="90"/>
        <v>70.667144539717299</v>
      </c>
      <c r="AL771" s="1">
        <f t="shared" si="91"/>
        <v>54.46562292768543</v>
      </c>
      <c r="AM771" s="1">
        <f t="shared" si="92"/>
        <v>2.8463604967210756</v>
      </c>
      <c r="AN771" s="1">
        <f t="shared" si="93"/>
        <v>23.486511904596618</v>
      </c>
      <c r="AO771" s="1">
        <v>1799.7591623525771</v>
      </c>
      <c r="AP771" s="1">
        <v>1744.4627272727271</v>
      </c>
      <c r="AQ771" s="1">
        <v>5.1526865486494984</v>
      </c>
      <c r="AR771" s="1">
        <v>65.640967639493695</v>
      </c>
      <c r="AS771" s="1">
        <f t="shared" si="94"/>
        <v>3.0675429917630184</v>
      </c>
      <c r="AT771" s="1">
        <v>24.21089351054151</v>
      </c>
      <c r="AU771" s="1">
        <v>27.684471428571449</v>
      </c>
      <c r="AV771" s="1">
        <v>1.562773803625192E-2</v>
      </c>
      <c r="AW771" s="1">
        <v>85.652691204129724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51611.050851652013</v>
      </c>
      <c r="BC771" s="1">
        <f t="shared" si="98"/>
        <v>2000.0160000000001</v>
      </c>
      <c r="BD771" s="1">
        <f t="shared" si="99"/>
        <v>1681.21344</v>
      </c>
      <c r="BE771" s="1">
        <f t="shared" si="100"/>
        <v>0.84059999520003836</v>
      </c>
      <c r="BF771" s="1">
        <f t="shared" si="101"/>
        <v>0.16075799073607411</v>
      </c>
      <c r="BG771" s="1">
        <v>6</v>
      </c>
      <c r="BH771" s="1">
        <v>0.5</v>
      </c>
      <c r="BI771" s="1" t="s">
        <v>352</v>
      </c>
      <c r="BJ771" s="1">
        <v>2</v>
      </c>
      <c r="BK771" s="1" t="b">
        <v>1</v>
      </c>
      <c r="BL771" s="1">
        <v>1659810029.599999</v>
      </c>
      <c r="BM771" s="1">
        <v>1661.1473333333331</v>
      </c>
      <c r="BN771" s="1">
        <v>1732.16</v>
      </c>
      <c r="BO771" s="1">
        <v>27.567293333333328</v>
      </c>
      <c r="BP771" s="1">
        <v>24.246753333333331</v>
      </c>
      <c r="BQ771" s="1">
        <v>1658.424</v>
      </c>
      <c r="BR771" s="1">
        <v>27.55477333333333</v>
      </c>
      <c r="BS771" s="1">
        <v>500.14046666666673</v>
      </c>
      <c r="BT771" s="1">
        <v>98.791166666666641</v>
      </c>
      <c r="BU771" s="1">
        <v>9.9919933333333336E-2</v>
      </c>
      <c r="BV771" s="1">
        <v>30.99847333333333</v>
      </c>
      <c r="BW771" s="1">
        <v>31.682126666666662</v>
      </c>
      <c r="BX771" s="1">
        <v>999.89999999999986</v>
      </c>
      <c r="BY771" s="1">
        <v>0</v>
      </c>
      <c r="BZ771" s="1">
        <v>0</v>
      </c>
      <c r="CA771" s="1">
        <v>10012.16933333333</v>
      </c>
      <c r="CB771" s="1">
        <v>0</v>
      </c>
      <c r="CC771" s="1">
        <v>1995.95</v>
      </c>
      <c r="CD771" s="1">
        <v>-71.010673333333315</v>
      </c>
      <c r="CE771" s="1">
        <v>1708.240666666667</v>
      </c>
      <c r="CF771" s="1">
        <v>1775.201333333333</v>
      </c>
      <c r="CG771" s="1">
        <v>3.3205460000000002</v>
      </c>
      <c r="CH771" s="1">
        <v>1732.16</v>
      </c>
      <c r="CI771" s="1">
        <v>24.246753333333331</v>
      </c>
      <c r="CJ771" s="1">
        <v>2.723405333333333</v>
      </c>
      <c r="CK771" s="1">
        <v>2.3953653333333329</v>
      </c>
      <c r="CL771" s="1">
        <v>22.42702000000001</v>
      </c>
      <c r="CM771" s="1">
        <v>20.332439999999998</v>
      </c>
      <c r="CN771" s="1">
        <v>2000.0160000000001</v>
      </c>
      <c r="CO771" s="1">
        <v>0.97999979999999987</v>
      </c>
      <c r="CP771" s="1">
        <v>2.0000326666666669E-2</v>
      </c>
      <c r="CQ771" s="1">
        <v>0</v>
      </c>
      <c r="CR771" s="1">
        <v>2.7181999999999999</v>
      </c>
      <c r="CS771" s="1">
        <v>0</v>
      </c>
      <c r="CT771" s="1">
        <v>20436.46666666666</v>
      </c>
      <c r="CU771" s="1">
        <v>17412.473333333339</v>
      </c>
      <c r="CV771" s="1">
        <v>43.936999999999998</v>
      </c>
      <c r="CW771" s="1">
        <v>45.774800000000013</v>
      </c>
      <c r="CX771" s="1">
        <v>44.125</v>
      </c>
      <c r="CY771" s="1">
        <v>43.662200000000013</v>
      </c>
      <c r="CZ771" s="1">
        <v>43.879133333333343</v>
      </c>
      <c r="DA771" s="1">
        <v>1960.0160000000001</v>
      </c>
      <c r="DB771" s="1">
        <v>40</v>
      </c>
      <c r="DC771" s="1">
        <v>0</v>
      </c>
      <c r="DD771" s="1">
        <v>1659810036.3</v>
      </c>
      <c r="DE771" s="1">
        <v>0</v>
      </c>
      <c r="DF771" s="1">
        <v>1659809405.0999999</v>
      </c>
      <c r="DG771" s="1" t="s">
        <v>1159</v>
      </c>
      <c r="DH771" s="1">
        <v>1659809402.5999999</v>
      </c>
      <c r="DI771" s="1">
        <v>1659809405.0999999</v>
      </c>
      <c r="DJ771" s="1">
        <v>17</v>
      </c>
      <c r="DK771" s="1">
        <v>-0.01</v>
      </c>
      <c r="DL771" s="1">
        <v>-1E-3</v>
      </c>
      <c r="DM771" s="1">
        <v>1.2789999999999999</v>
      </c>
      <c r="DN771" s="1">
        <v>1.7000000000000001E-2</v>
      </c>
      <c r="DO771" s="1">
        <v>400</v>
      </c>
      <c r="DP771" s="1">
        <v>24</v>
      </c>
      <c r="DQ771" s="1">
        <v>0.2</v>
      </c>
      <c r="DR771" s="1">
        <v>0.03</v>
      </c>
      <c r="DS771" s="1">
        <v>23.569914617373279</v>
      </c>
      <c r="DT771" s="1">
        <v>-2.069772116290959</v>
      </c>
      <c r="DU771" s="1">
        <v>0.18620810907938071</v>
      </c>
      <c r="DV771" s="1">
        <v>0</v>
      </c>
      <c r="DW771" s="1">
        <v>-71.002607317073171</v>
      </c>
      <c r="DX771" s="1">
        <v>-0.54608780487812858</v>
      </c>
      <c r="DY771" s="1">
        <v>0.12999948853603721</v>
      </c>
      <c r="DZ771" s="1">
        <v>1</v>
      </c>
      <c r="EA771" s="1">
        <v>3.2936802439024389</v>
      </c>
      <c r="EB771" s="1">
        <v>0.73859853658536601</v>
      </c>
      <c r="EC771" s="1">
        <v>8.8644242587113065E-2</v>
      </c>
      <c r="ED771" s="1">
        <v>0</v>
      </c>
      <c r="EE771" s="1">
        <v>1.963959372372212</v>
      </c>
      <c r="EF771" s="1">
        <v>-1.158043609085524E-2</v>
      </c>
      <c r="EG771" s="1">
        <v>1.5620208815411111E-3</v>
      </c>
      <c r="EH771" s="1">
        <v>1</v>
      </c>
      <c r="EI771" s="1">
        <v>0.13996495393500599</v>
      </c>
      <c r="EJ771" s="1">
        <v>3.045518413048182E-2</v>
      </c>
      <c r="EK771" s="1">
        <v>2.9454741046665029E-3</v>
      </c>
      <c r="EL771" s="1">
        <v>1</v>
      </c>
      <c r="EM771" s="1">
        <v>3</v>
      </c>
      <c r="EN771" s="1">
        <v>6</v>
      </c>
      <c r="EO771" s="1" t="s">
        <v>1160</v>
      </c>
      <c r="EP771" s="1">
        <v>2.9402400000000002</v>
      </c>
      <c r="EQ771" s="1">
        <v>2.80104</v>
      </c>
      <c r="ER771" s="1">
        <v>0.227631</v>
      </c>
      <c r="ES771" s="1">
        <v>0.23306299999999999</v>
      </c>
      <c r="ET771" s="1">
        <v>0.117747</v>
      </c>
      <c r="EU771" s="1">
        <v>0.10696799999999999</v>
      </c>
      <c r="EV771" s="1">
        <v>15792</v>
      </c>
      <c r="EW771" s="1">
        <v>16439.8</v>
      </c>
      <c r="EX771" s="1">
        <v>23797.599999999999</v>
      </c>
      <c r="EY771" s="1">
        <v>24968.5</v>
      </c>
      <c r="EZ771" s="1">
        <v>33621</v>
      </c>
      <c r="FA771" s="1">
        <v>35619.4</v>
      </c>
      <c r="FB771" s="1">
        <v>43406.6</v>
      </c>
      <c r="FC771" s="1">
        <v>46163.7</v>
      </c>
      <c r="FD771" s="1">
        <v>1.93648</v>
      </c>
      <c r="FE771" s="1">
        <v>1.77678</v>
      </c>
      <c r="FF771" s="1">
        <v>7.0981699999999995E-2</v>
      </c>
      <c r="FG771" s="1">
        <v>0</v>
      </c>
      <c r="FH771" s="1">
        <v>30.556100000000001</v>
      </c>
      <c r="FI771" s="1">
        <v>999.9</v>
      </c>
      <c r="FJ771" s="1">
        <v>42</v>
      </c>
      <c r="FK771" s="1">
        <v>41.5</v>
      </c>
      <c r="FL771" s="1">
        <v>34.134399999999999</v>
      </c>
      <c r="FM771" s="1">
        <v>63.524299999999997</v>
      </c>
      <c r="FN771" s="1">
        <v>26.618600000000001</v>
      </c>
      <c r="FO771" s="1">
        <v>1</v>
      </c>
      <c r="FP771" s="1">
        <v>0.59238800000000003</v>
      </c>
      <c r="FQ771" s="1">
        <v>2.24417</v>
      </c>
      <c r="FR771" s="1">
        <v>20.3049</v>
      </c>
      <c r="FS771" s="1">
        <v>5.2108499999999998</v>
      </c>
      <c r="FT771" s="1">
        <v>11.907999999999999</v>
      </c>
      <c r="FU771" s="1">
        <v>5.0028499999999996</v>
      </c>
      <c r="FV771" s="1">
        <v>3.2904499999999999</v>
      </c>
      <c r="FW771" s="1">
        <v>9999</v>
      </c>
      <c r="FX771" s="1">
        <v>9999</v>
      </c>
      <c r="FY771" s="1">
        <v>9999</v>
      </c>
      <c r="FZ771" s="1">
        <v>999.9</v>
      </c>
      <c r="GA771" s="1">
        <v>1.85989</v>
      </c>
      <c r="GB771" s="1">
        <v>1.85486</v>
      </c>
      <c r="GC771" s="1">
        <v>1.85806</v>
      </c>
      <c r="GD771" s="1">
        <v>1.8565400000000001</v>
      </c>
      <c r="GE771" s="1">
        <v>1.8552999999999999</v>
      </c>
      <c r="GF771" s="1">
        <v>1.8548500000000001</v>
      </c>
      <c r="GG771" s="1">
        <v>1.85371</v>
      </c>
      <c r="GH771" s="1">
        <v>1.85667</v>
      </c>
      <c r="GI771" s="1">
        <v>0</v>
      </c>
      <c r="GJ771" s="1">
        <v>0</v>
      </c>
      <c r="GK771" s="1">
        <v>0</v>
      </c>
      <c r="GL771" s="1">
        <v>0</v>
      </c>
      <c r="GM771" s="1" t="s">
        <v>355</v>
      </c>
      <c r="GN771" s="1" t="s">
        <v>356</v>
      </c>
      <c r="GO771" s="1" t="s">
        <v>357</v>
      </c>
      <c r="GP771" s="1" t="s">
        <v>357</v>
      </c>
      <c r="GQ771" s="1" t="s">
        <v>357</v>
      </c>
      <c r="GR771" s="1" t="s">
        <v>357</v>
      </c>
      <c r="GS771" s="1">
        <v>0</v>
      </c>
      <c r="GT771" s="1">
        <v>100</v>
      </c>
      <c r="GU771" s="1">
        <v>100</v>
      </c>
      <c r="GV771" s="1">
        <v>2.75</v>
      </c>
      <c r="GW771" s="1">
        <v>1.23E-2</v>
      </c>
      <c r="GX771" s="1">
        <v>0.27761382284396391</v>
      </c>
      <c r="GY771" s="1">
        <v>3.0239061252787889E-3</v>
      </c>
      <c r="GZ771" s="1">
        <v>-1.398580452151984E-6</v>
      </c>
      <c r="HA771" s="1">
        <v>2.8030378366047371E-10</v>
      </c>
      <c r="HB771" s="1">
        <v>-7.1345895132161177E-2</v>
      </c>
      <c r="HC771" s="1">
        <v>1.0309082032153079E-2</v>
      </c>
      <c r="HD771" s="1">
        <v>-3.6321104004466529E-4</v>
      </c>
      <c r="HE771" s="1">
        <v>3.6129943689190391E-6</v>
      </c>
      <c r="HF771" s="1">
        <v>0</v>
      </c>
      <c r="HG771" s="1">
        <v>2134</v>
      </c>
      <c r="HH771" s="1">
        <v>3</v>
      </c>
      <c r="HI771" s="1">
        <v>46</v>
      </c>
      <c r="HJ771" s="1">
        <v>10.6</v>
      </c>
      <c r="HK771" s="1">
        <v>10.5</v>
      </c>
      <c r="HL771" s="1">
        <v>3.5058600000000002</v>
      </c>
      <c r="HM771" s="1">
        <v>2.3339799999999999</v>
      </c>
      <c r="HN771" s="1">
        <v>1.4978</v>
      </c>
      <c r="HO771" s="1">
        <v>2.3022499999999999</v>
      </c>
      <c r="HP771" s="1">
        <v>1.5478499999999999</v>
      </c>
      <c r="HQ771" s="1">
        <v>2.2546400000000002</v>
      </c>
      <c r="HR771" s="1">
        <v>43.6995</v>
      </c>
      <c r="HS771" s="1">
        <v>15.244</v>
      </c>
      <c r="HT771" s="1">
        <v>18</v>
      </c>
      <c r="HU771" s="1">
        <v>502.17599999999999</v>
      </c>
      <c r="HV771" s="1">
        <v>462.411</v>
      </c>
      <c r="HW771" s="1">
        <v>25.607099999999999</v>
      </c>
      <c r="HX771" s="1">
        <v>34.417000000000002</v>
      </c>
      <c r="HY771" s="1">
        <v>29.995799999999999</v>
      </c>
      <c r="HZ771" s="1">
        <v>34.261699999999998</v>
      </c>
      <c r="IA771" s="1">
        <v>34.370600000000003</v>
      </c>
      <c r="IB771" s="1">
        <v>70.188299999999998</v>
      </c>
      <c r="IC771" s="1">
        <v>28.744499999999999</v>
      </c>
      <c r="ID771" s="1">
        <v>0</v>
      </c>
      <c r="IE771" s="1">
        <v>25.596299999999999</v>
      </c>
      <c r="IF771" s="1">
        <v>1799.29</v>
      </c>
      <c r="IG771" s="1">
        <v>23.834700000000002</v>
      </c>
      <c r="IH771" s="1">
        <v>100.36</v>
      </c>
      <c r="II771" s="1">
        <v>100.04300000000001</v>
      </c>
      <c r="IJ771" s="1" t="s">
        <v>1161</v>
      </c>
    </row>
    <row r="772" spans="1:244" ht="15.75" customHeight="1" x14ac:dyDescent="0.3">
      <c r="A772" s="1">
        <v>756</v>
      </c>
      <c r="B772" s="1">
        <v>1659810038.0999999</v>
      </c>
      <c r="C772" s="1">
        <v>13896.599999904631</v>
      </c>
      <c r="D772" s="1" t="s">
        <v>1850</v>
      </c>
      <c r="E772" s="1" t="s">
        <v>1851</v>
      </c>
      <c r="F772" s="1">
        <v>1</v>
      </c>
      <c r="G772" s="1" t="s">
        <v>346</v>
      </c>
      <c r="H772" s="1" t="s">
        <v>347</v>
      </c>
      <c r="I772" s="1" t="s">
        <v>348</v>
      </c>
      <c r="J772" s="1" t="s">
        <v>349</v>
      </c>
      <c r="K772" s="1" t="s">
        <v>350</v>
      </c>
      <c r="L772" s="1" t="s">
        <v>1154</v>
      </c>
      <c r="M772" s="1" t="s">
        <v>351</v>
      </c>
      <c r="N772" s="1">
        <v>1659810030.0999999</v>
      </c>
      <c r="O772" s="1">
        <f t="shared" si="68"/>
        <v>3.1644415648869992E-3</v>
      </c>
      <c r="P772" s="1">
        <f t="shared" si="69"/>
        <v>3.164441564886999</v>
      </c>
      <c r="Q772" s="1">
        <f t="shared" si="70"/>
        <v>23.396452863639052</v>
      </c>
      <c r="R772" s="1">
        <f t="shared" si="71"/>
        <v>1663.6456250000001</v>
      </c>
      <c r="S772" s="1">
        <f t="shared" si="72"/>
        <v>1370.7878521208079</v>
      </c>
      <c r="T772" s="1">
        <f t="shared" si="73"/>
        <v>135.55868012083221</v>
      </c>
      <c r="U772" s="1">
        <f t="shared" si="74"/>
        <v>164.51969921157553</v>
      </c>
      <c r="V772" s="1">
        <f t="shared" si="75"/>
        <v>0.15802614396123707</v>
      </c>
      <c r="W772" s="1">
        <f t="shared" si="76"/>
        <v>2.9101674639581807</v>
      </c>
      <c r="X772" s="1">
        <f t="shared" si="77"/>
        <v>0.15340909033443284</v>
      </c>
      <c r="Y772" s="1">
        <f t="shared" si="78"/>
        <v>9.6284268970773607E-2</v>
      </c>
      <c r="Z772" s="1">
        <f t="shared" si="79"/>
        <v>321.51739649999996</v>
      </c>
      <c r="AA772" s="1">
        <f t="shared" si="80"/>
        <v>32.076766519344716</v>
      </c>
      <c r="AB772" s="1">
        <f t="shared" si="81"/>
        <v>31.683931250000001</v>
      </c>
      <c r="AC772" s="1">
        <f t="shared" si="82"/>
        <v>4.6903208589214556</v>
      </c>
      <c r="AD772" s="1">
        <f t="shared" si="83"/>
        <v>60.44585260822334</v>
      </c>
      <c r="AE772" s="1">
        <f t="shared" si="84"/>
        <v>2.726947886169182</v>
      </c>
      <c r="AF772" s="1">
        <f t="shared" si="85"/>
        <v>4.5113895635549284</v>
      </c>
      <c r="AG772" s="1">
        <f t="shared" si="86"/>
        <v>1.9633729727522735</v>
      </c>
      <c r="AH772" s="1">
        <f t="shared" si="87"/>
        <v>-139.55187301151668</v>
      </c>
      <c r="AI772" s="1">
        <f t="shared" si="88"/>
        <v>-107.29712619208328</v>
      </c>
      <c r="AJ772" s="1">
        <f t="shared" si="89"/>
        <v>-8.3074451508690963</v>
      </c>
      <c r="AK772" s="1">
        <f t="shared" si="90"/>
        <v>66.360952145530888</v>
      </c>
      <c r="AL772" s="1">
        <f t="shared" si="91"/>
        <v>54.429749313674655</v>
      </c>
      <c r="AM772" s="1">
        <f t="shared" si="92"/>
        <v>2.8600657366933122</v>
      </c>
      <c r="AN772" s="1">
        <f t="shared" si="93"/>
        <v>23.396452863639052</v>
      </c>
      <c r="AO772" s="1">
        <v>1804.7467579952661</v>
      </c>
      <c r="AP772" s="1">
        <v>1749.593151515151</v>
      </c>
      <c r="AQ772" s="1">
        <v>5.146481500834458</v>
      </c>
      <c r="AR772" s="1">
        <v>65.640967639493695</v>
      </c>
      <c r="AS772" s="1">
        <f t="shared" si="94"/>
        <v>3.164441564886999</v>
      </c>
      <c r="AT772" s="1">
        <v>24.187411285527389</v>
      </c>
      <c r="AU772" s="1">
        <v>27.700412087912099</v>
      </c>
      <c r="AV772" s="1">
        <v>2.6620675540103309E-2</v>
      </c>
      <c r="AW772" s="1">
        <v>85.652691204129724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51604.705842250769</v>
      </c>
      <c r="BC772" s="1">
        <f t="shared" si="98"/>
        <v>2000.00875</v>
      </c>
      <c r="BD772" s="1">
        <f t="shared" si="99"/>
        <v>1681.2073499999999</v>
      </c>
      <c r="BE772" s="1">
        <f t="shared" si="100"/>
        <v>0.84059999737501145</v>
      </c>
      <c r="BF772" s="1">
        <f t="shared" si="101"/>
        <v>0.16075799493377216</v>
      </c>
      <c r="BG772" s="1">
        <v>6</v>
      </c>
      <c r="BH772" s="1">
        <v>0.5</v>
      </c>
      <c r="BI772" s="1" t="s">
        <v>352</v>
      </c>
      <c r="BJ772" s="1">
        <v>2</v>
      </c>
      <c r="BK772" s="1" t="b">
        <v>1</v>
      </c>
      <c r="BL772" s="1">
        <v>1659810030.0999999</v>
      </c>
      <c r="BM772" s="1">
        <v>1663.6456250000001</v>
      </c>
      <c r="BN772" s="1">
        <v>1734.6512499999999</v>
      </c>
      <c r="BO772" s="1">
        <v>27.575268749999999</v>
      </c>
      <c r="BP772" s="1">
        <v>24.2387625</v>
      </c>
      <c r="BQ772" s="1">
        <v>1660.920625</v>
      </c>
      <c r="BR772" s="1">
        <v>27.562762500000002</v>
      </c>
      <c r="BS772" s="1">
        <v>500.13968749999998</v>
      </c>
      <c r="BT772" s="1">
        <v>98.791162499999999</v>
      </c>
      <c r="BU772" s="1">
        <v>9.9909456250000001E-2</v>
      </c>
      <c r="BV772" s="1">
        <v>31.00004375</v>
      </c>
      <c r="BW772" s="1">
        <v>31.683931250000001</v>
      </c>
      <c r="BX772" s="1">
        <v>999.9</v>
      </c>
      <c r="BY772" s="1">
        <v>0</v>
      </c>
      <c r="BZ772" s="1">
        <v>0</v>
      </c>
      <c r="CA772" s="1">
        <v>10010.94</v>
      </c>
      <c r="CB772" s="1">
        <v>0</v>
      </c>
      <c r="CC772" s="1">
        <v>1996.0562500000001</v>
      </c>
      <c r="CD772" s="1">
        <v>-71.0037375</v>
      </c>
      <c r="CE772" s="1">
        <v>1710.82375</v>
      </c>
      <c r="CF772" s="1">
        <v>1777.7393750000001</v>
      </c>
      <c r="CG772" s="1">
        <v>3.3365125</v>
      </c>
      <c r="CH772" s="1">
        <v>1734.6512499999999</v>
      </c>
      <c r="CI772" s="1">
        <v>24.2387625</v>
      </c>
      <c r="CJ772" s="1">
        <v>2.7241931250000002</v>
      </c>
      <c r="CK772" s="1">
        <v>2.3945756249999999</v>
      </c>
      <c r="CL772" s="1">
        <v>22.43176875</v>
      </c>
      <c r="CM772" s="1">
        <v>20.32709375</v>
      </c>
      <c r="CN772" s="1">
        <v>2000.00875</v>
      </c>
      <c r="CO772" s="1">
        <v>0.97999974999999995</v>
      </c>
      <c r="CP772" s="1">
        <v>2.0000375000000001E-2</v>
      </c>
      <c r="CQ772" s="1">
        <v>0</v>
      </c>
      <c r="CR772" s="1">
        <v>2.7288125000000001</v>
      </c>
      <c r="CS772" s="1">
        <v>0</v>
      </c>
      <c r="CT772" s="1">
        <v>20435.793750000001</v>
      </c>
      <c r="CU772" s="1">
        <v>17412.412499999999</v>
      </c>
      <c r="CV772" s="1">
        <v>43.936999999999998</v>
      </c>
      <c r="CW772" s="1">
        <v>45.777124999999998</v>
      </c>
      <c r="CX772" s="1">
        <v>44.125</v>
      </c>
      <c r="CY772" s="1">
        <v>43.663749999999993</v>
      </c>
      <c r="CZ772" s="1">
        <v>43.878875000000001</v>
      </c>
      <c r="DA772" s="1">
        <v>1960.00875</v>
      </c>
      <c r="DB772" s="1">
        <v>40</v>
      </c>
      <c r="DC772" s="1">
        <v>0</v>
      </c>
      <c r="DD772" s="1">
        <v>1659810037.5</v>
      </c>
      <c r="DE772" s="1">
        <v>0</v>
      </c>
      <c r="DF772" s="1">
        <v>1659809405.0999999</v>
      </c>
      <c r="DG772" s="1" t="s">
        <v>1159</v>
      </c>
      <c r="DH772" s="1">
        <v>1659809402.5999999</v>
      </c>
      <c r="DI772" s="1">
        <v>1659809405.0999999</v>
      </c>
      <c r="DJ772" s="1">
        <v>17</v>
      </c>
      <c r="DK772" s="1">
        <v>-0.01</v>
      </c>
      <c r="DL772" s="1">
        <v>-1E-3</v>
      </c>
      <c r="DM772" s="1">
        <v>1.2789999999999999</v>
      </c>
      <c r="DN772" s="1">
        <v>1.7000000000000001E-2</v>
      </c>
      <c r="DO772" s="1">
        <v>400</v>
      </c>
      <c r="DP772" s="1">
        <v>24</v>
      </c>
      <c r="DQ772" s="1">
        <v>0.2</v>
      </c>
      <c r="DR772" s="1">
        <v>0.03</v>
      </c>
      <c r="DS772" s="1">
        <v>23.569914617373279</v>
      </c>
      <c r="DT772" s="1">
        <v>-2.069772116290959</v>
      </c>
      <c r="DU772" s="1">
        <v>0.18620810907938071</v>
      </c>
      <c r="DV772" s="1">
        <v>0</v>
      </c>
      <c r="DW772" s="1">
        <v>-71.002607317073171</v>
      </c>
      <c r="DX772" s="1">
        <v>-0.54608780487812858</v>
      </c>
      <c r="DY772" s="1">
        <v>0.12999948853603721</v>
      </c>
      <c r="DZ772" s="1">
        <v>1</v>
      </c>
      <c r="EA772" s="1">
        <v>3.2936802439024389</v>
      </c>
      <c r="EB772" s="1">
        <v>0.73859853658536601</v>
      </c>
      <c r="EC772" s="1">
        <v>8.8644242587113065E-2</v>
      </c>
      <c r="ED772" s="1">
        <v>0</v>
      </c>
      <c r="EE772" s="1">
        <v>1.963959372372212</v>
      </c>
      <c r="EF772" s="1">
        <v>-1.158043609085524E-2</v>
      </c>
      <c r="EG772" s="1">
        <v>1.5620208815411111E-3</v>
      </c>
      <c r="EH772" s="1">
        <v>1</v>
      </c>
      <c r="EI772" s="1">
        <v>0.13996495393500599</v>
      </c>
      <c r="EJ772" s="1">
        <v>3.045518413048182E-2</v>
      </c>
      <c r="EK772" s="1">
        <v>2.9454741046665029E-3</v>
      </c>
      <c r="EL772" s="1">
        <v>1</v>
      </c>
      <c r="EM772" s="1">
        <v>3</v>
      </c>
      <c r="EN772" s="1">
        <v>6</v>
      </c>
      <c r="EO772" s="1" t="s">
        <v>1160</v>
      </c>
      <c r="EP772" s="1">
        <v>2.94034</v>
      </c>
      <c r="EQ772" s="1">
        <v>2.8009499999999998</v>
      </c>
      <c r="ER772" s="1">
        <v>0.22801299999999999</v>
      </c>
      <c r="ES772" s="1">
        <v>0.23343800000000001</v>
      </c>
      <c r="ET772" s="1">
        <v>0.117787</v>
      </c>
      <c r="EU772" s="1">
        <v>0.106895</v>
      </c>
      <c r="EV772" s="1">
        <v>15784.2</v>
      </c>
      <c r="EW772" s="1">
        <v>16432</v>
      </c>
      <c r="EX772" s="1">
        <v>23797.7</v>
      </c>
      <c r="EY772" s="1">
        <v>24969</v>
      </c>
      <c r="EZ772" s="1">
        <v>33619.599999999999</v>
      </c>
      <c r="FA772" s="1">
        <v>35622.800000000003</v>
      </c>
      <c r="FB772" s="1">
        <v>43406.8</v>
      </c>
      <c r="FC772" s="1">
        <v>46164.3</v>
      </c>
      <c r="FD772" s="1">
        <v>1.93642</v>
      </c>
      <c r="FE772" s="1">
        <v>1.7767299999999999</v>
      </c>
      <c r="FF772" s="1">
        <v>7.1033799999999994E-2</v>
      </c>
      <c r="FG772" s="1">
        <v>0</v>
      </c>
      <c r="FH772" s="1">
        <v>30.5581</v>
      </c>
      <c r="FI772" s="1">
        <v>999.9</v>
      </c>
      <c r="FJ772" s="1">
        <v>42</v>
      </c>
      <c r="FK772" s="1">
        <v>41.5</v>
      </c>
      <c r="FL772" s="1">
        <v>34.1325</v>
      </c>
      <c r="FM772" s="1">
        <v>63.424300000000002</v>
      </c>
      <c r="FN772" s="1">
        <v>26.161899999999999</v>
      </c>
      <c r="FO772" s="1">
        <v>1</v>
      </c>
      <c r="FP772" s="1">
        <v>0.59292400000000001</v>
      </c>
      <c r="FQ772" s="1">
        <v>2.4092199999999999</v>
      </c>
      <c r="FR772" s="1">
        <v>20.302800000000001</v>
      </c>
      <c r="FS772" s="1">
        <v>5.2107000000000001</v>
      </c>
      <c r="FT772" s="1">
        <v>11.907999999999999</v>
      </c>
      <c r="FU772" s="1">
        <v>5.00265</v>
      </c>
      <c r="FV772" s="1">
        <v>3.2904499999999999</v>
      </c>
      <c r="FW772" s="1">
        <v>9999</v>
      </c>
      <c r="FX772" s="1">
        <v>9999</v>
      </c>
      <c r="FY772" s="1">
        <v>9999</v>
      </c>
      <c r="FZ772" s="1">
        <v>999.9</v>
      </c>
      <c r="GA772" s="1">
        <v>1.85989</v>
      </c>
      <c r="GB772" s="1">
        <v>1.85486</v>
      </c>
      <c r="GC772" s="1">
        <v>1.85806</v>
      </c>
      <c r="GD772" s="1">
        <v>1.8565400000000001</v>
      </c>
      <c r="GE772" s="1">
        <v>1.85528</v>
      </c>
      <c r="GF772" s="1">
        <v>1.8548500000000001</v>
      </c>
      <c r="GG772" s="1">
        <v>1.85371</v>
      </c>
      <c r="GH772" s="1">
        <v>1.85667</v>
      </c>
      <c r="GI772" s="1">
        <v>0</v>
      </c>
      <c r="GJ772" s="1">
        <v>0</v>
      </c>
      <c r="GK772" s="1">
        <v>0</v>
      </c>
      <c r="GL772" s="1">
        <v>0</v>
      </c>
      <c r="GM772" s="1" t="s">
        <v>355</v>
      </c>
      <c r="GN772" s="1" t="s">
        <v>356</v>
      </c>
      <c r="GO772" s="1" t="s">
        <v>357</v>
      </c>
      <c r="GP772" s="1" t="s">
        <v>357</v>
      </c>
      <c r="GQ772" s="1" t="s">
        <v>357</v>
      </c>
      <c r="GR772" s="1" t="s">
        <v>357</v>
      </c>
      <c r="GS772" s="1">
        <v>0</v>
      </c>
      <c r="GT772" s="1">
        <v>100</v>
      </c>
      <c r="GU772" s="1">
        <v>100</v>
      </c>
      <c r="GV772" s="1">
        <v>2.75</v>
      </c>
      <c r="GW772" s="1">
        <v>1.24E-2</v>
      </c>
      <c r="GX772" s="1">
        <v>0.27761382284396391</v>
      </c>
      <c r="GY772" s="1">
        <v>3.0239061252787889E-3</v>
      </c>
      <c r="GZ772" s="1">
        <v>-1.398580452151984E-6</v>
      </c>
      <c r="HA772" s="1">
        <v>2.8030378366047371E-10</v>
      </c>
      <c r="HB772" s="1">
        <v>-7.1345895132161177E-2</v>
      </c>
      <c r="HC772" s="1">
        <v>1.0309082032153079E-2</v>
      </c>
      <c r="HD772" s="1">
        <v>-3.6321104004466529E-4</v>
      </c>
      <c r="HE772" s="1">
        <v>3.6129943689190391E-6</v>
      </c>
      <c r="HF772" s="1">
        <v>0</v>
      </c>
      <c r="HG772" s="1">
        <v>2134</v>
      </c>
      <c r="HH772" s="1">
        <v>3</v>
      </c>
      <c r="HI772" s="1">
        <v>46</v>
      </c>
      <c r="HJ772" s="1">
        <v>10.6</v>
      </c>
      <c r="HK772" s="1">
        <v>10.6</v>
      </c>
      <c r="HL772" s="1">
        <v>3.5107400000000002</v>
      </c>
      <c r="HM772" s="1">
        <v>2.3120099999999999</v>
      </c>
      <c r="HN772" s="1">
        <v>1.4978</v>
      </c>
      <c r="HO772" s="1">
        <v>2.3022499999999999</v>
      </c>
      <c r="HP772" s="1">
        <v>1.5478499999999999</v>
      </c>
      <c r="HQ772" s="1">
        <v>2.4035600000000001</v>
      </c>
      <c r="HR772" s="1">
        <v>43.6995</v>
      </c>
      <c r="HS772" s="1">
        <v>15.2615</v>
      </c>
      <c r="HT772" s="1">
        <v>18</v>
      </c>
      <c r="HU772" s="1">
        <v>502.14499999999998</v>
      </c>
      <c r="HV772" s="1">
        <v>462.37900000000002</v>
      </c>
      <c r="HW772" s="1">
        <v>25.637</v>
      </c>
      <c r="HX772" s="1">
        <v>34.417700000000004</v>
      </c>
      <c r="HY772" s="1">
        <v>29.9971</v>
      </c>
      <c r="HZ772" s="1">
        <v>34.261699999999998</v>
      </c>
      <c r="IA772" s="1">
        <v>34.370600000000003</v>
      </c>
      <c r="IB772" s="1">
        <v>70.283699999999996</v>
      </c>
      <c r="IC772" s="1">
        <v>28.744499999999999</v>
      </c>
      <c r="ID772" s="1">
        <v>0</v>
      </c>
      <c r="IE772" s="1">
        <v>25.613800000000001</v>
      </c>
      <c r="IF772" s="1">
        <v>1799.29</v>
      </c>
      <c r="IG772" s="1">
        <v>23.816800000000001</v>
      </c>
      <c r="IH772" s="1">
        <v>100.36</v>
      </c>
      <c r="II772" s="1">
        <v>100.044</v>
      </c>
      <c r="IJ772" s="1" t="s">
        <v>1161</v>
      </c>
    </row>
    <row r="773" spans="1:244" ht="15.75" customHeight="1" x14ac:dyDescent="0.3">
      <c r="A773" s="1">
        <v>757</v>
      </c>
      <c r="B773" s="1">
        <v>1659810039.0999999</v>
      </c>
      <c r="C773" s="1">
        <v>13897.599999904631</v>
      </c>
      <c r="D773" s="1" t="s">
        <v>1852</v>
      </c>
      <c r="E773" s="1" t="s">
        <v>1853</v>
      </c>
      <c r="F773" s="1">
        <v>1</v>
      </c>
      <c r="G773" s="1" t="s">
        <v>346</v>
      </c>
      <c r="H773" s="1" t="s">
        <v>347</v>
      </c>
      <c r="I773" s="1" t="s">
        <v>348</v>
      </c>
      <c r="J773" s="1" t="s">
        <v>349</v>
      </c>
      <c r="K773" s="1" t="s">
        <v>350</v>
      </c>
      <c r="L773" s="1" t="s">
        <v>1154</v>
      </c>
      <c r="M773" s="1" t="s">
        <v>351</v>
      </c>
      <c r="N773" s="1">
        <v>1659810031.599999</v>
      </c>
      <c r="O773" s="1">
        <f t="shared" si="68"/>
        <v>3.225676832941617E-3</v>
      </c>
      <c r="P773" s="1">
        <f t="shared" si="69"/>
        <v>3.225676832941617</v>
      </c>
      <c r="Q773" s="1">
        <f t="shared" si="70"/>
        <v>23.479225076101489</v>
      </c>
      <c r="R773" s="1">
        <f t="shared" si="71"/>
        <v>1671.1553333333329</v>
      </c>
      <c r="S773" s="1">
        <f t="shared" si="72"/>
        <v>1381.8556410210754</v>
      </c>
      <c r="T773" s="1">
        <f t="shared" si="73"/>
        <v>136.65300441799832</v>
      </c>
      <c r="U773" s="1">
        <f t="shared" si="74"/>
        <v>165.26212316969398</v>
      </c>
      <c r="V773" s="1">
        <f t="shared" si="75"/>
        <v>0.16121852462012284</v>
      </c>
      <c r="W773" s="1">
        <f t="shared" si="76"/>
        <v>2.9097827746653127</v>
      </c>
      <c r="X773" s="1">
        <f t="shared" si="77"/>
        <v>0.15641548015652362</v>
      </c>
      <c r="Y773" s="1">
        <f t="shared" si="78"/>
        <v>9.8179290252372736E-2</v>
      </c>
      <c r="Z773" s="1">
        <f t="shared" si="79"/>
        <v>321.5178087999999</v>
      </c>
      <c r="AA773" s="1">
        <f t="shared" si="80"/>
        <v>32.063101228797187</v>
      </c>
      <c r="AB773" s="1">
        <f t="shared" si="81"/>
        <v>31.687393333333329</v>
      </c>
      <c r="AC773" s="1">
        <f t="shared" si="82"/>
        <v>4.6912421658462886</v>
      </c>
      <c r="AD773" s="1">
        <f t="shared" si="83"/>
        <v>60.469850175201103</v>
      </c>
      <c r="AE773" s="1">
        <f t="shared" si="84"/>
        <v>2.728370071395676</v>
      </c>
      <c r="AF773" s="1">
        <f t="shared" si="85"/>
        <v>4.5119511020627439</v>
      </c>
      <c r="AG773" s="1">
        <f t="shared" si="86"/>
        <v>1.9628720944506126</v>
      </c>
      <c r="AH773" s="1">
        <f t="shared" si="87"/>
        <v>-142.25234833272532</v>
      </c>
      <c r="AI773" s="1">
        <f t="shared" si="88"/>
        <v>-107.48360849737006</v>
      </c>
      <c r="AJ773" s="1">
        <f t="shared" si="89"/>
        <v>-8.3232152875848833</v>
      </c>
      <c r="AK773" s="1">
        <f t="shared" si="90"/>
        <v>63.458636682319622</v>
      </c>
      <c r="AL773" s="1">
        <f t="shared" si="91"/>
        <v>54.388840013341245</v>
      </c>
      <c r="AM773" s="1">
        <f t="shared" si="92"/>
        <v>2.8868888444708185</v>
      </c>
      <c r="AN773" s="1">
        <f t="shared" si="93"/>
        <v>23.479225076101489</v>
      </c>
      <c r="AO773" s="1">
        <v>1809.6610603870649</v>
      </c>
      <c r="AP773" s="1">
        <v>1754.615939393939</v>
      </c>
      <c r="AQ773" s="1">
        <v>5.1054292044201484</v>
      </c>
      <c r="AR773" s="1">
        <v>65.640967639493695</v>
      </c>
      <c r="AS773" s="1">
        <f t="shared" si="94"/>
        <v>3.225676832941617</v>
      </c>
      <c r="AT773" s="1">
        <v>24.165908812590271</v>
      </c>
      <c r="AU773" s="1">
        <v>27.707579120879132</v>
      </c>
      <c r="AV773" s="1">
        <v>3.3016665667873757E-2</v>
      </c>
      <c r="AW773" s="1">
        <v>85.652691204129724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51593.443057561584</v>
      </c>
      <c r="BC773" s="1">
        <f t="shared" si="98"/>
        <v>2000.0113333333329</v>
      </c>
      <c r="BD773" s="1">
        <f t="shared" si="99"/>
        <v>1681.2095199999994</v>
      </c>
      <c r="BE773" s="1">
        <f t="shared" si="100"/>
        <v>0.84059999660001916</v>
      </c>
      <c r="BF773" s="1">
        <f t="shared" si="101"/>
        <v>0.16075799343803718</v>
      </c>
      <c r="BG773" s="1">
        <v>6</v>
      </c>
      <c r="BH773" s="1">
        <v>0.5</v>
      </c>
      <c r="BI773" s="1" t="s">
        <v>352</v>
      </c>
      <c r="BJ773" s="1">
        <v>2</v>
      </c>
      <c r="BK773" s="1" t="b">
        <v>1</v>
      </c>
      <c r="BL773" s="1">
        <v>1659810031.599999</v>
      </c>
      <c r="BM773" s="1">
        <v>1671.1553333333329</v>
      </c>
      <c r="BN773" s="1">
        <v>1742.192666666667</v>
      </c>
      <c r="BO773" s="1">
        <v>27.589686666666669</v>
      </c>
      <c r="BP773" s="1">
        <v>24.221879999999999</v>
      </c>
      <c r="BQ773" s="1">
        <v>1668.4253333333329</v>
      </c>
      <c r="BR773" s="1">
        <v>27.57719333333333</v>
      </c>
      <c r="BS773" s="1">
        <v>500.1309333333333</v>
      </c>
      <c r="BT773" s="1">
        <v>98.791039999999981</v>
      </c>
      <c r="BU773" s="1">
        <v>9.9900820000000015E-2</v>
      </c>
      <c r="BV773" s="1">
        <v>31.002226666666669</v>
      </c>
      <c r="BW773" s="1">
        <v>31.687393333333329</v>
      </c>
      <c r="BX773" s="1">
        <v>999.89999999999986</v>
      </c>
      <c r="BY773" s="1">
        <v>0</v>
      </c>
      <c r="BZ773" s="1">
        <v>0</v>
      </c>
      <c r="CA773" s="1">
        <v>10008.74933333333</v>
      </c>
      <c r="CB773" s="1">
        <v>0</v>
      </c>
      <c r="CC773" s="1">
        <v>1996.3026666666669</v>
      </c>
      <c r="CD773" s="1">
        <v>-71.036053333333314</v>
      </c>
      <c r="CE773" s="1">
        <v>1718.5719999999999</v>
      </c>
      <c r="CF773" s="1">
        <v>1785.437333333334</v>
      </c>
      <c r="CG773" s="1">
        <v>3.3678059999999999</v>
      </c>
      <c r="CH773" s="1">
        <v>1742.192666666667</v>
      </c>
      <c r="CI773" s="1">
        <v>24.221879999999999</v>
      </c>
      <c r="CJ773" s="1">
        <v>2.725613333333333</v>
      </c>
      <c r="CK773" s="1">
        <v>2.3929053333333332</v>
      </c>
      <c r="CL773" s="1">
        <v>22.440333333333339</v>
      </c>
      <c r="CM773" s="1">
        <v>20.315786666666661</v>
      </c>
      <c r="CN773" s="1">
        <v>2000.0113333333329</v>
      </c>
      <c r="CO773" s="1">
        <v>0.97999979999999987</v>
      </c>
      <c r="CP773" s="1">
        <v>2.0000326666666669E-2</v>
      </c>
      <c r="CQ773" s="1">
        <v>0</v>
      </c>
      <c r="CR773" s="1">
        <v>2.714799999999999</v>
      </c>
      <c r="CS773" s="1">
        <v>0</v>
      </c>
      <c r="CT773" s="1">
        <v>20434.526666666668</v>
      </c>
      <c r="CU773" s="1">
        <v>17412.433333333331</v>
      </c>
      <c r="CV773" s="1">
        <v>43.936999999999998</v>
      </c>
      <c r="CW773" s="1">
        <v>45.78306666666667</v>
      </c>
      <c r="CX773" s="1">
        <v>44.125</v>
      </c>
      <c r="CY773" s="1">
        <v>43.67046666666667</v>
      </c>
      <c r="CZ773" s="1">
        <v>43.883266666666671</v>
      </c>
      <c r="DA773" s="1">
        <v>1960.0113333333329</v>
      </c>
      <c r="DB773" s="1">
        <v>40</v>
      </c>
      <c r="DC773" s="1">
        <v>0</v>
      </c>
      <c r="DD773" s="1">
        <v>1659810038.0999999</v>
      </c>
      <c r="DE773" s="1">
        <v>0</v>
      </c>
      <c r="DF773" s="1">
        <v>1659809405.0999999</v>
      </c>
      <c r="DG773" s="1" t="s">
        <v>1159</v>
      </c>
      <c r="DH773" s="1">
        <v>1659809402.5999999</v>
      </c>
      <c r="DI773" s="1">
        <v>1659809405.0999999</v>
      </c>
      <c r="DJ773" s="1">
        <v>17</v>
      </c>
      <c r="DK773" s="1">
        <v>-0.01</v>
      </c>
      <c r="DL773" s="1">
        <v>-1E-3</v>
      </c>
      <c r="DM773" s="1">
        <v>1.2789999999999999</v>
      </c>
      <c r="DN773" s="1">
        <v>1.7000000000000001E-2</v>
      </c>
      <c r="DO773" s="1">
        <v>400</v>
      </c>
      <c r="DP773" s="1">
        <v>24</v>
      </c>
      <c r="DQ773" s="1">
        <v>0.2</v>
      </c>
      <c r="DR773" s="1">
        <v>0.03</v>
      </c>
      <c r="DS773" s="1">
        <v>23.537305764657511</v>
      </c>
      <c r="DT773" s="1">
        <v>-1.6636746119219119</v>
      </c>
      <c r="DU773" s="1">
        <v>0.16817636449805631</v>
      </c>
      <c r="DV773" s="1">
        <v>0</v>
      </c>
      <c r="DW773" s="1">
        <v>-70.995109999999997</v>
      </c>
      <c r="DX773" s="1">
        <v>-0.53555121951215723</v>
      </c>
      <c r="DY773" s="1">
        <v>0.1319238621326716</v>
      </c>
      <c r="DZ773" s="1">
        <v>1</v>
      </c>
      <c r="EA773" s="1">
        <v>3.3207779999999998</v>
      </c>
      <c r="EB773" s="1">
        <v>1.025895309568472</v>
      </c>
      <c r="EC773" s="1">
        <v>0.1133887561268753</v>
      </c>
      <c r="ED773" s="1">
        <v>0</v>
      </c>
      <c r="EE773" s="1">
        <v>1.963431236279529</v>
      </c>
      <c r="EF773" s="1">
        <v>-1.9296575505515941E-2</v>
      </c>
      <c r="EG773" s="1">
        <v>2.0985951180326951E-3</v>
      </c>
      <c r="EH773" s="1">
        <v>1</v>
      </c>
      <c r="EI773" s="1">
        <v>0.1416242538523162</v>
      </c>
      <c r="EJ773" s="1">
        <v>5.7490188440128862E-2</v>
      </c>
      <c r="EK773" s="1">
        <v>5.5260838504166418E-3</v>
      </c>
      <c r="EL773" s="1">
        <v>0</v>
      </c>
      <c r="EM773" s="1">
        <v>2</v>
      </c>
      <c r="EN773" s="1">
        <v>6</v>
      </c>
      <c r="EO773" s="1" t="s">
        <v>1176</v>
      </c>
      <c r="EP773" s="1">
        <v>2.9403600000000001</v>
      </c>
      <c r="EQ773" s="1">
        <v>2.8011200000000001</v>
      </c>
      <c r="ER773" s="1">
        <v>0.22839100000000001</v>
      </c>
      <c r="ES773" s="1">
        <v>0.23381399999999999</v>
      </c>
      <c r="ET773" s="1">
        <v>0.117801</v>
      </c>
      <c r="EU773" s="1">
        <v>0.106784</v>
      </c>
      <c r="EV773" s="1">
        <v>15776.5</v>
      </c>
      <c r="EW773" s="1">
        <v>16424.099999999999</v>
      </c>
      <c r="EX773" s="1">
        <v>23797.7</v>
      </c>
      <c r="EY773" s="1">
        <v>24969.200000000001</v>
      </c>
      <c r="EZ773" s="1">
        <v>33619.1</v>
      </c>
      <c r="FA773" s="1">
        <v>35627.300000000003</v>
      </c>
      <c r="FB773" s="1">
        <v>43406.8</v>
      </c>
      <c r="FC773" s="1">
        <v>46164.3</v>
      </c>
      <c r="FD773" s="1">
        <v>1.9370000000000001</v>
      </c>
      <c r="FE773" s="1">
        <v>1.7767299999999999</v>
      </c>
      <c r="FF773" s="1">
        <v>7.1026400000000003E-2</v>
      </c>
      <c r="FG773" s="1">
        <v>0</v>
      </c>
      <c r="FH773" s="1">
        <v>30.5594</v>
      </c>
      <c r="FI773" s="1">
        <v>999.9</v>
      </c>
      <c r="FJ773" s="1">
        <v>42</v>
      </c>
      <c r="FK773" s="1">
        <v>41.5</v>
      </c>
      <c r="FL773" s="1">
        <v>34.133000000000003</v>
      </c>
      <c r="FM773" s="1">
        <v>63.654299999999999</v>
      </c>
      <c r="FN773" s="1">
        <v>25.693100000000001</v>
      </c>
      <c r="FO773" s="1">
        <v>1</v>
      </c>
      <c r="FP773" s="1">
        <v>0.59364300000000003</v>
      </c>
      <c r="FQ773" s="1">
        <v>2.5428600000000001</v>
      </c>
      <c r="FR773" s="1">
        <v>20.300999999999998</v>
      </c>
      <c r="FS773" s="1">
        <v>5.2115999999999998</v>
      </c>
      <c r="FT773" s="1">
        <v>11.908099999999999</v>
      </c>
      <c r="FU773" s="1">
        <v>5.00305</v>
      </c>
      <c r="FV773" s="1">
        <v>3.29067</v>
      </c>
      <c r="FW773" s="1">
        <v>9999</v>
      </c>
      <c r="FX773" s="1">
        <v>9999</v>
      </c>
      <c r="FY773" s="1">
        <v>9999</v>
      </c>
      <c r="FZ773" s="1">
        <v>999.9</v>
      </c>
      <c r="GA773" s="1">
        <v>1.85989</v>
      </c>
      <c r="GB773" s="1">
        <v>1.85486</v>
      </c>
      <c r="GC773" s="1">
        <v>1.85805</v>
      </c>
      <c r="GD773" s="1">
        <v>1.8565400000000001</v>
      </c>
      <c r="GE773" s="1">
        <v>1.85527</v>
      </c>
      <c r="GF773" s="1">
        <v>1.85483</v>
      </c>
      <c r="GG773" s="1">
        <v>1.8536999999999999</v>
      </c>
      <c r="GH773" s="1">
        <v>1.85667</v>
      </c>
      <c r="GI773" s="1">
        <v>0</v>
      </c>
      <c r="GJ773" s="1">
        <v>0</v>
      </c>
      <c r="GK773" s="1">
        <v>0</v>
      </c>
      <c r="GL773" s="1">
        <v>0</v>
      </c>
      <c r="GM773" s="1" t="s">
        <v>355</v>
      </c>
      <c r="GN773" s="1" t="s">
        <v>356</v>
      </c>
      <c r="GO773" s="1" t="s">
        <v>357</v>
      </c>
      <c r="GP773" s="1" t="s">
        <v>357</v>
      </c>
      <c r="GQ773" s="1" t="s">
        <v>357</v>
      </c>
      <c r="GR773" s="1" t="s">
        <v>357</v>
      </c>
      <c r="GS773" s="1">
        <v>0</v>
      </c>
      <c r="GT773" s="1">
        <v>100</v>
      </c>
      <c r="GU773" s="1">
        <v>100</v>
      </c>
      <c r="GV773" s="1">
        <v>2.76</v>
      </c>
      <c r="GW773" s="1">
        <v>1.23E-2</v>
      </c>
      <c r="GX773" s="1">
        <v>0.27761382284396391</v>
      </c>
      <c r="GY773" s="1">
        <v>3.0239061252787889E-3</v>
      </c>
      <c r="GZ773" s="1">
        <v>-1.398580452151984E-6</v>
      </c>
      <c r="HA773" s="1">
        <v>2.8030378366047371E-10</v>
      </c>
      <c r="HB773" s="1">
        <v>-7.1345895132161177E-2</v>
      </c>
      <c r="HC773" s="1">
        <v>1.0309082032153079E-2</v>
      </c>
      <c r="HD773" s="1">
        <v>-3.6321104004466529E-4</v>
      </c>
      <c r="HE773" s="1">
        <v>3.6129943689190391E-6</v>
      </c>
      <c r="HF773" s="1">
        <v>0</v>
      </c>
      <c r="HG773" s="1">
        <v>2134</v>
      </c>
      <c r="HH773" s="1">
        <v>3</v>
      </c>
      <c r="HI773" s="1">
        <v>46</v>
      </c>
      <c r="HJ773" s="1">
        <v>10.6</v>
      </c>
      <c r="HK773" s="1">
        <v>10.6</v>
      </c>
      <c r="HL773" s="1">
        <v>3.5205099999999998</v>
      </c>
      <c r="HM773" s="1">
        <v>2.3095699999999999</v>
      </c>
      <c r="HN773" s="1">
        <v>1.4978</v>
      </c>
      <c r="HO773" s="1">
        <v>2.3022499999999999</v>
      </c>
      <c r="HP773" s="1">
        <v>1.5478499999999999</v>
      </c>
      <c r="HQ773" s="1">
        <v>2.4487299999999999</v>
      </c>
      <c r="HR773" s="1">
        <v>43.6995</v>
      </c>
      <c r="HS773" s="1">
        <v>15.270300000000001</v>
      </c>
      <c r="HT773" s="1">
        <v>18</v>
      </c>
      <c r="HU773" s="1">
        <v>502.49799999999999</v>
      </c>
      <c r="HV773" s="1">
        <v>462.37900000000002</v>
      </c>
      <c r="HW773" s="1">
        <v>25.659800000000001</v>
      </c>
      <c r="HX773" s="1">
        <v>34.418500000000002</v>
      </c>
      <c r="HY773" s="1">
        <v>29.998200000000001</v>
      </c>
      <c r="HZ773" s="1">
        <v>34.261699999999998</v>
      </c>
      <c r="IA773" s="1">
        <v>34.370600000000003</v>
      </c>
      <c r="IB773" s="1">
        <v>70.481200000000001</v>
      </c>
      <c r="IC773" s="1">
        <v>28.744499999999999</v>
      </c>
      <c r="ID773" s="1">
        <v>0</v>
      </c>
      <c r="IE773" s="1">
        <v>25.613800000000001</v>
      </c>
      <c r="IF773" s="1">
        <v>1809.38</v>
      </c>
      <c r="IG773" s="1">
        <v>23.797699999999999</v>
      </c>
      <c r="IH773" s="1">
        <v>100.36</v>
      </c>
      <c r="II773" s="1">
        <v>100.045</v>
      </c>
      <c r="IJ773" s="1" t="s">
        <v>1161</v>
      </c>
    </row>
    <row r="774" spans="1:244" ht="15.75" customHeight="1" x14ac:dyDescent="0.3">
      <c r="A774" s="1">
        <v>758</v>
      </c>
      <c r="B774" s="1">
        <v>1659810040.0999999</v>
      </c>
      <c r="C774" s="1">
        <v>13898.599999904631</v>
      </c>
      <c r="D774" s="1" t="s">
        <v>1854</v>
      </c>
      <c r="E774" s="1" t="s">
        <v>1855</v>
      </c>
      <c r="F774" s="1">
        <v>1</v>
      </c>
      <c r="G774" s="1" t="s">
        <v>346</v>
      </c>
      <c r="H774" s="1" t="s">
        <v>347</v>
      </c>
      <c r="I774" s="1" t="s">
        <v>348</v>
      </c>
      <c r="J774" s="1" t="s">
        <v>349</v>
      </c>
      <c r="K774" s="1" t="s">
        <v>350</v>
      </c>
      <c r="L774" s="1" t="s">
        <v>1154</v>
      </c>
      <c r="M774" s="1" t="s">
        <v>351</v>
      </c>
      <c r="N774" s="1">
        <v>1659810032.0999999</v>
      </c>
      <c r="O774" s="1">
        <f t="shared" si="68"/>
        <v>3.2441476594619874E-3</v>
      </c>
      <c r="P774" s="1">
        <f t="shared" si="69"/>
        <v>3.2441476594619876</v>
      </c>
      <c r="Q774" s="1">
        <f t="shared" si="70"/>
        <v>23.633079344409463</v>
      </c>
      <c r="R774" s="1">
        <f t="shared" si="71"/>
        <v>1673.639375</v>
      </c>
      <c r="S774" s="1">
        <f t="shared" si="72"/>
        <v>1384.1087865154502</v>
      </c>
      <c r="T774" s="1">
        <f t="shared" si="73"/>
        <v>136.87583387454438</v>
      </c>
      <c r="U774" s="1">
        <f t="shared" si="74"/>
        <v>165.50778904822678</v>
      </c>
      <c r="V774" s="1">
        <f t="shared" si="75"/>
        <v>0.16219108749514904</v>
      </c>
      <c r="W774" s="1">
        <f t="shared" si="76"/>
        <v>2.9097629886661047</v>
      </c>
      <c r="X774" s="1">
        <f t="shared" si="77"/>
        <v>0.15733082717256852</v>
      </c>
      <c r="Y774" s="1">
        <f t="shared" si="78"/>
        <v>9.8756310221907839E-2</v>
      </c>
      <c r="Z774" s="1">
        <f t="shared" si="79"/>
        <v>321.51699749999995</v>
      </c>
      <c r="AA774" s="1">
        <f t="shared" si="80"/>
        <v>32.060510509929671</v>
      </c>
      <c r="AB774" s="1">
        <f t="shared" si="81"/>
        <v>31.689118749999999</v>
      </c>
      <c r="AC774" s="1">
        <f t="shared" si="82"/>
        <v>4.6917013812508044</v>
      </c>
      <c r="AD774" s="1">
        <f t="shared" si="83"/>
        <v>60.478046024035358</v>
      </c>
      <c r="AE774" s="1">
        <f t="shared" si="84"/>
        <v>2.7290867697848094</v>
      </c>
      <c r="AF774" s="1">
        <f t="shared" si="85"/>
        <v>4.5125247080572146</v>
      </c>
      <c r="AG774" s="1">
        <f t="shared" si="86"/>
        <v>1.962614611465995</v>
      </c>
      <c r="AH774" s="1">
        <f t="shared" si="87"/>
        <v>-143.06691178227365</v>
      </c>
      <c r="AI774" s="1">
        <f t="shared" si="88"/>
        <v>-107.40378842729446</v>
      </c>
      <c r="AJ774" s="1">
        <f t="shared" si="89"/>
        <v>-8.3172529181819677</v>
      </c>
      <c r="AK774" s="1">
        <f t="shared" si="90"/>
        <v>62.729044372249874</v>
      </c>
      <c r="AL774" s="1">
        <f t="shared" si="91"/>
        <v>54.35757278582016</v>
      </c>
      <c r="AM774" s="1">
        <f t="shared" si="92"/>
        <v>2.9020336883652926</v>
      </c>
      <c r="AN774" s="1">
        <f t="shared" si="93"/>
        <v>23.633079344409463</v>
      </c>
      <c r="AO774" s="1">
        <v>1814.6405138398659</v>
      </c>
      <c r="AP774" s="1">
        <v>1759.63103030303</v>
      </c>
      <c r="AQ774" s="1">
        <v>5.061602959353757</v>
      </c>
      <c r="AR774" s="1">
        <v>65.640967639493695</v>
      </c>
      <c r="AS774" s="1">
        <f t="shared" si="94"/>
        <v>3.2441476594619876</v>
      </c>
      <c r="AT774" s="1">
        <v>24.149073096782409</v>
      </c>
      <c r="AU774" s="1">
        <v>27.706720879120891</v>
      </c>
      <c r="AV774" s="1">
        <v>3.385361061391097E-2</v>
      </c>
      <c r="AW774" s="1">
        <v>85.652691204129724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51592.505087386446</v>
      </c>
      <c r="BC774" s="1">
        <f t="shared" si="98"/>
        <v>2000.0062499999999</v>
      </c>
      <c r="BD774" s="1">
        <f t="shared" si="99"/>
        <v>1681.2052499999998</v>
      </c>
      <c r="BE774" s="1">
        <f t="shared" si="100"/>
        <v>0.84059999812500574</v>
      </c>
      <c r="BF774" s="1">
        <f t="shared" si="101"/>
        <v>0.16075799638126129</v>
      </c>
      <c r="BG774" s="1">
        <v>6</v>
      </c>
      <c r="BH774" s="1">
        <v>0.5</v>
      </c>
      <c r="BI774" s="1" t="s">
        <v>352</v>
      </c>
      <c r="BJ774" s="1">
        <v>2</v>
      </c>
      <c r="BK774" s="1" t="b">
        <v>1</v>
      </c>
      <c r="BL774" s="1">
        <v>1659810032.0999999</v>
      </c>
      <c r="BM774" s="1">
        <v>1673.639375</v>
      </c>
      <c r="BN774" s="1">
        <v>1744.67875</v>
      </c>
      <c r="BO774" s="1">
        <v>27.596931250000001</v>
      </c>
      <c r="BP774" s="1">
        <v>24.211456250000001</v>
      </c>
      <c r="BQ774" s="1">
        <v>1670.9075</v>
      </c>
      <c r="BR774" s="1">
        <v>27.58445</v>
      </c>
      <c r="BS774" s="1">
        <v>500.12712499999998</v>
      </c>
      <c r="BT774" s="1">
        <v>98.79106250000001</v>
      </c>
      <c r="BU774" s="1">
        <v>9.9888274999999999E-2</v>
      </c>
      <c r="BV774" s="1">
        <v>31.00445625</v>
      </c>
      <c r="BW774" s="1">
        <v>31.689118749999999</v>
      </c>
      <c r="BX774" s="1">
        <v>999.9</v>
      </c>
      <c r="BY774" s="1">
        <v>0</v>
      </c>
      <c r="BZ774" s="1">
        <v>0</v>
      </c>
      <c r="CA774" s="1">
        <v>10008.633750000001</v>
      </c>
      <c r="CB774" s="1">
        <v>0</v>
      </c>
      <c r="CC774" s="1">
        <v>1996.3843750000001</v>
      </c>
      <c r="CD774" s="1">
        <v>-71.038281249999997</v>
      </c>
      <c r="CE774" s="1">
        <v>1721.139375</v>
      </c>
      <c r="CF774" s="1">
        <v>1787.9662499999999</v>
      </c>
      <c r="CG774" s="1">
        <v>3.3854768750000002</v>
      </c>
      <c r="CH774" s="1">
        <v>1744.67875</v>
      </c>
      <c r="CI774" s="1">
        <v>24.211456250000001</v>
      </c>
      <c r="CJ774" s="1">
        <v>2.7263299999999999</v>
      </c>
      <c r="CK774" s="1">
        <v>2.3918762500000001</v>
      </c>
      <c r="CL774" s="1">
        <v>22.444649999999999</v>
      </c>
      <c r="CM774" s="1">
        <v>20.30880625</v>
      </c>
      <c r="CN774" s="1">
        <v>2000.0062499999999</v>
      </c>
      <c r="CO774" s="1">
        <v>0.97999974999999995</v>
      </c>
      <c r="CP774" s="1">
        <v>2.0000375000000001E-2</v>
      </c>
      <c r="CQ774" s="1">
        <v>0</v>
      </c>
      <c r="CR774" s="1">
        <v>2.6298124999999999</v>
      </c>
      <c r="CS774" s="1">
        <v>0</v>
      </c>
      <c r="CT774" s="1">
        <v>20433.881249999999</v>
      </c>
      <c r="CU774" s="1">
        <v>17412.387500000001</v>
      </c>
      <c r="CV774" s="1">
        <v>43.936999999999998</v>
      </c>
      <c r="CW774" s="1">
        <v>45.784875</v>
      </c>
      <c r="CX774" s="1">
        <v>44.125</v>
      </c>
      <c r="CY774" s="1">
        <v>43.671499999999988</v>
      </c>
      <c r="CZ774" s="1">
        <v>43.886625000000002</v>
      </c>
      <c r="DA774" s="1">
        <v>1960.0062499999999</v>
      </c>
      <c r="DB774" s="1">
        <v>40</v>
      </c>
      <c r="DC774" s="1">
        <v>0</v>
      </c>
      <c r="DD774" s="1">
        <v>1659810039.3</v>
      </c>
      <c r="DE774" s="1">
        <v>0</v>
      </c>
      <c r="DF774" s="1">
        <v>1659809405.0999999</v>
      </c>
      <c r="DG774" s="1" t="s">
        <v>1159</v>
      </c>
      <c r="DH774" s="1">
        <v>1659809402.5999999</v>
      </c>
      <c r="DI774" s="1">
        <v>1659809405.0999999</v>
      </c>
      <c r="DJ774" s="1">
        <v>17</v>
      </c>
      <c r="DK774" s="1">
        <v>-0.01</v>
      </c>
      <c r="DL774" s="1">
        <v>-1E-3</v>
      </c>
      <c r="DM774" s="1">
        <v>1.2789999999999999</v>
      </c>
      <c r="DN774" s="1">
        <v>1.7000000000000001E-2</v>
      </c>
      <c r="DO774" s="1">
        <v>400</v>
      </c>
      <c r="DP774" s="1">
        <v>24</v>
      </c>
      <c r="DQ774" s="1">
        <v>0.2</v>
      </c>
      <c r="DR774" s="1">
        <v>0.03</v>
      </c>
      <c r="DS774" s="1">
        <v>23.492174263290028</v>
      </c>
      <c r="DT774" s="1">
        <v>-0.78939222641974172</v>
      </c>
      <c r="DU774" s="1">
        <v>0.1209352300378881</v>
      </c>
      <c r="DV774" s="1">
        <v>0</v>
      </c>
      <c r="DW774" s="1">
        <v>-70.994736585365857</v>
      </c>
      <c r="DX774" s="1">
        <v>-0.68682648083628628</v>
      </c>
      <c r="DY774" s="1">
        <v>0.1292891460860405</v>
      </c>
      <c r="DZ774" s="1">
        <v>1</v>
      </c>
      <c r="EA774" s="1">
        <v>3.3477636585365862</v>
      </c>
      <c r="EB774" s="1">
        <v>1.244637282229953</v>
      </c>
      <c r="EC774" s="1">
        <v>0.1360556874826305</v>
      </c>
      <c r="ED774" s="1">
        <v>0</v>
      </c>
      <c r="EE774" s="1">
        <v>1.9627580528774009</v>
      </c>
      <c r="EF774" s="1">
        <v>-2.8230119482720691E-2</v>
      </c>
      <c r="EG774" s="1">
        <v>2.5488039187063841E-3</v>
      </c>
      <c r="EH774" s="1">
        <v>1</v>
      </c>
      <c r="EI774" s="1">
        <v>0.1440460509145674</v>
      </c>
      <c r="EJ774" s="1">
        <v>9.4244172276233773E-2</v>
      </c>
      <c r="EK774" s="1">
        <v>7.9634483035658215E-3</v>
      </c>
      <c r="EL774" s="1">
        <v>0</v>
      </c>
      <c r="EM774" s="1">
        <v>2</v>
      </c>
      <c r="EN774" s="1">
        <v>6</v>
      </c>
      <c r="EO774" s="1" t="s">
        <v>1176</v>
      </c>
      <c r="EP774" s="1">
        <v>2.9401600000000001</v>
      </c>
      <c r="EQ774" s="1">
        <v>2.8011300000000001</v>
      </c>
      <c r="ER774" s="1">
        <v>0.228772</v>
      </c>
      <c r="ES774" s="1">
        <v>0.234184</v>
      </c>
      <c r="ET774" s="1">
        <v>0.1178</v>
      </c>
      <c r="EU774" s="1">
        <v>0.10666</v>
      </c>
      <c r="EV774" s="1">
        <v>15768.7</v>
      </c>
      <c r="EW774" s="1">
        <v>16416.099999999999</v>
      </c>
      <c r="EX774" s="1">
        <v>23797.8</v>
      </c>
      <c r="EY774" s="1">
        <v>24969.200000000001</v>
      </c>
      <c r="EZ774" s="1">
        <v>33619.300000000003</v>
      </c>
      <c r="FA774" s="1">
        <v>35632.5</v>
      </c>
      <c r="FB774" s="1">
        <v>43406.9</v>
      </c>
      <c r="FC774" s="1">
        <v>46164.6</v>
      </c>
      <c r="FD774" s="1">
        <v>1.9377</v>
      </c>
      <c r="FE774" s="1">
        <v>1.77678</v>
      </c>
      <c r="FF774" s="1">
        <v>7.1093400000000001E-2</v>
      </c>
      <c r="FG774" s="1">
        <v>0</v>
      </c>
      <c r="FH774" s="1">
        <v>30.560700000000001</v>
      </c>
      <c r="FI774" s="1">
        <v>999.9</v>
      </c>
      <c r="FJ774" s="1">
        <v>42</v>
      </c>
      <c r="FK774" s="1">
        <v>41.5</v>
      </c>
      <c r="FL774" s="1">
        <v>34.135300000000001</v>
      </c>
      <c r="FM774" s="1">
        <v>63.674300000000002</v>
      </c>
      <c r="FN774" s="1">
        <v>26.125800000000002</v>
      </c>
      <c r="FO774" s="1">
        <v>1</v>
      </c>
      <c r="FP774" s="1">
        <v>0.59430899999999998</v>
      </c>
      <c r="FQ774" s="1">
        <v>2.6668699999999999</v>
      </c>
      <c r="FR774" s="1">
        <v>20.2989</v>
      </c>
      <c r="FS774" s="1">
        <v>5.2103999999999999</v>
      </c>
      <c r="FT774" s="1">
        <v>11.907999999999999</v>
      </c>
      <c r="FU774" s="1">
        <v>5.0028499999999996</v>
      </c>
      <c r="FV774" s="1">
        <v>3.2904800000000001</v>
      </c>
      <c r="FW774" s="1">
        <v>9999</v>
      </c>
      <c r="FX774" s="1">
        <v>9999</v>
      </c>
      <c r="FY774" s="1">
        <v>9999</v>
      </c>
      <c r="FZ774" s="1">
        <v>999.9</v>
      </c>
      <c r="GA774" s="1">
        <v>1.85989</v>
      </c>
      <c r="GB774" s="1">
        <v>1.85486</v>
      </c>
      <c r="GC774" s="1">
        <v>1.8580399999999999</v>
      </c>
      <c r="GD774" s="1">
        <v>1.8565400000000001</v>
      </c>
      <c r="GE774" s="1">
        <v>1.8552599999999999</v>
      </c>
      <c r="GF774" s="1">
        <v>1.85483</v>
      </c>
      <c r="GG774" s="1">
        <v>1.8536699999999999</v>
      </c>
      <c r="GH774" s="1">
        <v>1.85667</v>
      </c>
      <c r="GI774" s="1">
        <v>0</v>
      </c>
      <c r="GJ774" s="1">
        <v>0</v>
      </c>
      <c r="GK774" s="1">
        <v>0</v>
      </c>
      <c r="GL774" s="1">
        <v>0</v>
      </c>
      <c r="GM774" s="1" t="s">
        <v>355</v>
      </c>
      <c r="GN774" s="1" t="s">
        <v>356</v>
      </c>
      <c r="GO774" s="1" t="s">
        <v>357</v>
      </c>
      <c r="GP774" s="1" t="s">
        <v>357</v>
      </c>
      <c r="GQ774" s="1" t="s">
        <v>357</v>
      </c>
      <c r="GR774" s="1" t="s">
        <v>357</v>
      </c>
      <c r="GS774" s="1">
        <v>0</v>
      </c>
      <c r="GT774" s="1">
        <v>100</v>
      </c>
      <c r="GU774" s="1">
        <v>100</v>
      </c>
      <c r="GV774" s="1">
        <v>2.76</v>
      </c>
      <c r="GW774" s="1">
        <v>1.23E-2</v>
      </c>
      <c r="GX774" s="1">
        <v>0.27761382284396391</v>
      </c>
      <c r="GY774" s="1">
        <v>3.0239061252787889E-3</v>
      </c>
      <c r="GZ774" s="1">
        <v>-1.398580452151984E-6</v>
      </c>
      <c r="HA774" s="1">
        <v>2.8030378366047371E-10</v>
      </c>
      <c r="HB774" s="1">
        <v>-7.1345895132161177E-2</v>
      </c>
      <c r="HC774" s="1">
        <v>1.0309082032153079E-2</v>
      </c>
      <c r="HD774" s="1">
        <v>-3.6321104004466529E-4</v>
      </c>
      <c r="HE774" s="1">
        <v>3.6129943689190391E-6</v>
      </c>
      <c r="HF774" s="1">
        <v>0</v>
      </c>
      <c r="HG774" s="1">
        <v>2134</v>
      </c>
      <c r="HH774" s="1">
        <v>3</v>
      </c>
      <c r="HI774" s="1">
        <v>46</v>
      </c>
      <c r="HJ774" s="1">
        <v>10.6</v>
      </c>
      <c r="HK774" s="1">
        <v>10.6</v>
      </c>
      <c r="HL774" s="1">
        <v>3.5266099999999998</v>
      </c>
      <c r="HM774" s="1">
        <v>2.3303199999999999</v>
      </c>
      <c r="HN774" s="1">
        <v>1.4978</v>
      </c>
      <c r="HO774" s="1">
        <v>2.3022499999999999</v>
      </c>
      <c r="HP774" s="1">
        <v>1.5478499999999999</v>
      </c>
      <c r="HQ774" s="1">
        <v>2.3706100000000001</v>
      </c>
      <c r="HR774" s="1">
        <v>43.6995</v>
      </c>
      <c r="HS774" s="1">
        <v>15.252800000000001</v>
      </c>
      <c r="HT774" s="1">
        <v>18</v>
      </c>
      <c r="HU774" s="1">
        <v>502.92899999999997</v>
      </c>
      <c r="HV774" s="1">
        <v>462.411</v>
      </c>
      <c r="HW774" s="1">
        <v>25.677399999999999</v>
      </c>
      <c r="HX774" s="1">
        <v>34.4193</v>
      </c>
      <c r="HY774" s="1">
        <v>29.999099999999999</v>
      </c>
      <c r="HZ774" s="1">
        <v>34.261699999999998</v>
      </c>
      <c r="IA774" s="1">
        <v>34.370600000000003</v>
      </c>
      <c r="IB774" s="1">
        <v>70.594099999999997</v>
      </c>
      <c r="IC774" s="1">
        <v>28.744499999999999</v>
      </c>
      <c r="ID774" s="1">
        <v>0</v>
      </c>
      <c r="IE774" s="1">
        <v>25.613800000000001</v>
      </c>
      <c r="IF774" s="1">
        <v>1809.38</v>
      </c>
      <c r="IG774" s="1">
        <v>23.7788</v>
      </c>
      <c r="IH774" s="1">
        <v>100.36</v>
      </c>
      <c r="II774" s="1">
        <v>100.045</v>
      </c>
      <c r="IJ774" s="1" t="s">
        <v>1161</v>
      </c>
    </row>
    <row r="775" spans="1:244" ht="15.75" customHeight="1" x14ac:dyDescent="0.3">
      <c r="A775" s="1">
        <v>759</v>
      </c>
      <c r="B775" s="1">
        <v>1659810041.0999999</v>
      </c>
      <c r="C775" s="1">
        <v>13899.599999904631</v>
      </c>
      <c r="D775" s="1" t="s">
        <v>1856</v>
      </c>
      <c r="E775" s="1" t="s">
        <v>1857</v>
      </c>
      <c r="F775" s="1">
        <v>1</v>
      </c>
      <c r="G775" s="1" t="s">
        <v>346</v>
      </c>
      <c r="H775" s="1" t="s">
        <v>347</v>
      </c>
      <c r="I775" s="1" t="s">
        <v>348</v>
      </c>
      <c r="J775" s="1" t="s">
        <v>349</v>
      </c>
      <c r="K775" s="1" t="s">
        <v>350</v>
      </c>
      <c r="L775" s="1" t="s">
        <v>1154</v>
      </c>
      <c r="M775" s="1" t="s">
        <v>351</v>
      </c>
      <c r="N775" s="1">
        <v>1659810033.599999</v>
      </c>
      <c r="O775" s="1">
        <f t="shared" si="68"/>
        <v>3.2251805269090704E-3</v>
      </c>
      <c r="P775" s="1">
        <f t="shared" si="69"/>
        <v>3.2251805269090705</v>
      </c>
      <c r="Q775" s="1">
        <f t="shared" si="70"/>
        <v>23.742016606457529</v>
      </c>
      <c r="R775" s="1">
        <f t="shared" si="71"/>
        <v>1681.1373333333329</v>
      </c>
      <c r="S775" s="1">
        <f t="shared" si="72"/>
        <v>1388.9539621660338</v>
      </c>
      <c r="T775" s="1">
        <f t="shared" si="73"/>
        <v>137.3548771350074</v>
      </c>
      <c r="U775" s="1">
        <f t="shared" si="74"/>
        <v>166.24914731296974</v>
      </c>
      <c r="V775" s="1">
        <f t="shared" si="75"/>
        <v>0.16125713941614062</v>
      </c>
      <c r="W775" s="1">
        <f t="shared" si="76"/>
        <v>2.9088506627415271</v>
      </c>
      <c r="X775" s="1">
        <f t="shared" si="77"/>
        <v>0.15645034035814795</v>
      </c>
      <c r="Y775" s="1">
        <f t="shared" si="78"/>
        <v>9.8201399425524846E-2</v>
      </c>
      <c r="Z775" s="1">
        <f t="shared" si="79"/>
        <v>321.51397839999998</v>
      </c>
      <c r="AA775" s="1">
        <f t="shared" si="80"/>
        <v>32.069306024805805</v>
      </c>
      <c r="AB775" s="1">
        <f t="shared" si="81"/>
        <v>31.692826666666669</v>
      </c>
      <c r="AC775" s="1">
        <f t="shared" si="82"/>
        <v>4.6926883665906676</v>
      </c>
      <c r="AD775" s="1">
        <f t="shared" si="83"/>
        <v>60.499191849930632</v>
      </c>
      <c r="AE775" s="1">
        <f t="shared" si="84"/>
        <v>2.7305947077703654</v>
      </c>
      <c r="AF775" s="1">
        <f t="shared" si="85"/>
        <v>4.5134399721299685</v>
      </c>
      <c r="AG775" s="1">
        <f t="shared" si="86"/>
        <v>1.9620936588203022</v>
      </c>
      <c r="AH775" s="1">
        <f t="shared" si="87"/>
        <v>-142.23046123669002</v>
      </c>
      <c r="AI775" s="1">
        <f t="shared" si="88"/>
        <v>-107.39376706489954</v>
      </c>
      <c r="AJ775" s="1">
        <f t="shared" si="89"/>
        <v>-8.3193831182569991</v>
      </c>
      <c r="AK775" s="1">
        <f t="shared" si="90"/>
        <v>63.570366980153423</v>
      </c>
      <c r="AL775" s="1">
        <f t="shared" si="91"/>
        <v>54.285506154849756</v>
      </c>
      <c r="AM775" s="1">
        <f t="shared" si="92"/>
        <v>2.9357986007853443</v>
      </c>
      <c r="AN775" s="1">
        <f t="shared" si="93"/>
        <v>23.742016606457529</v>
      </c>
      <c r="AO775" s="1">
        <v>1819.673090309607</v>
      </c>
      <c r="AP775" s="1">
        <v>1764.6577575757581</v>
      </c>
      <c r="AQ775" s="1">
        <v>5.0366953680915154</v>
      </c>
      <c r="AR775" s="1">
        <v>65.640967639493695</v>
      </c>
      <c r="AS775" s="1">
        <f t="shared" si="94"/>
        <v>3.2251805269090705</v>
      </c>
      <c r="AT775" s="1">
        <v>24.133568835157408</v>
      </c>
      <c r="AU775" s="1">
        <v>27.701484615384629</v>
      </c>
      <c r="AV775" s="1">
        <v>2.9022246457361289E-2</v>
      </c>
      <c r="AW775" s="1">
        <v>85.652691204129724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51566.077607380372</v>
      </c>
      <c r="BC775" s="1">
        <f t="shared" si="98"/>
        <v>1999.987333333333</v>
      </c>
      <c r="BD775" s="1">
        <f t="shared" si="99"/>
        <v>1681.1893599999999</v>
      </c>
      <c r="BE775" s="1">
        <f t="shared" si="100"/>
        <v>0.84060000380002409</v>
      </c>
      <c r="BF775" s="1">
        <f t="shared" si="101"/>
        <v>0.16075800733404647</v>
      </c>
      <c r="BG775" s="1">
        <v>6</v>
      </c>
      <c r="BH775" s="1">
        <v>0.5</v>
      </c>
      <c r="BI775" s="1" t="s">
        <v>352</v>
      </c>
      <c r="BJ775" s="1">
        <v>2</v>
      </c>
      <c r="BK775" s="1" t="b">
        <v>1</v>
      </c>
      <c r="BL775" s="1">
        <v>1659810033.599999</v>
      </c>
      <c r="BM775" s="1">
        <v>1681.1373333333329</v>
      </c>
      <c r="BN775" s="1">
        <v>1752.1853333333329</v>
      </c>
      <c r="BO775" s="1">
        <v>27.612200000000001</v>
      </c>
      <c r="BP775" s="1">
        <v>24.18734666666667</v>
      </c>
      <c r="BQ775" s="1">
        <v>1678.400666666666</v>
      </c>
      <c r="BR775" s="1">
        <v>27.599726666666658</v>
      </c>
      <c r="BS775" s="1">
        <v>500.12093333333331</v>
      </c>
      <c r="BT775" s="1">
        <v>98.79095333333332</v>
      </c>
      <c r="BU775" s="1">
        <v>9.9924893333333334E-2</v>
      </c>
      <c r="BV775" s="1">
        <v>31.008013333333331</v>
      </c>
      <c r="BW775" s="1">
        <v>31.692826666666669</v>
      </c>
      <c r="BX775" s="1">
        <v>999.89999999999986</v>
      </c>
      <c r="BY775" s="1">
        <v>0</v>
      </c>
      <c r="BZ775" s="1">
        <v>0</v>
      </c>
      <c r="CA775" s="1">
        <v>10003.42133333333</v>
      </c>
      <c r="CB775" s="1">
        <v>0</v>
      </c>
      <c r="CC775" s="1">
        <v>1996.547333333333</v>
      </c>
      <c r="CD775" s="1">
        <v>-71.046713333333329</v>
      </c>
      <c r="CE775" s="1">
        <v>1728.8779999999999</v>
      </c>
      <c r="CF775" s="1">
        <v>1795.6146666666671</v>
      </c>
      <c r="CG775" s="1">
        <v>3.4248486666666671</v>
      </c>
      <c r="CH775" s="1">
        <v>1752.1853333333329</v>
      </c>
      <c r="CI775" s="1">
        <v>24.18734666666667</v>
      </c>
      <c r="CJ775" s="1">
        <v>2.727834666666666</v>
      </c>
      <c r="CK775" s="1">
        <v>2.3894920000000002</v>
      </c>
      <c r="CL775" s="1">
        <v>22.453726666666672</v>
      </c>
      <c r="CM775" s="1">
        <v>20.29264666666667</v>
      </c>
      <c r="CN775" s="1">
        <v>1999.987333333333</v>
      </c>
      <c r="CO775" s="1">
        <v>0.97999959999999975</v>
      </c>
      <c r="CP775" s="1">
        <v>2.0000520000000001E-2</v>
      </c>
      <c r="CQ775" s="1">
        <v>0</v>
      </c>
      <c r="CR775" s="1">
        <v>2.6652666666666658</v>
      </c>
      <c r="CS775" s="1">
        <v>0</v>
      </c>
      <c r="CT775" s="1">
        <v>20432.04</v>
      </c>
      <c r="CU775" s="1">
        <v>17412.22</v>
      </c>
      <c r="CV775" s="1">
        <v>43.936999999999998</v>
      </c>
      <c r="CW775" s="1">
        <v>45.791333333333327</v>
      </c>
      <c r="CX775" s="1">
        <v>44.125</v>
      </c>
      <c r="CY775" s="1">
        <v>43.678733333333327</v>
      </c>
      <c r="CZ775" s="1">
        <v>43.891533333333342</v>
      </c>
      <c r="DA775" s="1">
        <v>1959.987333333333</v>
      </c>
      <c r="DB775" s="1">
        <v>40</v>
      </c>
      <c r="DC775" s="1">
        <v>0</v>
      </c>
      <c r="DD775" s="1">
        <v>1659810040.5</v>
      </c>
      <c r="DE775" s="1">
        <v>0</v>
      </c>
      <c r="DF775" s="1">
        <v>1659809405.0999999</v>
      </c>
      <c r="DG775" s="1" t="s">
        <v>1159</v>
      </c>
      <c r="DH775" s="1">
        <v>1659809402.5999999</v>
      </c>
      <c r="DI775" s="1">
        <v>1659809405.0999999</v>
      </c>
      <c r="DJ775" s="1">
        <v>17</v>
      </c>
      <c r="DK775" s="1">
        <v>-0.01</v>
      </c>
      <c r="DL775" s="1">
        <v>-1E-3</v>
      </c>
      <c r="DM775" s="1">
        <v>1.2789999999999999</v>
      </c>
      <c r="DN775" s="1">
        <v>1.7000000000000001E-2</v>
      </c>
      <c r="DO775" s="1">
        <v>400</v>
      </c>
      <c r="DP775" s="1">
        <v>24</v>
      </c>
      <c r="DQ775" s="1">
        <v>0.2</v>
      </c>
      <c r="DR775" s="1">
        <v>0.03</v>
      </c>
      <c r="DS775" s="1">
        <v>23.491316346204432</v>
      </c>
      <c r="DT775" s="1">
        <v>-0.20435856811427941</v>
      </c>
      <c r="DU775" s="1">
        <v>0.1197245033687174</v>
      </c>
      <c r="DV775" s="1">
        <v>0</v>
      </c>
      <c r="DW775" s="1">
        <v>-70.998097560975609</v>
      </c>
      <c r="DX775" s="1">
        <v>-0.75926132404178592</v>
      </c>
      <c r="DY775" s="1">
        <v>0.13032544159049919</v>
      </c>
      <c r="DZ775" s="1">
        <v>1</v>
      </c>
      <c r="EA775" s="1">
        <v>3.3694936585365851</v>
      </c>
      <c r="EB775" s="1">
        <v>1.4147040418118479</v>
      </c>
      <c r="EC775" s="1">
        <v>0.15107140645267961</v>
      </c>
      <c r="ED775" s="1">
        <v>0</v>
      </c>
      <c r="EE775" s="1">
        <v>1.962356135347481</v>
      </c>
      <c r="EF775" s="1">
        <v>-3.0382530509048961E-2</v>
      </c>
      <c r="EG775" s="1">
        <v>2.6531276498017111E-3</v>
      </c>
      <c r="EH775" s="1">
        <v>1</v>
      </c>
      <c r="EI775" s="1">
        <v>0.1456446885123599</v>
      </c>
      <c r="EJ775" s="1">
        <v>0.11179090520638719</v>
      </c>
      <c r="EK775" s="1">
        <v>8.9966725275471802E-3</v>
      </c>
      <c r="EL775" s="1">
        <v>0</v>
      </c>
      <c r="EM775" s="1">
        <v>2</v>
      </c>
      <c r="EN775" s="1">
        <v>6</v>
      </c>
      <c r="EO775" s="1" t="s">
        <v>1176</v>
      </c>
      <c r="EP775" s="1">
        <v>2.94035</v>
      </c>
      <c r="EQ775" s="1">
        <v>2.8010700000000002</v>
      </c>
      <c r="ER775" s="1">
        <v>0.22914699999999999</v>
      </c>
      <c r="ES775" s="1">
        <v>0.23453499999999999</v>
      </c>
      <c r="ET775" s="1">
        <v>0.11777899999999999</v>
      </c>
      <c r="EU775" s="1">
        <v>0.10652200000000001</v>
      </c>
      <c r="EV775" s="1">
        <v>15760.9</v>
      </c>
      <c r="EW775" s="1">
        <v>16408.599999999999</v>
      </c>
      <c r="EX775" s="1">
        <v>23797.599999999999</v>
      </c>
      <c r="EY775" s="1">
        <v>24969.3</v>
      </c>
      <c r="EZ775" s="1">
        <v>33619.800000000003</v>
      </c>
      <c r="FA775" s="1">
        <v>35638.199999999997</v>
      </c>
      <c r="FB775" s="1">
        <v>43406.5</v>
      </c>
      <c r="FC775" s="1">
        <v>46164.9</v>
      </c>
      <c r="FD775" s="1">
        <v>1.9382999999999999</v>
      </c>
      <c r="FE775" s="1">
        <v>1.7767500000000001</v>
      </c>
      <c r="FF775" s="1">
        <v>7.1115800000000007E-2</v>
      </c>
      <c r="FG775" s="1">
        <v>0</v>
      </c>
      <c r="FH775" s="1">
        <v>30.5627</v>
      </c>
      <c r="FI775" s="1">
        <v>999.9</v>
      </c>
      <c r="FJ775" s="1">
        <v>42</v>
      </c>
      <c r="FK775" s="1">
        <v>41.5</v>
      </c>
      <c r="FL775" s="1">
        <v>34.133099999999999</v>
      </c>
      <c r="FM775" s="1">
        <v>63.784300000000002</v>
      </c>
      <c r="FN775" s="1">
        <v>26.662700000000001</v>
      </c>
      <c r="FO775" s="1">
        <v>1</v>
      </c>
      <c r="FP775" s="1">
        <v>0.59492599999999995</v>
      </c>
      <c r="FQ775" s="1">
        <v>2.7810999999999999</v>
      </c>
      <c r="FR775" s="1">
        <v>20.2972</v>
      </c>
      <c r="FS775" s="1">
        <v>5.2107000000000001</v>
      </c>
      <c r="FT775" s="1">
        <v>11.907999999999999</v>
      </c>
      <c r="FU775" s="1">
        <v>5.0029000000000003</v>
      </c>
      <c r="FV775" s="1">
        <v>3.2904300000000002</v>
      </c>
      <c r="FW775" s="1">
        <v>9999</v>
      </c>
      <c r="FX775" s="1">
        <v>9999</v>
      </c>
      <c r="FY775" s="1">
        <v>9999</v>
      </c>
      <c r="FZ775" s="1">
        <v>999.9</v>
      </c>
      <c r="GA775" s="1">
        <v>1.85989</v>
      </c>
      <c r="GB775" s="1">
        <v>1.85486</v>
      </c>
      <c r="GC775" s="1">
        <v>1.85805</v>
      </c>
      <c r="GD775" s="1">
        <v>1.8565400000000001</v>
      </c>
      <c r="GE775" s="1">
        <v>1.85524</v>
      </c>
      <c r="GF775" s="1">
        <v>1.85483</v>
      </c>
      <c r="GG775" s="1">
        <v>1.8536699999999999</v>
      </c>
      <c r="GH775" s="1">
        <v>1.85667</v>
      </c>
      <c r="GI775" s="1">
        <v>0</v>
      </c>
      <c r="GJ775" s="1">
        <v>0</v>
      </c>
      <c r="GK775" s="1">
        <v>0</v>
      </c>
      <c r="GL775" s="1">
        <v>0</v>
      </c>
      <c r="GM775" s="1" t="s">
        <v>355</v>
      </c>
      <c r="GN775" s="1" t="s">
        <v>356</v>
      </c>
      <c r="GO775" s="1" t="s">
        <v>357</v>
      </c>
      <c r="GP775" s="1" t="s">
        <v>357</v>
      </c>
      <c r="GQ775" s="1" t="s">
        <v>357</v>
      </c>
      <c r="GR775" s="1" t="s">
        <v>357</v>
      </c>
      <c r="GS775" s="1">
        <v>0</v>
      </c>
      <c r="GT775" s="1">
        <v>100</v>
      </c>
      <c r="GU775" s="1">
        <v>100</v>
      </c>
      <c r="GV775" s="1">
        <v>2.76</v>
      </c>
      <c r="GW775" s="1">
        <v>1.23E-2</v>
      </c>
      <c r="GX775" s="1">
        <v>0.27761382284396391</v>
      </c>
      <c r="GY775" s="1">
        <v>3.0239061252787889E-3</v>
      </c>
      <c r="GZ775" s="1">
        <v>-1.398580452151984E-6</v>
      </c>
      <c r="HA775" s="1">
        <v>2.8030378366047371E-10</v>
      </c>
      <c r="HB775" s="1">
        <v>-7.1345895132161177E-2</v>
      </c>
      <c r="HC775" s="1">
        <v>1.0309082032153079E-2</v>
      </c>
      <c r="HD775" s="1">
        <v>-3.6321104004466529E-4</v>
      </c>
      <c r="HE775" s="1">
        <v>3.6129943689190391E-6</v>
      </c>
      <c r="HF775" s="1">
        <v>0</v>
      </c>
      <c r="HG775" s="1">
        <v>2134</v>
      </c>
      <c r="HH775" s="1">
        <v>3</v>
      </c>
      <c r="HI775" s="1">
        <v>46</v>
      </c>
      <c r="HJ775" s="1">
        <v>10.6</v>
      </c>
      <c r="HK775" s="1">
        <v>10.6</v>
      </c>
      <c r="HL775" s="1">
        <v>3.5363799999999999</v>
      </c>
      <c r="HM775" s="1">
        <v>2.33765</v>
      </c>
      <c r="HN775" s="1">
        <v>1.4978</v>
      </c>
      <c r="HO775" s="1">
        <v>2.3022499999999999</v>
      </c>
      <c r="HP775" s="1">
        <v>1.5478499999999999</v>
      </c>
      <c r="HQ775" s="1">
        <v>2.2558600000000002</v>
      </c>
      <c r="HR775" s="1">
        <v>43.6995</v>
      </c>
      <c r="HS775" s="1">
        <v>15.235300000000001</v>
      </c>
      <c r="HT775" s="1">
        <v>18</v>
      </c>
      <c r="HU775" s="1">
        <v>503.29700000000003</v>
      </c>
      <c r="HV775" s="1">
        <v>462.39499999999998</v>
      </c>
      <c r="HW775" s="1">
        <v>25.690799999999999</v>
      </c>
      <c r="HX775" s="1">
        <v>34.420099999999998</v>
      </c>
      <c r="HY775" s="1">
        <v>29.9998</v>
      </c>
      <c r="HZ775" s="1">
        <v>34.261699999999998</v>
      </c>
      <c r="IA775" s="1">
        <v>34.370600000000003</v>
      </c>
      <c r="IB775" s="1">
        <v>70.795299999999997</v>
      </c>
      <c r="IC775" s="1">
        <v>28.744499999999999</v>
      </c>
      <c r="ID775" s="1">
        <v>0</v>
      </c>
      <c r="IE775" s="1">
        <v>25.613800000000001</v>
      </c>
      <c r="IF775" s="1">
        <v>1819.45</v>
      </c>
      <c r="IG775" s="1">
        <v>23.7758</v>
      </c>
      <c r="IH775" s="1">
        <v>100.35899999999999</v>
      </c>
      <c r="II775" s="1">
        <v>100.045</v>
      </c>
      <c r="IJ775" s="1" t="s">
        <v>1161</v>
      </c>
    </row>
    <row r="776" spans="1:244" ht="15.75" customHeight="1" x14ac:dyDescent="0.3">
      <c r="A776" s="1">
        <v>760</v>
      </c>
      <c r="B776" s="1">
        <v>1659810042.0999999</v>
      </c>
      <c r="C776" s="1">
        <v>13900.599999904631</v>
      </c>
      <c r="D776" s="1" t="s">
        <v>1858</v>
      </c>
      <c r="E776" s="1" t="s">
        <v>1859</v>
      </c>
      <c r="F776" s="1">
        <v>1</v>
      </c>
      <c r="G776" s="1" t="s">
        <v>346</v>
      </c>
      <c r="H776" s="1" t="s">
        <v>347</v>
      </c>
      <c r="I776" s="1" t="s">
        <v>348</v>
      </c>
      <c r="J776" s="1" t="s">
        <v>349</v>
      </c>
      <c r="K776" s="1" t="s">
        <v>350</v>
      </c>
      <c r="L776" s="1" t="s">
        <v>1154</v>
      </c>
      <c r="M776" s="1" t="s">
        <v>351</v>
      </c>
      <c r="N776" s="1">
        <v>1659810034.0999999</v>
      </c>
      <c r="O776" s="1">
        <f t="shared" si="68"/>
        <v>3.1944012001068004E-3</v>
      </c>
      <c r="P776" s="1">
        <f t="shared" si="69"/>
        <v>3.1944012001068005</v>
      </c>
      <c r="Q776" s="1">
        <f t="shared" si="70"/>
        <v>23.821848415973722</v>
      </c>
      <c r="R776" s="1">
        <f t="shared" si="71"/>
        <v>1683.608125</v>
      </c>
      <c r="S776" s="1">
        <f t="shared" si="72"/>
        <v>1388.2271652329866</v>
      </c>
      <c r="T776" s="1">
        <f t="shared" si="73"/>
        <v>137.28295563450217</v>
      </c>
      <c r="U776" s="1">
        <f t="shared" si="74"/>
        <v>166.49342796247012</v>
      </c>
      <c r="V776" s="1">
        <f t="shared" si="75"/>
        <v>0.15966779889251781</v>
      </c>
      <c r="W776" s="1">
        <f t="shared" si="76"/>
        <v>2.9088737271864629</v>
      </c>
      <c r="X776" s="1">
        <f t="shared" si="77"/>
        <v>0.15495382914689226</v>
      </c>
      <c r="Y776" s="1">
        <f t="shared" si="78"/>
        <v>9.7258081927348708E-2</v>
      </c>
      <c r="Z776" s="1">
        <f t="shared" si="79"/>
        <v>321.51659850000004</v>
      </c>
      <c r="AA776" s="1">
        <f t="shared" si="80"/>
        <v>32.079970968462526</v>
      </c>
      <c r="AB776" s="1">
        <f t="shared" si="81"/>
        <v>31.694806249999999</v>
      </c>
      <c r="AC776" s="1">
        <f t="shared" si="82"/>
        <v>4.6932153725511565</v>
      </c>
      <c r="AD776" s="1">
        <f t="shared" si="83"/>
        <v>60.501100826745514</v>
      </c>
      <c r="AE776" s="1">
        <f t="shared" si="84"/>
        <v>2.7310894451124015</v>
      </c>
      <c r="AF776" s="1">
        <f t="shared" si="85"/>
        <v>4.51411529342798</v>
      </c>
      <c r="AG776" s="1">
        <f t="shared" si="86"/>
        <v>1.962125927438755</v>
      </c>
      <c r="AH776" s="1">
        <f t="shared" si="87"/>
        <v>-140.87309292470991</v>
      </c>
      <c r="AI776" s="1">
        <f t="shared" si="88"/>
        <v>-107.29353297503619</v>
      </c>
      <c r="AJ776" s="1">
        <f t="shared" si="89"/>
        <v>-8.3117410333316109</v>
      </c>
      <c r="AK776" s="1">
        <f t="shared" si="90"/>
        <v>65.038231566922349</v>
      </c>
      <c r="AL776" s="1">
        <f t="shared" si="91"/>
        <v>54.235139944065324</v>
      </c>
      <c r="AM776" s="1">
        <f t="shared" si="92"/>
        <v>2.9515266447050874</v>
      </c>
      <c r="AN776" s="1">
        <f t="shared" si="93"/>
        <v>23.821848415973722</v>
      </c>
      <c r="AO776" s="1">
        <v>1824.710685242163</v>
      </c>
      <c r="AP776" s="1">
        <v>1769.6730303030311</v>
      </c>
      <c r="AQ776" s="1">
        <v>5.0220185862548634</v>
      </c>
      <c r="AR776" s="1">
        <v>65.640967639493695</v>
      </c>
      <c r="AS776" s="1">
        <f t="shared" si="94"/>
        <v>3.1944012001068005</v>
      </c>
      <c r="AT776" s="1">
        <v>24.108491105174451</v>
      </c>
      <c r="AU776" s="1">
        <v>27.691624175824199</v>
      </c>
      <c r="AV776" s="1">
        <v>2.1388174681825758E-2</v>
      </c>
      <c r="AW776" s="1">
        <v>85.652691204129724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51566.284347764617</v>
      </c>
      <c r="BC776" s="1">
        <f t="shared" si="98"/>
        <v>2000.0037500000001</v>
      </c>
      <c r="BD776" s="1">
        <f t="shared" si="99"/>
        <v>1681.2031500000001</v>
      </c>
      <c r="BE776" s="1">
        <f t="shared" si="100"/>
        <v>0.84059999887500214</v>
      </c>
      <c r="BF776" s="1">
        <f t="shared" si="101"/>
        <v>0.16075799782875408</v>
      </c>
      <c r="BG776" s="1">
        <v>6</v>
      </c>
      <c r="BH776" s="1">
        <v>0.5</v>
      </c>
      <c r="BI776" s="1" t="s">
        <v>352</v>
      </c>
      <c r="BJ776" s="1">
        <v>2</v>
      </c>
      <c r="BK776" s="1" t="b">
        <v>1</v>
      </c>
      <c r="BL776" s="1">
        <v>1659810034.0999999</v>
      </c>
      <c r="BM776" s="1">
        <v>1683.608125</v>
      </c>
      <c r="BN776" s="1">
        <v>1754.63625</v>
      </c>
      <c r="BO776" s="1">
        <v>27.617212500000001</v>
      </c>
      <c r="BP776" s="1">
        <v>24.174025</v>
      </c>
      <c r="BQ776" s="1">
        <v>1680.87</v>
      </c>
      <c r="BR776" s="1">
        <v>27.604743750000001</v>
      </c>
      <c r="BS776" s="1">
        <v>500.12037500000002</v>
      </c>
      <c r="BT776" s="1">
        <v>98.79091249999999</v>
      </c>
      <c r="BU776" s="1">
        <v>9.9931212499999991E-2</v>
      </c>
      <c r="BV776" s="1">
        <v>31.010637500000001</v>
      </c>
      <c r="BW776" s="1">
        <v>31.694806249999999</v>
      </c>
      <c r="BX776" s="1">
        <v>999.9</v>
      </c>
      <c r="BY776" s="1">
        <v>0</v>
      </c>
      <c r="BZ776" s="1">
        <v>0</v>
      </c>
      <c r="CA776" s="1">
        <v>10003.557500000001</v>
      </c>
      <c r="CB776" s="1">
        <v>0</v>
      </c>
      <c r="CC776" s="1">
        <v>1996.5493750000001</v>
      </c>
      <c r="CD776" s="1">
        <v>-71.026999999999987</v>
      </c>
      <c r="CE776" s="1">
        <v>1731.4281249999999</v>
      </c>
      <c r="CF776" s="1">
        <v>1798.1018750000001</v>
      </c>
      <c r="CG776" s="1">
        <v>3.44317875</v>
      </c>
      <c r="CH776" s="1">
        <v>1754.63625</v>
      </c>
      <c r="CI776" s="1">
        <v>24.174025</v>
      </c>
      <c r="CJ776" s="1">
        <v>2.7283287500000002</v>
      </c>
      <c r="CK776" s="1">
        <v>2.3881749999999999</v>
      </c>
      <c r="CL776" s="1">
        <v>22.45670625</v>
      </c>
      <c r="CM776" s="1">
        <v>20.2837</v>
      </c>
      <c r="CN776" s="1">
        <v>2000.0037500000001</v>
      </c>
      <c r="CO776" s="1">
        <v>0.97999974999999995</v>
      </c>
      <c r="CP776" s="1">
        <v>2.0000375000000001E-2</v>
      </c>
      <c r="CQ776" s="1">
        <v>0</v>
      </c>
      <c r="CR776" s="1">
        <v>2.691125</v>
      </c>
      <c r="CS776" s="1">
        <v>0</v>
      </c>
      <c r="CT776" s="1">
        <v>20431.662499999999</v>
      </c>
      <c r="CU776" s="1">
        <v>17412.362499999999</v>
      </c>
      <c r="CV776" s="1">
        <v>43.936999999999998</v>
      </c>
      <c r="CW776" s="1">
        <v>45.792625000000001</v>
      </c>
      <c r="CX776" s="1">
        <v>44.125</v>
      </c>
      <c r="CY776" s="1">
        <v>43.679250000000003</v>
      </c>
      <c r="CZ776" s="1">
        <v>43.894374999999997</v>
      </c>
      <c r="DA776" s="1">
        <v>1960.0037500000001</v>
      </c>
      <c r="DB776" s="1">
        <v>40</v>
      </c>
      <c r="DC776" s="1">
        <v>0</v>
      </c>
      <c r="DD776" s="1">
        <v>1659810041.0999999</v>
      </c>
      <c r="DE776" s="1">
        <v>0</v>
      </c>
      <c r="DF776" s="1">
        <v>1659809405.0999999</v>
      </c>
      <c r="DG776" s="1" t="s">
        <v>1159</v>
      </c>
      <c r="DH776" s="1">
        <v>1659809402.5999999</v>
      </c>
      <c r="DI776" s="1">
        <v>1659809405.0999999</v>
      </c>
      <c r="DJ776" s="1">
        <v>17</v>
      </c>
      <c r="DK776" s="1">
        <v>-0.01</v>
      </c>
      <c r="DL776" s="1">
        <v>-1E-3</v>
      </c>
      <c r="DM776" s="1">
        <v>1.2789999999999999</v>
      </c>
      <c r="DN776" s="1">
        <v>1.7000000000000001E-2</v>
      </c>
      <c r="DO776" s="1">
        <v>400</v>
      </c>
      <c r="DP776" s="1">
        <v>24</v>
      </c>
      <c r="DQ776" s="1">
        <v>0.2</v>
      </c>
      <c r="DR776" s="1">
        <v>0.03</v>
      </c>
      <c r="DS776" s="1">
        <v>23.491316346204432</v>
      </c>
      <c r="DT776" s="1">
        <v>-0.20435856811427941</v>
      </c>
      <c r="DU776" s="1">
        <v>0.1197245033687174</v>
      </c>
      <c r="DV776" s="1">
        <v>0</v>
      </c>
      <c r="DW776" s="1">
        <v>-70.998097560975609</v>
      </c>
      <c r="DX776" s="1">
        <v>-0.75926132404178592</v>
      </c>
      <c r="DY776" s="1">
        <v>0.13032544159049919</v>
      </c>
      <c r="DZ776" s="1">
        <v>1</v>
      </c>
      <c r="EA776" s="1">
        <v>3.3694936585365851</v>
      </c>
      <c r="EB776" s="1">
        <v>1.4147040418118479</v>
      </c>
      <c r="EC776" s="1">
        <v>0.15107140645267961</v>
      </c>
      <c r="ED776" s="1">
        <v>0</v>
      </c>
      <c r="EE776" s="1">
        <v>1.962356135347481</v>
      </c>
      <c r="EF776" s="1">
        <v>-3.0382530509048961E-2</v>
      </c>
      <c r="EG776" s="1">
        <v>2.6531276498017111E-3</v>
      </c>
      <c r="EH776" s="1">
        <v>1</v>
      </c>
      <c r="EI776" s="1">
        <v>0.1456446885123599</v>
      </c>
      <c r="EJ776" s="1">
        <v>0.11179090520638719</v>
      </c>
      <c r="EK776" s="1">
        <v>8.9966725275471802E-3</v>
      </c>
      <c r="EL776" s="1">
        <v>0</v>
      </c>
      <c r="EM776" s="1">
        <v>2</v>
      </c>
      <c r="EN776" s="1">
        <v>6</v>
      </c>
      <c r="EO776" s="1" t="s">
        <v>1176</v>
      </c>
      <c r="EP776" s="1">
        <v>2.94035</v>
      </c>
      <c r="EQ776" s="1">
        <v>2.80138</v>
      </c>
      <c r="ER776" s="1">
        <v>0.22952400000000001</v>
      </c>
      <c r="ES776" s="1">
        <v>0.234873</v>
      </c>
      <c r="ET776" s="1">
        <v>0.117743</v>
      </c>
      <c r="EU776" s="1">
        <v>0.106405</v>
      </c>
      <c r="EV776" s="1">
        <v>15753</v>
      </c>
      <c r="EW776" s="1">
        <v>16401.2</v>
      </c>
      <c r="EX776" s="1">
        <v>23797.4</v>
      </c>
      <c r="EY776" s="1">
        <v>24969.200000000001</v>
      </c>
      <c r="EZ776" s="1">
        <v>33620.9</v>
      </c>
      <c r="FA776" s="1">
        <v>35642.9</v>
      </c>
      <c r="FB776" s="1">
        <v>43406.1</v>
      </c>
      <c r="FC776" s="1">
        <v>46164.9</v>
      </c>
      <c r="FD776" s="1">
        <v>1.93832</v>
      </c>
      <c r="FE776" s="1">
        <v>1.7767500000000001</v>
      </c>
      <c r="FF776" s="1">
        <v>7.1681999999999996E-2</v>
      </c>
      <c r="FG776" s="1">
        <v>0</v>
      </c>
      <c r="FH776" s="1">
        <v>30.564699999999998</v>
      </c>
      <c r="FI776" s="1">
        <v>999.9</v>
      </c>
      <c r="FJ776" s="1">
        <v>42</v>
      </c>
      <c r="FK776" s="1">
        <v>41.5</v>
      </c>
      <c r="FL776" s="1">
        <v>34.133299999999998</v>
      </c>
      <c r="FM776" s="1">
        <v>63.624299999999998</v>
      </c>
      <c r="FN776" s="1">
        <v>26.041699999999999</v>
      </c>
      <c r="FO776" s="1">
        <v>1</v>
      </c>
      <c r="FP776" s="1">
        <v>0.59558199999999994</v>
      </c>
      <c r="FQ776" s="1">
        <v>2.8859900000000001</v>
      </c>
      <c r="FR776" s="1">
        <v>20.295300000000001</v>
      </c>
      <c r="FS776" s="1">
        <v>5.2111499999999999</v>
      </c>
      <c r="FT776" s="1">
        <v>11.907999999999999</v>
      </c>
      <c r="FU776" s="1">
        <v>5.0030000000000001</v>
      </c>
      <c r="FV776" s="1">
        <v>3.2904499999999999</v>
      </c>
      <c r="FW776" s="1">
        <v>9999</v>
      </c>
      <c r="FX776" s="1">
        <v>9999</v>
      </c>
      <c r="FY776" s="1">
        <v>9999</v>
      </c>
      <c r="FZ776" s="1">
        <v>999.9</v>
      </c>
      <c r="GA776" s="1">
        <v>1.85989</v>
      </c>
      <c r="GB776" s="1">
        <v>1.85486</v>
      </c>
      <c r="GC776" s="1">
        <v>1.8580399999999999</v>
      </c>
      <c r="GD776" s="1">
        <v>1.8565400000000001</v>
      </c>
      <c r="GE776" s="1">
        <v>1.8552500000000001</v>
      </c>
      <c r="GF776" s="1">
        <v>1.85484</v>
      </c>
      <c r="GG776" s="1">
        <v>1.8536699999999999</v>
      </c>
      <c r="GH776" s="1">
        <v>1.85667</v>
      </c>
      <c r="GI776" s="1">
        <v>0</v>
      </c>
      <c r="GJ776" s="1">
        <v>0</v>
      </c>
      <c r="GK776" s="1">
        <v>0</v>
      </c>
      <c r="GL776" s="1">
        <v>0</v>
      </c>
      <c r="GM776" s="1" t="s">
        <v>355</v>
      </c>
      <c r="GN776" s="1" t="s">
        <v>356</v>
      </c>
      <c r="GO776" s="1" t="s">
        <v>357</v>
      </c>
      <c r="GP776" s="1" t="s">
        <v>357</v>
      </c>
      <c r="GQ776" s="1" t="s">
        <v>357</v>
      </c>
      <c r="GR776" s="1" t="s">
        <v>357</v>
      </c>
      <c r="GS776" s="1">
        <v>0</v>
      </c>
      <c r="GT776" s="1">
        <v>100</v>
      </c>
      <c r="GU776" s="1">
        <v>100</v>
      </c>
      <c r="GV776" s="1">
        <v>2.77</v>
      </c>
      <c r="GW776" s="1">
        <v>1.24E-2</v>
      </c>
      <c r="GX776" s="1">
        <v>0.27761382284396391</v>
      </c>
      <c r="GY776" s="1">
        <v>3.0239061252787889E-3</v>
      </c>
      <c r="GZ776" s="1">
        <v>-1.398580452151984E-6</v>
      </c>
      <c r="HA776" s="1">
        <v>2.8030378366047371E-10</v>
      </c>
      <c r="HB776" s="1">
        <v>-7.1345895132161177E-2</v>
      </c>
      <c r="HC776" s="1">
        <v>1.0309082032153079E-2</v>
      </c>
      <c r="HD776" s="1">
        <v>-3.6321104004466529E-4</v>
      </c>
      <c r="HE776" s="1">
        <v>3.6129943689190391E-6</v>
      </c>
      <c r="HF776" s="1">
        <v>0</v>
      </c>
      <c r="HG776" s="1">
        <v>2134</v>
      </c>
      <c r="HH776" s="1">
        <v>3</v>
      </c>
      <c r="HI776" s="1">
        <v>46</v>
      </c>
      <c r="HJ776" s="1">
        <v>10.7</v>
      </c>
      <c r="HK776" s="1">
        <v>10.6</v>
      </c>
      <c r="HL776" s="1">
        <v>3.5412599999999999</v>
      </c>
      <c r="HM776" s="1">
        <v>2.3144499999999999</v>
      </c>
      <c r="HN776" s="1">
        <v>1.4978</v>
      </c>
      <c r="HO776" s="1">
        <v>2.3022499999999999</v>
      </c>
      <c r="HP776" s="1">
        <v>1.5478499999999999</v>
      </c>
      <c r="HQ776" s="1">
        <v>2.4218799999999998</v>
      </c>
      <c r="HR776" s="1">
        <v>43.726900000000001</v>
      </c>
      <c r="HS776" s="1">
        <v>15.252800000000001</v>
      </c>
      <c r="HT776" s="1">
        <v>18</v>
      </c>
      <c r="HU776" s="1">
        <v>503.31200000000001</v>
      </c>
      <c r="HV776" s="1">
        <v>462.39499999999998</v>
      </c>
      <c r="HW776" s="1">
        <v>25.700700000000001</v>
      </c>
      <c r="HX776" s="1">
        <v>34.420900000000003</v>
      </c>
      <c r="HY776" s="1">
        <v>30.000399999999999</v>
      </c>
      <c r="HZ776" s="1">
        <v>34.261699999999998</v>
      </c>
      <c r="IA776" s="1">
        <v>34.370600000000003</v>
      </c>
      <c r="IB776" s="1">
        <v>70.91</v>
      </c>
      <c r="IC776" s="1">
        <v>28.744499999999999</v>
      </c>
      <c r="ID776" s="1">
        <v>0</v>
      </c>
      <c r="IE776" s="1">
        <v>25.613800000000001</v>
      </c>
      <c r="IF776" s="1">
        <v>1819.45</v>
      </c>
      <c r="IG776" s="1">
        <v>23.770299999999999</v>
      </c>
      <c r="IH776" s="1">
        <v>100.35899999999999</v>
      </c>
      <c r="II776" s="1">
        <v>100.045</v>
      </c>
      <c r="IJ776" s="1" t="s">
        <v>1161</v>
      </c>
    </row>
    <row r="777" spans="1:244" ht="15.75" customHeight="1" x14ac:dyDescent="0.3">
      <c r="A777" s="1">
        <v>761</v>
      </c>
      <c r="B777" s="1">
        <v>1659810042.5999999</v>
      </c>
      <c r="C777" s="1">
        <v>13901.099999904631</v>
      </c>
      <c r="D777" s="1" t="s">
        <v>1858</v>
      </c>
      <c r="E777" s="1" t="s">
        <v>1859</v>
      </c>
      <c r="F777" s="1">
        <v>1</v>
      </c>
      <c r="G777" s="1" t="s">
        <v>346</v>
      </c>
      <c r="H777" s="1" t="s">
        <v>347</v>
      </c>
      <c r="I777" s="1" t="s">
        <v>348</v>
      </c>
      <c r="J777" s="1" t="s">
        <v>349</v>
      </c>
      <c r="K777" s="1" t="s">
        <v>350</v>
      </c>
      <c r="L777" s="1" t="s">
        <v>1154</v>
      </c>
      <c r="M777" s="1" t="s">
        <v>351</v>
      </c>
      <c r="N777" s="1">
        <v>1659810034.0999999</v>
      </c>
      <c r="O777" s="1">
        <f t="shared" si="68"/>
        <v>3.1787924097422247E-3</v>
      </c>
      <c r="P777" s="1">
        <f t="shared" si="69"/>
        <v>3.1787924097422247</v>
      </c>
      <c r="Q777" s="1">
        <f t="shared" si="70"/>
        <v>23.783067358354135</v>
      </c>
      <c r="R777" s="1">
        <f t="shared" si="71"/>
        <v>1683.608125</v>
      </c>
      <c r="S777" s="1">
        <f t="shared" si="72"/>
        <v>1387.4320963810487</v>
      </c>
      <c r="T777" s="1">
        <f t="shared" si="73"/>
        <v>137.20433060492451</v>
      </c>
      <c r="U777" s="1">
        <f t="shared" si="74"/>
        <v>166.49342796247012</v>
      </c>
      <c r="V777" s="1">
        <f t="shared" si="75"/>
        <v>0.15886405605238627</v>
      </c>
      <c r="W777" s="1">
        <f t="shared" si="76"/>
        <v>2.9088737271864629</v>
      </c>
      <c r="X777" s="1">
        <f t="shared" si="77"/>
        <v>0.1541966788442749</v>
      </c>
      <c r="Y777" s="1">
        <f t="shared" si="78"/>
        <v>9.6780847406465698E-2</v>
      </c>
      <c r="Z777" s="1">
        <f t="shared" si="79"/>
        <v>321.51659850000004</v>
      </c>
      <c r="AA777" s="1">
        <f t="shared" si="80"/>
        <v>32.084045696658087</v>
      </c>
      <c r="AB777" s="1">
        <f t="shared" si="81"/>
        <v>31.694806249999999</v>
      </c>
      <c r="AC777" s="1">
        <f t="shared" si="82"/>
        <v>4.6932153725511565</v>
      </c>
      <c r="AD777" s="1">
        <f t="shared" si="83"/>
        <v>60.501100826745514</v>
      </c>
      <c r="AE777" s="1">
        <f t="shared" si="84"/>
        <v>2.7310894451124015</v>
      </c>
      <c r="AF777" s="1">
        <f t="shared" si="85"/>
        <v>4.51411529342798</v>
      </c>
      <c r="AG777" s="1">
        <f t="shared" si="86"/>
        <v>1.962125927438755</v>
      </c>
      <c r="AH777" s="1">
        <f t="shared" si="87"/>
        <v>-140.18474526963212</v>
      </c>
      <c r="AI777" s="1">
        <f t="shared" si="88"/>
        <v>-107.29353297503619</v>
      </c>
      <c r="AJ777" s="1">
        <f t="shared" si="89"/>
        <v>-8.3117410333316109</v>
      </c>
      <c r="AK777" s="1">
        <f t="shared" si="90"/>
        <v>65.72657922200014</v>
      </c>
      <c r="AL777" s="1">
        <f t="shared" si="91"/>
        <v>54.235139944065324</v>
      </c>
      <c r="AM777" s="1">
        <f t="shared" si="92"/>
        <v>2.9515266447050874</v>
      </c>
      <c r="AN777" s="1">
        <f t="shared" si="93"/>
        <v>23.783067358354135</v>
      </c>
      <c r="AO777" s="1">
        <v>1827.171859339526</v>
      </c>
      <c r="AP777" s="1">
        <v>1772.186484848484</v>
      </c>
      <c r="AQ777" s="1">
        <v>5.0211211101619089</v>
      </c>
      <c r="AR777" s="1">
        <v>65.640967639493695</v>
      </c>
      <c r="AS777" s="1">
        <f t="shared" si="94"/>
        <v>3.1787924097422247</v>
      </c>
      <c r="AT777" s="1">
        <v>24.093938774003679</v>
      </c>
      <c r="AU777" s="1">
        <v>27.685100000000009</v>
      </c>
      <c r="AV777" s="1">
        <v>1.7470673054738671E-2</v>
      </c>
      <c r="AW777" s="1">
        <v>85.652691204129724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51566.284347764617</v>
      </c>
      <c r="BC777" s="1">
        <f t="shared" si="98"/>
        <v>2000.0037500000001</v>
      </c>
      <c r="BD777" s="1">
        <f t="shared" si="99"/>
        <v>1681.2031500000001</v>
      </c>
      <c r="BE777" s="1">
        <f t="shared" si="100"/>
        <v>0.84059999887500214</v>
      </c>
      <c r="BF777" s="1">
        <f t="shared" si="101"/>
        <v>0.16075799782875408</v>
      </c>
      <c r="BG777" s="1">
        <v>6</v>
      </c>
      <c r="BH777" s="1">
        <v>0.5</v>
      </c>
      <c r="BI777" s="1" t="s">
        <v>352</v>
      </c>
      <c r="BJ777" s="1">
        <v>2</v>
      </c>
      <c r="BK777" s="1" t="b">
        <v>1</v>
      </c>
      <c r="BL777" s="1">
        <v>1659810034.0999999</v>
      </c>
      <c r="BM777" s="1">
        <v>1683.608125</v>
      </c>
      <c r="BN777" s="1">
        <v>1754.63625</v>
      </c>
      <c r="BO777" s="1">
        <v>27.617212500000001</v>
      </c>
      <c r="BP777" s="1">
        <v>24.174025</v>
      </c>
      <c r="BQ777" s="1">
        <v>1680.87</v>
      </c>
      <c r="BR777" s="1">
        <v>27.604743750000001</v>
      </c>
      <c r="BS777" s="1">
        <v>500.12037500000002</v>
      </c>
      <c r="BT777" s="1">
        <v>98.79091249999999</v>
      </c>
      <c r="BU777" s="1">
        <v>9.9931212499999991E-2</v>
      </c>
      <c r="BV777" s="1">
        <v>31.010637500000001</v>
      </c>
      <c r="BW777" s="1">
        <v>31.694806249999999</v>
      </c>
      <c r="BX777" s="1">
        <v>999.9</v>
      </c>
      <c r="BY777" s="1">
        <v>0</v>
      </c>
      <c r="BZ777" s="1">
        <v>0</v>
      </c>
      <c r="CA777" s="1">
        <v>10003.557500000001</v>
      </c>
      <c r="CB777" s="1">
        <v>0</v>
      </c>
      <c r="CC777" s="1">
        <v>1996.5493750000001</v>
      </c>
      <c r="CD777" s="1">
        <v>-71.026999999999987</v>
      </c>
      <c r="CE777" s="1">
        <v>1731.4281249999999</v>
      </c>
      <c r="CF777" s="1">
        <v>1798.1018750000001</v>
      </c>
      <c r="CG777" s="1">
        <v>3.44317875</v>
      </c>
      <c r="CH777" s="1">
        <v>1754.63625</v>
      </c>
      <c r="CI777" s="1">
        <v>24.174025</v>
      </c>
      <c r="CJ777" s="1">
        <v>2.7283287500000002</v>
      </c>
      <c r="CK777" s="1">
        <v>2.3881749999999999</v>
      </c>
      <c r="CL777" s="1">
        <v>22.45670625</v>
      </c>
      <c r="CM777" s="1">
        <v>20.2837</v>
      </c>
      <c r="CN777" s="1">
        <v>2000.0037500000001</v>
      </c>
      <c r="CO777" s="1">
        <v>0.97999974999999995</v>
      </c>
      <c r="CP777" s="1">
        <v>2.0000375000000001E-2</v>
      </c>
      <c r="CQ777" s="1">
        <v>0</v>
      </c>
      <c r="CR777" s="1">
        <v>2.691125</v>
      </c>
      <c r="CS777" s="1">
        <v>0</v>
      </c>
      <c r="CT777" s="1">
        <v>20431.662499999999</v>
      </c>
      <c r="CU777" s="1">
        <v>17412.362499999999</v>
      </c>
      <c r="CV777" s="1">
        <v>43.936999999999998</v>
      </c>
      <c r="CW777" s="1">
        <v>45.792625000000001</v>
      </c>
      <c r="CX777" s="1">
        <v>44.125</v>
      </c>
      <c r="CY777" s="1">
        <v>43.679250000000003</v>
      </c>
      <c r="CZ777" s="1">
        <v>43.894374999999997</v>
      </c>
      <c r="DA777" s="1">
        <v>1960.0037500000001</v>
      </c>
      <c r="DB777" s="1">
        <v>40</v>
      </c>
      <c r="DC777" s="1">
        <v>0</v>
      </c>
      <c r="DD777" s="1">
        <v>1659810042.3</v>
      </c>
      <c r="DE777" s="1">
        <v>0</v>
      </c>
      <c r="DF777" s="1">
        <v>1659809405.0999999</v>
      </c>
      <c r="DG777" s="1" t="s">
        <v>1159</v>
      </c>
      <c r="DH777" s="1">
        <v>1659809402.5999999</v>
      </c>
      <c r="DI777" s="1">
        <v>1659809405.0999999</v>
      </c>
      <c r="DJ777" s="1">
        <v>17</v>
      </c>
      <c r="DK777" s="1">
        <v>-0.01</v>
      </c>
      <c r="DL777" s="1">
        <v>-1E-3</v>
      </c>
      <c r="DM777" s="1">
        <v>1.2789999999999999</v>
      </c>
      <c r="DN777" s="1">
        <v>1.7000000000000001E-2</v>
      </c>
      <c r="DO777" s="1">
        <v>400</v>
      </c>
      <c r="DP777" s="1">
        <v>24</v>
      </c>
      <c r="DQ777" s="1">
        <v>0.2</v>
      </c>
      <c r="DR777" s="1">
        <v>0.03</v>
      </c>
      <c r="DS777" s="1">
        <v>23.5073672680134</v>
      </c>
      <c r="DT777" s="1">
        <v>0.78850130145883712</v>
      </c>
      <c r="DU777" s="1">
        <v>0.14151215435417139</v>
      </c>
      <c r="DV777" s="1">
        <v>0</v>
      </c>
      <c r="DW777" s="1">
        <v>-70.994420000000005</v>
      </c>
      <c r="DX777" s="1">
        <v>-0.16621913696034221</v>
      </c>
      <c r="DY777" s="1">
        <v>0.14618958102409399</v>
      </c>
      <c r="DZ777" s="1">
        <v>1</v>
      </c>
      <c r="EA777" s="1">
        <v>3.4089274999999999</v>
      </c>
      <c r="EB777" s="1">
        <v>1.6996016510318901</v>
      </c>
      <c r="EC777" s="1">
        <v>0.17111619475885381</v>
      </c>
      <c r="ED777" s="1">
        <v>0</v>
      </c>
      <c r="EE777" s="1">
        <v>1.9620457790854819</v>
      </c>
      <c r="EF777" s="1">
        <v>-2.688574404775609E-2</v>
      </c>
      <c r="EG777" s="1">
        <v>2.6074558438327539E-3</v>
      </c>
      <c r="EH777" s="1">
        <v>1</v>
      </c>
      <c r="EI777" s="1">
        <v>0.1475561896103387</v>
      </c>
      <c r="EJ777" s="1">
        <v>0.1199141770617899</v>
      </c>
      <c r="EK777" s="1">
        <v>9.6349929401310687E-3</v>
      </c>
      <c r="EL777" s="1">
        <v>0</v>
      </c>
      <c r="EM777" s="1">
        <v>2</v>
      </c>
      <c r="EN777" s="1">
        <v>6</v>
      </c>
      <c r="EO777" s="1" t="s">
        <v>1176</v>
      </c>
      <c r="EP777" s="1">
        <v>2.9403299999999999</v>
      </c>
      <c r="EQ777" s="1">
        <v>2.8013599999999999</v>
      </c>
      <c r="ER777" s="1">
        <v>0.229712</v>
      </c>
      <c r="ES777" s="1">
        <v>0.23504900000000001</v>
      </c>
      <c r="ET777" s="1">
        <v>0.11772299999999999</v>
      </c>
      <c r="EU777" s="1">
        <v>0.10635799999999999</v>
      </c>
      <c r="EV777" s="1">
        <v>15749.1</v>
      </c>
      <c r="EW777" s="1">
        <v>16397.5</v>
      </c>
      <c r="EX777" s="1">
        <v>23797.3</v>
      </c>
      <c r="EY777" s="1">
        <v>24969.200000000001</v>
      </c>
      <c r="EZ777" s="1">
        <v>33621.599999999999</v>
      </c>
      <c r="FA777" s="1">
        <v>35644.9</v>
      </c>
      <c r="FB777" s="1">
        <v>43406.1</v>
      </c>
      <c r="FC777" s="1">
        <v>46165</v>
      </c>
      <c r="FD777" s="1">
        <v>1.93832</v>
      </c>
      <c r="FE777" s="1">
        <v>1.7767500000000001</v>
      </c>
      <c r="FF777" s="1">
        <v>7.1920499999999998E-2</v>
      </c>
      <c r="FG777" s="1">
        <v>0</v>
      </c>
      <c r="FH777" s="1">
        <v>30.565799999999999</v>
      </c>
      <c r="FI777" s="1">
        <v>999.9</v>
      </c>
      <c r="FJ777" s="1">
        <v>42</v>
      </c>
      <c r="FK777" s="1">
        <v>41.5</v>
      </c>
      <c r="FL777" s="1">
        <v>34.136800000000001</v>
      </c>
      <c r="FM777" s="1">
        <v>63.624299999999998</v>
      </c>
      <c r="FN777" s="1">
        <v>26.382200000000001</v>
      </c>
      <c r="FO777" s="1">
        <v>1</v>
      </c>
      <c r="FP777" s="1">
        <v>0.59579499999999996</v>
      </c>
      <c r="FQ777" s="1">
        <v>2.9293399999999998</v>
      </c>
      <c r="FR777" s="1">
        <v>20.294599999999999</v>
      </c>
      <c r="FS777" s="1">
        <v>5.2112999999999996</v>
      </c>
      <c r="FT777" s="1">
        <v>11.907999999999999</v>
      </c>
      <c r="FU777" s="1">
        <v>5.0029000000000003</v>
      </c>
      <c r="FV777" s="1">
        <v>3.2904499999999999</v>
      </c>
      <c r="FW777" s="1">
        <v>9999</v>
      </c>
      <c r="FX777" s="1">
        <v>9999</v>
      </c>
      <c r="FY777" s="1">
        <v>9999</v>
      </c>
      <c r="FZ777" s="1">
        <v>999.9</v>
      </c>
      <c r="GA777" s="1">
        <v>1.85989</v>
      </c>
      <c r="GB777" s="1">
        <v>1.85486</v>
      </c>
      <c r="GC777" s="1">
        <v>1.8580399999999999</v>
      </c>
      <c r="GD777" s="1">
        <v>1.8565400000000001</v>
      </c>
      <c r="GE777" s="1">
        <v>1.85524</v>
      </c>
      <c r="GF777" s="1">
        <v>1.85484</v>
      </c>
      <c r="GG777" s="1">
        <v>1.8536699999999999</v>
      </c>
      <c r="GH777" s="1">
        <v>1.85667</v>
      </c>
      <c r="GI777" s="1">
        <v>0</v>
      </c>
      <c r="GJ777" s="1">
        <v>0</v>
      </c>
      <c r="GK777" s="1">
        <v>0</v>
      </c>
      <c r="GL777" s="1">
        <v>0</v>
      </c>
      <c r="GM777" s="1" t="s">
        <v>355</v>
      </c>
      <c r="GN777" s="1" t="s">
        <v>356</v>
      </c>
      <c r="GO777" s="1" t="s">
        <v>357</v>
      </c>
      <c r="GP777" s="1" t="s">
        <v>357</v>
      </c>
      <c r="GQ777" s="1" t="s">
        <v>357</v>
      </c>
      <c r="GR777" s="1" t="s">
        <v>357</v>
      </c>
      <c r="GS777" s="1">
        <v>0</v>
      </c>
      <c r="GT777" s="1">
        <v>100</v>
      </c>
      <c r="GU777" s="1">
        <v>100</v>
      </c>
      <c r="GV777" s="1">
        <v>2.76</v>
      </c>
      <c r="GW777" s="1">
        <v>1.23E-2</v>
      </c>
      <c r="GX777" s="1">
        <v>0.27761382284396391</v>
      </c>
      <c r="GY777" s="1">
        <v>3.0239061252787889E-3</v>
      </c>
      <c r="GZ777" s="1">
        <v>-1.398580452151984E-6</v>
      </c>
      <c r="HA777" s="1">
        <v>2.8030378366047371E-10</v>
      </c>
      <c r="HB777" s="1">
        <v>-7.1345895132161177E-2</v>
      </c>
      <c r="HC777" s="1">
        <v>1.0309082032153079E-2</v>
      </c>
      <c r="HD777" s="1">
        <v>-3.6321104004466529E-4</v>
      </c>
      <c r="HE777" s="1">
        <v>3.6129943689190391E-6</v>
      </c>
      <c r="HF777" s="1">
        <v>0</v>
      </c>
      <c r="HG777" s="1">
        <v>2134</v>
      </c>
      <c r="HH777" s="1">
        <v>3</v>
      </c>
      <c r="HI777" s="1">
        <v>46</v>
      </c>
      <c r="HJ777" s="1">
        <v>10.7</v>
      </c>
      <c r="HK777" s="1">
        <v>10.6</v>
      </c>
      <c r="HL777" s="1">
        <v>3.5449199999999998</v>
      </c>
      <c r="HM777" s="1">
        <v>2.3107899999999999</v>
      </c>
      <c r="HN777" s="1">
        <v>1.4978</v>
      </c>
      <c r="HO777" s="1">
        <v>2.3022499999999999</v>
      </c>
      <c r="HP777" s="1">
        <v>1.5478499999999999</v>
      </c>
      <c r="HQ777" s="1">
        <v>2.4621599999999999</v>
      </c>
      <c r="HR777" s="1">
        <v>43.726900000000001</v>
      </c>
      <c r="HS777" s="1">
        <v>15.235300000000001</v>
      </c>
      <c r="HT777" s="1">
        <v>18</v>
      </c>
      <c r="HU777" s="1">
        <v>503.31200000000001</v>
      </c>
      <c r="HV777" s="1">
        <v>462.39499999999998</v>
      </c>
      <c r="HW777" s="1">
        <v>25.703499999999998</v>
      </c>
      <c r="HX777" s="1">
        <v>34.421199999999999</v>
      </c>
      <c r="HY777" s="1">
        <v>30.000599999999999</v>
      </c>
      <c r="HZ777" s="1">
        <v>34.261699999999998</v>
      </c>
      <c r="IA777" s="1">
        <v>34.370600000000003</v>
      </c>
      <c r="IB777" s="1">
        <v>70.963399999999993</v>
      </c>
      <c r="IC777" s="1">
        <v>29.021100000000001</v>
      </c>
      <c r="ID777" s="1">
        <v>0</v>
      </c>
      <c r="IE777" s="1">
        <v>25.613800000000001</v>
      </c>
      <c r="IF777" s="1">
        <v>1829.55</v>
      </c>
      <c r="IG777" s="1">
        <v>23.767900000000001</v>
      </c>
      <c r="IH777" s="1">
        <v>100.358</v>
      </c>
      <c r="II777" s="1">
        <v>100.045</v>
      </c>
      <c r="IJ777" s="1" t="s">
        <v>1161</v>
      </c>
    </row>
    <row r="778" spans="1:244" ht="15.75" customHeight="1" x14ac:dyDescent="0.3">
      <c r="A778" s="1">
        <v>762</v>
      </c>
      <c r="B778" s="1">
        <v>1659810044.0999999</v>
      </c>
      <c r="C778" s="1">
        <v>13902.599999904631</v>
      </c>
      <c r="D778" s="1" t="s">
        <v>1860</v>
      </c>
      <c r="E778" s="1" t="s">
        <v>1861</v>
      </c>
      <c r="F778" s="1">
        <v>1</v>
      </c>
      <c r="G778" s="1" t="s">
        <v>346</v>
      </c>
      <c r="H778" s="1" t="s">
        <v>347</v>
      </c>
      <c r="I778" s="1" t="s">
        <v>348</v>
      </c>
      <c r="J778" s="1" t="s">
        <v>349</v>
      </c>
      <c r="K778" s="1" t="s">
        <v>350</v>
      </c>
      <c r="L778" s="1" t="s">
        <v>1154</v>
      </c>
      <c r="M778" s="1" t="s">
        <v>351</v>
      </c>
      <c r="N778" s="1">
        <v>1659810036.1312499</v>
      </c>
      <c r="O778" s="1">
        <f t="shared" si="68"/>
        <v>3.1425564629871867E-3</v>
      </c>
      <c r="P778" s="1">
        <f t="shared" si="69"/>
        <v>3.1425564629871867</v>
      </c>
      <c r="Q778" s="1">
        <f t="shared" si="70"/>
        <v>23.590954387185487</v>
      </c>
      <c r="R778" s="1">
        <f t="shared" si="71"/>
        <v>1693.68875</v>
      </c>
      <c r="S778" s="1">
        <f t="shared" si="72"/>
        <v>1396.2402572428396</v>
      </c>
      <c r="T778" s="1">
        <f t="shared" si="73"/>
        <v>138.0748764247052</v>
      </c>
      <c r="U778" s="1">
        <f t="shared" si="74"/>
        <v>167.48970218059705</v>
      </c>
      <c r="V778" s="1">
        <f t="shared" si="75"/>
        <v>0.15693238377901719</v>
      </c>
      <c r="W778" s="1">
        <f t="shared" si="76"/>
        <v>2.909221454302231</v>
      </c>
      <c r="X778" s="1">
        <f t="shared" si="77"/>
        <v>0.15237659554288807</v>
      </c>
      <c r="Y778" s="1">
        <f t="shared" si="78"/>
        <v>9.5633675294332143E-2</v>
      </c>
      <c r="Z778" s="1">
        <f t="shared" si="79"/>
        <v>321.51679799999994</v>
      </c>
      <c r="AA778" s="1">
        <f t="shared" si="80"/>
        <v>32.100824290585862</v>
      </c>
      <c r="AB778" s="1">
        <f t="shared" si="81"/>
        <v>31.703456249999999</v>
      </c>
      <c r="AC778" s="1">
        <f t="shared" si="82"/>
        <v>4.6955187857638254</v>
      </c>
      <c r="AD778" s="1">
        <f t="shared" si="83"/>
        <v>60.509700364562477</v>
      </c>
      <c r="AE778" s="1">
        <f t="shared" si="84"/>
        <v>2.7326370677567571</v>
      </c>
      <c r="AF778" s="1">
        <f t="shared" si="85"/>
        <v>4.5160313987559038</v>
      </c>
      <c r="AG778" s="1">
        <f t="shared" si="86"/>
        <v>1.9628817180070683</v>
      </c>
      <c r="AH778" s="1">
        <f t="shared" si="87"/>
        <v>-138.58674001773494</v>
      </c>
      <c r="AI778" s="1">
        <f t="shared" si="88"/>
        <v>-107.49554945551536</v>
      </c>
      <c r="AJ778" s="1">
        <f t="shared" si="89"/>
        <v>-8.32705585408827</v>
      </c>
      <c r="AK778" s="1">
        <f t="shared" si="90"/>
        <v>67.107452672661381</v>
      </c>
      <c r="AL778" s="1">
        <f t="shared" si="91"/>
        <v>54.061194979919598</v>
      </c>
      <c r="AM778" s="1">
        <f t="shared" si="92"/>
        <v>3.0045327351564612</v>
      </c>
      <c r="AN778" s="1">
        <f t="shared" si="93"/>
        <v>23.590954387185487</v>
      </c>
      <c r="AO778" s="1">
        <v>1834.252166853589</v>
      </c>
      <c r="AP778" s="1">
        <v>1779.644666666667</v>
      </c>
      <c r="AQ778" s="1">
        <v>4.9940443478652838</v>
      </c>
      <c r="AR778" s="1">
        <v>65.640967639493695</v>
      </c>
      <c r="AS778" s="1">
        <f t="shared" si="94"/>
        <v>3.1425564629871867</v>
      </c>
      <c r="AT778" s="1">
        <v>24.035423875340019</v>
      </c>
      <c r="AU778" s="1">
        <v>27.659696703296731</v>
      </c>
      <c r="AV778" s="1">
        <v>6.2112655286214458E-3</v>
      </c>
      <c r="AW778" s="1">
        <v>85.652691204129724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51574.853349097357</v>
      </c>
      <c r="BC778" s="1">
        <f t="shared" si="98"/>
        <v>2000.0050000000001</v>
      </c>
      <c r="BD778" s="1">
        <f t="shared" si="99"/>
        <v>1681.2041999999999</v>
      </c>
      <c r="BE778" s="1">
        <f t="shared" si="100"/>
        <v>0.84059999850000366</v>
      </c>
      <c r="BF778" s="1">
        <f t="shared" si="101"/>
        <v>0.16075799710500721</v>
      </c>
      <c r="BG778" s="1">
        <v>6</v>
      </c>
      <c r="BH778" s="1">
        <v>0.5</v>
      </c>
      <c r="BI778" s="1" t="s">
        <v>352</v>
      </c>
      <c r="BJ778" s="1">
        <v>2</v>
      </c>
      <c r="BK778" s="1" t="b">
        <v>1</v>
      </c>
      <c r="BL778" s="1">
        <v>1659810036.1312499</v>
      </c>
      <c r="BM778" s="1">
        <v>1693.68875</v>
      </c>
      <c r="BN778" s="1">
        <v>1764.650625</v>
      </c>
      <c r="BO778" s="1">
        <v>27.632962500000001</v>
      </c>
      <c r="BP778" s="1">
        <v>24.12804375</v>
      </c>
      <c r="BQ778" s="1">
        <v>1690.943125</v>
      </c>
      <c r="BR778" s="1">
        <v>27.6205125</v>
      </c>
      <c r="BS778" s="1">
        <v>500.12718749999999</v>
      </c>
      <c r="BT778" s="1">
        <v>98.790481249999999</v>
      </c>
      <c r="BU778" s="1">
        <v>0.10000390000000001</v>
      </c>
      <c r="BV778" s="1">
        <v>31.018081250000002</v>
      </c>
      <c r="BW778" s="1">
        <v>31.703456249999999</v>
      </c>
      <c r="BX778" s="1">
        <v>999.9</v>
      </c>
      <c r="BY778" s="1">
        <v>0</v>
      </c>
      <c r="BZ778" s="1">
        <v>0</v>
      </c>
      <c r="CA778" s="1">
        <v>10005.591875</v>
      </c>
      <c r="CB778" s="1">
        <v>0</v>
      </c>
      <c r="CC778" s="1">
        <v>1996.4949999999999</v>
      </c>
      <c r="CD778" s="1">
        <v>-70.960537500000001</v>
      </c>
      <c r="CE778" s="1">
        <v>1741.8231249999999</v>
      </c>
      <c r="CF778" s="1">
        <v>1808.278125</v>
      </c>
      <c r="CG778" s="1">
        <v>3.5049049999999999</v>
      </c>
      <c r="CH778" s="1">
        <v>1764.650625</v>
      </c>
      <c r="CI778" s="1">
        <v>24.12804375</v>
      </c>
      <c r="CJ778" s="1">
        <v>2.7298724999999999</v>
      </c>
      <c r="CK778" s="1">
        <v>2.3836218749999998</v>
      </c>
      <c r="CL778" s="1">
        <v>22.46601875</v>
      </c>
      <c r="CM778" s="1">
        <v>20.252768750000001</v>
      </c>
      <c r="CN778" s="1">
        <v>2000.0050000000001</v>
      </c>
      <c r="CO778" s="1">
        <v>0.97999974999999995</v>
      </c>
      <c r="CP778" s="1">
        <v>2.0000375000000001E-2</v>
      </c>
      <c r="CQ778" s="1">
        <v>0</v>
      </c>
      <c r="CR778" s="1">
        <v>2.6390625000000001</v>
      </c>
      <c r="CS778" s="1">
        <v>0</v>
      </c>
      <c r="CT778" s="1">
        <v>20429.40625</v>
      </c>
      <c r="CU778" s="1">
        <v>17412.362499999999</v>
      </c>
      <c r="CV778" s="1">
        <v>43.936999999999998</v>
      </c>
      <c r="CW778" s="1">
        <v>45.800375000000003</v>
      </c>
      <c r="CX778" s="1">
        <v>44.125</v>
      </c>
      <c r="CY778" s="1">
        <v>43.686999999999998</v>
      </c>
      <c r="CZ778" s="1">
        <v>43.902124999999998</v>
      </c>
      <c r="DA778" s="1">
        <v>1960.0050000000001</v>
      </c>
      <c r="DB778" s="1">
        <v>40</v>
      </c>
      <c r="DC778" s="1">
        <v>0</v>
      </c>
      <c r="DD778" s="1">
        <v>1659810043.5</v>
      </c>
      <c r="DE778" s="1">
        <v>0</v>
      </c>
      <c r="DF778" s="1">
        <v>1659809405.0999999</v>
      </c>
      <c r="DG778" s="1" t="s">
        <v>1159</v>
      </c>
      <c r="DH778" s="1">
        <v>1659809402.5999999</v>
      </c>
      <c r="DI778" s="1">
        <v>1659809405.0999999</v>
      </c>
      <c r="DJ778" s="1">
        <v>17</v>
      </c>
      <c r="DK778" s="1">
        <v>-0.01</v>
      </c>
      <c r="DL778" s="1">
        <v>-1E-3</v>
      </c>
      <c r="DM778" s="1">
        <v>1.2789999999999999</v>
      </c>
      <c r="DN778" s="1">
        <v>1.7000000000000001E-2</v>
      </c>
      <c r="DO778" s="1">
        <v>400</v>
      </c>
      <c r="DP778" s="1">
        <v>24</v>
      </c>
      <c r="DQ778" s="1">
        <v>0.2</v>
      </c>
      <c r="DR778" s="1">
        <v>0.03</v>
      </c>
      <c r="DS778" s="1">
        <v>23.513103326182179</v>
      </c>
      <c r="DT778" s="1">
        <v>1.6900456090805911</v>
      </c>
      <c r="DU778" s="1">
        <v>0.1520463248902223</v>
      </c>
      <c r="DV778" s="1">
        <v>0</v>
      </c>
      <c r="DW778" s="1">
        <v>-70.968339024390247</v>
      </c>
      <c r="DX778" s="1">
        <v>0.71529407665518252</v>
      </c>
      <c r="DY778" s="1">
        <v>0.19372834497777761</v>
      </c>
      <c r="DZ778" s="1">
        <v>1</v>
      </c>
      <c r="EA778" s="1">
        <v>3.441519756097561</v>
      </c>
      <c r="EB778" s="1">
        <v>1.8214998606271851</v>
      </c>
      <c r="EC778" s="1">
        <v>0.18486553659860919</v>
      </c>
      <c r="ED778" s="1">
        <v>0</v>
      </c>
      <c r="EE778" s="1">
        <v>1.962277028708058</v>
      </c>
      <c r="EF778" s="1">
        <v>-1.3125225425793431E-2</v>
      </c>
      <c r="EG778" s="1">
        <v>2.9878803271240892E-3</v>
      </c>
      <c r="EH778" s="1">
        <v>1</v>
      </c>
      <c r="EI778" s="1">
        <v>0.14978918083338669</v>
      </c>
      <c r="EJ778" s="1">
        <v>0.1216112988301411</v>
      </c>
      <c r="EK778" s="1">
        <v>9.5212070733414807E-3</v>
      </c>
      <c r="EL778" s="1">
        <v>0</v>
      </c>
      <c r="EM778" s="1">
        <v>2</v>
      </c>
      <c r="EN778" s="1">
        <v>6</v>
      </c>
      <c r="EO778" s="1" t="s">
        <v>1176</v>
      </c>
      <c r="EP778" s="1">
        <v>2.9403800000000002</v>
      </c>
      <c r="EQ778" s="1">
        <v>2.8014700000000001</v>
      </c>
      <c r="ER778" s="1">
        <v>0.23027</v>
      </c>
      <c r="ES778" s="1">
        <v>0.235599</v>
      </c>
      <c r="ET778" s="1">
        <v>0.117631</v>
      </c>
      <c r="EU778" s="1">
        <v>0.10628</v>
      </c>
      <c r="EV778" s="1">
        <v>15737.6</v>
      </c>
      <c r="EW778" s="1">
        <v>16385.7</v>
      </c>
      <c r="EX778" s="1">
        <v>23797.1</v>
      </c>
      <c r="EY778" s="1">
        <v>24969.200000000001</v>
      </c>
      <c r="EZ778" s="1">
        <v>33624.9</v>
      </c>
      <c r="FA778" s="1">
        <v>35648.1</v>
      </c>
      <c r="FB778" s="1">
        <v>43405.7</v>
      </c>
      <c r="FC778" s="1">
        <v>46165.1</v>
      </c>
      <c r="FD778" s="1">
        <v>1.9379</v>
      </c>
      <c r="FE778" s="1">
        <v>1.7766</v>
      </c>
      <c r="FF778" s="1">
        <v>7.2471800000000003E-2</v>
      </c>
      <c r="FG778" s="1">
        <v>0</v>
      </c>
      <c r="FH778" s="1">
        <v>30.569400000000002</v>
      </c>
      <c r="FI778" s="1">
        <v>999.9</v>
      </c>
      <c r="FJ778" s="1">
        <v>42</v>
      </c>
      <c r="FK778" s="1">
        <v>41.5</v>
      </c>
      <c r="FL778" s="1">
        <v>34.134599999999999</v>
      </c>
      <c r="FM778" s="1">
        <v>63.574300000000001</v>
      </c>
      <c r="FN778" s="1">
        <v>26.165900000000001</v>
      </c>
      <c r="FO778" s="1">
        <v>1</v>
      </c>
      <c r="FP778" s="1">
        <v>0.59671200000000002</v>
      </c>
      <c r="FQ778" s="1">
        <v>3.1579000000000002</v>
      </c>
      <c r="FR778" s="1">
        <v>20.290199999999999</v>
      </c>
      <c r="FS778" s="1">
        <v>5.2115999999999998</v>
      </c>
      <c r="FT778" s="1">
        <v>11.908099999999999</v>
      </c>
      <c r="FU778" s="1">
        <v>5.0030000000000001</v>
      </c>
      <c r="FV778" s="1">
        <v>3.2904499999999999</v>
      </c>
      <c r="FW778" s="1">
        <v>9999</v>
      </c>
      <c r="FX778" s="1">
        <v>9999</v>
      </c>
      <c r="FY778" s="1">
        <v>9999</v>
      </c>
      <c r="FZ778" s="1">
        <v>999.9</v>
      </c>
      <c r="GA778" s="1">
        <v>1.85989</v>
      </c>
      <c r="GB778" s="1">
        <v>1.85486</v>
      </c>
      <c r="GC778" s="1">
        <v>1.8580399999999999</v>
      </c>
      <c r="GD778" s="1">
        <v>1.8565400000000001</v>
      </c>
      <c r="GE778" s="1">
        <v>1.85524</v>
      </c>
      <c r="GF778" s="1">
        <v>1.85484</v>
      </c>
      <c r="GG778" s="1">
        <v>1.8536699999999999</v>
      </c>
      <c r="GH778" s="1">
        <v>1.8566499999999999</v>
      </c>
      <c r="GI778" s="1">
        <v>0</v>
      </c>
      <c r="GJ778" s="1">
        <v>0</v>
      </c>
      <c r="GK778" s="1">
        <v>0</v>
      </c>
      <c r="GL778" s="1">
        <v>0</v>
      </c>
      <c r="GM778" s="1" t="s">
        <v>355</v>
      </c>
      <c r="GN778" s="1" t="s">
        <v>356</v>
      </c>
      <c r="GO778" s="1" t="s">
        <v>357</v>
      </c>
      <c r="GP778" s="1" t="s">
        <v>357</v>
      </c>
      <c r="GQ778" s="1" t="s">
        <v>357</v>
      </c>
      <c r="GR778" s="1" t="s">
        <v>357</v>
      </c>
      <c r="GS778" s="1">
        <v>0</v>
      </c>
      <c r="GT778" s="1">
        <v>100</v>
      </c>
      <c r="GU778" s="1">
        <v>100</v>
      </c>
      <c r="GV778" s="1">
        <v>2.78</v>
      </c>
      <c r="GW778" s="1">
        <v>1.24E-2</v>
      </c>
      <c r="GX778" s="1">
        <v>0.27761382284396391</v>
      </c>
      <c r="GY778" s="1">
        <v>3.0239061252787889E-3</v>
      </c>
      <c r="GZ778" s="1">
        <v>-1.398580452151984E-6</v>
      </c>
      <c r="HA778" s="1">
        <v>2.8030378366047371E-10</v>
      </c>
      <c r="HB778" s="1">
        <v>-7.1345895132161177E-2</v>
      </c>
      <c r="HC778" s="1">
        <v>1.0309082032153079E-2</v>
      </c>
      <c r="HD778" s="1">
        <v>-3.6321104004466529E-4</v>
      </c>
      <c r="HE778" s="1">
        <v>3.6129943689190391E-6</v>
      </c>
      <c r="HF778" s="1">
        <v>0</v>
      </c>
      <c r="HG778" s="1">
        <v>2134</v>
      </c>
      <c r="HH778" s="1">
        <v>3</v>
      </c>
      <c r="HI778" s="1">
        <v>46</v>
      </c>
      <c r="HJ778" s="1">
        <v>10.7</v>
      </c>
      <c r="HK778" s="1">
        <v>10.7</v>
      </c>
      <c r="HL778" s="1">
        <v>3.5583499999999999</v>
      </c>
      <c r="HM778" s="1">
        <v>2.3278799999999999</v>
      </c>
      <c r="HN778" s="1">
        <v>1.4978</v>
      </c>
      <c r="HO778" s="1">
        <v>2.3010299999999999</v>
      </c>
      <c r="HP778" s="1">
        <v>1.5478499999999999</v>
      </c>
      <c r="HQ778" s="1">
        <v>2.3754900000000001</v>
      </c>
      <c r="HR778" s="1">
        <v>43.726900000000001</v>
      </c>
      <c r="HS778" s="1">
        <v>15.235300000000001</v>
      </c>
      <c r="HT778" s="1">
        <v>18</v>
      </c>
      <c r="HU778" s="1">
        <v>503.05099999999999</v>
      </c>
      <c r="HV778" s="1">
        <v>462.30200000000002</v>
      </c>
      <c r="HW778" s="1">
        <v>25.709700000000002</v>
      </c>
      <c r="HX778" s="1">
        <v>34.422400000000003</v>
      </c>
      <c r="HY778" s="1">
        <v>30.001300000000001</v>
      </c>
      <c r="HZ778" s="1">
        <v>34.261699999999998</v>
      </c>
      <c r="IA778" s="1">
        <v>34.371299999999998</v>
      </c>
      <c r="IB778" s="1">
        <v>71.225999999999999</v>
      </c>
      <c r="IC778" s="1">
        <v>29.021100000000001</v>
      </c>
      <c r="ID778" s="1">
        <v>0</v>
      </c>
      <c r="IE778" s="1">
        <v>25.569400000000002</v>
      </c>
      <c r="IF778" s="1">
        <v>1829.55</v>
      </c>
      <c r="IG778" s="1">
        <v>23.775400000000001</v>
      </c>
      <c r="IH778" s="1">
        <v>100.358</v>
      </c>
      <c r="II778" s="1">
        <v>100.04600000000001</v>
      </c>
      <c r="IJ778" s="1" t="s">
        <v>1161</v>
      </c>
    </row>
    <row r="779" spans="1:244" ht="15.75" customHeight="1" x14ac:dyDescent="0.3">
      <c r="A779" s="1">
        <v>763</v>
      </c>
      <c r="B779" s="1">
        <v>1659810045.0999999</v>
      </c>
      <c r="C779" s="1">
        <v>13903.599999904631</v>
      </c>
      <c r="D779" s="1" t="s">
        <v>1862</v>
      </c>
      <c r="E779" s="1" t="s">
        <v>1863</v>
      </c>
      <c r="F779" s="1">
        <v>1</v>
      </c>
      <c r="G779" s="1" t="s">
        <v>346</v>
      </c>
      <c r="H779" s="1" t="s">
        <v>347</v>
      </c>
      <c r="I779" s="1" t="s">
        <v>348</v>
      </c>
      <c r="J779" s="1" t="s">
        <v>349</v>
      </c>
      <c r="K779" s="1" t="s">
        <v>350</v>
      </c>
      <c r="L779" s="1" t="s">
        <v>1154</v>
      </c>
      <c r="M779" s="1" t="s">
        <v>351</v>
      </c>
      <c r="N779" s="1">
        <v>1659810037.633333</v>
      </c>
      <c r="O779" s="1">
        <f t="shared" si="68"/>
        <v>3.1235773411392156E-3</v>
      </c>
      <c r="P779" s="1">
        <f t="shared" si="69"/>
        <v>3.1235773411392156</v>
      </c>
      <c r="Q779" s="1">
        <f t="shared" si="70"/>
        <v>23.595620031549299</v>
      </c>
      <c r="R779" s="1">
        <f t="shared" si="71"/>
        <v>1701.126666666667</v>
      </c>
      <c r="S779" s="1">
        <f t="shared" si="72"/>
        <v>1401.7986161665719</v>
      </c>
      <c r="T779" s="1">
        <f t="shared" si="73"/>
        <v>138.62403232186992</v>
      </c>
      <c r="U779" s="1">
        <f t="shared" si="74"/>
        <v>168.22461893169211</v>
      </c>
      <c r="V779" s="1">
        <f t="shared" si="75"/>
        <v>0.15589632367809811</v>
      </c>
      <c r="W779" s="1">
        <f t="shared" si="76"/>
        <v>2.9100443709070642</v>
      </c>
      <c r="X779" s="1">
        <f t="shared" si="77"/>
        <v>0.15140079529507336</v>
      </c>
      <c r="Y779" s="1">
        <f t="shared" si="78"/>
        <v>9.5018604291792513E-2</v>
      </c>
      <c r="Z779" s="1">
        <f t="shared" si="79"/>
        <v>321.51408479999998</v>
      </c>
      <c r="AA779" s="1">
        <f t="shared" si="80"/>
        <v>32.111504124589658</v>
      </c>
      <c r="AB779" s="1">
        <f t="shared" si="81"/>
        <v>31.710613333333331</v>
      </c>
      <c r="AC779" s="1">
        <f t="shared" si="82"/>
        <v>4.6974253934771451</v>
      </c>
      <c r="AD779" s="1">
        <f t="shared" si="83"/>
        <v>60.516043648759712</v>
      </c>
      <c r="AE779" s="1">
        <f t="shared" si="84"/>
        <v>2.7338634954807186</v>
      </c>
      <c r="AF779" s="1">
        <f t="shared" si="85"/>
        <v>4.5175846447403201</v>
      </c>
      <c r="AG779" s="1">
        <f t="shared" si="86"/>
        <v>1.9635618979964264</v>
      </c>
      <c r="AH779" s="1">
        <f t="shared" si="87"/>
        <v>-137.74976074423941</v>
      </c>
      <c r="AI779" s="1">
        <f t="shared" si="88"/>
        <v>-107.70245327336092</v>
      </c>
      <c r="AJ779" s="1">
        <f t="shared" si="89"/>
        <v>-8.3412663944038812</v>
      </c>
      <c r="AK779" s="1">
        <f t="shared" si="90"/>
        <v>67.720604387995778</v>
      </c>
      <c r="AL779" s="1">
        <f t="shared" si="91"/>
        <v>53.943104191456655</v>
      </c>
      <c r="AM779" s="1">
        <f t="shared" si="92"/>
        <v>3.0449562723936237</v>
      </c>
      <c r="AN779" s="1">
        <f t="shared" si="93"/>
        <v>23.595620031549299</v>
      </c>
      <c r="AO779" s="1">
        <v>1838.941249540213</v>
      </c>
      <c r="AP779" s="1">
        <v>1784.5350909090901</v>
      </c>
      <c r="AQ779" s="1">
        <v>4.9541001066291113</v>
      </c>
      <c r="AR779" s="1">
        <v>65.640967639493695</v>
      </c>
      <c r="AS779" s="1">
        <f t="shared" si="94"/>
        <v>3.1235773411392156</v>
      </c>
      <c r="AT779" s="1">
        <v>23.992911908572619</v>
      </c>
      <c r="AU779" s="1">
        <v>27.63674285714286</v>
      </c>
      <c r="AV779" s="1">
        <v>-1.4790091931858601E-5</v>
      </c>
      <c r="AW779" s="1">
        <v>85.652691204129724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51597.113458555345</v>
      </c>
      <c r="BC779" s="1">
        <f t="shared" si="98"/>
        <v>1999.9880000000001</v>
      </c>
      <c r="BD779" s="1">
        <f t="shared" si="99"/>
        <v>1681.18992</v>
      </c>
      <c r="BE779" s="1">
        <f t="shared" si="100"/>
        <v>0.84060000360002163</v>
      </c>
      <c r="BF779" s="1">
        <f t="shared" si="101"/>
        <v>0.16075800694804168</v>
      </c>
      <c r="BG779" s="1">
        <v>6</v>
      </c>
      <c r="BH779" s="1">
        <v>0.5</v>
      </c>
      <c r="BI779" s="1" t="s">
        <v>352</v>
      </c>
      <c r="BJ779" s="1">
        <v>2</v>
      </c>
      <c r="BK779" s="1" t="b">
        <v>1</v>
      </c>
      <c r="BL779" s="1">
        <v>1659810037.633333</v>
      </c>
      <c r="BM779" s="1">
        <v>1701.126666666667</v>
      </c>
      <c r="BN779" s="1">
        <v>1772.0553333333339</v>
      </c>
      <c r="BO779" s="1">
        <v>27.645466666666671</v>
      </c>
      <c r="BP779" s="1">
        <v>24.09348</v>
      </c>
      <c r="BQ779" s="1">
        <v>1698.376</v>
      </c>
      <c r="BR779" s="1">
        <v>27.633040000000001</v>
      </c>
      <c r="BS779" s="1">
        <v>500.13313333333338</v>
      </c>
      <c r="BT779" s="1">
        <v>98.790113333333323</v>
      </c>
      <c r="BU779" s="1">
        <v>0.10000592</v>
      </c>
      <c r="BV779" s="1">
        <v>31.024113333333329</v>
      </c>
      <c r="BW779" s="1">
        <v>31.710613333333331</v>
      </c>
      <c r="BX779" s="1">
        <v>999.89999999999986</v>
      </c>
      <c r="BY779" s="1">
        <v>0</v>
      </c>
      <c r="BZ779" s="1">
        <v>0</v>
      </c>
      <c r="CA779" s="1">
        <v>10010.34133333333</v>
      </c>
      <c r="CB779" s="1">
        <v>0</v>
      </c>
      <c r="CC779" s="1">
        <v>1996.419333333333</v>
      </c>
      <c r="CD779" s="1">
        <v>-70.927066666666676</v>
      </c>
      <c r="CE779" s="1">
        <v>1749.4946666666669</v>
      </c>
      <c r="CF779" s="1">
        <v>1815.801333333334</v>
      </c>
      <c r="CG779" s="1">
        <v>3.5519733333333341</v>
      </c>
      <c r="CH779" s="1">
        <v>1772.0553333333339</v>
      </c>
      <c r="CI779" s="1">
        <v>24.09348</v>
      </c>
      <c r="CJ779" s="1">
        <v>2.7310979999999998</v>
      </c>
      <c r="CK779" s="1">
        <v>2.3801986666666659</v>
      </c>
      <c r="CL779" s="1">
        <v>22.473406666666669</v>
      </c>
      <c r="CM779" s="1">
        <v>20.229520000000001</v>
      </c>
      <c r="CN779" s="1">
        <v>1999.9880000000001</v>
      </c>
      <c r="CO779" s="1">
        <v>0.97999959999999975</v>
      </c>
      <c r="CP779" s="1">
        <v>2.0000520000000001E-2</v>
      </c>
      <c r="CQ779" s="1">
        <v>0</v>
      </c>
      <c r="CR779" s="1">
        <v>2.6577999999999999</v>
      </c>
      <c r="CS779" s="1">
        <v>0</v>
      </c>
      <c r="CT779" s="1">
        <v>20427.38</v>
      </c>
      <c r="CU779" s="1">
        <v>17412.21333333334</v>
      </c>
      <c r="CV779" s="1">
        <v>43.936999999999998</v>
      </c>
      <c r="CW779" s="1">
        <v>45.807866666666669</v>
      </c>
      <c r="CX779" s="1">
        <v>44.125</v>
      </c>
      <c r="CY779" s="1">
        <v>43.686999999999998</v>
      </c>
      <c r="CZ779" s="1">
        <v>43.90806666666667</v>
      </c>
      <c r="DA779" s="1">
        <v>1959.9880000000001</v>
      </c>
      <c r="DB779" s="1">
        <v>40</v>
      </c>
      <c r="DC779" s="1">
        <v>0</v>
      </c>
      <c r="DD779" s="1">
        <v>1659810044.0999999</v>
      </c>
      <c r="DE779" s="1">
        <v>0</v>
      </c>
      <c r="DF779" s="1">
        <v>1659809405.0999999</v>
      </c>
      <c r="DG779" s="1" t="s">
        <v>1159</v>
      </c>
      <c r="DH779" s="1">
        <v>1659809402.5999999</v>
      </c>
      <c r="DI779" s="1">
        <v>1659809405.0999999</v>
      </c>
      <c r="DJ779" s="1">
        <v>17</v>
      </c>
      <c r="DK779" s="1">
        <v>-0.01</v>
      </c>
      <c r="DL779" s="1">
        <v>-1E-3</v>
      </c>
      <c r="DM779" s="1">
        <v>1.2789999999999999</v>
      </c>
      <c r="DN779" s="1">
        <v>1.7000000000000001E-2</v>
      </c>
      <c r="DO779" s="1">
        <v>400</v>
      </c>
      <c r="DP779" s="1">
        <v>24</v>
      </c>
      <c r="DQ779" s="1">
        <v>0.2</v>
      </c>
      <c r="DR779" s="1">
        <v>0.03</v>
      </c>
      <c r="DS779" s="1">
        <v>23.523072595993479</v>
      </c>
      <c r="DT779" s="1">
        <v>1.7003734694424171</v>
      </c>
      <c r="DU779" s="1">
        <v>0.15227276941812451</v>
      </c>
      <c r="DV779" s="1">
        <v>0</v>
      </c>
      <c r="DW779" s="1">
        <v>-70.956387804878048</v>
      </c>
      <c r="DX779" s="1">
        <v>1.1998996515677121</v>
      </c>
      <c r="DY779" s="1">
        <v>0.21046516100680551</v>
      </c>
      <c r="DZ779" s="1">
        <v>0</v>
      </c>
      <c r="EA779" s="1">
        <v>3.4655531707317069</v>
      </c>
      <c r="EB779" s="1">
        <v>1.8771255052264859</v>
      </c>
      <c r="EC779" s="1">
        <v>0.1890417081020524</v>
      </c>
      <c r="ED779" s="1">
        <v>0</v>
      </c>
      <c r="EE779" s="1">
        <v>1.962839327647983</v>
      </c>
      <c r="EF779" s="1">
        <v>3.4501759492289838E-3</v>
      </c>
      <c r="EG779" s="1">
        <v>3.8457369417276041E-3</v>
      </c>
      <c r="EH779" s="1">
        <v>1</v>
      </c>
      <c r="EI779" s="1">
        <v>0.1509391050103279</v>
      </c>
      <c r="EJ779" s="1">
        <v>0.1115448616471979</v>
      </c>
      <c r="EK779" s="1">
        <v>9.1352527679321224E-3</v>
      </c>
      <c r="EL779" s="1">
        <v>0</v>
      </c>
      <c r="EM779" s="1">
        <v>1</v>
      </c>
      <c r="EN779" s="1">
        <v>6</v>
      </c>
      <c r="EO779" s="1" t="s">
        <v>1181</v>
      </c>
      <c r="EP779" s="1">
        <v>2.9405199999999998</v>
      </c>
      <c r="EQ779" s="1">
        <v>2.8014100000000002</v>
      </c>
      <c r="ER779" s="1">
        <v>0.23064100000000001</v>
      </c>
      <c r="ES779" s="1">
        <v>0.23597000000000001</v>
      </c>
      <c r="ET779" s="1">
        <v>0.11756800000000001</v>
      </c>
      <c r="EU779" s="1">
        <v>0.106243</v>
      </c>
      <c r="EV779" s="1">
        <v>15729.9</v>
      </c>
      <c r="EW779" s="1">
        <v>16377.6</v>
      </c>
      <c r="EX779" s="1">
        <v>23797.1</v>
      </c>
      <c r="EY779" s="1">
        <v>24969.1</v>
      </c>
      <c r="EZ779" s="1">
        <v>33627.199999999997</v>
      </c>
      <c r="FA779" s="1">
        <v>35649.5</v>
      </c>
      <c r="FB779" s="1">
        <v>43405.7</v>
      </c>
      <c r="FC779" s="1">
        <v>46164.9</v>
      </c>
      <c r="FD779" s="1">
        <v>1.93788</v>
      </c>
      <c r="FE779" s="1">
        <v>1.7765500000000001</v>
      </c>
      <c r="FF779" s="1">
        <v>7.2836899999999996E-2</v>
      </c>
      <c r="FG779" s="1">
        <v>0</v>
      </c>
      <c r="FH779" s="1">
        <v>30.571400000000001</v>
      </c>
      <c r="FI779" s="1">
        <v>999.9</v>
      </c>
      <c r="FJ779" s="1">
        <v>42</v>
      </c>
      <c r="FK779" s="1">
        <v>41.5</v>
      </c>
      <c r="FL779" s="1">
        <v>34.135100000000001</v>
      </c>
      <c r="FM779" s="1">
        <v>63.774299999999997</v>
      </c>
      <c r="FN779" s="1">
        <v>26.618600000000001</v>
      </c>
      <c r="FO779" s="1">
        <v>1</v>
      </c>
      <c r="FP779" s="1">
        <v>0.59757400000000005</v>
      </c>
      <c r="FQ779" s="1">
        <v>3.2972899999999998</v>
      </c>
      <c r="FR779" s="1">
        <v>20.287500000000001</v>
      </c>
      <c r="FS779" s="1">
        <v>5.2111499999999999</v>
      </c>
      <c r="FT779" s="1">
        <v>11.908099999999999</v>
      </c>
      <c r="FU779" s="1">
        <v>5.0030000000000001</v>
      </c>
      <c r="FV779" s="1">
        <v>3.2904</v>
      </c>
      <c r="FW779" s="1">
        <v>9999</v>
      </c>
      <c r="FX779" s="1">
        <v>9999</v>
      </c>
      <c r="FY779" s="1">
        <v>9999</v>
      </c>
      <c r="FZ779" s="1">
        <v>999.9</v>
      </c>
      <c r="GA779" s="1">
        <v>1.85989</v>
      </c>
      <c r="GB779" s="1">
        <v>1.85486</v>
      </c>
      <c r="GC779" s="1">
        <v>1.8580300000000001</v>
      </c>
      <c r="GD779" s="1">
        <v>1.8565400000000001</v>
      </c>
      <c r="GE779" s="1">
        <v>1.8552200000000001</v>
      </c>
      <c r="GF779" s="1">
        <v>1.8548199999999999</v>
      </c>
      <c r="GG779" s="1">
        <v>1.8536699999999999</v>
      </c>
      <c r="GH779" s="1">
        <v>1.8566400000000001</v>
      </c>
      <c r="GI779" s="1">
        <v>0</v>
      </c>
      <c r="GJ779" s="1">
        <v>0</v>
      </c>
      <c r="GK779" s="1">
        <v>0</v>
      </c>
      <c r="GL779" s="1">
        <v>0</v>
      </c>
      <c r="GM779" s="1" t="s">
        <v>355</v>
      </c>
      <c r="GN779" s="1" t="s">
        <v>356</v>
      </c>
      <c r="GO779" s="1" t="s">
        <v>357</v>
      </c>
      <c r="GP779" s="1" t="s">
        <v>357</v>
      </c>
      <c r="GQ779" s="1" t="s">
        <v>357</v>
      </c>
      <c r="GR779" s="1" t="s">
        <v>357</v>
      </c>
      <c r="GS779" s="1">
        <v>0</v>
      </c>
      <c r="GT779" s="1">
        <v>100</v>
      </c>
      <c r="GU779" s="1">
        <v>100</v>
      </c>
      <c r="GV779" s="1">
        <v>2.77</v>
      </c>
      <c r="GW779" s="1">
        <v>1.2500000000000001E-2</v>
      </c>
      <c r="GX779" s="1">
        <v>0.27761382284396391</v>
      </c>
      <c r="GY779" s="1">
        <v>3.0239061252787889E-3</v>
      </c>
      <c r="GZ779" s="1">
        <v>-1.398580452151984E-6</v>
      </c>
      <c r="HA779" s="1">
        <v>2.8030378366047371E-10</v>
      </c>
      <c r="HB779" s="1">
        <v>-7.1345895132161177E-2</v>
      </c>
      <c r="HC779" s="1">
        <v>1.0309082032153079E-2</v>
      </c>
      <c r="HD779" s="1">
        <v>-3.6321104004466529E-4</v>
      </c>
      <c r="HE779" s="1">
        <v>3.6129943689190391E-6</v>
      </c>
      <c r="HF779" s="1">
        <v>0</v>
      </c>
      <c r="HG779" s="1">
        <v>2134</v>
      </c>
      <c r="HH779" s="1">
        <v>3</v>
      </c>
      <c r="HI779" s="1">
        <v>46</v>
      </c>
      <c r="HJ779" s="1">
        <v>10.7</v>
      </c>
      <c r="HK779" s="1">
        <v>10.7</v>
      </c>
      <c r="HL779" s="1">
        <v>3.56934</v>
      </c>
      <c r="HM779" s="1">
        <v>2.33521</v>
      </c>
      <c r="HN779" s="1">
        <v>1.4978</v>
      </c>
      <c r="HO779" s="1">
        <v>2.3010299999999999</v>
      </c>
      <c r="HP779" s="1">
        <v>1.5478499999999999</v>
      </c>
      <c r="HQ779" s="1">
        <v>2.2912599999999999</v>
      </c>
      <c r="HR779" s="1">
        <v>43.726900000000001</v>
      </c>
      <c r="HS779" s="1">
        <v>15.209</v>
      </c>
      <c r="HT779" s="1">
        <v>18</v>
      </c>
      <c r="HU779" s="1">
        <v>503.036</v>
      </c>
      <c r="HV779" s="1">
        <v>462.27600000000001</v>
      </c>
      <c r="HW779" s="1">
        <v>25.706099999999999</v>
      </c>
      <c r="HX779" s="1">
        <v>34.423200000000001</v>
      </c>
      <c r="HY779" s="1">
        <v>30.001799999999999</v>
      </c>
      <c r="HZ779" s="1">
        <v>34.261699999999998</v>
      </c>
      <c r="IA779" s="1">
        <v>34.372</v>
      </c>
      <c r="IB779" s="1">
        <v>71.467500000000001</v>
      </c>
      <c r="IC779" s="1">
        <v>29.021100000000001</v>
      </c>
      <c r="ID779" s="1">
        <v>0</v>
      </c>
      <c r="IE779" s="1">
        <v>25.569400000000002</v>
      </c>
      <c r="IF779" s="1">
        <v>1839.57</v>
      </c>
      <c r="IG779" s="1">
        <v>23.770700000000001</v>
      </c>
      <c r="IH779" s="1">
        <v>100.358</v>
      </c>
      <c r="II779" s="1">
        <v>100.045</v>
      </c>
      <c r="IJ779" s="1" t="s">
        <v>1161</v>
      </c>
    </row>
    <row r="780" spans="1:244" ht="15.75" customHeight="1" x14ac:dyDescent="0.3">
      <c r="A780" s="1">
        <v>764</v>
      </c>
      <c r="B780" s="1">
        <v>1659810046.0999999</v>
      </c>
      <c r="C780" s="1">
        <v>13904.599999904631</v>
      </c>
      <c r="D780" s="1" t="s">
        <v>1864</v>
      </c>
      <c r="E780" s="1" t="s">
        <v>1865</v>
      </c>
      <c r="F780" s="1">
        <v>1</v>
      </c>
      <c r="G780" s="1" t="s">
        <v>346</v>
      </c>
      <c r="H780" s="1" t="s">
        <v>347</v>
      </c>
      <c r="I780" s="1" t="s">
        <v>348</v>
      </c>
      <c r="J780" s="1" t="s">
        <v>349</v>
      </c>
      <c r="K780" s="1" t="s">
        <v>350</v>
      </c>
      <c r="L780" s="1" t="s">
        <v>1154</v>
      </c>
      <c r="M780" s="1" t="s">
        <v>351</v>
      </c>
      <c r="N780" s="1">
        <v>1659810038.1312499</v>
      </c>
      <c r="O780" s="1">
        <f t="shared" si="68"/>
        <v>3.097980292078974E-3</v>
      </c>
      <c r="P780" s="1">
        <f t="shared" si="69"/>
        <v>3.0979802920789741</v>
      </c>
      <c r="Q780" s="1">
        <f t="shared" si="70"/>
        <v>23.654147113712369</v>
      </c>
      <c r="R780" s="1">
        <f t="shared" si="71"/>
        <v>1703.5574999999999</v>
      </c>
      <c r="S780" s="1">
        <f t="shared" si="72"/>
        <v>1401.3669886878074</v>
      </c>
      <c r="T780" s="1">
        <f t="shared" si="73"/>
        <v>138.58129307766666</v>
      </c>
      <c r="U780" s="1">
        <f t="shared" si="74"/>
        <v>168.46493679947147</v>
      </c>
      <c r="V780" s="1">
        <f t="shared" si="75"/>
        <v>0.15450452958709374</v>
      </c>
      <c r="W780" s="1">
        <f t="shared" si="76"/>
        <v>2.9099644456486962</v>
      </c>
      <c r="X780" s="1">
        <f t="shared" si="77"/>
        <v>0.15008757038538451</v>
      </c>
      <c r="Y780" s="1">
        <f t="shared" si="78"/>
        <v>9.4191059895592483E-2</v>
      </c>
      <c r="Z780" s="1">
        <f t="shared" si="79"/>
        <v>321.51679799999994</v>
      </c>
      <c r="AA780" s="1">
        <f t="shared" si="80"/>
        <v>32.121155864181929</v>
      </c>
      <c r="AB780" s="1">
        <f t="shared" si="81"/>
        <v>31.713450000000002</v>
      </c>
      <c r="AC780" s="1">
        <f t="shared" si="82"/>
        <v>4.6981812524101807</v>
      </c>
      <c r="AD780" s="1">
        <f t="shared" si="83"/>
        <v>60.50181166812596</v>
      </c>
      <c r="AE780" s="1">
        <f t="shared" si="84"/>
        <v>2.7336771867131073</v>
      </c>
      <c r="AF780" s="1">
        <f t="shared" si="85"/>
        <v>4.5183393874357067</v>
      </c>
      <c r="AG780" s="1">
        <f t="shared" si="86"/>
        <v>1.9645040656970734</v>
      </c>
      <c r="AH780" s="1">
        <f t="shared" si="87"/>
        <v>-136.62093088068275</v>
      </c>
      <c r="AI780" s="1">
        <f t="shared" si="88"/>
        <v>-107.68478750475303</v>
      </c>
      <c r="AJ780" s="1">
        <f t="shared" si="89"/>
        <v>-8.3403643315008811</v>
      </c>
      <c r="AK780" s="1">
        <f t="shared" si="90"/>
        <v>68.870715283063262</v>
      </c>
      <c r="AL780" s="1">
        <f t="shared" si="91"/>
        <v>53.917519680294674</v>
      </c>
      <c r="AM780" s="1">
        <f t="shared" si="92"/>
        <v>3.0539694136493658</v>
      </c>
      <c r="AN780" s="1">
        <f t="shared" si="93"/>
        <v>23.654147113712369</v>
      </c>
      <c r="AO780" s="1">
        <v>1843.7927280693921</v>
      </c>
      <c r="AP780" s="1">
        <v>1789.4509090909089</v>
      </c>
      <c r="AQ780" s="1">
        <v>4.9276811915576477</v>
      </c>
      <c r="AR780" s="1">
        <v>65.640967639493695</v>
      </c>
      <c r="AS780" s="1">
        <f t="shared" si="94"/>
        <v>3.0979802920789741</v>
      </c>
      <c r="AT780" s="1">
        <v>23.95707861268766</v>
      </c>
      <c r="AU780" s="1">
        <v>27.613571428571429</v>
      </c>
      <c r="AV780" s="1">
        <v>-6.359912012475738E-3</v>
      </c>
      <c r="AW780" s="1">
        <v>85.652691204129724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51594.352730280065</v>
      </c>
      <c r="BC780" s="1">
        <f t="shared" si="98"/>
        <v>2000.0050000000001</v>
      </c>
      <c r="BD780" s="1">
        <f t="shared" si="99"/>
        <v>1681.2041999999999</v>
      </c>
      <c r="BE780" s="1">
        <f t="shared" si="100"/>
        <v>0.84059999850000366</v>
      </c>
      <c r="BF780" s="1">
        <f t="shared" si="101"/>
        <v>0.16075799710500721</v>
      </c>
      <c r="BG780" s="1">
        <v>6</v>
      </c>
      <c r="BH780" s="1">
        <v>0.5</v>
      </c>
      <c r="BI780" s="1" t="s">
        <v>352</v>
      </c>
      <c r="BJ780" s="1">
        <v>2</v>
      </c>
      <c r="BK780" s="1" t="b">
        <v>1</v>
      </c>
      <c r="BL780" s="1">
        <v>1659810038.1312499</v>
      </c>
      <c r="BM780" s="1">
        <v>1703.5574999999999</v>
      </c>
      <c r="BN780" s="1">
        <v>1774.4825000000001</v>
      </c>
      <c r="BO780" s="1">
        <v>27.643593750000001</v>
      </c>
      <c r="BP780" s="1">
        <v>24.081099999999999</v>
      </c>
      <c r="BQ780" s="1">
        <v>1700.8050000000001</v>
      </c>
      <c r="BR780" s="1">
        <v>27.631168750000001</v>
      </c>
      <c r="BS780" s="1">
        <v>500.1350625</v>
      </c>
      <c r="BT780" s="1">
        <v>98.790062500000005</v>
      </c>
      <c r="BU780" s="1">
        <v>0.1000171125</v>
      </c>
      <c r="BV780" s="1">
        <v>31.027043750000001</v>
      </c>
      <c r="BW780" s="1">
        <v>31.713450000000002</v>
      </c>
      <c r="BX780" s="1">
        <v>999.9</v>
      </c>
      <c r="BY780" s="1">
        <v>0</v>
      </c>
      <c r="BZ780" s="1">
        <v>0</v>
      </c>
      <c r="CA780" s="1">
        <v>10009.88875</v>
      </c>
      <c r="CB780" s="1">
        <v>0</v>
      </c>
      <c r="CC780" s="1">
        <v>1996.264375</v>
      </c>
      <c r="CD780" s="1">
        <v>-70.923199999999994</v>
      </c>
      <c r="CE780" s="1">
        <v>1751.99125</v>
      </c>
      <c r="CF780" s="1">
        <v>1818.2650000000001</v>
      </c>
      <c r="CG780" s="1">
        <v>3.5624850000000001</v>
      </c>
      <c r="CH780" s="1">
        <v>1774.4825000000001</v>
      </c>
      <c r="CI780" s="1">
        <v>24.081099999999999</v>
      </c>
      <c r="CJ780" s="1">
        <v>2.7309118749999999</v>
      </c>
      <c r="CK780" s="1">
        <v>2.3789743749999999</v>
      </c>
      <c r="CL780" s="1">
        <v>22.4722875</v>
      </c>
      <c r="CM780" s="1">
        <v>20.221174999999999</v>
      </c>
      <c r="CN780" s="1">
        <v>2000.0050000000001</v>
      </c>
      <c r="CO780" s="1">
        <v>0.97999974999999995</v>
      </c>
      <c r="CP780" s="1">
        <v>2.0000375000000001E-2</v>
      </c>
      <c r="CQ780" s="1">
        <v>0</v>
      </c>
      <c r="CR780" s="1">
        <v>2.6868750000000001</v>
      </c>
      <c r="CS780" s="1">
        <v>0</v>
      </c>
      <c r="CT780" s="1">
        <v>20426.943749999999</v>
      </c>
      <c r="CU780" s="1">
        <v>17412.362499999999</v>
      </c>
      <c r="CV780" s="1">
        <v>43.936999999999998</v>
      </c>
      <c r="CW780" s="1">
        <v>45.808124999999997</v>
      </c>
      <c r="CX780" s="1">
        <v>44.125</v>
      </c>
      <c r="CY780" s="1">
        <v>43.686999999999998</v>
      </c>
      <c r="CZ780" s="1">
        <v>43.909875</v>
      </c>
      <c r="DA780" s="1">
        <v>1960.0050000000001</v>
      </c>
      <c r="DB780" s="1">
        <v>40</v>
      </c>
      <c r="DC780" s="1">
        <v>0</v>
      </c>
      <c r="DD780" s="1">
        <v>1659810045.3</v>
      </c>
      <c r="DE780" s="1">
        <v>0</v>
      </c>
      <c r="DF780" s="1">
        <v>1659809405.0999999</v>
      </c>
      <c r="DG780" s="1" t="s">
        <v>1159</v>
      </c>
      <c r="DH780" s="1">
        <v>1659809402.5999999</v>
      </c>
      <c r="DI780" s="1">
        <v>1659809405.0999999</v>
      </c>
      <c r="DJ780" s="1">
        <v>17</v>
      </c>
      <c r="DK780" s="1">
        <v>-0.01</v>
      </c>
      <c r="DL780" s="1">
        <v>-1E-3</v>
      </c>
      <c r="DM780" s="1">
        <v>1.2789999999999999</v>
      </c>
      <c r="DN780" s="1">
        <v>1.7000000000000001E-2</v>
      </c>
      <c r="DO780" s="1">
        <v>400</v>
      </c>
      <c r="DP780" s="1">
        <v>24</v>
      </c>
      <c r="DQ780" s="1">
        <v>0.2</v>
      </c>
      <c r="DR780" s="1">
        <v>0.03</v>
      </c>
      <c r="DS780" s="1">
        <v>23.523072595993479</v>
      </c>
      <c r="DT780" s="1">
        <v>1.7003734694424171</v>
      </c>
      <c r="DU780" s="1">
        <v>0.15227276941812451</v>
      </c>
      <c r="DV780" s="1">
        <v>0</v>
      </c>
      <c r="DW780" s="1">
        <v>-70.956387804878048</v>
      </c>
      <c r="DX780" s="1">
        <v>1.1998996515677121</v>
      </c>
      <c r="DY780" s="1">
        <v>0.21046516100680551</v>
      </c>
      <c r="DZ780" s="1">
        <v>0</v>
      </c>
      <c r="EA780" s="1">
        <v>3.4655531707317069</v>
      </c>
      <c r="EB780" s="1">
        <v>1.8771255052264859</v>
      </c>
      <c r="EC780" s="1">
        <v>0.1890417081020524</v>
      </c>
      <c r="ED780" s="1">
        <v>0</v>
      </c>
      <c r="EE780" s="1">
        <v>1.962839327647983</v>
      </c>
      <c r="EF780" s="1">
        <v>3.4501759492289838E-3</v>
      </c>
      <c r="EG780" s="1">
        <v>3.8457369417276041E-3</v>
      </c>
      <c r="EH780" s="1">
        <v>1</v>
      </c>
      <c r="EI780" s="1">
        <v>0.1509391050103279</v>
      </c>
      <c r="EJ780" s="1">
        <v>0.1115448616471979</v>
      </c>
      <c r="EK780" s="1">
        <v>9.1352527679321224E-3</v>
      </c>
      <c r="EL780" s="1">
        <v>0</v>
      </c>
      <c r="EM780" s="1">
        <v>1</v>
      </c>
      <c r="EN780" s="1">
        <v>6</v>
      </c>
      <c r="EO780" s="1" t="s">
        <v>1181</v>
      </c>
      <c r="EP780" s="1">
        <v>2.9404300000000001</v>
      </c>
      <c r="EQ780" s="1">
        <v>2.8012199999999998</v>
      </c>
      <c r="ER780" s="1">
        <v>0.23100999999999999</v>
      </c>
      <c r="ES780" s="1">
        <v>0.23635</v>
      </c>
      <c r="ET780" s="1">
        <v>0.11749900000000001</v>
      </c>
      <c r="EU780" s="1">
        <v>0.106197</v>
      </c>
      <c r="EV780" s="1">
        <v>15722.4</v>
      </c>
      <c r="EW780" s="1">
        <v>16369.4</v>
      </c>
      <c r="EX780" s="1">
        <v>23797.200000000001</v>
      </c>
      <c r="EY780" s="1">
        <v>24969</v>
      </c>
      <c r="EZ780" s="1">
        <v>33630</v>
      </c>
      <c r="FA780" s="1">
        <v>35651.199999999997</v>
      </c>
      <c r="FB780" s="1">
        <v>43405.8</v>
      </c>
      <c r="FC780" s="1">
        <v>46164.800000000003</v>
      </c>
      <c r="FD780" s="1">
        <v>1.9376800000000001</v>
      </c>
      <c r="FE780" s="1">
        <v>1.7766299999999999</v>
      </c>
      <c r="FF780" s="1">
        <v>7.2933700000000004E-2</v>
      </c>
      <c r="FG780" s="1">
        <v>0</v>
      </c>
      <c r="FH780" s="1">
        <v>30.573399999999999</v>
      </c>
      <c r="FI780" s="1">
        <v>999.9</v>
      </c>
      <c r="FJ780" s="1">
        <v>42</v>
      </c>
      <c r="FK780" s="1">
        <v>41.5</v>
      </c>
      <c r="FL780" s="1">
        <v>34.133400000000002</v>
      </c>
      <c r="FM780" s="1">
        <v>63.7943</v>
      </c>
      <c r="FN780" s="1">
        <v>25.973600000000001</v>
      </c>
      <c r="FO780" s="1">
        <v>1</v>
      </c>
      <c r="FP780" s="1">
        <v>0.59838400000000003</v>
      </c>
      <c r="FQ780" s="1">
        <v>3.4142299999999999</v>
      </c>
      <c r="FR780" s="1">
        <v>20.2851</v>
      </c>
      <c r="FS780" s="1">
        <v>5.2108499999999998</v>
      </c>
      <c r="FT780" s="1">
        <v>11.908099999999999</v>
      </c>
      <c r="FU780" s="1">
        <v>5.0027499999999998</v>
      </c>
      <c r="FV780" s="1">
        <v>3.2904</v>
      </c>
      <c r="FW780" s="1">
        <v>9999</v>
      </c>
      <c r="FX780" s="1">
        <v>9999</v>
      </c>
      <c r="FY780" s="1">
        <v>9999</v>
      </c>
      <c r="FZ780" s="1">
        <v>999.9</v>
      </c>
      <c r="GA780" s="1">
        <v>1.85989</v>
      </c>
      <c r="GB780" s="1">
        <v>1.85486</v>
      </c>
      <c r="GC780" s="1">
        <v>1.8580099999999999</v>
      </c>
      <c r="GD780" s="1">
        <v>1.8565400000000001</v>
      </c>
      <c r="GE780" s="1">
        <v>1.8552</v>
      </c>
      <c r="GF780" s="1">
        <v>1.8548100000000001</v>
      </c>
      <c r="GG780" s="1">
        <v>1.85365</v>
      </c>
      <c r="GH780" s="1">
        <v>1.85663</v>
      </c>
      <c r="GI780" s="1">
        <v>0</v>
      </c>
      <c r="GJ780" s="1">
        <v>0</v>
      </c>
      <c r="GK780" s="1">
        <v>0</v>
      </c>
      <c r="GL780" s="1">
        <v>0</v>
      </c>
      <c r="GM780" s="1" t="s">
        <v>355</v>
      </c>
      <c r="GN780" s="1" t="s">
        <v>356</v>
      </c>
      <c r="GO780" s="1" t="s">
        <v>357</v>
      </c>
      <c r="GP780" s="1" t="s">
        <v>357</v>
      </c>
      <c r="GQ780" s="1" t="s">
        <v>357</v>
      </c>
      <c r="GR780" s="1" t="s">
        <v>357</v>
      </c>
      <c r="GS780" s="1">
        <v>0</v>
      </c>
      <c r="GT780" s="1">
        <v>100</v>
      </c>
      <c r="GU780" s="1">
        <v>100</v>
      </c>
      <c r="GV780" s="1">
        <v>2.78</v>
      </c>
      <c r="GW780" s="1">
        <v>1.2500000000000001E-2</v>
      </c>
      <c r="GX780" s="1">
        <v>0.27761382284396391</v>
      </c>
      <c r="GY780" s="1">
        <v>3.0239061252787889E-3</v>
      </c>
      <c r="GZ780" s="1">
        <v>-1.398580452151984E-6</v>
      </c>
      <c r="HA780" s="1">
        <v>2.8030378366047371E-10</v>
      </c>
      <c r="HB780" s="1">
        <v>-7.1345895132161177E-2</v>
      </c>
      <c r="HC780" s="1">
        <v>1.0309082032153079E-2</v>
      </c>
      <c r="HD780" s="1">
        <v>-3.6321104004466529E-4</v>
      </c>
      <c r="HE780" s="1">
        <v>3.6129943689190391E-6</v>
      </c>
      <c r="HF780" s="1">
        <v>0</v>
      </c>
      <c r="HG780" s="1">
        <v>2134</v>
      </c>
      <c r="HH780" s="1">
        <v>3</v>
      </c>
      <c r="HI780" s="1">
        <v>46</v>
      </c>
      <c r="HJ780" s="1">
        <v>10.7</v>
      </c>
      <c r="HK780" s="1">
        <v>10.7</v>
      </c>
      <c r="HL780" s="1">
        <v>3.57544</v>
      </c>
      <c r="HM780" s="1">
        <v>2.3107899999999999</v>
      </c>
      <c r="HN780" s="1">
        <v>1.4978</v>
      </c>
      <c r="HO780" s="1">
        <v>2.3022499999999999</v>
      </c>
      <c r="HP780" s="1">
        <v>1.5478499999999999</v>
      </c>
      <c r="HQ780" s="1">
        <v>2.4279799999999998</v>
      </c>
      <c r="HR780" s="1">
        <v>43.726900000000001</v>
      </c>
      <c r="HS780" s="1">
        <v>15.244</v>
      </c>
      <c r="HT780" s="1">
        <v>18</v>
      </c>
      <c r="HU780" s="1">
        <v>502.91300000000001</v>
      </c>
      <c r="HV780" s="1">
        <v>462.32900000000001</v>
      </c>
      <c r="HW780" s="1">
        <v>25.6968</v>
      </c>
      <c r="HX780" s="1">
        <v>34.423999999999999</v>
      </c>
      <c r="HY780" s="1">
        <v>30.002199999999998</v>
      </c>
      <c r="HZ780" s="1">
        <v>34.261699999999998</v>
      </c>
      <c r="IA780" s="1">
        <v>34.372799999999998</v>
      </c>
      <c r="IB780" s="1">
        <v>71.579499999999996</v>
      </c>
      <c r="IC780" s="1">
        <v>29.021100000000001</v>
      </c>
      <c r="ID780" s="1">
        <v>0</v>
      </c>
      <c r="IE780" s="1">
        <v>25.569400000000002</v>
      </c>
      <c r="IF780" s="1">
        <v>1839.57</v>
      </c>
      <c r="IG780" s="1">
        <v>23.7806</v>
      </c>
      <c r="IH780" s="1">
        <v>100.358</v>
      </c>
      <c r="II780" s="1">
        <v>100.045</v>
      </c>
      <c r="IJ780" s="1" t="s">
        <v>1161</v>
      </c>
    </row>
    <row r="781" spans="1:244" ht="15.75" customHeight="1" x14ac:dyDescent="0.3">
      <c r="A781" s="1">
        <v>765</v>
      </c>
      <c r="B781" s="1">
        <v>1659810046.5999999</v>
      </c>
      <c r="C781" s="1">
        <v>13905.099999904631</v>
      </c>
      <c r="D781" s="1" t="s">
        <v>1864</v>
      </c>
      <c r="E781" s="1" t="s">
        <v>1865</v>
      </c>
      <c r="F781" s="1">
        <v>1</v>
      </c>
      <c r="G781" s="1" t="s">
        <v>346</v>
      </c>
      <c r="H781" s="1" t="s">
        <v>347</v>
      </c>
      <c r="I781" s="1" t="s">
        <v>348</v>
      </c>
      <c r="J781" s="1" t="s">
        <v>349</v>
      </c>
      <c r="K781" s="1" t="s">
        <v>350</v>
      </c>
      <c r="L781" s="1" t="s">
        <v>1154</v>
      </c>
      <c r="M781" s="1" t="s">
        <v>351</v>
      </c>
      <c r="N781" s="1">
        <v>1659810038.1312499</v>
      </c>
      <c r="O781" s="1">
        <f t="shared" si="68"/>
        <v>3.0835007465510491E-3</v>
      </c>
      <c r="P781" s="1">
        <f t="shared" si="69"/>
        <v>3.0835007465510493</v>
      </c>
      <c r="Q781" s="1">
        <f t="shared" si="70"/>
        <v>23.707444095605315</v>
      </c>
      <c r="R781" s="1">
        <f t="shared" si="71"/>
        <v>1703.5574999999999</v>
      </c>
      <c r="S781" s="1">
        <f t="shared" si="72"/>
        <v>1399.6417815935199</v>
      </c>
      <c r="T781" s="1">
        <f t="shared" si="73"/>
        <v>138.41068721076454</v>
      </c>
      <c r="U781" s="1">
        <f t="shared" si="74"/>
        <v>168.46493679947147</v>
      </c>
      <c r="V781" s="1">
        <f t="shared" si="75"/>
        <v>0.15376129540466138</v>
      </c>
      <c r="W781" s="1">
        <f t="shared" si="76"/>
        <v>2.9099644456486962</v>
      </c>
      <c r="X781" s="1">
        <f t="shared" si="77"/>
        <v>0.14938608115573149</v>
      </c>
      <c r="Y781" s="1">
        <f t="shared" si="78"/>
        <v>9.3749026525319107E-2</v>
      </c>
      <c r="Z781" s="1">
        <f t="shared" si="79"/>
        <v>321.51679799999994</v>
      </c>
      <c r="AA781" s="1">
        <f t="shared" si="80"/>
        <v>32.124934440020212</v>
      </c>
      <c r="AB781" s="1">
        <f t="shared" si="81"/>
        <v>31.713450000000002</v>
      </c>
      <c r="AC781" s="1">
        <f t="shared" si="82"/>
        <v>4.6981812524101807</v>
      </c>
      <c r="AD781" s="1">
        <f t="shared" si="83"/>
        <v>60.50181166812596</v>
      </c>
      <c r="AE781" s="1">
        <f t="shared" si="84"/>
        <v>2.7336771867131073</v>
      </c>
      <c r="AF781" s="1">
        <f t="shared" si="85"/>
        <v>4.5183393874357067</v>
      </c>
      <c r="AG781" s="1">
        <f t="shared" si="86"/>
        <v>1.9645040656970734</v>
      </c>
      <c r="AH781" s="1">
        <f t="shared" si="87"/>
        <v>-135.98238292290128</v>
      </c>
      <c r="AI781" s="1">
        <f t="shared" si="88"/>
        <v>-107.68478750475303</v>
      </c>
      <c r="AJ781" s="1">
        <f t="shared" si="89"/>
        <v>-8.3403643315008811</v>
      </c>
      <c r="AK781" s="1">
        <f t="shared" si="90"/>
        <v>69.509263240844732</v>
      </c>
      <c r="AL781" s="1">
        <f t="shared" si="91"/>
        <v>53.917519680294674</v>
      </c>
      <c r="AM781" s="1">
        <f t="shared" si="92"/>
        <v>3.0539694136493658</v>
      </c>
      <c r="AN781" s="1">
        <f t="shared" si="93"/>
        <v>23.707444095605315</v>
      </c>
      <c r="AO781" s="1">
        <v>1846.2955121999651</v>
      </c>
      <c r="AP781" s="1">
        <v>1791.9181212121209</v>
      </c>
      <c r="AQ781" s="1">
        <v>4.9218405957786029</v>
      </c>
      <c r="AR781" s="1">
        <v>65.640967639493695</v>
      </c>
      <c r="AS781" s="1">
        <f t="shared" si="94"/>
        <v>3.0835007465510493</v>
      </c>
      <c r="AT781" s="1">
        <v>23.941405116108029</v>
      </c>
      <c r="AU781" s="1">
        <v>27.60173736263739</v>
      </c>
      <c r="AV781" s="1">
        <v>-9.452070176541167E-3</v>
      </c>
      <c r="AW781" s="1">
        <v>85.652691204129724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51594.352730280065</v>
      </c>
      <c r="BC781" s="1">
        <f t="shared" si="98"/>
        <v>2000.0050000000001</v>
      </c>
      <c r="BD781" s="1">
        <f t="shared" si="99"/>
        <v>1681.2041999999999</v>
      </c>
      <c r="BE781" s="1">
        <f t="shared" si="100"/>
        <v>0.84059999850000366</v>
      </c>
      <c r="BF781" s="1">
        <f t="shared" si="101"/>
        <v>0.16075799710500721</v>
      </c>
      <c r="BG781" s="1">
        <v>6</v>
      </c>
      <c r="BH781" s="1">
        <v>0.5</v>
      </c>
      <c r="BI781" s="1" t="s">
        <v>352</v>
      </c>
      <c r="BJ781" s="1">
        <v>2</v>
      </c>
      <c r="BK781" s="1" t="b">
        <v>1</v>
      </c>
      <c r="BL781" s="1">
        <v>1659810038.1312499</v>
      </c>
      <c r="BM781" s="1">
        <v>1703.5574999999999</v>
      </c>
      <c r="BN781" s="1">
        <v>1774.4825000000001</v>
      </c>
      <c r="BO781" s="1">
        <v>27.643593750000001</v>
      </c>
      <c r="BP781" s="1">
        <v>24.081099999999999</v>
      </c>
      <c r="BQ781" s="1">
        <v>1700.8050000000001</v>
      </c>
      <c r="BR781" s="1">
        <v>27.631168750000001</v>
      </c>
      <c r="BS781" s="1">
        <v>500.1350625</v>
      </c>
      <c r="BT781" s="1">
        <v>98.790062500000005</v>
      </c>
      <c r="BU781" s="1">
        <v>0.1000171125</v>
      </c>
      <c r="BV781" s="1">
        <v>31.027043750000001</v>
      </c>
      <c r="BW781" s="1">
        <v>31.713450000000002</v>
      </c>
      <c r="BX781" s="1">
        <v>999.9</v>
      </c>
      <c r="BY781" s="1">
        <v>0</v>
      </c>
      <c r="BZ781" s="1">
        <v>0</v>
      </c>
      <c r="CA781" s="1">
        <v>10009.88875</v>
      </c>
      <c r="CB781" s="1">
        <v>0</v>
      </c>
      <c r="CC781" s="1">
        <v>1996.264375</v>
      </c>
      <c r="CD781" s="1">
        <v>-70.923199999999994</v>
      </c>
      <c r="CE781" s="1">
        <v>1751.99125</v>
      </c>
      <c r="CF781" s="1">
        <v>1818.2650000000001</v>
      </c>
      <c r="CG781" s="1">
        <v>3.5624850000000001</v>
      </c>
      <c r="CH781" s="1">
        <v>1774.4825000000001</v>
      </c>
      <c r="CI781" s="1">
        <v>24.081099999999999</v>
      </c>
      <c r="CJ781" s="1">
        <v>2.7309118749999999</v>
      </c>
      <c r="CK781" s="1">
        <v>2.3789743749999999</v>
      </c>
      <c r="CL781" s="1">
        <v>22.4722875</v>
      </c>
      <c r="CM781" s="1">
        <v>20.221174999999999</v>
      </c>
      <c r="CN781" s="1">
        <v>2000.0050000000001</v>
      </c>
      <c r="CO781" s="1">
        <v>0.97999974999999995</v>
      </c>
      <c r="CP781" s="1">
        <v>2.0000375000000001E-2</v>
      </c>
      <c r="CQ781" s="1">
        <v>0</v>
      </c>
      <c r="CR781" s="1">
        <v>2.6868750000000001</v>
      </c>
      <c r="CS781" s="1">
        <v>0</v>
      </c>
      <c r="CT781" s="1">
        <v>20426.943749999999</v>
      </c>
      <c r="CU781" s="1">
        <v>17412.362499999999</v>
      </c>
      <c r="CV781" s="1">
        <v>43.936999999999998</v>
      </c>
      <c r="CW781" s="1">
        <v>45.808124999999997</v>
      </c>
      <c r="CX781" s="1">
        <v>44.125</v>
      </c>
      <c r="CY781" s="1">
        <v>43.686999999999998</v>
      </c>
      <c r="CZ781" s="1">
        <v>43.909875</v>
      </c>
      <c r="DA781" s="1">
        <v>1960.0050000000001</v>
      </c>
      <c r="DB781" s="1">
        <v>40</v>
      </c>
      <c r="DC781" s="1">
        <v>0</v>
      </c>
      <c r="DD781" s="1">
        <v>1659810045.9000001</v>
      </c>
      <c r="DE781" s="1">
        <v>0</v>
      </c>
      <c r="DF781" s="1">
        <v>1659809405.0999999</v>
      </c>
      <c r="DG781" s="1" t="s">
        <v>1159</v>
      </c>
      <c r="DH781" s="1">
        <v>1659809402.5999999</v>
      </c>
      <c r="DI781" s="1">
        <v>1659809405.0999999</v>
      </c>
      <c r="DJ781" s="1">
        <v>17</v>
      </c>
      <c r="DK781" s="1">
        <v>-0.01</v>
      </c>
      <c r="DL781" s="1">
        <v>-1E-3</v>
      </c>
      <c r="DM781" s="1">
        <v>1.2789999999999999</v>
      </c>
      <c r="DN781" s="1">
        <v>1.7000000000000001E-2</v>
      </c>
      <c r="DO781" s="1">
        <v>400</v>
      </c>
      <c r="DP781" s="1">
        <v>24</v>
      </c>
      <c r="DQ781" s="1">
        <v>0.2</v>
      </c>
      <c r="DR781" s="1">
        <v>0.03</v>
      </c>
      <c r="DS781" s="1">
        <v>23.539428634377511</v>
      </c>
      <c r="DT781" s="1">
        <v>1.534508492869314</v>
      </c>
      <c r="DU781" s="1">
        <v>0.14836758759299851</v>
      </c>
      <c r="DV781" s="1">
        <v>0</v>
      </c>
      <c r="DW781" s="1">
        <v>-70.938887499999993</v>
      </c>
      <c r="DX781" s="1">
        <v>1.322169230769384</v>
      </c>
      <c r="DY781" s="1">
        <v>0.2140224581527603</v>
      </c>
      <c r="DZ781" s="1">
        <v>0</v>
      </c>
      <c r="EA781" s="1">
        <v>3.5069757500000001</v>
      </c>
      <c r="EB781" s="1">
        <v>1.8976584990619141</v>
      </c>
      <c r="EC781" s="1">
        <v>0.18657283302892061</v>
      </c>
      <c r="ED781" s="1">
        <v>0</v>
      </c>
      <c r="EE781" s="1">
        <v>1.9640948637026301</v>
      </c>
      <c r="EF781" s="1">
        <v>3.410645024660202E-2</v>
      </c>
      <c r="EG781" s="1">
        <v>5.634397083291263E-3</v>
      </c>
      <c r="EH781" s="1">
        <v>1</v>
      </c>
      <c r="EI781" s="1">
        <v>0.1520649581911992</v>
      </c>
      <c r="EJ781" s="1">
        <v>8.8143988263108208E-2</v>
      </c>
      <c r="EK781" s="1">
        <v>8.4130580689962021E-3</v>
      </c>
      <c r="EL781" s="1">
        <v>0</v>
      </c>
      <c r="EM781" s="1">
        <v>1</v>
      </c>
      <c r="EN781" s="1">
        <v>6</v>
      </c>
      <c r="EO781" s="1" t="s">
        <v>1181</v>
      </c>
      <c r="EP781" s="1">
        <v>2.9404400000000002</v>
      </c>
      <c r="EQ781" s="1">
        <v>2.80124</v>
      </c>
      <c r="ER781" s="1">
        <v>0.23119700000000001</v>
      </c>
      <c r="ES781" s="1">
        <v>0.23654</v>
      </c>
      <c r="ET781" s="1">
        <v>0.117463</v>
      </c>
      <c r="EU781" s="1">
        <v>0.106179</v>
      </c>
      <c r="EV781" s="1">
        <v>15718.5</v>
      </c>
      <c r="EW781" s="1">
        <v>16365.1</v>
      </c>
      <c r="EX781" s="1">
        <v>23797.200000000001</v>
      </c>
      <c r="EY781" s="1">
        <v>24968.799999999999</v>
      </c>
      <c r="EZ781" s="1">
        <v>33631.300000000003</v>
      </c>
      <c r="FA781" s="1">
        <v>35651.9</v>
      </c>
      <c r="FB781" s="1">
        <v>43405.7</v>
      </c>
      <c r="FC781" s="1">
        <v>46164.7</v>
      </c>
      <c r="FD781" s="1">
        <v>1.9376</v>
      </c>
      <c r="FE781" s="1">
        <v>1.77657</v>
      </c>
      <c r="FF781" s="1">
        <v>7.3067800000000002E-2</v>
      </c>
      <c r="FG781" s="1">
        <v>0</v>
      </c>
      <c r="FH781" s="1">
        <v>30.574200000000001</v>
      </c>
      <c r="FI781" s="1">
        <v>999.9</v>
      </c>
      <c r="FJ781" s="1">
        <v>42</v>
      </c>
      <c r="FK781" s="1">
        <v>41.5</v>
      </c>
      <c r="FL781" s="1">
        <v>34.135599999999997</v>
      </c>
      <c r="FM781" s="1">
        <v>63.7943</v>
      </c>
      <c r="FN781" s="1">
        <v>26.3462</v>
      </c>
      <c r="FO781" s="1">
        <v>1</v>
      </c>
      <c r="FP781" s="1">
        <v>0.59867099999999995</v>
      </c>
      <c r="FQ781" s="1">
        <v>3.45248</v>
      </c>
      <c r="FR781" s="1">
        <v>20.284400000000002</v>
      </c>
      <c r="FS781" s="1">
        <v>5.2108499999999998</v>
      </c>
      <c r="FT781" s="1">
        <v>11.908099999999999</v>
      </c>
      <c r="FU781" s="1">
        <v>5.0029500000000002</v>
      </c>
      <c r="FV781" s="1">
        <v>3.2904</v>
      </c>
      <c r="FW781" s="1">
        <v>9999</v>
      </c>
      <c r="FX781" s="1">
        <v>9999</v>
      </c>
      <c r="FY781" s="1">
        <v>9999</v>
      </c>
      <c r="FZ781" s="1">
        <v>999.9</v>
      </c>
      <c r="GA781" s="1">
        <v>1.85989</v>
      </c>
      <c r="GB781" s="1">
        <v>1.8548500000000001</v>
      </c>
      <c r="GC781" s="1">
        <v>1.8580099999999999</v>
      </c>
      <c r="GD781" s="1">
        <v>1.85653</v>
      </c>
      <c r="GE781" s="1">
        <v>1.8551899999999999</v>
      </c>
      <c r="GF781" s="1">
        <v>1.8547899999999999</v>
      </c>
      <c r="GG781" s="1">
        <v>1.85364</v>
      </c>
      <c r="GH781" s="1">
        <v>1.85663</v>
      </c>
      <c r="GI781" s="1">
        <v>0</v>
      </c>
      <c r="GJ781" s="1">
        <v>0</v>
      </c>
      <c r="GK781" s="1">
        <v>0</v>
      </c>
      <c r="GL781" s="1">
        <v>0</v>
      </c>
      <c r="GM781" s="1" t="s">
        <v>355</v>
      </c>
      <c r="GN781" s="1" t="s">
        <v>356</v>
      </c>
      <c r="GO781" s="1" t="s">
        <v>357</v>
      </c>
      <c r="GP781" s="1" t="s">
        <v>357</v>
      </c>
      <c r="GQ781" s="1" t="s">
        <v>357</v>
      </c>
      <c r="GR781" s="1" t="s">
        <v>357</v>
      </c>
      <c r="GS781" s="1">
        <v>0</v>
      </c>
      <c r="GT781" s="1">
        <v>100</v>
      </c>
      <c r="GU781" s="1">
        <v>100</v>
      </c>
      <c r="GV781" s="1">
        <v>2.78</v>
      </c>
      <c r="GW781" s="1">
        <v>1.2500000000000001E-2</v>
      </c>
      <c r="GX781" s="1">
        <v>0.27761382284396391</v>
      </c>
      <c r="GY781" s="1">
        <v>3.0239061252787889E-3</v>
      </c>
      <c r="GZ781" s="1">
        <v>-1.398580452151984E-6</v>
      </c>
      <c r="HA781" s="1">
        <v>2.8030378366047371E-10</v>
      </c>
      <c r="HB781" s="1">
        <v>-7.1345895132161177E-2</v>
      </c>
      <c r="HC781" s="1">
        <v>1.0309082032153079E-2</v>
      </c>
      <c r="HD781" s="1">
        <v>-3.6321104004466529E-4</v>
      </c>
      <c r="HE781" s="1">
        <v>3.6129943689190391E-6</v>
      </c>
      <c r="HF781" s="1">
        <v>0</v>
      </c>
      <c r="HG781" s="1">
        <v>2134</v>
      </c>
      <c r="HH781" s="1">
        <v>3</v>
      </c>
      <c r="HI781" s="1">
        <v>46</v>
      </c>
      <c r="HJ781" s="1">
        <v>10.7</v>
      </c>
      <c r="HK781" s="1">
        <v>10.7</v>
      </c>
      <c r="HL781" s="1">
        <v>3.5778799999999999</v>
      </c>
      <c r="HM781" s="1">
        <v>2.3120099999999999</v>
      </c>
      <c r="HN781" s="1">
        <v>1.4978</v>
      </c>
      <c r="HO781" s="1">
        <v>2.3022499999999999</v>
      </c>
      <c r="HP781" s="1">
        <v>1.5478499999999999</v>
      </c>
      <c r="HQ781" s="1">
        <v>2.4633799999999999</v>
      </c>
      <c r="HR781" s="1">
        <v>43.726900000000001</v>
      </c>
      <c r="HS781" s="1">
        <v>15.2178</v>
      </c>
      <c r="HT781" s="1">
        <v>18</v>
      </c>
      <c r="HU781" s="1">
        <v>502.86700000000002</v>
      </c>
      <c r="HV781" s="1">
        <v>462.29899999999998</v>
      </c>
      <c r="HW781" s="1">
        <v>25.692399999999999</v>
      </c>
      <c r="HX781" s="1">
        <v>34.424300000000002</v>
      </c>
      <c r="HY781" s="1">
        <v>30.002300000000002</v>
      </c>
      <c r="HZ781" s="1">
        <v>34.261699999999998</v>
      </c>
      <c r="IA781" s="1">
        <v>34.373100000000001</v>
      </c>
      <c r="IB781" s="1">
        <v>71.629900000000006</v>
      </c>
      <c r="IC781" s="1">
        <v>29.021100000000001</v>
      </c>
      <c r="ID781" s="1">
        <v>0</v>
      </c>
      <c r="IE781" s="1">
        <v>25.569400000000002</v>
      </c>
      <c r="IF781" s="1">
        <v>1849.61</v>
      </c>
      <c r="IG781" s="1">
        <v>23.781400000000001</v>
      </c>
      <c r="IH781" s="1">
        <v>100.358</v>
      </c>
      <c r="II781" s="1">
        <v>100.045</v>
      </c>
      <c r="IJ781" s="1" t="s">
        <v>1161</v>
      </c>
    </row>
    <row r="782" spans="1:244" ht="15.75" customHeight="1" x14ac:dyDescent="0.3">
      <c r="A782" s="1">
        <v>766</v>
      </c>
      <c r="B782" s="1">
        <v>1659810048.0999999</v>
      </c>
      <c r="C782" s="1">
        <v>13906.599999904631</v>
      </c>
      <c r="D782" s="1" t="s">
        <v>1866</v>
      </c>
      <c r="E782" s="1" t="s">
        <v>1867</v>
      </c>
      <c r="F782" s="1">
        <v>1</v>
      </c>
      <c r="G782" s="1" t="s">
        <v>346</v>
      </c>
      <c r="H782" s="1" t="s">
        <v>347</v>
      </c>
      <c r="I782" s="1" t="s">
        <v>348</v>
      </c>
      <c r="J782" s="1" t="s">
        <v>349</v>
      </c>
      <c r="K782" s="1" t="s">
        <v>350</v>
      </c>
      <c r="L782" s="1" t="s">
        <v>1154</v>
      </c>
      <c r="M782" s="1" t="s">
        <v>351</v>
      </c>
      <c r="N782" s="1">
        <v>1659810040.1624999</v>
      </c>
      <c r="O782" s="1">
        <f t="shared" ref="O782:O1036" si="102">(P782)/1000</f>
        <v>3.0306140844799066E-3</v>
      </c>
      <c r="P782" s="1">
        <f t="shared" ref="P782:P1036" si="103">IF(BK782, AS782, AM782)</f>
        <v>3.0306140844799065</v>
      </c>
      <c r="Q782" s="1">
        <f t="shared" ref="Q782:Q1036" si="104">IF(BK782, AN782, AL782)</f>
        <v>23.655161765202678</v>
      </c>
      <c r="R782" s="1">
        <f t="shared" ref="R782:R1036" si="105">BM782 - IF(AZ782&gt;1, Q782*BG782*100/(BB782*CA782), 0)</f>
        <v>1713.5331249999999</v>
      </c>
      <c r="S782" s="1">
        <f t="shared" ref="S782:S1036" si="106">((Y782-O782/2)*R782-Q782)/(Y782+O782/2)</f>
        <v>1405.0940169989726</v>
      </c>
      <c r="T782" s="1">
        <f t="shared" ref="T782:T1036" si="107">S782*(BT782+BU782)/1000</f>
        <v>138.94969735480873</v>
      </c>
      <c r="U782" s="1">
        <f t="shared" ref="U782:U1036" si="108">(BM782 - IF(AZ782&gt;1, Q782*BG782*100/(BB782*CA782), 0))*(BT782+BU782)/1000</f>
        <v>169.45122977230906</v>
      </c>
      <c r="V782" s="1">
        <f t="shared" ref="V782:V1036" si="109">2/((1/X782-1/W782)+SIGN(X782)*SQRT((1/X782-1/W782)*(1/X782-1/W782) + 4*BH782/((BH782+1)*(BH782+1))*(2*1/X782*1/W782-1/W782*1/W782)))</f>
        <v>0.15084729637831026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2.9092515638890459</v>
      </c>
      <c r="X782" s="1">
        <f t="shared" ref="X782:X1036" si="111">O782*(1000-(1000*0.61365*EXP(17.502*AB782/(240.97+AB782))/(BT782+BU782)+BO782)/2)/(1000*0.61365*EXP(17.502*AB782/(240.97+AB782))/(BT782+BU782)-BO782)</f>
        <v>0.14663289614170172</v>
      </c>
      <c r="Y782" s="1">
        <f t="shared" ref="Y782:Y1036" si="112">1/((BH782+1)/(V782/1.6)+1/(W782/1.37)) + BH782/((BH782+1)/(V782/1.6) + BH782/(W782/1.37))</f>
        <v>9.2014399923306289E-2</v>
      </c>
      <c r="Z782" s="1">
        <f t="shared" ref="Z782:Z1036" si="113">(BC782*BF782)</f>
        <v>321.51879299999996</v>
      </c>
      <c r="AA782" s="1">
        <f t="shared" ref="AA782:AA1036" si="114">(BV782+(Z782+2*0.95*0.0000000567*(((BV782+$B$7)+273)^4-(BV782+273)^4)-44100*O782)/(1.84*29.3*W782+8*0.95*0.0000000567*(BV782+273)^3))</f>
        <v>32.149960535333861</v>
      </c>
      <c r="AB782" s="1">
        <f t="shared" ref="AB782:AB1036" si="115">($C$7*BW782+$D$7*BX782+$E$7*AA782)</f>
        <v>31.72416875</v>
      </c>
      <c r="AC782" s="1">
        <f t="shared" ref="AC782:AC1036" si="116">0.61365*EXP(17.502*AB782/(240.97+AB782))</f>
        <v>4.701038329470423</v>
      </c>
      <c r="AD782" s="1">
        <f t="shared" ref="AD782:AD1036" si="117">(AE782/AF782*100)</f>
        <v>60.471373969060608</v>
      </c>
      <c r="AE782" s="1">
        <f t="shared" ref="AE782:AE1036" si="118">BO782*(BT782+BU782)/1000</f>
        <v>2.7340108464579749</v>
      </c>
      <c r="AF782" s="1">
        <f t="shared" ref="AF782:AF1036" si="119">0.61365*EXP(17.502*BV782/(240.97+BV782))</f>
        <v>4.5211654159814465</v>
      </c>
      <c r="AG782" s="1">
        <f t="shared" ref="AG782:AG1036" si="120">(AC782-BO782*(BT782+BU782)/1000)</f>
        <v>1.9670274830124481</v>
      </c>
      <c r="AH782" s="1">
        <f t="shared" ref="AH782:AH1036" si="121">(-O782*44100)</f>
        <v>-133.65008112556387</v>
      </c>
      <c r="AI782" s="1">
        <f t="shared" ref="AI782:AI1036" si="122">2*29.3*W782*0.92*(BV782-AB782)</f>
        <v>-107.61919604215825</v>
      </c>
      <c r="AJ782" s="1">
        <f t="shared" ref="AJ782:AJ1036" si="123">2*0.95*0.0000000567*(((BV782+$B$7)+273)^4-(AB782+273)^4)</f>
        <v>-8.3382177601224452</v>
      </c>
      <c r="AK782" s="1">
        <f t="shared" ref="AK782:AK1036" si="124">Z782+AJ782+AH782+AI782</f>
        <v>71.911298072155375</v>
      </c>
      <c r="AL782" s="1">
        <f t="shared" ref="AL782:AL1036" si="125">BS782*AZ782*(BN782-BM782*(1000-AZ782*BP782)/(1000-AZ782*BO782))/(100*BG782)</f>
        <v>53.830670593897338</v>
      </c>
      <c r="AM782" s="1">
        <f t="shared" ref="AM782:AM1036" si="126">1000*BS782*AZ782*(BO782-BP782)/(100*BG782*(1000-AZ782*BO782))</f>
        <v>3.0978175015727532</v>
      </c>
      <c r="AN782" s="1">
        <f t="shared" ref="AN782:AN1036" si="127">(AO782 - AP782 - BT782*1000/(8.314*(BV782+273.15)) * AR782/BS782 * AQ782) * BS782/(100*BG782) * (1000 - BP782)/1000</f>
        <v>23.655161765202678</v>
      </c>
      <c r="AO782" s="1">
        <v>1853.928058731052</v>
      </c>
      <c r="AP782" s="1">
        <v>1799.4232727272729</v>
      </c>
      <c r="AQ782" s="1">
        <v>4.9595937915547594</v>
      </c>
      <c r="AR782" s="1">
        <v>65.640967639493695</v>
      </c>
      <c r="AS782" s="1">
        <f t="shared" ref="AS782:AS1036" si="128">(AU782 - AT782 + BT782*1000/(8.314*(BV782+273.15)) * AW782/BS782 * AV782) * BS782/(100*BG782) * 1000/(1000 - AU782)</f>
        <v>3.0306140844799065</v>
      </c>
      <c r="AT782" s="1">
        <v>23.91429414800356</v>
      </c>
      <c r="AU782" s="1">
        <v>27.567542857142879</v>
      </c>
      <c r="AV782" s="1">
        <v>-1.7592461354128241E-2</v>
      </c>
      <c r="AW782" s="1">
        <v>85.652691204129724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51572.312132999192</v>
      </c>
      <c r="BC782" s="1">
        <f t="shared" ref="BC782:BC1036" si="132">$B$11*CB782+$C$11*CC782+$F$11*CN782*(1-CQ782)</f>
        <v>2000.0174999999999</v>
      </c>
      <c r="BD782" s="1">
        <f t="shared" ref="BD782:BD1036" si="133">BC782*BE782</f>
        <v>1681.2147</v>
      </c>
      <c r="BE782" s="1">
        <f t="shared" ref="BE782:BE1036" si="134">($B$11*$D$9+$C$11*$D$9+$F$11*((DA782+CS782)/MAX(DA782+CS782+DB782, 0.1)*$I$9+DB782/MAX(DA782+CS782+DB782, 0.1)*$J$9))/($B$11+$C$11+$F$11)</f>
        <v>0.84059999475004599</v>
      </c>
      <c r="BF782" s="1">
        <f t="shared" ref="BF782:BF1036" si="135">($B$11*$K$9+$C$11*$K$9+$F$11*((DA782+CS782)/MAX(DA782+CS782+DB782, 0.1)*$P$9+DB782/MAX(DA782+CS782+DB782, 0.1)*$Q$9))/($B$11+$C$11+$F$11)</f>
        <v>0.16075798986758866</v>
      </c>
      <c r="BG782" s="1">
        <v>6</v>
      </c>
      <c r="BH782" s="1">
        <v>0.5</v>
      </c>
      <c r="BI782" s="1" t="s">
        <v>352</v>
      </c>
      <c r="BJ782" s="1">
        <v>2</v>
      </c>
      <c r="BK782" s="1" t="b">
        <v>1</v>
      </c>
      <c r="BL782" s="1">
        <v>1659810040.1624999</v>
      </c>
      <c r="BM782" s="1">
        <v>1713.5331249999999</v>
      </c>
      <c r="BN782" s="1">
        <v>1784.48125</v>
      </c>
      <c r="BO782" s="1">
        <v>27.646999999999998</v>
      </c>
      <c r="BP782" s="1">
        <v>24.033337499999998</v>
      </c>
      <c r="BQ782" s="1">
        <v>1710.7737500000001</v>
      </c>
      <c r="BR782" s="1">
        <v>27.63458125</v>
      </c>
      <c r="BS782" s="1">
        <v>500.13062500000001</v>
      </c>
      <c r="BT782" s="1">
        <v>98.789906250000001</v>
      </c>
      <c r="BU782" s="1">
        <v>0.100058175</v>
      </c>
      <c r="BV782" s="1">
        <v>31.038012500000001</v>
      </c>
      <c r="BW782" s="1">
        <v>31.72416875</v>
      </c>
      <c r="BX782" s="1">
        <v>999.9</v>
      </c>
      <c r="BY782" s="1">
        <v>0</v>
      </c>
      <c r="BZ782" s="1">
        <v>0</v>
      </c>
      <c r="CA782" s="1">
        <v>10005.8225</v>
      </c>
      <c r="CB782" s="1">
        <v>0</v>
      </c>
      <c r="CC782" s="1">
        <v>1995.8512499999999</v>
      </c>
      <c r="CD782" s="1">
        <v>-70.946750000000009</v>
      </c>
      <c r="CE782" s="1">
        <v>1762.255625</v>
      </c>
      <c r="CF782" s="1">
        <v>1828.421875</v>
      </c>
      <c r="CG782" s="1">
        <v>3.6136512500000002</v>
      </c>
      <c r="CH782" s="1">
        <v>1784.48125</v>
      </c>
      <c r="CI782" s="1">
        <v>24.033337499999998</v>
      </c>
      <c r="CJ782" s="1">
        <v>2.7312443750000002</v>
      </c>
      <c r="CK782" s="1">
        <v>2.3742518750000001</v>
      </c>
      <c r="CL782" s="1">
        <v>22.474293750000001</v>
      </c>
      <c r="CM782" s="1">
        <v>20.18904375</v>
      </c>
      <c r="CN782" s="1">
        <v>2000.0174999999999</v>
      </c>
      <c r="CO782" s="1">
        <v>0.97999993749999992</v>
      </c>
      <c r="CP782" s="1">
        <v>2.0000193749999999E-2</v>
      </c>
      <c r="CQ782" s="1">
        <v>0</v>
      </c>
      <c r="CR782" s="1">
        <v>2.5923750000000001</v>
      </c>
      <c r="CS782" s="1">
        <v>0</v>
      </c>
      <c r="CT782" s="1">
        <v>20424.349999999999</v>
      </c>
      <c r="CU782" s="1">
        <v>17412.46875</v>
      </c>
      <c r="CV782" s="1">
        <v>43.936999999999998</v>
      </c>
      <c r="CW782" s="1">
        <v>45.819875000000003</v>
      </c>
      <c r="CX782" s="1">
        <v>44.125</v>
      </c>
      <c r="CY782" s="1">
        <v>43.686999999999998</v>
      </c>
      <c r="CZ782" s="1">
        <v>43.917624999999987</v>
      </c>
      <c r="DA782" s="1">
        <v>1960.0174999999999</v>
      </c>
      <c r="DB782" s="1">
        <v>40</v>
      </c>
      <c r="DC782" s="1">
        <v>0</v>
      </c>
      <c r="DD782" s="1">
        <v>1659810047.0999999</v>
      </c>
      <c r="DE782" s="1">
        <v>0</v>
      </c>
      <c r="DF782" s="1">
        <v>1659809405.0999999</v>
      </c>
      <c r="DG782" s="1" t="s">
        <v>1159</v>
      </c>
      <c r="DH782" s="1">
        <v>1659809402.5999999</v>
      </c>
      <c r="DI782" s="1">
        <v>1659809405.0999999</v>
      </c>
      <c r="DJ782" s="1">
        <v>17</v>
      </c>
      <c r="DK782" s="1">
        <v>-0.01</v>
      </c>
      <c r="DL782" s="1">
        <v>-1E-3</v>
      </c>
      <c r="DM782" s="1">
        <v>1.2789999999999999</v>
      </c>
      <c r="DN782" s="1">
        <v>1.7000000000000001E-2</v>
      </c>
      <c r="DO782" s="1">
        <v>400</v>
      </c>
      <c r="DP782" s="1">
        <v>24</v>
      </c>
      <c r="DQ782" s="1">
        <v>0.2</v>
      </c>
      <c r="DR782" s="1">
        <v>0.03</v>
      </c>
      <c r="DS782" s="1">
        <v>23.582788898217331</v>
      </c>
      <c r="DT782" s="1">
        <v>1.3274009874891071</v>
      </c>
      <c r="DU782" s="1">
        <v>0.1349449773377486</v>
      </c>
      <c r="DV782" s="1">
        <v>0</v>
      </c>
      <c r="DW782" s="1">
        <v>-70.95066829268292</v>
      </c>
      <c r="DX782" s="1">
        <v>0.84053101045301015</v>
      </c>
      <c r="DY782" s="1">
        <v>0.2216811646278137</v>
      </c>
      <c r="DZ782" s="1">
        <v>1</v>
      </c>
      <c r="EA782" s="1">
        <v>3.5343307317073172</v>
      </c>
      <c r="EB782" s="1">
        <v>1.76449296167248</v>
      </c>
      <c r="EC782" s="1">
        <v>0.1810703824266893</v>
      </c>
      <c r="ED782" s="1">
        <v>0</v>
      </c>
      <c r="EE782" s="1">
        <v>1.965740995028848</v>
      </c>
      <c r="EF782" s="1">
        <v>8.2697915382162215E-2</v>
      </c>
      <c r="EG782" s="1">
        <v>7.9900915262155828E-3</v>
      </c>
      <c r="EH782" s="1">
        <v>0</v>
      </c>
      <c r="EI782" s="1">
        <v>0.15375480506533001</v>
      </c>
      <c r="EJ782" s="1">
        <v>4.8111387638202087E-2</v>
      </c>
      <c r="EK782" s="1">
        <v>6.8850798634498131E-3</v>
      </c>
      <c r="EL782" s="1">
        <v>1</v>
      </c>
      <c r="EM782" s="1">
        <v>2</v>
      </c>
      <c r="EN782" s="1">
        <v>6</v>
      </c>
      <c r="EO782" s="1" t="s">
        <v>1176</v>
      </c>
      <c r="EP782" s="1">
        <v>2.94034</v>
      </c>
      <c r="EQ782" s="1">
        <v>2.8013699999999999</v>
      </c>
      <c r="ER782" s="1">
        <v>0.23175899999999999</v>
      </c>
      <c r="ES782" s="1">
        <v>0.237124</v>
      </c>
      <c r="ET782" s="1">
        <v>0.117364</v>
      </c>
      <c r="EU782" s="1">
        <v>0.10610700000000001</v>
      </c>
      <c r="EV782" s="1">
        <v>15707</v>
      </c>
      <c r="EW782" s="1">
        <v>16352.3</v>
      </c>
      <c r="EX782" s="1">
        <v>23797.200000000001</v>
      </c>
      <c r="EY782" s="1">
        <v>24968.5</v>
      </c>
      <c r="EZ782" s="1">
        <v>33635.1</v>
      </c>
      <c r="FA782" s="1">
        <v>35654.400000000001</v>
      </c>
      <c r="FB782" s="1">
        <v>43405.7</v>
      </c>
      <c r="FC782" s="1">
        <v>46164.2</v>
      </c>
      <c r="FD782" s="1">
        <v>1.9373199999999999</v>
      </c>
      <c r="FE782" s="1">
        <v>1.7766999999999999</v>
      </c>
      <c r="FF782" s="1">
        <v>7.3455300000000001E-2</v>
      </c>
      <c r="FG782" s="1">
        <v>0</v>
      </c>
      <c r="FH782" s="1">
        <v>30.577999999999999</v>
      </c>
      <c r="FI782" s="1">
        <v>999.9</v>
      </c>
      <c r="FJ782" s="1">
        <v>42</v>
      </c>
      <c r="FK782" s="1">
        <v>41.5</v>
      </c>
      <c r="FL782" s="1">
        <v>34.135199999999998</v>
      </c>
      <c r="FM782" s="1">
        <v>63.6843</v>
      </c>
      <c r="FN782" s="1">
        <v>26.257999999999999</v>
      </c>
      <c r="FO782" s="1">
        <v>1</v>
      </c>
      <c r="FP782" s="1">
        <v>0.60009400000000002</v>
      </c>
      <c r="FQ782" s="1">
        <v>3.54691</v>
      </c>
      <c r="FR782" s="1">
        <v>20.282299999999999</v>
      </c>
      <c r="FS782" s="1">
        <v>5.2110000000000003</v>
      </c>
      <c r="FT782" s="1">
        <v>11.908099999999999</v>
      </c>
      <c r="FU782" s="1">
        <v>5.0026999999999999</v>
      </c>
      <c r="FV782" s="1">
        <v>3.2904300000000002</v>
      </c>
      <c r="FW782" s="1">
        <v>9999</v>
      </c>
      <c r="FX782" s="1">
        <v>9999</v>
      </c>
      <c r="FY782" s="1">
        <v>9999</v>
      </c>
      <c r="FZ782" s="1">
        <v>999.9</v>
      </c>
      <c r="GA782" s="1">
        <v>1.85989</v>
      </c>
      <c r="GB782" s="1">
        <v>1.8548500000000001</v>
      </c>
      <c r="GC782" s="1">
        <v>1.8580000000000001</v>
      </c>
      <c r="GD782" s="1">
        <v>1.8565199999999999</v>
      </c>
      <c r="GE782" s="1">
        <v>1.8551899999999999</v>
      </c>
      <c r="GF782" s="1">
        <v>1.85477</v>
      </c>
      <c r="GG782" s="1">
        <v>1.85364</v>
      </c>
      <c r="GH782" s="1">
        <v>1.8566199999999999</v>
      </c>
      <c r="GI782" s="1">
        <v>0</v>
      </c>
      <c r="GJ782" s="1">
        <v>0</v>
      </c>
      <c r="GK782" s="1">
        <v>0</v>
      </c>
      <c r="GL782" s="1">
        <v>0</v>
      </c>
      <c r="GM782" s="1" t="s">
        <v>355</v>
      </c>
      <c r="GN782" s="1" t="s">
        <v>356</v>
      </c>
      <c r="GO782" s="1" t="s">
        <v>357</v>
      </c>
      <c r="GP782" s="1" t="s">
        <v>357</v>
      </c>
      <c r="GQ782" s="1" t="s">
        <v>357</v>
      </c>
      <c r="GR782" s="1" t="s">
        <v>357</v>
      </c>
      <c r="GS782" s="1">
        <v>0</v>
      </c>
      <c r="GT782" s="1">
        <v>100</v>
      </c>
      <c r="GU782" s="1">
        <v>100</v>
      </c>
      <c r="GV782" s="1">
        <v>2.78</v>
      </c>
      <c r="GW782" s="1">
        <v>1.2500000000000001E-2</v>
      </c>
      <c r="GX782" s="1">
        <v>0.27761382284396391</v>
      </c>
      <c r="GY782" s="1">
        <v>3.0239061252787889E-3</v>
      </c>
      <c r="GZ782" s="1">
        <v>-1.398580452151984E-6</v>
      </c>
      <c r="HA782" s="1">
        <v>2.8030378366047371E-10</v>
      </c>
      <c r="HB782" s="1">
        <v>-7.1345895132161177E-2</v>
      </c>
      <c r="HC782" s="1">
        <v>1.0309082032153079E-2</v>
      </c>
      <c r="HD782" s="1">
        <v>-3.6321104004466529E-4</v>
      </c>
      <c r="HE782" s="1">
        <v>3.6129943689190391E-6</v>
      </c>
      <c r="HF782" s="1">
        <v>0</v>
      </c>
      <c r="HG782" s="1">
        <v>2134</v>
      </c>
      <c r="HH782" s="1">
        <v>3</v>
      </c>
      <c r="HI782" s="1">
        <v>46</v>
      </c>
      <c r="HJ782" s="1">
        <v>10.8</v>
      </c>
      <c r="HK782" s="1">
        <v>10.7</v>
      </c>
      <c r="HL782" s="1">
        <v>3.59009</v>
      </c>
      <c r="HM782" s="1">
        <v>2.32666</v>
      </c>
      <c r="HN782" s="1">
        <v>1.4978</v>
      </c>
      <c r="HO782" s="1">
        <v>2.3022499999999999</v>
      </c>
      <c r="HP782" s="1">
        <v>1.5478499999999999</v>
      </c>
      <c r="HQ782" s="1">
        <v>2.35229</v>
      </c>
      <c r="HR782" s="1">
        <v>43.726900000000001</v>
      </c>
      <c r="HS782" s="1">
        <v>15.235300000000001</v>
      </c>
      <c r="HT782" s="1">
        <v>18</v>
      </c>
      <c r="HU782" s="1">
        <v>502.70299999999997</v>
      </c>
      <c r="HV782" s="1">
        <v>462.38400000000001</v>
      </c>
      <c r="HW782" s="1">
        <v>25.6693</v>
      </c>
      <c r="HX782" s="1">
        <v>34.4255</v>
      </c>
      <c r="HY782" s="1">
        <v>30.002800000000001</v>
      </c>
      <c r="HZ782" s="1">
        <v>34.262500000000003</v>
      </c>
      <c r="IA782" s="1">
        <v>34.373699999999999</v>
      </c>
      <c r="IB782" s="1">
        <v>71.873900000000006</v>
      </c>
      <c r="IC782" s="1">
        <v>29.021100000000001</v>
      </c>
      <c r="ID782" s="1">
        <v>0</v>
      </c>
      <c r="IE782" s="1">
        <v>25.498799999999999</v>
      </c>
      <c r="IF782" s="1">
        <v>1849.61</v>
      </c>
      <c r="IG782" s="1">
        <v>23.793099999999999</v>
      </c>
      <c r="IH782" s="1">
        <v>100.358</v>
      </c>
      <c r="II782" s="1">
        <v>100.04300000000001</v>
      </c>
      <c r="IJ782" s="1" t="s">
        <v>1161</v>
      </c>
    </row>
    <row r="783" spans="1:244" ht="15.75" customHeight="1" x14ac:dyDescent="0.3">
      <c r="A783" s="1">
        <v>767</v>
      </c>
      <c r="B783" s="1">
        <v>1659810048.5999999</v>
      </c>
      <c r="C783" s="1">
        <v>13907.099999904631</v>
      </c>
      <c r="D783" s="1" t="s">
        <v>1866</v>
      </c>
      <c r="E783" s="1" t="s">
        <v>1867</v>
      </c>
      <c r="F783" s="1">
        <v>1</v>
      </c>
      <c r="G783" s="1" t="s">
        <v>346</v>
      </c>
      <c r="H783" s="1" t="s">
        <v>347</v>
      </c>
      <c r="I783" s="1" t="s">
        <v>348</v>
      </c>
      <c r="J783" s="1" t="s">
        <v>349</v>
      </c>
      <c r="K783" s="1" t="s">
        <v>350</v>
      </c>
      <c r="L783" s="1" t="s">
        <v>1154</v>
      </c>
      <c r="M783" s="1" t="s">
        <v>351</v>
      </c>
      <c r="N783" s="1">
        <v>1659810040.1624999</v>
      </c>
      <c r="O783" s="1">
        <f t="shared" si="102"/>
        <v>3.0136351696269771E-3</v>
      </c>
      <c r="P783" s="1">
        <f t="shared" si="103"/>
        <v>3.0136351696269772</v>
      </c>
      <c r="Q783" s="1">
        <f t="shared" si="104"/>
        <v>23.592653944892081</v>
      </c>
      <c r="R783" s="1">
        <f t="shared" si="105"/>
        <v>1713.5331249999999</v>
      </c>
      <c r="S783" s="1">
        <f t="shared" si="106"/>
        <v>1404.3343356414753</v>
      </c>
      <c r="T783" s="1">
        <f t="shared" si="107"/>
        <v>138.87457249239151</v>
      </c>
      <c r="U783" s="1">
        <f t="shared" si="108"/>
        <v>169.45122977230906</v>
      </c>
      <c r="V783" s="1">
        <f t="shared" si="109"/>
        <v>0.14997808423407372</v>
      </c>
      <c r="W783" s="1">
        <f t="shared" si="110"/>
        <v>2.9092515638890459</v>
      </c>
      <c r="X783" s="1">
        <f t="shared" si="111"/>
        <v>0.14581139020632772</v>
      </c>
      <c r="Y783" s="1">
        <f t="shared" si="112"/>
        <v>9.1496837747642515E-2</v>
      </c>
      <c r="Z783" s="1">
        <f t="shared" si="113"/>
        <v>321.51879299999996</v>
      </c>
      <c r="AA783" s="1">
        <f t="shared" si="114"/>
        <v>32.154392319015976</v>
      </c>
      <c r="AB783" s="1">
        <f t="shared" si="115"/>
        <v>31.72416875</v>
      </c>
      <c r="AC783" s="1">
        <f t="shared" si="116"/>
        <v>4.701038329470423</v>
      </c>
      <c r="AD783" s="1">
        <f t="shared" si="117"/>
        <v>60.471373969060608</v>
      </c>
      <c r="AE783" s="1">
        <f t="shared" si="118"/>
        <v>2.7340108464579749</v>
      </c>
      <c r="AF783" s="1">
        <f t="shared" si="119"/>
        <v>4.5211654159814465</v>
      </c>
      <c r="AG783" s="1">
        <f t="shared" si="120"/>
        <v>1.9670274830124481</v>
      </c>
      <c r="AH783" s="1">
        <f t="shared" si="121"/>
        <v>-132.90131098054968</v>
      </c>
      <c r="AI783" s="1">
        <f t="shared" si="122"/>
        <v>-107.61919604215825</v>
      </c>
      <c r="AJ783" s="1">
        <f t="shared" si="123"/>
        <v>-8.3382177601224452</v>
      </c>
      <c r="AK783" s="1">
        <f t="shared" si="124"/>
        <v>72.660068217169567</v>
      </c>
      <c r="AL783" s="1">
        <f t="shared" si="125"/>
        <v>53.830670593897338</v>
      </c>
      <c r="AM783" s="1">
        <f t="shared" si="126"/>
        <v>3.0978175015727532</v>
      </c>
      <c r="AN783" s="1">
        <f t="shared" si="127"/>
        <v>23.592653944892081</v>
      </c>
      <c r="AO783" s="1">
        <v>1856.5055993538051</v>
      </c>
      <c r="AP783" s="1">
        <v>1801.9604848484851</v>
      </c>
      <c r="AQ783" s="1">
        <v>4.9824469197822463</v>
      </c>
      <c r="AR783" s="1">
        <v>65.640967639493695</v>
      </c>
      <c r="AS783" s="1">
        <f t="shared" si="128"/>
        <v>3.0136351696269772</v>
      </c>
      <c r="AT783" s="1">
        <v>23.908449193585241</v>
      </c>
      <c r="AU783" s="1">
        <v>27.556840659340669</v>
      </c>
      <c r="AV783" s="1">
        <v>-1.9821487415653941E-2</v>
      </c>
      <c r="AW783" s="1">
        <v>85.652691204129724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51572.312132999192</v>
      </c>
      <c r="BC783" s="1">
        <f t="shared" si="132"/>
        <v>2000.0174999999999</v>
      </c>
      <c r="BD783" s="1">
        <f t="shared" si="133"/>
        <v>1681.2147</v>
      </c>
      <c r="BE783" s="1">
        <f t="shared" si="134"/>
        <v>0.84059999475004599</v>
      </c>
      <c r="BF783" s="1">
        <f t="shared" si="135"/>
        <v>0.16075798986758866</v>
      </c>
      <c r="BG783" s="1">
        <v>6</v>
      </c>
      <c r="BH783" s="1">
        <v>0.5</v>
      </c>
      <c r="BI783" s="1" t="s">
        <v>352</v>
      </c>
      <c r="BJ783" s="1">
        <v>2</v>
      </c>
      <c r="BK783" s="1" t="b">
        <v>1</v>
      </c>
      <c r="BL783" s="1">
        <v>1659810040.1624999</v>
      </c>
      <c r="BM783" s="1">
        <v>1713.5331249999999</v>
      </c>
      <c r="BN783" s="1">
        <v>1784.48125</v>
      </c>
      <c r="BO783" s="1">
        <v>27.646999999999998</v>
      </c>
      <c r="BP783" s="1">
        <v>24.033337499999998</v>
      </c>
      <c r="BQ783" s="1">
        <v>1710.7737500000001</v>
      </c>
      <c r="BR783" s="1">
        <v>27.63458125</v>
      </c>
      <c r="BS783" s="1">
        <v>500.13062500000001</v>
      </c>
      <c r="BT783" s="1">
        <v>98.789906250000001</v>
      </c>
      <c r="BU783" s="1">
        <v>0.100058175</v>
      </c>
      <c r="BV783" s="1">
        <v>31.038012500000001</v>
      </c>
      <c r="BW783" s="1">
        <v>31.72416875</v>
      </c>
      <c r="BX783" s="1">
        <v>999.9</v>
      </c>
      <c r="BY783" s="1">
        <v>0</v>
      </c>
      <c r="BZ783" s="1">
        <v>0</v>
      </c>
      <c r="CA783" s="1">
        <v>10005.8225</v>
      </c>
      <c r="CB783" s="1">
        <v>0</v>
      </c>
      <c r="CC783" s="1">
        <v>1995.8512499999999</v>
      </c>
      <c r="CD783" s="1">
        <v>-70.946750000000009</v>
      </c>
      <c r="CE783" s="1">
        <v>1762.255625</v>
      </c>
      <c r="CF783" s="1">
        <v>1828.421875</v>
      </c>
      <c r="CG783" s="1">
        <v>3.6136512500000002</v>
      </c>
      <c r="CH783" s="1">
        <v>1784.48125</v>
      </c>
      <c r="CI783" s="1">
        <v>24.033337499999998</v>
      </c>
      <c r="CJ783" s="1">
        <v>2.7312443750000002</v>
      </c>
      <c r="CK783" s="1">
        <v>2.3742518750000001</v>
      </c>
      <c r="CL783" s="1">
        <v>22.474293750000001</v>
      </c>
      <c r="CM783" s="1">
        <v>20.18904375</v>
      </c>
      <c r="CN783" s="1">
        <v>2000.0174999999999</v>
      </c>
      <c r="CO783" s="1">
        <v>0.97999993749999992</v>
      </c>
      <c r="CP783" s="1">
        <v>2.0000193749999999E-2</v>
      </c>
      <c r="CQ783" s="1">
        <v>0</v>
      </c>
      <c r="CR783" s="1">
        <v>2.5923750000000001</v>
      </c>
      <c r="CS783" s="1">
        <v>0</v>
      </c>
      <c r="CT783" s="1">
        <v>20424.349999999999</v>
      </c>
      <c r="CU783" s="1">
        <v>17412.46875</v>
      </c>
      <c r="CV783" s="1">
        <v>43.936999999999998</v>
      </c>
      <c r="CW783" s="1">
        <v>45.819875000000003</v>
      </c>
      <c r="CX783" s="1">
        <v>44.125</v>
      </c>
      <c r="CY783" s="1">
        <v>43.686999999999998</v>
      </c>
      <c r="CZ783" s="1">
        <v>43.917624999999987</v>
      </c>
      <c r="DA783" s="1">
        <v>1960.0174999999999</v>
      </c>
      <c r="DB783" s="1">
        <v>40</v>
      </c>
      <c r="DC783" s="1">
        <v>0</v>
      </c>
      <c r="DD783" s="1">
        <v>1659810048.3</v>
      </c>
      <c r="DE783" s="1">
        <v>0</v>
      </c>
      <c r="DF783" s="1">
        <v>1659809405.0999999</v>
      </c>
      <c r="DG783" s="1" t="s">
        <v>1159</v>
      </c>
      <c r="DH783" s="1">
        <v>1659809402.5999999</v>
      </c>
      <c r="DI783" s="1">
        <v>1659809405.0999999</v>
      </c>
      <c r="DJ783" s="1">
        <v>17</v>
      </c>
      <c r="DK783" s="1">
        <v>-0.01</v>
      </c>
      <c r="DL783" s="1">
        <v>-1E-3</v>
      </c>
      <c r="DM783" s="1">
        <v>1.2789999999999999</v>
      </c>
      <c r="DN783" s="1">
        <v>1.7000000000000001E-2</v>
      </c>
      <c r="DO783" s="1">
        <v>400</v>
      </c>
      <c r="DP783" s="1">
        <v>24</v>
      </c>
      <c r="DQ783" s="1">
        <v>0.2</v>
      </c>
      <c r="DR783" s="1">
        <v>0.03</v>
      </c>
      <c r="DS783" s="1">
        <v>23.582788898217331</v>
      </c>
      <c r="DT783" s="1">
        <v>1.3274009874891071</v>
      </c>
      <c r="DU783" s="1">
        <v>0.1349449773377486</v>
      </c>
      <c r="DV783" s="1">
        <v>0</v>
      </c>
      <c r="DW783" s="1">
        <v>-70.95066829268292</v>
      </c>
      <c r="DX783" s="1">
        <v>0.84053101045301015</v>
      </c>
      <c r="DY783" s="1">
        <v>0.2216811646278137</v>
      </c>
      <c r="DZ783" s="1">
        <v>1</v>
      </c>
      <c r="EA783" s="1">
        <v>3.5343307317073172</v>
      </c>
      <c r="EB783" s="1">
        <v>1.76449296167248</v>
      </c>
      <c r="EC783" s="1">
        <v>0.1810703824266893</v>
      </c>
      <c r="ED783" s="1">
        <v>0</v>
      </c>
      <c r="EE783" s="1">
        <v>1.965740995028848</v>
      </c>
      <c r="EF783" s="1">
        <v>8.2697915382162215E-2</v>
      </c>
      <c r="EG783" s="1">
        <v>7.9900915262155828E-3</v>
      </c>
      <c r="EH783" s="1">
        <v>0</v>
      </c>
      <c r="EI783" s="1">
        <v>0.15375480506533001</v>
      </c>
      <c r="EJ783" s="1">
        <v>4.8111387638202087E-2</v>
      </c>
      <c r="EK783" s="1">
        <v>6.8850798634498131E-3</v>
      </c>
      <c r="EL783" s="1">
        <v>1</v>
      </c>
      <c r="EM783" s="1">
        <v>2</v>
      </c>
      <c r="EN783" s="1">
        <v>6</v>
      </c>
      <c r="EO783" s="1" t="s">
        <v>1176</v>
      </c>
      <c r="EP783" s="1">
        <v>2.94034</v>
      </c>
      <c r="EQ783" s="1">
        <v>2.8014600000000001</v>
      </c>
      <c r="ER783" s="1">
        <v>0.23194999999999999</v>
      </c>
      <c r="ES783" s="1">
        <v>0.23732900000000001</v>
      </c>
      <c r="ET783" s="1">
        <v>0.117327</v>
      </c>
      <c r="EU783" s="1">
        <v>0.106091</v>
      </c>
      <c r="EV783" s="1">
        <v>15703</v>
      </c>
      <c r="EW783" s="1">
        <v>16347.9</v>
      </c>
      <c r="EX783" s="1">
        <v>23797.1</v>
      </c>
      <c r="EY783" s="1">
        <v>24968.400000000001</v>
      </c>
      <c r="EZ783" s="1">
        <v>33636.400000000001</v>
      </c>
      <c r="FA783" s="1">
        <v>35655</v>
      </c>
      <c r="FB783" s="1">
        <v>43405.599999999999</v>
      </c>
      <c r="FC783" s="1">
        <v>46164.1</v>
      </c>
      <c r="FD783" s="1">
        <v>1.9373499999999999</v>
      </c>
      <c r="FE783" s="1">
        <v>1.7766299999999999</v>
      </c>
      <c r="FF783" s="1">
        <v>7.3440400000000003E-2</v>
      </c>
      <c r="FG783" s="1">
        <v>0</v>
      </c>
      <c r="FH783" s="1">
        <v>30.5791</v>
      </c>
      <c r="FI783" s="1">
        <v>999.9</v>
      </c>
      <c r="FJ783" s="1">
        <v>42</v>
      </c>
      <c r="FK783" s="1">
        <v>41.5</v>
      </c>
      <c r="FL783" s="1">
        <v>34.132599999999996</v>
      </c>
      <c r="FM783" s="1">
        <v>63.6843</v>
      </c>
      <c r="FN783" s="1">
        <v>25.661100000000001</v>
      </c>
      <c r="FO783" s="1">
        <v>1</v>
      </c>
      <c r="FP783" s="1">
        <v>0.60029999999999994</v>
      </c>
      <c r="FQ783" s="1">
        <v>3.58128</v>
      </c>
      <c r="FR783" s="1">
        <v>20.281600000000001</v>
      </c>
      <c r="FS783" s="1">
        <v>5.2111499999999999</v>
      </c>
      <c r="FT783" s="1">
        <v>11.908099999999999</v>
      </c>
      <c r="FU783" s="1">
        <v>5.0027499999999998</v>
      </c>
      <c r="FV783" s="1">
        <v>3.2904</v>
      </c>
      <c r="FW783" s="1">
        <v>9999</v>
      </c>
      <c r="FX783" s="1">
        <v>9999</v>
      </c>
      <c r="FY783" s="1">
        <v>9999</v>
      </c>
      <c r="FZ783" s="1">
        <v>999.9</v>
      </c>
      <c r="GA783" s="1">
        <v>1.85989</v>
      </c>
      <c r="GB783" s="1">
        <v>1.8548500000000001</v>
      </c>
      <c r="GC783" s="1">
        <v>1.8580000000000001</v>
      </c>
      <c r="GD783" s="1">
        <v>1.8565199999999999</v>
      </c>
      <c r="GE783" s="1">
        <v>1.8551899999999999</v>
      </c>
      <c r="GF783" s="1">
        <v>1.85477</v>
      </c>
      <c r="GG783" s="1">
        <v>1.85364</v>
      </c>
      <c r="GH783" s="1">
        <v>1.8566199999999999</v>
      </c>
      <c r="GI783" s="1">
        <v>0</v>
      </c>
      <c r="GJ783" s="1">
        <v>0</v>
      </c>
      <c r="GK783" s="1">
        <v>0</v>
      </c>
      <c r="GL783" s="1">
        <v>0</v>
      </c>
      <c r="GM783" s="1" t="s">
        <v>355</v>
      </c>
      <c r="GN783" s="1" t="s">
        <v>356</v>
      </c>
      <c r="GO783" s="1" t="s">
        <v>357</v>
      </c>
      <c r="GP783" s="1" t="s">
        <v>357</v>
      </c>
      <c r="GQ783" s="1" t="s">
        <v>357</v>
      </c>
      <c r="GR783" s="1" t="s">
        <v>357</v>
      </c>
      <c r="GS783" s="1">
        <v>0</v>
      </c>
      <c r="GT783" s="1">
        <v>100</v>
      </c>
      <c r="GU783" s="1">
        <v>100</v>
      </c>
      <c r="GV783" s="1">
        <v>2.79</v>
      </c>
      <c r="GW783" s="1">
        <v>1.26E-2</v>
      </c>
      <c r="GX783" s="1">
        <v>0.27761382284396391</v>
      </c>
      <c r="GY783" s="1">
        <v>3.0239061252787889E-3</v>
      </c>
      <c r="GZ783" s="1">
        <v>-1.398580452151984E-6</v>
      </c>
      <c r="HA783" s="1">
        <v>2.8030378366047371E-10</v>
      </c>
      <c r="HB783" s="1">
        <v>-7.1345895132161177E-2</v>
      </c>
      <c r="HC783" s="1">
        <v>1.0309082032153079E-2</v>
      </c>
      <c r="HD783" s="1">
        <v>-3.6321104004466529E-4</v>
      </c>
      <c r="HE783" s="1">
        <v>3.6129943689190391E-6</v>
      </c>
      <c r="HF783" s="1">
        <v>0</v>
      </c>
      <c r="HG783" s="1">
        <v>2134</v>
      </c>
      <c r="HH783" s="1">
        <v>3</v>
      </c>
      <c r="HI783" s="1">
        <v>46</v>
      </c>
      <c r="HJ783" s="1">
        <v>10.8</v>
      </c>
      <c r="HK783" s="1">
        <v>10.7</v>
      </c>
      <c r="HL783" s="1">
        <v>3.59009</v>
      </c>
      <c r="HM783" s="1">
        <v>2.3290999999999999</v>
      </c>
      <c r="HN783" s="1">
        <v>1.4978</v>
      </c>
      <c r="HO783" s="1">
        <v>2.3022499999999999</v>
      </c>
      <c r="HP783" s="1">
        <v>1.5478499999999999</v>
      </c>
      <c r="HQ783" s="1">
        <v>2.2888199999999999</v>
      </c>
      <c r="HR783" s="1">
        <v>43.726900000000001</v>
      </c>
      <c r="HS783" s="1">
        <v>15.1915</v>
      </c>
      <c r="HT783" s="1">
        <v>18</v>
      </c>
      <c r="HU783" s="1">
        <v>502.72</v>
      </c>
      <c r="HV783" s="1">
        <v>462.33600000000001</v>
      </c>
      <c r="HW783" s="1">
        <v>25.6646</v>
      </c>
      <c r="HX783" s="1">
        <v>34.425800000000002</v>
      </c>
      <c r="HY783" s="1">
        <v>30.002800000000001</v>
      </c>
      <c r="HZ783" s="1">
        <v>34.262799999999999</v>
      </c>
      <c r="IA783" s="1">
        <v>34.373699999999999</v>
      </c>
      <c r="IB783" s="1">
        <v>71.914199999999994</v>
      </c>
      <c r="IC783" s="1">
        <v>29.021100000000001</v>
      </c>
      <c r="ID783" s="1">
        <v>0</v>
      </c>
      <c r="IE783" s="1">
        <v>25.498799999999999</v>
      </c>
      <c r="IF783" s="1">
        <v>1859.63</v>
      </c>
      <c r="IG783" s="1">
        <v>23.802099999999999</v>
      </c>
      <c r="IH783" s="1">
        <v>100.357</v>
      </c>
      <c r="II783" s="1">
        <v>100.04300000000001</v>
      </c>
      <c r="IJ783" s="1" t="s">
        <v>1161</v>
      </c>
    </row>
    <row r="784" spans="1:244" ht="15.75" customHeight="1" x14ac:dyDescent="0.3">
      <c r="A784" s="1">
        <v>768</v>
      </c>
      <c r="B784" s="1">
        <v>1659810050.0999999</v>
      </c>
      <c r="C784" s="1">
        <v>13908.599999904631</v>
      </c>
      <c r="D784" s="1" t="s">
        <v>1868</v>
      </c>
      <c r="E784" s="1" t="s">
        <v>1869</v>
      </c>
      <c r="F784" s="1">
        <v>1</v>
      </c>
      <c r="G784" s="1" t="s">
        <v>346</v>
      </c>
      <c r="H784" s="1" t="s">
        <v>347</v>
      </c>
      <c r="I784" s="1" t="s">
        <v>348</v>
      </c>
      <c r="J784" s="1" t="s">
        <v>349</v>
      </c>
      <c r="K784" s="1" t="s">
        <v>350</v>
      </c>
      <c r="L784" s="1" t="s">
        <v>1154</v>
      </c>
      <c r="M784" s="1" t="s">
        <v>351</v>
      </c>
      <c r="N784" s="1">
        <v>1659810042.1937499</v>
      </c>
      <c r="O784" s="1">
        <f t="shared" si="102"/>
        <v>2.9868813748588161E-3</v>
      </c>
      <c r="P784" s="1">
        <f t="shared" si="103"/>
        <v>2.9868813748588163</v>
      </c>
      <c r="Q784" s="1">
        <f t="shared" si="104"/>
        <v>23.601732464769331</v>
      </c>
      <c r="R784" s="1">
        <f t="shared" si="105"/>
        <v>1723.4925000000001</v>
      </c>
      <c r="S784" s="1">
        <f t="shared" si="106"/>
        <v>1411.0378699011594</v>
      </c>
      <c r="T784" s="1">
        <f t="shared" si="107"/>
        <v>139.53749093014412</v>
      </c>
      <c r="U784" s="1">
        <f t="shared" si="108"/>
        <v>170.436119552034</v>
      </c>
      <c r="V784" s="1">
        <f t="shared" si="109"/>
        <v>0.14833604301841974</v>
      </c>
      <c r="W784" s="1">
        <f t="shared" si="110"/>
        <v>2.9091487276497983</v>
      </c>
      <c r="X784" s="1">
        <f t="shared" si="111"/>
        <v>0.14425861263681472</v>
      </c>
      <c r="Y784" s="1">
        <f t="shared" si="112"/>
        <v>9.0518638325877698E-2</v>
      </c>
      <c r="Z784" s="1">
        <f t="shared" si="113"/>
        <v>321.51500249999998</v>
      </c>
      <c r="AA784" s="1">
        <f t="shared" si="114"/>
        <v>32.172468628944017</v>
      </c>
      <c r="AB784" s="1">
        <f t="shared" si="115"/>
        <v>31.73475625</v>
      </c>
      <c r="AC784" s="1">
        <f t="shared" si="116"/>
        <v>4.7038619068966421</v>
      </c>
      <c r="AD784" s="1">
        <f t="shared" si="117"/>
        <v>60.418212376925972</v>
      </c>
      <c r="AE784" s="1">
        <f t="shared" si="118"/>
        <v>2.7333341891896255</v>
      </c>
      <c r="AF784" s="1">
        <f t="shared" si="119"/>
        <v>4.5240236042360964</v>
      </c>
      <c r="AG784" s="1">
        <f t="shared" si="120"/>
        <v>1.9705277177070166</v>
      </c>
      <c r="AH784" s="1">
        <f t="shared" si="121"/>
        <v>-131.72146863127378</v>
      </c>
      <c r="AI784" s="1">
        <f t="shared" si="122"/>
        <v>-107.53697290516054</v>
      </c>
      <c r="AJ784" s="1">
        <f t="shared" si="123"/>
        <v>-8.3330317400223297</v>
      </c>
      <c r="AK784" s="1">
        <f t="shared" si="124"/>
        <v>73.923529223543355</v>
      </c>
      <c r="AL784" s="1">
        <f t="shared" si="125"/>
        <v>53.840446509464236</v>
      </c>
      <c r="AM784" s="1">
        <f t="shared" si="126"/>
        <v>3.1307209326299925</v>
      </c>
      <c r="AN784" s="1">
        <f t="shared" si="127"/>
        <v>23.601732464769331</v>
      </c>
      <c r="AO784" s="1">
        <v>1864.412325899455</v>
      </c>
      <c r="AP784" s="1">
        <v>1809.559575757575</v>
      </c>
      <c r="AQ784" s="1">
        <v>5.0408003092767384</v>
      </c>
      <c r="AR784" s="1">
        <v>65.640967639493695</v>
      </c>
      <c r="AS784" s="1">
        <f t="shared" si="128"/>
        <v>2.9868813748588163</v>
      </c>
      <c r="AT784" s="1">
        <v>23.888708621224449</v>
      </c>
      <c r="AU784" s="1">
        <v>27.520874725274751</v>
      </c>
      <c r="AV784" s="1">
        <v>-2.2047184379332181E-2</v>
      </c>
      <c r="AW784" s="1">
        <v>85.652691204129724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51567.521126689542</v>
      </c>
      <c r="BC784" s="1">
        <f t="shared" si="132"/>
        <v>1999.9937500000001</v>
      </c>
      <c r="BD784" s="1">
        <f t="shared" si="133"/>
        <v>1681.1947500000001</v>
      </c>
      <c r="BE784" s="1">
        <f t="shared" si="134"/>
        <v>0.84060000187500583</v>
      </c>
      <c r="BF784" s="1">
        <f t="shared" si="135"/>
        <v>0.1607580036187613</v>
      </c>
      <c r="BG784" s="1">
        <v>6</v>
      </c>
      <c r="BH784" s="1">
        <v>0.5</v>
      </c>
      <c r="BI784" s="1" t="s">
        <v>352</v>
      </c>
      <c r="BJ784" s="1">
        <v>2</v>
      </c>
      <c r="BK784" s="1" t="b">
        <v>1</v>
      </c>
      <c r="BL784" s="1">
        <v>1659810042.1937499</v>
      </c>
      <c r="BM784" s="1">
        <v>1723.4925000000001</v>
      </c>
      <c r="BN784" s="1">
        <v>1794.556875</v>
      </c>
      <c r="BO784" s="1">
        <v>27.64015625</v>
      </c>
      <c r="BP784" s="1">
        <v>23.9881125</v>
      </c>
      <c r="BQ784" s="1">
        <v>1720.725625</v>
      </c>
      <c r="BR784" s="1">
        <v>27.62773125</v>
      </c>
      <c r="BS784" s="1">
        <v>500.13431250000002</v>
      </c>
      <c r="BT784" s="1">
        <v>98.789893750000005</v>
      </c>
      <c r="BU784" s="1">
        <v>0.10007505</v>
      </c>
      <c r="BV784" s="1">
        <v>31.049099999999999</v>
      </c>
      <c r="BW784" s="1">
        <v>31.73475625</v>
      </c>
      <c r="BX784" s="1">
        <v>999.9</v>
      </c>
      <c r="BY784" s="1">
        <v>0</v>
      </c>
      <c r="BZ784" s="1">
        <v>0</v>
      </c>
      <c r="CA784" s="1">
        <v>10005.235000000001</v>
      </c>
      <c r="CB784" s="1">
        <v>0</v>
      </c>
      <c r="CC784" s="1">
        <v>1995.6018750000001</v>
      </c>
      <c r="CD784" s="1">
        <v>-71.063562500000003</v>
      </c>
      <c r="CE784" s="1">
        <v>1772.484375</v>
      </c>
      <c r="CF784" s="1">
        <v>1838.660625</v>
      </c>
      <c r="CG784" s="1">
        <v>3.652033125</v>
      </c>
      <c r="CH784" s="1">
        <v>1794.556875</v>
      </c>
      <c r="CI784" s="1">
        <v>23.9881125</v>
      </c>
      <c r="CJ784" s="1">
        <v>2.7305687500000002</v>
      </c>
      <c r="CK784" s="1">
        <v>2.3697843750000001</v>
      </c>
      <c r="CL784" s="1">
        <v>22.470212499999999</v>
      </c>
      <c r="CM784" s="1">
        <v>20.158606249999998</v>
      </c>
      <c r="CN784" s="1">
        <v>1999.9937500000001</v>
      </c>
      <c r="CO784" s="1">
        <v>0.97999974999999995</v>
      </c>
      <c r="CP784" s="1">
        <v>2.0000375000000001E-2</v>
      </c>
      <c r="CQ784" s="1">
        <v>0</v>
      </c>
      <c r="CR784" s="1">
        <v>2.6618124999999999</v>
      </c>
      <c r="CS784" s="1">
        <v>0</v>
      </c>
      <c r="CT784" s="1">
        <v>20421.21875</v>
      </c>
      <c r="CU784" s="1">
        <v>17412.268749999999</v>
      </c>
      <c r="CV784" s="1">
        <v>43.936999999999998</v>
      </c>
      <c r="CW784" s="1">
        <v>45.827749999999988</v>
      </c>
      <c r="CX784" s="1">
        <v>44.125</v>
      </c>
      <c r="CY784" s="1">
        <v>43.694875000000003</v>
      </c>
      <c r="CZ784" s="1">
        <v>43.925375000000003</v>
      </c>
      <c r="DA784" s="1">
        <v>1959.9937500000001</v>
      </c>
      <c r="DB784" s="1">
        <v>40</v>
      </c>
      <c r="DC784" s="1">
        <v>0</v>
      </c>
      <c r="DD784" s="1">
        <v>1659810049.5</v>
      </c>
      <c r="DE784" s="1">
        <v>0</v>
      </c>
      <c r="DF784" s="1">
        <v>1659809405.0999999</v>
      </c>
      <c r="DG784" s="1" t="s">
        <v>1159</v>
      </c>
      <c r="DH784" s="1">
        <v>1659809402.5999999</v>
      </c>
      <c r="DI784" s="1">
        <v>1659809405.0999999</v>
      </c>
      <c r="DJ784" s="1">
        <v>17</v>
      </c>
      <c r="DK784" s="1">
        <v>-0.01</v>
      </c>
      <c r="DL784" s="1">
        <v>-1E-3</v>
      </c>
      <c r="DM784" s="1">
        <v>1.2789999999999999</v>
      </c>
      <c r="DN784" s="1">
        <v>1.7000000000000001E-2</v>
      </c>
      <c r="DO784" s="1">
        <v>400</v>
      </c>
      <c r="DP784" s="1">
        <v>24</v>
      </c>
      <c r="DQ784" s="1">
        <v>0.2</v>
      </c>
      <c r="DR784" s="1">
        <v>0.03</v>
      </c>
      <c r="DS784" s="1">
        <v>23.59917842007189</v>
      </c>
      <c r="DT784" s="1">
        <v>1.0590460553760861</v>
      </c>
      <c r="DU784" s="1">
        <v>0.12467553051695079</v>
      </c>
      <c r="DV784" s="1">
        <v>0</v>
      </c>
      <c r="DW784" s="1">
        <v>-70.984665853658541</v>
      </c>
      <c r="DX784" s="1">
        <v>0.29280627177680218</v>
      </c>
      <c r="DY784" s="1">
        <v>0.26740031615151522</v>
      </c>
      <c r="DZ784" s="1">
        <v>1</v>
      </c>
      <c r="EA784" s="1">
        <v>3.5559068292682929</v>
      </c>
      <c r="EB784" s="1">
        <v>1.642658466898955</v>
      </c>
      <c r="EC784" s="1">
        <v>0.17240371175392899</v>
      </c>
      <c r="ED784" s="1">
        <v>0</v>
      </c>
      <c r="EE784" s="1">
        <v>1.967243366190663</v>
      </c>
      <c r="EF784" s="1">
        <v>0.11412504528779779</v>
      </c>
      <c r="EG784" s="1">
        <v>9.659353168286049E-3</v>
      </c>
      <c r="EH784" s="1">
        <v>0</v>
      </c>
      <c r="EI784" s="1">
        <v>0.15431438326072819</v>
      </c>
      <c r="EJ784" s="1">
        <v>1.7898793776761901E-2</v>
      </c>
      <c r="EK784" s="1">
        <v>6.0722311132282844E-3</v>
      </c>
      <c r="EL784" s="1">
        <v>1</v>
      </c>
      <c r="EM784" s="1">
        <v>2</v>
      </c>
      <c r="EN784" s="1">
        <v>6</v>
      </c>
      <c r="EO784" s="1" t="s">
        <v>1176</v>
      </c>
      <c r="EP784" s="1">
        <v>2.9404300000000001</v>
      </c>
      <c r="EQ784" s="1">
        <v>2.80166</v>
      </c>
      <c r="ER784" s="1">
        <v>0.23252</v>
      </c>
      <c r="ES784" s="1">
        <v>0.23791000000000001</v>
      </c>
      <c r="ET784" s="1">
        <v>0.117218</v>
      </c>
      <c r="EU784" s="1">
        <v>0.106068</v>
      </c>
      <c r="EV784" s="1">
        <v>15691.2</v>
      </c>
      <c r="EW784" s="1">
        <v>16335.1</v>
      </c>
      <c r="EX784" s="1">
        <v>23796.799999999999</v>
      </c>
      <c r="EY784" s="1">
        <v>24968.1</v>
      </c>
      <c r="EZ784" s="1">
        <v>33640.300000000003</v>
      </c>
      <c r="FA784" s="1">
        <v>35655.4</v>
      </c>
      <c r="FB784" s="1">
        <v>43405.3</v>
      </c>
      <c r="FC784" s="1">
        <v>46163.5</v>
      </c>
      <c r="FD784" s="1">
        <v>1.9374</v>
      </c>
      <c r="FE784" s="1">
        <v>1.77647</v>
      </c>
      <c r="FF784" s="1">
        <v>7.3544700000000005E-2</v>
      </c>
      <c r="FG784" s="1">
        <v>0</v>
      </c>
      <c r="FH784" s="1">
        <v>30.583400000000001</v>
      </c>
      <c r="FI784" s="1">
        <v>999.9</v>
      </c>
      <c r="FJ784" s="1">
        <v>42</v>
      </c>
      <c r="FK784" s="1">
        <v>41.5</v>
      </c>
      <c r="FL784" s="1">
        <v>34.132599999999996</v>
      </c>
      <c r="FM784" s="1">
        <v>63.694299999999998</v>
      </c>
      <c r="FN784" s="1">
        <v>25.901399999999999</v>
      </c>
      <c r="FO784" s="1">
        <v>1</v>
      </c>
      <c r="FP784" s="1">
        <v>0.60144600000000004</v>
      </c>
      <c r="FQ784" s="1">
        <v>3.76417</v>
      </c>
      <c r="FR784" s="1">
        <v>20.2773</v>
      </c>
      <c r="FS784" s="1">
        <v>5.2110000000000003</v>
      </c>
      <c r="FT784" s="1">
        <v>11.908099999999999</v>
      </c>
      <c r="FU784" s="1">
        <v>5.0028499999999996</v>
      </c>
      <c r="FV784" s="1">
        <v>3.2903500000000001</v>
      </c>
      <c r="FW784" s="1">
        <v>9999</v>
      </c>
      <c r="FX784" s="1">
        <v>9999</v>
      </c>
      <c r="FY784" s="1">
        <v>9999</v>
      </c>
      <c r="FZ784" s="1">
        <v>999.9</v>
      </c>
      <c r="GA784" s="1">
        <v>1.85988</v>
      </c>
      <c r="GB784" s="1">
        <v>1.8548500000000001</v>
      </c>
      <c r="GC784" s="1">
        <v>1.8580000000000001</v>
      </c>
      <c r="GD784" s="1">
        <v>1.85653</v>
      </c>
      <c r="GE784" s="1">
        <v>1.8552</v>
      </c>
      <c r="GF784" s="1">
        <v>1.8548</v>
      </c>
      <c r="GG784" s="1">
        <v>1.85364</v>
      </c>
      <c r="GH784" s="1">
        <v>1.8566100000000001</v>
      </c>
      <c r="GI784" s="1">
        <v>0</v>
      </c>
      <c r="GJ784" s="1">
        <v>0</v>
      </c>
      <c r="GK784" s="1">
        <v>0</v>
      </c>
      <c r="GL784" s="1">
        <v>0</v>
      </c>
      <c r="GM784" s="1" t="s">
        <v>355</v>
      </c>
      <c r="GN784" s="1" t="s">
        <v>356</v>
      </c>
      <c r="GO784" s="1" t="s">
        <v>357</v>
      </c>
      <c r="GP784" s="1" t="s">
        <v>357</v>
      </c>
      <c r="GQ784" s="1" t="s">
        <v>357</v>
      </c>
      <c r="GR784" s="1" t="s">
        <v>357</v>
      </c>
      <c r="GS784" s="1">
        <v>0</v>
      </c>
      <c r="GT784" s="1">
        <v>100</v>
      </c>
      <c r="GU784" s="1">
        <v>100</v>
      </c>
      <c r="GV784" s="1">
        <v>2.8</v>
      </c>
      <c r="GW784" s="1">
        <v>1.26E-2</v>
      </c>
      <c r="GX784" s="1">
        <v>0.27761382284396391</v>
      </c>
      <c r="GY784" s="1">
        <v>3.0239061252787889E-3</v>
      </c>
      <c r="GZ784" s="1">
        <v>-1.398580452151984E-6</v>
      </c>
      <c r="HA784" s="1">
        <v>2.8030378366047371E-10</v>
      </c>
      <c r="HB784" s="1">
        <v>-7.1345895132161177E-2</v>
      </c>
      <c r="HC784" s="1">
        <v>1.0309082032153079E-2</v>
      </c>
      <c r="HD784" s="1">
        <v>-3.6321104004466529E-4</v>
      </c>
      <c r="HE784" s="1">
        <v>3.6129943689190391E-6</v>
      </c>
      <c r="HF784" s="1">
        <v>0</v>
      </c>
      <c r="HG784" s="1">
        <v>2134</v>
      </c>
      <c r="HH784" s="1">
        <v>3</v>
      </c>
      <c r="HI784" s="1">
        <v>46</v>
      </c>
      <c r="HJ784" s="1">
        <v>10.8</v>
      </c>
      <c r="HK784" s="1">
        <v>10.8</v>
      </c>
      <c r="HL784" s="1">
        <v>3.6047400000000001</v>
      </c>
      <c r="HM784" s="1">
        <v>2.3095699999999999</v>
      </c>
      <c r="HN784" s="1">
        <v>1.4978</v>
      </c>
      <c r="HO784" s="1">
        <v>2.3022499999999999</v>
      </c>
      <c r="HP784" s="1">
        <v>1.5478499999999999</v>
      </c>
      <c r="HQ784" s="1">
        <v>2.4414099999999999</v>
      </c>
      <c r="HR784" s="1">
        <v>43.726900000000001</v>
      </c>
      <c r="HS784" s="1">
        <v>15.2265</v>
      </c>
      <c r="HT784" s="1">
        <v>18</v>
      </c>
      <c r="HU784" s="1">
        <v>502.76</v>
      </c>
      <c r="HV784" s="1">
        <v>462.24</v>
      </c>
      <c r="HW784" s="1">
        <v>25.639099999999999</v>
      </c>
      <c r="HX784" s="1">
        <v>34.427100000000003</v>
      </c>
      <c r="HY784" s="1">
        <v>30.003</v>
      </c>
      <c r="HZ784" s="1">
        <v>34.264000000000003</v>
      </c>
      <c r="IA784" s="1">
        <v>34.373699999999999</v>
      </c>
      <c r="IB784" s="1">
        <v>72.177300000000002</v>
      </c>
      <c r="IC784" s="1">
        <v>29.021100000000001</v>
      </c>
      <c r="ID784" s="1">
        <v>0</v>
      </c>
      <c r="IE784" s="1">
        <v>25.498799999999999</v>
      </c>
      <c r="IF784" s="1">
        <v>1859.63</v>
      </c>
      <c r="IG784" s="1">
        <v>23.8202</v>
      </c>
      <c r="IH784" s="1">
        <v>100.357</v>
      </c>
      <c r="II784" s="1">
        <v>100.042</v>
      </c>
      <c r="IJ784" s="1" t="s">
        <v>1161</v>
      </c>
    </row>
    <row r="785" spans="1:244" ht="15.75" customHeight="1" x14ac:dyDescent="0.3">
      <c r="A785" s="1">
        <v>769</v>
      </c>
      <c r="B785" s="1">
        <v>1659810050.5999999</v>
      </c>
      <c r="C785" s="1">
        <v>13909.099999904631</v>
      </c>
      <c r="D785" s="1" t="s">
        <v>1868</v>
      </c>
      <c r="E785" s="1" t="s">
        <v>1869</v>
      </c>
      <c r="F785" s="1">
        <v>1</v>
      </c>
      <c r="G785" s="1" t="s">
        <v>346</v>
      </c>
      <c r="H785" s="1" t="s">
        <v>347</v>
      </c>
      <c r="I785" s="1" t="s">
        <v>348</v>
      </c>
      <c r="J785" s="1" t="s">
        <v>349</v>
      </c>
      <c r="K785" s="1" t="s">
        <v>350</v>
      </c>
      <c r="L785" s="1" t="s">
        <v>1154</v>
      </c>
      <c r="M785" s="1" t="s">
        <v>351</v>
      </c>
      <c r="N785" s="1">
        <v>1659810042.1937499</v>
      </c>
      <c r="O785" s="1">
        <f t="shared" si="102"/>
        <v>2.9817723314139928E-3</v>
      </c>
      <c r="P785" s="1">
        <f t="shared" si="103"/>
        <v>2.9817723314139926</v>
      </c>
      <c r="Q785" s="1">
        <f t="shared" si="104"/>
        <v>23.624950880500407</v>
      </c>
      <c r="R785" s="1">
        <f t="shared" si="105"/>
        <v>1723.4925000000001</v>
      </c>
      <c r="S785" s="1">
        <f t="shared" si="106"/>
        <v>1410.3435132514028</v>
      </c>
      <c r="T785" s="1">
        <f t="shared" si="107"/>
        <v>139.46882602271361</v>
      </c>
      <c r="U785" s="1">
        <f t="shared" si="108"/>
        <v>170.436119552034</v>
      </c>
      <c r="V785" s="1">
        <f t="shared" si="109"/>
        <v>0.1480751720871975</v>
      </c>
      <c r="W785" s="1">
        <f t="shared" si="110"/>
        <v>2.9091487276497983</v>
      </c>
      <c r="X785" s="1">
        <f t="shared" si="111"/>
        <v>0.14401185910804884</v>
      </c>
      <c r="Y785" s="1">
        <f t="shared" si="112"/>
        <v>9.0363197186292876E-2</v>
      </c>
      <c r="Z785" s="1">
        <f t="shared" si="113"/>
        <v>321.51500249999998</v>
      </c>
      <c r="AA785" s="1">
        <f t="shared" si="114"/>
        <v>32.173802208916243</v>
      </c>
      <c r="AB785" s="1">
        <f t="shared" si="115"/>
        <v>31.73475625</v>
      </c>
      <c r="AC785" s="1">
        <f t="shared" si="116"/>
        <v>4.7038619068966421</v>
      </c>
      <c r="AD785" s="1">
        <f t="shared" si="117"/>
        <v>60.418212376925972</v>
      </c>
      <c r="AE785" s="1">
        <f t="shared" si="118"/>
        <v>2.7333341891896255</v>
      </c>
      <c r="AF785" s="1">
        <f t="shared" si="119"/>
        <v>4.5240236042360964</v>
      </c>
      <c r="AG785" s="1">
        <f t="shared" si="120"/>
        <v>1.9705277177070166</v>
      </c>
      <c r="AH785" s="1">
        <f t="shared" si="121"/>
        <v>-131.49615981535709</v>
      </c>
      <c r="AI785" s="1">
        <f t="shared" si="122"/>
        <v>-107.53697290516054</v>
      </c>
      <c r="AJ785" s="1">
        <f t="shared" si="123"/>
        <v>-8.3330317400223297</v>
      </c>
      <c r="AK785" s="1">
        <f t="shared" si="124"/>
        <v>74.148838039460045</v>
      </c>
      <c r="AL785" s="1">
        <f t="shared" si="125"/>
        <v>53.840446509464236</v>
      </c>
      <c r="AM785" s="1">
        <f t="shared" si="126"/>
        <v>3.1307209326299925</v>
      </c>
      <c r="AN785" s="1">
        <f t="shared" si="127"/>
        <v>23.624950880500407</v>
      </c>
      <c r="AO785" s="1">
        <v>1867.125659805258</v>
      </c>
      <c r="AP785" s="1">
        <v>1812.129999999999</v>
      </c>
      <c r="AQ785" s="1">
        <v>5.0631093509064549</v>
      </c>
      <c r="AR785" s="1">
        <v>65.640967639493695</v>
      </c>
      <c r="AS785" s="1">
        <f t="shared" si="128"/>
        <v>2.9817723314139926</v>
      </c>
      <c r="AT785" s="1">
        <v>23.881265132419671</v>
      </c>
      <c r="AU785" s="1">
        <v>27.508475824175839</v>
      </c>
      <c r="AV785" s="1">
        <v>-2.2190804631926839E-2</v>
      </c>
      <c r="AW785" s="1">
        <v>85.652691204129724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51567.521126689542</v>
      </c>
      <c r="BC785" s="1">
        <f t="shared" si="132"/>
        <v>1999.9937500000001</v>
      </c>
      <c r="BD785" s="1">
        <f t="shared" si="133"/>
        <v>1681.1947500000001</v>
      </c>
      <c r="BE785" s="1">
        <f t="shared" si="134"/>
        <v>0.84060000187500583</v>
      </c>
      <c r="BF785" s="1">
        <f t="shared" si="135"/>
        <v>0.1607580036187613</v>
      </c>
      <c r="BG785" s="1">
        <v>6</v>
      </c>
      <c r="BH785" s="1">
        <v>0.5</v>
      </c>
      <c r="BI785" s="1" t="s">
        <v>352</v>
      </c>
      <c r="BJ785" s="1">
        <v>2</v>
      </c>
      <c r="BK785" s="1" t="b">
        <v>1</v>
      </c>
      <c r="BL785" s="1">
        <v>1659810042.1937499</v>
      </c>
      <c r="BM785" s="1">
        <v>1723.4925000000001</v>
      </c>
      <c r="BN785" s="1">
        <v>1794.556875</v>
      </c>
      <c r="BO785" s="1">
        <v>27.64015625</v>
      </c>
      <c r="BP785" s="1">
        <v>23.9881125</v>
      </c>
      <c r="BQ785" s="1">
        <v>1720.725625</v>
      </c>
      <c r="BR785" s="1">
        <v>27.62773125</v>
      </c>
      <c r="BS785" s="1">
        <v>500.13431250000002</v>
      </c>
      <c r="BT785" s="1">
        <v>98.789893750000005</v>
      </c>
      <c r="BU785" s="1">
        <v>0.10007505</v>
      </c>
      <c r="BV785" s="1">
        <v>31.049099999999999</v>
      </c>
      <c r="BW785" s="1">
        <v>31.73475625</v>
      </c>
      <c r="BX785" s="1">
        <v>999.9</v>
      </c>
      <c r="BY785" s="1">
        <v>0</v>
      </c>
      <c r="BZ785" s="1">
        <v>0</v>
      </c>
      <c r="CA785" s="1">
        <v>10005.235000000001</v>
      </c>
      <c r="CB785" s="1">
        <v>0</v>
      </c>
      <c r="CC785" s="1">
        <v>1995.6018750000001</v>
      </c>
      <c r="CD785" s="1">
        <v>-71.063562500000003</v>
      </c>
      <c r="CE785" s="1">
        <v>1772.484375</v>
      </c>
      <c r="CF785" s="1">
        <v>1838.660625</v>
      </c>
      <c r="CG785" s="1">
        <v>3.652033125</v>
      </c>
      <c r="CH785" s="1">
        <v>1794.556875</v>
      </c>
      <c r="CI785" s="1">
        <v>23.9881125</v>
      </c>
      <c r="CJ785" s="1">
        <v>2.7305687500000002</v>
      </c>
      <c r="CK785" s="1">
        <v>2.3697843750000001</v>
      </c>
      <c r="CL785" s="1">
        <v>22.470212499999999</v>
      </c>
      <c r="CM785" s="1">
        <v>20.158606249999998</v>
      </c>
      <c r="CN785" s="1">
        <v>1999.9937500000001</v>
      </c>
      <c r="CO785" s="1">
        <v>0.97999974999999995</v>
      </c>
      <c r="CP785" s="1">
        <v>2.0000375000000001E-2</v>
      </c>
      <c r="CQ785" s="1">
        <v>0</v>
      </c>
      <c r="CR785" s="1">
        <v>2.6618124999999999</v>
      </c>
      <c r="CS785" s="1">
        <v>0</v>
      </c>
      <c r="CT785" s="1">
        <v>20421.21875</v>
      </c>
      <c r="CU785" s="1">
        <v>17412.268749999999</v>
      </c>
      <c r="CV785" s="1">
        <v>43.936999999999998</v>
      </c>
      <c r="CW785" s="1">
        <v>45.827749999999988</v>
      </c>
      <c r="CX785" s="1">
        <v>44.125</v>
      </c>
      <c r="CY785" s="1">
        <v>43.694875000000003</v>
      </c>
      <c r="CZ785" s="1">
        <v>43.925375000000003</v>
      </c>
      <c r="DA785" s="1">
        <v>1959.9937500000001</v>
      </c>
      <c r="DB785" s="1">
        <v>40</v>
      </c>
      <c r="DC785" s="1">
        <v>0</v>
      </c>
      <c r="DD785" s="1">
        <v>1659810050.0999999</v>
      </c>
      <c r="DE785" s="1">
        <v>0</v>
      </c>
      <c r="DF785" s="1">
        <v>1659809405.0999999</v>
      </c>
      <c r="DG785" s="1" t="s">
        <v>1159</v>
      </c>
      <c r="DH785" s="1">
        <v>1659809402.5999999</v>
      </c>
      <c r="DI785" s="1">
        <v>1659809405.0999999</v>
      </c>
      <c r="DJ785" s="1">
        <v>17</v>
      </c>
      <c r="DK785" s="1">
        <v>-0.01</v>
      </c>
      <c r="DL785" s="1">
        <v>-1E-3</v>
      </c>
      <c r="DM785" s="1">
        <v>1.2789999999999999</v>
      </c>
      <c r="DN785" s="1">
        <v>1.7000000000000001E-2</v>
      </c>
      <c r="DO785" s="1">
        <v>400</v>
      </c>
      <c r="DP785" s="1">
        <v>24</v>
      </c>
      <c r="DQ785" s="1">
        <v>0.2</v>
      </c>
      <c r="DR785" s="1">
        <v>0.03</v>
      </c>
      <c r="DS785" s="1">
        <v>23.610085560609871</v>
      </c>
      <c r="DT785" s="1">
        <v>0.62252457332579436</v>
      </c>
      <c r="DU785" s="1">
        <v>0.1121072733989491</v>
      </c>
      <c r="DV785" s="1">
        <v>0</v>
      </c>
      <c r="DW785" s="1">
        <v>-71.061404999999993</v>
      </c>
      <c r="DX785" s="1">
        <v>-1.0459609756097299</v>
      </c>
      <c r="DY785" s="1">
        <v>0.38727256096320661</v>
      </c>
      <c r="DZ785" s="1">
        <v>0</v>
      </c>
      <c r="EA785" s="1">
        <v>3.5935202500000001</v>
      </c>
      <c r="EB785" s="1">
        <v>1.343861425891171</v>
      </c>
      <c r="EC785" s="1">
        <v>0.14760897534512429</v>
      </c>
      <c r="ED785" s="1">
        <v>0</v>
      </c>
      <c r="EE785" s="1">
        <v>1.9698681592965399</v>
      </c>
      <c r="EF785" s="1">
        <v>0.14666919712282631</v>
      </c>
      <c r="EG785" s="1">
        <v>1.1836345109915989E-2</v>
      </c>
      <c r="EH785" s="1">
        <v>0</v>
      </c>
      <c r="EI785" s="1">
        <v>0.15438731614265341</v>
      </c>
      <c r="EJ785" s="1">
        <v>-1.788924686435852E-2</v>
      </c>
      <c r="EK785" s="1">
        <v>5.6064949986280614E-3</v>
      </c>
      <c r="EL785" s="1">
        <v>1</v>
      </c>
      <c r="EM785" s="1">
        <v>1</v>
      </c>
      <c r="EN785" s="1">
        <v>6</v>
      </c>
      <c r="EO785" s="1" t="s">
        <v>1181</v>
      </c>
      <c r="EP785" s="1">
        <v>2.9403899999999998</v>
      </c>
      <c r="EQ785" s="1">
        <v>2.8016200000000002</v>
      </c>
      <c r="ER785" s="1">
        <v>0.232712</v>
      </c>
      <c r="ES785" s="1">
        <v>0.23810400000000001</v>
      </c>
      <c r="ET785" s="1">
        <v>0.11718099999999999</v>
      </c>
      <c r="EU785" s="1">
        <v>0.10606400000000001</v>
      </c>
      <c r="EV785" s="1">
        <v>15687.2</v>
      </c>
      <c r="EW785" s="1">
        <v>16331</v>
      </c>
      <c r="EX785" s="1">
        <v>23796.799999999999</v>
      </c>
      <c r="EY785" s="1">
        <v>24968.1</v>
      </c>
      <c r="EZ785" s="1">
        <v>33641.699999999997</v>
      </c>
      <c r="FA785" s="1">
        <v>35655.5</v>
      </c>
      <c r="FB785" s="1">
        <v>43405.2</v>
      </c>
      <c r="FC785" s="1">
        <v>46163.3</v>
      </c>
      <c r="FD785" s="1">
        <v>1.9374499999999999</v>
      </c>
      <c r="FE785" s="1">
        <v>1.77658</v>
      </c>
      <c r="FF785" s="1">
        <v>7.3559600000000003E-2</v>
      </c>
      <c r="FG785" s="1">
        <v>0</v>
      </c>
      <c r="FH785" s="1">
        <v>30.584199999999999</v>
      </c>
      <c r="FI785" s="1">
        <v>999.9</v>
      </c>
      <c r="FJ785" s="1">
        <v>42</v>
      </c>
      <c r="FK785" s="1">
        <v>41.5</v>
      </c>
      <c r="FL785" s="1">
        <v>34.135899999999999</v>
      </c>
      <c r="FM785" s="1">
        <v>63.694299999999998</v>
      </c>
      <c r="FN785" s="1">
        <v>25.729199999999999</v>
      </c>
      <c r="FO785" s="1">
        <v>1</v>
      </c>
      <c r="FP785" s="1">
        <v>0.601773</v>
      </c>
      <c r="FQ785" s="1">
        <v>3.79596</v>
      </c>
      <c r="FR785" s="1">
        <v>20.276599999999998</v>
      </c>
      <c r="FS785" s="1">
        <v>5.2110000000000003</v>
      </c>
      <c r="FT785" s="1">
        <v>11.908099999999999</v>
      </c>
      <c r="FU785" s="1">
        <v>5.0028499999999996</v>
      </c>
      <c r="FV785" s="1">
        <v>3.2903500000000001</v>
      </c>
      <c r="FW785" s="1">
        <v>9999</v>
      </c>
      <c r="FX785" s="1">
        <v>9999</v>
      </c>
      <c r="FY785" s="1">
        <v>9999</v>
      </c>
      <c r="FZ785" s="1">
        <v>999.9</v>
      </c>
      <c r="GA785" s="1">
        <v>1.85988</v>
      </c>
      <c r="GB785" s="1">
        <v>1.8548500000000001</v>
      </c>
      <c r="GC785" s="1">
        <v>1.8580000000000001</v>
      </c>
      <c r="GD785" s="1">
        <v>1.85653</v>
      </c>
      <c r="GE785" s="1">
        <v>1.8552</v>
      </c>
      <c r="GF785" s="1">
        <v>1.8548</v>
      </c>
      <c r="GG785" s="1">
        <v>1.85364</v>
      </c>
      <c r="GH785" s="1">
        <v>1.8566</v>
      </c>
      <c r="GI785" s="1">
        <v>0</v>
      </c>
      <c r="GJ785" s="1">
        <v>0</v>
      </c>
      <c r="GK785" s="1">
        <v>0</v>
      </c>
      <c r="GL785" s="1">
        <v>0</v>
      </c>
      <c r="GM785" s="1" t="s">
        <v>355</v>
      </c>
      <c r="GN785" s="1" t="s">
        <v>356</v>
      </c>
      <c r="GO785" s="1" t="s">
        <v>357</v>
      </c>
      <c r="GP785" s="1" t="s">
        <v>357</v>
      </c>
      <c r="GQ785" s="1" t="s">
        <v>357</v>
      </c>
      <c r="GR785" s="1" t="s">
        <v>357</v>
      </c>
      <c r="GS785" s="1">
        <v>0</v>
      </c>
      <c r="GT785" s="1">
        <v>100</v>
      </c>
      <c r="GU785" s="1">
        <v>100</v>
      </c>
      <c r="GV785" s="1">
        <v>2.8</v>
      </c>
      <c r="GW785" s="1">
        <v>1.26E-2</v>
      </c>
      <c r="GX785" s="1">
        <v>0.27761382284396391</v>
      </c>
      <c r="GY785" s="1">
        <v>3.0239061252787889E-3</v>
      </c>
      <c r="GZ785" s="1">
        <v>-1.398580452151984E-6</v>
      </c>
      <c r="HA785" s="1">
        <v>2.8030378366047371E-10</v>
      </c>
      <c r="HB785" s="1">
        <v>-7.1345895132161177E-2</v>
      </c>
      <c r="HC785" s="1">
        <v>1.0309082032153079E-2</v>
      </c>
      <c r="HD785" s="1">
        <v>-3.6321104004466529E-4</v>
      </c>
      <c r="HE785" s="1">
        <v>3.6129943689190391E-6</v>
      </c>
      <c r="HF785" s="1">
        <v>0</v>
      </c>
      <c r="HG785" s="1">
        <v>2134</v>
      </c>
      <c r="HH785" s="1">
        <v>3</v>
      </c>
      <c r="HI785" s="1">
        <v>46</v>
      </c>
      <c r="HJ785" s="1">
        <v>10.8</v>
      </c>
      <c r="HK785" s="1">
        <v>10.8</v>
      </c>
      <c r="HL785" s="1">
        <v>3.6071800000000001</v>
      </c>
      <c r="HM785" s="1">
        <v>2.3120099999999999</v>
      </c>
      <c r="HN785" s="1">
        <v>1.4978</v>
      </c>
      <c r="HO785" s="1">
        <v>2.3022499999999999</v>
      </c>
      <c r="HP785" s="1">
        <v>1.5478499999999999</v>
      </c>
      <c r="HQ785" s="1">
        <v>2.4670399999999999</v>
      </c>
      <c r="HR785" s="1">
        <v>43.726900000000001</v>
      </c>
      <c r="HS785" s="1">
        <v>15.209</v>
      </c>
      <c r="HT785" s="1">
        <v>18</v>
      </c>
      <c r="HU785" s="1">
        <v>502.79300000000001</v>
      </c>
      <c r="HV785" s="1">
        <v>462.30399999999997</v>
      </c>
      <c r="HW785" s="1">
        <v>25.632999999999999</v>
      </c>
      <c r="HX785" s="1">
        <v>34.427399999999999</v>
      </c>
      <c r="HY785" s="1">
        <v>30.0031</v>
      </c>
      <c r="HZ785" s="1">
        <v>34.264299999999999</v>
      </c>
      <c r="IA785" s="1">
        <v>34.373699999999999</v>
      </c>
      <c r="IB785" s="1">
        <v>72.216499999999996</v>
      </c>
      <c r="IC785" s="1">
        <v>29.021100000000001</v>
      </c>
      <c r="ID785" s="1">
        <v>0</v>
      </c>
      <c r="IE785" s="1">
        <v>25.498799999999999</v>
      </c>
      <c r="IF785" s="1">
        <v>1869.69</v>
      </c>
      <c r="IG785" s="1">
        <v>23.822900000000001</v>
      </c>
      <c r="IH785" s="1">
        <v>100.35599999999999</v>
      </c>
      <c r="II785" s="1">
        <v>100.042</v>
      </c>
      <c r="IJ785" s="1" t="s">
        <v>1161</v>
      </c>
    </row>
    <row r="786" spans="1:244" ht="15.75" customHeight="1" x14ac:dyDescent="0.3">
      <c r="A786" s="1">
        <v>770</v>
      </c>
      <c r="B786" s="1">
        <v>1659810052.0999999</v>
      </c>
      <c r="C786" s="1">
        <v>13910.599999904631</v>
      </c>
      <c r="D786" s="1" t="s">
        <v>1870</v>
      </c>
      <c r="E786" s="1" t="s">
        <v>1871</v>
      </c>
      <c r="F786" s="1">
        <v>1</v>
      </c>
      <c r="G786" s="1" t="s">
        <v>346</v>
      </c>
      <c r="H786" s="1" t="s">
        <v>347</v>
      </c>
      <c r="I786" s="1" t="s">
        <v>348</v>
      </c>
      <c r="J786" s="1" t="s">
        <v>349</v>
      </c>
      <c r="K786" s="1" t="s">
        <v>350</v>
      </c>
      <c r="L786" s="1" t="s">
        <v>1154</v>
      </c>
      <c r="M786" s="1" t="s">
        <v>351</v>
      </c>
      <c r="N786" s="1">
        <v>1659810044.2249999</v>
      </c>
      <c r="O786" s="1">
        <f t="shared" si="102"/>
        <v>2.9630235049153764E-3</v>
      </c>
      <c r="P786" s="1">
        <f t="shared" si="103"/>
        <v>2.9630235049153764</v>
      </c>
      <c r="Q786" s="1">
        <f t="shared" si="104"/>
        <v>23.624896636270371</v>
      </c>
      <c r="R786" s="1">
        <f t="shared" si="105"/>
        <v>1733.4818749999999</v>
      </c>
      <c r="S786" s="1">
        <f t="shared" si="106"/>
        <v>1417.6301403527987</v>
      </c>
      <c r="T786" s="1">
        <f t="shared" si="107"/>
        <v>140.18945031203012</v>
      </c>
      <c r="U786" s="1">
        <f t="shared" si="108"/>
        <v>171.4240296285173</v>
      </c>
      <c r="V786" s="1">
        <f t="shared" si="109"/>
        <v>0.14675655722427478</v>
      </c>
      <c r="W786" s="1">
        <f t="shared" si="110"/>
        <v>2.909859437153365</v>
      </c>
      <c r="X786" s="1">
        <f t="shared" si="111"/>
        <v>0.14276518591573856</v>
      </c>
      <c r="Y786" s="1">
        <f t="shared" si="112"/>
        <v>8.9577808245786886E-2</v>
      </c>
      <c r="Z786" s="1">
        <f t="shared" si="113"/>
        <v>321.51131174999995</v>
      </c>
      <c r="AA786" s="1">
        <f t="shared" si="114"/>
        <v>32.188397654776914</v>
      </c>
      <c r="AB786" s="1">
        <f t="shared" si="115"/>
        <v>31.74491875</v>
      </c>
      <c r="AC786" s="1">
        <f t="shared" si="116"/>
        <v>4.7065735299562492</v>
      </c>
      <c r="AD786" s="1">
        <f t="shared" si="117"/>
        <v>60.33985820303873</v>
      </c>
      <c r="AE786" s="1">
        <f t="shared" si="118"/>
        <v>2.731343765875951</v>
      </c>
      <c r="AF786" s="1">
        <f t="shared" si="119"/>
        <v>4.5265995764941982</v>
      </c>
      <c r="AG786" s="1">
        <f t="shared" si="120"/>
        <v>1.9752297640802983</v>
      </c>
      <c r="AH786" s="1">
        <f t="shared" si="121"/>
        <v>-130.6693365667681</v>
      </c>
      <c r="AI786" s="1">
        <f t="shared" si="122"/>
        <v>-107.59069771269873</v>
      </c>
      <c r="AJ786" s="1">
        <f t="shared" si="123"/>
        <v>-8.3359862618841802</v>
      </c>
      <c r="AK786" s="1">
        <f t="shared" si="124"/>
        <v>74.915291208648966</v>
      </c>
      <c r="AL786" s="1">
        <f t="shared" si="125"/>
        <v>53.874237690205995</v>
      </c>
      <c r="AM786" s="1">
        <f t="shared" si="126"/>
        <v>3.1477460745565207</v>
      </c>
      <c r="AN786" s="1">
        <f t="shared" si="127"/>
        <v>23.624896636270371</v>
      </c>
      <c r="AO786" s="1">
        <v>1875.2650256564129</v>
      </c>
      <c r="AP786" s="1">
        <v>1819.905212121211</v>
      </c>
      <c r="AQ786" s="1">
        <v>5.1346020884605723</v>
      </c>
      <c r="AR786" s="1">
        <v>65.640967639493695</v>
      </c>
      <c r="AS786" s="1">
        <f t="shared" si="128"/>
        <v>2.9630235049153764</v>
      </c>
      <c r="AT786" s="1">
        <v>23.860233578382559</v>
      </c>
      <c r="AU786" s="1">
        <v>27.471545054945079</v>
      </c>
      <c r="AV786" s="1">
        <v>-2.306760247106155E-2</v>
      </c>
      <c r="AW786" s="1">
        <v>85.652691204129724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51585.94157450871</v>
      </c>
      <c r="BC786" s="1">
        <f t="shared" si="132"/>
        <v>1999.9706249999999</v>
      </c>
      <c r="BD786" s="1">
        <f t="shared" si="133"/>
        <v>1681.1753249999997</v>
      </c>
      <c r="BE786" s="1">
        <f t="shared" si="134"/>
        <v>0.84060000881262931</v>
      </c>
      <c r="BF786" s="1">
        <f t="shared" si="135"/>
        <v>0.16075801700837478</v>
      </c>
      <c r="BG786" s="1">
        <v>6</v>
      </c>
      <c r="BH786" s="1">
        <v>0.5</v>
      </c>
      <c r="BI786" s="1" t="s">
        <v>352</v>
      </c>
      <c r="BJ786" s="1">
        <v>2</v>
      </c>
      <c r="BK786" s="1" t="b">
        <v>1</v>
      </c>
      <c r="BL786" s="1">
        <v>1659810044.2249999</v>
      </c>
      <c r="BM786" s="1">
        <v>1733.4818749999999</v>
      </c>
      <c r="BN786" s="1">
        <v>1804.659375</v>
      </c>
      <c r="BO786" s="1">
        <v>27.62001875</v>
      </c>
      <c r="BP786" s="1">
        <v>23.94805625</v>
      </c>
      <c r="BQ786" s="1">
        <v>1730.7081250000001</v>
      </c>
      <c r="BR786" s="1">
        <v>27.607568749999999</v>
      </c>
      <c r="BS786" s="1">
        <v>500.13668749999999</v>
      </c>
      <c r="BT786" s="1">
        <v>98.789974999999998</v>
      </c>
      <c r="BU786" s="1">
        <v>0.10002904375</v>
      </c>
      <c r="BV786" s="1">
        <v>31.0590875</v>
      </c>
      <c r="BW786" s="1">
        <v>31.74491875</v>
      </c>
      <c r="BX786" s="1">
        <v>999.9</v>
      </c>
      <c r="BY786" s="1">
        <v>0</v>
      </c>
      <c r="BZ786" s="1">
        <v>0</v>
      </c>
      <c r="CA786" s="1">
        <v>10009.296249999999</v>
      </c>
      <c r="CB786" s="1">
        <v>0</v>
      </c>
      <c r="CC786" s="1">
        <v>1995.503125</v>
      </c>
      <c r="CD786" s="1">
        <v>-71.176906250000002</v>
      </c>
      <c r="CE786" s="1">
        <v>1782.72</v>
      </c>
      <c r="CF786" s="1">
        <v>1848.9356250000001</v>
      </c>
      <c r="CG786" s="1">
        <v>3.6719575</v>
      </c>
      <c r="CH786" s="1">
        <v>1804.659375</v>
      </c>
      <c r="CI786" s="1">
        <v>23.94805625</v>
      </c>
      <c r="CJ786" s="1">
        <v>2.72858125</v>
      </c>
      <c r="CK786" s="1">
        <v>2.3658281250000002</v>
      </c>
      <c r="CL786" s="1">
        <v>22.45820625</v>
      </c>
      <c r="CM786" s="1">
        <v>20.131631250000002</v>
      </c>
      <c r="CN786" s="1">
        <v>1999.9706249999999</v>
      </c>
      <c r="CO786" s="1">
        <v>0.97999956249999998</v>
      </c>
      <c r="CP786" s="1">
        <v>2.0000556249999999E-2</v>
      </c>
      <c r="CQ786" s="1">
        <v>0</v>
      </c>
      <c r="CR786" s="1">
        <v>2.5595625000000002</v>
      </c>
      <c r="CS786" s="1">
        <v>0</v>
      </c>
      <c r="CT786" s="1">
        <v>20417.837500000001</v>
      </c>
      <c r="CU786" s="1">
        <v>17412.068749999999</v>
      </c>
      <c r="CV786" s="1">
        <v>43.936999999999998</v>
      </c>
      <c r="CW786" s="1">
        <v>45.835624999999993</v>
      </c>
      <c r="CX786" s="1">
        <v>44.125</v>
      </c>
      <c r="CY786" s="1">
        <v>43.702749999999988</v>
      </c>
      <c r="CZ786" s="1">
        <v>43.929250000000003</v>
      </c>
      <c r="DA786" s="1">
        <v>1959.9706249999999</v>
      </c>
      <c r="DB786" s="1">
        <v>40</v>
      </c>
      <c r="DC786" s="1">
        <v>0</v>
      </c>
      <c r="DD786" s="1">
        <v>1659810051.3</v>
      </c>
      <c r="DE786" s="1">
        <v>0</v>
      </c>
      <c r="DF786" s="1">
        <v>1659809405.0999999</v>
      </c>
      <c r="DG786" s="1" t="s">
        <v>1159</v>
      </c>
      <c r="DH786" s="1">
        <v>1659809402.5999999</v>
      </c>
      <c r="DI786" s="1">
        <v>1659809405.0999999</v>
      </c>
      <c r="DJ786" s="1">
        <v>17</v>
      </c>
      <c r="DK786" s="1">
        <v>-0.01</v>
      </c>
      <c r="DL786" s="1">
        <v>-1E-3</v>
      </c>
      <c r="DM786" s="1">
        <v>1.2789999999999999</v>
      </c>
      <c r="DN786" s="1">
        <v>1.7000000000000001E-2</v>
      </c>
      <c r="DO786" s="1">
        <v>400</v>
      </c>
      <c r="DP786" s="1">
        <v>24</v>
      </c>
      <c r="DQ786" s="1">
        <v>0.2</v>
      </c>
      <c r="DR786" s="1">
        <v>0.03</v>
      </c>
      <c r="DS786" s="1">
        <v>23.625985008105669</v>
      </c>
      <c r="DT786" s="1">
        <v>0.48112222863653958</v>
      </c>
      <c r="DU786" s="1">
        <v>0.10954162624492821</v>
      </c>
      <c r="DV786" s="1">
        <v>0</v>
      </c>
      <c r="DW786" s="1">
        <v>-71.141031707317055</v>
      </c>
      <c r="DX786" s="1">
        <v>-2.1482048780487761</v>
      </c>
      <c r="DY786" s="1">
        <v>0.46846823326668752</v>
      </c>
      <c r="DZ786" s="1">
        <v>0</v>
      </c>
      <c r="EA786" s="1">
        <v>3.6117795121951222</v>
      </c>
      <c r="EB786" s="1">
        <v>1.028237979094079</v>
      </c>
      <c r="EC786" s="1">
        <v>0.12864174831491579</v>
      </c>
      <c r="ED786" s="1">
        <v>0</v>
      </c>
      <c r="EE786" s="1">
        <v>1.973771999478183</v>
      </c>
      <c r="EF786" s="1">
        <v>0.18625255601308541</v>
      </c>
      <c r="EG786" s="1">
        <v>1.376292901220183E-2</v>
      </c>
      <c r="EH786" s="1">
        <v>0</v>
      </c>
      <c r="EI786" s="1">
        <v>0.1545645159328215</v>
      </c>
      <c r="EJ786" s="1">
        <v>-6.7255535740105635E-2</v>
      </c>
      <c r="EK786" s="1">
        <v>5.5666742572520979E-3</v>
      </c>
      <c r="EL786" s="1">
        <v>0</v>
      </c>
      <c r="EM786" s="1">
        <v>0</v>
      </c>
      <c r="EN786" s="1">
        <v>6</v>
      </c>
      <c r="EO786" s="1" t="s">
        <v>1156</v>
      </c>
      <c r="EP786" s="1">
        <v>2.9402900000000001</v>
      </c>
      <c r="EQ786" s="1">
        <v>2.8010000000000002</v>
      </c>
      <c r="ER786" s="1">
        <v>0.23328499999999999</v>
      </c>
      <c r="ES786" s="1">
        <v>0.23865900000000001</v>
      </c>
      <c r="ET786" s="1">
        <v>0.117079</v>
      </c>
      <c r="EU786" s="1">
        <v>0.10606400000000001</v>
      </c>
      <c r="EV786" s="1">
        <v>15675.3</v>
      </c>
      <c r="EW786" s="1">
        <v>16318.9</v>
      </c>
      <c r="EX786" s="1">
        <v>23796.6</v>
      </c>
      <c r="EY786" s="1">
        <v>24967.9</v>
      </c>
      <c r="EZ786" s="1">
        <v>33645.300000000003</v>
      </c>
      <c r="FA786" s="1">
        <v>35655.300000000003</v>
      </c>
      <c r="FB786" s="1">
        <v>43404.800000000003</v>
      </c>
      <c r="FC786" s="1">
        <v>46163.1</v>
      </c>
      <c r="FD786" s="1">
        <v>1.93747</v>
      </c>
      <c r="FE786" s="1">
        <v>1.77657</v>
      </c>
      <c r="FF786" s="1">
        <v>7.3492500000000002E-2</v>
      </c>
      <c r="FG786" s="1">
        <v>0</v>
      </c>
      <c r="FH786" s="1">
        <v>30.587399999999999</v>
      </c>
      <c r="FI786" s="1">
        <v>999.9</v>
      </c>
      <c r="FJ786" s="1">
        <v>42</v>
      </c>
      <c r="FK786" s="1">
        <v>41.5</v>
      </c>
      <c r="FL786" s="1">
        <v>34.133400000000002</v>
      </c>
      <c r="FM786" s="1">
        <v>63.644300000000001</v>
      </c>
      <c r="FN786" s="1">
        <v>26.350200000000001</v>
      </c>
      <c r="FO786" s="1">
        <v>1</v>
      </c>
      <c r="FP786" s="1">
        <v>0.60322699999999996</v>
      </c>
      <c r="FQ786" s="1">
        <v>3.9274200000000001</v>
      </c>
      <c r="FR786" s="1">
        <v>20.273</v>
      </c>
      <c r="FS786" s="1">
        <v>5.2081600000000003</v>
      </c>
      <c r="FT786" s="1">
        <v>11.907999999999999</v>
      </c>
      <c r="FU786" s="1">
        <v>5.0022000000000002</v>
      </c>
      <c r="FV786" s="1">
        <v>3.2898999999999998</v>
      </c>
      <c r="FW786" s="1">
        <v>9999</v>
      </c>
      <c r="FX786" s="1">
        <v>9999</v>
      </c>
      <c r="FY786" s="1">
        <v>9999</v>
      </c>
      <c r="FZ786" s="1">
        <v>999.9</v>
      </c>
      <c r="GA786" s="1">
        <v>1.8598699999999999</v>
      </c>
      <c r="GB786" s="1">
        <v>1.85486</v>
      </c>
      <c r="GC786" s="1">
        <v>1.8580000000000001</v>
      </c>
      <c r="GD786" s="1">
        <v>1.85653</v>
      </c>
      <c r="GE786" s="1">
        <v>1.8552</v>
      </c>
      <c r="GF786" s="1">
        <v>1.8548199999999999</v>
      </c>
      <c r="GG786" s="1">
        <v>1.85364</v>
      </c>
      <c r="GH786" s="1">
        <v>1.8565799999999999</v>
      </c>
      <c r="GI786" s="1">
        <v>0</v>
      </c>
      <c r="GJ786" s="1">
        <v>0</v>
      </c>
      <c r="GK786" s="1">
        <v>0</v>
      </c>
      <c r="GL786" s="1">
        <v>0</v>
      </c>
      <c r="GM786" s="1" t="s">
        <v>355</v>
      </c>
      <c r="GN786" s="1" t="s">
        <v>356</v>
      </c>
      <c r="GO786" s="1" t="s">
        <v>357</v>
      </c>
      <c r="GP786" s="1" t="s">
        <v>357</v>
      </c>
      <c r="GQ786" s="1" t="s">
        <v>357</v>
      </c>
      <c r="GR786" s="1" t="s">
        <v>357</v>
      </c>
      <c r="GS786" s="1">
        <v>0</v>
      </c>
      <c r="GT786" s="1">
        <v>100</v>
      </c>
      <c r="GU786" s="1">
        <v>100</v>
      </c>
      <c r="GV786" s="1">
        <v>2.8</v>
      </c>
      <c r="GW786" s="1">
        <v>1.2699999999999999E-2</v>
      </c>
      <c r="GX786" s="1">
        <v>0.27761382284396391</v>
      </c>
      <c r="GY786" s="1">
        <v>3.0239061252787889E-3</v>
      </c>
      <c r="GZ786" s="1">
        <v>-1.398580452151984E-6</v>
      </c>
      <c r="HA786" s="1">
        <v>2.8030378366047371E-10</v>
      </c>
      <c r="HB786" s="1">
        <v>-7.1345895132161177E-2</v>
      </c>
      <c r="HC786" s="1">
        <v>1.0309082032153079E-2</v>
      </c>
      <c r="HD786" s="1">
        <v>-3.6321104004466529E-4</v>
      </c>
      <c r="HE786" s="1">
        <v>3.6129943689190391E-6</v>
      </c>
      <c r="HF786" s="1">
        <v>0</v>
      </c>
      <c r="HG786" s="1">
        <v>2134</v>
      </c>
      <c r="HH786" s="1">
        <v>3</v>
      </c>
      <c r="HI786" s="1">
        <v>46</v>
      </c>
      <c r="HJ786" s="1">
        <v>10.8</v>
      </c>
      <c r="HK786" s="1">
        <v>10.8</v>
      </c>
      <c r="HL786" s="1">
        <v>3.6206100000000001</v>
      </c>
      <c r="HM786" s="1">
        <v>2.3327599999999999</v>
      </c>
      <c r="HN786" s="1">
        <v>1.4978</v>
      </c>
      <c r="HO786" s="1">
        <v>2.3022499999999999</v>
      </c>
      <c r="HP786" s="1">
        <v>1.5478499999999999</v>
      </c>
      <c r="HQ786" s="1">
        <v>2.34375</v>
      </c>
      <c r="HR786" s="1">
        <v>43.726900000000001</v>
      </c>
      <c r="HS786" s="1">
        <v>15.2178</v>
      </c>
      <c r="HT786" s="1">
        <v>18</v>
      </c>
      <c r="HU786" s="1">
        <v>502.81200000000001</v>
      </c>
      <c r="HV786" s="1">
        <v>462.30399999999997</v>
      </c>
      <c r="HW786" s="1">
        <v>25.5976</v>
      </c>
      <c r="HX786" s="1">
        <v>34.428699999999999</v>
      </c>
      <c r="HY786" s="1">
        <v>30.003399999999999</v>
      </c>
      <c r="HZ786" s="1">
        <v>34.264800000000001</v>
      </c>
      <c r="IA786" s="1">
        <v>34.373699999999999</v>
      </c>
      <c r="IB786" s="1">
        <v>72.468800000000002</v>
      </c>
      <c r="IC786" s="1">
        <v>29.021100000000001</v>
      </c>
      <c r="ID786" s="1">
        <v>0</v>
      </c>
      <c r="IE786" s="1">
        <v>25.498799999999999</v>
      </c>
      <c r="IF786" s="1">
        <v>1869.69</v>
      </c>
      <c r="IG786" s="1">
        <v>23.897200000000002</v>
      </c>
      <c r="IH786" s="1">
        <v>100.355</v>
      </c>
      <c r="II786" s="1">
        <v>100.041</v>
      </c>
      <c r="IJ786" s="1" t="s">
        <v>1161</v>
      </c>
    </row>
    <row r="787" spans="1:244" ht="15.75" customHeight="1" x14ac:dyDescent="0.3">
      <c r="A787" s="1">
        <v>771</v>
      </c>
      <c r="B787" s="1">
        <v>1659810052.5999999</v>
      </c>
      <c r="C787" s="1">
        <v>13911.099999904631</v>
      </c>
      <c r="D787" s="1" t="s">
        <v>1870</v>
      </c>
      <c r="E787" s="1" t="s">
        <v>1871</v>
      </c>
      <c r="F787" s="1">
        <v>1</v>
      </c>
      <c r="G787" s="1" t="s">
        <v>346</v>
      </c>
      <c r="H787" s="1" t="s">
        <v>347</v>
      </c>
      <c r="I787" s="1" t="s">
        <v>348</v>
      </c>
      <c r="J787" s="1" t="s">
        <v>349</v>
      </c>
      <c r="K787" s="1" t="s">
        <v>350</v>
      </c>
      <c r="L787" s="1" t="s">
        <v>1154</v>
      </c>
      <c r="M787" s="1" t="s">
        <v>351</v>
      </c>
      <c r="N787" s="1">
        <v>1659810044.2249999</v>
      </c>
      <c r="O787" s="1">
        <f t="shared" si="102"/>
        <v>2.9559677122467736E-3</v>
      </c>
      <c r="P787" s="1">
        <f t="shared" si="103"/>
        <v>2.9559677122467738</v>
      </c>
      <c r="Q787" s="1">
        <f t="shared" si="104"/>
        <v>23.640953697868706</v>
      </c>
      <c r="R787" s="1">
        <f t="shared" si="105"/>
        <v>1733.4818749999999</v>
      </c>
      <c r="S787" s="1">
        <f t="shared" si="106"/>
        <v>1416.8312023596102</v>
      </c>
      <c r="T787" s="1">
        <f t="shared" si="107"/>
        <v>140.110443330653</v>
      </c>
      <c r="U787" s="1">
        <f t="shared" si="108"/>
        <v>171.4240296285173</v>
      </c>
      <c r="V787" s="1">
        <f t="shared" si="109"/>
        <v>0.14639736365673423</v>
      </c>
      <c r="W787" s="1">
        <f t="shared" si="110"/>
        <v>2.909859437153365</v>
      </c>
      <c r="X787" s="1">
        <f t="shared" si="111"/>
        <v>0.14242522183835443</v>
      </c>
      <c r="Y787" s="1">
        <f t="shared" si="112"/>
        <v>8.93636679561918E-2</v>
      </c>
      <c r="Z787" s="1">
        <f t="shared" si="113"/>
        <v>321.51131174999995</v>
      </c>
      <c r="AA787" s="1">
        <f t="shared" si="114"/>
        <v>32.190238951290233</v>
      </c>
      <c r="AB787" s="1">
        <f t="shared" si="115"/>
        <v>31.74491875</v>
      </c>
      <c r="AC787" s="1">
        <f t="shared" si="116"/>
        <v>4.7065735299562492</v>
      </c>
      <c r="AD787" s="1">
        <f t="shared" si="117"/>
        <v>60.33985820303873</v>
      </c>
      <c r="AE787" s="1">
        <f t="shared" si="118"/>
        <v>2.731343765875951</v>
      </c>
      <c r="AF787" s="1">
        <f t="shared" si="119"/>
        <v>4.5265995764941982</v>
      </c>
      <c r="AG787" s="1">
        <f t="shared" si="120"/>
        <v>1.9752297640802983</v>
      </c>
      <c r="AH787" s="1">
        <f t="shared" si="121"/>
        <v>-130.35817611008272</v>
      </c>
      <c r="AI787" s="1">
        <f t="shared" si="122"/>
        <v>-107.59069771269873</v>
      </c>
      <c r="AJ787" s="1">
        <f t="shared" si="123"/>
        <v>-8.3359862618841802</v>
      </c>
      <c r="AK787" s="1">
        <f t="shared" si="124"/>
        <v>75.226451665334338</v>
      </c>
      <c r="AL787" s="1">
        <f t="shared" si="125"/>
        <v>53.874237690205995</v>
      </c>
      <c r="AM787" s="1">
        <f t="shared" si="126"/>
        <v>3.1477460745565207</v>
      </c>
      <c r="AN787" s="1">
        <f t="shared" si="127"/>
        <v>23.640953697868706</v>
      </c>
      <c r="AO787" s="1">
        <v>1877.915106358465</v>
      </c>
      <c r="AP787" s="1">
        <v>1822.4787272727269</v>
      </c>
      <c r="AQ787" s="1">
        <v>5.145687670199333</v>
      </c>
      <c r="AR787" s="1">
        <v>65.640967639493695</v>
      </c>
      <c r="AS787" s="1">
        <f t="shared" si="128"/>
        <v>2.9559677122467738</v>
      </c>
      <c r="AT787" s="1">
        <v>23.854308571055839</v>
      </c>
      <c r="AU787" s="1">
        <v>27.460247252747269</v>
      </c>
      <c r="AV787" s="1">
        <v>-2.3489055621222221E-2</v>
      </c>
      <c r="AW787" s="1">
        <v>85.652691204129724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51585.94157450871</v>
      </c>
      <c r="BC787" s="1">
        <f t="shared" si="132"/>
        <v>1999.9706249999999</v>
      </c>
      <c r="BD787" s="1">
        <f t="shared" si="133"/>
        <v>1681.1753249999997</v>
      </c>
      <c r="BE787" s="1">
        <f t="shared" si="134"/>
        <v>0.84060000881262931</v>
      </c>
      <c r="BF787" s="1">
        <f t="shared" si="135"/>
        <v>0.16075801700837478</v>
      </c>
      <c r="BG787" s="1">
        <v>6</v>
      </c>
      <c r="BH787" s="1">
        <v>0.5</v>
      </c>
      <c r="BI787" s="1" t="s">
        <v>352</v>
      </c>
      <c r="BJ787" s="1">
        <v>2</v>
      </c>
      <c r="BK787" s="1" t="b">
        <v>1</v>
      </c>
      <c r="BL787" s="1">
        <v>1659810044.2249999</v>
      </c>
      <c r="BM787" s="1">
        <v>1733.4818749999999</v>
      </c>
      <c r="BN787" s="1">
        <v>1804.659375</v>
      </c>
      <c r="BO787" s="1">
        <v>27.62001875</v>
      </c>
      <c r="BP787" s="1">
        <v>23.94805625</v>
      </c>
      <c r="BQ787" s="1">
        <v>1730.7081250000001</v>
      </c>
      <c r="BR787" s="1">
        <v>27.607568749999999</v>
      </c>
      <c r="BS787" s="1">
        <v>500.13668749999999</v>
      </c>
      <c r="BT787" s="1">
        <v>98.789974999999998</v>
      </c>
      <c r="BU787" s="1">
        <v>0.10002904375</v>
      </c>
      <c r="BV787" s="1">
        <v>31.0590875</v>
      </c>
      <c r="BW787" s="1">
        <v>31.74491875</v>
      </c>
      <c r="BX787" s="1">
        <v>999.9</v>
      </c>
      <c r="BY787" s="1">
        <v>0</v>
      </c>
      <c r="BZ787" s="1">
        <v>0</v>
      </c>
      <c r="CA787" s="1">
        <v>10009.296249999999</v>
      </c>
      <c r="CB787" s="1">
        <v>0</v>
      </c>
      <c r="CC787" s="1">
        <v>1995.503125</v>
      </c>
      <c r="CD787" s="1">
        <v>-71.176906250000002</v>
      </c>
      <c r="CE787" s="1">
        <v>1782.72</v>
      </c>
      <c r="CF787" s="1">
        <v>1848.9356250000001</v>
      </c>
      <c r="CG787" s="1">
        <v>3.6719575</v>
      </c>
      <c r="CH787" s="1">
        <v>1804.659375</v>
      </c>
      <c r="CI787" s="1">
        <v>23.94805625</v>
      </c>
      <c r="CJ787" s="1">
        <v>2.72858125</v>
      </c>
      <c r="CK787" s="1">
        <v>2.3658281250000002</v>
      </c>
      <c r="CL787" s="1">
        <v>22.45820625</v>
      </c>
      <c r="CM787" s="1">
        <v>20.131631250000002</v>
      </c>
      <c r="CN787" s="1">
        <v>1999.9706249999999</v>
      </c>
      <c r="CO787" s="1">
        <v>0.97999956249999998</v>
      </c>
      <c r="CP787" s="1">
        <v>2.0000556249999999E-2</v>
      </c>
      <c r="CQ787" s="1">
        <v>0</v>
      </c>
      <c r="CR787" s="1">
        <v>2.5595625000000002</v>
      </c>
      <c r="CS787" s="1">
        <v>0</v>
      </c>
      <c r="CT787" s="1">
        <v>20417.837500000001</v>
      </c>
      <c r="CU787" s="1">
        <v>17412.068749999999</v>
      </c>
      <c r="CV787" s="1">
        <v>43.936999999999998</v>
      </c>
      <c r="CW787" s="1">
        <v>45.835624999999993</v>
      </c>
      <c r="CX787" s="1">
        <v>44.125</v>
      </c>
      <c r="CY787" s="1">
        <v>43.702749999999988</v>
      </c>
      <c r="CZ787" s="1">
        <v>43.929250000000003</v>
      </c>
      <c r="DA787" s="1">
        <v>1959.9706249999999</v>
      </c>
      <c r="DB787" s="1">
        <v>40</v>
      </c>
      <c r="DC787" s="1">
        <v>0</v>
      </c>
      <c r="DD787" s="1">
        <v>1659810051.9000001</v>
      </c>
      <c r="DE787" s="1">
        <v>0</v>
      </c>
      <c r="DF787" s="1">
        <v>1659809405.0999999</v>
      </c>
      <c r="DG787" s="1" t="s">
        <v>1159</v>
      </c>
      <c r="DH787" s="1">
        <v>1659809402.5999999</v>
      </c>
      <c r="DI787" s="1">
        <v>1659809405.0999999</v>
      </c>
      <c r="DJ787" s="1">
        <v>17</v>
      </c>
      <c r="DK787" s="1">
        <v>-0.01</v>
      </c>
      <c r="DL787" s="1">
        <v>-1E-3</v>
      </c>
      <c r="DM787" s="1">
        <v>1.2789999999999999</v>
      </c>
      <c r="DN787" s="1">
        <v>1.7000000000000001E-2</v>
      </c>
      <c r="DO787" s="1">
        <v>400</v>
      </c>
      <c r="DP787" s="1">
        <v>24</v>
      </c>
      <c r="DQ787" s="1">
        <v>0.2</v>
      </c>
      <c r="DR787" s="1">
        <v>0.03</v>
      </c>
      <c r="DS787" s="1">
        <v>23.625985008105669</v>
      </c>
      <c r="DT787" s="1">
        <v>0.48112222863653958</v>
      </c>
      <c r="DU787" s="1">
        <v>0.10954162624492821</v>
      </c>
      <c r="DV787" s="1">
        <v>0</v>
      </c>
      <c r="DW787" s="1">
        <v>-71.141031707317055</v>
      </c>
      <c r="DX787" s="1">
        <v>-2.1482048780487761</v>
      </c>
      <c r="DY787" s="1">
        <v>0.46846823326668752</v>
      </c>
      <c r="DZ787" s="1">
        <v>0</v>
      </c>
      <c r="EA787" s="1">
        <v>3.6117795121951222</v>
      </c>
      <c r="EB787" s="1">
        <v>1.028237979094079</v>
      </c>
      <c r="EC787" s="1">
        <v>0.12864174831491579</v>
      </c>
      <c r="ED787" s="1">
        <v>0</v>
      </c>
      <c r="EE787" s="1">
        <v>1.973771999478183</v>
      </c>
      <c r="EF787" s="1">
        <v>0.18625255601308541</v>
      </c>
      <c r="EG787" s="1">
        <v>1.376292901220183E-2</v>
      </c>
      <c r="EH787" s="1">
        <v>0</v>
      </c>
      <c r="EI787" s="1">
        <v>0.1545645159328215</v>
      </c>
      <c r="EJ787" s="1">
        <v>-6.7255535740105635E-2</v>
      </c>
      <c r="EK787" s="1">
        <v>5.5666742572520979E-3</v>
      </c>
      <c r="EL787" s="1">
        <v>0</v>
      </c>
      <c r="EM787" s="1">
        <v>0</v>
      </c>
      <c r="EN787" s="1">
        <v>6</v>
      </c>
      <c r="EO787" s="1" t="s">
        <v>1156</v>
      </c>
      <c r="EP787" s="1">
        <v>2.94035</v>
      </c>
      <c r="EQ787" s="1">
        <v>2.8009499999999998</v>
      </c>
      <c r="ER787" s="1">
        <v>0.23347499999999999</v>
      </c>
      <c r="ES787" s="1">
        <v>0.23883299999999999</v>
      </c>
      <c r="ET787" s="1">
        <v>0.117046</v>
      </c>
      <c r="EU787" s="1">
        <v>0.106061</v>
      </c>
      <c r="EV787" s="1">
        <v>15671.4</v>
      </c>
      <c r="EW787" s="1">
        <v>16315.1</v>
      </c>
      <c r="EX787" s="1">
        <v>23796.6</v>
      </c>
      <c r="EY787" s="1">
        <v>24967.8</v>
      </c>
      <c r="EZ787" s="1">
        <v>33646.5</v>
      </c>
      <c r="FA787" s="1">
        <v>35655.300000000003</v>
      </c>
      <c r="FB787" s="1">
        <v>43404.800000000003</v>
      </c>
      <c r="FC787" s="1">
        <v>46162.9</v>
      </c>
      <c r="FD787" s="1">
        <v>1.93743</v>
      </c>
      <c r="FE787" s="1">
        <v>1.7766299999999999</v>
      </c>
      <c r="FF787" s="1">
        <v>7.3552099999999995E-2</v>
      </c>
      <c r="FG787" s="1">
        <v>0</v>
      </c>
      <c r="FH787" s="1">
        <v>30.588200000000001</v>
      </c>
      <c r="FI787" s="1">
        <v>999.9</v>
      </c>
      <c r="FJ787" s="1">
        <v>42</v>
      </c>
      <c r="FK787" s="1">
        <v>41.5</v>
      </c>
      <c r="FL787" s="1">
        <v>34.133600000000001</v>
      </c>
      <c r="FM787" s="1">
        <v>63.644300000000001</v>
      </c>
      <c r="FN787" s="1">
        <v>26.442299999999999</v>
      </c>
      <c r="FO787" s="1">
        <v>1</v>
      </c>
      <c r="FP787" s="1">
        <v>0.60345800000000005</v>
      </c>
      <c r="FQ787" s="1">
        <v>3.9220199999999998</v>
      </c>
      <c r="FR787" s="1">
        <v>20.273</v>
      </c>
      <c r="FS787" s="1">
        <v>5.2074100000000003</v>
      </c>
      <c r="FT787" s="1">
        <v>11.907999999999999</v>
      </c>
      <c r="FU787" s="1">
        <v>5.0020499999999997</v>
      </c>
      <c r="FV787" s="1">
        <v>3.2898200000000002</v>
      </c>
      <c r="FW787" s="1">
        <v>9999</v>
      </c>
      <c r="FX787" s="1">
        <v>9999</v>
      </c>
      <c r="FY787" s="1">
        <v>9999</v>
      </c>
      <c r="FZ787" s="1">
        <v>999.9</v>
      </c>
      <c r="GA787" s="1">
        <v>1.8598699999999999</v>
      </c>
      <c r="GB787" s="1">
        <v>1.85486</v>
      </c>
      <c r="GC787" s="1">
        <v>1.85799</v>
      </c>
      <c r="GD787" s="1">
        <v>1.85653</v>
      </c>
      <c r="GE787" s="1">
        <v>1.8551899999999999</v>
      </c>
      <c r="GF787" s="1">
        <v>1.8548100000000001</v>
      </c>
      <c r="GG787" s="1">
        <v>1.85364</v>
      </c>
      <c r="GH787" s="1">
        <v>1.8565700000000001</v>
      </c>
      <c r="GI787" s="1">
        <v>0</v>
      </c>
      <c r="GJ787" s="1">
        <v>0</v>
      </c>
      <c r="GK787" s="1">
        <v>0</v>
      </c>
      <c r="GL787" s="1">
        <v>0</v>
      </c>
      <c r="GM787" s="1" t="s">
        <v>355</v>
      </c>
      <c r="GN787" s="1" t="s">
        <v>356</v>
      </c>
      <c r="GO787" s="1" t="s">
        <v>357</v>
      </c>
      <c r="GP787" s="1" t="s">
        <v>357</v>
      </c>
      <c r="GQ787" s="1" t="s">
        <v>357</v>
      </c>
      <c r="GR787" s="1" t="s">
        <v>357</v>
      </c>
      <c r="GS787" s="1">
        <v>0</v>
      </c>
      <c r="GT787" s="1">
        <v>100</v>
      </c>
      <c r="GU787" s="1">
        <v>100</v>
      </c>
      <c r="GV787" s="1">
        <v>2.8</v>
      </c>
      <c r="GW787" s="1">
        <v>1.2699999999999999E-2</v>
      </c>
      <c r="GX787" s="1">
        <v>0.27761382284396391</v>
      </c>
      <c r="GY787" s="1">
        <v>3.0239061252787889E-3</v>
      </c>
      <c r="GZ787" s="1">
        <v>-1.398580452151984E-6</v>
      </c>
      <c r="HA787" s="1">
        <v>2.8030378366047371E-10</v>
      </c>
      <c r="HB787" s="1">
        <v>-7.1345895132161177E-2</v>
      </c>
      <c r="HC787" s="1">
        <v>1.0309082032153079E-2</v>
      </c>
      <c r="HD787" s="1">
        <v>-3.6321104004466529E-4</v>
      </c>
      <c r="HE787" s="1">
        <v>3.6129943689190391E-6</v>
      </c>
      <c r="HF787" s="1">
        <v>0</v>
      </c>
      <c r="HG787" s="1">
        <v>2134</v>
      </c>
      <c r="HH787" s="1">
        <v>3</v>
      </c>
      <c r="HI787" s="1">
        <v>46</v>
      </c>
      <c r="HJ787" s="1">
        <v>10.8</v>
      </c>
      <c r="HK787" s="1">
        <v>10.8</v>
      </c>
      <c r="HL787" s="1">
        <v>3.6206100000000001</v>
      </c>
      <c r="HM787" s="1">
        <v>2.3339799999999999</v>
      </c>
      <c r="HN787" s="1">
        <v>1.4978</v>
      </c>
      <c r="HO787" s="1">
        <v>2.3022499999999999</v>
      </c>
      <c r="HP787" s="1">
        <v>1.5478499999999999</v>
      </c>
      <c r="HQ787" s="1">
        <v>2.2814899999999998</v>
      </c>
      <c r="HR787" s="1">
        <v>43.726900000000001</v>
      </c>
      <c r="HS787" s="1">
        <v>15.1915</v>
      </c>
      <c r="HT787" s="1">
        <v>18</v>
      </c>
      <c r="HU787" s="1">
        <v>502.78100000000001</v>
      </c>
      <c r="HV787" s="1">
        <v>462.33600000000001</v>
      </c>
      <c r="HW787" s="1">
        <v>25.590699999999998</v>
      </c>
      <c r="HX787" s="1">
        <v>34.429000000000002</v>
      </c>
      <c r="HY787" s="1">
        <v>30.003399999999999</v>
      </c>
      <c r="HZ787" s="1">
        <v>34.264800000000001</v>
      </c>
      <c r="IA787" s="1">
        <v>34.373699999999999</v>
      </c>
      <c r="IB787" s="1">
        <v>72.641900000000007</v>
      </c>
      <c r="IC787" s="1">
        <v>29.021100000000001</v>
      </c>
      <c r="ID787" s="1">
        <v>0</v>
      </c>
      <c r="IE787" s="1">
        <v>25.498799999999999</v>
      </c>
      <c r="IF787" s="1">
        <v>1879.71</v>
      </c>
      <c r="IG787" s="1">
        <v>23.910499999999999</v>
      </c>
      <c r="IH787" s="1">
        <v>100.355</v>
      </c>
      <c r="II787" s="1">
        <v>100.041</v>
      </c>
      <c r="IJ787" s="1" t="s">
        <v>1161</v>
      </c>
    </row>
    <row r="788" spans="1:244" ht="15.75" customHeight="1" x14ac:dyDescent="0.3">
      <c r="A788" s="1">
        <v>772</v>
      </c>
      <c r="B788" s="1">
        <v>1659810054.0999999</v>
      </c>
      <c r="C788" s="1">
        <v>13912.599999904631</v>
      </c>
      <c r="D788" s="1" t="s">
        <v>1872</v>
      </c>
      <c r="E788" s="1" t="s">
        <v>1873</v>
      </c>
      <c r="F788" s="1">
        <v>1</v>
      </c>
      <c r="G788" s="1" t="s">
        <v>346</v>
      </c>
      <c r="H788" s="1" t="s">
        <v>347</v>
      </c>
      <c r="I788" s="1" t="s">
        <v>348</v>
      </c>
      <c r="J788" s="1" t="s">
        <v>349</v>
      </c>
      <c r="K788" s="1" t="s">
        <v>350</v>
      </c>
      <c r="L788" s="1" t="s">
        <v>1154</v>
      </c>
      <c r="M788" s="1" t="s">
        <v>351</v>
      </c>
      <c r="N788" s="1">
        <v>1659810046.2562499</v>
      </c>
      <c r="O788" s="1">
        <f t="shared" si="102"/>
        <v>2.9249015636678873E-3</v>
      </c>
      <c r="P788" s="1">
        <f t="shared" si="103"/>
        <v>2.9249015636678872</v>
      </c>
      <c r="Q788" s="1">
        <f t="shared" si="104"/>
        <v>23.534872538289363</v>
      </c>
      <c r="R788" s="1">
        <f t="shared" si="105"/>
        <v>1743.4993750000001</v>
      </c>
      <c r="S788" s="1">
        <f t="shared" si="106"/>
        <v>1424.0199064120093</v>
      </c>
      <c r="T788" s="1">
        <f t="shared" si="107"/>
        <v>140.82123570788582</v>
      </c>
      <c r="U788" s="1">
        <f t="shared" si="108"/>
        <v>172.41453952848764</v>
      </c>
      <c r="V788" s="1">
        <f t="shared" si="109"/>
        <v>0.14438857866974317</v>
      </c>
      <c r="W788" s="1">
        <f t="shared" si="110"/>
        <v>2.9103156913242207</v>
      </c>
      <c r="X788" s="1">
        <f t="shared" si="111"/>
        <v>0.14052373488647502</v>
      </c>
      <c r="Y788" s="1">
        <f t="shared" si="112"/>
        <v>8.816595855863793E-2</v>
      </c>
      <c r="Z788" s="1">
        <f t="shared" si="113"/>
        <v>321.51101249999994</v>
      </c>
      <c r="AA788" s="1">
        <f t="shared" si="114"/>
        <v>32.207408533699081</v>
      </c>
      <c r="AB788" s="1">
        <f t="shared" si="115"/>
        <v>31.7545875</v>
      </c>
      <c r="AC788" s="1">
        <f t="shared" si="116"/>
        <v>4.7091546708117278</v>
      </c>
      <c r="AD788" s="1">
        <f t="shared" si="117"/>
        <v>60.239414740865335</v>
      </c>
      <c r="AE788" s="1">
        <f t="shared" si="118"/>
        <v>2.7282330012094311</v>
      </c>
      <c r="AF788" s="1">
        <f t="shared" si="119"/>
        <v>4.5289832461779325</v>
      </c>
      <c r="AG788" s="1">
        <f t="shared" si="120"/>
        <v>1.9809216696022967</v>
      </c>
      <c r="AH788" s="1">
        <f t="shared" si="121"/>
        <v>-128.98815895775383</v>
      </c>
      <c r="AI788" s="1">
        <f t="shared" si="122"/>
        <v>-107.6752310283923</v>
      </c>
      <c r="AJ788" s="1">
        <f t="shared" si="123"/>
        <v>-8.3420050624385738</v>
      </c>
      <c r="AK788" s="1">
        <f t="shared" si="124"/>
        <v>76.505617451415262</v>
      </c>
      <c r="AL788" s="1">
        <f t="shared" si="125"/>
        <v>53.914126504997917</v>
      </c>
      <c r="AM788" s="1">
        <f t="shared" si="126"/>
        <v>3.1513783105278175</v>
      </c>
      <c r="AN788" s="1">
        <f t="shared" si="127"/>
        <v>23.534872538289363</v>
      </c>
      <c r="AO788" s="1">
        <v>1885.7104297325459</v>
      </c>
      <c r="AP788" s="1">
        <v>1830.2509090909091</v>
      </c>
      <c r="AQ788" s="1">
        <v>5.1758360118793307</v>
      </c>
      <c r="AR788" s="1">
        <v>65.640967639493695</v>
      </c>
      <c r="AS788" s="1">
        <f t="shared" si="128"/>
        <v>2.9249015636678872</v>
      </c>
      <c r="AT788" s="1">
        <v>23.845937758481611</v>
      </c>
      <c r="AU788" s="1">
        <v>27.429314285714302</v>
      </c>
      <c r="AV788" s="1">
        <v>-2.5510968114484309E-2</v>
      </c>
      <c r="AW788" s="1">
        <v>85.652691204129724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51597.286357885525</v>
      </c>
      <c r="BC788" s="1">
        <f t="shared" si="132"/>
        <v>1999.96875</v>
      </c>
      <c r="BD788" s="1">
        <f t="shared" si="133"/>
        <v>1681.1737499999999</v>
      </c>
      <c r="BE788" s="1">
        <f t="shared" si="134"/>
        <v>0.84060000937514645</v>
      </c>
      <c r="BF788" s="1">
        <f t="shared" si="135"/>
        <v>0.1607580180940327</v>
      </c>
      <c r="BG788" s="1">
        <v>6</v>
      </c>
      <c r="BH788" s="1">
        <v>0.5</v>
      </c>
      <c r="BI788" s="1" t="s">
        <v>352</v>
      </c>
      <c r="BJ788" s="1">
        <v>2</v>
      </c>
      <c r="BK788" s="1" t="b">
        <v>1</v>
      </c>
      <c r="BL788" s="1">
        <v>1659810046.2562499</v>
      </c>
      <c r="BM788" s="1">
        <v>1743.4993750000001</v>
      </c>
      <c r="BN788" s="1">
        <v>1814.77125</v>
      </c>
      <c r="BO788" s="1">
        <v>27.588581250000001</v>
      </c>
      <c r="BP788" s="1">
        <v>23.912206250000001</v>
      </c>
      <c r="BQ788" s="1">
        <v>1740.7181250000001</v>
      </c>
      <c r="BR788" s="1">
        <v>27.5760875</v>
      </c>
      <c r="BS788" s="1">
        <v>500.12900000000002</v>
      </c>
      <c r="BT788" s="1">
        <v>98.789931249999995</v>
      </c>
      <c r="BU788" s="1">
        <v>0.10000355625</v>
      </c>
      <c r="BV788" s="1">
        <v>31.068325000000002</v>
      </c>
      <c r="BW788" s="1">
        <v>31.7545875</v>
      </c>
      <c r="BX788" s="1">
        <v>999.9</v>
      </c>
      <c r="BY788" s="1">
        <v>0</v>
      </c>
      <c r="BZ788" s="1">
        <v>0</v>
      </c>
      <c r="CA788" s="1">
        <v>10011.91375</v>
      </c>
      <c r="CB788" s="1">
        <v>0</v>
      </c>
      <c r="CC788" s="1">
        <v>1995.4168749999999</v>
      </c>
      <c r="CD788" s="1">
        <v>-71.271299999999997</v>
      </c>
      <c r="CE788" s="1">
        <v>1792.9637499999999</v>
      </c>
      <c r="CF788" s="1">
        <v>1859.22875</v>
      </c>
      <c r="CG788" s="1">
        <v>3.6763718750000001</v>
      </c>
      <c r="CH788" s="1">
        <v>1814.77125</v>
      </c>
      <c r="CI788" s="1">
        <v>23.912206250000001</v>
      </c>
      <c r="CJ788" s="1">
        <v>2.7254743750000001</v>
      </c>
      <c r="CK788" s="1">
        <v>2.362285</v>
      </c>
      <c r="CL788" s="1">
        <v>22.439431249999998</v>
      </c>
      <c r="CM788" s="1">
        <v>20.10745</v>
      </c>
      <c r="CN788" s="1">
        <v>1999.96875</v>
      </c>
      <c r="CO788" s="1">
        <v>0.97999956249999998</v>
      </c>
      <c r="CP788" s="1">
        <v>2.0000556249999999E-2</v>
      </c>
      <c r="CQ788" s="1">
        <v>0</v>
      </c>
      <c r="CR788" s="1">
        <v>2.556</v>
      </c>
      <c r="CS788" s="1">
        <v>0</v>
      </c>
      <c r="CT788" s="1">
        <v>20414.806250000001</v>
      </c>
      <c r="CU788" s="1">
        <v>17412.05</v>
      </c>
      <c r="CV788" s="1">
        <v>43.936999999999998</v>
      </c>
      <c r="CW788" s="1">
        <v>45.843499999999999</v>
      </c>
      <c r="CX788" s="1">
        <v>44.125</v>
      </c>
      <c r="CY788" s="1">
        <v>43.710624999999993</v>
      </c>
      <c r="CZ788" s="1">
        <v>43.936999999999998</v>
      </c>
      <c r="DA788" s="1">
        <v>1959.96875</v>
      </c>
      <c r="DB788" s="1">
        <v>40</v>
      </c>
      <c r="DC788" s="1">
        <v>0</v>
      </c>
      <c r="DD788" s="1">
        <v>1659810053.0999999</v>
      </c>
      <c r="DE788" s="1">
        <v>0</v>
      </c>
      <c r="DF788" s="1">
        <v>1659809405.0999999</v>
      </c>
      <c r="DG788" s="1" t="s">
        <v>1159</v>
      </c>
      <c r="DH788" s="1">
        <v>1659809402.5999999</v>
      </c>
      <c r="DI788" s="1">
        <v>1659809405.0999999</v>
      </c>
      <c r="DJ788" s="1">
        <v>17</v>
      </c>
      <c r="DK788" s="1">
        <v>-0.01</v>
      </c>
      <c r="DL788" s="1">
        <v>-1E-3</v>
      </c>
      <c r="DM788" s="1">
        <v>1.2789999999999999</v>
      </c>
      <c r="DN788" s="1">
        <v>1.7000000000000001E-2</v>
      </c>
      <c r="DO788" s="1">
        <v>400</v>
      </c>
      <c r="DP788" s="1">
        <v>24</v>
      </c>
      <c r="DQ788" s="1">
        <v>0.2</v>
      </c>
      <c r="DR788" s="1">
        <v>0.03</v>
      </c>
      <c r="DS788" s="1">
        <v>23.638087254786011</v>
      </c>
      <c r="DT788" s="1">
        <v>0.20815407755631271</v>
      </c>
      <c r="DU788" s="1">
        <v>9.9099878985129883E-2</v>
      </c>
      <c r="DV788" s="1">
        <v>0</v>
      </c>
      <c r="DW788" s="1">
        <v>-71.183580487804875</v>
      </c>
      <c r="DX788" s="1">
        <v>-2.836473867595966</v>
      </c>
      <c r="DY788" s="1">
        <v>0.50398935781423515</v>
      </c>
      <c r="DZ788" s="1">
        <v>0</v>
      </c>
      <c r="EA788" s="1">
        <v>3.626201219512196</v>
      </c>
      <c r="EB788" s="1">
        <v>0.7619121951219453</v>
      </c>
      <c r="EC788" s="1">
        <v>0.10986267073243761</v>
      </c>
      <c r="ED788" s="1">
        <v>0</v>
      </c>
      <c r="EE788" s="1">
        <v>1.9764876508094911</v>
      </c>
      <c r="EF788" s="1">
        <v>0.2003726973651076</v>
      </c>
      <c r="EG788" s="1">
        <v>1.460530423807721E-2</v>
      </c>
      <c r="EH788" s="1">
        <v>0</v>
      </c>
      <c r="EI788" s="1">
        <v>0.15389850356257639</v>
      </c>
      <c r="EJ788" s="1">
        <v>-8.1812442648570391E-2</v>
      </c>
      <c r="EK788" s="1">
        <v>6.0738008298750921E-3</v>
      </c>
      <c r="EL788" s="1">
        <v>0</v>
      </c>
      <c r="EM788" s="1">
        <v>0</v>
      </c>
      <c r="EN788" s="1">
        <v>6</v>
      </c>
      <c r="EO788" s="1" t="s">
        <v>1156</v>
      </c>
      <c r="EP788" s="1">
        <v>2.9402200000000001</v>
      </c>
      <c r="EQ788" s="1">
        <v>2.8011300000000001</v>
      </c>
      <c r="ER788" s="1">
        <v>0.23405400000000001</v>
      </c>
      <c r="ES788" s="1">
        <v>0.239374</v>
      </c>
      <c r="ET788" s="1">
        <v>0.116954</v>
      </c>
      <c r="EU788" s="1">
        <v>0.106058</v>
      </c>
      <c r="EV788" s="1">
        <v>15659.4</v>
      </c>
      <c r="EW788" s="1">
        <v>16303.3</v>
      </c>
      <c r="EX788" s="1">
        <v>23796.400000000001</v>
      </c>
      <c r="EY788" s="1">
        <v>24967.5</v>
      </c>
      <c r="EZ788" s="1">
        <v>33649.800000000003</v>
      </c>
      <c r="FA788" s="1">
        <v>35655.1</v>
      </c>
      <c r="FB788" s="1">
        <v>43404.4</v>
      </c>
      <c r="FC788" s="1">
        <v>46162.5</v>
      </c>
      <c r="FD788" s="1">
        <v>1.9372499999999999</v>
      </c>
      <c r="FE788" s="1">
        <v>1.77678</v>
      </c>
      <c r="FF788" s="1">
        <v>7.3634099999999994E-2</v>
      </c>
      <c r="FG788" s="1">
        <v>0</v>
      </c>
      <c r="FH788" s="1">
        <v>30.5913</v>
      </c>
      <c r="FI788" s="1">
        <v>999.9</v>
      </c>
      <c r="FJ788" s="1">
        <v>42</v>
      </c>
      <c r="FK788" s="1">
        <v>41.5</v>
      </c>
      <c r="FL788" s="1">
        <v>34.134700000000002</v>
      </c>
      <c r="FM788" s="1">
        <v>63.714300000000001</v>
      </c>
      <c r="FN788" s="1">
        <v>25.897400000000001</v>
      </c>
      <c r="FO788" s="1">
        <v>1</v>
      </c>
      <c r="FP788" s="1">
        <v>0.60450499999999996</v>
      </c>
      <c r="FQ788" s="1">
        <v>3.9779499999999999</v>
      </c>
      <c r="FR788" s="1">
        <v>20.2715</v>
      </c>
      <c r="FS788" s="1">
        <v>5.2078600000000002</v>
      </c>
      <c r="FT788" s="1">
        <v>11.907999999999999</v>
      </c>
      <c r="FU788" s="1">
        <v>5.0021000000000004</v>
      </c>
      <c r="FV788" s="1">
        <v>3.2898800000000001</v>
      </c>
      <c r="FW788" s="1">
        <v>9999</v>
      </c>
      <c r="FX788" s="1">
        <v>9999</v>
      </c>
      <c r="FY788" s="1">
        <v>9999</v>
      </c>
      <c r="FZ788" s="1">
        <v>999.9</v>
      </c>
      <c r="GA788" s="1">
        <v>1.8598699999999999</v>
      </c>
      <c r="GB788" s="1">
        <v>1.85486</v>
      </c>
      <c r="GC788" s="1">
        <v>1.8580000000000001</v>
      </c>
      <c r="GD788" s="1">
        <v>1.8565199999999999</v>
      </c>
      <c r="GE788" s="1">
        <v>1.85517</v>
      </c>
      <c r="GF788" s="1">
        <v>1.85477</v>
      </c>
      <c r="GG788" s="1">
        <v>1.85364</v>
      </c>
      <c r="GH788" s="1">
        <v>1.8565700000000001</v>
      </c>
      <c r="GI788" s="1">
        <v>0</v>
      </c>
      <c r="GJ788" s="1">
        <v>0</v>
      </c>
      <c r="GK788" s="1">
        <v>0</v>
      </c>
      <c r="GL788" s="1">
        <v>0</v>
      </c>
      <c r="GM788" s="1" t="s">
        <v>355</v>
      </c>
      <c r="GN788" s="1" t="s">
        <v>356</v>
      </c>
      <c r="GO788" s="1" t="s">
        <v>357</v>
      </c>
      <c r="GP788" s="1" t="s">
        <v>357</v>
      </c>
      <c r="GQ788" s="1" t="s">
        <v>357</v>
      </c>
      <c r="GR788" s="1" t="s">
        <v>357</v>
      </c>
      <c r="GS788" s="1">
        <v>0</v>
      </c>
      <c r="GT788" s="1">
        <v>100</v>
      </c>
      <c r="GU788" s="1">
        <v>100</v>
      </c>
      <c r="GV788" s="1">
        <v>2.81</v>
      </c>
      <c r="GW788" s="1">
        <v>1.2800000000000001E-2</v>
      </c>
      <c r="GX788" s="1">
        <v>0.27761382284396391</v>
      </c>
      <c r="GY788" s="1">
        <v>3.0239061252787889E-3</v>
      </c>
      <c r="GZ788" s="1">
        <v>-1.398580452151984E-6</v>
      </c>
      <c r="HA788" s="1">
        <v>2.8030378366047371E-10</v>
      </c>
      <c r="HB788" s="1">
        <v>-7.1345895132161177E-2</v>
      </c>
      <c r="HC788" s="1">
        <v>1.0309082032153079E-2</v>
      </c>
      <c r="HD788" s="1">
        <v>-3.6321104004466529E-4</v>
      </c>
      <c r="HE788" s="1">
        <v>3.6129943689190391E-6</v>
      </c>
      <c r="HF788" s="1">
        <v>0</v>
      </c>
      <c r="HG788" s="1">
        <v>2134</v>
      </c>
      <c r="HH788" s="1">
        <v>3</v>
      </c>
      <c r="HI788" s="1">
        <v>46</v>
      </c>
      <c r="HJ788" s="1">
        <v>10.9</v>
      </c>
      <c r="HK788" s="1">
        <v>10.8</v>
      </c>
      <c r="HL788" s="1">
        <v>3.6377000000000002</v>
      </c>
      <c r="HM788" s="1">
        <v>2.3095699999999999</v>
      </c>
      <c r="HN788" s="1">
        <v>1.4978</v>
      </c>
      <c r="HO788" s="1">
        <v>2.3022499999999999</v>
      </c>
      <c r="HP788" s="1">
        <v>1.5478499999999999</v>
      </c>
      <c r="HQ788" s="1">
        <v>2.4389599999999998</v>
      </c>
      <c r="HR788" s="1">
        <v>43.726900000000001</v>
      </c>
      <c r="HS788" s="1">
        <v>15.2178</v>
      </c>
      <c r="HT788" s="1">
        <v>18</v>
      </c>
      <c r="HU788" s="1">
        <v>502.67399999999998</v>
      </c>
      <c r="HV788" s="1">
        <v>462.43599999999998</v>
      </c>
      <c r="HW788" s="1">
        <v>25.554500000000001</v>
      </c>
      <c r="HX788" s="1">
        <v>34.430199999999999</v>
      </c>
      <c r="HY788" s="1">
        <v>30.003299999999999</v>
      </c>
      <c r="HZ788" s="1">
        <v>34.264800000000001</v>
      </c>
      <c r="IA788" s="1">
        <v>34.374400000000001</v>
      </c>
      <c r="IB788" s="1">
        <v>72.825699999999998</v>
      </c>
      <c r="IC788" s="1">
        <v>29.021100000000001</v>
      </c>
      <c r="ID788" s="1">
        <v>0</v>
      </c>
      <c r="IE788" s="1">
        <v>25.412600000000001</v>
      </c>
      <c r="IF788" s="1">
        <v>1879.71</v>
      </c>
      <c r="IG788" s="1">
        <v>23.937899999999999</v>
      </c>
      <c r="IH788" s="1">
        <v>100.354</v>
      </c>
      <c r="II788" s="1">
        <v>100.04</v>
      </c>
      <c r="IJ788" s="1" t="s">
        <v>1161</v>
      </c>
    </row>
    <row r="789" spans="1:244" ht="15.75" customHeight="1" x14ac:dyDescent="0.3">
      <c r="A789" s="1">
        <v>773</v>
      </c>
      <c r="B789" s="1">
        <v>1659810054.5999999</v>
      </c>
      <c r="C789" s="1">
        <v>13913.099999904631</v>
      </c>
      <c r="D789" s="1" t="s">
        <v>1872</v>
      </c>
      <c r="E789" s="1" t="s">
        <v>1873</v>
      </c>
      <c r="F789" s="1">
        <v>1</v>
      </c>
      <c r="G789" s="1" t="s">
        <v>346</v>
      </c>
      <c r="H789" s="1" t="s">
        <v>347</v>
      </c>
      <c r="I789" s="1" t="s">
        <v>348</v>
      </c>
      <c r="J789" s="1" t="s">
        <v>349</v>
      </c>
      <c r="K789" s="1" t="s">
        <v>350</v>
      </c>
      <c r="L789" s="1" t="s">
        <v>1154</v>
      </c>
      <c r="M789" s="1" t="s">
        <v>351</v>
      </c>
      <c r="N789" s="1">
        <v>1659810046.2562499</v>
      </c>
      <c r="O789" s="1">
        <f t="shared" si="102"/>
        <v>2.9168861513657026E-3</v>
      </c>
      <c r="P789" s="1">
        <f t="shared" si="103"/>
        <v>2.9168861513657025</v>
      </c>
      <c r="Q789" s="1">
        <f t="shared" si="104"/>
        <v>23.423319864358533</v>
      </c>
      <c r="R789" s="1">
        <f t="shared" si="105"/>
        <v>1743.4993750000001</v>
      </c>
      <c r="S789" s="1">
        <f t="shared" si="106"/>
        <v>1424.5430773784335</v>
      </c>
      <c r="T789" s="1">
        <f t="shared" si="107"/>
        <v>140.87297205064803</v>
      </c>
      <c r="U789" s="1">
        <f t="shared" si="108"/>
        <v>172.41453952848764</v>
      </c>
      <c r="V789" s="1">
        <f t="shared" si="109"/>
        <v>0.14398206724791157</v>
      </c>
      <c r="W789" s="1">
        <f t="shared" si="110"/>
        <v>2.9103156913242207</v>
      </c>
      <c r="X789" s="1">
        <f t="shared" si="111"/>
        <v>0.14013864306412133</v>
      </c>
      <c r="Y789" s="1">
        <f t="shared" si="112"/>
        <v>8.7923422900313228E-2</v>
      </c>
      <c r="Z789" s="1">
        <f t="shared" si="113"/>
        <v>321.51101249999994</v>
      </c>
      <c r="AA789" s="1">
        <f t="shared" si="114"/>
        <v>32.209499936763471</v>
      </c>
      <c r="AB789" s="1">
        <f t="shared" si="115"/>
        <v>31.7545875</v>
      </c>
      <c r="AC789" s="1">
        <f t="shared" si="116"/>
        <v>4.7091546708117278</v>
      </c>
      <c r="AD789" s="1">
        <f t="shared" si="117"/>
        <v>60.239414740865335</v>
      </c>
      <c r="AE789" s="1">
        <f t="shared" si="118"/>
        <v>2.7282330012094311</v>
      </c>
      <c r="AF789" s="1">
        <f t="shared" si="119"/>
        <v>4.5289832461779325</v>
      </c>
      <c r="AG789" s="1">
        <f t="shared" si="120"/>
        <v>1.9809216696022967</v>
      </c>
      <c r="AH789" s="1">
        <f t="shared" si="121"/>
        <v>-128.63467927522748</v>
      </c>
      <c r="AI789" s="1">
        <f t="shared" si="122"/>
        <v>-107.6752310283923</v>
      </c>
      <c r="AJ789" s="1">
        <f t="shared" si="123"/>
        <v>-8.3420050624385738</v>
      </c>
      <c r="AK789" s="1">
        <f t="shared" si="124"/>
        <v>76.859097133941603</v>
      </c>
      <c r="AL789" s="1">
        <f t="shared" si="125"/>
        <v>53.914126504997917</v>
      </c>
      <c r="AM789" s="1">
        <f t="shared" si="126"/>
        <v>3.1513783105278175</v>
      </c>
      <c r="AN789" s="1">
        <f t="shared" si="127"/>
        <v>23.423319864358533</v>
      </c>
      <c r="AO789" s="1">
        <v>1888.234390044564</v>
      </c>
      <c r="AP789" s="1">
        <v>1832.858303030303</v>
      </c>
      <c r="AQ789" s="1">
        <v>5.1863061018153394</v>
      </c>
      <c r="AR789" s="1">
        <v>65.640967639493695</v>
      </c>
      <c r="AS789" s="1">
        <f t="shared" si="128"/>
        <v>2.9168861513657025</v>
      </c>
      <c r="AT789" s="1">
        <v>23.845184624761909</v>
      </c>
      <c r="AU789" s="1">
        <v>27.419545054945068</v>
      </c>
      <c r="AV789" s="1">
        <v>-2.555611082282485E-2</v>
      </c>
      <c r="AW789" s="1">
        <v>85.652691204129724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51597.286357885525</v>
      </c>
      <c r="BC789" s="1">
        <f t="shared" si="132"/>
        <v>1999.96875</v>
      </c>
      <c r="BD789" s="1">
        <f t="shared" si="133"/>
        <v>1681.1737499999999</v>
      </c>
      <c r="BE789" s="1">
        <f t="shared" si="134"/>
        <v>0.84060000937514645</v>
      </c>
      <c r="BF789" s="1">
        <f t="shared" si="135"/>
        <v>0.1607580180940327</v>
      </c>
      <c r="BG789" s="1">
        <v>6</v>
      </c>
      <c r="BH789" s="1">
        <v>0.5</v>
      </c>
      <c r="BI789" s="1" t="s">
        <v>352</v>
      </c>
      <c r="BJ789" s="1">
        <v>2</v>
      </c>
      <c r="BK789" s="1" t="b">
        <v>1</v>
      </c>
      <c r="BL789" s="1">
        <v>1659810046.2562499</v>
      </c>
      <c r="BM789" s="1">
        <v>1743.4993750000001</v>
      </c>
      <c r="BN789" s="1">
        <v>1814.77125</v>
      </c>
      <c r="BO789" s="1">
        <v>27.588581250000001</v>
      </c>
      <c r="BP789" s="1">
        <v>23.912206250000001</v>
      </c>
      <c r="BQ789" s="1">
        <v>1740.7181250000001</v>
      </c>
      <c r="BR789" s="1">
        <v>27.5760875</v>
      </c>
      <c r="BS789" s="1">
        <v>500.12900000000002</v>
      </c>
      <c r="BT789" s="1">
        <v>98.789931249999995</v>
      </c>
      <c r="BU789" s="1">
        <v>0.10000355625</v>
      </c>
      <c r="BV789" s="1">
        <v>31.068325000000002</v>
      </c>
      <c r="BW789" s="1">
        <v>31.7545875</v>
      </c>
      <c r="BX789" s="1">
        <v>999.9</v>
      </c>
      <c r="BY789" s="1">
        <v>0</v>
      </c>
      <c r="BZ789" s="1">
        <v>0</v>
      </c>
      <c r="CA789" s="1">
        <v>10011.91375</v>
      </c>
      <c r="CB789" s="1">
        <v>0</v>
      </c>
      <c r="CC789" s="1">
        <v>1995.4168749999999</v>
      </c>
      <c r="CD789" s="1">
        <v>-71.271299999999997</v>
      </c>
      <c r="CE789" s="1">
        <v>1792.9637499999999</v>
      </c>
      <c r="CF789" s="1">
        <v>1859.22875</v>
      </c>
      <c r="CG789" s="1">
        <v>3.6763718750000001</v>
      </c>
      <c r="CH789" s="1">
        <v>1814.77125</v>
      </c>
      <c r="CI789" s="1">
        <v>23.912206250000001</v>
      </c>
      <c r="CJ789" s="1">
        <v>2.7254743750000001</v>
      </c>
      <c r="CK789" s="1">
        <v>2.362285</v>
      </c>
      <c r="CL789" s="1">
        <v>22.439431249999998</v>
      </c>
      <c r="CM789" s="1">
        <v>20.10745</v>
      </c>
      <c r="CN789" s="1">
        <v>1999.96875</v>
      </c>
      <c r="CO789" s="1">
        <v>0.97999956249999998</v>
      </c>
      <c r="CP789" s="1">
        <v>2.0000556249999999E-2</v>
      </c>
      <c r="CQ789" s="1">
        <v>0</v>
      </c>
      <c r="CR789" s="1">
        <v>2.556</v>
      </c>
      <c r="CS789" s="1">
        <v>0</v>
      </c>
      <c r="CT789" s="1">
        <v>20414.806250000001</v>
      </c>
      <c r="CU789" s="1">
        <v>17412.05</v>
      </c>
      <c r="CV789" s="1">
        <v>43.936999999999998</v>
      </c>
      <c r="CW789" s="1">
        <v>45.843499999999999</v>
      </c>
      <c r="CX789" s="1">
        <v>44.125</v>
      </c>
      <c r="CY789" s="1">
        <v>43.710624999999993</v>
      </c>
      <c r="CZ789" s="1">
        <v>43.936999999999998</v>
      </c>
      <c r="DA789" s="1">
        <v>1959.96875</v>
      </c>
      <c r="DB789" s="1">
        <v>40</v>
      </c>
      <c r="DC789" s="1">
        <v>0</v>
      </c>
      <c r="DD789" s="1">
        <v>1659810054.3</v>
      </c>
      <c r="DE789" s="1">
        <v>0</v>
      </c>
      <c r="DF789" s="1">
        <v>1659809405.0999999</v>
      </c>
      <c r="DG789" s="1" t="s">
        <v>1159</v>
      </c>
      <c r="DH789" s="1">
        <v>1659809402.5999999</v>
      </c>
      <c r="DI789" s="1">
        <v>1659809405.0999999</v>
      </c>
      <c r="DJ789" s="1">
        <v>17</v>
      </c>
      <c r="DK789" s="1">
        <v>-0.01</v>
      </c>
      <c r="DL789" s="1">
        <v>-1E-3</v>
      </c>
      <c r="DM789" s="1">
        <v>1.2789999999999999</v>
      </c>
      <c r="DN789" s="1">
        <v>1.7000000000000001E-2</v>
      </c>
      <c r="DO789" s="1">
        <v>400</v>
      </c>
      <c r="DP789" s="1">
        <v>24</v>
      </c>
      <c r="DQ789" s="1">
        <v>0.2</v>
      </c>
      <c r="DR789" s="1">
        <v>0.03</v>
      </c>
      <c r="DS789" s="1">
        <v>23.649756732124938</v>
      </c>
      <c r="DT789" s="1">
        <v>-0.25071587249738292</v>
      </c>
      <c r="DU789" s="1">
        <v>8.0144211290051254E-2</v>
      </c>
      <c r="DV789" s="1">
        <v>0</v>
      </c>
      <c r="DW789" s="1">
        <v>-71.22784750000001</v>
      </c>
      <c r="DX789" s="1">
        <v>-3.5004033771107088</v>
      </c>
      <c r="DY789" s="1">
        <v>0.52449935509373979</v>
      </c>
      <c r="DZ789" s="1">
        <v>0</v>
      </c>
      <c r="EA789" s="1">
        <v>3.6474275</v>
      </c>
      <c r="EB789" s="1">
        <v>0.2874038273921134</v>
      </c>
      <c r="EC789" s="1">
        <v>7.810480589406775E-2</v>
      </c>
      <c r="ED789" s="1">
        <v>0</v>
      </c>
      <c r="EE789" s="1">
        <v>1.980278188757673</v>
      </c>
      <c r="EF789" s="1">
        <v>0.20855099505512431</v>
      </c>
      <c r="EG789" s="1">
        <v>1.560155607799882E-2</v>
      </c>
      <c r="EH789" s="1">
        <v>0</v>
      </c>
      <c r="EI789" s="1">
        <v>0.15251785821814071</v>
      </c>
      <c r="EJ789" s="1">
        <v>-8.7230065403344437E-2</v>
      </c>
      <c r="EK789" s="1">
        <v>6.5454793677876414E-3</v>
      </c>
      <c r="EL789" s="1">
        <v>0</v>
      </c>
      <c r="EM789" s="1">
        <v>0</v>
      </c>
      <c r="EN789" s="1">
        <v>6</v>
      </c>
      <c r="EO789" s="1" t="s">
        <v>1156</v>
      </c>
      <c r="EP789" s="1">
        <v>2.9402900000000001</v>
      </c>
      <c r="EQ789" s="1">
        <v>2.80118</v>
      </c>
      <c r="ER789" s="1">
        <v>0.23424500000000001</v>
      </c>
      <c r="ES789" s="1">
        <v>0.23955299999999999</v>
      </c>
      <c r="ET789" s="1">
        <v>0.116924</v>
      </c>
      <c r="EU789" s="1">
        <v>0.106059</v>
      </c>
      <c r="EV789" s="1">
        <v>15655.5</v>
      </c>
      <c r="EW789" s="1">
        <v>16299.4</v>
      </c>
      <c r="EX789" s="1">
        <v>23796.400000000001</v>
      </c>
      <c r="EY789" s="1">
        <v>24967.4</v>
      </c>
      <c r="EZ789" s="1">
        <v>33650.800000000003</v>
      </c>
      <c r="FA789" s="1">
        <v>35655</v>
      </c>
      <c r="FB789" s="1">
        <v>43404.3</v>
      </c>
      <c r="FC789" s="1">
        <v>46162.400000000001</v>
      </c>
      <c r="FD789" s="1">
        <v>1.9372499999999999</v>
      </c>
      <c r="FE789" s="1">
        <v>1.7766999999999999</v>
      </c>
      <c r="FF789" s="1">
        <v>7.3529800000000006E-2</v>
      </c>
      <c r="FG789" s="1">
        <v>0</v>
      </c>
      <c r="FH789" s="1">
        <v>30.592400000000001</v>
      </c>
      <c r="FI789" s="1">
        <v>999.9</v>
      </c>
      <c r="FJ789" s="1">
        <v>42</v>
      </c>
      <c r="FK789" s="1">
        <v>41.5</v>
      </c>
      <c r="FL789" s="1">
        <v>34.135399999999997</v>
      </c>
      <c r="FM789" s="1">
        <v>63.714300000000001</v>
      </c>
      <c r="FN789" s="1">
        <v>25.717099999999999</v>
      </c>
      <c r="FO789" s="1">
        <v>1</v>
      </c>
      <c r="FP789" s="1">
        <v>0.60463199999999995</v>
      </c>
      <c r="FQ789" s="1">
        <v>4.0055100000000001</v>
      </c>
      <c r="FR789" s="1">
        <v>20.270800000000001</v>
      </c>
      <c r="FS789" s="1">
        <v>5.2078600000000002</v>
      </c>
      <c r="FT789" s="1">
        <v>11.907999999999999</v>
      </c>
      <c r="FU789" s="1">
        <v>5.0019999999999998</v>
      </c>
      <c r="FV789" s="1">
        <v>3.2898800000000001</v>
      </c>
      <c r="FW789" s="1">
        <v>9999</v>
      </c>
      <c r="FX789" s="1">
        <v>9999</v>
      </c>
      <c r="FY789" s="1">
        <v>9999</v>
      </c>
      <c r="FZ789" s="1">
        <v>999.9</v>
      </c>
      <c r="GA789" s="1">
        <v>1.8598699999999999</v>
      </c>
      <c r="GB789" s="1">
        <v>1.85486</v>
      </c>
      <c r="GC789" s="1">
        <v>1.8580099999999999</v>
      </c>
      <c r="GD789" s="1">
        <v>1.8565100000000001</v>
      </c>
      <c r="GE789" s="1">
        <v>1.85517</v>
      </c>
      <c r="GF789" s="1">
        <v>1.85477</v>
      </c>
      <c r="GG789" s="1">
        <v>1.85364</v>
      </c>
      <c r="GH789" s="1">
        <v>1.8565700000000001</v>
      </c>
      <c r="GI789" s="1">
        <v>0</v>
      </c>
      <c r="GJ789" s="1">
        <v>0</v>
      </c>
      <c r="GK789" s="1">
        <v>0</v>
      </c>
      <c r="GL789" s="1">
        <v>0</v>
      </c>
      <c r="GM789" s="1" t="s">
        <v>355</v>
      </c>
      <c r="GN789" s="1" t="s">
        <v>356</v>
      </c>
      <c r="GO789" s="1" t="s">
        <v>357</v>
      </c>
      <c r="GP789" s="1" t="s">
        <v>357</v>
      </c>
      <c r="GQ789" s="1" t="s">
        <v>357</v>
      </c>
      <c r="GR789" s="1" t="s">
        <v>357</v>
      </c>
      <c r="GS789" s="1">
        <v>0</v>
      </c>
      <c r="GT789" s="1">
        <v>100</v>
      </c>
      <c r="GU789" s="1">
        <v>100</v>
      </c>
      <c r="GV789" s="1">
        <v>2.82</v>
      </c>
      <c r="GW789" s="1">
        <v>1.2800000000000001E-2</v>
      </c>
      <c r="GX789" s="1">
        <v>0.27761382284396391</v>
      </c>
      <c r="GY789" s="1">
        <v>3.0239061252787889E-3</v>
      </c>
      <c r="GZ789" s="1">
        <v>-1.398580452151984E-6</v>
      </c>
      <c r="HA789" s="1">
        <v>2.8030378366047371E-10</v>
      </c>
      <c r="HB789" s="1">
        <v>-7.1345895132161177E-2</v>
      </c>
      <c r="HC789" s="1">
        <v>1.0309082032153079E-2</v>
      </c>
      <c r="HD789" s="1">
        <v>-3.6321104004466529E-4</v>
      </c>
      <c r="HE789" s="1">
        <v>3.6129943689190391E-6</v>
      </c>
      <c r="HF789" s="1">
        <v>0</v>
      </c>
      <c r="HG789" s="1">
        <v>2134</v>
      </c>
      <c r="HH789" s="1">
        <v>3</v>
      </c>
      <c r="HI789" s="1">
        <v>46</v>
      </c>
      <c r="HJ789" s="1">
        <v>10.9</v>
      </c>
      <c r="HK789" s="1">
        <v>10.8</v>
      </c>
      <c r="HL789" s="1">
        <v>3.6377000000000002</v>
      </c>
      <c r="HM789" s="1">
        <v>2.3132299999999999</v>
      </c>
      <c r="HN789" s="1">
        <v>1.4978</v>
      </c>
      <c r="HO789" s="1">
        <v>2.3022499999999999</v>
      </c>
      <c r="HP789" s="1">
        <v>1.5478499999999999</v>
      </c>
      <c r="HQ789" s="1">
        <v>2.4682599999999999</v>
      </c>
      <c r="HR789" s="1">
        <v>43.726900000000001</v>
      </c>
      <c r="HS789" s="1">
        <v>15.1915</v>
      </c>
      <c r="HT789" s="1">
        <v>18</v>
      </c>
      <c r="HU789" s="1">
        <v>502.673</v>
      </c>
      <c r="HV789" s="1">
        <v>462.39</v>
      </c>
      <c r="HW789" s="1">
        <v>25.547999999999998</v>
      </c>
      <c r="HX789" s="1">
        <v>34.430500000000002</v>
      </c>
      <c r="HY789" s="1">
        <v>30.0032</v>
      </c>
      <c r="HZ789" s="1">
        <v>34.264800000000001</v>
      </c>
      <c r="IA789" s="1">
        <v>34.374699999999997</v>
      </c>
      <c r="IB789" s="1">
        <v>72.873500000000007</v>
      </c>
      <c r="IC789" s="1">
        <v>29.021100000000001</v>
      </c>
      <c r="ID789" s="1">
        <v>0</v>
      </c>
      <c r="IE789" s="1">
        <v>25.412600000000001</v>
      </c>
      <c r="IF789" s="1">
        <v>1889.74</v>
      </c>
      <c r="IG789" s="1">
        <v>23.946999999999999</v>
      </c>
      <c r="IH789" s="1">
        <v>100.354</v>
      </c>
      <c r="II789" s="1">
        <v>100.039</v>
      </c>
      <c r="IJ789" s="1" t="s">
        <v>1161</v>
      </c>
    </row>
    <row r="790" spans="1:244" ht="15.75" customHeight="1" x14ac:dyDescent="0.3">
      <c r="A790" s="1">
        <v>774</v>
      </c>
      <c r="B790" s="1">
        <v>1659810056.0999999</v>
      </c>
      <c r="C790" s="1">
        <v>13914.599999904631</v>
      </c>
      <c r="D790" s="1" t="s">
        <v>1874</v>
      </c>
      <c r="E790" s="1" t="s">
        <v>1875</v>
      </c>
      <c r="F790" s="1">
        <v>1</v>
      </c>
      <c r="G790" s="1" t="s">
        <v>346</v>
      </c>
      <c r="H790" s="1" t="s">
        <v>347</v>
      </c>
      <c r="I790" s="1" t="s">
        <v>348</v>
      </c>
      <c r="J790" s="1" t="s">
        <v>349</v>
      </c>
      <c r="K790" s="1" t="s">
        <v>350</v>
      </c>
      <c r="L790" s="1" t="s">
        <v>1154</v>
      </c>
      <c r="M790" s="1" t="s">
        <v>351</v>
      </c>
      <c r="N790" s="1">
        <v>1659810048.2874999</v>
      </c>
      <c r="O790" s="1">
        <f t="shared" si="102"/>
        <v>2.9011936760563891E-3</v>
      </c>
      <c r="P790" s="1">
        <f t="shared" si="103"/>
        <v>2.9011936760563892</v>
      </c>
      <c r="Q790" s="1">
        <f t="shared" si="104"/>
        <v>23.272964413855529</v>
      </c>
      <c r="R790" s="1">
        <f t="shared" si="105"/>
        <v>1753.5562500000001</v>
      </c>
      <c r="S790" s="1">
        <f t="shared" si="106"/>
        <v>1433.5207771450755</v>
      </c>
      <c r="T790" s="1">
        <f t="shared" si="107"/>
        <v>141.76040291543049</v>
      </c>
      <c r="U790" s="1">
        <f t="shared" si="108"/>
        <v>173.40860662650445</v>
      </c>
      <c r="V790" s="1">
        <f t="shared" si="109"/>
        <v>0.14271239477740266</v>
      </c>
      <c r="W790" s="1">
        <f t="shared" si="110"/>
        <v>2.9103713781537079</v>
      </c>
      <c r="X790" s="1">
        <f t="shared" si="111"/>
        <v>0.13893556916211666</v>
      </c>
      <c r="Y790" s="1">
        <f t="shared" si="112"/>
        <v>8.7165738294986167E-2</v>
      </c>
      <c r="Z790" s="1">
        <f t="shared" si="113"/>
        <v>321.51290774999995</v>
      </c>
      <c r="AA790" s="1">
        <f t="shared" si="114"/>
        <v>32.221784933959981</v>
      </c>
      <c r="AB790" s="1">
        <f t="shared" si="115"/>
        <v>31.764187499999998</v>
      </c>
      <c r="AC790" s="1">
        <f t="shared" si="116"/>
        <v>4.7117186776254742</v>
      </c>
      <c r="AD790" s="1">
        <f t="shared" si="117"/>
        <v>60.126330287455353</v>
      </c>
      <c r="AE790" s="1">
        <f t="shared" si="118"/>
        <v>2.7243851895853068</v>
      </c>
      <c r="AF790" s="1">
        <f t="shared" si="119"/>
        <v>4.5311017262494024</v>
      </c>
      <c r="AG790" s="1">
        <f t="shared" si="120"/>
        <v>1.9873334880401674</v>
      </c>
      <c r="AH790" s="1">
        <f t="shared" si="121"/>
        <v>-127.94264111408675</v>
      </c>
      <c r="AI790" s="1">
        <f t="shared" si="122"/>
        <v>-107.89597618647481</v>
      </c>
      <c r="AJ790" s="1">
        <f t="shared" si="123"/>
        <v>-8.3596805640670748</v>
      </c>
      <c r="AK790" s="1">
        <f t="shared" si="124"/>
        <v>77.314609885371326</v>
      </c>
      <c r="AL790" s="1">
        <f t="shared" si="125"/>
        <v>53.947665226837451</v>
      </c>
      <c r="AM790" s="1">
        <f t="shared" si="126"/>
        <v>3.1427328844753259</v>
      </c>
      <c r="AN790" s="1">
        <f t="shared" si="127"/>
        <v>23.272964413855529</v>
      </c>
      <c r="AO790" s="1">
        <v>1895.734865180553</v>
      </c>
      <c r="AP790" s="1">
        <v>1840.5945454545449</v>
      </c>
      <c r="AQ790" s="1">
        <v>5.1767892467356882</v>
      </c>
      <c r="AR790" s="1">
        <v>65.640967639493695</v>
      </c>
      <c r="AS790" s="1">
        <f t="shared" si="128"/>
        <v>2.9011936760563892</v>
      </c>
      <c r="AT790" s="1">
        <v>23.844341321876151</v>
      </c>
      <c r="AU790" s="1">
        <v>27.389845054945059</v>
      </c>
      <c r="AV790" s="1">
        <v>-2.3969863376283561E-2</v>
      </c>
      <c r="AW790" s="1">
        <v>85.652691204129724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51597.463384567782</v>
      </c>
      <c r="BC790" s="1">
        <f t="shared" si="132"/>
        <v>1999.9806249999999</v>
      </c>
      <c r="BD790" s="1">
        <f t="shared" si="133"/>
        <v>1681.1837249999999</v>
      </c>
      <c r="BE790" s="1">
        <f t="shared" si="134"/>
        <v>0.84060000581255623</v>
      </c>
      <c r="BF790" s="1">
        <f t="shared" si="135"/>
        <v>0.16075801121823366</v>
      </c>
      <c r="BG790" s="1">
        <v>6</v>
      </c>
      <c r="BH790" s="1">
        <v>0.5</v>
      </c>
      <c r="BI790" s="1" t="s">
        <v>352</v>
      </c>
      <c r="BJ790" s="1">
        <v>2</v>
      </c>
      <c r="BK790" s="1" t="b">
        <v>1</v>
      </c>
      <c r="BL790" s="1">
        <v>1659810048.2874999</v>
      </c>
      <c r="BM790" s="1">
        <v>1753.5562500000001</v>
      </c>
      <c r="BN790" s="1">
        <v>1824.8875</v>
      </c>
      <c r="BO790" s="1">
        <v>27.549743750000001</v>
      </c>
      <c r="BP790" s="1">
        <v>23.883343750000002</v>
      </c>
      <c r="BQ790" s="1">
        <v>1750.7674999999999</v>
      </c>
      <c r="BR790" s="1">
        <v>27.537199999999999</v>
      </c>
      <c r="BS790" s="1">
        <v>500.13387499999999</v>
      </c>
      <c r="BT790" s="1">
        <v>98.789625000000001</v>
      </c>
      <c r="BU790" s="1">
        <v>0.1000494125</v>
      </c>
      <c r="BV790" s="1">
        <v>31.076531249999999</v>
      </c>
      <c r="BW790" s="1">
        <v>31.764187499999998</v>
      </c>
      <c r="BX790" s="1">
        <v>999.9</v>
      </c>
      <c r="BY790" s="1">
        <v>0</v>
      </c>
      <c r="BZ790" s="1">
        <v>0</v>
      </c>
      <c r="CA790" s="1">
        <v>10012.26375</v>
      </c>
      <c r="CB790" s="1">
        <v>0</v>
      </c>
      <c r="CC790" s="1">
        <v>1995.4449999999999</v>
      </c>
      <c r="CD790" s="1">
        <v>-71.330593749999991</v>
      </c>
      <c r="CE790" s="1">
        <v>1803.2337500000001</v>
      </c>
      <c r="CF790" s="1">
        <v>1869.5374999999999</v>
      </c>
      <c r="CG790" s="1">
        <v>3.6663943749999999</v>
      </c>
      <c r="CH790" s="1">
        <v>1824.8875</v>
      </c>
      <c r="CI790" s="1">
        <v>23.883343750000002</v>
      </c>
      <c r="CJ790" s="1">
        <v>2.721629375</v>
      </c>
      <c r="CK790" s="1">
        <v>2.359426875</v>
      </c>
      <c r="CL790" s="1">
        <v>22.416193750000001</v>
      </c>
      <c r="CM790" s="1">
        <v>20.087924999999998</v>
      </c>
      <c r="CN790" s="1">
        <v>1999.9806249999999</v>
      </c>
      <c r="CO790" s="1">
        <v>0.97999974999999995</v>
      </c>
      <c r="CP790" s="1">
        <v>2.0000375000000001E-2</v>
      </c>
      <c r="CQ790" s="1">
        <v>0</v>
      </c>
      <c r="CR790" s="1">
        <v>2.6215625</v>
      </c>
      <c r="CS790" s="1">
        <v>0</v>
      </c>
      <c r="CT790" s="1">
        <v>20411.887500000001</v>
      </c>
      <c r="CU790" s="1">
        <v>17412.150000000001</v>
      </c>
      <c r="CV790" s="1">
        <v>43.944875000000003</v>
      </c>
      <c r="CW790" s="1">
        <v>45.851374999999997</v>
      </c>
      <c r="CX790" s="1">
        <v>44.125</v>
      </c>
      <c r="CY790" s="1">
        <v>43.718499999999999</v>
      </c>
      <c r="CZ790" s="1">
        <v>43.936999999999998</v>
      </c>
      <c r="DA790" s="1">
        <v>1959.9806249999999</v>
      </c>
      <c r="DB790" s="1">
        <v>40</v>
      </c>
      <c r="DC790" s="1">
        <v>0</v>
      </c>
      <c r="DD790" s="1">
        <v>1659810055.5</v>
      </c>
      <c r="DE790" s="1">
        <v>0</v>
      </c>
      <c r="DF790" s="1">
        <v>1659809405.0999999</v>
      </c>
      <c r="DG790" s="1" t="s">
        <v>1159</v>
      </c>
      <c r="DH790" s="1">
        <v>1659809402.5999999</v>
      </c>
      <c r="DI790" s="1">
        <v>1659809405.0999999</v>
      </c>
      <c r="DJ790" s="1">
        <v>17</v>
      </c>
      <c r="DK790" s="1">
        <v>-0.01</v>
      </c>
      <c r="DL790" s="1">
        <v>-1E-3</v>
      </c>
      <c r="DM790" s="1">
        <v>1.2789999999999999</v>
      </c>
      <c r="DN790" s="1">
        <v>1.7000000000000001E-2</v>
      </c>
      <c r="DO790" s="1">
        <v>400</v>
      </c>
      <c r="DP790" s="1">
        <v>24</v>
      </c>
      <c r="DQ790" s="1">
        <v>0.2</v>
      </c>
      <c r="DR790" s="1">
        <v>0.03</v>
      </c>
      <c r="DS790" s="1">
        <v>23.62573189130601</v>
      </c>
      <c r="DT790" s="1">
        <v>-1.145762174380583</v>
      </c>
      <c r="DU790" s="1">
        <v>0.1208975313368577</v>
      </c>
      <c r="DV790" s="1">
        <v>0</v>
      </c>
      <c r="DW790" s="1">
        <v>-71.249158536585355</v>
      </c>
      <c r="DX790" s="1">
        <v>-3.6030982578398638</v>
      </c>
      <c r="DY790" s="1">
        <v>0.52366658866655069</v>
      </c>
      <c r="DZ790" s="1">
        <v>0</v>
      </c>
      <c r="EA790" s="1">
        <v>3.6497641463414632</v>
      </c>
      <c r="EB790" s="1">
        <v>-8.6535888501707795E-3</v>
      </c>
      <c r="EC790" s="1">
        <v>6.9894634393164942E-2</v>
      </c>
      <c r="ED790" s="1">
        <v>1</v>
      </c>
      <c r="EE790" s="1">
        <v>1.9858867536149041</v>
      </c>
      <c r="EF790" s="1">
        <v>0.20985737638762381</v>
      </c>
      <c r="EG790" s="1">
        <v>1.518567320259063E-2</v>
      </c>
      <c r="EH790" s="1">
        <v>0</v>
      </c>
      <c r="EI790" s="1">
        <v>0.1501583689699087</v>
      </c>
      <c r="EJ790" s="1">
        <v>-8.4633118804813098E-2</v>
      </c>
      <c r="EK790" s="1">
        <v>6.1563608232457568E-3</v>
      </c>
      <c r="EL790" s="1">
        <v>0</v>
      </c>
      <c r="EM790" s="1">
        <v>1</v>
      </c>
      <c r="EN790" s="1">
        <v>6</v>
      </c>
      <c r="EO790" s="1" t="s">
        <v>1181</v>
      </c>
      <c r="EP790" s="1">
        <v>2.9405299999999999</v>
      </c>
      <c r="EQ790" s="1">
        <v>2.8016399999999999</v>
      </c>
      <c r="ER790" s="1">
        <v>0.23481399999999999</v>
      </c>
      <c r="ES790" s="1">
        <v>0.240116</v>
      </c>
      <c r="ET790" s="1">
        <v>0.11683499999999999</v>
      </c>
      <c r="EU790" s="1">
        <v>0.10605299999999999</v>
      </c>
      <c r="EV790" s="1">
        <v>15643.6</v>
      </c>
      <c r="EW790" s="1">
        <v>16287.1</v>
      </c>
      <c r="EX790" s="1">
        <v>23796.2</v>
      </c>
      <c r="EY790" s="1">
        <v>24967.200000000001</v>
      </c>
      <c r="EZ790" s="1">
        <v>33654.1</v>
      </c>
      <c r="FA790" s="1">
        <v>35654.9</v>
      </c>
      <c r="FB790" s="1">
        <v>43404.1</v>
      </c>
      <c r="FC790" s="1">
        <v>46161.8</v>
      </c>
      <c r="FD790" s="1">
        <v>1.93747</v>
      </c>
      <c r="FE790" s="1">
        <v>1.7765</v>
      </c>
      <c r="FF790" s="1">
        <v>7.3798000000000002E-2</v>
      </c>
      <c r="FG790" s="1">
        <v>0</v>
      </c>
      <c r="FH790" s="1">
        <v>30.596699999999998</v>
      </c>
      <c r="FI790" s="1">
        <v>999.9</v>
      </c>
      <c r="FJ790" s="1">
        <v>42</v>
      </c>
      <c r="FK790" s="1">
        <v>41.5</v>
      </c>
      <c r="FL790" s="1">
        <v>34.134399999999999</v>
      </c>
      <c r="FM790" s="1">
        <v>63.514299999999999</v>
      </c>
      <c r="FN790" s="1">
        <v>26.382200000000001</v>
      </c>
      <c r="FO790" s="1">
        <v>1</v>
      </c>
      <c r="FP790" s="1">
        <v>0.605549</v>
      </c>
      <c r="FQ790" s="1">
        <v>4.1242200000000002</v>
      </c>
      <c r="FR790" s="1">
        <v>20.2684</v>
      </c>
      <c r="FS790" s="1">
        <v>5.2102500000000003</v>
      </c>
      <c r="FT790" s="1">
        <v>11.908099999999999</v>
      </c>
      <c r="FU790" s="1">
        <v>5.0026000000000002</v>
      </c>
      <c r="FV790" s="1">
        <v>3.2901799999999999</v>
      </c>
      <c r="FW790" s="1">
        <v>9999</v>
      </c>
      <c r="FX790" s="1">
        <v>9999</v>
      </c>
      <c r="FY790" s="1">
        <v>9999</v>
      </c>
      <c r="FZ790" s="1">
        <v>999.9</v>
      </c>
      <c r="GA790" s="1">
        <v>1.8598399999999999</v>
      </c>
      <c r="GB790" s="1">
        <v>1.8548500000000001</v>
      </c>
      <c r="GC790" s="1">
        <v>1.85798</v>
      </c>
      <c r="GD790" s="1">
        <v>1.8564799999999999</v>
      </c>
      <c r="GE790" s="1">
        <v>1.8551599999999999</v>
      </c>
      <c r="GF790" s="1">
        <v>1.8547400000000001</v>
      </c>
      <c r="GG790" s="1">
        <v>1.85364</v>
      </c>
      <c r="GH790" s="1">
        <v>1.8565700000000001</v>
      </c>
      <c r="GI790" s="1">
        <v>0</v>
      </c>
      <c r="GJ790" s="1">
        <v>0</v>
      </c>
      <c r="GK790" s="1">
        <v>0</v>
      </c>
      <c r="GL790" s="1">
        <v>0</v>
      </c>
      <c r="GM790" s="1" t="s">
        <v>355</v>
      </c>
      <c r="GN790" s="1" t="s">
        <v>356</v>
      </c>
      <c r="GO790" s="1" t="s">
        <v>357</v>
      </c>
      <c r="GP790" s="1" t="s">
        <v>357</v>
      </c>
      <c r="GQ790" s="1" t="s">
        <v>357</v>
      </c>
      <c r="GR790" s="1" t="s">
        <v>357</v>
      </c>
      <c r="GS790" s="1">
        <v>0</v>
      </c>
      <c r="GT790" s="1">
        <v>100</v>
      </c>
      <c r="GU790" s="1">
        <v>100</v>
      </c>
      <c r="GV790" s="1">
        <v>2.82</v>
      </c>
      <c r="GW790" s="1">
        <v>1.2800000000000001E-2</v>
      </c>
      <c r="GX790" s="1">
        <v>0.27761382284396391</v>
      </c>
      <c r="GY790" s="1">
        <v>3.0239061252787889E-3</v>
      </c>
      <c r="GZ790" s="1">
        <v>-1.398580452151984E-6</v>
      </c>
      <c r="HA790" s="1">
        <v>2.8030378366047371E-10</v>
      </c>
      <c r="HB790" s="1">
        <v>-7.1345895132161177E-2</v>
      </c>
      <c r="HC790" s="1">
        <v>1.0309082032153079E-2</v>
      </c>
      <c r="HD790" s="1">
        <v>-3.6321104004466529E-4</v>
      </c>
      <c r="HE790" s="1">
        <v>3.6129943689190391E-6</v>
      </c>
      <c r="HF790" s="1">
        <v>0</v>
      </c>
      <c r="HG790" s="1">
        <v>2134</v>
      </c>
      <c r="HH790" s="1">
        <v>3</v>
      </c>
      <c r="HI790" s="1">
        <v>46</v>
      </c>
      <c r="HJ790" s="1">
        <v>10.9</v>
      </c>
      <c r="HK790" s="1">
        <v>10.8</v>
      </c>
      <c r="HL790" s="1">
        <v>3.6523400000000001</v>
      </c>
      <c r="HM790" s="1">
        <v>2.3339799999999999</v>
      </c>
      <c r="HN790" s="1">
        <v>1.4978</v>
      </c>
      <c r="HO790" s="1">
        <v>2.3022499999999999</v>
      </c>
      <c r="HP790" s="1">
        <v>1.5478499999999999</v>
      </c>
      <c r="HQ790" s="1">
        <v>2.3083499999999999</v>
      </c>
      <c r="HR790" s="1">
        <v>43.726900000000001</v>
      </c>
      <c r="HS790" s="1">
        <v>15.209</v>
      </c>
      <c r="HT790" s="1">
        <v>18</v>
      </c>
      <c r="HU790" s="1">
        <v>502.81200000000001</v>
      </c>
      <c r="HV790" s="1">
        <v>462.27100000000002</v>
      </c>
      <c r="HW790" s="1">
        <v>25.511500000000002</v>
      </c>
      <c r="HX790" s="1">
        <v>34.431800000000003</v>
      </c>
      <c r="HY790" s="1">
        <v>30.0031</v>
      </c>
      <c r="HZ790" s="1">
        <v>34.264800000000001</v>
      </c>
      <c r="IA790" s="1">
        <v>34.375900000000001</v>
      </c>
      <c r="IB790" s="1">
        <v>73.118399999999994</v>
      </c>
      <c r="IC790" s="1">
        <v>29.021100000000001</v>
      </c>
      <c r="ID790" s="1">
        <v>0</v>
      </c>
      <c r="IE790" s="1">
        <v>25.412600000000001</v>
      </c>
      <c r="IF790" s="1">
        <v>1889.74</v>
      </c>
      <c r="IG790" s="1">
        <v>23.977399999999999</v>
      </c>
      <c r="IH790" s="1">
        <v>100.354</v>
      </c>
      <c r="II790" s="1">
        <v>100.038</v>
      </c>
      <c r="IJ790" s="1" t="s">
        <v>1161</v>
      </c>
    </row>
    <row r="791" spans="1:244" ht="15.75" customHeight="1" x14ac:dyDescent="0.3">
      <c r="A791" s="1">
        <v>775</v>
      </c>
      <c r="B791" s="1">
        <v>1659810056.5999999</v>
      </c>
      <c r="C791" s="1">
        <v>13915.099999904631</v>
      </c>
      <c r="D791" s="1" t="s">
        <v>1874</v>
      </c>
      <c r="E791" s="1" t="s">
        <v>1875</v>
      </c>
      <c r="F791" s="1">
        <v>1</v>
      </c>
      <c r="G791" s="1" t="s">
        <v>346</v>
      </c>
      <c r="H791" s="1" t="s">
        <v>347</v>
      </c>
      <c r="I791" s="1" t="s">
        <v>348</v>
      </c>
      <c r="J791" s="1" t="s">
        <v>349</v>
      </c>
      <c r="K791" s="1" t="s">
        <v>350</v>
      </c>
      <c r="L791" s="1" t="s">
        <v>1154</v>
      </c>
      <c r="M791" s="1" t="s">
        <v>351</v>
      </c>
      <c r="N791" s="1">
        <v>1659810048.2874999</v>
      </c>
      <c r="O791" s="1">
        <f t="shared" si="102"/>
        <v>2.8972162285710438E-3</v>
      </c>
      <c r="P791" s="1">
        <f t="shared" si="103"/>
        <v>2.8972162285710437</v>
      </c>
      <c r="Q791" s="1">
        <f t="shared" si="104"/>
        <v>23.287618548402339</v>
      </c>
      <c r="R791" s="1">
        <f t="shared" si="105"/>
        <v>1753.5562500000001</v>
      </c>
      <c r="S791" s="1">
        <f t="shared" si="106"/>
        <v>1432.9929960286302</v>
      </c>
      <c r="T791" s="1">
        <f t="shared" si="107"/>
        <v>141.70821081266416</v>
      </c>
      <c r="U791" s="1">
        <f t="shared" si="108"/>
        <v>173.40860662650445</v>
      </c>
      <c r="V791" s="1">
        <f t="shared" si="109"/>
        <v>0.14251144068105503</v>
      </c>
      <c r="W791" s="1">
        <f t="shared" si="110"/>
        <v>2.9103713781537079</v>
      </c>
      <c r="X791" s="1">
        <f t="shared" si="111"/>
        <v>0.13874509276105818</v>
      </c>
      <c r="Y791" s="1">
        <f t="shared" si="112"/>
        <v>8.7045783623290601E-2</v>
      </c>
      <c r="Z791" s="1">
        <f t="shared" si="113"/>
        <v>321.51290774999995</v>
      </c>
      <c r="AA791" s="1">
        <f t="shared" si="114"/>
        <v>32.22282271586257</v>
      </c>
      <c r="AB791" s="1">
        <f t="shared" si="115"/>
        <v>31.764187499999998</v>
      </c>
      <c r="AC791" s="1">
        <f t="shared" si="116"/>
        <v>4.7117186776254742</v>
      </c>
      <c r="AD791" s="1">
        <f t="shared" si="117"/>
        <v>60.126330287455353</v>
      </c>
      <c r="AE791" s="1">
        <f t="shared" si="118"/>
        <v>2.7243851895853068</v>
      </c>
      <c r="AF791" s="1">
        <f t="shared" si="119"/>
        <v>4.5311017262494024</v>
      </c>
      <c r="AG791" s="1">
        <f t="shared" si="120"/>
        <v>1.9873334880401674</v>
      </c>
      <c r="AH791" s="1">
        <f t="shared" si="121"/>
        <v>-127.76723567998303</v>
      </c>
      <c r="AI791" s="1">
        <f t="shared" si="122"/>
        <v>-107.89597618647481</v>
      </c>
      <c r="AJ791" s="1">
        <f t="shared" si="123"/>
        <v>-8.3596805640670748</v>
      </c>
      <c r="AK791" s="1">
        <f t="shared" si="124"/>
        <v>77.490015319475063</v>
      </c>
      <c r="AL791" s="1">
        <f t="shared" si="125"/>
        <v>53.947665226837451</v>
      </c>
      <c r="AM791" s="1">
        <f t="shared" si="126"/>
        <v>3.1427328844753259</v>
      </c>
      <c r="AN791" s="1">
        <f t="shared" si="127"/>
        <v>23.287618548402339</v>
      </c>
      <c r="AO791" s="1">
        <v>1898.233803581943</v>
      </c>
      <c r="AP791" s="1">
        <v>1843.140060606059</v>
      </c>
      <c r="AQ791" s="1">
        <v>5.1641897497313742</v>
      </c>
      <c r="AR791" s="1">
        <v>65.640967639493695</v>
      </c>
      <c r="AS791" s="1">
        <f t="shared" si="128"/>
        <v>2.8972162285710437</v>
      </c>
      <c r="AT791" s="1">
        <v>23.844355015507141</v>
      </c>
      <c r="AU791" s="1">
        <v>27.37981868131871</v>
      </c>
      <c r="AV791" s="1">
        <v>-2.3157487883904228E-2</v>
      </c>
      <c r="AW791" s="1">
        <v>85.652691204129724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51597.463384567782</v>
      </c>
      <c r="BC791" s="1">
        <f t="shared" si="132"/>
        <v>1999.9806249999999</v>
      </c>
      <c r="BD791" s="1">
        <f t="shared" si="133"/>
        <v>1681.1837249999999</v>
      </c>
      <c r="BE791" s="1">
        <f t="shared" si="134"/>
        <v>0.84060000581255623</v>
      </c>
      <c r="BF791" s="1">
        <f t="shared" si="135"/>
        <v>0.16075801121823366</v>
      </c>
      <c r="BG791" s="1">
        <v>6</v>
      </c>
      <c r="BH791" s="1">
        <v>0.5</v>
      </c>
      <c r="BI791" s="1" t="s">
        <v>352</v>
      </c>
      <c r="BJ791" s="1">
        <v>2</v>
      </c>
      <c r="BK791" s="1" t="b">
        <v>1</v>
      </c>
      <c r="BL791" s="1">
        <v>1659810048.2874999</v>
      </c>
      <c r="BM791" s="1">
        <v>1753.5562500000001</v>
      </c>
      <c r="BN791" s="1">
        <v>1824.8875</v>
      </c>
      <c r="BO791" s="1">
        <v>27.549743750000001</v>
      </c>
      <c r="BP791" s="1">
        <v>23.883343750000002</v>
      </c>
      <c r="BQ791" s="1">
        <v>1750.7674999999999</v>
      </c>
      <c r="BR791" s="1">
        <v>27.537199999999999</v>
      </c>
      <c r="BS791" s="1">
        <v>500.13387499999999</v>
      </c>
      <c r="BT791" s="1">
        <v>98.789625000000001</v>
      </c>
      <c r="BU791" s="1">
        <v>0.1000494125</v>
      </c>
      <c r="BV791" s="1">
        <v>31.076531249999999</v>
      </c>
      <c r="BW791" s="1">
        <v>31.764187499999998</v>
      </c>
      <c r="BX791" s="1">
        <v>999.9</v>
      </c>
      <c r="BY791" s="1">
        <v>0</v>
      </c>
      <c r="BZ791" s="1">
        <v>0</v>
      </c>
      <c r="CA791" s="1">
        <v>10012.26375</v>
      </c>
      <c r="CB791" s="1">
        <v>0</v>
      </c>
      <c r="CC791" s="1">
        <v>1995.4449999999999</v>
      </c>
      <c r="CD791" s="1">
        <v>-71.330593749999991</v>
      </c>
      <c r="CE791" s="1">
        <v>1803.2337500000001</v>
      </c>
      <c r="CF791" s="1">
        <v>1869.5374999999999</v>
      </c>
      <c r="CG791" s="1">
        <v>3.6663943749999999</v>
      </c>
      <c r="CH791" s="1">
        <v>1824.8875</v>
      </c>
      <c r="CI791" s="1">
        <v>23.883343750000002</v>
      </c>
      <c r="CJ791" s="1">
        <v>2.721629375</v>
      </c>
      <c r="CK791" s="1">
        <v>2.359426875</v>
      </c>
      <c r="CL791" s="1">
        <v>22.416193750000001</v>
      </c>
      <c r="CM791" s="1">
        <v>20.087924999999998</v>
      </c>
      <c r="CN791" s="1">
        <v>1999.9806249999999</v>
      </c>
      <c r="CO791" s="1">
        <v>0.97999974999999995</v>
      </c>
      <c r="CP791" s="1">
        <v>2.0000375000000001E-2</v>
      </c>
      <c r="CQ791" s="1">
        <v>0</v>
      </c>
      <c r="CR791" s="1">
        <v>2.6215625</v>
      </c>
      <c r="CS791" s="1">
        <v>0</v>
      </c>
      <c r="CT791" s="1">
        <v>20411.887500000001</v>
      </c>
      <c r="CU791" s="1">
        <v>17412.150000000001</v>
      </c>
      <c r="CV791" s="1">
        <v>43.944875000000003</v>
      </c>
      <c r="CW791" s="1">
        <v>45.851374999999997</v>
      </c>
      <c r="CX791" s="1">
        <v>44.125</v>
      </c>
      <c r="CY791" s="1">
        <v>43.718499999999999</v>
      </c>
      <c r="CZ791" s="1">
        <v>43.936999999999998</v>
      </c>
      <c r="DA791" s="1">
        <v>1959.9806249999999</v>
      </c>
      <c r="DB791" s="1">
        <v>40</v>
      </c>
      <c r="DC791" s="1">
        <v>0</v>
      </c>
      <c r="DD791" s="1">
        <v>1659810056.0999999</v>
      </c>
      <c r="DE791" s="1">
        <v>0</v>
      </c>
      <c r="DF791" s="1">
        <v>1659809405.0999999</v>
      </c>
      <c r="DG791" s="1" t="s">
        <v>1159</v>
      </c>
      <c r="DH791" s="1">
        <v>1659809402.5999999</v>
      </c>
      <c r="DI791" s="1">
        <v>1659809405.0999999</v>
      </c>
      <c r="DJ791" s="1">
        <v>17</v>
      </c>
      <c r="DK791" s="1">
        <v>-0.01</v>
      </c>
      <c r="DL791" s="1">
        <v>-1E-3</v>
      </c>
      <c r="DM791" s="1">
        <v>1.2789999999999999</v>
      </c>
      <c r="DN791" s="1">
        <v>1.7000000000000001E-2</v>
      </c>
      <c r="DO791" s="1">
        <v>400</v>
      </c>
      <c r="DP791" s="1">
        <v>24</v>
      </c>
      <c r="DQ791" s="1">
        <v>0.2</v>
      </c>
      <c r="DR791" s="1">
        <v>0.03</v>
      </c>
      <c r="DS791" s="1">
        <v>23.62573189130601</v>
      </c>
      <c r="DT791" s="1">
        <v>-1.145762174380583</v>
      </c>
      <c r="DU791" s="1">
        <v>0.1208975313368577</v>
      </c>
      <c r="DV791" s="1">
        <v>0</v>
      </c>
      <c r="DW791" s="1">
        <v>-71.249158536585355</v>
      </c>
      <c r="DX791" s="1">
        <v>-3.6030982578398638</v>
      </c>
      <c r="DY791" s="1">
        <v>0.52366658866655069</v>
      </c>
      <c r="DZ791" s="1">
        <v>0</v>
      </c>
      <c r="EA791" s="1">
        <v>3.6497641463414632</v>
      </c>
      <c r="EB791" s="1">
        <v>-8.6535888501707795E-3</v>
      </c>
      <c r="EC791" s="1">
        <v>6.9894634393164942E-2</v>
      </c>
      <c r="ED791" s="1">
        <v>1</v>
      </c>
      <c r="EE791" s="1">
        <v>1.9858867536149041</v>
      </c>
      <c r="EF791" s="1">
        <v>0.20985737638762381</v>
      </c>
      <c r="EG791" s="1">
        <v>1.518567320259063E-2</v>
      </c>
      <c r="EH791" s="1">
        <v>0</v>
      </c>
      <c r="EI791" s="1">
        <v>0.1501583689699087</v>
      </c>
      <c r="EJ791" s="1">
        <v>-8.4633118804813098E-2</v>
      </c>
      <c r="EK791" s="1">
        <v>6.1563608232457568E-3</v>
      </c>
      <c r="EL791" s="1">
        <v>0</v>
      </c>
      <c r="EM791" s="1">
        <v>1</v>
      </c>
      <c r="EN791" s="1">
        <v>6</v>
      </c>
      <c r="EO791" s="1" t="s">
        <v>1181</v>
      </c>
      <c r="EP791" s="1">
        <v>2.9405000000000001</v>
      </c>
      <c r="EQ791" s="1">
        <v>2.8016399999999999</v>
      </c>
      <c r="ER791" s="1">
        <v>0.23500199999999999</v>
      </c>
      <c r="ES791" s="1">
        <v>0.24030699999999999</v>
      </c>
      <c r="ET791" s="1">
        <v>0.11680699999999999</v>
      </c>
      <c r="EU791" s="1">
        <v>0.106055</v>
      </c>
      <c r="EV791" s="1">
        <v>15639.7</v>
      </c>
      <c r="EW791" s="1">
        <v>16282.9</v>
      </c>
      <c r="EX791" s="1">
        <v>23796.1</v>
      </c>
      <c r="EY791" s="1">
        <v>24967.1</v>
      </c>
      <c r="EZ791" s="1">
        <v>33655.1</v>
      </c>
      <c r="FA791" s="1">
        <v>35654.800000000003</v>
      </c>
      <c r="FB791" s="1">
        <v>43404</v>
      </c>
      <c r="FC791" s="1">
        <v>46161.8</v>
      </c>
      <c r="FD791" s="1">
        <v>1.93747</v>
      </c>
      <c r="FE791" s="1">
        <v>1.7764500000000001</v>
      </c>
      <c r="FF791" s="1">
        <v>7.3798000000000002E-2</v>
      </c>
      <c r="FG791" s="1">
        <v>0</v>
      </c>
      <c r="FH791" s="1">
        <v>30.5977</v>
      </c>
      <c r="FI791" s="1">
        <v>999.9</v>
      </c>
      <c r="FJ791" s="1">
        <v>42</v>
      </c>
      <c r="FK791" s="1">
        <v>41.5</v>
      </c>
      <c r="FL791" s="1">
        <v>34.135599999999997</v>
      </c>
      <c r="FM791" s="1">
        <v>63.514299999999999</v>
      </c>
      <c r="FN791" s="1">
        <v>25.632999999999999</v>
      </c>
      <c r="FO791" s="1">
        <v>1</v>
      </c>
      <c r="FP791" s="1">
        <v>0.60573699999999997</v>
      </c>
      <c r="FQ791" s="1">
        <v>4.1426600000000002</v>
      </c>
      <c r="FR791" s="1">
        <v>20.268000000000001</v>
      </c>
      <c r="FS791" s="1">
        <v>5.2111499999999999</v>
      </c>
      <c r="FT791" s="1">
        <v>11.908099999999999</v>
      </c>
      <c r="FU791" s="1">
        <v>5.0027499999999998</v>
      </c>
      <c r="FV791" s="1">
        <v>3.2902499999999999</v>
      </c>
      <c r="FW791" s="1">
        <v>9999</v>
      </c>
      <c r="FX791" s="1">
        <v>9999</v>
      </c>
      <c r="FY791" s="1">
        <v>9999</v>
      </c>
      <c r="FZ791" s="1">
        <v>999.9</v>
      </c>
      <c r="GA791" s="1">
        <v>1.8598300000000001</v>
      </c>
      <c r="GB791" s="1">
        <v>1.85484</v>
      </c>
      <c r="GC791" s="1">
        <v>1.8579699999999999</v>
      </c>
      <c r="GD791" s="1">
        <v>1.85646</v>
      </c>
      <c r="GE791" s="1">
        <v>1.8551599999999999</v>
      </c>
      <c r="GF791" s="1">
        <v>1.8547400000000001</v>
      </c>
      <c r="GG791" s="1">
        <v>1.85364</v>
      </c>
      <c r="GH791" s="1">
        <v>1.8565700000000001</v>
      </c>
      <c r="GI791" s="1">
        <v>0</v>
      </c>
      <c r="GJ791" s="1">
        <v>0</v>
      </c>
      <c r="GK791" s="1">
        <v>0</v>
      </c>
      <c r="GL791" s="1">
        <v>0</v>
      </c>
      <c r="GM791" s="1" t="s">
        <v>355</v>
      </c>
      <c r="GN791" s="1" t="s">
        <v>356</v>
      </c>
      <c r="GO791" s="1" t="s">
        <v>357</v>
      </c>
      <c r="GP791" s="1" t="s">
        <v>357</v>
      </c>
      <c r="GQ791" s="1" t="s">
        <v>357</v>
      </c>
      <c r="GR791" s="1" t="s">
        <v>357</v>
      </c>
      <c r="GS791" s="1">
        <v>0</v>
      </c>
      <c r="GT791" s="1">
        <v>100</v>
      </c>
      <c r="GU791" s="1">
        <v>100</v>
      </c>
      <c r="GV791" s="1">
        <v>2.82</v>
      </c>
      <c r="GW791" s="1">
        <v>1.29E-2</v>
      </c>
      <c r="GX791" s="1">
        <v>0.27761382284396391</v>
      </c>
      <c r="GY791" s="1">
        <v>3.0239061252787889E-3</v>
      </c>
      <c r="GZ791" s="1">
        <v>-1.398580452151984E-6</v>
      </c>
      <c r="HA791" s="1">
        <v>2.8030378366047371E-10</v>
      </c>
      <c r="HB791" s="1">
        <v>-7.1345895132161177E-2</v>
      </c>
      <c r="HC791" s="1">
        <v>1.0309082032153079E-2</v>
      </c>
      <c r="HD791" s="1">
        <v>-3.6321104004466529E-4</v>
      </c>
      <c r="HE791" s="1">
        <v>3.6129943689190391E-6</v>
      </c>
      <c r="HF791" s="1">
        <v>0</v>
      </c>
      <c r="HG791" s="1">
        <v>2134</v>
      </c>
      <c r="HH791" s="1">
        <v>3</v>
      </c>
      <c r="HI791" s="1">
        <v>46</v>
      </c>
      <c r="HJ791" s="1">
        <v>10.9</v>
      </c>
      <c r="HK791" s="1">
        <v>10.9</v>
      </c>
      <c r="HL791" s="1">
        <v>3.6523400000000001</v>
      </c>
      <c r="HM791" s="1">
        <v>2.3339799999999999</v>
      </c>
      <c r="HN791" s="1">
        <v>1.4978</v>
      </c>
      <c r="HO791" s="1">
        <v>2.3022499999999999</v>
      </c>
      <c r="HP791" s="1">
        <v>1.5478499999999999</v>
      </c>
      <c r="HQ791" s="1">
        <v>2.2753899999999998</v>
      </c>
      <c r="HR791" s="1">
        <v>43.726900000000001</v>
      </c>
      <c r="HS791" s="1">
        <v>15.182700000000001</v>
      </c>
      <c r="HT791" s="1">
        <v>18</v>
      </c>
      <c r="HU791" s="1">
        <v>502.81099999999998</v>
      </c>
      <c r="HV791" s="1">
        <v>462.24</v>
      </c>
      <c r="HW791" s="1">
        <v>25.503699999999998</v>
      </c>
      <c r="HX791" s="1">
        <v>34.432099999999998</v>
      </c>
      <c r="HY791" s="1">
        <v>30.003</v>
      </c>
      <c r="HZ791" s="1">
        <v>34.264800000000001</v>
      </c>
      <c r="IA791" s="1">
        <v>34.376199999999997</v>
      </c>
      <c r="IB791" s="1">
        <v>73.156000000000006</v>
      </c>
      <c r="IC791" s="1">
        <v>29.021100000000001</v>
      </c>
      <c r="ID791" s="1">
        <v>0</v>
      </c>
      <c r="IE791" s="1">
        <v>25.412600000000001</v>
      </c>
      <c r="IF791" s="1">
        <v>1899.8</v>
      </c>
      <c r="IG791" s="1">
        <v>23.991299999999999</v>
      </c>
      <c r="IH791" s="1">
        <v>100.354</v>
      </c>
      <c r="II791" s="1">
        <v>100.038</v>
      </c>
      <c r="IJ791" s="1" t="s">
        <v>1161</v>
      </c>
    </row>
    <row r="792" spans="1:244" ht="15.75" customHeight="1" x14ac:dyDescent="0.3">
      <c r="A792" s="1">
        <v>776</v>
      </c>
      <c r="B792" s="1">
        <v>1659810058.0999999</v>
      </c>
      <c r="C792" s="1">
        <v>13916.599999904631</v>
      </c>
      <c r="D792" s="1" t="s">
        <v>1876</v>
      </c>
      <c r="E792" s="1" t="s">
        <v>1877</v>
      </c>
      <c r="F792" s="1">
        <v>1</v>
      </c>
      <c r="G792" s="1" t="s">
        <v>346</v>
      </c>
      <c r="H792" s="1" t="s">
        <v>347</v>
      </c>
      <c r="I792" s="1" t="s">
        <v>348</v>
      </c>
      <c r="J792" s="1" t="s">
        <v>349</v>
      </c>
      <c r="K792" s="1" t="s">
        <v>350</v>
      </c>
      <c r="L792" s="1" t="s">
        <v>1154</v>
      </c>
      <c r="M792" s="1" t="s">
        <v>351</v>
      </c>
      <c r="N792" s="1">
        <v>1659810050.3187499</v>
      </c>
      <c r="O792" s="1">
        <f t="shared" si="102"/>
        <v>2.8827173741211402E-3</v>
      </c>
      <c r="P792" s="1">
        <f t="shared" si="103"/>
        <v>2.8827173741211403</v>
      </c>
      <c r="Q792" s="1">
        <f t="shared" si="104"/>
        <v>23.415041483976392</v>
      </c>
      <c r="R792" s="1">
        <f t="shared" si="105"/>
        <v>1763.6468749999999</v>
      </c>
      <c r="S792" s="1">
        <f t="shared" si="106"/>
        <v>1438.8724273441164</v>
      </c>
      <c r="T792" s="1">
        <f t="shared" si="107"/>
        <v>142.28920360608356</v>
      </c>
      <c r="U792" s="1">
        <f t="shared" si="108"/>
        <v>174.40594768315205</v>
      </c>
      <c r="V792" s="1">
        <f t="shared" si="109"/>
        <v>0.14127780024943251</v>
      </c>
      <c r="W792" s="1">
        <f t="shared" si="110"/>
        <v>2.9103249226720749</v>
      </c>
      <c r="X792" s="1">
        <f t="shared" si="111"/>
        <v>0.13757540673686722</v>
      </c>
      <c r="Y792" s="1">
        <f t="shared" si="112"/>
        <v>8.6309193051387012E-2</v>
      </c>
      <c r="Z792" s="1">
        <f t="shared" si="113"/>
        <v>321.51141150000001</v>
      </c>
      <c r="AA792" s="1">
        <f t="shared" si="114"/>
        <v>32.233127344106364</v>
      </c>
      <c r="AB792" s="1">
        <f t="shared" si="115"/>
        <v>31.774175</v>
      </c>
      <c r="AC792" s="1">
        <f t="shared" si="116"/>
        <v>4.7143874694804841</v>
      </c>
      <c r="AD792" s="1">
        <f t="shared" si="117"/>
        <v>60.011169400503995</v>
      </c>
      <c r="AE792" s="1">
        <f t="shared" si="118"/>
        <v>2.7201773963714118</v>
      </c>
      <c r="AF792" s="1">
        <f t="shared" si="119"/>
        <v>4.5327851857333856</v>
      </c>
      <c r="AG792" s="1">
        <f t="shared" si="120"/>
        <v>1.9942100731090724</v>
      </c>
      <c r="AH792" s="1">
        <f t="shared" si="121"/>
        <v>-127.12783619874229</v>
      </c>
      <c r="AI792" s="1">
        <f t="shared" si="122"/>
        <v>-108.43850580634178</v>
      </c>
      <c r="AJ792" s="1">
        <f t="shared" si="123"/>
        <v>-8.4025328412410687</v>
      </c>
      <c r="AK792" s="1">
        <f t="shared" si="124"/>
        <v>77.542536653674901</v>
      </c>
      <c r="AL792" s="1">
        <f t="shared" si="125"/>
        <v>54.056967478516093</v>
      </c>
      <c r="AM792" s="1">
        <f t="shared" si="126"/>
        <v>3.122438254200159</v>
      </c>
      <c r="AN792" s="1">
        <f t="shared" si="127"/>
        <v>23.415041483976392</v>
      </c>
      <c r="AO792" s="1">
        <v>1905.9123248052981</v>
      </c>
      <c r="AP792" s="1">
        <v>1850.8255151515141</v>
      </c>
      <c r="AQ792" s="1">
        <v>5.1328961803640247</v>
      </c>
      <c r="AR792" s="1">
        <v>65.640967639493695</v>
      </c>
      <c r="AS792" s="1">
        <f t="shared" si="128"/>
        <v>2.8827173741211403</v>
      </c>
      <c r="AT792" s="1">
        <v>23.843514321811451</v>
      </c>
      <c r="AU792" s="1">
        <v>27.352681318681331</v>
      </c>
      <c r="AV792" s="1">
        <v>-2.176007326735703E-2</v>
      </c>
      <c r="AW792" s="1">
        <v>85.652691204129724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51595.035089229474</v>
      </c>
      <c r="BC792" s="1">
        <f t="shared" si="132"/>
        <v>1999.9712500000001</v>
      </c>
      <c r="BD792" s="1">
        <f t="shared" si="133"/>
        <v>1681.1758500000001</v>
      </c>
      <c r="BE792" s="1">
        <f t="shared" si="134"/>
        <v>0.84060000862512396</v>
      </c>
      <c r="BF792" s="1">
        <f t="shared" si="135"/>
        <v>0.16075801664648928</v>
      </c>
      <c r="BG792" s="1">
        <v>6</v>
      </c>
      <c r="BH792" s="1">
        <v>0.5</v>
      </c>
      <c r="BI792" s="1" t="s">
        <v>352</v>
      </c>
      <c r="BJ792" s="1">
        <v>2</v>
      </c>
      <c r="BK792" s="1" t="b">
        <v>1</v>
      </c>
      <c r="BL792" s="1">
        <v>1659810050.3187499</v>
      </c>
      <c r="BM792" s="1">
        <v>1763.6468749999999</v>
      </c>
      <c r="BN792" s="1">
        <v>1835.1018750000001</v>
      </c>
      <c r="BO792" s="1">
        <v>27.507275</v>
      </c>
      <c r="BP792" s="1">
        <v>23.864518749999998</v>
      </c>
      <c r="BQ792" s="1">
        <v>1760.850625</v>
      </c>
      <c r="BR792" s="1">
        <v>27.494675000000001</v>
      </c>
      <c r="BS792" s="1">
        <v>500.15125</v>
      </c>
      <c r="BT792" s="1">
        <v>98.789281250000016</v>
      </c>
      <c r="BU792" s="1">
        <v>0.1000997</v>
      </c>
      <c r="BV792" s="1">
        <v>31.08305</v>
      </c>
      <c r="BW792" s="1">
        <v>31.774175</v>
      </c>
      <c r="BX792" s="1">
        <v>999.9</v>
      </c>
      <c r="BY792" s="1">
        <v>0</v>
      </c>
      <c r="BZ792" s="1">
        <v>0</v>
      </c>
      <c r="CA792" s="1">
        <v>10012.032499999999</v>
      </c>
      <c r="CB792" s="1">
        <v>0</v>
      </c>
      <c r="CC792" s="1">
        <v>1995.6025</v>
      </c>
      <c r="CD792" s="1">
        <v>-71.454250000000002</v>
      </c>
      <c r="CE792" s="1">
        <v>1813.5306250000001</v>
      </c>
      <c r="CF792" s="1">
        <v>1879.965625</v>
      </c>
      <c r="CG792" s="1">
        <v>3.642753125</v>
      </c>
      <c r="CH792" s="1">
        <v>1835.1018750000001</v>
      </c>
      <c r="CI792" s="1">
        <v>23.864518749999998</v>
      </c>
      <c r="CJ792" s="1">
        <v>2.7174243749999998</v>
      </c>
      <c r="CK792" s="1">
        <v>2.3575593750000001</v>
      </c>
      <c r="CL792" s="1">
        <v>22.390768749999999</v>
      </c>
      <c r="CM792" s="1">
        <v>20.075143749999999</v>
      </c>
      <c r="CN792" s="1">
        <v>1999.9712500000001</v>
      </c>
      <c r="CO792" s="1">
        <v>0.97999974999999995</v>
      </c>
      <c r="CP792" s="1">
        <v>2.0000375000000001E-2</v>
      </c>
      <c r="CQ792" s="1">
        <v>0</v>
      </c>
      <c r="CR792" s="1">
        <v>2.5469374999999999</v>
      </c>
      <c r="CS792" s="1">
        <v>0</v>
      </c>
      <c r="CT792" s="1">
        <v>20408.681250000001</v>
      </c>
      <c r="CU792" s="1">
        <v>17412.075000000001</v>
      </c>
      <c r="CV792" s="1">
        <v>43.952749999999988</v>
      </c>
      <c r="CW792" s="1">
        <v>45.859250000000003</v>
      </c>
      <c r="CX792" s="1">
        <v>44.125</v>
      </c>
      <c r="CY792" s="1">
        <v>43.726374999999997</v>
      </c>
      <c r="CZ792" s="1">
        <v>43.936999999999998</v>
      </c>
      <c r="DA792" s="1">
        <v>1959.9712500000001</v>
      </c>
      <c r="DB792" s="1">
        <v>40</v>
      </c>
      <c r="DC792" s="1">
        <v>0</v>
      </c>
      <c r="DD792" s="1">
        <v>1659810057.3</v>
      </c>
      <c r="DE792" s="1">
        <v>0</v>
      </c>
      <c r="DF792" s="1">
        <v>1659809405.0999999</v>
      </c>
      <c r="DG792" s="1" t="s">
        <v>1159</v>
      </c>
      <c r="DH792" s="1">
        <v>1659809402.5999999</v>
      </c>
      <c r="DI792" s="1">
        <v>1659809405.0999999</v>
      </c>
      <c r="DJ792" s="1">
        <v>17</v>
      </c>
      <c r="DK792" s="1">
        <v>-0.01</v>
      </c>
      <c r="DL792" s="1">
        <v>-1E-3</v>
      </c>
      <c r="DM792" s="1">
        <v>1.2789999999999999</v>
      </c>
      <c r="DN792" s="1">
        <v>1.7000000000000001E-2</v>
      </c>
      <c r="DO792" s="1">
        <v>400</v>
      </c>
      <c r="DP792" s="1">
        <v>24</v>
      </c>
      <c r="DQ792" s="1">
        <v>0.2</v>
      </c>
      <c r="DR792" s="1">
        <v>0.03</v>
      </c>
      <c r="DS792" s="1">
        <v>23.592507002678659</v>
      </c>
      <c r="DT792" s="1">
        <v>-1.380214103009556</v>
      </c>
      <c r="DU792" s="1">
        <v>0.1390531093703076</v>
      </c>
      <c r="DV792" s="1">
        <v>0</v>
      </c>
      <c r="DW792" s="1">
        <v>-71.277690243902441</v>
      </c>
      <c r="DX792" s="1">
        <v>-3.7652299651570131</v>
      </c>
      <c r="DY792" s="1">
        <v>0.52884739917308354</v>
      </c>
      <c r="DZ792" s="1">
        <v>0</v>
      </c>
      <c r="EA792" s="1">
        <v>3.6508417073170731</v>
      </c>
      <c r="EB792" s="1">
        <v>-0.22938209059233139</v>
      </c>
      <c r="EC792" s="1">
        <v>6.7853566791682834E-2</v>
      </c>
      <c r="ED792" s="1">
        <v>0</v>
      </c>
      <c r="EE792" s="1">
        <v>1.989349622172242</v>
      </c>
      <c r="EF792" s="1">
        <v>0.20391589035832619</v>
      </c>
      <c r="EG792" s="1">
        <v>1.4756452585057801E-2</v>
      </c>
      <c r="EH792" s="1">
        <v>0</v>
      </c>
      <c r="EI792" s="1">
        <v>0.14881386357464621</v>
      </c>
      <c r="EJ792" s="1">
        <v>-7.9956016444463041E-2</v>
      </c>
      <c r="EK792" s="1">
        <v>5.8289365901791589E-3</v>
      </c>
      <c r="EL792" s="1">
        <v>0</v>
      </c>
      <c r="EM792" s="1">
        <v>0</v>
      </c>
      <c r="EN792" s="1">
        <v>6</v>
      </c>
      <c r="EO792" s="1" t="s">
        <v>1156</v>
      </c>
      <c r="EP792" s="1">
        <v>2.9405999999999999</v>
      </c>
      <c r="EQ792" s="1">
        <v>2.8014299999999999</v>
      </c>
      <c r="ER792" s="1">
        <v>0.23556199999999999</v>
      </c>
      <c r="ES792" s="1">
        <v>0.24088399999999999</v>
      </c>
      <c r="ET792" s="1">
        <v>0.116732</v>
      </c>
      <c r="EU792" s="1">
        <v>0.10605199999999999</v>
      </c>
      <c r="EV792" s="1">
        <v>15628.2</v>
      </c>
      <c r="EW792" s="1">
        <v>16270.4</v>
      </c>
      <c r="EX792" s="1">
        <v>23796.1</v>
      </c>
      <c r="EY792" s="1">
        <v>24967</v>
      </c>
      <c r="EZ792" s="1">
        <v>33658</v>
      </c>
      <c r="FA792" s="1">
        <v>35654.6</v>
      </c>
      <c r="FB792" s="1">
        <v>43404.1</v>
      </c>
      <c r="FC792" s="1">
        <v>46161.4</v>
      </c>
      <c r="FD792" s="1">
        <v>1.93753</v>
      </c>
      <c r="FE792" s="1">
        <v>1.7763800000000001</v>
      </c>
      <c r="FF792" s="1">
        <v>7.3932100000000001E-2</v>
      </c>
      <c r="FG792" s="1">
        <v>0</v>
      </c>
      <c r="FH792" s="1">
        <v>30.602</v>
      </c>
      <c r="FI792" s="1">
        <v>999.9</v>
      </c>
      <c r="FJ792" s="1">
        <v>42</v>
      </c>
      <c r="FK792" s="1">
        <v>41.5</v>
      </c>
      <c r="FL792" s="1">
        <v>34.134799999999998</v>
      </c>
      <c r="FM792" s="1">
        <v>63.6143</v>
      </c>
      <c r="FN792" s="1">
        <v>25.713100000000001</v>
      </c>
      <c r="FO792" s="1">
        <v>1</v>
      </c>
      <c r="FP792" s="1">
        <v>0.60678600000000005</v>
      </c>
      <c r="FQ792" s="1">
        <v>4.1203900000000004</v>
      </c>
      <c r="FR792" s="1">
        <v>20.2685</v>
      </c>
      <c r="FS792" s="1">
        <v>5.2108499999999998</v>
      </c>
      <c r="FT792" s="1">
        <v>11.908099999999999</v>
      </c>
      <c r="FU792" s="1">
        <v>5.0026999999999999</v>
      </c>
      <c r="FV792" s="1">
        <v>3.2902</v>
      </c>
      <c r="FW792" s="1">
        <v>9999</v>
      </c>
      <c r="FX792" s="1">
        <v>9999</v>
      </c>
      <c r="FY792" s="1">
        <v>9999</v>
      </c>
      <c r="FZ792" s="1">
        <v>999.9</v>
      </c>
      <c r="GA792" s="1">
        <v>1.85982</v>
      </c>
      <c r="GB792" s="1">
        <v>1.85483</v>
      </c>
      <c r="GC792" s="1">
        <v>1.85795</v>
      </c>
      <c r="GD792" s="1">
        <v>1.85646</v>
      </c>
      <c r="GE792" s="1">
        <v>1.8551599999999999</v>
      </c>
      <c r="GF792" s="1">
        <v>1.8547400000000001</v>
      </c>
      <c r="GG792" s="1">
        <v>1.85364</v>
      </c>
      <c r="GH792" s="1">
        <v>1.8565499999999999</v>
      </c>
      <c r="GI792" s="1">
        <v>0</v>
      </c>
      <c r="GJ792" s="1">
        <v>0</v>
      </c>
      <c r="GK792" s="1">
        <v>0</v>
      </c>
      <c r="GL792" s="1">
        <v>0</v>
      </c>
      <c r="GM792" s="1" t="s">
        <v>355</v>
      </c>
      <c r="GN792" s="1" t="s">
        <v>356</v>
      </c>
      <c r="GO792" s="1" t="s">
        <v>357</v>
      </c>
      <c r="GP792" s="1" t="s">
        <v>357</v>
      </c>
      <c r="GQ792" s="1" t="s">
        <v>357</v>
      </c>
      <c r="GR792" s="1" t="s">
        <v>357</v>
      </c>
      <c r="GS792" s="1">
        <v>0</v>
      </c>
      <c r="GT792" s="1">
        <v>100</v>
      </c>
      <c r="GU792" s="1">
        <v>100</v>
      </c>
      <c r="GV792" s="1">
        <v>2.83</v>
      </c>
      <c r="GW792" s="1">
        <v>1.29E-2</v>
      </c>
      <c r="GX792" s="1">
        <v>0.27761382284396391</v>
      </c>
      <c r="GY792" s="1">
        <v>3.0239061252787889E-3</v>
      </c>
      <c r="GZ792" s="1">
        <v>-1.398580452151984E-6</v>
      </c>
      <c r="HA792" s="1">
        <v>2.8030378366047371E-10</v>
      </c>
      <c r="HB792" s="1">
        <v>-7.1345895132161177E-2</v>
      </c>
      <c r="HC792" s="1">
        <v>1.0309082032153079E-2</v>
      </c>
      <c r="HD792" s="1">
        <v>-3.6321104004466529E-4</v>
      </c>
      <c r="HE792" s="1">
        <v>3.6129943689190391E-6</v>
      </c>
      <c r="HF792" s="1">
        <v>0</v>
      </c>
      <c r="HG792" s="1">
        <v>2134</v>
      </c>
      <c r="HH792" s="1">
        <v>3</v>
      </c>
      <c r="HI792" s="1">
        <v>46</v>
      </c>
      <c r="HJ792" s="1">
        <v>10.9</v>
      </c>
      <c r="HK792" s="1">
        <v>10.9</v>
      </c>
      <c r="HL792" s="1">
        <v>3.6669900000000002</v>
      </c>
      <c r="HM792" s="1">
        <v>2.3059099999999999</v>
      </c>
      <c r="HN792" s="1">
        <v>1.4978</v>
      </c>
      <c r="HO792" s="1">
        <v>2.3022499999999999</v>
      </c>
      <c r="HP792" s="1">
        <v>1.5478499999999999</v>
      </c>
      <c r="HQ792" s="1">
        <v>2.4548299999999998</v>
      </c>
      <c r="HR792" s="1">
        <v>43.726900000000001</v>
      </c>
      <c r="HS792" s="1">
        <v>15.2265</v>
      </c>
      <c r="HT792" s="1">
        <v>18</v>
      </c>
      <c r="HU792" s="1">
        <v>502.84199999999998</v>
      </c>
      <c r="HV792" s="1">
        <v>462.197</v>
      </c>
      <c r="HW792" s="1">
        <v>25.461400000000001</v>
      </c>
      <c r="HX792" s="1">
        <v>34.433300000000003</v>
      </c>
      <c r="HY792" s="1">
        <v>30.0031</v>
      </c>
      <c r="HZ792" s="1">
        <v>34.264800000000001</v>
      </c>
      <c r="IA792" s="1">
        <v>34.376800000000003</v>
      </c>
      <c r="IB792" s="1">
        <v>73.407200000000003</v>
      </c>
      <c r="IC792" s="1">
        <v>28.718599999999999</v>
      </c>
      <c r="ID792" s="1">
        <v>0</v>
      </c>
      <c r="IE792" s="1">
        <v>25.314499999999999</v>
      </c>
      <c r="IF792" s="1">
        <v>1899.8</v>
      </c>
      <c r="IG792" s="1">
        <v>24.019300000000001</v>
      </c>
      <c r="IH792" s="1">
        <v>100.354</v>
      </c>
      <c r="II792" s="1">
        <v>100.03700000000001</v>
      </c>
      <c r="IJ792" s="1" t="s">
        <v>1161</v>
      </c>
    </row>
    <row r="793" spans="1:244" ht="15.75" customHeight="1" x14ac:dyDescent="0.3">
      <c r="A793" s="1">
        <v>777</v>
      </c>
      <c r="B793" s="1">
        <v>1659810058.5999999</v>
      </c>
      <c r="C793" s="1">
        <v>13917.099999904631</v>
      </c>
      <c r="D793" s="1" t="s">
        <v>1876</v>
      </c>
      <c r="E793" s="1" t="s">
        <v>1877</v>
      </c>
      <c r="F793" s="1">
        <v>1</v>
      </c>
      <c r="G793" s="1" t="s">
        <v>346</v>
      </c>
      <c r="H793" s="1" t="s">
        <v>347</v>
      </c>
      <c r="I793" s="1" t="s">
        <v>348</v>
      </c>
      <c r="J793" s="1" t="s">
        <v>349</v>
      </c>
      <c r="K793" s="1" t="s">
        <v>350</v>
      </c>
      <c r="L793" s="1" t="s">
        <v>1154</v>
      </c>
      <c r="M793" s="1" t="s">
        <v>351</v>
      </c>
      <c r="N793" s="1">
        <v>1659810050.3187499</v>
      </c>
      <c r="O793" s="1">
        <f t="shared" si="102"/>
        <v>2.8762643237558051E-3</v>
      </c>
      <c r="P793" s="1">
        <f t="shared" si="103"/>
        <v>2.8762643237558052</v>
      </c>
      <c r="Q793" s="1">
        <f t="shared" si="104"/>
        <v>23.513671587002474</v>
      </c>
      <c r="R793" s="1">
        <f t="shared" si="105"/>
        <v>1763.6468749999999</v>
      </c>
      <c r="S793" s="1">
        <f t="shared" si="106"/>
        <v>1437.1445584265666</v>
      </c>
      <c r="T793" s="1">
        <f t="shared" si="107"/>
        <v>142.11833571846432</v>
      </c>
      <c r="U793" s="1">
        <f t="shared" si="108"/>
        <v>174.40594768315205</v>
      </c>
      <c r="V793" s="1">
        <f t="shared" si="109"/>
        <v>0.14095307222748499</v>
      </c>
      <c r="W793" s="1">
        <f t="shared" si="110"/>
        <v>2.9103249226720749</v>
      </c>
      <c r="X793" s="1">
        <f t="shared" si="111"/>
        <v>0.13726744001190339</v>
      </c>
      <c r="Y793" s="1">
        <f t="shared" si="112"/>
        <v>8.6115262476408119E-2</v>
      </c>
      <c r="Z793" s="1">
        <f t="shared" si="113"/>
        <v>321.51141150000001</v>
      </c>
      <c r="AA793" s="1">
        <f t="shared" si="114"/>
        <v>32.234811068975198</v>
      </c>
      <c r="AB793" s="1">
        <f t="shared" si="115"/>
        <v>31.774175</v>
      </c>
      <c r="AC793" s="1">
        <f t="shared" si="116"/>
        <v>4.7143874694804841</v>
      </c>
      <c r="AD793" s="1">
        <f t="shared" si="117"/>
        <v>60.011169400503995</v>
      </c>
      <c r="AE793" s="1">
        <f t="shared" si="118"/>
        <v>2.7201773963714118</v>
      </c>
      <c r="AF793" s="1">
        <f t="shared" si="119"/>
        <v>4.5327851857333856</v>
      </c>
      <c r="AG793" s="1">
        <f t="shared" si="120"/>
        <v>1.9942100731090724</v>
      </c>
      <c r="AH793" s="1">
        <f t="shared" si="121"/>
        <v>-126.843256677631</v>
      </c>
      <c r="AI793" s="1">
        <f t="shared" si="122"/>
        <v>-108.43850580634178</v>
      </c>
      <c r="AJ793" s="1">
        <f t="shared" si="123"/>
        <v>-8.4025328412410687</v>
      </c>
      <c r="AK793" s="1">
        <f t="shared" si="124"/>
        <v>77.827116174786156</v>
      </c>
      <c r="AL793" s="1">
        <f t="shared" si="125"/>
        <v>54.056967478516093</v>
      </c>
      <c r="AM793" s="1">
        <f t="shared" si="126"/>
        <v>3.122438254200159</v>
      </c>
      <c r="AN793" s="1">
        <f t="shared" si="127"/>
        <v>23.513671587002474</v>
      </c>
      <c r="AO793" s="1">
        <v>1908.5304542219151</v>
      </c>
      <c r="AP793" s="1">
        <v>1853.375939393939</v>
      </c>
      <c r="AQ793" s="1">
        <v>5.1224573833090048</v>
      </c>
      <c r="AR793" s="1">
        <v>65.640967639493695</v>
      </c>
      <c r="AS793" s="1">
        <f t="shared" si="128"/>
        <v>2.8762643237558052</v>
      </c>
      <c r="AT793" s="1">
        <v>23.843417766318321</v>
      </c>
      <c r="AU793" s="1">
        <v>27.34469010989012</v>
      </c>
      <c r="AV793" s="1">
        <v>-2.170136803242521E-2</v>
      </c>
      <c r="AW793" s="1">
        <v>85.652691204129724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51595.035089229474</v>
      </c>
      <c r="BC793" s="1">
        <f t="shared" si="132"/>
        <v>1999.9712500000001</v>
      </c>
      <c r="BD793" s="1">
        <f t="shared" si="133"/>
        <v>1681.1758500000001</v>
      </c>
      <c r="BE793" s="1">
        <f t="shared" si="134"/>
        <v>0.84060000862512396</v>
      </c>
      <c r="BF793" s="1">
        <f t="shared" si="135"/>
        <v>0.16075801664648928</v>
      </c>
      <c r="BG793" s="1">
        <v>6</v>
      </c>
      <c r="BH793" s="1">
        <v>0.5</v>
      </c>
      <c r="BI793" s="1" t="s">
        <v>352</v>
      </c>
      <c r="BJ793" s="1">
        <v>2</v>
      </c>
      <c r="BK793" s="1" t="b">
        <v>1</v>
      </c>
      <c r="BL793" s="1">
        <v>1659810050.3187499</v>
      </c>
      <c r="BM793" s="1">
        <v>1763.6468749999999</v>
      </c>
      <c r="BN793" s="1">
        <v>1835.1018750000001</v>
      </c>
      <c r="BO793" s="1">
        <v>27.507275</v>
      </c>
      <c r="BP793" s="1">
        <v>23.864518749999998</v>
      </c>
      <c r="BQ793" s="1">
        <v>1760.850625</v>
      </c>
      <c r="BR793" s="1">
        <v>27.494675000000001</v>
      </c>
      <c r="BS793" s="1">
        <v>500.15125</v>
      </c>
      <c r="BT793" s="1">
        <v>98.789281250000016</v>
      </c>
      <c r="BU793" s="1">
        <v>0.1000997</v>
      </c>
      <c r="BV793" s="1">
        <v>31.08305</v>
      </c>
      <c r="BW793" s="1">
        <v>31.774175</v>
      </c>
      <c r="BX793" s="1">
        <v>999.9</v>
      </c>
      <c r="BY793" s="1">
        <v>0</v>
      </c>
      <c r="BZ793" s="1">
        <v>0</v>
      </c>
      <c r="CA793" s="1">
        <v>10012.032499999999</v>
      </c>
      <c r="CB793" s="1">
        <v>0</v>
      </c>
      <c r="CC793" s="1">
        <v>1995.6025</v>
      </c>
      <c r="CD793" s="1">
        <v>-71.454250000000002</v>
      </c>
      <c r="CE793" s="1">
        <v>1813.5306250000001</v>
      </c>
      <c r="CF793" s="1">
        <v>1879.965625</v>
      </c>
      <c r="CG793" s="1">
        <v>3.642753125</v>
      </c>
      <c r="CH793" s="1">
        <v>1835.1018750000001</v>
      </c>
      <c r="CI793" s="1">
        <v>23.864518749999998</v>
      </c>
      <c r="CJ793" s="1">
        <v>2.7174243749999998</v>
      </c>
      <c r="CK793" s="1">
        <v>2.3575593750000001</v>
      </c>
      <c r="CL793" s="1">
        <v>22.390768749999999</v>
      </c>
      <c r="CM793" s="1">
        <v>20.075143749999999</v>
      </c>
      <c r="CN793" s="1">
        <v>1999.9712500000001</v>
      </c>
      <c r="CO793" s="1">
        <v>0.97999974999999995</v>
      </c>
      <c r="CP793" s="1">
        <v>2.0000375000000001E-2</v>
      </c>
      <c r="CQ793" s="1">
        <v>0</v>
      </c>
      <c r="CR793" s="1">
        <v>2.5469374999999999</v>
      </c>
      <c r="CS793" s="1">
        <v>0</v>
      </c>
      <c r="CT793" s="1">
        <v>20408.681250000001</v>
      </c>
      <c r="CU793" s="1">
        <v>17412.075000000001</v>
      </c>
      <c r="CV793" s="1">
        <v>43.952749999999988</v>
      </c>
      <c r="CW793" s="1">
        <v>45.859250000000003</v>
      </c>
      <c r="CX793" s="1">
        <v>44.125</v>
      </c>
      <c r="CY793" s="1">
        <v>43.726374999999997</v>
      </c>
      <c r="CZ793" s="1">
        <v>43.936999999999998</v>
      </c>
      <c r="DA793" s="1">
        <v>1959.9712500000001</v>
      </c>
      <c r="DB793" s="1">
        <v>40</v>
      </c>
      <c r="DC793" s="1">
        <v>0</v>
      </c>
      <c r="DD793" s="1">
        <v>1659810057.9000001</v>
      </c>
      <c r="DE793" s="1">
        <v>0</v>
      </c>
      <c r="DF793" s="1">
        <v>1659809405.0999999</v>
      </c>
      <c r="DG793" s="1" t="s">
        <v>1159</v>
      </c>
      <c r="DH793" s="1">
        <v>1659809402.5999999</v>
      </c>
      <c r="DI793" s="1">
        <v>1659809405.0999999</v>
      </c>
      <c r="DJ793" s="1">
        <v>17</v>
      </c>
      <c r="DK793" s="1">
        <v>-0.01</v>
      </c>
      <c r="DL793" s="1">
        <v>-1E-3</v>
      </c>
      <c r="DM793" s="1">
        <v>1.2789999999999999</v>
      </c>
      <c r="DN793" s="1">
        <v>1.7000000000000001E-2</v>
      </c>
      <c r="DO793" s="1">
        <v>400</v>
      </c>
      <c r="DP793" s="1">
        <v>24</v>
      </c>
      <c r="DQ793" s="1">
        <v>0.2</v>
      </c>
      <c r="DR793" s="1">
        <v>0.03</v>
      </c>
      <c r="DS793" s="1">
        <v>23.556712710752588</v>
      </c>
      <c r="DT793" s="1">
        <v>-1.352113836913911</v>
      </c>
      <c r="DU793" s="1">
        <v>0.1393279922725251</v>
      </c>
      <c r="DV793" s="1">
        <v>0</v>
      </c>
      <c r="DW793" s="1">
        <v>-71.361897500000012</v>
      </c>
      <c r="DX793" s="1">
        <v>-4.2595778611630246</v>
      </c>
      <c r="DY793" s="1">
        <v>0.55184922283514104</v>
      </c>
      <c r="DZ793" s="1">
        <v>0</v>
      </c>
      <c r="EA793" s="1">
        <v>3.6490242500000001</v>
      </c>
      <c r="EB793" s="1">
        <v>-0.59513392120075403</v>
      </c>
      <c r="EC793" s="1">
        <v>7.3395909487092681E-2</v>
      </c>
      <c r="ED793" s="1">
        <v>0</v>
      </c>
      <c r="EE793" s="1">
        <v>1.993516123518404</v>
      </c>
      <c r="EF793" s="1">
        <v>0.19622657686952419</v>
      </c>
      <c r="EG793" s="1">
        <v>1.4668355098806769E-2</v>
      </c>
      <c r="EH793" s="1">
        <v>0</v>
      </c>
      <c r="EI793" s="1">
        <v>0.14730257404248689</v>
      </c>
      <c r="EJ793" s="1">
        <v>-7.3748820093901532E-2</v>
      </c>
      <c r="EK793" s="1">
        <v>5.5772434978995011E-3</v>
      </c>
      <c r="EL793" s="1">
        <v>0</v>
      </c>
      <c r="EM793" s="1">
        <v>0</v>
      </c>
      <c r="EN793" s="1">
        <v>6</v>
      </c>
      <c r="EO793" s="1" t="s">
        <v>1156</v>
      </c>
      <c r="EP793" s="1">
        <v>2.9405299999999999</v>
      </c>
      <c r="EQ793" s="1">
        <v>2.8013400000000002</v>
      </c>
      <c r="ER793" s="1">
        <v>0.23574500000000001</v>
      </c>
      <c r="ES793" s="1">
        <v>0.24107300000000001</v>
      </c>
      <c r="ET793" s="1">
        <v>0.11670999999999999</v>
      </c>
      <c r="EU793" s="1">
        <v>0.10605100000000001</v>
      </c>
      <c r="EV793" s="1">
        <v>15624.4</v>
      </c>
      <c r="EW793" s="1">
        <v>16266.3</v>
      </c>
      <c r="EX793" s="1">
        <v>23796</v>
      </c>
      <c r="EY793" s="1">
        <v>24966.9</v>
      </c>
      <c r="EZ793" s="1">
        <v>33658.9</v>
      </c>
      <c r="FA793" s="1">
        <v>35654.5</v>
      </c>
      <c r="FB793" s="1">
        <v>43404.1</v>
      </c>
      <c r="FC793" s="1">
        <v>46161.3</v>
      </c>
      <c r="FD793" s="1">
        <v>1.9376</v>
      </c>
      <c r="FE793" s="1">
        <v>1.77643</v>
      </c>
      <c r="FF793" s="1">
        <v>7.3902300000000004E-2</v>
      </c>
      <c r="FG793" s="1">
        <v>0</v>
      </c>
      <c r="FH793" s="1">
        <v>30.603000000000002</v>
      </c>
      <c r="FI793" s="1">
        <v>999.9</v>
      </c>
      <c r="FJ793" s="1">
        <v>42</v>
      </c>
      <c r="FK793" s="1">
        <v>41.5</v>
      </c>
      <c r="FL793" s="1">
        <v>34.133000000000003</v>
      </c>
      <c r="FM793" s="1">
        <v>63.6143</v>
      </c>
      <c r="FN793" s="1">
        <v>25.853400000000001</v>
      </c>
      <c r="FO793" s="1">
        <v>1</v>
      </c>
      <c r="FP793" s="1">
        <v>0.60698700000000005</v>
      </c>
      <c r="FQ793" s="1">
        <v>4.1387400000000003</v>
      </c>
      <c r="FR793" s="1">
        <v>20.2681</v>
      </c>
      <c r="FS793" s="1">
        <v>5.2110000000000003</v>
      </c>
      <c r="FT793" s="1">
        <v>11.908099999999999</v>
      </c>
      <c r="FU793" s="1">
        <v>5.0027499999999998</v>
      </c>
      <c r="FV793" s="1">
        <v>3.2902300000000002</v>
      </c>
      <c r="FW793" s="1">
        <v>9999</v>
      </c>
      <c r="FX793" s="1">
        <v>9999</v>
      </c>
      <c r="FY793" s="1">
        <v>9999</v>
      </c>
      <c r="FZ793" s="1">
        <v>999.9</v>
      </c>
      <c r="GA793" s="1">
        <v>1.85981</v>
      </c>
      <c r="GB793" s="1">
        <v>1.85483</v>
      </c>
      <c r="GC793" s="1">
        <v>1.8579399999999999</v>
      </c>
      <c r="GD793" s="1">
        <v>1.8564700000000001</v>
      </c>
      <c r="GE793" s="1">
        <v>1.8551599999999999</v>
      </c>
      <c r="GF793" s="1">
        <v>1.85473</v>
      </c>
      <c r="GG793" s="1">
        <v>1.85364</v>
      </c>
      <c r="GH793" s="1">
        <v>1.8565499999999999</v>
      </c>
      <c r="GI793" s="1">
        <v>0</v>
      </c>
      <c r="GJ793" s="1">
        <v>0</v>
      </c>
      <c r="GK793" s="1">
        <v>0</v>
      </c>
      <c r="GL793" s="1">
        <v>0</v>
      </c>
      <c r="GM793" s="1" t="s">
        <v>355</v>
      </c>
      <c r="GN793" s="1" t="s">
        <v>356</v>
      </c>
      <c r="GO793" s="1" t="s">
        <v>357</v>
      </c>
      <c r="GP793" s="1" t="s">
        <v>357</v>
      </c>
      <c r="GQ793" s="1" t="s">
        <v>357</v>
      </c>
      <c r="GR793" s="1" t="s">
        <v>357</v>
      </c>
      <c r="GS793" s="1">
        <v>0</v>
      </c>
      <c r="GT793" s="1">
        <v>100</v>
      </c>
      <c r="GU793" s="1">
        <v>100</v>
      </c>
      <c r="GV793" s="1">
        <v>2.83</v>
      </c>
      <c r="GW793" s="1">
        <v>1.29E-2</v>
      </c>
      <c r="GX793" s="1">
        <v>0.27761382284396391</v>
      </c>
      <c r="GY793" s="1">
        <v>3.0239061252787889E-3</v>
      </c>
      <c r="GZ793" s="1">
        <v>-1.398580452151984E-6</v>
      </c>
      <c r="HA793" s="1">
        <v>2.8030378366047371E-10</v>
      </c>
      <c r="HB793" s="1">
        <v>-7.1345895132161177E-2</v>
      </c>
      <c r="HC793" s="1">
        <v>1.0309082032153079E-2</v>
      </c>
      <c r="HD793" s="1">
        <v>-3.6321104004466529E-4</v>
      </c>
      <c r="HE793" s="1">
        <v>3.6129943689190391E-6</v>
      </c>
      <c r="HF793" s="1">
        <v>0</v>
      </c>
      <c r="HG793" s="1">
        <v>2134</v>
      </c>
      <c r="HH793" s="1">
        <v>3</v>
      </c>
      <c r="HI793" s="1">
        <v>46</v>
      </c>
      <c r="HJ793" s="1">
        <v>10.9</v>
      </c>
      <c r="HK793" s="1">
        <v>10.9</v>
      </c>
      <c r="HL793" s="1">
        <v>3.6694300000000002</v>
      </c>
      <c r="HM793" s="1">
        <v>2.3095699999999999</v>
      </c>
      <c r="HN793" s="1">
        <v>1.4978</v>
      </c>
      <c r="HO793" s="1">
        <v>2.3022499999999999</v>
      </c>
      <c r="HP793" s="1">
        <v>1.5478499999999999</v>
      </c>
      <c r="HQ793" s="1">
        <v>2.4316399999999998</v>
      </c>
      <c r="HR793" s="1">
        <v>43.726900000000001</v>
      </c>
      <c r="HS793" s="1">
        <v>15.1915</v>
      </c>
      <c r="HT793" s="1">
        <v>18</v>
      </c>
      <c r="HU793" s="1">
        <v>502.89</v>
      </c>
      <c r="HV793" s="1">
        <v>462.22899999999998</v>
      </c>
      <c r="HW793" s="1">
        <v>25.4526</v>
      </c>
      <c r="HX793" s="1">
        <v>34.433599999999998</v>
      </c>
      <c r="HY793" s="1">
        <v>30.003</v>
      </c>
      <c r="HZ793" s="1">
        <v>34.265099999999997</v>
      </c>
      <c r="IA793" s="1">
        <v>34.376800000000003</v>
      </c>
      <c r="IB793" s="1">
        <v>73.453900000000004</v>
      </c>
      <c r="IC793" s="1">
        <v>28.718599999999999</v>
      </c>
      <c r="ID793" s="1">
        <v>0</v>
      </c>
      <c r="IE793" s="1">
        <v>25.314499999999999</v>
      </c>
      <c r="IF793" s="1">
        <v>1909.9</v>
      </c>
      <c r="IG793" s="1">
        <v>24.027899999999999</v>
      </c>
      <c r="IH793" s="1">
        <v>100.35299999999999</v>
      </c>
      <c r="II793" s="1">
        <v>100.03700000000001</v>
      </c>
      <c r="IJ793" s="1" t="s">
        <v>1161</v>
      </c>
    </row>
    <row r="794" spans="1:244" ht="15.75" customHeight="1" x14ac:dyDescent="0.3">
      <c r="A794" s="1">
        <v>778</v>
      </c>
      <c r="B794" s="1">
        <v>1659810060.0999999</v>
      </c>
      <c r="C794" s="1">
        <v>13918.599999904631</v>
      </c>
      <c r="D794" s="1" t="s">
        <v>1878</v>
      </c>
      <c r="E794" s="1" t="s">
        <v>1879</v>
      </c>
      <c r="F794" s="1">
        <v>1</v>
      </c>
      <c r="G794" s="1" t="s">
        <v>346</v>
      </c>
      <c r="H794" s="1" t="s">
        <v>347</v>
      </c>
      <c r="I794" s="1" t="s">
        <v>348</v>
      </c>
      <c r="J794" s="1" t="s">
        <v>349</v>
      </c>
      <c r="K794" s="1" t="s">
        <v>350</v>
      </c>
      <c r="L794" s="1" t="s">
        <v>1154</v>
      </c>
      <c r="M794" s="1" t="s">
        <v>351</v>
      </c>
      <c r="N794" s="1">
        <v>1659810052.3187499</v>
      </c>
      <c r="O794" s="1">
        <f t="shared" si="102"/>
        <v>2.863145533580508E-3</v>
      </c>
      <c r="P794" s="1">
        <f t="shared" si="103"/>
        <v>2.8631455335805081</v>
      </c>
      <c r="Q794" s="1">
        <f t="shared" si="104"/>
        <v>24.122529647527731</v>
      </c>
      <c r="R794" s="1">
        <f t="shared" si="105"/>
        <v>1773.6043749999999</v>
      </c>
      <c r="S794" s="1">
        <f t="shared" si="106"/>
        <v>1437.5237570862607</v>
      </c>
      <c r="T794" s="1">
        <f t="shared" si="107"/>
        <v>142.15579427835854</v>
      </c>
      <c r="U794" s="1">
        <f t="shared" si="108"/>
        <v>175.39058914388943</v>
      </c>
      <c r="V794" s="1">
        <f t="shared" si="109"/>
        <v>0.13984717660907739</v>
      </c>
      <c r="W794" s="1">
        <f t="shared" si="110"/>
        <v>2.9095873990474677</v>
      </c>
      <c r="X794" s="1">
        <f t="shared" si="111"/>
        <v>0.13621745538586894</v>
      </c>
      <c r="Y794" s="1">
        <f t="shared" si="112"/>
        <v>8.5454178852610349E-2</v>
      </c>
      <c r="Z794" s="1">
        <f t="shared" si="113"/>
        <v>321.51380549999999</v>
      </c>
      <c r="AA794" s="1">
        <f t="shared" si="114"/>
        <v>32.243403506442561</v>
      </c>
      <c r="AB794" s="1">
        <f t="shared" si="115"/>
        <v>31.781793749999999</v>
      </c>
      <c r="AC794" s="1">
        <f t="shared" si="116"/>
        <v>4.7164241848921939</v>
      </c>
      <c r="AD794" s="1">
        <f t="shared" si="117"/>
        <v>59.902020243341212</v>
      </c>
      <c r="AE794" s="1">
        <f t="shared" si="118"/>
        <v>2.7159861915530112</v>
      </c>
      <c r="AF794" s="1">
        <f t="shared" si="119"/>
        <v>4.5340477341495404</v>
      </c>
      <c r="AG794" s="1">
        <f t="shared" si="120"/>
        <v>2.0004379933391827</v>
      </c>
      <c r="AH794" s="1">
        <f t="shared" si="121"/>
        <v>-126.2647180309004</v>
      </c>
      <c r="AI794" s="1">
        <f t="shared" si="122"/>
        <v>-108.83945417916372</v>
      </c>
      <c r="AJ794" s="1">
        <f t="shared" si="123"/>
        <v>-8.4362586469808463</v>
      </c>
      <c r="AK794" s="1">
        <f t="shared" si="124"/>
        <v>77.973374642955051</v>
      </c>
      <c r="AL794" s="1">
        <f t="shared" si="125"/>
        <v>54.26228385167564</v>
      </c>
      <c r="AM794" s="1">
        <f t="shared" si="126"/>
        <v>3.0947600034296525</v>
      </c>
      <c r="AN794" s="1">
        <f t="shared" si="127"/>
        <v>24.122529647527731</v>
      </c>
      <c r="AO794" s="1">
        <v>1916.597010608795</v>
      </c>
      <c r="AP794" s="1">
        <v>1860.9311515151519</v>
      </c>
      <c r="AQ794" s="1">
        <v>5.0763364473257022</v>
      </c>
      <c r="AR794" s="1">
        <v>65.640967639493695</v>
      </c>
      <c r="AS794" s="1">
        <f t="shared" si="128"/>
        <v>2.8631455335805081</v>
      </c>
      <c r="AT794" s="1">
        <v>23.841979383526681</v>
      </c>
      <c r="AU794" s="1">
        <v>27.322662637362662</v>
      </c>
      <c r="AV794" s="1">
        <v>-2.0898662121329101E-2</v>
      </c>
      <c r="AW794" s="1">
        <v>85.652691204129724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51573.334031389153</v>
      </c>
      <c r="BC794" s="1">
        <f t="shared" si="132"/>
        <v>1999.9862499999999</v>
      </c>
      <c r="BD794" s="1">
        <f t="shared" si="133"/>
        <v>1681.1884499999999</v>
      </c>
      <c r="BE794" s="1">
        <f t="shared" si="134"/>
        <v>0.84060000412502833</v>
      </c>
      <c r="BF794" s="1">
        <f t="shared" si="135"/>
        <v>0.16075800796130474</v>
      </c>
      <c r="BG794" s="1">
        <v>6</v>
      </c>
      <c r="BH794" s="1">
        <v>0.5</v>
      </c>
      <c r="BI794" s="1" t="s">
        <v>352</v>
      </c>
      <c r="BJ794" s="1">
        <v>2</v>
      </c>
      <c r="BK794" s="1" t="b">
        <v>1</v>
      </c>
      <c r="BL794" s="1">
        <v>1659810052.3187499</v>
      </c>
      <c r="BM794" s="1">
        <v>1773.6043749999999</v>
      </c>
      <c r="BN794" s="1">
        <v>1845.284375</v>
      </c>
      <c r="BO794" s="1">
        <v>27.4649</v>
      </c>
      <c r="BP794" s="1">
        <v>23.854262500000001</v>
      </c>
      <c r="BQ794" s="1">
        <v>1770.80125</v>
      </c>
      <c r="BR794" s="1">
        <v>27.452237499999999</v>
      </c>
      <c r="BS794" s="1">
        <v>500.14924999999999</v>
      </c>
      <c r="BT794" s="1">
        <v>98.789262500000007</v>
      </c>
      <c r="BU794" s="1">
        <v>0.10009051250000001</v>
      </c>
      <c r="BV794" s="1">
        <v>31.087937499999999</v>
      </c>
      <c r="BW794" s="1">
        <v>31.781793749999999</v>
      </c>
      <c r="BX794" s="1">
        <v>999.9</v>
      </c>
      <c r="BY794" s="1">
        <v>0</v>
      </c>
      <c r="BZ794" s="1">
        <v>0</v>
      </c>
      <c r="CA794" s="1">
        <v>10007.810625</v>
      </c>
      <c r="CB794" s="1">
        <v>0</v>
      </c>
      <c r="CC794" s="1">
        <v>1995.8912499999999</v>
      </c>
      <c r="CD794" s="1">
        <v>-71.67974375</v>
      </c>
      <c r="CE794" s="1">
        <v>1823.69</v>
      </c>
      <c r="CF794" s="1">
        <v>1890.378125</v>
      </c>
      <c r="CG794" s="1">
        <v>3.610635625</v>
      </c>
      <c r="CH794" s="1">
        <v>1845.284375</v>
      </c>
      <c r="CI794" s="1">
        <v>23.854262500000001</v>
      </c>
      <c r="CJ794" s="1">
        <v>2.7132375</v>
      </c>
      <c r="CK794" s="1">
        <v>2.3565450000000001</v>
      </c>
      <c r="CL794" s="1">
        <v>22.36541875</v>
      </c>
      <c r="CM794" s="1">
        <v>20.068200000000001</v>
      </c>
      <c r="CN794" s="1">
        <v>1999.9862499999999</v>
      </c>
      <c r="CO794" s="1">
        <v>0.97999993749999992</v>
      </c>
      <c r="CP794" s="1">
        <v>2.0000193749999999E-2</v>
      </c>
      <c r="CQ794" s="1">
        <v>0</v>
      </c>
      <c r="CR794" s="1">
        <v>2.5855625</v>
      </c>
      <c r="CS794" s="1">
        <v>0</v>
      </c>
      <c r="CT794" s="1">
        <v>20405.537499999999</v>
      </c>
      <c r="CU794" s="1">
        <v>17412.206249999999</v>
      </c>
      <c r="CV794" s="1">
        <v>43.960624999999993</v>
      </c>
      <c r="CW794" s="1">
        <v>45.874875000000003</v>
      </c>
      <c r="CX794" s="1">
        <v>44.132750000000001</v>
      </c>
      <c r="CY794" s="1">
        <v>43.734250000000003</v>
      </c>
      <c r="CZ794" s="1">
        <v>43.936999999999998</v>
      </c>
      <c r="DA794" s="1">
        <v>1959.9862499999999</v>
      </c>
      <c r="DB794" s="1">
        <v>40</v>
      </c>
      <c r="DC794" s="1">
        <v>0</v>
      </c>
      <c r="DD794" s="1">
        <v>1659810059.0999999</v>
      </c>
      <c r="DE794" s="1">
        <v>0</v>
      </c>
      <c r="DF794" s="1">
        <v>1659809405.0999999</v>
      </c>
      <c r="DG794" s="1" t="s">
        <v>1159</v>
      </c>
      <c r="DH794" s="1">
        <v>1659809402.5999999</v>
      </c>
      <c r="DI794" s="1">
        <v>1659809405.0999999</v>
      </c>
      <c r="DJ794" s="1">
        <v>17</v>
      </c>
      <c r="DK794" s="1">
        <v>-0.01</v>
      </c>
      <c r="DL794" s="1">
        <v>-1E-3</v>
      </c>
      <c r="DM794" s="1">
        <v>1.2789999999999999</v>
      </c>
      <c r="DN794" s="1">
        <v>1.7000000000000001E-2</v>
      </c>
      <c r="DO794" s="1">
        <v>400</v>
      </c>
      <c r="DP794" s="1">
        <v>24</v>
      </c>
      <c r="DQ794" s="1">
        <v>0.2</v>
      </c>
      <c r="DR794" s="1">
        <v>0.03</v>
      </c>
      <c r="DS794" s="1">
        <v>23.564570752344469</v>
      </c>
      <c r="DT794" s="1">
        <v>-0.81658955538916789</v>
      </c>
      <c r="DU794" s="1">
        <v>0.15696717078441111</v>
      </c>
      <c r="DV794" s="1">
        <v>0</v>
      </c>
      <c r="DW794" s="1">
        <v>-71.442421951219515</v>
      </c>
      <c r="DX794" s="1">
        <v>-4.7614557491288076</v>
      </c>
      <c r="DY794" s="1">
        <v>0.58807705796392828</v>
      </c>
      <c r="DZ794" s="1">
        <v>0</v>
      </c>
      <c r="EA794" s="1">
        <v>3.638610731707316</v>
      </c>
      <c r="EB794" s="1">
        <v>-0.76927609756097082</v>
      </c>
      <c r="EC794" s="1">
        <v>8.3645834365984287E-2</v>
      </c>
      <c r="ED794" s="1">
        <v>0</v>
      </c>
      <c r="EE794" s="1">
        <v>1.999202372793043</v>
      </c>
      <c r="EF794" s="1">
        <v>0.1846829008159753</v>
      </c>
      <c r="EG794" s="1">
        <v>1.3353833468772711E-2</v>
      </c>
      <c r="EH794" s="1">
        <v>0</v>
      </c>
      <c r="EI794" s="1">
        <v>0.14522410279719611</v>
      </c>
      <c r="EJ794" s="1">
        <v>-6.5345216304667331E-2</v>
      </c>
      <c r="EK794" s="1">
        <v>4.8023746268926661E-3</v>
      </c>
      <c r="EL794" s="1">
        <v>0</v>
      </c>
      <c r="EM794" s="1">
        <v>0</v>
      </c>
      <c r="EN794" s="1">
        <v>6</v>
      </c>
      <c r="EO794" s="1" t="s">
        <v>1156</v>
      </c>
      <c r="EP794" s="1">
        <v>2.9402200000000001</v>
      </c>
      <c r="EQ794" s="1">
        <v>2.8011900000000001</v>
      </c>
      <c r="ER794" s="1">
        <v>0.23630599999999999</v>
      </c>
      <c r="ES794" s="1">
        <v>0.24160599999999999</v>
      </c>
      <c r="ET794" s="1">
        <v>0.116643</v>
      </c>
      <c r="EU794" s="1">
        <v>0.106061</v>
      </c>
      <c r="EV794" s="1">
        <v>15612.8</v>
      </c>
      <c r="EW794" s="1">
        <v>16254.8</v>
      </c>
      <c r="EX794" s="1">
        <v>23795.9</v>
      </c>
      <c r="EY794" s="1">
        <v>24966.9</v>
      </c>
      <c r="EZ794" s="1">
        <v>33661.300000000003</v>
      </c>
      <c r="FA794" s="1">
        <v>35654.1</v>
      </c>
      <c r="FB794" s="1">
        <v>43403.9</v>
      </c>
      <c r="FC794" s="1">
        <v>46161.1</v>
      </c>
      <c r="FD794" s="1">
        <v>1.9373199999999999</v>
      </c>
      <c r="FE794" s="1">
        <v>1.7768200000000001</v>
      </c>
      <c r="FF794" s="1">
        <v>7.3559600000000003E-2</v>
      </c>
      <c r="FG794" s="1">
        <v>0</v>
      </c>
      <c r="FH794" s="1">
        <v>30.607299999999999</v>
      </c>
      <c r="FI794" s="1">
        <v>999.9</v>
      </c>
      <c r="FJ794" s="1">
        <v>42</v>
      </c>
      <c r="FK794" s="1">
        <v>41.5</v>
      </c>
      <c r="FL794" s="1">
        <v>34.1374</v>
      </c>
      <c r="FM794" s="1">
        <v>63.354300000000002</v>
      </c>
      <c r="FN794" s="1">
        <v>26.514399999999998</v>
      </c>
      <c r="FO794" s="1">
        <v>1</v>
      </c>
      <c r="FP794" s="1">
        <v>0.60759399999999997</v>
      </c>
      <c r="FQ794" s="1">
        <v>4.2443200000000001</v>
      </c>
      <c r="FR794" s="1">
        <v>20.2654</v>
      </c>
      <c r="FS794" s="1">
        <v>5.2110000000000003</v>
      </c>
      <c r="FT794" s="1">
        <v>11.908099999999999</v>
      </c>
      <c r="FU794" s="1">
        <v>5.0027999999999997</v>
      </c>
      <c r="FV794" s="1">
        <v>3.2902300000000002</v>
      </c>
      <c r="FW794" s="1">
        <v>9999</v>
      </c>
      <c r="FX794" s="1">
        <v>9999</v>
      </c>
      <c r="FY794" s="1">
        <v>9999</v>
      </c>
      <c r="FZ794" s="1">
        <v>999.9</v>
      </c>
      <c r="GA794" s="1">
        <v>1.85982</v>
      </c>
      <c r="GB794" s="1">
        <v>1.85484</v>
      </c>
      <c r="GC794" s="1">
        <v>1.8579699999999999</v>
      </c>
      <c r="GD794" s="1">
        <v>1.8565100000000001</v>
      </c>
      <c r="GE794" s="1">
        <v>1.8551599999999999</v>
      </c>
      <c r="GF794" s="1">
        <v>1.85473</v>
      </c>
      <c r="GG794" s="1">
        <v>1.85364</v>
      </c>
      <c r="GH794" s="1">
        <v>1.85656</v>
      </c>
      <c r="GI794" s="1">
        <v>0</v>
      </c>
      <c r="GJ794" s="1">
        <v>0</v>
      </c>
      <c r="GK794" s="1">
        <v>0</v>
      </c>
      <c r="GL794" s="1">
        <v>0</v>
      </c>
      <c r="GM794" s="1" t="s">
        <v>355</v>
      </c>
      <c r="GN794" s="1" t="s">
        <v>356</v>
      </c>
      <c r="GO794" s="1" t="s">
        <v>357</v>
      </c>
      <c r="GP794" s="1" t="s">
        <v>357</v>
      </c>
      <c r="GQ794" s="1" t="s">
        <v>357</v>
      </c>
      <c r="GR794" s="1" t="s">
        <v>357</v>
      </c>
      <c r="GS794" s="1">
        <v>0</v>
      </c>
      <c r="GT794" s="1">
        <v>100</v>
      </c>
      <c r="GU794" s="1">
        <v>100</v>
      </c>
      <c r="GV794" s="1">
        <v>2.83</v>
      </c>
      <c r="GW794" s="1">
        <v>1.29E-2</v>
      </c>
      <c r="GX794" s="1">
        <v>0.27761382284396391</v>
      </c>
      <c r="GY794" s="1">
        <v>3.0239061252787889E-3</v>
      </c>
      <c r="GZ794" s="1">
        <v>-1.398580452151984E-6</v>
      </c>
      <c r="HA794" s="1">
        <v>2.8030378366047371E-10</v>
      </c>
      <c r="HB794" s="1">
        <v>-7.1345895132161177E-2</v>
      </c>
      <c r="HC794" s="1">
        <v>1.0309082032153079E-2</v>
      </c>
      <c r="HD794" s="1">
        <v>-3.6321104004466529E-4</v>
      </c>
      <c r="HE794" s="1">
        <v>3.6129943689190391E-6</v>
      </c>
      <c r="HF794" s="1">
        <v>0</v>
      </c>
      <c r="HG794" s="1">
        <v>2134</v>
      </c>
      <c r="HH794" s="1">
        <v>3</v>
      </c>
      <c r="HI794" s="1">
        <v>46</v>
      </c>
      <c r="HJ794" s="1">
        <v>11</v>
      </c>
      <c r="HK794" s="1">
        <v>10.9</v>
      </c>
      <c r="HL794" s="1">
        <v>3.6828599999999998</v>
      </c>
      <c r="HM794" s="1">
        <v>2.33765</v>
      </c>
      <c r="HN794" s="1">
        <v>1.4978</v>
      </c>
      <c r="HO794" s="1">
        <v>2.3022499999999999</v>
      </c>
      <c r="HP794" s="1">
        <v>1.5478499999999999</v>
      </c>
      <c r="HQ794" s="1">
        <v>2.2888199999999999</v>
      </c>
      <c r="HR794" s="1">
        <v>43.726900000000001</v>
      </c>
      <c r="HS794" s="1">
        <v>15.2003</v>
      </c>
      <c r="HT794" s="1">
        <v>18</v>
      </c>
      <c r="HU794" s="1">
        <v>502.73</v>
      </c>
      <c r="HV794" s="1">
        <v>462.48599999999999</v>
      </c>
      <c r="HW794" s="1">
        <v>25.418600000000001</v>
      </c>
      <c r="HX794" s="1">
        <v>34.434899999999999</v>
      </c>
      <c r="HY794" s="1">
        <v>30.002700000000001</v>
      </c>
      <c r="HZ794" s="1">
        <v>34.266300000000001</v>
      </c>
      <c r="IA794" s="1">
        <v>34.376800000000003</v>
      </c>
      <c r="IB794" s="1">
        <v>73.722800000000007</v>
      </c>
      <c r="IC794" s="1">
        <v>28.718599999999999</v>
      </c>
      <c r="ID794" s="1">
        <v>0</v>
      </c>
      <c r="IE794" s="1">
        <v>25.314499999999999</v>
      </c>
      <c r="IF794" s="1">
        <v>1909.9</v>
      </c>
      <c r="IG794" s="1">
        <v>24.0627</v>
      </c>
      <c r="IH794" s="1">
        <v>100.35299999999999</v>
      </c>
      <c r="II794" s="1">
        <v>100.03700000000001</v>
      </c>
      <c r="IJ794" s="1" t="s">
        <v>1161</v>
      </c>
    </row>
    <row r="795" spans="1:244" ht="15.75" customHeight="1" x14ac:dyDescent="0.3">
      <c r="A795" s="1">
        <v>779</v>
      </c>
      <c r="B795" s="1">
        <v>1659810060.5999999</v>
      </c>
      <c r="C795" s="1">
        <v>13919.099999904631</v>
      </c>
      <c r="D795" s="1" t="s">
        <v>1878</v>
      </c>
      <c r="E795" s="1" t="s">
        <v>1879</v>
      </c>
      <c r="F795" s="1">
        <v>1</v>
      </c>
      <c r="G795" s="1" t="s">
        <v>346</v>
      </c>
      <c r="H795" s="1" t="s">
        <v>347</v>
      </c>
      <c r="I795" s="1" t="s">
        <v>348</v>
      </c>
      <c r="J795" s="1" t="s">
        <v>349</v>
      </c>
      <c r="K795" s="1" t="s">
        <v>350</v>
      </c>
      <c r="L795" s="1" t="s">
        <v>1154</v>
      </c>
      <c r="M795" s="1" t="s">
        <v>351</v>
      </c>
      <c r="N795" s="1">
        <v>1659810052.3187499</v>
      </c>
      <c r="O795" s="1">
        <f t="shared" si="102"/>
        <v>2.859916654493509E-3</v>
      </c>
      <c r="P795" s="1">
        <f t="shared" si="103"/>
        <v>2.8599166544935088</v>
      </c>
      <c r="Q795" s="1">
        <f t="shared" si="104"/>
        <v>24.196192154156368</v>
      </c>
      <c r="R795" s="1">
        <f t="shared" si="105"/>
        <v>1773.6043749999999</v>
      </c>
      <c r="S795" s="1">
        <f t="shared" si="106"/>
        <v>1436.3601449160917</v>
      </c>
      <c r="T795" s="1">
        <f t="shared" si="107"/>
        <v>142.04072542369306</v>
      </c>
      <c r="U795" s="1">
        <f t="shared" si="108"/>
        <v>175.39058914388943</v>
      </c>
      <c r="V795" s="1">
        <f t="shared" si="109"/>
        <v>0.13968527682930926</v>
      </c>
      <c r="W795" s="1">
        <f t="shared" si="110"/>
        <v>2.9095873990474677</v>
      </c>
      <c r="X795" s="1">
        <f t="shared" si="111"/>
        <v>0.13606383773429617</v>
      </c>
      <c r="Y795" s="1">
        <f t="shared" si="112"/>
        <v>8.5357450422249792E-2</v>
      </c>
      <c r="Z795" s="1">
        <f t="shared" si="113"/>
        <v>321.51380549999999</v>
      </c>
      <c r="AA795" s="1">
        <f t="shared" si="114"/>
        <v>32.244246178381204</v>
      </c>
      <c r="AB795" s="1">
        <f t="shared" si="115"/>
        <v>31.781793749999999</v>
      </c>
      <c r="AC795" s="1">
        <f t="shared" si="116"/>
        <v>4.7164241848921939</v>
      </c>
      <c r="AD795" s="1">
        <f t="shared" si="117"/>
        <v>59.902020243341212</v>
      </c>
      <c r="AE795" s="1">
        <f t="shared" si="118"/>
        <v>2.7159861915530112</v>
      </c>
      <c r="AF795" s="1">
        <f t="shared" si="119"/>
        <v>4.5340477341495404</v>
      </c>
      <c r="AG795" s="1">
        <f t="shared" si="120"/>
        <v>2.0004379933391827</v>
      </c>
      <c r="AH795" s="1">
        <f t="shared" si="121"/>
        <v>-126.12232446316375</v>
      </c>
      <c r="AI795" s="1">
        <f t="shared" si="122"/>
        <v>-108.83945417916372</v>
      </c>
      <c r="AJ795" s="1">
        <f t="shared" si="123"/>
        <v>-8.4362586469808463</v>
      </c>
      <c r="AK795" s="1">
        <f t="shared" si="124"/>
        <v>78.115768210691684</v>
      </c>
      <c r="AL795" s="1">
        <f t="shared" si="125"/>
        <v>54.26228385167564</v>
      </c>
      <c r="AM795" s="1">
        <f t="shared" si="126"/>
        <v>3.0947600034296525</v>
      </c>
      <c r="AN795" s="1">
        <f t="shared" si="127"/>
        <v>24.196192154156368</v>
      </c>
      <c r="AO795" s="1">
        <v>1919.2980893302399</v>
      </c>
      <c r="AP795" s="1">
        <v>1863.50593939394</v>
      </c>
      <c r="AQ795" s="1">
        <v>5.0833134513502527</v>
      </c>
      <c r="AR795" s="1">
        <v>65.640967639493695</v>
      </c>
      <c r="AS795" s="1">
        <f t="shared" si="128"/>
        <v>2.8599166544935088</v>
      </c>
      <c r="AT795" s="1">
        <v>23.841886033967899</v>
      </c>
      <c r="AU795" s="1">
        <v>27.315558241758261</v>
      </c>
      <c r="AV795" s="1">
        <v>-2.0410097661179221E-2</v>
      </c>
      <c r="AW795" s="1">
        <v>85.652691204129724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51573.334031389153</v>
      </c>
      <c r="BC795" s="1">
        <f t="shared" si="132"/>
        <v>1999.9862499999999</v>
      </c>
      <c r="BD795" s="1">
        <f t="shared" si="133"/>
        <v>1681.1884499999999</v>
      </c>
      <c r="BE795" s="1">
        <f t="shared" si="134"/>
        <v>0.84060000412502833</v>
      </c>
      <c r="BF795" s="1">
        <f t="shared" si="135"/>
        <v>0.16075800796130474</v>
      </c>
      <c r="BG795" s="1">
        <v>6</v>
      </c>
      <c r="BH795" s="1">
        <v>0.5</v>
      </c>
      <c r="BI795" s="1" t="s">
        <v>352</v>
      </c>
      <c r="BJ795" s="1">
        <v>2</v>
      </c>
      <c r="BK795" s="1" t="b">
        <v>1</v>
      </c>
      <c r="BL795" s="1">
        <v>1659810052.3187499</v>
      </c>
      <c r="BM795" s="1">
        <v>1773.6043749999999</v>
      </c>
      <c r="BN795" s="1">
        <v>1845.284375</v>
      </c>
      <c r="BO795" s="1">
        <v>27.4649</v>
      </c>
      <c r="BP795" s="1">
        <v>23.854262500000001</v>
      </c>
      <c r="BQ795" s="1">
        <v>1770.80125</v>
      </c>
      <c r="BR795" s="1">
        <v>27.452237499999999</v>
      </c>
      <c r="BS795" s="1">
        <v>500.14924999999999</v>
      </c>
      <c r="BT795" s="1">
        <v>98.789262500000007</v>
      </c>
      <c r="BU795" s="1">
        <v>0.10009051250000001</v>
      </c>
      <c r="BV795" s="1">
        <v>31.087937499999999</v>
      </c>
      <c r="BW795" s="1">
        <v>31.781793749999999</v>
      </c>
      <c r="BX795" s="1">
        <v>999.9</v>
      </c>
      <c r="BY795" s="1">
        <v>0</v>
      </c>
      <c r="BZ795" s="1">
        <v>0</v>
      </c>
      <c r="CA795" s="1">
        <v>10007.810625</v>
      </c>
      <c r="CB795" s="1">
        <v>0</v>
      </c>
      <c r="CC795" s="1">
        <v>1995.8912499999999</v>
      </c>
      <c r="CD795" s="1">
        <v>-71.67974375</v>
      </c>
      <c r="CE795" s="1">
        <v>1823.69</v>
      </c>
      <c r="CF795" s="1">
        <v>1890.378125</v>
      </c>
      <c r="CG795" s="1">
        <v>3.610635625</v>
      </c>
      <c r="CH795" s="1">
        <v>1845.284375</v>
      </c>
      <c r="CI795" s="1">
        <v>23.854262500000001</v>
      </c>
      <c r="CJ795" s="1">
        <v>2.7132375</v>
      </c>
      <c r="CK795" s="1">
        <v>2.3565450000000001</v>
      </c>
      <c r="CL795" s="1">
        <v>22.36541875</v>
      </c>
      <c r="CM795" s="1">
        <v>20.068200000000001</v>
      </c>
      <c r="CN795" s="1">
        <v>1999.9862499999999</v>
      </c>
      <c r="CO795" s="1">
        <v>0.97999993749999992</v>
      </c>
      <c r="CP795" s="1">
        <v>2.0000193749999999E-2</v>
      </c>
      <c r="CQ795" s="1">
        <v>0</v>
      </c>
      <c r="CR795" s="1">
        <v>2.5855625</v>
      </c>
      <c r="CS795" s="1">
        <v>0</v>
      </c>
      <c r="CT795" s="1">
        <v>20405.537499999999</v>
      </c>
      <c r="CU795" s="1">
        <v>17412.206249999999</v>
      </c>
      <c r="CV795" s="1">
        <v>43.960624999999993</v>
      </c>
      <c r="CW795" s="1">
        <v>45.874875000000003</v>
      </c>
      <c r="CX795" s="1">
        <v>44.132750000000001</v>
      </c>
      <c r="CY795" s="1">
        <v>43.734250000000003</v>
      </c>
      <c r="CZ795" s="1">
        <v>43.936999999999998</v>
      </c>
      <c r="DA795" s="1">
        <v>1959.9862499999999</v>
      </c>
      <c r="DB795" s="1">
        <v>40</v>
      </c>
      <c r="DC795" s="1">
        <v>0</v>
      </c>
      <c r="DD795" s="1">
        <v>1659810060.3</v>
      </c>
      <c r="DE795" s="1">
        <v>0</v>
      </c>
      <c r="DF795" s="1">
        <v>1659809405.0999999</v>
      </c>
      <c r="DG795" s="1" t="s">
        <v>1159</v>
      </c>
      <c r="DH795" s="1">
        <v>1659809402.5999999</v>
      </c>
      <c r="DI795" s="1">
        <v>1659809405.0999999</v>
      </c>
      <c r="DJ795" s="1">
        <v>17</v>
      </c>
      <c r="DK795" s="1">
        <v>-0.01</v>
      </c>
      <c r="DL795" s="1">
        <v>-1E-3</v>
      </c>
      <c r="DM795" s="1">
        <v>1.2789999999999999</v>
      </c>
      <c r="DN795" s="1">
        <v>1.7000000000000001E-2</v>
      </c>
      <c r="DO795" s="1">
        <v>400</v>
      </c>
      <c r="DP795" s="1">
        <v>24</v>
      </c>
      <c r="DQ795" s="1">
        <v>0.2</v>
      </c>
      <c r="DR795" s="1">
        <v>0.03</v>
      </c>
      <c r="DS795" s="1">
        <v>23.564570752344469</v>
      </c>
      <c r="DT795" s="1">
        <v>-0.81658955538916789</v>
      </c>
      <c r="DU795" s="1">
        <v>0.15696717078441111</v>
      </c>
      <c r="DV795" s="1">
        <v>0</v>
      </c>
      <c r="DW795" s="1">
        <v>-71.442421951219515</v>
      </c>
      <c r="DX795" s="1">
        <v>-4.7614557491288076</v>
      </c>
      <c r="DY795" s="1">
        <v>0.58807705796392828</v>
      </c>
      <c r="DZ795" s="1">
        <v>0</v>
      </c>
      <c r="EA795" s="1">
        <v>3.638610731707316</v>
      </c>
      <c r="EB795" s="1">
        <v>-0.76927609756097082</v>
      </c>
      <c r="EC795" s="1">
        <v>8.3645834365984287E-2</v>
      </c>
      <c r="ED795" s="1">
        <v>0</v>
      </c>
      <c r="EE795" s="1">
        <v>1.999202372793043</v>
      </c>
      <c r="EF795" s="1">
        <v>0.1846829008159753</v>
      </c>
      <c r="EG795" s="1">
        <v>1.3353833468772711E-2</v>
      </c>
      <c r="EH795" s="1">
        <v>0</v>
      </c>
      <c r="EI795" s="1">
        <v>0.14522410279719611</v>
      </c>
      <c r="EJ795" s="1">
        <v>-6.5345216304667331E-2</v>
      </c>
      <c r="EK795" s="1">
        <v>4.8023746268926661E-3</v>
      </c>
      <c r="EL795" s="1">
        <v>0</v>
      </c>
      <c r="EM795" s="1">
        <v>0</v>
      </c>
      <c r="EN795" s="1">
        <v>6</v>
      </c>
      <c r="EO795" s="1" t="s">
        <v>1156</v>
      </c>
      <c r="EP795" s="1">
        <v>2.9402699999999999</v>
      </c>
      <c r="EQ795" s="1">
        <v>2.80118</v>
      </c>
      <c r="ER795" s="1">
        <v>0.23649200000000001</v>
      </c>
      <c r="ES795" s="1">
        <v>0.241784</v>
      </c>
      <c r="ET795" s="1">
        <v>0.11662400000000001</v>
      </c>
      <c r="EU795" s="1">
        <v>0.106073</v>
      </c>
      <c r="EV795" s="1">
        <v>15609</v>
      </c>
      <c r="EW795" s="1">
        <v>16251</v>
      </c>
      <c r="EX795" s="1">
        <v>23795.9</v>
      </c>
      <c r="EY795" s="1">
        <v>24966.799999999999</v>
      </c>
      <c r="EZ795" s="1">
        <v>33662.1</v>
      </c>
      <c r="FA795" s="1">
        <v>35653.5</v>
      </c>
      <c r="FB795" s="1">
        <v>43403.9</v>
      </c>
      <c r="FC795" s="1">
        <v>46161</v>
      </c>
      <c r="FD795" s="1">
        <v>1.9373499999999999</v>
      </c>
      <c r="FE795" s="1">
        <v>1.7767999999999999</v>
      </c>
      <c r="FF795" s="1">
        <v>7.3529800000000006E-2</v>
      </c>
      <c r="FG795" s="1">
        <v>0</v>
      </c>
      <c r="FH795" s="1">
        <v>30.6084</v>
      </c>
      <c r="FI795" s="1">
        <v>999.9</v>
      </c>
      <c r="FJ795" s="1">
        <v>42</v>
      </c>
      <c r="FK795" s="1">
        <v>41.5</v>
      </c>
      <c r="FL795" s="1">
        <v>34.134900000000002</v>
      </c>
      <c r="FM795" s="1">
        <v>63.354300000000002</v>
      </c>
      <c r="FN795" s="1">
        <v>26.5825</v>
      </c>
      <c r="FO795" s="1">
        <v>1</v>
      </c>
      <c r="FP795" s="1">
        <v>0.607769</v>
      </c>
      <c r="FQ795" s="1">
        <v>4.2643000000000004</v>
      </c>
      <c r="FR795" s="1">
        <v>20.264900000000001</v>
      </c>
      <c r="FS795" s="1">
        <v>5.2107000000000001</v>
      </c>
      <c r="FT795" s="1">
        <v>11.908099999999999</v>
      </c>
      <c r="FU795" s="1">
        <v>5.0026999999999999</v>
      </c>
      <c r="FV795" s="1">
        <v>3.2902800000000001</v>
      </c>
      <c r="FW795" s="1">
        <v>9999</v>
      </c>
      <c r="FX795" s="1">
        <v>9999</v>
      </c>
      <c r="FY795" s="1">
        <v>9999</v>
      </c>
      <c r="FZ795" s="1">
        <v>999.9</v>
      </c>
      <c r="GA795" s="1">
        <v>1.8598399999999999</v>
      </c>
      <c r="GB795" s="1">
        <v>1.85484</v>
      </c>
      <c r="GC795" s="1">
        <v>1.85798</v>
      </c>
      <c r="GD795" s="1">
        <v>1.8565199999999999</v>
      </c>
      <c r="GE795" s="1">
        <v>1.8551599999999999</v>
      </c>
      <c r="GF795" s="1">
        <v>1.8547400000000001</v>
      </c>
      <c r="GG795" s="1">
        <v>1.85364</v>
      </c>
      <c r="GH795" s="1">
        <v>1.8565700000000001</v>
      </c>
      <c r="GI795" s="1">
        <v>0</v>
      </c>
      <c r="GJ795" s="1">
        <v>0</v>
      </c>
      <c r="GK795" s="1">
        <v>0</v>
      </c>
      <c r="GL795" s="1">
        <v>0</v>
      </c>
      <c r="GM795" s="1" t="s">
        <v>355</v>
      </c>
      <c r="GN795" s="1" t="s">
        <v>356</v>
      </c>
      <c r="GO795" s="1" t="s">
        <v>357</v>
      </c>
      <c r="GP795" s="1" t="s">
        <v>357</v>
      </c>
      <c r="GQ795" s="1" t="s">
        <v>357</v>
      </c>
      <c r="GR795" s="1" t="s">
        <v>357</v>
      </c>
      <c r="GS795" s="1">
        <v>0</v>
      </c>
      <c r="GT795" s="1">
        <v>100</v>
      </c>
      <c r="GU795" s="1">
        <v>100</v>
      </c>
      <c r="GV795" s="1">
        <v>2.83</v>
      </c>
      <c r="GW795" s="1">
        <v>1.29E-2</v>
      </c>
      <c r="GX795" s="1">
        <v>0.27761382284396391</v>
      </c>
      <c r="GY795" s="1">
        <v>3.0239061252787889E-3</v>
      </c>
      <c r="GZ795" s="1">
        <v>-1.398580452151984E-6</v>
      </c>
      <c r="HA795" s="1">
        <v>2.8030378366047371E-10</v>
      </c>
      <c r="HB795" s="1">
        <v>-7.1345895132161177E-2</v>
      </c>
      <c r="HC795" s="1">
        <v>1.0309082032153079E-2</v>
      </c>
      <c r="HD795" s="1">
        <v>-3.6321104004466529E-4</v>
      </c>
      <c r="HE795" s="1">
        <v>3.6129943689190391E-6</v>
      </c>
      <c r="HF795" s="1">
        <v>0</v>
      </c>
      <c r="HG795" s="1">
        <v>2134</v>
      </c>
      <c r="HH795" s="1">
        <v>3</v>
      </c>
      <c r="HI795" s="1">
        <v>46</v>
      </c>
      <c r="HJ795" s="1">
        <v>11</v>
      </c>
      <c r="HK795" s="1">
        <v>10.9</v>
      </c>
      <c r="HL795" s="1">
        <v>3.6840799999999998</v>
      </c>
      <c r="HM795" s="1">
        <v>2.3290999999999999</v>
      </c>
      <c r="HN795" s="1">
        <v>1.4978</v>
      </c>
      <c r="HO795" s="1">
        <v>2.3022499999999999</v>
      </c>
      <c r="HP795" s="1">
        <v>1.5478499999999999</v>
      </c>
      <c r="HQ795" s="1">
        <v>2.32666</v>
      </c>
      <c r="HR795" s="1">
        <v>43.726900000000001</v>
      </c>
      <c r="HS795" s="1">
        <v>15.1652</v>
      </c>
      <c r="HT795" s="1">
        <v>18</v>
      </c>
      <c r="HU795" s="1">
        <v>502.74700000000001</v>
      </c>
      <c r="HV795" s="1">
        <v>462.47</v>
      </c>
      <c r="HW795" s="1">
        <v>25.411100000000001</v>
      </c>
      <c r="HX795" s="1">
        <v>34.435200000000002</v>
      </c>
      <c r="HY795" s="1">
        <v>30.002700000000001</v>
      </c>
      <c r="HZ795" s="1">
        <v>34.266599999999997</v>
      </c>
      <c r="IA795" s="1">
        <v>34.377000000000002</v>
      </c>
      <c r="IB795" s="1">
        <v>73.764600000000002</v>
      </c>
      <c r="IC795" s="1">
        <v>28.414200000000001</v>
      </c>
      <c r="ID795" s="1">
        <v>0</v>
      </c>
      <c r="IE795" s="1">
        <v>25.314499999999999</v>
      </c>
      <c r="IF795" s="1">
        <v>1919.94</v>
      </c>
      <c r="IG795" s="1">
        <v>24.071899999999999</v>
      </c>
      <c r="IH795" s="1">
        <v>100.35299999999999</v>
      </c>
      <c r="II795" s="1">
        <v>100.03700000000001</v>
      </c>
      <c r="IJ795" s="1" t="s">
        <v>1161</v>
      </c>
    </row>
    <row r="796" spans="1:244" ht="15.75" customHeight="1" x14ac:dyDescent="0.3">
      <c r="A796" s="1">
        <v>780</v>
      </c>
      <c r="B796" s="1">
        <v>1659810062.0999999</v>
      </c>
      <c r="C796" s="1">
        <v>13920.599999904631</v>
      </c>
      <c r="D796" s="1" t="s">
        <v>1880</v>
      </c>
      <c r="E796" s="1" t="s">
        <v>1881</v>
      </c>
      <c r="F796" s="1">
        <v>1</v>
      </c>
      <c r="G796" s="1" t="s">
        <v>346</v>
      </c>
      <c r="H796" s="1" t="s">
        <v>347</v>
      </c>
      <c r="I796" s="1" t="s">
        <v>348</v>
      </c>
      <c r="J796" s="1" t="s">
        <v>349</v>
      </c>
      <c r="K796" s="1" t="s">
        <v>350</v>
      </c>
      <c r="L796" s="1" t="s">
        <v>1154</v>
      </c>
      <c r="M796" s="1" t="s">
        <v>351</v>
      </c>
      <c r="N796" s="1">
        <v>1659810054.3499999</v>
      </c>
      <c r="O796" s="1">
        <f t="shared" si="102"/>
        <v>2.8575672666829783E-3</v>
      </c>
      <c r="P796" s="1">
        <f t="shared" si="103"/>
        <v>2.8575672666829783</v>
      </c>
      <c r="Q796" s="1">
        <f t="shared" si="104"/>
        <v>23.973556104355715</v>
      </c>
      <c r="R796" s="1">
        <f t="shared" si="105"/>
        <v>1783.77</v>
      </c>
      <c r="S796" s="1">
        <f t="shared" si="106"/>
        <v>1447.5889542485713</v>
      </c>
      <c r="T796" s="1">
        <f t="shared" si="107"/>
        <v>143.15105193160238</v>
      </c>
      <c r="U796" s="1">
        <f t="shared" si="108"/>
        <v>176.39575872322351</v>
      </c>
      <c r="V796" s="1">
        <f t="shared" si="109"/>
        <v>0.13916264689543784</v>
      </c>
      <c r="W796" s="1">
        <f t="shared" si="110"/>
        <v>2.9091092794864495</v>
      </c>
      <c r="X796" s="1">
        <f t="shared" si="111"/>
        <v>0.13556730628269159</v>
      </c>
      <c r="Y796" s="1">
        <f t="shared" si="112"/>
        <v>8.5044856790579632E-2</v>
      </c>
      <c r="Z796" s="1">
        <f t="shared" si="113"/>
        <v>321.51250874999994</v>
      </c>
      <c r="AA796" s="1">
        <f t="shared" si="114"/>
        <v>32.248756347334059</v>
      </c>
      <c r="AB796" s="1">
        <f t="shared" si="115"/>
        <v>31.7879</v>
      </c>
      <c r="AC796" s="1">
        <f t="shared" si="116"/>
        <v>4.718057117693113</v>
      </c>
      <c r="AD796" s="1">
        <f t="shared" si="117"/>
        <v>59.799561505441467</v>
      </c>
      <c r="AE796" s="1">
        <f t="shared" si="118"/>
        <v>2.711917173013604</v>
      </c>
      <c r="AF796" s="1">
        <f t="shared" si="119"/>
        <v>4.5350118040026643</v>
      </c>
      <c r="AG796" s="1">
        <f t="shared" si="120"/>
        <v>2.006139944679509</v>
      </c>
      <c r="AH796" s="1">
        <f t="shared" si="121"/>
        <v>-126.01871646071935</v>
      </c>
      <c r="AI796" s="1">
        <f t="shared" si="122"/>
        <v>-109.19405433682253</v>
      </c>
      <c r="AJ796" s="1">
        <f t="shared" si="123"/>
        <v>-8.4655455047984844</v>
      </c>
      <c r="AK796" s="1">
        <f t="shared" si="124"/>
        <v>77.834192447659589</v>
      </c>
      <c r="AL796" s="1">
        <f t="shared" si="125"/>
        <v>54.398788010234298</v>
      </c>
      <c r="AM796" s="1">
        <f t="shared" si="126"/>
        <v>3.0642607063884273</v>
      </c>
      <c r="AN796" s="1">
        <f t="shared" si="127"/>
        <v>23.973556104355715</v>
      </c>
      <c r="AO796" s="1">
        <v>1927.063248584954</v>
      </c>
      <c r="AP796" s="1">
        <v>1871.290363636364</v>
      </c>
      <c r="AQ796" s="1">
        <v>5.1330294746173486</v>
      </c>
      <c r="AR796" s="1">
        <v>65.640967639493695</v>
      </c>
      <c r="AS796" s="1">
        <f t="shared" si="128"/>
        <v>2.8575672666829783</v>
      </c>
      <c r="AT796" s="1">
        <v>23.841505136130611</v>
      </c>
      <c r="AU796" s="1">
        <v>27.294571428571441</v>
      </c>
      <c r="AV796" s="1">
        <v>-1.7728504768548741E-2</v>
      </c>
      <c r="AW796" s="1">
        <v>85.652691204129724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51559.172047651256</v>
      </c>
      <c r="BC796" s="1">
        <f t="shared" si="132"/>
        <v>1999.9781250000001</v>
      </c>
      <c r="BD796" s="1">
        <f t="shared" si="133"/>
        <v>1681.1816250000002</v>
      </c>
      <c r="BE796" s="1">
        <f t="shared" si="134"/>
        <v>0.84060000656257183</v>
      </c>
      <c r="BF796" s="1">
        <f t="shared" si="135"/>
        <v>0.16075801266576351</v>
      </c>
      <c r="BG796" s="1">
        <v>6</v>
      </c>
      <c r="BH796" s="1">
        <v>0.5</v>
      </c>
      <c r="BI796" s="1" t="s">
        <v>352</v>
      </c>
      <c r="BJ796" s="1">
        <v>2</v>
      </c>
      <c r="BK796" s="1" t="b">
        <v>1</v>
      </c>
      <c r="BL796" s="1">
        <v>1659810054.3499999</v>
      </c>
      <c r="BM796" s="1">
        <v>1783.77</v>
      </c>
      <c r="BN796" s="1">
        <v>1855.5862500000001</v>
      </c>
      <c r="BO796" s="1">
        <v>27.423768750000001</v>
      </c>
      <c r="BP796" s="1">
        <v>23.8485625</v>
      </c>
      <c r="BQ796" s="1">
        <v>1780.9593749999999</v>
      </c>
      <c r="BR796" s="1">
        <v>27.411037499999999</v>
      </c>
      <c r="BS796" s="1">
        <v>500.14912500000003</v>
      </c>
      <c r="BT796" s="1">
        <v>98.78923125</v>
      </c>
      <c r="BU796" s="1">
        <v>0.10006429999999999</v>
      </c>
      <c r="BV796" s="1">
        <v>31.09166875</v>
      </c>
      <c r="BW796" s="1">
        <v>31.7879</v>
      </c>
      <c r="BX796" s="1">
        <v>999.9</v>
      </c>
      <c r="BY796" s="1">
        <v>0</v>
      </c>
      <c r="BZ796" s="1">
        <v>0</v>
      </c>
      <c r="CA796" s="1">
        <v>10005.07625</v>
      </c>
      <c r="CB796" s="1">
        <v>0</v>
      </c>
      <c r="CC796" s="1">
        <v>1996.306875</v>
      </c>
      <c r="CD796" s="1">
        <v>-71.81651875</v>
      </c>
      <c r="CE796" s="1">
        <v>1834.0643749999999</v>
      </c>
      <c r="CF796" s="1">
        <v>1900.920625</v>
      </c>
      <c r="CG796" s="1">
        <v>3.57520375</v>
      </c>
      <c r="CH796" s="1">
        <v>1855.5862500000001</v>
      </c>
      <c r="CI796" s="1">
        <v>23.8485625</v>
      </c>
      <c r="CJ796" s="1">
        <v>2.709173125</v>
      </c>
      <c r="CK796" s="1">
        <v>2.3559812500000001</v>
      </c>
      <c r="CL796" s="1">
        <v>22.340787500000001</v>
      </c>
      <c r="CM796" s="1">
        <v>20.064343749999999</v>
      </c>
      <c r="CN796" s="1">
        <v>1999.9781250000001</v>
      </c>
      <c r="CO796" s="1">
        <v>0.97999993749999992</v>
      </c>
      <c r="CP796" s="1">
        <v>2.0000193749999999E-2</v>
      </c>
      <c r="CQ796" s="1">
        <v>0</v>
      </c>
      <c r="CR796" s="1">
        <v>2.5222500000000001</v>
      </c>
      <c r="CS796" s="1">
        <v>0</v>
      </c>
      <c r="CT796" s="1">
        <v>20402.287499999999</v>
      </c>
      <c r="CU796" s="1">
        <v>17412.137500000001</v>
      </c>
      <c r="CV796" s="1">
        <v>43.968499999999999</v>
      </c>
      <c r="CW796" s="1">
        <v>45.890500000000003</v>
      </c>
      <c r="CX796" s="1">
        <v>44.140500000000003</v>
      </c>
      <c r="CY796" s="1">
        <v>43.742125000000001</v>
      </c>
      <c r="CZ796" s="1">
        <v>43.936999999999998</v>
      </c>
      <c r="DA796" s="1">
        <v>1959.9781250000001</v>
      </c>
      <c r="DB796" s="1">
        <v>40</v>
      </c>
      <c r="DC796" s="1">
        <v>0</v>
      </c>
      <c r="DD796" s="1">
        <v>1659810061.5</v>
      </c>
      <c r="DE796" s="1">
        <v>0</v>
      </c>
      <c r="DF796" s="1">
        <v>1659809405.0999999</v>
      </c>
      <c r="DG796" s="1" t="s">
        <v>1159</v>
      </c>
      <c r="DH796" s="1">
        <v>1659809402.5999999</v>
      </c>
      <c r="DI796" s="1">
        <v>1659809405.0999999</v>
      </c>
      <c r="DJ796" s="1">
        <v>17</v>
      </c>
      <c r="DK796" s="1">
        <v>-0.01</v>
      </c>
      <c r="DL796" s="1">
        <v>-1E-3</v>
      </c>
      <c r="DM796" s="1">
        <v>1.2789999999999999</v>
      </c>
      <c r="DN796" s="1">
        <v>1.7000000000000001E-2</v>
      </c>
      <c r="DO796" s="1">
        <v>400</v>
      </c>
      <c r="DP796" s="1">
        <v>24</v>
      </c>
      <c r="DQ796" s="1">
        <v>0.2</v>
      </c>
      <c r="DR796" s="1">
        <v>0.03</v>
      </c>
      <c r="DS796" s="1">
        <v>23.60258631122214</v>
      </c>
      <c r="DT796" s="1">
        <v>0.1064219018196675</v>
      </c>
      <c r="DU796" s="1">
        <v>0.21571755496051059</v>
      </c>
      <c r="DV796" s="1">
        <v>0</v>
      </c>
      <c r="DW796" s="1">
        <v>-71.487590243902446</v>
      </c>
      <c r="DX796" s="1">
        <v>-4.9007435540070379</v>
      </c>
      <c r="DY796" s="1">
        <v>0.59434290660907674</v>
      </c>
      <c r="DZ796" s="1">
        <v>0</v>
      </c>
      <c r="EA796" s="1">
        <v>3.629101951219512</v>
      </c>
      <c r="EB796" s="1">
        <v>-0.89114425087107629</v>
      </c>
      <c r="EC796" s="1">
        <v>9.1332555791526257E-2</v>
      </c>
      <c r="ED796" s="1">
        <v>0</v>
      </c>
      <c r="EE796" s="1">
        <v>2.0021647314433109</v>
      </c>
      <c r="EF796" s="1">
        <v>0.17640188458006159</v>
      </c>
      <c r="EG796" s="1">
        <v>1.2767321969350921E-2</v>
      </c>
      <c r="EH796" s="1">
        <v>0</v>
      </c>
      <c r="EI796" s="1">
        <v>0.1441271001359862</v>
      </c>
      <c r="EJ796" s="1">
        <v>-5.9249431133934723E-2</v>
      </c>
      <c r="EK796" s="1">
        <v>4.3461823563043884E-3</v>
      </c>
      <c r="EL796" s="1">
        <v>0</v>
      </c>
      <c r="EM796" s="1">
        <v>0</v>
      </c>
      <c r="EN796" s="1">
        <v>6</v>
      </c>
      <c r="EO796" s="1" t="s">
        <v>1156</v>
      </c>
      <c r="EP796" s="1">
        <v>2.94041</v>
      </c>
      <c r="EQ796" s="1">
        <v>2.8008799999999998</v>
      </c>
      <c r="ER796" s="1">
        <v>0.23705599999999999</v>
      </c>
      <c r="ES796" s="1">
        <v>0.242311</v>
      </c>
      <c r="ET796" s="1">
        <v>0.116563</v>
      </c>
      <c r="EU796" s="1">
        <v>0.106125</v>
      </c>
      <c r="EV796" s="1">
        <v>15597.4</v>
      </c>
      <c r="EW796" s="1">
        <v>16239.6</v>
      </c>
      <c r="EX796" s="1">
        <v>23795.9</v>
      </c>
      <c r="EY796" s="1">
        <v>24966.9</v>
      </c>
      <c r="EZ796" s="1">
        <v>33664.199999999997</v>
      </c>
      <c r="FA796" s="1">
        <v>35651.5</v>
      </c>
      <c r="FB796" s="1">
        <v>43403.7</v>
      </c>
      <c r="FC796" s="1">
        <v>46161.1</v>
      </c>
      <c r="FD796" s="1">
        <v>1.9374499999999999</v>
      </c>
      <c r="FE796" s="1">
        <v>1.7768699999999999</v>
      </c>
      <c r="FF796" s="1">
        <v>7.3134900000000003E-2</v>
      </c>
      <c r="FG796" s="1">
        <v>0</v>
      </c>
      <c r="FH796" s="1">
        <v>30.6126</v>
      </c>
      <c r="FI796" s="1">
        <v>999.9</v>
      </c>
      <c r="FJ796" s="1">
        <v>42</v>
      </c>
      <c r="FK796" s="1">
        <v>41.5</v>
      </c>
      <c r="FL796" s="1">
        <v>34.133299999999998</v>
      </c>
      <c r="FM796" s="1">
        <v>63.124299999999998</v>
      </c>
      <c r="FN796" s="1">
        <v>25.637</v>
      </c>
      <c r="FO796" s="1">
        <v>1</v>
      </c>
      <c r="FP796" s="1">
        <v>0.608626</v>
      </c>
      <c r="FQ796" s="1">
        <v>4.3452599999999997</v>
      </c>
      <c r="FR796" s="1">
        <v>20.262799999999999</v>
      </c>
      <c r="FS796" s="1">
        <v>5.2108499999999998</v>
      </c>
      <c r="FT796" s="1">
        <v>11.908099999999999</v>
      </c>
      <c r="FU796" s="1">
        <v>5.0029000000000003</v>
      </c>
      <c r="FV796" s="1">
        <v>3.29033</v>
      </c>
      <c r="FW796" s="1">
        <v>9999</v>
      </c>
      <c r="FX796" s="1">
        <v>9999</v>
      </c>
      <c r="FY796" s="1">
        <v>9999</v>
      </c>
      <c r="FZ796" s="1">
        <v>999.9</v>
      </c>
      <c r="GA796" s="1">
        <v>1.8598300000000001</v>
      </c>
      <c r="GB796" s="1">
        <v>1.8548500000000001</v>
      </c>
      <c r="GC796" s="1">
        <v>1.8580099999999999</v>
      </c>
      <c r="GD796" s="1">
        <v>1.8565199999999999</v>
      </c>
      <c r="GE796" s="1">
        <v>1.8551599999999999</v>
      </c>
      <c r="GF796" s="1">
        <v>1.8547499999999999</v>
      </c>
      <c r="GG796" s="1">
        <v>1.85364</v>
      </c>
      <c r="GH796" s="1">
        <v>1.8565799999999999</v>
      </c>
      <c r="GI796" s="1">
        <v>0</v>
      </c>
      <c r="GJ796" s="1">
        <v>0</v>
      </c>
      <c r="GK796" s="1">
        <v>0</v>
      </c>
      <c r="GL796" s="1">
        <v>0</v>
      </c>
      <c r="GM796" s="1" t="s">
        <v>355</v>
      </c>
      <c r="GN796" s="1" t="s">
        <v>356</v>
      </c>
      <c r="GO796" s="1" t="s">
        <v>357</v>
      </c>
      <c r="GP796" s="1" t="s">
        <v>357</v>
      </c>
      <c r="GQ796" s="1" t="s">
        <v>357</v>
      </c>
      <c r="GR796" s="1" t="s">
        <v>357</v>
      </c>
      <c r="GS796" s="1">
        <v>0</v>
      </c>
      <c r="GT796" s="1">
        <v>100</v>
      </c>
      <c r="GU796" s="1">
        <v>100</v>
      </c>
      <c r="GV796" s="1">
        <v>2.83</v>
      </c>
      <c r="GW796" s="1">
        <v>1.2999999999999999E-2</v>
      </c>
      <c r="GX796" s="1">
        <v>0.27761382284396391</v>
      </c>
      <c r="GY796" s="1">
        <v>3.0239061252787889E-3</v>
      </c>
      <c r="GZ796" s="1">
        <v>-1.398580452151984E-6</v>
      </c>
      <c r="HA796" s="1">
        <v>2.8030378366047371E-10</v>
      </c>
      <c r="HB796" s="1">
        <v>-7.1345895132161177E-2</v>
      </c>
      <c r="HC796" s="1">
        <v>1.0309082032153079E-2</v>
      </c>
      <c r="HD796" s="1">
        <v>-3.6321104004466529E-4</v>
      </c>
      <c r="HE796" s="1">
        <v>3.6129943689190391E-6</v>
      </c>
      <c r="HF796" s="1">
        <v>0</v>
      </c>
      <c r="HG796" s="1">
        <v>2134</v>
      </c>
      <c r="HH796" s="1">
        <v>3</v>
      </c>
      <c r="HI796" s="1">
        <v>46</v>
      </c>
      <c r="HJ796" s="1">
        <v>11</v>
      </c>
      <c r="HK796" s="1">
        <v>10.9</v>
      </c>
      <c r="HL796" s="1">
        <v>3.6975099999999999</v>
      </c>
      <c r="HM796" s="1">
        <v>2.3071299999999999</v>
      </c>
      <c r="HN796" s="1">
        <v>1.4978</v>
      </c>
      <c r="HO796" s="1">
        <v>2.3022499999999999</v>
      </c>
      <c r="HP796" s="1">
        <v>1.5478499999999999</v>
      </c>
      <c r="HQ796" s="1">
        <v>2.4694799999999999</v>
      </c>
      <c r="HR796" s="1">
        <v>43.726900000000001</v>
      </c>
      <c r="HS796" s="1">
        <v>15.2178</v>
      </c>
      <c r="HT796" s="1">
        <v>18</v>
      </c>
      <c r="HU796" s="1">
        <v>502.81700000000001</v>
      </c>
      <c r="HV796" s="1">
        <v>462.52699999999999</v>
      </c>
      <c r="HW796" s="1">
        <v>25.369</v>
      </c>
      <c r="HX796" s="1">
        <v>34.436500000000002</v>
      </c>
      <c r="HY796" s="1">
        <v>30.002600000000001</v>
      </c>
      <c r="HZ796" s="1">
        <v>34.267899999999997</v>
      </c>
      <c r="IA796" s="1">
        <v>34.3782</v>
      </c>
      <c r="IB796" s="1">
        <v>74.021600000000007</v>
      </c>
      <c r="IC796" s="1">
        <v>28.414200000000001</v>
      </c>
      <c r="ID796" s="1">
        <v>0</v>
      </c>
      <c r="IE796" s="1">
        <v>25.314499999999999</v>
      </c>
      <c r="IF796" s="1">
        <v>1919.94</v>
      </c>
      <c r="IG796" s="1">
        <v>24.104600000000001</v>
      </c>
      <c r="IH796" s="1">
        <v>100.35299999999999</v>
      </c>
      <c r="II796" s="1">
        <v>100.03700000000001</v>
      </c>
      <c r="IJ796" s="1" t="s">
        <v>1161</v>
      </c>
    </row>
    <row r="797" spans="1:244" ht="15.75" customHeight="1" x14ac:dyDescent="0.3">
      <c r="A797" s="1">
        <v>781</v>
      </c>
      <c r="B797" s="1">
        <v>1659810062.5999999</v>
      </c>
      <c r="C797" s="1">
        <v>13921.099999904631</v>
      </c>
      <c r="D797" s="1" t="s">
        <v>1880</v>
      </c>
      <c r="E797" s="1" t="s">
        <v>1881</v>
      </c>
      <c r="F797" s="1">
        <v>1</v>
      </c>
      <c r="G797" s="1" t="s">
        <v>346</v>
      </c>
      <c r="H797" s="1" t="s">
        <v>347</v>
      </c>
      <c r="I797" s="1" t="s">
        <v>348</v>
      </c>
      <c r="J797" s="1" t="s">
        <v>349</v>
      </c>
      <c r="K797" s="1" t="s">
        <v>350</v>
      </c>
      <c r="L797" s="1" t="s">
        <v>1154</v>
      </c>
      <c r="M797" s="1" t="s">
        <v>351</v>
      </c>
      <c r="N797" s="1">
        <v>1659810054.3499999</v>
      </c>
      <c r="O797" s="1">
        <f t="shared" si="102"/>
        <v>2.856663278937291E-3</v>
      </c>
      <c r="P797" s="1">
        <f t="shared" si="103"/>
        <v>2.8566632789372908</v>
      </c>
      <c r="Q797" s="1">
        <f t="shared" si="104"/>
        <v>23.84787378010347</v>
      </c>
      <c r="R797" s="1">
        <f t="shared" si="105"/>
        <v>1783.77</v>
      </c>
      <c r="S797" s="1">
        <f t="shared" si="106"/>
        <v>1448.954714972773</v>
      </c>
      <c r="T797" s="1">
        <f t="shared" si="107"/>
        <v>143.28611104750854</v>
      </c>
      <c r="U797" s="1">
        <f t="shared" si="108"/>
        <v>176.39575872322351</v>
      </c>
      <c r="V797" s="1">
        <f t="shared" si="109"/>
        <v>0.13911745825038893</v>
      </c>
      <c r="W797" s="1">
        <f t="shared" si="110"/>
        <v>2.9091092794864495</v>
      </c>
      <c r="X797" s="1">
        <f t="shared" si="111"/>
        <v>0.13552441973894361</v>
      </c>
      <c r="Y797" s="1">
        <f t="shared" si="112"/>
        <v>8.5017853261617329E-2</v>
      </c>
      <c r="Z797" s="1">
        <f t="shared" si="113"/>
        <v>321.51250874999994</v>
      </c>
      <c r="AA797" s="1">
        <f t="shared" si="114"/>
        <v>32.248992305167512</v>
      </c>
      <c r="AB797" s="1">
        <f t="shared" si="115"/>
        <v>31.7879</v>
      </c>
      <c r="AC797" s="1">
        <f t="shared" si="116"/>
        <v>4.718057117693113</v>
      </c>
      <c r="AD797" s="1">
        <f t="shared" si="117"/>
        <v>59.799561505441467</v>
      </c>
      <c r="AE797" s="1">
        <f t="shared" si="118"/>
        <v>2.711917173013604</v>
      </c>
      <c r="AF797" s="1">
        <f t="shared" si="119"/>
        <v>4.5350118040026643</v>
      </c>
      <c r="AG797" s="1">
        <f t="shared" si="120"/>
        <v>2.006139944679509</v>
      </c>
      <c r="AH797" s="1">
        <f t="shared" si="121"/>
        <v>-125.97885060113452</v>
      </c>
      <c r="AI797" s="1">
        <f t="shared" si="122"/>
        <v>-109.19405433682253</v>
      </c>
      <c r="AJ797" s="1">
        <f t="shared" si="123"/>
        <v>-8.4655455047984844</v>
      </c>
      <c r="AK797" s="1">
        <f t="shared" si="124"/>
        <v>77.874058307244425</v>
      </c>
      <c r="AL797" s="1">
        <f t="shared" si="125"/>
        <v>54.398788010234298</v>
      </c>
      <c r="AM797" s="1">
        <f t="shared" si="126"/>
        <v>3.0642607063884273</v>
      </c>
      <c r="AN797" s="1">
        <f t="shared" si="127"/>
        <v>23.84787378010347</v>
      </c>
      <c r="AO797" s="1">
        <v>1929.557270623101</v>
      </c>
      <c r="AP797" s="1">
        <v>1873.870484848484</v>
      </c>
      <c r="AQ797" s="1">
        <v>5.1463657477643023</v>
      </c>
      <c r="AR797" s="1">
        <v>65.640967639493695</v>
      </c>
      <c r="AS797" s="1">
        <f t="shared" si="128"/>
        <v>2.8566632789372908</v>
      </c>
      <c r="AT797" s="1">
        <v>23.84098406211022</v>
      </c>
      <c r="AU797" s="1">
        <v>27.28799670329672</v>
      </c>
      <c r="AV797" s="1">
        <v>-1.6977754369675871E-2</v>
      </c>
      <c r="AW797" s="1">
        <v>85.652691204129724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51559.172047651256</v>
      </c>
      <c r="BC797" s="1">
        <f t="shared" si="132"/>
        <v>1999.9781250000001</v>
      </c>
      <c r="BD797" s="1">
        <f t="shared" si="133"/>
        <v>1681.1816250000002</v>
      </c>
      <c r="BE797" s="1">
        <f t="shared" si="134"/>
        <v>0.84060000656257183</v>
      </c>
      <c r="BF797" s="1">
        <f t="shared" si="135"/>
        <v>0.16075801266576351</v>
      </c>
      <c r="BG797" s="1">
        <v>6</v>
      </c>
      <c r="BH797" s="1">
        <v>0.5</v>
      </c>
      <c r="BI797" s="1" t="s">
        <v>352</v>
      </c>
      <c r="BJ797" s="1">
        <v>2</v>
      </c>
      <c r="BK797" s="1" t="b">
        <v>1</v>
      </c>
      <c r="BL797" s="1">
        <v>1659810054.3499999</v>
      </c>
      <c r="BM797" s="1">
        <v>1783.77</v>
      </c>
      <c r="BN797" s="1">
        <v>1855.5862500000001</v>
      </c>
      <c r="BO797" s="1">
        <v>27.423768750000001</v>
      </c>
      <c r="BP797" s="1">
        <v>23.8485625</v>
      </c>
      <c r="BQ797" s="1">
        <v>1780.9593749999999</v>
      </c>
      <c r="BR797" s="1">
        <v>27.411037499999999</v>
      </c>
      <c r="BS797" s="1">
        <v>500.14912500000003</v>
      </c>
      <c r="BT797" s="1">
        <v>98.78923125</v>
      </c>
      <c r="BU797" s="1">
        <v>0.10006429999999999</v>
      </c>
      <c r="BV797" s="1">
        <v>31.09166875</v>
      </c>
      <c r="BW797" s="1">
        <v>31.7879</v>
      </c>
      <c r="BX797" s="1">
        <v>999.9</v>
      </c>
      <c r="BY797" s="1">
        <v>0</v>
      </c>
      <c r="BZ797" s="1">
        <v>0</v>
      </c>
      <c r="CA797" s="1">
        <v>10005.07625</v>
      </c>
      <c r="CB797" s="1">
        <v>0</v>
      </c>
      <c r="CC797" s="1">
        <v>1996.306875</v>
      </c>
      <c r="CD797" s="1">
        <v>-71.81651875</v>
      </c>
      <c r="CE797" s="1">
        <v>1834.0643749999999</v>
      </c>
      <c r="CF797" s="1">
        <v>1900.920625</v>
      </c>
      <c r="CG797" s="1">
        <v>3.57520375</v>
      </c>
      <c r="CH797" s="1">
        <v>1855.5862500000001</v>
      </c>
      <c r="CI797" s="1">
        <v>23.8485625</v>
      </c>
      <c r="CJ797" s="1">
        <v>2.709173125</v>
      </c>
      <c r="CK797" s="1">
        <v>2.3559812500000001</v>
      </c>
      <c r="CL797" s="1">
        <v>22.340787500000001</v>
      </c>
      <c r="CM797" s="1">
        <v>20.064343749999999</v>
      </c>
      <c r="CN797" s="1">
        <v>1999.9781250000001</v>
      </c>
      <c r="CO797" s="1">
        <v>0.97999993749999992</v>
      </c>
      <c r="CP797" s="1">
        <v>2.0000193749999999E-2</v>
      </c>
      <c r="CQ797" s="1">
        <v>0</v>
      </c>
      <c r="CR797" s="1">
        <v>2.5222500000000001</v>
      </c>
      <c r="CS797" s="1">
        <v>0</v>
      </c>
      <c r="CT797" s="1">
        <v>20402.287499999999</v>
      </c>
      <c r="CU797" s="1">
        <v>17412.137500000001</v>
      </c>
      <c r="CV797" s="1">
        <v>43.968499999999999</v>
      </c>
      <c r="CW797" s="1">
        <v>45.890500000000003</v>
      </c>
      <c r="CX797" s="1">
        <v>44.140500000000003</v>
      </c>
      <c r="CY797" s="1">
        <v>43.742125000000001</v>
      </c>
      <c r="CZ797" s="1">
        <v>43.936999999999998</v>
      </c>
      <c r="DA797" s="1">
        <v>1959.9781250000001</v>
      </c>
      <c r="DB797" s="1">
        <v>40</v>
      </c>
      <c r="DC797" s="1">
        <v>0</v>
      </c>
      <c r="DD797" s="1">
        <v>1659810062.0999999</v>
      </c>
      <c r="DE797" s="1">
        <v>0</v>
      </c>
      <c r="DF797" s="1">
        <v>1659809405.0999999</v>
      </c>
      <c r="DG797" s="1" t="s">
        <v>1159</v>
      </c>
      <c r="DH797" s="1">
        <v>1659809402.5999999</v>
      </c>
      <c r="DI797" s="1">
        <v>1659809405.0999999</v>
      </c>
      <c r="DJ797" s="1">
        <v>17</v>
      </c>
      <c r="DK797" s="1">
        <v>-0.01</v>
      </c>
      <c r="DL797" s="1">
        <v>-1E-3</v>
      </c>
      <c r="DM797" s="1">
        <v>1.2789999999999999</v>
      </c>
      <c r="DN797" s="1">
        <v>1.7000000000000001E-2</v>
      </c>
      <c r="DO797" s="1">
        <v>400</v>
      </c>
      <c r="DP797" s="1">
        <v>24</v>
      </c>
      <c r="DQ797" s="1">
        <v>0.2</v>
      </c>
      <c r="DR797" s="1">
        <v>0.03</v>
      </c>
      <c r="DS797" s="1">
        <v>23.64476546037876</v>
      </c>
      <c r="DT797" s="1">
        <v>1.232437020958441</v>
      </c>
      <c r="DU797" s="1">
        <v>0.25920703058090899</v>
      </c>
      <c r="DV797" s="1">
        <v>0</v>
      </c>
      <c r="DW797" s="1">
        <v>-71.575270000000003</v>
      </c>
      <c r="DX797" s="1">
        <v>-4.2930731707317644</v>
      </c>
      <c r="DY797" s="1">
        <v>0.5579739873865085</v>
      </c>
      <c r="DZ797" s="1">
        <v>0</v>
      </c>
      <c r="EA797" s="1">
        <v>3.606287</v>
      </c>
      <c r="EB797" s="1">
        <v>-1.0390971106941991</v>
      </c>
      <c r="EC797" s="1">
        <v>0.1006616792826347</v>
      </c>
      <c r="ED797" s="1">
        <v>0</v>
      </c>
      <c r="EE797" s="1">
        <v>2.0055463158019879</v>
      </c>
      <c r="EF797" s="1">
        <v>0.1640229129040425</v>
      </c>
      <c r="EG797" s="1">
        <v>1.2299633450218769E-2</v>
      </c>
      <c r="EH797" s="1">
        <v>0</v>
      </c>
      <c r="EI797" s="1">
        <v>0.14297161546154771</v>
      </c>
      <c r="EJ797" s="1">
        <v>-5.1944983872331492E-2</v>
      </c>
      <c r="EK797" s="1">
        <v>3.935906972571521E-3</v>
      </c>
      <c r="EL797" s="1">
        <v>0</v>
      </c>
      <c r="EM797" s="1">
        <v>0</v>
      </c>
      <c r="EN797" s="1">
        <v>6</v>
      </c>
      <c r="EO797" s="1" t="s">
        <v>1156</v>
      </c>
      <c r="EP797" s="1">
        <v>2.94034</v>
      </c>
      <c r="EQ797" s="1">
        <v>2.8008000000000002</v>
      </c>
      <c r="ER797" s="1">
        <v>0.23724500000000001</v>
      </c>
      <c r="ES797" s="1">
        <v>0.24249200000000001</v>
      </c>
      <c r="ET797" s="1">
        <v>0.11654200000000001</v>
      </c>
      <c r="EU797" s="1">
        <v>0.10614999999999999</v>
      </c>
      <c r="EV797" s="1">
        <v>15593.5</v>
      </c>
      <c r="EW797" s="1">
        <v>16235.8</v>
      </c>
      <c r="EX797" s="1">
        <v>23795.8</v>
      </c>
      <c r="EY797" s="1">
        <v>24966.9</v>
      </c>
      <c r="EZ797" s="1">
        <v>33664.9</v>
      </c>
      <c r="FA797" s="1">
        <v>35650.6</v>
      </c>
      <c r="FB797" s="1">
        <v>43403.5</v>
      </c>
      <c r="FC797" s="1">
        <v>46161.2</v>
      </c>
      <c r="FD797" s="1">
        <v>1.9374</v>
      </c>
      <c r="FE797" s="1">
        <v>1.7768699999999999</v>
      </c>
      <c r="FF797" s="1">
        <v>7.3149800000000001E-2</v>
      </c>
      <c r="FG797" s="1">
        <v>0</v>
      </c>
      <c r="FH797" s="1">
        <v>30.614000000000001</v>
      </c>
      <c r="FI797" s="1">
        <v>999.9</v>
      </c>
      <c r="FJ797" s="1">
        <v>42</v>
      </c>
      <c r="FK797" s="1">
        <v>41.5</v>
      </c>
      <c r="FL797" s="1">
        <v>34.134</v>
      </c>
      <c r="FM797" s="1">
        <v>63.124299999999998</v>
      </c>
      <c r="FN797" s="1">
        <v>26.554500000000001</v>
      </c>
      <c r="FO797" s="1">
        <v>1</v>
      </c>
      <c r="FP797" s="1">
        <v>0.60875299999999999</v>
      </c>
      <c r="FQ797" s="1">
        <v>4.3196300000000001</v>
      </c>
      <c r="FR797" s="1">
        <v>20.263400000000001</v>
      </c>
      <c r="FS797" s="1">
        <v>5.2108499999999998</v>
      </c>
      <c r="FT797" s="1">
        <v>11.908099999999999</v>
      </c>
      <c r="FU797" s="1">
        <v>5.0028499999999996</v>
      </c>
      <c r="FV797" s="1">
        <v>3.2902800000000001</v>
      </c>
      <c r="FW797" s="1">
        <v>9999</v>
      </c>
      <c r="FX797" s="1">
        <v>9999</v>
      </c>
      <c r="FY797" s="1">
        <v>9999</v>
      </c>
      <c r="FZ797" s="1">
        <v>999.9</v>
      </c>
      <c r="GA797" s="1">
        <v>1.8598300000000001</v>
      </c>
      <c r="GB797" s="1">
        <v>1.8548500000000001</v>
      </c>
      <c r="GC797" s="1">
        <v>1.85802</v>
      </c>
      <c r="GD797" s="1">
        <v>1.8565199999999999</v>
      </c>
      <c r="GE797" s="1">
        <v>1.8551599999999999</v>
      </c>
      <c r="GF797" s="1">
        <v>1.85476</v>
      </c>
      <c r="GG797" s="1">
        <v>1.85364</v>
      </c>
      <c r="GH797" s="1">
        <v>1.8565799999999999</v>
      </c>
      <c r="GI797" s="1">
        <v>0</v>
      </c>
      <c r="GJ797" s="1">
        <v>0</v>
      </c>
      <c r="GK797" s="1">
        <v>0</v>
      </c>
      <c r="GL797" s="1">
        <v>0</v>
      </c>
      <c r="GM797" s="1" t="s">
        <v>355</v>
      </c>
      <c r="GN797" s="1" t="s">
        <v>356</v>
      </c>
      <c r="GO797" s="1" t="s">
        <v>357</v>
      </c>
      <c r="GP797" s="1" t="s">
        <v>357</v>
      </c>
      <c r="GQ797" s="1" t="s">
        <v>357</v>
      </c>
      <c r="GR797" s="1" t="s">
        <v>357</v>
      </c>
      <c r="GS797" s="1">
        <v>0</v>
      </c>
      <c r="GT797" s="1">
        <v>100</v>
      </c>
      <c r="GU797" s="1">
        <v>100</v>
      </c>
      <c r="GV797" s="1">
        <v>2.84</v>
      </c>
      <c r="GW797" s="1">
        <v>1.29E-2</v>
      </c>
      <c r="GX797" s="1">
        <v>0.27761382284396391</v>
      </c>
      <c r="GY797" s="1">
        <v>3.0239061252787889E-3</v>
      </c>
      <c r="GZ797" s="1">
        <v>-1.398580452151984E-6</v>
      </c>
      <c r="HA797" s="1">
        <v>2.8030378366047371E-10</v>
      </c>
      <c r="HB797" s="1">
        <v>-7.1345895132161177E-2</v>
      </c>
      <c r="HC797" s="1">
        <v>1.0309082032153079E-2</v>
      </c>
      <c r="HD797" s="1">
        <v>-3.6321104004466529E-4</v>
      </c>
      <c r="HE797" s="1">
        <v>3.6129943689190391E-6</v>
      </c>
      <c r="HF797" s="1">
        <v>0</v>
      </c>
      <c r="HG797" s="1">
        <v>2134</v>
      </c>
      <c r="HH797" s="1">
        <v>3</v>
      </c>
      <c r="HI797" s="1">
        <v>46</v>
      </c>
      <c r="HJ797" s="1">
        <v>11</v>
      </c>
      <c r="HK797" s="1">
        <v>11</v>
      </c>
      <c r="HL797" s="1">
        <v>3.6999499999999999</v>
      </c>
      <c r="HM797" s="1">
        <v>2.3107899999999999</v>
      </c>
      <c r="HN797" s="1">
        <v>1.4978</v>
      </c>
      <c r="HO797" s="1">
        <v>2.3022499999999999</v>
      </c>
      <c r="HP797" s="1">
        <v>1.5478499999999999</v>
      </c>
      <c r="HQ797" s="1">
        <v>2.4511699999999998</v>
      </c>
      <c r="HR797" s="1">
        <v>43.726900000000001</v>
      </c>
      <c r="HS797" s="1">
        <v>15.1915</v>
      </c>
      <c r="HT797" s="1">
        <v>18</v>
      </c>
      <c r="HU797" s="1">
        <v>502.78699999999998</v>
      </c>
      <c r="HV797" s="1">
        <v>462.529</v>
      </c>
      <c r="HW797" s="1">
        <v>25.3596</v>
      </c>
      <c r="HX797" s="1">
        <v>34.436799999999998</v>
      </c>
      <c r="HY797" s="1">
        <v>30.002600000000001</v>
      </c>
      <c r="HZ797" s="1">
        <v>34.267899999999997</v>
      </c>
      <c r="IA797" s="1">
        <v>34.378500000000003</v>
      </c>
      <c r="IB797" s="1">
        <v>74.072199999999995</v>
      </c>
      <c r="IC797" s="1">
        <v>28.414200000000001</v>
      </c>
      <c r="ID797" s="1">
        <v>0</v>
      </c>
      <c r="IE797" s="1">
        <v>25.314499999999999</v>
      </c>
      <c r="IF797" s="1">
        <v>1929.96</v>
      </c>
      <c r="IG797" s="1">
        <v>24.117000000000001</v>
      </c>
      <c r="IH797" s="1">
        <v>100.352</v>
      </c>
      <c r="II797" s="1">
        <v>100.03700000000001</v>
      </c>
      <c r="IJ797" s="1" t="s">
        <v>1161</v>
      </c>
    </row>
    <row r="798" spans="1:244" ht="15.75" customHeight="1" x14ac:dyDescent="0.3">
      <c r="A798" s="1">
        <v>782</v>
      </c>
      <c r="B798" s="1">
        <v>1659810064.0999999</v>
      </c>
      <c r="C798" s="1">
        <v>13922.599999904631</v>
      </c>
      <c r="D798" s="1" t="s">
        <v>1882</v>
      </c>
      <c r="E798" s="1" t="s">
        <v>1883</v>
      </c>
      <c r="F798" s="1">
        <v>1</v>
      </c>
      <c r="G798" s="1" t="s">
        <v>346</v>
      </c>
      <c r="H798" s="1" t="s">
        <v>347</v>
      </c>
      <c r="I798" s="1" t="s">
        <v>348</v>
      </c>
      <c r="J798" s="1" t="s">
        <v>349</v>
      </c>
      <c r="K798" s="1" t="s">
        <v>350</v>
      </c>
      <c r="L798" s="1" t="s">
        <v>1154</v>
      </c>
      <c r="M798" s="1" t="s">
        <v>351</v>
      </c>
      <c r="N798" s="1">
        <v>1659810056.3499999</v>
      </c>
      <c r="O798" s="1">
        <f t="shared" si="102"/>
        <v>2.8447508870741325E-3</v>
      </c>
      <c r="P798" s="1">
        <f t="shared" si="103"/>
        <v>2.8447508870741327</v>
      </c>
      <c r="Q798" s="1">
        <f t="shared" si="104"/>
        <v>23.382058959393344</v>
      </c>
      <c r="R798" s="1">
        <f t="shared" si="105"/>
        <v>1793.8306250000001</v>
      </c>
      <c r="S798" s="1">
        <f t="shared" si="106"/>
        <v>1462.1276002233385</v>
      </c>
      <c r="T798" s="1">
        <f t="shared" si="107"/>
        <v>144.58844207997078</v>
      </c>
      <c r="U798" s="1">
        <f t="shared" si="108"/>
        <v>177.39024650411648</v>
      </c>
      <c r="V798" s="1">
        <f t="shared" si="109"/>
        <v>0.13817205446645459</v>
      </c>
      <c r="W798" s="1">
        <f t="shared" si="110"/>
        <v>2.9091065126431404</v>
      </c>
      <c r="X798" s="1">
        <f t="shared" si="111"/>
        <v>0.13462701119397139</v>
      </c>
      <c r="Y798" s="1">
        <f t="shared" si="112"/>
        <v>8.4452814390206812E-2</v>
      </c>
      <c r="Z798" s="1">
        <f t="shared" si="113"/>
        <v>321.51543768749997</v>
      </c>
      <c r="AA798" s="1">
        <f t="shared" si="114"/>
        <v>32.25462421635018</v>
      </c>
      <c r="AB798" s="1">
        <f t="shared" si="115"/>
        <v>31.792537500000002</v>
      </c>
      <c r="AC798" s="1">
        <f t="shared" si="116"/>
        <v>4.7192976063596648</v>
      </c>
      <c r="AD798" s="1">
        <f t="shared" si="117"/>
        <v>59.708732798794948</v>
      </c>
      <c r="AE798" s="1">
        <f t="shared" si="118"/>
        <v>2.7081847888555828</v>
      </c>
      <c r="AF798" s="1">
        <f t="shared" si="119"/>
        <v>4.5356594620447881</v>
      </c>
      <c r="AG798" s="1">
        <f t="shared" si="120"/>
        <v>2.011112817504082</v>
      </c>
      <c r="AH798" s="1">
        <f t="shared" si="121"/>
        <v>-125.45351411996924</v>
      </c>
      <c r="AI798" s="1">
        <f t="shared" si="122"/>
        <v>-109.52820667560017</v>
      </c>
      <c r="AJ798" s="1">
        <f t="shared" si="123"/>
        <v>-8.4917585394395445</v>
      </c>
      <c r="AK798" s="1">
        <f t="shared" si="124"/>
        <v>78.041958352490994</v>
      </c>
      <c r="AL798" s="1">
        <f t="shared" si="125"/>
        <v>54.463923825089168</v>
      </c>
      <c r="AM798" s="1">
        <f t="shared" si="126"/>
        <v>3.0294392849527942</v>
      </c>
      <c r="AN798" s="1">
        <f t="shared" si="127"/>
        <v>23.382058959393344</v>
      </c>
      <c r="AO798" s="1">
        <v>1936.960344628171</v>
      </c>
      <c r="AP798" s="1">
        <v>1881.6598787878791</v>
      </c>
      <c r="AQ798" s="1">
        <v>5.1827448988703297</v>
      </c>
      <c r="AR798" s="1">
        <v>65.640967639493695</v>
      </c>
      <c r="AS798" s="1">
        <f t="shared" si="128"/>
        <v>2.8447508870741327</v>
      </c>
      <c r="AT798" s="1">
        <v>23.84420080672103</v>
      </c>
      <c r="AU798" s="1">
        <v>27.270286813186829</v>
      </c>
      <c r="AV798" s="1">
        <v>-1.5919747270514439E-2</v>
      </c>
      <c r="AW798" s="1">
        <v>85.652691204129724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51558.665218685579</v>
      </c>
      <c r="BC798" s="1">
        <f t="shared" si="132"/>
        <v>1999.9962499999999</v>
      </c>
      <c r="BD798" s="1">
        <f t="shared" si="133"/>
        <v>1681.1968687499998</v>
      </c>
      <c r="BE798" s="1">
        <f t="shared" si="134"/>
        <v>0.84060001050001965</v>
      </c>
      <c r="BF798" s="1">
        <f t="shared" si="135"/>
        <v>0.16075802026503799</v>
      </c>
      <c r="BG798" s="1">
        <v>6</v>
      </c>
      <c r="BH798" s="1">
        <v>0.5</v>
      </c>
      <c r="BI798" s="1" t="s">
        <v>352</v>
      </c>
      <c r="BJ798" s="1">
        <v>2</v>
      </c>
      <c r="BK798" s="1" t="b">
        <v>1</v>
      </c>
      <c r="BL798" s="1">
        <v>1659810056.3499999</v>
      </c>
      <c r="BM798" s="1">
        <v>1793.8306250000001</v>
      </c>
      <c r="BN798" s="1">
        <v>1865.6868750000001</v>
      </c>
      <c r="BO798" s="1">
        <v>27.386087499999999</v>
      </c>
      <c r="BP798" s="1">
        <v>23.851381249999999</v>
      </c>
      <c r="BQ798" s="1">
        <v>1791.0125</v>
      </c>
      <c r="BR798" s="1">
        <v>27.373293749999998</v>
      </c>
      <c r="BS798" s="1">
        <v>500.15043750000001</v>
      </c>
      <c r="BT798" s="1">
        <v>98.7890625</v>
      </c>
      <c r="BU798" s="1">
        <v>0.100009875</v>
      </c>
      <c r="BV798" s="1">
        <v>31.094175</v>
      </c>
      <c r="BW798" s="1">
        <v>31.792537500000002</v>
      </c>
      <c r="BX798" s="1">
        <v>999.9</v>
      </c>
      <c r="BY798" s="1">
        <v>0</v>
      </c>
      <c r="BZ798" s="1">
        <v>0</v>
      </c>
      <c r="CA798" s="1">
        <v>10005.077499999999</v>
      </c>
      <c r="CB798" s="1">
        <v>0</v>
      </c>
      <c r="CC798" s="1">
        <v>1996.9612500000001</v>
      </c>
      <c r="CD798" s="1">
        <v>-71.856587500000003</v>
      </c>
      <c r="CE798" s="1">
        <v>1844.3375000000001</v>
      </c>
      <c r="CF798" s="1">
        <v>1911.2731249999999</v>
      </c>
      <c r="CG798" s="1">
        <v>3.534705625</v>
      </c>
      <c r="CH798" s="1">
        <v>1865.6868750000001</v>
      </c>
      <c r="CI798" s="1">
        <v>23.851381249999999</v>
      </c>
      <c r="CJ798" s="1">
        <v>2.7054462500000001</v>
      </c>
      <c r="CK798" s="1">
        <v>2.356255</v>
      </c>
      <c r="CL798" s="1">
        <v>22.318175</v>
      </c>
      <c r="CM798" s="1">
        <v>20.066224999999999</v>
      </c>
      <c r="CN798" s="1">
        <v>1999.9962499999999</v>
      </c>
      <c r="CO798" s="1">
        <v>0.97999993749999992</v>
      </c>
      <c r="CP798" s="1">
        <v>2.0000193749999999E-2</v>
      </c>
      <c r="CQ798" s="1">
        <v>0</v>
      </c>
      <c r="CR798" s="1">
        <v>2.66</v>
      </c>
      <c r="CS798" s="1">
        <v>0</v>
      </c>
      <c r="CT798" s="1">
        <v>20399.575000000001</v>
      </c>
      <c r="CU798" s="1">
        <v>17412.293750000001</v>
      </c>
      <c r="CV798" s="1">
        <v>43.976374999999997</v>
      </c>
      <c r="CW798" s="1">
        <v>45.898249999999997</v>
      </c>
      <c r="CX798" s="1">
        <v>44.148249999999997</v>
      </c>
      <c r="CY798" s="1">
        <v>43.75</v>
      </c>
      <c r="CZ798" s="1">
        <v>43.936999999999998</v>
      </c>
      <c r="DA798" s="1">
        <v>1959.995625</v>
      </c>
      <c r="DB798" s="1">
        <v>40.000624999999999</v>
      </c>
      <c r="DC798" s="1">
        <v>0</v>
      </c>
      <c r="DD798" s="1">
        <v>1659810063.3</v>
      </c>
      <c r="DE798" s="1">
        <v>0</v>
      </c>
      <c r="DF798" s="1">
        <v>1659809405.0999999</v>
      </c>
      <c r="DG798" s="1" t="s">
        <v>1159</v>
      </c>
      <c r="DH798" s="1">
        <v>1659809402.5999999</v>
      </c>
      <c r="DI798" s="1">
        <v>1659809405.0999999</v>
      </c>
      <c r="DJ798" s="1">
        <v>17</v>
      </c>
      <c r="DK798" s="1">
        <v>-0.01</v>
      </c>
      <c r="DL798" s="1">
        <v>-1E-3</v>
      </c>
      <c r="DM798" s="1">
        <v>1.2789999999999999</v>
      </c>
      <c r="DN798" s="1">
        <v>1.7000000000000001E-2</v>
      </c>
      <c r="DO798" s="1">
        <v>400</v>
      </c>
      <c r="DP798" s="1">
        <v>24</v>
      </c>
      <c r="DQ798" s="1">
        <v>0.2</v>
      </c>
      <c r="DR798" s="1">
        <v>0.03</v>
      </c>
      <c r="DS798" s="1">
        <v>23.645019089022881</v>
      </c>
      <c r="DT798" s="1">
        <v>1.5031377778181521</v>
      </c>
      <c r="DU798" s="1">
        <v>0.26663585702220921</v>
      </c>
      <c r="DV798" s="1">
        <v>0</v>
      </c>
      <c r="DW798" s="1">
        <v>-71.630717073170743</v>
      </c>
      <c r="DX798" s="1">
        <v>-2.9693749128921318</v>
      </c>
      <c r="DY798" s="1">
        <v>0.48780169796524342</v>
      </c>
      <c r="DZ798" s="1">
        <v>0</v>
      </c>
      <c r="EA798" s="1">
        <v>3.583865609756097</v>
      </c>
      <c r="EB798" s="1">
        <v>-1.1019123344947681</v>
      </c>
      <c r="EC798" s="1">
        <v>0.1092342705995178</v>
      </c>
      <c r="ED798" s="1">
        <v>0</v>
      </c>
      <c r="EE798" s="1">
        <v>2.0100646086079892</v>
      </c>
      <c r="EF798" s="1">
        <v>0.14787073896184369</v>
      </c>
      <c r="EG798" s="1">
        <v>1.077342809501501E-2</v>
      </c>
      <c r="EH798" s="1">
        <v>0</v>
      </c>
      <c r="EI798" s="1">
        <v>0.14152505407754021</v>
      </c>
      <c r="EJ798" s="1">
        <v>-4.3350339015546913E-2</v>
      </c>
      <c r="EK798" s="1">
        <v>3.1834885123200219E-3</v>
      </c>
      <c r="EL798" s="1">
        <v>1</v>
      </c>
      <c r="EM798" s="1">
        <v>1</v>
      </c>
      <c r="EN798" s="1">
        <v>6</v>
      </c>
      <c r="EO798" s="1" t="s">
        <v>1181</v>
      </c>
      <c r="EP798" s="1">
        <v>2.94034</v>
      </c>
      <c r="EQ798" s="1">
        <v>2.8008799999999998</v>
      </c>
      <c r="ER798" s="1">
        <v>0.23780299999999999</v>
      </c>
      <c r="ES798" s="1">
        <v>0.24304200000000001</v>
      </c>
      <c r="ET798" s="1">
        <v>0.11649900000000001</v>
      </c>
      <c r="EU798" s="1">
        <v>0.106279</v>
      </c>
      <c r="EV798" s="1">
        <v>15581.9</v>
      </c>
      <c r="EW798" s="1">
        <v>16224</v>
      </c>
      <c r="EX798" s="1">
        <v>23795.7</v>
      </c>
      <c r="EY798" s="1">
        <v>24967</v>
      </c>
      <c r="EZ798" s="1">
        <v>33666.400000000001</v>
      </c>
      <c r="FA798" s="1">
        <v>35645.699999999997</v>
      </c>
      <c r="FB798" s="1">
        <v>43403.3</v>
      </c>
      <c r="FC798" s="1">
        <v>46161.5</v>
      </c>
      <c r="FD798" s="1">
        <v>1.9375</v>
      </c>
      <c r="FE798" s="1">
        <v>1.7768999999999999</v>
      </c>
      <c r="FF798" s="1">
        <v>7.3045499999999999E-2</v>
      </c>
      <c r="FG798" s="1">
        <v>0</v>
      </c>
      <c r="FH798" s="1">
        <v>30.619299999999999</v>
      </c>
      <c r="FI798" s="1">
        <v>999.9</v>
      </c>
      <c r="FJ798" s="1">
        <v>42</v>
      </c>
      <c r="FK798" s="1">
        <v>41.5</v>
      </c>
      <c r="FL798" s="1">
        <v>34.1355</v>
      </c>
      <c r="FM798" s="1">
        <v>63.494300000000003</v>
      </c>
      <c r="FN798" s="1">
        <v>26.558499999999999</v>
      </c>
      <c r="FO798" s="1">
        <v>1</v>
      </c>
      <c r="FP798" s="1">
        <v>0.60902999999999996</v>
      </c>
      <c r="FQ798" s="1">
        <v>4.3002599999999997</v>
      </c>
      <c r="FR798" s="1">
        <v>20.2637</v>
      </c>
      <c r="FS798" s="1">
        <v>5.2114500000000001</v>
      </c>
      <c r="FT798" s="1">
        <v>11.908099999999999</v>
      </c>
      <c r="FU798" s="1">
        <v>5.0030999999999999</v>
      </c>
      <c r="FV798" s="1">
        <v>3.2904</v>
      </c>
      <c r="FW798" s="1">
        <v>9999</v>
      </c>
      <c r="FX798" s="1">
        <v>9999</v>
      </c>
      <c r="FY798" s="1">
        <v>9999</v>
      </c>
      <c r="FZ798" s="1">
        <v>999.9</v>
      </c>
      <c r="GA798" s="1">
        <v>1.85981</v>
      </c>
      <c r="GB798" s="1">
        <v>1.85486</v>
      </c>
      <c r="GC798" s="1">
        <v>1.8580300000000001</v>
      </c>
      <c r="GD798" s="1">
        <v>1.8565100000000001</v>
      </c>
      <c r="GE798" s="1">
        <v>1.8551599999999999</v>
      </c>
      <c r="GF798" s="1">
        <v>1.85477</v>
      </c>
      <c r="GG798" s="1">
        <v>1.85365</v>
      </c>
      <c r="GH798" s="1">
        <v>1.85659</v>
      </c>
      <c r="GI798" s="1">
        <v>0</v>
      </c>
      <c r="GJ798" s="1">
        <v>0</v>
      </c>
      <c r="GK798" s="1">
        <v>0</v>
      </c>
      <c r="GL798" s="1">
        <v>0</v>
      </c>
      <c r="GM798" s="1" t="s">
        <v>355</v>
      </c>
      <c r="GN798" s="1" t="s">
        <v>356</v>
      </c>
      <c r="GO798" s="1" t="s">
        <v>357</v>
      </c>
      <c r="GP798" s="1" t="s">
        <v>357</v>
      </c>
      <c r="GQ798" s="1" t="s">
        <v>357</v>
      </c>
      <c r="GR798" s="1" t="s">
        <v>357</v>
      </c>
      <c r="GS798" s="1">
        <v>0</v>
      </c>
      <c r="GT798" s="1">
        <v>100</v>
      </c>
      <c r="GU798" s="1">
        <v>100</v>
      </c>
      <c r="GV798" s="1">
        <v>2.84</v>
      </c>
      <c r="GW798" s="1">
        <v>1.29E-2</v>
      </c>
      <c r="GX798" s="1">
        <v>0.27761382284396391</v>
      </c>
      <c r="GY798" s="1">
        <v>3.0239061252787889E-3</v>
      </c>
      <c r="GZ798" s="1">
        <v>-1.398580452151984E-6</v>
      </c>
      <c r="HA798" s="1">
        <v>2.8030378366047371E-10</v>
      </c>
      <c r="HB798" s="1">
        <v>-7.1345895132161177E-2</v>
      </c>
      <c r="HC798" s="1">
        <v>1.0309082032153079E-2</v>
      </c>
      <c r="HD798" s="1">
        <v>-3.6321104004466529E-4</v>
      </c>
      <c r="HE798" s="1">
        <v>3.6129943689190391E-6</v>
      </c>
      <c r="HF798" s="1">
        <v>0</v>
      </c>
      <c r="HG798" s="1">
        <v>2134</v>
      </c>
      <c r="HH798" s="1">
        <v>3</v>
      </c>
      <c r="HI798" s="1">
        <v>46</v>
      </c>
      <c r="HJ798" s="1">
        <v>11</v>
      </c>
      <c r="HK798" s="1">
        <v>11</v>
      </c>
      <c r="HL798" s="1">
        <v>3.7121599999999999</v>
      </c>
      <c r="HM798" s="1">
        <v>2.33521</v>
      </c>
      <c r="HN798" s="1">
        <v>1.4978</v>
      </c>
      <c r="HO798" s="1">
        <v>2.3022499999999999</v>
      </c>
      <c r="HP798" s="1">
        <v>1.5478499999999999</v>
      </c>
      <c r="HQ798" s="1">
        <v>2.2680699999999998</v>
      </c>
      <c r="HR798" s="1">
        <v>43.754300000000001</v>
      </c>
      <c r="HS798" s="1">
        <v>15.182700000000001</v>
      </c>
      <c r="HT798" s="1">
        <v>18</v>
      </c>
      <c r="HU798" s="1">
        <v>502.84800000000001</v>
      </c>
      <c r="HV798" s="1">
        <v>462.55399999999997</v>
      </c>
      <c r="HW798" s="1">
        <v>25.321000000000002</v>
      </c>
      <c r="HX798" s="1">
        <v>34.438000000000002</v>
      </c>
      <c r="HY798" s="1">
        <v>30.002099999999999</v>
      </c>
      <c r="HZ798" s="1">
        <v>34.267899999999997</v>
      </c>
      <c r="IA798" s="1">
        <v>34.379800000000003</v>
      </c>
      <c r="IB798" s="1">
        <v>74.321399999999997</v>
      </c>
      <c r="IC798" s="1">
        <v>28.143799999999999</v>
      </c>
      <c r="ID798" s="1">
        <v>0</v>
      </c>
      <c r="IE798" s="1">
        <v>25.217099999999999</v>
      </c>
      <c r="IF798" s="1">
        <v>1929.96</v>
      </c>
      <c r="IG798" s="1">
        <v>24.141100000000002</v>
      </c>
      <c r="IH798" s="1">
        <v>100.352</v>
      </c>
      <c r="II798" s="1">
        <v>100.038</v>
      </c>
      <c r="IJ798" s="1" t="s">
        <v>1161</v>
      </c>
    </row>
    <row r="799" spans="1:244" ht="15.75" customHeight="1" x14ac:dyDescent="0.3">
      <c r="A799" s="1">
        <v>783</v>
      </c>
      <c r="B799" s="1">
        <v>1659810064.5999999</v>
      </c>
      <c r="C799" s="1">
        <v>13923.099999904631</v>
      </c>
      <c r="D799" s="1" t="s">
        <v>1882</v>
      </c>
      <c r="E799" s="1" t="s">
        <v>1883</v>
      </c>
      <c r="F799" s="1">
        <v>1</v>
      </c>
      <c r="G799" s="1" t="s">
        <v>346</v>
      </c>
      <c r="H799" s="1" t="s">
        <v>347</v>
      </c>
      <c r="I799" s="1" t="s">
        <v>348</v>
      </c>
      <c r="J799" s="1" t="s">
        <v>349</v>
      </c>
      <c r="K799" s="1" t="s">
        <v>350</v>
      </c>
      <c r="L799" s="1" t="s">
        <v>1154</v>
      </c>
      <c r="M799" s="1" t="s">
        <v>351</v>
      </c>
      <c r="N799" s="1">
        <v>1659810056.3499999</v>
      </c>
      <c r="O799" s="1">
        <f t="shared" si="102"/>
        <v>2.8390772722256688E-3</v>
      </c>
      <c r="P799" s="1">
        <f t="shared" si="103"/>
        <v>2.8390772722256687</v>
      </c>
      <c r="Q799" s="1">
        <f t="shared" si="104"/>
        <v>23.356394877997307</v>
      </c>
      <c r="R799" s="1">
        <f t="shared" si="105"/>
        <v>1793.8306250000001</v>
      </c>
      <c r="S799" s="1">
        <f t="shared" si="106"/>
        <v>1461.8805301785776</v>
      </c>
      <c r="T799" s="1">
        <f t="shared" si="107"/>
        <v>144.56400955243271</v>
      </c>
      <c r="U799" s="1">
        <f t="shared" si="108"/>
        <v>177.39024650411648</v>
      </c>
      <c r="V799" s="1">
        <f t="shared" si="109"/>
        <v>0.13788925543286759</v>
      </c>
      <c r="W799" s="1">
        <f t="shared" si="110"/>
        <v>2.9091065126431404</v>
      </c>
      <c r="X799" s="1">
        <f t="shared" si="111"/>
        <v>0.1343585090157367</v>
      </c>
      <c r="Y799" s="1">
        <f t="shared" si="112"/>
        <v>8.4283761587259226E-2</v>
      </c>
      <c r="Z799" s="1">
        <f t="shared" si="113"/>
        <v>321.51543768749997</v>
      </c>
      <c r="AA799" s="1">
        <f t="shared" si="114"/>
        <v>32.256105135402265</v>
      </c>
      <c r="AB799" s="1">
        <f t="shared" si="115"/>
        <v>31.792537500000002</v>
      </c>
      <c r="AC799" s="1">
        <f t="shared" si="116"/>
        <v>4.7192976063596648</v>
      </c>
      <c r="AD799" s="1">
        <f t="shared" si="117"/>
        <v>59.708732798794948</v>
      </c>
      <c r="AE799" s="1">
        <f t="shared" si="118"/>
        <v>2.7081847888555828</v>
      </c>
      <c r="AF799" s="1">
        <f t="shared" si="119"/>
        <v>4.5356594620447881</v>
      </c>
      <c r="AG799" s="1">
        <f t="shared" si="120"/>
        <v>2.011112817504082</v>
      </c>
      <c r="AH799" s="1">
        <f t="shared" si="121"/>
        <v>-125.203307705152</v>
      </c>
      <c r="AI799" s="1">
        <f t="shared" si="122"/>
        <v>-109.52820667560017</v>
      </c>
      <c r="AJ799" s="1">
        <f t="shared" si="123"/>
        <v>-8.4917585394395445</v>
      </c>
      <c r="AK799" s="1">
        <f t="shared" si="124"/>
        <v>78.29216476730825</v>
      </c>
      <c r="AL799" s="1">
        <f t="shared" si="125"/>
        <v>54.463923825089168</v>
      </c>
      <c r="AM799" s="1">
        <f t="shared" si="126"/>
        <v>3.0294392849527942</v>
      </c>
      <c r="AN799" s="1">
        <f t="shared" si="127"/>
        <v>23.356394877997307</v>
      </c>
      <c r="AO799" s="1">
        <v>1939.4732147890729</v>
      </c>
      <c r="AP799" s="1">
        <v>1884.231333333332</v>
      </c>
      <c r="AQ799" s="1">
        <v>5.1774686200290008</v>
      </c>
      <c r="AR799" s="1">
        <v>65.640967639493695</v>
      </c>
      <c r="AS799" s="1">
        <f t="shared" si="128"/>
        <v>2.8390772722256687</v>
      </c>
      <c r="AT799" s="1">
        <v>23.8474097196146</v>
      </c>
      <c r="AU799" s="1">
        <v>27.26593516483517</v>
      </c>
      <c r="AV799" s="1">
        <v>-1.5777005575310241E-2</v>
      </c>
      <c r="AW799" s="1">
        <v>85.652691204129724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51558.665218685579</v>
      </c>
      <c r="BC799" s="1">
        <f t="shared" si="132"/>
        <v>1999.9962499999999</v>
      </c>
      <c r="BD799" s="1">
        <f t="shared" si="133"/>
        <v>1681.1968687499998</v>
      </c>
      <c r="BE799" s="1">
        <f t="shared" si="134"/>
        <v>0.84060001050001965</v>
      </c>
      <c r="BF799" s="1">
        <f t="shared" si="135"/>
        <v>0.16075802026503799</v>
      </c>
      <c r="BG799" s="1">
        <v>6</v>
      </c>
      <c r="BH799" s="1">
        <v>0.5</v>
      </c>
      <c r="BI799" s="1" t="s">
        <v>352</v>
      </c>
      <c r="BJ799" s="1">
        <v>2</v>
      </c>
      <c r="BK799" s="1" t="b">
        <v>1</v>
      </c>
      <c r="BL799" s="1">
        <v>1659810056.3499999</v>
      </c>
      <c r="BM799" s="1">
        <v>1793.8306250000001</v>
      </c>
      <c r="BN799" s="1">
        <v>1865.6868750000001</v>
      </c>
      <c r="BO799" s="1">
        <v>27.386087499999999</v>
      </c>
      <c r="BP799" s="1">
        <v>23.851381249999999</v>
      </c>
      <c r="BQ799" s="1">
        <v>1791.0125</v>
      </c>
      <c r="BR799" s="1">
        <v>27.373293749999998</v>
      </c>
      <c r="BS799" s="1">
        <v>500.15043750000001</v>
      </c>
      <c r="BT799" s="1">
        <v>98.7890625</v>
      </c>
      <c r="BU799" s="1">
        <v>0.100009875</v>
      </c>
      <c r="BV799" s="1">
        <v>31.094175</v>
      </c>
      <c r="BW799" s="1">
        <v>31.792537500000002</v>
      </c>
      <c r="BX799" s="1">
        <v>999.9</v>
      </c>
      <c r="BY799" s="1">
        <v>0</v>
      </c>
      <c r="BZ799" s="1">
        <v>0</v>
      </c>
      <c r="CA799" s="1">
        <v>10005.077499999999</v>
      </c>
      <c r="CB799" s="1">
        <v>0</v>
      </c>
      <c r="CC799" s="1">
        <v>1996.9612500000001</v>
      </c>
      <c r="CD799" s="1">
        <v>-71.856587500000003</v>
      </c>
      <c r="CE799" s="1">
        <v>1844.3375000000001</v>
      </c>
      <c r="CF799" s="1">
        <v>1911.2731249999999</v>
      </c>
      <c r="CG799" s="1">
        <v>3.534705625</v>
      </c>
      <c r="CH799" s="1">
        <v>1865.6868750000001</v>
      </c>
      <c r="CI799" s="1">
        <v>23.851381249999999</v>
      </c>
      <c r="CJ799" s="1">
        <v>2.7054462500000001</v>
      </c>
      <c r="CK799" s="1">
        <v>2.356255</v>
      </c>
      <c r="CL799" s="1">
        <v>22.318175</v>
      </c>
      <c r="CM799" s="1">
        <v>20.066224999999999</v>
      </c>
      <c r="CN799" s="1">
        <v>1999.9962499999999</v>
      </c>
      <c r="CO799" s="1">
        <v>0.97999993749999992</v>
      </c>
      <c r="CP799" s="1">
        <v>2.0000193749999999E-2</v>
      </c>
      <c r="CQ799" s="1">
        <v>0</v>
      </c>
      <c r="CR799" s="1">
        <v>2.66</v>
      </c>
      <c r="CS799" s="1">
        <v>0</v>
      </c>
      <c r="CT799" s="1">
        <v>20399.575000000001</v>
      </c>
      <c r="CU799" s="1">
        <v>17412.293750000001</v>
      </c>
      <c r="CV799" s="1">
        <v>43.976374999999997</v>
      </c>
      <c r="CW799" s="1">
        <v>45.898249999999997</v>
      </c>
      <c r="CX799" s="1">
        <v>44.148249999999997</v>
      </c>
      <c r="CY799" s="1">
        <v>43.75</v>
      </c>
      <c r="CZ799" s="1">
        <v>43.936999999999998</v>
      </c>
      <c r="DA799" s="1">
        <v>1959.995625</v>
      </c>
      <c r="DB799" s="1">
        <v>40.000624999999999</v>
      </c>
      <c r="DC799" s="1">
        <v>0</v>
      </c>
      <c r="DD799" s="1">
        <v>1659810063.9000001</v>
      </c>
      <c r="DE799" s="1">
        <v>0</v>
      </c>
      <c r="DF799" s="1">
        <v>1659809405.0999999</v>
      </c>
      <c r="DG799" s="1" t="s">
        <v>1159</v>
      </c>
      <c r="DH799" s="1">
        <v>1659809402.5999999</v>
      </c>
      <c r="DI799" s="1">
        <v>1659809405.0999999</v>
      </c>
      <c r="DJ799" s="1">
        <v>17</v>
      </c>
      <c r="DK799" s="1">
        <v>-0.01</v>
      </c>
      <c r="DL799" s="1">
        <v>-1E-3</v>
      </c>
      <c r="DM799" s="1">
        <v>1.2789999999999999</v>
      </c>
      <c r="DN799" s="1">
        <v>1.7000000000000001E-2</v>
      </c>
      <c r="DO799" s="1">
        <v>400</v>
      </c>
      <c r="DP799" s="1">
        <v>24</v>
      </c>
      <c r="DQ799" s="1">
        <v>0.2</v>
      </c>
      <c r="DR799" s="1">
        <v>0.03</v>
      </c>
      <c r="DS799" s="1">
        <v>23.645019089022881</v>
      </c>
      <c r="DT799" s="1">
        <v>1.5031377778181521</v>
      </c>
      <c r="DU799" s="1">
        <v>0.26663585702220921</v>
      </c>
      <c r="DV799" s="1">
        <v>0</v>
      </c>
      <c r="DW799" s="1">
        <v>-71.630717073170743</v>
      </c>
      <c r="DX799" s="1">
        <v>-2.9693749128921318</v>
      </c>
      <c r="DY799" s="1">
        <v>0.48780169796524342</v>
      </c>
      <c r="DZ799" s="1">
        <v>0</v>
      </c>
      <c r="EA799" s="1">
        <v>3.583865609756097</v>
      </c>
      <c r="EB799" s="1">
        <v>-1.1019123344947681</v>
      </c>
      <c r="EC799" s="1">
        <v>0.1092342705995178</v>
      </c>
      <c r="ED799" s="1">
        <v>0</v>
      </c>
      <c r="EE799" s="1">
        <v>2.0100646086079892</v>
      </c>
      <c r="EF799" s="1">
        <v>0.14787073896184369</v>
      </c>
      <c r="EG799" s="1">
        <v>1.077342809501501E-2</v>
      </c>
      <c r="EH799" s="1">
        <v>0</v>
      </c>
      <c r="EI799" s="1">
        <v>0.14152505407754021</v>
      </c>
      <c r="EJ799" s="1">
        <v>-4.3350339015546913E-2</v>
      </c>
      <c r="EK799" s="1">
        <v>3.1834885123200219E-3</v>
      </c>
      <c r="EL799" s="1">
        <v>1</v>
      </c>
      <c r="EM799" s="1">
        <v>1</v>
      </c>
      <c r="EN799" s="1">
        <v>6</v>
      </c>
      <c r="EO799" s="1" t="s">
        <v>1181</v>
      </c>
      <c r="EP799" s="1">
        <v>2.9403100000000002</v>
      </c>
      <c r="EQ799" s="1">
        <v>2.8008999999999999</v>
      </c>
      <c r="ER799" s="1">
        <v>0.23798800000000001</v>
      </c>
      <c r="ES799" s="1">
        <v>0.24322199999999999</v>
      </c>
      <c r="ET799" s="1">
        <v>0.11648600000000001</v>
      </c>
      <c r="EU799" s="1">
        <v>0.10632</v>
      </c>
      <c r="EV799" s="1">
        <v>15578.1</v>
      </c>
      <c r="EW799" s="1">
        <v>16220.1</v>
      </c>
      <c r="EX799" s="1">
        <v>23795.7</v>
      </c>
      <c r="EY799" s="1">
        <v>24967</v>
      </c>
      <c r="EZ799" s="1">
        <v>33666.800000000003</v>
      </c>
      <c r="FA799" s="1">
        <v>35644.1</v>
      </c>
      <c r="FB799" s="1">
        <v>43403.199999999997</v>
      </c>
      <c r="FC799" s="1">
        <v>46161.599999999999</v>
      </c>
      <c r="FD799" s="1">
        <v>1.9375</v>
      </c>
      <c r="FE799" s="1">
        <v>1.7769299999999999</v>
      </c>
      <c r="FF799" s="1">
        <v>7.3030600000000001E-2</v>
      </c>
      <c r="FG799" s="1">
        <v>0</v>
      </c>
      <c r="FH799" s="1">
        <v>30.6206</v>
      </c>
      <c r="FI799" s="1">
        <v>999.9</v>
      </c>
      <c r="FJ799" s="1">
        <v>42</v>
      </c>
      <c r="FK799" s="1">
        <v>41.5</v>
      </c>
      <c r="FL799" s="1">
        <v>34.136200000000002</v>
      </c>
      <c r="FM799" s="1">
        <v>63.494300000000003</v>
      </c>
      <c r="FN799" s="1">
        <v>26.526399999999999</v>
      </c>
      <c r="FO799" s="1">
        <v>1</v>
      </c>
      <c r="FP799" s="1">
        <v>0.60905200000000004</v>
      </c>
      <c r="FQ799" s="1">
        <v>4.3170200000000003</v>
      </c>
      <c r="FR799" s="1">
        <v>20.263300000000001</v>
      </c>
      <c r="FS799" s="1">
        <v>5.2115999999999998</v>
      </c>
      <c r="FT799" s="1">
        <v>11.908099999999999</v>
      </c>
      <c r="FU799" s="1">
        <v>5.0030999999999999</v>
      </c>
      <c r="FV799" s="1">
        <v>3.2903500000000001</v>
      </c>
      <c r="FW799" s="1">
        <v>9999</v>
      </c>
      <c r="FX799" s="1">
        <v>9999</v>
      </c>
      <c r="FY799" s="1">
        <v>9999</v>
      </c>
      <c r="FZ799" s="1">
        <v>999.9</v>
      </c>
      <c r="GA799" s="1">
        <v>1.8597999999999999</v>
      </c>
      <c r="GB799" s="1">
        <v>1.85486</v>
      </c>
      <c r="GC799" s="1">
        <v>1.85802</v>
      </c>
      <c r="GD799" s="1">
        <v>1.8565100000000001</v>
      </c>
      <c r="GE799" s="1">
        <v>1.8551599999999999</v>
      </c>
      <c r="GF799" s="1">
        <v>1.85477</v>
      </c>
      <c r="GG799" s="1">
        <v>1.85365</v>
      </c>
      <c r="GH799" s="1">
        <v>1.8565799999999999</v>
      </c>
      <c r="GI799" s="1">
        <v>0</v>
      </c>
      <c r="GJ799" s="1">
        <v>0</v>
      </c>
      <c r="GK799" s="1">
        <v>0</v>
      </c>
      <c r="GL799" s="1">
        <v>0</v>
      </c>
      <c r="GM799" s="1" t="s">
        <v>355</v>
      </c>
      <c r="GN799" s="1" t="s">
        <v>356</v>
      </c>
      <c r="GO799" s="1" t="s">
        <v>357</v>
      </c>
      <c r="GP799" s="1" t="s">
        <v>357</v>
      </c>
      <c r="GQ799" s="1" t="s">
        <v>357</v>
      </c>
      <c r="GR799" s="1" t="s">
        <v>357</v>
      </c>
      <c r="GS799" s="1">
        <v>0</v>
      </c>
      <c r="GT799" s="1">
        <v>100</v>
      </c>
      <c r="GU799" s="1">
        <v>100</v>
      </c>
      <c r="GV799" s="1">
        <v>2.85</v>
      </c>
      <c r="GW799" s="1">
        <v>1.2999999999999999E-2</v>
      </c>
      <c r="GX799" s="1">
        <v>0.27761382284396391</v>
      </c>
      <c r="GY799" s="1">
        <v>3.0239061252787889E-3</v>
      </c>
      <c r="GZ799" s="1">
        <v>-1.398580452151984E-6</v>
      </c>
      <c r="HA799" s="1">
        <v>2.8030378366047371E-10</v>
      </c>
      <c r="HB799" s="1">
        <v>-7.1345895132161177E-2</v>
      </c>
      <c r="HC799" s="1">
        <v>1.0309082032153079E-2</v>
      </c>
      <c r="HD799" s="1">
        <v>-3.6321104004466529E-4</v>
      </c>
      <c r="HE799" s="1">
        <v>3.6129943689190391E-6</v>
      </c>
      <c r="HF799" s="1">
        <v>0</v>
      </c>
      <c r="HG799" s="1">
        <v>2134</v>
      </c>
      <c r="HH799" s="1">
        <v>3</v>
      </c>
      <c r="HI799" s="1">
        <v>46</v>
      </c>
      <c r="HJ799" s="1">
        <v>11</v>
      </c>
      <c r="HK799" s="1">
        <v>11</v>
      </c>
      <c r="HL799" s="1">
        <v>3.7145999999999999</v>
      </c>
      <c r="HM799" s="1">
        <v>2.32666</v>
      </c>
      <c r="HN799" s="1">
        <v>1.4978</v>
      </c>
      <c r="HO799" s="1">
        <v>2.3022499999999999</v>
      </c>
      <c r="HP799" s="1">
        <v>1.5478499999999999</v>
      </c>
      <c r="HQ799" s="1">
        <v>2.3327599999999999</v>
      </c>
      <c r="HR799" s="1">
        <v>43.754300000000001</v>
      </c>
      <c r="HS799" s="1">
        <v>15.173999999999999</v>
      </c>
      <c r="HT799" s="1">
        <v>18</v>
      </c>
      <c r="HU799" s="1">
        <v>502.84899999999999</v>
      </c>
      <c r="HV799" s="1">
        <v>462.572</v>
      </c>
      <c r="HW799" s="1">
        <v>25.314399999999999</v>
      </c>
      <c r="HX799" s="1">
        <v>34.438299999999998</v>
      </c>
      <c r="HY799" s="1">
        <v>30.001999999999999</v>
      </c>
      <c r="HZ799" s="1">
        <v>34.267899999999997</v>
      </c>
      <c r="IA799" s="1">
        <v>34.379899999999999</v>
      </c>
      <c r="IB799" s="1">
        <v>74.370800000000003</v>
      </c>
      <c r="IC799" s="1">
        <v>28.143799999999999</v>
      </c>
      <c r="ID799" s="1">
        <v>0</v>
      </c>
      <c r="IE799" s="1">
        <v>25.217099999999999</v>
      </c>
      <c r="IF799" s="1">
        <v>1939.98</v>
      </c>
      <c r="IG799" s="1">
        <v>24.152799999999999</v>
      </c>
      <c r="IH799" s="1">
        <v>100.352</v>
      </c>
      <c r="II799" s="1">
        <v>100.038</v>
      </c>
      <c r="IJ799" s="1" t="s">
        <v>1161</v>
      </c>
    </row>
    <row r="800" spans="1:244" ht="15.75" customHeight="1" x14ac:dyDescent="0.3">
      <c r="A800" s="1">
        <v>784</v>
      </c>
      <c r="B800" s="1">
        <v>1659810065.5999999</v>
      </c>
      <c r="C800" s="1">
        <v>13924.099999904631</v>
      </c>
      <c r="D800" s="1" t="s">
        <v>1884</v>
      </c>
      <c r="E800" s="1" t="s">
        <v>1885</v>
      </c>
      <c r="F800" s="1">
        <v>1</v>
      </c>
      <c r="G800" s="1" t="s">
        <v>346</v>
      </c>
      <c r="H800" s="1" t="s">
        <v>347</v>
      </c>
      <c r="I800" s="1" t="s">
        <v>348</v>
      </c>
      <c r="J800" s="1" t="s">
        <v>349</v>
      </c>
      <c r="K800" s="1" t="s">
        <v>350</v>
      </c>
      <c r="L800" s="1" t="s">
        <v>1154</v>
      </c>
      <c r="M800" s="1" t="s">
        <v>351</v>
      </c>
      <c r="N800" s="1">
        <v>1659810057.8666661</v>
      </c>
      <c r="O800" s="1">
        <f t="shared" si="102"/>
        <v>2.825288347008056E-3</v>
      </c>
      <c r="P800" s="1">
        <f t="shared" si="103"/>
        <v>2.8252883470080561</v>
      </c>
      <c r="Q800" s="1">
        <f t="shared" si="104"/>
        <v>23.43615921325252</v>
      </c>
      <c r="R800" s="1">
        <f t="shared" si="105"/>
        <v>1801.4760000000001</v>
      </c>
      <c r="S800" s="1">
        <f t="shared" si="106"/>
        <v>1466.4140184404341</v>
      </c>
      <c r="T800" s="1">
        <f t="shared" si="107"/>
        <v>145.01210595693732</v>
      </c>
      <c r="U800" s="1">
        <f t="shared" si="108"/>
        <v>178.14602513736884</v>
      </c>
      <c r="V800" s="1">
        <f t="shared" si="109"/>
        <v>0.13695266680074408</v>
      </c>
      <c r="W800" s="1">
        <f t="shared" si="110"/>
        <v>2.9084939542812087</v>
      </c>
      <c r="X800" s="1">
        <f t="shared" si="111"/>
        <v>0.13346835530465984</v>
      </c>
      <c r="Y800" s="1">
        <f t="shared" si="112"/>
        <v>8.3723390152718014E-2</v>
      </c>
      <c r="Z800" s="1">
        <f t="shared" si="113"/>
        <v>321.51948199999993</v>
      </c>
      <c r="AA800" s="1">
        <f t="shared" si="114"/>
        <v>32.261633055282672</v>
      </c>
      <c r="AB800" s="1">
        <f t="shared" si="115"/>
        <v>31.79593333333333</v>
      </c>
      <c r="AC800" s="1">
        <f t="shared" si="116"/>
        <v>4.7202061406839064</v>
      </c>
      <c r="AD800" s="1">
        <f t="shared" si="117"/>
        <v>59.643780583123494</v>
      </c>
      <c r="AE800" s="1">
        <f t="shared" si="118"/>
        <v>2.7054974855352509</v>
      </c>
      <c r="AF800" s="1">
        <f t="shared" si="119"/>
        <v>4.5360932172377835</v>
      </c>
      <c r="AG800" s="1">
        <f t="shared" si="120"/>
        <v>2.0147086551486555</v>
      </c>
      <c r="AH800" s="1">
        <f t="shared" si="121"/>
        <v>-124.59521610305526</v>
      </c>
      <c r="AI800" s="1">
        <f t="shared" si="122"/>
        <v>-109.774452462331</v>
      </c>
      <c r="AJ800" s="1">
        <f t="shared" si="123"/>
        <v>-8.5128554066329265</v>
      </c>
      <c r="AK800" s="1">
        <f t="shared" si="124"/>
        <v>78.636958027980739</v>
      </c>
      <c r="AL800" s="1">
        <f t="shared" si="125"/>
        <v>54.462864068539403</v>
      </c>
      <c r="AM800" s="1">
        <f t="shared" si="126"/>
        <v>3.0005568720771718</v>
      </c>
      <c r="AN800" s="1">
        <f t="shared" si="127"/>
        <v>23.43615921325252</v>
      </c>
      <c r="AO800" s="1">
        <v>1944.602425846015</v>
      </c>
      <c r="AP800" s="1">
        <v>1889.350363636363</v>
      </c>
      <c r="AQ800" s="1">
        <v>5.1602793928331598</v>
      </c>
      <c r="AR800" s="1">
        <v>65.640967639493695</v>
      </c>
      <c r="AS800" s="1">
        <f t="shared" si="128"/>
        <v>2.8252883470080561</v>
      </c>
      <c r="AT800" s="1">
        <v>23.857502245315349</v>
      </c>
      <c r="AU800" s="1">
        <v>27.259394505494519</v>
      </c>
      <c r="AV800" s="1">
        <v>-1.569041236237308E-2</v>
      </c>
      <c r="AW800" s="1">
        <v>85.652691204129724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51541.048001169009</v>
      </c>
      <c r="BC800" s="1">
        <f t="shared" si="132"/>
        <v>2000.0213333333329</v>
      </c>
      <c r="BD800" s="1">
        <f t="shared" si="133"/>
        <v>1681.2179599999995</v>
      </c>
      <c r="BE800" s="1">
        <f t="shared" si="134"/>
        <v>0.84060001359985481</v>
      </c>
      <c r="BF800" s="1">
        <f t="shared" si="135"/>
        <v>0.16075802624772001</v>
      </c>
      <c r="BG800" s="1">
        <v>6</v>
      </c>
      <c r="BH800" s="1">
        <v>0.5</v>
      </c>
      <c r="BI800" s="1" t="s">
        <v>352</v>
      </c>
      <c r="BJ800" s="1">
        <v>2</v>
      </c>
      <c r="BK800" s="1" t="b">
        <v>1</v>
      </c>
      <c r="BL800" s="1">
        <v>1659810057.8666661</v>
      </c>
      <c r="BM800" s="1">
        <v>1801.4760000000001</v>
      </c>
      <c r="BN800" s="1">
        <v>1873.2966666666659</v>
      </c>
      <c r="BO800" s="1">
        <v>27.358953333333339</v>
      </c>
      <c r="BP800" s="1">
        <v>23.857833333333339</v>
      </c>
      <c r="BQ800" s="1">
        <v>1798.6526666666659</v>
      </c>
      <c r="BR800" s="1">
        <v>27.346113333333339</v>
      </c>
      <c r="BS800" s="1">
        <v>500.14819999999997</v>
      </c>
      <c r="BT800" s="1">
        <v>98.788946666666646</v>
      </c>
      <c r="BU800" s="1">
        <v>9.9978379999999992E-2</v>
      </c>
      <c r="BV800" s="1">
        <v>31.095853333333331</v>
      </c>
      <c r="BW800" s="1">
        <v>31.79593333333333</v>
      </c>
      <c r="BX800" s="1">
        <v>999.89999999999986</v>
      </c>
      <c r="BY800" s="1">
        <v>0</v>
      </c>
      <c r="BZ800" s="1">
        <v>0</v>
      </c>
      <c r="CA800" s="1">
        <v>10001.582666666671</v>
      </c>
      <c r="CB800" s="1">
        <v>0</v>
      </c>
      <c r="CC800" s="1">
        <v>1997.4473333333331</v>
      </c>
      <c r="CD800" s="1">
        <v>-71.820713333333345</v>
      </c>
      <c r="CE800" s="1">
        <v>1852.146666666667</v>
      </c>
      <c r="CF800" s="1">
        <v>1919.0820000000001</v>
      </c>
      <c r="CG800" s="1">
        <v>3.5011220000000001</v>
      </c>
      <c r="CH800" s="1">
        <v>1873.2966666666659</v>
      </c>
      <c r="CI800" s="1">
        <v>23.857833333333339</v>
      </c>
      <c r="CJ800" s="1">
        <v>2.7027619999999999</v>
      </c>
      <c r="CK800" s="1">
        <v>2.3568886666666669</v>
      </c>
      <c r="CL800" s="1">
        <v>22.301873333333329</v>
      </c>
      <c r="CM800" s="1">
        <v>20.070566666666661</v>
      </c>
      <c r="CN800" s="1">
        <v>2000.0213333333329</v>
      </c>
      <c r="CO800" s="1">
        <v>0.98</v>
      </c>
      <c r="CP800" s="1">
        <v>2.0000133333333329E-2</v>
      </c>
      <c r="CQ800" s="1">
        <v>0</v>
      </c>
      <c r="CR800" s="1">
        <v>2.6051333333333329</v>
      </c>
      <c r="CS800" s="1">
        <v>0</v>
      </c>
      <c r="CT800" s="1">
        <v>20397.599999999999</v>
      </c>
      <c r="CU800" s="1">
        <v>17412.51333333334</v>
      </c>
      <c r="CV800" s="1">
        <v>43.983199999999997</v>
      </c>
      <c r="CW800" s="1">
        <v>45.903933333333342</v>
      </c>
      <c r="CX800" s="1">
        <v>44.153933333333342</v>
      </c>
      <c r="CY800" s="1">
        <v>43.754133333333343</v>
      </c>
      <c r="CZ800" s="1">
        <v>43.936999999999998</v>
      </c>
      <c r="DA800" s="1">
        <v>1960.02</v>
      </c>
      <c r="DB800" s="1">
        <v>40.001333333333328</v>
      </c>
      <c r="DC800" s="1">
        <v>0</v>
      </c>
      <c r="DD800" s="1">
        <v>1659810065.0999999</v>
      </c>
      <c r="DE800" s="1">
        <v>0</v>
      </c>
      <c r="DF800" s="1">
        <v>1659809405.0999999</v>
      </c>
      <c r="DG800" s="1" t="s">
        <v>1159</v>
      </c>
      <c r="DH800" s="1">
        <v>1659809402.5999999</v>
      </c>
      <c r="DI800" s="1">
        <v>1659809405.0999999</v>
      </c>
      <c r="DJ800" s="1">
        <v>17</v>
      </c>
      <c r="DK800" s="1">
        <v>-0.01</v>
      </c>
      <c r="DL800" s="1">
        <v>-1E-3</v>
      </c>
      <c r="DM800" s="1">
        <v>1.2789999999999999</v>
      </c>
      <c r="DN800" s="1">
        <v>1.7000000000000001E-2</v>
      </c>
      <c r="DO800" s="1">
        <v>400</v>
      </c>
      <c r="DP800" s="1">
        <v>24</v>
      </c>
      <c r="DQ800" s="1">
        <v>0.2</v>
      </c>
      <c r="DR800" s="1">
        <v>0.03</v>
      </c>
      <c r="DS800" s="1">
        <v>23.631461706910422</v>
      </c>
      <c r="DT800" s="1">
        <v>0.95503476459384673</v>
      </c>
      <c r="DU800" s="1">
        <v>0.27499203831170049</v>
      </c>
      <c r="DV800" s="1">
        <v>0</v>
      </c>
      <c r="DW800" s="1">
        <v>-71.685126829268285</v>
      </c>
      <c r="DX800" s="1">
        <v>-1.981103832752636</v>
      </c>
      <c r="DY800" s="1">
        <v>0.41862087977967177</v>
      </c>
      <c r="DZ800" s="1">
        <v>0</v>
      </c>
      <c r="EA800" s="1">
        <v>3.5646687804878052</v>
      </c>
      <c r="EB800" s="1">
        <v>-1.159354912891984</v>
      </c>
      <c r="EC800" s="1">
        <v>0.11497463107658019</v>
      </c>
      <c r="ED800" s="1">
        <v>0</v>
      </c>
      <c r="EE800" s="1">
        <v>2.012425684359298</v>
      </c>
      <c r="EF800" s="1">
        <v>0.13881354872608639</v>
      </c>
      <c r="EG800" s="1">
        <v>1.013492385734442E-2</v>
      </c>
      <c r="EH800" s="1">
        <v>0</v>
      </c>
      <c r="EI800" s="1">
        <v>0.1408402021809497</v>
      </c>
      <c r="EJ800" s="1">
        <v>-4.0344324608634637E-2</v>
      </c>
      <c r="EK800" s="1">
        <v>2.9746459078547251E-3</v>
      </c>
      <c r="EL800" s="1">
        <v>1</v>
      </c>
      <c r="EM800" s="1">
        <v>1</v>
      </c>
      <c r="EN800" s="1">
        <v>6</v>
      </c>
      <c r="EO800" s="1" t="s">
        <v>1181</v>
      </c>
      <c r="EP800" s="1">
        <v>2.94028</v>
      </c>
      <c r="EQ800" s="1">
        <v>2.8010600000000001</v>
      </c>
      <c r="ER800" s="1">
        <v>0.23835300000000001</v>
      </c>
      <c r="ES800" s="1">
        <v>0.24358299999999999</v>
      </c>
      <c r="ET800" s="1">
        <v>0.11647200000000001</v>
      </c>
      <c r="EU800" s="1">
        <v>0.106405</v>
      </c>
      <c r="EV800" s="1">
        <v>15570.5</v>
      </c>
      <c r="EW800" s="1">
        <v>16212.4</v>
      </c>
      <c r="EX800" s="1">
        <v>23795.5</v>
      </c>
      <c r="EY800" s="1">
        <v>24967.1</v>
      </c>
      <c r="EZ800" s="1">
        <v>33667.300000000003</v>
      </c>
      <c r="FA800" s="1">
        <v>35640.800000000003</v>
      </c>
      <c r="FB800" s="1">
        <v>43403.199999999997</v>
      </c>
      <c r="FC800" s="1">
        <v>46161.599999999999</v>
      </c>
      <c r="FD800" s="1">
        <v>1.9376199999999999</v>
      </c>
      <c r="FE800" s="1">
        <v>1.7768999999999999</v>
      </c>
      <c r="FF800" s="1">
        <v>7.3015700000000003E-2</v>
      </c>
      <c r="FG800" s="1">
        <v>0</v>
      </c>
      <c r="FH800" s="1">
        <v>30.624600000000001</v>
      </c>
      <c r="FI800" s="1">
        <v>999.9</v>
      </c>
      <c r="FJ800" s="1">
        <v>42</v>
      </c>
      <c r="FK800" s="1">
        <v>41.5</v>
      </c>
      <c r="FL800" s="1">
        <v>34.133899999999997</v>
      </c>
      <c r="FM800" s="1">
        <v>63.814300000000003</v>
      </c>
      <c r="FN800" s="1">
        <v>25.821300000000001</v>
      </c>
      <c r="FO800" s="1">
        <v>1</v>
      </c>
      <c r="FP800" s="1">
        <v>0.60920200000000002</v>
      </c>
      <c r="FQ800" s="1">
        <v>4.3734599999999997</v>
      </c>
      <c r="FR800" s="1">
        <v>20.261800000000001</v>
      </c>
      <c r="FS800" s="1">
        <v>5.2119</v>
      </c>
      <c r="FT800" s="1">
        <v>11.907999999999999</v>
      </c>
      <c r="FU800" s="1">
        <v>5.0029500000000002</v>
      </c>
      <c r="FV800" s="1">
        <v>3.2902800000000001</v>
      </c>
      <c r="FW800" s="1">
        <v>9999</v>
      </c>
      <c r="FX800" s="1">
        <v>9999</v>
      </c>
      <c r="FY800" s="1">
        <v>9999</v>
      </c>
      <c r="FZ800" s="1">
        <v>999.9</v>
      </c>
      <c r="GA800" s="1">
        <v>1.8597999999999999</v>
      </c>
      <c r="GB800" s="1">
        <v>1.85486</v>
      </c>
      <c r="GC800" s="1">
        <v>1.8580099999999999</v>
      </c>
      <c r="GD800" s="1">
        <v>1.8565</v>
      </c>
      <c r="GE800" s="1">
        <v>1.8551599999999999</v>
      </c>
      <c r="GF800" s="1">
        <v>1.85477</v>
      </c>
      <c r="GG800" s="1">
        <v>1.85365</v>
      </c>
      <c r="GH800" s="1">
        <v>1.85659</v>
      </c>
      <c r="GI800" s="1">
        <v>0</v>
      </c>
      <c r="GJ800" s="1">
        <v>0</v>
      </c>
      <c r="GK800" s="1">
        <v>0</v>
      </c>
      <c r="GL800" s="1">
        <v>0</v>
      </c>
      <c r="GM800" s="1" t="s">
        <v>355</v>
      </c>
      <c r="GN800" s="1" t="s">
        <v>356</v>
      </c>
      <c r="GO800" s="1" t="s">
        <v>357</v>
      </c>
      <c r="GP800" s="1" t="s">
        <v>357</v>
      </c>
      <c r="GQ800" s="1" t="s">
        <v>357</v>
      </c>
      <c r="GR800" s="1" t="s">
        <v>357</v>
      </c>
      <c r="GS800" s="1">
        <v>0</v>
      </c>
      <c r="GT800" s="1">
        <v>100</v>
      </c>
      <c r="GU800" s="1">
        <v>100</v>
      </c>
      <c r="GV800" s="1">
        <v>2.85</v>
      </c>
      <c r="GW800" s="1">
        <v>1.2999999999999999E-2</v>
      </c>
      <c r="GX800" s="1">
        <v>0.27761382284396391</v>
      </c>
      <c r="GY800" s="1">
        <v>3.0239061252787889E-3</v>
      </c>
      <c r="GZ800" s="1">
        <v>-1.398580452151984E-6</v>
      </c>
      <c r="HA800" s="1">
        <v>2.8030378366047371E-10</v>
      </c>
      <c r="HB800" s="1">
        <v>-7.1345895132161177E-2</v>
      </c>
      <c r="HC800" s="1">
        <v>1.0309082032153079E-2</v>
      </c>
      <c r="HD800" s="1">
        <v>-3.6321104004466529E-4</v>
      </c>
      <c r="HE800" s="1">
        <v>3.6129943689190391E-6</v>
      </c>
      <c r="HF800" s="1">
        <v>0</v>
      </c>
      <c r="HG800" s="1">
        <v>2134</v>
      </c>
      <c r="HH800" s="1">
        <v>3</v>
      </c>
      <c r="HI800" s="1">
        <v>46</v>
      </c>
      <c r="HJ800" s="1">
        <v>11.1</v>
      </c>
      <c r="HK800" s="1">
        <v>11</v>
      </c>
      <c r="HL800" s="1">
        <v>3.72559</v>
      </c>
      <c r="HM800" s="1">
        <v>2.3071299999999999</v>
      </c>
      <c r="HN800" s="1">
        <v>1.4978</v>
      </c>
      <c r="HO800" s="1">
        <v>2.3022499999999999</v>
      </c>
      <c r="HP800" s="1">
        <v>1.5478499999999999</v>
      </c>
      <c r="HQ800" s="1">
        <v>2.4352999999999998</v>
      </c>
      <c r="HR800" s="1">
        <v>43.754300000000001</v>
      </c>
      <c r="HS800" s="1">
        <v>15.209</v>
      </c>
      <c r="HT800" s="1">
        <v>18</v>
      </c>
      <c r="HU800" s="1">
        <v>502.92500000000001</v>
      </c>
      <c r="HV800" s="1">
        <v>462.55500000000001</v>
      </c>
      <c r="HW800" s="1">
        <v>25.29</v>
      </c>
      <c r="HX800" s="1">
        <v>34.439300000000003</v>
      </c>
      <c r="HY800" s="1">
        <v>30.0017</v>
      </c>
      <c r="HZ800" s="1">
        <v>34.267899999999997</v>
      </c>
      <c r="IA800" s="1">
        <v>34.379899999999999</v>
      </c>
      <c r="IB800" s="1">
        <v>74.581299999999999</v>
      </c>
      <c r="IC800" s="1">
        <v>28.143799999999999</v>
      </c>
      <c r="ID800" s="1">
        <v>0</v>
      </c>
      <c r="IE800" s="1">
        <v>25.217099999999999</v>
      </c>
      <c r="IF800" s="1">
        <v>1939.98</v>
      </c>
      <c r="IG800" s="1">
        <v>24.164000000000001</v>
      </c>
      <c r="IH800" s="1">
        <v>100.351</v>
      </c>
      <c r="II800" s="1">
        <v>100.038</v>
      </c>
      <c r="IJ800" s="1" t="s">
        <v>1161</v>
      </c>
    </row>
    <row r="801" spans="1:244" ht="15.75" customHeight="1" x14ac:dyDescent="0.3">
      <c r="A801" s="1">
        <v>785</v>
      </c>
      <c r="B801" s="1">
        <v>1659810066.5999999</v>
      </c>
      <c r="C801" s="1">
        <v>13925.099999904631</v>
      </c>
      <c r="D801" s="1" t="s">
        <v>1886</v>
      </c>
      <c r="E801" s="1" t="s">
        <v>1887</v>
      </c>
      <c r="F801" s="1">
        <v>1</v>
      </c>
      <c r="G801" s="1" t="s">
        <v>346</v>
      </c>
      <c r="H801" s="1" t="s">
        <v>347</v>
      </c>
      <c r="I801" s="1" t="s">
        <v>348</v>
      </c>
      <c r="J801" s="1" t="s">
        <v>349</v>
      </c>
      <c r="K801" s="1" t="s">
        <v>350</v>
      </c>
      <c r="L801" s="1" t="s">
        <v>1154</v>
      </c>
      <c r="M801" s="1" t="s">
        <v>351</v>
      </c>
      <c r="N801" s="1">
        <v>1659810058.3812499</v>
      </c>
      <c r="O801" s="1">
        <f t="shared" si="102"/>
        <v>2.812433657252587E-3</v>
      </c>
      <c r="P801" s="1">
        <f t="shared" si="103"/>
        <v>2.812433657252587</v>
      </c>
      <c r="Q801" s="1">
        <f t="shared" si="104"/>
        <v>23.689287638709061</v>
      </c>
      <c r="R801" s="1">
        <f t="shared" si="105"/>
        <v>1804.06</v>
      </c>
      <c r="S801" s="1">
        <f t="shared" si="106"/>
        <v>1464.515565932285</v>
      </c>
      <c r="T801" s="1">
        <f t="shared" si="107"/>
        <v>144.82421570155509</v>
      </c>
      <c r="U801" s="1">
        <f t="shared" si="108"/>
        <v>178.40136401160512</v>
      </c>
      <c r="V801" s="1">
        <f t="shared" si="109"/>
        <v>0.13625288430268556</v>
      </c>
      <c r="W801" s="1">
        <f t="shared" si="110"/>
        <v>2.9080377077133739</v>
      </c>
      <c r="X801" s="1">
        <f t="shared" si="111"/>
        <v>0.13280307980975298</v>
      </c>
      <c r="Y801" s="1">
        <f t="shared" si="112"/>
        <v>8.3304601009948478E-2</v>
      </c>
      <c r="Z801" s="1">
        <f t="shared" si="113"/>
        <v>321.52096012499999</v>
      </c>
      <c r="AA801" s="1">
        <f t="shared" si="114"/>
        <v>32.26510850516015</v>
      </c>
      <c r="AB801" s="1">
        <f t="shared" si="115"/>
        <v>31.796849999999999</v>
      </c>
      <c r="AC801" s="1">
        <f t="shared" si="116"/>
        <v>4.720451415313156</v>
      </c>
      <c r="AD801" s="1">
        <f t="shared" si="117"/>
        <v>59.629946290657408</v>
      </c>
      <c r="AE801" s="1">
        <f t="shared" si="118"/>
        <v>2.704860766375345</v>
      </c>
      <c r="AF801" s="1">
        <f t="shared" si="119"/>
        <v>4.5360778176637941</v>
      </c>
      <c r="AG801" s="1">
        <f t="shared" si="120"/>
        <v>2.015590648937811</v>
      </c>
      <c r="AH801" s="1">
        <f t="shared" si="121"/>
        <v>-124.02832428483909</v>
      </c>
      <c r="AI801" s="1">
        <f t="shared" si="122"/>
        <v>-109.91028712741925</v>
      </c>
      <c r="AJ801" s="1">
        <f t="shared" si="123"/>
        <v>-8.5247624729199067</v>
      </c>
      <c r="AK801" s="1">
        <f t="shared" si="124"/>
        <v>79.057586239821745</v>
      </c>
      <c r="AL801" s="1">
        <f t="shared" si="125"/>
        <v>54.469796251205935</v>
      </c>
      <c r="AM801" s="1">
        <f t="shared" si="126"/>
        <v>2.9890705486671445</v>
      </c>
      <c r="AN801" s="1">
        <f t="shared" si="127"/>
        <v>23.689287638709061</v>
      </c>
      <c r="AO801" s="1">
        <v>1949.8297380072861</v>
      </c>
      <c r="AP801" s="1">
        <v>1894.4295151515139</v>
      </c>
      <c r="AQ801" s="1">
        <v>5.1284091482587497</v>
      </c>
      <c r="AR801" s="1">
        <v>65.640967639493695</v>
      </c>
      <c r="AS801" s="1">
        <f t="shared" si="128"/>
        <v>2.812433657252587</v>
      </c>
      <c r="AT801" s="1">
        <v>23.873299214437491</v>
      </c>
      <c r="AU801" s="1">
        <v>27.256085714285739</v>
      </c>
      <c r="AV801" s="1">
        <v>-1.50727020745491E-2</v>
      </c>
      <c r="AW801" s="1">
        <v>85.652691204129724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51528.149097114227</v>
      </c>
      <c r="BC801" s="1">
        <f t="shared" si="132"/>
        <v>2000.0306250000001</v>
      </c>
      <c r="BD801" s="1">
        <f t="shared" si="133"/>
        <v>1681.2257625</v>
      </c>
      <c r="BE801" s="1">
        <f t="shared" si="134"/>
        <v>0.84060000956235348</v>
      </c>
      <c r="BF801" s="1">
        <f t="shared" si="135"/>
        <v>0.16075801845534238</v>
      </c>
      <c r="BG801" s="1">
        <v>6</v>
      </c>
      <c r="BH801" s="1">
        <v>0.5</v>
      </c>
      <c r="BI801" s="1" t="s">
        <v>352</v>
      </c>
      <c r="BJ801" s="1">
        <v>2</v>
      </c>
      <c r="BK801" s="1" t="b">
        <v>1</v>
      </c>
      <c r="BL801" s="1">
        <v>1659810058.3812499</v>
      </c>
      <c r="BM801" s="1">
        <v>1804.06</v>
      </c>
      <c r="BN801" s="1">
        <v>1875.87375</v>
      </c>
      <c r="BO801" s="1">
        <v>27.352543749999999</v>
      </c>
      <c r="BP801" s="1">
        <v>23.864787499999998</v>
      </c>
      <c r="BQ801" s="1">
        <v>1801.234375</v>
      </c>
      <c r="BR801" s="1">
        <v>27.339700000000001</v>
      </c>
      <c r="BS801" s="1">
        <v>500.14593749999989</v>
      </c>
      <c r="BT801" s="1">
        <v>98.788825000000003</v>
      </c>
      <c r="BU801" s="1">
        <v>9.9994668750000015E-2</v>
      </c>
      <c r="BV801" s="1">
        <v>31.095793749999999</v>
      </c>
      <c r="BW801" s="1">
        <v>31.796849999999999</v>
      </c>
      <c r="BX801" s="1">
        <v>999.9</v>
      </c>
      <c r="BY801" s="1">
        <v>0</v>
      </c>
      <c r="BZ801" s="1">
        <v>0</v>
      </c>
      <c r="CA801" s="1">
        <v>9998.9837499999994</v>
      </c>
      <c r="CB801" s="1">
        <v>0</v>
      </c>
      <c r="CC801" s="1">
        <v>1997.420625</v>
      </c>
      <c r="CD801" s="1">
        <v>-71.813950000000006</v>
      </c>
      <c r="CE801" s="1">
        <v>1854.7906250000001</v>
      </c>
      <c r="CF801" s="1">
        <v>1921.735625</v>
      </c>
      <c r="CG801" s="1">
        <v>3.487759375</v>
      </c>
      <c r="CH801" s="1">
        <v>1875.87375</v>
      </c>
      <c r="CI801" s="1">
        <v>23.864787499999998</v>
      </c>
      <c r="CJ801" s="1">
        <v>2.7021256249999999</v>
      </c>
      <c r="CK801" s="1">
        <v>2.357573125</v>
      </c>
      <c r="CL801" s="1">
        <v>22.297999999999998</v>
      </c>
      <c r="CM801" s="1">
        <v>20.07525</v>
      </c>
      <c r="CN801" s="1">
        <v>2000.0306250000001</v>
      </c>
      <c r="CO801" s="1">
        <v>0.980000125</v>
      </c>
      <c r="CP801" s="1">
        <v>2.0000012500000001E-2</v>
      </c>
      <c r="CQ801" s="1">
        <v>0</v>
      </c>
      <c r="CR801" s="1">
        <v>2.6226250000000002</v>
      </c>
      <c r="CS801" s="1">
        <v>0</v>
      </c>
      <c r="CT801" s="1">
        <v>20397.03125</v>
      </c>
      <c r="CU801" s="1">
        <v>17412.599999999999</v>
      </c>
      <c r="CV801" s="1">
        <v>43.984250000000003</v>
      </c>
      <c r="CW801" s="1">
        <v>45.905999999999999</v>
      </c>
      <c r="CX801" s="1">
        <v>44.155999999999999</v>
      </c>
      <c r="CY801" s="1">
        <v>43.753875000000001</v>
      </c>
      <c r="CZ801" s="1">
        <v>43.936999999999998</v>
      </c>
      <c r="DA801" s="1">
        <v>1960.0293750000001</v>
      </c>
      <c r="DB801" s="1">
        <v>40.001249999999999</v>
      </c>
      <c r="DC801" s="1">
        <v>0</v>
      </c>
      <c r="DD801" s="1">
        <v>1659810066.3</v>
      </c>
      <c r="DE801" s="1">
        <v>0</v>
      </c>
      <c r="DF801" s="1">
        <v>1659809405.0999999</v>
      </c>
      <c r="DG801" s="1" t="s">
        <v>1159</v>
      </c>
      <c r="DH801" s="1">
        <v>1659809402.5999999</v>
      </c>
      <c r="DI801" s="1">
        <v>1659809405.0999999</v>
      </c>
      <c r="DJ801" s="1">
        <v>17</v>
      </c>
      <c r="DK801" s="1">
        <v>-0.01</v>
      </c>
      <c r="DL801" s="1">
        <v>-1E-3</v>
      </c>
      <c r="DM801" s="1">
        <v>1.2789999999999999</v>
      </c>
      <c r="DN801" s="1">
        <v>1.7000000000000001E-2</v>
      </c>
      <c r="DO801" s="1">
        <v>400</v>
      </c>
      <c r="DP801" s="1">
        <v>24</v>
      </c>
      <c r="DQ801" s="1">
        <v>0.2</v>
      </c>
      <c r="DR801" s="1">
        <v>0.03</v>
      </c>
      <c r="DS801" s="1">
        <v>23.616040611692231</v>
      </c>
      <c r="DT801" s="1">
        <v>0.52532478155328599</v>
      </c>
      <c r="DU801" s="1">
        <v>0.2764175319293195</v>
      </c>
      <c r="DV801" s="1">
        <v>0</v>
      </c>
      <c r="DW801" s="1">
        <v>-71.777357499999994</v>
      </c>
      <c r="DX801" s="1">
        <v>-0.27523789868657422</v>
      </c>
      <c r="DY801" s="1">
        <v>0.2881600500481446</v>
      </c>
      <c r="DZ801" s="1">
        <v>1</v>
      </c>
      <c r="EA801" s="1">
        <v>3.5292604999999999</v>
      </c>
      <c r="EB801" s="1">
        <v>-1.2617984240150151</v>
      </c>
      <c r="EC801" s="1">
        <v>0.1221585448290458</v>
      </c>
      <c r="ED801" s="1">
        <v>0</v>
      </c>
      <c r="EE801" s="1">
        <v>2.0150908780542749</v>
      </c>
      <c r="EF801" s="1">
        <v>0.12821366696406949</v>
      </c>
      <c r="EG801" s="1">
        <v>9.6999733635221193E-3</v>
      </c>
      <c r="EH801" s="1">
        <v>0</v>
      </c>
      <c r="EI801" s="1">
        <v>0.14001782433850449</v>
      </c>
      <c r="EJ801" s="1">
        <v>-3.744629654096155E-2</v>
      </c>
      <c r="EK801" s="1">
        <v>2.8495442869511511E-3</v>
      </c>
      <c r="EL801" s="1">
        <v>1</v>
      </c>
      <c r="EM801" s="1">
        <v>2</v>
      </c>
      <c r="EN801" s="1">
        <v>6</v>
      </c>
      <c r="EO801" s="1" t="s">
        <v>1176</v>
      </c>
      <c r="EP801" s="1">
        <v>2.9402200000000001</v>
      </c>
      <c r="EQ801" s="1">
        <v>2.8011900000000001</v>
      </c>
      <c r="ER801" s="1">
        <v>0.23871899999999999</v>
      </c>
      <c r="ES801" s="1">
        <v>0.243945</v>
      </c>
      <c r="ET801" s="1">
        <v>0.116461</v>
      </c>
      <c r="EU801" s="1">
        <v>0.106489</v>
      </c>
      <c r="EV801" s="1">
        <v>15563</v>
      </c>
      <c r="EW801" s="1">
        <v>16204.6</v>
      </c>
      <c r="EX801" s="1">
        <v>23795.5</v>
      </c>
      <c r="EY801" s="1">
        <v>24967.1</v>
      </c>
      <c r="EZ801" s="1">
        <v>33667.699999999997</v>
      </c>
      <c r="FA801" s="1">
        <v>35637.4</v>
      </c>
      <c r="FB801" s="1">
        <v>43403.1</v>
      </c>
      <c r="FC801" s="1">
        <v>46161.599999999999</v>
      </c>
      <c r="FD801" s="1">
        <v>1.9379</v>
      </c>
      <c r="FE801" s="1">
        <v>1.7768200000000001</v>
      </c>
      <c r="FF801" s="1">
        <v>7.2792200000000001E-2</v>
      </c>
      <c r="FG801" s="1">
        <v>0</v>
      </c>
      <c r="FH801" s="1">
        <v>30.626999999999999</v>
      </c>
      <c r="FI801" s="1">
        <v>999.9</v>
      </c>
      <c r="FJ801" s="1">
        <v>42</v>
      </c>
      <c r="FK801" s="1">
        <v>41.5</v>
      </c>
      <c r="FL801" s="1">
        <v>34.133800000000001</v>
      </c>
      <c r="FM801" s="1">
        <v>63.624299999999998</v>
      </c>
      <c r="FN801" s="1">
        <v>25.673100000000002</v>
      </c>
      <c r="FO801" s="1">
        <v>1</v>
      </c>
      <c r="FP801" s="1">
        <v>0.60942799999999997</v>
      </c>
      <c r="FQ801" s="1">
        <v>4.4078400000000002</v>
      </c>
      <c r="FR801" s="1">
        <v>20.260899999999999</v>
      </c>
      <c r="FS801" s="1">
        <v>5.2117500000000003</v>
      </c>
      <c r="FT801" s="1">
        <v>11.907999999999999</v>
      </c>
      <c r="FU801" s="1">
        <v>5.0030000000000001</v>
      </c>
      <c r="FV801" s="1">
        <v>3.29033</v>
      </c>
      <c r="FW801" s="1">
        <v>9999</v>
      </c>
      <c r="FX801" s="1">
        <v>9999</v>
      </c>
      <c r="FY801" s="1">
        <v>9999</v>
      </c>
      <c r="FZ801" s="1">
        <v>999.9</v>
      </c>
      <c r="GA801" s="1">
        <v>1.8597900000000001</v>
      </c>
      <c r="GB801" s="1">
        <v>1.85486</v>
      </c>
      <c r="GC801" s="1">
        <v>1.85799</v>
      </c>
      <c r="GD801" s="1">
        <v>1.8565</v>
      </c>
      <c r="GE801" s="1">
        <v>1.8551599999999999</v>
      </c>
      <c r="GF801" s="1">
        <v>1.85476</v>
      </c>
      <c r="GG801" s="1">
        <v>1.85364</v>
      </c>
      <c r="GH801" s="1">
        <v>1.8565799999999999</v>
      </c>
      <c r="GI801" s="1">
        <v>0</v>
      </c>
      <c r="GJ801" s="1">
        <v>0</v>
      </c>
      <c r="GK801" s="1">
        <v>0</v>
      </c>
      <c r="GL801" s="1">
        <v>0</v>
      </c>
      <c r="GM801" s="1" t="s">
        <v>355</v>
      </c>
      <c r="GN801" s="1" t="s">
        <v>356</v>
      </c>
      <c r="GO801" s="1" t="s">
        <v>357</v>
      </c>
      <c r="GP801" s="1" t="s">
        <v>357</v>
      </c>
      <c r="GQ801" s="1" t="s">
        <v>357</v>
      </c>
      <c r="GR801" s="1" t="s">
        <v>357</v>
      </c>
      <c r="GS801" s="1">
        <v>0</v>
      </c>
      <c r="GT801" s="1">
        <v>100</v>
      </c>
      <c r="GU801" s="1">
        <v>100</v>
      </c>
      <c r="GV801" s="1">
        <v>2.85</v>
      </c>
      <c r="GW801" s="1">
        <v>1.2999999999999999E-2</v>
      </c>
      <c r="GX801" s="1">
        <v>0.27761382284396391</v>
      </c>
      <c r="GY801" s="1">
        <v>3.0239061252787889E-3</v>
      </c>
      <c r="GZ801" s="1">
        <v>-1.398580452151984E-6</v>
      </c>
      <c r="HA801" s="1">
        <v>2.8030378366047371E-10</v>
      </c>
      <c r="HB801" s="1">
        <v>-7.1345895132161177E-2</v>
      </c>
      <c r="HC801" s="1">
        <v>1.0309082032153079E-2</v>
      </c>
      <c r="HD801" s="1">
        <v>-3.6321104004466529E-4</v>
      </c>
      <c r="HE801" s="1">
        <v>3.6129943689190391E-6</v>
      </c>
      <c r="HF801" s="1">
        <v>0</v>
      </c>
      <c r="HG801" s="1">
        <v>2134</v>
      </c>
      <c r="HH801" s="1">
        <v>3</v>
      </c>
      <c r="HI801" s="1">
        <v>46</v>
      </c>
      <c r="HJ801" s="1">
        <v>11.1</v>
      </c>
      <c r="HK801" s="1">
        <v>11</v>
      </c>
      <c r="HL801" s="1">
        <v>3.73047</v>
      </c>
      <c r="HM801" s="1">
        <v>2.3144499999999999</v>
      </c>
      <c r="HN801" s="1">
        <v>1.4978</v>
      </c>
      <c r="HO801" s="1">
        <v>2.3022499999999999</v>
      </c>
      <c r="HP801" s="1">
        <v>1.5478499999999999</v>
      </c>
      <c r="HQ801" s="1">
        <v>2.4487299999999999</v>
      </c>
      <c r="HR801" s="1">
        <v>43.754300000000001</v>
      </c>
      <c r="HS801" s="1">
        <v>15.2003</v>
      </c>
      <c r="HT801" s="1">
        <v>18</v>
      </c>
      <c r="HU801" s="1">
        <v>503.096</v>
      </c>
      <c r="HV801" s="1">
        <v>462.50700000000001</v>
      </c>
      <c r="HW801" s="1">
        <v>25.271000000000001</v>
      </c>
      <c r="HX801" s="1">
        <v>34.439900000000002</v>
      </c>
      <c r="HY801" s="1">
        <v>30.0017</v>
      </c>
      <c r="HZ801" s="1">
        <v>34.2682</v>
      </c>
      <c r="IA801" s="1">
        <v>34.379899999999999</v>
      </c>
      <c r="IB801" s="1">
        <v>74.678700000000006</v>
      </c>
      <c r="IC801" s="1">
        <v>28.143799999999999</v>
      </c>
      <c r="ID801" s="1">
        <v>0</v>
      </c>
      <c r="IE801" s="1">
        <v>25.217099999999999</v>
      </c>
      <c r="IF801" s="1">
        <v>1950.13</v>
      </c>
      <c r="IG801" s="1">
        <v>24.183</v>
      </c>
      <c r="IH801" s="1">
        <v>100.351</v>
      </c>
      <c r="II801" s="1">
        <v>100.038</v>
      </c>
      <c r="IJ801" s="1" t="s">
        <v>1161</v>
      </c>
    </row>
    <row r="802" spans="1:244" ht="15.75" customHeight="1" x14ac:dyDescent="0.3">
      <c r="A802" s="1">
        <v>786</v>
      </c>
      <c r="B802" s="1">
        <v>1659810067.5999999</v>
      </c>
      <c r="C802" s="1">
        <v>13926.099999904631</v>
      </c>
      <c r="D802" s="1" t="s">
        <v>1888</v>
      </c>
      <c r="E802" s="1" t="s">
        <v>1889</v>
      </c>
      <c r="F802" s="1">
        <v>1</v>
      </c>
      <c r="G802" s="1" t="s">
        <v>346</v>
      </c>
      <c r="H802" s="1" t="s">
        <v>347</v>
      </c>
      <c r="I802" s="1" t="s">
        <v>348</v>
      </c>
      <c r="J802" s="1" t="s">
        <v>349</v>
      </c>
      <c r="K802" s="1" t="s">
        <v>350</v>
      </c>
      <c r="L802" s="1" t="s">
        <v>1154</v>
      </c>
      <c r="M802" s="1" t="s">
        <v>351</v>
      </c>
      <c r="N802" s="1">
        <v>1659810059.8999989</v>
      </c>
      <c r="O802" s="1">
        <f t="shared" si="102"/>
        <v>2.7996262991434448E-3</v>
      </c>
      <c r="P802" s="1">
        <f t="shared" si="103"/>
        <v>2.7996262991434446</v>
      </c>
      <c r="Q802" s="1">
        <f t="shared" si="104"/>
        <v>23.901938479408791</v>
      </c>
      <c r="R802" s="1">
        <f t="shared" si="105"/>
        <v>1811.6980000000001</v>
      </c>
      <c r="S802" s="1">
        <f t="shared" si="106"/>
        <v>1467.5743572866459</v>
      </c>
      <c r="T802" s="1">
        <f t="shared" si="107"/>
        <v>145.12624295429077</v>
      </c>
      <c r="U802" s="1">
        <f t="shared" si="108"/>
        <v>179.15611757752205</v>
      </c>
      <c r="V802" s="1">
        <f t="shared" si="109"/>
        <v>0.13540472276169371</v>
      </c>
      <c r="W802" s="1">
        <f t="shared" si="110"/>
        <v>2.9071898551791246</v>
      </c>
      <c r="X802" s="1">
        <f t="shared" si="111"/>
        <v>0.13199618871039703</v>
      </c>
      <c r="Y802" s="1">
        <f t="shared" si="112"/>
        <v>8.2796714638694563E-2</v>
      </c>
      <c r="Z802" s="1">
        <f t="shared" si="113"/>
        <v>321.52565319999997</v>
      </c>
      <c r="AA802" s="1">
        <f t="shared" si="114"/>
        <v>32.26985654840658</v>
      </c>
      <c r="AB802" s="1">
        <f t="shared" si="115"/>
        <v>31.79978666666667</v>
      </c>
      <c r="AC802" s="1">
        <f t="shared" si="116"/>
        <v>4.7212372607541369</v>
      </c>
      <c r="AD802" s="1">
        <f t="shared" si="117"/>
        <v>59.57541827895686</v>
      </c>
      <c r="AE802" s="1">
        <f t="shared" si="118"/>
        <v>2.7025504870242103</v>
      </c>
      <c r="AF802" s="1">
        <f t="shared" si="119"/>
        <v>4.5363516784217044</v>
      </c>
      <c r="AG802" s="1">
        <f t="shared" si="120"/>
        <v>2.0186867737299266</v>
      </c>
      <c r="AH802" s="1">
        <f t="shared" si="121"/>
        <v>-123.46351979222591</v>
      </c>
      <c r="AI802" s="1">
        <f t="shared" si="122"/>
        <v>-110.17244206114387</v>
      </c>
      <c r="AJ802" s="1">
        <f t="shared" si="123"/>
        <v>-8.5477559468188264</v>
      </c>
      <c r="AK802" s="1">
        <f t="shared" si="124"/>
        <v>79.341935399811376</v>
      </c>
      <c r="AL802" s="1">
        <f t="shared" si="125"/>
        <v>54.461330912267464</v>
      </c>
      <c r="AM802" s="1">
        <f t="shared" si="126"/>
        <v>2.9593575291075842</v>
      </c>
      <c r="AN802" s="1">
        <f t="shared" si="127"/>
        <v>23.901938479408791</v>
      </c>
      <c r="AO802" s="1">
        <v>1955.073746476932</v>
      </c>
      <c r="AP802" s="1">
        <v>1899.524848484848</v>
      </c>
      <c r="AQ802" s="1">
        <v>5.106256571036532</v>
      </c>
      <c r="AR802" s="1">
        <v>65.640967639493695</v>
      </c>
      <c r="AS802" s="1">
        <f t="shared" si="128"/>
        <v>2.7996262991434446</v>
      </c>
      <c r="AT802" s="1">
        <v>23.898204262951481</v>
      </c>
      <c r="AU802" s="1">
        <v>27.254572527472551</v>
      </c>
      <c r="AV802" s="1">
        <v>-1.335021481234904E-2</v>
      </c>
      <c r="AW802" s="1">
        <v>85.652691204129724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51503.981708951113</v>
      </c>
      <c r="BC802" s="1">
        <f t="shared" si="132"/>
        <v>2000.06</v>
      </c>
      <c r="BD802" s="1">
        <f t="shared" si="133"/>
        <v>1681.25044</v>
      </c>
      <c r="BE802" s="1">
        <f t="shared" si="134"/>
        <v>0.84060000199994001</v>
      </c>
      <c r="BF802" s="1">
        <f t="shared" si="135"/>
        <v>0.1607580038598842</v>
      </c>
      <c r="BG802" s="1">
        <v>6</v>
      </c>
      <c r="BH802" s="1">
        <v>0.5</v>
      </c>
      <c r="BI802" s="1" t="s">
        <v>352</v>
      </c>
      <c r="BJ802" s="1">
        <v>2</v>
      </c>
      <c r="BK802" s="1" t="b">
        <v>1</v>
      </c>
      <c r="BL802" s="1">
        <v>1659810059.8999989</v>
      </c>
      <c r="BM802" s="1">
        <v>1811.6980000000001</v>
      </c>
      <c r="BN802" s="1">
        <v>1883.4653333333331</v>
      </c>
      <c r="BO802" s="1">
        <v>27.329266666666669</v>
      </c>
      <c r="BP802" s="1">
        <v>23.876053333333331</v>
      </c>
      <c r="BQ802" s="1">
        <v>1808.866</v>
      </c>
      <c r="BR802" s="1">
        <v>27.316386666666659</v>
      </c>
      <c r="BS802" s="1">
        <v>500.13946666666658</v>
      </c>
      <c r="BT802" s="1">
        <v>98.788493333333335</v>
      </c>
      <c r="BU802" s="1">
        <v>0.1000176533333333</v>
      </c>
      <c r="BV802" s="1">
        <v>31.096853333333339</v>
      </c>
      <c r="BW802" s="1">
        <v>31.79978666666667</v>
      </c>
      <c r="BX802" s="1">
        <v>999.89999999999986</v>
      </c>
      <c r="BY802" s="1">
        <v>0</v>
      </c>
      <c r="BZ802" s="1">
        <v>0</v>
      </c>
      <c r="CA802" s="1">
        <v>9994.1659999999993</v>
      </c>
      <c r="CB802" s="1">
        <v>0</v>
      </c>
      <c r="CC802" s="1">
        <v>1997.672</v>
      </c>
      <c r="CD802" s="1">
        <v>-71.768046666666663</v>
      </c>
      <c r="CE802" s="1">
        <v>1862.598666666667</v>
      </c>
      <c r="CF802" s="1">
        <v>1929.5360000000001</v>
      </c>
      <c r="CG802" s="1">
        <v>3.453212666666666</v>
      </c>
      <c r="CH802" s="1">
        <v>1883.4653333333331</v>
      </c>
      <c r="CI802" s="1">
        <v>23.876053333333331</v>
      </c>
      <c r="CJ802" s="1">
        <v>2.6998173333333328</v>
      </c>
      <c r="CK802" s="1">
        <v>2.358678666666667</v>
      </c>
      <c r="CL802" s="1">
        <v>22.283966666666672</v>
      </c>
      <c r="CM802" s="1">
        <v>20.082820000000002</v>
      </c>
      <c r="CN802" s="1">
        <v>2000.06</v>
      </c>
      <c r="CO802" s="1">
        <v>0.98000039999999999</v>
      </c>
      <c r="CP802" s="1">
        <v>1.9999746666666669E-2</v>
      </c>
      <c r="CQ802" s="1">
        <v>0</v>
      </c>
      <c r="CR802" s="1">
        <v>2.684333333333333</v>
      </c>
      <c r="CS802" s="1">
        <v>0</v>
      </c>
      <c r="CT802" s="1">
        <v>20395.226666666669</v>
      </c>
      <c r="CU802" s="1">
        <v>17412.85333333334</v>
      </c>
      <c r="CV802" s="1">
        <v>43.991599999999998</v>
      </c>
      <c r="CW802" s="1">
        <v>45.912200000000013</v>
      </c>
      <c r="CX802" s="1">
        <v>44.162200000000013</v>
      </c>
      <c r="CY802" s="1">
        <v>43.758266666666671</v>
      </c>
      <c r="CZ802" s="1">
        <v>43.941200000000002</v>
      </c>
      <c r="DA802" s="1">
        <v>1960.058666666667</v>
      </c>
      <c r="DB802" s="1">
        <v>40.001333333333328</v>
      </c>
      <c r="DC802" s="1">
        <v>0</v>
      </c>
      <c r="DD802" s="1">
        <v>1659810066.9000001</v>
      </c>
      <c r="DE802" s="1">
        <v>0</v>
      </c>
      <c r="DF802" s="1">
        <v>1659809405.0999999</v>
      </c>
      <c r="DG802" s="1" t="s">
        <v>1159</v>
      </c>
      <c r="DH802" s="1">
        <v>1659809402.5999999</v>
      </c>
      <c r="DI802" s="1">
        <v>1659809405.0999999</v>
      </c>
      <c r="DJ802" s="1">
        <v>17</v>
      </c>
      <c r="DK802" s="1">
        <v>-0.01</v>
      </c>
      <c r="DL802" s="1">
        <v>-1E-3</v>
      </c>
      <c r="DM802" s="1">
        <v>1.2789999999999999</v>
      </c>
      <c r="DN802" s="1">
        <v>1.7000000000000001E-2</v>
      </c>
      <c r="DO802" s="1">
        <v>400</v>
      </c>
      <c r="DP802" s="1">
        <v>24</v>
      </c>
      <c r="DQ802" s="1">
        <v>0.2</v>
      </c>
      <c r="DR802" s="1">
        <v>0.03</v>
      </c>
      <c r="DS802" s="1">
        <v>23.616040611692231</v>
      </c>
      <c r="DT802" s="1">
        <v>0.52532478155328599</v>
      </c>
      <c r="DU802" s="1">
        <v>0.2764175319293195</v>
      </c>
      <c r="DV802" s="1">
        <v>0</v>
      </c>
      <c r="DW802" s="1">
        <v>-71.777357499999994</v>
      </c>
      <c r="DX802" s="1">
        <v>-0.27523789868657422</v>
      </c>
      <c r="DY802" s="1">
        <v>0.2881600500481446</v>
      </c>
      <c r="DZ802" s="1">
        <v>1</v>
      </c>
      <c r="EA802" s="1">
        <v>3.5292604999999999</v>
      </c>
      <c r="EB802" s="1">
        <v>-1.2617984240150151</v>
      </c>
      <c r="EC802" s="1">
        <v>0.1221585448290458</v>
      </c>
      <c r="ED802" s="1">
        <v>0</v>
      </c>
      <c r="EE802" s="1">
        <v>2.0150908780542749</v>
      </c>
      <c r="EF802" s="1">
        <v>0.12821366696406949</v>
      </c>
      <c r="EG802" s="1">
        <v>9.6999733635221193E-3</v>
      </c>
      <c r="EH802" s="1">
        <v>0</v>
      </c>
      <c r="EI802" s="1">
        <v>0.14001782433850449</v>
      </c>
      <c r="EJ802" s="1">
        <v>-3.744629654096155E-2</v>
      </c>
      <c r="EK802" s="1">
        <v>2.8495442869511511E-3</v>
      </c>
      <c r="EL802" s="1">
        <v>1</v>
      </c>
      <c r="EM802" s="1">
        <v>2</v>
      </c>
      <c r="EN802" s="1">
        <v>6</v>
      </c>
      <c r="EO802" s="1" t="s">
        <v>1176</v>
      </c>
      <c r="EP802" s="1">
        <v>2.9403800000000002</v>
      </c>
      <c r="EQ802" s="1">
        <v>2.8013400000000002</v>
      </c>
      <c r="ER802" s="1">
        <v>0.23908499999999999</v>
      </c>
      <c r="ES802" s="1">
        <v>0.24429799999999999</v>
      </c>
      <c r="ET802" s="1">
        <v>0.116456</v>
      </c>
      <c r="EU802" s="1">
        <v>0.10655000000000001</v>
      </c>
      <c r="EV802" s="1">
        <v>15555.5</v>
      </c>
      <c r="EW802" s="1">
        <v>16196.9</v>
      </c>
      <c r="EX802" s="1">
        <v>23795.5</v>
      </c>
      <c r="EY802" s="1">
        <v>24967</v>
      </c>
      <c r="EZ802" s="1">
        <v>33667.9</v>
      </c>
      <c r="FA802" s="1">
        <v>35634.9</v>
      </c>
      <c r="FB802" s="1">
        <v>43403.1</v>
      </c>
      <c r="FC802" s="1">
        <v>46161.5</v>
      </c>
      <c r="FD802" s="1">
        <v>1.9378500000000001</v>
      </c>
      <c r="FE802" s="1">
        <v>1.7766999999999999</v>
      </c>
      <c r="FF802" s="1">
        <v>7.2345099999999996E-2</v>
      </c>
      <c r="FG802" s="1">
        <v>0</v>
      </c>
      <c r="FH802" s="1">
        <v>30.630199999999999</v>
      </c>
      <c r="FI802" s="1">
        <v>999.9</v>
      </c>
      <c r="FJ802" s="1">
        <v>42</v>
      </c>
      <c r="FK802" s="1">
        <v>41.5</v>
      </c>
      <c r="FL802" s="1">
        <v>34.133699999999997</v>
      </c>
      <c r="FM802" s="1">
        <v>63.734299999999998</v>
      </c>
      <c r="FN802" s="1">
        <v>26.474399999999999</v>
      </c>
      <c r="FO802" s="1">
        <v>1</v>
      </c>
      <c r="FP802" s="1">
        <v>0.60985999999999996</v>
      </c>
      <c r="FQ802" s="1">
        <v>4.3923899999999998</v>
      </c>
      <c r="FR802" s="1">
        <v>20.261299999999999</v>
      </c>
      <c r="FS802" s="1">
        <v>5.2111499999999999</v>
      </c>
      <c r="FT802" s="1">
        <v>11.907999999999999</v>
      </c>
      <c r="FU802" s="1">
        <v>5.0027499999999998</v>
      </c>
      <c r="FV802" s="1">
        <v>3.2901799999999999</v>
      </c>
      <c r="FW802" s="1">
        <v>9999</v>
      </c>
      <c r="FX802" s="1">
        <v>9999</v>
      </c>
      <c r="FY802" s="1">
        <v>9999</v>
      </c>
      <c r="FZ802" s="1">
        <v>999.9</v>
      </c>
      <c r="GA802" s="1">
        <v>1.85981</v>
      </c>
      <c r="GB802" s="1">
        <v>1.8548500000000001</v>
      </c>
      <c r="GC802" s="1">
        <v>1.8580000000000001</v>
      </c>
      <c r="GD802" s="1">
        <v>1.8565</v>
      </c>
      <c r="GE802" s="1">
        <v>1.8551599999999999</v>
      </c>
      <c r="GF802" s="1">
        <v>1.8547400000000001</v>
      </c>
      <c r="GG802" s="1">
        <v>1.85364</v>
      </c>
      <c r="GH802" s="1">
        <v>1.8565799999999999</v>
      </c>
      <c r="GI802" s="1">
        <v>0</v>
      </c>
      <c r="GJ802" s="1">
        <v>0</v>
      </c>
      <c r="GK802" s="1">
        <v>0</v>
      </c>
      <c r="GL802" s="1">
        <v>0</v>
      </c>
      <c r="GM802" s="1" t="s">
        <v>355</v>
      </c>
      <c r="GN802" s="1" t="s">
        <v>356</v>
      </c>
      <c r="GO802" s="1" t="s">
        <v>357</v>
      </c>
      <c r="GP802" s="1" t="s">
        <v>357</v>
      </c>
      <c r="GQ802" s="1" t="s">
        <v>357</v>
      </c>
      <c r="GR802" s="1" t="s">
        <v>357</v>
      </c>
      <c r="GS802" s="1">
        <v>0</v>
      </c>
      <c r="GT802" s="1">
        <v>100</v>
      </c>
      <c r="GU802" s="1">
        <v>100</v>
      </c>
      <c r="GV802" s="1">
        <v>2.85</v>
      </c>
      <c r="GW802" s="1">
        <v>1.2999999999999999E-2</v>
      </c>
      <c r="GX802" s="1">
        <v>0.27761382284396391</v>
      </c>
      <c r="GY802" s="1">
        <v>3.0239061252787889E-3</v>
      </c>
      <c r="GZ802" s="1">
        <v>-1.398580452151984E-6</v>
      </c>
      <c r="HA802" s="1">
        <v>2.8030378366047371E-10</v>
      </c>
      <c r="HB802" s="1">
        <v>-7.1345895132161177E-2</v>
      </c>
      <c r="HC802" s="1">
        <v>1.0309082032153079E-2</v>
      </c>
      <c r="HD802" s="1">
        <v>-3.6321104004466529E-4</v>
      </c>
      <c r="HE802" s="1">
        <v>3.6129943689190391E-6</v>
      </c>
      <c r="HF802" s="1">
        <v>0</v>
      </c>
      <c r="HG802" s="1">
        <v>2134</v>
      </c>
      <c r="HH802" s="1">
        <v>3</v>
      </c>
      <c r="HI802" s="1">
        <v>46</v>
      </c>
      <c r="HJ802" s="1">
        <v>11.1</v>
      </c>
      <c r="HK802" s="1">
        <v>11</v>
      </c>
      <c r="HL802" s="1">
        <v>3.74146</v>
      </c>
      <c r="HM802" s="1">
        <v>2.3339799999999999</v>
      </c>
      <c r="HN802" s="1">
        <v>1.4978</v>
      </c>
      <c r="HO802" s="1">
        <v>2.3022499999999999</v>
      </c>
      <c r="HP802" s="1">
        <v>1.5478499999999999</v>
      </c>
      <c r="HQ802" s="1">
        <v>2.3290999999999999</v>
      </c>
      <c r="HR802" s="1">
        <v>43.754300000000001</v>
      </c>
      <c r="HS802" s="1">
        <v>15.1915</v>
      </c>
      <c r="HT802" s="1">
        <v>18</v>
      </c>
      <c r="HU802" s="1">
        <v>503.072</v>
      </c>
      <c r="HV802" s="1">
        <v>462.42899999999997</v>
      </c>
      <c r="HW802" s="1">
        <v>25.242899999999999</v>
      </c>
      <c r="HX802" s="1">
        <v>34.440800000000003</v>
      </c>
      <c r="HY802" s="1">
        <v>30.0017</v>
      </c>
      <c r="HZ802" s="1">
        <v>34.269100000000002</v>
      </c>
      <c r="IA802" s="1">
        <v>34.380200000000002</v>
      </c>
      <c r="IB802" s="1">
        <v>74.895899999999997</v>
      </c>
      <c r="IC802" s="1">
        <v>28.143799999999999</v>
      </c>
      <c r="ID802" s="1">
        <v>0</v>
      </c>
      <c r="IE802" s="1">
        <v>25.217099999999999</v>
      </c>
      <c r="IF802" s="1">
        <v>1950.13</v>
      </c>
      <c r="IG802" s="1">
        <v>24.198799999999999</v>
      </c>
      <c r="IH802" s="1">
        <v>100.351</v>
      </c>
      <c r="II802" s="1">
        <v>100.038</v>
      </c>
      <c r="IJ802" s="1" t="s">
        <v>1161</v>
      </c>
    </row>
    <row r="803" spans="1:244" ht="15.75" customHeight="1" x14ac:dyDescent="0.3">
      <c r="A803" s="1">
        <v>787</v>
      </c>
      <c r="B803" s="1">
        <v>1659810068.5999999</v>
      </c>
      <c r="C803" s="1">
        <v>13927.099999904631</v>
      </c>
      <c r="D803" s="1" t="s">
        <v>1890</v>
      </c>
      <c r="E803" s="1" t="s">
        <v>1891</v>
      </c>
      <c r="F803" s="1">
        <v>1</v>
      </c>
      <c r="G803" s="1" t="s">
        <v>346</v>
      </c>
      <c r="H803" s="1" t="s">
        <v>347</v>
      </c>
      <c r="I803" s="1" t="s">
        <v>348</v>
      </c>
      <c r="J803" s="1" t="s">
        <v>349</v>
      </c>
      <c r="K803" s="1" t="s">
        <v>350</v>
      </c>
      <c r="L803" s="1" t="s">
        <v>1154</v>
      </c>
      <c r="M803" s="1" t="s">
        <v>351</v>
      </c>
      <c r="N803" s="1">
        <v>1659810060.4124999</v>
      </c>
      <c r="O803" s="1">
        <f t="shared" si="102"/>
        <v>2.7900854001687075E-3</v>
      </c>
      <c r="P803" s="1">
        <f t="shared" si="103"/>
        <v>2.7900854001687074</v>
      </c>
      <c r="Q803" s="1">
        <f t="shared" si="104"/>
        <v>24.054000081851303</v>
      </c>
      <c r="R803" s="1">
        <f t="shared" si="105"/>
        <v>1814.26</v>
      </c>
      <c r="S803" s="1">
        <f t="shared" si="106"/>
        <v>1467.171169238854</v>
      </c>
      <c r="T803" s="1">
        <f t="shared" si="107"/>
        <v>145.0863604607521</v>
      </c>
      <c r="U803" s="1">
        <f t="shared" si="108"/>
        <v>179.40945531671051</v>
      </c>
      <c r="V803" s="1">
        <f t="shared" si="109"/>
        <v>0.13489383969582278</v>
      </c>
      <c r="W803" s="1">
        <f t="shared" si="110"/>
        <v>2.9072663743946396</v>
      </c>
      <c r="X803" s="1">
        <f t="shared" si="111"/>
        <v>0.13151071850768475</v>
      </c>
      <c r="Y803" s="1">
        <f t="shared" si="112"/>
        <v>8.2491092028341692E-2</v>
      </c>
      <c r="Z803" s="1">
        <f t="shared" si="113"/>
        <v>321.52405237499994</v>
      </c>
      <c r="AA803" s="1">
        <f t="shared" si="114"/>
        <v>32.272057098226362</v>
      </c>
      <c r="AB803" s="1">
        <f t="shared" si="115"/>
        <v>31.800081250000002</v>
      </c>
      <c r="AC803" s="1">
        <f t="shared" si="116"/>
        <v>4.7213160968817931</v>
      </c>
      <c r="AD803" s="1">
        <f t="shared" si="117"/>
        <v>59.565868659200618</v>
      </c>
      <c r="AE803" s="1">
        <f t="shared" si="118"/>
        <v>2.7020782801210195</v>
      </c>
      <c r="AF803" s="1">
        <f t="shared" si="119"/>
        <v>4.5362862003753444</v>
      </c>
      <c r="AG803" s="1">
        <f t="shared" si="120"/>
        <v>2.0192378167607736</v>
      </c>
      <c r="AH803" s="1">
        <f t="shared" si="121"/>
        <v>-123.04276614744001</v>
      </c>
      <c r="AI803" s="1">
        <f t="shared" si="122"/>
        <v>-110.26122043995785</v>
      </c>
      <c r="AJ803" s="1">
        <f t="shared" si="123"/>
        <v>-8.5544204373466748</v>
      </c>
      <c r="AK803" s="1">
        <f t="shared" si="124"/>
        <v>79.665645350255417</v>
      </c>
      <c r="AL803" s="1">
        <f t="shared" si="125"/>
        <v>54.467473453926196</v>
      </c>
      <c r="AM803" s="1">
        <f t="shared" si="126"/>
        <v>2.9481549872496964</v>
      </c>
      <c r="AN803" s="1">
        <f t="shared" si="127"/>
        <v>24.054000081851303</v>
      </c>
      <c r="AO803" s="1">
        <v>1960.252557675358</v>
      </c>
      <c r="AP803" s="1">
        <v>1904.598666666667</v>
      </c>
      <c r="AQ803" s="1">
        <v>5.0902337492395437</v>
      </c>
      <c r="AR803" s="1">
        <v>65.640967639493695</v>
      </c>
      <c r="AS803" s="1">
        <f t="shared" si="128"/>
        <v>2.7900854001687074</v>
      </c>
      <c r="AT803" s="1">
        <v>23.92652286429826</v>
      </c>
      <c r="AU803" s="1">
        <v>27.253702197802191</v>
      </c>
      <c r="AV803" s="1">
        <v>-1.0650591657072691E-2</v>
      </c>
      <c r="AW803" s="1">
        <v>85.652691204129724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51506.188328622498</v>
      </c>
      <c r="BC803" s="1">
        <f t="shared" si="132"/>
        <v>2000.05</v>
      </c>
      <c r="BD803" s="1">
        <f t="shared" si="133"/>
        <v>1681.2420374999999</v>
      </c>
      <c r="BE803" s="1">
        <f t="shared" si="134"/>
        <v>0.84060000374990618</v>
      </c>
      <c r="BF803" s="1">
        <f t="shared" si="135"/>
        <v>0.16075800723731903</v>
      </c>
      <c r="BG803" s="1">
        <v>6</v>
      </c>
      <c r="BH803" s="1">
        <v>0.5</v>
      </c>
      <c r="BI803" s="1" t="s">
        <v>352</v>
      </c>
      <c r="BJ803" s="1">
        <v>2</v>
      </c>
      <c r="BK803" s="1" t="b">
        <v>1</v>
      </c>
      <c r="BL803" s="1">
        <v>1659810060.4124999</v>
      </c>
      <c r="BM803" s="1">
        <v>1814.26</v>
      </c>
      <c r="BN803" s="1">
        <v>1886.0193750000001</v>
      </c>
      <c r="BO803" s="1">
        <v>27.324493749999998</v>
      </c>
      <c r="BP803" s="1">
        <v>23.884337500000001</v>
      </c>
      <c r="BQ803" s="1">
        <v>1811.42625</v>
      </c>
      <c r="BR803" s="1">
        <v>27.311606250000001</v>
      </c>
      <c r="BS803" s="1">
        <v>500.13974999999999</v>
      </c>
      <c r="BT803" s="1">
        <v>98.788475000000005</v>
      </c>
      <c r="BU803" s="1">
        <v>0.100027925</v>
      </c>
      <c r="BV803" s="1">
        <v>31.096599999999999</v>
      </c>
      <c r="BW803" s="1">
        <v>31.800081250000002</v>
      </c>
      <c r="BX803" s="1">
        <v>999.9</v>
      </c>
      <c r="BY803" s="1">
        <v>0</v>
      </c>
      <c r="BZ803" s="1">
        <v>0</v>
      </c>
      <c r="CA803" s="1">
        <v>9994.6056250000001</v>
      </c>
      <c r="CB803" s="1">
        <v>0</v>
      </c>
      <c r="CC803" s="1">
        <v>1997.6724999999999</v>
      </c>
      <c r="CD803" s="1">
        <v>-71.759968750000013</v>
      </c>
      <c r="CE803" s="1">
        <v>1865.2237500000001</v>
      </c>
      <c r="CF803" s="1">
        <v>1932.1693749999999</v>
      </c>
      <c r="CG803" s="1">
        <v>3.4401606249999999</v>
      </c>
      <c r="CH803" s="1">
        <v>1886.0193750000001</v>
      </c>
      <c r="CI803" s="1">
        <v>23.884337500000001</v>
      </c>
      <c r="CJ803" s="1">
        <v>2.6993456249999999</v>
      </c>
      <c r="CK803" s="1">
        <v>2.3594962499999999</v>
      </c>
      <c r="CL803" s="1">
        <v>22.28109375</v>
      </c>
      <c r="CM803" s="1">
        <v>20.0884125</v>
      </c>
      <c r="CN803" s="1">
        <v>2000.05</v>
      </c>
      <c r="CO803" s="1">
        <v>0.98000031250000008</v>
      </c>
      <c r="CP803" s="1">
        <v>1.9999831249999999E-2</v>
      </c>
      <c r="CQ803" s="1">
        <v>0</v>
      </c>
      <c r="CR803" s="1">
        <v>2.6501874999999999</v>
      </c>
      <c r="CS803" s="1">
        <v>0</v>
      </c>
      <c r="CT803" s="1">
        <v>20394.581249999999</v>
      </c>
      <c r="CU803" s="1">
        <v>17412.762500000001</v>
      </c>
      <c r="CV803" s="1">
        <v>43.992125000000001</v>
      </c>
      <c r="CW803" s="1">
        <v>45.913749999999993</v>
      </c>
      <c r="CX803" s="1">
        <v>44.163749999999993</v>
      </c>
      <c r="CY803" s="1">
        <v>43.757750000000001</v>
      </c>
      <c r="CZ803" s="1">
        <v>43.940937499999997</v>
      </c>
      <c r="DA803" s="1">
        <v>1960.0487499999999</v>
      </c>
      <c r="DB803" s="1">
        <v>40.001249999999999</v>
      </c>
      <c r="DC803" s="1">
        <v>0</v>
      </c>
      <c r="DD803" s="1">
        <v>1659810068.0999999</v>
      </c>
      <c r="DE803" s="1">
        <v>0</v>
      </c>
      <c r="DF803" s="1">
        <v>1659809405.0999999</v>
      </c>
      <c r="DG803" s="1" t="s">
        <v>1159</v>
      </c>
      <c r="DH803" s="1">
        <v>1659809402.5999999</v>
      </c>
      <c r="DI803" s="1">
        <v>1659809405.0999999</v>
      </c>
      <c r="DJ803" s="1">
        <v>17</v>
      </c>
      <c r="DK803" s="1">
        <v>-0.01</v>
      </c>
      <c r="DL803" s="1">
        <v>-1E-3</v>
      </c>
      <c r="DM803" s="1">
        <v>1.2789999999999999</v>
      </c>
      <c r="DN803" s="1">
        <v>1.7000000000000001E-2</v>
      </c>
      <c r="DO803" s="1">
        <v>400</v>
      </c>
      <c r="DP803" s="1">
        <v>24</v>
      </c>
      <c r="DQ803" s="1">
        <v>0.2</v>
      </c>
      <c r="DR803" s="1">
        <v>0.03</v>
      </c>
      <c r="DS803" s="1">
        <v>23.628881948011319</v>
      </c>
      <c r="DT803" s="1">
        <v>1.1038450971884319</v>
      </c>
      <c r="DU803" s="1">
        <v>0.28708270378647982</v>
      </c>
      <c r="DV803" s="1">
        <v>0</v>
      </c>
      <c r="DW803" s="1">
        <v>-71.803617073170727</v>
      </c>
      <c r="DX803" s="1">
        <v>0.47340627177701011</v>
      </c>
      <c r="DY803" s="1">
        <v>0.24119269080706049</v>
      </c>
      <c r="DZ803" s="1">
        <v>1</v>
      </c>
      <c r="EA803" s="1">
        <v>3.5010231707317079</v>
      </c>
      <c r="EB803" s="1">
        <v>-1.328807038327523</v>
      </c>
      <c r="EC803" s="1">
        <v>0.13192025960717529</v>
      </c>
      <c r="ED803" s="1">
        <v>0</v>
      </c>
      <c r="EE803" s="1">
        <v>2.0186319802178589</v>
      </c>
      <c r="EF803" s="1">
        <v>0.1102320986003182</v>
      </c>
      <c r="EG803" s="1">
        <v>8.1334549283870183E-3</v>
      </c>
      <c r="EH803" s="1">
        <v>0</v>
      </c>
      <c r="EI803" s="1">
        <v>0.13883681825220551</v>
      </c>
      <c r="EJ803" s="1">
        <v>-3.3436437698997797E-2</v>
      </c>
      <c r="EK803" s="1">
        <v>2.44223179870369E-3</v>
      </c>
      <c r="EL803" s="1">
        <v>1</v>
      </c>
      <c r="EM803" s="1">
        <v>2</v>
      </c>
      <c r="EN803" s="1">
        <v>6</v>
      </c>
      <c r="EO803" s="1" t="s">
        <v>1176</v>
      </c>
      <c r="EP803" s="1">
        <v>2.94048</v>
      </c>
      <c r="EQ803" s="1">
        <v>2.8014399999999999</v>
      </c>
      <c r="ER803" s="1">
        <v>0.23945</v>
      </c>
      <c r="ES803" s="1">
        <v>0.24465400000000001</v>
      </c>
      <c r="ET803" s="1">
        <v>0.116456</v>
      </c>
      <c r="EU803" s="1">
        <v>0.106596</v>
      </c>
      <c r="EV803" s="1">
        <v>15548</v>
      </c>
      <c r="EW803" s="1">
        <v>16189.1</v>
      </c>
      <c r="EX803" s="1">
        <v>23795.5</v>
      </c>
      <c r="EY803" s="1">
        <v>24966.799999999999</v>
      </c>
      <c r="EZ803" s="1">
        <v>33667.9</v>
      </c>
      <c r="FA803" s="1">
        <v>35632.800000000003</v>
      </c>
      <c r="FB803" s="1">
        <v>43403.1</v>
      </c>
      <c r="FC803" s="1">
        <v>46161.1</v>
      </c>
      <c r="FD803" s="1">
        <v>1.9377</v>
      </c>
      <c r="FE803" s="1">
        <v>1.7767500000000001</v>
      </c>
      <c r="FF803" s="1">
        <v>7.2158899999999998E-2</v>
      </c>
      <c r="FG803" s="1">
        <v>0</v>
      </c>
      <c r="FH803" s="1">
        <v>30.632400000000001</v>
      </c>
      <c r="FI803" s="1">
        <v>999.9</v>
      </c>
      <c r="FJ803" s="1">
        <v>42</v>
      </c>
      <c r="FK803" s="1">
        <v>41.5</v>
      </c>
      <c r="FL803" s="1">
        <v>34.135100000000001</v>
      </c>
      <c r="FM803" s="1">
        <v>63.5443</v>
      </c>
      <c r="FN803" s="1">
        <v>26.398199999999999</v>
      </c>
      <c r="FO803" s="1">
        <v>1</v>
      </c>
      <c r="FP803" s="1">
        <v>0.61011199999999999</v>
      </c>
      <c r="FQ803" s="1">
        <v>4.35154</v>
      </c>
      <c r="FR803" s="1">
        <v>20.262499999999999</v>
      </c>
      <c r="FS803" s="1">
        <v>5.2112999999999996</v>
      </c>
      <c r="FT803" s="1">
        <v>11.907999999999999</v>
      </c>
      <c r="FU803" s="1">
        <v>5.0027999999999997</v>
      </c>
      <c r="FV803" s="1">
        <v>3.2902499999999999</v>
      </c>
      <c r="FW803" s="1">
        <v>9999</v>
      </c>
      <c r="FX803" s="1">
        <v>9999</v>
      </c>
      <c r="FY803" s="1">
        <v>9999</v>
      </c>
      <c r="FZ803" s="1">
        <v>999.9</v>
      </c>
      <c r="GA803" s="1">
        <v>1.85982</v>
      </c>
      <c r="GB803" s="1">
        <v>1.8548500000000001</v>
      </c>
      <c r="GC803" s="1">
        <v>1.8580000000000001</v>
      </c>
      <c r="GD803" s="1">
        <v>1.85649</v>
      </c>
      <c r="GE803" s="1">
        <v>1.85517</v>
      </c>
      <c r="GF803" s="1">
        <v>1.8547499999999999</v>
      </c>
      <c r="GG803" s="1">
        <v>1.85364</v>
      </c>
      <c r="GH803" s="1">
        <v>1.8565799999999999</v>
      </c>
      <c r="GI803" s="1">
        <v>0</v>
      </c>
      <c r="GJ803" s="1">
        <v>0</v>
      </c>
      <c r="GK803" s="1">
        <v>0</v>
      </c>
      <c r="GL803" s="1">
        <v>0</v>
      </c>
      <c r="GM803" s="1" t="s">
        <v>355</v>
      </c>
      <c r="GN803" s="1" t="s">
        <v>356</v>
      </c>
      <c r="GO803" s="1" t="s">
        <v>357</v>
      </c>
      <c r="GP803" s="1" t="s">
        <v>357</v>
      </c>
      <c r="GQ803" s="1" t="s">
        <v>357</v>
      </c>
      <c r="GR803" s="1" t="s">
        <v>357</v>
      </c>
      <c r="GS803" s="1">
        <v>0</v>
      </c>
      <c r="GT803" s="1">
        <v>100</v>
      </c>
      <c r="GU803" s="1">
        <v>100</v>
      </c>
      <c r="GV803" s="1">
        <v>2.86</v>
      </c>
      <c r="GW803" s="1">
        <v>1.2999999999999999E-2</v>
      </c>
      <c r="GX803" s="1">
        <v>0.27761382284396391</v>
      </c>
      <c r="GY803" s="1">
        <v>3.0239061252787889E-3</v>
      </c>
      <c r="GZ803" s="1">
        <v>-1.398580452151984E-6</v>
      </c>
      <c r="HA803" s="1">
        <v>2.8030378366047371E-10</v>
      </c>
      <c r="HB803" s="1">
        <v>-7.1345895132161177E-2</v>
      </c>
      <c r="HC803" s="1">
        <v>1.0309082032153079E-2</v>
      </c>
      <c r="HD803" s="1">
        <v>-3.6321104004466529E-4</v>
      </c>
      <c r="HE803" s="1">
        <v>3.6129943689190391E-6</v>
      </c>
      <c r="HF803" s="1">
        <v>0</v>
      </c>
      <c r="HG803" s="1">
        <v>2134</v>
      </c>
      <c r="HH803" s="1">
        <v>3</v>
      </c>
      <c r="HI803" s="1">
        <v>46</v>
      </c>
      <c r="HJ803" s="1">
        <v>11.1</v>
      </c>
      <c r="HK803" s="1">
        <v>11.1</v>
      </c>
      <c r="HL803" s="1">
        <v>3.74512</v>
      </c>
      <c r="HM803" s="1">
        <v>2.32178</v>
      </c>
      <c r="HN803" s="1">
        <v>1.4978</v>
      </c>
      <c r="HO803" s="1">
        <v>2.3022499999999999</v>
      </c>
      <c r="HP803" s="1">
        <v>1.5478499999999999</v>
      </c>
      <c r="HQ803" s="1">
        <v>2.36206</v>
      </c>
      <c r="HR803" s="1">
        <v>43.754300000000001</v>
      </c>
      <c r="HS803" s="1">
        <v>15.182700000000001</v>
      </c>
      <c r="HT803" s="1">
        <v>18</v>
      </c>
      <c r="HU803" s="1">
        <v>502.98399999999998</v>
      </c>
      <c r="HV803" s="1">
        <v>462.46499999999997</v>
      </c>
      <c r="HW803" s="1">
        <v>25.223700000000001</v>
      </c>
      <c r="HX803" s="1">
        <v>34.441499999999998</v>
      </c>
      <c r="HY803" s="1">
        <v>30.0017</v>
      </c>
      <c r="HZ803" s="1">
        <v>34.2697</v>
      </c>
      <c r="IA803" s="1">
        <v>34.380800000000001</v>
      </c>
      <c r="IB803" s="1">
        <v>74.986500000000007</v>
      </c>
      <c r="IC803" s="1">
        <v>27.864100000000001</v>
      </c>
      <c r="ID803" s="1">
        <v>0</v>
      </c>
      <c r="IE803" s="1">
        <v>25.1218</v>
      </c>
      <c r="IF803" s="1">
        <v>1960.16</v>
      </c>
      <c r="IG803" s="1">
        <v>24.2121</v>
      </c>
      <c r="IH803" s="1">
        <v>100.351</v>
      </c>
      <c r="II803" s="1">
        <v>100.03700000000001</v>
      </c>
      <c r="IJ803" s="1" t="s">
        <v>1161</v>
      </c>
    </row>
    <row r="804" spans="1:244" ht="15.75" customHeight="1" x14ac:dyDescent="0.3">
      <c r="A804" s="1">
        <v>788</v>
      </c>
      <c r="B804" s="1">
        <v>1659810069.5999999</v>
      </c>
      <c r="C804" s="1">
        <v>13928.099999904631</v>
      </c>
      <c r="D804" s="1" t="s">
        <v>1892</v>
      </c>
      <c r="E804" s="1" t="s">
        <v>1893</v>
      </c>
      <c r="F804" s="1">
        <v>1</v>
      </c>
      <c r="G804" s="1" t="s">
        <v>346</v>
      </c>
      <c r="H804" s="1" t="s">
        <v>347</v>
      </c>
      <c r="I804" s="1" t="s">
        <v>348</v>
      </c>
      <c r="J804" s="1" t="s">
        <v>349</v>
      </c>
      <c r="K804" s="1" t="s">
        <v>350</v>
      </c>
      <c r="L804" s="1" t="s">
        <v>1154</v>
      </c>
      <c r="M804" s="1" t="s">
        <v>351</v>
      </c>
      <c r="N804" s="1">
        <v>1659810061.9333329</v>
      </c>
      <c r="O804" s="1">
        <f t="shared" si="102"/>
        <v>2.783994114787902E-3</v>
      </c>
      <c r="P804" s="1">
        <f t="shared" si="103"/>
        <v>2.7839941147879022</v>
      </c>
      <c r="Q804" s="1">
        <f t="shared" si="104"/>
        <v>24.085683065182184</v>
      </c>
      <c r="R804" s="1">
        <f t="shared" si="105"/>
        <v>1821.883333333333</v>
      </c>
      <c r="S804" s="1">
        <f t="shared" si="106"/>
        <v>1473.1095102421882</v>
      </c>
      <c r="T804" s="1">
        <f t="shared" si="107"/>
        <v>145.6733182112946</v>
      </c>
      <c r="U804" s="1">
        <f t="shared" si="108"/>
        <v>180.16297411377607</v>
      </c>
      <c r="V804" s="1">
        <f t="shared" si="109"/>
        <v>0.13442242864152584</v>
      </c>
      <c r="W804" s="1">
        <f t="shared" si="110"/>
        <v>2.9070675591464514</v>
      </c>
      <c r="X804" s="1">
        <f t="shared" si="111"/>
        <v>0.13106237122146075</v>
      </c>
      <c r="Y804" s="1">
        <f t="shared" si="112"/>
        <v>8.2208874374383706E-2</v>
      </c>
      <c r="Z804" s="1">
        <f t="shared" si="113"/>
        <v>321.52533399999993</v>
      </c>
      <c r="AA804" s="1">
        <f t="shared" si="114"/>
        <v>32.273843519162931</v>
      </c>
      <c r="AB804" s="1">
        <f t="shared" si="115"/>
        <v>31.802173333333339</v>
      </c>
      <c r="AC804" s="1">
        <f t="shared" si="116"/>
        <v>4.7218760113224754</v>
      </c>
      <c r="AD804" s="1">
        <f t="shared" si="117"/>
        <v>59.522832675958526</v>
      </c>
      <c r="AE804" s="1">
        <f t="shared" si="118"/>
        <v>2.7001434806018541</v>
      </c>
      <c r="AF804" s="1">
        <f t="shared" si="119"/>
        <v>4.5363154930838014</v>
      </c>
      <c r="AG804" s="1">
        <f t="shared" si="120"/>
        <v>2.0217325307206213</v>
      </c>
      <c r="AH804" s="1">
        <f t="shared" si="121"/>
        <v>-122.77414046214648</v>
      </c>
      <c r="AI804" s="1">
        <f t="shared" si="122"/>
        <v>-110.56380138541016</v>
      </c>
      <c r="AJ804" s="1">
        <f t="shared" si="123"/>
        <v>-8.5785755643522723</v>
      </c>
      <c r="AK804" s="1">
        <f t="shared" si="124"/>
        <v>79.608816588091031</v>
      </c>
      <c r="AL804" s="1">
        <f t="shared" si="125"/>
        <v>54.498268204045239</v>
      </c>
      <c r="AM804" s="1">
        <f t="shared" si="126"/>
        <v>2.9188462461367988</v>
      </c>
      <c r="AN804" s="1">
        <f t="shared" si="127"/>
        <v>24.085683065182184</v>
      </c>
      <c r="AO804" s="1">
        <v>1965.373531309421</v>
      </c>
      <c r="AP804" s="1">
        <v>1909.6945454545451</v>
      </c>
      <c r="AQ804" s="1">
        <v>5.0876453147765552</v>
      </c>
      <c r="AR804" s="1">
        <v>65.640967639493695</v>
      </c>
      <c r="AS804" s="1">
        <f t="shared" si="128"/>
        <v>2.7839941147879022</v>
      </c>
      <c r="AT804" s="1">
        <v>23.95396191812182</v>
      </c>
      <c r="AU804" s="1">
        <v>27.253547252747271</v>
      </c>
      <c r="AV804" s="1">
        <v>-7.5960584738182322E-3</v>
      </c>
      <c r="AW804" s="1">
        <v>85.652691204129724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51500.541222136962</v>
      </c>
      <c r="BC804" s="1">
        <f t="shared" si="132"/>
        <v>2000.058</v>
      </c>
      <c r="BD804" s="1">
        <f t="shared" si="133"/>
        <v>1681.2487599999997</v>
      </c>
      <c r="BE804" s="1">
        <f t="shared" si="134"/>
        <v>0.84060000259992451</v>
      </c>
      <c r="BF804" s="1">
        <f t="shared" si="135"/>
        <v>0.16075800501785445</v>
      </c>
      <c r="BG804" s="1">
        <v>6</v>
      </c>
      <c r="BH804" s="1">
        <v>0.5</v>
      </c>
      <c r="BI804" s="1" t="s">
        <v>352</v>
      </c>
      <c r="BJ804" s="1">
        <v>2</v>
      </c>
      <c r="BK804" s="1" t="b">
        <v>1</v>
      </c>
      <c r="BL804" s="1">
        <v>1659810061.9333329</v>
      </c>
      <c r="BM804" s="1">
        <v>1821.883333333333</v>
      </c>
      <c r="BN804" s="1">
        <v>1893.641333333333</v>
      </c>
      <c r="BO804" s="1">
        <v>27.30498</v>
      </c>
      <c r="BP804" s="1">
        <v>23.89901333333334</v>
      </c>
      <c r="BQ804" s="1">
        <v>1819.0440000000001</v>
      </c>
      <c r="BR804" s="1">
        <v>27.292059999999999</v>
      </c>
      <c r="BS804" s="1">
        <v>500.1482666666667</v>
      </c>
      <c r="BT804" s="1">
        <v>98.788233333333338</v>
      </c>
      <c r="BU804" s="1">
        <v>0.1000823</v>
      </c>
      <c r="BV804" s="1">
        <v>31.096713333333341</v>
      </c>
      <c r="BW804" s="1">
        <v>31.802173333333339</v>
      </c>
      <c r="BX804" s="1">
        <v>999.89999999999986</v>
      </c>
      <c r="BY804" s="1">
        <v>0</v>
      </c>
      <c r="BZ804" s="1">
        <v>0</v>
      </c>
      <c r="CA804" s="1">
        <v>9993.492666666667</v>
      </c>
      <c r="CB804" s="1">
        <v>0</v>
      </c>
      <c r="CC804" s="1">
        <v>1997.84</v>
      </c>
      <c r="CD804" s="1">
        <v>-71.759299999999996</v>
      </c>
      <c r="CE804" s="1">
        <v>1873.0239999999999</v>
      </c>
      <c r="CF804" s="1">
        <v>1940.007333333333</v>
      </c>
      <c r="CG804" s="1">
        <v>3.4059693333333332</v>
      </c>
      <c r="CH804" s="1">
        <v>1893.641333333333</v>
      </c>
      <c r="CI804" s="1">
        <v>23.89901333333334</v>
      </c>
      <c r="CJ804" s="1">
        <v>2.697411333333334</v>
      </c>
      <c r="CK804" s="1">
        <v>2.3609406666666661</v>
      </c>
      <c r="CL804" s="1">
        <v>22.269333333333339</v>
      </c>
      <c r="CM804" s="1">
        <v>20.098293333333331</v>
      </c>
      <c r="CN804" s="1">
        <v>2000.058</v>
      </c>
      <c r="CO804" s="1">
        <v>0.98000039999999999</v>
      </c>
      <c r="CP804" s="1">
        <v>1.9999746666666669E-2</v>
      </c>
      <c r="CQ804" s="1">
        <v>0</v>
      </c>
      <c r="CR804" s="1">
        <v>2.651933333333333</v>
      </c>
      <c r="CS804" s="1">
        <v>0</v>
      </c>
      <c r="CT804" s="1">
        <v>20392.666666666672</v>
      </c>
      <c r="CU804" s="1">
        <v>17412.84</v>
      </c>
      <c r="CV804" s="1">
        <v>44</v>
      </c>
      <c r="CW804" s="1">
        <v>45.92046666666667</v>
      </c>
      <c r="CX804" s="1">
        <v>44.17046666666667</v>
      </c>
      <c r="CY804" s="1">
        <v>43.758266666666671</v>
      </c>
      <c r="CZ804" s="1">
        <v>43.945399999999999</v>
      </c>
      <c r="DA804" s="1">
        <v>1960.0566666666671</v>
      </c>
      <c r="DB804" s="1">
        <v>40.001333333333328</v>
      </c>
      <c r="DC804" s="1">
        <v>0</v>
      </c>
      <c r="DD804" s="1">
        <v>1659810068.7</v>
      </c>
      <c r="DE804" s="1">
        <v>0</v>
      </c>
      <c r="DF804" s="1">
        <v>1659809405.0999999</v>
      </c>
      <c r="DG804" s="1" t="s">
        <v>1159</v>
      </c>
      <c r="DH804" s="1">
        <v>1659809402.5999999</v>
      </c>
      <c r="DI804" s="1">
        <v>1659809405.0999999</v>
      </c>
      <c r="DJ804" s="1">
        <v>17</v>
      </c>
      <c r="DK804" s="1">
        <v>-0.01</v>
      </c>
      <c r="DL804" s="1">
        <v>-1E-3</v>
      </c>
      <c r="DM804" s="1">
        <v>1.2789999999999999</v>
      </c>
      <c r="DN804" s="1">
        <v>1.7000000000000001E-2</v>
      </c>
      <c r="DO804" s="1">
        <v>400</v>
      </c>
      <c r="DP804" s="1">
        <v>24</v>
      </c>
      <c r="DQ804" s="1">
        <v>0.2</v>
      </c>
      <c r="DR804" s="1">
        <v>0.03</v>
      </c>
      <c r="DS804" s="1">
        <v>23.653882862680149</v>
      </c>
      <c r="DT804" s="1">
        <v>1.7104441750014421</v>
      </c>
      <c r="DU804" s="1">
        <v>0.30298444000324237</v>
      </c>
      <c r="DV804" s="1">
        <v>0</v>
      </c>
      <c r="DW804" s="1">
        <v>-71.81480487804879</v>
      </c>
      <c r="DX804" s="1">
        <v>0.94415331010462999</v>
      </c>
      <c r="DY804" s="1">
        <v>0.22728010326919951</v>
      </c>
      <c r="DZ804" s="1">
        <v>1</v>
      </c>
      <c r="EA804" s="1">
        <v>3.478593170731707</v>
      </c>
      <c r="EB804" s="1">
        <v>-1.361108780487803</v>
      </c>
      <c r="EC804" s="1">
        <v>0.1350845267165679</v>
      </c>
      <c r="ED804" s="1">
        <v>0</v>
      </c>
      <c r="EE804" s="1">
        <v>2.020275744367273</v>
      </c>
      <c r="EF804" s="1">
        <v>9.6712042013889943E-2</v>
      </c>
      <c r="EG804" s="1">
        <v>7.2306725490311327E-3</v>
      </c>
      <c r="EH804" s="1">
        <v>0</v>
      </c>
      <c r="EI804" s="1">
        <v>0.1382265978172717</v>
      </c>
      <c r="EJ804" s="1">
        <v>-3.1883412048122221E-2</v>
      </c>
      <c r="EK804" s="1">
        <v>2.31749842729912E-3</v>
      </c>
      <c r="EL804" s="1">
        <v>1</v>
      </c>
      <c r="EM804" s="1">
        <v>2</v>
      </c>
      <c r="EN804" s="1">
        <v>6</v>
      </c>
      <c r="EO804" s="1" t="s">
        <v>1176</v>
      </c>
      <c r="EP804" s="1">
        <v>2.9404699999999999</v>
      </c>
      <c r="EQ804" s="1">
        <v>2.8014199999999998</v>
      </c>
      <c r="ER804" s="1">
        <v>0.239817</v>
      </c>
      <c r="ES804" s="1">
        <v>0.24501200000000001</v>
      </c>
      <c r="ET804" s="1">
        <v>0.116457</v>
      </c>
      <c r="EU804" s="1">
        <v>0.106645</v>
      </c>
      <c r="EV804" s="1">
        <v>15540.4</v>
      </c>
      <c r="EW804" s="1">
        <v>16181.3</v>
      </c>
      <c r="EX804" s="1">
        <v>23795.4</v>
      </c>
      <c r="EY804" s="1">
        <v>24966.7</v>
      </c>
      <c r="EZ804" s="1">
        <v>33667.800000000003</v>
      </c>
      <c r="FA804" s="1">
        <v>35630.800000000003</v>
      </c>
      <c r="FB804" s="1">
        <v>43403</v>
      </c>
      <c r="FC804" s="1">
        <v>46161</v>
      </c>
      <c r="FD804" s="1">
        <v>1.93767</v>
      </c>
      <c r="FE804" s="1">
        <v>1.7767999999999999</v>
      </c>
      <c r="FF804" s="1">
        <v>7.1849700000000002E-2</v>
      </c>
      <c r="FG804" s="1">
        <v>0</v>
      </c>
      <c r="FH804" s="1">
        <v>30.635300000000001</v>
      </c>
      <c r="FI804" s="1">
        <v>999.9</v>
      </c>
      <c r="FJ804" s="1">
        <v>42</v>
      </c>
      <c r="FK804" s="1">
        <v>41.5</v>
      </c>
      <c r="FL804" s="1">
        <v>34.131900000000002</v>
      </c>
      <c r="FM804" s="1">
        <v>63.594299999999997</v>
      </c>
      <c r="FN804" s="1">
        <v>25.693100000000001</v>
      </c>
      <c r="FO804" s="1">
        <v>1</v>
      </c>
      <c r="FP804" s="1">
        <v>0.61026899999999995</v>
      </c>
      <c r="FQ804" s="1">
        <v>4.3979499999999998</v>
      </c>
      <c r="FR804" s="1">
        <v>20.261299999999999</v>
      </c>
      <c r="FS804" s="1">
        <v>5.2111499999999999</v>
      </c>
      <c r="FT804" s="1">
        <v>11.908099999999999</v>
      </c>
      <c r="FU804" s="1">
        <v>5.0027999999999997</v>
      </c>
      <c r="FV804" s="1">
        <v>3.2902999999999998</v>
      </c>
      <c r="FW804" s="1">
        <v>9999</v>
      </c>
      <c r="FX804" s="1">
        <v>9999</v>
      </c>
      <c r="FY804" s="1">
        <v>9999</v>
      </c>
      <c r="FZ804" s="1">
        <v>999.9</v>
      </c>
      <c r="GA804" s="1">
        <v>1.8598300000000001</v>
      </c>
      <c r="GB804" s="1">
        <v>1.8548500000000001</v>
      </c>
      <c r="GC804" s="1">
        <v>1.8580300000000001</v>
      </c>
      <c r="GD804" s="1">
        <v>1.8565</v>
      </c>
      <c r="GE804" s="1">
        <v>1.8551899999999999</v>
      </c>
      <c r="GF804" s="1">
        <v>1.85477</v>
      </c>
      <c r="GG804" s="1">
        <v>1.85365</v>
      </c>
      <c r="GH804" s="1">
        <v>1.8566</v>
      </c>
      <c r="GI804" s="1">
        <v>0</v>
      </c>
      <c r="GJ804" s="1">
        <v>0</v>
      </c>
      <c r="GK804" s="1">
        <v>0</v>
      </c>
      <c r="GL804" s="1">
        <v>0</v>
      </c>
      <c r="GM804" s="1" t="s">
        <v>355</v>
      </c>
      <c r="GN804" s="1" t="s">
        <v>356</v>
      </c>
      <c r="GO804" s="1" t="s">
        <v>357</v>
      </c>
      <c r="GP804" s="1" t="s">
        <v>357</v>
      </c>
      <c r="GQ804" s="1" t="s">
        <v>357</v>
      </c>
      <c r="GR804" s="1" t="s">
        <v>357</v>
      </c>
      <c r="GS804" s="1">
        <v>0</v>
      </c>
      <c r="GT804" s="1">
        <v>100</v>
      </c>
      <c r="GU804" s="1">
        <v>100</v>
      </c>
      <c r="GV804" s="1">
        <v>2.86</v>
      </c>
      <c r="GW804" s="1">
        <v>1.2999999999999999E-2</v>
      </c>
      <c r="GX804" s="1">
        <v>0.27761382284396391</v>
      </c>
      <c r="GY804" s="1">
        <v>3.0239061252787889E-3</v>
      </c>
      <c r="GZ804" s="1">
        <v>-1.398580452151984E-6</v>
      </c>
      <c r="HA804" s="1">
        <v>2.8030378366047371E-10</v>
      </c>
      <c r="HB804" s="1">
        <v>-7.1345895132161177E-2</v>
      </c>
      <c r="HC804" s="1">
        <v>1.0309082032153079E-2</v>
      </c>
      <c r="HD804" s="1">
        <v>-3.6321104004466529E-4</v>
      </c>
      <c r="HE804" s="1">
        <v>3.6129943689190391E-6</v>
      </c>
      <c r="HF804" s="1">
        <v>0</v>
      </c>
      <c r="HG804" s="1">
        <v>2134</v>
      </c>
      <c r="HH804" s="1">
        <v>3</v>
      </c>
      <c r="HI804" s="1">
        <v>46</v>
      </c>
      <c r="HJ804" s="1">
        <v>11.1</v>
      </c>
      <c r="HK804" s="1">
        <v>11.1</v>
      </c>
      <c r="HL804" s="1">
        <v>3.75732</v>
      </c>
      <c r="HM804" s="1">
        <v>2.3059099999999999</v>
      </c>
      <c r="HN804" s="1">
        <v>1.4978</v>
      </c>
      <c r="HO804" s="1">
        <v>2.3022499999999999</v>
      </c>
      <c r="HP804" s="1">
        <v>1.5478499999999999</v>
      </c>
      <c r="HQ804" s="1">
        <v>2.4597199999999999</v>
      </c>
      <c r="HR804" s="1">
        <v>43.754300000000001</v>
      </c>
      <c r="HS804" s="1">
        <v>15.2003</v>
      </c>
      <c r="HT804" s="1">
        <v>18</v>
      </c>
      <c r="HU804" s="1">
        <v>502.97399999999999</v>
      </c>
      <c r="HV804" s="1">
        <v>462.50299999999999</v>
      </c>
      <c r="HW804" s="1">
        <v>25.201799999999999</v>
      </c>
      <c r="HX804" s="1">
        <v>34.442300000000003</v>
      </c>
      <c r="HY804" s="1">
        <v>30.0015</v>
      </c>
      <c r="HZ804" s="1">
        <v>34.270499999999998</v>
      </c>
      <c r="IA804" s="1">
        <v>34.381700000000002</v>
      </c>
      <c r="IB804" s="1">
        <v>75.199399999999997</v>
      </c>
      <c r="IC804" s="1">
        <v>27.864100000000001</v>
      </c>
      <c r="ID804" s="1">
        <v>0</v>
      </c>
      <c r="IE804" s="1">
        <v>25.1218</v>
      </c>
      <c r="IF804" s="1">
        <v>1960.16</v>
      </c>
      <c r="IG804" s="1">
        <v>24.224</v>
      </c>
      <c r="IH804" s="1">
        <v>100.351</v>
      </c>
      <c r="II804" s="1">
        <v>100.036</v>
      </c>
      <c r="IJ804" s="1" t="s">
        <v>1161</v>
      </c>
    </row>
    <row r="805" spans="1:244" ht="15.75" customHeight="1" x14ac:dyDescent="0.3">
      <c r="A805" s="1">
        <v>789</v>
      </c>
      <c r="B805" s="1">
        <v>1659810070.5999999</v>
      </c>
      <c r="C805" s="1">
        <v>13929.099999904631</v>
      </c>
      <c r="D805" s="1" t="s">
        <v>1894</v>
      </c>
      <c r="E805" s="1" t="s">
        <v>1895</v>
      </c>
      <c r="F805" s="1">
        <v>1</v>
      </c>
      <c r="G805" s="1" t="s">
        <v>346</v>
      </c>
      <c r="H805" s="1" t="s">
        <v>347</v>
      </c>
      <c r="I805" s="1" t="s">
        <v>348</v>
      </c>
      <c r="J805" s="1" t="s">
        <v>349</v>
      </c>
      <c r="K805" s="1" t="s">
        <v>350</v>
      </c>
      <c r="L805" s="1" t="s">
        <v>1154</v>
      </c>
      <c r="M805" s="1" t="s">
        <v>351</v>
      </c>
      <c r="N805" s="1">
        <v>1659810062.4437499</v>
      </c>
      <c r="O805" s="1">
        <f t="shared" si="102"/>
        <v>2.7768223245008619E-3</v>
      </c>
      <c r="P805" s="1">
        <f t="shared" si="103"/>
        <v>2.7768223245008619</v>
      </c>
      <c r="Q805" s="1">
        <f t="shared" si="104"/>
        <v>24.009727527295841</v>
      </c>
      <c r="R805" s="1">
        <f t="shared" si="105"/>
        <v>1824.430625</v>
      </c>
      <c r="S805" s="1">
        <f t="shared" si="106"/>
        <v>1475.6858293579644</v>
      </c>
      <c r="T805" s="1">
        <f t="shared" si="107"/>
        <v>145.92818340603984</v>
      </c>
      <c r="U805" s="1">
        <f t="shared" si="108"/>
        <v>180.41499183632382</v>
      </c>
      <c r="V805" s="1">
        <f t="shared" si="109"/>
        <v>0.1340471437124168</v>
      </c>
      <c r="W805" s="1">
        <f t="shared" si="110"/>
        <v>2.9073451009231244</v>
      </c>
      <c r="X805" s="1">
        <f t="shared" si="111"/>
        <v>0.13070588079099774</v>
      </c>
      <c r="Y805" s="1">
        <f t="shared" si="112"/>
        <v>8.1984437922910935E-2</v>
      </c>
      <c r="Z805" s="1">
        <f t="shared" si="113"/>
        <v>321.52355362499998</v>
      </c>
      <c r="AA805" s="1">
        <f t="shared" si="114"/>
        <v>32.27535730922208</v>
      </c>
      <c r="AB805" s="1">
        <f t="shared" si="115"/>
        <v>31.802099999999999</v>
      </c>
      <c r="AC805" s="1">
        <f t="shared" si="116"/>
        <v>4.7218563837880154</v>
      </c>
      <c r="AD805" s="1">
        <f t="shared" si="117"/>
        <v>59.516687860303939</v>
      </c>
      <c r="AE805" s="1">
        <f t="shared" si="118"/>
        <v>2.6998271082819336</v>
      </c>
      <c r="AF805" s="1">
        <f t="shared" si="119"/>
        <v>4.5362522770401794</v>
      </c>
      <c r="AG805" s="1">
        <f t="shared" si="120"/>
        <v>2.0220292755060818</v>
      </c>
      <c r="AH805" s="1">
        <f t="shared" si="121"/>
        <v>-122.45786451048801</v>
      </c>
      <c r="AI805" s="1">
        <f t="shared" si="122"/>
        <v>-110.60119892518939</v>
      </c>
      <c r="AJ805" s="1">
        <f t="shared" si="123"/>
        <v>-8.5806445738053849</v>
      </c>
      <c r="AK805" s="1">
        <f t="shared" si="124"/>
        <v>79.883845615517188</v>
      </c>
      <c r="AL805" s="1">
        <f t="shared" si="125"/>
        <v>54.498510419171758</v>
      </c>
      <c r="AM805" s="1">
        <f t="shared" si="126"/>
        <v>2.9086523181805699</v>
      </c>
      <c r="AN805" s="1">
        <f t="shared" si="127"/>
        <v>24.009727527295841</v>
      </c>
      <c r="AO805" s="1">
        <v>1970.455840192531</v>
      </c>
      <c r="AP805" s="1">
        <v>1914.818484848485</v>
      </c>
      <c r="AQ805" s="1">
        <v>5.0976622569456813</v>
      </c>
      <c r="AR805" s="1">
        <v>65.640967639493695</v>
      </c>
      <c r="AS805" s="1">
        <f t="shared" si="128"/>
        <v>2.7768223245008619</v>
      </c>
      <c r="AT805" s="1">
        <v>23.979820925102871</v>
      </c>
      <c r="AU805" s="1">
        <v>27.253987912087929</v>
      </c>
      <c r="AV805" s="1">
        <v>-5.0464444505646539E-3</v>
      </c>
      <c r="AW805" s="1">
        <v>85.652691204129724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51508.433275142685</v>
      </c>
      <c r="BC805" s="1">
        <f t="shared" si="132"/>
        <v>2000.046875</v>
      </c>
      <c r="BD805" s="1">
        <f t="shared" si="133"/>
        <v>1681.2394124999998</v>
      </c>
      <c r="BE805" s="1">
        <f t="shared" si="134"/>
        <v>0.84060000468739005</v>
      </c>
      <c r="BF805" s="1">
        <f t="shared" si="135"/>
        <v>0.16075800904666296</v>
      </c>
      <c r="BG805" s="1">
        <v>6</v>
      </c>
      <c r="BH805" s="1">
        <v>0.5</v>
      </c>
      <c r="BI805" s="1" t="s">
        <v>352</v>
      </c>
      <c r="BJ805" s="1">
        <v>2</v>
      </c>
      <c r="BK805" s="1" t="b">
        <v>1</v>
      </c>
      <c r="BL805" s="1">
        <v>1659810062.4437499</v>
      </c>
      <c r="BM805" s="1">
        <v>1824.430625</v>
      </c>
      <c r="BN805" s="1">
        <v>1896.1756250000001</v>
      </c>
      <c r="BO805" s="1">
        <v>27.301762499999999</v>
      </c>
      <c r="BP805" s="1">
        <v>23.907675000000001</v>
      </c>
      <c r="BQ805" s="1">
        <v>1821.589375</v>
      </c>
      <c r="BR805" s="1">
        <v>27.2888375</v>
      </c>
      <c r="BS805" s="1">
        <v>500.14756249999999</v>
      </c>
      <c r="BT805" s="1">
        <v>98.788293749999994</v>
      </c>
      <c r="BU805" s="1">
        <v>0.10008784375</v>
      </c>
      <c r="BV805" s="1">
        <v>31.09646875</v>
      </c>
      <c r="BW805" s="1">
        <v>31.802099999999999</v>
      </c>
      <c r="BX805" s="1">
        <v>999.9</v>
      </c>
      <c r="BY805" s="1">
        <v>0</v>
      </c>
      <c r="BZ805" s="1">
        <v>0</v>
      </c>
      <c r="CA805" s="1">
        <v>9995.0743750000001</v>
      </c>
      <c r="CB805" s="1">
        <v>0</v>
      </c>
      <c r="CC805" s="1">
        <v>1997.909375</v>
      </c>
      <c r="CD805" s="1">
        <v>-71.746512499999994</v>
      </c>
      <c r="CE805" s="1">
        <v>1875.63625</v>
      </c>
      <c r="CF805" s="1">
        <v>1942.6212499999999</v>
      </c>
      <c r="CG805" s="1">
        <v>3.394085</v>
      </c>
      <c r="CH805" s="1">
        <v>1896.1756250000001</v>
      </c>
      <c r="CI805" s="1">
        <v>23.907675000000001</v>
      </c>
      <c r="CJ805" s="1">
        <v>2.697095</v>
      </c>
      <c r="CK805" s="1">
        <v>2.361798125</v>
      </c>
      <c r="CL805" s="1">
        <v>22.267406250000001</v>
      </c>
      <c r="CM805" s="1">
        <v>20.104150000000001</v>
      </c>
      <c r="CN805" s="1">
        <v>2000.046875</v>
      </c>
      <c r="CO805" s="1">
        <v>0.98000031250000008</v>
      </c>
      <c r="CP805" s="1">
        <v>1.9999831249999999E-2</v>
      </c>
      <c r="CQ805" s="1">
        <v>0</v>
      </c>
      <c r="CR805" s="1">
        <v>2.665</v>
      </c>
      <c r="CS805" s="1">
        <v>0</v>
      </c>
      <c r="CT805" s="1">
        <v>20392.012500000001</v>
      </c>
      <c r="CU805" s="1">
        <v>17412.743750000001</v>
      </c>
      <c r="CV805" s="1">
        <v>44</v>
      </c>
      <c r="CW805" s="1">
        <v>45.921499999999988</v>
      </c>
      <c r="CX805" s="1">
        <v>44.171499999999988</v>
      </c>
      <c r="CY805" s="1">
        <v>43.761625000000002</v>
      </c>
      <c r="CZ805" s="1">
        <v>43.944875000000003</v>
      </c>
      <c r="DA805" s="1">
        <v>1960.045625</v>
      </c>
      <c r="DB805" s="1">
        <v>40.001249999999999</v>
      </c>
      <c r="DC805" s="1">
        <v>0</v>
      </c>
      <c r="DD805" s="1">
        <v>1659810069.9000001</v>
      </c>
      <c r="DE805" s="1">
        <v>0</v>
      </c>
      <c r="DF805" s="1">
        <v>1659809405.0999999</v>
      </c>
      <c r="DG805" s="1" t="s">
        <v>1159</v>
      </c>
      <c r="DH805" s="1">
        <v>1659809402.5999999</v>
      </c>
      <c r="DI805" s="1">
        <v>1659809405.0999999</v>
      </c>
      <c r="DJ805" s="1">
        <v>17</v>
      </c>
      <c r="DK805" s="1">
        <v>-0.01</v>
      </c>
      <c r="DL805" s="1">
        <v>-1E-3</v>
      </c>
      <c r="DM805" s="1">
        <v>1.2789999999999999</v>
      </c>
      <c r="DN805" s="1">
        <v>1.7000000000000001E-2</v>
      </c>
      <c r="DO805" s="1">
        <v>400</v>
      </c>
      <c r="DP805" s="1">
        <v>24</v>
      </c>
      <c r="DQ805" s="1">
        <v>0.2</v>
      </c>
      <c r="DR805" s="1">
        <v>0.03</v>
      </c>
      <c r="DS805" s="1">
        <v>23.70595328607304</v>
      </c>
      <c r="DT805" s="1">
        <v>2.126732345043453</v>
      </c>
      <c r="DU805" s="1">
        <v>0.31798476768458639</v>
      </c>
      <c r="DV805" s="1">
        <v>0</v>
      </c>
      <c r="DW805" s="1">
        <v>-71.78443750000001</v>
      </c>
      <c r="DX805" s="1">
        <v>0.98358686679180107</v>
      </c>
      <c r="DY805" s="1">
        <v>0.22676664292560669</v>
      </c>
      <c r="DZ805" s="1">
        <v>1</v>
      </c>
      <c r="EA805" s="1">
        <v>3.4394575000000009</v>
      </c>
      <c r="EB805" s="1">
        <v>-1.390181088180118</v>
      </c>
      <c r="EC805" s="1">
        <v>0.13457365921215789</v>
      </c>
      <c r="ED805" s="1">
        <v>0</v>
      </c>
      <c r="EE805" s="1">
        <v>2.0218734509255292</v>
      </c>
      <c r="EF805" s="1">
        <v>7.8616922139409517E-2</v>
      </c>
      <c r="EG805" s="1">
        <v>6.2650691450474218E-3</v>
      </c>
      <c r="EH805" s="1">
        <v>0</v>
      </c>
      <c r="EI805" s="1">
        <v>0.13755828308092721</v>
      </c>
      <c r="EJ805" s="1">
        <v>-3.0812610199194769E-2</v>
      </c>
      <c r="EK805" s="1">
        <v>2.3113821155932319E-3</v>
      </c>
      <c r="EL805" s="1">
        <v>1</v>
      </c>
      <c r="EM805" s="1">
        <v>2</v>
      </c>
      <c r="EN805" s="1">
        <v>6</v>
      </c>
      <c r="EO805" s="1" t="s">
        <v>1176</v>
      </c>
      <c r="EP805" s="1">
        <v>2.9403899999999998</v>
      </c>
      <c r="EQ805" s="1">
        <v>2.8015300000000001</v>
      </c>
      <c r="ER805" s="1">
        <v>0.24018600000000001</v>
      </c>
      <c r="ES805" s="1">
        <v>0.245364</v>
      </c>
      <c r="ET805" s="1">
        <v>0.116463</v>
      </c>
      <c r="EU805" s="1">
        <v>0.1067</v>
      </c>
      <c r="EV805" s="1">
        <v>15532.9</v>
      </c>
      <c r="EW805" s="1">
        <v>16173.6</v>
      </c>
      <c r="EX805" s="1">
        <v>23795.5</v>
      </c>
      <c r="EY805" s="1">
        <v>24966.400000000001</v>
      </c>
      <c r="EZ805" s="1">
        <v>33667.599999999999</v>
      </c>
      <c r="FA805" s="1">
        <v>35628.199999999997</v>
      </c>
      <c r="FB805" s="1">
        <v>43403</v>
      </c>
      <c r="FC805" s="1">
        <v>46160.5</v>
      </c>
      <c r="FD805" s="1">
        <v>1.9373499999999999</v>
      </c>
      <c r="FE805" s="1">
        <v>1.77705</v>
      </c>
      <c r="FF805" s="1">
        <v>7.1570300000000003E-2</v>
      </c>
      <c r="FG805" s="1">
        <v>0</v>
      </c>
      <c r="FH805" s="1">
        <v>30.637699999999999</v>
      </c>
      <c r="FI805" s="1">
        <v>999.9</v>
      </c>
      <c r="FJ805" s="1">
        <v>42</v>
      </c>
      <c r="FK805" s="1">
        <v>41.5</v>
      </c>
      <c r="FL805" s="1">
        <v>34.132599999999996</v>
      </c>
      <c r="FM805" s="1">
        <v>63.644300000000001</v>
      </c>
      <c r="FN805" s="1">
        <v>26.578499999999998</v>
      </c>
      <c r="FO805" s="1">
        <v>1</v>
      </c>
      <c r="FP805" s="1">
        <v>0.61038899999999996</v>
      </c>
      <c r="FQ805" s="1">
        <v>4.4344999999999999</v>
      </c>
      <c r="FR805" s="1">
        <v>20.2605</v>
      </c>
      <c r="FS805" s="1">
        <v>5.2111499999999999</v>
      </c>
      <c r="FT805" s="1">
        <v>11.908099999999999</v>
      </c>
      <c r="FU805" s="1">
        <v>5.0027999999999997</v>
      </c>
      <c r="FV805" s="1">
        <v>3.2902800000000001</v>
      </c>
      <c r="FW805" s="1">
        <v>9999</v>
      </c>
      <c r="FX805" s="1">
        <v>9999</v>
      </c>
      <c r="FY805" s="1">
        <v>9999</v>
      </c>
      <c r="FZ805" s="1">
        <v>999.9</v>
      </c>
      <c r="GA805" s="1">
        <v>1.85985</v>
      </c>
      <c r="GB805" s="1">
        <v>1.8548500000000001</v>
      </c>
      <c r="GC805" s="1">
        <v>1.8580399999999999</v>
      </c>
      <c r="GD805" s="1">
        <v>1.8565100000000001</v>
      </c>
      <c r="GE805" s="1">
        <v>1.8552</v>
      </c>
      <c r="GF805" s="1">
        <v>1.8547800000000001</v>
      </c>
      <c r="GG805" s="1">
        <v>1.85365</v>
      </c>
      <c r="GH805" s="1">
        <v>1.8566199999999999</v>
      </c>
      <c r="GI805" s="1">
        <v>0</v>
      </c>
      <c r="GJ805" s="1">
        <v>0</v>
      </c>
      <c r="GK805" s="1">
        <v>0</v>
      </c>
      <c r="GL805" s="1">
        <v>0</v>
      </c>
      <c r="GM805" s="1" t="s">
        <v>355</v>
      </c>
      <c r="GN805" s="1" t="s">
        <v>356</v>
      </c>
      <c r="GO805" s="1" t="s">
        <v>357</v>
      </c>
      <c r="GP805" s="1" t="s">
        <v>357</v>
      </c>
      <c r="GQ805" s="1" t="s">
        <v>357</v>
      </c>
      <c r="GR805" s="1" t="s">
        <v>357</v>
      </c>
      <c r="GS805" s="1">
        <v>0</v>
      </c>
      <c r="GT805" s="1">
        <v>100</v>
      </c>
      <c r="GU805" s="1">
        <v>100</v>
      </c>
      <c r="GV805" s="1">
        <v>2.87</v>
      </c>
      <c r="GW805" s="1">
        <v>1.2999999999999999E-2</v>
      </c>
      <c r="GX805" s="1">
        <v>0.27761382284396391</v>
      </c>
      <c r="GY805" s="1">
        <v>3.0239061252787889E-3</v>
      </c>
      <c r="GZ805" s="1">
        <v>-1.398580452151984E-6</v>
      </c>
      <c r="HA805" s="1">
        <v>2.8030378366047371E-10</v>
      </c>
      <c r="HB805" s="1">
        <v>-7.1345895132161177E-2</v>
      </c>
      <c r="HC805" s="1">
        <v>1.0309082032153079E-2</v>
      </c>
      <c r="HD805" s="1">
        <v>-3.6321104004466529E-4</v>
      </c>
      <c r="HE805" s="1">
        <v>3.6129943689190391E-6</v>
      </c>
      <c r="HF805" s="1">
        <v>0</v>
      </c>
      <c r="HG805" s="1">
        <v>2134</v>
      </c>
      <c r="HH805" s="1">
        <v>3</v>
      </c>
      <c r="HI805" s="1">
        <v>46</v>
      </c>
      <c r="HJ805" s="1">
        <v>11.1</v>
      </c>
      <c r="HK805" s="1">
        <v>11.1</v>
      </c>
      <c r="HL805" s="1">
        <v>3.7634300000000001</v>
      </c>
      <c r="HM805" s="1">
        <v>2.32178</v>
      </c>
      <c r="HN805" s="1">
        <v>1.4978</v>
      </c>
      <c r="HO805" s="1">
        <v>2.3022499999999999</v>
      </c>
      <c r="HP805" s="1">
        <v>1.5478499999999999</v>
      </c>
      <c r="HQ805" s="1">
        <v>2.3767100000000001</v>
      </c>
      <c r="HR805" s="1">
        <v>43.754300000000001</v>
      </c>
      <c r="HS805" s="1">
        <v>15.1915</v>
      </c>
      <c r="HT805" s="1">
        <v>18</v>
      </c>
      <c r="HU805" s="1">
        <v>502.77800000000002</v>
      </c>
      <c r="HV805" s="1">
        <v>462.66899999999998</v>
      </c>
      <c r="HW805" s="1">
        <v>25.185600000000001</v>
      </c>
      <c r="HX805" s="1">
        <v>34.442999999999998</v>
      </c>
      <c r="HY805" s="1">
        <v>30.0014</v>
      </c>
      <c r="HZ805" s="1">
        <v>34.270899999999997</v>
      </c>
      <c r="IA805" s="1">
        <v>34.382399999999997</v>
      </c>
      <c r="IB805" s="1">
        <v>75.308000000000007</v>
      </c>
      <c r="IC805" s="1">
        <v>27.864100000000001</v>
      </c>
      <c r="ID805" s="1">
        <v>0</v>
      </c>
      <c r="IE805" s="1">
        <v>25.1218</v>
      </c>
      <c r="IF805" s="1">
        <v>1970.21</v>
      </c>
      <c r="IG805" s="1">
        <v>24.238399999999999</v>
      </c>
      <c r="IH805" s="1">
        <v>100.351</v>
      </c>
      <c r="II805" s="1">
        <v>100.035</v>
      </c>
      <c r="IJ805" s="1" t="s">
        <v>1161</v>
      </c>
    </row>
    <row r="806" spans="1:244" ht="15.75" customHeight="1" x14ac:dyDescent="0.3">
      <c r="A806" s="1">
        <v>790</v>
      </c>
      <c r="B806" s="1">
        <v>1659810071.5999999</v>
      </c>
      <c r="C806" s="1">
        <v>13930.099999904631</v>
      </c>
      <c r="D806" s="1" t="s">
        <v>1896</v>
      </c>
      <c r="E806" s="1" t="s">
        <v>1897</v>
      </c>
      <c r="F806" s="1">
        <v>1</v>
      </c>
      <c r="G806" s="1" t="s">
        <v>346</v>
      </c>
      <c r="H806" s="1" t="s">
        <v>347</v>
      </c>
      <c r="I806" s="1" t="s">
        <v>348</v>
      </c>
      <c r="J806" s="1" t="s">
        <v>349</v>
      </c>
      <c r="K806" s="1" t="s">
        <v>350</v>
      </c>
      <c r="L806" s="1" t="s">
        <v>1154</v>
      </c>
      <c r="M806" s="1" t="s">
        <v>351</v>
      </c>
      <c r="N806" s="1">
        <v>1659810063.966666</v>
      </c>
      <c r="O806" s="1">
        <f t="shared" si="102"/>
        <v>2.7779842118799873E-3</v>
      </c>
      <c r="P806" s="1">
        <f t="shared" si="103"/>
        <v>2.7779842118799873</v>
      </c>
      <c r="Q806" s="1">
        <f t="shared" si="104"/>
        <v>23.839997668314926</v>
      </c>
      <c r="R806" s="1">
        <f t="shared" si="105"/>
        <v>1832.048</v>
      </c>
      <c r="S806" s="1">
        <f t="shared" si="106"/>
        <v>1484.8858432154066</v>
      </c>
      <c r="T806" s="1">
        <f t="shared" si="107"/>
        <v>146.83791231032748</v>
      </c>
      <c r="U806" s="1">
        <f t="shared" si="108"/>
        <v>181.16820548964319</v>
      </c>
      <c r="V806" s="1">
        <f t="shared" si="109"/>
        <v>0.13397665414923976</v>
      </c>
      <c r="W806" s="1">
        <f t="shared" si="110"/>
        <v>2.9070831802821999</v>
      </c>
      <c r="X806" s="1">
        <f t="shared" si="111"/>
        <v>0.13063856457277176</v>
      </c>
      <c r="Y806" s="1">
        <f t="shared" si="112"/>
        <v>8.1942089702240262E-2</v>
      </c>
      <c r="Z806" s="1">
        <f t="shared" si="113"/>
        <v>321.52490840000007</v>
      </c>
      <c r="AA806" s="1">
        <f t="shared" si="114"/>
        <v>32.274518907622365</v>
      </c>
      <c r="AB806" s="1">
        <f t="shared" si="115"/>
        <v>31.8035</v>
      </c>
      <c r="AC806" s="1">
        <f t="shared" si="116"/>
        <v>4.7222311035306266</v>
      </c>
      <c r="AD806" s="1">
        <f t="shared" si="117"/>
        <v>59.485239710112793</v>
      </c>
      <c r="AE806" s="1">
        <f t="shared" si="118"/>
        <v>2.6983018239523777</v>
      </c>
      <c r="AF806" s="1">
        <f t="shared" si="119"/>
        <v>4.5360863251151242</v>
      </c>
      <c r="AG806" s="1">
        <f t="shared" si="120"/>
        <v>2.0239292795782489</v>
      </c>
      <c r="AH806" s="1">
        <f t="shared" si="121"/>
        <v>-122.50910374390745</v>
      </c>
      <c r="AI806" s="1">
        <f t="shared" si="122"/>
        <v>-110.91128385973504</v>
      </c>
      <c r="AJ806" s="1">
        <f t="shared" si="123"/>
        <v>-8.6055089965716949</v>
      </c>
      <c r="AK806" s="1">
        <f t="shared" si="124"/>
        <v>79.49901179978589</v>
      </c>
      <c r="AL806" s="1">
        <f t="shared" si="125"/>
        <v>54.546843668494738</v>
      </c>
      <c r="AM806" s="1">
        <f t="shared" si="126"/>
        <v>2.8793579330573351</v>
      </c>
      <c r="AN806" s="1">
        <f t="shared" si="127"/>
        <v>23.839997668314926</v>
      </c>
      <c r="AO806" s="1">
        <v>1975.52828299303</v>
      </c>
      <c r="AP806" s="1">
        <v>1919.9761212121209</v>
      </c>
      <c r="AQ806" s="1">
        <v>5.1216977853695349</v>
      </c>
      <c r="AR806" s="1">
        <v>65.640967639493695</v>
      </c>
      <c r="AS806" s="1">
        <f t="shared" si="128"/>
        <v>2.7779842118799873</v>
      </c>
      <c r="AT806" s="1">
        <v>23.999501582686559</v>
      </c>
      <c r="AU806" s="1">
        <v>27.255631868131889</v>
      </c>
      <c r="AV806" s="1">
        <v>-2.1512395584226129E-3</v>
      </c>
      <c r="AW806" s="1">
        <v>85.652691204129724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51501.133731254129</v>
      </c>
      <c r="BC806" s="1">
        <f t="shared" si="132"/>
        <v>2000.0553333333339</v>
      </c>
      <c r="BD806" s="1">
        <f t="shared" si="133"/>
        <v>1681.2465200000001</v>
      </c>
      <c r="BE806" s="1">
        <f t="shared" si="134"/>
        <v>0.84060000339990582</v>
      </c>
      <c r="BF806" s="1">
        <f t="shared" si="135"/>
        <v>0.16075800656181843</v>
      </c>
      <c r="BG806" s="1">
        <v>6</v>
      </c>
      <c r="BH806" s="1">
        <v>0.5</v>
      </c>
      <c r="BI806" s="1" t="s">
        <v>352</v>
      </c>
      <c r="BJ806" s="1">
        <v>2</v>
      </c>
      <c r="BK806" s="1" t="b">
        <v>1</v>
      </c>
      <c r="BL806" s="1">
        <v>1659810063.966666</v>
      </c>
      <c r="BM806" s="1">
        <v>1832.048</v>
      </c>
      <c r="BN806" s="1">
        <v>1903.812666666666</v>
      </c>
      <c r="BO806" s="1">
        <v>27.28634666666666</v>
      </c>
      <c r="BP806" s="1">
        <v>23.926413333333329</v>
      </c>
      <c r="BQ806" s="1">
        <v>1829.2013333333341</v>
      </c>
      <c r="BR806" s="1">
        <v>27.273399999999999</v>
      </c>
      <c r="BS806" s="1">
        <v>500.15113333333329</v>
      </c>
      <c r="BT806" s="1">
        <v>98.788259999999994</v>
      </c>
      <c r="BU806" s="1">
        <v>0.1000909</v>
      </c>
      <c r="BV806" s="1">
        <v>31.095826666666671</v>
      </c>
      <c r="BW806" s="1">
        <v>31.8035</v>
      </c>
      <c r="BX806" s="1">
        <v>999.89999999999986</v>
      </c>
      <c r="BY806" s="1">
        <v>0</v>
      </c>
      <c r="BZ806" s="1">
        <v>0</v>
      </c>
      <c r="CA806" s="1">
        <v>9993.5793333333331</v>
      </c>
      <c r="CB806" s="1">
        <v>0</v>
      </c>
      <c r="CC806" s="1">
        <v>1997.9433333333329</v>
      </c>
      <c r="CD806" s="1">
        <v>-71.765773333333328</v>
      </c>
      <c r="CE806" s="1">
        <v>1883.4380000000001</v>
      </c>
      <c r="CF806" s="1">
        <v>1950.482666666667</v>
      </c>
      <c r="CG806" s="1">
        <v>3.3599320000000001</v>
      </c>
      <c r="CH806" s="1">
        <v>1903.812666666666</v>
      </c>
      <c r="CI806" s="1">
        <v>23.926413333333329</v>
      </c>
      <c r="CJ806" s="1">
        <v>2.6955713333333331</v>
      </c>
      <c r="CK806" s="1">
        <v>2.363648</v>
      </c>
      <c r="CL806" s="1">
        <v>22.25813333333333</v>
      </c>
      <c r="CM806" s="1">
        <v>20.11679333333333</v>
      </c>
      <c r="CN806" s="1">
        <v>2000.0553333333339</v>
      </c>
      <c r="CO806" s="1">
        <v>0.98000039999999999</v>
      </c>
      <c r="CP806" s="1">
        <v>1.9999746666666669E-2</v>
      </c>
      <c r="CQ806" s="1">
        <v>0</v>
      </c>
      <c r="CR806" s="1">
        <v>2.7177333333333329</v>
      </c>
      <c r="CS806" s="1">
        <v>0</v>
      </c>
      <c r="CT806" s="1">
        <v>20390.14</v>
      </c>
      <c r="CU806" s="1">
        <v>17412.826666666671</v>
      </c>
      <c r="CV806" s="1">
        <v>44</v>
      </c>
      <c r="CW806" s="1">
        <v>45.932933333333338</v>
      </c>
      <c r="CX806" s="1">
        <v>44.178733333333327</v>
      </c>
      <c r="CY806" s="1">
        <v>43.7624</v>
      </c>
      <c r="CZ806" s="1">
        <v>43.949599999999997</v>
      </c>
      <c r="DA806" s="1">
        <v>1960.0540000000001</v>
      </c>
      <c r="DB806" s="1">
        <v>40.001333333333328</v>
      </c>
      <c r="DC806" s="1">
        <v>0</v>
      </c>
      <c r="DD806" s="1">
        <v>1659810071.0999999</v>
      </c>
      <c r="DE806" s="1">
        <v>0</v>
      </c>
      <c r="DF806" s="1">
        <v>1659809405.0999999</v>
      </c>
      <c r="DG806" s="1" t="s">
        <v>1159</v>
      </c>
      <c r="DH806" s="1">
        <v>1659809402.5999999</v>
      </c>
      <c r="DI806" s="1">
        <v>1659809405.0999999</v>
      </c>
      <c r="DJ806" s="1">
        <v>17</v>
      </c>
      <c r="DK806" s="1">
        <v>-0.01</v>
      </c>
      <c r="DL806" s="1">
        <v>-1E-3</v>
      </c>
      <c r="DM806" s="1">
        <v>1.2789999999999999</v>
      </c>
      <c r="DN806" s="1">
        <v>1.7000000000000001E-2</v>
      </c>
      <c r="DO806" s="1">
        <v>400</v>
      </c>
      <c r="DP806" s="1">
        <v>24</v>
      </c>
      <c r="DQ806" s="1">
        <v>0.2</v>
      </c>
      <c r="DR806" s="1">
        <v>0.03</v>
      </c>
      <c r="DS806" s="1">
        <v>23.74824648307203</v>
      </c>
      <c r="DT806" s="1">
        <v>1.8365270720488081</v>
      </c>
      <c r="DU806" s="1">
        <v>0.30514427588479359</v>
      </c>
      <c r="DV806" s="1">
        <v>0</v>
      </c>
      <c r="DW806" s="1">
        <v>-71.755205000000004</v>
      </c>
      <c r="DX806" s="1">
        <v>0.83982213883673418</v>
      </c>
      <c r="DY806" s="1">
        <v>0.21652741160185671</v>
      </c>
      <c r="DZ806" s="1">
        <v>1</v>
      </c>
      <c r="EA806" s="1">
        <v>3.4172512500000001</v>
      </c>
      <c r="EB806" s="1">
        <v>-1.3988689305816271</v>
      </c>
      <c r="EC806" s="1">
        <v>0.13536727832433329</v>
      </c>
      <c r="ED806" s="1">
        <v>0</v>
      </c>
      <c r="EE806" s="1">
        <v>2.0230615532433829</v>
      </c>
      <c r="EF806" s="1">
        <v>6.2441679027919472E-2</v>
      </c>
      <c r="EG806" s="1">
        <v>5.1424879038756543E-3</v>
      </c>
      <c r="EH806" s="1">
        <v>0</v>
      </c>
      <c r="EI806" s="1">
        <v>0.13705583706417479</v>
      </c>
      <c r="EJ806" s="1">
        <v>-2.9617998486904919E-2</v>
      </c>
      <c r="EK806" s="1">
        <v>2.2236259592558509E-3</v>
      </c>
      <c r="EL806" s="1">
        <v>1</v>
      </c>
      <c r="EM806" s="1">
        <v>2</v>
      </c>
      <c r="EN806" s="1">
        <v>6</v>
      </c>
      <c r="EO806" s="1" t="s">
        <v>1176</v>
      </c>
      <c r="EP806" s="1">
        <v>2.9403600000000001</v>
      </c>
      <c r="EQ806" s="1">
        <v>2.8014100000000002</v>
      </c>
      <c r="ER806" s="1">
        <v>0.24054900000000001</v>
      </c>
      <c r="ES806" s="1">
        <v>0.245724</v>
      </c>
      <c r="ET806" s="1">
        <v>0.11647</v>
      </c>
      <c r="EU806" s="1">
        <v>0.106771</v>
      </c>
      <c r="EV806" s="1">
        <v>15525.4</v>
      </c>
      <c r="EW806" s="1">
        <v>16165.7</v>
      </c>
      <c r="EX806" s="1">
        <v>23795.4</v>
      </c>
      <c r="EY806" s="1">
        <v>24966.2</v>
      </c>
      <c r="EZ806" s="1">
        <v>33667.300000000003</v>
      </c>
      <c r="FA806" s="1">
        <v>35625.199999999997</v>
      </c>
      <c r="FB806" s="1">
        <v>43402.9</v>
      </c>
      <c r="FC806" s="1">
        <v>46160.2</v>
      </c>
      <c r="FD806" s="1">
        <v>1.9374499999999999</v>
      </c>
      <c r="FE806" s="1">
        <v>1.77705</v>
      </c>
      <c r="FF806" s="1">
        <v>7.1421299999999993E-2</v>
      </c>
      <c r="FG806" s="1">
        <v>0</v>
      </c>
      <c r="FH806" s="1">
        <v>30.640899999999998</v>
      </c>
      <c r="FI806" s="1">
        <v>999.9</v>
      </c>
      <c r="FJ806" s="1">
        <v>42</v>
      </c>
      <c r="FK806" s="1">
        <v>41.5</v>
      </c>
      <c r="FL806" s="1">
        <v>34.133299999999998</v>
      </c>
      <c r="FM806" s="1">
        <v>63.784300000000002</v>
      </c>
      <c r="FN806" s="1">
        <v>26.570499999999999</v>
      </c>
      <c r="FO806" s="1">
        <v>1</v>
      </c>
      <c r="FP806" s="1">
        <v>0.61063800000000001</v>
      </c>
      <c r="FQ806" s="1">
        <v>4.4758100000000001</v>
      </c>
      <c r="FR806" s="1">
        <v>20.259499999999999</v>
      </c>
      <c r="FS806" s="1">
        <v>5.2115999999999998</v>
      </c>
      <c r="FT806" s="1">
        <v>11.908099999999999</v>
      </c>
      <c r="FU806" s="1">
        <v>5.0029500000000002</v>
      </c>
      <c r="FV806" s="1">
        <v>3.2904</v>
      </c>
      <c r="FW806" s="1">
        <v>9999</v>
      </c>
      <c r="FX806" s="1">
        <v>9999</v>
      </c>
      <c r="FY806" s="1">
        <v>9999</v>
      </c>
      <c r="FZ806" s="1">
        <v>999.9</v>
      </c>
      <c r="GA806" s="1">
        <v>1.8598600000000001</v>
      </c>
      <c r="GB806" s="1">
        <v>1.8548500000000001</v>
      </c>
      <c r="GC806" s="1">
        <v>1.8580300000000001</v>
      </c>
      <c r="GD806" s="1">
        <v>1.8565199999999999</v>
      </c>
      <c r="GE806" s="1">
        <v>1.8552</v>
      </c>
      <c r="GF806" s="1">
        <v>1.8547899999999999</v>
      </c>
      <c r="GG806" s="1">
        <v>1.85365</v>
      </c>
      <c r="GH806" s="1">
        <v>1.85663</v>
      </c>
      <c r="GI806" s="1">
        <v>0</v>
      </c>
      <c r="GJ806" s="1">
        <v>0</v>
      </c>
      <c r="GK806" s="1">
        <v>0</v>
      </c>
      <c r="GL806" s="1">
        <v>0</v>
      </c>
      <c r="GM806" s="1" t="s">
        <v>355</v>
      </c>
      <c r="GN806" s="1" t="s">
        <v>356</v>
      </c>
      <c r="GO806" s="1" t="s">
        <v>357</v>
      </c>
      <c r="GP806" s="1" t="s">
        <v>357</v>
      </c>
      <c r="GQ806" s="1" t="s">
        <v>357</v>
      </c>
      <c r="GR806" s="1" t="s">
        <v>357</v>
      </c>
      <c r="GS806" s="1">
        <v>0</v>
      </c>
      <c r="GT806" s="1">
        <v>100</v>
      </c>
      <c r="GU806" s="1">
        <v>100</v>
      </c>
      <c r="GV806" s="1">
        <v>2.87</v>
      </c>
      <c r="GW806" s="1">
        <v>1.2999999999999999E-2</v>
      </c>
      <c r="GX806" s="1">
        <v>0.27761382284396391</v>
      </c>
      <c r="GY806" s="1">
        <v>3.0239061252787889E-3</v>
      </c>
      <c r="GZ806" s="1">
        <v>-1.398580452151984E-6</v>
      </c>
      <c r="HA806" s="1">
        <v>2.8030378366047371E-10</v>
      </c>
      <c r="HB806" s="1">
        <v>-7.1345895132161177E-2</v>
      </c>
      <c r="HC806" s="1">
        <v>1.0309082032153079E-2</v>
      </c>
      <c r="HD806" s="1">
        <v>-3.6321104004466529E-4</v>
      </c>
      <c r="HE806" s="1">
        <v>3.6129943689190391E-6</v>
      </c>
      <c r="HF806" s="1">
        <v>0</v>
      </c>
      <c r="HG806" s="1">
        <v>2134</v>
      </c>
      <c r="HH806" s="1">
        <v>3</v>
      </c>
      <c r="HI806" s="1">
        <v>46</v>
      </c>
      <c r="HJ806" s="1">
        <v>11.2</v>
      </c>
      <c r="HK806" s="1">
        <v>11.1</v>
      </c>
      <c r="HL806" s="1">
        <v>3.77319</v>
      </c>
      <c r="HM806" s="1">
        <v>2.3327599999999999</v>
      </c>
      <c r="HN806" s="1">
        <v>1.4978</v>
      </c>
      <c r="HO806" s="1">
        <v>2.3022499999999999</v>
      </c>
      <c r="HP806" s="1">
        <v>1.5478499999999999</v>
      </c>
      <c r="HQ806" s="1">
        <v>2.2680699999999998</v>
      </c>
      <c r="HR806" s="1">
        <v>43.754300000000001</v>
      </c>
      <c r="HS806" s="1">
        <v>15.182700000000001</v>
      </c>
      <c r="HT806" s="1">
        <v>18</v>
      </c>
      <c r="HU806" s="1">
        <v>502.84</v>
      </c>
      <c r="HV806" s="1">
        <v>462.673</v>
      </c>
      <c r="HW806" s="1">
        <v>25.161000000000001</v>
      </c>
      <c r="HX806" s="1">
        <v>34.444000000000003</v>
      </c>
      <c r="HY806" s="1">
        <v>30.001300000000001</v>
      </c>
      <c r="HZ806" s="1">
        <v>34.270899999999997</v>
      </c>
      <c r="IA806" s="1">
        <v>34.383000000000003</v>
      </c>
      <c r="IB806" s="1">
        <v>75.517499999999998</v>
      </c>
      <c r="IC806" s="1">
        <v>27.864100000000001</v>
      </c>
      <c r="ID806" s="1">
        <v>0</v>
      </c>
      <c r="IE806" s="1">
        <v>25.1218</v>
      </c>
      <c r="IF806" s="1">
        <v>1970.21</v>
      </c>
      <c r="IG806" s="1">
        <v>24.2468</v>
      </c>
      <c r="IH806" s="1">
        <v>100.351</v>
      </c>
      <c r="II806" s="1">
        <v>100.035</v>
      </c>
      <c r="IJ806" s="1" t="s">
        <v>1161</v>
      </c>
    </row>
    <row r="807" spans="1:244" ht="15.75" customHeight="1" x14ac:dyDescent="0.3">
      <c r="A807" s="1">
        <v>791</v>
      </c>
      <c r="B807" s="1">
        <v>1659810072.5999999</v>
      </c>
      <c r="C807" s="1">
        <v>13931.099999904631</v>
      </c>
      <c r="D807" s="1" t="s">
        <v>1898</v>
      </c>
      <c r="E807" s="1" t="s">
        <v>1899</v>
      </c>
      <c r="F807" s="1">
        <v>1</v>
      </c>
      <c r="G807" s="1" t="s">
        <v>346</v>
      </c>
      <c r="H807" s="1" t="s">
        <v>347</v>
      </c>
      <c r="I807" s="1" t="s">
        <v>348</v>
      </c>
      <c r="J807" s="1" t="s">
        <v>349</v>
      </c>
      <c r="K807" s="1" t="s">
        <v>350</v>
      </c>
      <c r="L807" s="1" t="s">
        <v>1154</v>
      </c>
      <c r="M807" s="1" t="s">
        <v>351</v>
      </c>
      <c r="N807" s="1">
        <v>1659810064.4749999</v>
      </c>
      <c r="O807" s="1">
        <f t="shared" si="102"/>
        <v>2.7741530660569105E-3</v>
      </c>
      <c r="P807" s="1">
        <f t="shared" si="103"/>
        <v>2.7741530660569107</v>
      </c>
      <c r="Q807" s="1">
        <f t="shared" si="104"/>
        <v>23.872276874001884</v>
      </c>
      <c r="R807" s="1">
        <f t="shared" si="105"/>
        <v>1834.58125</v>
      </c>
      <c r="S807" s="1">
        <f t="shared" si="106"/>
        <v>1486.5270165869676</v>
      </c>
      <c r="T807" s="1">
        <f t="shared" si="107"/>
        <v>147.00025439617244</v>
      </c>
      <c r="U807" s="1">
        <f t="shared" si="108"/>
        <v>181.41877507186931</v>
      </c>
      <c r="V807" s="1">
        <f t="shared" si="109"/>
        <v>0.13377791459830404</v>
      </c>
      <c r="W807" s="1">
        <f t="shared" si="110"/>
        <v>2.9071811243754242</v>
      </c>
      <c r="X807" s="1">
        <f t="shared" si="111"/>
        <v>0.13044969767688247</v>
      </c>
      <c r="Y807" s="1">
        <f t="shared" si="112"/>
        <v>8.1823191561172168E-2</v>
      </c>
      <c r="Z807" s="1">
        <f t="shared" si="113"/>
        <v>321.5229551249999</v>
      </c>
      <c r="AA807" s="1">
        <f t="shared" si="114"/>
        <v>32.275200901944004</v>
      </c>
      <c r="AB807" s="1">
        <f t="shared" si="115"/>
        <v>31.803368750000001</v>
      </c>
      <c r="AC807" s="1">
        <f t="shared" si="116"/>
        <v>4.7221959724549505</v>
      </c>
      <c r="AD807" s="1">
        <f t="shared" si="117"/>
        <v>59.482341029273641</v>
      </c>
      <c r="AE807" s="1">
        <f t="shared" si="118"/>
        <v>2.6981287651289563</v>
      </c>
      <c r="AF807" s="1">
        <f t="shared" si="119"/>
        <v>4.5360164351989765</v>
      </c>
      <c r="AG807" s="1">
        <f t="shared" si="120"/>
        <v>2.0240672073259942</v>
      </c>
      <c r="AH807" s="1">
        <f t="shared" si="121"/>
        <v>-122.34015021310975</v>
      </c>
      <c r="AI807" s="1">
        <f t="shared" si="122"/>
        <v>-110.93683249395228</v>
      </c>
      <c r="AJ807" s="1">
        <f t="shared" si="123"/>
        <v>-8.6071842739320559</v>
      </c>
      <c r="AK807" s="1">
        <f t="shared" si="124"/>
        <v>79.638788144005829</v>
      </c>
      <c r="AL807" s="1">
        <f t="shared" si="125"/>
        <v>54.549132694563824</v>
      </c>
      <c r="AM807" s="1">
        <f t="shared" si="126"/>
        <v>2.8694289869913057</v>
      </c>
      <c r="AN807" s="1">
        <f t="shared" si="127"/>
        <v>23.872276874001884</v>
      </c>
      <c r="AO807" s="1">
        <v>1980.6252912207631</v>
      </c>
      <c r="AP807" s="1">
        <v>1925.059818181817</v>
      </c>
      <c r="AQ807" s="1">
        <v>5.1164815008342686</v>
      </c>
      <c r="AR807" s="1">
        <v>65.640967639493695</v>
      </c>
      <c r="AS807" s="1">
        <f t="shared" si="128"/>
        <v>2.7741530660569107</v>
      </c>
      <c r="AT807" s="1">
        <v>24.01459014343547</v>
      </c>
      <c r="AU807" s="1">
        <v>27.258251648351671</v>
      </c>
      <c r="AV807" s="1">
        <v>-9.5626637744377317E-4</v>
      </c>
      <c r="AW807" s="1">
        <v>85.652691204129724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51503.950100453767</v>
      </c>
      <c r="BC807" s="1">
        <f t="shared" si="132"/>
        <v>2000.0431249999999</v>
      </c>
      <c r="BD807" s="1">
        <f t="shared" si="133"/>
        <v>1681.2362624999998</v>
      </c>
      <c r="BE807" s="1">
        <f t="shared" si="134"/>
        <v>0.8406000058123746</v>
      </c>
      <c r="BF807" s="1">
        <f t="shared" si="135"/>
        <v>0.16075801121788308</v>
      </c>
      <c r="BG807" s="1">
        <v>6</v>
      </c>
      <c r="BH807" s="1">
        <v>0.5</v>
      </c>
      <c r="BI807" s="1" t="s">
        <v>352</v>
      </c>
      <c r="BJ807" s="1">
        <v>2</v>
      </c>
      <c r="BK807" s="1" t="b">
        <v>1</v>
      </c>
      <c r="BL807" s="1">
        <v>1659810064.4749999</v>
      </c>
      <c r="BM807" s="1">
        <v>1834.58125</v>
      </c>
      <c r="BN807" s="1">
        <v>1906.3356249999999</v>
      </c>
      <c r="BO807" s="1">
        <v>27.284587500000001</v>
      </c>
      <c r="BP807" s="1">
        <v>23.936231249999999</v>
      </c>
      <c r="BQ807" s="1">
        <v>1831.733125</v>
      </c>
      <c r="BR807" s="1">
        <v>27.271643749999999</v>
      </c>
      <c r="BS807" s="1">
        <v>500.1506875</v>
      </c>
      <c r="BT807" s="1">
        <v>98.788287499999996</v>
      </c>
      <c r="BU807" s="1">
        <v>0.10009646875</v>
      </c>
      <c r="BV807" s="1">
        <v>31.095556250000001</v>
      </c>
      <c r="BW807" s="1">
        <v>31.803368750000001</v>
      </c>
      <c r="BX807" s="1">
        <v>999.9</v>
      </c>
      <c r="BY807" s="1">
        <v>0</v>
      </c>
      <c r="BZ807" s="1">
        <v>0</v>
      </c>
      <c r="CA807" s="1">
        <v>9994.1368750000001</v>
      </c>
      <c r="CB807" s="1">
        <v>0</v>
      </c>
      <c r="CC807" s="1">
        <v>1997.9356250000001</v>
      </c>
      <c r="CD807" s="1">
        <v>-71.755118750000008</v>
      </c>
      <c r="CE807" s="1">
        <v>1886.0393750000001</v>
      </c>
      <c r="CF807" s="1">
        <v>1953.0875000000001</v>
      </c>
      <c r="CG807" s="1">
        <v>3.3483593749999998</v>
      </c>
      <c r="CH807" s="1">
        <v>1906.3356249999999</v>
      </c>
      <c r="CI807" s="1">
        <v>23.936231249999999</v>
      </c>
      <c r="CJ807" s="1">
        <v>2.6953987499999998</v>
      </c>
      <c r="CK807" s="1">
        <v>2.3646181249999998</v>
      </c>
      <c r="CL807" s="1">
        <v>22.257081249999999</v>
      </c>
      <c r="CM807" s="1">
        <v>20.123412500000001</v>
      </c>
      <c r="CN807" s="1">
        <v>2000.0431249999999</v>
      </c>
      <c r="CO807" s="1">
        <v>0.98000031250000008</v>
      </c>
      <c r="CP807" s="1">
        <v>1.9999831249999999E-2</v>
      </c>
      <c r="CQ807" s="1">
        <v>0</v>
      </c>
      <c r="CR807" s="1">
        <v>2.6443124999999998</v>
      </c>
      <c r="CS807" s="1">
        <v>0</v>
      </c>
      <c r="CT807" s="1">
        <v>20389.424999999999</v>
      </c>
      <c r="CU807" s="1">
        <v>17412.71875</v>
      </c>
      <c r="CV807" s="1">
        <v>44</v>
      </c>
      <c r="CW807" s="1">
        <v>45.933187500000003</v>
      </c>
      <c r="CX807" s="1">
        <v>44.179250000000003</v>
      </c>
      <c r="CY807" s="1">
        <v>43.765500000000003</v>
      </c>
      <c r="CZ807" s="1">
        <v>43.948812500000003</v>
      </c>
      <c r="DA807" s="1">
        <v>1960.0418749999999</v>
      </c>
      <c r="DB807" s="1">
        <v>40.001249999999999</v>
      </c>
      <c r="DC807" s="1">
        <v>0</v>
      </c>
      <c r="DD807" s="1">
        <v>1659810072.3</v>
      </c>
      <c r="DE807" s="1">
        <v>0</v>
      </c>
      <c r="DF807" s="1">
        <v>1659809405.0999999</v>
      </c>
      <c r="DG807" s="1" t="s">
        <v>1159</v>
      </c>
      <c r="DH807" s="1">
        <v>1659809402.5999999</v>
      </c>
      <c r="DI807" s="1">
        <v>1659809405.0999999</v>
      </c>
      <c r="DJ807" s="1">
        <v>17</v>
      </c>
      <c r="DK807" s="1">
        <v>-0.01</v>
      </c>
      <c r="DL807" s="1">
        <v>-1E-3</v>
      </c>
      <c r="DM807" s="1">
        <v>1.2789999999999999</v>
      </c>
      <c r="DN807" s="1">
        <v>1.7000000000000001E-2</v>
      </c>
      <c r="DO807" s="1">
        <v>400</v>
      </c>
      <c r="DP807" s="1">
        <v>24</v>
      </c>
      <c r="DQ807" s="1">
        <v>0.2</v>
      </c>
      <c r="DR807" s="1">
        <v>0.03</v>
      </c>
      <c r="DS807" s="1">
        <v>23.74824648307203</v>
      </c>
      <c r="DT807" s="1">
        <v>1.8365270720488081</v>
      </c>
      <c r="DU807" s="1">
        <v>0.30514427588479359</v>
      </c>
      <c r="DV807" s="1">
        <v>0</v>
      </c>
      <c r="DW807" s="1">
        <v>-71.755205000000004</v>
      </c>
      <c r="DX807" s="1">
        <v>0.83982213883673418</v>
      </c>
      <c r="DY807" s="1">
        <v>0.21652741160185671</v>
      </c>
      <c r="DZ807" s="1">
        <v>1</v>
      </c>
      <c r="EA807" s="1">
        <v>3.4172512500000001</v>
      </c>
      <c r="EB807" s="1">
        <v>-1.3988689305816271</v>
      </c>
      <c r="EC807" s="1">
        <v>0.13536727832433329</v>
      </c>
      <c r="ED807" s="1">
        <v>0</v>
      </c>
      <c r="EE807" s="1">
        <v>2.0230615532433829</v>
      </c>
      <c r="EF807" s="1">
        <v>6.2441679027919472E-2</v>
      </c>
      <c r="EG807" s="1">
        <v>5.1424879038756543E-3</v>
      </c>
      <c r="EH807" s="1">
        <v>0</v>
      </c>
      <c r="EI807" s="1">
        <v>0.13705583706417479</v>
      </c>
      <c r="EJ807" s="1">
        <v>-2.9617998486904919E-2</v>
      </c>
      <c r="EK807" s="1">
        <v>2.2236259592558509E-3</v>
      </c>
      <c r="EL807" s="1">
        <v>1</v>
      </c>
      <c r="EM807" s="1">
        <v>2</v>
      </c>
      <c r="EN807" s="1">
        <v>6</v>
      </c>
      <c r="EO807" s="1" t="s">
        <v>1176</v>
      </c>
      <c r="EP807" s="1">
        <v>2.9402599999999999</v>
      </c>
      <c r="EQ807" s="1">
        <v>2.80139</v>
      </c>
      <c r="ER807" s="1">
        <v>0.24091399999999999</v>
      </c>
      <c r="ES807" s="1">
        <v>0.246085</v>
      </c>
      <c r="ET807" s="1">
        <v>0.116477</v>
      </c>
      <c r="EU807" s="1">
        <v>0.10685</v>
      </c>
      <c r="EV807" s="1">
        <v>15517.8</v>
      </c>
      <c r="EW807" s="1">
        <v>16157.9</v>
      </c>
      <c r="EX807" s="1">
        <v>23795.200000000001</v>
      </c>
      <c r="EY807" s="1">
        <v>24966.1</v>
      </c>
      <c r="EZ807" s="1">
        <v>33666.9</v>
      </c>
      <c r="FA807" s="1">
        <v>35622</v>
      </c>
      <c r="FB807" s="1">
        <v>43402.7</v>
      </c>
      <c r="FC807" s="1">
        <v>46160.1</v>
      </c>
      <c r="FD807" s="1">
        <v>1.9375500000000001</v>
      </c>
      <c r="FE807" s="1">
        <v>1.77705</v>
      </c>
      <c r="FF807" s="1">
        <v>7.1324399999999996E-2</v>
      </c>
      <c r="FG807" s="1">
        <v>0</v>
      </c>
      <c r="FH807" s="1">
        <v>30.6431</v>
      </c>
      <c r="FI807" s="1">
        <v>999.9</v>
      </c>
      <c r="FJ807" s="1">
        <v>42</v>
      </c>
      <c r="FK807" s="1">
        <v>41.5</v>
      </c>
      <c r="FL807" s="1">
        <v>34.137</v>
      </c>
      <c r="FM807" s="1">
        <v>63.624299999999998</v>
      </c>
      <c r="FN807" s="1">
        <v>25.737200000000001</v>
      </c>
      <c r="FO807" s="1">
        <v>1</v>
      </c>
      <c r="FP807" s="1">
        <v>0.61090999999999995</v>
      </c>
      <c r="FQ807" s="1">
        <v>4.4647899999999998</v>
      </c>
      <c r="FR807" s="1">
        <v>20.259799999999998</v>
      </c>
      <c r="FS807" s="1">
        <v>5.2108499999999998</v>
      </c>
      <c r="FT807" s="1">
        <v>11.908099999999999</v>
      </c>
      <c r="FU807" s="1">
        <v>5.0029000000000003</v>
      </c>
      <c r="FV807" s="1">
        <v>3.29033</v>
      </c>
      <c r="FW807" s="1">
        <v>9999</v>
      </c>
      <c r="FX807" s="1">
        <v>9999</v>
      </c>
      <c r="FY807" s="1">
        <v>9999</v>
      </c>
      <c r="FZ807" s="1">
        <v>999.9</v>
      </c>
      <c r="GA807" s="1">
        <v>1.8598600000000001</v>
      </c>
      <c r="GB807" s="1">
        <v>1.8548500000000001</v>
      </c>
      <c r="GC807" s="1">
        <v>1.8580300000000001</v>
      </c>
      <c r="GD807" s="1">
        <v>1.8565199999999999</v>
      </c>
      <c r="GE807" s="1">
        <v>1.8552</v>
      </c>
      <c r="GF807" s="1">
        <v>1.8548</v>
      </c>
      <c r="GG807" s="1">
        <v>1.8536600000000001</v>
      </c>
      <c r="GH807" s="1">
        <v>1.8566400000000001</v>
      </c>
      <c r="GI807" s="1">
        <v>0</v>
      </c>
      <c r="GJ807" s="1">
        <v>0</v>
      </c>
      <c r="GK807" s="1">
        <v>0</v>
      </c>
      <c r="GL807" s="1">
        <v>0</v>
      </c>
      <c r="GM807" s="1" t="s">
        <v>355</v>
      </c>
      <c r="GN807" s="1" t="s">
        <v>356</v>
      </c>
      <c r="GO807" s="1" t="s">
        <v>357</v>
      </c>
      <c r="GP807" s="1" t="s">
        <v>357</v>
      </c>
      <c r="GQ807" s="1" t="s">
        <v>357</v>
      </c>
      <c r="GR807" s="1" t="s">
        <v>357</v>
      </c>
      <c r="GS807" s="1">
        <v>0</v>
      </c>
      <c r="GT807" s="1">
        <v>100</v>
      </c>
      <c r="GU807" s="1">
        <v>100</v>
      </c>
      <c r="GV807" s="1">
        <v>2.88</v>
      </c>
      <c r="GW807" s="1">
        <v>1.2999999999999999E-2</v>
      </c>
      <c r="GX807" s="1">
        <v>0.27761382284396391</v>
      </c>
      <c r="GY807" s="1">
        <v>3.0239061252787889E-3</v>
      </c>
      <c r="GZ807" s="1">
        <v>-1.398580452151984E-6</v>
      </c>
      <c r="HA807" s="1">
        <v>2.8030378366047371E-10</v>
      </c>
      <c r="HB807" s="1">
        <v>-7.1345895132161177E-2</v>
      </c>
      <c r="HC807" s="1">
        <v>1.0309082032153079E-2</v>
      </c>
      <c r="HD807" s="1">
        <v>-3.6321104004466529E-4</v>
      </c>
      <c r="HE807" s="1">
        <v>3.6129943689190391E-6</v>
      </c>
      <c r="HF807" s="1">
        <v>0</v>
      </c>
      <c r="HG807" s="1">
        <v>2134</v>
      </c>
      <c r="HH807" s="1">
        <v>3</v>
      </c>
      <c r="HI807" s="1">
        <v>46</v>
      </c>
      <c r="HJ807" s="1">
        <v>11.2</v>
      </c>
      <c r="HK807" s="1">
        <v>11.1</v>
      </c>
      <c r="HL807" s="1">
        <v>3.7768600000000001</v>
      </c>
      <c r="HM807" s="1">
        <v>2.3095699999999999</v>
      </c>
      <c r="HN807" s="1">
        <v>1.4978</v>
      </c>
      <c r="HO807" s="1">
        <v>2.3022499999999999</v>
      </c>
      <c r="HP807" s="1">
        <v>1.5478499999999999</v>
      </c>
      <c r="HQ807" s="1">
        <v>2.4108900000000002</v>
      </c>
      <c r="HR807" s="1">
        <v>43.754300000000001</v>
      </c>
      <c r="HS807" s="1">
        <v>15.2003</v>
      </c>
      <c r="HT807" s="1">
        <v>18</v>
      </c>
      <c r="HU807" s="1">
        <v>502.90100000000001</v>
      </c>
      <c r="HV807" s="1">
        <v>462.673</v>
      </c>
      <c r="HW807" s="1">
        <v>25.141999999999999</v>
      </c>
      <c r="HX807" s="1">
        <v>34.444600000000001</v>
      </c>
      <c r="HY807" s="1">
        <v>30.001300000000001</v>
      </c>
      <c r="HZ807" s="1">
        <v>34.270899999999997</v>
      </c>
      <c r="IA807" s="1">
        <v>34.383000000000003</v>
      </c>
      <c r="IB807" s="1">
        <v>75.61</v>
      </c>
      <c r="IC807" s="1">
        <v>27.864100000000001</v>
      </c>
      <c r="ID807" s="1">
        <v>0</v>
      </c>
      <c r="IE807" s="1">
        <v>25.1218</v>
      </c>
      <c r="IF807" s="1">
        <v>1980.23</v>
      </c>
      <c r="IG807" s="1">
        <v>24.261700000000001</v>
      </c>
      <c r="IH807" s="1">
        <v>100.35</v>
      </c>
      <c r="II807" s="1">
        <v>100.03400000000001</v>
      </c>
      <c r="IJ807" s="1" t="s">
        <v>1161</v>
      </c>
    </row>
    <row r="808" spans="1:244" ht="15.75" customHeight="1" x14ac:dyDescent="0.3">
      <c r="A808" s="1">
        <v>792</v>
      </c>
      <c r="B808" s="1">
        <v>1659810073.5999999</v>
      </c>
      <c r="C808" s="1">
        <v>13932.099999904631</v>
      </c>
      <c r="D808" s="1" t="s">
        <v>1900</v>
      </c>
      <c r="E808" s="1" t="s">
        <v>1901</v>
      </c>
      <c r="F808" s="1">
        <v>1</v>
      </c>
      <c r="G808" s="1" t="s">
        <v>346</v>
      </c>
      <c r="H808" s="1" t="s">
        <v>347</v>
      </c>
      <c r="I808" s="1" t="s">
        <v>348</v>
      </c>
      <c r="J808" s="1" t="s">
        <v>349</v>
      </c>
      <c r="K808" s="1" t="s">
        <v>350</v>
      </c>
      <c r="L808" s="1" t="s">
        <v>1154</v>
      </c>
      <c r="M808" s="1" t="s">
        <v>351</v>
      </c>
      <c r="N808" s="1">
        <v>1659810066</v>
      </c>
      <c r="O808" s="1">
        <f t="shared" si="102"/>
        <v>2.7676691793282692E-3</v>
      </c>
      <c r="P808" s="1">
        <f t="shared" si="103"/>
        <v>2.7676691793282693</v>
      </c>
      <c r="Q808" s="1">
        <f t="shared" si="104"/>
        <v>23.792566691896521</v>
      </c>
      <c r="R808" s="1">
        <f t="shared" si="105"/>
        <v>1842.2006666666659</v>
      </c>
      <c r="S808" s="1">
        <f t="shared" si="106"/>
        <v>1493.9778116652885</v>
      </c>
      <c r="T808" s="1">
        <f t="shared" si="107"/>
        <v>147.73711721266122</v>
      </c>
      <c r="U808" s="1">
        <f t="shared" si="108"/>
        <v>182.17232792581194</v>
      </c>
      <c r="V808" s="1">
        <f t="shared" si="109"/>
        <v>0.13337796976482866</v>
      </c>
      <c r="W808" s="1">
        <f t="shared" si="110"/>
        <v>2.9069388083603358</v>
      </c>
      <c r="X808" s="1">
        <f t="shared" si="111"/>
        <v>0.13006908979103315</v>
      </c>
      <c r="Y808" s="1">
        <f t="shared" si="112"/>
        <v>8.1583633754863619E-2</v>
      </c>
      <c r="Z808" s="1">
        <f t="shared" si="113"/>
        <v>321.52458920000009</v>
      </c>
      <c r="AA808" s="1">
        <f t="shared" si="114"/>
        <v>32.276259806135506</v>
      </c>
      <c r="AB808" s="1">
        <f t="shared" si="115"/>
        <v>31.803666666666668</v>
      </c>
      <c r="AC808" s="1">
        <f t="shared" si="116"/>
        <v>4.7222757147483216</v>
      </c>
      <c r="AD808" s="1">
        <f t="shared" si="117"/>
        <v>59.460355965927825</v>
      </c>
      <c r="AE808" s="1">
        <f t="shared" si="118"/>
        <v>2.6970183772565957</v>
      </c>
      <c r="AF808" s="1">
        <f t="shared" si="119"/>
        <v>4.5358261541556368</v>
      </c>
      <c r="AG808" s="1">
        <f t="shared" si="120"/>
        <v>2.025257337491726</v>
      </c>
      <c r="AH808" s="1">
        <f t="shared" si="121"/>
        <v>-122.05421080837667</v>
      </c>
      <c r="AI808" s="1">
        <f t="shared" si="122"/>
        <v>-111.08965926171251</v>
      </c>
      <c r="AJ808" s="1">
        <f t="shared" si="123"/>
        <v>-8.6197414283847884</v>
      </c>
      <c r="AK808" s="1">
        <f t="shared" si="124"/>
        <v>79.760977701526144</v>
      </c>
      <c r="AL808" s="1">
        <f t="shared" si="125"/>
        <v>54.560897436330585</v>
      </c>
      <c r="AM808" s="1">
        <f t="shared" si="126"/>
        <v>2.8392321074422906</v>
      </c>
      <c r="AN808" s="1">
        <f t="shared" si="127"/>
        <v>23.792566691896521</v>
      </c>
      <c r="AO808" s="1">
        <v>1985.7400725906059</v>
      </c>
      <c r="AP808" s="1">
        <v>1930.2101818181809</v>
      </c>
      <c r="AQ808" s="1">
        <v>5.1282933951883294</v>
      </c>
      <c r="AR808" s="1">
        <v>65.640967639493695</v>
      </c>
      <c r="AS808" s="1">
        <f t="shared" si="128"/>
        <v>2.7676691793282693</v>
      </c>
      <c r="AT808" s="1">
        <v>24.029569421207579</v>
      </c>
      <c r="AU808" s="1">
        <v>27.26176703296704</v>
      </c>
      <c r="AV808" s="1">
        <v>-3.6615317173637889E-4</v>
      </c>
      <c r="AW808" s="1">
        <v>85.652691204129724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51497.223267463349</v>
      </c>
      <c r="BC808" s="1">
        <f t="shared" si="132"/>
        <v>2000.053333333334</v>
      </c>
      <c r="BD808" s="1">
        <f t="shared" si="133"/>
        <v>1681.2448400000003</v>
      </c>
      <c r="BE808" s="1">
        <f t="shared" si="134"/>
        <v>0.84060000399989321</v>
      </c>
      <c r="BF808" s="1">
        <f t="shared" si="135"/>
        <v>0.16075800771979412</v>
      </c>
      <c r="BG808" s="1">
        <v>6</v>
      </c>
      <c r="BH808" s="1">
        <v>0.5</v>
      </c>
      <c r="BI808" s="1" t="s">
        <v>352</v>
      </c>
      <c r="BJ808" s="1">
        <v>2</v>
      </c>
      <c r="BK808" s="1" t="b">
        <v>1</v>
      </c>
      <c r="BL808" s="1">
        <v>1659810066</v>
      </c>
      <c r="BM808" s="1">
        <v>1842.2006666666659</v>
      </c>
      <c r="BN808" s="1">
        <v>1913.93</v>
      </c>
      <c r="BO808" s="1">
        <v>27.273346666666669</v>
      </c>
      <c r="BP808" s="1">
        <v>23.960126666666671</v>
      </c>
      <c r="BQ808" s="1">
        <v>1839.346666666667</v>
      </c>
      <c r="BR808" s="1">
        <v>27.260386666666658</v>
      </c>
      <c r="BS808" s="1">
        <v>500.1412666666667</v>
      </c>
      <c r="BT808" s="1">
        <v>98.788353333333347</v>
      </c>
      <c r="BU808" s="1">
        <v>0.1000746333333333</v>
      </c>
      <c r="BV808" s="1">
        <v>31.094820000000009</v>
      </c>
      <c r="BW808" s="1">
        <v>31.803666666666668</v>
      </c>
      <c r="BX808" s="1">
        <v>999.89999999999986</v>
      </c>
      <c r="BY808" s="1">
        <v>0</v>
      </c>
      <c r="BZ808" s="1">
        <v>0</v>
      </c>
      <c r="CA808" s="1">
        <v>9992.7439999999988</v>
      </c>
      <c r="CB808" s="1">
        <v>0</v>
      </c>
      <c r="CC808" s="1">
        <v>1997.8446666666671</v>
      </c>
      <c r="CD808" s="1">
        <v>-71.730046666666667</v>
      </c>
      <c r="CE808" s="1">
        <v>1893.8506666666669</v>
      </c>
      <c r="CF808" s="1">
        <v>1960.9159999999999</v>
      </c>
      <c r="CG808" s="1">
        <v>3.3132233333333341</v>
      </c>
      <c r="CH808" s="1">
        <v>1913.93</v>
      </c>
      <c r="CI808" s="1">
        <v>23.960126666666671</v>
      </c>
      <c r="CJ808" s="1">
        <v>2.6942906666666668</v>
      </c>
      <c r="CK808" s="1">
        <v>2.3669799999999999</v>
      </c>
      <c r="CL808" s="1">
        <v>22.25032666666667</v>
      </c>
      <c r="CM808" s="1">
        <v>20.139546666666661</v>
      </c>
      <c r="CN808" s="1">
        <v>2000.053333333334</v>
      </c>
      <c r="CO808" s="1">
        <v>0.98000039999999999</v>
      </c>
      <c r="CP808" s="1">
        <v>1.9999746666666669E-2</v>
      </c>
      <c r="CQ808" s="1">
        <v>0</v>
      </c>
      <c r="CR808" s="1">
        <v>2.7631333333333341</v>
      </c>
      <c r="CS808" s="1">
        <v>0</v>
      </c>
      <c r="CT808" s="1">
        <v>20387.64</v>
      </c>
      <c r="CU808" s="1">
        <v>17412.8</v>
      </c>
      <c r="CV808" s="1">
        <v>44</v>
      </c>
      <c r="CW808" s="1">
        <v>45.941200000000002</v>
      </c>
      <c r="CX808" s="1">
        <v>44.186999999999998</v>
      </c>
      <c r="CY808" s="1">
        <v>43.770666666666671</v>
      </c>
      <c r="CZ808" s="1">
        <v>43.953800000000001</v>
      </c>
      <c r="DA808" s="1">
        <v>1960.0519999999999</v>
      </c>
      <c r="DB808" s="1">
        <v>40.001333333333328</v>
      </c>
      <c r="DC808" s="1">
        <v>0</v>
      </c>
      <c r="DD808" s="1">
        <v>1659810072.9000001</v>
      </c>
      <c r="DE808" s="1">
        <v>0</v>
      </c>
      <c r="DF808" s="1">
        <v>1659809405.0999999</v>
      </c>
      <c r="DG808" s="1" t="s">
        <v>1159</v>
      </c>
      <c r="DH808" s="1">
        <v>1659809402.5999999</v>
      </c>
      <c r="DI808" s="1">
        <v>1659809405.0999999</v>
      </c>
      <c r="DJ808" s="1">
        <v>17</v>
      </c>
      <c r="DK808" s="1">
        <v>-0.01</v>
      </c>
      <c r="DL808" s="1">
        <v>-1E-3</v>
      </c>
      <c r="DM808" s="1">
        <v>1.2789999999999999</v>
      </c>
      <c r="DN808" s="1">
        <v>1.7000000000000001E-2</v>
      </c>
      <c r="DO808" s="1">
        <v>400</v>
      </c>
      <c r="DP808" s="1">
        <v>24</v>
      </c>
      <c r="DQ808" s="1">
        <v>0.2</v>
      </c>
      <c r="DR808" s="1">
        <v>0.03</v>
      </c>
      <c r="DS808" s="1">
        <v>23.817296786105771</v>
      </c>
      <c r="DT808" s="1">
        <v>0.68036169647338263</v>
      </c>
      <c r="DU808" s="1">
        <v>0.25947096569346367</v>
      </c>
      <c r="DV808" s="1">
        <v>0</v>
      </c>
      <c r="DW808" s="1">
        <v>-71.729860975609768</v>
      </c>
      <c r="DX808" s="1">
        <v>0.68346062717781042</v>
      </c>
      <c r="DY808" s="1">
        <v>0.205536348785851</v>
      </c>
      <c r="DZ808" s="1">
        <v>1</v>
      </c>
      <c r="EA808" s="1">
        <v>3.389514146341464</v>
      </c>
      <c r="EB808" s="1">
        <v>-1.4036598606271711</v>
      </c>
      <c r="EC808" s="1">
        <v>0.13912807484342299</v>
      </c>
      <c r="ED808" s="1">
        <v>0</v>
      </c>
      <c r="EE808" s="1">
        <v>2.0246941879941218</v>
      </c>
      <c r="EF808" s="1">
        <v>3.8817882257464742E-2</v>
      </c>
      <c r="EG808" s="1">
        <v>3.4591538212210811E-3</v>
      </c>
      <c r="EH808" s="1">
        <v>1</v>
      </c>
      <c r="EI808" s="1">
        <v>0.13625651912433751</v>
      </c>
      <c r="EJ808" s="1">
        <v>-2.7050048209909468E-2</v>
      </c>
      <c r="EK808" s="1">
        <v>1.9788120641887458E-3</v>
      </c>
      <c r="EL808" s="1">
        <v>1</v>
      </c>
      <c r="EM808" s="1">
        <v>3</v>
      </c>
      <c r="EN808" s="1">
        <v>6</v>
      </c>
      <c r="EO808" s="1" t="s">
        <v>1160</v>
      </c>
      <c r="EP808" s="1">
        <v>2.94042</v>
      </c>
      <c r="EQ808" s="1">
        <v>2.8013599999999999</v>
      </c>
      <c r="ER808" s="1">
        <v>0.241282</v>
      </c>
      <c r="ES808" s="1">
        <v>0.24644099999999999</v>
      </c>
      <c r="ET808" s="1">
        <v>0.116489</v>
      </c>
      <c r="EU808" s="1">
        <v>0.10692</v>
      </c>
      <c r="EV808" s="1">
        <v>15510.3</v>
      </c>
      <c r="EW808" s="1">
        <v>16150.1</v>
      </c>
      <c r="EX808" s="1">
        <v>23795.3</v>
      </c>
      <c r="EY808" s="1">
        <v>24965.9</v>
      </c>
      <c r="EZ808" s="1">
        <v>33666.400000000001</v>
      </c>
      <c r="FA808" s="1">
        <v>35618.9</v>
      </c>
      <c r="FB808" s="1">
        <v>43402.7</v>
      </c>
      <c r="FC808" s="1">
        <v>46159.7</v>
      </c>
      <c r="FD808" s="1">
        <v>1.93747</v>
      </c>
      <c r="FE808" s="1">
        <v>1.7769999999999999</v>
      </c>
      <c r="FF808" s="1">
        <v>7.0996600000000007E-2</v>
      </c>
      <c r="FG808" s="1">
        <v>0</v>
      </c>
      <c r="FH808" s="1">
        <v>30.6463</v>
      </c>
      <c r="FI808" s="1">
        <v>999.9</v>
      </c>
      <c r="FJ808" s="1">
        <v>42</v>
      </c>
      <c r="FK808" s="1">
        <v>41.5</v>
      </c>
      <c r="FL808" s="1">
        <v>34.136400000000002</v>
      </c>
      <c r="FM808" s="1">
        <v>63.764299999999999</v>
      </c>
      <c r="FN808" s="1">
        <v>25.617000000000001</v>
      </c>
      <c r="FO808" s="1">
        <v>1</v>
      </c>
      <c r="FP808" s="1">
        <v>0.61107699999999998</v>
      </c>
      <c r="FQ808" s="1">
        <v>4.4126099999999999</v>
      </c>
      <c r="FR808" s="1">
        <v>20.261299999999999</v>
      </c>
      <c r="FS808" s="1">
        <v>5.2112999999999996</v>
      </c>
      <c r="FT808" s="1">
        <v>11.908099999999999</v>
      </c>
      <c r="FU808" s="1">
        <v>5.00305</v>
      </c>
      <c r="FV808" s="1">
        <v>3.29033</v>
      </c>
      <c r="FW808" s="1">
        <v>9999</v>
      </c>
      <c r="FX808" s="1">
        <v>9999</v>
      </c>
      <c r="FY808" s="1">
        <v>9999</v>
      </c>
      <c r="FZ808" s="1">
        <v>999.9</v>
      </c>
      <c r="GA808" s="1">
        <v>1.85988</v>
      </c>
      <c r="GB808" s="1">
        <v>1.8548500000000001</v>
      </c>
      <c r="GC808" s="1">
        <v>1.8580300000000001</v>
      </c>
      <c r="GD808" s="1">
        <v>1.85653</v>
      </c>
      <c r="GE808" s="1">
        <v>1.8552</v>
      </c>
      <c r="GF808" s="1">
        <v>1.8548</v>
      </c>
      <c r="GG808" s="1">
        <v>1.8536699999999999</v>
      </c>
      <c r="GH808" s="1">
        <v>1.85663</v>
      </c>
      <c r="GI808" s="1">
        <v>0</v>
      </c>
      <c r="GJ808" s="1">
        <v>0</v>
      </c>
      <c r="GK808" s="1">
        <v>0</v>
      </c>
      <c r="GL808" s="1">
        <v>0</v>
      </c>
      <c r="GM808" s="1" t="s">
        <v>355</v>
      </c>
      <c r="GN808" s="1" t="s">
        <v>356</v>
      </c>
      <c r="GO808" s="1" t="s">
        <v>357</v>
      </c>
      <c r="GP808" s="1" t="s">
        <v>357</v>
      </c>
      <c r="GQ808" s="1" t="s">
        <v>357</v>
      </c>
      <c r="GR808" s="1" t="s">
        <v>357</v>
      </c>
      <c r="GS808" s="1">
        <v>0</v>
      </c>
      <c r="GT808" s="1">
        <v>100</v>
      </c>
      <c r="GU808" s="1">
        <v>100</v>
      </c>
      <c r="GV808" s="1">
        <v>2.88</v>
      </c>
      <c r="GW808" s="1">
        <v>1.29E-2</v>
      </c>
      <c r="GX808" s="1">
        <v>0.27761382284396391</v>
      </c>
      <c r="GY808" s="1">
        <v>3.0239061252787889E-3</v>
      </c>
      <c r="GZ808" s="1">
        <v>-1.398580452151984E-6</v>
      </c>
      <c r="HA808" s="1">
        <v>2.8030378366047371E-10</v>
      </c>
      <c r="HB808" s="1">
        <v>-7.1345895132161177E-2</v>
      </c>
      <c r="HC808" s="1">
        <v>1.0309082032153079E-2</v>
      </c>
      <c r="HD808" s="1">
        <v>-3.6321104004466529E-4</v>
      </c>
      <c r="HE808" s="1">
        <v>3.6129943689190391E-6</v>
      </c>
      <c r="HF808" s="1">
        <v>0</v>
      </c>
      <c r="HG808" s="1">
        <v>2134</v>
      </c>
      <c r="HH808" s="1">
        <v>3</v>
      </c>
      <c r="HI808" s="1">
        <v>46</v>
      </c>
      <c r="HJ808" s="1">
        <v>11.2</v>
      </c>
      <c r="HK808" s="1">
        <v>11.1</v>
      </c>
      <c r="HL808" s="1">
        <v>3.7878400000000001</v>
      </c>
      <c r="HM808" s="1">
        <v>2.3046899999999999</v>
      </c>
      <c r="HN808" s="1">
        <v>1.4978</v>
      </c>
      <c r="HO808" s="1">
        <v>2.3022499999999999</v>
      </c>
      <c r="HP808" s="1">
        <v>1.5478499999999999</v>
      </c>
      <c r="HQ808" s="1">
        <v>2.4511699999999998</v>
      </c>
      <c r="HR808" s="1">
        <v>43.754300000000001</v>
      </c>
      <c r="HS808" s="1">
        <v>15.1915</v>
      </c>
      <c r="HT808" s="1">
        <v>18</v>
      </c>
      <c r="HU808" s="1">
        <v>502.858</v>
      </c>
      <c r="HV808" s="1">
        <v>462.64299999999997</v>
      </c>
      <c r="HW808" s="1">
        <v>25.117799999999999</v>
      </c>
      <c r="HX808" s="1">
        <v>34.445500000000003</v>
      </c>
      <c r="HY808" s="1">
        <v>30.001200000000001</v>
      </c>
      <c r="HZ808" s="1">
        <v>34.2714</v>
      </c>
      <c r="IA808" s="1">
        <v>34.383299999999998</v>
      </c>
      <c r="IB808" s="1">
        <v>75.824700000000007</v>
      </c>
      <c r="IC808" s="1">
        <v>27.864100000000001</v>
      </c>
      <c r="ID808" s="1">
        <v>0</v>
      </c>
      <c r="IE808" s="1">
        <v>25.029699999999998</v>
      </c>
      <c r="IF808" s="1">
        <v>1980.23</v>
      </c>
      <c r="IG808" s="1">
        <v>24.269100000000002</v>
      </c>
      <c r="IH808" s="1">
        <v>100.35</v>
      </c>
      <c r="II808" s="1">
        <v>100.033</v>
      </c>
      <c r="IJ808" s="1" t="s">
        <v>1161</v>
      </c>
    </row>
    <row r="809" spans="1:244" ht="15.75" customHeight="1" x14ac:dyDescent="0.3">
      <c r="A809" s="1">
        <v>793</v>
      </c>
      <c r="B809" s="1">
        <v>1659810074.5999999</v>
      </c>
      <c r="C809" s="1">
        <v>13933.099999904631</v>
      </c>
      <c r="D809" s="1" t="s">
        <v>1902</v>
      </c>
      <c r="E809" s="1" t="s">
        <v>1903</v>
      </c>
      <c r="F809" s="1">
        <v>1</v>
      </c>
      <c r="G809" s="1" t="s">
        <v>346</v>
      </c>
      <c r="H809" s="1" t="s">
        <v>347</v>
      </c>
      <c r="I809" s="1" t="s">
        <v>348</v>
      </c>
      <c r="J809" s="1" t="s">
        <v>349</v>
      </c>
      <c r="K809" s="1" t="s">
        <v>350</v>
      </c>
      <c r="L809" s="1" t="s">
        <v>1154</v>
      </c>
      <c r="M809" s="1" t="s">
        <v>351</v>
      </c>
      <c r="N809" s="1">
        <v>1659810066.5062499</v>
      </c>
      <c r="O809" s="1">
        <f t="shared" si="102"/>
        <v>2.758893469690416E-3</v>
      </c>
      <c r="P809" s="1">
        <f t="shared" si="103"/>
        <v>2.7588934696904159</v>
      </c>
      <c r="Q809" s="1">
        <f t="shared" si="104"/>
        <v>23.636383123053076</v>
      </c>
      <c r="R809" s="1">
        <f t="shared" si="105"/>
        <v>1844.7281250000001</v>
      </c>
      <c r="S809" s="1">
        <f t="shared" si="106"/>
        <v>1497.3981883248678</v>
      </c>
      <c r="T809" s="1">
        <f t="shared" si="107"/>
        <v>148.07527605145589</v>
      </c>
      <c r="U809" s="1">
        <f t="shared" si="108"/>
        <v>182.42216965337781</v>
      </c>
      <c r="V809" s="1">
        <f t="shared" si="109"/>
        <v>0.13294621600346884</v>
      </c>
      <c r="W809" s="1">
        <f t="shared" si="110"/>
        <v>2.9069898276701904</v>
      </c>
      <c r="X809" s="1">
        <f t="shared" si="111"/>
        <v>0.12965849527372755</v>
      </c>
      <c r="Y809" s="1">
        <f t="shared" si="112"/>
        <v>8.1325176354807668E-2</v>
      </c>
      <c r="Z809" s="1">
        <f t="shared" si="113"/>
        <v>321.52504987499998</v>
      </c>
      <c r="AA809" s="1">
        <f t="shared" si="114"/>
        <v>32.278153279084762</v>
      </c>
      <c r="AB809" s="1">
        <f t="shared" si="115"/>
        <v>31.803406249999998</v>
      </c>
      <c r="AC809" s="1">
        <f t="shared" si="116"/>
        <v>4.7222060098819219</v>
      </c>
      <c r="AD809" s="1">
        <f t="shared" si="117"/>
        <v>59.460742566097011</v>
      </c>
      <c r="AE809" s="1">
        <f t="shared" si="118"/>
        <v>2.6969771340747188</v>
      </c>
      <c r="AF809" s="1">
        <f t="shared" si="119"/>
        <v>4.5357273012134662</v>
      </c>
      <c r="AG809" s="1">
        <f t="shared" si="120"/>
        <v>2.025228875807203</v>
      </c>
      <c r="AH809" s="1">
        <f t="shared" si="121"/>
        <v>-121.66720201334735</v>
      </c>
      <c r="AI809" s="1">
        <f t="shared" si="122"/>
        <v>-111.11074208174026</v>
      </c>
      <c r="AJ809" s="1">
        <f t="shared" si="123"/>
        <v>-8.6211986857396408</v>
      </c>
      <c r="AK809" s="1">
        <f t="shared" si="124"/>
        <v>80.12590709417276</v>
      </c>
      <c r="AL809" s="1">
        <f t="shared" si="125"/>
        <v>54.568263336105517</v>
      </c>
      <c r="AM809" s="1">
        <f t="shared" si="126"/>
        <v>2.8298100926760479</v>
      </c>
      <c r="AN809" s="1">
        <f t="shared" si="127"/>
        <v>23.636383123053076</v>
      </c>
      <c r="AO809" s="1">
        <v>1990.9137870609329</v>
      </c>
      <c r="AP809" s="1">
        <v>1935.424606060604</v>
      </c>
      <c r="AQ809" s="1">
        <v>5.1577831929287994</v>
      </c>
      <c r="AR809" s="1">
        <v>65.640967639493695</v>
      </c>
      <c r="AS809" s="1">
        <f t="shared" si="128"/>
        <v>2.7588934696904159</v>
      </c>
      <c r="AT809" s="1">
        <v>24.047047924069851</v>
      </c>
      <c r="AU809" s="1">
        <v>27.266525274725289</v>
      </c>
      <c r="AV809" s="1">
        <v>1.6465947203006071E-7</v>
      </c>
      <c r="AW809" s="1">
        <v>85.652691204129724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51498.729757648056</v>
      </c>
      <c r="BC809" s="1">
        <f t="shared" si="132"/>
        <v>2000.0562500000001</v>
      </c>
      <c r="BD809" s="1">
        <f t="shared" si="133"/>
        <v>1681.2472874999999</v>
      </c>
      <c r="BE809" s="1">
        <f t="shared" si="134"/>
        <v>0.84060000187494721</v>
      </c>
      <c r="BF809" s="1">
        <f t="shared" si="135"/>
        <v>0.1607580036186482</v>
      </c>
      <c r="BG809" s="1">
        <v>6</v>
      </c>
      <c r="BH809" s="1">
        <v>0.5</v>
      </c>
      <c r="BI809" s="1" t="s">
        <v>352</v>
      </c>
      <c r="BJ809" s="1">
        <v>2</v>
      </c>
      <c r="BK809" s="1" t="b">
        <v>1</v>
      </c>
      <c r="BL809" s="1">
        <v>1659810066.5062499</v>
      </c>
      <c r="BM809" s="1">
        <v>1844.7281250000001</v>
      </c>
      <c r="BN809" s="1">
        <v>1916.4537499999999</v>
      </c>
      <c r="BO809" s="1">
        <v>27.27294375</v>
      </c>
      <c r="BP809" s="1">
        <v>23.97073125</v>
      </c>
      <c r="BQ809" s="1">
        <v>1841.8724999999999</v>
      </c>
      <c r="BR809" s="1">
        <v>27.259987500000001</v>
      </c>
      <c r="BS809" s="1">
        <v>500.14337499999999</v>
      </c>
      <c r="BT809" s="1">
        <v>98.788299999999992</v>
      </c>
      <c r="BU809" s="1">
        <v>0.10007665625000001</v>
      </c>
      <c r="BV809" s="1">
        <v>31.094437500000002</v>
      </c>
      <c r="BW809" s="1">
        <v>31.803406249999998</v>
      </c>
      <c r="BX809" s="1">
        <v>999.9</v>
      </c>
      <c r="BY809" s="1">
        <v>0</v>
      </c>
      <c r="BZ809" s="1">
        <v>0</v>
      </c>
      <c r="CA809" s="1">
        <v>9993.0412499999984</v>
      </c>
      <c r="CB809" s="1">
        <v>0</v>
      </c>
      <c r="CC809" s="1">
        <v>1997.725625</v>
      </c>
      <c r="CD809" s="1">
        <v>-71.726156250000003</v>
      </c>
      <c r="CE809" s="1">
        <v>1896.44875</v>
      </c>
      <c r="CF809" s="1">
        <v>1963.5231249999999</v>
      </c>
      <c r="CG809" s="1">
        <v>3.3022156250000001</v>
      </c>
      <c r="CH809" s="1">
        <v>1916.4537499999999</v>
      </c>
      <c r="CI809" s="1">
        <v>23.97073125</v>
      </c>
      <c r="CJ809" s="1">
        <v>2.6942493750000001</v>
      </c>
      <c r="CK809" s="1">
        <v>2.368026875</v>
      </c>
      <c r="CL809" s="1">
        <v>22.250074999999999</v>
      </c>
      <c r="CM809" s="1">
        <v>20.146674999999998</v>
      </c>
      <c r="CN809" s="1">
        <v>2000.0562500000001</v>
      </c>
      <c r="CO809" s="1">
        <v>0.98000050000000005</v>
      </c>
      <c r="CP809" s="1">
        <v>1.9999650000000001E-2</v>
      </c>
      <c r="CQ809" s="1">
        <v>0</v>
      </c>
      <c r="CR809" s="1">
        <v>2.8111250000000001</v>
      </c>
      <c r="CS809" s="1">
        <v>0</v>
      </c>
      <c r="CT809" s="1">
        <v>20387.150000000001</v>
      </c>
      <c r="CU809" s="1">
        <v>17412.825000000001</v>
      </c>
      <c r="CV809" s="1">
        <v>44</v>
      </c>
      <c r="CW809" s="1">
        <v>45.940937499999997</v>
      </c>
      <c r="CX809" s="1">
        <v>44.186999999999998</v>
      </c>
      <c r="CY809" s="1">
        <v>43.769374999999997</v>
      </c>
      <c r="CZ809" s="1">
        <v>43.952749999999988</v>
      </c>
      <c r="DA809" s="1">
        <v>1960.0550000000001</v>
      </c>
      <c r="DB809" s="1">
        <v>40.001249999999999</v>
      </c>
      <c r="DC809" s="1">
        <v>0</v>
      </c>
      <c r="DD809" s="1">
        <v>1659810074.0999999</v>
      </c>
      <c r="DE809" s="1">
        <v>0</v>
      </c>
      <c r="DF809" s="1">
        <v>1659809405.0999999</v>
      </c>
      <c r="DG809" s="1" t="s">
        <v>1159</v>
      </c>
      <c r="DH809" s="1">
        <v>1659809402.5999999</v>
      </c>
      <c r="DI809" s="1">
        <v>1659809405.0999999</v>
      </c>
      <c r="DJ809" s="1">
        <v>17</v>
      </c>
      <c r="DK809" s="1">
        <v>-0.01</v>
      </c>
      <c r="DL809" s="1">
        <v>-1E-3</v>
      </c>
      <c r="DM809" s="1">
        <v>1.2789999999999999</v>
      </c>
      <c r="DN809" s="1">
        <v>1.7000000000000001E-2</v>
      </c>
      <c r="DO809" s="1">
        <v>400</v>
      </c>
      <c r="DP809" s="1">
        <v>24</v>
      </c>
      <c r="DQ809" s="1">
        <v>0.2</v>
      </c>
      <c r="DR809" s="1">
        <v>0.03</v>
      </c>
      <c r="DS809" s="1">
        <v>23.835603087748051</v>
      </c>
      <c r="DT809" s="1">
        <v>-2.0624933871214571E-2</v>
      </c>
      <c r="DU809" s="1">
        <v>0.23996890340832741</v>
      </c>
      <c r="DV809" s="1">
        <v>0</v>
      </c>
      <c r="DW809" s="1">
        <v>-71.721950000000007</v>
      </c>
      <c r="DX809" s="1">
        <v>0.84356622889324484</v>
      </c>
      <c r="DY809" s="1">
        <v>0.20667933979960401</v>
      </c>
      <c r="DZ809" s="1">
        <v>1</v>
      </c>
      <c r="EA809" s="1">
        <v>3.3510582499999999</v>
      </c>
      <c r="EB809" s="1">
        <v>-1.415540150093811</v>
      </c>
      <c r="EC809" s="1">
        <v>0.13686976408044799</v>
      </c>
      <c r="ED809" s="1">
        <v>0</v>
      </c>
      <c r="EE809" s="1">
        <v>2.0252546738798909</v>
      </c>
      <c r="EF809" s="1">
        <v>2.514064083494701E-2</v>
      </c>
      <c r="EG809" s="1">
        <v>2.799613754247054E-3</v>
      </c>
      <c r="EH809" s="1">
        <v>1</v>
      </c>
      <c r="EI809" s="1">
        <v>0.13576692448411171</v>
      </c>
      <c r="EJ809" s="1">
        <v>-2.5253018422225711E-2</v>
      </c>
      <c r="EK809" s="1">
        <v>1.920657922700515E-3</v>
      </c>
      <c r="EL809" s="1">
        <v>1</v>
      </c>
      <c r="EM809" s="1">
        <v>3</v>
      </c>
      <c r="EN809" s="1">
        <v>6</v>
      </c>
      <c r="EO809" s="1" t="s">
        <v>1160</v>
      </c>
      <c r="EP809" s="1">
        <v>2.9404300000000001</v>
      </c>
      <c r="EQ809" s="1">
        <v>2.80125</v>
      </c>
      <c r="ER809" s="1">
        <v>0.24163999999999999</v>
      </c>
      <c r="ES809" s="1">
        <v>0.246804</v>
      </c>
      <c r="ET809" s="1">
        <v>0.116505</v>
      </c>
      <c r="EU809" s="1">
        <v>0.106977</v>
      </c>
      <c r="EV809" s="1">
        <v>15502.9</v>
      </c>
      <c r="EW809" s="1">
        <v>16142.1</v>
      </c>
      <c r="EX809" s="1">
        <v>23795.200000000001</v>
      </c>
      <c r="EY809" s="1">
        <v>24965.7</v>
      </c>
      <c r="EZ809" s="1">
        <v>33665.9</v>
      </c>
      <c r="FA809" s="1">
        <v>35616.6</v>
      </c>
      <c r="FB809" s="1">
        <v>43402.8</v>
      </c>
      <c r="FC809" s="1">
        <v>46159.7</v>
      </c>
      <c r="FD809" s="1">
        <v>1.9376</v>
      </c>
      <c r="FE809" s="1">
        <v>1.7769200000000001</v>
      </c>
      <c r="FF809" s="1">
        <v>7.0974200000000001E-2</v>
      </c>
      <c r="FG809" s="1">
        <v>0</v>
      </c>
      <c r="FH809" s="1">
        <v>30.648399999999999</v>
      </c>
      <c r="FI809" s="1">
        <v>999.9</v>
      </c>
      <c r="FJ809" s="1">
        <v>42</v>
      </c>
      <c r="FK809" s="1">
        <v>41.5</v>
      </c>
      <c r="FL809" s="1">
        <v>34.136299999999999</v>
      </c>
      <c r="FM809" s="1">
        <v>63.634300000000003</v>
      </c>
      <c r="FN809" s="1">
        <v>26.0657</v>
      </c>
      <c r="FO809" s="1">
        <v>1</v>
      </c>
      <c r="FP809" s="1">
        <v>0.61105699999999996</v>
      </c>
      <c r="FQ809" s="1">
        <v>4.4593999999999996</v>
      </c>
      <c r="FR809" s="1">
        <v>20.259899999999998</v>
      </c>
      <c r="FS809" s="1">
        <v>5.2115999999999998</v>
      </c>
      <c r="FT809" s="1">
        <v>11.908099999999999</v>
      </c>
      <c r="FU809" s="1">
        <v>5.00305</v>
      </c>
      <c r="FV809" s="1">
        <v>3.29033</v>
      </c>
      <c r="FW809" s="1">
        <v>9999</v>
      </c>
      <c r="FX809" s="1">
        <v>9999</v>
      </c>
      <c r="FY809" s="1">
        <v>9999</v>
      </c>
      <c r="FZ809" s="1">
        <v>999.9</v>
      </c>
      <c r="GA809" s="1">
        <v>1.85989</v>
      </c>
      <c r="GB809" s="1">
        <v>1.8548500000000001</v>
      </c>
      <c r="GC809" s="1">
        <v>1.8580300000000001</v>
      </c>
      <c r="GD809" s="1">
        <v>1.8565400000000001</v>
      </c>
      <c r="GE809" s="1">
        <v>1.8552</v>
      </c>
      <c r="GF809" s="1">
        <v>1.8548100000000001</v>
      </c>
      <c r="GG809" s="1">
        <v>1.8536699999999999</v>
      </c>
      <c r="GH809" s="1">
        <v>1.8566400000000001</v>
      </c>
      <c r="GI809" s="1">
        <v>0</v>
      </c>
      <c r="GJ809" s="1">
        <v>0</v>
      </c>
      <c r="GK809" s="1">
        <v>0</v>
      </c>
      <c r="GL809" s="1">
        <v>0</v>
      </c>
      <c r="GM809" s="1" t="s">
        <v>355</v>
      </c>
      <c r="GN809" s="1" t="s">
        <v>356</v>
      </c>
      <c r="GO809" s="1" t="s">
        <v>357</v>
      </c>
      <c r="GP809" s="1" t="s">
        <v>357</v>
      </c>
      <c r="GQ809" s="1" t="s">
        <v>357</v>
      </c>
      <c r="GR809" s="1" t="s">
        <v>357</v>
      </c>
      <c r="GS809" s="1">
        <v>0</v>
      </c>
      <c r="GT809" s="1">
        <v>100</v>
      </c>
      <c r="GU809" s="1">
        <v>100</v>
      </c>
      <c r="GV809" s="1">
        <v>2.88</v>
      </c>
      <c r="GW809" s="1">
        <v>1.2999999999999999E-2</v>
      </c>
      <c r="GX809" s="1">
        <v>0.27761382284396391</v>
      </c>
      <c r="GY809" s="1">
        <v>3.0239061252787889E-3</v>
      </c>
      <c r="GZ809" s="1">
        <v>-1.398580452151984E-6</v>
      </c>
      <c r="HA809" s="1">
        <v>2.8030378366047371E-10</v>
      </c>
      <c r="HB809" s="1">
        <v>-7.1345895132161177E-2</v>
      </c>
      <c r="HC809" s="1">
        <v>1.0309082032153079E-2</v>
      </c>
      <c r="HD809" s="1">
        <v>-3.6321104004466529E-4</v>
      </c>
      <c r="HE809" s="1">
        <v>3.6129943689190391E-6</v>
      </c>
      <c r="HF809" s="1">
        <v>0</v>
      </c>
      <c r="HG809" s="1">
        <v>2134</v>
      </c>
      <c r="HH809" s="1">
        <v>3</v>
      </c>
      <c r="HI809" s="1">
        <v>46</v>
      </c>
      <c r="HJ809" s="1">
        <v>11.2</v>
      </c>
      <c r="HK809" s="1">
        <v>11.2</v>
      </c>
      <c r="HL809" s="1">
        <v>3.7939500000000002</v>
      </c>
      <c r="HM809" s="1">
        <v>2.32666</v>
      </c>
      <c r="HN809" s="1">
        <v>1.4978</v>
      </c>
      <c r="HO809" s="1">
        <v>2.3022499999999999</v>
      </c>
      <c r="HP809" s="1">
        <v>1.5478499999999999</v>
      </c>
      <c r="HQ809" s="1">
        <v>2.35229</v>
      </c>
      <c r="HR809" s="1">
        <v>43.754300000000001</v>
      </c>
      <c r="HS809" s="1">
        <v>15.182700000000001</v>
      </c>
      <c r="HT809" s="1">
        <v>18</v>
      </c>
      <c r="HU809" s="1">
        <v>502.93900000000002</v>
      </c>
      <c r="HV809" s="1">
        <v>462.59899999999999</v>
      </c>
      <c r="HW809" s="1">
        <v>25.098099999999999</v>
      </c>
      <c r="HX809" s="1">
        <v>34.446599999999997</v>
      </c>
      <c r="HY809" s="1">
        <v>30.001000000000001</v>
      </c>
      <c r="HZ809" s="1">
        <v>34.271999999999998</v>
      </c>
      <c r="IA809" s="1">
        <v>34.383899999999997</v>
      </c>
      <c r="IB809" s="1">
        <v>75.918599999999998</v>
      </c>
      <c r="IC809" s="1">
        <v>27.5762</v>
      </c>
      <c r="ID809" s="1">
        <v>0</v>
      </c>
      <c r="IE809" s="1">
        <v>25.029699999999998</v>
      </c>
      <c r="IF809" s="1">
        <v>1990.26</v>
      </c>
      <c r="IG809" s="1">
        <v>24.275099999999998</v>
      </c>
      <c r="IH809" s="1">
        <v>100.35</v>
      </c>
      <c r="II809" s="1">
        <v>100.033</v>
      </c>
      <c r="IJ809" s="1" t="s">
        <v>1161</v>
      </c>
    </row>
    <row r="810" spans="1:244" ht="15.75" customHeight="1" x14ac:dyDescent="0.3">
      <c r="A810" s="1">
        <v>794</v>
      </c>
      <c r="B810" s="1">
        <v>1659810075.5999999</v>
      </c>
      <c r="C810" s="1">
        <v>13934.099999904631</v>
      </c>
      <c r="D810" s="1" t="s">
        <v>1904</v>
      </c>
      <c r="E810" s="1" t="s">
        <v>1905</v>
      </c>
      <c r="F810" s="1">
        <v>1</v>
      </c>
      <c r="G810" s="1" t="s">
        <v>346</v>
      </c>
      <c r="H810" s="1" t="s">
        <v>347</v>
      </c>
      <c r="I810" s="1" t="s">
        <v>348</v>
      </c>
      <c r="J810" s="1" t="s">
        <v>349</v>
      </c>
      <c r="K810" s="1" t="s">
        <v>350</v>
      </c>
      <c r="L810" s="1" t="s">
        <v>1154</v>
      </c>
      <c r="M810" s="1" t="s">
        <v>351</v>
      </c>
      <c r="N810" s="1">
        <v>1659810068.0333331</v>
      </c>
      <c r="O810" s="1">
        <f t="shared" si="102"/>
        <v>2.7462862923792073E-3</v>
      </c>
      <c r="P810" s="1">
        <f t="shared" si="103"/>
        <v>2.7462862923792075</v>
      </c>
      <c r="Q810" s="1">
        <f t="shared" si="104"/>
        <v>23.646102989681744</v>
      </c>
      <c r="R810" s="1">
        <f t="shared" si="105"/>
        <v>1852.37</v>
      </c>
      <c r="S810" s="1">
        <f t="shared" si="106"/>
        <v>1503.227397979394</v>
      </c>
      <c r="T810" s="1">
        <f t="shared" si="107"/>
        <v>148.65145079518769</v>
      </c>
      <c r="U810" s="1">
        <f t="shared" si="108"/>
        <v>183.17753407076759</v>
      </c>
      <c r="V810" s="1">
        <f t="shared" si="109"/>
        <v>0.13227491328758043</v>
      </c>
      <c r="W810" s="1">
        <f t="shared" si="110"/>
        <v>2.9073864770021478</v>
      </c>
      <c r="X810" s="1">
        <f t="shared" si="111"/>
        <v>0.12902030545585882</v>
      </c>
      <c r="Y810" s="1">
        <f t="shared" si="112"/>
        <v>8.0923434707120989E-2</v>
      </c>
      <c r="Z810" s="1">
        <f t="shared" si="113"/>
        <v>321.52267399999988</v>
      </c>
      <c r="AA810" s="1">
        <f t="shared" si="114"/>
        <v>32.280371752232881</v>
      </c>
      <c r="AB810" s="1">
        <f t="shared" si="115"/>
        <v>31.803466666666669</v>
      </c>
      <c r="AC810" s="1">
        <f t="shared" si="116"/>
        <v>4.722222181331122</v>
      </c>
      <c r="AD810" s="1">
        <f t="shared" si="117"/>
        <v>59.448291676874391</v>
      </c>
      <c r="AE810" s="1">
        <f t="shared" si="118"/>
        <v>2.6962724619284164</v>
      </c>
      <c r="AF810" s="1">
        <f t="shared" si="119"/>
        <v>4.5354919138530549</v>
      </c>
      <c r="AG810" s="1">
        <f t="shared" si="120"/>
        <v>2.0259497194027056</v>
      </c>
      <c r="AH810" s="1">
        <f t="shared" si="121"/>
        <v>-121.11122549392304</v>
      </c>
      <c r="AI810" s="1">
        <f t="shared" si="122"/>
        <v>-111.27813943999432</v>
      </c>
      <c r="AJ810" s="1">
        <f t="shared" si="123"/>
        <v>-8.6329731360488484</v>
      </c>
      <c r="AK810" s="1">
        <f t="shared" si="124"/>
        <v>80.500335930033671</v>
      </c>
      <c r="AL810" s="1">
        <f t="shared" si="125"/>
        <v>54.550946487051647</v>
      </c>
      <c r="AM810" s="1">
        <f t="shared" si="126"/>
        <v>2.7991329845432729</v>
      </c>
      <c r="AN810" s="1">
        <f t="shared" si="127"/>
        <v>23.646102989681744</v>
      </c>
      <c r="AO810" s="1">
        <v>1996.0978449312349</v>
      </c>
      <c r="AP810" s="1">
        <v>1940.570303030303</v>
      </c>
      <c r="AQ810" s="1">
        <v>5.1627563097687643</v>
      </c>
      <c r="AR810" s="1">
        <v>65.640967639493695</v>
      </c>
      <c r="AS810" s="1">
        <f t="shared" si="128"/>
        <v>2.7462862923792075</v>
      </c>
      <c r="AT810" s="1">
        <v>24.069965840871749</v>
      </c>
      <c r="AU810" s="1">
        <v>27.273207692307711</v>
      </c>
      <c r="AV810" s="1">
        <v>2.2496831058533751E-4</v>
      </c>
      <c r="AW810" s="1">
        <v>85.652691204129724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51510.098442817623</v>
      </c>
      <c r="BC810" s="1">
        <f t="shared" si="132"/>
        <v>2000.0413333333329</v>
      </c>
      <c r="BD810" s="1">
        <f t="shared" si="133"/>
        <v>1681.2347599999996</v>
      </c>
      <c r="BE810" s="1">
        <f t="shared" si="134"/>
        <v>0.84060000759984288</v>
      </c>
      <c r="BF810" s="1">
        <f t="shared" si="135"/>
        <v>0.16075801466769685</v>
      </c>
      <c r="BG810" s="1">
        <v>6</v>
      </c>
      <c r="BH810" s="1">
        <v>0.5</v>
      </c>
      <c r="BI810" s="1" t="s">
        <v>352</v>
      </c>
      <c r="BJ810" s="1">
        <v>2</v>
      </c>
      <c r="BK810" s="1" t="b">
        <v>1</v>
      </c>
      <c r="BL810" s="1">
        <v>1659810068.0333331</v>
      </c>
      <c r="BM810" s="1">
        <v>1852.37</v>
      </c>
      <c r="BN810" s="1">
        <v>1924.032666666667</v>
      </c>
      <c r="BO810" s="1">
        <v>27.265866666666671</v>
      </c>
      <c r="BP810" s="1">
        <v>23.999426666666668</v>
      </c>
      <c r="BQ810" s="1">
        <v>1849.5086666666671</v>
      </c>
      <c r="BR810" s="1">
        <v>27.2529</v>
      </c>
      <c r="BS810" s="1">
        <v>500.1430666666667</v>
      </c>
      <c r="BT810" s="1">
        <v>98.788133333333334</v>
      </c>
      <c r="BU810" s="1">
        <v>0.1000661466666667</v>
      </c>
      <c r="BV810" s="1">
        <v>31.093526666666669</v>
      </c>
      <c r="BW810" s="1">
        <v>31.803466666666669</v>
      </c>
      <c r="BX810" s="1">
        <v>999.89999999999986</v>
      </c>
      <c r="BY810" s="1">
        <v>0</v>
      </c>
      <c r="BZ810" s="1">
        <v>0</v>
      </c>
      <c r="CA810" s="1">
        <v>9995.3273333333309</v>
      </c>
      <c r="CB810" s="1">
        <v>0</v>
      </c>
      <c r="CC810" s="1">
        <v>1997.525333333333</v>
      </c>
      <c r="CD810" s="1">
        <v>-71.663360000000011</v>
      </c>
      <c r="CE810" s="1">
        <v>1904.2913333333329</v>
      </c>
      <c r="CF810" s="1">
        <v>1971.345333333333</v>
      </c>
      <c r="CG810" s="1">
        <v>3.2664433333333331</v>
      </c>
      <c r="CH810" s="1">
        <v>1924.032666666667</v>
      </c>
      <c r="CI810" s="1">
        <v>23.999426666666668</v>
      </c>
      <c r="CJ810" s="1">
        <v>2.693546</v>
      </c>
      <c r="CK810" s="1">
        <v>2.3708580000000001</v>
      </c>
      <c r="CL810" s="1">
        <v>22.245793333333332</v>
      </c>
      <c r="CM810" s="1">
        <v>20.166</v>
      </c>
      <c r="CN810" s="1">
        <v>2000.0413333333329</v>
      </c>
      <c r="CO810" s="1">
        <v>0.98000039999999999</v>
      </c>
      <c r="CP810" s="1">
        <v>1.9999746666666669E-2</v>
      </c>
      <c r="CQ810" s="1">
        <v>0</v>
      </c>
      <c r="CR810" s="1">
        <v>2.8307333333333342</v>
      </c>
      <c r="CS810" s="1">
        <v>0</v>
      </c>
      <c r="CT810" s="1">
        <v>20385.433333333331</v>
      </c>
      <c r="CU810" s="1">
        <v>17412.7</v>
      </c>
      <c r="CV810" s="1">
        <v>44</v>
      </c>
      <c r="CW810" s="1">
        <v>45.945399999999999</v>
      </c>
      <c r="CX810" s="1">
        <v>44.186999999999998</v>
      </c>
      <c r="CY810" s="1">
        <v>43.774800000000013</v>
      </c>
      <c r="CZ810" s="1">
        <v>43.957999999999998</v>
      </c>
      <c r="DA810" s="1">
        <v>1960.04</v>
      </c>
      <c r="DB810" s="1">
        <v>40.001333333333328</v>
      </c>
      <c r="DC810" s="1">
        <v>0</v>
      </c>
      <c r="DD810" s="1">
        <v>1659810074.7</v>
      </c>
      <c r="DE810" s="1">
        <v>0</v>
      </c>
      <c r="DF810" s="1">
        <v>1659809405.0999999</v>
      </c>
      <c r="DG810" s="1" t="s">
        <v>1159</v>
      </c>
      <c r="DH810" s="1">
        <v>1659809402.5999999</v>
      </c>
      <c r="DI810" s="1">
        <v>1659809405.0999999</v>
      </c>
      <c r="DJ810" s="1">
        <v>17</v>
      </c>
      <c r="DK810" s="1">
        <v>-0.01</v>
      </c>
      <c r="DL810" s="1">
        <v>-1E-3</v>
      </c>
      <c r="DM810" s="1">
        <v>1.2789999999999999</v>
      </c>
      <c r="DN810" s="1">
        <v>1.7000000000000001E-2</v>
      </c>
      <c r="DO810" s="1">
        <v>400</v>
      </c>
      <c r="DP810" s="1">
        <v>24</v>
      </c>
      <c r="DQ810" s="1">
        <v>0.2</v>
      </c>
      <c r="DR810" s="1">
        <v>0.03</v>
      </c>
      <c r="DS810" s="1">
        <v>23.822097491196001</v>
      </c>
      <c r="DT810" s="1">
        <v>-0.31471471394403461</v>
      </c>
      <c r="DU810" s="1">
        <v>0.24444610290906521</v>
      </c>
      <c r="DV810" s="1">
        <v>0</v>
      </c>
      <c r="DW810" s="1">
        <v>-71.737292499999995</v>
      </c>
      <c r="DX810" s="1">
        <v>0.94436060037540426</v>
      </c>
      <c r="DY810" s="1">
        <v>0.20265508183549241</v>
      </c>
      <c r="DZ810" s="1">
        <v>1</v>
      </c>
      <c r="EA810" s="1">
        <v>3.3295979999999998</v>
      </c>
      <c r="EB810" s="1">
        <v>-1.4050847279549781</v>
      </c>
      <c r="EC810" s="1">
        <v>0.1359597001909022</v>
      </c>
      <c r="ED810" s="1">
        <v>0</v>
      </c>
      <c r="EE810" s="1">
        <v>2.0256182790178681</v>
      </c>
      <c r="EF810" s="1">
        <v>1.4951413297402851E-2</v>
      </c>
      <c r="EG810" s="1">
        <v>2.3157924829443829E-3</v>
      </c>
      <c r="EH810" s="1">
        <v>1</v>
      </c>
      <c r="EI810" s="1">
        <v>0.13538125172254159</v>
      </c>
      <c r="EJ810" s="1">
        <v>-2.4540901442414258E-2</v>
      </c>
      <c r="EK810" s="1">
        <v>1.872403969839684E-3</v>
      </c>
      <c r="EL810" s="1">
        <v>1</v>
      </c>
      <c r="EM810" s="1">
        <v>3</v>
      </c>
      <c r="EN810" s="1">
        <v>6</v>
      </c>
      <c r="EO810" s="1" t="s">
        <v>1160</v>
      </c>
      <c r="EP810" s="1">
        <v>2.9403299999999999</v>
      </c>
      <c r="EQ810" s="1">
        <v>2.8012600000000001</v>
      </c>
      <c r="ER810" s="1">
        <v>0.242005</v>
      </c>
      <c r="ES810" s="1">
        <v>0.247169</v>
      </c>
      <c r="ET810" s="1">
        <v>0.116522</v>
      </c>
      <c r="EU810" s="1">
        <v>0.107005</v>
      </c>
      <c r="EV810" s="1">
        <v>15495.4</v>
      </c>
      <c r="EW810" s="1">
        <v>16134.3</v>
      </c>
      <c r="EX810" s="1">
        <v>23795.3</v>
      </c>
      <c r="EY810" s="1">
        <v>24965.7</v>
      </c>
      <c r="EZ810" s="1">
        <v>33665.300000000003</v>
      </c>
      <c r="FA810" s="1">
        <v>35615.5</v>
      </c>
      <c r="FB810" s="1">
        <v>43402.9</v>
      </c>
      <c r="FC810" s="1">
        <v>46159.6</v>
      </c>
      <c r="FD810" s="1">
        <v>1.9375</v>
      </c>
      <c r="FE810" s="1">
        <v>1.77708</v>
      </c>
      <c r="FF810" s="1">
        <v>7.1003999999999998E-2</v>
      </c>
      <c r="FG810" s="1">
        <v>0</v>
      </c>
      <c r="FH810" s="1">
        <v>30.651599999999998</v>
      </c>
      <c r="FI810" s="1">
        <v>999.9</v>
      </c>
      <c r="FJ810" s="1">
        <v>42</v>
      </c>
      <c r="FK810" s="1">
        <v>41.5</v>
      </c>
      <c r="FL810" s="1">
        <v>34.134</v>
      </c>
      <c r="FM810" s="1">
        <v>63.174300000000002</v>
      </c>
      <c r="FN810" s="1">
        <v>26.5184</v>
      </c>
      <c r="FO810" s="1">
        <v>1</v>
      </c>
      <c r="FP810" s="1">
        <v>0.61121999999999999</v>
      </c>
      <c r="FQ810" s="1">
        <v>4.4910500000000004</v>
      </c>
      <c r="FR810" s="1">
        <v>20.259</v>
      </c>
      <c r="FS810" s="1">
        <v>5.2117500000000003</v>
      </c>
      <c r="FT810" s="1">
        <v>11.908099999999999</v>
      </c>
      <c r="FU810" s="1">
        <v>5.0030999999999999</v>
      </c>
      <c r="FV810" s="1">
        <v>3.2903500000000001</v>
      </c>
      <c r="FW810" s="1">
        <v>9999</v>
      </c>
      <c r="FX810" s="1">
        <v>9999</v>
      </c>
      <c r="FY810" s="1">
        <v>9999</v>
      </c>
      <c r="FZ810" s="1">
        <v>999.9</v>
      </c>
      <c r="GA810" s="1">
        <v>1.85989</v>
      </c>
      <c r="GB810" s="1">
        <v>1.8548500000000001</v>
      </c>
      <c r="GC810" s="1">
        <v>1.85805</v>
      </c>
      <c r="GD810" s="1">
        <v>1.8565400000000001</v>
      </c>
      <c r="GE810" s="1">
        <v>1.8552200000000001</v>
      </c>
      <c r="GF810" s="1">
        <v>1.8548</v>
      </c>
      <c r="GG810" s="1">
        <v>1.8536699999999999</v>
      </c>
      <c r="GH810" s="1">
        <v>1.8566499999999999</v>
      </c>
      <c r="GI810" s="1">
        <v>0</v>
      </c>
      <c r="GJ810" s="1">
        <v>0</v>
      </c>
      <c r="GK810" s="1">
        <v>0</v>
      </c>
      <c r="GL810" s="1">
        <v>0</v>
      </c>
      <c r="GM810" s="1" t="s">
        <v>355</v>
      </c>
      <c r="GN810" s="1" t="s">
        <v>356</v>
      </c>
      <c r="GO810" s="1" t="s">
        <v>357</v>
      </c>
      <c r="GP810" s="1" t="s">
        <v>357</v>
      </c>
      <c r="GQ810" s="1" t="s">
        <v>357</v>
      </c>
      <c r="GR810" s="1" t="s">
        <v>357</v>
      </c>
      <c r="GS810" s="1">
        <v>0</v>
      </c>
      <c r="GT810" s="1">
        <v>100</v>
      </c>
      <c r="GU810" s="1">
        <v>100</v>
      </c>
      <c r="GV810" s="1">
        <v>2.89</v>
      </c>
      <c r="GW810" s="1">
        <v>1.29E-2</v>
      </c>
      <c r="GX810" s="1">
        <v>0.27761382284396391</v>
      </c>
      <c r="GY810" s="1">
        <v>3.0239061252787889E-3</v>
      </c>
      <c r="GZ810" s="1">
        <v>-1.398580452151984E-6</v>
      </c>
      <c r="HA810" s="1">
        <v>2.8030378366047371E-10</v>
      </c>
      <c r="HB810" s="1">
        <v>-7.1345895132161177E-2</v>
      </c>
      <c r="HC810" s="1">
        <v>1.0309082032153079E-2</v>
      </c>
      <c r="HD810" s="1">
        <v>-3.6321104004466529E-4</v>
      </c>
      <c r="HE810" s="1">
        <v>3.6129943689190391E-6</v>
      </c>
      <c r="HF810" s="1">
        <v>0</v>
      </c>
      <c r="HG810" s="1">
        <v>2134</v>
      </c>
      <c r="HH810" s="1">
        <v>3</v>
      </c>
      <c r="HI810" s="1">
        <v>46</v>
      </c>
      <c r="HJ810" s="1">
        <v>11.2</v>
      </c>
      <c r="HK810" s="1">
        <v>11.2</v>
      </c>
      <c r="HL810" s="1">
        <v>3.8024900000000001</v>
      </c>
      <c r="HM810" s="1">
        <v>2.3290999999999999</v>
      </c>
      <c r="HN810" s="1">
        <v>1.4978</v>
      </c>
      <c r="HO810" s="1">
        <v>2.3022499999999999</v>
      </c>
      <c r="HP810" s="1">
        <v>1.5478499999999999</v>
      </c>
      <c r="HQ810" s="1">
        <v>2.3132299999999999</v>
      </c>
      <c r="HR810" s="1">
        <v>43.754300000000001</v>
      </c>
      <c r="HS810" s="1">
        <v>15.182700000000001</v>
      </c>
      <c r="HT810" s="1">
        <v>18</v>
      </c>
      <c r="HU810" s="1">
        <v>502.88400000000001</v>
      </c>
      <c r="HV810" s="1">
        <v>462.702</v>
      </c>
      <c r="HW810" s="1">
        <v>25.083300000000001</v>
      </c>
      <c r="HX810" s="1">
        <v>34.447899999999997</v>
      </c>
      <c r="HY810" s="1">
        <v>30.001000000000001</v>
      </c>
      <c r="HZ810" s="1">
        <v>34.2729</v>
      </c>
      <c r="IA810" s="1">
        <v>34.384900000000002</v>
      </c>
      <c r="IB810" s="1">
        <v>76.124399999999994</v>
      </c>
      <c r="IC810" s="1">
        <v>27.5762</v>
      </c>
      <c r="ID810" s="1">
        <v>0</v>
      </c>
      <c r="IE810" s="1">
        <v>25.029699999999998</v>
      </c>
      <c r="IF810" s="1">
        <v>1990.26</v>
      </c>
      <c r="IG810" s="1">
        <v>24.2866</v>
      </c>
      <c r="IH810" s="1">
        <v>100.351</v>
      </c>
      <c r="II810" s="1">
        <v>100.033</v>
      </c>
      <c r="IJ810" s="1" t="s">
        <v>1161</v>
      </c>
    </row>
    <row r="811" spans="1:244" ht="15.75" customHeight="1" x14ac:dyDescent="0.3">
      <c r="A811" s="1">
        <v>795</v>
      </c>
      <c r="B811" s="1">
        <v>1659810166</v>
      </c>
      <c r="C811" s="1">
        <v>14024.5</v>
      </c>
      <c r="D811" s="1" t="s">
        <v>1906</v>
      </c>
      <c r="E811" s="1" t="s">
        <v>1907</v>
      </c>
      <c r="F811" s="1">
        <v>1</v>
      </c>
      <c r="G811" s="1" t="s">
        <v>346</v>
      </c>
      <c r="H811" s="1" t="s">
        <v>347</v>
      </c>
      <c r="I811" s="1" t="s">
        <v>348</v>
      </c>
      <c r="J811" s="1" t="s">
        <v>349</v>
      </c>
      <c r="K811" s="1" t="s">
        <v>350</v>
      </c>
      <c r="L811" s="1" t="s">
        <v>1154</v>
      </c>
      <c r="M811" s="1" t="s">
        <v>351</v>
      </c>
      <c r="N811" s="1">
        <v>1659810158.029032</v>
      </c>
      <c r="O811" s="1">
        <f t="shared" si="102"/>
        <v>2.6271561938187734E-3</v>
      </c>
      <c r="P811" s="1">
        <f t="shared" si="103"/>
        <v>2.6271561938187733</v>
      </c>
      <c r="Q811" s="1">
        <f t="shared" si="104"/>
        <v>10.296193454654109</v>
      </c>
      <c r="R811" s="1">
        <f t="shared" si="105"/>
        <v>386.6038709677419</v>
      </c>
      <c r="S811" s="1">
        <f t="shared" si="106"/>
        <v>243.92766765235891</v>
      </c>
      <c r="T811" s="1">
        <f t="shared" si="107"/>
        <v>24.1214143610555</v>
      </c>
      <c r="U811" s="1">
        <f t="shared" si="108"/>
        <v>38.230317433655649</v>
      </c>
      <c r="V811" s="1">
        <f t="shared" si="109"/>
        <v>0.12734576474021606</v>
      </c>
      <c r="W811" s="1">
        <f t="shared" si="110"/>
        <v>2.908595066948489</v>
      </c>
      <c r="X811" s="1">
        <f t="shared" si="111"/>
        <v>0.12432743990758552</v>
      </c>
      <c r="Y811" s="1">
        <f t="shared" si="112"/>
        <v>7.7969875947747763E-2</v>
      </c>
      <c r="Z811" s="1">
        <f t="shared" si="113"/>
        <v>321.51592170967734</v>
      </c>
      <c r="AA811" s="1">
        <f t="shared" si="114"/>
        <v>32.255324602397081</v>
      </c>
      <c r="AB811" s="1">
        <f t="shared" si="115"/>
        <v>31.810522580645159</v>
      </c>
      <c r="AC811" s="1">
        <f t="shared" si="116"/>
        <v>4.7241111367956332</v>
      </c>
      <c r="AD811" s="1">
        <f t="shared" si="117"/>
        <v>60.009515064842077</v>
      </c>
      <c r="AE811" s="1">
        <f t="shared" si="118"/>
        <v>2.7131010677397236</v>
      </c>
      <c r="AF811" s="1">
        <f t="shared" si="119"/>
        <v>4.5211181340294733</v>
      </c>
      <c r="AG811" s="1">
        <f t="shared" si="120"/>
        <v>2.0110100690559096</v>
      </c>
      <c r="AH811" s="1">
        <f t="shared" si="121"/>
        <v>-115.85758814740791</v>
      </c>
      <c r="AI811" s="1">
        <f t="shared" si="122"/>
        <v>-121.16466689489403</v>
      </c>
      <c r="AJ811" s="1">
        <f t="shared" si="123"/>
        <v>-9.3938160919052809</v>
      </c>
      <c r="AK811" s="1">
        <f t="shared" si="124"/>
        <v>75.0998505754701</v>
      </c>
      <c r="AL811" s="1">
        <f t="shared" si="125"/>
        <v>10.068539914693833</v>
      </c>
      <c r="AM811" s="1">
        <f t="shared" si="126"/>
        <v>2.7877362801266106</v>
      </c>
      <c r="AN811" s="1">
        <f t="shared" si="127"/>
        <v>10.296193454654109</v>
      </c>
      <c r="AO811" s="1">
        <v>409.91746652085658</v>
      </c>
      <c r="AP811" s="1">
        <v>397.30653939393932</v>
      </c>
      <c r="AQ811" s="1">
        <v>-9.2360216494117766E-3</v>
      </c>
      <c r="AR811" s="1">
        <v>65.640967639493695</v>
      </c>
      <c r="AS811" s="1">
        <f t="shared" si="128"/>
        <v>2.6271561938187733</v>
      </c>
      <c r="AT811" s="1">
        <v>24.173998405776871</v>
      </c>
      <c r="AU811" s="1">
        <v>27.328557142857139</v>
      </c>
      <c r="AV811" s="1">
        <v>-1.32951070232438E-2</v>
      </c>
      <c r="AW811" s="1">
        <v>85.652691204129724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51553.717191492731</v>
      </c>
      <c r="BC811" s="1">
        <f t="shared" si="132"/>
        <v>2000.002903225806</v>
      </c>
      <c r="BD811" s="1">
        <f t="shared" si="133"/>
        <v>1681.2021580645157</v>
      </c>
      <c r="BE811" s="1">
        <f t="shared" si="134"/>
        <v>0.84059985880665655</v>
      </c>
      <c r="BF811" s="1">
        <f t="shared" si="135"/>
        <v>0.16075772749684719</v>
      </c>
      <c r="BG811" s="1">
        <v>6</v>
      </c>
      <c r="BH811" s="1">
        <v>0.5</v>
      </c>
      <c r="BI811" s="1" t="s">
        <v>352</v>
      </c>
      <c r="BJ811" s="1">
        <v>2</v>
      </c>
      <c r="BK811" s="1" t="b">
        <v>1</v>
      </c>
      <c r="BL811" s="1">
        <v>1659810158.029032</v>
      </c>
      <c r="BM811" s="1">
        <v>386.6038709677419</v>
      </c>
      <c r="BN811" s="1">
        <v>399.97587096774191</v>
      </c>
      <c r="BO811" s="1">
        <v>27.436219354838709</v>
      </c>
      <c r="BP811" s="1">
        <v>24.1835806451613</v>
      </c>
      <c r="BQ811" s="1">
        <v>385.3248709677419</v>
      </c>
      <c r="BR811" s="1">
        <v>27.415219354838712</v>
      </c>
      <c r="BS811" s="1">
        <v>500.13264516129038</v>
      </c>
      <c r="BT811" s="1">
        <v>98.787625806451615</v>
      </c>
      <c r="BU811" s="1">
        <v>9.9944403225806444E-2</v>
      </c>
      <c r="BV811" s="1">
        <v>31.03782903225807</v>
      </c>
      <c r="BW811" s="1">
        <v>31.810522580645159</v>
      </c>
      <c r="BX811" s="1">
        <v>999.90000000000032</v>
      </c>
      <c r="BY811" s="1">
        <v>0</v>
      </c>
      <c r="BZ811" s="1">
        <v>0</v>
      </c>
      <c r="CA811" s="1">
        <v>10002.29516129032</v>
      </c>
      <c r="CB811" s="1">
        <v>0</v>
      </c>
      <c r="CC811" s="1">
        <v>2004.016451612903</v>
      </c>
      <c r="CD811" s="1">
        <v>-13.400003225806451</v>
      </c>
      <c r="CE811" s="1">
        <v>397.47806451612888</v>
      </c>
      <c r="CF811" s="1">
        <v>409.8885806451612</v>
      </c>
      <c r="CG811" s="1">
        <v>3.24436193548387</v>
      </c>
      <c r="CH811" s="1">
        <v>399.97587096774191</v>
      </c>
      <c r="CI811" s="1">
        <v>24.1835806451613</v>
      </c>
      <c r="CJ811" s="1">
        <v>2.709541935483871</v>
      </c>
      <c r="CK811" s="1">
        <v>2.3890396774193539</v>
      </c>
      <c r="CL811" s="1">
        <v>22.343061290322581</v>
      </c>
      <c r="CM811" s="1">
        <v>20.289677419354842</v>
      </c>
      <c r="CN811" s="1">
        <v>2000.002903225806</v>
      </c>
      <c r="CO811" s="1">
        <v>0.98000451612903194</v>
      </c>
      <c r="CP811" s="1">
        <v>1.999576774193549E-2</v>
      </c>
      <c r="CQ811" s="1">
        <v>0</v>
      </c>
      <c r="CR811" s="1">
        <v>2.7031612903225799</v>
      </c>
      <c r="CS811" s="1">
        <v>0</v>
      </c>
      <c r="CT811" s="1">
        <v>19869.496774193551</v>
      </c>
      <c r="CU811" s="1">
        <v>17412.36129032258</v>
      </c>
      <c r="CV811" s="1">
        <v>44.328258064516127</v>
      </c>
      <c r="CW811" s="1">
        <v>46.41099999999998</v>
      </c>
      <c r="CX811" s="1">
        <v>44.497967741935483</v>
      </c>
      <c r="CY811" s="1">
        <v>44.203258064516127</v>
      </c>
      <c r="CZ811" s="1">
        <v>44.257999999999988</v>
      </c>
      <c r="DA811" s="1">
        <v>1960.0122580645159</v>
      </c>
      <c r="DB811" s="1">
        <v>39.990645161290317</v>
      </c>
      <c r="DC811" s="1">
        <v>0</v>
      </c>
      <c r="DD811" s="1">
        <v>1659810165.3</v>
      </c>
      <c r="DE811" s="1">
        <v>0</v>
      </c>
      <c r="DF811" s="1">
        <v>1659810206.5</v>
      </c>
      <c r="DG811" s="1" t="s">
        <v>1908</v>
      </c>
      <c r="DH811" s="1">
        <v>1659809402.5999999</v>
      </c>
      <c r="DI811" s="1">
        <v>1659810197</v>
      </c>
      <c r="DJ811" s="1">
        <v>18</v>
      </c>
      <c r="DK811" s="1">
        <v>-0.01</v>
      </c>
      <c r="DL811" s="1">
        <v>4.0000000000000001E-3</v>
      </c>
      <c r="DM811" s="1">
        <v>1.2789999999999999</v>
      </c>
      <c r="DN811" s="1">
        <v>2.1000000000000001E-2</v>
      </c>
      <c r="DO811" s="1">
        <v>400</v>
      </c>
      <c r="DP811" s="1">
        <v>24</v>
      </c>
      <c r="DQ811" s="1">
        <v>0.2</v>
      </c>
      <c r="DR811" s="1">
        <v>0.02</v>
      </c>
      <c r="DS811" s="1">
        <v>10.18237176424943</v>
      </c>
      <c r="DT811" s="1">
        <v>1.3487932702046801</v>
      </c>
      <c r="DU811" s="1">
        <v>0.16028292333792921</v>
      </c>
      <c r="DV811" s="1">
        <v>0</v>
      </c>
      <c r="DW811" s="1">
        <v>-13.316873170731711</v>
      </c>
      <c r="DX811" s="1">
        <v>-1.5453071186395271</v>
      </c>
      <c r="DY811" s="1">
        <v>0.17051754937848471</v>
      </c>
      <c r="DZ811" s="1">
        <v>0</v>
      </c>
      <c r="EA811" s="1">
        <v>3.2845119512195118</v>
      </c>
      <c r="EB811" s="1">
        <v>-0.69129011593081469</v>
      </c>
      <c r="EC811" s="1">
        <v>6.8186139004128288E-2</v>
      </c>
      <c r="ED811" s="1">
        <v>0</v>
      </c>
      <c r="EE811" s="1">
        <v>2.0088052461214891</v>
      </c>
      <c r="EF811" s="1">
        <v>0.14024589378621249</v>
      </c>
      <c r="EG811" s="1">
        <v>1.0406163036398689E-2</v>
      </c>
      <c r="EH811" s="1">
        <v>0</v>
      </c>
      <c r="EI811" s="1">
        <v>0.13067263824963449</v>
      </c>
      <c r="EJ811" s="1">
        <v>-3.5810410214032959E-2</v>
      </c>
      <c r="EK811" s="1">
        <v>2.686373225371417E-3</v>
      </c>
      <c r="EL811" s="1">
        <v>1</v>
      </c>
      <c r="EM811" s="1">
        <v>1</v>
      </c>
      <c r="EN811" s="1">
        <v>6</v>
      </c>
      <c r="EO811" s="1" t="s">
        <v>1181</v>
      </c>
      <c r="EP811" s="1">
        <v>2.9401899999999999</v>
      </c>
      <c r="EQ811" s="1">
        <v>2.8012700000000001</v>
      </c>
      <c r="ER811" s="1">
        <v>8.4421499999999997E-2</v>
      </c>
      <c r="ES811" s="1">
        <v>8.6731299999999997E-2</v>
      </c>
      <c r="ET811" s="1">
        <v>0.116643</v>
      </c>
      <c r="EU811" s="1">
        <v>0.107095</v>
      </c>
      <c r="EV811" s="1">
        <v>18719.8</v>
      </c>
      <c r="EW811" s="1">
        <v>19575.8</v>
      </c>
      <c r="EX811" s="1">
        <v>23791.4</v>
      </c>
      <c r="EY811" s="1">
        <v>24960.799999999999</v>
      </c>
      <c r="EZ811" s="1">
        <v>33649.1</v>
      </c>
      <c r="FA811" s="1">
        <v>35598.5</v>
      </c>
      <c r="FB811" s="1">
        <v>43396.4</v>
      </c>
      <c r="FC811" s="1">
        <v>46151.1</v>
      </c>
      <c r="FD811" s="1">
        <v>1.9371799999999999</v>
      </c>
      <c r="FE811" s="1">
        <v>1.7703</v>
      </c>
      <c r="FF811" s="1">
        <v>6.6570900000000002E-2</v>
      </c>
      <c r="FG811" s="1">
        <v>0</v>
      </c>
      <c r="FH811" s="1">
        <v>30.734200000000001</v>
      </c>
      <c r="FI811" s="1">
        <v>999.9</v>
      </c>
      <c r="FJ811" s="1">
        <v>42.1</v>
      </c>
      <c r="FK811" s="1">
        <v>41.5</v>
      </c>
      <c r="FL811" s="1">
        <v>34.215600000000002</v>
      </c>
      <c r="FM811" s="1">
        <v>63.554299999999998</v>
      </c>
      <c r="FN811" s="1">
        <v>26.538499999999999</v>
      </c>
      <c r="FO811" s="1">
        <v>1</v>
      </c>
      <c r="FP811" s="1">
        <v>0.62153999999999998</v>
      </c>
      <c r="FQ811" s="1">
        <v>4.4015700000000004</v>
      </c>
      <c r="FR811" s="1">
        <v>20.263500000000001</v>
      </c>
      <c r="FS811" s="1">
        <v>5.2183400000000004</v>
      </c>
      <c r="FT811" s="1">
        <v>11.908099999999999</v>
      </c>
      <c r="FU811" s="1">
        <v>5.0054999999999996</v>
      </c>
      <c r="FV811" s="1">
        <v>3.2915999999999999</v>
      </c>
      <c r="FW811" s="1">
        <v>9999</v>
      </c>
      <c r="FX811" s="1">
        <v>9999</v>
      </c>
      <c r="FY811" s="1">
        <v>9999</v>
      </c>
      <c r="FZ811" s="1">
        <v>999.9</v>
      </c>
      <c r="GA811" s="1">
        <v>1.85988</v>
      </c>
      <c r="GB811" s="1">
        <v>1.85486</v>
      </c>
      <c r="GC811" s="1">
        <v>1.85806</v>
      </c>
      <c r="GD811" s="1">
        <v>1.8565400000000001</v>
      </c>
      <c r="GE811" s="1">
        <v>1.8552500000000001</v>
      </c>
      <c r="GF811" s="1">
        <v>1.8548100000000001</v>
      </c>
      <c r="GG811" s="1">
        <v>1.8536900000000001</v>
      </c>
      <c r="GH811" s="1">
        <v>1.85663</v>
      </c>
      <c r="GI811" s="1">
        <v>0</v>
      </c>
      <c r="GJ811" s="1">
        <v>0</v>
      </c>
      <c r="GK811" s="1">
        <v>0</v>
      </c>
      <c r="GL811" s="1">
        <v>0</v>
      </c>
      <c r="GM811" s="1" t="s">
        <v>355</v>
      </c>
      <c r="GN811" s="1" t="s">
        <v>356</v>
      </c>
      <c r="GO811" s="1" t="s">
        <v>357</v>
      </c>
      <c r="GP811" s="1" t="s">
        <v>357</v>
      </c>
      <c r="GQ811" s="1" t="s">
        <v>357</v>
      </c>
      <c r="GR811" s="1" t="s">
        <v>357</v>
      </c>
      <c r="GS811" s="1">
        <v>0</v>
      </c>
      <c r="GT811" s="1">
        <v>100</v>
      </c>
      <c r="GU811" s="1">
        <v>100</v>
      </c>
      <c r="GV811" s="1">
        <v>1.2789999999999999</v>
      </c>
      <c r="GW811" s="1">
        <v>2.1000000000000001E-2</v>
      </c>
      <c r="GX811" s="1">
        <v>0.27761382284396391</v>
      </c>
      <c r="GY811" s="1">
        <v>3.0239061252787889E-3</v>
      </c>
      <c r="GZ811" s="1">
        <v>-1.398580452151984E-6</v>
      </c>
      <c r="HA811" s="1">
        <v>2.8030378366047371E-10</v>
      </c>
      <c r="HB811" s="1">
        <v>-7.1345895132161177E-2</v>
      </c>
      <c r="HC811" s="1">
        <v>1.0309082032153079E-2</v>
      </c>
      <c r="HD811" s="1">
        <v>-3.6321104004466529E-4</v>
      </c>
      <c r="HE811" s="1">
        <v>3.6129943689190391E-6</v>
      </c>
      <c r="HF811" s="1">
        <v>0</v>
      </c>
      <c r="HG811" s="1">
        <v>2134</v>
      </c>
      <c r="HH811" s="1">
        <v>3</v>
      </c>
      <c r="HI811" s="1">
        <v>46</v>
      </c>
      <c r="HJ811" s="1">
        <v>12.7</v>
      </c>
      <c r="HK811" s="1">
        <v>12.7</v>
      </c>
      <c r="HL811" s="1">
        <v>1.03271</v>
      </c>
      <c r="HM811" s="1">
        <v>2.3742700000000001</v>
      </c>
      <c r="HN811" s="1">
        <v>1.4978</v>
      </c>
      <c r="HO811" s="1">
        <v>2.3022499999999999</v>
      </c>
      <c r="HP811" s="1">
        <v>1.5478499999999999</v>
      </c>
      <c r="HQ811" s="1">
        <v>2.3010299999999999</v>
      </c>
      <c r="HR811" s="1">
        <v>43.8917</v>
      </c>
      <c r="HS811" s="1">
        <v>15.156499999999999</v>
      </c>
      <c r="HT811" s="1">
        <v>18</v>
      </c>
      <c r="HU811" s="1">
        <v>503.24200000000002</v>
      </c>
      <c r="HV811" s="1">
        <v>458.9</v>
      </c>
      <c r="HW811" s="1">
        <v>24.991900000000001</v>
      </c>
      <c r="HX811" s="1">
        <v>34.578400000000002</v>
      </c>
      <c r="HY811" s="1">
        <v>30.0015</v>
      </c>
      <c r="HZ811" s="1">
        <v>34.351999999999997</v>
      </c>
      <c r="IA811" s="1">
        <v>34.462600000000002</v>
      </c>
      <c r="IB811" s="1">
        <v>20.6876</v>
      </c>
      <c r="IC811" s="1">
        <v>28.144400000000001</v>
      </c>
      <c r="ID811" s="1">
        <v>0</v>
      </c>
      <c r="IE811" s="1">
        <v>24.959800000000001</v>
      </c>
      <c r="IF811" s="1">
        <v>400</v>
      </c>
      <c r="IG811" s="1">
        <v>24.1861</v>
      </c>
      <c r="IH811" s="1">
        <v>100.33499999999999</v>
      </c>
      <c r="II811" s="1">
        <v>100.014</v>
      </c>
      <c r="IJ811" s="1" t="s">
        <v>1161</v>
      </c>
    </row>
    <row r="812" spans="1:244" ht="15.75" customHeight="1" x14ac:dyDescent="0.3">
      <c r="A812" s="1">
        <v>796</v>
      </c>
      <c r="B812" s="1">
        <v>1659810345.5</v>
      </c>
      <c r="C812" s="1">
        <v>14204</v>
      </c>
      <c r="D812" s="1" t="s">
        <v>1909</v>
      </c>
      <c r="E812" s="1" t="s">
        <v>1910</v>
      </c>
      <c r="F812" s="1">
        <v>1</v>
      </c>
      <c r="G812" s="1" t="s">
        <v>346</v>
      </c>
      <c r="H812" s="1" t="s">
        <v>347</v>
      </c>
      <c r="I812" s="1" t="s">
        <v>348</v>
      </c>
      <c r="J812" s="1" t="s">
        <v>349</v>
      </c>
      <c r="K812" s="1" t="s">
        <v>350</v>
      </c>
      <c r="L812" s="1" t="s">
        <v>1154</v>
      </c>
      <c r="M812" s="1" t="s">
        <v>351</v>
      </c>
      <c r="N812" s="1">
        <v>1659810337.75</v>
      </c>
      <c r="O812" s="1">
        <f t="shared" si="102"/>
        <v>2.2819010590569969E-3</v>
      </c>
      <c r="P812" s="1">
        <f t="shared" si="103"/>
        <v>2.281901059056997</v>
      </c>
      <c r="Q812" s="1">
        <f t="shared" si="104"/>
        <v>11.155135723698056</v>
      </c>
      <c r="R812" s="1">
        <f t="shared" si="105"/>
        <v>386.10266666666672</v>
      </c>
      <c r="S812" s="1">
        <f t="shared" si="106"/>
        <v>210.80644317182691</v>
      </c>
      <c r="T812" s="1">
        <f t="shared" si="107"/>
        <v>20.843287136972929</v>
      </c>
      <c r="U812" s="1">
        <f t="shared" si="108"/>
        <v>38.175534981749571</v>
      </c>
      <c r="V812" s="1">
        <f t="shared" si="109"/>
        <v>0.10997531567225639</v>
      </c>
      <c r="W812" s="1">
        <f t="shared" si="110"/>
        <v>2.9066064115184052</v>
      </c>
      <c r="X812" s="1">
        <f t="shared" si="111"/>
        <v>0.10771487387218483</v>
      </c>
      <c r="Y812" s="1">
        <f t="shared" si="112"/>
        <v>6.7521018152436635E-2</v>
      </c>
      <c r="Z812" s="1">
        <f t="shared" si="113"/>
        <v>321.51937671409814</v>
      </c>
      <c r="AA812" s="1">
        <f t="shared" si="114"/>
        <v>32.325608691196031</v>
      </c>
      <c r="AB812" s="1">
        <f t="shared" si="115"/>
        <v>31.86088333333333</v>
      </c>
      <c r="AC812" s="1">
        <f t="shared" si="116"/>
        <v>4.7376124480481536</v>
      </c>
      <c r="AD812" s="1">
        <f t="shared" si="117"/>
        <v>60.277859599151832</v>
      </c>
      <c r="AE812" s="1">
        <f t="shared" si="118"/>
        <v>2.7220158233878111</v>
      </c>
      <c r="AF812" s="1">
        <f t="shared" si="119"/>
        <v>4.5157804897009193</v>
      </c>
      <c r="AG812" s="1">
        <f t="shared" si="120"/>
        <v>2.0155966246603425</v>
      </c>
      <c r="AH812" s="1">
        <f t="shared" si="121"/>
        <v>-100.63183670441356</v>
      </c>
      <c r="AI812" s="1">
        <f t="shared" si="122"/>
        <v>-132.2206177911489</v>
      </c>
      <c r="AJ812" s="1">
        <f t="shared" si="123"/>
        <v>-10.25949148742723</v>
      </c>
      <c r="AK812" s="1">
        <f t="shared" si="124"/>
        <v>78.407430731108462</v>
      </c>
      <c r="AL812" s="1">
        <f t="shared" si="125"/>
        <v>10.725183539532596</v>
      </c>
      <c r="AM812" s="1">
        <f t="shared" si="126"/>
        <v>2.1298846870193726</v>
      </c>
      <c r="AN812" s="1">
        <f t="shared" si="127"/>
        <v>11.155135723698056</v>
      </c>
      <c r="AO812" s="1">
        <v>410.25703347036563</v>
      </c>
      <c r="AP812" s="1">
        <v>396.5242545454542</v>
      </c>
      <c r="AQ812" s="1">
        <v>-1.1693567688547471E-3</v>
      </c>
      <c r="AR812" s="1">
        <v>65.619494935234357</v>
      </c>
      <c r="AS812" s="1">
        <f t="shared" si="128"/>
        <v>2.281901059056997</v>
      </c>
      <c r="AT812" s="1">
        <v>24.973388126214829</v>
      </c>
      <c r="AU812" s="1">
        <v>27.588968131868139</v>
      </c>
      <c r="AV812" s="1">
        <v>7.2915100694089813E-3</v>
      </c>
      <c r="AW812" s="1">
        <v>85.709702558411678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51500.904060168963</v>
      </c>
      <c r="BC812" s="1">
        <f t="shared" si="132"/>
        <v>2000.0246666666669</v>
      </c>
      <c r="BD812" s="1">
        <f t="shared" si="133"/>
        <v>1681.2204298000509</v>
      </c>
      <c r="BE812" s="1">
        <f t="shared" si="134"/>
        <v>0.84059984750190608</v>
      </c>
      <c r="BF812" s="1">
        <f t="shared" si="135"/>
        <v>0.160757705678679</v>
      </c>
      <c r="BG812" s="1">
        <v>6</v>
      </c>
      <c r="BH812" s="1">
        <v>0.5</v>
      </c>
      <c r="BI812" s="1" t="s">
        <v>352</v>
      </c>
      <c r="BJ812" s="1">
        <v>2</v>
      </c>
      <c r="BK812" s="1" t="b">
        <v>1</v>
      </c>
      <c r="BL812" s="1">
        <v>1659810337.75</v>
      </c>
      <c r="BM812" s="1">
        <v>386.10266666666672</v>
      </c>
      <c r="BN812" s="1">
        <v>399.96856666666667</v>
      </c>
      <c r="BO812" s="1">
        <v>27.530133333333328</v>
      </c>
      <c r="BP812" s="1">
        <v>25.043046666666669</v>
      </c>
      <c r="BQ812" s="1">
        <v>384.33766666666668</v>
      </c>
      <c r="BR812" s="1">
        <v>27.510133333333329</v>
      </c>
      <c r="BS812" s="1">
        <v>499.68069999999989</v>
      </c>
      <c r="BT812" s="1">
        <v>98.784546666666671</v>
      </c>
      <c r="BU812" s="1">
        <v>8.9504919999999988E-2</v>
      </c>
      <c r="BV812" s="1">
        <v>31.01710666666666</v>
      </c>
      <c r="BW812" s="1">
        <v>31.86088333333333</v>
      </c>
      <c r="BX812" s="1">
        <v>999.9000000000002</v>
      </c>
      <c r="BY812" s="1">
        <v>0</v>
      </c>
      <c r="BZ812" s="1">
        <v>0</v>
      </c>
      <c r="CA812" s="1">
        <v>9991.2276666666676</v>
      </c>
      <c r="CB812" s="1">
        <v>0</v>
      </c>
      <c r="CC812" s="1">
        <v>2009.208666666666</v>
      </c>
      <c r="CD812" s="1">
        <v>-14.32557666666667</v>
      </c>
      <c r="CE812" s="1">
        <v>396.55853333333317</v>
      </c>
      <c r="CF812" s="1">
        <v>410.24223333333327</v>
      </c>
      <c r="CG812" s="1">
        <v>2.482748</v>
      </c>
      <c r="CH812" s="1">
        <v>399.96856666666667</v>
      </c>
      <c r="CI812" s="1">
        <v>25.043046666666669</v>
      </c>
      <c r="CJ812" s="1">
        <v>2.719123333333334</v>
      </c>
      <c r="CK812" s="1">
        <v>2.4738653333333338</v>
      </c>
      <c r="CL812" s="1">
        <v>22.4011</v>
      </c>
      <c r="CM812" s="1">
        <v>20.855476666666661</v>
      </c>
      <c r="CN812" s="1">
        <v>2000.0246666666669</v>
      </c>
      <c r="CO812" s="1">
        <v>0.98000579999999993</v>
      </c>
      <c r="CP812" s="1">
        <v>1.9994499999999998E-2</v>
      </c>
      <c r="CQ812" s="1">
        <v>0</v>
      </c>
      <c r="CR812" s="1">
        <v>2.655266666666666</v>
      </c>
      <c r="CS812" s="1">
        <v>0</v>
      </c>
      <c r="CT812" s="1">
        <v>19445.82333333333</v>
      </c>
      <c r="CU812" s="1">
        <v>17412.57</v>
      </c>
      <c r="CV812" s="1">
        <v>44.629133333333328</v>
      </c>
      <c r="CW812" s="1">
        <v>46.875</v>
      </c>
      <c r="CX812" s="1">
        <v>44.875</v>
      </c>
      <c r="CY812" s="1">
        <v>44.625</v>
      </c>
      <c r="CZ812" s="1">
        <v>44.597700000000003</v>
      </c>
      <c r="DA812" s="1">
        <v>1960.034666666666</v>
      </c>
      <c r="DB812" s="1">
        <v>39.990333333333332</v>
      </c>
      <c r="DC812" s="1">
        <v>0</v>
      </c>
      <c r="DD812" s="1">
        <v>1659810344.7</v>
      </c>
      <c r="DE812" s="1">
        <v>0</v>
      </c>
      <c r="DF812" s="1">
        <v>1659810386</v>
      </c>
      <c r="DG812" s="1" t="s">
        <v>1911</v>
      </c>
      <c r="DH812" s="1">
        <v>1659810386</v>
      </c>
      <c r="DI812" s="1">
        <v>1659810371.5</v>
      </c>
      <c r="DJ812" s="1">
        <v>20</v>
      </c>
      <c r="DK812" s="1">
        <v>0.91800000000000004</v>
      </c>
      <c r="DL812" s="1">
        <v>1E-3</v>
      </c>
      <c r="DM812" s="1">
        <v>1.7649999999999999</v>
      </c>
      <c r="DN812" s="1">
        <v>0.02</v>
      </c>
      <c r="DO812" s="1">
        <v>212</v>
      </c>
      <c r="DP812" s="1">
        <v>25</v>
      </c>
      <c r="DQ812" s="1">
        <v>0.25</v>
      </c>
      <c r="DR812" s="1">
        <v>0.05</v>
      </c>
      <c r="DS812" s="1">
        <v>13.267492191443081</v>
      </c>
      <c r="DT812" s="1">
        <v>-42.326651302605349</v>
      </c>
      <c r="DU812" s="1">
        <v>4.2876636804550881</v>
      </c>
      <c r="DV812" s="1">
        <v>0</v>
      </c>
      <c r="DW812" s="1">
        <v>-11.68199301463415</v>
      </c>
      <c r="DX812" s="1">
        <v>-37.346059352613253</v>
      </c>
      <c r="DY812" s="1">
        <v>4.8916615065064857</v>
      </c>
      <c r="DZ812" s="1">
        <v>0</v>
      </c>
      <c r="EA812" s="1">
        <v>2.0324076298536582</v>
      </c>
      <c r="EB812" s="1">
        <v>6.97164196030662</v>
      </c>
      <c r="EC812" s="1">
        <v>0.83997719639734225</v>
      </c>
      <c r="ED812" s="1">
        <v>0</v>
      </c>
      <c r="EE812" s="1">
        <v>2.0188513980138572</v>
      </c>
      <c r="EF812" s="1">
        <v>-0.12982550213080829</v>
      </c>
      <c r="EG812" s="1">
        <v>1.1087201144292749E-2</v>
      </c>
      <c r="EH812" s="1">
        <v>0</v>
      </c>
      <c r="EI812" s="1">
        <v>0.1856120763093127</v>
      </c>
      <c r="EJ812" s="1">
        <v>-1.154664451035194</v>
      </c>
      <c r="EK812" s="1">
        <v>0.10129596580647431</v>
      </c>
      <c r="EL812" s="1">
        <v>0</v>
      </c>
      <c r="EM812" s="1">
        <v>0</v>
      </c>
      <c r="EN812" s="1">
        <v>6</v>
      </c>
      <c r="EO812" s="1" t="s">
        <v>1156</v>
      </c>
      <c r="EP812" s="1">
        <v>2.9400400000000002</v>
      </c>
      <c r="EQ812" s="1">
        <v>2.8008999999999999</v>
      </c>
      <c r="ER812" s="1">
        <v>8.4226800000000004E-2</v>
      </c>
      <c r="ES812" s="1">
        <v>8.6693400000000004E-2</v>
      </c>
      <c r="ET812" s="1">
        <v>0.11736000000000001</v>
      </c>
      <c r="EU812" s="1">
        <v>0.109237</v>
      </c>
      <c r="EV812" s="1">
        <v>18715.599999999999</v>
      </c>
      <c r="EW812" s="1">
        <v>19567.599999999999</v>
      </c>
      <c r="EX812" s="1">
        <v>23782.5</v>
      </c>
      <c r="EY812" s="1">
        <v>24950.9</v>
      </c>
      <c r="EZ812" s="1">
        <v>33610.300000000003</v>
      </c>
      <c r="FA812" s="1">
        <v>35499.5</v>
      </c>
      <c r="FB812" s="1">
        <v>43382.1</v>
      </c>
      <c r="FC812" s="1">
        <v>46133</v>
      </c>
      <c r="FD812" s="1">
        <v>1.93323</v>
      </c>
      <c r="FE812" s="1">
        <v>1.76725</v>
      </c>
      <c r="FF812" s="1">
        <v>6.1992600000000002E-2</v>
      </c>
      <c r="FG812" s="1">
        <v>0</v>
      </c>
      <c r="FH812" s="1">
        <v>30.846900000000002</v>
      </c>
      <c r="FI812" s="1">
        <v>999.9</v>
      </c>
      <c r="FJ812" s="1">
        <v>42.2</v>
      </c>
      <c r="FK812" s="1">
        <v>41.5</v>
      </c>
      <c r="FL812" s="1">
        <v>34.298499999999997</v>
      </c>
      <c r="FM812" s="1">
        <v>63.6843</v>
      </c>
      <c r="FN812" s="1">
        <v>25.7212</v>
      </c>
      <c r="FO812" s="1">
        <v>1</v>
      </c>
      <c r="FP812" s="1">
        <v>0.64419499999999996</v>
      </c>
      <c r="FQ812" s="1">
        <v>4.7269199999999998</v>
      </c>
      <c r="FR812" s="1">
        <v>20.2563</v>
      </c>
      <c r="FS812" s="1">
        <v>5.2175900000000004</v>
      </c>
      <c r="FT812" s="1">
        <v>11.908099999999999</v>
      </c>
      <c r="FU812" s="1">
        <v>5.0035499999999997</v>
      </c>
      <c r="FV812" s="1">
        <v>3.2917800000000002</v>
      </c>
      <c r="FW812" s="1">
        <v>9999</v>
      </c>
      <c r="FX812" s="1">
        <v>9999</v>
      </c>
      <c r="FY812" s="1">
        <v>9999</v>
      </c>
      <c r="FZ812" s="1">
        <v>999.9</v>
      </c>
      <c r="GA812" s="1">
        <v>1.8597399999999999</v>
      </c>
      <c r="GB812" s="1">
        <v>1.8548100000000001</v>
      </c>
      <c r="GC812" s="1">
        <v>1.85791</v>
      </c>
      <c r="GD812" s="1">
        <v>1.8564099999999999</v>
      </c>
      <c r="GE812" s="1">
        <v>1.8551599999999999</v>
      </c>
      <c r="GF812" s="1">
        <v>1.8547100000000001</v>
      </c>
      <c r="GG812" s="1">
        <v>1.85364</v>
      </c>
      <c r="GH812" s="1">
        <v>1.8565400000000001</v>
      </c>
      <c r="GI812" s="1">
        <v>0</v>
      </c>
      <c r="GJ812" s="1">
        <v>0</v>
      </c>
      <c r="GK812" s="1">
        <v>0</v>
      </c>
      <c r="GL812" s="1">
        <v>0</v>
      </c>
      <c r="GM812" s="1" t="s">
        <v>355</v>
      </c>
      <c r="GN812" s="1" t="s">
        <v>356</v>
      </c>
      <c r="GO812" s="1" t="s">
        <v>357</v>
      </c>
      <c r="GP812" s="1" t="s">
        <v>357</v>
      </c>
      <c r="GQ812" s="1" t="s">
        <v>357</v>
      </c>
      <c r="GR812" s="1" t="s">
        <v>357</v>
      </c>
      <c r="GS812" s="1">
        <v>0</v>
      </c>
      <c r="GT812" s="1">
        <v>100</v>
      </c>
      <c r="GU812" s="1">
        <v>100</v>
      </c>
      <c r="GV812" s="1">
        <v>1.7649999999999999</v>
      </c>
      <c r="GW812" s="1">
        <v>0.02</v>
      </c>
      <c r="GX812" s="1">
        <v>0.33383661507701551</v>
      </c>
      <c r="GY812" s="1">
        <v>3.0239061252787889E-3</v>
      </c>
      <c r="GZ812" s="1">
        <v>-1.398580452151984E-6</v>
      </c>
      <c r="HA812" s="1">
        <v>2.8030378366047371E-10</v>
      </c>
      <c r="HB812" s="1">
        <v>-6.8291003508254622E-2</v>
      </c>
      <c r="HC812" s="1">
        <v>1.0309082032153079E-2</v>
      </c>
      <c r="HD812" s="1">
        <v>-3.6321104004466529E-4</v>
      </c>
      <c r="HE812" s="1">
        <v>3.6129943689190391E-6</v>
      </c>
      <c r="HF812" s="1">
        <v>0</v>
      </c>
      <c r="HG812" s="1">
        <v>2134</v>
      </c>
      <c r="HH812" s="1">
        <v>3</v>
      </c>
      <c r="HI812" s="1">
        <v>46</v>
      </c>
      <c r="HJ812" s="1">
        <v>0.4</v>
      </c>
      <c r="HK812" s="1">
        <v>0.3</v>
      </c>
      <c r="HL812" s="1">
        <v>1.0339400000000001</v>
      </c>
      <c r="HM812" s="1">
        <v>2.3938000000000001</v>
      </c>
      <c r="HN812" s="1">
        <v>1.4978</v>
      </c>
      <c r="HO812" s="1">
        <v>2.3034699999999999</v>
      </c>
      <c r="HP812" s="1">
        <v>1.5478499999999999</v>
      </c>
      <c r="HQ812" s="1">
        <v>2.32178</v>
      </c>
      <c r="HR812" s="1">
        <v>43.919199999999996</v>
      </c>
      <c r="HS812" s="1">
        <v>15.0602</v>
      </c>
      <c r="HT812" s="1">
        <v>18</v>
      </c>
      <c r="HU812" s="1">
        <v>502.26600000000002</v>
      </c>
      <c r="HV812" s="1">
        <v>458.27499999999998</v>
      </c>
      <c r="HW812" s="1">
        <v>24.383800000000001</v>
      </c>
      <c r="HX812" s="1">
        <v>34.835000000000001</v>
      </c>
      <c r="HY812" s="1">
        <v>30.000299999999999</v>
      </c>
      <c r="HZ812" s="1">
        <v>34.558700000000002</v>
      </c>
      <c r="IA812" s="1">
        <v>34.6556</v>
      </c>
      <c r="IB812" s="1">
        <v>16.509699999999999</v>
      </c>
      <c r="IC812" s="1">
        <v>26.174900000000001</v>
      </c>
      <c r="ID812" s="1">
        <v>0</v>
      </c>
      <c r="IE812" s="1">
        <v>24.382000000000001</v>
      </c>
      <c r="IF812" s="1">
        <v>50</v>
      </c>
      <c r="IG812" s="1">
        <v>24.7211</v>
      </c>
      <c r="IH812" s="1">
        <v>100.3</v>
      </c>
      <c r="II812" s="1">
        <v>99.974800000000002</v>
      </c>
      <c r="IJ812" s="1" t="s">
        <v>1161</v>
      </c>
    </row>
    <row r="813" spans="1:244" ht="15.75" customHeight="1" x14ac:dyDescent="0.3">
      <c r="A813" s="1">
        <v>797</v>
      </c>
      <c r="B813" s="1">
        <v>1659810386.5</v>
      </c>
      <c r="C813" s="1">
        <v>14245</v>
      </c>
      <c r="D813" s="1" t="s">
        <v>1912</v>
      </c>
      <c r="E813" s="1" t="s">
        <v>1911</v>
      </c>
      <c r="F813" s="1">
        <v>1</v>
      </c>
      <c r="G813" s="1" t="s">
        <v>346</v>
      </c>
      <c r="H813" s="1" t="s">
        <v>347</v>
      </c>
      <c r="I813" s="1" t="s">
        <v>348</v>
      </c>
      <c r="J813" s="1" t="s">
        <v>349</v>
      </c>
      <c r="K813" s="1" t="s">
        <v>350</v>
      </c>
      <c r="L813" s="1" t="s">
        <v>1154</v>
      </c>
      <c r="M813" s="1" t="s">
        <v>351</v>
      </c>
      <c r="N813" s="1">
        <v>1659810337.75</v>
      </c>
      <c r="O813" s="1">
        <f t="shared" si="102"/>
        <v>-8.5858462813695375E-7</v>
      </c>
      <c r="P813" s="1">
        <f t="shared" si="103"/>
        <v>-8.5858462813695371E-4</v>
      </c>
      <c r="Q813" s="1">
        <f t="shared" si="104"/>
        <v>-29.012920140437249</v>
      </c>
      <c r="R813" s="1">
        <f t="shared" si="105"/>
        <v>385.64303333333328</v>
      </c>
      <c r="S813" s="1">
        <f t="shared" si="106"/>
        <v>-1126153.461927355</v>
      </c>
      <c r="T813" s="1">
        <f t="shared" si="107"/>
        <v>-111347.35548910857</v>
      </c>
      <c r="U813" s="1">
        <f t="shared" si="108"/>
        <v>38.130089171838605</v>
      </c>
      <c r="V813" s="1">
        <f t="shared" si="109"/>
        <v>-4.0519779348395168E-5</v>
      </c>
      <c r="W813" s="1">
        <f t="shared" si="110"/>
        <v>2.9066064115184052</v>
      </c>
      <c r="X813" s="1">
        <f t="shared" si="111"/>
        <v>-4.0520093167257585E-5</v>
      </c>
      <c r="Y813" s="1">
        <f t="shared" si="112"/>
        <v>-2.5325030034670638E-5</v>
      </c>
      <c r="Z813" s="1">
        <f t="shared" si="113"/>
        <v>321.51937671409814</v>
      </c>
      <c r="AA813" s="1">
        <f t="shared" si="114"/>
        <v>32.921959696906427</v>
      </c>
      <c r="AB813" s="1">
        <f t="shared" si="115"/>
        <v>31.86088333333333</v>
      </c>
      <c r="AC813" s="1">
        <f t="shared" si="116"/>
        <v>4.7376124480481536</v>
      </c>
      <c r="AD813" s="1">
        <f t="shared" si="117"/>
        <v>60.268349771005013</v>
      </c>
      <c r="AE813" s="1">
        <f t="shared" si="118"/>
        <v>2.7215863804237532</v>
      </c>
      <c r="AF813" s="1">
        <f t="shared" si="119"/>
        <v>4.5157804897009193</v>
      </c>
      <c r="AG813" s="1">
        <f t="shared" si="120"/>
        <v>2.0160260676244004</v>
      </c>
      <c r="AH813" s="1">
        <f t="shared" si="121"/>
        <v>3.7863582100839663E-2</v>
      </c>
      <c r="AI813" s="1">
        <f t="shared" si="122"/>
        <v>-132.2206177911489</v>
      </c>
      <c r="AJ813" s="1">
        <f t="shared" si="123"/>
        <v>-10.25949148742723</v>
      </c>
      <c r="AK813" s="1">
        <f t="shared" si="124"/>
        <v>179.07713101762286</v>
      </c>
      <c r="AL813" s="1">
        <f t="shared" si="125"/>
        <v>11.110383755561342</v>
      </c>
      <c r="AM813" s="1">
        <f t="shared" si="126"/>
        <v>2.1261556587026482</v>
      </c>
      <c r="AN813" s="1">
        <f t="shared" si="127"/>
        <v>-29.012920140437249</v>
      </c>
      <c r="AO813" s="1">
        <v>206.92136018843081</v>
      </c>
      <c r="AP813" s="1">
        <v>216.41028484848471</v>
      </c>
      <c r="AQ813" s="1">
        <v>5.0201991497650251</v>
      </c>
      <c r="AR813" s="1">
        <v>66.869738031271581</v>
      </c>
      <c r="AS813" s="1">
        <f t="shared" si="128"/>
        <v>-8.5858462813695371E-4</v>
      </c>
      <c r="AT813" s="1">
        <v>24.78281339283598</v>
      </c>
      <c r="AU813" s="1">
        <v>24.781869930069931</v>
      </c>
      <c r="AV813" s="1">
        <v>-9.6831085670695617E-6</v>
      </c>
      <c r="AW813" s="1">
        <v>81.834913490284038</v>
      </c>
      <c r="AX813" s="1">
        <v>273</v>
      </c>
      <c r="AY813" s="1">
        <v>55</v>
      </c>
      <c r="AZ813" s="1">
        <f t="shared" si="129"/>
        <v>1</v>
      </c>
      <c r="BA813" s="1">
        <f t="shared" si="130"/>
        <v>0</v>
      </c>
      <c r="BB813" s="1">
        <f t="shared" si="131"/>
        <v>51500.904060168963</v>
      </c>
      <c r="BC813" s="1">
        <f t="shared" si="132"/>
        <v>2000.0246666666669</v>
      </c>
      <c r="BD813" s="1">
        <f t="shared" si="133"/>
        <v>1681.2204298000509</v>
      </c>
      <c r="BE813" s="1">
        <f t="shared" si="134"/>
        <v>0.84059984750190608</v>
      </c>
      <c r="BF813" s="1">
        <f t="shared" si="135"/>
        <v>0.160757705678679</v>
      </c>
      <c r="BG813" s="1">
        <v>6</v>
      </c>
      <c r="BH813" s="1">
        <v>0.5</v>
      </c>
      <c r="BI813" s="1" t="s">
        <v>352</v>
      </c>
      <c r="BJ813" s="1">
        <v>2</v>
      </c>
      <c r="BK813" s="1" t="b">
        <v>1</v>
      </c>
      <c r="BL813" s="1">
        <v>1659810337.75</v>
      </c>
      <c r="BM813" s="1">
        <v>385.64303333333328</v>
      </c>
      <c r="BN813" s="1">
        <v>399.96856666666667</v>
      </c>
      <c r="BO813" s="1">
        <v>27.525790000000001</v>
      </c>
      <c r="BP813" s="1">
        <v>25.043046666666669</v>
      </c>
      <c r="BQ813" s="1">
        <v>384.33766666666668</v>
      </c>
      <c r="BR813" s="1">
        <v>27.510133333333329</v>
      </c>
      <c r="BS813" s="1">
        <v>499.68069999999989</v>
      </c>
      <c r="BT813" s="1">
        <v>98.784546666666671</v>
      </c>
      <c r="BU813" s="1">
        <v>8.9504919999999988E-2</v>
      </c>
      <c r="BV813" s="1">
        <v>31.01710666666666</v>
      </c>
      <c r="BW813" s="1">
        <v>31.86088333333333</v>
      </c>
      <c r="BX813" s="1">
        <v>999.9000000000002</v>
      </c>
      <c r="BY813" s="1">
        <v>0</v>
      </c>
      <c r="BZ813" s="1">
        <v>0</v>
      </c>
      <c r="CA813" s="1">
        <v>9991.2276666666676</v>
      </c>
      <c r="CB813" s="1">
        <v>0</v>
      </c>
      <c r="CC813" s="1">
        <v>2009.208666666666</v>
      </c>
      <c r="CD813" s="1">
        <v>-14.32557666666667</v>
      </c>
      <c r="CE813" s="1">
        <v>396.55853333333317</v>
      </c>
      <c r="CF813" s="1">
        <v>410.24223333333327</v>
      </c>
      <c r="CG813" s="1">
        <v>2.482748</v>
      </c>
      <c r="CH813" s="1">
        <v>399.96856666666667</v>
      </c>
      <c r="CI813" s="1">
        <v>25.043046666666669</v>
      </c>
      <c r="CJ813" s="1">
        <v>2.719123333333334</v>
      </c>
      <c r="CK813" s="1">
        <v>2.4738653333333338</v>
      </c>
      <c r="CL813" s="1">
        <v>22.4011</v>
      </c>
      <c r="CM813" s="1">
        <v>20.855476666666661</v>
      </c>
      <c r="CN813" s="1">
        <v>2000.0246666666669</v>
      </c>
      <c r="CO813" s="1">
        <v>0.98000579999999993</v>
      </c>
      <c r="CP813" s="1">
        <v>1.9994499999999998E-2</v>
      </c>
      <c r="CQ813" s="1">
        <v>0</v>
      </c>
      <c r="CR813" s="1">
        <v>2.655266666666666</v>
      </c>
      <c r="CS813" s="1">
        <v>0</v>
      </c>
      <c r="CT813" s="1">
        <v>19445.82333333333</v>
      </c>
      <c r="CU813" s="1">
        <v>17412.57</v>
      </c>
      <c r="CV813" s="1">
        <v>44.629133333333328</v>
      </c>
      <c r="CW813" s="1">
        <v>46.875</v>
      </c>
      <c r="CX813" s="1">
        <v>44.875</v>
      </c>
      <c r="CY813" s="1">
        <v>44.625</v>
      </c>
      <c r="CZ813" s="1">
        <v>44.597700000000003</v>
      </c>
      <c r="DA813" s="1">
        <v>1960.034666666666</v>
      </c>
      <c r="DB813" s="1">
        <v>39.990333333333332</v>
      </c>
      <c r="DC813" s="1">
        <v>0</v>
      </c>
      <c r="DD813" s="1">
        <v>1659810386.0999999</v>
      </c>
      <c r="DE813" s="1">
        <v>0</v>
      </c>
      <c r="DF813" s="1">
        <v>1659810386</v>
      </c>
      <c r="DG813" s="1" t="s">
        <v>1911</v>
      </c>
      <c r="DH813" s="1">
        <v>1659810386</v>
      </c>
      <c r="DI813" s="1">
        <v>1659810371.5</v>
      </c>
      <c r="DJ813" s="1">
        <v>20</v>
      </c>
      <c r="DK813" s="1">
        <v>0.91800000000000004</v>
      </c>
      <c r="DL813" s="1">
        <v>1E-3</v>
      </c>
      <c r="DM813" s="1">
        <v>1.7649999999999999</v>
      </c>
      <c r="DN813" s="1">
        <v>0.02</v>
      </c>
      <c r="DO813" s="1">
        <v>212</v>
      </c>
      <c r="DP813" s="1">
        <v>25</v>
      </c>
      <c r="DQ813" s="1">
        <v>0.25</v>
      </c>
      <c r="DR813" s="1">
        <v>0.05</v>
      </c>
      <c r="DS813" s="1">
        <v>-29.59729201828921</v>
      </c>
      <c r="DT813" s="1">
        <v>-11.03501823247622</v>
      </c>
      <c r="DU813" s="1">
        <v>0.90551487405382047</v>
      </c>
      <c r="DV813" s="1">
        <v>0</v>
      </c>
      <c r="DW813" s="1">
        <v>-0.73206799268292688</v>
      </c>
      <c r="DX813" s="1">
        <v>-2.2517980975609762</v>
      </c>
      <c r="DY813" s="1">
        <v>0.2462089414881283</v>
      </c>
      <c r="DZ813" s="1">
        <v>0</v>
      </c>
      <c r="EA813" s="1">
        <v>-2.1249729024390238E-3</v>
      </c>
      <c r="EB813" s="1">
        <v>1.581359289198605E-3</v>
      </c>
      <c r="EC813" s="1">
        <v>1.2461993023308679E-3</v>
      </c>
      <c r="ED813" s="1">
        <v>1</v>
      </c>
      <c r="EE813" s="1">
        <v>2.279721895010689</v>
      </c>
      <c r="EF813" s="1">
        <v>-1.7187904960157541E-2</v>
      </c>
      <c r="EG813" s="1">
        <v>1.5894590785087339E-3</v>
      </c>
      <c r="EH813" s="1">
        <v>1</v>
      </c>
      <c r="EI813" s="1">
        <v>-1.2735695623369619E-4</v>
      </c>
      <c r="EJ813" s="1">
        <v>1.2974184234599309E-4</v>
      </c>
      <c r="EK813" s="1">
        <v>3.6839292170485482E-5</v>
      </c>
      <c r="EL813" s="1">
        <v>1</v>
      </c>
      <c r="EM813" s="1">
        <v>3</v>
      </c>
      <c r="EN813" s="1">
        <v>6</v>
      </c>
      <c r="EO813" s="1" t="s">
        <v>1160</v>
      </c>
      <c r="EP813" s="1">
        <v>2.9398300000000002</v>
      </c>
      <c r="EQ813" s="1">
        <v>2.8033399999999999</v>
      </c>
      <c r="ER813" s="1">
        <v>5.1668899999999997E-2</v>
      </c>
      <c r="ES813" s="1">
        <v>5.1934399999999999E-2</v>
      </c>
      <c r="ET813" s="1">
        <v>0.108846</v>
      </c>
      <c r="EU813" s="1">
        <v>0.108887</v>
      </c>
      <c r="EV813" s="1">
        <v>19379.2</v>
      </c>
      <c r="EW813" s="1">
        <v>20309.7</v>
      </c>
      <c r="EX813" s="1">
        <v>23781.1</v>
      </c>
      <c r="EY813" s="1">
        <v>24948.400000000001</v>
      </c>
      <c r="EZ813" s="1">
        <v>33931.1</v>
      </c>
      <c r="FA813" s="1">
        <v>35508.400000000001</v>
      </c>
      <c r="FB813" s="1">
        <v>43379.6</v>
      </c>
      <c r="FC813" s="1">
        <v>46128.4</v>
      </c>
      <c r="FD813" s="1">
        <v>1.3180700000000001</v>
      </c>
      <c r="FE813" s="1">
        <v>1.2649699999999999</v>
      </c>
      <c r="FF813" s="1">
        <v>5.95264E-2</v>
      </c>
      <c r="FG813" s="1">
        <v>0</v>
      </c>
      <c r="FH813" s="1">
        <v>30.8569</v>
      </c>
      <c r="FI813" s="1">
        <v>999.9</v>
      </c>
      <c r="FJ813" s="1">
        <v>42.2</v>
      </c>
      <c r="FK813" s="1">
        <v>41.5</v>
      </c>
      <c r="FL813" s="1">
        <v>34.300400000000003</v>
      </c>
      <c r="FM813" s="1">
        <v>63.784300000000002</v>
      </c>
      <c r="FN813" s="1">
        <v>26.9191</v>
      </c>
      <c r="FO813" s="1">
        <v>1</v>
      </c>
      <c r="FP813" s="1">
        <v>0.64524400000000004</v>
      </c>
      <c r="FQ813" s="1">
        <v>4.0179299999999998</v>
      </c>
      <c r="FR813" s="1">
        <v>20.271999999999998</v>
      </c>
      <c r="FS813" s="1">
        <v>5.2072599999999998</v>
      </c>
      <c r="FT813" s="1">
        <v>11.908099999999999</v>
      </c>
      <c r="FU813" s="1">
        <v>5.0016999999999996</v>
      </c>
      <c r="FV813" s="1">
        <v>3.2898000000000001</v>
      </c>
      <c r="FW813" s="1">
        <v>9999</v>
      </c>
      <c r="FX813" s="1">
        <v>9999</v>
      </c>
      <c r="FY813" s="1">
        <v>9999</v>
      </c>
      <c r="FZ813" s="1">
        <v>999.9</v>
      </c>
      <c r="GA813" s="1">
        <v>1.85975</v>
      </c>
      <c r="GB813" s="1">
        <v>1.85484</v>
      </c>
      <c r="GC813" s="1">
        <v>1.8579300000000001</v>
      </c>
      <c r="GD813" s="1">
        <v>1.8564700000000001</v>
      </c>
      <c r="GE813" s="1">
        <v>1.8551599999999999</v>
      </c>
      <c r="GF813" s="1">
        <v>1.8547100000000001</v>
      </c>
      <c r="GG813" s="1">
        <v>1.85364</v>
      </c>
      <c r="GH813" s="1">
        <v>1.8565499999999999</v>
      </c>
      <c r="GI813" s="1">
        <v>0</v>
      </c>
      <c r="GJ813" s="1">
        <v>0</v>
      </c>
      <c r="GK813" s="1">
        <v>0</v>
      </c>
      <c r="GL813" s="1">
        <v>0</v>
      </c>
      <c r="GM813" s="1" t="s">
        <v>355</v>
      </c>
      <c r="GN813" s="1" t="s">
        <v>356</v>
      </c>
      <c r="GO813" s="1" t="s">
        <v>357</v>
      </c>
      <c r="GP813" s="1" t="s">
        <v>357</v>
      </c>
      <c r="GQ813" s="1" t="s">
        <v>357</v>
      </c>
      <c r="GR813" s="1" t="s">
        <v>357</v>
      </c>
      <c r="GS813" s="1">
        <v>0</v>
      </c>
      <c r="GT813" s="1">
        <v>100</v>
      </c>
      <c r="GU813" s="1">
        <v>100</v>
      </c>
      <c r="GV813" s="1">
        <v>0.91600000000000004</v>
      </c>
      <c r="GW813" s="1">
        <v>2.01E-2</v>
      </c>
      <c r="GX813" s="1">
        <v>0.33383661507701551</v>
      </c>
      <c r="GY813" s="1">
        <v>3.0239061252787889E-3</v>
      </c>
      <c r="GZ813" s="1">
        <v>-1.398580452151984E-6</v>
      </c>
      <c r="HA813" s="1">
        <v>2.8030378366047371E-10</v>
      </c>
      <c r="HB813" s="1">
        <v>-6.7353929715251851E-2</v>
      </c>
      <c r="HC813" s="1">
        <v>1.0309082032153079E-2</v>
      </c>
      <c r="HD813" s="1">
        <v>-3.6321104004466529E-4</v>
      </c>
      <c r="HE813" s="1">
        <v>3.6129943689190391E-6</v>
      </c>
      <c r="HF813" s="1">
        <v>0</v>
      </c>
      <c r="HG813" s="1">
        <v>2134</v>
      </c>
      <c r="HH813" s="1">
        <v>3</v>
      </c>
      <c r="HI813" s="1">
        <v>46</v>
      </c>
      <c r="HJ813" s="1">
        <v>0</v>
      </c>
      <c r="HK813" s="1">
        <v>0.2</v>
      </c>
      <c r="HL813" s="1">
        <v>0.68359400000000003</v>
      </c>
      <c r="HM813" s="1">
        <v>2.3803700000000001</v>
      </c>
      <c r="HN813" s="1">
        <v>1.4978</v>
      </c>
      <c r="HO813" s="1">
        <v>2.3022499999999999</v>
      </c>
      <c r="HP813" s="1">
        <v>1.5478499999999999</v>
      </c>
      <c r="HQ813" s="1">
        <v>2.4597199999999999</v>
      </c>
      <c r="HR813" s="1">
        <v>43.8917</v>
      </c>
      <c r="HS813" s="1">
        <v>15.086399999999999</v>
      </c>
      <c r="HT813" s="1">
        <v>18</v>
      </c>
      <c r="HU813" s="1">
        <v>214.643</v>
      </c>
      <c r="HV813" s="1">
        <v>211.37100000000001</v>
      </c>
      <c r="HW813" s="1">
        <v>24.380500000000001</v>
      </c>
      <c r="HX813" s="1">
        <v>34.873800000000003</v>
      </c>
      <c r="HY813" s="1">
        <v>29.999099999999999</v>
      </c>
      <c r="HZ813" s="1">
        <v>34.641199999999998</v>
      </c>
      <c r="IA813" s="1">
        <v>34.744500000000002</v>
      </c>
      <c r="IB813" s="1">
        <v>11.396800000000001</v>
      </c>
      <c r="IC813" s="1">
        <v>24.552</v>
      </c>
      <c r="ID813" s="1">
        <v>0</v>
      </c>
      <c r="IE813" s="1">
        <v>24.515799999999999</v>
      </c>
      <c r="IF813" s="1">
        <v>50</v>
      </c>
      <c r="IG813" s="1">
        <v>26.0016</v>
      </c>
      <c r="IH813" s="1">
        <v>100.295</v>
      </c>
      <c r="II813" s="1">
        <v>99.964799999999997</v>
      </c>
      <c r="IJ813" s="1" t="s">
        <v>1161</v>
      </c>
    </row>
    <row r="814" spans="1:244" ht="15.75" customHeight="1" x14ac:dyDescent="0.3">
      <c r="A814" s="1">
        <v>798</v>
      </c>
      <c r="B814" s="1">
        <v>1659810387.5</v>
      </c>
      <c r="C814" s="1">
        <v>14246</v>
      </c>
      <c r="D814" s="1" t="s">
        <v>1913</v>
      </c>
      <c r="E814" s="1" t="s">
        <v>1914</v>
      </c>
      <c r="F814" s="1">
        <v>1</v>
      </c>
      <c r="G814" s="1" t="s">
        <v>346</v>
      </c>
      <c r="H814" s="1" t="s">
        <v>347</v>
      </c>
      <c r="I814" s="1" t="s">
        <v>348</v>
      </c>
      <c r="J814" s="1" t="s">
        <v>349</v>
      </c>
      <c r="K814" s="1" t="s">
        <v>350</v>
      </c>
      <c r="L814" s="1" t="s">
        <v>1154</v>
      </c>
      <c r="M814" s="1" t="s">
        <v>351</v>
      </c>
      <c r="N814" s="1">
        <v>1659810387</v>
      </c>
      <c r="O814" s="1">
        <f t="shared" si="102"/>
        <v>-8.5454440294675409E-7</v>
      </c>
      <c r="P814" s="1">
        <f t="shared" si="103"/>
        <v>-8.5454440294675414E-4</v>
      </c>
      <c r="Q814" s="1">
        <f t="shared" si="104"/>
        <v>-28.320513976576301</v>
      </c>
      <c r="R814" s="1">
        <f t="shared" si="105"/>
        <v>215.745</v>
      </c>
      <c r="S814" s="1">
        <f t="shared" si="106"/>
        <v>-1243217.4050540014</v>
      </c>
      <c r="T814" s="1">
        <f t="shared" si="107"/>
        <v>-122929.00631590991</v>
      </c>
      <c r="U814" s="1">
        <f t="shared" si="108"/>
        <v>21.332808211830002</v>
      </c>
      <c r="V814" s="1">
        <f t="shared" si="109"/>
        <v>-3.5758096166562674E-5</v>
      </c>
      <c r="W814" s="1">
        <f t="shared" si="110"/>
        <v>2.9075905093230792</v>
      </c>
      <c r="X814" s="1">
        <f t="shared" si="111"/>
        <v>-3.5758340479369374E-5</v>
      </c>
      <c r="Y814" s="1">
        <f t="shared" si="112"/>
        <v>-2.2348940849488443E-5</v>
      </c>
      <c r="Z814" s="1">
        <f t="shared" si="113"/>
        <v>321.49467299999998</v>
      </c>
      <c r="AA814" s="1">
        <f t="shared" si="114"/>
        <v>32.898437923338783</v>
      </c>
      <c r="AB814" s="1">
        <f t="shared" si="115"/>
        <v>31.823599999999999</v>
      </c>
      <c r="AC814" s="1">
        <f t="shared" si="116"/>
        <v>4.7276138633534162</v>
      </c>
      <c r="AD814" s="1">
        <f t="shared" si="117"/>
        <v>54.333168072636475</v>
      </c>
      <c r="AE814" s="1">
        <f t="shared" si="118"/>
        <v>2.4503782401476002</v>
      </c>
      <c r="AF814" s="1">
        <f t="shared" si="119"/>
        <v>4.5099123188836678</v>
      </c>
      <c r="AG814" s="1">
        <f t="shared" si="120"/>
        <v>2.277235623205816</v>
      </c>
      <c r="AH814" s="1">
        <f t="shared" si="121"/>
        <v>3.7685408169951855E-2</v>
      </c>
      <c r="AI814" s="1">
        <f t="shared" si="122"/>
        <v>-129.99610840338241</v>
      </c>
      <c r="AJ814" s="1">
        <f t="shared" si="123"/>
        <v>-10.080483744051657</v>
      </c>
      <c r="AK814" s="1">
        <f t="shared" si="124"/>
        <v>181.45576626073588</v>
      </c>
      <c r="AL814" s="1">
        <f t="shared" si="125"/>
        <v>0.80718644251021177</v>
      </c>
      <c r="AM814" s="1">
        <f t="shared" si="126"/>
        <v>-1.0257905253218801E-3</v>
      </c>
      <c r="AN814" s="1">
        <f t="shared" si="127"/>
        <v>-28.320513976576301</v>
      </c>
      <c r="AO814" s="1">
        <v>211.9540283516364</v>
      </c>
      <c r="AP814" s="1">
        <v>221.1934</v>
      </c>
      <c r="AQ814" s="1">
        <v>4.9011895987984042</v>
      </c>
      <c r="AR814" s="1">
        <v>66.869738031271581</v>
      </c>
      <c r="AS814" s="1">
        <f t="shared" si="128"/>
        <v>-8.5454440294675414E-4</v>
      </c>
      <c r="AT814" s="1">
        <v>24.782318182310231</v>
      </c>
      <c r="AU814" s="1">
        <v>24.781395804195821</v>
      </c>
      <c r="AV814" s="1">
        <v>-1.2093764514702421E-5</v>
      </c>
      <c r="AW814" s="1">
        <v>81.834913490284038</v>
      </c>
      <c r="AX814" s="1">
        <v>258</v>
      </c>
      <c r="AY814" s="1">
        <v>51</v>
      </c>
      <c r="AZ814" s="1">
        <f t="shared" si="129"/>
        <v>1</v>
      </c>
      <c r="BA814" s="1">
        <f t="shared" si="130"/>
        <v>0</v>
      </c>
      <c r="BB814" s="1">
        <f t="shared" si="131"/>
        <v>51532.473072790774</v>
      </c>
      <c r="BC814" s="1">
        <f t="shared" si="132"/>
        <v>1999.87</v>
      </c>
      <c r="BD814" s="1">
        <f t="shared" si="133"/>
        <v>1681.0904999999998</v>
      </c>
      <c r="BE814" s="1">
        <f t="shared" si="134"/>
        <v>0.84059988899278448</v>
      </c>
      <c r="BF814" s="1">
        <f t="shared" si="135"/>
        <v>0.16075778575607413</v>
      </c>
      <c r="BG814" s="1">
        <v>6</v>
      </c>
      <c r="BH814" s="1">
        <v>0.5</v>
      </c>
      <c r="BI814" s="1" t="s">
        <v>352</v>
      </c>
      <c r="BJ814" s="1">
        <v>2</v>
      </c>
      <c r="BK814" s="1" t="b">
        <v>1</v>
      </c>
      <c r="BL814" s="1">
        <v>1659810387</v>
      </c>
      <c r="BM814" s="1">
        <v>215.745</v>
      </c>
      <c r="BN814" s="1">
        <v>216.71299999999999</v>
      </c>
      <c r="BO814" s="1">
        <v>24.781400000000001</v>
      </c>
      <c r="BP814" s="1">
        <v>24.782599999999999</v>
      </c>
      <c r="BQ814" s="1">
        <v>214.82300000000001</v>
      </c>
      <c r="BR814" s="1">
        <v>24.761299999999999</v>
      </c>
      <c r="BS814" s="1">
        <v>500.185</v>
      </c>
      <c r="BT814" s="1">
        <v>98.778199999999998</v>
      </c>
      <c r="BU814" s="1">
        <v>0.101534</v>
      </c>
      <c r="BV814" s="1">
        <v>30.994299999999999</v>
      </c>
      <c r="BW814" s="1">
        <v>31.823599999999999</v>
      </c>
      <c r="BX814" s="1">
        <v>999.9</v>
      </c>
      <c r="BY814" s="1">
        <v>0</v>
      </c>
      <c r="BZ814" s="1">
        <v>0</v>
      </c>
      <c r="CA814" s="1">
        <v>9997.5</v>
      </c>
      <c r="CB814" s="1">
        <v>0</v>
      </c>
      <c r="CC814" s="1">
        <v>2013.57</v>
      </c>
      <c r="CD814" s="1">
        <v>-0.96755999999999998</v>
      </c>
      <c r="CE814" s="1">
        <v>221.227</v>
      </c>
      <c r="CF814" s="1">
        <v>222.22</v>
      </c>
      <c r="CG814" s="1">
        <v>-1.2912799999999999E-3</v>
      </c>
      <c r="CH814" s="1">
        <v>216.71299999999999</v>
      </c>
      <c r="CI814" s="1">
        <v>24.782599999999999</v>
      </c>
      <c r="CJ814" s="1">
        <v>2.4478599999999999</v>
      </c>
      <c r="CK814" s="1">
        <v>2.4479899999999999</v>
      </c>
      <c r="CL814" s="1">
        <v>20.683900000000001</v>
      </c>
      <c r="CM814" s="1">
        <v>20.684699999999999</v>
      </c>
      <c r="CN814" s="1">
        <v>1999.87</v>
      </c>
      <c r="CO814" s="1">
        <v>0.98000500000000001</v>
      </c>
      <c r="CP814" s="1">
        <v>1.9995300000000001E-2</v>
      </c>
      <c r="CQ814" s="1">
        <v>0</v>
      </c>
      <c r="CR814" s="1">
        <v>3.234</v>
      </c>
      <c r="CS814" s="1">
        <v>0</v>
      </c>
      <c r="CT814" s="1">
        <v>19427</v>
      </c>
      <c r="CU814" s="1">
        <v>17411.2</v>
      </c>
      <c r="CV814" s="1">
        <v>44.686999999999998</v>
      </c>
      <c r="CW814" s="1">
        <v>46.875</v>
      </c>
      <c r="CX814" s="1">
        <v>44.936999999999998</v>
      </c>
      <c r="CY814" s="1">
        <v>44.625</v>
      </c>
      <c r="CZ814" s="1">
        <v>44.625</v>
      </c>
      <c r="DA814" s="1">
        <v>1959.88</v>
      </c>
      <c r="DB814" s="1">
        <v>39.99</v>
      </c>
      <c r="DC814" s="1">
        <v>0</v>
      </c>
      <c r="DD814" s="1">
        <v>1659810387.3</v>
      </c>
      <c r="DE814" s="1">
        <v>0</v>
      </c>
      <c r="DF814" s="1">
        <v>1659810386</v>
      </c>
      <c r="DG814" s="1" t="s">
        <v>1911</v>
      </c>
      <c r="DH814" s="1">
        <v>1659810386</v>
      </c>
      <c r="DI814" s="1">
        <v>1659810371.5</v>
      </c>
      <c r="DJ814" s="1">
        <v>20</v>
      </c>
      <c r="DK814" s="1">
        <v>0.91800000000000004</v>
      </c>
      <c r="DL814" s="1">
        <v>1E-3</v>
      </c>
      <c r="DM814" s="1">
        <v>1.7649999999999999</v>
      </c>
      <c r="DN814" s="1">
        <v>0.02</v>
      </c>
      <c r="DO814" s="1">
        <v>212</v>
      </c>
      <c r="DP814" s="1">
        <v>25</v>
      </c>
      <c r="DQ814" s="1">
        <v>0.25</v>
      </c>
      <c r="DR814" s="1">
        <v>0.05</v>
      </c>
      <c r="DS814" s="1">
        <v>-29.70030027787881</v>
      </c>
      <c r="DT814" s="1">
        <v>-7.2298750019055964</v>
      </c>
      <c r="DU814" s="1">
        <v>0.75985857660042166</v>
      </c>
      <c r="DV814" s="1">
        <v>0</v>
      </c>
      <c r="DW814" s="1">
        <v>-0.77525185365853666</v>
      </c>
      <c r="DX814" s="1">
        <v>-1.8592904529616721</v>
      </c>
      <c r="DY814" s="1">
        <v>0.20180997966350289</v>
      </c>
      <c r="DZ814" s="1">
        <v>0</v>
      </c>
      <c r="EA814" s="1">
        <v>-2.1433021951219509E-3</v>
      </c>
      <c r="EB814" s="1">
        <v>3.541485700348429E-3</v>
      </c>
      <c r="EC814" s="1">
        <v>1.226131358654314E-3</v>
      </c>
      <c r="ED814" s="1">
        <v>1</v>
      </c>
      <c r="EE814" s="1">
        <v>2.2795558670606431</v>
      </c>
      <c r="EF814" s="1">
        <v>-2.097556720069059E-2</v>
      </c>
      <c r="EG814" s="1">
        <v>1.70714213302152E-3</v>
      </c>
      <c r="EH814" s="1">
        <v>1</v>
      </c>
      <c r="EI814" s="1">
        <v>-1.1882087482219771E-4</v>
      </c>
      <c r="EJ814" s="1">
        <v>1.9040667925421351E-4</v>
      </c>
      <c r="EK814" s="1">
        <v>4.0984233470875837E-5</v>
      </c>
      <c r="EL814" s="1">
        <v>1</v>
      </c>
      <c r="EM814" s="1">
        <v>3</v>
      </c>
      <c r="EN814" s="1">
        <v>6</v>
      </c>
      <c r="EO814" s="1" t="s">
        <v>1160</v>
      </c>
      <c r="EP814" s="1">
        <v>2.9426800000000002</v>
      </c>
      <c r="EQ814" s="1">
        <v>2.8010299999999999</v>
      </c>
      <c r="ER814" s="1">
        <v>5.2513799999999999E-2</v>
      </c>
      <c r="ES814" s="1">
        <v>5.2940599999999997E-2</v>
      </c>
      <c r="ET814" s="1">
        <v>0.10906</v>
      </c>
      <c r="EU814" s="1">
        <v>0.10889</v>
      </c>
      <c r="EV814" s="1">
        <v>19361.8</v>
      </c>
      <c r="EW814" s="1">
        <v>20288.2</v>
      </c>
      <c r="EX814" s="1">
        <v>23780.9</v>
      </c>
      <c r="EY814" s="1">
        <v>24948.400000000001</v>
      </c>
      <c r="EZ814" s="1">
        <v>33922.800000000003</v>
      </c>
      <c r="FA814" s="1">
        <v>35508.400000000001</v>
      </c>
      <c r="FB814" s="1">
        <v>43379.3</v>
      </c>
      <c r="FC814" s="1">
        <v>46128.5</v>
      </c>
      <c r="FD814" s="1">
        <v>1.3516300000000001</v>
      </c>
      <c r="FE814" s="1">
        <v>1.2932999999999999</v>
      </c>
      <c r="FF814" s="1">
        <v>5.9395999999999997E-2</v>
      </c>
      <c r="FG814" s="1">
        <v>0</v>
      </c>
      <c r="FH814" s="1">
        <v>30.857700000000001</v>
      </c>
      <c r="FI814" s="1">
        <v>999.9</v>
      </c>
      <c r="FJ814" s="1">
        <v>42.2</v>
      </c>
      <c r="FK814" s="1">
        <v>41.5</v>
      </c>
      <c r="FL814" s="1">
        <v>34.301299999999998</v>
      </c>
      <c r="FM814" s="1">
        <v>63.504300000000001</v>
      </c>
      <c r="FN814" s="1">
        <v>25.544899999999998</v>
      </c>
      <c r="FO814" s="1">
        <v>1</v>
      </c>
      <c r="FP814" s="1">
        <v>0.64398900000000003</v>
      </c>
      <c r="FQ814" s="1">
        <v>3.91526</v>
      </c>
      <c r="FR814" s="1">
        <v>20.273800000000001</v>
      </c>
      <c r="FS814" s="1">
        <v>5.2024600000000003</v>
      </c>
      <c r="FT814" s="1">
        <v>11.908099999999999</v>
      </c>
      <c r="FU814" s="1">
        <v>5.0002500000000003</v>
      </c>
      <c r="FV814" s="1">
        <v>3.28918</v>
      </c>
      <c r="FW814" s="1">
        <v>9999</v>
      </c>
      <c r="FX814" s="1">
        <v>9999</v>
      </c>
      <c r="FY814" s="1">
        <v>9999</v>
      </c>
      <c r="FZ814" s="1">
        <v>999.9</v>
      </c>
      <c r="GA814" s="1">
        <v>1.8597399999999999</v>
      </c>
      <c r="GB814" s="1">
        <v>1.8548500000000001</v>
      </c>
      <c r="GC814" s="1">
        <v>1.85792</v>
      </c>
      <c r="GD814" s="1">
        <v>1.8564700000000001</v>
      </c>
      <c r="GE814" s="1">
        <v>1.8551599999999999</v>
      </c>
      <c r="GF814" s="1">
        <v>1.8547100000000001</v>
      </c>
      <c r="GG814" s="1">
        <v>1.85364</v>
      </c>
      <c r="GH814" s="1">
        <v>1.8565499999999999</v>
      </c>
      <c r="GI814" s="1">
        <v>0</v>
      </c>
      <c r="GJ814" s="1">
        <v>0</v>
      </c>
      <c r="GK814" s="1">
        <v>0</v>
      </c>
      <c r="GL814" s="1">
        <v>0</v>
      </c>
      <c r="GM814" s="1" t="s">
        <v>355</v>
      </c>
      <c r="GN814" s="1" t="s">
        <v>356</v>
      </c>
      <c r="GO814" s="1" t="s">
        <v>357</v>
      </c>
      <c r="GP814" s="1" t="s">
        <v>357</v>
      </c>
      <c r="GQ814" s="1" t="s">
        <v>357</v>
      </c>
      <c r="GR814" s="1" t="s">
        <v>357</v>
      </c>
      <c r="GS814" s="1">
        <v>0</v>
      </c>
      <c r="GT814" s="1">
        <v>100</v>
      </c>
      <c r="GU814" s="1">
        <v>100</v>
      </c>
      <c r="GV814" s="1">
        <v>1.843</v>
      </c>
      <c r="GW814" s="1">
        <v>0.02</v>
      </c>
      <c r="GX814" s="1">
        <v>1.251089954458285</v>
      </c>
      <c r="GY814" s="1">
        <v>3.0239061252787889E-3</v>
      </c>
      <c r="GZ814" s="1">
        <v>-1.398580452151984E-6</v>
      </c>
      <c r="HA814" s="1">
        <v>2.8030378366047371E-10</v>
      </c>
      <c r="HB814" s="1">
        <v>-6.7353929715251851E-2</v>
      </c>
      <c r="HC814" s="1">
        <v>1.0309082032153079E-2</v>
      </c>
      <c r="HD814" s="1">
        <v>-3.6321104004466529E-4</v>
      </c>
      <c r="HE814" s="1">
        <v>3.6129943689190391E-6</v>
      </c>
      <c r="HF814" s="1">
        <v>0</v>
      </c>
      <c r="HG814" s="1">
        <v>2134</v>
      </c>
      <c r="HH814" s="1">
        <v>3</v>
      </c>
      <c r="HI814" s="1">
        <v>46</v>
      </c>
      <c r="HJ814" s="1">
        <v>0</v>
      </c>
      <c r="HK814" s="1">
        <v>0.3</v>
      </c>
      <c r="HL814" s="1">
        <v>0.49682599999999999</v>
      </c>
      <c r="HM814" s="1">
        <v>2.4255399999999998</v>
      </c>
      <c r="HN814" s="1">
        <v>1.4978</v>
      </c>
      <c r="HO814" s="1">
        <v>2.3034699999999999</v>
      </c>
      <c r="HP814" s="1">
        <v>1.5478499999999999</v>
      </c>
      <c r="HQ814" s="1">
        <v>2.3791500000000001</v>
      </c>
      <c r="HR814" s="1">
        <v>43.8917</v>
      </c>
      <c r="HS814" s="1">
        <v>14.981400000000001</v>
      </c>
      <c r="HT814" s="1">
        <v>18</v>
      </c>
      <c r="HU814" s="1">
        <v>230.31299999999999</v>
      </c>
      <c r="HV814" s="1">
        <v>224.46299999999999</v>
      </c>
      <c r="HW814" s="1">
        <v>24.4209</v>
      </c>
      <c r="HX814" s="1">
        <v>34.874899999999997</v>
      </c>
      <c r="HY814" s="1">
        <v>29.9983</v>
      </c>
      <c r="HZ814" s="1">
        <v>34.642299999999999</v>
      </c>
      <c r="IA814" s="1">
        <v>34.745600000000003</v>
      </c>
      <c r="IB814" s="1">
        <v>9.9536599999999993</v>
      </c>
      <c r="IC814" s="1">
        <v>22.552900000000001</v>
      </c>
      <c r="ID814" s="1">
        <v>0</v>
      </c>
      <c r="IE814" s="1">
        <v>24.515799999999999</v>
      </c>
      <c r="IF814" s="1">
        <v>50</v>
      </c>
      <c r="IG814" s="1">
        <v>26.744299999999999</v>
      </c>
      <c r="IH814" s="1">
        <v>100.294</v>
      </c>
      <c r="II814" s="1">
        <v>99.965000000000003</v>
      </c>
      <c r="IJ814" s="1" t="s">
        <v>1161</v>
      </c>
    </row>
    <row r="815" spans="1:244" ht="15.75" customHeight="1" x14ac:dyDescent="0.3">
      <c r="A815" s="1">
        <v>799</v>
      </c>
      <c r="B815" s="1">
        <v>1659810388.5</v>
      </c>
      <c r="C815" s="1">
        <v>14247</v>
      </c>
      <c r="D815" s="1" t="s">
        <v>1915</v>
      </c>
      <c r="E815" s="1" t="s">
        <v>1916</v>
      </c>
      <c r="F815" s="1">
        <v>1</v>
      </c>
      <c r="G815" s="1" t="s">
        <v>346</v>
      </c>
      <c r="H815" s="1" t="s">
        <v>347</v>
      </c>
      <c r="I815" s="1" t="s">
        <v>348</v>
      </c>
      <c r="J815" s="1" t="s">
        <v>349</v>
      </c>
      <c r="K815" s="1" t="s">
        <v>350</v>
      </c>
      <c r="L815" s="1" t="s">
        <v>1154</v>
      </c>
      <c r="M815" s="1" t="s">
        <v>351</v>
      </c>
      <c r="N815" s="1">
        <v>1659810387.5</v>
      </c>
      <c r="O815" s="1">
        <f t="shared" si="102"/>
        <v>-1.9819858118596306E-4</v>
      </c>
      <c r="P815" s="1">
        <f t="shared" si="103"/>
        <v>-0.19819858118596306</v>
      </c>
      <c r="Q815" s="1">
        <f t="shared" si="104"/>
        <v>-23.052303268170874</v>
      </c>
      <c r="R815" s="1">
        <f t="shared" si="105"/>
        <v>216.482</v>
      </c>
      <c r="S815" s="1">
        <f t="shared" si="106"/>
        <v>-4122.1644952760371</v>
      </c>
      <c r="T815" s="1">
        <f t="shared" si="107"/>
        <v>-407.59158624769583</v>
      </c>
      <c r="U815" s="1">
        <f t="shared" si="108"/>
        <v>21.405317976803598</v>
      </c>
      <c r="V815" s="1">
        <f t="shared" si="109"/>
        <v>-8.3470504779712008E-3</v>
      </c>
      <c r="W815" s="1">
        <f t="shared" si="110"/>
        <v>2.9090729290019284</v>
      </c>
      <c r="X815" s="1">
        <f t="shared" si="111"/>
        <v>-8.3603791643962061E-3</v>
      </c>
      <c r="Y815" s="1">
        <f t="shared" si="112"/>
        <v>-5.2240377104439727E-3</v>
      </c>
      <c r="Z815" s="1">
        <f t="shared" si="113"/>
        <v>321.51861299999996</v>
      </c>
      <c r="AA815" s="1">
        <f t="shared" si="114"/>
        <v>32.949143567620318</v>
      </c>
      <c r="AB815" s="1">
        <f t="shared" si="115"/>
        <v>31.821549999999998</v>
      </c>
      <c r="AC815" s="1">
        <f t="shared" si="116"/>
        <v>4.7270646308930138</v>
      </c>
      <c r="AD815" s="1">
        <f t="shared" si="117"/>
        <v>54.729891763773708</v>
      </c>
      <c r="AE815" s="1">
        <f t="shared" si="118"/>
        <v>2.4682630937424603</v>
      </c>
      <c r="AF815" s="1">
        <f t="shared" si="119"/>
        <v>4.509899461150094</v>
      </c>
      <c r="AG815" s="1">
        <f t="shared" si="120"/>
        <v>2.2588015371505534</v>
      </c>
      <c r="AH815" s="1">
        <f t="shared" si="121"/>
        <v>8.7405574303009708</v>
      </c>
      <c r="AI815" s="1">
        <f t="shared" si="122"/>
        <v>-129.7487183538112</v>
      </c>
      <c r="AJ815" s="1">
        <f t="shared" si="123"/>
        <v>-10.056068768779772</v>
      </c>
      <c r="AK815" s="1">
        <f t="shared" si="124"/>
        <v>190.45438330770995</v>
      </c>
      <c r="AL815" s="1">
        <f t="shared" si="125"/>
        <v>2.2570731070130075</v>
      </c>
      <c r="AM815" s="1">
        <f t="shared" si="126"/>
        <v>0.1543963974079085</v>
      </c>
      <c r="AN815" s="1">
        <f t="shared" si="127"/>
        <v>-23.052303268170874</v>
      </c>
      <c r="AO815" s="1">
        <v>216.815299180643</v>
      </c>
      <c r="AP815" s="1">
        <v>223.97884848484841</v>
      </c>
      <c r="AQ815" s="1">
        <v>4.0552881166264934</v>
      </c>
      <c r="AR815" s="1">
        <v>66.869738031271581</v>
      </c>
      <c r="AS815" s="1">
        <f t="shared" si="128"/>
        <v>-0.19819858118596306</v>
      </c>
      <c r="AT815" s="1">
        <v>24.782927227463048</v>
      </c>
      <c r="AU815" s="1">
        <v>25.017662237762259</v>
      </c>
      <c r="AV815" s="1">
        <v>-7.3065108433786635E-2</v>
      </c>
      <c r="AW815" s="1">
        <v>81.834913490284038</v>
      </c>
      <c r="AX815" s="1">
        <v>179</v>
      </c>
      <c r="AY815" s="1">
        <v>36</v>
      </c>
      <c r="AZ815" s="1">
        <f t="shared" si="129"/>
        <v>1</v>
      </c>
      <c r="BA815" s="1">
        <f t="shared" si="130"/>
        <v>0</v>
      </c>
      <c r="BB815" s="1">
        <f t="shared" si="131"/>
        <v>51574.437351821907</v>
      </c>
      <c r="BC815" s="1">
        <f t="shared" si="132"/>
        <v>2000.02</v>
      </c>
      <c r="BD815" s="1">
        <f t="shared" si="133"/>
        <v>1681.2164999999998</v>
      </c>
      <c r="BE815" s="1">
        <f t="shared" si="134"/>
        <v>0.84059984400155985</v>
      </c>
      <c r="BF815" s="1">
        <f t="shared" si="135"/>
        <v>0.16075769892301076</v>
      </c>
      <c r="BG815" s="1">
        <v>6</v>
      </c>
      <c r="BH815" s="1">
        <v>0.5</v>
      </c>
      <c r="BI815" s="1" t="s">
        <v>352</v>
      </c>
      <c r="BJ815" s="1">
        <v>2</v>
      </c>
      <c r="BK815" s="1" t="b">
        <v>1</v>
      </c>
      <c r="BL815" s="1">
        <v>1659810387.5</v>
      </c>
      <c r="BM815" s="1">
        <v>216.482</v>
      </c>
      <c r="BN815" s="1">
        <v>219.22450000000001</v>
      </c>
      <c r="BO815" s="1">
        <v>24.962700000000002</v>
      </c>
      <c r="BP815" s="1">
        <v>24.782450000000001</v>
      </c>
      <c r="BQ815" s="1">
        <v>215.101</v>
      </c>
      <c r="BR815" s="1">
        <v>24.942799999999998</v>
      </c>
      <c r="BS815" s="1">
        <v>501.11149999999998</v>
      </c>
      <c r="BT815" s="1">
        <v>98.778549999999996</v>
      </c>
      <c r="BU815" s="1">
        <v>9.9499799999999999E-2</v>
      </c>
      <c r="BV815" s="1">
        <v>30.994250000000001</v>
      </c>
      <c r="BW815" s="1">
        <v>31.821549999999998</v>
      </c>
      <c r="BX815" s="1">
        <v>999.9</v>
      </c>
      <c r="BY815" s="1">
        <v>0</v>
      </c>
      <c r="BZ815" s="1">
        <v>0</v>
      </c>
      <c r="CA815" s="1">
        <v>10005.950000000001</v>
      </c>
      <c r="CB815" s="1">
        <v>0</v>
      </c>
      <c r="CC815" s="1">
        <v>2014.0350000000001</v>
      </c>
      <c r="CD815" s="1">
        <v>-2.741965</v>
      </c>
      <c r="CE815" s="1">
        <v>222.02449999999999</v>
      </c>
      <c r="CF815" s="1">
        <v>224.7955</v>
      </c>
      <c r="CG815" s="1">
        <v>0.18021786000000001</v>
      </c>
      <c r="CH815" s="1">
        <v>219.22450000000001</v>
      </c>
      <c r="CI815" s="1">
        <v>24.782450000000001</v>
      </c>
      <c r="CJ815" s="1">
        <v>2.4657800000000001</v>
      </c>
      <c r="CK815" s="1">
        <v>2.4479799999999998</v>
      </c>
      <c r="CL815" s="1">
        <v>20.802</v>
      </c>
      <c r="CM815" s="1">
        <v>20.684650000000001</v>
      </c>
      <c r="CN815" s="1">
        <v>2000.02</v>
      </c>
      <c r="CO815" s="1">
        <v>0.9800065</v>
      </c>
      <c r="CP815" s="1">
        <v>1.9993799999999999E-2</v>
      </c>
      <c r="CQ815" s="1">
        <v>0</v>
      </c>
      <c r="CR815" s="1">
        <v>3.0449999999999999</v>
      </c>
      <c r="CS815" s="1">
        <v>0</v>
      </c>
      <c r="CT815" s="1">
        <v>19428.099999999999</v>
      </c>
      <c r="CU815" s="1">
        <v>17412.55</v>
      </c>
      <c r="CV815" s="1">
        <v>44.686999999999998</v>
      </c>
      <c r="CW815" s="1">
        <v>46.875</v>
      </c>
      <c r="CX815" s="1">
        <v>44.936999999999998</v>
      </c>
      <c r="CY815" s="1">
        <v>44.625</v>
      </c>
      <c r="CZ815" s="1">
        <v>44.625</v>
      </c>
      <c r="DA815" s="1">
        <v>1960.03</v>
      </c>
      <c r="DB815" s="1">
        <v>39.99</v>
      </c>
      <c r="DC815" s="1">
        <v>0</v>
      </c>
      <c r="DD815" s="1">
        <v>1659810387.9000001</v>
      </c>
      <c r="DE815" s="1">
        <v>0</v>
      </c>
      <c r="DF815" s="1">
        <v>1659810386</v>
      </c>
      <c r="DG815" s="1" t="s">
        <v>1911</v>
      </c>
      <c r="DH815" s="1">
        <v>1659810386</v>
      </c>
      <c r="DI815" s="1">
        <v>1659810371.5</v>
      </c>
      <c r="DJ815" s="1">
        <v>20</v>
      </c>
      <c r="DK815" s="1">
        <v>0.91800000000000004</v>
      </c>
      <c r="DL815" s="1">
        <v>1E-3</v>
      </c>
      <c r="DM815" s="1">
        <v>1.7649999999999999</v>
      </c>
      <c r="DN815" s="1">
        <v>0.02</v>
      </c>
      <c r="DO815" s="1">
        <v>212</v>
      </c>
      <c r="DP815" s="1">
        <v>25</v>
      </c>
      <c r="DQ815" s="1">
        <v>0.25</v>
      </c>
      <c r="DR815" s="1">
        <v>0.05</v>
      </c>
      <c r="DS815" s="1">
        <v>-29.679853380075549</v>
      </c>
      <c r="DT815" s="1">
        <v>-1.638442719421777</v>
      </c>
      <c r="DU815" s="1">
        <v>0.74539285989849058</v>
      </c>
      <c r="DV815" s="1">
        <v>0</v>
      </c>
      <c r="DW815" s="1">
        <v>-0.92113855</v>
      </c>
      <c r="DX815" s="1">
        <v>-2.8306895009380861</v>
      </c>
      <c r="DY815" s="1">
        <v>0.59143898057377609</v>
      </c>
      <c r="DZ815" s="1">
        <v>0</v>
      </c>
      <c r="EA815" s="1">
        <v>8.7592660000000017E-3</v>
      </c>
      <c r="EB815" s="1">
        <v>0.19196310655159479</v>
      </c>
      <c r="EC815" s="1">
        <v>5.7564037721362322E-2</v>
      </c>
      <c r="ED815" s="1">
        <v>0</v>
      </c>
      <c r="EE815" s="1">
        <v>2.2790683272392722</v>
      </c>
      <c r="EF815" s="1">
        <v>-2.8204747874907579E-2</v>
      </c>
      <c r="EG815" s="1">
        <v>2.412885508929347E-3</v>
      </c>
      <c r="EH815" s="1">
        <v>1</v>
      </c>
      <c r="EI815" s="1">
        <v>-1.6252529627324929E-4</v>
      </c>
      <c r="EJ815" s="1">
        <v>-8.9158788404097725E-4</v>
      </c>
      <c r="EK815" s="1">
        <v>2.8264252992867792E-4</v>
      </c>
      <c r="EL815" s="1">
        <v>1</v>
      </c>
      <c r="EM815" s="1">
        <v>2</v>
      </c>
      <c r="EN815" s="1">
        <v>6</v>
      </c>
      <c r="EO815" s="1" t="s">
        <v>1176</v>
      </c>
      <c r="EP815" s="1">
        <v>2.9456099999999998</v>
      </c>
      <c r="EQ815" s="1">
        <v>2.7944900000000001</v>
      </c>
      <c r="ER815" s="1">
        <v>5.1841600000000002E-2</v>
      </c>
      <c r="ES815" s="1">
        <v>5.3945899999999998E-2</v>
      </c>
      <c r="ET815" s="1">
        <v>0.11099100000000001</v>
      </c>
      <c r="EU815" s="1">
        <v>0.108888</v>
      </c>
      <c r="EV815" s="1">
        <v>19375.5</v>
      </c>
      <c r="EW815" s="1">
        <v>20266.599999999999</v>
      </c>
      <c r="EX815" s="1">
        <v>23780.799999999999</v>
      </c>
      <c r="EY815" s="1">
        <v>24948.400000000001</v>
      </c>
      <c r="EZ815" s="1">
        <v>33849</v>
      </c>
      <c r="FA815" s="1">
        <v>35508.5</v>
      </c>
      <c r="FB815" s="1">
        <v>43379</v>
      </c>
      <c r="FC815" s="1">
        <v>46128.4</v>
      </c>
      <c r="FD815" s="1">
        <v>1.51685</v>
      </c>
      <c r="FE815" s="1">
        <v>1.42635</v>
      </c>
      <c r="FF815" s="1">
        <v>5.8949000000000001E-2</v>
      </c>
      <c r="FG815" s="1">
        <v>0</v>
      </c>
      <c r="FH815" s="1">
        <v>30.857800000000001</v>
      </c>
      <c r="FI815" s="1">
        <v>999.9</v>
      </c>
      <c r="FJ815" s="1">
        <v>42.2</v>
      </c>
      <c r="FK815" s="1">
        <v>41.5</v>
      </c>
      <c r="FL815" s="1">
        <v>34.302500000000002</v>
      </c>
      <c r="FM815" s="1">
        <v>63.704300000000003</v>
      </c>
      <c r="FN815" s="1">
        <v>24.599399999999999</v>
      </c>
      <c r="FO815" s="1">
        <v>1</v>
      </c>
      <c r="FP815" s="1">
        <v>0.64312199999999997</v>
      </c>
      <c r="FQ815" s="1">
        <v>4.01248</v>
      </c>
      <c r="FR815" s="1">
        <v>20.271699999999999</v>
      </c>
      <c r="FS815" s="1">
        <v>5.2018700000000004</v>
      </c>
      <c r="FT815" s="1">
        <v>11.908099999999999</v>
      </c>
      <c r="FU815" s="1">
        <v>5.0000999999999998</v>
      </c>
      <c r="FV815" s="1">
        <v>3.28918</v>
      </c>
      <c r="FW815" s="1">
        <v>9999</v>
      </c>
      <c r="FX815" s="1">
        <v>9999</v>
      </c>
      <c r="FY815" s="1">
        <v>9999</v>
      </c>
      <c r="FZ815" s="1">
        <v>999.9</v>
      </c>
      <c r="GA815" s="1">
        <v>1.85975</v>
      </c>
      <c r="GB815" s="1">
        <v>1.8548500000000001</v>
      </c>
      <c r="GC815" s="1">
        <v>1.8579300000000001</v>
      </c>
      <c r="GD815" s="1">
        <v>1.8564700000000001</v>
      </c>
      <c r="GE815" s="1">
        <v>1.8551599999999999</v>
      </c>
      <c r="GF815" s="1">
        <v>1.8547199999999999</v>
      </c>
      <c r="GG815" s="1">
        <v>1.85364</v>
      </c>
      <c r="GH815" s="1">
        <v>1.85656</v>
      </c>
      <c r="GI815" s="1">
        <v>0</v>
      </c>
      <c r="GJ815" s="1">
        <v>0</v>
      </c>
      <c r="GK815" s="1">
        <v>0</v>
      </c>
      <c r="GL815" s="1">
        <v>0</v>
      </c>
      <c r="GM815" s="1" t="s">
        <v>355</v>
      </c>
      <c r="GN815" s="1" t="s">
        <v>356</v>
      </c>
      <c r="GO815" s="1" t="s">
        <v>357</v>
      </c>
      <c r="GP815" s="1" t="s">
        <v>357</v>
      </c>
      <c r="GQ815" s="1" t="s">
        <v>357</v>
      </c>
      <c r="GR815" s="1" t="s">
        <v>357</v>
      </c>
      <c r="GS815" s="1">
        <v>0</v>
      </c>
      <c r="GT815" s="1">
        <v>100</v>
      </c>
      <c r="GU815" s="1">
        <v>100</v>
      </c>
      <c r="GV815" s="1">
        <v>1.835</v>
      </c>
      <c r="GW815" s="1">
        <v>1.9300000000000001E-2</v>
      </c>
      <c r="GX815" s="1">
        <v>1.251089954458285</v>
      </c>
      <c r="GY815" s="1">
        <v>3.0239061252787889E-3</v>
      </c>
      <c r="GZ815" s="1">
        <v>-1.398580452151984E-6</v>
      </c>
      <c r="HA815" s="1">
        <v>2.8030378366047371E-10</v>
      </c>
      <c r="HB815" s="1">
        <v>-6.7353929715251851E-2</v>
      </c>
      <c r="HC815" s="1">
        <v>1.0309082032153079E-2</v>
      </c>
      <c r="HD815" s="1">
        <v>-3.6321104004466529E-4</v>
      </c>
      <c r="HE815" s="1">
        <v>3.6129943689190391E-6</v>
      </c>
      <c r="HF815" s="1">
        <v>0</v>
      </c>
      <c r="HG815" s="1">
        <v>2134</v>
      </c>
      <c r="HH815" s="1">
        <v>3</v>
      </c>
      <c r="HI815" s="1">
        <v>46</v>
      </c>
      <c r="HJ815" s="1">
        <v>0</v>
      </c>
      <c r="HK815" s="1">
        <v>0.3</v>
      </c>
      <c r="HL815" s="1">
        <v>0.60424800000000001</v>
      </c>
      <c r="HM815" s="1">
        <v>2.4133300000000002</v>
      </c>
      <c r="HN815" s="1">
        <v>1.4978</v>
      </c>
      <c r="HO815" s="1">
        <v>2.3034699999999999</v>
      </c>
      <c r="HP815" s="1">
        <v>1.5478499999999999</v>
      </c>
      <c r="HQ815" s="1">
        <v>2.2924799999999999</v>
      </c>
      <c r="HR815" s="1">
        <v>43.8917</v>
      </c>
      <c r="HS815" s="1">
        <v>15.068899999999999</v>
      </c>
      <c r="HT815" s="1">
        <v>18</v>
      </c>
      <c r="HU815" s="1">
        <v>307.202</v>
      </c>
      <c r="HV815" s="1">
        <v>289.26600000000002</v>
      </c>
      <c r="HW815" s="1">
        <v>24.458600000000001</v>
      </c>
      <c r="HX815" s="1">
        <v>34.876399999999997</v>
      </c>
      <c r="HY815" s="1">
        <v>29.997900000000001</v>
      </c>
      <c r="HZ815" s="1">
        <v>34.643799999999999</v>
      </c>
      <c r="IA815" s="1">
        <v>34.745699999999999</v>
      </c>
      <c r="IB815" s="1">
        <v>11.822800000000001</v>
      </c>
      <c r="IC815" s="1">
        <v>24.3322</v>
      </c>
      <c r="ID815" s="1">
        <v>0</v>
      </c>
      <c r="IE815" s="1">
        <v>24.5198</v>
      </c>
      <c r="IF815" s="1">
        <v>260.40100000000001</v>
      </c>
      <c r="IG815" s="1">
        <v>24.9818</v>
      </c>
      <c r="IH815" s="1">
        <v>100.29300000000001</v>
      </c>
      <c r="II815" s="1">
        <v>99.9649</v>
      </c>
      <c r="IJ815" s="1" t="s">
        <v>1161</v>
      </c>
    </row>
    <row r="816" spans="1:244" ht="15.75" customHeight="1" x14ac:dyDescent="0.3">
      <c r="A816" s="1">
        <v>800</v>
      </c>
      <c r="B816" s="1">
        <v>1659810389.5</v>
      </c>
      <c r="C816" s="1">
        <v>14248</v>
      </c>
      <c r="D816" s="1" t="s">
        <v>1917</v>
      </c>
      <c r="E816" s="1" t="s">
        <v>1918</v>
      </c>
      <c r="F816" s="1">
        <v>1</v>
      </c>
      <c r="G816" s="1" t="s">
        <v>346</v>
      </c>
      <c r="H816" s="1" t="s">
        <v>347</v>
      </c>
      <c r="I816" s="1" t="s">
        <v>348</v>
      </c>
      <c r="J816" s="1" t="s">
        <v>349</v>
      </c>
      <c r="K816" s="1" t="s">
        <v>350</v>
      </c>
      <c r="L816" s="1" t="s">
        <v>1154</v>
      </c>
      <c r="M816" s="1" t="s">
        <v>351</v>
      </c>
      <c r="N816" s="1">
        <v>1659810388</v>
      </c>
      <c r="O816" s="1">
        <f t="shared" si="102"/>
        <v>-2.5677829134675574E-4</v>
      </c>
      <c r="P816" s="1">
        <f t="shared" si="103"/>
        <v>-0.25677829134675573</v>
      </c>
      <c r="Q816" s="1">
        <f t="shared" si="104"/>
        <v>-0.39134947075395238</v>
      </c>
      <c r="R816" s="1">
        <f t="shared" si="105"/>
        <v>215.30533333333329</v>
      </c>
      <c r="S816" s="1">
        <f t="shared" si="106"/>
        <v>151.3605772165005</v>
      </c>
      <c r="T816" s="1">
        <f t="shared" si="107"/>
        <v>14.965815250464415</v>
      </c>
      <c r="U816" s="1">
        <f t="shared" si="108"/>
        <v>21.288369140515243</v>
      </c>
      <c r="V816" s="1">
        <f t="shared" si="109"/>
        <v>-1.0950462945680983E-2</v>
      </c>
      <c r="W816" s="1">
        <f t="shared" si="110"/>
        <v>2.9098259300774925</v>
      </c>
      <c r="X816" s="1">
        <f t="shared" si="111"/>
        <v>-1.0973408961271365E-2</v>
      </c>
      <c r="Y816" s="1">
        <f t="shared" si="112"/>
        <v>-6.8563150503843356E-3</v>
      </c>
      <c r="Z816" s="1">
        <f t="shared" si="113"/>
        <v>321.52499699999998</v>
      </c>
      <c r="AA816" s="1">
        <f t="shared" si="114"/>
        <v>32.96388316521913</v>
      </c>
      <c r="AB816" s="1">
        <f t="shared" si="115"/>
        <v>31.81836666666667</v>
      </c>
      <c r="AC816" s="1">
        <f t="shared" si="116"/>
        <v>4.7262118678336247</v>
      </c>
      <c r="AD816" s="1">
        <f t="shared" si="117"/>
        <v>55.368309172763908</v>
      </c>
      <c r="AE816" s="1">
        <f t="shared" si="118"/>
        <v>2.4970384658432345</v>
      </c>
      <c r="AF816" s="1">
        <f t="shared" si="119"/>
        <v>4.5098694598959268</v>
      </c>
      <c r="AG816" s="1">
        <f t="shared" si="120"/>
        <v>2.2291734019903902</v>
      </c>
      <c r="AH816" s="1">
        <f t="shared" si="121"/>
        <v>11.323922648391928</v>
      </c>
      <c r="AI816" s="1">
        <f t="shared" si="122"/>
        <v>-129.30122134518047</v>
      </c>
      <c r="AJ816" s="1">
        <f t="shared" si="123"/>
        <v>-10.018629503769573</v>
      </c>
      <c r="AK816" s="1">
        <f t="shared" si="124"/>
        <v>193.52906879944192</v>
      </c>
      <c r="AL816" s="1">
        <f t="shared" si="125"/>
        <v>4.4323451993216363</v>
      </c>
      <c r="AM816" s="1">
        <f t="shared" si="126"/>
        <v>0.40207968705892377</v>
      </c>
      <c r="AN816" s="1">
        <f t="shared" si="127"/>
        <v>-0.39134947075395238</v>
      </c>
      <c r="AO816" s="1">
        <v>222.019581008432</v>
      </c>
      <c r="AP816" s="1">
        <v>219.30126060606059</v>
      </c>
      <c r="AQ816" s="1">
        <v>0.61412936649016281</v>
      </c>
      <c r="AR816" s="1">
        <v>66.869738031271581</v>
      </c>
      <c r="AS816" s="1">
        <f t="shared" si="128"/>
        <v>-0.25677829134675573</v>
      </c>
      <c r="AT816" s="1">
        <v>24.782995267884449</v>
      </c>
      <c r="AU816" s="1">
        <v>25.743252447552461</v>
      </c>
      <c r="AV816" s="1">
        <v>-0.19761812154686281</v>
      </c>
      <c r="AW816" s="1">
        <v>81.834913490284038</v>
      </c>
      <c r="AX816" s="1">
        <v>114</v>
      </c>
      <c r="AY816" s="1">
        <v>23</v>
      </c>
      <c r="AZ816" s="1">
        <f t="shared" si="129"/>
        <v>1</v>
      </c>
      <c r="BA816" s="1">
        <f t="shared" si="130"/>
        <v>0</v>
      </c>
      <c r="BB816" s="1">
        <f t="shared" si="131"/>
        <v>51595.776193114492</v>
      </c>
      <c r="BC816" s="1">
        <f t="shared" si="132"/>
        <v>2000.06</v>
      </c>
      <c r="BD816" s="1">
        <f t="shared" si="133"/>
        <v>1681.2501</v>
      </c>
      <c r="BE816" s="1">
        <f t="shared" si="134"/>
        <v>0.84059983200503985</v>
      </c>
      <c r="BF816" s="1">
        <f t="shared" si="135"/>
        <v>0.16075767576972691</v>
      </c>
      <c r="BG816" s="1">
        <v>6</v>
      </c>
      <c r="BH816" s="1">
        <v>0.5</v>
      </c>
      <c r="BI816" s="1" t="s">
        <v>352</v>
      </c>
      <c r="BJ816" s="1">
        <v>2</v>
      </c>
      <c r="BK816" s="1" t="b">
        <v>1</v>
      </c>
      <c r="BL816" s="1">
        <v>1659810388</v>
      </c>
      <c r="BM816" s="1">
        <v>215.30533333333329</v>
      </c>
      <c r="BN816" s="1">
        <v>220.71100000000001</v>
      </c>
      <c r="BO816" s="1">
        <v>25.254433333333331</v>
      </c>
      <c r="BP816" s="1">
        <v>24.785599999999999</v>
      </c>
      <c r="BQ816" s="1">
        <v>213.77466666666669</v>
      </c>
      <c r="BR816" s="1">
        <v>25.234866666666669</v>
      </c>
      <c r="BS816" s="1">
        <v>501.57533333333328</v>
      </c>
      <c r="BT816" s="1">
        <v>98.778833333333338</v>
      </c>
      <c r="BU816" s="1">
        <v>9.6418900000000016E-2</v>
      </c>
      <c r="BV816" s="1">
        <v>30.99413333333333</v>
      </c>
      <c r="BW816" s="1">
        <v>31.81836666666667</v>
      </c>
      <c r="BX816" s="1">
        <v>999.9</v>
      </c>
      <c r="BY816" s="1">
        <v>0</v>
      </c>
      <c r="BZ816" s="1">
        <v>0</v>
      </c>
      <c r="CA816" s="1">
        <v>10010.23333333333</v>
      </c>
      <c r="CB816" s="1">
        <v>0</v>
      </c>
      <c r="CC816" s="1">
        <v>2014.476666666666</v>
      </c>
      <c r="CD816" s="1">
        <v>-5.4056100000000002</v>
      </c>
      <c r="CE816" s="1">
        <v>220.88300000000001</v>
      </c>
      <c r="CF816" s="1">
        <v>226.32066666666671</v>
      </c>
      <c r="CG816" s="1">
        <v>0.4687985733333333</v>
      </c>
      <c r="CH816" s="1">
        <v>220.71100000000001</v>
      </c>
      <c r="CI816" s="1">
        <v>24.785599999999999</v>
      </c>
      <c r="CJ816" s="1">
        <v>2.4946033333333331</v>
      </c>
      <c r="CK816" s="1">
        <v>2.4482966666666668</v>
      </c>
      <c r="CL816" s="1">
        <v>20.9892</v>
      </c>
      <c r="CM816" s="1">
        <v>20.686766666666671</v>
      </c>
      <c r="CN816" s="1">
        <v>2000.06</v>
      </c>
      <c r="CO816" s="1">
        <v>0.98000600000000004</v>
      </c>
      <c r="CP816" s="1">
        <v>1.99943E-2</v>
      </c>
      <c r="CQ816" s="1">
        <v>0</v>
      </c>
      <c r="CR816" s="1">
        <v>3.0083333333333329</v>
      </c>
      <c r="CS816" s="1">
        <v>0</v>
      </c>
      <c r="CT816" s="1">
        <v>19426.866666666661</v>
      </c>
      <c r="CU816" s="1">
        <v>17412.866666666669</v>
      </c>
      <c r="CV816" s="1">
        <v>44.686999999999991</v>
      </c>
      <c r="CW816" s="1">
        <v>46.875</v>
      </c>
      <c r="CX816" s="1">
        <v>44.936999999999991</v>
      </c>
      <c r="CY816" s="1">
        <v>44.625</v>
      </c>
      <c r="CZ816" s="1">
        <v>44.625</v>
      </c>
      <c r="DA816" s="1">
        <v>1960.07</v>
      </c>
      <c r="DB816" s="1">
        <v>39.99</v>
      </c>
      <c r="DC816" s="1">
        <v>0</v>
      </c>
      <c r="DD816" s="1">
        <v>1659810389.0999999</v>
      </c>
      <c r="DE816" s="1">
        <v>0</v>
      </c>
      <c r="DF816" s="1">
        <v>1659810386</v>
      </c>
      <c r="DG816" s="1" t="s">
        <v>1911</v>
      </c>
      <c r="DH816" s="1">
        <v>1659810386</v>
      </c>
      <c r="DI816" s="1">
        <v>1659810371.5</v>
      </c>
      <c r="DJ816" s="1">
        <v>20</v>
      </c>
      <c r="DK816" s="1">
        <v>0.91800000000000004</v>
      </c>
      <c r="DL816" s="1">
        <v>1E-3</v>
      </c>
      <c r="DM816" s="1">
        <v>1.7649999999999999</v>
      </c>
      <c r="DN816" s="1">
        <v>0.02</v>
      </c>
      <c r="DO816" s="1">
        <v>212</v>
      </c>
      <c r="DP816" s="1">
        <v>25</v>
      </c>
      <c r="DQ816" s="1">
        <v>0.25</v>
      </c>
      <c r="DR816" s="1">
        <v>0.05</v>
      </c>
      <c r="DS816" s="1">
        <v>-29.679853380075549</v>
      </c>
      <c r="DT816" s="1">
        <v>-1.638442719421777</v>
      </c>
      <c r="DU816" s="1">
        <v>0.74539285989849058</v>
      </c>
      <c r="DV816" s="1">
        <v>0</v>
      </c>
      <c r="DW816" s="1">
        <v>-0.92113855</v>
      </c>
      <c r="DX816" s="1">
        <v>-2.8306895009380861</v>
      </c>
      <c r="DY816" s="1">
        <v>0.59143898057377609</v>
      </c>
      <c r="DZ816" s="1">
        <v>0</v>
      </c>
      <c r="EA816" s="1">
        <v>8.7592660000000017E-3</v>
      </c>
      <c r="EB816" s="1">
        <v>0.19196310655159479</v>
      </c>
      <c r="EC816" s="1">
        <v>5.7564037721362322E-2</v>
      </c>
      <c r="ED816" s="1">
        <v>0</v>
      </c>
      <c r="EE816" s="1">
        <v>2.2790683272392722</v>
      </c>
      <c r="EF816" s="1">
        <v>-2.8204747874907579E-2</v>
      </c>
      <c r="EG816" s="1">
        <v>2.412885508929347E-3</v>
      </c>
      <c r="EH816" s="1">
        <v>1</v>
      </c>
      <c r="EI816" s="1">
        <v>-1.6252529627324929E-4</v>
      </c>
      <c r="EJ816" s="1">
        <v>-8.9158788404097725E-4</v>
      </c>
      <c r="EK816" s="1">
        <v>2.8264252992867792E-4</v>
      </c>
      <c r="EL816" s="1">
        <v>1</v>
      </c>
      <c r="EM816" s="1">
        <v>2</v>
      </c>
      <c r="EN816" s="1">
        <v>6</v>
      </c>
      <c r="EO816" s="1" t="s">
        <v>1176</v>
      </c>
      <c r="EP816" s="1">
        <v>2.9458600000000001</v>
      </c>
      <c r="EQ816" s="1">
        <v>2.7896800000000002</v>
      </c>
      <c r="ER816" s="1">
        <v>5.0904699999999997E-2</v>
      </c>
      <c r="ES816" s="1">
        <v>5.3101500000000003E-2</v>
      </c>
      <c r="ET816" s="1">
        <v>0.11310099999999999</v>
      </c>
      <c r="EU816" s="1">
        <v>0.10902000000000001</v>
      </c>
      <c r="EV816" s="1">
        <v>19394.5</v>
      </c>
      <c r="EW816" s="1">
        <v>20284.599999999999</v>
      </c>
      <c r="EX816" s="1">
        <v>23780.7</v>
      </c>
      <c r="EY816" s="1">
        <v>24948.3</v>
      </c>
      <c r="EZ816" s="1">
        <v>33768.400000000001</v>
      </c>
      <c r="FA816" s="1">
        <v>35503.1</v>
      </c>
      <c r="FB816" s="1">
        <v>43378.7</v>
      </c>
      <c r="FC816" s="1">
        <v>46128.3</v>
      </c>
      <c r="FD816" s="1">
        <v>1.6527000000000001</v>
      </c>
      <c r="FE816" s="1">
        <v>1.5376000000000001</v>
      </c>
      <c r="FF816" s="1">
        <v>5.87441E-2</v>
      </c>
      <c r="FG816" s="1">
        <v>0</v>
      </c>
      <c r="FH816" s="1">
        <v>30.8584</v>
      </c>
      <c r="FI816" s="1">
        <v>999.9</v>
      </c>
      <c r="FJ816" s="1">
        <v>42.2</v>
      </c>
      <c r="FK816" s="1">
        <v>41.5</v>
      </c>
      <c r="FL816" s="1">
        <v>34.302199999999999</v>
      </c>
      <c r="FM816" s="1">
        <v>63.694299999999998</v>
      </c>
      <c r="FN816" s="1">
        <v>24.587299999999999</v>
      </c>
      <c r="FO816" s="1">
        <v>1</v>
      </c>
      <c r="FP816" s="1">
        <v>0.64285099999999995</v>
      </c>
      <c r="FQ816" s="1">
        <v>4.0682200000000002</v>
      </c>
      <c r="FR816" s="1">
        <v>20.270600000000002</v>
      </c>
      <c r="FS816" s="1">
        <v>5.2035099999999996</v>
      </c>
      <c r="FT816" s="1">
        <v>11.908099999999999</v>
      </c>
      <c r="FU816" s="1">
        <v>5.0006000000000004</v>
      </c>
      <c r="FV816" s="1">
        <v>3.28945</v>
      </c>
      <c r="FW816" s="1">
        <v>9999</v>
      </c>
      <c r="FX816" s="1">
        <v>9999</v>
      </c>
      <c r="FY816" s="1">
        <v>9999</v>
      </c>
      <c r="FZ816" s="1">
        <v>999.9</v>
      </c>
      <c r="GA816" s="1">
        <v>1.85975</v>
      </c>
      <c r="GB816" s="1">
        <v>1.8548500000000001</v>
      </c>
      <c r="GC816" s="1">
        <v>1.8579399999999999</v>
      </c>
      <c r="GD816" s="1">
        <v>1.8564700000000001</v>
      </c>
      <c r="GE816" s="1">
        <v>1.8551599999999999</v>
      </c>
      <c r="GF816" s="1">
        <v>1.8547199999999999</v>
      </c>
      <c r="GG816" s="1">
        <v>1.85364</v>
      </c>
      <c r="GH816" s="1">
        <v>1.85656</v>
      </c>
      <c r="GI816" s="1">
        <v>0</v>
      </c>
      <c r="GJ816" s="1">
        <v>0</v>
      </c>
      <c r="GK816" s="1">
        <v>0</v>
      </c>
      <c r="GL816" s="1">
        <v>0</v>
      </c>
      <c r="GM816" s="1" t="s">
        <v>355</v>
      </c>
      <c r="GN816" s="1" t="s">
        <v>356</v>
      </c>
      <c r="GO816" s="1" t="s">
        <v>357</v>
      </c>
      <c r="GP816" s="1" t="s">
        <v>357</v>
      </c>
      <c r="GQ816" s="1" t="s">
        <v>357</v>
      </c>
      <c r="GR816" s="1" t="s">
        <v>357</v>
      </c>
      <c r="GS816" s="1">
        <v>0</v>
      </c>
      <c r="GT816" s="1">
        <v>100</v>
      </c>
      <c r="GU816" s="1">
        <v>100</v>
      </c>
      <c r="GV816" s="1">
        <v>1.8240000000000001</v>
      </c>
      <c r="GW816" s="1">
        <v>1.84E-2</v>
      </c>
      <c r="GX816" s="1">
        <v>1.251089954458285</v>
      </c>
      <c r="GY816" s="1">
        <v>3.0239061252787889E-3</v>
      </c>
      <c r="GZ816" s="1">
        <v>-1.398580452151984E-6</v>
      </c>
      <c r="HA816" s="1">
        <v>2.8030378366047371E-10</v>
      </c>
      <c r="HB816" s="1">
        <v>-6.7353929715251851E-2</v>
      </c>
      <c r="HC816" s="1">
        <v>1.0309082032153079E-2</v>
      </c>
      <c r="HD816" s="1">
        <v>-3.6321104004466529E-4</v>
      </c>
      <c r="HE816" s="1">
        <v>3.6129943689190391E-6</v>
      </c>
      <c r="HF816" s="1">
        <v>0</v>
      </c>
      <c r="HG816" s="1">
        <v>2134</v>
      </c>
      <c r="HH816" s="1">
        <v>3</v>
      </c>
      <c r="HI816" s="1">
        <v>46</v>
      </c>
      <c r="HJ816" s="1">
        <v>0.1</v>
      </c>
      <c r="HK816" s="1">
        <v>0.3</v>
      </c>
      <c r="HL816" s="1">
        <v>0.62377899999999997</v>
      </c>
      <c r="HM816" s="1">
        <v>2.3962400000000001</v>
      </c>
      <c r="HN816" s="1">
        <v>1.4978</v>
      </c>
      <c r="HO816" s="1">
        <v>2.3034699999999999</v>
      </c>
      <c r="HP816" s="1">
        <v>1.5478499999999999</v>
      </c>
      <c r="HQ816" s="1">
        <v>2.4328599999999998</v>
      </c>
      <c r="HR816" s="1">
        <v>43.8917</v>
      </c>
      <c r="HS816" s="1">
        <v>15.0777</v>
      </c>
      <c r="HT816" s="1">
        <v>18</v>
      </c>
      <c r="HU816" s="1">
        <v>370.49299999999999</v>
      </c>
      <c r="HV816" s="1">
        <v>343.87599999999998</v>
      </c>
      <c r="HW816" s="1">
        <v>24.478899999999999</v>
      </c>
      <c r="HX816" s="1">
        <v>34.877099999999999</v>
      </c>
      <c r="HY816" s="1">
        <v>29.998000000000001</v>
      </c>
      <c r="HZ816" s="1">
        <v>34.644399999999997</v>
      </c>
      <c r="IA816" s="1">
        <v>34.743600000000001</v>
      </c>
      <c r="IB816" s="1">
        <v>12.496700000000001</v>
      </c>
      <c r="IC816" s="1">
        <v>24.3322</v>
      </c>
      <c r="ID816" s="1">
        <v>0</v>
      </c>
      <c r="IE816" s="1">
        <v>24.5198</v>
      </c>
      <c r="IF816" s="1">
        <v>270.44400000000002</v>
      </c>
      <c r="IG816" s="1">
        <v>24.913599999999999</v>
      </c>
      <c r="IH816" s="1">
        <v>100.29300000000001</v>
      </c>
      <c r="II816" s="1">
        <v>99.964600000000004</v>
      </c>
      <c r="IJ816" s="1" t="s">
        <v>1161</v>
      </c>
    </row>
    <row r="817" spans="1:244" ht="15.75" customHeight="1" x14ac:dyDescent="0.3">
      <c r="A817" s="1">
        <v>801</v>
      </c>
      <c r="B817" s="1">
        <v>1659810390.5</v>
      </c>
      <c r="C817" s="1">
        <v>14249</v>
      </c>
      <c r="D817" s="1" t="s">
        <v>1919</v>
      </c>
      <c r="E817" s="1" t="s">
        <v>1920</v>
      </c>
      <c r="F817" s="1">
        <v>1</v>
      </c>
      <c r="G817" s="1" t="s">
        <v>346</v>
      </c>
      <c r="H817" s="1" t="s">
        <v>347</v>
      </c>
      <c r="I817" s="1" t="s">
        <v>348</v>
      </c>
      <c r="J817" s="1" t="s">
        <v>349</v>
      </c>
      <c r="K817" s="1" t="s">
        <v>350</v>
      </c>
      <c r="L817" s="1" t="s">
        <v>1154</v>
      </c>
      <c r="M817" s="1" t="s">
        <v>351</v>
      </c>
      <c r="N817" s="1">
        <v>1659810388.5</v>
      </c>
      <c r="O817" s="1">
        <f t="shared" si="102"/>
        <v>8.2425123716769598E-4</v>
      </c>
      <c r="P817" s="1">
        <f t="shared" si="103"/>
        <v>0.82425123716769599</v>
      </c>
      <c r="Q817" s="1">
        <f t="shared" si="104"/>
        <v>23.08687481100473</v>
      </c>
      <c r="R817" s="1">
        <f t="shared" si="105"/>
        <v>213.58074999999999</v>
      </c>
      <c r="S817" s="1">
        <f t="shared" si="106"/>
        <v>-808.32906317509628</v>
      </c>
      <c r="T817" s="1">
        <f t="shared" si="107"/>
        <v>-79.921343448020863</v>
      </c>
      <c r="U817" s="1">
        <f t="shared" si="108"/>
        <v>21.117217297107548</v>
      </c>
      <c r="V817" s="1">
        <f t="shared" si="109"/>
        <v>3.5973442467350528E-2</v>
      </c>
      <c r="W817" s="1">
        <f t="shared" si="110"/>
        <v>2.9103057683462472</v>
      </c>
      <c r="X817" s="1">
        <f t="shared" si="111"/>
        <v>3.5728228608658784E-2</v>
      </c>
      <c r="Y817" s="1">
        <f t="shared" si="112"/>
        <v>2.2352034886098101E-2</v>
      </c>
      <c r="Z817" s="1">
        <f t="shared" si="113"/>
        <v>321.52818899999994</v>
      </c>
      <c r="AA817" s="1">
        <f t="shared" si="114"/>
        <v>32.681711150435426</v>
      </c>
      <c r="AB817" s="1">
        <f t="shared" si="115"/>
        <v>31.817599999999999</v>
      </c>
      <c r="AC817" s="1">
        <f t="shared" si="116"/>
        <v>4.7260065103570295</v>
      </c>
      <c r="AD817" s="1">
        <f t="shared" si="117"/>
        <v>56.069818198807511</v>
      </c>
      <c r="AE817" s="1">
        <f t="shared" si="118"/>
        <v>2.5287032427843297</v>
      </c>
      <c r="AF817" s="1">
        <f t="shared" si="119"/>
        <v>4.5099187477624278</v>
      </c>
      <c r="AG817" s="1">
        <f t="shared" si="120"/>
        <v>2.1973032675726998</v>
      </c>
      <c r="AH817" s="1">
        <f t="shared" si="121"/>
        <v>-36.349479559095393</v>
      </c>
      <c r="AI817" s="1">
        <f t="shared" si="122"/>
        <v>-129.17218058313739</v>
      </c>
      <c r="AJ817" s="1">
        <f t="shared" si="123"/>
        <v>-10.006952480641996</v>
      </c>
      <c r="AK817" s="1">
        <f t="shared" si="124"/>
        <v>145.99957637712515</v>
      </c>
      <c r="AL817" s="1">
        <f t="shared" si="125"/>
        <v>4.4731900480474724</v>
      </c>
      <c r="AM817" s="1">
        <f t="shared" si="126"/>
        <v>0.65753065133844169</v>
      </c>
      <c r="AN817" s="1">
        <f t="shared" si="127"/>
        <v>23.08687481100473</v>
      </c>
      <c r="AO817" s="1">
        <v>227.58465600107209</v>
      </c>
      <c r="AP817" s="1">
        <v>213.19220000000001</v>
      </c>
      <c r="AQ817" s="1">
        <v>-2.6730128953576688</v>
      </c>
      <c r="AR817" s="1">
        <v>66.869738031271581</v>
      </c>
      <c r="AS817" s="1">
        <f t="shared" si="128"/>
        <v>0.82425123716769599</v>
      </c>
      <c r="AT817" s="1">
        <v>24.7829827507483</v>
      </c>
      <c r="AU817" s="1">
        <v>26.595034265734299</v>
      </c>
      <c r="AV817" s="1">
        <v>-0.1338495678432895</v>
      </c>
      <c r="AW817" s="1">
        <v>81.834913490284038</v>
      </c>
      <c r="AX817" s="1">
        <v>45</v>
      </c>
      <c r="AY817" s="1">
        <v>9</v>
      </c>
      <c r="AZ817" s="1">
        <f t="shared" si="129"/>
        <v>1</v>
      </c>
      <c r="BA817" s="1">
        <f t="shared" si="130"/>
        <v>0</v>
      </c>
      <c r="BB817" s="1">
        <f t="shared" si="131"/>
        <v>51609.328256291854</v>
      </c>
      <c r="BC817" s="1">
        <f t="shared" si="132"/>
        <v>2000.08</v>
      </c>
      <c r="BD817" s="1">
        <f t="shared" si="133"/>
        <v>1681.2668999999999</v>
      </c>
      <c r="BE817" s="1">
        <f t="shared" si="134"/>
        <v>0.84059982600695971</v>
      </c>
      <c r="BF817" s="1">
        <f t="shared" si="135"/>
        <v>0.16075766419343224</v>
      </c>
      <c r="BG817" s="1">
        <v>6</v>
      </c>
      <c r="BH817" s="1">
        <v>0.5</v>
      </c>
      <c r="BI817" s="1" t="s">
        <v>352</v>
      </c>
      <c r="BJ817" s="1">
        <v>2</v>
      </c>
      <c r="BK817" s="1" t="b">
        <v>1</v>
      </c>
      <c r="BL817" s="1">
        <v>1659810388.5</v>
      </c>
      <c r="BM817" s="1">
        <v>213.58074999999999</v>
      </c>
      <c r="BN817" s="1">
        <v>219.09725</v>
      </c>
      <c r="BO817" s="1">
        <v>25.57545</v>
      </c>
      <c r="BP817" s="1">
        <v>24.809349999999998</v>
      </c>
      <c r="BQ817" s="1">
        <v>211.97800000000001</v>
      </c>
      <c r="BR817" s="1">
        <v>25.556274999999999</v>
      </c>
      <c r="BS817" s="1">
        <v>501.79924999999997</v>
      </c>
      <c r="BT817" s="1">
        <v>98.778899999999993</v>
      </c>
      <c r="BU817" s="1">
        <v>9.3387400000000009E-2</v>
      </c>
      <c r="BV817" s="1">
        <v>30.994325</v>
      </c>
      <c r="BW817" s="1">
        <v>31.817599999999999</v>
      </c>
      <c r="BX817" s="1">
        <v>999.9</v>
      </c>
      <c r="BY817" s="1">
        <v>0</v>
      </c>
      <c r="BZ817" s="1">
        <v>0</v>
      </c>
      <c r="CA817" s="1">
        <v>10012.975</v>
      </c>
      <c r="CB817" s="1">
        <v>0</v>
      </c>
      <c r="CC817" s="1">
        <v>2014.7850000000001</v>
      </c>
      <c r="CD817" s="1">
        <v>-5.5164525000000006</v>
      </c>
      <c r="CE817" s="1">
        <v>219.18450000000001</v>
      </c>
      <c r="CF817" s="1">
        <v>224.67124999999999</v>
      </c>
      <c r="CG817" s="1">
        <v>0.7660564299999999</v>
      </c>
      <c r="CH817" s="1">
        <v>219.09725</v>
      </c>
      <c r="CI817" s="1">
        <v>24.809349999999998</v>
      </c>
      <c r="CJ817" s="1">
        <v>2.5263125</v>
      </c>
      <c r="CK817" s="1">
        <v>2.4506450000000002</v>
      </c>
      <c r="CL817" s="1">
        <v>21.1921</v>
      </c>
      <c r="CM817" s="1">
        <v>20.702324999999998</v>
      </c>
      <c r="CN817" s="1">
        <v>2000.08</v>
      </c>
      <c r="CO817" s="1">
        <v>0.9800065</v>
      </c>
      <c r="CP817" s="1">
        <v>1.9993799999999999E-2</v>
      </c>
      <c r="CQ817" s="1">
        <v>0</v>
      </c>
      <c r="CR817" s="1">
        <v>2.8987500000000002</v>
      </c>
      <c r="CS817" s="1">
        <v>0</v>
      </c>
      <c r="CT817" s="1">
        <v>19426.650000000001</v>
      </c>
      <c r="CU817" s="1">
        <v>17413.05</v>
      </c>
      <c r="CV817" s="1">
        <v>44.686999999999998</v>
      </c>
      <c r="CW817" s="1">
        <v>46.890500000000003</v>
      </c>
      <c r="CX817" s="1">
        <v>44.936999999999998</v>
      </c>
      <c r="CY817" s="1">
        <v>44.625</v>
      </c>
      <c r="CZ817" s="1">
        <v>44.625</v>
      </c>
      <c r="DA817" s="1">
        <v>1960.09</v>
      </c>
      <c r="DB817" s="1">
        <v>39.99</v>
      </c>
      <c r="DC817" s="1">
        <v>0</v>
      </c>
      <c r="DD817" s="1">
        <v>1659810389.7</v>
      </c>
      <c r="DE817" s="1">
        <v>0</v>
      </c>
      <c r="DF817" s="1">
        <v>1659810386</v>
      </c>
      <c r="DG817" s="1" t="s">
        <v>1911</v>
      </c>
      <c r="DH817" s="1">
        <v>1659810386</v>
      </c>
      <c r="DI817" s="1">
        <v>1659810371.5</v>
      </c>
      <c r="DJ817" s="1">
        <v>20</v>
      </c>
      <c r="DK817" s="1">
        <v>0.91800000000000004</v>
      </c>
      <c r="DL817" s="1">
        <v>1E-3</v>
      </c>
      <c r="DM817" s="1">
        <v>1.7649999999999999</v>
      </c>
      <c r="DN817" s="1">
        <v>0.02</v>
      </c>
      <c r="DO817" s="1">
        <v>212</v>
      </c>
      <c r="DP817" s="1">
        <v>25</v>
      </c>
      <c r="DQ817" s="1">
        <v>0.25</v>
      </c>
      <c r="DR817" s="1">
        <v>0.05</v>
      </c>
      <c r="DS817" s="1">
        <v>-28.071453586195261</v>
      </c>
      <c r="DT817" s="1">
        <v>41.458569907658983</v>
      </c>
      <c r="DU817" s="1">
        <v>6.1054382796217821</v>
      </c>
      <c r="DV817" s="1">
        <v>0</v>
      </c>
      <c r="DW817" s="1">
        <v>-1.576945926829268</v>
      </c>
      <c r="DX817" s="1">
        <v>-12.590573937282221</v>
      </c>
      <c r="DY817" s="1">
        <v>2.336683945859658</v>
      </c>
      <c r="DZ817" s="1">
        <v>0</v>
      </c>
      <c r="EA817" s="1">
        <v>8.4608645365853663E-2</v>
      </c>
      <c r="EB817" s="1">
        <v>1.4089166547595819</v>
      </c>
      <c r="EC817" s="1">
        <v>0.28329617299521098</v>
      </c>
      <c r="ED817" s="1">
        <v>0</v>
      </c>
      <c r="EE817" s="1">
        <v>2.2713382529988722</v>
      </c>
      <c r="EF817" s="1">
        <v>-0.18565986189465991</v>
      </c>
      <c r="EG817" s="1">
        <v>2.3972241224128991E-2</v>
      </c>
      <c r="EH817" s="1">
        <v>0</v>
      </c>
      <c r="EI817" s="1">
        <v>-1.2724689247259079E-3</v>
      </c>
      <c r="EJ817" s="1">
        <v>-2.4745881913681139E-2</v>
      </c>
      <c r="EK817" s="1">
        <v>3.3927285599408968E-3</v>
      </c>
      <c r="EL817" s="1">
        <v>1</v>
      </c>
      <c r="EM817" s="1">
        <v>1</v>
      </c>
      <c r="EN817" s="1">
        <v>6</v>
      </c>
      <c r="EO817" s="1" t="s">
        <v>1181</v>
      </c>
      <c r="EP817" s="1">
        <v>2.9458099999999998</v>
      </c>
      <c r="EQ817" s="1">
        <v>2.78294</v>
      </c>
      <c r="ER817" s="1">
        <v>4.9831800000000002E-2</v>
      </c>
      <c r="ES817" s="1">
        <v>5.06635E-2</v>
      </c>
      <c r="ET817" s="1">
        <v>0.115227</v>
      </c>
      <c r="EU817" s="1">
        <v>0.109388</v>
      </c>
      <c r="EV817" s="1">
        <v>19416.3</v>
      </c>
      <c r="EW817" s="1">
        <v>20336.7</v>
      </c>
      <c r="EX817" s="1">
        <v>23780.5</v>
      </c>
      <c r="EY817" s="1">
        <v>24948.2</v>
      </c>
      <c r="EZ817" s="1">
        <v>33687.300000000003</v>
      </c>
      <c r="FA817" s="1">
        <v>35488.199999999997</v>
      </c>
      <c r="FB817" s="1">
        <v>43378.6</v>
      </c>
      <c r="FC817" s="1">
        <v>46128.1</v>
      </c>
      <c r="FD817" s="1">
        <v>1.8203499999999999</v>
      </c>
      <c r="FE817" s="1">
        <v>1.67442</v>
      </c>
      <c r="FF817" s="1">
        <v>5.8993700000000003E-2</v>
      </c>
      <c r="FG817" s="1">
        <v>0</v>
      </c>
      <c r="FH817" s="1">
        <v>30.859200000000001</v>
      </c>
      <c r="FI817" s="1">
        <v>999.9</v>
      </c>
      <c r="FJ817" s="1">
        <v>42.2</v>
      </c>
      <c r="FK817" s="1">
        <v>41.5</v>
      </c>
      <c r="FL817" s="1">
        <v>34.300699999999999</v>
      </c>
      <c r="FM817" s="1">
        <v>63.534300000000002</v>
      </c>
      <c r="FN817" s="1">
        <v>23.9663</v>
      </c>
      <c r="FO817" s="1">
        <v>1</v>
      </c>
      <c r="FP817" s="1">
        <v>0.64309700000000003</v>
      </c>
      <c r="FQ817" s="1">
        <v>4.1258699999999999</v>
      </c>
      <c r="FR817" s="1">
        <v>20.269500000000001</v>
      </c>
      <c r="FS817" s="1">
        <v>5.2036600000000002</v>
      </c>
      <c r="FT817" s="1">
        <v>11.908099999999999</v>
      </c>
      <c r="FU817" s="1">
        <v>5.0006000000000004</v>
      </c>
      <c r="FV817" s="1">
        <v>3.28938</v>
      </c>
      <c r="FW817" s="1">
        <v>9999</v>
      </c>
      <c r="FX817" s="1">
        <v>9999</v>
      </c>
      <c r="FY817" s="1">
        <v>9999</v>
      </c>
      <c r="FZ817" s="1">
        <v>999.9</v>
      </c>
      <c r="GA817" s="1">
        <v>1.85975</v>
      </c>
      <c r="GB817" s="1">
        <v>1.8548500000000001</v>
      </c>
      <c r="GC817" s="1">
        <v>1.85795</v>
      </c>
      <c r="GD817" s="1">
        <v>1.8564700000000001</v>
      </c>
      <c r="GE817" s="1">
        <v>1.8551599999999999</v>
      </c>
      <c r="GF817" s="1">
        <v>1.8547199999999999</v>
      </c>
      <c r="GG817" s="1">
        <v>1.85364</v>
      </c>
      <c r="GH817" s="1">
        <v>1.8565499999999999</v>
      </c>
      <c r="GI817" s="1">
        <v>0</v>
      </c>
      <c r="GJ817" s="1">
        <v>0</v>
      </c>
      <c r="GK817" s="1">
        <v>0</v>
      </c>
      <c r="GL817" s="1">
        <v>0</v>
      </c>
      <c r="GM817" s="1" t="s">
        <v>355</v>
      </c>
      <c r="GN817" s="1" t="s">
        <v>356</v>
      </c>
      <c r="GO817" s="1" t="s">
        <v>357</v>
      </c>
      <c r="GP817" s="1" t="s">
        <v>357</v>
      </c>
      <c r="GQ817" s="1" t="s">
        <v>357</v>
      </c>
      <c r="GR817" s="1" t="s">
        <v>357</v>
      </c>
      <c r="GS817" s="1">
        <v>0</v>
      </c>
      <c r="GT817" s="1">
        <v>100</v>
      </c>
      <c r="GU817" s="1">
        <v>100</v>
      </c>
      <c r="GV817" s="1">
        <v>1.8120000000000001</v>
      </c>
      <c r="GW817" s="1">
        <v>1.7500000000000002E-2</v>
      </c>
      <c r="GX817" s="1">
        <v>1.251089954458285</v>
      </c>
      <c r="GY817" s="1">
        <v>3.0239061252787889E-3</v>
      </c>
      <c r="GZ817" s="1">
        <v>-1.398580452151984E-6</v>
      </c>
      <c r="HA817" s="1">
        <v>2.8030378366047371E-10</v>
      </c>
      <c r="HB817" s="1">
        <v>-6.7353929715251851E-2</v>
      </c>
      <c r="HC817" s="1">
        <v>1.0309082032153079E-2</v>
      </c>
      <c r="HD817" s="1">
        <v>-3.6321104004466529E-4</v>
      </c>
      <c r="HE817" s="1">
        <v>3.6129943689190391E-6</v>
      </c>
      <c r="HF817" s="1">
        <v>0</v>
      </c>
      <c r="HG817" s="1">
        <v>2134</v>
      </c>
      <c r="HH817" s="1">
        <v>3</v>
      </c>
      <c r="HI817" s="1">
        <v>46</v>
      </c>
      <c r="HJ817" s="1">
        <v>0.1</v>
      </c>
      <c r="HK817" s="1">
        <v>0.3</v>
      </c>
      <c r="HL817" s="1">
        <v>0.67504900000000001</v>
      </c>
      <c r="HM817" s="1">
        <v>2.4047900000000002</v>
      </c>
      <c r="HN817" s="1">
        <v>1.4978</v>
      </c>
      <c r="HO817" s="1">
        <v>2.3022499999999999</v>
      </c>
      <c r="HP817" s="1">
        <v>1.5478499999999999</v>
      </c>
      <c r="HQ817" s="1">
        <v>2.4462899999999999</v>
      </c>
      <c r="HR817" s="1">
        <v>43.8917</v>
      </c>
      <c r="HS817" s="1">
        <v>15.086399999999999</v>
      </c>
      <c r="HT817" s="1">
        <v>18</v>
      </c>
      <c r="HU817" s="1">
        <v>448.68099999999998</v>
      </c>
      <c r="HV817" s="1">
        <v>411.15199999999999</v>
      </c>
      <c r="HW817" s="1">
        <v>24.498899999999999</v>
      </c>
      <c r="HX817" s="1">
        <v>34.878300000000003</v>
      </c>
      <c r="HY817" s="1">
        <v>29.998699999999999</v>
      </c>
      <c r="HZ817" s="1">
        <v>34.642299999999999</v>
      </c>
      <c r="IA817" s="1">
        <v>34.738700000000001</v>
      </c>
      <c r="IB817" s="1">
        <v>13.5167</v>
      </c>
      <c r="IC817" s="1">
        <v>24.8078</v>
      </c>
      <c r="ID817" s="1">
        <v>0</v>
      </c>
      <c r="IE817" s="1">
        <v>24.5198</v>
      </c>
      <c r="IF817" s="1">
        <v>270.44400000000002</v>
      </c>
      <c r="IG817" s="1">
        <v>24.887799999999999</v>
      </c>
      <c r="IH817" s="1">
        <v>100.292</v>
      </c>
      <c r="II817" s="1">
        <v>99.964200000000005</v>
      </c>
      <c r="IJ817" s="1" t="s">
        <v>1161</v>
      </c>
    </row>
    <row r="818" spans="1:244" ht="15.75" customHeight="1" x14ac:dyDescent="0.3">
      <c r="A818" s="1">
        <v>802</v>
      </c>
      <c r="B818" s="1">
        <v>1659810391.5</v>
      </c>
      <c r="C818" s="1">
        <v>14250</v>
      </c>
      <c r="D818" s="1" t="s">
        <v>1921</v>
      </c>
      <c r="E818" s="1" t="s">
        <v>1922</v>
      </c>
      <c r="F818" s="1">
        <v>1</v>
      </c>
      <c r="G818" s="1" t="s">
        <v>346</v>
      </c>
      <c r="H818" s="1" t="s">
        <v>347</v>
      </c>
      <c r="I818" s="1" t="s">
        <v>348</v>
      </c>
      <c r="J818" s="1" t="s">
        <v>349</v>
      </c>
      <c r="K818" s="1" t="s">
        <v>350</v>
      </c>
      <c r="L818" s="1" t="s">
        <v>1154</v>
      </c>
      <c r="M818" s="1" t="s">
        <v>351</v>
      </c>
      <c r="N818" s="1">
        <v>1659810389</v>
      </c>
      <c r="O818" s="1">
        <f t="shared" si="102"/>
        <v>5.1893061909884276E-3</v>
      </c>
      <c r="P818" s="1">
        <f t="shared" si="103"/>
        <v>5.1893061909884279</v>
      </c>
      <c r="Q818" s="1">
        <f t="shared" si="104"/>
        <v>36.688052063140773</v>
      </c>
      <c r="R818" s="1">
        <f t="shared" si="105"/>
        <v>211.34180000000001</v>
      </c>
      <c r="S818" s="1">
        <f t="shared" si="106"/>
        <v>-47.141249739861067</v>
      </c>
      <c r="T818" s="1">
        <f t="shared" si="107"/>
        <v>-4.66082885331251</v>
      </c>
      <c r="U818" s="1">
        <f t="shared" si="108"/>
        <v>20.895244924279019</v>
      </c>
      <c r="V818" s="1">
        <f t="shared" si="109"/>
        <v>0.23867075234628962</v>
      </c>
      <c r="W818" s="1">
        <f t="shared" si="110"/>
        <v>2.9100266053547257</v>
      </c>
      <c r="X818" s="1">
        <f t="shared" si="111"/>
        <v>0.22830467506017377</v>
      </c>
      <c r="Y818" s="1">
        <f t="shared" si="112"/>
        <v>0.14358425268700192</v>
      </c>
      <c r="Z818" s="1">
        <f t="shared" si="113"/>
        <v>321.5307426</v>
      </c>
      <c r="AA818" s="1">
        <f t="shared" si="114"/>
        <v>31.543064839894914</v>
      </c>
      <c r="AB818" s="1">
        <f t="shared" si="115"/>
        <v>31.817820000000001</v>
      </c>
      <c r="AC818" s="1">
        <f t="shared" si="116"/>
        <v>4.7260654382294272</v>
      </c>
      <c r="AD818" s="1">
        <f t="shared" si="117"/>
        <v>56.79856491270052</v>
      </c>
      <c r="AE818" s="1">
        <f t="shared" si="118"/>
        <v>2.5616122156286267</v>
      </c>
      <c r="AF818" s="1">
        <f t="shared" si="119"/>
        <v>4.5099946091346297</v>
      </c>
      <c r="AG818" s="1">
        <f t="shared" si="120"/>
        <v>2.1644532226008004</v>
      </c>
      <c r="AH818" s="1">
        <f t="shared" si="121"/>
        <v>-228.84840302258965</v>
      </c>
      <c r="AI818" s="1">
        <f t="shared" si="122"/>
        <v>-129.14802369917808</v>
      </c>
      <c r="AJ818" s="1">
        <f t="shared" si="123"/>
        <v>-10.006066240838361</v>
      </c>
      <c r="AK818" s="1">
        <f t="shared" si="124"/>
        <v>-46.471750362606116</v>
      </c>
      <c r="AL818" s="1">
        <f t="shared" si="125"/>
        <v>3.7886523447569704</v>
      </c>
      <c r="AM818" s="1">
        <f t="shared" si="126"/>
        <v>0.91080215671029263</v>
      </c>
      <c r="AN818" s="1">
        <f t="shared" si="127"/>
        <v>36.688052063140773</v>
      </c>
      <c r="AO818" s="1">
        <v>228.1737412321871</v>
      </c>
      <c r="AP818" s="1">
        <v>207.64789696969709</v>
      </c>
      <c r="AQ818" s="1">
        <v>-4.7138515762641804</v>
      </c>
      <c r="AR818" s="1">
        <v>66.645119426189751</v>
      </c>
      <c r="AS818" s="1">
        <f t="shared" si="128"/>
        <v>5.1893061909884279</v>
      </c>
      <c r="AT818" s="1">
        <v>24.790073107489182</v>
      </c>
      <c r="AU818" s="1">
        <v>27.284434545454548</v>
      </c>
      <c r="AV818" s="1">
        <v>0.57903411255411374</v>
      </c>
      <c r="AW818" s="1">
        <v>78.55</v>
      </c>
      <c r="AX818" s="1">
        <v>1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51601.374663153154</v>
      </c>
      <c r="BC818" s="1">
        <f t="shared" si="132"/>
        <v>2000.096</v>
      </c>
      <c r="BD818" s="1">
        <f t="shared" si="133"/>
        <v>1681.2803399999998</v>
      </c>
      <c r="BE818" s="1">
        <f t="shared" si="134"/>
        <v>0.8405998212085819</v>
      </c>
      <c r="BF818" s="1">
        <f t="shared" si="135"/>
        <v>0.16075765493256322</v>
      </c>
      <c r="BG818" s="1">
        <v>6</v>
      </c>
      <c r="BH818" s="1">
        <v>0.5</v>
      </c>
      <c r="BI818" s="1" t="s">
        <v>352</v>
      </c>
      <c r="BJ818" s="1">
        <v>2</v>
      </c>
      <c r="BK818" s="1" t="b">
        <v>1</v>
      </c>
      <c r="BL818" s="1">
        <v>1659810389</v>
      </c>
      <c r="BM818" s="1">
        <v>211.34180000000001</v>
      </c>
      <c r="BN818" s="1">
        <v>216.10120000000001</v>
      </c>
      <c r="BO818" s="1">
        <v>25.909040000000001</v>
      </c>
      <c r="BP818" s="1">
        <v>24.848400000000002</v>
      </c>
      <c r="BQ818" s="1">
        <v>209.69880000000001</v>
      </c>
      <c r="BR818" s="1">
        <v>25.8903</v>
      </c>
      <c r="BS818" s="1">
        <v>501.88799999999998</v>
      </c>
      <c r="BT818" s="1">
        <v>98.778859999999995</v>
      </c>
      <c r="BU818" s="1">
        <v>9.0577680000000008E-2</v>
      </c>
      <c r="BV818" s="1">
        <v>30.994620000000001</v>
      </c>
      <c r="BW818" s="1">
        <v>31.817820000000001</v>
      </c>
      <c r="BX818" s="1">
        <v>999.9</v>
      </c>
      <c r="BY818" s="1">
        <v>0</v>
      </c>
      <c r="BZ818" s="1">
        <v>0</v>
      </c>
      <c r="CA818" s="1">
        <v>10011.379999999999</v>
      </c>
      <c r="CB818" s="1">
        <v>0</v>
      </c>
      <c r="CC818" s="1">
        <v>2015.04</v>
      </c>
      <c r="CD818" s="1">
        <v>-4.7594820000000002</v>
      </c>
      <c r="CE818" s="1">
        <v>216.95840000000001</v>
      </c>
      <c r="CF818" s="1">
        <v>221.60740000000001</v>
      </c>
      <c r="CG818" s="1">
        <v>1.0606171440000001</v>
      </c>
      <c r="CH818" s="1">
        <v>216.10120000000001</v>
      </c>
      <c r="CI818" s="1">
        <v>24.848400000000002</v>
      </c>
      <c r="CJ818" s="1">
        <v>2.5592640000000002</v>
      </c>
      <c r="CK818" s="1">
        <v>2.4544999999999999</v>
      </c>
      <c r="CL818" s="1">
        <v>21.399819999999998</v>
      </c>
      <c r="CM818" s="1">
        <v>20.727779999999999</v>
      </c>
      <c r="CN818" s="1">
        <v>2000.096</v>
      </c>
      <c r="CO818" s="1">
        <v>0.98000679999999996</v>
      </c>
      <c r="CP818" s="1">
        <v>1.9993500000000001E-2</v>
      </c>
      <c r="CQ818" s="1">
        <v>0</v>
      </c>
      <c r="CR818" s="1">
        <v>2.9022000000000001</v>
      </c>
      <c r="CS818" s="1">
        <v>0</v>
      </c>
      <c r="CT818" s="1">
        <v>19428.82</v>
      </c>
      <c r="CU818" s="1">
        <v>17413.18</v>
      </c>
      <c r="CV818" s="1">
        <v>44.686999999999998</v>
      </c>
      <c r="CW818" s="1">
        <v>46.8874</v>
      </c>
      <c r="CX818" s="1">
        <v>44.936999999999998</v>
      </c>
      <c r="CY818" s="1">
        <v>44.625</v>
      </c>
      <c r="CZ818" s="1">
        <v>44.625</v>
      </c>
      <c r="DA818" s="1">
        <v>1960.106</v>
      </c>
      <c r="DB818" s="1">
        <v>39.99</v>
      </c>
      <c r="DC818" s="1">
        <v>0</v>
      </c>
      <c r="DD818" s="1">
        <v>1659810390.9000001</v>
      </c>
      <c r="DE818" s="1">
        <v>0</v>
      </c>
      <c r="DF818" s="1">
        <v>1659810386</v>
      </c>
      <c r="DG818" s="1" t="s">
        <v>1911</v>
      </c>
      <c r="DH818" s="1">
        <v>1659810386</v>
      </c>
      <c r="DI818" s="1">
        <v>1659810371.5</v>
      </c>
      <c r="DJ818" s="1">
        <v>20</v>
      </c>
      <c r="DK818" s="1">
        <v>0.91800000000000004</v>
      </c>
      <c r="DL818" s="1">
        <v>1E-3</v>
      </c>
      <c r="DM818" s="1">
        <v>1.7649999999999999</v>
      </c>
      <c r="DN818" s="1">
        <v>0.02</v>
      </c>
      <c r="DO818" s="1">
        <v>212</v>
      </c>
      <c r="DP818" s="1">
        <v>25</v>
      </c>
      <c r="DQ818" s="1">
        <v>0.25</v>
      </c>
      <c r="DR818" s="1">
        <v>0.05</v>
      </c>
      <c r="DS818" s="1">
        <v>-23.138871485500101</v>
      </c>
      <c r="DT818" s="1">
        <v>138.78631816961359</v>
      </c>
      <c r="DU818" s="1">
        <v>16.175094259498511</v>
      </c>
      <c r="DV818" s="1">
        <v>0</v>
      </c>
      <c r="DW818" s="1">
        <v>-1.8208561249999999</v>
      </c>
      <c r="DX818" s="1">
        <v>-13.990610532833021</v>
      </c>
      <c r="DY818" s="1">
        <v>2.4397853476662879</v>
      </c>
      <c r="DZ818" s="1">
        <v>0</v>
      </c>
      <c r="EA818" s="1">
        <v>0.23290509140000001</v>
      </c>
      <c r="EB818" s="1">
        <v>3.6888273225591002</v>
      </c>
      <c r="EC818" s="1">
        <v>0.5693052894588071</v>
      </c>
      <c r="ED818" s="1">
        <v>0</v>
      </c>
      <c r="EE818" s="1">
        <v>2.254250746868649</v>
      </c>
      <c r="EF818" s="1">
        <v>-0.50032037788083483</v>
      </c>
      <c r="EG818" s="1">
        <v>5.5873063232192439E-2</v>
      </c>
      <c r="EH818" s="1">
        <v>0</v>
      </c>
      <c r="EI818" s="1">
        <v>6.4868630481797664E-3</v>
      </c>
      <c r="EJ818" s="1">
        <v>0.15318948723628639</v>
      </c>
      <c r="EK818" s="1">
        <v>3.54949793101524E-2</v>
      </c>
      <c r="EL818" s="1">
        <v>0</v>
      </c>
      <c r="EM818" s="1">
        <v>0</v>
      </c>
      <c r="EN818" s="1">
        <v>6</v>
      </c>
      <c r="EO818" s="1" t="s">
        <v>1156</v>
      </c>
      <c r="EP818" s="1">
        <v>2.9409000000000001</v>
      </c>
      <c r="EQ818" s="1">
        <v>2.7801</v>
      </c>
      <c r="ER818" s="1">
        <v>4.8464899999999998E-2</v>
      </c>
      <c r="ES818" s="1">
        <v>4.8896799999999997E-2</v>
      </c>
      <c r="ET818" s="1">
        <v>0.117157</v>
      </c>
      <c r="EU818" s="1">
        <v>0.109752</v>
      </c>
      <c r="EV818" s="1">
        <v>19444.099999999999</v>
      </c>
      <c r="EW818" s="1">
        <v>20374.400000000001</v>
      </c>
      <c r="EX818" s="1">
        <v>23780.400000000001</v>
      </c>
      <c r="EY818" s="1">
        <v>24948.1</v>
      </c>
      <c r="EZ818" s="1">
        <v>33613.5</v>
      </c>
      <c r="FA818" s="1">
        <v>35473.5</v>
      </c>
      <c r="FB818" s="1">
        <v>43378.2</v>
      </c>
      <c r="FC818" s="1">
        <v>46128</v>
      </c>
      <c r="FD818" s="1">
        <v>1.9238</v>
      </c>
      <c r="FE818" s="1">
        <v>1.7585500000000001</v>
      </c>
      <c r="FF818" s="1">
        <v>5.91613E-2</v>
      </c>
      <c r="FG818" s="1">
        <v>0</v>
      </c>
      <c r="FH818" s="1">
        <v>30.8598</v>
      </c>
      <c r="FI818" s="1">
        <v>999.9</v>
      </c>
      <c r="FJ818" s="1">
        <v>42.2</v>
      </c>
      <c r="FK818" s="1">
        <v>41.5</v>
      </c>
      <c r="FL818" s="1">
        <v>34.301299999999998</v>
      </c>
      <c r="FM818" s="1">
        <v>63.584299999999999</v>
      </c>
      <c r="FN818" s="1">
        <v>24.791699999999999</v>
      </c>
      <c r="FO818" s="1">
        <v>1</v>
      </c>
      <c r="FP818" s="1">
        <v>0.64339199999999996</v>
      </c>
      <c r="FQ818" s="1">
        <v>4.1707700000000001</v>
      </c>
      <c r="FR818" s="1">
        <v>20.269200000000001</v>
      </c>
      <c r="FS818" s="1">
        <v>5.2077099999999996</v>
      </c>
      <c r="FT818" s="1">
        <v>11.908099999999999</v>
      </c>
      <c r="FU818" s="1">
        <v>5.0019</v>
      </c>
      <c r="FV818" s="1">
        <v>3.2900800000000001</v>
      </c>
      <c r="FW818" s="1">
        <v>9999</v>
      </c>
      <c r="FX818" s="1">
        <v>9999</v>
      </c>
      <c r="FY818" s="1">
        <v>9999</v>
      </c>
      <c r="FZ818" s="1">
        <v>999.9</v>
      </c>
      <c r="GA818" s="1">
        <v>1.85975</v>
      </c>
      <c r="GB818" s="1">
        <v>1.85484</v>
      </c>
      <c r="GC818" s="1">
        <v>1.8579600000000001</v>
      </c>
      <c r="GD818" s="1">
        <v>1.8564799999999999</v>
      </c>
      <c r="GE818" s="1">
        <v>1.8551599999999999</v>
      </c>
      <c r="GF818" s="1">
        <v>1.8547100000000001</v>
      </c>
      <c r="GG818" s="1">
        <v>1.85364</v>
      </c>
      <c r="GH818" s="1">
        <v>1.8565400000000001</v>
      </c>
      <c r="GI818" s="1">
        <v>0</v>
      </c>
      <c r="GJ818" s="1">
        <v>0</v>
      </c>
      <c r="GK818" s="1">
        <v>0</v>
      </c>
      <c r="GL818" s="1">
        <v>0</v>
      </c>
      <c r="GM818" s="1" t="s">
        <v>355</v>
      </c>
      <c r="GN818" s="1" t="s">
        <v>356</v>
      </c>
      <c r="GO818" s="1" t="s">
        <v>357</v>
      </c>
      <c r="GP818" s="1" t="s">
        <v>357</v>
      </c>
      <c r="GQ818" s="1" t="s">
        <v>357</v>
      </c>
      <c r="GR818" s="1" t="s">
        <v>357</v>
      </c>
      <c r="GS818" s="1">
        <v>0</v>
      </c>
      <c r="GT818" s="1">
        <v>100</v>
      </c>
      <c r="GU818" s="1">
        <v>100</v>
      </c>
      <c r="GV818" s="1">
        <v>1.796</v>
      </c>
      <c r="GW818" s="1">
        <v>1.6500000000000001E-2</v>
      </c>
      <c r="GX818" s="1">
        <v>1.251089954458285</v>
      </c>
      <c r="GY818" s="1">
        <v>3.0239061252787889E-3</v>
      </c>
      <c r="GZ818" s="1">
        <v>-1.398580452151984E-6</v>
      </c>
      <c r="HA818" s="1">
        <v>2.8030378366047371E-10</v>
      </c>
      <c r="HB818" s="1">
        <v>-6.7353929715251851E-2</v>
      </c>
      <c r="HC818" s="1">
        <v>1.0309082032153079E-2</v>
      </c>
      <c r="HD818" s="1">
        <v>-3.6321104004466529E-4</v>
      </c>
      <c r="HE818" s="1">
        <v>3.6129943689190391E-6</v>
      </c>
      <c r="HF818" s="1">
        <v>0</v>
      </c>
      <c r="HG818" s="1">
        <v>2134</v>
      </c>
      <c r="HH818" s="1">
        <v>3</v>
      </c>
      <c r="HI818" s="1">
        <v>46</v>
      </c>
      <c r="HJ818" s="1">
        <v>0.1</v>
      </c>
      <c r="HK818" s="1">
        <v>0.3</v>
      </c>
      <c r="HL818" s="1">
        <v>0.69946299999999995</v>
      </c>
      <c r="HM818" s="1">
        <v>2.4121100000000002</v>
      </c>
      <c r="HN818" s="1">
        <v>1.4978</v>
      </c>
      <c r="HO818" s="1">
        <v>2.3022499999999999</v>
      </c>
      <c r="HP818" s="1">
        <v>1.5478499999999999</v>
      </c>
      <c r="HQ818" s="1">
        <v>2.3168899999999999</v>
      </c>
      <c r="HR818" s="1">
        <v>43.8917</v>
      </c>
      <c r="HS818" s="1">
        <v>15.0602</v>
      </c>
      <c r="HT818" s="1">
        <v>18</v>
      </c>
      <c r="HU818" s="1">
        <v>497.05900000000003</v>
      </c>
      <c r="HV818" s="1">
        <v>453.29300000000001</v>
      </c>
      <c r="HW818" s="1">
        <v>24.512499999999999</v>
      </c>
      <c r="HX818" s="1">
        <v>34.8795</v>
      </c>
      <c r="HY818" s="1">
        <v>29.999199999999998</v>
      </c>
      <c r="HZ818" s="1">
        <v>34.639400000000002</v>
      </c>
      <c r="IA818" s="1">
        <v>34.7331</v>
      </c>
      <c r="IB818" s="1">
        <v>14.011900000000001</v>
      </c>
      <c r="IC818" s="1">
        <v>25.165299999999998</v>
      </c>
      <c r="ID818" s="1">
        <v>0</v>
      </c>
      <c r="IE818" s="1">
        <v>24.5198</v>
      </c>
      <c r="IF818" s="1">
        <v>280.495</v>
      </c>
      <c r="IG818" s="1">
        <v>24.854700000000001</v>
      </c>
      <c r="IH818" s="1">
        <v>100.292</v>
      </c>
      <c r="II818" s="1">
        <v>99.963800000000006</v>
      </c>
      <c r="IJ818" s="1" t="s">
        <v>1161</v>
      </c>
    </row>
    <row r="819" spans="1:244" ht="15.75" customHeight="1" x14ac:dyDescent="0.3">
      <c r="A819" s="1">
        <v>803</v>
      </c>
      <c r="B819" s="1">
        <v>1659810392.5</v>
      </c>
      <c r="C819" s="1">
        <v>14251</v>
      </c>
      <c r="D819" s="1" t="s">
        <v>1923</v>
      </c>
      <c r="E819" s="1" t="s">
        <v>1924</v>
      </c>
      <c r="F819" s="1">
        <v>1</v>
      </c>
      <c r="G819" s="1" t="s">
        <v>346</v>
      </c>
      <c r="H819" s="1" t="s">
        <v>347</v>
      </c>
      <c r="I819" s="1" t="s">
        <v>348</v>
      </c>
      <c r="J819" s="1" t="s">
        <v>349</v>
      </c>
      <c r="K819" s="1" t="s">
        <v>350</v>
      </c>
      <c r="L819" s="1" t="s">
        <v>1154</v>
      </c>
      <c r="M819" s="1" t="s">
        <v>351</v>
      </c>
      <c r="N819" s="1">
        <v>1659810389.5</v>
      </c>
      <c r="O819" s="1">
        <f t="shared" si="102"/>
        <v>6.1122111809737856E-3</v>
      </c>
      <c r="P819" s="1">
        <f t="shared" si="103"/>
        <v>6.1122111809737856</v>
      </c>
      <c r="Q819" s="1">
        <f t="shared" si="104"/>
        <v>35.941282339530893</v>
      </c>
      <c r="R819" s="1">
        <f t="shared" si="105"/>
        <v>209.17966666666669</v>
      </c>
      <c r="S819" s="1">
        <f t="shared" si="106"/>
        <v>-4.0797381266299748</v>
      </c>
      <c r="T819" s="1">
        <f t="shared" si="107"/>
        <v>-0.40335386355984537</v>
      </c>
      <c r="U819" s="1">
        <f t="shared" si="108"/>
        <v>20.681088861420722</v>
      </c>
      <c r="V819" s="1">
        <f t="shared" si="109"/>
        <v>0.28719206648963869</v>
      </c>
      <c r="W819" s="1">
        <f t="shared" si="110"/>
        <v>2.9093687373851291</v>
      </c>
      <c r="X819" s="1">
        <f t="shared" si="111"/>
        <v>0.27232064079090845</v>
      </c>
      <c r="Y819" s="1">
        <f t="shared" si="112"/>
        <v>0.17147234098863995</v>
      </c>
      <c r="Z819" s="1">
        <f t="shared" si="113"/>
        <v>321.52366700000005</v>
      </c>
      <c r="AA819" s="1">
        <f t="shared" si="114"/>
        <v>31.302792455136323</v>
      </c>
      <c r="AB819" s="1">
        <f t="shared" si="115"/>
        <v>31.818750000000001</v>
      </c>
      <c r="AC819" s="1">
        <f t="shared" si="116"/>
        <v>4.7263145494852603</v>
      </c>
      <c r="AD819" s="1">
        <f t="shared" si="117"/>
        <v>57.41159282277939</v>
      </c>
      <c r="AE819" s="1">
        <f t="shared" si="118"/>
        <v>2.5893404518083858</v>
      </c>
      <c r="AF819" s="1">
        <f t="shared" si="119"/>
        <v>4.5101351913389252</v>
      </c>
      <c r="AG819" s="1">
        <f t="shared" si="120"/>
        <v>2.1369740976768745</v>
      </c>
      <c r="AH819" s="1">
        <f t="shared" si="121"/>
        <v>-269.54851308094396</v>
      </c>
      <c r="AI819" s="1">
        <f t="shared" si="122"/>
        <v>-129.17895307306574</v>
      </c>
      <c r="AJ819" s="1">
        <f t="shared" si="123"/>
        <v>-10.010798550006925</v>
      </c>
      <c r="AK819" s="1">
        <f t="shared" si="124"/>
        <v>-87.214597704016597</v>
      </c>
      <c r="AL819" s="1">
        <f t="shared" si="125"/>
        <v>2.9678148372872624</v>
      </c>
      <c r="AM819" s="1">
        <f t="shared" si="126"/>
        <v>1.1135468204176278</v>
      </c>
      <c r="AN819" s="1">
        <f t="shared" si="127"/>
        <v>35.941282339530893</v>
      </c>
      <c r="AO819" s="1">
        <v>220.76369143192471</v>
      </c>
      <c r="AP819" s="1">
        <v>203.1329575757575</v>
      </c>
      <c r="AQ819" s="1">
        <v>-5.1277464406319293</v>
      </c>
      <c r="AR819" s="1">
        <v>66.256531596717352</v>
      </c>
      <c r="AS819" s="1">
        <f t="shared" si="128"/>
        <v>6.1122111809737856</v>
      </c>
      <c r="AT819" s="1">
        <v>24.791083130234551</v>
      </c>
      <c r="AU819" s="1">
        <v>27.761807692307709</v>
      </c>
      <c r="AV819" s="1">
        <v>0.62894112032892113</v>
      </c>
      <c r="AW819" s="1">
        <v>84.473476498123873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51582.661466511432</v>
      </c>
      <c r="BC819" s="1">
        <f t="shared" si="132"/>
        <v>2000.051666666667</v>
      </c>
      <c r="BD819" s="1">
        <f t="shared" si="133"/>
        <v>1681.2431000000004</v>
      </c>
      <c r="BE819" s="1">
        <f t="shared" si="134"/>
        <v>0.84059983450427533</v>
      </c>
      <c r="BF819" s="1">
        <f t="shared" si="135"/>
        <v>0.16075768059325135</v>
      </c>
      <c r="BG819" s="1">
        <v>6</v>
      </c>
      <c r="BH819" s="1">
        <v>0.5</v>
      </c>
      <c r="BI819" s="1" t="s">
        <v>352</v>
      </c>
      <c r="BJ819" s="1">
        <v>2</v>
      </c>
      <c r="BK819" s="1" t="b">
        <v>1</v>
      </c>
      <c r="BL819" s="1">
        <v>1659810389.5</v>
      </c>
      <c r="BM819" s="1">
        <v>209.17966666666669</v>
      </c>
      <c r="BN819" s="1">
        <v>213.0083333333333</v>
      </c>
      <c r="BO819" s="1">
        <v>26.189983333333331</v>
      </c>
      <c r="BP819" s="1">
        <v>24.892866666666659</v>
      </c>
      <c r="BQ819" s="1">
        <v>207.51150000000001</v>
      </c>
      <c r="BR819" s="1">
        <v>26.171616666666669</v>
      </c>
      <c r="BS819" s="1">
        <v>501.59699999999998</v>
      </c>
      <c r="BT819" s="1">
        <v>98.778900000000007</v>
      </c>
      <c r="BU819" s="1">
        <v>8.8686849999999998E-2</v>
      </c>
      <c r="BV819" s="1">
        <v>30.99516666666667</v>
      </c>
      <c r="BW819" s="1">
        <v>31.818750000000001</v>
      </c>
      <c r="BX819" s="1">
        <v>999.9</v>
      </c>
      <c r="BY819" s="1">
        <v>0</v>
      </c>
      <c r="BZ819" s="1">
        <v>0</v>
      </c>
      <c r="CA819" s="1">
        <v>10007.60833333333</v>
      </c>
      <c r="CB819" s="1">
        <v>0</v>
      </c>
      <c r="CC819" s="1">
        <v>2015.1683333333331</v>
      </c>
      <c r="CD819" s="1">
        <v>-3.8287533333333341</v>
      </c>
      <c r="CE819" s="1">
        <v>214.7983333333334</v>
      </c>
      <c r="CF819" s="1">
        <v>218.44499999999999</v>
      </c>
      <c r="CG819" s="1">
        <v>1.2971009533333331</v>
      </c>
      <c r="CH819" s="1">
        <v>213.0083333333333</v>
      </c>
      <c r="CI819" s="1">
        <v>24.892866666666659</v>
      </c>
      <c r="CJ819" s="1">
        <v>2.587016666666667</v>
      </c>
      <c r="CK819" s="1">
        <v>2.458893333333334</v>
      </c>
      <c r="CL819" s="1">
        <v>21.57341666666666</v>
      </c>
      <c r="CM819" s="1">
        <v>20.756716666666669</v>
      </c>
      <c r="CN819" s="1">
        <v>2000.051666666667</v>
      </c>
      <c r="CO819" s="1">
        <v>0.9800065</v>
      </c>
      <c r="CP819" s="1">
        <v>1.9993799999999999E-2</v>
      </c>
      <c r="CQ819" s="1">
        <v>0</v>
      </c>
      <c r="CR819" s="1">
        <v>3.0510000000000002</v>
      </c>
      <c r="CS819" s="1">
        <v>0</v>
      </c>
      <c r="CT819" s="1">
        <v>19431.01666666667</v>
      </c>
      <c r="CU819" s="1">
        <v>17412.8</v>
      </c>
      <c r="CV819" s="1">
        <v>44.686999999999998</v>
      </c>
      <c r="CW819" s="1">
        <v>46.885333333333342</v>
      </c>
      <c r="CX819" s="1">
        <v>44.936999999999998</v>
      </c>
      <c r="CY819" s="1">
        <v>44.625</v>
      </c>
      <c r="CZ819" s="1">
        <v>44.625</v>
      </c>
      <c r="DA819" s="1">
        <v>1960.061666666667</v>
      </c>
      <c r="DB819" s="1">
        <v>39.99</v>
      </c>
      <c r="DC819" s="1">
        <v>0</v>
      </c>
      <c r="DD819" s="1">
        <v>1659810392.0999999</v>
      </c>
      <c r="DE819" s="1">
        <v>0</v>
      </c>
      <c r="DF819" s="1">
        <v>1659810386</v>
      </c>
      <c r="DG819" s="1" t="s">
        <v>1911</v>
      </c>
      <c r="DH819" s="1">
        <v>1659810386</v>
      </c>
      <c r="DI819" s="1">
        <v>1659810371.5</v>
      </c>
      <c r="DJ819" s="1">
        <v>20</v>
      </c>
      <c r="DK819" s="1">
        <v>0.91800000000000004</v>
      </c>
      <c r="DL819" s="1">
        <v>1E-3</v>
      </c>
      <c r="DM819" s="1">
        <v>1.7649999999999999</v>
      </c>
      <c r="DN819" s="1">
        <v>0.02</v>
      </c>
      <c r="DO819" s="1">
        <v>212</v>
      </c>
      <c r="DP819" s="1">
        <v>25</v>
      </c>
      <c r="DQ819" s="1">
        <v>0.25</v>
      </c>
      <c r="DR819" s="1">
        <v>0.05</v>
      </c>
      <c r="DS819" s="1">
        <v>-23.138871485500101</v>
      </c>
      <c r="DT819" s="1">
        <v>138.78631816961359</v>
      </c>
      <c r="DU819" s="1">
        <v>16.175094259498511</v>
      </c>
      <c r="DV819" s="1">
        <v>0</v>
      </c>
      <c r="DW819" s="1">
        <v>-1.8208561249999999</v>
      </c>
      <c r="DX819" s="1">
        <v>-13.990610532833021</v>
      </c>
      <c r="DY819" s="1">
        <v>2.4397853476662879</v>
      </c>
      <c r="DZ819" s="1">
        <v>0</v>
      </c>
      <c r="EA819" s="1">
        <v>0.23290509140000001</v>
      </c>
      <c r="EB819" s="1">
        <v>3.6888273225591002</v>
      </c>
      <c r="EC819" s="1">
        <v>0.5693052894588071</v>
      </c>
      <c r="ED819" s="1">
        <v>0</v>
      </c>
      <c r="EE819" s="1">
        <v>2.254250746868649</v>
      </c>
      <c r="EF819" s="1">
        <v>-0.50032037788083483</v>
      </c>
      <c r="EG819" s="1">
        <v>5.5873063232192439E-2</v>
      </c>
      <c r="EH819" s="1">
        <v>0</v>
      </c>
      <c r="EI819" s="1">
        <v>6.4868630481797664E-3</v>
      </c>
      <c r="EJ819" s="1">
        <v>0.15318948723628639</v>
      </c>
      <c r="EK819" s="1">
        <v>3.54949793101524E-2</v>
      </c>
      <c r="EL819" s="1">
        <v>0</v>
      </c>
      <c r="EM819" s="1">
        <v>0</v>
      </c>
      <c r="EN819" s="1">
        <v>6</v>
      </c>
      <c r="EO819" s="1" t="s">
        <v>1156</v>
      </c>
      <c r="EP819" s="1">
        <v>2.9396100000000001</v>
      </c>
      <c r="EQ819" s="1">
        <v>2.78077</v>
      </c>
      <c r="ER819" s="1">
        <v>4.8227199999999998E-2</v>
      </c>
      <c r="ES819" s="1">
        <v>4.7987299999999997E-2</v>
      </c>
      <c r="ET819" s="1">
        <v>0.117396</v>
      </c>
      <c r="EU819" s="1">
        <v>0.110067</v>
      </c>
      <c r="EV819" s="1">
        <v>19448.8</v>
      </c>
      <c r="EW819" s="1">
        <v>20393.7</v>
      </c>
      <c r="EX819" s="1">
        <v>23780.3</v>
      </c>
      <c r="EY819" s="1">
        <v>24947.9</v>
      </c>
      <c r="EZ819" s="1">
        <v>33604.199999999997</v>
      </c>
      <c r="FA819" s="1">
        <v>35460.800000000003</v>
      </c>
      <c r="FB819" s="1">
        <v>43378</v>
      </c>
      <c r="FC819" s="1">
        <v>46127.9</v>
      </c>
      <c r="FD819" s="1">
        <v>1.9266300000000001</v>
      </c>
      <c r="FE819" s="1">
        <v>1.76315</v>
      </c>
      <c r="FF819" s="1">
        <v>5.95078E-2</v>
      </c>
      <c r="FG819" s="1">
        <v>0</v>
      </c>
      <c r="FH819" s="1">
        <v>30.860499999999998</v>
      </c>
      <c r="FI819" s="1">
        <v>999.9</v>
      </c>
      <c r="FJ819" s="1">
        <v>42.2</v>
      </c>
      <c r="FK819" s="1">
        <v>41.5</v>
      </c>
      <c r="FL819" s="1">
        <v>34.298900000000003</v>
      </c>
      <c r="FM819" s="1">
        <v>63.874299999999998</v>
      </c>
      <c r="FN819" s="1">
        <v>24.487200000000001</v>
      </c>
      <c r="FO819" s="1">
        <v>1</v>
      </c>
      <c r="FP819" s="1">
        <v>0.64359999999999995</v>
      </c>
      <c r="FQ819" s="1">
        <v>4.2011000000000003</v>
      </c>
      <c r="FR819" s="1">
        <v>20.268599999999999</v>
      </c>
      <c r="FS819" s="1">
        <v>5.2088999999999999</v>
      </c>
      <c r="FT819" s="1">
        <v>11.908099999999999</v>
      </c>
      <c r="FU819" s="1">
        <v>5.0022000000000002</v>
      </c>
      <c r="FV819" s="1">
        <v>3.2902300000000002</v>
      </c>
      <c r="FW819" s="1">
        <v>9999</v>
      </c>
      <c r="FX819" s="1">
        <v>9999</v>
      </c>
      <c r="FY819" s="1">
        <v>9999</v>
      </c>
      <c r="FZ819" s="1">
        <v>999.9</v>
      </c>
      <c r="GA819" s="1">
        <v>1.8597699999999999</v>
      </c>
      <c r="GB819" s="1">
        <v>1.85483</v>
      </c>
      <c r="GC819" s="1">
        <v>1.8579600000000001</v>
      </c>
      <c r="GD819" s="1">
        <v>1.85649</v>
      </c>
      <c r="GE819" s="1">
        <v>1.8551599999999999</v>
      </c>
      <c r="GF819" s="1">
        <v>1.8547100000000001</v>
      </c>
      <c r="GG819" s="1">
        <v>1.85364</v>
      </c>
      <c r="GH819" s="1">
        <v>1.8565400000000001</v>
      </c>
      <c r="GI819" s="1">
        <v>0</v>
      </c>
      <c r="GJ819" s="1">
        <v>0</v>
      </c>
      <c r="GK819" s="1">
        <v>0</v>
      </c>
      <c r="GL819" s="1">
        <v>0</v>
      </c>
      <c r="GM819" s="1" t="s">
        <v>355</v>
      </c>
      <c r="GN819" s="1" t="s">
        <v>356</v>
      </c>
      <c r="GO819" s="1" t="s">
        <v>357</v>
      </c>
      <c r="GP819" s="1" t="s">
        <v>357</v>
      </c>
      <c r="GQ819" s="1" t="s">
        <v>357</v>
      </c>
      <c r="GR819" s="1" t="s">
        <v>357</v>
      </c>
      <c r="GS819" s="1">
        <v>0</v>
      </c>
      <c r="GT819" s="1">
        <v>100</v>
      </c>
      <c r="GU819" s="1">
        <v>100</v>
      </c>
      <c r="GV819" s="1">
        <v>1.7929999999999999</v>
      </c>
      <c r="GW819" s="1">
        <v>1.6500000000000001E-2</v>
      </c>
      <c r="GX819" s="1">
        <v>1.251089954458285</v>
      </c>
      <c r="GY819" s="1">
        <v>3.0239061252787889E-3</v>
      </c>
      <c r="GZ819" s="1">
        <v>-1.398580452151984E-6</v>
      </c>
      <c r="HA819" s="1">
        <v>2.8030378366047371E-10</v>
      </c>
      <c r="HB819" s="1">
        <v>-6.7353929715251851E-2</v>
      </c>
      <c r="HC819" s="1">
        <v>1.0309082032153079E-2</v>
      </c>
      <c r="HD819" s="1">
        <v>-3.6321104004466529E-4</v>
      </c>
      <c r="HE819" s="1">
        <v>3.6129943689190391E-6</v>
      </c>
      <c r="HF819" s="1">
        <v>0</v>
      </c>
      <c r="HG819" s="1">
        <v>2134</v>
      </c>
      <c r="HH819" s="1">
        <v>3</v>
      </c>
      <c r="HI819" s="1">
        <v>46</v>
      </c>
      <c r="HJ819" s="1">
        <v>0.1</v>
      </c>
      <c r="HK819" s="1">
        <v>0.3</v>
      </c>
      <c r="HL819" s="1">
        <v>0.72265599999999997</v>
      </c>
      <c r="HM819" s="1">
        <v>2.3913600000000002</v>
      </c>
      <c r="HN819" s="1">
        <v>1.4978</v>
      </c>
      <c r="HO819" s="1">
        <v>2.3022499999999999</v>
      </c>
      <c r="HP819" s="1">
        <v>1.5478499999999999</v>
      </c>
      <c r="HQ819" s="1">
        <v>2.3571800000000001</v>
      </c>
      <c r="HR819" s="1">
        <v>43.8917</v>
      </c>
      <c r="HS819" s="1">
        <v>15.068899999999999</v>
      </c>
      <c r="HT819" s="1">
        <v>18</v>
      </c>
      <c r="HU819" s="1">
        <v>498.75</v>
      </c>
      <c r="HV819" s="1">
        <v>456.14699999999999</v>
      </c>
      <c r="HW819" s="1">
        <v>24.52</v>
      </c>
      <c r="HX819" s="1">
        <v>34.880400000000002</v>
      </c>
      <c r="HY819" s="1">
        <v>29.999500000000001</v>
      </c>
      <c r="HZ819" s="1">
        <v>34.6342</v>
      </c>
      <c r="IA819" s="1">
        <v>34.726199999999999</v>
      </c>
      <c r="IB819" s="1">
        <v>14.492800000000001</v>
      </c>
      <c r="IC819" s="1">
        <v>25.165299999999998</v>
      </c>
      <c r="ID819" s="1">
        <v>0</v>
      </c>
      <c r="IE819" s="1">
        <v>24.5198</v>
      </c>
      <c r="IF819" s="1">
        <v>280.495</v>
      </c>
      <c r="IG819" s="1">
        <v>24.810199999999998</v>
      </c>
      <c r="IH819" s="1">
        <v>100.291</v>
      </c>
      <c r="II819" s="1">
        <v>99.963399999999993</v>
      </c>
      <c r="IJ819" s="1" t="s">
        <v>358</v>
      </c>
    </row>
    <row r="820" spans="1:244" ht="15.75" customHeight="1" x14ac:dyDescent="0.3">
      <c r="A820" s="1">
        <v>804</v>
      </c>
      <c r="B820" s="1">
        <v>1659810393.5</v>
      </c>
      <c r="C820" s="1">
        <v>14252</v>
      </c>
      <c r="D820" s="1" t="s">
        <v>1925</v>
      </c>
      <c r="E820" s="1" t="s">
        <v>1926</v>
      </c>
      <c r="F820" s="1">
        <v>1</v>
      </c>
      <c r="G820" s="1" t="s">
        <v>346</v>
      </c>
      <c r="H820" s="1" t="s">
        <v>347</v>
      </c>
      <c r="I820" s="1" t="s">
        <v>348</v>
      </c>
      <c r="J820" s="1" t="s">
        <v>349</v>
      </c>
      <c r="K820" s="1" t="s">
        <v>350</v>
      </c>
      <c r="L820" s="1" t="s">
        <v>1154</v>
      </c>
      <c r="M820" s="1" t="s">
        <v>351</v>
      </c>
      <c r="N820" s="1">
        <v>1659810390</v>
      </c>
      <c r="O820" s="1">
        <f t="shared" si="102"/>
        <v>7.8169460186780192E-3</v>
      </c>
      <c r="P820" s="1">
        <f t="shared" si="103"/>
        <v>7.8169460186780189</v>
      </c>
      <c r="Q820" s="1">
        <f t="shared" si="104"/>
        <v>20.279382849759134</v>
      </c>
      <c r="R820" s="1">
        <f t="shared" si="105"/>
        <v>207.54985714285709</v>
      </c>
      <c r="S820" s="1">
        <f t="shared" si="106"/>
        <v>110.51169756026574</v>
      </c>
      <c r="T820" s="1">
        <f t="shared" si="107"/>
        <v>10.925892729484275</v>
      </c>
      <c r="U820" s="1">
        <f t="shared" si="108"/>
        <v>20.519705381649814</v>
      </c>
      <c r="V820" s="1">
        <f t="shared" si="109"/>
        <v>0.37662625734425847</v>
      </c>
      <c r="W820" s="1">
        <f t="shared" si="110"/>
        <v>2.9087113298588045</v>
      </c>
      <c r="X820" s="1">
        <f t="shared" si="111"/>
        <v>0.35148026943660049</v>
      </c>
      <c r="Y820" s="1">
        <f t="shared" si="112"/>
        <v>0.22179437392674778</v>
      </c>
      <c r="Z820" s="1">
        <f t="shared" si="113"/>
        <v>321.52545299999997</v>
      </c>
      <c r="AA820" s="1">
        <f t="shared" si="114"/>
        <v>30.858589034134582</v>
      </c>
      <c r="AB820" s="1">
        <f t="shared" si="115"/>
        <v>31.820428571428572</v>
      </c>
      <c r="AC820" s="1">
        <f t="shared" si="116"/>
        <v>4.7267642031940627</v>
      </c>
      <c r="AD820" s="1">
        <f t="shared" si="117"/>
        <v>57.857095983273524</v>
      </c>
      <c r="AE820" s="1">
        <f t="shared" si="118"/>
        <v>2.6095487373149089</v>
      </c>
      <c r="AF820" s="1">
        <f t="shared" si="119"/>
        <v>4.5103348050329544</v>
      </c>
      <c r="AG820" s="1">
        <f t="shared" si="120"/>
        <v>2.1172154658791538</v>
      </c>
      <c r="AH820" s="1">
        <f t="shared" si="121"/>
        <v>-344.72731942370064</v>
      </c>
      <c r="AI820" s="1">
        <f t="shared" si="122"/>
        <v>-129.29126987369355</v>
      </c>
      <c r="AJ820" s="1">
        <f t="shared" si="123"/>
        <v>-10.02188841235257</v>
      </c>
      <c r="AK820" s="1">
        <f t="shared" si="124"/>
        <v>-162.51502470974677</v>
      </c>
      <c r="AL820" s="1">
        <f t="shared" si="125"/>
        <v>2.4844246356972737</v>
      </c>
      <c r="AM820" s="1">
        <f t="shared" si="126"/>
        <v>1.2516666839563568</v>
      </c>
      <c r="AN820" s="1">
        <f t="shared" si="127"/>
        <v>20.279382849759134</v>
      </c>
      <c r="AO820" s="1">
        <v>209.95460746773381</v>
      </c>
      <c r="AP820" s="1">
        <v>202.79835151515141</v>
      </c>
      <c r="AQ820" s="1">
        <v>-3.435171284576612</v>
      </c>
      <c r="AR820" s="1">
        <v>66.256531596717352</v>
      </c>
      <c r="AS820" s="1">
        <f t="shared" si="128"/>
        <v>7.8169460186780189</v>
      </c>
      <c r="AT820" s="1">
        <v>24.854476729637518</v>
      </c>
      <c r="AU820" s="1">
        <v>27.716781118881141</v>
      </c>
      <c r="AV820" s="1">
        <v>0.94705805231618423</v>
      </c>
      <c r="AW820" s="1">
        <v>84.473476498123873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51563.924515789797</v>
      </c>
      <c r="BC820" s="1">
        <f t="shared" si="132"/>
        <v>2000.062857142857</v>
      </c>
      <c r="BD820" s="1">
        <f t="shared" si="133"/>
        <v>1681.2524999999998</v>
      </c>
      <c r="BE820" s="1">
        <f t="shared" si="134"/>
        <v>0.84059983114816395</v>
      </c>
      <c r="BF820" s="1">
        <f t="shared" si="135"/>
        <v>0.16075767411595634</v>
      </c>
      <c r="BG820" s="1">
        <v>6</v>
      </c>
      <c r="BH820" s="1">
        <v>0.5</v>
      </c>
      <c r="BI820" s="1" t="s">
        <v>352</v>
      </c>
      <c r="BJ820" s="1">
        <v>2</v>
      </c>
      <c r="BK820" s="1" t="b">
        <v>1</v>
      </c>
      <c r="BL820" s="1">
        <v>1659810390</v>
      </c>
      <c r="BM820" s="1">
        <v>207.54985714285709</v>
      </c>
      <c r="BN820" s="1">
        <v>210.834</v>
      </c>
      <c r="BO820" s="1">
        <v>26.3947</v>
      </c>
      <c r="BP820" s="1">
        <v>24.936299999999999</v>
      </c>
      <c r="BQ820" s="1">
        <v>205.864</v>
      </c>
      <c r="BR820" s="1">
        <v>26.37661428571429</v>
      </c>
      <c r="BS820" s="1">
        <v>501.35599999999988</v>
      </c>
      <c r="BT820" s="1">
        <v>98.778914285714293</v>
      </c>
      <c r="BU820" s="1">
        <v>8.7476971428571443E-2</v>
      </c>
      <c r="BV820" s="1">
        <v>30.995942857142861</v>
      </c>
      <c r="BW820" s="1">
        <v>31.820428571428572</v>
      </c>
      <c r="BX820" s="1">
        <v>999.89999999999986</v>
      </c>
      <c r="BY820" s="1">
        <v>0</v>
      </c>
      <c r="BZ820" s="1">
        <v>0</v>
      </c>
      <c r="CA820" s="1">
        <v>10003.842857142859</v>
      </c>
      <c r="CB820" s="1">
        <v>0</v>
      </c>
      <c r="CC820" s="1">
        <v>2015.214285714286</v>
      </c>
      <c r="CD820" s="1">
        <v>-3.2842234428571428</v>
      </c>
      <c r="CE820" s="1">
        <v>213.16857142857151</v>
      </c>
      <c r="CF820" s="1">
        <v>216.2244285714286</v>
      </c>
      <c r="CG820" s="1">
        <v>1.458389388571429</v>
      </c>
      <c r="CH820" s="1">
        <v>210.834</v>
      </c>
      <c r="CI820" s="1">
        <v>24.936299999999999</v>
      </c>
      <c r="CJ820" s="1">
        <v>2.6072385714285709</v>
      </c>
      <c r="CK820" s="1">
        <v>2.4631828571428569</v>
      </c>
      <c r="CL820" s="1">
        <v>21.699814285714289</v>
      </c>
      <c r="CM820" s="1">
        <v>20.784942857142859</v>
      </c>
      <c r="CN820" s="1">
        <v>2000.062857142857</v>
      </c>
      <c r="CO820" s="1">
        <v>0.98000671428571429</v>
      </c>
      <c r="CP820" s="1">
        <v>1.9993585714285719E-2</v>
      </c>
      <c r="CQ820" s="1">
        <v>0</v>
      </c>
      <c r="CR820" s="1">
        <v>3.0748571428571432</v>
      </c>
      <c r="CS820" s="1">
        <v>0</v>
      </c>
      <c r="CT820" s="1">
        <v>19433.41428571428</v>
      </c>
      <c r="CU820" s="1">
        <v>17412.900000000001</v>
      </c>
      <c r="CV820" s="1">
        <v>44.686999999999998</v>
      </c>
      <c r="CW820" s="1">
        <v>46.892714285714291</v>
      </c>
      <c r="CX820" s="1">
        <v>44.936999999999998</v>
      </c>
      <c r="CY820" s="1">
        <v>44.625</v>
      </c>
      <c r="CZ820" s="1">
        <v>44.625</v>
      </c>
      <c r="DA820" s="1">
        <v>1960.0728571428569</v>
      </c>
      <c r="DB820" s="1">
        <v>39.99</v>
      </c>
      <c r="DC820" s="1">
        <v>0</v>
      </c>
      <c r="DD820" s="1">
        <v>1659810393.3</v>
      </c>
      <c r="DE820" s="1">
        <v>0</v>
      </c>
      <c r="DF820" s="1">
        <v>1659810386</v>
      </c>
      <c r="DG820" s="1" t="s">
        <v>1911</v>
      </c>
      <c r="DH820" s="1">
        <v>1659810386</v>
      </c>
      <c r="DI820" s="1">
        <v>1659810371.5</v>
      </c>
      <c r="DJ820" s="1">
        <v>20</v>
      </c>
      <c r="DK820" s="1">
        <v>0.91800000000000004</v>
      </c>
      <c r="DL820" s="1">
        <v>1E-3</v>
      </c>
      <c r="DM820" s="1">
        <v>1.7649999999999999</v>
      </c>
      <c r="DN820" s="1">
        <v>0.02</v>
      </c>
      <c r="DO820" s="1">
        <v>212</v>
      </c>
      <c r="DP820" s="1">
        <v>25</v>
      </c>
      <c r="DQ820" s="1">
        <v>0.25</v>
      </c>
      <c r="DR820" s="1">
        <v>0.05</v>
      </c>
      <c r="DS820" s="1">
        <v>-16.18846357511217</v>
      </c>
      <c r="DT820" s="1">
        <v>258.83761120926289</v>
      </c>
      <c r="DU820" s="1">
        <v>24.092822838142549</v>
      </c>
      <c r="DV820" s="1">
        <v>0</v>
      </c>
      <c r="DW820" s="1">
        <v>-1.6998104878048781</v>
      </c>
      <c r="DX820" s="1">
        <v>-9.0334570452961671</v>
      </c>
      <c r="DY820" s="1">
        <v>2.5071989013825591</v>
      </c>
      <c r="DZ820" s="1">
        <v>0</v>
      </c>
      <c r="EA820" s="1">
        <v>0.40765325160975607</v>
      </c>
      <c r="EB820" s="1">
        <v>5.8742217492752609</v>
      </c>
      <c r="EC820" s="1">
        <v>0.80471210591373821</v>
      </c>
      <c r="ED820" s="1">
        <v>0</v>
      </c>
      <c r="EE820" s="1">
        <v>2.226495619142165</v>
      </c>
      <c r="EF820" s="1">
        <v>-0.97846541613303151</v>
      </c>
      <c r="EG820" s="1">
        <v>9.06569154222127E-2</v>
      </c>
      <c r="EH820" s="1">
        <v>0</v>
      </c>
      <c r="EI820" s="1">
        <v>3.5392904844781838E-2</v>
      </c>
      <c r="EJ820" s="1">
        <v>0.75361487047853815</v>
      </c>
      <c r="EK820" s="1">
        <v>9.1455117349380943E-2</v>
      </c>
      <c r="EL820" s="1">
        <v>0</v>
      </c>
      <c r="EM820" s="1">
        <v>0</v>
      </c>
      <c r="EN820" s="1">
        <v>6</v>
      </c>
      <c r="EO820" s="1" t="s">
        <v>1156</v>
      </c>
      <c r="EP820" s="1">
        <v>2.9390399999999999</v>
      </c>
      <c r="EQ820" s="1">
        <v>2.7815400000000001</v>
      </c>
      <c r="ER820" s="1">
        <v>4.80388E-2</v>
      </c>
      <c r="ES820" s="1">
        <v>4.95834E-2</v>
      </c>
      <c r="ET820" s="1">
        <v>0.117478</v>
      </c>
      <c r="EU820" s="1">
        <v>0.110191</v>
      </c>
      <c r="EV820" s="1">
        <v>19452.5</v>
      </c>
      <c r="EW820" s="1">
        <v>20359.599999999999</v>
      </c>
      <c r="EX820" s="1">
        <v>23780.1</v>
      </c>
      <c r="EY820" s="1">
        <v>24948</v>
      </c>
      <c r="EZ820" s="1">
        <v>33600.9</v>
      </c>
      <c r="FA820" s="1">
        <v>35455.9</v>
      </c>
      <c r="FB820" s="1">
        <v>43377.7</v>
      </c>
      <c r="FC820" s="1">
        <v>46127.8</v>
      </c>
      <c r="FD820" s="1">
        <v>1.92848</v>
      </c>
      <c r="FE820" s="1">
        <v>1.76423</v>
      </c>
      <c r="FF820" s="1">
        <v>5.9776000000000003E-2</v>
      </c>
      <c r="FG820" s="1">
        <v>0</v>
      </c>
      <c r="FH820" s="1">
        <v>30.8611</v>
      </c>
      <c r="FI820" s="1">
        <v>999.9</v>
      </c>
      <c r="FJ820" s="1">
        <v>42.2</v>
      </c>
      <c r="FK820" s="1">
        <v>41.5</v>
      </c>
      <c r="FL820" s="1">
        <v>34.299599999999998</v>
      </c>
      <c r="FM820" s="1">
        <v>63.834299999999999</v>
      </c>
      <c r="FN820" s="1">
        <v>24.519200000000001</v>
      </c>
      <c r="FO820" s="1">
        <v>1</v>
      </c>
      <c r="FP820" s="1">
        <v>0.64385899999999996</v>
      </c>
      <c r="FQ820" s="1">
        <v>4.2343700000000002</v>
      </c>
      <c r="FR820" s="1">
        <v>20.267800000000001</v>
      </c>
      <c r="FS820" s="1">
        <v>5.2099500000000001</v>
      </c>
      <c r="FT820" s="1">
        <v>11.908099999999999</v>
      </c>
      <c r="FU820" s="1">
        <v>5.0023999999999997</v>
      </c>
      <c r="FV820" s="1">
        <v>3.2904</v>
      </c>
      <c r="FW820" s="1">
        <v>9999</v>
      </c>
      <c r="FX820" s="1">
        <v>9999</v>
      </c>
      <c r="FY820" s="1">
        <v>9999</v>
      </c>
      <c r="FZ820" s="1">
        <v>999.9</v>
      </c>
      <c r="GA820" s="1">
        <v>1.8597699999999999</v>
      </c>
      <c r="GB820" s="1">
        <v>1.85483</v>
      </c>
      <c r="GC820" s="1">
        <v>1.85795</v>
      </c>
      <c r="GD820" s="1">
        <v>1.85649</v>
      </c>
      <c r="GE820" s="1">
        <v>1.8551599999999999</v>
      </c>
      <c r="GF820" s="1">
        <v>1.8547100000000001</v>
      </c>
      <c r="GG820" s="1">
        <v>1.85364</v>
      </c>
      <c r="GH820" s="1">
        <v>1.8565400000000001</v>
      </c>
      <c r="GI820" s="1">
        <v>0</v>
      </c>
      <c r="GJ820" s="1">
        <v>0</v>
      </c>
      <c r="GK820" s="1">
        <v>0</v>
      </c>
      <c r="GL820" s="1">
        <v>0</v>
      </c>
      <c r="GM820" s="1" t="s">
        <v>355</v>
      </c>
      <c r="GN820" s="1" t="s">
        <v>356</v>
      </c>
      <c r="GO820" s="1" t="s">
        <v>357</v>
      </c>
      <c r="GP820" s="1" t="s">
        <v>357</v>
      </c>
      <c r="GQ820" s="1" t="s">
        <v>357</v>
      </c>
      <c r="GR820" s="1" t="s">
        <v>357</v>
      </c>
      <c r="GS820" s="1">
        <v>0</v>
      </c>
      <c r="GT820" s="1">
        <v>100</v>
      </c>
      <c r="GU820" s="1">
        <v>100</v>
      </c>
      <c r="GV820" s="1">
        <v>1.7909999999999999</v>
      </c>
      <c r="GW820" s="1">
        <v>1.6400000000000001E-2</v>
      </c>
      <c r="GX820" s="1">
        <v>1.251089954458285</v>
      </c>
      <c r="GY820" s="1">
        <v>3.0239061252787889E-3</v>
      </c>
      <c r="GZ820" s="1">
        <v>-1.398580452151984E-6</v>
      </c>
      <c r="HA820" s="1">
        <v>2.8030378366047371E-10</v>
      </c>
      <c r="HB820" s="1">
        <v>-6.7353929715251851E-2</v>
      </c>
      <c r="HC820" s="1">
        <v>1.0309082032153079E-2</v>
      </c>
      <c r="HD820" s="1">
        <v>-3.6321104004466529E-4</v>
      </c>
      <c r="HE820" s="1">
        <v>3.6129943689190391E-6</v>
      </c>
      <c r="HF820" s="1">
        <v>0</v>
      </c>
      <c r="HG820" s="1">
        <v>2134</v>
      </c>
      <c r="HH820" s="1">
        <v>3</v>
      </c>
      <c r="HI820" s="1">
        <v>46</v>
      </c>
      <c r="HJ820" s="1">
        <v>0.1</v>
      </c>
      <c r="HK820" s="1">
        <v>0.4</v>
      </c>
      <c r="HL820" s="1">
        <v>0.73730499999999999</v>
      </c>
      <c r="HM820" s="1">
        <v>2.3938000000000001</v>
      </c>
      <c r="HN820" s="1">
        <v>1.4978</v>
      </c>
      <c r="HO820" s="1">
        <v>2.3022499999999999</v>
      </c>
      <c r="HP820" s="1">
        <v>1.5478499999999999</v>
      </c>
      <c r="HQ820" s="1">
        <v>2.4511699999999998</v>
      </c>
      <c r="HR820" s="1">
        <v>43.8917</v>
      </c>
      <c r="HS820" s="1">
        <v>15.0777</v>
      </c>
      <c r="HT820" s="1">
        <v>18</v>
      </c>
      <c r="HU820" s="1">
        <v>499.85300000000001</v>
      </c>
      <c r="HV820" s="1">
        <v>456.80099999999999</v>
      </c>
      <c r="HW820" s="1">
        <v>24.526700000000002</v>
      </c>
      <c r="HX820" s="1">
        <v>34.881399999999999</v>
      </c>
      <c r="HY820" s="1">
        <v>29.9999</v>
      </c>
      <c r="HZ820" s="1">
        <v>34.630099999999999</v>
      </c>
      <c r="IA820" s="1">
        <v>34.721899999999998</v>
      </c>
      <c r="IB820" s="1">
        <v>14.774800000000001</v>
      </c>
      <c r="IC820" s="1">
        <v>25.4907</v>
      </c>
      <c r="ID820" s="1">
        <v>0</v>
      </c>
      <c r="IE820" s="1">
        <v>24.522500000000001</v>
      </c>
      <c r="IF820" s="1">
        <v>290.67899999999997</v>
      </c>
      <c r="IG820" s="1">
        <v>24.772500000000001</v>
      </c>
      <c r="IH820" s="1">
        <v>100.29</v>
      </c>
      <c r="II820" s="1">
        <v>99.963399999999993</v>
      </c>
      <c r="IJ820" s="1" t="s">
        <v>358</v>
      </c>
    </row>
    <row r="821" spans="1:244" ht="15.75" customHeight="1" x14ac:dyDescent="0.3">
      <c r="A821" s="1">
        <v>805</v>
      </c>
      <c r="B821" s="1">
        <v>1659810394.5</v>
      </c>
      <c r="C821" s="1">
        <v>14253</v>
      </c>
      <c r="D821" s="1" t="s">
        <v>1927</v>
      </c>
      <c r="E821" s="1" t="s">
        <v>1928</v>
      </c>
      <c r="F821" s="1">
        <v>1</v>
      </c>
      <c r="G821" s="1" t="s">
        <v>346</v>
      </c>
      <c r="H821" s="1" t="s">
        <v>347</v>
      </c>
      <c r="I821" s="1" t="s">
        <v>348</v>
      </c>
      <c r="J821" s="1" t="s">
        <v>349</v>
      </c>
      <c r="K821" s="1" t="s">
        <v>350</v>
      </c>
      <c r="L821" s="1" t="s">
        <v>1154</v>
      </c>
      <c r="M821" s="1" t="s">
        <v>351</v>
      </c>
      <c r="N821" s="1">
        <v>1659810390.5</v>
      </c>
      <c r="O821" s="1">
        <f t="shared" si="102"/>
        <v>7.2823410679516195E-3</v>
      </c>
      <c r="P821" s="1">
        <f t="shared" si="103"/>
        <v>7.2823410679516192</v>
      </c>
      <c r="Q821" s="1">
        <f t="shared" si="104"/>
        <v>8.030320543892163</v>
      </c>
      <c r="R821" s="1">
        <f t="shared" si="105"/>
        <v>206.21112500000001</v>
      </c>
      <c r="S821" s="1">
        <f t="shared" si="106"/>
        <v>161.16560672736665</v>
      </c>
      <c r="T821" s="1">
        <f t="shared" si="107"/>
        <v>15.933728640750987</v>
      </c>
      <c r="U821" s="1">
        <f t="shared" si="108"/>
        <v>20.387179220019362</v>
      </c>
      <c r="V821" s="1">
        <f t="shared" si="109"/>
        <v>0.35180993294610119</v>
      </c>
      <c r="W821" s="1">
        <f t="shared" si="110"/>
        <v>2.9084904727214846</v>
      </c>
      <c r="X821" s="1">
        <f t="shared" si="111"/>
        <v>0.32976298228061257</v>
      </c>
      <c r="Y821" s="1">
        <f t="shared" si="112"/>
        <v>0.20796745677621734</v>
      </c>
      <c r="Z821" s="1">
        <f t="shared" si="113"/>
        <v>321.52719150000001</v>
      </c>
      <c r="AA821" s="1">
        <f t="shared" si="114"/>
        <v>30.999088261960395</v>
      </c>
      <c r="AB821" s="1">
        <f t="shared" si="115"/>
        <v>31.821987499999999</v>
      </c>
      <c r="AC821" s="1">
        <f t="shared" si="116"/>
        <v>4.7271818404745716</v>
      </c>
      <c r="AD821" s="1">
        <f t="shared" si="117"/>
        <v>58.197947381014181</v>
      </c>
      <c r="AE821" s="1">
        <f t="shared" si="118"/>
        <v>2.6250599236770098</v>
      </c>
      <c r="AF821" s="1">
        <f t="shared" si="119"/>
        <v>4.5105713204816205</v>
      </c>
      <c r="AG821" s="1">
        <f t="shared" si="120"/>
        <v>2.1021219167975618</v>
      </c>
      <c r="AH821" s="1">
        <f t="shared" si="121"/>
        <v>-321.15124109666641</v>
      </c>
      <c r="AI821" s="1">
        <f t="shared" si="122"/>
        <v>-129.38169446871822</v>
      </c>
      <c r="AJ821" s="1">
        <f t="shared" si="123"/>
        <v>-10.029781660402925</v>
      </c>
      <c r="AK821" s="1">
        <f t="shared" si="124"/>
        <v>-139.03552572578755</v>
      </c>
      <c r="AL821" s="1">
        <f t="shared" si="125"/>
        <v>3.6947442660246992</v>
      </c>
      <c r="AM821" s="1">
        <f t="shared" si="126"/>
        <v>1.3598746405951714</v>
      </c>
      <c r="AN821" s="1">
        <f t="shared" si="127"/>
        <v>8.030320543892163</v>
      </c>
      <c r="AO821" s="1">
        <v>202.9050657842337</v>
      </c>
      <c r="AP821" s="1">
        <v>203.05623636363629</v>
      </c>
      <c r="AQ821" s="1">
        <v>-1.956997244931874</v>
      </c>
      <c r="AR821" s="1">
        <v>65.631367109528284</v>
      </c>
      <c r="AS821" s="1">
        <f t="shared" si="128"/>
        <v>7.2823410679516192</v>
      </c>
      <c r="AT821" s="1">
        <v>24.93853799226515</v>
      </c>
      <c r="AU821" s="1">
        <v>27.651606593406608</v>
      </c>
      <c r="AV821" s="1">
        <v>0.8631698932796863</v>
      </c>
      <c r="AW821" s="1">
        <v>85.678084974882083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51557.517997112074</v>
      </c>
      <c r="BC821" s="1">
        <f t="shared" si="132"/>
        <v>2000.07375</v>
      </c>
      <c r="BD821" s="1">
        <f t="shared" si="133"/>
        <v>1681.2616500000001</v>
      </c>
      <c r="BE821" s="1">
        <f t="shared" si="134"/>
        <v>0.84059982788134691</v>
      </c>
      <c r="BF821" s="1">
        <f t="shared" si="135"/>
        <v>0.16075766781099948</v>
      </c>
      <c r="BG821" s="1">
        <v>6</v>
      </c>
      <c r="BH821" s="1">
        <v>0.5</v>
      </c>
      <c r="BI821" s="1" t="s">
        <v>352</v>
      </c>
      <c r="BJ821" s="1">
        <v>2</v>
      </c>
      <c r="BK821" s="1" t="b">
        <v>1</v>
      </c>
      <c r="BL821" s="1">
        <v>1659810390.5</v>
      </c>
      <c r="BM821" s="1">
        <v>206.21112500000001</v>
      </c>
      <c r="BN821" s="1">
        <v>210.97037499999999</v>
      </c>
      <c r="BO821" s="1">
        <v>26.5518125</v>
      </c>
      <c r="BP821" s="1">
        <v>24.9669375</v>
      </c>
      <c r="BQ821" s="1">
        <v>204.51237499999999</v>
      </c>
      <c r="BR821" s="1">
        <v>26.5339375</v>
      </c>
      <c r="BS821" s="1">
        <v>501.15025000000003</v>
      </c>
      <c r="BT821" s="1">
        <v>98.778887499999996</v>
      </c>
      <c r="BU821" s="1">
        <v>8.6676712500000003E-2</v>
      </c>
      <c r="BV821" s="1">
        <v>30.996862499999999</v>
      </c>
      <c r="BW821" s="1">
        <v>31.821987499999999</v>
      </c>
      <c r="BX821" s="1">
        <v>999.9</v>
      </c>
      <c r="BY821" s="1">
        <v>0</v>
      </c>
      <c r="BZ821" s="1">
        <v>0</v>
      </c>
      <c r="CA821" s="1">
        <v>10002.581249999999</v>
      </c>
      <c r="CB821" s="1">
        <v>0</v>
      </c>
      <c r="CC821" s="1">
        <v>2015.3125</v>
      </c>
      <c r="CD821" s="1">
        <v>-4.7592330125000002</v>
      </c>
      <c r="CE821" s="1">
        <v>211.82724999999999</v>
      </c>
      <c r="CF821" s="1">
        <v>216.37125</v>
      </c>
      <c r="CG821" s="1">
        <v>1.584871965</v>
      </c>
      <c r="CH821" s="1">
        <v>210.97037499999999</v>
      </c>
      <c r="CI821" s="1">
        <v>24.9669375</v>
      </c>
      <c r="CJ821" s="1">
        <v>2.6227575000000001</v>
      </c>
      <c r="CK821" s="1">
        <v>2.4662074999999999</v>
      </c>
      <c r="CL821" s="1">
        <v>21.796737499999999</v>
      </c>
      <c r="CM821" s="1">
        <v>20.804849999999998</v>
      </c>
      <c r="CN821" s="1">
        <v>2000.07375</v>
      </c>
      <c r="CO821" s="1">
        <v>0.9800065</v>
      </c>
      <c r="CP821" s="1">
        <v>1.9993799999999999E-2</v>
      </c>
      <c r="CQ821" s="1">
        <v>0</v>
      </c>
      <c r="CR821" s="1">
        <v>3.0257499999999999</v>
      </c>
      <c r="CS821" s="1">
        <v>0</v>
      </c>
      <c r="CT821" s="1">
        <v>19434.650000000001</v>
      </c>
      <c r="CU821" s="1">
        <v>17413</v>
      </c>
      <c r="CV821" s="1">
        <v>44.686999999999998</v>
      </c>
      <c r="CW821" s="1">
        <v>46.898249999999997</v>
      </c>
      <c r="CX821" s="1">
        <v>44.936999999999998</v>
      </c>
      <c r="CY821" s="1">
        <v>44.625</v>
      </c>
      <c r="CZ821" s="1">
        <v>44.625</v>
      </c>
      <c r="DA821" s="1">
        <v>1960.08375</v>
      </c>
      <c r="DB821" s="1">
        <v>39.99</v>
      </c>
      <c r="DC821" s="1">
        <v>0</v>
      </c>
      <c r="DD821" s="1">
        <v>1659810393.9000001</v>
      </c>
      <c r="DE821" s="1">
        <v>0</v>
      </c>
      <c r="DF821" s="1">
        <v>1659810386</v>
      </c>
      <c r="DG821" s="1" t="s">
        <v>1911</v>
      </c>
      <c r="DH821" s="1">
        <v>1659810386</v>
      </c>
      <c r="DI821" s="1">
        <v>1659810371.5</v>
      </c>
      <c r="DJ821" s="1">
        <v>20</v>
      </c>
      <c r="DK821" s="1">
        <v>0.91800000000000004</v>
      </c>
      <c r="DL821" s="1">
        <v>1E-3</v>
      </c>
      <c r="DM821" s="1">
        <v>1.7649999999999999</v>
      </c>
      <c r="DN821" s="1">
        <v>0.02</v>
      </c>
      <c r="DO821" s="1">
        <v>212</v>
      </c>
      <c r="DP821" s="1">
        <v>25</v>
      </c>
      <c r="DQ821" s="1">
        <v>0.25</v>
      </c>
      <c r="DR821" s="1">
        <v>0.05</v>
      </c>
      <c r="DS821" s="1">
        <v>-12.54347557629929</v>
      </c>
      <c r="DT821" s="1">
        <v>295.64490736150469</v>
      </c>
      <c r="DU821" s="1">
        <v>25.806330475110769</v>
      </c>
      <c r="DV821" s="1">
        <v>0</v>
      </c>
      <c r="DW821" s="1">
        <v>-1.819224368292683</v>
      </c>
      <c r="DX821" s="1">
        <v>-9.4116623602787453</v>
      </c>
      <c r="DY821" s="1">
        <v>2.6102296530487061</v>
      </c>
      <c r="DZ821" s="1">
        <v>0</v>
      </c>
      <c r="EA821" s="1">
        <v>0.52631123600000007</v>
      </c>
      <c r="EB821" s="1">
        <v>7.155022151602787</v>
      </c>
      <c r="EC821" s="1">
        <v>0.90821520005570644</v>
      </c>
      <c r="ED821" s="1">
        <v>0</v>
      </c>
      <c r="EE821" s="1">
        <v>2.2077556809876149</v>
      </c>
      <c r="EF821" s="1">
        <v>-1.2275244934506579</v>
      </c>
      <c r="EG821" s="1">
        <v>0.10551078772107669</v>
      </c>
      <c r="EH821" s="1">
        <v>0</v>
      </c>
      <c r="EI821" s="1">
        <v>6.1225339448162427E-2</v>
      </c>
      <c r="EJ821" s="1">
        <v>1.219590357351731</v>
      </c>
      <c r="EK821" s="1">
        <v>0.126011064912469</v>
      </c>
      <c r="EL821" s="1">
        <v>0</v>
      </c>
      <c r="EM821" s="1">
        <v>0</v>
      </c>
      <c r="EN821" s="1">
        <v>6</v>
      </c>
      <c r="EO821" s="1" t="s">
        <v>1156</v>
      </c>
      <c r="EP821" s="1">
        <v>2.93879</v>
      </c>
      <c r="EQ821" s="1">
        <v>2.7826200000000001</v>
      </c>
      <c r="ER821" s="1">
        <v>4.7932200000000001E-2</v>
      </c>
      <c r="ES821" s="1">
        <v>5.31762E-2</v>
      </c>
      <c r="ET821" s="1">
        <v>0.117564</v>
      </c>
      <c r="EU821" s="1">
        <v>0.110037</v>
      </c>
      <c r="EV821" s="1">
        <v>19454.7</v>
      </c>
      <c r="EW821" s="1">
        <v>20282.8</v>
      </c>
      <c r="EX821" s="1">
        <v>23780.2</v>
      </c>
      <c r="EY821" s="1">
        <v>24948.1</v>
      </c>
      <c r="EZ821" s="1">
        <v>33597.599999999999</v>
      </c>
      <c r="FA821" s="1">
        <v>35462.300000000003</v>
      </c>
      <c r="FB821" s="1">
        <v>43377.7</v>
      </c>
      <c r="FC821" s="1">
        <v>46127.9</v>
      </c>
      <c r="FD821" s="1">
        <v>1.93</v>
      </c>
      <c r="FE821" s="1">
        <v>1.76485</v>
      </c>
      <c r="FF821" s="1">
        <v>5.9783500000000003E-2</v>
      </c>
      <c r="FG821" s="1">
        <v>0</v>
      </c>
      <c r="FH821" s="1">
        <v>30.861899999999999</v>
      </c>
      <c r="FI821" s="1">
        <v>999.9</v>
      </c>
      <c r="FJ821" s="1">
        <v>42.2</v>
      </c>
      <c r="FK821" s="1">
        <v>41.5</v>
      </c>
      <c r="FL821" s="1">
        <v>34.301699999999997</v>
      </c>
      <c r="FM821" s="1">
        <v>63.764299999999999</v>
      </c>
      <c r="FN821" s="1">
        <v>24.771599999999999</v>
      </c>
      <c r="FO821" s="1">
        <v>1</v>
      </c>
      <c r="FP821" s="1">
        <v>0.64414899999999997</v>
      </c>
      <c r="FQ821" s="1">
        <v>4.2734300000000003</v>
      </c>
      <c r="FR821" s="1">
        <v>20.2667</v>
      </c>
      <c r="FS821" s="1">
        <v>5.2102500000000003</v>
      </c>
      <c r="FT821" s="1">
        <v>11.908099999999999</v>
      </c>
      <c r="FU821" s="1">
        <v>5.0025000000000004</v>
      </c>
      <c r="FV821" s="1">
        <v>3.2905000000000002</v>
      </c>
      <c r="FW821" s="1">
        <v>9999</v>
      </c>
      <c r="FX821" s="1">
        <v>9999</v>
      </c>
      <c r="FY821" s="1">
        <v>9999</v>
      </c>
      <c r="FZ821" s="1">
        <v>999.9</v>
      </c>
      <c r="GA821" s="1">
        <v>1.8597699999999999</v>
      </c>
      <c r="GB821" s="1">
        <v>1.85484</v>
      </c>
      <c r="GC821" s="1">
        <v>1.85795</v>
      </c>
      <c r="GD821" s="1">
        <v>1.8565100000000001</v>
      </c>
      <c r="GE821" s="1">
        <v>1.8551800000000001</v>
      </c>
      <c r="GF821" s="1">
        <v>1.8547100000000001</v>
      </c>
      <c r="GG821" s="1">
        <v>1.85364</v>
      </c>
      <c r="GH821" s="1">
        <v>1.8565400000000001</v>
      </c>
      <c r="GI821" s="1">
        <v>0</v>
      </c>
      <c r="GJ821" s="1">
        <v>0</v>
      </c>
      <c r="GK821" s="1">
        <v>0</v>
      </c>
      <c r="GL821" s="1">
        <v>0</v>
      </c>
      <c r="GM821" s="1" t="s">
        <v>355</v>
      </c>
      <c r="GN821" s="1" t="s">
        <v>356</v>
      </c>
      <c r="GO821" s="1" t="s">
        <v>357</v>
      </c>
      <c r="GP821" s="1" t="s">
        <v>357</v>
      </c>
      <c r="GQ821" s="1" t="s">
        <v>357</v>
      </c>
      <c r="GR821" s="1" t="s">
        <v>357</v>
      </c>
      <c r="GS821" s="1">
        <v>0</v>
      </c>
      <c r="GT821" s="1">
        <v>100</v>
      </c>
      <c r="GU821" s="1">
        <v>100</v>
      </c>
      <c r="GV821" s="1">
        <v>1.79</v>
      </c>
      <c r="GW821" s="1">
        <v>1.6400000000000001E-2</v>
      </c>
      <c r="GX821" s="1">
        <v>1.251089954458285</v>
      </c>
      <c r="GY821" s="1">
        <v>3.0239061252787889E-3</v>
      </c>
      <c r="GZ821" s="1">
        <v>-1.398580452151984E-6</v>
      </c>
      <c r="HA821" s="1">
        <v>2.8030378366047371E-10</v>
      </c>
      <c r="HB821" s="1">
        <v>-6.7353929715251851E-2</v>
      </c>
      <c r="HC821" s="1">
        <v>1.0309082032153079E-2</v>
      </c>
      <c r="HD821" s="1">
        <v>-3.6321104004466529E-4</v>
      </c>
      <c r="HE821" s="1">
        <v>3.6129943689190391E-6</v>
      </c>
      <c r="HF821" s="1">
        <v>0</v>
      </c>
      <c r="HG821" s="1">
        <v>2134</v>
      </c>
      <c r="HH821" s="1">
        <v>3</v>
      </c>
      <c r="HI821" s="1">
        <v>46</v>
      </c>
      <c r="HJ821" s="1">
        <v>0.1</v>
      </c>
      <c r="HK821" s="1">
        <v>0.4</v>
      </c>
      <c r="HL821" s="1">
        <v>0.75561500000000004</v>
      </c>
      <c r="HM821" s="1">
        <v>2.4047900000000002</v>
      </c>
      <c r="HN821" s="1">
        <v>1.4978</v>
      </c>
      <c r="HO821" s="1">
        <v>2.3022499999999999</v>
      </c>
      <c r="HP821" s="1">
        <v>1.5478499999999999</v>
      </c>
      <c r="HQ821" s="1">
        <v>2.3742700000000001</v>
      </c>
      <c r="HR821" s="1">
        <v>43.8917</v>
      </c>
      <c r="HS821" s="1">
        <v>15.068899999999999</v>
      </c>
      <c r="HT821" s="1">
        <v>18</v>
      </c>
      <c r="HU821" s="1">
        <v>500.75900000000001</v>
      </c>
      <c r="HV821" s="1">
        <v>457.16899999999998</v>
      </c>
      <c r="HW821" s="1">
        <v>24.5334</v>
      </c>
      <c r="HX821" s="1">
        <v>34.882800000000003</v>
      </c>
      <c r="HY821" s="1">
        <v>30.0001</v>
      </c>
      <c r="HZ821" s="1">
        <v>34.625900000000001</v>
      </c>
      <c r="IA821" s="1">
        <v>34.717500000000001</v>
      </c>
      <c r="IB821" s="1">
        <v>15.152200000000001</v>
      </c>
      <c r="IC821" s="1">
        <v>25.4907</v>
      </c>
      <c r="ID821" s="1">
        <v>0</v>
      </c>
      <c r="IE821" s="1">
        <v>24.522500000000001</v>
      </c>
      <c r="IF821" s="1">
        <v>290.67899999999997</v>
      </c>
      <c r="IG821" s="1">
        <v>24.7332</v>
      </c>
      <c r="IH821" s="1">
        <v>100.29</v>
      </c>
      <c r="II821" s="1">
        <v>99.963700000000003</v>
      </c>
      <c r="IJ821" s="1" t="s">
        <v>1161</v>
      </c>
    </row>
    <row r="822" spans="1:244" ht="15.75" customHeight="1" x14ac:dyDescent="0.3">
      <c r="A822" s="1">
        <v>806</v>
      </c>
      <c r="B822" s="1">
        <v>1659810395.5</v>
      </c>
      <c r="C822" s="1">
        <v>14254</v>
      </c>
      <c r="D822" s="1" t="s">
        <v>1929</v>
      </c>
      <c r="E822" s="1" t="s">
        <v>1930</v>
      </c>
      <c r="F822" s="1">
        <v>1</v>
      </c>
      <c r="G822" s="1" t="s">
        <v>346</v>
      </c>
      <c r="H822" s="1" t="s">
        <v>347</v>
      </c>
      <c r="I822" s="1" t="s">
        <v>348</v>
      </c>
      <c r="J822" s="1" t="s">
        <v>349</v>
      </c>
      <c r="K822" s="1" t="s">
        <v>350</v>
      </c>
      <c r="L822" s="1" t="s">
        <v>1154</v>
      </c>
      <c r="M822" s="1" t="s">
        <v>351</v>
      </c>
      <c r="N822" s="1">
        <v>1659810391</v>
      </c>
      <c r="O822" s="1">
        <f t="shared" si="102"/>
        <v>6.2071764445184689E-3</v>
      </c>
      <c r="P822" s="1">
        <f t="shared" si="103"/>
        <v>6.2071764445184687</v>
      </c>
      <c r="Q822" s="1">
        <f t="shared" si="104"/>
        <v>2.825419568888619</v>
      </c>
      <c r="R822" s="1">
        <f t="shared" si="105"/>
        <v>205.21944444444449</v>
      </c>
      <c r="S822" s="1">
        <f t="shared" si="106"/>
        <v>182.59040874163423</v>
      </c>
      <c r="T822" s="1">
        <f t="shared" si="107"/>
        <v>18.051797120606189</v>
      </c>
      <c r="U822" s="1">
        <f t="shared" si="108"/>
        <v>20.289016284292416</v>
      </c>
      <c r="V822" s="1">
        <f t="shared" si="109"/>
        <v>0.29874128407943895</v>
      </c>
      <c r="W822" s="1">
        <f t="shared" si="110"/>
        <v>2.9084627040404665</v>
      </c>
      <c r="X822" s="1">
        <f t="shared" si="111"/>
        <v>0.28268091436680126</v>
      </c>
      <c r="Y822" s="1">
        <f t="shared" si="112"/>
        <v>0.17804654668571043</v>
      </c>
      <c r="Z822" s="1">
        <f t="shared" si="113"/>
        <v>321.52340099999998</v>
      </c>
      <c r="AA822" s="1">
        <f t="shared" si="114"/>
        <v>31.280740335512064</v>
      </c>
      <c r="AB822" s="1">
        <f t="shared" si="115"/>
        <v>31.82311111111111</v>
      </c>
      <c r="AC822" s="1">
        <f t="shared" si="116"/>
        <v>4.7274828760416581</v>
      </c>
      <c r="AD822" s="1">
        <f t="shared" si="117"/>
        <v>58.469258880054653</v>
      </c>
      <c r="AE822" s="1">
        <f t="shared" si="118"/>
        <v>2.6374419447342583</v>
      </c>
      <c r="AF822" s="1">
        <f t="shared" si="119"/>
        <v>4.5108181551347775</v>
      </c>
      <c r="AG822" s="1">
        <f t="shared" si="120"/>
        <v>2.0900409313073998</v>
      </c>
      <c r="AH822" s="1">
        <f t="shared" si="121"/>
        <v>-273.73648120326447</v>
      </c>
      <c r="AI822" s="1">
        <f t="shared" si="122"/>
        <v>-129.40615715128777</v>
      </c>
      <c r="AJ822" s="1">
        <f t="shared" si="123"/>
        <v>-10.03187679829551</v>
      </c>
      <c r="AK822" s="1">
        <f t="shared" si="124"/>
        <v>-91.651114152847782</v>
      </c>
      <c r="AL822" s="1">
        <f t="shared" si="125"/>
        <v>6.1149420397103285</v>
      </c>
      <c r="AM822" s="1">
        <f t="shared" si="126"/>
        <v>1.4524510404228019</v>
      </c>
      <c r="AN822" s="1">
        <f t="shared" si="127"/>
        <v>2.825419568888619</v>
      </c>
      <c r="AO822" s="1">
        <v>203.05161359383379</v>
      </c>
      <c r="AP822" s="1">
        <v>202.9757212121211</v>
      </c>
      <c r="AQ822" s="1">
        <v>-0.6633450665781313</v>
      </c>
      <c r="AR822" s="1">
        <v>65.631367109528284</v>
      </c>
      <c r="AS822" s="1">
        <f t="shared" si="128"/>
        <v>6.2071764445184687</v>
      </c>
      <c r="AT822" s="1">
        <v>25.060809446059771</v>
      </c>
      <c r="AU822" s="1">
        <v>27.554984615384619</v>
      </c>
      <c r="AV822" s="1">
        <v>0.70876111251286766</v>
      </c>
      <c r="AW822" s="1">
        <v>85.678084974882083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51556.568280275103</v>
      </c>
      <c r="BC822" s="1">
        <f t="shared" si="132"/>
        <v>2000.05</v>
      </c>
      <c r="BD822" s="1">
        <f t="shared" si="133"/>
        <v>1681.2416999999998</v>
      </c>
      <c r="BE822" s="1">
        <f t="shared" si="134"/>
        <v>0.84059983500412483</v>
      </c>
      <c r="BF822" s="1">
        <f t="shared" si="135"/>
        <v>0.16075768155796105</v>
      </c>
      <c r="BG822" s="1">
        <v>6</v>
      </c>
      <c r="BH822" s="1">
        <v>0.5</v>
      </c>
      <c r="BI822" s="1" t="s">
        <v>352</v>
      </c>
      <c r="BJ822" s="1">
        <v>2</v>
      </c>
      <c r="BK822" s="1" t="b">
        <v>1</v>
      </c>
      <c r="BL822" s="1">
        <v>1659810391</v>
      </c>
      <c r="BM822" s="1">
        <v>205.21944444444449</v>
      </c>
      <c r="BN822" s="1">
        <v>212.89988888888891</v>
      </c>
      <c r="BO822" s="1">
        <v>26.677211111111109</v>
      </c>
      <c r="BP822" s="1">
        <v>24.984111111111108</v>
      </c>
      <c r="BQ822" s="1">
        <v>203.51044444444449</v>
      </c>
      <c r="BR822" s="1">
        <v>26.659500000000001</v>
      </c>
      <c r="BS822" s="1">
        <v>500.98766666666671</v>
      </c>
      <c r="BT822" s="1">
        <v>98.778833333333338</v>
      </c>
      <c r="BU822" s="1">
        <v>8.6146733333333336E-2</v>
      </c>
      <c r="BV822" s="1">
        <v>30.997822222222219</v>
      </c>
      <c r="BW822" s="1">
        <v>31.82311111111111</v>
      </c>
      <c r="BX822" s="1">
        <v>999.90000000000009</v>
      </c>
      <c r="BY822" s="1">
        <v>0</v>
      </c>
      <c r="BZ822" s="1">
        <v>0</v>
      </c>
      <c r="CA822" s="1">
        <v>10002.427777777781</v>
      </c>
      <c r="CB822" s="1">
        <v>0</v>
      </c>
      <c r="CC822" s="1">
        <v>2015.3888888888889</v>
      </c>
      <c r="CD822" s="1">
        <v>-7.6804182333333344</v>
      </c>
      <c r="CE822" s="1">
        <v>210.8356666666667</v>
      </c>
      <c r="CF822" s="1">
        <v>218.35444444444451</v>
      </c>
      <c r="CG822" s="1">
        <v>1.69309508</v>
      </c>
      <c r="CH822" s="1">
        <v>212.89988888888891</v>
      </c>
      <c r="CI822" s="1">
        <v>24.984111111111108</v>
      </c>
      <c r="CJ822" s="1">
        <v>2.6351422222222221</v>
      </c>
      <c r="CK822" s="1">
        <v>2.467902222222222</v>
      </c>
      <c r="CL822" s="1">
        <v>21.874011111111109</v>
      </c>
      <c r="CM822" s="1">
        <v>20.81602222222222</v>
      </c>
      <c r="CN822" s="1">
        <v>2000.05</v>
      </c>
      <c r="CO822" s="1">
        <v>0.98000633333333331</v>
      </c>
      <c r="CP822" s="1">
        <v>1.9993966666666661E-2</v>
      </c>
      <c r="CQ822" s="1">
        <v>0</v>
      </c>
      <c r="CR822" s="1">
        <v>2.9828888888888891</v>
      </c>
      <c r="CS822" s="1">
        <v>0</v>
      </c>
      <c r="CT822" s="1">
        <v>19434.12222222222</v>
      </c>
      <c r="CU822" s="1">
        <v>17412.788888888888</v>
      </c>
      <c r="CV822" s="1">
        <v>44.686999999999998</v>
      </c>
      <c r="CW822" s="1">
        <v>46.895666666666671</v>
      </c>
      <c r="CX822" s="1">
        <v>44.936999999999998</v>
      </c>
      <c r="CY822" s="1">
        <v>44.625</v>
      </c>
      <c r="CZ822" s="1">
        <v>44.625</v>
      </c>
      <c r="DA822" s="1">
        <v>1960.06</v>
      </c>
      <c r="DB822" s="1">
        <v>39.99</v>
      </c>
      <c r="DC822" s="1">
        <v>0</v>
      </c>
      <c r="DD822" s="1">
        <v>1659810395.0999999</v>
      </c>
      <c r="DE822" s="1">
        <v>0</v>
      </c>
      <c r="DF822" s="1">
        <v>1659810386</v>
      </c>
      <c r="DG822" s="1" t="s">
        <v>1911</v>
      </c>
      <c r="DH822" s="1">
        <v>1659810386</v>
      </c>
      <c r="DI822" s="1">
        <v>1659810371.5</v>
      </c>
      <c r="DJ822" s="1">
        <v>20</v>
      </c>
      <c r="DK822" s="1">
        <v>0.91800000000000004</v>
      </c>
      <c r="DL822" s="1">
        <v>1E-3</v>
      </c>
      <c r="DM822" s="1">
        <v>1.7649999999999999</v>
      </c>
      <c r="DN822" s="1">
        <v>0.02</v>
      </c>
      <c r="DO822" s="1">
        <v>212</v>
      </c>
      <c r="DP822" s="1">
        <v>25</v>
      </c>
      <c r="DQ822" s="1">
        <v>0.25</v>
      </c>
      <c r="DR822" s="1">
        <v>0.05</v>
      </c>
      <c r="DS822" s="1">
        <v>-9.3519496737045742</v>
      </c>
      <c r="DT822" s="1">
        <v>283.04687389026338</v>
      </c>
      <c r="DU822" s="1">
        <v>25.700426547040639</v>
      </c>
      <c r="DV822" s="1">
        <v>0</v>
      </c>
      <c r="DW822" s="1">
        <v>-3.5306978275000001</v>
      </c>
      <c r="DX822" s="1">
        <v>-35.295823430769232</v>
      </c>
      <c r="DY822" s="1">
        <v>6.4570635279754551</v>
      </c>
      <c r="DZ822" s="1">
        <v>0</v>
      </c>
      <c r="EA822" s="1">
        <v>0.72844038364999997</v>
      </c>
      <c r="EB822" s="1">
        <v>9.1407192905966248</v>
      </c>
      <c r="EC822" s="1">
        <v>1.035851097018031</v>
      </c>
      <c r="ED822" s="1">
        <v>0</v>
      </c>
      <c r="EE822" s="1">
        <v>2.1826307662243849</v>
      </c>
      <c r="EF822" s="1">
        <v>-1.4267239931352169</v>
      </c>
      <c r="EG822" s="1">
        <v>0.1188691652528112</v>
      </c>
      <c r="EH822" s="1">
        <v>0</v>
      </c>
      <c r="EI822" s="1">
        <v>9.4622878290176224E-2</v>
      </c>
      <c r="EJ822" s="1">
        <v>1.6241023483614681</v>
      </c>
      <c r="EK822" s="1">
        <v>0.15158626794232011</v>
      </c>
      <c r="EL822" s="1">
        <v>0</v>
      </c>
      <c r="EM822" s="1">
        <v>0</v>
      </c>
      <c r="EN822" s="1">
        <v>6</v>
      </c>
      <c r="EO822" s="1" t="s">
        <v>1156</v>
      </c>
      <c r="EP822" s="1">
        <v>2.9387099999999999</v>
      </c>
      <c r="EQ822" s="1">
        <v>2.7834400000000001</v>
      </c>
      <c r="ER822" s="1">
        <v>4.82811E-2</v>
      </c>
      <c r="ES822" s="1">
        <v>5.6302499999999998E-2</v>
      </c>
      <c r="ET822" s="1">
        <v>0.117642</v>
      </c>
      <c r="EU822" s="1">
        <v>0.109846</v>
      </c>
      <c r="EV822" s="1">
        <v>19447.7</v>
      </c>
      <c r="EW822" s="1">
        <v>20215.8</v>
      </c>
      <c r="EX822" s="1">
        <v>23780.2</v>
      </c>
      <c r="EY822" s="1">
        <v>24948</v>
      </c>
      <c r="EZ822" s="1">
        <v>33594.800000000003</v>
      </c>
      <c r="FA822" s="1">
        <v>35470</v>
      </c>
      <c r="FB822" s="1">
        <v>43377.9</v>
      </c>
      <c r="FC822" s="1">
        <v>46127.9</v>
      </c>
      <c r="FD822" s="1">
        <v>1.93085</v>
      </c>
      <c r="FE822" s="1">
        <v>1.76535</v>
      </c>
      <c r="FF822" s="1">
        <v>5.97052E-2</v>
      </c>
      <c r="FG822" s="1">
        <v>0</v>
      </c>
      <c r="FH822" s="1">
        <v>30.8626</v>
      </c>
      <c r="FI822" s="1">
        <v>999.9</v>
      </c>
      <c r="FJ822" s="1">
        <v>42.2</v>
      </c>
      <c r="FK822" s="1">
        <v>41.5</v>
      </c>
      <c r="FL822" s="1">
        <v>34.301699999999997</v>
      </c>
      <c r="FM822" s="1">
        <v>63.634300000000003</v>
      </c>
      <c r="FN822" s="1">
        <v>25.0321</v>
      </c>
      <c r="FO822" s="1">
        <v>1</v>
      </c>
      <c r="FP822" s="1">
        <v>0.64446099999999995</v>
      </c>
      <c r="FQ822" s="1">
        <v>4.3007200000000001</v>
      </c>
      <c r="FR822" s="1">
        <v>20.265999999999998</v>
      </c>
      <c r="FS822" s="1">
        <v>5.2103999999999999</v>
      </c>
      <c r="FT822" s="1">
        <v>11.908099999999999</v>
      </c>
      <c r="FU822" s="1">
        <v>5.0026000000000002</v>
      </c>
      <c r="FV822" s="1">
        <v>3.2904300000000002</v>
      </c>
      <c r="FW822" s="1">
        <v>9999</v>
      </c>
      <c r="FX822" s="1">
        <v>9999</v>
      </c>
      <c r="FY822" s="1">
        <v>9999</v>
      </c>
      <c r="FZ822" s="1">
        <v>999.9</v>
      </c>
      <c r="GA822" s="1">
        <v>1.8597699999999999</v>
      </c>
      <c r="GB822" s="1">
        <v>1.8548500000000001</v>
      </c>
      <c r="GC822" s="1">
        <v>1.85795</v>
      </c>
      <c r="GD822" s="1">
        <v>1.8565100000000001</v>
      </c>
      <c r="GE822" s="1">
        <v>1.8551800000000001</v>
      </c>
      <c r="GF822" s="1">
        <v>1.8547199999999999</v>
      </c>
      <c r="GG822" s="1">
        <v>1.85364</v>
      </c>
      <c r="GH822" s="1">
        <v>1.8565499999999999</v>
      </c>
      <c r="GI822" s="1">
        <v>0</v>
      </c>
      <c r="GJ822" s="1">
        <v>0</v>
      </c>
      <c r="GK822" s="1">
        <v>0</v>
      </c>
      <c r="GL822" s="1">
        <v>0</v>
      </c>
      <c r="GM822" s="1" t="s">
        <v>355</v>
      </c>
      <c r="GN822" s="1" t="s">
        <v>356</v>
      </c>
      <c r="GO822" s="1" t="s">
        <v>357</v>
      </c>
      <c r="GP822" s="1" t="s">
        <v>357</v>
      </c>
      <c r="GQ822" s="1" t="s">
        <v>357</v>
      </c>
      <c r="GR822" s="1" t="s">
        <v>357</v>
      </c>
      <c r="GS822" s="1">
        <v>0</v>
      </c>
      <c r="GT822" s="1">
        <v>100</v>
      </c>
      <c r="GU822" s="1">
        <v>100</v>
      </c>
      <c r="GV822" s="1">
        <v>1.794</v>
      </c>
      <c r="GW822" s="1">
        <v>1.6299999999999999E-2</v>
      </c>
      <c r="GX822" s="1">
        <v>1.251089954458285</v>
      </c>
      <c r="GY822" s="1">
        <v>3.0239061252787889E-3</v>
      </c>
      <c r="GZ822" s="1">
        <v>-1.398580452151984E-6</v>
      </c>
      <c r="HA822" s="1">
        <v>2.8030378366047371E-10</v>
      </c>
      <c r="HB822" s="1">
        <v>-6.7353929715251851E-2</v>
      </c>
      <c r="HC822" s="1">
        <v>1.0309082032153079E-2</v>
      </c>
      <c r="HD822" s="1">
        <v>-3.6321104004466529E-4</v>
      </c>
      <c r="HE822" s="1">
        <v>3.6129943689190391E-6</v>
      </c>
      <c r="HF822" s="1">
        <v>0</v>
      </c>
      <c r="HG822" s="1">
        <v>2134</v>
      </c>
      <c r="HH822" s="1">
        <v>3</v>
      </c>
      <c r="HI822" s="1">
        <v>46</v>
      </c>
      <c r="HJ822" s="1">
        <v>0.2</v>
      </c>
      <c r="HK822" s="1">
        <v>0.4</v>
      </c>
      <c r="HL822" s="1">
        <v>0.767822</v>
      </c>
      <c r="HM822" s="1">
        <v>2.4047900000000002</v>
      </c>
      <c r="HN822" s="1">
        <v>1.4978</v>
      </c>
      <c r="HO822" s="1">
        <v>2.3022499999999999</v>
      </c>
      <c r="HP822" s="1">
        <v>1.5478499999999999</v>
      </c>
      <c r="HQ822" s="1">
        <v>2.2741699999999998</v>
      </c>
      <c r="HR822" s="1">
        <v>43.8917</v>
      </c>
      <c r="HS822" s="1">
        <v>15.0602</v>
      </c>
      <c r="HT822" s="1">
        <v>18</v>
      </c>
      <c r="HU822" s="1">
        <v>501.26100000000002</v>
      </c>
      <c r="HV822" s="1">
        <v>457.46800000000002</v>
      </c>
      <c r="HW822" s="1">
        <v>24.537299999999998</v>
      </c>
      <c r="HX822" s="1">
        <v>34.883800000000001</v>
      </c>
      <c r="HY822" s="1">
        <v>30.000399999999999</v>
      </c>
      <c r="HZ822" s="1">
        <v>34.623199999999997</v>
      </c>
      <c r="IA822" s="1">
        <v>34.714700000000001</v>
      </c>
      <c r="IB822" s="1">
        <v>15.3904</v>
      </c>
      <c r="IC822" s="1">
        <v>25.8185</v>
      </c>
      <c r="ID822" s="1">
        <v>0</v>
      </c>
      <c r="IE822" s="1">
        <v>24.522500000000001</v>
      </c>
      <c r="IF822" s="1">
        <v>300.70100000000002</v>
      </c>
      <c r="IG822" s="1">
        <v>24.7056</v>
      </c>
      <c r="IH822" s="1">
        <v>100.291</v>
      </c>
      <c r="II822" s="1">
        <v>99.963499999999996</v>
      </c>
      <c r="IJ822" s="1" t="s">
        <v>1161</v>
      </c>
    </row>
    <row r="823" spans="1:244" ht="15.75" customHeight="1" x14ac:dyDescent="0.3">
      <c r="A823" s="1">
        <v>807</v>
      </c>
      <c r="B823" s="1">
        <v>1659810396.5</v>
      </c>
      <c r="C823" s="1">
        <v>14255</v>
      </c>
      <c r="D823" s="1" t="s">
        <v>1931</v>
      </c>
      <c r="E823" s="1" t="s">
        <v>1932</v>
      </c>
      <c r="F823" s="1">
        <v>1</v>
      </c>
      <c r="G823" s="1" t="s">
        <v>346</v>
      </c>
      <c r="H823" s="1" t="s">
        <v>347</v>
      </c>
      <c r="I823" s="1" t="s">
        <v>348</v>
      </c>
      <c r="J823" s="1" t="s">
        <v>349</v>
      </c>
      <c r="K823" s="1" t="s">
        <v>350</v>
      </c>
      <c r="L823" s="1" t="s">
        <v>1154</v>
      </c>
      <c r="M823" s="1" t="s">
        <v>351</v>
      </c>
      <c r="N823" s="1">
        <v>1659810391.5</v>
      </c>
      <c r="O823" s="1">
        <f t="shared" si="102"/>
        <v>4.4793257607835769E-3</v>
      </c>
      <c r="P823" s="1">
        <f t="shared" si="103"/>
        <v>4.4793257607835768</v>
      </c>
      <c r="Q823" s="1">
        <f t="shared" si="104"/>
        <v>4.2172178941897158</v>
      </c>
      <c r="R823" s="1">
        <f t="shared" si="105"/>
        <v>204.69839999999999</v>
      </c>
      <c r="S823" s="1">
        <f t="shared" si="106"/>
        <v>165.52235622042591</v>
      </c>
      <c r="T823" s="1">
        <f t="shared" si="107"/>
        <v>16.364289730425025</v>
      </c>
      <c r="U823" s="1">
        <f t="shared" si="108"/>
        <v>20.237410833456142</v>
      </c>
      <c r="V823" s="1">
        <f t="shared" si="109"/>
        <v>0.21327025184212883</v>
      </c>
      <c r="W823" s="1">
        <f t="shared" si="110"/>
        <v>2.9085824966428331</v>
      </c>
      <c r="X823" s="1">
        <f t="shared" si="111"/>
        <v>0.20494788189022611</v>
      </c>
      <c r="Y823" s="1">
        <f t="shared" si="112"/>
        <v>0.12881309832715437</v>
      </c>
      <c r="Z823" s="1">
        <f t="shared" si="113"/>
        <v>321.52435860000003</v>
      </c>
      <c r="AA823" s="1">
        <f t="shared" si="114"/>
        <v>31.732769839292654</v>
      </c>
      <c r="AB823" s="1">
        <f t="shared" si="115"/>
        <v>31.82405</v>
      </c>
      <c r="AC823" s="1">
        <f t="shared" si="116"/>
        <v>4.7277344340127154</v>
      </c>
      <c r="AD823" s="1">
        <f t="shared" si="117"/>
        <v>58.690360680202382</v>
      </c>
      <c r="AE823" s="1">
        <f t="shared" si="118"/>
        <v>2.6475554976391953</v>
      </c>
      <c r="AF823" s="1">
        <f t="shared" si="119"/>
        <v>4.5110567850578525</v>
      </c>
      <c r="AG823" s="1">
        <f t="shared" si="120"/>
        <v>2.0801789363735201</v>
      </c>
      <c r="AH823" s="1">
        <f t="shared" si="121"/>
        <v>-197.53826605055573</v>
      </c>
      <c r="AI823" s="1">
        <f t="shared" si="122"/>
        <v>-129.41322938605109</v>
      </c>
      <c r="AJ823" s="1">
        <f t="shared" si="123"/>
        <v>-10.032104136636361</v>
      </c>
      <c r="AK823" s="1">
        <f t="shared" si="124"/>
        <v>-15.459240973243141</v>
      </c>
      <c r="AL823" s="1">
        <f t="shared" si="125"/>
        <v>8.9465724640794626</v>
      </c>
      <c r="AM823" s="1">
        <f t="shared" si="126"/>
        <v>1.5335333703335186</v>
      </c>
      <c r="AN823" s="1">
        <f t="shared" si="127"/>
        <v>4.2172178941897158</v>
      </c>
      <c r="AO823" s="1">
        <v>213.844875458865</v>
      </c>
      <c r="AP823" s="1">
        <v>205.30521818181819</v>
      </c>
      <c r="AQ823" s="1">
        <v>0.65604417376971491</v>
      </c>
      <c r="AR823" s="1">
        <v>65.631367109528284</v>
      </c>
      <c r="AS823" s="1">
        <f t="shared" si="128"/>
        <v>4.4793257607835768</v>
      </c>
      <c r="AT823" s="1">
        <v>25.15743836299556</v>
      </c>
      <c r="AU823" s="1">
        <v>27.576178021978031</v>
      </c>
      <c r="AV823" s="1">
        <v>0.41891332782604618</v>
      </c>
      <c r="AW823" s="1">
        <v>85.678084974882083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51559.798400597203</v>
      </c>
      <c r="BC823" s="1">
        <f t="shared" si="132"/>
        <v>2000.056</v>
      </c>
      <c r="BD823" s="1">
        <f t="shared" si="133"/>
        <v>1681.24674</v>
      </c>
      <c r="BE823" s="1">
        <f t="shared" si="134"/>
        <v>0.84059983320467024</v>
      </c>
      <c r="BF823" s="1">
        <f t="shared" si="135"/>
        <v>0.16075767808501362</v>
      </c>
      <c r="BG823" s="1">
        <v>6</v>
      </c>
      <c r="BH823" s="1">
        <v>0.5</v>
      </c>
      <c r="BI823" s="1" t="s">
        <v>352</v>
      </c>
      <c r="BJ823" s="1">
        <v>2</v>
      </c>
      <c r="BK823" s="1" t="b">
        <v>1</v>
      </c>
      <c r="BL823" s="1">
        <v>1659810391.5</v>
      </c>
      <c r="BM823" s="1">
        <v>204.69839999999999</v>
      </c>
      <c r="BN823" s="1">
        <v>215.792</v>
      </c>
      <c r="BO823" s="1">
        <v>26.779630000000001</v>
      </c>
      <c r="BP823" s="1">
        <v>24.99173</v>
      </c>
      <c r="BQ823" s="1">
        <v>202.98050000000001</v>
      </c>
      <c r="BR823" s="1">
        <v>26.762049999999999</v>
      </c>
      <c r="BS823" s="1">
        <v>500.85550000000001</v>
      </c>
      <c r="BT823" s="1">
        <v>98.778719999999993</v>
      </c>
      <c r="BU823" s="1">
        <v>8.5808660000000009E-2</v>
      </c>
      <c r="BV823" s="1">
        <v>30.99874999999999</v>
      </c>
      <c r="BW823" s="1">
        <v>31.82405</v>
      </c>
      <c r="BX823" s="1">
        <v>999.9</v>
      </c>
      <c r="BY823" s="1">
        <v>0</v>
      </c>
      <c r="BZ823" s="1">
        <v>0</v>
      </c>
      <c r="CA823" s="1">
        <v>10003.125</v>
      </c>
      <c r="CB823" s="1">
        <v>0</v>
      </c>
      <c r="CC823" s="1">
        <v>2015.444</v>
      </c>
      <c r="CD823" s="1">
        <v>-11.09358641</v>
      </c>
      <c r="CE823" s="1">
        <v>210.3228</v>
      </c>
      <c r="CF823" s="1">
        <v>221.3227</v>
      </c>
      <c r="CG823" s="1">
        <v>1.787887572</v>
      </c>
      <c r="CH823" s="1">
        <v>215.792</v>
      </c>
      <c r="CI823" s="1">
        <v>24.99173</v>
      </c>
      <c r="CJ823" s="1">
        <v>2.6452559999999998</v>
      </c>
      <c r="CK823" s="1">
        <v>2.4686520000000001</v>
      </c>
      <c r="CL823" s="1">
        <v>21.937069999999999</v>
      </c>
      <c r="CM823" s="1">
        <v>20.820989999999998</v>
      </c>
      <c r="CN823" s="1">
        <v>2000.056</v>
      </c>
      <c r="CO823" s="1">
        <v>0.9800065</v>
      </c>
      <c r="CP823" s="1">
        <v>1.9993799999999999E-2</v>
      </c>
      <c r="CQ823" s="1">
        <v>0</v>
      </c>
      <c r="CR823" s="1">
        <v>2.9666000000000001</v>
      </c>
      <c r="CS823" s="1">
        <v>0</v>
      </c>
      <c r="CT823" s="1">
        <v>19433.28</v>
      </c>
      <c r="CU823" s="1">
        <v>17412.84</v>
      </c>
      <c r="CV823" s="1">
        <v>44.686999999999998</v>
      </c>
      <c r="CW823" s="1">
        <v>46.893600000000013</v>
      </c>
      <c r="CX823" s="1">
        <v>44.936999999999998</v>
      </c>
      <c r="CY823" s="1">
        <v>44.625</v>
      </c>
      <c r="CZ823" s="1">
        <v>44.625</v>
      </c>
      <c r="DA823" s="1">
        <v>1960.066</v>
      </c>
      <c r="DB823" s="1">
        <v>39.99</v>
      </c>
      <c r="DC823" s="1">
        <v>0</v>
      </c>
      <c r="DD823" s="1">
        <v>1659810395.7</v>
      </c>
      <c r="DE823" s="1">
        <v>0</v>
      </c>
      <c r="DF823" s="1">
        <v>1659810386</v>
      </c>
      <c r="DG823" s="1" t="s">
        <v>1911</v>
      </c>
      <c r="DH823" s="1">
        <v>1659810386</v>
      </c>
      <c r="DI823" s="1">
        <v>1659810371.5</v>
      </c>
      <c r="DJ823" s="1">
        <v>20</v>
      </c>
      <c r="DK823" s="1">
        <v>0.91800000000000004</v>
      </c>
      <c r="DL823" s="1">
        <v>1E-3</v>
      </c>
      <c r="DM823" s="1">
        <v>1.7649999999999999</v>
      </c>
      <c r="DN823" s="1">
        <v>0.02</v>
      </c>
      <c r="DO823" s="1">
        <v>212</v>
      </c>
      <c r="DP823" s="1">
        <v>25</v>
      </c>
      <c r="DQ823" s="1">
        <v>0.25</v>
      </c>
      <c r="DR823" s="1">
        <v>0.05</v>
      </c>
      <c r="DS823" s="1">
        <v>-9.3519496737045742</v>
      </c>
      <c r="DT823" s="1">
        <v>283.04687389026338</v>
      </c>
      <c r="DU823" s="1">
        <v>25.700426547040639</v>
      </c>
      <c r="DV823" s="1">
        <v>0</v>
      </c>
      <c r="DW823" s="1">
        <v>-3.5306978275000001</v>
      </c>
      <c r="DX823" s="1">
        <v>-35.295823430769232</v>
      </c>
      <c r="DY823" s="1">
        <v>6.4570635279754551</v>
      </c>
      <c r="DZ823" s="1">
        <v>0</v>
      </c>
      <c r="EA823" s="1">
        <v>0.72844038364999997</v>
      </c>
      <c r="EB823" s="1">
        <v>9.1407192905966248</v>
      </c>
      <c r="EC823" s="1">
        <v>1.035851097018031</v>
      </c>
      <c r="ED823" s="1">
        <v>0</v>
      </c>
      <c r="EE823" s="1">
        <v>2.1826307662243849</v>
      </c>
      <c r="EF823" s="1">
        <v>-1.4267239931352169</v>
      </c>
      <c r="EG823" s="1">
        <v>0.1188691652528112</v>
      </c>
      <c r="EH823" s="1">
        <v>0</v>
      </c>
      <c r="EI823" s="1">
        <v>9.4622878290176224E-2</v>
      </c>
      <c r="EJ823" s="1">
        <v>1.6241023483614681</v>
      </c>
      <c r="EK823" s="1">
        <v>0.15158626794232011</v>
      </c>
      <c r="EL823" s="1">
        <v>0</v>
      </c>
      <c r="EM823" s="1">
        <v>0</v>
      </c>
      <c r="EN823" s="1">
        <v>6</v>
      </c>
      <c r="EO823" s="1" t="s">
        <v>1156</v>
      </c>
      <c r="EP823" s="1">
        <v>2.9388000000000001</v>
      </c>
      <c r="EQ823" s="1">
        <v>2.7847</v>
      </c>
      <c r="ER823" s="1">
        <v>4.9069399999999999E-2</v>
      </c>
      <c r="ES823" s="1">
        <v>5.8743799999999999E-2</v>
      </c>
      <c r="ET823" s="1">
        <v>0.11769499999999999</v>
      </c>
      <c r="EU823" s="1">
        <v>0.10967399999999999</v>
      </c>
      <c r="EV823" s="1">
        <v>19431.599999999999</v>
      </c>
      <c r="EW823" s="1">
        <v>20163.599999999999</v>
      </c>
      <c r="EX823" s="1">
        <v>23780.2</v>
      </c>
      <c r="EY823" s="1">
        <v>24948.1</v>
      </c>
      <c r="EZ823" s="1">
        <v>33592.9</v>
      </c>
      <c r="FA823" s="1">
        <v>35476.9</v>
      </c>
      <c r="FB823" s="1">
        <v>43378</v>
      </c>
      <c r="FC823" s="1">
        <v>46127.8</v>
      </c>
      <c r="FD823" s="1">
        <v>1.93137</v>
      </c>
      <c r="FE823" s="1">
        <v>1.7656499999999999</v>
      </c>
      <c r="FF823" s="1">
        <v>5.9619499999999999E-2</v>
      </c>
      <c r="FG823" s="1">
        <v>0</v>
      </c>
      <c r="FH823" s="1">
        <v>30.863900000000001</v>
      </c>
      <c r="FI823" s="1">
        <v>999.9</v>
      </c>
      <c r="FJ823" s="1">
        <v>42.2</v>
      </c>
      <c r="FK823" s="1">
        <v>41.5</v>
      </c>
      <c r="FL823" s="1">
        <v>34.301200000000001</v>
      </c>
      <c r="FM823" s="1">
        <v>63.6843</v>
      </c>
      <c r="FN823" s="1">
        <v>24.595400000000001</v>
      </c>
      <c r="FO823" s="1">
        <v>1</v>
      </c>
      <c r="FP823" s="1">
        <v>0.64491100000000001</v>
      </c>
      <c r="FQ823" s="1">
        <v>4.3334700000000002</v>
      </c>
      <c r="FR823" s="1">
        <v>20.2652</v>
      </c>
      <c r="FS823" s="1">
        <v>5.2107000000000001</v>
      </c>
      <c r="FT823" s="1">
        <v>11.908099999999999</v>
      </c>
      <c r="FU823" s="1">
        <v>5.00265</v>
      </c>
      <c r="FV823" s="1">
        <v>3.2903799999999999</v>
      </c>
      <c r="FW823" s="1">
        <v>9999</v>
      </c>
      <c r="FX823" s="1">
        <v>9999</v>
      </c>
      <c r="FY823" s="1">
        <v>9999</v>
      </c>
      <c r="FZ823" s="1">
        <v>999.9</v>
      </c>
      <c r="GA823" s="1">
        <v>1.85975</v>
      </c>
      <c r="GB823" s="1">
        <v>1.8548500000000001</v>
      </c>
      <c r="GC823" s="1">
        <v>1.8579399999999999</v>
      </c>
      <c r="GD823" s="1">
        <v>1.8565100000000001</v>
      </c>
      <c r="GE823" s="1">
        <v>1.85517</v>
      </c>
      <c r="GF823" s="1">
        <v>1.8547199999999999</v>
      </c>
      <c r="GG823" s="1">
        <v>1.85364</v>
      </c>
      <c r="GH823" s="1">
        <v>1.8565499999999999</v>
      </c>
      <c r="GI823" s="1">
        <v>0</v>
      </c>
      <c r="GJ823" s="1">
        <v>0</v>
      </c>
      <c r="GK823" s="1">
        <v>0</v>
      </c>
      <c r="GL823" s="1">
        <v>0</v>
      </c>
      <c r="GM823" s="1" t="s">
        <v>355</v>
      </c>
      <c r="GN823" s="1" t="s">
        <v>356</v>
      </c>
      <c r="GO823" s="1" t="s">
        <v>357</v>
      </c>
      <c r="GP823" s="1" t="s">
        <v>357</v>
      </c>
      <c r="GQ823" s="1" t="s">
        <v>357</v>
      </c>
      <c r="GR823" s="1" t="s">
        <v>357</v>
      </c>
      <c r="GS823" s="1">
        <v>0</v>
      </c>
      <c r="GT823" s="1">
        <v>100</v>
      </c>
      <c r="GU823" s="1">
        <v>100</v>
      </c>
      <c r="GV823" s="1">
        <v>1.8029999999999999</v>
      </c>
      <c r="GW823" s="1">
        <v>1.6299999999999999E-2</v>
      </c>
      <c r="GX823" s="1">
        <v>1.251089954458285</v>
      </c>
      <c r="GY823" s="1">
        <v>3.0239061252787889E-3</v>
      </c>
      <c r="GZ823" s="1">
        <v>-1.398580452151984E-6</v>
      </c>
      <c r="HA823" s="1">
        <v>2.8030378366047371E-10</v>
      </c>
      <c r="HB823" s="1">
        <v>-6.7353929715251851E-2</v>
      </c>
      <c r="HC823" s="1">
        <v>1.0309082032153079E-2</v>
      </c>
      <c r="HD823" s="1">
        <v>-3.6321104004466529E-4</v>
      </c>
      <c r="HE823" s="1">
        <v>3.6129943689190391E-6</v>
      </c>
      <c r="HF823" s="1">
        <v>0</v>
      </c>
      <c r="HG823" s="1">
        <v>2134</v>
      </c>
      <c r="HH823" s="1">
        <v>3</v>
      </c>
      <c r="HI823" s="1">
        <v>46</v>
      </c>
      <c r="HJ823" s="1">
        <v>0.2</v>
      </c>
      <c r="HK823" s="1">
        <v>0.4</v>
      </c>
      <c r="HL823" s="1">
        <v>0.78491200000000005</v>
      </c>
      <c r="HM823" s="1">
        <v>2.3877000000000002</v>
      </c>
      <c r="HN823" s="1">
        <v>1.4978</v>
      </c>
      <c r="HO823" s="1">
        <v>2.3022499999999999</v>
      </c>
      <c r="HP823" s="1">
        <v>1.5478499999999999</v>
      </c>
      <c r="HQ823" s="1">
        <v>2.4499499999999999</v>
      </c>
      <c r="HR823" s="1">
        <v>43.8917</v>
      </c>
      <c r="HS823" s="1">
        <v>15.0777</v>
      </c>
      <c r="HT823" s="1">
        <v>18</v>
      </c>
      <c r="HU823" s="1">
        <v>501.565</v>
      </c>
      <c r="HV823" s="1">
        <v>457.64100000000002</v>
      </c>
      <c r="HW823" s="1">
        <v>24.541</v>
      </c>
      <c r="HX823" s="1">
        <v>34.8855</v>
      </c>
      <c r="HY823" s="1">
        <v>30.000699999999998</v>
      </c>
      <c r="HZ823" s="1">
        <v>34.620800000000003</v>
      </c>
      <c r="IA823" s="1">
        <v>34.7121</v>
      </c>
      <c r="IB823" s="1">
        <v>15.731400000000001</v>
      </c>
      <c r="IC823" s="1">
        <v>25.8185</v>
      </c>
      <c r="ID823" s="1">
        <v>0</v>
      </c>
      <c r="IE823" s="1">
        <v>24.522500000000001</v>
      </c>
      <c r="IF823" s="1">
        <v>300.70100000000002</v>
      </c>
      <c r="IG823" s="1">
        <v>24.6798</v>
      </c>
      <c r="IH823" s="1">
        <v>100.291</v>
      </c>
      <c r="II823" s="1">
        <v>99.963399999999993</v>
      </c>
      <c r="IJ823" s="1" t="s">
        <v>1161</v>
      </c>
    </row>
    <row r="824" spans="1:244" ht="15.75" customHeight="1" x14ac:dyDescent="0.3">
      <c r="A824" s="1">
        <v>808</v>
      </c>
      <c r="B824" s="1">
        <v>1659810397.5</v>
      </c>
      <c r="C824" s="1">
        <v>14256</v>
      </c>
      <c r="D824" s="1" t="s">
        <v>1933</v>
      </c>
      <c r="E824" s="1" t="s">
        <v>1934</v>
      </c>
      <c r="F824" s="1">
        <v>1</v>
      </c>
      <c r="G824" s="1" t="s">
        <v>346</v>
      </c>
      <c r="H824" s="1" t="s">
        <v>347</v>
      </c>
      <c r="I824" s="1" t="s">
        <v>348</v>
      </c>
      <c r="J824" s="1" t="s">
        <v>349</v>
      </c>
      <c r="K824" s="1" t="s">
        <v>350</v>
      </c>
      <c r="L824" s="1" t="s">
        <v>1154</v>
      </c>
      <c r="M824" s="1" t="s">
        <v>351</v>
      </c>
      <c r="N824" s="1">
        <v>1659810392</v>
      </c>
      <c r="O824" s="1">
        <f t="shared" si="102"/>
        <v>2.8538147355741217E-3</v>
      </c>
      <c r="P824" s="1">
        <f t="shared" si="103"/>
        <v>2.8538147355741215</v>
      </c>
      <c r="Q824" s="1">
        <f t="shared" si="104"/>
        <v>6.1100362844602545</v>
      </c>
      <c r="R824" s="1">
        <f t="shared" si="105"/>
        <v>204.67436363636361</v>
      </c>
      <c r="S824" s="1">
        <f t="shared" si="106"/>
        <v>124.64992376705351</v>
      </c>
      <c r="T824" s="1">
        <f t="shared" si="107"/>
        <v>12.323421360635473</v>
      </c>
      <c r="U824" s="1">
        <f t="shared" si="108"/>
        <v>20.234977676556809</v>
      </c>
      <c r="V824" s="1">
        <f t="shared" si="109"/>
        <v>0.13444630782533792</v>
      </c>
      <c r="W824" s="1">
        <f t="shared" si="110"/>
        <v>2.9088978890865409</v>
      </c>
      <c r="X824" s="1">
        <f t="shared" si="111"/>
        <v>0.13108713062590258</v>
      </c>
      <c r="Y824" s="1">
        <f t="shared" si="112"/>
        <v>8.2224274825207083E-2</v>
      </c>
      <c r="Z824" s="1">
        <f t="shared" si="113"/>
        <v>321.52151481818186</v>
      </c>
      <c r="AA824" s="1">
        <f t="shared" si="114"/>
        <v>32.157864861212552</v>
      </c>
      <c r="AB824" s="1">
        <f t="shared" si="115"/>
        <v>31.824690909090911</v>
      </c>
      <c r="AC824" s="1">
        <f t="shared" si="116"/>
        <v>4.7279061604825738</v>
      </c>
      <c r="AD824" s="1">
        <f t="shared" si="117"/>
        <v>58.874071289982709</v>
      </c>
      <c r="AE824" s="1">
        <f t="shared" si="118"/>
        <v>2.655970129994667</v>
      </c>
      <c r="AF824" s="1">
        <f t="shared" si="119"/>
        <v>4.5112730813412831</v>
      </c>
      <c r="AG824" s="1">
        <f t="shared" si="120"/>
        <v>2.0719360304879069</v>
      </c>
      <c r="AH824" s="1">
        <f t="shared" si="121"/>
        <v>-125.85322983881876</v>
      </c>
      <c r="AI824" s="1">
        <f t="shared" si="122"/>
        <v>-129.3958974223589</v>
      </c>
      <c r="AJ824" s="1">
        <f t="shared" si="123"/>
        <v>-10.029746220478565</v>
      </c>
      <c r="AK824" s="1">
        <f t="shared" si="124"/>
        <v>56.242641336525622</v>
      </c>
      <c r="AL824" s="1">
        <f t="shared" si="125"/>
        <v>11.722626910263754</v>
      </c>
      <c r="AM824" s="1">
        <f t="shared" si="126"/>
        <v>1.6048654585859019</v>
      </c>
      <c r="AN824" s="1">
        <f t="shared" si="127"/>
        <v>6.1100362844602545</v>
      </c>
      <c r="AO824" s="1">
        <v>230.16125494419731</v>
      </c>
      <c r="AP824" s="1">
        <v>210.28211515151509</v>
      </c>
      <c r="AQ824" s="1">
        <v>2.4161790465395399</v>
      </c>
      <c r="AR824" s="1">
        <v>65.631367109528284</v>
      </c>
      <c r="AS824" s="1">
        <f t="shared" si="128"/>
        <v>2.8538147355741215</v>
      </c>
      <c r="AT824" s="1">
        <v>25.194178153957012</v>
      </c>
      <c r="AU824" s="1">
        <v>27.679369230769261</v>
      </c>
      <c r="AV824" s="1">
        <v>0.12562046624755219</v>
      </c>
      <c r="AW824" s="1">
        <v>85.678084974882083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51568.578958618949</v>
      </c>
      <c r="BC824" s="1">
        <f t="shared" si="132"/>
        <v>2000.038181818182</v>
      </c>
      <c r="BD824" s="1">
        <f t="shared" si="133"/>
        <v>1681.2317727272728</v>
      </c>
      <c r="BE824" s="1">
        <f t="shared" si="134"/>
        <v>0.8405998385485367</v>
      </c>
      <c r="BF824" s="1">
        <f t="shared" si="135"/>
        <v>0.16075768839867602</v>
      </c>
      <c r="BG824" s="1">
        <v>6</v>
      </c>
      <c r="BH824" s="1">
        <v>0.5</v>
      </c>
      <c r="BI824" s="1" t="s">
        <v>352</v>
      </c>
      <c r="BJ824" s="1">
        <v>2</v>
      </c>
      <c r="BK824" s="1" t="b">
        <v>1</v>
      </c>
      <c r="BL824" s="1">
        <v>1659810392</v>
      </c>
      <c r="BM824" s="1">
        <v>204.67436363636361</v>
      </c>
      <c r="BN824" s="1">
        <v>219.114</v>
      </c>
      <c r="BO824" s="1">
        <v>26.86481818181818</v>
      </c>
      <c r="BP824" s="1">
        <v>24.99352727272727</v>
      </c>
      <c r="BQ824" s="1">
        <v>202.94818181818181</v>
      </c>
      <c r="BR824" s="1">
        <v>26.84735454545455</v>
      </c>
      <c r="BS824" s="1">
        <v>500.75090909090909</v>
      </c>
      <c r="BT824" s="1">
        <v>98.778618181818189</v>
      </c>
      <c r="BU824" s="1">
        <v>8.5632899999999998E-2</v>
      </c>
      <c r="BV824" s="1">
        <v>30.999590909090902</v>
      </c>
      <c r="BW824" s="1">
        <v>31.824690909090911</v>
      </c>
      <c r="BX824" s="1">
        <v>999.9</v>
      </c>
      <c r="BY824" s="1">
        <v>0</v>
      </c>
      <c r="BZ824" s="1">
        <v>0</v>
      </c>
      <c r="CA824" s="1">
        <v>10004.94090909091</v>
      </c>
      <c r="CB824" s="1">
        <v>0</v>
      </c>
      <c r="CC824" s="1">
        <v>2015.5063636363641</v>
      </c>
      <c r="CD824" s="1">
        <v>-14.43959673636364</v>
      </c>
      <c r="CE824" s="1">
        <v>210.31727272727281</v>
      </c>
      <c r="CF824" s="1">
        <v>224.73036363636371</v>
      </c>
      <c r="CG824" s="1">
        <v>1.87128052</v>
      </c>
      <c r="CH824" s="1">
        <v>219.114</v>
      </c>
      <c r="CI824" s="1">
        <v>24.99352727272727</v>
      </c>
      <c r="CJ824" s="1">
        <v>2.653668181818182</v>
      </c>
      <c r="CK824" s="1">
        <v>2.4688272727272729</v>
      </c>
      <c r="CL824" s="1">
        <v>21.989490909090911</v>
      </c>
      <c r="CM824" s="1">
        <v>20.822172727272729</v>
      </c>
      <c r="CN824" s="1">
        <v>2000.038181818182</v>
      </c>
      <c r="CO824" s="1">
        <v>0.98000636363636362</v>
      </c>
      <c r="CP824" s="1">
        <v>1.9993936363636361E-2</v>
      </c>
      <c r="CQ824" s="1">
        <v>0</v>
      </c>
      <c r="CR824" s="1">
        <v>2.919090909090909</v>
      </c>
      <c r="CS824" s="1">
        <v>0</v>
      </c>
      <c r="CT824" s="1">
        <v>19431.354545454549</v>
      </c>
      <c r="CU824" s="1">
        <v>17412.68181818182</v>
      </c>
      <c r="CV824" s="1">
        <v>44.686999999999998</v>
      </c>
      <c r="CW824" s="1">
        <v>46.891909090909103</v>
      </c>
      <c r="CX824" s="1">
        <v>44.936999999999998</v>
      </c>
      <c r="CY824" s="1">
        <v>44.625</v>
      </c>
      <c r="CZ824" s="1">
        <v>44.625</v>
      </c>
      <c r="DA824" s="1">
        <v>1960.048181818182</v>
      </c>
      <c r="DB824" s="1">
        <v>39.99</v>
      </c>
      <c r="DC824" s="1">
        <v>0</v>
      </c>
      <c r="DD824" s="1">
        <v>1659810396.9000001</v>
      </c>
      <c r="DE824" s="1">
        <v>0</v>
      </c>
      <c r="DF824" s="1">
        <v>1659810386</v>
      </c>
      <c r="DG824" s="1" t="s">
        <v>1911</v>
      </c>
      <c r="DH824" s="1">
        <v>1659810386</v>
      </c>
      <c r="DI824" s="1">
        <v>1659810371.5</v>
      </c>
      <c r="DJ824" s="1">
        <v>20</v>
      </c>
      <c r="DK824" s="1">
        <v>0.91800000000000004</v>
      </c>
      <c r="DL824" s="1">
        <v>1E-3</v>
      </c>
      <c r="DM824" s="1">
        <v>1.7649999999999999</v>
      </c>
      <c r="DN824" s="1">
        <v>0.02</v>
      </c>
      <c r="DO824" s="1">
        <v>212</v>
      </c>
      <c r="DP824" s="1">
        <v>25</v>
      </c>
      <c r="DQ824" s="1">
        <v>0.25</v>
      </c>
      <c r="DR824" s="1">
        <v>0.05</v>
      </c>
      <c r="DS824" s="1">
        <v>-5.3313371332397459</v>
      </c>
      <c r="DT824" s="1">
        <v>265.18163836945189</v>
      </c>
      <c r="DU824" s="1">
        <v>25.021174889830561</v>
      </c>
      <c r="DV824" s="1">
        <v>0</v>
      </c>
      <c r="DW824" s="1">
        <v>-6.4334457341463418</v>
      </c>
      <c r="DX824" s="1">
        <v>-75.671674940069678</v>
      </c>
      <c r="DY824" s="1">
        <v>11.735869483051189</v>
      </c>
      <c r="DZ824" s="1">
        <v>0</v>
      </c>
      <c r="EA824" s="1">
        <v>0.90397927356097552</v>
      </c>
      <c r="EB824" s="1">
        <v>10.10917131217421</v>
      </c>
      <c r="EC824" s="1">
        <v>1.121269994110089</v>
      </c>
      <c r="ED824" s="1">
        <v>0</v>
      </c>
      <c r="EE824" s="1">
        <v>2.150701540694453</v>
      </c>
      <c r="EF824" s="1">
        <v>-1.6345976040122141</v>
      </c>
      <c r="EG824" s="1">
        <v>0.12631137770582129</v>
      </c>
      <c r="EH824" s="1">
        <v>0</v>
      </c>
      <c r="EI824" s="1">
        <v>0.1246743282680797</v>
      </c>
      <c r="EJ824" s="1">
        <v>1.820270692140505</v>
      </c>
      <c r="EK824" s="1">
        <v>0.1575426032773545</v>
      </c>
      <c r="EL824" s="1">
        <v>0</v>
      </c>
      <c r="EM824" s="1">
        <v>0</v>
      </c>
      <c r="EN824" s="1">
        <v>6</v>
      </c>
      <c r="EO824" s="1" t="s">
        <v>1156</v>
      </c>
      <c r="EP824" s="1">
        <v>2.9386100000000002</v>
      </c>
      <c r="EQ824" s="1">
        <v>2.7857799999999999</v>
      </c>
      <c r="ER824" s="1">
        <v>5.0143300000000002E-2</v>
      </c>
      <c r="ES824" s="1">
        <v>6.0632100000000001E-2</v>
      </c>
      <c r="ET824" s="1">
        <v>0.117732</v>
      </c>
      <c r="EU824" s="1">
        <v>0.109544</v>
      </c>
      <c r="EV824" s="1">
        <v>19409.7</v>
      </c>
      <c r="EW824" s="1">
        <v>20123.099999999999</v>
      </c>
      <c r="EX824" s="1">
        <v>23780.3</v>
      </c>
      <c r="EY824" s="1">
        <v>24948</v>
      </c>
      <c r="EZ824" s="1">
        <v>33591.599999999999</v>
      </c>
      <c r="FA824" s="1">
        <v>35482</v>
      </c>
      <c r="FB824" s="1">
        <v>43378.1</v>
      </c>
      <c r="FC824" s="1">
        <v>46127.5</v>
      </c>
      <c r="FD824" s="1">
        <v>1.93187</v>
      </c>
      <c r="FE824" s="1">
        <v>1.7659</v>
      </c>
      <c r="FF824" s="1">
        <v>5.9552500000000001E-2</v>
      </c>
      <c r="FG824" s="1">
        <v>0</v>
      </c>
      <c r="FH824" s="1">
        <v>30.864599999999999</v>
      </c>
      <c r="FI824" s="1">
        <v>999.9</v>
      </c>
      <c r="FJ824" s="1">
        <v>42.2</v>
      </c>
      <c r="FK824" s="1">
        <v>41.5</v>
      </c>
      <c r="FL824" s="1">
        <v>34.302500000000002</v>
      </c>
      <c r="FM824" s="1">
        <v>63.674300000000002</v>
      </c>
      <c r="FN824" s="1">
        <v>25.2043</v>
      </c>
      <c r="FO824" s="1">
        <v>1</v>
      </c>
      <c r="FP824" s="1">
        <v>0.64532999999999996</v>
      </c>
      <c r="FQ824" s="1">
        <v>4.3576899999999998</v>
      </c>
      <c r="FR824" s="1">
        <v>20.264600000000002</v>
      </c>
      <c r="FS824" s="1">
        <v>5.2110000000000003</v>
      </c>
      <c r="FT824" s="1">
        <v>11.908099999999999</v>
      </c>
      <c r="FU824" s="1">
        <v>5.0027999999999997</v>
      </c>
      <c r="FV824" s="1">
        <v>3.2904</v>
      </c>
      <c r="FW824" s="1">
        <v>9999</v>
      </c>
      <c r="FX824" s="1">
        <v>9999</v>
      </c>
      <c r="FY824" s="1">
        <v>9999</v>
      </c>
      <c r="FZ824" s="1">
        <v>999.9</v>
      </c>
      <c r="GA824" s="1">
        <v>1.85975</v>
      </c>
      <c r="GB824" s="1">
        <v>1.85486</v>
      </c>
      <c r="GC824" s="1">
        <v>1.8579399999999999</v>
      </c>
      <c r="GD824" s="1">
        <v>1.8565199999999999</v>
      </c>
      <c r="GE824" s="1">
        <v>1.85517</v>
      </c>
      <c r="GF824" s="1">
        <v>1.8547199999999999</v>
      </c>
      <c r="GG824" s="1">
        <v>1.85364</v>
      </c>
      <c r="GH824" s="1">
        <v>1.8565499999999999</v>
      </c>
      <c r="GI824" s="1">
        <v>0</v>
      </c>
      <c r="GJ824" s="1">
        <v>0</v>
      </c>
      <c r="GK824" s="1">
        <v>0</v>
      </c>
      <c r="GL824" s="1">
        <v>0</v>
      </c>
      <c r="GM824" s="1" t="s">
        <v>355</v>
      </c>
      <c r="GN824" s="1" t="s">
        <v>356</v>
      </c>
      <c r="GO824" s="1" t="s">
        <v>357</v>
      </c>
      <c r="GP824" s="1" t="s">
        <v>357</v>
      </c>
      <c r="GQ824" s="1" t="s">
        <v>357</v>
      </c>
      <c r="GR824" s="1" t="s">
        <v>357</v>
      </c>
      <c r="GS824" s="1">
        <v>0</v>
      </c>
      <c r="GT824" s="1">
        <v>100</v>
      </c>
      <c r="GU824" s="1">
        <v>100</v>
      </c>
      <c r="GV824" s="1">
        <v>1.8149999999999999</v>
      </c>
      <c r="GW824" s="1">
        <v>1.6299999999999999E-2</v>
      </c>
      <c r="GX824" s="1">
        <v>1.251089954458285</v>
      </c>
      <c r="GY824" s="1">
        <v>3.0239061252787889E-3</v>
      </c>
      <c r="GZ824" s="1">
        <v>-1.398580452151984E-6</v>
      </c>
      <c r="HA824" s="1">
        <v>2.8030378366047371E-10</v>
      </c>
      <c r="HB824" s="1">
        <v>-6.7353929715251851E-2</v>
      </c>
      <c r="HC824" s="1">
        <v>1.0309082032153079E-2</v>
      </c>
      <c r="HD824" s="1">
        <v>-3.6321104004466529E-4</v>
      </c>
      <c r="HE824" s="1">
        <v>3.6129943689190391E-6</v>
      </c>
      <c r="HF824" s="1">
        <v>0</v>
      </c>
      <c r="HG824" s="1">
        <v>2134</v>
      </c>
      <c r="HH824" s="1">
        <v>3</v>
      </c>
      <c r="HI824" s="1">
        <v>46</v>
      </c>
      <c r="HJ824" s="1">
        <v>0.2</v>
      </c>
      <c r="HK824" s="1">
        <v>0.4</v>
      </c>
      <c r="HL824" s="1">
        <v>0.79589799999999999</v>
      </c>
      <c r="HM824" s="1">
        <v>2.3974600000000001</v>
      </c>
      <c r="HN824" s="1">
        <v>1.4978</v>
      </c>
      <c r="HO824" s="1">
        <v>2.3022499999999999</v>
      </c>
      <c r="HP824" s="1">
        <v>1.5478499999999999</v>
      </c>
      <c r="HQ824" s="1">
        <v>2.4340799999999998</v>
      </c>
      <c r="HR824" s="1">
        <v>43.8917</v>
      </c>
      <c r="HS824" s="1">
        <v>15.0777</v>
      </c>
      <c r="HT824" s="1">
        <v>18</v>
      </c>
      <c r="HU824" s="1">
        <v>501.863</v>
      </c>
      <c r="HV824" s="1">
        <v>457.79</v>
      </c>
      <c r="HW824" s="1">
        <v>24.542899999999999</v>
      </c>
      <c r="HX824" s="1">
        <v>34.886699999999998</v>
      </c>
      <c r="HY824" s="1">
        <v>30.001000000000001</v>
      </c>
      <c r="HZ824" s="1">
        <v>34.619300000000003</v>
      </c>
      <c r="IA824" s="1">
        <v>34.710700000000003</v>
      </c>
      <c r="IB824" s="1">
        <v>15.9396</v>
      </c>
      <c r="IC824" s="1">
        <v>25.8185</v>
      </c>
      <c r="ID824" s="1">
        <v>0</v>
      </c>
      <c r="IE824" s="1">
        <v>24.522500000000001</v>
      </c>
      <c r="IF824" s="1">
        <v>310.74400000000003</v>
      </c>
      <c r="IG824" s="1">
        <v>24.654299999999999</v>
      </c>
      <c r="IH824" s="1">
        <v>100.291</v>
      </c>
      <c r="II824" s="1">
        <v>99.962999999999994</v>
      </c>
      <c r="IJ824" s="1" t="s">
        <v>1161</v>
      </c>
    </row>
    <row r="825" spans="1:244" ht="15.75" customHeight="1" x14ac:dyDescent="0.3">
      <c r="A825" s="1">
        <v>809</v>
      </c>
      <c r="B825" s="1">
        <v>1659810398.5</v>
      </c>
      <c r="C825" s="1">
        <v>14257</v>
      </c>
      <c r="D825" s="1" t="s">
        <v>1935</v>
      </c>
      <c r="E825" s="1" t="s">
        <v>1936</v>
      </c>
      <c r="F825" s="1">
        <v>1</v>
      </c>
      <c r="G825" s="1" t="s">
        <v>346</v>
      </c>
      <c r="H825" s="1" t="s">
        <v>347</v>
      </c>
      <c r="I825" s="1" t="s">
        <v>348</v>
      </c>
      <c r="J825" s="1" t="s">
        <v>349</v>
      </c>
      <c r="K825" s="1" t="s">
        <v>350</v>
      </c>
      <c r="L825" s="1" t="s">
        <v>1154</v>
      </c>
      <c r="M825" s="1" t="s">
        <v>351</v>
      </c>
      <c r="N825" s="1">
        <v>1659810392.5</v>
      </c>
      <c r="O825" s="1">
        <f t="shared" si="102"/>
        <v>2.395133823487364E-3</v>
      </c>
      <c r="P825" s="1">
        <f t="shared" si="103"/>
        <v>2.395133823487364</v>
      </c>
      <c r="Q825" s="1">
        <f t="shared" si="104"/>
        <v>6.1889012848938316</v>
      </c>
      <c r="R825" s="1">
        <f t="shared" si="105"/>
        <v>205.10849999999999</v>
      </c>
      <c r="S825" s="1">
        <f t="shared" si="106"/>
        <v>110.21340412381115</v>
      </c>
      <c r="T825" s="1">
        <f t="shared" si="107"/>
        <v>10.896152442539753</v>
      </c>
      <c r="U825" s="1">
        <f t="shared" si="108"/>
        <v>20.277873649107487</v>
      </c>
      <c r="V825" s="1">
        <f t="shared" si="109"/>
        <v>0.11275460234002722</v>
      </c>
      <c r="W825" s="1">
        <f t="shared" si="110"/>
        <v>2.9091799014380464</v>
      </c>
      <c r="X825" s="1">
        <f t="shared" si="111"/>
        <v>0.11038184792811132</v>
      </c>
      <c r="Y825" s="1">
        <f t="shared" si="112"/>
        <v>6.919767879667843E-2</v>
      </c>
      <c r="Z825" s="1">
        <f t="shared" si="113"/>
        <v>321.51874599999991</v>
      </c>
      <c r="AA825" s="1">
        <f t="shared" si="114"/>
        <v>32.27819047252536</v>
      </c>
      <c r="AB825" s="1">
        <f t="shared" si="115"/>
        <v>31.825391666666661</v>
      </c>
      <c r="AC825" s="1">
        <f t="shared" si="116"/>
        <v>4.7280939290907993</v>
      </c>
      <c r="AD825" s="1">
        <f t="shared" si="117"/>
        <v>59.028985708768147</v>
      </c>
      <c r="AE825" s="1">
        <f t="shared" si="118"/>
        <v>2.6630676751473032</v>
      </c>
      <c r="AF825" s="1">
        <f t="shared" si="119"/>
        <v>4.5114576223384644</v>
      </c>
      <c r="AG825" s="1">
        <f t="shared" si="120"/>
        <v>2.065026253943496</v>
      </c>
      <c r="AH825" s="1">
        <f t="shared" si="121"/>
        <v>-105.62540161579275</v>
      </c>
      <c r="AI825" s="1">
        <f t="shared" si="122"/>
        <v>-129.40582812379085</v>
      </c>
      <c r="AJ825" s="1">
        <f t="shared" si="123"/>
        <v>-10.029613711023604</v>
      </c>
      <c r="AK825" s="1">
        <f t="shared" si="124"/>
        <v>76.457902549392685</v>
      </c>
      <c r="AL825" s="1">
        <f t="shared" si="125"/>
        <v>14.249762295734824</v>
      </c>
      <c r="AM825" s="1">
        <f t="shared" si="126"/>
        <v>1.667745405825442</v>
      </c>
      <c r="AN825" s="1">
        <f t="shared" si="127"/>
        <v>6.1889012848938316</v>
      </c>
      <c r="AO825" s="1">
        <v>244.78489332673149</v>
      </c>
      <c r="AP825" s="1">
        <v>216.09909090909079</v>
      </c>
      <c r="AQ825" s="1">
        <v>4.1163392165655424</v>
      </c>
      <c r="AR825" s="1">
        <v>65.631367109528284</v>
      </c>
      <c r="AS825" s="1">
        <f t="shared" si="128"/>
        <v>2.395133823487364</v>
      </c>
      <c r="AT825" s="1">
        <v>25.154477754077671</v>
      </c>
      <c r="AU825" s="1">
        <v>27.728707692307712</v>
      </c>
      <c r="AV825" s="1">
        <v>3.2395341125705232E-2</v>
      </c>
      <c r="AW825" s="1">
        <v>85.678084974882083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51576.437018786623</v>
      </c>
      <c r="BC825" s="1">
        <f t="shared" si="132"/>
        <v>2000.020833333333</v>
      </c>
      <c r="BD825" s="1">
        <f t="shared" si="133"/>
        <v>1681.2171999999996</v>
      </c>
      <c r="BE825" s="1">
        <f t="shared" si="134"/>
        <v>0.84059984375162755</v>
      </c>
      <c r="BF825" s="1">
        <f t="shared" si="135"/>
        <v>0.16075769844064122</v>
      </c>
      <c r="BG825" s="1">
        <v>6</v>
      </c>
      <c r="BH825" s="1">
        <v>0.5</v>
      </c>
      <c r="BI825" s="1" t="s">
        <v>352</v>
      </c>
      <c r="BJ825" s="1">
        <v>2</v>
      </c>
      <c r="BK825" s="1" t="b">
        <v>1</v>
      </c>
      <c r="BL825" s="1">
        <v>1659810392.5</v>
      </c>
      <c r="BM825" s="1">
        <v>205.10849999999999</v>
      </c>
      <c r="BN825" s="1">
        <v>222.59566666666669</v>
      </c>
      <c r="BO825" s="1">
        <v>26.936641666666659</v>
      </c>
      <c r="BP825" s="1">
        <v>24.991816666666669</v>
      </c>
      <c r="BQ825" s="1">
        <v>203.37433333333331</v>
      </c>
      <c r="BR825" s="1">
        <v>26.919274999999999</v>
      </c>
      <c r="BS825" s="1">
        <v>500.6585</v>
      </c>
      <c r="BT825" s="1">
        <v>98.77855000000001</v>
      </c>
      <c r="BU825" s="1">
        <v>8.5581175000000009E-2</v>
      </c>
      <c r="BV825" s="1">
        <v>31.000308333333329</v>
      </c>
      <c r="BW825" s="1">
        <v>31.825391666666661</v>
      </c>
      <c r="BX825" s="1">
        <v>999.9</v>
      </c>
      <c r="BY825" s="1">
        <v>0</v>
      </c>
      <c r="BZ825" s="1">
        <v>0</v>
      </c>
      <c r="CA825" s="1">
        <v>10006.5625</v>
      </c>
      <c r="CB825" s="1">
        <v>0</v>
      </c>
      <c r="CC825" s="1">
        <v>2015.5158333333329</v>
      </c>
      <c r="CD825" s="1">
        <v>-17.487138675000001</v>
      </c>
      <c r="CE825" s="1">
        <v>210.78</v>
      </c>
      <c r="CF825" s="1">
        <v>228.30091666666669</v>
      </c>
      <c r="CG825" s="1">
        <v>1.9448179766666669</v>
      </c>
      <c r="CH825" s="1">
        <v>222.59566666666669</v>
      </c>
      <c r="CI825" s="1">
        <v>24.991816666666669</v>
      </c>
      <c r="CJ825" s="1">
        <v>2.6607616666666671</v>
      </c>
      <c r="CK825" s="1">
        <v>2.4686566666666661</v>
      </c>
      <c r="CL825" s="1">
        <v>22.033674999999999</v>
      </c>
      <c r="CM825" s="1">
        <v>20.82106666666667</v>
      </c>
      <c r="CN825" s="1">
        <v>2000.020833333333</v>
      </c>
      <c r="CO825" s="1">
        <v>0.98000625000000008</v>
      </c>
      <c r="CP825" s="1">
        <v>1.9994049999999999E-2</v>
      </c>
      <c r="CQ825" s="1">
        <v>0</v>
      </c>
      <c r="CR825" s="1">
        <v>2.9267500000000002</v>
      </c>
      <c r="CS825" s="1">
        <v>0</v>
      </c>
      <c r="CT825" s="1">
        <v>19428.966666666671</v>
      </c>
      <c r="CU825" s="1">
        <v>17412.525000000001</v>
      </c>
      <c r="CV825" s="1">
        <v>44.686999999999998</v>
      </c>
      <c r="CW825" s="1">
        <v>46.890500000000003</v>
      </c>
      <c r="CX825" s="1">
        <v>44.936999999999998</v>
      </c>
      <c r="CY825" s="1">
        <v>44.625</v>
      </c>
      <c r="CZ825" s="1">
        <v>44.625</v>
      </c>
      <c r="DA825" s="1">
        <v>1960.030833333333</v>
      </c>
      <c r="DB825" s="1">
        <v>39.99</v>
      </c>
      <c r="DC825" s="1">
        <v>0</v>
      </c>
      <c r="DD825" s="1">
        <v>1659810398.0999999</v>
      </c>
      <c r="DE825" s="1">
        <v>0</v>
      </c>
      <c r="DF825" s="1">
        <v>1659810386</v>
      </c>
      <c r="DG825" s="1" t="s">
        <v>1911</v>
      </c>
      <c r="DH825" s="1">
        <v>1659810386</v>
      </c>
      <c r="DI825" s="1">
        <v>1659810371.5</v>
      </c>
      <c r="DJ825" s="1">
        <v>20</v>
      </c>
      <c r="DK825" s="1">
        <v>0.91800000000000004</v>
      </c>
      <c r="DL825" s="1">
        <v>1E-3</v>
      </c>
      <c r="DM825" s="1">
        <v>1.7649999999999999</v>
      </c>
      <c r="DN825" s="1">
        <v>0.02</v>
      </c>
      <c r="DO825" s="1">
        <v>212</v>
      </c>
      <c r="DP825" s="1">
        <v>25</v>
      </c>
      <c r="DQ825" s="1">
        <v>0.25</v>
      </c>
      <c r="DR825" s="1">
        <v>0.05</v>
      </c>
      <c r="DS825" s="1">
        <v>-2.9217560798490192</v>
      </c>
      <c r="DT825" s="1">
        <v>238.7949704386823</v>
      </c>
      <c r="DU825" s="1">
        <v>24.214309428304539</v>
      </c>
      <c r="DV825" s="1">
        <v>0</v>
      </c>
      <c r="DW825" s="1">
        <v>-8.771469953658535</v>
      </c>
      <c r="DX825" s="1">
        <v>-105.2509798975609</v>
      </c>
      <c r="DY825" s="1">
        <v>14.778431918238709</v>
      </c>
      <c r="DZ825" s="1">
        <v>0</v>
      </c>
      <c r="EA825" s="1">
        <v>1.036694300634146</v>
      </c>
      <c r="EB825" s="1">
        <v>10.773224101191641</v>
      </c>
      <c r="EC825" s="1">
        <v>1.166204315596127</v>
      </c>
      <c r="ED825" s="1">
        <v>0</v>
      </c>
      <c r="EE825" s="1">
        <v>2.1314432867192941</v>
      </c>
      <c r="EF825" s="1">
        <v>-1.655990007597955</v>
      </c>
      <c r="EG825" s="1">
        <v>0.12732536439676051</v>
      </c>
      <c r="EH825" s="1">
        <v>0</v>
      </c>
      <c r="EI825" s="1">
        <v>0.13524532649046639</v>
      </c>
      <c r="EJ825" s="1">
        <v>1.656557291616209</v>
      </c>
      <c r="EK825" s="1">
        <v>0.15417135504221521</v>
      </c>
      <c r="EL825" s="1">
        <v>0</v>
      </c>
      <c r="EM825" s="1">
        <v>0</v>
      </c>
      <c r="EN825" s="1">
        <v>6</v>
      </c>
      <c r="EO825" s="1" t="s">
        <v>1156</v>
      </c>
      <c r="EP825" s="1">
        <v>2.9384899999999998</v>
      </c>
      <c r="EQ825" s="1">
        <v>2.7871700000000001</v>
      </c>
      <c r="ER825" s="1">
        <v>5.1363699999999998E-2</v>
      </c>
      <c r="ES825" s="1">
        <v>6.2210500000000002E-2</v>
      </c>
      <c r="ET825" s="1">
        <v>0.11775099999999999</v>
      </c>
      <c r="EU825" s="1">
        <v>0.109418</v>
      </c>
      <c r="EV825" s="1">
        <v>19384.8</v>
      </c>
      <c r="EW825" s="1">
        <v>20089.3</v>
      </c>
      <c r="EX825" s="1">
        <v>23780.3</v>
      </c>
      <c r="EY825" s="1">
        <v>24947.9</v>
      </c>
      <c r="EZ825" s="1">
        <v>33590.9</v>
      </c>
      <c r="FA825" s="1">
        <v>35487.1</v>
      </c>
      <c r="FB825" s="1">
        <v>43378.1</v>
      </c>
      <c r="FC825" s="1">
        <v>46127.5</v>
      </c>
      <c r="FD825" s="1">
        <v>1.9320999999999999</v>
      </c>
      <c r="FE825" s="1">
        <v>1.76597</v>
      </c>
      <c r="FF825" s="1">
        <v>5.9604600000000001E-2</v>
      </c>
      <c r="FG825" s="1">
        <v>0</v>
      </c>
      <c r="FH825" s="1">
        <v>30.866</v>
      </c>
      <c r="FI825" s="1">
        <v>999.9</v>
      </c>
      <c r="FJ825" s="1">
        <v>42.2</v>
      </c>
      <c r="FK825" s="1">
        <v>41.5</v>
      </c>
      <c r="FL825" s="1">
        <v>34.299399999999999</v>
      </c>
      <c r="FM825" s="1">
        <v>63.724299999999999</v>
      </c>
      <c r="FN825" s="1">
        <v>25.681100000000001</v>
      </c>
      <c r="FO825" s="1">
        <v>1</v>
      </c>
      <c r="FP825" s="1">
        <v>0.64573700000000001</v>
      </c>
      <c r="FQ825" s="1">
        <v>4.3830600000000004</v>
      </c>
      <c r="FR825" s="1">
        <v>20.264099999999999</v>
      </c>
      <c r="FS825" s="1">
        <v>5.2114500000000001</v>
      </c>
      <c r="FT825" s="1">
        <v>11.908099999999999</v>
      </c>
      <c r="FU825" s="1">
        <v>5.0028499999999996</v>
      </c>
      <c r="FV825" s="1">
        <v>3.2904</v>
      </c>
      <c r="FW825" s="1">
        <v>9999</v>
      </c>
      <c r="FX825" s="1">
        <v>9999</v>
      </c>
      <c r="FY825" s="1">
        <v>9999</v>
      </c>
      <c r="FZ825" s="1">
        <v>999.9</v>
      </c>
      <c r="GA825" s="1">
        <v>1.8597699999999999</v>
      </c>
      <c r="GB825" s="1">
        <v>1.85486</v>
      </c>
      <c r="GC825" s="1">
        <v>1.8579399999999999</v>
      </c>
      <c r="GD825" s="1">
        <v>1.8565199999999999</v>
      </c>
      <c r="GE825" s="1">
        <v>1.8551599999999999</v>
      </c>
      <c r="GF825" s="1">
        <v>1.8547199999999999</v>
      </c>
      <c r="GG825" s="1">
        <v>1.85364</v>
      </c>
      <c r="GH825" s="1">
        <v>1.85656</v>
      </c>
      <c r="GI825" s="1">
        <v>0</v>
      </c>
      <c r="GJ825" s="1">
        <v>0</v>
      </c>
      <c r="GK825" s="1">
        <v>0</v>
      </c>
      <c r="GL825" s="1">
        <v>0</v>
      </c>
      <c r="GM825" s="1" t="s">
        <v>355</v>
      </c>
      <c r="GN825" s="1" t="s">
        <v>356</v>
      </c>
      <c r="GO825" s="1" t="s">
        <v>357</v>
      </c>
      <c r="GP825" s="1" t="s">
        <v>357</v>
      </c>
      <c r="GQ825" s="1" t="s">
        <v>357</v>
      </c>
      <c r="GR825" s="1" t="s">
        <v>357</v>
      </c>
      <c r="GS825" s="1">
        <v>0</v>
      </c>
      <c r="GT825" s="1">
        <v>100</v>
      </c>
      <c r="GU825" s="1">
        <v>100</v>
      </c>
      <c r="GV825" s="1">
        <v>1.829</v>
      </c>
      <c r="GW825" s="1">
        <v>1.6199999999999999E-2</v>
      </c>
      <c r="GX825" s="1">
        <v>1.251089954458285</v>
      </c>
      <c r="GY825" s="1">
        <v>3.0239061252787889E-3</v>
      </c>
      <c r="GZ825" s="1">
        <v>-1.398580452151984E-6</v>
      </c>
      <c r="HA825" s="1">
        <v>2.8030378366047371E-10</v>
      </c>
      <c r="HB825" s="1">
        <v>-6.7353929715251851E-2</v>
      </c>
      <c r="HC825" s="1">
        <v>1.0309082032153079E-2</v>
      </c>
      <c r="HD825" s="1">
        <v>-3.6321104004466529E-4</v>
      </c>
      <c r="HE825" s="1">
        <v>3.6129943689190391E-6</v>
      </c>
      <c r="HF825" s="1">
        <v>0</v>
      </c>
      <c r="HG825" s="1">
        <v>2134</v>
      </c>
      <c r="HH825" s="1">
        <v>3</v>
      </c>
      <c r="HI825" s="1">
        <v>46</v>
      </c>
      <c r="HJ825" s="1">
        <v>0.2</v>
      </c>
      <c r="HK825" s="1">
        <v>0.5</v>
      </c>
      <c r="HL825" s="1">
        <v>0.81054700000000002</v>
      </c>
      <c r="HM825" s="1">
        <v>2.4047900000000002</v>
      </c>
      <c r="HN825" s="1">
        <v>1.4978</v>
      </c>
      <c r="HO825" s="1">
        <v>2.3034699999999999</v>
      </c>
      <c r="HP825" s="1">
        <v>1.5478499999999999</v>
      </c>
      <c r="HQ825" s="1">
        <v>2.2839399999999999</v>
      </c>
      <c r="HR825" s="1">
        <v>43.864100000000001</v>
      </c>
      <c r="HS825" s="1">
        <v>15.0602</v>
      </c>
      <c r="HT825" s="1">
        <v>18</v>
      </c>
      <c r="HU825" s="1">
        <v>501.99</v>
      </c>
      <c r="HV825" s="1">
        <v>457.83100000000002</v>
      </c>
      <c r="HW825" s="1">
        <v>24.5444</v>
      </c>
      <c r="HX825" s="1">
        <v>34.887900000000002</v>
      </c>
      <c r="HY825" s="1">
        <v>30.001100000000001</v>
      </c>
      <c r="HZ825" s="1">
        <v>34.617800000000003</v>
      </c>
      <c r="IA825" s="1">
        <v>34.709699999999998</v>
      </c>
      <c r="IB825" s="1">
        <v>16.257999999999999</v>
      </c>
      <c r="IC825" s="1">
        <v>26.142199999999999</v>
      </c>
      <c r="ID825" s="1">
        <v>0</v>
      </c>
      <c r="IE825" s="1">
        <v>24.529900000000001</v>
      </c>
      <c r="IF825" s="1">
        <v>310.74400000000003</v>
      </c>
      <c r="IG825" s="1">
        <v>24.6297</v>
      </c>
      <c r="IH825" s="1">
        <v>100.291</v>
      </c>
      <c r="II825" s="1">
        <v>99.962900000000005</v>
      </c>
      <c r="IJ825" s="1" t="s">
        <v>1161</v>
      </c>
    </row>
    <row r="826" spans="1:244" ht="15.75" customHeight="1" x14ac:dyDescent="0.3">
      <c r="A826" s="1">
        <v>810</v>
      </c>
      <c r="B826" s="1">
        <v>1659810399.5</v>
      </c>
      <c r="C826" s="1">
        <v>14258</v>
      </c>
      <c r="D826" s="1" t="s">
        <v>1937</v>
      </c>
      <c r="E826" s="1" t="s">
        <v>1938</v>
      </c>
      <c r="F826" s="1">
        <v>1</v>
      </c>
      <c r="G826" s="1" t="s">
        <v>346</v>
      </c>
      <c r="H826" s="1" t="s">
        <v>347</v>
      </c>
      <c r="I826" s="1" t="s">
        <v>348</v>
      </c>
      <c r="J826" s="1" t="s">
        <v>349</v>
      </c>
      <c r="K826" s="1" t="s">
        <v>350</v>
      </c>
      <c r="L826" s="1" t="s">
        <v>1154</v>
      </c>
      <c r="M826" s="1" t="s">
        <v>351</v>
      </c>
      <c r="N826" s="1">
        <v>1659810393</v>
      </c>
      <c r="O826" s="1">
        <f t="shared" si="102"/>
        <v>2.4414231250183358E-3</v>
      </c>
      <c r="P826" s="1">
        <f t="shared" si="103"/>
        <v>2.441423125018336</v>
      </c>
      <c r="Q826" s="1">
        <f t="shared" si="104"/>
        <v>5.7045317382873719</v>
      </c>
      <c r="R826" s="1">
        <f t="shared" si="105"/>
        <v>205.93215384615391</v>
      </c>
      <c r="S826" s="1">
        <f t="shared" si="106"/>
        <v>119.67033859192092</v>
      </c>
      <c r="T826" s="1">
        <f t="shared" si="107"/>
        <v>11.831106190955371</v>
      </c>
      <c r="U826" s="1">
        <f t="shared" si="108"/>
        <v>20.359307151241651</v>
      </c>
      <c r="V826" s="1">
        <f t="shared" si="109"/>
        <v>0.11531174174484332</v>
      </c>
      <c r="W826" s="1">
        <f t="shared" si="110"/>
        <v>2.909351473360192</v>
      </c>
      <c r="X826" s="1">
        <f t="shared" si="111"/>
        <v>0.11283156288989842</v>
      </c>
      <c r="Y826" s="1">
        <f t="shared" si="112"/>
        <v>7.0738117991191923E-2</v>
      </c>
      <c r="Z826" s="1">
        <f t="shared" si="113"/>
        <v>321.52033176923072</v>
      </c>
      <c r="AA826" s="1">
        <f t="shared" si="114"/>
        <v>32.266654179260634</v>
      </c>
      <c r="AB826" s="1">
        <f t="shared" si="115"/>
        <v>31.82609230769231</v>
      </c>
      <c r="AC826" s="1">
        <f t="shared" si="116"/>
        <v>4.7282816729601906</v>
      </c>
      <c r="AD826" s="1">
        <f t="shared" si="117"/>
        <v>59.160954244514095</v>
      </c>
      <c r="AE826" s="1">
        <f t="shared" si="118"/>
        <v>2.6691137626247992</v>
      </c>
      <c r="AF826" s="1">
        <f t="shared" si="119"/>
        <v>4.5116137775487317</v>
      </c>
      <c r="AG826" s="1">
        <f t="shared" si="120"/>
        <v>2.0591679103353915</v>
      </c>
      <c r="AH826" s="1">
        <f t="shared" si="121"/>
        <v>-107.66675981330862</v>
      </c>
      <c r="AI826" s="1">
        <f t="shared" si="122"/>
        <v>-129.42813942125139</v>
      </c>
      <c r="AJ826" s="1">
        <f t="shared" si="123"/>
        <v>-10.030816015858836</v>
      </c>
      <c r="AK826" s="1">
        <f t="shared" si="124"/>
        <v>74.394616518811915</v>
      </c>
      <c r="AL826" s="1">
        <f t="shared" si="125"/>
        <v>16.485821837377344</v>
      </c>
      <c r="AM826" s="1">
        <f t="shared" si="126"/>
        <v>1.7239457136432472</v>
      </c>
      <c r="AN826" s="1">
        <f t="shared" si="127"/>
        <v>5.7045317382873719</v>
      </c>
      <c r="AO826" s="1">
        <v>256.26084700472461</v>
      </c>
      <c r="AP826" s="1">
        <v>222.17844242424241</v>
      </c>
      <c r="AQ826" s="1">
        <v>5.2854131329124634</v>
      </c>
      <c r="AR826" s="1">
        <v>65.631367109528284</v>
      </c>
      <c r="AS826" s="1">
        <f t="shared" si="128"/>
        <v>2.441423125018336</v>
      </c>
      <c r="AT826" s="1">
        <v>25.093686031142521</v>
      </c>
      <c r="AU826" s="1">
        <v>27.731372527472541</v>
      </c>
      <c r="AV826" s="1">
        <v>3.1033905204855879E-2</v>
      </c>
      <c r="AW826" s="1">
        <v>85.678084974882083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51581.188831283624</v>
      </c>
      <c r="BC826" s="1">
        <f t="shared" si="132"/>
        <v>2000.030769230769</v>
      </c>
      <c r="BD826" s="1">
        <f t="shared" si="133"/>
        <v>1681.2255461538459</v>
      </c>
      <c r="BE826" s="1">
        <f t="shared" si="134"/>
        <v>0.84059984077168037</v>
      </c>
      <c r="BF826" s="1">
        <f t="shared" si="135"/>
        <v>0.16075769268934323</v>
      </c>
      <c r="BG826" s="1">
        <v>6</v>
      </c>
      <c r="BH826" s="1">
        <v>0.5</v>
      </c>
      <c r="BI826" s="1" t="s">
        <v>352</v>
      </c>
      <c r="BJ826" s="1">
        <v>2</v>
      </c>
      <c r="BK826" s="1" t="b">
        <v>1</v>
      </c>
      <c r="BL826" s="1">
        <v>1659810393</v>
      </c>
      <c r="BM826" s="1">
        <v>205.93215384615391</v>
      </c>
      <c r="BN826" s="1">
        <v>226.11784615384619</v>
      </c>
      <c r="BO826" s="1">
        <v>26.997792307692311</v>
      </c>
      <c r="BP826" s="1">
        <v>24.98723076923077</v>
      </c>
      <c r="BQ826" s="1">
        <v>204.1900769230769</v>
      </c>
      <c r="BR826" s="1">
        <v>26.98050769230769</v>
      </c>
      <c r="BS826" s="1">
        <v>500.57746153846148</v>
      </c>
      <c r="BT826" s="1">
        <v>98.778500000000022</v>
      </c>
      <c r="BU826" s="1">
        <v>8.5649046153846164E-2</v>
      </c>
      <c r="BV826" s="1">
        <v>31.000915384615379</v>
      </c>
      <c r="BW826" s="1">
        <v>31.82609230769231</v>
      </c>
      <c r="BX826" s="1">
        <v>999.89999999999986</v>
      </c>
      <c r="BY826" s="1">
        <v>0</v>
      </c>
      <c r="BZ826" s="1">
        <v>0</v>
      </c>
      <c r="CA826" s="1">
        <v>10007.549999999999</v>
      </c>
      <c r="CB826" s="1">
        <v>0</v>
      </c>
      <c r="CC826" s="1">
        <v>2015.4969230769229</v>
      </c>
      <c r="CD826" s="1">
        <v>-20.18571262307692</v>
      </c>
      <c r="CE826" s="1">
        <v>211.64084615384621</v>
      </c>
      <c r="CF826" s="1">
        <v>231.9121538461539</v>
      </c>
      <c r="CG826" s="1">
        <v>2.0105542861538459</v>
      </c>
      <c r="CH826" s="1">
        <v>226.11784615384619</v>
      </c>
      <c r="CI826" s="1">
        <v>24.98723076923077</v>
      </c>
      <c r="CJ826" s="1">
        <v>2.6668007692307691</v>
      </c>
      <c r="CK826" s="1">
        <v>2.4682023076923079</v>
      </c>
      <c r="CL826" s="1">
        <v>22.071284615384609</v>
      </c>
      <c r="CM826" s="1">
        <v>20.818092307692311</v>
      </c>
      <c r="CN826" s="1">
        <v>2000.030769230769</v>
      </c>
      <c r="CO826" s="1">
        <v>0.98000615384615386</v>
      </c>
      <c r="CP826" s="1">
        <v>1.9994146153846148E-2</v>
      </c>
      <c r="CQ826" s="1">
        <v>0</v>
      </c>
      <c r="CR826" s="1">
        <v>2.899</v>
      </c>
      <c r="CS826" s="1">
        <v>0</v>
      </c>
      <c r="CT826" s="1">
        <v>19426.923076923082</v>
      </c>
      <c r="CU826" s="1">
        <v>17412.615384615379</v>
      </c>
      <c r="CV826" s="1">
        <v>44.686999999999998</v>
      </c>
      <c r="CW826" s="1">
        <v>46.894076923076923</v>
      </c>
      <c r="CX826" s="1">
        <v>44.936999999999998</v>
      </c>
      <c r="CY826" s="1">
        <v>44.625</v>
      </c>
      <c r="CZ826" s="1">
        <v>44.625</v>
      </c>
      <c r="DA826" s="1">
        <v>1960.040769230769</v>
      </c>
      <c r="DB826" s="1">
        <v>39.99</v>
      </c>
      <c r="DC826" s="1">
        <v>0</v>
      </c>
      <c r="DD826" s="1">
        <v>1659810399.3</v>
      </c>
      <c r="DE826" s="1">
        <v>0</v>
      </c>
      <c r="DF826" s="1">
        <v>1659810386</v>
      </c>
      <c r="DG826" s="1" t="s">
        <v>1911</v>
      </c>
      <c r="DH826" s="1">
        <v>1659810386</v>
      </c>
      <c r="DI826" s="1">
        <v>1659810371.5</v>
      </c>
      <c r="DJ826" s="1">
        <v>20</v>
      </c>
      <c r="DK826" s="1">
        <v>0.91800000000000004</v>
      </c>
      <c r="DL826" s="1">
        <v>1E-3</v>
      </c>
      <c r="DM826" s="1">
        <v>1.7649999999999999</v>
      </c>
      <c r="DN826" s="1">
        <v>0.02</v>
      </c>
      <c r="DO826" s="1">
        <v>212</v>
      </c>
      <c r="DP826" s="1">
        <v>25</v>
      </c>
      <c r="DQ826" s="1">
        <v>0.25</v>
      </c>
      <c r="DR826" s="1">
        <v>0.05</v>
      </c>
      <c r="DS826" s="1">
        <v>-0.25302141080076829</v>
      </c>
      <c r="DT826" s="1">
        <v>190.31527884937611</v>
      </c>
      <c r="DU826" s="1">
        <v>22.765219354414558</v>
      </c>
      <c r="DV826" s="1">
        <v>0</v>
      </c>
      <c r="DW826" s="1">
        <v>-12.7902449525</v>
      </c>
      <c r="DX826" s="1">
        <v>-151.57190075234519</v>
      </c>
      <c r="DY826" s="1">
        <v>18.456350835362919</v>
      </c>
      <c r="DZ826" s="1">
        <v>0</v>
      </c>
      <c r="EA826" s="1">
        <v>1.2712215178999999</v>
      </c>
      <c r="EB826" s="1">
        <v>11.716914530904321</v>
      </c>
      <c r="EC826" s="1">
        <v>1.20749097814479</v>
      </c>
      <c r="ED826" s="1">
        <v>0</v>
      </c>
      <c r="EE826" s="1">
        <v>2.1082464868480368</v>
      </c>
      <c r="EF826" s="1">
        <v>-1.557234173290589</v>
      </c>
      <c r="EG826" s="1">
        <v>0.12546236437594441</v>
      </c>
      <c r="EH826" s="1">
        <v>0</v>
      </c>
      <c r="EI826" s="1">
        <v>0.14231521362171259</v>
      </c>
      <c r="EJ826" s="1">
        <v>1.250081157967045</v>
      </c>
      <c r="EK826" s="1">
        <v>0.14764258436111879</v>
      </c>
      <c r="EL826" s="1">
        <v>0</v>
      </c>
      <c r="EM826" s="1">
        <v>0</v>
      </c>
      <c r="EN826" s="1">
        <v>6</v>
      </c>
      <c r="EO826" s="1" t="s">
        <v>1156</v>
      </c>
      <c r="EP826" s="1">
        <v>2.93865</v>
      </c>
      <c r="EQ826" s="1">
        <v>2.78843</v>
      </c>
      <c r="ER826" s="1">
        <v>5.2650000000000002E-2</v>
      </c>
      <c r="ES826" s="1">
        <v>6.3608300000000007E-2</v>
      </c>
      <c r="ET826" s="1">
        <v>0.117761</v>
      </c>
      <c r="EU826" s="1">
        <v>0.109306</v>
      </c>
      <c r="EV826" s="1">
        <v>19358.400000000001</v>
      </c>
      <c r="EW826" s="1">
        <v>20059.400000000001</v>
      </c>
      <c r="EX826" s="1">
        <v>23780.1</v>
      </c>
      <c r="EY826" s="1">
        <v>24947.9</v>
      </c>
      <c r="EZ826" s="1">
        <v>33590.400000000001</v>
      </c>
      <c r="FA826" s="1">
        <v>35491.599999999999</v>
      </c>
      <c r="FB826" s="1">
        <v>43377.8</v>
      </c>
      <c r="FC826" s="1">
        <v>46127.6</v>
      </c>
      <c r="FD826" s="1">
        <v>1.9321200000000001</v>
      </c>
      <c r="FE826" s="1">
        <v>1.7661800000000001</v>
      </c>
      <c r="FF826" s="1">
        <v>5.9582299999999998E-2</v>
      </c>
      <c r="FG826" s="1">
        <v>0</v>
      </c>
      <c r="FH826" s="1">
        <v>30.8672</v>
      </c>
      <c r="FI826" s="1">
        <v>999.9</v>
      </c>
      <c r="FJ826" s="1">
        <v>42.2</v>
      </c>
      <c r="FK826" s="1">
        <v>41.5</v>
      </c>
      <c r="FL826" s="1">
        <v>34.298900000000003</v>
      </c>
      <c r="FM826" s="1">
        <v>63.624299999999998</v>
      </c>
      <c r="FN826" s="1">
        <v>24.867799999999999</v>
      </c>
      <c r="FO826" s="1">
        <v>1</v>
      </c>
      <c r="FP826" s="1">
        <v>0.64593500000000004</v>
      </c>
      <c r="FQ826" s="1">
        <v>4.3952999999999998</v>
      </c>
      <c r="FR826" s="1">
        <v>20.2637</v>
      </c>
      <c r="FS826" s="1">
        <v>5.2114500000000001</v>
      </c>
      <c r="FT826" s="1">
        <v>11.908099999999999</v>
      </c>
      <c r="FU826" s="1">
        <v>5.0028499999999996</v>
      </c>
      <c r="FV826" s="1">
        <v>3.2904300000000002</v>
      </c>
      <c r="FW826" s="1">
        <v>9999</v>
      </c>
      <c r="FX826" s="1">
        <v>9999</v>
      </c>
      <c r="FY826" s="1">
        <v>9999</v>
      </c>
      <c r="FZ826" s="1">
        <v>999.9</v>
      </c>
      <c r="GA826" s="1">
        <v>1.85978</v>
      </c>
      <c r="GB826" s="1">
        <v>1.85486</v>
      </c>
      <c r="GC826" s="1">
        <v>1.85795</v>
      </c>
      <c r="GD826" s="1">
        <v>1.8565199999999999</v>
      </c>
      <c r="GE826" s="1">
        <v>1.85517</v>
      </c>
      <c r="GF826" s="1">
        <v>1.85473</v>
      </c>
      <c r="GG826" s="1">
        <v>1.85365</v>
      </c>
      <c r="GH826" s="1">
        <v>1.8565700000000001</v>
      </c>
      <c r="GI826" s="1">
        <v>0</v>
      </c>
      <c r="GJ826" s="1">
        <v>0</v>
      </c>
      <c r="GK826" s="1">
        <v>0</v>
      </c>
      <c r="GL826" s="1">
        <v>0</v>
      </c>
      <c r="GM826" s="1" t="s">
        <v>355</v>
      </c>
      <c r="GN826" s="1" t="s">
        <v>356</v>
      </c>
      <c r="GO826" s="1" t="s">
        <v>357</v>
      </c>
      <c r="GP826" s="1" t="s">
        <v>357</v>
      </c>
      <c r="GQ826" s="1" t="s">
        <v>357</v>
      </c>
      <c r="GR826" s="1" t="s">
        <v>357</v>
      </c>
      <c r="GS826" s="1">
        <v>0</v>
      </c>
      <c r="GT826" s="1">
        <v>100</v>
      </c>
      <c r="GU826" s="1">
        <v>100</v>
      </c>
      <c r="GV826" s="1">
        <v>1.845</v>
      </c>
      <c r="GW826" s="1">
        <v>1.6299999999999999E-2</v>
      </c>
      <c r="GX826" s="1">
        <v>1.251089954458285</v>
      </c>
      <c r="GY826" s="1">
        <v>3.0239061252787889E-3</v>
      </c>
      <c r="GZ826" s="1">
        <v>-1.398580452151984E-6</v>
      </c>
      <c r="HA826" s="1">
        <v>2.8030378366047371E-10</v>
      </c>
      <c r="HB826" s="1">
        <v>-6.7353929715251851E-2</v>
      </c>
      <c r="HC826" s="1">
        <v>1.0309082032153079E-2</v>
      </c>
      <c r="HD826" s="1">
        <v>-3.6321104004466529E-4</v>
      </c>
      <c r="HE826" s="1">
        <v>3.6129943689190391E-6</v>
      </c>
      <c r="HF826" s="1">
        <v>0</v>
      </c>
      <c r="HG826" s="1">
        <v>2134</v>
      </c>
      <c r="HH826" s="1">
        <v>3</v>
      </c>
      <c r="HI826" s="1">
        <v>46</v>
      </c>
      <c r="HJ826" s="1">
        <v>0.2</v>
      </c>
      <c r="HK826" s="1">
        <v>0.5</v>
      </c>
      <c r="HL826" s="1">
        <v>0.82031200000000004</v>
      </c>
      <c r="HM826" s="1">
        <v>2.3852500000000001</v>
      </c>
      <c r="HN826" s="1">
        <v>1.4978</v>
      </c>
      <c r="HO826" s="1">
        <v>2.3034699999999999</v>
      </c>
      <c r="HP826" s="1">
        <v>1.5478499999999999</v>
      </c>
      <c r="HQ826" s="1">
        <v>2.3986800000000001</v>
      </c>
      <c r="HR826" s="1">
        <v>43.864100000000001</v>
      </c>
      <c r="HS826" s="1">
        <v>15.068899999999999</v>
      </c>
      <c r="HT826" s="1">
        <v>18</v>
      </c>
      <c r="HU826" s="1">
        <v>502</v>
      </c>
      <c r="HV826" s="1">
        <v>457.95800000000003</v>
      </c>
      <c r="HW826" s="1">
        <v>24.545000000000002</v>
      </c>
      <c r="HX826" s="1">
        <v>34.889099999999999</v>
      </c>
      <c r="HY826" s="1">
        <v>30.001200000000001</v>
      </c>
      <c r="HZ826" s="1">
        <v>34.617100000000001</v>
      </c>
      <c r="IA826" s="1">
        <v>34.709699999999998</v>
      </c>
      <c r="IB826" s="1">
        <v>16.452000000000002</v>
      </c>
      <c r="IC826" s="1">
        <v>26.142199999999999</v>
      </c>
      <c r="ID826" s="1">
        <v>0</v>
      </c>
      <c r="IE826" s="1">
        <v>24.529900000000001</v>
      </c>
      <c r="IF826" s="1">
        <v>320.81299999999999</v>
      </c>
      <c r="IG826" s="1">
        <v>24.6084</v>
      </c>
      <c r="IH826" s="1">
        <v>100.291</v>
      </c>
      <c r="II826" s="1">
        <v>99.962999999999994</v>
      </c>
      <c r="IJ826" s="1" t="s">
        <v>1161</v>
      </c>
    </row>
    <row r="827" spans="1:244" ht="15.75" customHeight="1" x14ac:dyDescent="0.3">
      <c r="A827" s="1">
        <v>811</v>
      </c>
      <c r="B827" s="1">
        <v>1659810400.5</v>
      </c>
      <c r="C827" s="1">
        <v>14259</v>
      </c>
      <c r="D827" s="1" t="s">
        <v>1939</v>
      </c>
      <c r="E827" s="1" t="s">
        <v>1940</v>
      </c>
      <c r="F827" s="1">
        <v>1</v>
      </c>
      <c r="G827" s="1" t="s">
        <v>346</v>
      </c>
      <c r="H827" s="1" t="s">
        <v>347</v>
      </c>
      <c r="I827" s="1" t="s">
        <v>348</v>
      </c>
      <c r="J827" s="1" t="s">
        <v>349</v>
      </c>
      <c r="K827" s="1" t="s">
        <v>350</v>
      </c>
      <c r="L827" s="1" t="s">
        <v>1154</v>
      </c>
      <c r="M827" s="1" t="s">
        <v>351</v>
      </c>
      <c r="N827" s="1">
        <v>1659810393.5</v>
      </c>
      <c r="O827" s="1">
        <f t="shared" si="102"/>
        <v>2.4585940427400842E-3</v>
      </c>
      <c r="P827" s="1">
        <f t="shared" si="103"/>
        <v>2.4585940427400841</v>
      </c>
      <c r="Q827" s="1">
        <f t="shared" si="104"/>
        <v>5.325532470827901</v>
      </c>
      <c r="R827" s="1">
        <f t="shared" si="105"/>
        <v>207.0805</v>
      </c>
      <c r="S827" s="1">
        <f t="shared" si="106"/>
        <v>126.75699525775634</v>
      </c>
      <c r="T827" s="1">
        <f t="shared" si="107"/>
        <v>12.531743501278481</v>
      </c>
      <c r="U827" s="1">
        <f t="shared" si="108"/>
        <v>20.472871772003476</v>
      </c>
      <c r="V827" s="1">
        <f t="shared" si="109"/>
        <v>0.11642810680298753</v>
      </c>
      <c r="W827" s="1">
        <f t="shared" si="110"/>
        <v>2.9093669392375827</v>
      </c>
      <c r="X827" s="1">
        <f t="shared" si="111"/>
        <v>0.11390025318433809</v>
      </c>
      <c r="Y827" s="1">
        <f t="shared" si="112"/>
        <v>7.1410204619137746E-2</v>
      </c>
      <c r="Z827" s="1">
        <f t="shared" si="113"/>
        <v>321.52169100000003</v>
      </c>
      <c r="AA827" s="1">
        <f t="shared" si="114"/>
        <v>32.262722537023016</v>
      </c>
      <c r="AB827" s="1">
        <f t="shared" si="115"/>
        <v>31.826714285714282</v>
      </c>
      <c r="AC827" s="1">
        <f t="shared" si="116"/>
        <v>4.7284483437182265</v>
      </c>
      <c r="AD827" s="1">
        <f t="shared" si="117"/>
        <v>59.274244396117723</v>
      </c>
      <c r="AE827" s="1">
        <f t="shared" si="118"/>
        <v>2.6743086725183076</v>
      </c>
      <c r="AF827" s="1">
        <f t="shared" si="119"/>
        <v>4.5117549785138493</v>
      </c>
      <c r="AG827" s="1">
        <f t="shared" si="120"/>
        <v>2.0541396711999189</v>
      </c>
      <c r="AH827" s="1">
        <f t="shared" si="121"/>
        <v>-108.42399728483771</v>
      </c>
      <c r="AI827" s="1">
        <f t="shared" si="122"/>
        <v>-129.44028955085281</v>
      </c>
      <c r="AJ827" s="1">
        <f t="shared" si="123"/>
        <v>-10.031762217252364</v>
      </c>
      <c r="AK827" s="1">
        <f t="shared" si="124"/>
        <v>73.625641947057147</v>
      </c>
      <c r="AL827" s="1">
        <f t="shared" si="125"/>
        <v>18.442159944772541</v>
      </c>
      <c r="AM827" s="1">
        <f t="shared" si="126"/>
        <v>1.7741834107364141</v>
      </c>
      <c r="AN827" s="1">
        <f t="shared" si="127"/>
        <v>5.325532470827901</v>
      </c>
      <c r="AO827" s="1">
        <v>265.48788029548069</v>
      </c>
      <c r="AP827" s="1">
        <v>228.4684969696969</v>
      </c>
      <c r="AQ827" s="1">
        <v>5.9488728337923771</v>
      </c>
      <c r="AR827" s="1">
        <v>65.631367109528284</v>
      </c>
      <c r="AS827" s="1">
        <f t="shared" si="128"/>
        <v>2.4585940427400841</v>
      </c>
      <c r="AT827" s="1">
        <v>25.038375292871681</v>
      </c>
      <c r="AU827" s="1">
        <v>27.731461538461549</v>
      </c>
      <c r="AV827" s="1">
        <v>2.5795634212180139E-2</v>
      </c>
      <c r="AW827" s="1">
        <v>85.678084974882083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51581.53327130885</v>
      </c>
      <c r="BC827" s="1">
        <f t="shared" si="132"/>
        <v>2000.0392857142861</v>
      </c>
      <c r="BD827" s="1">
        <f t="shared" si="133"/>
        <v>1681.2327000000002</v>
      </c>
      <c r="BE827" s="1">
        <f t="shared" si="134"/>
        <v>0.84059983821746354</v>
      </c>
      <c r="BF827" s="1">
        <f t="shared" si="135"/>
        <v>0.1607576877597047</v>
      </c>
      <c r="BG827" s="1">
        <v>6</v>
      </c>
      <c r="BH827" s="1">
        <v>0.5</v>
      </c>
      <c r="BI827" s="1" t="s">
        <v>352</v>
      </c>
      <c r="BJ827" s="1">
        <v>2</v>
      </c>
      <c r="BK827" s="1" t="b">
        <v>1</v>
      </c>
      <c r="BL827" s="1">
        <v>1659810393.5</v>
      </c>
      <c r="BM827" s="1">
        <v>207.0805</v>
      </c>
      <c r="BN827" s="1">
        <v>229.62899999999999</v>
      </c>
      <c r="BO827" s="1">
        <v>27.05029285714286</v>
      </c>
      <c r="BP827" s="1">
        <v>24.980971428571429</v>
      </c>
      <c r="BQ827" s="1">
        <v>205.3305714285714</v>
      </c>
      <c r="BR827" s="1">
        <v>27.033078571428572</v>
      </c>
      <c r="BS827" s="1">
        <v>500.50935714285708</v>
      </c>
      <c r="BT827" s="1">
        <v>98.778492857142865</v>
      </c>
      <c r="BU827" s="1">
        <v>8.5822092857142859E-2</v>
      </c>
      <c r="BV827" s="1">
        <v>31.001464285714281</v>
      </c>
      <c r="BW827" s="1">
        <v>31.826714285714282</v>
      </c>
      <c r="BX827" s="1">
        <v>999.89999999999986</v>
      </c>
      <c r="BY827" s="1">
        <v>0</v>
      </c>
      <c r="BZ827" s="1">
        <v>0</v>
      </c>
      <c r="CA827" s="1">
        <v>10007.63928571428</v>
      </c>
      <c r="CB827" s="1">
        <v>0</v>
      </c>
      <c r="CC827" s="1">
        <v>2015.456428571428</v>
      </c>
      <c r="CD827" s="1">
        <v>-22.548518864285711</v>
      </c>
      <c r="CE827" s="1">
        <v>212.83378571428571</v>
      </c>
      <c r="CF827" s="1">
        <v>235.51150000000001</v>
      </c>
      <c r="CG827" s="1">
        <v>2.069320408571429</v>
      </c>
      <c r="CH827" s="1">
        <v>229.62899999999999</v>
      </c>
      <c r="CI827" s="1">
        <v>24.980971428571429</v>
      </c>
      <c r="CJ827" s="1">
        <v>2.671986428571429</v>
      </c>
      <c r="CK827" s="1">
        <v>2.467583571428571</v>
      </c>
      <c r="CL827" s="1">
        <v>22.103578571428571</v>
      </c>
      <c r="CM827" s="1">
        <v>20.814028571428569</v>
      </c>
      <c r="CN827" s="1">
        <v>2000.0392857142861</v>
      </c>
      <c r="CO827" s="1">
        <v>0.98000628571428572</v>
      </c>
      <c r="CP827" s="1">
        <v>1.999401428571429E-2</v>
      </c>
      <c r="CQ827" s="1">
        <v>0</v>
      </c>
      <c r="CR827" s="1">
        <v>2.8444285714285722</v>
      </c>
      <c r="CS827" s="1">
        <v>0</v>
      </c>
      <c r="CT827" s="1">
        <v>19424.67142857143</v>
      </c>
      <c r="CU827" s="1">
        <v>17412.692857142862</v>
      </c>
      <c r="CV827" s="1">
        <v>44.686999999999998</v>
      </c>
      <c r="CW827" s="1">
        <v>46.892714285714291</v>
      </c>
      <c r="CX827" s="1">
        <v>44.936999999999998</v>
      </c>
      <c r="CY827" s="1">
        <v>44.625</v>
      </c>
      <c r="CZ827" s="1">
        <v>44.625</v>
      </c>
      <c r="DA827" s="1">
        <v>1960.049285714286</v>
      </c>
      <c r="DB827" s="1">
        <v>39.99</v>
      </c>
      <c r="DC827" s="1">
        <v>0</v>
      </c>
      <c r="DD827" s="1">
        <v>1659810399.9000001</v>
      </c>
      <c r="DE827" s="1">
        <v>0</v>
      </c>
      <c r="DF827" s="1">
        <v>1659810386</v>
      </c>
      <c r="DG827" s="1" t="s">
        <v>1911</v>
      </c>
      <c r="DH827" s="1">
        <v>1659810386</v>
      </c>
      <c r="DI827" s="1">
        <v>1659810371.5</v>
      </c>
      <c r="DJ827" s="1">
        <v>20</v>
      </c>
      <c r="DK827" s="1">
        <v>0.91800000000000004</v>
      </c>
      <c r="DL827" s="1">
        <v>1E-3</v>
      </c>
      <c r="DM827" s="1">
        <v>1.7649999999999999</v>
      </c>
      <c r="DN827" s="1">
        <v>0.02</v>
      </c>
      <c r="DO827" s="1">
        <v>212</v>
      </c>
      <c r="DP827" s="1">
        <v>25</v>
      </c>
      <c r="DQ827" s="1">
        <v>0.25</v>
      </c>
      <c r="DR827" s="1">
        <v>0.05</v>
      </c>
      <c r="DS827" s="1">
        <v>2.07614706173554</v>
      </c>
      <c r="DT827" s="1">
        <v>150.03915068601631</v>
      </c>
      <c r="DU827" s="1">
        <v>21.347841573845471</v>
      </c>
      <c r="DV827" s="1">
        <v>0</v>
      </c>
      <c r="DW827" s="1">
        <v>-15.401409002499999</v>
      </c>
      <c r="DX827" s="1">
        <v>-174.8234660386492</v>
      </c>
      <c r="DY827" s="1">
        <v>20.200139635835701</v>
      </c>
      <c r="DZ827" s="1">
        <v>0</v>
      </c>
      <c r="EA827" s="1">
        <v>1.4126517276499999</v>
      </c>
      <c r="EB827" s="1">
        <v>11.841538478814259</v>
      </c>
      <c r="EC827" s="1">
        <v>1.215558397427329</v>
      </c>
      <c r="ED827" s="1">
        <v>0</v>
      </c>
      <c r="EE827" s="1">
        <v>2.089662736664351</v>
      </c>
      <c r="EF827" s="1">
        <v>-1.4555132131295321</v>
      </c>
      <c r="EG827" s="1">
        <v>0.1203350289546609</v>
      </c>
      <c r="EH827" s="1">
        <v>0</v>
      </c>
      <c r="EI827" s="1">
        <v>0.15003631325656641</v>
      </c>
      <c r="EJ827" s="1">
        <v>0.99065260379738307</v>
      </c>
      <c r="EK827" s="1">
        <v>0.14304851810377689</v>
      </c>
      <c r="EL827" s="1">
        <v>0</v>
      </c>
      <c r="EM827" s="1">
        <v>0</v>
      </c>
      <c r="EN827" s="1">
        <v>6</v>
      </c>
      <c r="EO827" s="1" t="s">
        <v>1156</v>
      </c>
      <c r="EP827" s="1">
        <v>2.93851</v>
      </c>
      <c r="EQ827" s="1">
        <v>2.7901500000000001</v>
      </c>
      <c r="ER827" s="1">
        <v>5.3955599999999999E-2</v>
      </c>
      <c r="ES827" s="1">
        <v>6.49121E-2</v>
      </c>
      <c r="ET827" s="1">
        <v>0.117761</v>
      </c>
      <c r="EU827" s="1">
        <v>0.109208</v>
      </c>
      <c r="EV827" s="1">
        <v>19331.7</v>
      </c>
      <c r="EW827" s="1">
        <v>20031.599999999999</v>
      </c>
      <c r="EX827" s="1">
        <v>23780.1</v>
      </c>
      <c r="EY827" s="1">
        <v>24948.1</v>
      </c>
      <c r="EZ827" s="1">
        <v>33590.300000000003</v>
      </c>
      <c r="FA827" s="1">
        <v>35495.699999999997</v>
      </c>
      <c r="FB827" s="1">
        <v>43377.7</v>
      </c>
      <c r="FC827" s="1">
        <v>46127.7</v>
      </c>
      <c r="FD827" s="1">
        <v>1.93218</v>
      </c>
      <c r="FE827" s="1">
        <v>1.76647</v>
      </c>
      <c r="FF827" s="1">
        <v>5.9545000000000001E-2</v>
      </c>
      <c r="FG827" s="1">
        <v>0</v>
      </c>
      <c r="FH827" s="1">
        <v>30.8687</v>
      </c>
      <c r="FI827" s="1">
        <v>999.9</v>
      </c>
      <c r="FJ827" s="1">
        <v>42.2</v>
      </c>
      <c r="FK827" s="1">
        <v>41.5</v>
      </c>
      <c r="FL827" s="1">
        <v>34.300199999999997</v>
      </c>
      <c r="FM827" s="1">
        <v>63.584299999999999</v>
      </c>
      <c r="FN827" s="1">
        <v>25.056100000000001</v>
      </c>
      <c r="FO827" s="1">
        <v>1</v>
      </c>
      <c r="FP827" s="1">
        <v>0.646258</v>
      </c>
      <c r="FQ827" s="1">
        <v>4.4084500000000002</v>
      </c>
      <c r="FR827" s="1">
        <v>20.263400000000001</v>
      </c>
      <c r="FS827" s="1">
        <v>5.2111499999999999</v>
      </c>
      <c r="FT827" s="1">
        <v>11.908099999999999</v>
      </c>
      <c r="FU827" s="1">
        <v>5.0027999999999997</v>
      </c>
      <c r="FV827" s="1">
        <v>3.2904300000000002</v>
      </c>
      <c r="FW827" s="1">
        <v>9999</v>
      </c>
      <c r="FX827" s="1">
        <v>9999</v>
      </c>
      <c r="FY827" s="1">
        <v>9999</v>
      </c>
      <c r="FZ827" s="1">
        <v>999.9</v>
      </c>
      <c r="GA827" s="1">
        <v>1.85978</v>
      </c>
      <c r="GB827" s="1">
        <v>1.85486</v>
      </c>
      <c r="GC827" s="1">
        <v>1.8579699999999999</v>
      </c>
      <c r="GD827" s="1">
        <v>1.8565199999999999</v>
      </c>
      <c r="GE827" s="1">
        <v>1.8551800000000001</v>
      </c>
      <c r="GF827" s="1">
        <v>1.85473</v>
      </c>
      <c r="GG827" s="1">
        <v>1.85365</v>
      </c>
      <c r="GH827" s="1">
        <v>1.8565700000000001</v>
      </c>
      <c r="GI827" s="1">
        <v>0</v>
      </c>
      <c r="GJ827" s="1">
        <v>0</v>
      </c>
      <c r="GK827" s="1">
        <v>0</v>
      </c>
      <c r="GL827" s="1">
        <v>0</v>
      </c>
      <c r="GM827" s="1" t="s">
        <v>355</v>
      </c>
      <c r="GN827" s="1" t="s">
        <v>356</v>
      </c>
      <c r="GO827" s="1" t="s">
        <v>357</v>
      </c>
      <c r="GP827" s="1" t="s">
        <v>357</v>
      </c>
      <c r="GQ827" s="1" t="s">
        <v>357</v>
      </c>
      <c r="GR827" s="1" t="s">
        <v>357</v>
      </c>
      <c r="GS827" s="1">
        <v>0</v>
      </c>
      <c r="GT827" s="1">
        <v>100</v>
      </c>
      <c r="GU827" s="1">
        <v>100</v>
      </c>
      <c r="GV827" s="1">
        <v>1.86</v>
      </c>
      <c r="GW827" s="1">
        <v>1.6299999999999999E-2</v>
      </c>
      <c r="GX827" s="1">
        <v>1.251089954458285</v>
      </c>
      <c r="GY827" s="1">
        <v>3.0239061252787889E-3</v>
      </c>
      <c r="GZ827" s="1">
        <v>-1.398580452151984E-6</v>
      </c>
      <c r="HA827" s="1">
        <v>2.8030378366047371E-10</v>
      </c>
      <c r="HB827" s="1">
        <v>-6.7353929715251851E-2</v>
      </c>
      <c r="HC827" s="1">
        <v>1.0309082032153079E-2</v>
      </c>
      <c r="HD827" s="1">
        <v>-3.6321104004466529E-4</v>
      </c>
      <c r="HE827" s="1">
        <v>3.6129943689190391E-6</v>
      </c>
      <c r="HF827" s="1">
        <v>0</v>
      </c>
      <c r="HG827" s="1">
        <v>2134</v>
      </c>
      <c r="HH827" s="1">
        <v>3</v>
      </c>
      <c r="HI827" s="1">
        <v>46</v>
      </c>
      <c r="HJ827" s="1">
        <v>0.2</v>
      </c>
      <c r="HK827" s="1">
        <v>0.5</v>
      </c>
      <c r="HL827" s="1">
        <v>0.83618199999999998</v>
      </c>
      <c r="HM827" s="1">
        <v>2.3901400000000002</v>
      </c>
      <c r="HN827" s="1">
        <v>1.4978</v>
      </c>
      <c r="HO827" s="1">
        <v>2.3034699999999999</v>
      </c>
      <c r="HP827" s="1">
        <v>1.5478499999999999</v>
      </c>
      <c r="HQ827" s="1">
        <v>2.4548299999999998</v>
      </c>
      <c r="HR827" s="1">
        <v>43.864100000000001</v>
      </c>
      <c r="HS827" s="1">
        <v>15.0777</v>
      </c>
      <c r="HT827" s="1">
        <v>18</v>
      </c>
      <c r="HU827" s="1">
        <v>502.02499999999998</v>
      </c>
      <c r="HV827" s="1">
        <v>458.15</v>
      </c>
      <c r="HW827" s="1">
        <v>24.5456</v>
      </c>
      <c r="HX827" s="1">
        <v>34.89</v>
      </c>
      <c r="HY827" s="1">
        <v>30.001200000000001</v>
      </c>
      <c r="HZ827" s="1">
        <v>34.616199999999999</v>
      </c>
      <c r="IA827" s="1">
        <v>34.709699999999998</v>
      </c>
      <c r="IB827" s="1">
        <v>16.748999999999999</v>
      </c>
      <c r="IC827" s="1">
        <v>26.142199999999999</v>
      </c>
      <c r="ID827" s="1">
        <v>0</v>
      </c>
      <c r="IE827" s="1">
        <v>24.529900000000001</v>
      </c>
      <c r="IF827" s="1">
        <v>320.81299999999999</v>
      </c>
      <c r="IG827" s="1">
        <v>24.591000000000001</v>
      </c>
      <c r="IH827" s="1">
        <v>100.29</v>
      </c>
      <c r="II827" s="1">
        <v>99.963399999999993</v>
      </c>
      <c r="IJ827" s="1" t="s">
        <v>1161</v>
      </c>
    </row>
    <row r="828" spans="1:244" ht="15.75" customHeight="1" x14ac:dyDescent="0.3">
      <c r="A828" s="1">
        <v>812</v>
      </c>
      <c r="B828" s="1">
        <v>1659810401.5</v>
      </c>
      <c r="C828" s="1">
        <v>14260</v>
      </c>
      <c r="D828" s="1" t="s">
        <v>1941</v>
      </c>
      <c r="E828" s="1" t="s">
        <v>1942</v>
      </c>
      <c r="F828" s="1">
        <v>1</v>
      </c>
      <c r="G828" s="1" t="s">
        <v>346</v>
      </c>
      <c r="H828" s="1" t="s">
        <v>347</v>
      </c>
      <c r="I828" s="1" t="s">
        <v>348</v>
      </c>
      <c r="J828" s="1" t="s">
        <v>349</v>
      </c>
      <c r="K828" s="1" t="s">
        <v>350</v>
      </c>
      <c r="L828" s="1" t="s">
        <v>1154</v>
      </c>
      <c r="M828" s="1" t="s">
        <v>351</v>
      </c>
      <c r="N828" s="1">
        <v>1659810394</v>
      </c>
      <c r="O828" s="1">
        <f t="shared" si="102"/>
        <v>2.4533086840884538E-3</v>
      </c>
      <c r="P828" s="1">
        <f t="shared" si="103"/>
        <v>2.4533086840884537</v>
      </c>
      <c r="Q828" s="1">
        <f t="shared" si="104"/>
        <v>5.1722062294676814</v>
      </c>
      <c r="R828" s="1">
        <f t="shared" si="105"/>
        <v>208.49520000000001</v>
      </c>
      <c r="S828" s="1">
        <f t="shared" si="106"/>
        <v>130.24161764763113</v>
      </c>
      <c r="T828" s="1">
        <f t="shared" si="107"/>
        <v>12.876277169557772</v>
      </c>
      <c r="U828" s="1">
        <f t="shared" si="108"/>
        <v>20.612781322984517</v>
      </c>
      <c r="V828" s="1">
        <f t="shared" si="109"/>
        <v>0.11641996523381776</v>
      </c>
      <c r="W828" s="1">
        <f t="shared" si="110"/>
        <v>2.9093215419168521</v>
      </c>
      <c r="X828" s="1">
        <f t="shared" si="111"/>
        <v>0.11389242248604552</v>
      </c>
      <c r="Y828" s="1">
        <f t="shared" si="112"/>
        <v>7.140528330683181E-2</v>
      </c>
      <c r="Z828" s="1">
        <f t="shared" si="113"/>
        <v>321.52276260000002</v>
      </c>
      <c r="AA828" s="1">
        <f t="shared" si="114"/>
        <v>32.264715244560328</v>
      </c>
      <c r="AB828" s="1">
        <f t="shared" si="115"/>
        <v>31.82737333333333</v>
      </c>
      <c r="AC828" s="1">
        <f t="shared" si="116"/>
        <v>4.7286249535563316</v>
      </c>
      <c r="AD828" s="1">
        <f t="shared" si="117"/>
        <v>59.371926123169125</v>
      </c>
      <c r="AE828" s="1">
        <f t="shared" si="118"/>
        <v>2.6788058005595237</v>
      </c>
      <c r="AF828" s="1">
        <f t="shared" si="119"/>
        <v>4.511906511172044</v>
      </c>
      <c r="AG828" s="1">
        <f t="shared" si="120"/>
        <v>2.0498191529968079</v>
      </c>
      <c r="AH828" s="1">
        <f t="shared" si="121"/>
        <v>-108.19091296830081</v>
      </c>
      <c r="AI828" s="1">
        <f t="shared" si="122"/>
        <v>-129.44924909820256</v>
      </c>
      <c r="AJ828" s="1">
        <f t="shared" si="123"/>
        <v>-10.0326748428462</v>
      </c>
      <c r="AK828" s="1">
        <f t="shared" si="124"/>
        <v>73.84992569065048</v>
      </c>
      <c r="AL828" s="1">
        <f t="shared" si="125"/>
        <v>20.146077312902037</v>
      </c>
      <c r="AM828" s="1">
        <f t="shared" si="126"/>
        <v>1.8195006886818064</v>
      </c>
      <c r="AN828" s="1">
        <f t="shared" si="127"/>
        <v>5.1722062294676814</v>
      </c>
      <c r="AO828" s="1">
        <v>273.40221357567782</v>
      </c>
      <c r="AP828" s="1">
        <v>234.8763393939393</v>
      </c>
      <c r="AQ828" s="1">
        <v>6.2787843975604716</v>
      </c>
      <c r="AR828" s="1">
        <v>65.631367109528284</v>
      </c>
      <c r="AS828" s="1">
        <f t="shared" si="128"/>
        <v>2.4533086840884537</v>
      </c>
      <c r="AT828" s="1">
        <v>24.993933895728791</v>
      </c>
      <c r="AU828" s="1">
        <v>27.730110989010981</v>
      </c>
      <c r="AV828" s="1">
        <v>1.8486488389410409E-2</v>
      </c>
      <c r="AW828" s="1">
        <v>85.678084974882083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51580.147613252506</v>
      </c>
      <c r="BC828" s="1">
        <f t="shared" si="132"/>
        <v>2000.046</v>
      </c>
      <c r="BD828" s="1">
        <f t="shared" si="133"/>
        <v>1681.2383400000001</v>
      </c>
      <c r="BE828" s="1">
        <f t="shared" si="134"/>
        <v>0.84059983620376733</v>
      </c>
      <c r="BF828" s="1">
        <f t="shared" si="135"/>
        <v>0.16075768387327091</v>
      </c>
      <c r="BG828" s="1">
        <v>6</v>
      </c>
      <c r="BH828" s="1">
        <v>0.5</v>
      </c>
      <c r="BI828" s="1" t="s">
        <v>352</v>
      </c>
      <c r="BJ828" s="1">
        <v>2</v>
      </c>
      <c r="BK828" s="1" t="b">
        <v>1</v>
      </c>
      <c r="BL828" s="1">
        <v>1659810394</v>
      </c>
      <c r="BM828" s="1">
        <v>208.49520000000001</v>
      </c>
      <c r="BN828" s="1">
        <v>233.10400000000001</v>
      </c>
      <c r="BO828" s="1">
        <v>27.09572</v>
      </c>
      <c r="BP828" s="1">
        <v>24.973353333333339</v>
      </c>
      <c r="BQ828" s="1">
        <v>206.73746666666671</v>
      </c>
      <c r="BR828" s="1">
        <v>27.078566666666671</v>
      </c>
      <c r="BS828" s="1">
        <v>500.44133333333332</v>
      </c>
      <c r="BT828" s="1">
        <v>98.778453333333346</v>
      </c>
      <c r="BU828" s="1">
        <v>8.6083226666666679E-2</v>
      </c>
      <c r="BV828" s="1">
        <v>31.002053333333329</v>
      </c>
      <c r="BW828" s="1">
        <v>31.82737333333333</v>
      </c>
      <c r="BX828" s="1">
        <v>999.89999999999986</v>
      </c>
      <c r="BY828" s="1">
        <v>0</v>
      </c>
      <c r="BZ828" s="1">
        <v>0</v>
      </c>
      <c r="CA828" s="1">
        <v>10007.38333333333</v>
      </c>
      <c r="CB828" s="1">
        <v>0</v>
      </c>
      <c r="CC828" s="1">
        <v>2015.363333333333</v>
      </c>
      <c r="CD828" s="1">
        <v>-24.608844273333329</v>
      </c>
      <c r="CE828" s="1">
        <v>214.2990666666667</v>
      </c>
      <c r="CF828" s="1">
        <v>239.07333333333341</v>
      </c>
      <c r="CG828" s="1">
        <v>2.1223677146666668</v>
      </c>
      <c r="CH828" s="1">
        <v>233.10400000000001</v>
      </c>
      <c r="CI828" s="1">
        <v>24.973353333333339</v>
      </c>
      <c r="CJ828" s="1">
        <v>2.6764726666666672</v>
      </c>
      <c r="CK828" s="1">
        <v>2.4668299999999999</v>
      </c>
      <c r="CL828" s="1">
        <v>22.131519999999998</v>
      </c>
      <c r="CM828" s="1">
        <v>20.80907333333333</v>
      </c>
      <c r="CN828" s="1">
        <v>2000.046</v>
      </c>
      <c r="CO828" s="1">
        <v>0.98000620000000005</v>
      </c>
      <c r="CP828" s="1">
        <v>1.9994100000000001E-2</v>
      </c>
      <c r="CQ828" s="1">
        <v>0</v>
      </c>
      <c r="CR828" s="1">
        <v>2.7821333333333329</v>
      </c>
      <c r="CS828" s="1">
        <v>0</v>
      </c>
      <c r="CT828" s="1">
        <v>19422.326666666671</v>
      </c>
      <c r="CU828" s="1">
        <v>17412.74666666667</v>
      </c>
      <c r="CV828" s="1">
        <v>44.686999999999998</v>
      </c>
      <c r="CW828" s="1">
        <v>46.895666666666671</v>
      </c>
      <c r="CX828" s="1">
        <v>44.936999999999998</v>
      </c>
      <c r="CY828" s="1">
        <v>44.625</v>
      </c>
      <c r="CZ828" s="1">
        <v>44.625</v>
      </c>
      <c r="DA828" s="1">
        <v>1960.056</v>
      </c>
      <c r="DB828" s="1">
        <v>39.99</v>
      </c>
      <c r="DC828" s="1">
        <v>0</v>
      </c>
      <c r="DD828" s="1">
        <v>1659810401.0999999</v>
      </c>
      <c r="DE828" s="1">
        <v>0</v>
      </c>
      <c r="DF828" s="1">
        <v>1659810386</v>
      </c>
      <c r="DG828" s="1" t="s">
        <v>1911</v>
      </c>
      <c r="DH828" s="1">
        <v>1659810386</v>
      </c>
      <c r="DI828" s="1">
        <v>1659810371.5</v>
      </c>
      <c r="DJ828" s="1">
        <v>20</v>
      </c>
      <c r="DK828" s="1">
        <v>0.91800000000000004</v>
      </c>
      <c r="DL828" s="1">
        <v>1E-3</v>
      </c>
      <c r="DM828" s="1">
        <v>1.7649999999999999</v>
      </c>
      <c r="DN828" s="1">
        <v>0.02</v>
      </c>
      <c r="DO828" s="1">
        <v>212</v>
      </c>
      <c r="DP828" s="1">
        <v>25</v>
      </c>
      <c r="DQ828" s="1">
        <v>0.25</v>
      </c>
      <c r="DR828" s="1">
        <v>0.05</v>
      </c>
      <c r="DS828" s="1">
        <v>2.07614706173554</v>
      </c>
      <c r="DT828" s="1">
        <v>150.03915068601631</v>
      </c>
      <c r="DU828" s="1">
        <v>21.347841573845471</v>
      </c>
      <c r="DV828" s="1">
        <v>0</v>
      </c>
      <c r="DW828" s="1">
        <v>-15.401409002499999</v>
      </c>
      <c r="DX828" s="1">
        <v>-174.8234660386492</v>
      </c>
      <c r="DY828" s="1">
        <v>20.200139635835701</v>
      </c>
      <c r="DZ828" s="1">
        <v>0</v>
      </c>
      <c r="EA828" s="1">
        <v>1.4126517276499999</v>
      </c>
      <c r="EB828" s="1">
        <v>11.841538478814259</v>
      </c>
      <c r="EC828" s="1">
        <v>1.215558397427329</v>
      </c>
      <c r="ED828" s="1">
        <v>0</v>
      </c>
      <c r="EE828" s="1">
        <v>2.089662736664351</v>
      </c>
      <c r="EF828" s="1">
        <v>-1.4555132131295321</v>
      </c>
      <c r="EG828" s="1">
        <v>0.1203350289546609</v>
      </c>
      <c r="EH828" s="1">
        <v>0</v>
      </c>
      <c r="EI828" s="1">
        <v>0.15003631325656641</v>
      </c>
      <c r="EJ828" s="1">
        <v>0.99065260379738307</v>
      </c>
      <c r="EK828" s="1">
        <v>0.14304851810377689</v>
      </c>
      <c r="EL828" s="1">
        <v>0</v>
      </c>
      <c r="EM828" s="1">
        <v>0</v>
      </c>
      <c r="EN828" s="1">
        <v>6</v>
      </c>
      <c r="EO828" s="1" t="s">
        <v>1156</v>
      </c>
      <c r="EP828" s="1">
        <v>2.9387300000000001</v>
      </c>
      <c r="EQ828" s="1">
        <v>2.79155</v>
      </c>
      <c r="ER828" s="1">
        <v>5.5262400000000003E-2</v>
      </c>
      <c r="ES828" s="1">
        <v>6.6125400000000001E-2</v>
      </c>
      <c r="ET828" s="1">
        <v>0.117753</v>
      </c>
      <c r="EU828" s="1">
        <v>0.109107</v>
      </c>
      <c r="EV828" s="1">
        <v>19304.900000000001</v>
      </c>
      <c r="EW828" s="1">
        <v>20005.599999999999</v>
      </c>
      <c r="EX828" s="1">
        <v>23780</v>
      </c>
      <c r="EY828" s="1">
        <v>24948.1</v>
      </c>
      <c r="EZ828" s="1">
        <v>33590.5</v>
      </c>
      <c r="FA828" s="1">
        <v>35499.800000000003</v>
      </c>
      <c r="FB828" s="1">
        <v>43377.5</v>
      </c>
      <c r="FC828" s="1">
        <v>46127.8</v>
      </c>
      <c r="FD828" s="1">
        <v>1.93215</v>
      </c>
      <c r="FE828" s="1">
        <v>1.76647</v>
      </c>
      <c r="FF828" s="1">
        <v>5.9444499999999997E-2</v>
      </c>
      <c r="FG828" s="1">
        <v>0</v>
      </c>
      <c r="FH828" s="1">
        <v>30.869900000000001</v>
      </c>
      <c r="FI828" s="1">
        <v>999.9</v>
      </c>
      <c r="FJ828" s="1">
        <v>42.2</v>
      </c>
      <c r="FK828" s="1">
        <v>41.5</v>
      </c>
      <c r="FL828" s="1">
        <v>34.302199999999999</v>
      </c>
      <c r="FM828" s="1">
        <v>63.664299999999997</v>
      </c>
      <c r="FN828" s="1">
        <v>25.080100000000002</v>
      </c>
      <c r="FO828" s="1">
        <v>1</v>
      </c>
      <c r="FP828" s="1">
        <v>0.64643300000000004</v>
      </c>
      <c r="FQ828" s="1">
        <v>4.4173600000000004</v>
      </c>
      <c r="FR828" s="1">
        <v>20.263100000000001</v>
      </c>
      <c r="FS828" s="1">
        <v>5.2110000000000003</v>
      </c>
      <c r="FT828" s="1">
        <v>11.908099999999999</v>
      </c>
      <c r="FU828" s="1">
        <v>5.0029000000000003</v>
      </c>
      <c r="FV828" s="1">
        <v>3.2904300000000002</v>
      </c>
      <c r="FW828" s="1">
        <v>9999</v>
      </c>
      <c r="FX828" s="1">
        <v>9999</v>
      </c>
      <c r="FY828" s="1">
        <v>9999</v>
      </c>
      <c r="FZ828" s="1">
        <v>999.9</v>
      </c>
      <c r="GA828" s="1">
        <v>1.8597900000000001</v>
      </c>
      <c r="GB828" s="1">
        <v>1.85486</v>
      </c>
      <c r="GC828" s="1">
        <v>1.85798</v>
      </c>
      <c r="GD828" s="1">
        <v>1.8565199999999999</v>
      </c>
      <c r="GE828" s="1">
        <v>1.8551800000000001</v>
      </c>
      <c r="GF828" s="1">
        <v>1.8547400000000001</v>
      </c>
      <c r="GG828" s="1">
        <v>1.8536600000000001</v>
      </c>
      <c r="GH828" s="1">
        <v>1.85659</v>
      </c>
      <c r="GI828" s="1">
        <v>0</v>
      </c>
      <c r="GJ828" s="1">
        <v>0</v>
      </c>
      <c r="GK828" s="1">
        <v>0</v>
      </c>
      <c r="GL828" s="1">
        <v>0</v>
      </c>
      <c r="GM828" s="1" t="s">
        <v>355</v>
      </c>
      <c r="GN828" s="1" t="s">
        <v>356</v>
      </c>
      <c r="GO828" s="1" t="s">
        <v>357</v>
      </c>
      <c r="GP828" s="1" t="s">
        <v>357</v>
      </c>
      <c r="GQ828" s="1" t="s">
        <v>357</v>
      </c>
      <c r="GR828" s="1" t="s">
        <v>357</v>
      </c>
      <c r="GS828" s="1">
        <v>0</v>
      </c>
      <c r="GT828" s="1">
        <v>100</v>
      </c>
      <c r="GU828" s="1">
        <v>100</v>
      </c>
      <c r="GV828" s="1">
        <v>1.875</v>
      </c>
      <c r="GW828" s="1">
        <v>1.6299999999999999E-2</v>
      </c>
      <c r="GX828" s="1">
        <v>1.251089954458285</v>
      </c>
      <c r="GY828" s="1">
        <v>3.0239061252787889E-3</v>
      </c>
      <c r="GZ828" s="1">
        <v>-1.398580452151984E-6</v>
      </c>
      <c r="HA828" s="1">
        <v>2.8030378366047371E-10</v>
      </c>
      <c r="HB828" s="1">
        <v>-6.7353929715251851E-2</v>
      </c>
      <c r="HC828" s="1">
        <v>1.0309082032153079E-2</v>
      </c>
      <c r="HD828" s="1">
        <v>-3.6321104004466529E-4</v>
      </c>
      <c r="HE828" s="1">
        <v>3.6129943689190391E-6</v>
      </c>
      <c r="HF828" s="1">
        <v>0</v>
      </c>
      <c r="HG828" s="1">
        <v>2134</v>
      </c>
      <c r="HH828" s="1">
        <v>3</v>
      </c>
      <c r="HI828" s="1">
        <v>46</v>
      </c>
      <c r="HJ828" s="1">
        <v>0.3</v>
      </c>
      <c r="HK828" s="1">
        <v>0.5</v>
      </c>
      <c r="HL828" s="1">
        <v>0.84472700000000001</v>
      </c>
      <c r="HM828" s="1">
        <v>2.4035600000000001</v>
      </c>
      <c r="HN828" s="1">
        <v>1.4978</v>
      </c>
      <c r="HO828" s="1">
        <v>2.3022499999999999</v>
      </c>
      <c r="HP828" s="1">
        <v>1.5478499999999999</v>
      </c>
      <c r="HQ828" s="1">
        <v>2.34009</v>
      </c>
      <c r="HR828" s="1">
        <v>43.864100000000001</v>
      </c>
      <c r="HS828" s="1">
        <v>15.0602</v>
      </c>
      <c r="HT828" s="1">
        <v>18</v>
      </c>
      <c r="HU828" s="1">
        <v>502.005</v>
      </c>
      <c r="HV828" s="1">
        <v>458.15</v>
      </c>
      <c r="HW828" s="1">
        <v>24.545999999999999</v>
      </c>
      <c r="HX828" s="1">
        <v>34.890900000000002</v>
      </c>
      <c r="HY828" s="1">
        <v>30.001200000000001</v>
      </c>
      <c r="HZ828" s="1">
        <v>34.615600000000001</v>
      </c>
      <c r="IA828" s="1">
        <v>34.709699999999998</v>
      </c>
      <c r="IB828" s="1">
        <v>16.928999999999998</v>
      </c>
      <c r="IC828" s="1">
        <v>26.444900000000001</v>
      </c>
      <c r="ID828" s="1">
        <v>0</v>
      </c>
      <c r="IE828" s="1">
        <v>24.529900000000001</v>
      </c>
      <c r="IF828" s="1">
        <v>330.85599999999999</v>
      </c>
      <c r="IG828" s="1">
        <v>24.57</v>
      </c>
      <c r="IH828" s="1">
        <v>100.29</v>
      </c>
      <c r="II828" s="1">
        <v>99.963499999999996</v>
      </c>
      <c r="IJ828" s="1" t="s">
        <v>1161</v>
      </c>
    </row>
    <row r="829" spans="1:244" ht="15.75" customHeight="1" x14ac:dyDescent="0.3">
      <c r="A829" s="1">
        <v>813</v>
      </c>
      <c r="B829" s="1">
        <v>1659810402.5</v>
      </c>
      <c r="C829" s="1">
        <v>14261</v>
      </c>
      <c r="D829" s="1" t="s">
        <v>1943</v>
      </c>
      <c r="E829" s="1" t="s">
        <v>1944</v>
      </c>
      <c r="F829" s="1">
        <v>1</v>
      </c>
      <c r="G829" s="1" t="s">
        <v>346</v>
      </c>
      <c r="H829" s="1" t="s">
        <v>347</v>
      </c>
      <c r="I829" s="1" t="s">
        <v>348</v>
      </c>
      <c r="J829" s="1" t="s">
        <v>349</v>
      </c>
      <c r="K829" s="1" t="s">
        <v>350</v>
      </c>
      <c r="L829" s="1" t="s">
        <v>1154</v>
      </c>
      <c r="M829" s="1" t="s">
        <v>351</v>
      </c>
      <c r="N829" s="1">
        <v>1659810394.5</v>
      </c>
      <c r="O829" s="1">
        <f t="shared" si="102"/>
        <v>2.4493118050279744E-3</v>
      </c>
      <c r="P829" s="1">
        <f t="shared" si="103"/>
        <v>2.4493118050279743</v>
      </c>
      <c r="Q829" s="1">
        <f t="shared" si="104"/>
        <v>5.2080131091456749</v>
      </c>
      <c r="R829" s="1">
        <f t="shared" si="105"/>
        <v>210.12524999999999</v>
      </c>
      <c r="S829" s="1">
        <f t="shared" si="106"/>
        <v>131.3503544460126</v>
      </c>
      <c r="T829" s="1">
        <f t="shared" si="107"/>
        <v>12.985924434584453</v>
      </c>
      <c r="U829" s="1">
        <f t="shared" si="108"/>
        <v>20.773987476521807</v>
      </c>
      <c r="V829" s="1">
        <f t="shared" si="109"/>
        <v>0.11644658016068339</v>
      </c>
      <c r="W829" s="1">
        <f t="shared" si="110"/>
        <v>2.909252665730464</v>
      </c>
      <c r="X829" s="1">
        <f t="shared" si="111"/>
        <v>0.11391783668856871</v>
      </c>
      <c r="Y829" s="1">
        <f t="shared" si="112"/>
        <v>7.1421271765941818E-2</v>
      </c>
      <c r="Z829" s="1">
        <f t="shared" si="113"/>
        <v>321.52080750000005</v>
      </c>
      <c r="AA829" s="1">
        <f t="shared" si="114"/>
        <v>32.266352103124021</v>
      </c>
      <c r="AB829" s="1">
        <f t="shared" si="115"/>
        <v>31.827662499999999</v>
      </c>
      <c r="AC829" s="1">
        <f t="shared" si="116"/>
        <v>4.7287024454876976</v>
      </c>
      <c r="AD829" s="1">
        <f t="shared" si="117"/>
        <v>59.456651474207334</v>
      </c>
      <c r="AE829" s="1">
        <f t="shared" si="118"/>
        <v>2.6827169254897165</v>
      </c>
      <c r="AF829" s="1">
        <f t="shared" si="119"/>
        <v>4.5120551846978731</v>
      </c>
      <c r="AG829" s="1">
        <f t="shared" si="120"/>
        <v>2.0459855199979811</v>
      </c>
      <c r="AH829" s="1">
        <f t="shared" si="121"/>
        <v>-108.01465060173368</v>
      </c>
      <c r="AI829" s="1">
        <f t="shared" si="122"/>
        <v>-129.40089587818852</v>
      </c>
      <c r="AJ829" s="1">
        <f t="shared" si="123"/>
        <v>-10.029207605288603</v>
      </c>
      <c r="AK829" s="1">
        <f t="shared" si="124"/>
        <v>74.076053414789243</v>
      </c>
      <c r="AL829" s="1">
        <f t="shared" si="125"/>
        <v>21.633389972844313</v>
      </c>
      <c r="AM829" s="1">
        <f t="shared" si="126"/>
        <v>1.8604734217272982</v>
      </c>
      <c r="AN829" s="1">
        <f t="shared" si="127"/>
        <v>5.2080131091456749</v>
      </c>
      <c r="AO829" s="1">
        <v>280.5883509635259</v>
      </c>
      <c r="AP829" s="1">
        <v>241.31231515151489</v>
      </c>
      <c r="AQ829" s="1">
        <v>6.4157980372937677</v>
      </c>
      <c r="AR829" s="1">
        <v>65.631367109528284</v>
      </c>
      <c r="AS829" s="1">
        <f t="shared" si="128"/>
        <v>2.4493118050279743</v>
      </c>
      <c r="AT829" s="1">
        <v>24.9545646821148</v>
      </c>
      <c r="AU829" s="1">
        <v>27.726469230769261</v>
      </c>
      <c r="AV829" s="1">
        <v>1.2495237091088299E-2</v>
      </c>
      <c r="AW829" s="1">
        <v>85.678084974882083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51578.098529109142</v>
      </c>
      <c r="BC829" s="1">
        <f t="shared" si="132"/>
        <v>2000.0337500000001</v>
      </c>
      <c r="BD829" s="1">
        <f t="shared" si="133"/>
        <v>1681.2280499999999</v>
      </c>
      <c r="BE829" s="1">
        <f t="shared" si="134"/>
        <v>0.84059983987770204</v>
      </c>
      <c r="BF829" s="1">
        <f t="shared" si="135"/>
        <v>0.160757690963965</v>
      </c>
      <c r="BG829" s="1">
        <v>6</v>
      </c>
      <c r="BH829" s="1">
        <v>0.5</v>
      </c>
      <c r="BI829" s="1" t="s">
        <v>352</v>
      </c>
      <c r="BJ829" s="1">
        <v>2</v>
      </c>
      <c r="BK829" s="1" t="b">
        <v>1</v>
      </c>
      <c r="BL829" s="1">
        <v>1659810394.5</v>
      </c>
      <c r="BM829" s="1">
        <v>210.12524999999999</v>
      </c>
      <c r="BN829" s="1">
        <v>236.5340625</v>
      </c>
      <c r="BO829" s="1">
        <v>27.135212500000002</v>
      </c>
      <c r="BP829" s="1">
        <v>24.9649</v>
      </c>
      <c r="BQ829" s="1">
        <v>208.35968750000001</v>
      </c>
      <c r="BR829" s="1">
        <v>27.118112499999999</v>
      </c>
      <c r="BS829" s="1">
        <v>500.38574999999997</v>
      </c>
      <c r="BT829" s="1">
        <v>98.778375000000011</v>
      </c>
      <c r="BU829" s="1">
        <v>8.6409106250000006E-2</v>
      </c>
      <c r="BV829" s="1">
        <v>31.00263125</v>
      </c>
      <c r="BW829" s="1">
        <v>31.827662499999999</v>
      </c>
      <c r="BX829" s="1">
        <v>999.9</v>
      </c>
      <c r="BY829" s="1">
        <v>0</v>
      </c>
      <c r="BZ829" s="1">
        <v>0</v>
      </c>
      <c r="CA829" s="1">
        <v>10006.996875000001</v>
      </c>
      <c r="CB829" s="1">
        <v>0</v>
      </c>
      <c r="CC829" s="1">
        <v>2015.2381250000001</v>
      </c>
      <c r="CD829" s="1">
        <v>-26.408854006249999</v>
      </c>
      <c r="CE829" s="1">
        <v>215.98443750000001</v>
      </c>
      <c r="CF829" s="1">
        <v>242.58875</v>
      </c>
      <c r="CG829" s="1">
        <v>2.1703122325000002</v>
      </c>
      <c r="CH829" s="1">
        <v>236.5340625</v>
      </c>
      <c r="CI829" s="1">
        <v>24.9649</v>
      </c>
      <c r="CJ829" s="1">
        <v>2.6803712499999999</v>
      </c>
      <c r="CK829" s="1">
        <v>2.4659931249999998</v>
      </c>
      <c r="CL829" s="1">
        <v>22.155806250000001</v>
      </c>
      <c r="CM829" s="1">
        <v>20.803562500000002</v>
      </c>
      <c r="CN829" s="1">
        <v>2000.0337500000001</v>
      </c>
      <c r="CO829" s="1">
        <v>0.98000612500000006</v>
      </c>
      <c r="CP829" s="1">
        <v>1.9994174999999999E-2</v>
      </c>
      <c r="CQ829" s="1">
        <v>0</v>
      </c>
      <c r="CR829" s="1">
        <v>2.7225000000000001</v>
      </c>
      <c r="CS829" s="1">
        <v>0</v>
      </c>
      <c r="CT829" s="1">
        <v>19419.875</v>
      </c>
      <c r="CU829" s="1">
        <v>17412.637500000001</v>
      </c>
      <c r="CV829" s="1">
        <v>44.686999999999998</v>
      </c>
      <c r="CW829" s="1">
        <v>46.898249999999997</v>
      </c>
      <c r="CX829" s="1">
        <v>44.936999999999998</v>
      </c>
      <c r="CY829" s="1">
        <v>44.625</v>
      </c>
      <c r="CZ829" s="1">
        <v>44.625</v>
      </c>
      <c r="DA829" s="1">
        <v>1960.04375</v>
      </c>
      <c r="DB829" s="1">
        <v>39.99</v>
      </c>
      <c r="DC829" s="1">
        <v>0</v>
      </c>
      <c r="DD829" s="1">
        <v>1659810401.7</v>
      </c>
      <c r="DE829" s="1">
        <v>0</v>
      </c>
      <c r="DF829" s="1">
        <v>1659810386</v>
      </c>
      <c r="DG829" s="1" t="s">
        <v>1911</v>
      </c>
      <c r="DH829" s="1">
        <v>1659810386</v>
      </c>
      <c r="DI829" s="1">
        <v>1659810371.5</v>
      </c>
      <c r="DJ829" s="1">
        <v>20</v>
      </c>
      <c r="DK829" s="1">
        <v>0.91800000000000004</v>
      </c>
      <c r="DL829" s="1">
        <v>1E-3</v>
      </c>
      <c r="DM829" s="1">
        <v>1.7649999999999999</v>
      </c>
      <c r="DN829" s="1">
        <v>0.02</v>
      </c>
      <c r="DO829" s="1">
        <v>212</v>
      </c>
      <c r="DP829" s="1">
        <v>25</v>
      </c>
      <c r="DQ829" s="1">
        <v>0.25</v>
      </c>
      <c r="DR829" s="1">
        <v>0.05</v>
      </c>
      <c r="DS829" s="1">
        <v>6.6151252069612756</v>
      </c>
      <c r="DT829" s="1">
        <v>57.046349820305913</v>
      </c>
      <c r="DU829" s="1">
        <v>17.81002354237739</v>
      </c>
      <c r="DV829" s="1">
        <v>0</v>
      </c>
      <c r="DW829" s="1">
        <v>-18.891144563414631</v>
      </c>
      <c r="DX829" s="1">
        <v>-194.64792042439021</v>
      </c>
      <c r="DY829" s="1">
        <v>21.944589396976362</v>
      </c>
      <c r="DZ829" s="1">
        <v>0</v>
      </c>
      <c r="EA829" s="1">
        <v>1.587916295268293</v>
      </c>
      <c r="EB829" s="1">
        <v>11.4537667630453</v>
      </c>
      <c r="EC829" s="1">
        <v>1.2113213338751669</v>
      </c>
      <c r="ED829" s="1">
        <v>0</v>
      </c>
      <c r="EE829" s="1">
        <v>2.0545979076631431</v>
      </c>
      <c r="EF829" s="1">
        <v>-1.1427782287331001</v>
      </c>
      <c r="EG829" s="1">
        <v>0.1002855001337055</v>
      </c>
      <c r="EH829" s="1">
        <v>0</v>
      </c>
      <c r="EI829" s="1">
        <v>0.1670428489376658</v>
      </c>
      <c r="EJ829" s="1">
        <v>0.48310191341937819</v>
      </c>
      <c r="EK829" s="1">
        <v>0.13394796747694471</v>
      </c>
      <c r="EL829" s="1">
        <v>0</v>
      </c>
      <c r="EM829" s="1">
        <v>0</v>
      </c>
      <c r="EN829" s="1">
        <v>6</v>
      </c>
      <c r="EO829" s="1" t="s">
        <v>1156</v>
      </c>
      <c r="EP829" s="1">
        <v>2.93866</v>
      </c>
      <c r="EQ829" s="1">
        <v>2.7930799999999998</v>
      </c>
      <c r="ER829" s="1">
        <v>5.6548599999999997E-2</v>
      </c>
      <c r="ES829" s="1">
        <v>6.7287700000000006E-2</v>
      </c>
      <c r="ET829" s="1">
        <v>0.11773699999999999</v>
      </c>
      <c r="EU829" s="1">
        <v>0.109032</v>
      </c>
      <c r="EV829" s="1">
        <v>19278.599999999999</v>
      </c>
      <c r="EW829" s="1">
        <v>19980.7</v>
      </c>
      <c r="EX829" s="1">
        <v>23779.9</v>
      </c>
      <c r="EY829" s="1">
        <v>24948</v>
      </c>
      <c r="EZ829" s="1">
        <v>33591.1</v>
      </c>
      <c r="FA829" s="1">
        <v>35502.699999999997</v>
      </c>
      <c r="FB829" s="1">
        <v>43377.4</v>
      </c>
      <c r="FC829" s="1">
        <v>46127.6</v>
      </c>
      <c r="FD829" s="1">
        <v>1.9323999999999999</v>
      </c>
      <c r="FE829" s="1">
        <v>1.7665999999999999</v>
      </c>
      <c r="FF829" s="1">
        <v>5.9157599999999998E-2</v>
      </c>
      <c r="FG829" s="1">
        <v>0</v>
      </c>
      <c r="FH829" s="1">
        <v>30.871400000000001</v>
      </c>
      <c r="FI829" s="1">
        <v>999.9</v>
      </c>
      <c r="FJ829" s="1">
        <v>42.2</v>
      </c>
      <c r="FK829" s="1">
        <v>41.5</v>
      </c>
      <c r="FL829" s="1">
        <v>34.301699999999997</v>
      </c>
      <c r="FM829" s="1">
        <v>63.384300000000003</v>
      </c>
      <c r="FN829" s="1">
        <v>25.8734</v>
      </c>
      <c r="FO829" s="1">
        <v>1</v>
      </c>
      <c r="FP829" s="1">
        <v>0.646702</v>
      </c>
      <c r="FQ829" s="1">
        <v>4.4309099999999999</v>
      </c>
      <c r="FR829" s="1">
        <v>20.262799999999999</v>
      </c>
      <c r="FS829" s="1">
        <v>5.2105499999999996</v>
      </c>
      <c r="FT829" s="1">
        <v>11.908099999999999</v>
      </c>
      <c r="FU829" s="1">
        <v>5.0026999999999999</v>
      </c>
      <c r="FV829" s="1">
        <v>3.2903799999999999</v>
      </c>
      <c r="FW829" s="1">
        <v>9999</v>
      </c>
      <c r="FX829" s="1">
        <v>9999</v>
      </c>
      <c r="FY829" s="1">
        <v>9999</v>
      </c>
      <c r="FZ829" s="1">
        <v>999.9</v>
      </c>
      <c r="GA829" s="1">
        <v>1.85978</v>
      </c>
      <c r="GB829" s="1">
        <v>1.85486</v>
      </c>
      <c r="GC829" s="1">
        <v>1.8579699999999999</v>
      </c>
      <c r="GD829" s="1">
        <v>1.8565199999999999</v>
      </c>
      <c r="GE829" s="1">
        <v>1.8551800000000001</v>
      </c>
      <c r="GF829" s="1">
        <v>1.8547499999999999</v>
      </c>
      <c r="GG829" s="1">
        <v>1.8536600000000001</v>
      </c>
      <c r="GH829" s="1">
        <v>1.85659</v>
      </c>
      <c r="GI829" s="1">
        <v>0</v>
      </c>
      <c r="GJ829" s="1">
        <v>0</v>
      </c>
      <c r="GK829" s="1">
        <v>0</v>
      </c>
      <c r="GL829" s="1">
        <v>0</v>
      </c>
      <c r="GM829" s="1" t="s">
        <v>355</v>
      </c>
      <c r="GN829" s="1" t="s">
        <v>356</v>
      </c>
      <c r="GO829" s="1" t="s">
        <v>357</v>
      </c>
      <c r="GP829" s="1" t="s">
        <v>357</v>
      </c>
      <c r="GQ829" s="1" t="s">
        <v>357</v>
      </c>
      <c r="GR829" s="1" t="s">
        <v>357</v>
      </c>
      <c r="GS829" s="1">
        <v>0</v>
      </c>
      <c r="GT829" s="1">
        <v>100</v>
      </c>
      <c r="GU829" s="1">
        <v>100</v>
      </c>
      <c r="GV829" s="1">
        <v>1.891</v>
      </c>
      <c r="GW829" s="1">
        <v>1.6299999999999999E-2</v>
      </c>
      <c r="GX829" s="1">
        <v>1.251089954458285</v>
      </c>
      <c r="GY829" s="1">
        <v>3.0239061252787889E-3</v>
      </c>
      <c r="GZ829" s="1">
        <v>-1.398580452151984E-6</v>
      </c>
      <c r="HA829" s="1">
        <v>2.8030378366047371E-10</v>
      </c>
      <c r="HB829" s="1">
        <v>-6.7353929715251851E-2</v>
      </c>
      <c r="HC829" s="1">
        <v>1.0309082032153079E-2</v>
      </c>
      <c r="HD829" s="1">
        <v>-3.6321104004466529E-4</v>
      </c>
      <c r="HE829" s="1">
        <v>3.6129943689190391E-6</v>
      </c>
      <c r="HF829" s="1">
        <v>0</v>
      </c>
      <c r="HG829" s="1">
        <v>2134</v>
      </c>
      <c r="HH829" s="1">
        <v>3</v>
      </c>
      <c r="HI829" s="1">
        <v>46</v>
      </c>
      <c r="HJ829" s="1">
        <v>0.3</v>
      </c>
      <c r="HK829" s="1">
        <v>0.5</v>
      </c>
      <c r="HL829" s="1">
        <v>0.85815399999999997</v>
      </c>
      <c r="HM829" s="1">
        <v>2.3889200000000002</v>
      </c>
      <c r="HN829" s="1">
        <v>1.4978</v>
      </c>
      <c r="HO829" s="1">
        <v>2.3022499999999999</v>
      </c>
      <c r="HP829" s="1">
        <v>1.5478499999999999</v>
      </c>
      <c r="HQ829" s="1">
        <v>2.3584000000000001</v>
      </c>
      <c r="HR829" s="1">
        <v>43.864100000000001</v>
      </c>
      <c r="HS829" s="1">
        <v>15.0602</v>
      </c>
      <c r="HT829" s="1">
        <v>18</v>
      </c>
      <c r="HU829" s="1">
        <v>502.15899999999999</v>
      </c>
      <c r="HV829" s="1">
        <v>458.23399999999998</v>
      </c>
      <c r="HW829" s="1">
        <v>24.546399999999998</v>
      </c>
      <c r="HX829" s="1">
        <v>34.892400000000002</v>
      </c>
      <c r="HY829" s="1">
        <v>30.001200000000001</v>
      </c>
      <c r="HZ829" s="1">
        <v>34.615699999999997</v>
      </c>
      <c r="IA829" s="1">
        <v>34.710500000000003</v>
      </c>
      <c r="IB829" s="1">
        <v>17.219000000000001</v>
      </c>
      <c r="IC829" s="1">
        <v>26.444900000000001</v>
      </c>
      <c r="ID829" s="1">
        <v>0</v>
      </c>
      <c r="IE829" s="1">
        <v>24.529900000000001</v>
      </c>
      <c r="IF829" s="1">
        <v>330.85599999999999</v>
      </c>
      <c r="IG829" s="1">
        <v>24.5548</v>
      </c>
      <c r="IH829" s="1">
        <v>100.29</v>
      </c>
      <c r="II829" s="1">
        <v>99.963200000000001</v>
      </c>
      <c r="IJ829" s="1" t="s">
        <v>1161</v>
      </c>
    </row>
    <row r="830" spans="1:244" ht="15.75" customHeight="1" x14ac:dyDescent="0.3">
      <c r="A830" s="1">
        <v>814</v>
      </c>
      <c r="B830" s="1">
        <v>1659810403.5</v>
      </c>
      <c r="C830" s="1">
        <v>14262</v>
      </c>
      <c r="D830" s="1" t="s">
        <v>1945</v>
      </c>
      <c r="E830" s="1" t="s">
        <v>1946</v>
      </c>
      <c r="F830" s="1">
        <v>1</v>
      </c>
      <c r="G830" s="1" t="s">
        <v>346</v>
      </c>
      <c r="H830" s="1" t="s">
        <v>347</v>
      </c>
      <c r="I830" s="1" t="s">
        <v>348</v>
      </c>
      <c r="J830" s="1" t="s">
        <v>349</v>
      </c>
      <c r="K830" s="1" t="s">
        <v>350</v>
      </c>
      <c r="L830" s="1" t="s">
        <v>1154</v>
      </c>
      <c r="M830" s="1" t="s">
        <v>351</v>
      </c>
      <c r="N830" s="1">
        <v>1659810396</v>
      </c>
      <c r="O830" s="1">
        <f t="shared" si="102"/>
        <v>2.4464045472983136E-3</v>
      </c>
      <c r="P830" s="1">
        <f t="shared" si="103"/>
        <v>2.4464045472983136</v>
      </c>
      <c r="Q830" s="1">
        <f t="shared" si="104"/>
        <v>5.3527259100485081</v>
      </c>
      <c r="R830" s="1">
        <f t="shared" si="105"/>
        <v>211.32453333333331</v>
      </c>
      <c r="S830" s="1">
        <f t="shared" si="106"/>
        <v>131.66868957898689</v>
      </c>
      <c r="T830" s="1">
        <f t="shared" si="107"/>
        <v>13.017212036921386</v>
      </c>
      <c r="U830" s="1">
        <f t="shared" si="108"/>
        <v>20.892258195926274</v>
      </c>
      <c r="V830" s="1">
        <f t="shared" si="109"/>
        <v>0.11818138644137804</v>
      </c>
      <c r="W830" s="1">
        <f t="shared" si="110"/>
        <v>2.9092665558000936</v>
      </c>
      <c r="X830" s="1">
        <f t="shared" si="111"/>
        <v>0.11557765569676125</v>
      </c>
      <c r="Y830" s="1">
        <f t="shared" si="112"/>
        <v>7.2465191856638217E-2</v>
      </c>
      <c r="Z830" s="1">
        <f t="shared" si="113"/>
        <v>321.52233700000005</v>
      </c>
      <c r="AA830" s="1">
        <f t="shared" si="114"/>
        <v>32.268854939195805</v>
      </c>
      <c r="AB830" s="1">
        <f t="shared" si="115"/>
        <v>31.828813333333329</v>
      </c>
      <c r="AC830" s="1">
        <f t="shared" si="116"/>
        <v>4.7290108609317132</v>
      </c>
      <c r="AD830" s="1">
        <f t="shared" si="117"/>
        <v>60.170104770894326</v>
      </c>
      <c r="AE830" s="1">
        <f t="shared" si="118"/>
        <v>2.7151780084727228</v>
      </c>
      <c r="AF830" s="1">
        <f t="shared" si="119"/>
        <v>4.512503374908726</v>
      </c>
      <c r="AG830" s="1">
        <f t="shared" si="120"/>
        <v>2.0138328524589904</v>
      </c>
      <c r="AH830" s="1">
        <f t="shared" si="121"/>
        <v>-107.88644053585563</v>
      </c>
      <c r="AI830" s="1">
        <f t="shared" si="122"/>
        <v>-129.30877945695144</v>
      </c>
      <c r="AJ830" s="1">
        <f t="shared" si="123"/>
        <v>-10.022163114715346</v>
      </c>
      <c r="AK830" s="1">
        <f t="shared" si="124"/>
        <v>74.304953892477641</v>
      </c>
      <c r="AL830" s="1">
        <f t="shared" si="125"/>
        <v>25.683043135450404</v>
      </c>
      <c r="AM830" s="1">
        <f t="shared" si="126"/>
        <v>2.1300939996450561</v>
      </c>
      <c r="AN830" s="1">
        <f t="shared" si="127"/>
        <v>5.3527259100485081</v>
      </c>
      <c r="AO830" s="1">
        <v>287.33165344289722</v>
      </c>
      <c r="AP830" s="1">
        <v>247.71263030303021</v>
      </c>
      <c r="AQ830" s="1">
        <v>6.4458369275627811</v>
      </c>
      <c r="AR830" s="1">
        <v>65.631367109528284</v>
      </c>
      <c r="AS830" s="1">
        <f t="shared" si="128"/>
        <v>2.4464045472983136</v>
      </c>
      <c r="AT830" s="1">
        <v>24.91726129191267</v>
      </c>
      <c r="AU830" s="1">
        <v>27.720494505494511</v>
      </c>
      <c r="AV830" s="1">
        <v>7.4259962556827144E-3</v>
      </c>
      <c r="AW830" s="1">
        <v>85.678084974882083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51578.194614090207</v>
      </c>
      <c r="BC830" s="1">
        <f t="shared" si="132"/>
        <v>2000.043333333334</v>
      </c>
      <c r="BD830" s="1">
        <f t="shared" si="133"/>
        <v>1681.2361000000003</v>
      </c>
      <c r="BE830" s="1">
        <f t="shared" si="134"/>
        <v>0.84059983700353147</v>
      </c>
      <c r="BF830" s="1">
        <f t="shared" si="135"/>
        <v>0.16075768541681595</v>
      </c>
      <c r="BG830" s="1">
        <v>6</v>
      </c>
      <c r="BH830" s="1">
        <v>0.5</v>
      </c>
      <c r="BI830" s="1" t="s">
        <v>352</v>
      </c>
      <c r="BJ830" s="1">
        <v>2</v>
      </c>
      <c r="BK830" s="1" t="b">
        <v>1</v>
      </c>
      <c r="BL830" s="1">
        <v>1659810396</v>
      </c>
      <c r="BM830" s="1">
        <v>211.32453333333331</v>
      </c>
      <c r="BN830" s="1">
        <v>242.66906666666671</v>
      </c>
      <c r="BO830" s="1">
        <v>27.463940000000001</v>
      </c>
      <c r="BP830" s="1">
        <v>24.979240000000001</v>
      </c>
      <c r="BQ830" s="1">
        <v>209.49893333333341</v>
      </c>
      <c r="BR830" s="1">
        <v>27.447266666666671</v>
      </c>
      <c r="BS830" s="1">
        <v>500.24386666666658</v>
      </c>
      <c r="BT830" s="1">
        <v>98.778306666666666</v>
      </c>
      <c r="BU830" s="1">
        <v>8.5075953333333343E-2</v>
      </c>
      <c r="BV830" s="1">
        <v>31.00437333333333</v>
      </c>
      <c r="BW830" s="1">
        <v>31.828813333333329</v>
      </c>
      <c r="BX830" s="1">
        <v>999.89999999999986</v>
      </c>
      <c r="BY830" s="1">
        <v>0</v>
      </c>
      <c r="BZ830" s="1">
        <v>0</v>
      </c>
      <c r="CA830" s="1">
        <v>10007.083333333339</v>
      </c>
      <c r="CB830" s="1">
        <v>0</v>
      </c>
      <c r="CC830" s="1">
        <v>2015.2133333333329</v>
      </c>
      <c r="CD830" s="1">
        <v>-31.344608940000001</v>
      </c>
      <c r="CE830" s="1">
        <v>217.2931333333334</v>
      </c>
      <c r="CF830" s="1">
        <v>248.88319999999999</v>
      </c>
      <c r="CG830" s="1">
        <v>2.4847053333333329</v>
      </c>
      <c r="CH830" s="1">
        <v>242.66906666666671</v>
      </c>
      <c r="CI830" s="1">
        <v>24.979240000000001</v>
      </c>
      <c r="CJ830" s="1">
        <v>2.7128406666666671</v>
      </c>
      <c r="CK830" s="1">
        <v>2.467407333333334</v>
      </c>
      <c r="CL830" s="1">
        <v>22.360346666666668</v>
      </c>
      <c r="CM830" s="1">
        <v>20.81290666666667</v>
      </c>
      <c r="CN830" s="1">
        <v>2000.043333333334</v>
      </c>
      <c r="CO830" s="1">
        <v>0.98000620000000005</v>
      </c>
      <c r="CP830" s="1">
        <v>1.9994100000000001E-2</v>
      </c>
      <c r="CQ830" s="1">
        <v>0</v>
      </c>
      <c r="CR830" s="1">
        <v>2.7532000000000001</v>
      </c>
      <c r="CS830" s="1">
        <v>0</v>
      </c>
      <c r="CT830" s="1">
        <v>19416.373333333329</v>
      </c>
      <c r="CU830" s="1">
        <v>17412.71333333333</v>
      </c>
      <c r="CV830" s="1">
        <v>44.686999999999998</v>
      </c>
      <c r="CW830" s="1">
        <v>46.903933333333342</v>
      </c>
      <c r="CX830" s="1">
        <v>44.936999999999998</v>
      </c>
      <c r="CY830" s="1">
        <v>44.625</v>
      </c>
      <c r="CZ830" s="1">
        <v>44.625</v>
      </c>
      <c r="DA830" s="1">
        <v>1960.053333333334</v>
      </c>
      <c r="DB830" s="1">
        <v>39.99</v>
      </c>
      <c r="DC830" s="1">
        <v>0</v>
      </c>
      <c r="DD830" s="1">
        <v>1659810402.9000001</v>
      </c>
      <c r="DE830" s="1">
        <v>0</v>
      </c>
      <c r="DF830" s="1">
        <v>1659810386</v>
      </c>
      <c r="DG830" s="1" t="s">
        <v>1911</v>
      </c>
      <c r="DH830" s="1">
        <v>1659810386</v>
      </c>
      <c r="DI830" s="1">
        <v>1659810371.5</v>
      </c>
      <c r="DJ830" s="1">
        <v>20</v>
      </c>
      <c r="DK830" s="1">
        <v>0.91800000000000004</v>
      </c>
      <c r="DL830" s="1">
        <v>1E-3</v>
      </c>
      <c r="DM830" s="1">
        <v>1.7649999999999999</v>
      </c>
      <c r="DN830" s="1">
        <v>0.02</v>
      </c>
      <c r="DO830" s="1">
        <v>212</v>
      </c>
      <c r="DP830" s="1">
        <v>25</v>
      </c>
      <c r="DQ830" s="1">
        <v>0.25</v>
      </c>
      <c r="DR830" s="1">
        <v>0.05</v>
      </c>
      <c r="DS830" s="1">
        <v>8.7385135166062877</v>
      </c>
      <c r="DT830" s="1">
        <v>-7.2598250614290833</v>
      </c>
      <c r="DU830" s="1">
        <v>14.941720257883929</v>
      </c>
      <c r="DV830" s="1">
        <v>0</v>
      </c>
      <c r="DW830" s="1">
        <v>-23.2649136275</v>
      </c>
      <c r="DX830" s="1">
        <v>-216.9777678675423</v>
      </c>
      <c r="DY830" s="1">
        <v>23.039562555731852</v>
      </c>
      <c r="DZ830" s="1">
        <v>0</v>
      </c>
      <c r="EA830" s="1">
        <v>1.8450155204500001</v>
      </c>
      <c r="EB830" s="1">
        <v>10.82449402705441</v>
      </c>
      <c r="EC830" s="1">
        <v>1.1463874349488969</v>
      </c>
      <c r="ED830" s="1">
        <v>0</v>
      </c>
      <c r="EE830" s="1">
        <v>2.0338667918338191</v>
      </c>
      <c r="EF830" s="1">
        <v>-0.8138682698499573</v>
      </c>
      <c r="EG830" s="1">
        <v>8.0771074593293898E-2</v>
      </c>
      <c r="EH830" s="1">
        <v>0</v>
      </c>
      <c r="EI830" s="1">
        <v>0.1732354029306262</v>
      </c>
      <c r="EJ830" s="1">
        <v>7.4709082005845237E-2</v>
      </c>
      <c r="EK830" s="1">
        <v>0.1254647118254216</v>
      </c>
      <c r="EL830" s="1">
        <v>0</v>
      </c>
      <c r="EM830" s="1">
        <v>0</v>
      </c>
      <c r="EN830" s="1">
        <v>6</v>
      </c>
      <c r="EO830" s="1" t="s">
        <v>1156</v>
      </c>
      <c r="EP830" s="1">
        <v>2.93866</v>
      </c>
      <c r="EQ830" s="1">
        <v>2.7948</v>
      </c>
      <c r="ER830" s="1">
        <v>5.7816399999999997E-2</v>
      </c>
      <c r="ES830" s="1">
        <v>6.8411200000000005E-2</v>
      </c>
      <c r="ET830" s="1">
        <v>0.117718</v>
      </c>
      <c r="EU830" s="1">
        <v>0.108956</v>
      </c>
      <c r="EV830" s="1">
        <v>19252.8</v>
      </c>
      <c r="EW830" s="1">
        <v>19956.599999999999</v>
      </c>
      <c r="EX830" s="1">
        <v>23780</v>
      </c>
      <c r="EY830" s="1">
        <v>24948</v>
      </c>
      <c r="EZ830" s="1">
        <v>33592</v>
      </c>
      <c r="FA830" s="1">
        <v>35505.699999999997</v>
      </c>
      <c r="FB830" s="1">
        <v>43377.5</v>
      </c>
      <c r="FC830" s="1">
        <v>46127.5</v>
      </c>
      <c r="FD830" s="1">
        <v>1.9325300000000001</v>
      </c>
      <c r="FE830" s="1">
        <v>1.7665500000000001</v>
      </c>
      <c r="FF830" s="1">
        <v>5.9168800000000001E-2</v>
      </c>
      <c r="FG830" s="1">
        <v>0</v>
      </c>
      <c r="FH830" s="1">
        <v>30.872599999999998</v>
      </c>
      <c r="FI830" s="1">
        <v>999.9</v>
      </c>
      <c r="FJ830" s="1">
        <v>42.2</v>
      </c>
      <c r="FK830" s="1">
        <v>41.5</v>
      </c>
      <c r="FL830" s="1">
        <v>34.304600000000001</v>
      </c>
      <c r="FM830" s="1">
        <v>63.374299999999998</v>
      </c>
      <c r="FN830" s="1">
        <v>25.709099999999999</v>
      </c>
      <c r="FO830" s="1">
        <v>1</v>
      </c>
      <c r="FP830" s="1">
        <v>0.64708100000000002</v>
      </c>
      <c r="FQ830" s="1">
        <v>4.4592599999999996</v>
      </c>
      <c r="FR830" s="1">
        <v>20.2621</v>
      </c>
      <c r="FS830" s="1">
        <v>5.2103999999999999</v>
      </c>
      <c r="FT830" s="1">
        <v>11.908099999999999</v>
      </c>
      <c r="FU830" s="1">
        <v>5.0025500000000003</v>
      </c>
      <c r="FV830" s="1">
        <v>3.29033</v>
      </c>
      <c r="FW830" s="1">
        <v>9999</v>
      </c>
      <c r="FX830" s="1">
        <v>9999</v>
      </c>
      <c r="FY830" s="1">
        <v>9999</v>
      </c>
      <c r="FZ830" s="1">
        <v>999.9</v>
      </c>
      <c r="GA830" s="1">
        <v>1.8597699999999999</v>
      </c>
      <c r="GB830" s="1">
        <v>1.85486</v>
      </c>
      <c r="GC830" s="1">
        <v>1.85795</v>
      </c>
      <c r="GD830" s="1">
        <v>1.8565199999999999</v>
      </c>
      <c r="GE830" s="1">
        <v>1.8551800000000001</v>
      </c>
      <c r="GF830" s="1">
        <v>1.8547400000000001</v>
      </c>
      <c r="GG830" s="1">
        <v>1.85365</v>
      </c>
      <c r="GH830" s="1">
        <v>1.8565799999999999</v>
      </c>
      <c r="GI830" s="1">
        <v>0</v>
      </c>
      <c r="GJ830" s="1">
        <v>0</v>
      </c>
      <c r="GK830" s="1">
        <v>0</v>
      </c>
      <c r="GL830" s="1">
        <v>0</v>
      </c>
      <c r="GM830" s="1" t="s">
        <v>355</v>
      </c>
      <c r="GN830" s="1" t="s">
        <v>356</v>
      </c>
      <c r="GO830" s="1" t="s">
        <v>357</v>
      </c>
      <c r="GP830" s="1" t="s">
        <v>357</v>
      </c>
      <c r="GQ830" s="1" t="s">
        <v>357</v>
      </c>
      <c r="GR830" s="1" t="s">
        <v>357</v>
      </c>
      <c r="GS830" s="1">
        <v>0</v>
      </c>
      <c r="GT830" s="1">
        <v>100</v>
      </c>
      <c r="GU830" s="1">
        <v>100</v>
      </c>
      <c r="GV830" s="1">
        <v>1.905</v>
      </c>
      <c r="GW830" s="1">
        <v>1.6299999999999999E-2</v>
      </c>
      <c r="GX830" s="1">
        <v>1.251089954458285</v>
      </c>
      <c r="GY830" s="1">
        <v>3.0239061252787889E-3</v>
      </c>
      <c r="GZ830" s="1">
        <v>-1.398580452151984E-6</v>
      </c>
      <c r="HA830" s="1">
        <v>2.8030378366047371E-10</v>
      </c>
      <c r="HB830" s="1">
        <v>-6.7353929715251851E-2</v>
      </c>
      <c r="HC830" s="1">
        <v>1.0309082032153079E-2</v>
      </c>
      <c r="HD830" s="1">
        <v>-3.6321104004466529E-4</v>
      </c>
      <c r="HE830" s="1">
        <v>3.6129943689190391E-6</v>
      </c>
      <c r="HF830" s="1">
        <v>0</v>
      </c>
      <c r="HG830" s="1">
        <v>2134</v>
      </c>
      <c r="HH830" s="1">
        <v>3</v>
      </c>
      <c r="HI830" s="1">
        <v>46</v>
      </c>
      <c r="HJ830" s="1">
        <v>0.3</v>
      </c>
      <c r="HK830" s="1">
        <v>0.5</v>
      </c>
      <c r="HL830" s="1">
        <v>0.86792000000000002</v>
      </c>
      <c r="HM830" s="1">
        <v>2.3852500000000001</v>
      </c>
      <c r="HN830" s="1">
        <v>1.4978</v>
      </c>
      <c r="HO830" s="1">
        <v>2.3034699999999999</v>
      </c>
      <c r="HP830" s="1">
        <v>1.5478499999999999</v>
      </c>
      <c r="HQ830" s="1">
        <v>2.4658199999999999</v>
      </c>
      <c r="HR830" s="1">
        <v>43.8917</v>
      </c>
      <c r="HS830" s="1">
        <v>15.068899999999999</v>
      </c>
      <c r="HT830" s="1">
        <v>18</v>
      </c>
      <c r="HU830" s="1">
        <v>502.24099999999999</v>
      </c>
      <c r="HV830" s="1">
        <v>458.20699999999999</v>
      </c>
      <c r="HW830" s="1">
        <v>24.546500000000002</v>
      </c>
      <c r="HX830" s="1">
        <v>34.893300000000004</v>
      </c>
      <c r="HY830" s="1">
        <v>30.001200000000001</v>
      </c>
      <c r="HZ830" s="1">
        <v>34.616399999999999</v>
      </c>
      <c r="IA830" s="1">
        <v>34.711199999999998</v>
      </c>
      <c r="IB830" s="1">
        <v>17.386500000000002</v>
      </c>
      <c r="IC830" s="1">
        <v>26.444900000000001</v>
      </c>
      <c r="ID830" s="1">
        <v>0</v>
      </c>
      <c r="IE830" s="1">
        <v>24.52</v>
      </c>
      <c r="IF830" s="1">
        <v>340.89800000000002</v>
      </c>
      <c r="IG830" s="1">
        <v>24.538599999999999</v>
      </c>
      <c r="IH830" s="1">
        <v>100.29</v>
      </c>
      <c r="II830" s="1">
        <v>99.962999999999994</v>
      </c>
      <c r="IJ830" s="1" t="s">
        <v>1161</v>
      </c>
    </row>
    <row r="831" spans="1:244" ht="15.75" customHeight="1" x14ac:dyDescent="0.3">
      <c r="A831" s="1">
        <v>815</v>
      </c>
      <c r="B831" s="1">
        <v>1659810404.5</v>
      </c>
      <c r="C831" s="1">
        <v>14263</v>
      </c>
      <c r="D831" s="1" t="s">
        <v>1947</v>
      </c>
      <c r="E831" s="1" t="s">
        <v>1948</v>
      </c>
      <c r="F831" s="1">
        <v>1</v>
      </c>
      <c r="G831" s="1" t="s">
        <v>346</v>
      </c>
      <c r="H831" s="1" t="s">
        <v>347</v>
      </c>
      <c r="I831" s="1" t="s">
        <v>348</v>
      </c>
      <c r="J831" s="1" t="s">
        <v>349</v>
      </c>
      <c r="K831" s="1" t="s">
        <v>350</v>
      </c>
      <c r="L831" s="1" t="s">
        <v>1154</v>
      </c>
      <c r="M831" s="1" t="s">
        <v>351</v>
      </c>
      <c r="N831" s="1">
        <v>1659810396.5</v>
      </c>
      <c r="O831" s="1">
        <f t="shared" si="102"/>
        <v>2.4404869523267643E-3</v>
      </c>
      <c r="P831" s="1">
        <f t="shared" si="103"/>
        <v>2.4404869523267645</v>
      </c>
      <c r="Q831" s="1">
        <f t="shared" si="104"/>
        <v>5.5088751382168928</v>
      </c>
      <c r="R831" s="1">
        <f t="shared" si="105"/>
        <v>213.55518749999999</v>
      </c>
      <c r="S831" s="1">
        <f t="shared" si="106"/>
        <v>131.58290038539235</v>
      </c>
      <c r="T831" s="1">
        <f t="shared" si="107"/>
        <v>13.00878847895285</v>
      </c>
      <c r="U831" s="1">
        <f t="shared" si="108"/>
        <v>21.11288210423902</v>
      </c>
      <c r="V831" s="1">
        <f t="shared" si="109"/>
        <v>0.11797640785413602</v>
      </c>
      <c r="W831" s="1">
        <f t="shared" si="110"/>
        <v>2.9092286098237281</v>
      </c>
      <c r="X831" s="1">
        <f t="shared" si="111"/>
        <v>0.11538156143070398</v>
      </c>
      <c r="Y831" s="1">
        <f t="shared" si="112"/>
        <v>7.2341859024179916E-2</v>
      </c>
      <c r="Z831" s="1">
        <f t="shared" si="113"/>
        <v>321.52030875000003</v>
      </c>
      <c r="AA831" s="1">
        <f t="shared" si="114"/>
        <v>32.270860392285982</v>
      </c>
      <c r="AB831" s="1">
        <f t="shared" si="115"/>
        <v>31.829174999999999</v>
      </c>
      <c r="AC831" s="1">
        <f t="shared" si="116"/>
        <v>4.7291077887356945</v>
      </c>
      <c r="AD831" s="1">
        <f t="shared" si="117"/>
        <v>60.203150887939131</v>
      </c>
      <c r="AE831" s="1">
        <f t="shared" si="118"/>
        <v>2.7167401444565051</v>
      </c>
      <c r="AF831" s="1">
        <f t="shared" si="119"/>
        <v>4.5126211907303455</v>
      </c>
      <c r="AG831" s="1">
        <f t="shared" si="120"/>
        <v>2.0123676442791893</v>
      </c>
      <c r="AH831" s="1">
        <f t="shared" si="121"/>
        <v>-107.62547459761031</v>
      </c>
      <c r="AI831" s="1">
        <f t="shared" si="122"/>
        <v>-129.29199678966557</v>
      </c>
      <c r="AJ831" s="1">
        <f t="shared" si="123"/>
        <v>-10.021033533258585</v>
      </c>
      <c r="AK831" s="1">
        <f t="shared" si="124"/>
        <v>74.581803829465571</v>
      </c>
      <c r="AL831" s="1">
        <f t="shared" si="125"/>
        <v>26.787997057542302</v>
      </c>
      <c r="AM831" s="1">
        <f t="shared" si="126"/>
        <v>2.1537135795470239</v>
      </c>
      <c r="AN831" s="1">
        <f t="shared" si="127"/>
        <v>5.5088751382168928</v>
      </c>
      <c r="AO831" s="1">
        <v>293.74531495313448</v>
      </c>
      <c r="AP831" s="1">
        <v>254.06484848484851</v>
      </c>
      <c r="AQ831" s="1">
        <v>6.4198354724426592</v>
      </c>
      <c r="AR831" s="1">
        <v>65.631367109528284</v>
      </c>
      <c r="AS831" s="1">
        <f t="shared" si="128"/>
        <v>2.4404869523267645</v>
      </c>
      <c r="AT831" s="1">
        <v>24.88462363542553</v>
      </c>
      <c r="AU831" s="1">
        <v>27.713808791208809</v>
      </c>
      <c r="AV831" s="1">
        <v>2.5480938285843552E-3</v>
      </c>
      <c r="AW831" s="1">
        <v>85.678084974882083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51577.040430598849</v>
      </c>
      <c r="BC831" s="1">
        <f t="shared" si="132"/>
        <v>2000.0306250000001</v>
      </c>
      <c r="BD831" s="1">
        <f t="shared" si="133"/>
        <v>1681.2254250000001</v>
      </c>
      <c r="BE831" s="1">
        <f t="shared" si="134"/>
        <v>0.84059984081493755</v>
      </c>
      <c r="BF831" s="1">
        <f t="shared" si="135"/>
        <v>0.16075769277282942</v>
      </c>
      <c r="BG831" s="1">
        <v>6</v>
      </c>
      <c r="BH831" s="1">
        <v>0.5</v>
      </c>
      <c r="BI831" s="1" t="s">
        <v>352</v>
      </c>
      <c r="BJ831" s="1">
        <v>2</v>
      </c>
      <c r="BK831" s="1" t="b">
        <v>1</v>
      </c>
      <c r="BL831" s="1">
        <v>1659810396.5</v>
      </c>
      <c r="BM831" s="1">
        <v>213.55518749999999</v>
      </c>
      <c r="BN831" s="1">
        <v>246.23906249999999</v>
      </c>
      <c r="BO831" s="1">
        <v>27.47961875</v>
      </c>
      <c r="BP831" s="1">
        <v>24.967231250000001</v>
      </c>
      <c r="BQ831" s="1">
        <v>211.72412499999999</v>
      </c>
      <c r="BR831" s="1">
        <v>27.462968750000002</v>
      </c>
      <c r="BS831" s="1">
        <v>500.20875000000001</v>
      </c>
      <c r="BT831" s="1">
        <v>98.778187500000001</v>
      </c>
      <c r="BU831" s="1">
        <v>8.563478125E-2</v>
      </c>
      <c r="BV831" s="1">
        <v>31.004831249999999</v>
      </c>
      <c r="BW831" s="1">
        <v>31.829174999999999</v>
      </c>
      <c r="BX831" s="1">
        <v>999.9</v>
      </c>
      <c r="BY831" s="1">
        <v>0</v>
      </c>
      <c r="BZ831" s="1">
        <v>0</v>
      </c>
      <c r="CA831" s="1">
        <v>10006.878124999999</v>
      </c>
      <c r="CB831" s="1">
        <v>0</v>
      </c>
      <c r="CC831" s="1">
        <v>2014.9837500000001</v>
      </c>
      <c r="CD831" s="1">
        <v>-32.683952131250003</v>
      </c>
      <c r="CE831" s="1">
        <v>219.5908125</v>
      </c>
      <c r="CF831" s="1">
        <v>252.541</v>
      </c>
      <c r="CG831" s="1">
        <v>2.5123937500000002</v>
      </c>
      <c r="CH831" s="1">
        <v>246.23906249999999</v>
      </c>
      <c r="CI831" s="1">
        <v>24.967231250000001</v>
      </c>
      <c r="CJ831" s="1">
        <v>2.71438625</v>
      </c>
      <c r="CK831" s="1">
        <v>2.4662181250000001</v>
      </c>
      <c r="CL831" s="1">
        <v>22.36985</v>
      </c>
      <c r="CM831" s="1">
        <v>20.80505625</v>
      </c>
      <c r="CN831" s="1">
        <v>2000.0306250000001</v>
      </c>
      <c r="CO831" s="1">
        <v>0.98000612500000006</v>
      </c>
      <c r="CP831" s="1">
        <v>1.9994174999999999E-2</v>
      </c>
      <c r="CQ831" s="1">
        <v>0</v>
      </c>
      <c r="CR831" s="1">
        <v>2.7447499999999998</v>
      </c>
      <c r="CS831" s="1">
        <v>0</v>
      </c>
      <c r="CT831" s="1">
        <v>19413.981250000001</v>
      </c>
      <c r="CU831" s="1">
        <v>17412.606250000001</v>
      </c>
      <c r="CV831" s="1">
        <v>44.686999999999998</v>
      </c>
      <c r="CW831" s="1">
        <v>46.902124999999998</v>
      </c>
      <c r="CX831" s="1">
        <v>44.940937499999997</v>
      </c>
      <c r="CY831" s="1">
        <v>44.625</v>
      </c>
      <c r="CZ831" s="1">
        <v>44.625</v>
      </c>
      <c r="DA831" s="1">
        <v>1960.0406250000001</v>
      </c>
      <c r="DB831" s="1">
        <v>39.99</v>
      </c>
      <c r="DC831" s="1">
        <v>0</v>
      </c>
      <c r="DD831" s="1">
        <v>1659810404.0999999</v>
      </c>
      <c r="DE831" s="1">
        <v>0</v>
      </c>
      <c r="DF831" s="1">
        <v>1659810386</v>
      </c>
      <c r="DG831" s="1" t="s">
        <v>1911</v>
      </c>
      <c r="DH831" s="1">
        <v>1659810386</v>
      </c>
      <c r="DI831" s="1">
        <v>1659810371.5</v>
      </c>
      <c r="DJ831" s="1">
        <v>20</v>
      </c>
      <c r="DK831" s="1">
        <v>0.91800000000000004</v>
      </c>
      <c r="DL831" s="1">
        <v>1E-3</v>
      </c>
      <c r="DM831" s="1">
        <v>1.7649999999999999</v>
      </c>
      <c r="DN831" s="1">
        <v>0.02</v>
      </c>
      <c r="DO831" s="1">
        <v>212</v>
      </c>
      <c r="DP831" s="1">
        <v>25</v>
      </c>
      <c r="DQ831" s="1">
        <v>0.25</v>
      </c>
      <c r="DR831" s="1">
        <v>0.05</v>
      </c>
      <c r="DS831" s="1">
        <v>10.74748028047388</v>
      </c>
      <c r="DT831" s="1">
        <v>-67.256676262054086</v>
      </c>
      <c r="DU831" s="1">
        <v>11.94141901538914</v>
      </c>
      <c r="DV831" s="1">
        <v>0</v>
      </c>
      <c r="DW831" s="1">
        <v>-25.859962427500001</v>
      </c>
      <c r="DX831" s="1">
        <v>-221.22788112382739</v>
      </c>
      <c r="DY831" s="1">
        <v>23.30397186122336</v>
      </c>
      <c r="DZ831" s="1">
        <v>0</v>
      </c>
      <c r="EA831" s="1">
        <v>1.9911409652000001</v>
      </c>
      <c r="EB831" s="1">
        <v>10.0004643796773</v>
      </c>
      <c r="EC831" s="1">
        <v>1.086496902393691</v>
      </c>
      <c r="ED831" s="1">
        <v>0</v>
      </c>
      <c r="EE831" s="1">
        <v>2.0167243125554188</v>
      </c>
      <c r="EF831" s="1">
        <v>-0.52197962375828488</v>
      </c>
      <c r="EG831" s="1">
        <v>5.6411954825678338E-2</v>
      </c>
      <c r="EH831" s="1">
        <v>0</v>
      </c>
      <c r="EI831" s="1">
        <v>0.18126869695192019</v>
      </c>
      <c r="EJ831" s="1">
        <v>-0.28524882778598071</v>
      </c>
      <c r="EK831" s="1">
        <v>0.1175246841776626</v>
      </c>
      <c r="EL831" s="1">
        <v>0</v>
      </c>
      <c r="EM831" s="1">
        <v>0</v>
      </c>
      <c r="EN831" s="1">
        <v>6</v>
      </c>
      <c r="EO831" s="1" t="s">
        <v>1156</v>
      </c>
      <c r="EP831" s="1">
        <v>2.9386800000000002</v>
      </c>
      <c r="EQ831" s="1">
        <v>2.79575</v>
      </c>
      <c r="ER831" s="1">
        <v>5.9052599999999997E-2</v>
      </c>
      <c r="ES831" s="1">
        <v>6.94824E-2</v>
      </c>
      <c r="ET831" s="1">
        <v>0.117697</v>
      </c>
      <c r="EU831" s="1">
        <v>0.108862</v>
      </c>
      <c r="EV831" s="1">
        <v>19227.5</v>
      </c>
      <c r="EW831" s="1">
        <v>19933.5</v>
      </c>
      <c r="EX831" s="1">
        <v>23779.9</v>
      </c>
      <c r="EY831" s="1">
        <v>24947.8</v>
      </c>
      <c r="EZ831" s="1">
        <v>33592.9</v>
      </c>
      <c r="FA831" s="1">
        <v>35509.300000000003</v>
      </c>
      <c r="FB831" s="1">
        <v>43377.599999999999</v>
      </c>
      <c r="FC831" s="1">
        <v>46127.199999999997</v>
      </c>
      <c r="FD831" s="1">
        <v>1.9328799999999999</v>
      </c>
      <c r="FE831" s="1">
        <v>1.7665</v>
      </c>
      <c r="FF831" s="1">
        <v>5.9224699999999998E-2</v>
      </c>
      <c r="FG831" s="1">
        <v>0</v>
      </c>
      <c r="FH831" s="1">
        <v>30.874099999999999</v>
      </c>
      <c r="FI831" s="1">
        <v>999.9</v>
      </c>
      <c r="FJ831" s="1">
        <v>42.2</v>
      </c>
      <c r="FK831" s="1">
        <v>41.5</v>
      </c>
      <c r="FL831" s="1">
        <v>34.301699999999997</v>
      </c>
      <c r="FM831" s="1">
        <v>63.844299999999997</v>
      </c>
      <c r="FN831" s="1">
        <v>25.9054</v>
      </c>
      <c r="FO831" s="1">
        <v>1</v>
      </c>
      <c r="FP831" s="1">
        <v>0.64716700000000005</v>
      </c>
      <c r="FQ831" s="1">
        <v>4.4793099999999999</v>
      </c>
      <c r="FR831" s="1">
        <v>20.261600000000001</v>
      </c>
      <c r="FS831" s="1">
        <v>5.2102500000000003</v>
      </c>
      <c r="FT831" s="1">
        <v>11.908099999999999</v>
      </c>
      <c r="FU831" s="1">
        <v>5.0023499999999999</v>
      </c>
      <c r="FV831" s="1">
        <v>3.2902499999999999</v>
      </c>
      <c r="FW831" s="1">
        <v>9999</v>
      </c>
      <c r="FX831" s="1">
        <v>9999</v>
      </c>
      <c r="FY831" s="1">
        <v>9999</v>
      </c>
      <c r="FZ831" s="1">
        <v>999.9</v>
      </c>
      <c r="GA831" s="1">
        <v>1.8597699999999999</v>
      </c>
      <c r="GB831" s="1">
        <v>1.85486</v>
      </c>
      <c r="GC831" s="1">
        <v>1.8579399999999999</v>
      </c>
      <c r="GD831" s="1">
        <v>1.85653</v>
      </c>
      <c r="GE831" s="1">
        <v>1.8551800000000001</v>
      </c>
      <c r="GF831" s="1">
        <v>1.8547400000000001</v>
      </c>
      <c r="GG831" s="1">
        <v>1.85365</v>
      </c>
      <c r="GH831" s="1">
        <v>1.85659</v>
      </c>
      <c r="GI831" s="1">
        <v>0</v>
      </c>
      <c r="GJ831" s="1">
        <v>0</v>
      </c>
      <c r="GK831" s="1">
        <v>0</v>
      </c>
      <c r="GL831" s="1">
        <v>0</v>
      </c>
      <c r="GM831" s="1" t="s">
        <v>355</v>
      </c>
      <c r="GN831" s="1" t="s">
        <v>356</v>
      </c>
      <c r="GO831" s="1" t="s">
        <v>357</v>
      </c>
      <c r="GP831" s="1" t="s">
        <v>357</v>
      </c>
      <c r="GQ831" s="1" t="s">
        <v>357</v>
      </c>
      <c r="GR831" s="1" t="s">
        <v>357</v>
      </c>
      <c r="GS831" s="1">
        <v>0</v>
      </c>
      <c r="GT831" s="1">
        <v>100</v>
      </c>
      <c r="GU831" s="1">
        <v>100</v>
      </c>
      <c r="GV831" s="1">
        <v>1.92</v>
      </c>
      <c r="GW831" s="1">
        <v>1.6299999999999999E-2</v>
      </c>
      <c r="GX831" s="1">
        <v>1.251089954458285</v>
      </c>
      <c r="GY831" s="1">
        <v>3.0239061252787889E-3</v>
      </c>
      <c r="GZ831" s="1">
        <v>-1.398580452151984E-6</v>
      </c>
      <c r="HA831" s="1">
        <v>2.8030378366047371E-10</v>
      </c>
      <c r="HB831" s="1">
        <v>-6.7353929715251851E-2</v>
      </c>
      <c r="HC831" s="1">
        <v>1.0309082032153079E-2</v>
      </c>
      <c r="HD831" s="1">
        <v>-3.6321104004466529E-4</v>
      </c>
      <c r="HE831" s="1">
        <v>3.6129943689190391E-6</v>
      </c>
      <c r="HF831" s="1">
        <v>0</v>
      </c>
      <c r="HG831" s="1">
        <v>2134</v>
      </c>
      <c r="HH831" s="1">
        <v>3</v>
      </c>
      <c r="HI831" s="1">
        <v>46</v>
      </c>
      <c r="HJ831" s="1">
        <v>0.3</v>
      </c>
      <c r="HK831" s="1">
        <v>0.6</v>
      </c>
      <c r="HL831" s="1">
        <v>0.88256800000000002</v>
      </c>
      <c r="HM831" s="1">
        <v>2.3974600000000001</v>
      </c>
      <c r="HN831" s="1">
        <v>1.4978</v>
      </c>
      <c r="HO831" s="1">
        <v>2.3022499999999999</v>
      </c>
      <c r="HP831" s="1">
        <v>1.5478499999999999</v>
      </c>
      <c r="HQ831" s="1">
        <v>2.3938000000000001</v>
      </c>
      <c r="HR831" s="1">
        <v>43.864100000000001</v>
      </c>
      <c r="HS831" s="1">
        <v>15.0602</v>
      </c>
      <c r="HT831" s="1">
        <v>18</v>
      </c>
      <c r="HU831" s="1">
        <v>502.46199999999999</v>
      </c>
      <c r="HV831" s="1">
        <v>458.18099999999998</v>
      </c>
      <c r="HW831" s="1">
        <v>24.5458</v>
      </c>
      <c r="HX831" s="1">
        <v>34.895099999999999</v>
      </c>
      <c r="HY831" s="1">
        <v>30.001200000000001</v>
      </c>
      <c r="HZ831" s="1">
        <v>34.6173</v>
      </c>
      <c r="IA831" s="1">
        <v>34.7121</v>
      </c>
      <c r="IB831" s="1">
        <v>17.669</v>
      </c>
      <c r="IC831" s="1">
        <v>26.721499999999999</v>
      </c>
      <c r="ID831" s="1">
        <v>0</v>
      </c>
      <c r="IE831" s="1">
        <v>24.52</v>
      </c>
      <c r="IF831" s="1">
        <v>340.89800000000002</v>
      </c>
      <c r="IG831" s="1">
        <v>24.5229</v>
      </c>
      <c r="IH831" s="1">
        <v>100.29</v>
      </c>
      <c r="II831" s="1">
        <v>99.962299999999999</v>
      </c>
      <c r="IJ831" s="1" t="s">
        <v>1161</v>
      </c>
    </row>
    <row r="832" spans="1:244" ht="15.75" customHeight="1" x14ac:dyDescent="0.3">
      <c r="A832" s="1">
        <v>816</v>
      </c>
      <c r="B832" s="1">
        <v>1659810405.5</v>
      </c>
      <c r="C832" s="1">
        <v>14264</v>
      </c>
      <c r="D832" s="1" t="s">
        <v>1949</v>
      </c>
      <c r="E832" s="1" t="s">
        <v>1950</v>
      </c>
      <c r="F832" s="1">
        <v>1</v>
      </c>
      <c r="G832" s="1" t="s">
        <v>346</v>
      </c>
      <c r="H832" s="1" t="s">
        <v>347</v>
      </c>
      <c r="I832" s="1" t="s">
        <v>348</v>
      </c>
      <c r="J832" s="1" t="s">
        <v>349</v>
      </c>
      <c r="K832" s="1" t="s">
        <v>350</v>
      </c>
      <c r="L832" s="1" t="s">
        <v>1154</v>
      </c>
      <c r="M832" s="1" t="s">
        <v>351</v>
      </c>
      <c r="N832" s="1">
        <v>1659810398</v>
      </c>
      <c r="O832" s="1">
        <f t="shared" si="102"/>
        <v>2.4433278377002316E-3</v>
      </c>
      <c r="P832" s="1">
        <f t="shared" si="103"/>
        <v>2.4433278377002314</v>
      </c>
      <c r="Q832" s="1">
        <f t="shared" si="104"/>
        <v>5.7232723207000484</v>
      </c>
      <c r="R832" s="1">
        <f t="shared" si="105"/>
        <v>216.5743333333333</v>
      </c>
      <c r="S832" s="1">
        <f t="shared" si="106"/>
        <v>132.41228165091778</v>
      </c>
      <c r="T832" s="1">
        <f t="shared" si="107"/>
        <v>13.090804456043623</v>
      </c>
      <c r="U832" s="1">
        <f t="shared" si="108"/>
        <v>21.411399399785402</v>
      </c>
      <c r="V832" s="1">
        <f t="shared" si="109"/>
        <v>0.11918504143924008</v>
      </c>
      <c r="W832" s="1">
        <f t="shared" si="110"/>
        <v>2.9090269704835183</v>
      </c>
      <c r="X832" s="1">
        <f t="shared" si="111"/>
        <v>0.11653721946876054</v>
      </c>
      <c r="Y832" s="1">
        <f t="shared" si="112"/>
        <v>7.3068759060121863E-2</v>
      </c>
      <c r="Z832" s="1">
        <f t="shared" si="113"/>
        <v>321.51903860000004</v>
      </c>
      <c r="AA832" s="1">
        <f t="shared" si="114"/>
        <v>32.271999881493869</v>
      </c>
      <c r="AB832" s="1">
        <f t="shared" si="115"/>
        <v>31.831773333333331</v>
      </c>
      <c r="AC832" s="1">
        <f t="shared" si="116"/>
        <v>4.729804201092505</v>
      </c>
      <c r="AD832" s="1">
        <f t="shared" si="117"/>
        <v>60.607557884892756</v>
      </c>
      <c r="AE832" s="1">
        <f t="shared" si="118"/>
        <v>2.7352715638288201</v>
      </c>
      <c r="AF832" s="1">
        <f t="shared" si="119"/>
        <v>4.5130865840588887</v>
      </c>
      <c r="AG832" s="1">
        <f t="shared" si="120"/>
        <v>1.9945326372636849</v>
      </c>
      <c r="AH832" s="1">
        <f t="shared" si="121"/>
        <v>-107.75075764258021</v>
      </c>
      <c r="AI832" s="1">
        <f t="shared" si="122"/>
        <v>-129.40686703858745</v>
      </c>
      <c r="AJ832" s="1">
        <f t="shared" si="123"/>
        <v>-10.030849864696528</v>
      </c>
      <c r="AK832" s="1">
        <f t="shared" si="124"/>
        <v>74.330564054135891</v>
      </c>
      <c r="AL832" s="1">
        <f t="shared" si="125"/>
        <v>30.532153002279816</v>
      </c>
      <c r="AM832" s="1">
        <f t="shared" si="126"/>
        <v>2.3102202476448928</v>
      </c>
      <c r="AN832" s="1">
        <f t="shared" si="127"/>
        <v>5.7232723207000484</v>
      </c>
      <c r="AO832" s="1">
        <v>299.93500104785721</v>
      </c>
      <c r="AP832" s="1">
        <v>260.31267272727268</v>
      </c>
      <c r="AQ832" s="1">
        <v>6.351859005274453</v>
      </c>
      <c r="AR832" s="1">
        <v>65.631367109528284</v>
      </c>
      <c r="AS832" s="1">
        <f t="shared" si="128"/>
        <v>2.4433278377002314</v>
      </c>
      <c r="AT832" s="1">
        <v>24.853935552436031</v>
      </c>
      <c r="AU832" s="1">
        <v>27.706898901098921</v>
      </c>
      <c r="AV832" s="1">
        <v>-2.1960805456285241E-4</v>
      </c>
      <c r="AW832" s="1">
        <v>85.678084974882083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51571.021408008201</v>
      </c>
      <c r="BC832" s="1">
        <f t="shared" si="132"/>
        <v>2000.022666666667</v>
      </c>
      <c r="BD832" s="1">
        <f t="shared" si="133"/>
        <v>1681.2187400000003</v>
      </c>
      <c r="BE832" s="1">
        <f t="shared" si="134"/>
        <v>0.84059984320177705</v>
      </c>
      <c r="BF832" s="1">
        <f t="shared" si="135"/>
        <v>0.16075769737942969</v>
      </c>
      <c r="BG832" s="1">
        <v>6</v>
      </c>
      <c r="BH832" s="1">
        <v>0.5</v>
      </c>
      <c r="BI832" s="1" t="s">
        <v>352</v>
      </c>
      <c r="BJ832" s="1">
        <v>2</v>
      </c>
      <c r="BK832" s="1" t="b">
        <v>1</v>
      </c>
      <c r="BL832" s="1">
        <v>1659810398</v>
      </c>
      <c r="BM832" s="1">
        <v>216.5743333333333</v>
      </c>
      <c r="BN832" s="1">
        <v>253.82293333333331</v>
      </c>
      <c r="BO832" s="1">
        <v>27.667020000000001</v>
      </c>
      <c r="BP832" s="1">
        <v>24.970759999999991</v>
      </c>
      <c r="BQ832" s="1">
        <v>214.73606666666669</v>
      </c>
      <c r="BR832" s="1">
        <v>27.650633333333339</v>
      </c>
      <c r="BS832" s="1">
        <v>499.87093333333331</v>
      </c>
      <c r="BT832" s="1">
        <v>98.777926666666673</v>
      </c>
      <c r="BU832" s="1">
        <v>8.6047979999999982E-2</v>
      </c>
      <c r="BV832" s="1">
        <v>31.006640000000001</v>
      </c>
      <c r="BW832" s="1">
        <v>31.831773333333331</v>
      </c>
      <c r="BX832" s="1">
        <v>999.89999999999986</v>
      </c>
      <c r="BY832" s="1">
        <v>0</v>
      </c>
      <c r="BZ832" s="1">
        <v>0</v>
      </c>
      <c r="CA832" s="1">
        <v>10005.75</v>
      </c>
      <c r="CB832" s="1">
        <v>0</v>
      </c>
      <c r="CC832" s="1">
        <v>2014.664</v>
      </c>
      <c r="CD832" s="1">
        <v>-37.248570273333343</v>
      </c>
      <c r="CE832" s="1">
        <v>222.73786666666669</v>
      </c>
      <c r="CF832" s="1">
        <v>260.31833333333333</v>
      </c>
      <c r="CG832" s="1">
        <v>2.696274666666667</v>
      </c>
      <c r="CH832" s="1">
        <v>253.82293333333331</v>
      </c>
      <c r="CI832" s="1">
        <v>24.970759999999991</v>
      </c>
      <c r="CJ832" s="1">
        <v>2.7328913333333329</v>
      </c>
      <c r="CK832" s="1">
        <v>2.466559333333334</v>
      </c>
      <c r="CL832" s="1">
        <v>22.484093333333341</v>
      </c>
      <c r="CM832" s="1">
        <v>20.80728666666667</v>
      </c>
      <c r="CN832" s="1">
        <v>2000.022666666667</v>
      </c>
      <c r="CO832" s="1">
        <v>0.98000620000000005</v>
      </c>
      <c r="CP832" s="1">
        <v>1.9994100000000001E-2</v>
      </c>
      <c r="CQ832" s="1">
        <v>0</v>
      </c>
      <c r="CR832" s="1">
        <v>2.712933333333333</v>
      </c>
      <c r="CS832" s="1">
        <v>0</v>
      </c>
      <c r="CT832" s="1">
        <v>19410.24666666667</v>
      </c>
      <c r="CU832" s="1">
        <v>17412.54</v>
      </c>
      <c r="CV832" s="1">
        <v>44.686999999999998</v>
      </c>
      <c r="CW832" s="1">
        <v>46.903933333333342</v>
      </c>
      <c r="CX832" s="1">
        <v>44.941200000000002</v>
      </c>
      <c r="CY832" s="1">
        <v>44.625</v>
      </c>
      <c r="CZ832" s="1">
        <v>44.625</v>
      </c>
      <c r="DA832" s="1">
        <v>1960.032666666667</v>
      </c>
      <c r="DB832" s="1">
        <v>39.99</v>
      </c>
      <c r="DC832" s="1">
        <v>0</v>
      </c>
      <c r="DD832" s="1">
        <v>1659810405.3</v>
      </c>
      <c r="DE832" s="1">
        <v>0</v>
      </c>
      <c r="DF832" s="1">
        <v>1659810386</v>
      </c>
      <c r="DG832" s="1" t="s">
        <v>1911</v>
      </c>
      <c r="DH832" s="1">
        <v>1659810386</v>
      </c>
      <c r="DI832" s="1">
        <v>1659810371.5</v>
      </c>
      <c r="DJ832" s="1">
        <v>20</v>
      </c>
      <c r="DK832" s="1">
        <v>0.91800000000000004</v>
      </c>
      <c r="DL832" s="1">
        <v>1E-3</v>
      </c>
      <c r="DM832" s="1">
        <v>1.7649999999999999</v>
      </c>
      <c r="DN832" s="1">
        <v>0.02</v>
      </c>
      <c r="DO832" s="1">
        <v>212</v>
      </c>
      <c r="DP832" s="1">
        <v>25</v>
      </c>
      <c r="DQ832" s="1">
        <v>0.25</v>
      </c>
      <c r="DR832" s="1">
        <v>0.05</v>
      </c>
      <c r="DS832" s="1">
        <v>10.74748028047388</v>
      </c>
      <c r="DT832" s="1">
        <v>-67.256676262054086</v>
      </c>
      <c r="DU832" s="1">
        <v>11.94141901538914</v>
      </c>
      <c r="DV832" s="1">
        <v>0</v>
      </c>
      <c r="DW832" s="1">
        <v>-25.859962427500001</v>
      </c>
      <c r="DX832" s="1">
        <v>-221.22788112382739</v>
      </c>
      <c r="DY832" s="1">
        <v>23.30397186122336</v>
      </c>
      <c r="DZ832" s="1">
        <v>0</v>
      </c>
      <c r="EA832" s="1">
        <v>1.9911409652000001</v>
      </c>
      <c r="EB832" s="1">
        <v>10.0004643796773</v>
      </c>
      <c r="EC832" s="1">
        <v>1.086496902393691</v>
      </c>
      <c r="ED832" s="1">
        <v>0</v>
      </c>
      <c r="EE832" s="1">
        <v>2.0167243125554188</v>
      </c>
      <c r="EF832" s="1">
        <v>-0.52197962375828488</v>
      </c>
      <c r="EG832" s="1">
        <v>5.6411954825678338E-2</v>
      </c>
      <c r="EH832" s="1">
        <v>0</v>
      </c>
      <c r="EI832" s="1">
        <v>0.18126869695192019</v>
      </c>
      <c r="EJ832" s="1">
        <v>-0.28524882778598071</v>
      </c>
      <c r="EK832" s="1">
        <v>0.1175246841776626</v>
      </c>
      <c r="EL832" s="1">
        <v>0</v>
      </c>
      <c r="EM832" s="1">
        <v>0</v>
      </c>
      <c r="EN832" s="1">
        <v>6</v>
      </c>
      <c r="EO832" s="1" t="s">
        <v>1156</v>
      </c>
      <c r="EP832" s="1">
        <v>2.9388299999999998</v>
      </c>
      <c r="EQ832" s="1">
        <v>2.7968799999999998</v>
      </c>
      <c r="ER832" s="1">
        <v>6.0267000000000001E-2</v>
      </c>
      <c r="ES832" s="1">
        <v>7.0536699999999994E-2</v>
      </c>
      <c r="ET832" s="1">
        <v>0.117672</v>
      </c>
      <c r="EU832" s="1">
        <v>0.108776</v>
      </c>
      <c r="EV832" s="1">
        <v>19202.8</v>
      </c>
      <c r="EW832" s="1">
        <v>19910.900000000001</v>
      </c>
      <c r="EX832" s="1">
        <v>23780.1</v>
      </c>
      <c r="EY832" s="1">
        <v>24947.8</v>
      </c>
      <c r="EZ832" s="1">
        <v>33594.1</v>
      </c>
      <c r="FA832" s="1">
        <v>35512.800000000003</v>
      </c>
      <c r="FB832" s="1">
        <v>43377.8</v>
      </c>
      <c r="FC832" s="1">
        <v>46127.199999999997</v>
      </c>
      <c r="FD832" s="1">
        <v>1.9329000000000001</v>
      </c>
      <c r="FE832" s="1">
        <v>1.7665299999999999</v>
      </c>
      <c r="FF832" s="1">
        <v>5.9284299999999998E-2</v>
      </c>
      <c r="FG832" s="1">
        <v>0</v>
      </c>
      <c r="FH832" s="1">
        <v>30.875499999999999</v>
      </c>
      <c r="FI832" s="1">
        <v>999.9</v>
      </c>
      <c r="FJ832" s="1">
        <v>42.2</v>
      </c>
      <c r="FK832" s="1">
        <v>41.5</v>
      </c>
      <c r="FL832" s="1">
        <v>34.300899999999999</v>
      </c>
      <c r="FM832" s="1">
        <v>63.444299999999998</v>
      </c>
      <c r="FN832" s="1">
        <v>26.418299999999999</v>
      </c>
      <c r="FO832" s="1">
        <v>1</v>
      </c>
      <c r="FP832" s="1">
        <v>0.64743099999999998</v>
      </c>
      <c r="FQ832" s="1">
        <v>4.4994100000000001</v>
      </c>
      <c r="FR832" s="1">
        <v>20.260999999999999</v>
      </c>
      <c r="FS832" s="1">
        <v>5.2105499999999996</v>
      </c>
      <c r="FT832" s="1">
        <v>11.908099999999999</v>
      </c>
      <c r="FU832" s="1">
        <v>5.0022000000000002</v>
      </c>
      <c r="FV832" s="1">
        <v>3.2902499999999999</v>
      </c>
      <c r="FW832" s="1">
        <v>9999</v>
      </c>
      <c r="FX832" s="1">
        <v>9999</v>
      </c>
      <c r="FY832" s="1">
        <v>9999</v>
      </c>
      <c r="FZ832" s="1">
        <v>999.9</v>
      </c>
      <c r="GA832" s="1">
        <v>1.8597699999999999</v>
      </c>
      <c r="GB832" s="1">
        <v>1.85486</v>
      </c>
      <c r="GC832" s="1">
        <v>1.8579399999999999</v>
      </c>
      <c r="GD832" s="1">
        <v>1.8565400000000001</v>
      </c>
      <c r="GE832" s="1">
        <v>1.8551800000000001</v>
      </c>
      <c r="GF832" s="1">
        <v>1.85473</v>
      </c>
      <c r="GG832" s="1">
        <v>1.85364</v>
      </c>
      <c r="GH832" s="1">
        <v>1.8565799999999999</v>
      </c>
      <c r="GI832" s="1">
        <v>0</v>
      </c>
      <c r="GJ832" s="1">
        <v>0</v>
      </c>
      <c r="GK832" s="1">
        <v>0</v>
      </c>
      <c r="GL832" s="1">
        <v>0</v>
      </c>
      <c r="GM832" s="1" t="s">
        <v>355</v>
      </c>
      <c r="GN832" s="1" t="s">
        <v>356</v>
      </c>
      <c r="GO832" s="1" t="s">
        <v>357</v>
      </c>
      <c r="GP832" s="1" t="s">
        <v>357</v>
      </c>
      <c r="GQ832" s="1" t="s">
        <v>357</v>
      </c>
      <c r="GR832" s="1" t="s">
        <v>357</v>
      </c>
      <c r="GS832" s="1">
        <v>0</v>
      </c>
      <c r="GT832" s="1">
        <v>100</v>
      </c>
      <c r="GU832" s="1">
        <v>100</v>
      </c>
      <c r="GV832" s="1">
        <v>1.9339999999999999</v>
      </c>
      <c r="GW832" s="1">
        <v>1.6299999999999999E-2</v>
      </c>
      <c r="GX832" s="1">
        <v>1.251089954458285</v>
      </c>
      <c r="GY832" s="1">
        <v>3.0239061252787889E-3</v>
      </c>
      <c r="GZ832" s="1">
        <v>-1.398580452151984E-6</v>
      </c>
      <c r="HA832" s="1">
        <v>2.8030378366047371E-10</v>
      </c>
      <c r="HB832" s="1">
        <v>-6.7353929715251851E-2</v>
      </c>
      <c r="HC832" s="1">
        <v>1.0309082032153079E-2</v>
      </c>
      <c r="HD832" s="1">
        <v>-3.6321104004466529E-4</v>
      </c>
      <c r="HE832" s="1">
        <v>3.6129943689190391E-6</v>
      </c>
      <c r="HF832" s="1">
        <v>0</v>
      </c>
      <c r="HG832" s="1">
        <v>2134</v>
      </c>
      <c r="HH832" s="1">
        <v>3</v>
      </c>
      <c r="HI832" s="1">
        <v>46</v>
      </c>
      <c r="HJ832" s="1">
        <v>0.3</v>
      </c>
      <c r="HK832" s="1">
        <v>0.6</v>
      </c>
      <c r="HL832" s="1">
        <v>0.88989300000000005</v>
      </c>
      <c r="HM832" s="1">
        <v>2.3999000000000001</v>
      </c>
      <c r="HN832" s="1">
        <v>1.4978</v>
      </c>
      <c r="HO832" s="1">
        <v>2.3034699999999999</v>
      </c>
      <c r="HP832" s="1">
        <v>1.5478499999999999</v>
      </c>
      <c r="HQ832" s="1">
        <v>2.2692899999999998</v>
      </c>
      <c r="HR832" s="1">
        <v>43.864100000000001</v>
      </c>
      <c r="HS832" s="1">
        <v>15.0426</v>
      </c>
      <c r="HT832" s="1">
        <v>18</v>
      </c>
      <c r="HU832" s="1">
        <v>502.48200000000003</v>
      </c>
      <c r="HV832" s="1">
        <v>458.202</v>
      </c>
      <c r="HW832" s="1">
        <v>24.5441</v>
      </c>
      <c r="HX832" s="1">
        <v>34.896299999999997</v>
      </c>
      <c r="HY832" s="1">
        <v>30.001200000000001</v>
      </c>
      <c r="HZ832" s="1">
        <v>34.618099999999998</v>
      </c>
      <c r="IA832" s="1">
        <v>34.712899999999998</v>
      </c>
      <c r="IB832" s="1">
        <v>17.8276</v>
      </c>
      <c r="IC832" s="1">
        <v>26.721499999999999</v>
      </c>
      <c r="ID832" s="1">
        <v>0</v>
      </c>
      <c r="IE832" s="1">
        <v>24.52</v>
      </c>
      <c r="IF832" s="1">
        <v>350.94099999999997</v>
      </c>
      <c r="IG832" s="1">
        <v>24.5124</v>
      </c>
      <c r="IH832" s="1">
        <v>100.29</v>
      </c>
      <c r="II832" s="1">
        <v>99.962299999999999</v>
      </c>
      <c r="IJ832" s="1" t="s">
        <v>1161</v>
      </c>
    </row>
    <row r="833" spans="1:244" ht="15.75" customHeight="1" x14ac:dyDescent="0.3">
      <c r="A833" s="1">
        <v>817</v>
      </c>
      <c r="B833" s="1">
        <v>1659810406.5</v>
      </c>
      <c r="C833" s="1">
        <v>14265</v>
      </c>
      <c r="D833" s="1" t="s">
        <v>1951</v>
      </c>
      <c r="E833" s="1" t="s">
        <v>1952</v>
      </c>
      <c r="F833" s="1">
        <v>1</v>
      </c>
      <c r="G833" s="1" t="s">
        <v>346</v>
      </c>
      <c r="H833" s="1" t="s">
        <v>347</v>
      </c>
      <c r="I833" s="1" t="s">
        <v>348</v>
      </c>
      <c r="J833" s="1" t="s">
        <v>349</v>
      </c>
      <c r="K833" s="1" t="s">
        <v>350</v>
      </c>
      <c r="L833" s="1" t="s">
        <v>1154</v>
      </c>
      <c r="M833" s="1" t="s">
        <v>351</v>
      </c>
      <c r="N833" s="1">
        <v>1659810398.5</v>
      </c>
      <c r="O833" s="1">
        <f t="shared" si="102"/>
        <v>2.4518825909085168E-3</v>
      </c>
      <c r="P833" s="1">
        <f t="shared" si="103"/>
        <v>2.4518825909085167</v>
      </c>
      <c r="Q833" s="1">
        <f t="shared" si="104"/>
        <v>5.8725155036481365</v>
      </c>
      <c r="R833" s="1">
        <f t="shared" si="105"/>
        <v>219.23400000000001</v>
      </c>
      <c r="S833" s="1">
        <f t="shared" si="106"/>
        <v>133.25609120600814</v>
      </c>
      <c r="T833" s="1">
        <f t="shared" si="107"/>
        <v>13.17430205350802</v>
      </c>
      <c r="U833" s="1">
        <f t="shared" si="108"/>
        <v>21.674468388343016</v>
      </c>
      <c r="V833" s="1">
        <f t="shared" si="109"/>
        <v>0.11961728200978185</v>
      </c>
      <c r="W833" s="1">
        <f t="shared" si="110"/>
        <v>2.9090448274453151</v>
      </c>
      <c r="X833" s="1">
        <f t="shared" si="111"/>
        <v>0.11695046733003088</v>
      </c>
      <c r="Y833" s="1">
        <f t="shared" si="112"/>
        <v>7.3328692813433335E-2</v>
      </c>
      <c r="Z833" s="1">
        <f t="shared" si="113"/>
        <v>321.52020899999997</v>
      </c>
      <c r="AA833" s="1">
        <f t="shared" si="114"/>
        <v>32.270088678647198</v>
      </c>
      <c r="AB833" s="1">
        <f t="shared" si="115"/>
        <v>31.83223125</v>
      </c>
      <c r="AC833" s="1">
        <f t="shared" si="116"/>
        <v>4.7299269424150214</v>
      </c>
      <c r="AD833" s="1">
        <f t="shared" si="117"/>
        <v>60.610948941957851</v>
      </c>
      <c r="AE833" s="1">
        <f t="shared" si="118"/>
        <v>2.7354749025539213</v>
      </c>
      <c r="AF833" s="1">
        <f t="shared" si="119"/>
        <v>4.5131695680486077</v>
      </c>
      <c r="AG833" s="1">
        <f t="shared" si="120"/>
        <v>1.9944520398611001</v>
      </c>
      <c r="AH833" s="1">
        <f t="shared" si="121"/>
        <v>-108.12802225906559</v>
      </c>
      <c r="AI833" s="1">
        <f t="shared" si="122"/>
        <v>-129.4288991223643</v>
      </c>
      <c r="AJ833" s="1">
        <f t="shared" si="123"/>
        <v>-10.032534661910709</v>
      </c>
      <c r="AK833" s="1">
        <f t="shared" si="124"/>
        <v>73.930752956659404</v>
      </c>
      <c r="AL833" s="1">
        <f t="shared" si="125"/>
        <v>31.28602212411927</v>
      </c>
      <c r="AM833" s="1">
        <f t="shared" si="126"/>
        <v>2.3247470411562099</v>
      </c>
      <c r="AN833" s="1">
        <f t="shared" si="127"/>
        <v>5.8725155036481365</v>
      </c>
      <c r="AO833" s="1">
        <v>305.93006152511782</v>
      </c>
      <c r="AP833" s="1">
        <v>266.50029090909078</v>
      </c>
      <c r="AQ833" s="1">
        <v>6.2784956939963674</v>
      </c>
      <c r="AR833" s="1">
        <v>65.631367109528284</v>
      </c>
      <c r="AS833" s="1">
        <f t="shared" si="128"/>
        <v>2.4518825909085167</v>
      </c>
      <c r="AT833" s="1">
        <v>24.8281760674442</v>
      </c>
      <c r="AU833" s="1">
        <v>27.697683516483529</v>
      </c>
      <c r="AV833" s="1">
        <v>-1.1938506632988869E-3</v>
      </c>
      <c r="AW833" s="1">
        <v>85.678084974882083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51571.470548755278</v>
      </c>
      <c r="BC833" s="1">
        <f t="shared" si="132"/>
        <v>2000.03</v>
      </c>
      <c r="BD833" s="1">
        <f t="shared" si="133"/>
        <v>1681.2248999999999</v>
      </c>
      <c r="BE833" s="1">
        <f t="shared" si="134"/>
        <v>0.84059984100238494</v>
      </c>
      <c r="BF833" s="1">
        <f t="shared" si="135"/>
        <v>0.16075769313460297</v>
      </c>
      <c r="BG833" s="1">
        <v>6</v>
      </c>
      <c r="BH833" s="1">
        <v>0.5</v>
      </c>
      <c r="BI833" s="1" t="s">
        <v>352</v>
      </c>
      <c r="BJ833" s="1">
        <v>2</v>
      </c>
      <c r="BK833" s="1" t="b">
        <v>1</v>
      </c>
      <c r="BL833" s="1">
        <v>1659810398.5</v>
      </c>
      <c r="BM833" s="1">
        <v>219.23400000000001</v>
      </c>
      <c r="BN833" s="1">
        <v>257.39881250000002</v>
      </c>
      <c r="BO833" s="1">
        <v>27.66891875</v>
      </c>
      <c r="BP833" s="1">
        <v>24.9557</v>
      </c>
      <c r="BQ833" s="1">
        <v>217.38931249999999</v>
      </c>
      <c r="BR833" s="1">
        <v>27.652537500000001</v>
      </c>
      <c r="BS833" s="1">
        <v>499.869125</v>
      </c>
      <c r="BT833" s="1">
        <v>98.777856250000013</v>
      </c>
      <c r="BU833" s="1">
        <v>8.6682956249999998E-2</v>
      </c>
      <c r="BV833" s="1">
        <v>31.0069625</v>
      </c>
      <c r="BW833" s="1">
        <v>31.83223125</v>
      </c>
      <c r="BX833" s="1">
        <v>999.9</v>
      </c>
      <c r="BY833" s="1">
        <v>0</v>
      </c>
      <c r="BZ833" s="1">
        <v>0</v>
      </c>
      <c r="CA833" s="1">
        <v>10005.859375</v>
      </c>
      <c r="CB833" s="1">
        <v>0</v>
      </c>
      <c r="CC833" s="1">
        <v>2014.43875</v>
      </c>
      <c r="CD833" s="1">
        <v>-38.16481588125</v>
      </c>
      <c r="CE833" s="1">
        <v>225.473625</v>
      </c>
      <c r="CF833" s="1">
        <v>263.98118749999998</v>
      </c>
      <c r="CG833" s="1">
        <v>2.7132368750000002</v>
      </c>
      <c r="CH833" s="1">
        <v>257.39881250000002</v>
      </c>
      <c r="CI833" s="1">
        <v>24.9557</v>
      </c>
      <c r="CJ833" s="1">
        <v>2.7330768750000001</v>
      </c>
      <c r="CK833" s="1">
        <v>2.4650699999999999</v>
      </c>
      <c r="CL833" s="1">
        <v>22.485218750000001</v>
      </c>
      <c r="CM833" s="1">
        <v>20.797443749999999</v>
      </c>
      <c r="CN833" s="1">
        <v>2000.03</v>
      </c>
      <c r="CO833" s="1">
        <v>0.98000612500000006</v>
      </c>
      <c r="CP833" s="1">
        <v>1.9994174999999999E-2</v>
      </c>
      <c r="CQ833" s="1">
        <v>0</v>
      </c>
      <c r="CR833" s="1">
        <v>2.7272500000000002</v>
      </c>
      <c r="CS833" s="1">
        <v>0</v>
      </c>
      <c r="CT833" s="1">
        <v>19408.243750000001</v>
      </c>
      <c r="CU833" s="1">
        <v>17412.606250000001</v>
      </c>
      <c r="CV833" s="1">
        <v>44.686999999999998</v>
      </c>
      <c r="CW833" s="1">
        <v>46.906000000000013</v>
      </c>
      <c r="CX833" s="1">
        <v>44.940937499999997</v>
      </c>
      <c r="CY833" s="1">
        <v>44.625</v>
      </c>
      <c r="CZ833" s="1">
        <v>44.625</v>
      </c>
      <c r="DA833" s="1">
        <v>1960.04</v>
      </c>
      <c r="DB833" s="1">
        <v>39.99</v>
      </c>
      <c r="DC833" s="1">
        <v>0</v>
      </c>
      <c r="DD833" s="1">
        <v>1659810405.9000001</v>
      </c>
      <c r="DE833" s="1">
        <v>0</v>
      </c>
      <c r="DF833" s="1">
        <v>1659810386</v>
      </c>
      <c r="DG833" s="1" t="s">
        <v>1911</v>
      </c>
      <c r="DH833" s="1">
        <v>1659810386</v>
      </c>
      <c r="DI833" s="1">
        <v>1659810371.5</v>
      </c>
      <c r="DJ833" s="1">
        <v>20</v>
      </c>
      <c r="DK833" s="1">
        <v>0.91800000000000004</v>
      </c>
      <c r="DL833" s="1">
        <v>1E-3</v>
      </c>
      <c r="DM833" s="1">
        <v>1.7649999999999999</v>
      </c>
      <c r="DN833" s="1">
        <v>0.02</v>
      </c>
      <c r="DO833" s="1">
        <v>212</v>
      </c>
      <c r="DP833" s="1">
        <v>25</v>
      </c>
      <c r="DQ833" s="1">
        <v>0.25</v>
      </c>
      <c r="DR833" s="1">
        <v>0.05</v>
      </c>
      <c r="DS833" s="1">
        <v>10.93150717907406</v>
      </c>
      <c r="DT833" s="1">
        <v>-107.5901808484646</v>
      </c>
      <c r="DU833" s="1">
        <v>11.047824138805909</v>
      </c>
      <c r="DV833" s="1">
        <v>0</v>
      </c>
      <c r="DW833" s="1">
        <v>-29.01347929512195</v>
      </c>
      <c r="DX833" s="1">
        <v>-214.6044917665505</v>
      </c>
      <c r="DY833" s="1">
        <v>23.259509375151051</v>
      </c>
      <c r="DZ833" s="1">
        <v>0</v>
      </c>
      <c r="EA833" s="1">
        <v>2.1583948645365849</v>
      </c>
      <c r="EB833" s="1">
        <v>8.6372153379094065</v>
      </c>
      <c r="EC833" s="1">
        <v>0.99864034032505533</v>
      </c>
      <c r="ED833" s="1">
        <v>0</v>
      </c>
      <c r="EE833" s="1">
        <v>1.9959771434058691</v>
      </c>
      <c r="EF833" s="1">
        <v>-0.12723056003710459</v>
      </c>
      <c r="EG833" s="1">
        <v>1.5729262618059091E-2</v>
      </c>
      <c r="EH833" s="1">
        <v>0</v>
      </c>
      <c r="EI833" s="1">
        <v>0.1986465103089661</v>
      </c>
      <c r="EJ833" s="1">
        <v>-1.095610390072816</v>
      </c>
      <c r="EK833" s="1">
        <v>0.10063953989567451</v>
      </c>
      <c r="EL833" s="1">
        <v>0</v>
      </c>
      <c r="EM833" s="1">
        <v>0</v>
      </c>
      <c r="EN833" s="1">
        <v>6</v>
      </c>
      <c r="EO833" s="1" t="s">
        <v>1156</v>
      </c>
      <c r="EP833" s="1">
        <v>2.9391799999999999</v>
      </c>
      <c r="EQ833" s="1">
        <v>2.7978800000000001</v>
      </c>
      <c r="ER833" s="1">
        <v>6.14554E-2</v>
      </c>
      <c r="ES833" s="1">
        <v>7.1561E-2</v>
      </c>
      <c r="ET833" s="1">
        <v>0.117643</v>
      </c>
      <c r="EU833" s="1">
        <v>0.10868</v>
      </c>
      <c r="EV833" s="1">
        <v>19178.599999999999</v>
      </c>
      <c r="EW833" s="1">
        <v>19889</v>
      </c>
      <c r="EX833" s="1">
        <v>23780.1</v>
      </c>
      <c r="EY833" s="1">
        <v>24947.8</v>
      </c>
      <c r="EZ833" s="1">
        <v>33595.199999999997</v>
      </c>
      <c r="FA833" s="1">
        <v>35516.699999999997</v>
      </c>
      <c r="FB833" s="1">
        <v>43377.8</v>
      </c>
      <c r="FC833" s="1">
        <v>46127.199999999997</v>
      </c>
      <c r="FD833" s="1">
        <v>1.9330499999999999</v>
      </c>
      <c r="FE833" s="1">
        <v>1.76637</v>
      </c>
      <c r="FF833" s="1">
        <v>5.9366200000000001E-2</v>
      </c>
      <c r="FG833" s="1">
        <v>0</v>
      </c>
      <c r="FH833" s="1">
        <v>30.876799999999999</v>
      </c>
      <c r="FI833" s="1">
        <v>999.9</v>
      </c>
      <c r="FJ833" s="1">
        <v>42.2</v>
      </c>
      <c r="FK833" s="1">
        <v>41.5</v>
      </c>
      <c r="FL833" s="1">
        <v>34.303199999999997</v>
      </c>
      <c r="FM833" s="1">
        <v>63.644300000000001</v>
      </c>
      <c r="FN833" s="1">
        <v>25.745200000000001</v>
      </c>
      <c r="FO833" s="1">
        <v>1</v>
      </c>
      <c r="FP833" s="1">
        <v>0.64769600000000005</v>
      </c>
      <c r="FQ833" s="1">
        <v>4.5185000000000004</v>
      </c>
      <c r="FR833" s="1">
        <v>20.260400000000001</v>
      </c>
      <c r="FS833" s="1">
        <v>5.2103999999999999</v>
      </c>
      <c r="FT833" s="1">
        <v>11.908099999999999</v>
      </c>
      <c r="FU833" s="1">
        <v>5.0023499999999999</v>
      </c>
      <c r="FV833" s="1">
        <v>3.2902800000000001</v>
      </c>
      <c r="FW833" s="1">
        <v>9999</v>
      </c>
      <c r="FX833" s="1">
        <v>9999</v>
      </c>
      <c r="FY833" s="1">
        <v>9999</v>
      </c>
      <c r="FZ833" s="1">
        <v>999.9</v>
      </c>
      <c r="GA833" s="1">
        <v>1.8597699999999999</v>
      </c>
      <c r="GB833" s="1">
        <v>1.85486</v>
      </c>
      <c r="GC833" s="1">
        <v>1.8579399999999999</v>
      </c>
      <c r="GD833" s="1">
        <v>1.8565400000000001</v>
      </c>
      <c r="GE833" s="1">
        <v>1.8551899999999999</v>
      </c>
      <c r="GF833" s="1">
        <v>1.85473</v>
      </c>
      <c r="GG833" s="1">
        <v>1.85364</v>
      </c>
      <c r="GH833" s="1">
        <v>1.85659</v>
      </c>
      <c r="GI833" s="1">
        <v>0</v>
      </c>
      <c r="GJ833" s="1">
        <v>0</v>
      </c>
      <c r="GK833" s="1">
        <v>0</v>
      </c>
      <c r="GL833" s="1">
        <v>0</v>
      </c>
      <c r="GM833" s="1" t="s">
        <v>355</v>
      </c>
      <c r="GN833" s="1" t="s">
        <v>356</v>
      </c>
      <c r="GO833" s="1" t="s">
        <v>357</v>
      </c>
      <c r="GP833" s="1" t="s">
        <v>357</v>
      </c>
      <c r="GQ833" s="1" t="s">
        <v>357</v>
      </c>
      <c r="GR833" s="1" t="s">
        <v>357</v>
      </c>
      <c r="GS833" s="1">
        <v>0</v>
      </c>
      <c r="GT833" s="1">
        <v>100</v>
      </c>
      <c r="GU833" s="1">
        <v>100</v>
      </c>
      <c r="GV833" s="1">
        <v>1.948</v>
      </c>
      <c r="GW833" s="1">
        <v>1.6299999999999999E-2</v>
      </c>
      <c r="GX833" s="1">
        <v>1.251089954458285</v>
      </c>
      <c r="GY833" s="1">
        <v>3.0239061252787889E-3</v>
      </c>
      <c r="GZ833" s="1">
        <v>-1.398580452151984E-6</v>
      </c>
      <c r="HA833" s="1">
        <v>2.8030378366047371E-10</v>
      </c>
      <c r="HB833" s="1">
        <v>-6.7353929715251851E-2</v>
      </c>
      <c r="HC833" s="1">
        <v>1.0309082032153079E-2</v>
      </c>
      <c r="HD833" s="1">
        <v>-3.6321104004466529E-4</v>
      </c>
      <c r="HE833" s="1">
        <v>3.6129943689190391E-6</v>
      </c>
      <c r="HF833" s="1">
        <v>0</v>
      </c>
      <c r="HG833" s="1">
        <v>2134</v>
      </c>
      <c r="HH833" s="1">
        <v>3</v>
      </c>
      <c r="HI833" s="1">
        <v>46</v>
      </c>
      <c r="HJ833" s="1">
        <v>0.3</v>
      </c>
      <c r="HK833" s="1">
        <v>0.6</v>
      </c>
      <c r="HL833" s="1">
        <v>0.90332000000000001</v>
      </c>
      <c r="HM833" s="1">
        <v>2.3815900000000001</v>
      </c>
      <c r="HN833" s="1">
        <v>1.4978</v>
      </c>
      <c r="HO833" s="1">
        <v>2.3022499999999999</v>
      </c>
      <c r="HP833" s="1">
        <v>1.5478499999999999</v>
      </c>
      <c r="HQ833" s="1">
        <v>2.4194300000000002</v>
      </c>
      <c r="HR833" s="1">
        <v>43.864100000000001</v>
      </c>
      <c r="HS833" s="1">
        <v>15.0602</v>
      </c>
      <c r="HT833" s="1">
        <v>18</v>
      </c>
      <c r="HU833" s="1">
        <v>502.58</v>
      </c>
      <c r="HV833" s="1">
        <v>458.11200000000002</v>
      </c>
      <c r="HW833" s="1">
        <v>24.5412</v>
      </c>
      <c r="HX833" s="1">
        <v>34.897500000000001</v>
      </c>
      <c r="HY833" s="1">
        <v>30.001200000000001</v>
      </c>
      <c r="HZ833" s="1">
        <v>34.618699999999997</v>
      </c>
      <c r="IA833" s="1">
        <v>34.7136</v>
      </c>
      <c r="IB833" s="1">
        <v>18.105</v>
      </c>
      <c r="IC833" s="1">
        <v>26.721499999999999</v>
      </c>
      <c r="ID833" s="1">
        <v>0</v>
      </c>
      <c r="IE833" s="1">
        <v>24.52</v>
      </c>
      <c r="IF833" s="1">
        <v>350.94099999999997</v>
      </c>
      <c r="IG833" s="1">
        <v>24.502400000000002</v>
      </c>
      <c r="IH833" s="1">
        <v>100.29</v>
      </c>
      <c r="II833" s="1">
        <v>99.962299999999999</v>
      </c>
      <c r="IJ833" s="1" t="s">
        <v>1161</v>
      </c>
    </row>
    <row r="834" spans="1:244" ht="15.75" customHeight="1" x14ac:dyDescent="0.3">
      <c r="A834" s="1">
        <v>818</v>
      </c>
      <c r="B834" s="1">
        <v>1659810407.5</v>
      </c>
      <c r="C834" s="1">
        <v>14266</v>
      </c>
      <c r="D834" s="1" t="s">
        <v>1953</v>
      </c>
      <c r="E834" s="1" t="s">
        <v>1954</v>
      </c>
      <c r="F834" s="1">
        <v>1</v>
      </c>
      <c r="G834" s="1" t="s">
        <v>346</v>
      </c>
      <c r="H834" s="1" t="s">
        <v>347</v>
      </c>
      <c r="I834" s="1" t="s">
        <v>348</v>
      </c>
      <c r="J834" s="1" t="s">
        <v>349</v>
      </c>
      <c r="K834" s="1" t="s">
        <v>350</v>
      </c>
      <c r="L834" s="1" t="s">
        <v>1154</v>
      </c>
      <c r="M834" s="1" t="s">
        <v>351</v>
      </c>
      <c r="N834" s="1">
        <v>1659810400</v>
      </c>
      <c r="O834" s="1">
        <f t="shared" si="102"/>
        <v>2.4610433479998633E-3</v>
      </c>
      <c r="P834" s="1">
        <f t="shared" si="103"/>
        <v>2.4610433479998632</v>
      </c>
      <c r="Q834" s="1">
        <f t="shared" si="104"/>
        <v>6.0423957311576384</v>
      </c>
      <c r="R834" s="1">
        <f t="shared" si="105"/>
        <v>224.80119999999999</v>
      </c>
      <c r="S834" s="1">
        <f t="shared" si="106"/>
        <v>136.78893200396942</v>
      </c>
      <c r="T834" s="1">
        <f t="shared" si="107"/>
        <v>13.523770357555788</v>
      </c>
      <c r="U834" s="1">
        <f t="shared" si="108"/>
        <v>22.225188546795213</v>
      </c>
      <c r="V834" s="1">
        <f t="shared" si="109"/>
        <v>0.12025055039409938</v>
      </c>
      <c r="W834" s="1">
        <f t="shared" si="110"/>
        <v>2.9091668502747745</v>
      </c>
      <c r="X834" s="1">
        <f t="shared" si="111"/>
        <v>0.11755587708314982</v>
      </c>
      <c r="Y834" s="1">
        <f t="shared" si="112"/>
        <v>7.3709499520971403E-2</v>
      </c>
      <c r="Z834" s="1">
        <f t="shared" si="113"/>
        <v>321.51893219999994</v>
      </c>
      <c r="AA834" s="1">
        <f t="shared" si="114"/>
        <v>32.269369997807949</v>
      </c>
      <c r="AB834" s="1">
        <f t="shared" si="115"/>
        <v>31.834420000000001</v>
      </c>
      <c r="AC834" s="1">
        <f t="shared" si="116"/>
        <v>4.7305136596727158</v>
      </c>
      <c r="AD834" s="1">
        <f t="shared" si="117"/>
        <v>60.681562071786956</v>
      </c>
      <c r="AE834" s="1">
        <f t="shared" si="118"/>
        <v>2.7389320633977663</v>
      </c>
      <c r="AF834" s="1">
        <f t="shared" si="119"/>
        <v>4.5136149596109272</v>
      </c>
      <c r="AG834" s="1">
        <f t="shared" si="120"/>
        <v>1.9915815962749495</v>
      </c>
      <c r="AH834" s="1">
        <f t="shared" si="121"/>
        <v>-108.53201164679398</v>
      </c>
      <c r="AI834" s="1">
        <f t="shared" si="122"/>
        <v>-129.50614734209398</v>
      </c>
      <c r="AJ834" s="1">
        <f t="shared" si="123"/>
        <v>-10.038295303201927</v>
      </c>
      <c r="AK834" s="1">
        <f t="shared" si="124"/>
        <v>73.442477907910018</v>
      </c>
      <c r="AL834" s="1">
        <f t="shared" si="125"/>
        <v>36.176718302567991</v>
      </c>
      <c r="AM834" s="1">
        <f t="shared" si="126"/>
        <v>2.3801991467329389</v>
      </c>
      <c r="AN834" s="1">
        <f t="shared" si="127"/>
        <v>6.0423957311576384</v>
      </c>
      <c r="AO834" s="1">
        <v>311.78328173329771</v>
      </c>
      <c r="AP834" s="1">
        <v>272.58504848484841</v>
      </c>
      <c r="AQ834" s="1">
        <v>6.1899343423438076</v>
      </c>
      <c r="AR834" s="1">
        <v>65.631367109528284</v>
      </c>
      <c r="AS834" s="1">
        <f t="shared" si="128"/>
        <v>2.4610433479998632</v>
      </c>
      <c r="AT834" s="1">
        <v>24.80317918648084</v>
      </c>
      <c r="AU834" s="1">
        <v>27.687757142857158</v>
      </c>
      <c r="AV834" s="1">
        <v>-1.689300317350168E-3</v>
      </c>
      <c r="AW834" s="1">
        <v>85.678084974882083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51574.624896223053</v>
      </c>
      <c r="BC834" s="1">
        <f t="shared" si="132"/>
        <v>2000.0219999999999</v>
      </c>
      <c r="BD834" s="1">
        <f t="shared" si="133"/>
        <v>1681.2181799999998</v>
      </c>
      <c r="BE834" s="1">
        <f t="shared" si="134"/>
        <v>0.84059984340172256</v>
      </c>
      <c r="BF834" s="1">
        <f t="shared" si="135"/>
        <v>0.16075769776532456</v>
      </c>
      <c r="BG834" s="1">
        <v>6</v>
      </c>
      <c r="BH834" s="1">
        <v>0.5</v>
      </c>
      <c r="BI834" s="1" t="s">
        <v>352</v>
      </c>
      <c r="BJ834" s="1">
        <v>2</v>
      </c>
      <c r="BK834" s="1" t="b">
        <v>1</v>
      </c>
      <c r="BL834" s="1">
        <v>1659810400</v>
      </c>
      <c r="BM834" s="1">
        <v>224.80119999999999</v>
      </c>
      <c r="BN834" s="1">
        <v>268.88266666666658</v>
      </c>
      <c r="BO834" s="1">
        <v>27.70348666666667</v>
      </c>
      <c r="BP834" s="1">
        <v>24.924653333333332</v>
      </c>
      <c r="BQ834" s="1">
        <v>222.94306666666671</v>
      </c>
      <c r="BR834" s="1">
        <v>27.687153333333331</v>
      </c>
      <c r="BS834" s="1">
        <v>499.69013333333328</v>
      </c>
      <c r="BT834" s="1">
        <v>98.777606666666685</v>
      </c>
      <c r="BU834" s="1">
        <v>8.8362673333333322E-2</v>
      </c>
      <c r="BV834" s="1">
        <v>31.00869333333333</v>
      </c>
      <c r="BW834" s="1">
        <v>31.834420000000001</v>
      </c>
      <c r="BX834" s="1">
        <v>999.89999999999986</v>
      </c>
      <c r="BY834" s="1">
        <v>0</v>
      </c>
      <c r="BZ834" s="1">
        <v>0</v>
      </c>
      <c r="CA834" s="1">
        <v>10006.58333333333</v>
      </c>
      <c r="CB834" s="1">
        <v>0</v>
      </c>
      <c r="CC834" s="1">
        <v>2013.9866666666669</v>
      </c>
      <c r="CD834" s="1">
        <v>-44.081449606666673</v>
      </c>
      <c r="CE834" s="1">
        <v>231.20679999999999</v>
      </c>
      <c r="CF834" s="1">
        <v>275.75</v>
      </c>
      <c r="CG834" s="1">
        <v>2.7788413333333328</v>
      </c>
      <c r="CH834" s="1">
        <v>268.88266666666658</v>
      </c>
      <c r="CI834" s="1">
        <v>24.924653333333332</v>
      </c>
      <c r="CJ834" s="1">
        <v>2.7364839999999999</v>
      </c>
      <c r="CK834" s="1">
        <v>2.461997333333334</v>
      </c>
      <c r="CL834" s="1">
        <v>22.505839999999999</v>
      </c>
      <c r="CM834" s="1">
        <v>20.777153333333331</v>
      </c>
      <c r="CN834" s="1">
        <v>2000.0219999999999</v>
      </c>
      <c r="CO834" s="1">
        <v>0.98000600000000004</v>
      </c>
      <c r="CP834" s="1">
        <v>1.99943E-2</v>
      </c>
      <c r="CQ834" s="1">
        <v>0</v>
      </c>
      <c r="CR834" s="1">
        <v>2.690599999999999</v>
      </c>
      <c r="CS834" s="1">
        <v>0</v>
      </c>
      <c r="CT834" s="1">
        <v>19401.74666666667</v>
      </c>
      <c r="CU834" s="1">
        <v>17412.533333333329</v>
      </c>
      <c r="CV834" s="1">
        <v>44.686999999999998</v>
      </c>
      <c r="CW834" s="1">
        <v>46.912200000000013</v>
      </c>
      <c r="CX834" s="1">
        <v>44.945399999999999</v>
      </c>
      <c r="CY834" s="1">
        <v>44.625</v>
      </c>
      <c r="CZ834" s="1">
        <v>44.625</v>
      </c>
      <c r="DA834" s="1">
        <v>1960.0319999999999</v>
      </c>
      <c r="DB834" s="1">
        <v>39.99</v>
      </c>
      <c r="DC834" s="1">
        <v>0</v>
      </c>
      <c r="DD834" s="1">
        <v>1659810407.0999999</v>
      </c>
      <c r="DE834" s="1">
        <v>0</v>
      </c>
      <c r="DF834" s="1">
        <v>1659810386</v>
      </c>
      <c r="DG834" s="1" t="s">
        <v>1911</v>
      </c>
      <c r="DH834" s="1">
        <v>1659810386</v>
      </c>
      <c r="DI834" s="1">
        <v>1659810371.5</v>
      </c>
      <c r="DJ834" s="1">
        <v>20</v>
      </c>
      <c r="DK834" s="1">
        <v>0.91800000000000004</v>
      </c>
      <c r="DL834" s="1">
        <v>1E-3</v>
      </c>
      <c r="DM834" s="1">
        <v>1.7649999999999999</v>
      </c>
      <c r="DN834" s="1">
        <v>0.02</v>
      </c>
      <c r="DO834" s="1">
        <v>212</v>
      </c>
      <c r="DP834" s="1">
        <v>25</v>
      </c>
      <c r="DQ834" s="1">
        <v>0.25</v>
      </c>
      <c r="DR834" s="1">
        <v>0.05</v>
      </c>
      <c r="DS834" s="1">
        <v>8.9589626873196764</v>
      </c>
      <c r="DT834" s="1">
        <v>-71.172322566370056</v>
      </c>
      <c r="DU834" s="1">
        <v>9.0597627956558462</v>
      </c>
      <c r="DV834" s="1">
        <v>0</v>
      </c>
      <c r="DW834" s="1">
        <v>-33.519811052500003</v>
      </c>
      <c r="DX834" s="1">
        <v>-203.87470703527211</v>
      </c>
      <c r="DY834" s="1">
        <v>22.229300297838769</v>
      </c>
      <c r="DZ834" s="1">
        <v>0</v>
      </c>
      <c r="EA834" s="1">
        <v>2.4358758224999999</v>
      </c>
      <c r="EB834" s="1">
        <v>6.0488884829268281</v>
      </c>
      <c r="EC834" s="1">
        <v>0.72758533718228802</v>
      </c>
      <c r="ED834" s="1">
        <v>0</v>
      </c>
      <c r="EE834" s="1">
        <v>1.9922129575608369</v>
      </c>
      <c r="EF834" s="1">
        <v>-3.3211401538055872E-2</v>
      </c>
      <c r="EG834" s="1">
        <v>4.1025024544479472E-3</v>
      </c>
      <c r="EH834" s="1">
        <v>1</v>
      </c>
      <c r="EI834" s="1">
        <v>0.18927426844564479</v>
      </c>
      <c r="EJ834" s="1">
        <v>-1.1118918270072951</v>
      </c>
      <c r="EK834" s="1">
        <v>0.10107161876427979</v>
      </c>
      <c r="EL834" s="1">
        <v>0</v>
      </c>
      <c r="EM834" s="1">
        <v>1</v>
      </c>
      <c r="EN834" s="1">
        <v>6</v>
      </c>
      <c r="EO834" s="1" t="s">
        <v>1181</v>
      </c>
      <c r="EP834" s="1">
        <v>2.9390800000000001</v>
      </c>
      <c r="EQ834" s="1">
        <v>2.7985199999999999</v>
      </c>
      <c r="ER834" s="1">
        <v>6.2609300000000007E-2</v>
      </c>
      <c r="ES834" s="1">
        <v>7.2556099999999998E-2</v>
      </c>
      <c r="ET834" s="1">
        <v>0.11760900000000001</v>
      </c>
      <c r="EU834" s="1">
        <v>0.108593</v>
      </c>
      <c r="EV834" s="1">
        <v>19155</v>
      </c>
      <c r="EW834" s="1">
        <v>19867.599999999999</v>
      </c>
      <c r="EX834" s="1">
        <v>23780.1</v>
      </c>
      <c r="EY834" s="1">
        <v>24947.7</v>
      </c>
      <c r="EZ834" s="1">
        <v>33596.5</v>
      </c>
      <c r="FA834" s="1">
        <v>35520</v>
      </c>
      <c r="FB834" s="1">
        <v>43377.8</v>
      </c>
      <c r="FC834" s="1">
        <v>46127</v>
      </c>
      <c r="FD834" s="1">
        <v>1.93327</v>
      </c>
      <c r="FE834" s="1">
        <v>1.7662800000000001</v>
      </c>
      <c r="FF834" s="1">
        <v>5.9485400000000001E-2</v>
      </c>
      <c r="FG834" s="1">
        <v>0</v>
      </c>
      <c r="FH834" s="1">
        <v>30.8782</v>
      </c>
      <c r="FI834" s="1">
        <v>999.9</v>
      </c>
      <c r="FJ834" s="1">
        <v>42.2</v>
      </c>
      <c r="FK834" s="1">
        <v>41.5</v>
      </c>
      <c r="FL834" s="1">
        <v>34.301299999999998</v>
      </c>
      <c r="FM834" s="1">
        <v>63.634300000000003</v>
      </c>
      <c r="FN834" s="1">
        <v>26.566500000000001</v>
      </c>
      <c r="FO834" s="1">
        <v>1</v>
      </c>
      <c r="FP834" s="1">
        <v>0.64782300000000004</v>
      </c>
      <c r="FQ834" s="1">
        <v>4.5268899999999999</v>
      </c>
      <c r="FR834" s="1">
        <v>20.260200000000001</v>
      </c>
      <c r="FS834" s="1">
        <v>5.2107000000000001</v>
      </c>
      <c r="FT834" s="1">
        <v>11.908099999999999</v>
      </c>
      <c r="FU834" s="1">
        <v>5.0024499999999996</v>
      </c>
      <c r="FV834" s="1">
        <v>3.29033</v>
      </c>
      <c r="FW834" s="1">
        <v>9999</v>
      </c>
      <c r="FX834" s="1">
        <v>9999</v>
      </c>
      <c r="FY834" s="1">
        <v>9999</v>
      </c>
      <c r="FZ834" s="1">
        <v>999.9</v>
      </c>
      <c r="GA834" s="1">
        <v>1.8597699999999999</v>
      </c>
      <c r="GB834" s="1">
        <v>1.8548500000000001</v>
      </c>
      <c r="GC834" s="1">
        <v>1.8579600000000001</v>
      </c>
      <c r="GD834" s="1">
        <v>1.8565400000000001</v>
      </c>
      <c r="GE834" s="1">
        <v>1.8551899999999999</v>
      </c>
      <c r="GF834" s="1">
        <v>1.8547400000000001</v>
      </c>
      <c r="GG834" s="1">
        <v>1.85364</v>
      </c>
      <c r="GH834" s="1">
        <v>1.8565799999999999</v>
      </c>
      <c r="GI834" s="1">
        <v>0</v>
      </c>
      <c r="GJ834" s="1">
        <v>0</v>
      </c>
      <c r="GK834" s="1">
        <v>0</v>
      </c>
      <c r="GL834" s="1">
        <v>0</v>
      </c>
      <c r="GM834" s="1" t="s">
        <v>355</v>
      </c>
      <c r="GN834" s="1" t="s">
        <v>356</v>
      </c>
      <c r="GO834" s="1" t="s">
        <v>357</v>
      </c>
      <c r="GP834" s="1" t="s">
        <v>357</v>
      </c>
      <c r="GQ834" s="1" t="s">
        <v>357</v>
      </c>
      <c r="GR834" s="1" t="s">
        <v>357</v>
      </c>
      <c r="GS834" s="1">
        <v>0</v>
      </c>
      <c r="GT834" s="1">
        <v>100</v>
      </c>
      <c r="GU834" s="1">
        <v>100</v>
      </c>
      <c r="GV834" s="1">
        <v>1.962</v>
      </c>
      <c r="GW834" s="1">
        <v>1.6400000000000001E-2</v>
      </c>
      <c r="GX834" s="1">
        <v>1.251089954458285</v>
      </c>
      <c r="GY834" s="1">
        <v>3.0239061252787889E-3</v>
      </c>
      <c r="GZ834" s="1">
        <v>-1.398580452151984E-6</v>
      </c>
      <c r="HA834" s="1">
        <v>2.8030378366047371E-10</v>
      </c>
      <c r="HB834" s="1">
        <v>-6.7353929715251851E-2</v>
      </c>
      <c r="HC834" s="1">
        <v>1.0309082032153079E-2</v>
      </c>
      <c r="HD834" s="1">
        <v>-3.6321104004466529E-4</v>
      </c>
      <c r="HE834" s="1">
        <v>3.6129943689190391E-6</v>
      </c>
      <c r="HF834" s="1">
        <v>0</v>
      </c>
      <c r="HG834" s="1">
        <v>2134</v>
      </c>
      <c r="HH834" s="1">
        <v>3</v>
      </c>
      <c r="HI834" s="1">
        <v>46</v>
      </c>
      <c r="HJ834" s="1">
        <v>0.4</v>
      </c>
      <c r="HK834" s="1">
        <v>0.6</v>
      </c>
      <c r="HL834" s="1">
        <v>0.91186500000000004</v>
      </c>
      <c r="HM834" s="1">
        <v>2.3925800000000002</v>
      </c>
      <c r="HN834" s="1">
        <v>1.4978</v>
      </c>
      <c r="HO834" s="1">
        <v>2.3022499999999999</v>
      </c>
      <c r="HP834" s="1">
        <v>1.5478499999999999</v>
      </c>
      <c r="HQ834" s="1">
        <v>2.4401899999999999</v>
      </c>
      <c r="HR834" s="1">
        <v>43.864100000000001</v>
      </c>
      <c r="HS834" s="1">
        <v>15.0602</v>
      </c>
      <c r="HT834" s="1">
        <v>18</v>
      </c>
      <c r="HU834" s="1">
        <v>502.71899999999999</v>
      </c>
      <c r="HV834" s="1">
        <v>458.053</v>
      </c>
      <c r="HW834" s="1">
        <v>24.5381</v>
      </c>
      <c r="HX834" s="1">
        <v>34.898699999999998</v>
      </c>
      <c r="HY834" s="1">
        <v>30.001200000000001</v>
      </c>
      <c r="HZ834" s="1">
        <v>34.618899999999996</v>
      </c>
      <c r="IA834" s="1">
        <v>34.714399999999998</v>
      </c>
      <c r="IB834" s="1">
        <v>18.264099999999999</v>
      </c>
      <c r="IC834" s="1">
        <v>26.721499999999999</v>
      </c>
      <c r="ID834" s="1">
        <v>0</v>
      </c>
      <c r="IE834" s="1">
        <v>24.52</v>
      </c>
      <c r="IF834" s="1">
        <v>360.98399999999998</v>
      </c>
      <c r="IG834" s="1">
        <v>24.491399999999999</v>
      </c>
      <c r="IH834" s="1">
        <v>100.29</v>
      </c>
      <c r="II834" s="1">
        <v>99.9619</v>
      </c>
      <c r="IJ834" s="1" t="s">
        <v>1161</v>
      </c>
    </row>
    <row r="835" spans="1:244" ht="15.75" customHeight="1" x14ac:dyDescent="0.3">
      <c r="A835" s="1">
        <v>819</v>
      </c>
      <c r="B835" s="1">
        <v>1659810408.5</v>
      </c>
      <c r="C835" s="1">
        <v>14267</v>
      </c>
      <c r="D835" s="1" t="s">
        <v>1955</v>
      </c>
      <c r="E835" s="1" t="s">
        <v>1956</v>
      </c>
      <c r="F835" s="1">
        <v>1</v>
      </c>
      <c r="G835" s="1" t="s">
        <v>346</v>
      </c>
      <c r="H835" s="1" t="s">
        <v>347</v>
      </c>
      <c r="I835" s="1" t="s">
        <v>348</v>
      </c>
      <c r="J835" s="1" t="s">
        <v>349</v>
      </c>
      <c r="K835" s="1" t="s">
        <v>350</v>
      </c>
      <c r="L835" s="1" t="s">
        <v>1154</v>
      </c>
      <c r="M835" s="1" t="s">
        <v>351</v>
      </c>
      <c r="N835" s="1">
        <v>1659810400.5</v>
      </c>
      <c r="O835" s="1">
        <f t="shared" si="102"/>
        <v>2.4525643151594801E-3</v>
      </c>
      <c r="P835" s="1">
        <f t="shared" si="103"/>
        <v>2.45256431515948</v>
      </c>
      <c r="Q835" s="1">
        <f t="shared" si="104"/>
        <v>6.2846461139335084</v>
      </c>
      <c r="R835" s="1">
        <f t="shared" si="105"/>
        <v>227.67812499999999</v>
      </c>
      <c r="S835" s="1">
        <f t="shared" si="106"/>
        <v>136.03312648070676</v>
      </c>
      <c r="T835" s="1">
        <f t="shared" si="107"/>
        <v>13.449121064883471</v>
      </c>
      <c r="U835" s="1">
        <f t="shared" si="108"/>
        <v>22.509742635261407</v>
      </c>
      <c r="V835" s="1">
        <f t="shared" si="109"/>
        <v>0.11980689555072532</v>
      </c>
      <c r="W835" s="1">
        <f t="shared" si="110"/>
        <v>2.9090943195287915</v>
      </c>
      <c r="X835" s="1">
        <f t="shared" si="111"/>
        <v>0.11713176574922096</v>
      </c>
      <c r="Y835" s="1">
        <f t="shared" si="112"/>
        <v>7.3442728363603479E-2</v>
      </c>
      <c r="Z835" s="1">
        <f t="shared" si="113"/>
        <v>321.52020899999997</v>
      </c>
      <c r="AA835" s="1">
        <f t="shared" si="114"/>
        <v>32.271913966246302</v>
      </c>
      <c r="AB835" s="1">
        <f t="shared" si="115"/>
        <v>31.835100000000001</v>
      </c>
      <c r="AC835" s="1">
        <f t="shared" si="116"/>
        <v>4.7306959536628099</v>
      </c>
      <c r="AD835" s="1">
        <f t="shared" si="117"/>
        <v>60.677143431653235</v>
      </c>
      <c r="AE835" s="1">
        <f t="shared" si="118"/>
        <v>2.7387785562438638</v>
      </c>
      <c r="AF835" s="1">
        <f t="shared" si="119"/>
        <v>4.5136906606831699</v>
      </c>
      <c r="AG835" s="1">
        <f t="shared" si="120"/>
        <v>1.9919173974189461</v>
      </c>
      <c r="AH835" s="1">
        <f t="shared" si="121"/>
        <v>-108.15808629853306</v>
      </c>
      <c r="AI835" s="1">
        <f t="shared" si="122"/>
        <v>-129.5634307283218</v>
      </c>
      <c r="AJ835" s="1">
        <f t="shared" si="123"/>
        <v>-10.043034073723856</v>
      </c>
      <c r="AK835" s="1">
        <f t="shared" si="124"/>
        <v>73.755657899421237</v>
      </c>
      <c r="AL835" s="1">
        <f t="shared" si="125"/>
        <v>36.527496846227152</v>
      </c>
      <c r="AM835" s="1">
        <f t="shared" si="126"/>
        <v>2.3921427696694662</v>
      </c>
      <c r="AN835" s="1">
        <f t="shared" si="127"/>
        <v>6.2846461139335084</v>
      </c>
      <c r="AO835" s="1">
        <v>317.52514650512239</v>
      </c>
      <c r="AP835" s="1">
        <v>278.54727878787878</v>
      </c>
      <c r="AQ835" s="1">
        <v>6.0889903552394777</v>
      </c>
      <c r="AR835" s="1">
        <v>65.631367109528284</v>
      </c>
      <c r="AS835" s="1">
        <f t="shared" si="128"/>
        <v>2.45256431515948</v>
      </c>
      <c r="AT835" s="1">
        <v>24.774484102688842</v>
      </c>
      <c r="AU835" s="1">
        <v>27.676018681318709</v>
      </c>
      <c r="AV835" s="1">
        <v>-5.7008699510480397E-3</v>
      </c>
      <c r="AW835" s="1">
        <v>85.678084974882083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51572.521513878164</v>
      </c>
      <c r="BC835" s="1">
        <f t="shared" si="132"/>
        <v>2000.03</v>
      </c>
      <c r="BD835" s="1">
        <f t="shared" si="133"/>
        <v>1681.2248999999999</v>
      </c>
      <c r="BE835" s="1">
        <f t="shared" si="134"/>
        <v>0.84059984100238494</v>
      </c>
      <c r="BF835" s="1">
        <f t="shared" si="135"/>
        <v>0.16075769313460297</v>
      </c>
      <c r="BG835" s="1">
        <v>6</v>
      </c>
      <c r="BH835" s="1">
        <v>0.5</v>
      </c>
      <c r="BI835" s="1" t="s">
        <v>352</v>
      </c>
      <c r="BJ835" s="1">
        <v>2</v>
      </c>
      <c r="BK835" s="1" t="b">
        <v>1</v>
      </c>
      <c r="BL835" s="1">
        <v>1659810400.5</v>
      </c>
      <c r="BM835" s="1">
        <v>227.67812499999999</v>
      </c>
      <c r="BN835" s="1">
        <v>272.19156249999997</v>
      </c>
      <c r="BO835" s="1">
        <v>27.70178125</v>
      </c>
      <c r="BP835" s="1">
        <v>24.909043749999999</v>
      </c>
      <c r="BQ835" s="1">
        <v>225.81312500000001</v>
      </c>
      <c r="BR835" s="1">
        <v>27.685449999999999</v>
      </c>
      <c r="BS835" s="1">
        <v>499.698125</v>
      </c>
      <c r="BT835" s="1">
        <v>98.77756875</v>
      </c>
      <c r="BU835" s="1">
        <v>8.8945699999999989E-2</v>
      </c>
      <c r="BV835" s="1">
        <v>31.0089875</v>
      </c>
      <c r="BW835" s="1">
        <v>31.835100000000001</v>
      </c>
      <c r="BX835" s="1">
        <v>999.9</v>
      </c>
      <c r="BY835" s="1">
        <v>0</v>
      </c>
      <c r="BZ835" s="1">
        <v>0</v>
      </c>
      <c r="CA835" s="1">
        <v>10006.171875</v>
      </c>
      <c r="CB835" s="1">
        <v>0</v>
      </c>
      <c r="CC835" s="1">
        <v>2013.743125</v>
      </c>
      <c r="CD835" s="1">
        <v>-44.513415256249999</v>
      </c>
      <c r="CE835" s="1">
        <v>234.1651875</v>
      </c>
      <c r="CF835" s="1">
        <v>279.13856249999998</v>
      </c>
      <c r="CG835" s="1">
        <v>2.792745</v>
      </c>
      <c r="CH835" s="1">
        <v>272.19156249999997</v>
      </c>
      <c r="CI835" s="1">
        <v>24.909043749999999</v>
      </c>
      <c r="CJ835" s="1">
        <v>2.7363149999999998</v>
      </c>
      <c r="CK835" s="1">
        <v>2.4604550000000009</v>
      </c>
      <c r="CL835" s="1">
        <v>22.504825</v>
      </c>
      <c r="CM835" s="1">
        <v>20.766950000000001</v>
      </c>
      <c r="CN835" s="1">
        <v>2000.03</v>
      </c>
      <c r="CO835" s="1">
        <v>0.98000612500000006</v>
      </c>
      <c r="CP835" s="1">
        <v>1.9994174999999999E-2</v>
      </c>
      <c r="CQ835" s="1">
        <v>0</v>
      </c>
      <c r="CR835" s="1">
        <v>2.617375</v>
      </c>
      <c r="CS835" s="1">
        <v>0</v>
      </c>
      <c r="CT835" s="1">
        <v>19400.231250000001</v>
      </c>
      <c r="CU835" s="1">
        <v>17412.599999999999</v>
      </c>
      <c r="CV835" s="1">
        <v>44.686999999999998</v>
      </c>
      <c r="CW835" s="1">
        <v>46.913749999999993</v>
      </c>
      <c r="CX835" s="1">
        <v>44.948812500000003</v>
      </c>
      <c r="CY835" s="1">
        <v>44.625</v>
      </c>
      <c r="CZ835" s="1">
        <v>44.625</v>
      </c>
      <c r="DA835" s="1">
        <v>1960.04</v>
      </c>
      <c r="DB835" s="1">
        <v>39.99</v>
      </c>
      <c r="DC835" s="1">
        <v>0</v>
      </c>
      <c r="DD835" s="1">
        <v>1659810407.7</v>
      </c>
      <c r="DE835" s="1">
        <v>0</v>
      </c>
      <c r="DF835" s="1">
        <v>1659810386</v>
      </c>
      <c r="DG835" s="1" t="s">
        <v>1911</v>
      </c>
      <c r="DH835" s="1">
        <v>1659810386</v>
      </c>
      <c r="DI835" s="1">
        <v>1659810371.5</v>
      </c>
      <c r="DJ835" s="1">
        <v>20</v>
      </c>
      <c r="DK835" s="1">
        <v>0.91800000000000004</v>
      </c>
      <c r="DL835" s="1">
        <v>1E-3</v>
      </c>
      <c r="DM835" s="1">
        <v>1.7649999999999999</v>
      </c>
      <c r="DN835" s="1">
        <v>0.02</v>
      </c>
      <c r="DO835" s="1">
        <v>212</v>
      </c>
      <c r="DP835" s="1">
        <v>25</v>
      </c>
      <c r="DQ835" s="1">
        <v>0.25</v>
      </c>
      <c r="DR835" s="1">
        <v>0.05</v>
      </c>
      <c r="DS835" s="1">
        <v>6.9591016744607801</v>
      </c>
      <c r="DT835" s="1">
        <v>-31.926978791463451</v>
      </c>
      <c r="DU835" s="1">
        <v>5.1577132219264694</v>
      </c>
      <c r="DV835" s="1">
        <v>0</v>
      </c>
      <c r="DW835" s="1">
        <v>-35.941999852499997</v>
      </c>
      <c r="DX835" s="1">
        <v>-189.72644312082551</v>
      </c>
      <c r="DY835" s="1">
        <v>21.355072507719122</v>
      </c>
      <c r="DZ835" s="1">
        <v>0</v>
      </c>
      <c r="EA835" s="1">
        <v>2.57508135</v>
      </c>
      <c r="EB835" s="1">
        <v>4.4266765553470897</v>
      </c>
      <c r="EC835" s="1">
        <v>0.52730037241697203</v>
      </c>
      <c r="ED835" s="1">
        <v>0</v>
      </c>
      <c r="EE835" s="1">
        <v>1.991632438919972</v>
      </c>
      <c r="EF835" s="1">
        <v>-1.6820667330823921E-2</v>
      </c>
      <c r="EG835" s="1">
        <v>3.148145472435531E-3</v>
      </c>
      <c r="EH835" s="1">
        <v>1</v>
      </c>
      <c r="EI835" s="1">
        <v>0.179407785441314</v>
      </c>
      <c r="EJ835" s="1">
        <v>-1.086995567461196</v>
      </c>
      <c r="EK835" s="1">
        <v>9.8790101609322778E-2</v>
      </c>
      <c r="EL835" s="1">
        <v>0</v>
      </c>
      <c r="EM835" s="1">
        <v>1</v>
      </c>
      <c r="EN835" s="1">
        <v>6</v>
      </c>
      <c r="EO835" s="1" t="s">
        <v>1181</v>
      </c>
      <c r="EP835" s="1">
        <v>2.9392200000000002</v>
      </c>
      <c r="EQ835" s="1">
        <v>2.7991299999999999</v>
      </c>
      <c r="ER835" s="1">
        <v>6.3739000000000004E-2</v>
      </c>
      <c r="ES835" s="1">
        <v>7.3524999999999993E-2</v>
      </c>
      <c r="ET835" s="1">
        <v>0.117573</v>
      </c>
      <c r="EU835" s="1">
        <v>0.108532</v>
      </c>
      <c r="EV835" s="1">
        <v>19132.099999999999</v>
      </c>
      <c r="EW835" s="1">
        <v>19846.900000000001</v>
      </c>
      <c r="EX835" s="1">
        <v>23780.3</v>
      </c>
      <c r="EY835" s="1">
        <v>24947.8</v>
      </c>
      <c r="EZ835" s="1">
        <v>33598.1</v>
      </c>
      <c r="FA835" s="1">
        <v>35522.5</v>
      </c>
      <c r="FB835" s="1">
        <v>43377.9</v>
      </c>
      <c r="FC835" s="1">
        <v>46127</v>
      </c>
      <c r="FD835" s="1">
        <v>1.93347</v>
      </c>
      <c r="FE835" s="1">
        <v>1.7662500000000001</v>
      </c>
      <c r="FF835" s="1">
        <v>5.9410900000000003E-2</v>
      </c>
      <c r="FG835" s="1">
        <v>0</v>
      </c>
      <c r="FH835" s="1">
        <v>30.8795</v>
      </c>
      <c r="FI835" s="1">
        <v>999.9</v>
      </c>
      <c r="FJ835" s="1">
        <v>42.2</v>
      </c>
      <c r="FK835" s="1">
        <v>41.5</v>
      </c>
      <c r="FL835" s="1">
        <v>34.301400000000001</v>
      </c>
      <c r="FM835" s="1">
        <v>63.534300000000002</v>
      </c>
      <c r="FN835" s="1">
        <v>26.558499999999999</v>
      </c>
      <c r="FO835" s="1">
        <v>1</v>
      </c>
      <c r="FP835" s="1">
        <v>0.64814000000000005</v>
      </c>
      <c r="FQ835" s="1">
        <v>4.5335999999999999</v>
      </c>
      <c r="FR835" s="1">
        <v>20.260000000000002</v>
      </c>
      <c r="FS835" s="1">
        <v>5.2102500000000003</v>
      </c>
      <c r="FT835" s="1">
        <v>11.908099999999999</v>
      </c>
      <c r="FU835" s="1">
        <v>5.0023999999999997</v>
      </c>
      <c r="FV835" s="1">
        <v>3.2902999999999998</v>
      </c>
      <c r="FW835" s="1">
        <v>9999</v>
      </c>
      <c r="FX835" s="1">
        <v>9999</v>
      </c>
      <c r="FY835" s="1">
        <v>9999</v>
      </c>
      <c r="FZ835" s="1">
        <v>999.9</v>
      </c>
      <c r="GA835" s="1">
        <v>1.8597600000000001</v>
      </c>
      <c r="GB835" s="1">
        <v>1.8548500000000001</v>
      </c>
      <c r="GC835" s="1">
        <v>1.85795</v>
      </c>
      <c r="GD835" s="1">
        <v>1.8565400000000001</v>
      </c>
      <c r="GE835" s="1">
        <v>1.8551800000000001</v>
      </c>
      <c r="GF835" s="1">
        <v>1.8547400000000001</v>
      </c>
      <c r="GG835" s="1">
        <v>1.85364</v>
      </c>
      <c r="GH835" s="1">
        <v>1.8565799999999999</v>
      </c>
      <c r="GI835" s="1">
        <v>0</v>
      </c>
      <c r="GJ835" s="1">
        <v>0</v>
      </c>
      <c r="GK835" s="1">
        <v>0</v>
      </c>
      <c r="GL835" s="1">
        <v>0</v>
      </c>
      <c r="GM835" s="1" t="s">
        <v>355</v>
      </c>
      <c r="GN835" s="1" t="s">
        <v>356</v>
      </c>
      <c r="GO835" s="1" t="s">
        <v>357</v>
      </c>
      <c r="GP835" s="1" t="s">
        <v>357</v>
      </c>
      <c r="GQ835" s="1" t="s">
        <v>357</v>
      </c>
      <c r="GR835" s="1" t="s">
        <v>357</v>
      </c>
      <c r="GS835" s="1">
        <v>0</v>
      </c>
      <c r="GT835" s="1">
        <v>100</v>
      </c>
      <c r="GU835" s="1">
        <v>100</v>
      </c>
      <c r="GV835" s="1">
        <v>1.976</v>
      </c>
      <c r="GW835" s="1">
        <v>1.6400000000000001E-2</v>
      </c>
      <c r="GX835" s="1">
        <v>1.251089954458285</v>
      </c>
      <c r="GY835" s="1">
        <v>3.0239061252787889E-3</v>
      </c>
      <c r="GZ835" s="1">
        <v>-1.398580452151984E-6</v>
      </c>
      <c r="HA835" s="1">
        <v>2.8030378366047371E-10</v>
      </c>
      <c r="HB835" s="1">
        <v>-6.7353929715251851E-2</v>
      </c>
      <c r="HC835" s="1">
        <v>1.0309082032153079E-2</v>
      </c>
      <c r="HD835" s="1">
        <v>-3.6321104004466529E-4</v>
      </c>
      <c r="HE835" s="1">
        <v>3.6129943689190391E-6</v>
      </c>
      <c r="HF835" s="1">
        <v>0</v>
      </c>
      <c r="HG835" s="1">
        <v>2134</v>
      </c>
      <c r="HH835" s="1">
        <v>3</v>
      </c>
      <c r="HI835" s="1">
        <v>46</v>
      </c>
      <c r="HJ835" s="1">
        <v>0.4</v>
      </c>
      <c r="HK835" s="1">
        <v>0.6</v>
      </c>
      <c r="HL835" s="1">
        <v>0.92529300000000003</v>
      </c>
      <c r="HM835" s="1">
        <v>2.3974600000000001</v>
      </c>
      <c r="HN835" s="1">
        <v>1.4978</v>
      </c>
      <c r="HO835" s="1">
        <v>2.3022499999999999</v>
      </c>
      <c r="HP835" s="1">
        <v>1.5478499999999999</v>
      </c>
      <c r="HQ835" s="1">
        <v>2.32422</v>
      </c>
      <c r="HR835" s="1">
        <v>43.864100000000001</v>
      </c>
      <c r="HS835" s="1">
        <v>15.0426</v>
      </c>
      <c r="HT835" s="1">
        <v>18</v>
      </c>
      <c r="HU835" s="1">
        <v>502.84800000000001</v>
      </c>
      <c r="HV835" s="1">
        <v>458.04300000000001</v>
      </c>
      <c r="HW835" s="1">
        <v>24.534600000000001</v>
      </c>
      <c r="HX835" s="1">
        <v>34.899500000000003</v>
      </c>
      <c r="HY835" s="1">
        <v>30.001200000000001</v>
      </c>
      <c r="HZ835" s="1">
        <v>34.619700000000002</v>
      </c>
      <c r="IA835" s="1">
        <v>34.715200000000003</v>
      </c>
      <c r="IB835" s="1">
        <v>18.540199999999999</v>
      </c>
      <c r="IC835" s="1">
        <v>26.721499999999999</v>
      </c>
      <c r="ID835" s="1">
        <v>0</v>
      </c>
      <c r="IE835" s="1">
        <v>24.507899999999999</v>
      </c>
      <c r="IF835" s="1">
        <v>360.98399999999998</v>
      </c>
      <c r="IG835" s="1">
        <v>24.4862</v>
      </c>
      <c r="IH835" s="1">
        <v>100.291</v>
      </c>
      <c r="II835" s="1">
        <v>99.962100000000007</v>
      </c>
      <c r="IJ835" s="1" t="s">
        <v>1161</v>
      </c>
    </row>
    <row r="836" spans="1:244" ht="15.75" customHeight="1" x14ac:dyDescent="0.3">
      <c r="A836" s="1">
        <v>820</v>
      </c>
      <c r="B836" s="1">
        <v>1659810409.5</v>
      </c>
      <c r="C836" s="1">
        <v>14268</v>
      </c>
      <c r="D836" s="1" t="s">
        <v>1957</v>
      </c>
      <c r="E836" s="1" t="s">
        <v>1958</v>
      </c>
      <c r="F836" s="1">
        <v>1</v>
      </c>
      <c r="G836" s="1" t="s">
        <v>346</v>
      </c>
      <c r="H836" s="1" t="s">
        <v>347</v>
      </c>
      <c r="I836" s="1" t="s">
        <v>348</v>
      </c>
      <c r="J836" s="1" t="s">
        <v>349</v>
      </c>
      <c r="K836" s="1" t="s">
        <v>350</v>
      </c>
      <c r="L836" s="1" t="s">
        <v>1154</v>
      </c>
      <c r="M836" s="1" t="s">
        <v>351</v>
      </c>
      <c r="N836" s="1">
        <v>1659810402</v>
      </c>
      <c r="O836" s="1">
        <f t="shared" si="102"/>
        <v>2.4609550088716598E-3</v>
      </c>
      <c r="P836" s="1">
        <f t="shared" si="103"/>
        <v>2.4609550088716596</v>
      </c>
      <c r="Q836" s="1">
        <f t="shared" si="104"/>
        <v>6.5066623360559648</v>
      </c>
      <c r="R836" s="1">
        <f t="shared" si="105"/>
        <v>234.98593333333329</v>
      </c>
      <c r="S836" s="1">
        <f t="shared" si="106"/>
        <v>140.44447946445248</v>
      </c>
      <c r="T836" s="1">
        <f t="shared" si="107"/>
        <v>13.885473737323348</v>
      </c>
      <c r="U836" s="1">
        <f t="shared" si="108"/>
        <v>23.232604217571087</v>
      </c>
      <c r="V836" s="1">
        <f t="shared" si="109"/>
        <v>0.12025085421985492</v>
      </c>
      <c r="W836" s="1">
        <f t="shared" si="110"/>
        <v>2.9091776295906224</v>
      </c>
      <c r="X836" s="1">
        <f t="shared" si="111"/>
        <v>0.1175561772000164</v>
      </c>
      <c r="Y836" s="1">
        <f t="shared" si="112"/>
        <v>7.3709687426104675E-2</v>
      </c>
      <c r="Z836" s="1">
        <f t="shared" si="113"/>
        <v>321.51903860000004</v>
      </c>
      <c r="AA836" s="1">
        <f t="shared" si="114"/>
        <v>32.27095462010211</v>
      </c>
      <c r="AB836" s="1">
        <f t="shared" si="115"/>
        <v>31.836040000000001</v>
      </c>
      <c r="AC836" s="1">
        <f t="shared" si="116"/>
        <v>4.7309479583669898</v>
      </c>
      <c r="AD836" s="1">
        <f t="shared" si="117"/>
        <v>60.686699528888568</v>
      </c>
      <c r="AE836" s="1">
        <f t="shared" si="118"/>
        <v>2.7394086250181733</v>
      </c>
      <c r="AF836" s="1">
        <f t="shared" si="119"/>
        <v>4.5140181395334213</v>
      </c>
      <c r="AG836" s="1">
        <f t="shared" si="120"/>
        <v>1.9915393333488165</v>
      </c>
      <c r="AH836" s="1">
        <f t="shared" si="121"/>
        <v>-108.5281158912402</v>
      </c>
      <c r="AI836" s="1">
        <f t="shared" si="122"/>
        <v>-129.51499197816008</v>
      </c>
      <c r="AJ836" s="1">
        <f t="shared" si="123"/>
        <v>-10.039101306026197</v>
      </c>
      <c r="AK836" s="1">
        <f t="shared" si="124"/>
        <v>73.436829424573602</v>
      </c>
      <c r="AL836" s="1">
        <f t="shared" si="125"/>
        <v>40.93810031846126</v>
      </c>
      <c r="AM836" s="1">
        <f t="shared" si="126"/>
        <v>2.443573446357783</v>
      </c>
      <c r="AN836" s="1">
        <f t="shared" si="127"/>
        <v>6.5066623360559648</v>
      </c>
      <c r="AO836" s="1">
        <v>323.14408749782348</v>
      </c>
      <c r="AP836" s="1">
        <v>284.41679393939393</v>
      </c>
      <c r="AQ836" s="1">
        <v>5.9869925204659147</v>
      </c>
      <c r="AR836" s="1">
        <v>65.631367109528284</v>
      </c>
      <c r="AS836" s="1">
        <f t="shared" si="128"/>
        <v>2.4609550088716596</v>
      </c>
      <c r="AT836" s="1">
        <v>24.745324687596192</v>
      </c>
      <c r="AU836" s="1">
        <v>27.66214395604398</v>
      </c>
      <c r="AV836" s="1">
        <v>-6.5148241684312679E-3</v>
      </c>
      <c r="AW836" s="1">
        <v>85.678084974882083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51574.659607171991</v>
      </c>
      <c r="BC836" s="1">
        <f t="shared" si="132"/>
        <v>2000.022666666667</v>
      </c>
      <c r="BD836" s="1">
        <f t="shared" si="133"/>
        <v>1681.2187400000003</v>
      </c>
      <c r="BE836" s="1">
        <f t="shared" si="134"/>
        <v>0.84059984320177705</v>
      </c>
      <c r="BF836" s="1">
        <f t="shared" si="135"/>
        <v>0.16075769737942969</v>
      </c>
      <c r="BG836" s="1">
        <v>6</v>
      </c>
      <c r="BH836" s="1">
        <v>0.5</v>
      </c>
      <c r="BI836" s="1" t="s">
        <v>352</v>
      </c>
      <c r="BJ836" s="1">
        <v>2</v>
      </c>
      <c r="BK836" s="1" t="b">
        <v>1</v>
      </c>
      <c r="BL836" s="1">
        <v>1659810402</v>
      </c>
      <c r="BM836" s="1">
        <v>234.98593333333329</v>
      </c>
      <c r="BN836" s="1">
        <v>284.83073333333328</v>
      </c>
      <c r="BO836" s="1">
        <v>27.707719999999998</v>
      </c>
      <c r="BP836" s="1">
        <v>24.854959999999998</v>
      </c>
      <c r="BQ836" s="1">
        <v>233.10319999999999</v>
      </c>
      <c r="BR836" s="1">
        <v>27.69139333333333</v>
      </c>
      <c r="BS836" s="1">
        <v>499.69873333333328</v>
      </c>
      <c r="BT836" s="1">
        <v>98.777393333333336</v>
      </c>
      <c r="BU836" s="1">
        <v>9.0670333333333339E-2</v>
      </c>
      <c r="BV836" s="1">
        <v>31.010259999999999</v>
      </c>
      <c r="BW836" s="1">
        <v>31.836040000000001</v>
      </c>
      <c r="BX836" s="1">
        <v>999.89999999999986</v>
      </c>
      <c r="BY836" s="1">
        <v>0</v>
      </c>
      <c r="BZ836" s="1">
        <v>0</v>
      </c>
      <c r="CA836" s="1">
        <v>10006.66666666667</v>
      </c>
      <c r="CB836" s="1">
        <v>0</v>
      </c>
      <c r="CC836" s="1">
        <v>2013.2166666666669</v>
      </c>
      <c r="CD836" s="1">
        <v>-49.844813333333327</v>
      </c>
      <c r="CE836" s="1">
        <v>241.68219999999999</v>
      </c>
      <c r="CF836" s="1">
        <v>292.08640000000003</v>
      </c>
      <c r="CG836" s="1">
        <v>2.8527680000000002</v>
      </c>
      <c r="CH836" s="1">
        <v>284.83073333333328</v>
      </c>
      <c r="CI836" s="1">
        <v>24.854959999999998</v>
      </c>
      <c r="CJ836" s="1">
        <v>2.7368973333333328</v>
      </c>
      <c r="CK836" s="1">
        <v>2.4551086666666668</v>
      </c>
      <c r="CL836" s="1">
        <v>22.508326666666669</v>
      </c>
      <c r="CM836" s="1">
        <v>20.7317</v>
      </c>
      <c r="CN836" s="1">
        <v>2000.022666666667</v>
      </c>
      <c r="CO836" s="1">
        <v>0.98000620000000005</v>
      </c>
      <c r="CP836" s="1">
        <v>1.9994100000000001E-2</v>
      </c>
      <c r="CQ836" s="1">
        <v>0</v>
      </c>
      <c r="CR836" s="1">
        <v>2.513066666666667</v>
      </c>
      <c r="CS836" s="1">
        <v>0</v>
      </c>
      <c r="CT836" s="1">
        <v>19392.62</v>
      </c>
      <c r="CU836" s="1">
        <v>17412.533333333329</v>
      </c>
      <c r="CV836" s="1">
        <v>44.686999999999998</v>
      </c>
      <c r="CW836" s="1">
        <v>46.912199999999999</v>
      </c>
      <c r="CX836" s="1">
        <v>44.953800000000001</v>
      </c>
      <c r="CY836" s="1">
        <v>44.625</v>
      </c>
      <c r="CZ836" s="1">
        <v>44.625</v>
      </c>
      <c r="DA836" s="1">
        <v>1960.032666666667</v>
      </c>
      <c r="DB836" s="1">
        <v>39.99</v>
      </c>
      <c r="DC836" s="1">
        <v>0</v>
      </c>
      <c r="DD836" s="1">
        <v>1659810408.9000001</v>
      </c>
      <c r="DE836" s="1">
        <v>0</v>
      </c>
      <c r="DF836" s="1">
        <v>1659810386</v>
      </c>
      <c r="DG836" s="1" t="s">
        <v>1911</v>
      </c>
      <c r="DH836" s="1">
        <v>1659810386</v>
      </c>
      <c r="DI836" s="1">
        <v>1659810371.5</v>
      </c>
      <c r="DJ836" s="1">
        <v>20</v>
      </c>
      <c r="DK836" s="1">
        <v>0.91800000000000004</v>
      </c>
      <c r="DL836" s="1">
        <v>1E-3</v>
      </c>
      <c r="DM836" s="1">
        <v>1.7649999999999999</v>
      </c>
      <c r="DN836" s="1">
        <v>0.02</v>
      </c>
      <c r="DO836" s="1">
        <v>212</v>
      </c>
      <c r="DP836" s="1">
        <v>25</v>
      </c>
      <c r="DQ836" s="1">
        <v>0.25</v>
      </c>
      <c r="DR836" s="1">
        <v>0.05</v>
      </c>
      <c r="DS836" s="1">
        <v>6.9591016744607801</v>
      </c>
      <c r="DT836" s="1">
        <v>-31.926978791463451</v>
      </c>
      <c r="DU836" s="1">
        <v>5.1577132219264694</v>
      </c>
      <c r="DV836" s="1">
        <v>0</v>
      </c>
      <c r="DW836" s="1">
        <v>-35.941999852499997</v>
      </c>
      <c r="DX836" s="1">
        <v>-189.72644312082551</v>
      </c>
      <c r="DY836" s="1">
        <v>21.355072507719122</v>
      </c>
      <c r="DZ836" s="1">
        <v>0</v>
      </c>
      <c r="EA836" s="1">
        <v>2.57508135</v>
      </c>
      <c r="EB836" s="1">
        <v>4.4266765553470897</v>
      </c>
      <c r="EC836" s="1">
        <v>0.52730037241697203</v>
      </c>
      <c r="ED836" s="1">
        <v>0</v>
      </c>
      <c r="EE836" s="1">
        <v>1.991632438919972</v>
      </c>
      <c r="EF836" s="1">
        <v>-1.6820667330823921E-2</v>
      </c>
      <c r="EG836" s="1">
        <v>3.148145472435531E-3</v>
      </c>
      <c r="EH836" s="1">
        <v>1</v>
      </c>
      <c r="EI836" s="1">
        <v>0.179407785441314</v>
      </c>
      <c r="EJ836" s="1">
        <v>-1.086995567461196</v>
      </c>
      <c r="EK836" s="1">
        <v>9.8790101609322778E-2</v>
      </c>
      <c r="EL836" s="1">
        <v>0</v>
      </c>
      <c r="EM836" s="1">
        <v>1</v>
      </c>
      <c r="EN836" s="1">
        <v>6</v>
      </c>
      <c r="EO836" s="1" t="s">
        <v>1181</v>
      </c>
      <c r="EP836" s="1">
        <v>2.9394</v>
      </c>
      <c r="EQ836" s="1">
        <v>2.7994300000000001</v>
      </c>
      <c r="ER836" s="1">
        <v>6.4837900000000004E-2</v>
      </c>
      <c r="ES836" s="1">
        <v>7.4471800000000005E-2</v>
      </c>
      <c r="ET836" s="1">
        <v>0.117532</v>
      </c>
      <c r="EU836" s="1">
        <v>0.10847999999999999</v>
      </c>
      <c r="EV836" s="1">
        <v>19109.5</v>
      </c>
      <c r="EW836" s="1">
        <v>19826.599999999999</v>
      </c>
      <c r="EX836" s="1">
        <v>23780.2</v>
      </c>
      <c r="EY836" s="1">
        <v>24947.7</v>
      </c>
      <c r="EZ836" s="1">
        <v>33599.5</v>
      </c>
      <c r="FA836" s="1">
        <v>35524.5</v>
      </c>
      <c r="FB836" s="1">
        <v>43377.8</v>
      </c>
      <c r="FC836" s="1">
        <v>46126.9</v>
      </c>
      <c r="FD836" s="1">
        <v>1.9336800000000001</v>
      </c>
      <c r="FE836" s="1">
        <v>1.7661800000000001</v>
      </c>
      <c r="FF836" s="1">
        <v>5.9172500000000003E-2</v>
      </c>
      <c r="FG836" s="1">
        <v>0</v>
      </c>
      <c r="FH836" s="1">
        <v>30.8809</v>
      </c>
      <c r="FI836" s="1">
        <v>999.9</v>
      </c>
      <c r="FJ836" s="1">
        <v>42.2</v>
      </c>
      <c r="FK836" s="1">
        <v>41.5</v>
      </c>
      <c r="FL836" s="1">
        <v>34.303699999999999</v>
      </c>
      <c r="FM836" s="1">
        <v>63.7943</v>
      </c>
      <c r="FN836" s="1">
        <v>25.7011</v>
      </c>
      <c r="FO836" s="1">
        <v>1</v>
      </c>
      <c r="FP836" s="1">
        <v>0.64828799999999998</v>
      </c>
      <c r="FQ836" s="1">
        <v>4.5478800000000001</v>
      </c>
      <c r="FR836" s="1">
        <v>20.259599999999999</v>
      </c>
      <c r="FS836" s="1">
        <v>5.2102500000000003</v>
      </c>
      <c r="FT836" s="1">
        <v>11.908099999999999</v>
      </c>
      <c r="FU836" s="1">
        <v>5.0023999999999997</v>
      </c>
      <c r="FV836" s="1">
        <v>3.2903500000000001</v>
      </c>
      <c r="FW836" s="1">
        <v>9999</v>
      </c>
      <c r="FX836" s="1">
        <v>9999</v>
      </c>
      <c r="FY836" s="1">
        <v>9999</v>
      </c>
      <c r="FZ836" s="1">
        <v>999.9</v>
      </c>
      <c r="GA836" s="1">
        <v>1.8597699999999999</v>
      </c>
      <c r="GB836" s="1">
        <v>1.8548500000000001</v>
      </c>
      <c r="GC836" s="1">
        <v>1.85795</v>
      </c>
      <c r="GD836" s="1">
        <v>1.85653</v>
      </c>
      <c r="GE836" s="1">
        <v>1.85517</v>
      </c>
      <c r="GF836" s="1">
        <v>1.8547400000000001</v>
      </c>
      <c r="GG836" s="1">
        <v>1.85364</v>
      </c>
      <c r="GH836" s="1">
        <v>1.8565799999999999</v>
      </c>
      <c r="GI836" s="1">
        <v>0</v>
      </c>
      <c r="GJ836" s="1">
        <v>0</v>
      </c>
      <c r="GK836" s="1">
        <v>0</v>
      </c>
      <c r="GL836" s="1">
        <v>0</v>
      </c>
      <c r="GM836" s="1" t="s">
        <v>355</v>
      </c>
      <c r="GN836" s="1" t="s">
        <v>356</v>
      </c>
      <c r="GO836" s="1" t="s">
        <v>357</v>
      </c>
      <c r="GP836" s="1" t="s">
        <v>357</v>
      </c>
      <c r="GQ836" s="1" t="s">
        <v>357</v>
      </c>
      <c r="GR836" s="1" t="s">
        <v>357</v>
      </c>
      <c r="GS836" s="1">
        <v>0</v>
      </c>
      <c r="GT836" s="1">
        <v>100</v>
      </c>
      <c r="GU836" s="1">
        <v>100</v>
      </c>
      <c r="GV836" s="1">
        <v>1.988</v>
      </c>
      <c r="GW836" s="1">
        <v>1.6400000000000001E-2</v>
      </c>
      <c r="GX836" s="1">
        <v>1.251089954458285</v>
      </c>
      <c r="GY836" s="1">
        <v>3.0239061252787889E-3</v>
      </c>
      <c r="GZ836" s="1">
        <v>-1.398580452151984E-6</v>
      </c>
      <c r="HA836" s="1">
        <v>2.8030378366047371E-10</v>
      </c>
      <c r="HB836" s="1">
        <v>-6.7353929715251851E-2</v>
      </c>
      <c r="HC836" s="1">
        <v>1.0309082032153079E-2</v>
      </c>
      <c r="HD836" s="1">
        <v>-3.6321104004466529E-4</v>
      </c>
      <c r="HE836" s="1">
        <v>3.6129943689190391E-6</v>
      </c>
      <c r="HF836" s="1">
        <v>0</v>
      </c>
      <c r="HG836" s="1">
        <v>2134</v>
      </c>
      <c r="HH836" s="1">
        <v>3</v>
      </c>
      <c r="HI836" s="1">
        <v>46</v>
      </c>
      <c r="HJ836" s="1">
        <v>0.4</v>
      </c>
      <c r="HK836" s="1">
        <v>0.6</v>
      </c>
      <c r="HL836" s="1">
        <v>0.93261700000000003</v>
      </c>
      <c r="HM836" s="1">
        <v>2.3864700000000001</v>
      </c>
      <c r="HN836" s="1">
        <v>1.4978</v>
      </c>
      <c r="HO836" s="1">
        <v>2.3022499999999999</v>
      </c>
      <c r="HP836" s="1">
        <v>1.5478499999999999</v>
      </c>
      <c r="HQ836" s="1">
        <v>2.34009</v>
      </c>
      <c r="HR836" s="1">
        <v>43.864100000000001</v>
      </c>
      <c r="HS836" s="1">
        <v>15.051399999999999</v>
      </c>
      <c r="HT836" s="1">
        <v>18</v>
      </c>
      <c r="HU836" s="1">
        <v>502.97699999999998</v>
      </c>
      <c r="HV836" s="1">
        <v>458.005</v>
      </c>
      <c r="HW836" s="1">
        <v>24.5318</v>
      </c>
      <c r="HX836" s="1">
        <v>34.900700000000001</v>
      </c>
      <c r="HY836" s="1">
        <v>30.001200000000001</v>
      </c>
      <c r="HZ836" s="1">
        <v>34.620399999999997</v>
      </c>
      <c r="IA836" s="1">
        <v>34.716799999999999</v>
      </c>
      <c r="IB836" s="1">
        <v>18.695799999999998</v>
      </c>
      <c r="IC836" s="1">
        <v>27.011600000000001</v>
      </c>
      <c r="ID836" s="1">
        <v>0</v>
      </c>
      <c r="IE836" s="1">
        <v>24.507899999999999</v>
      </c>
      <c r="IF836" s="1">
        <v>371.04700000000003</v>
      </c>
      <c r="IG836" s="1">
        <v>24.477900000000002</v>
      </c>
      <c r="IH836" s="1">
        <v>100.291</v>
      </c>
      <c r="II836" s="1">
        <v>99.961799999999997</v>
      </c>
      <c r="IJ836" s="1" t="s">
        <v>1161</v>
      </c>
    </row>
    <row r="837" spans="1:244" ht="15.75" customHeight="1" x14ac:dyDescent="0.3">
      <c r="A837" s="1">
        <v>821</v>
      </c>
      <c r="B837" s="1">
        <v>1659810410.5</v>
      </c>
      <c r="C837" s="1">
        <v>14269</v>
      </c>
      <c r="D837" s="1" t="s">
        <v>1959</v>
      </c>
      <c r="E837" s="1" t="s">
        <v>1960</v>
      </c>
      <c r="F837" s="1">
        <v>1</v>
      </c>
      <c r="G837" s="1" t="s">
        <v>346</v>
      </c>
      <c r="H837" s="1" t="s">
        <v>347</v>
      </c>
      <c r="I837" s="1" t="s">
        <v>348</v>
      </c>
      <c r="J837" s="1" t="s">
        <v>349</v>
      </c>
      <c r="K837" s="1" t="s">
        <v>350</v>
      </c>
      <c r="L837" s="1" t="s">
        <v>1154</v>
      </c>
      <c r="M837" s="1" t="s">
        <v>351</v>
      </c>
      <c r="N837" s="1">
        <v>1659810402.5</v>
      </c>
      <c r="O837" s="1">
        <f t="shared" si="102"/>
        <v>2.4650307359460367E-3</v>
      </c>
      <c r="P837" s="1">
        <f t="shared" si="103"/>
        <v>2.4650307359460366</v>
      </c>
      <c r="Q837" s="1">
        <f t="shared" si="104"/>
        <v>6.7129578455301049</v>
      </c>
      <c r="R837" s="1">
        <f t="shared" si="105"/>
        <v>237.9346875</v>
      </c>
      <c r="S837" s="1">
        <f t="shared" si="106"/>
        <v>140.67178087017277</v>
      </c>
      <c r="T837" s="1">
        <f t="shared" si="107"/>
        <v>13.908015848978399</v>
      </c>
      <c r="U837" s="1">
        <f t="shared" si="108"/>
        <v>23.524258982871711</v>
      </c>
      <c r="V837" s="1">
        <f t="shared" si="109"/>
        <v>0.12042850864253438</v>
      </c>
      <c r="W837" s="1">
        <f t="shared" si="110"/>
        <v>2.9089683097723409</v>
      </c>
      <c r="X837" s="1">
        <f t="shared" si="111"/>
        <v>0.11772577033009465</v>
      </c>
      <c r="Y837" s="1">
        <f t="shared" si="112"/>
        <v>7.3816384734780235E-2</v>
      </c>
      <c r="Z837" s="1">
        <f t="shared" si="113"/>
        <v>321.52000949999996</v>
      </c>
      <c r="AA837" s="1">
        <f t="shared" si="114"/>
        <v>32.270226661019045</v>
      </c>
      <c r="AB837" s="1">
        <f t="shared" si="115"/>
        <v>31.836356250000001</v>
      </c>
      <c r="AC837" s="1">
        <f t="shared" si="116"/>
        <v>4.7310327444920244</v>
      </c>
      <c r="AD837" s="1">
        <f t="shared" si="117"/>
        <v>60.678029479936377</v>
      </c>
      <c r="AE837" s="1">
        <f t="shared" si="118"/>
        <v>2.7390557121467007</v>
      </c>
      <c r="AF837" s="1">
        <f t="shared" si="119"/>
        <v>4.5140815145494946</v>
      </c>
      <c r="AG837" s="1">
        <f t="shared" si="120"/>
        <v>1.9919770323453236</v>
      </c>
      <c r="AH837" s="1">
        <f t="shared" si="121"/>
        <v>-108.70785545522023</v>
      </c>
      <c r="AI837" s="1">
        <f t="shared" si="122"/>
        <v>-129.51665115565771</v>
      </c>
      <c r="AJ837" s="1">
        <f t="shared" si="123"/>
        <v>-10.039980134192078</v>
      </c>
      <c r="AK837" s="1">
        <f t="shared" si="124"/>
        <v>73.255522754929927</v>
      </c>
      <c r="AL837" s="1">
        <f t="shared" si="125"/>
        <v>40.94514276934143</v>
      </c>
      <c r="AM837" s="1">
        <f t="shared" si="126"/>
        <v>2.4518534587013634</v>
      </c>
      <c r="AN837" s="1">
        <f t="shared" si="127"/>
        <v>6.7129578455301049</v>
      </c>
      <c r="AO837" s="1">
        <v>328.64585594228021</v>
      </c>
      <c r="AP837" s="1">
        <v>290.19289696969702</v>
      </c>
      <c r="AQ837" s="1">
        <v>5.8842633214815567</v>
      </c>
      <c r="AR837" s="1">
        <v>65.631367109528284</v>
      </c>
      <c r="AS837" s="1">
        <f t="shared" si="128"/>
        <v>2.4650307359460366</v>
      </c>
      <c r="AT837" s="1">
        <v>24.715298223672729</v>
      </c>
      <c r="AU837" s="1">
        <v>27.648018681318689</v>
      </c>
      <c r="AV837" s="1">
        <v>-8.1857072042674991E-3</v>
      </c>
      <c r="AW837" s="1">
        <v>85.678084974882083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51568.693931799462</v>
      </c>
      <c r="BC837" s="1">
        <f t="shared" si="132"/>
        <v>2000.0287499999999</v>
      </c>
      <c r="BD837" s="1">
        <f t="shared" si="133"/>
        <v>1681.2238499999999</v>
      </c>
      <c r="BE837" s="1">
        <f t="shared" si="134"/>
        <v>0.84059984137728017</v>
      </c>
      <c r="BF837" s="1">
        <f t="shared" si="135"/>
        <v>0.16075769385815078</v>
      </c>
      <c r="BG837" s="1">
        <v>6</v>
      </c>
      <c r="BH837" s="1">
        <v>0.5</v>
      </c>
      <c r="BI837" s="1" t="s">
        <v>352</v>
      </c>
      <c r="BJ837" s="1">
        <v>2</v>
      </c>
      <c r="BK837" s="1" t="b">
        <v>1</v>
      </c>
      <c r="BL837" s="1">
        <v>1659810402.5</v>
      </c>
      <c r="BM837" s="1">
        <v>237.9346875</v>
      </c>
      <c r="BN837" s="1">
        <v>287.7974375</v>
      </c>
      <c r="BO837" s="1">
        <v>27.704012500000001</v>
      </c>
      <c r="BP837" s="1">
        <v>24.841662500000002</v>
      </c>
      <c r="BQ837" s="1">
        <v>236.0449375</v>
      </c>
      <c r="BR837" s="1">
        <v>27.687681250000001</v>
      </c>
      <c r="BS837" s="1">
        <v>499.714</v>
      </c>
      <c r="BT837" s="1">
        <v>98.777387500000003</v>
      </c>
      <c r="BU837" s="1">
        <v>9.1168531250000004E-2</v>
      </c>
      <c r="BV837" s="1">
        <v>31.010506249999999</v>
      </c>
      <c r="BW837" s="1">
        <v>31.836356250000001</v>
      </c>
      <c r="BX837" s="1">
        <v>999.9</v>
      </c>
      <c r="BY837" s="1">
        <v>0</v>
      </c>
      <c r="BZ837" s="1">
        <v>0</v>
      </c>
      <c r="CA837" s="1">
        <v>10005.46875</v>
      </c>
      <c r="CB837" s="1">
        <v>0</v>
      </c>
      <c r="CC837" s="1">
        <v>2013.0062499999999</v>
      </c>
      <c r="CD837" s="1">
        <v>-49.862762500000002</v>
      </c>
      <c r="CE837" s="1">
        <v>244.713875</v>
      </c>
      <c r="CF837" s="1">
        <v>295.12431249999997</v>
      </c>
      <c r="CG837" s="1">
        <v>2.8623568750000001</v>
      </c>
      <c r="CH837" s="1">
        <v>287.7974375</v>
      </c>
      <c r="CI837" s="1">
        <v>24.841662500000002</v>
      </c>
      <c r="CJ837" s="1">
        <v>2.7365312500000001</v>
      </c>
      <c r="CK837" s="1">
        <v>2.4537949999999999</v>
      </c>
      <c r="CL837" s="1">
        <v>22.506125000000001</v>
      </c>
      <c r="CM837" s="1">
        <v>20.722993750000001</v>
      </c>
      <c r="CN837" s="1">
        <v>2000.0287499999999</v>
      </c>
      <c r="CO837" s="1">
        <v>0.98000631250000003</v>
      </c>
      <c r="CP837" s="1">
        <v>1.9993987500000001E-2</v>
      </c>
      <c r="CQ837" s="1">
        <v>0</v>
      </c>
      <c r="CR837" s="1">
        <v>2.5412499999999998</v>
      </c>
      <c r="CS837" s="1">
        <v>0</v>
      </c>
      <c r="CT837" s="1">
        <v>19391.525000000001</v>
      </c>
      <c r="CU837" s="1">
        <v>17412.587500000001</v>
      </c>
      <c r="CV837" s="1">
        <v>44.686999999999998</v>
      </c>
      <c r="CW837" s="1">
        <v>46.91375</v>
      </c>
      <c r="CX837" s="1">
        <v>44.956687500000001</v>
      </c>
      <c r="CY837" s="1">
        <v>44.625</v>
      </c>
      <c r="CZ837" s="1">
        <v>44.625</v>
      </c>
      <c r="DA837" s="1">
        <v>1960.0387499999999</v>
      </c>
      <c r="DB837" s="1">
        <v>39.99</v>
      </c>
      <c r="DC837" s="1">
        <v>0</v>
      </c>
      <c r="DD837" s="1">
        <v>1659810410.0999999</v>
      </c>
      <c r="DE837" s="1">
        <v>0</v>
      </c>
      <c r="DF837" s="1">
        <v>1659810386</v>
      </c>
      <c r="DG837" s="1" t="s">
        <v>1911</v>
      </c>
      <c r="DH837" s="1">
        <v>1659810386</v>
      </c>
      <c r="DI837" s="1">
        <v>1659810371.5</v>
      </c>
      <c r="DJ837" s="1">
        <v>20</v>
      </c>
      <c r="DK837" s="1">
        <v>0.91800000000000004</v>
      </c>
      <c r="DL837" s="1">
        <v>1E-3</v>
      </c>
      <c r="DM837" s="1">
        <v>1.7649999999999999</v>
      </c>
      <c r="DN837" s="1">
        <v>0.02</v>
      </c>
      <c r="DO837" s="1">
        <v>212</v>
      </c>
      <c r="DP837" s="1">
        <v>25</v>
      </c>
      <c r="DQ837" s="1">
        <v>0.25</v>
      </c>
      <c r="DR837" s="1">
        <v>0.05</v>
      </c>
      <c r="DS837" s="1">
        <v>5.4292274386911874</v>
      </c>
      <c r="DT837" s="1">
        <v>7.6591251212025249</v>
      </c>
      <c r="DU837" s="1">
        <v>0.85288280745176293</v>
      </c>
      <c r="DV837" s="1">
        <v>0</v>
      </c>
      <c r="DW837" s="1">
        <v>-38.288344002439032</v>
      </c>
      <c r="DX837" s="1">
        <v>-170.0288608369338</v>
      </c>
      <c r="DY837" s="1">
        <v>20.532179200589841</v>
      </c>
      <c r="DZ837" s="1">
        <v>0</v>
      </c>
      <c r="EA837" s="1">
        <v>2.6893741463414629</v>
      </c>
      <c r="EB837" s="1">
        <v>3.0914797212543501</v>
      </c>
      <c r="EC837" s="1">
        <v>0.35985715990040879</v>
      </c>
      <c r="ED837" s="1">
        <v>0</v>
      </c>
      <c r="EE837" s="1">
        <v>1.9915067263467079</v>
      </c>
      <c r="EF837" s="1">
        <v>2.1341361675852918E-2</v>
      </c>
      <c r="EG837" s="1">
        <v>2.8876106101344912E-3</v>
      </c>
      <c r="EH837" s="1">
        <v>1</v>
      </c>
      <c r="EI837" s="1">
        <v>0.14460823837237499</v>
      </c>
      <c r="EJ837" s="1">
        <v>-0.52126560674111921</v>
      </c>
      <c r="EK837" s="1">
        <v>6.0060117227030571E-2</v>
      </c>
      <c r="EL837" s="1">
        <v>0</v>
      </c>
      <c r="EM837" s="1">
        <v>1</v>
      </c>
      <c r="EN837" s="1">
        <v>6</v>
      </c>
      <c r="EO837" s="1" t="s">
        <v>1181</v>
      </c>
      <c r="EP837" s="1">
        <v>2.9395600000000002</v>
      </c>
      <c r="EQ837" s="1">
        <v>2.8000699999999998</v>
      </c>
      <c r="ER837" s="1">
        <v>6.5913600000000003E-2</v>
      </c>
      <c r="ES837" s="1">
        <v>7.5404299999999994E-2</v>
      </c>
      <c r="ET837" s="1">
        <v>0.117492</v>
      </c>
      <c r="EU837" s="1">
        <v>0.108447</v>
      </c>
      <c r="EV837" s="1">
        <v>19087.400000000001</v>
      </c>
      <c r="EW837" s="1">
        <v>19806.599999999999</v>
      </c>
      <c r="EX837" s="1">
        <v>23780</v>
      </c>
      <c r="EY837" s="1">
        <v>24947.7</v>
      </c>
      <c r="EZ837" s="1">
        <v>33600.9</v>
      </c>
      <c r="FA837" s="1">
        <v>35525.800000000003</v>
      </c>
      <c r="FB837" s="1">
        <v>43377.5</v>
      </c>
      <c r="FC837" s="1">
        <v>46126.7</v>
      </c>
      <c r="FD837" s="1">
        <v>1.9339</v>
      </c>
      <c r="FE837" s="1">
        <v>1.76623</v>
      </c>
      <c r="FF837" s="1">
        <v>5.9112900000000003E-2</v>
      </c>
      <c r="FG837" s="1">
        <v>0</v>
      </c>
      <c r="FH837" s="1">
        <v>30.882200000000001</v>
      </c>
      <c r="FI837" s="1">
        <v>999.9</v>
      </c>
      <c r="FJ837" s="1">
        <v>42.2</v>
      </c>
      <c r="FK837" s="1">
        <v>41.5</v>
      </c>
      <c r="FL837" s="1">
        <v>34.302599999999998</v>
      </c>
      <c r="FM837" s="1">
        <v>63.5443</v>
      </c>
      <c r="FN837" s="1">
        <v>25.673100000000002</v>
      </c>
      <c r="FO837" s="1">
        <v>1</v>
      </c>
      <c r="FP837" s="1">
        <v>0.64851899999999996</v>
      </c>
      <c r="FQ837" s="1">
        <v>4.5622400000000001</v>
      </c>
      <c r="FR837" s="1">
        <v>20.2592</v>
      </c>
      <c r="FS837" s="1">
        <v>5.2102500000000003</v>
      </c>
      <c r="FT837" s="1">
        <v>11.908099999999999</v>
      </c>
      <c r="FU837" s="1">
        <v>5.0023</v>
      </c>
      <c r="FV837" s="1">
        <v>3.29033</v>
      </c>
      <c r="FW837" s="1">
        <v>9999</v>
      </c>
      <c r="FX837" s="1">
        <v>9999</v>
      </c>
      <c r="FY837" s="1">
        <v>9999</v>
      </c>
      <c r="FZ837" s="1">
        <v>999.9</v>
      </c>
      <c r="GA837" s="1">
        <v>1.8597600000000001</v>
      </c>
      <c r="GB837" s="1">
        <v>1.8548500000000001</v>
      </c>
      <c r="GC837" s="1">
        <v>1.8579699999999999</v>
      </c>
      <c r="GD837" s="1">
        <v>1.85653</v>
      </c>
      <c r="GE837" s="1">
        <v>1.8551599999999999</v>
      </c>
      <c r="GF837" s="1">
        <v>1.8547400000000001</v>
      </c>
      <c r="GG837" s="1">
        <v>1.85364</v>
      </c>
      <c r="GH837" s="1">
        <v>1.85659</v>
      </c>
      <c r="GI837" s="1">
        <v>0</v>
      </c>
      <c r="GJ837" s="1">
        <v>0</v>
      </c>
      <c r="GK837" s="1">
        <v>0</v>
      </c>
      <c r="GL837" s="1">
        <v>0</v>
      </c>
      <c r="GM837" s="1" t="s">
        <v>355</v>
      </c>
      <c r="GN837" s="1" t="s">
        <v>356</v>
      </c>
      <c r="GO837" s="1" t="s">
        <v>357</v>
      </c>
      <c r="GP837" s="1" t="s">
        <v>357</v>
      </c>
      <c r="GQ837" s="1" t="s">
        <v>357</v>
      </c>
      <c r="GR837" s="1" t="s">
        <v>357</v>
      </c>
      <c r="GS837" s="1">
        <v>0</v>
      </c>
      <c r="GT837" s="1">
        <v>100</v>
      </c>
      <c r="GU837" s="1">
        <v>100</v>
      </c>
      <c r="GV837" s="1">
        <v>2.0009999999999999</v>
      </c>
      <c r="GW837" s="1">
        <v>1.6400000000000001E-2</v>
      </c>
      <c r="GX837" s="1">
        <v>1.251089954458285</v>
      </c>
      <c r="GY837" s="1">
        <v>3.0239061252787889E-3</v>
      </c>
      <c r="GZ837" s="1">
        <v>-1.398580452151984E-6</v>
      </c>
      <c r="HA837" s="1">
        <v>2.8030378366047371E-10</v>
      </c>
      <c r="HB837" s="1">
        <v>-6.7353929715251851E-2</v>
      </c>
      <c r="HC837" s="1">
        <v>1.0309082032153079E-2</v>
      </c>
      <c r="HD837" s="1">
        <v>-3.6321104004466529E-4</v>
      </c>
      <c r="HE837" s="1">
        <v>3.6129943689190391E-6</v>
      </c>
      <c r="HF837" s="1">
        <v>0</v>
      </c>
      <c r="HG837" s="1">
        <v>2134</v>
      </c>
      <c r="HH837" s="1">
        <v>3</v>
      </c>
      <c r="HI837" s="1">
        <v>46</v>
      </c>
      <c r="HJ837" s="1">
        <v>0.4</v>
      </c>
      <c r="HK837" s="1">
        <v>0.7</v>
      </c>
      <c r="HL837" s="1">
        <v>0.94726600000000005</v>
      </c>
      <c r="HM837" s="1">
        <v>2.3803700000000001</v>
      </c>
      <c r="HN837" s="1">
        <v>1.4978</v>
      </c>
      <c r="HO837" s="1">
        <v>2.3022499999999999</v>
      </c>
      <c r="HP837" s="1">
        <v>1.5478499999999999</v>
      </c>
      <c r="HQ837" s="1">
        <v>2.4670399999999999</v>
      </c>
      <c r="HR837" s="1">
        <v>43.864100000000001</v>
      </c>
      <c r="HS837" s="1">
        <v>15.0602</v>
      </c>
      <c r="HT837" s="1">
        <v>18</v>
      </c>
      <c r="HU837" s="1">
        <v>503.12099999999998</v>
      </c>
      <c r="HV837" s="1">
        <v>458.04300000000001</v>
      </c>
      <c r="HW837" s="1">
        <v>24.528199999999998</v>
      </c>
      <c r="HX837" s="1">
        <v>34.901899999999998</v>
      </c>
      <c r="HY837" s="1">
        <v>30.001100000000001</v>
      </c>
      <c r="HZ837" s="1">
        <v>34.621200000000002</v>
      </c>
      <c r="IA837" s="1">
        <v>34.717500000000001</v>
      </c>
      <c r="IB837" s="1">
        <v>18.969799999999999</v>
      </c>
      <c r="IC837" s="1">
        <v>27.011600000000001</v>
      </c>
      <c r="ID837" s="1">
        <v>0</v>
      </c>
      <c r="IE837" s="1">
        <v>24.507899999999999</v>
      </c>
      <c r="IF837" s="1">
        <v>371.04700000000003</v>
      </c>
      <c r="IG837" s="1">
        <v>24.473299999999998</v>
      </c>
      <c r="IH837" s="1">
        <v>100.29</v>
      </c>
      <c r="II837" s="1">
        <v>99.961500000000001</v>
      </c>
      <c r="IJ837" s="1" t="s">
        <v>1161</v>
      </c>
    </row>
    <row r="838" spans="1:244" ht="15.75" customHeight="1" x14ac:dyDescent="0.3">
      <c r="A838" s="1">
        <v>822</v>
      </c>
      <c r="B838" s="1">
        <v>1659810411.5</v>
      </c>
      <c r="C838" s="1">
        <v>14270</v>
      </c>
      <c r="D838" s="1" t="s">
        <v>1961</v>
      </c>
      <c r="E838" s="1" t="s">
        <v>1962</v>
      </c>
      <c r="F838" s="1">
        <v>1</v>
      </c>
      <c r="G838" s="1" t="s">
        <v>346</v>
      </c>
      <c r="H838" s="1" t="s">
        <v>347</v>
      </c>
      <c r="I838" s="1" t="s">
        <v>348</v>
      </c>
      <c r="J838" s="1" t="s">
        <v>349</v>
      </c>
      <c r="K838" s="1" t="s">
        <v>350</v>
      </c>
      <c r="L838" s="1" t="s">
        <v>1154</v>
      </c>
      <c r="M838" s="1" t="s">
        <v>351</v>
      </c>
      <c r="N838" s="1">
        <v>1659810404</v>
      </c>
      <c r="O838" s="1">
        <f t="shared" si="102"/>
        <v>2.4664987190152823E-3</v>
      </c>
      <c r="P838" s="1">
        <f t="shared" si="103"/>
        <v>2.4664987190152825</v>
      </c>
      <c r="Q838" s="1">
        <f t="shared" si="104"/>
        <v>6.8752924689818213</v>
      </c>
      <c r="R838" s="1">
        <f t="shared" si="105"/>
        <v>246.49066666666661</v>
      </c>
      <c r="S838" s="1">
        <f t="shared" si="106"/>
        <v>146.81499878117819</v>
      </c>
      <c r="T838" s="1">
        <f t="shared" si="107"/>
        <v>14.515621422531666</v>
      </c>
      <c r="U838" s="1">
        <f t="shared" si="108"/>
        <v>24.370569977346733</v>
      </c>
      <c r="V838" s="1">
        <f t="shared" si="109"/>
        <v>0.12047273141847024</v>
      </c>
      <c r="W838" s="1">
        <f t="shared" si="110"/>
        <v>2.9087464308655475</v>
      </c>
      <c r="X838" s="1">
        <f t="shared" si="111"/>
        <v>0.11776783047868718</v>
      </c>
      <c r="Y838" s="1">
        <f t="shared" si="112"/>
        <v>7.3842860400413518E-2</v>
      </c>
      <c r="Z838" s="1">
        <f t="shared" si="113"/>
        <v>321.51914499999992</v>
      </c>
      <c r="AA838" s="1">
        <f t="shared" si="114"/>
        <v>32.270767177709345</v>
      </c>
      <c r="AB838" s="1">
        <f t="shared" si="115"/>
        <v>31.83736</v>
      </c>
      <c r="AC838" s="1">
        <f t="shared" si="116"/>
        <v>4.7313018570430483</v>
      </c>
      <c r="AD838" s="1">
        <f t="shared" si="117"/>
        <v>60.669840340380233</v>
      </c>
      <c r="AE838" s="1">
        <f t="shared" si="118"/>
        <v>2.738817274068031</v>
      </c>
      <c r="AF838" s="1">
        <f t="shared" si="119"/>
        <v>4.5142978104149503</v>
      </c>
      <c r="AG838" s="1">
        <f t="shared" si="120"/>
        <v>1.9924845829750173</v>
      </c>
      <c r="AH838" s="1">
        <f t="shared" si="121"/>
        <v>-108.77259350857395</v>
      </c>
      <c r="AI838" s="1">
        <f t="shared" si="122"/>
        <v>-129.53238572626049</v>
      </c>
      <c r="AJ838" s="1">
        <f t="shared" si="123"/>
        <v>-10.042057058899756</v>
      </c>
      <c r="AK838" s="1">
        <f t="shared" si="124"/>
        <v>73.17210870626576</v>
      </c>
      <c r="AL838" s="1">
        <f t="shared" si="125"/>
        <v>42.402461240573111</v>
      </c>
      <c r="AM838" s="1">
        <f t="shared" si="126"/>
        <v>2.4899784882736955</v>
      </c>
      <c r="AN838" s="1">
        <f t="shared" si="127"/>
        <v>6.8752924689818213</v>
      </c>
      <c r="AO838" s="1">
        <v>334.04637982576787</v>
      </c>
      <c r="AP838" s="1">
        <v>295.87993333333338</v>
      </c>
      <c r="AQ838" s="1">
        <v>5.7899318354760529</v>
      </c>
      <c r="AR838" s="1">
        <v>65.631367109528284</v>
      </c>
      <c r="AS838" s="1">
        <f t="shared" si="128"/>
        <v>2.4664987190152825</v>
      </c>
      <c r="AT838" s="1">
        <v>24.687460324901512</v>
      </c>
      <c r="AU838" s="1">
        <v>27.63427802197803</v>
      </c>
      <c r="AV838" s="1">
        <v>-1.0050899967845689E-2</v>
      </c>
      <c r="AW838" s="1">
        <v>85.678084974882083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51562.270042215387</v>
      </c>
      <c r="BC838" s="1">
        <f t="shared" si="132"/>
        <v>2000.0233333333331</v>
      </c>
      <c r="BD838" s="1">
        <f t="shared" si="133"/>
        <v>1681.2192999999995</v>
      </c>
      <c r="BE838" s="1">
        <f t="shared" si="134"/>
        <v>0.84059984300183155</v>
      </c>
      <c r="BF838" s="1">
        <f t="shared" si="135"/>
        <v>0.16075769699353507</v>
      </c>
      <c r="BG838" s="1">
        <v>6</v>
      </c>
      <c r="BH838" s="1">
        <v>0.5</v>
      </c>
      <c r="BI838" s="1" t="s">
        <v>352</v>
      </c>
      <c r="BJ838" s="1">
        <v>2</v>
      </c>
      <c r="BK838" s="1" t="b">
        <v>1</v>
      </c>
      <c r="BL838" s="1">
        <v>1659810404</v>
      </c>
      <c r="BM838" s="1">
        <v>246.49066666666661</v>
      </c>
      <c r="BN838" s="1">
        <v>298.13706666666661</v>
      </c>
      <c r="BO838" s="1">
        <v>27.70115333333333</v>
      </c>
      <c r="BP838" s="1">
        <v>24.794433333333341</v>
      </c>
      <c r="BQ838" s="1">
        <v>244.58033333333341</v>
      </c>
      <c r="BR838" s="1">
        <v>27.684826666666659</v>
      </c>
      <c r="BS838" s="1">
        <v>499.73919999999998</v>
      </c>
      <c r="BT838" s="1">
        <v>98.777273333333326</v>
      </c>
      <c r="BU838" s="1">
        <v>9.2879873333333335E-2</v>
      </c>
      <c r="BV838" s="1">
        <v>31.011346666666672</v>
      </c>
      <c r="BW838" s="1">
        <v>31.83736</v>
      </c>
      <c r="BX838" s="1">
        <v>999.89999999999986</v>
      </c>
      <c r="BY838" s="1">
        <v>0</v>
      </c>
      <c r="BZ838" s="1">
        <v>0</v>
      </c>
      <c r="CA838" s="1">
        <v>10004.209999999999</v>
      </c>
      <c r="CB838" s="1">
        <v>0</v>
      </c>
      <c r="CC838" s="1">
        <v>2012.414</v>
      </c>
      <c r="CD838" s="1">
        <v>-51.646413333333342</v>
      </c>
      <c r="CE838" s="1">
        <v>253.51253333333341</v>
      </c>
      <c r="CF838" s="1">
        <v>305.71386666666672</v>
      </c>
      <c r="CG838" s="1">
        <v>2.9067379999999989</v>
      </c>
      <c r="CH838" s="1">
        <v>298.13706666666661</v>
      </c>
      <c r="CI838" s="1">
        <v>24.794433333333341</v>
      </c>
      <c r="CJ838" s="1">
        <v>2.7362466666666672</v>
      </c>
      <c r="CK838" s="1">
        <v>2.449126666666666</v>
      </c>
      <c r="CL838" s="1">
        <v>22.504413333333328</v>
      </c>
      <c r="CM838" s="1">
        <v>20.692146666666659</v>
      </c>
      <c r="CN838" s="1">
        <v>2000.0233333333331</v>
      </c>
      <c r="CO838" s="1">
        <v>0.98000620000000005</v>
      </c>
      <c r="CP838" s="1">
        <v>1.9994100000000001E-2</v>
      </c>
      <c r="CQ838" s="1">
        <v>0</v>
      </c>
      <c r="CR838" s="1">
        <v>2.5021333333333331</v>
      </c>
      <c r="CS838" s="1">
        <v>0</v>
      </c>
      <c r="CT838" s="1">
        <v>19385.386666666669</v>
      </c>
      <c r="CU838" s="1">
        <v>17412.54</v>
      </c>
      <c r="CV838" s="1">
        <v>44.686999999999998</v>
      </c>
      <c r="CW838" s="1">
        <v>46.92046666666667</v>
      </c>
      <c r="CX838" s="1">
        <v>44.962200000000003</v>
      </c>
      <c r="CY838" s="1">
        <v>44.625</v>
      </c>
      <c r="CZ838" s="1">
        <v>44.625</v>
      </c>
      <c r="DA838" s="1">
        <v>1960.033333333334</v>
      </c>
      <c r="DB838" s="1">
        <v>39.99</v>
      </c>
      <c r="DC838" s="1">
        <v>0</v>
      </c>
      <c r="DD838" s="1">
        <v>1659810411.3</v>
      </c>
      <c r="DE838" s="1">
        <v>0</v>
      </c>
      <c r="DF838" s="1">
        <v>1659810386</v>
      </c>
      <c r="DG838" s="1" t="s">
        <v>1911</v>
      </c>
      <c r="DH838" s="1">
        <v>1659810386</v>
      </c>
      <c r="DI838" s="1">
        <v>1659810371.5</v>
      </c>
      <c r="DJ838" s="1">
        <v>20</v>
      </c>
      <c r="DK838" s="1">
        <v>0.91800000000000004</v>
      </c>
      <c r="DL838" s="1">
        <v>1E-3</v>
      </c>
      <c r="DM838" s="1">
        <v>1.7649999999999999</v>
      </c>
      <c r="DN838" s="1">
        <v>0.02</v>
      </c>
      <c r="DO838" s="1">
        <v>212</v>
      </c>
      <c r="DP838" s="1">
        <v>25</v>
      </c>
      <c r="DQ838" s="1">
        <v>0.25</v>
      </c>
      <c r="DR838" s="1">
        <v>0.05</v>
      </c>
      <c r="DS838" s="1">
        <v>5.6757930893037889</v>
      </c>
      <c r="DT838" s="1">
        <v>6.5800251255449993</v>
      </c>
      <c r="DU838" s="1">
        <v>0.73511975346364067</v>
      </c>
      <c r="DV838" s="1">
        <v>0</v>
      </c>
      <c r="DW838" s="1">
        <v>-42.493965102499999</v>
      </c>
      <c r="DX838" s="1">
        <v>-131.92452928367729</v>
      </c>
      <c r="DY838" s="1">
        <v>17.68443141076186</v>
      </c>
      <c r="DZ838" s="1">
        <v>0</v>
      </c>
      <c r="EA838" s="1">
        <v>2.8017932499999998</v>
      </c>
      <c r="EB838" s="1">
        <v>1.9304277298311421</v>
      </c>
      <c r="EC838" s="1">
        <v>0.1949950108513997</v>
      </c>
      <c r="ED838" s="1">
        <v>0</v>
      </c>
      <c r="EE838" s="1">
        <v>1.9920277200030549</v>
      </c>
      <c r="EF838" s="1">
        <v>3.8251748328055057E-2</v>
      </c>
      <c r="EG838" s="1">
        <v>3.5064108975182561E-3</v>
      </c>
      <c r="EH838" s="1">
        <v>1</v>
      </c>
      <c r="EI838" s="1">
        <v>0.13021397318190539</v>
      </c>
      <c r="EJ838" s="1">
        <v>-0.22391505573993689</v>
      </c>
      <c r="EK838" s="1">
        <v>3.2909704547953132E-2</v>
      </c>
      <c r="EL838" s="1">
        <v>0</v>
      </c>
      <c r="EM838" s="1">
        <v>1</v>
      </c>
      <c r="EN838" s="1">
        <v>6</v>
      </c>
      <c r="EO838" s="1" t="s">
        <v>1181</v>
      </c>
      <c r="EP838" s="1">
        <v>2.9395199999999999</v>
      </c>
      <c r="EQ838" s="1">
        <v>2.8003999999999998</v>
      </c>
      <c r="ER838" s="1">
        <v>6.6958900000000002E-2</v>
      </c>
      <c r="ES838" s="1">
        <v>7.6324799999999998E-2</v>
      </c>
      <c r="ET838" s="1">
        <v>0.117453</v>
      </c>
      <c r="EU838" s="1">
        <v>0.10839600000000001</v>
      </c>
      <c r="EV838" s="1">
        <v>19065.8</v>
      </c>
      <c r="EW838" s="1">
        <v>19786.8</v>
      </c>
      <c r="EX838" s="1">
        <v>23779.7</v>
      </c>
      <c r="EY838" s="1">
        <v>24947.7</v>
      </c>
      <c r="EZ838" s="1">
        <v>33602.199999999997</v>
      </c>
      <c r="FA838" s="1">
        <v>35527.800000000003</v>
      </c>
      <c r="FB838" s="1">
        <v>43377.2</v>
      </c>
      <c r="FC838" s="1">
        <v>46126.7</v>
      </c>
      <c r="FD838" s="1">
        <v>1.93407</v>
      </c>
      <c r="FE838" s="1">
        <v>1.7661199999999999</v>
      </c>
      <c r="FF838" s="1">
        <v>5.8993700000000003E-2</v>
      </c>
      <c r="FG838" s="1">
        <v>0</v>
      </c>
      <c r="FH838" s="1">
        <v>30.883500000000002</v>
      </c>
      <c r="FI838" s="1">
        <v>999.9</v>
      </c>
      <c r="FJ838" s="1">
        <v>42.2</v>
      </c>
      <c r="FK838" s="1">
        <v>41.5</v>
      </c>
      <c r="FL838" s="1">
        <v>34.301600000000001</v>
      </c>
      <c r="FM838" s="1">
        <v>63.654299999999999</v>
      </c>
      <c r="FN838" s="1">
        <v>26.6587</v>
      </c>
      <c r="FO838" s="1">
        <v>1</v>
      </c>
      <c r="FP838" s="1">
        <v>0.64880099999999996</v>
      </c>
      <c r="FQ838" s="1">
        <v>4.5727599999999997</v>
      </c>
      <c r="FR838" s="1">
        <v>20.258900000000001</v>
      </c>
      <c r="FS838" s="1">
        <v>5.2100999999999997</v>
      </c>
      <c r="FT838" s="1">
        <v>11.908099999999999</v>
      </c>
      <c r="FU838" s="1">
        <v>5.0022000000000002</v>
      </c>
      <c r="FV838" s="1">
        <v>3.2902499999999999</v>
      </c>
      <c r="FW838" s="1">
        <v>9999</v>
      </c>
      <c r="FX838" s="1">
        <v>9999</v>
      </c>
      <c r="FY838" s="1">
        <v>9999</v>
      </c>
      <c r="FZ838" s="1">
        <v>999.9</v>
      </c>
      <c r="GA838" s="1">
        <v>1.85975</v>
      </c>
      <c r="GB838" s="1">
        <v>1.85484</v>
      </c>
      <c r="GC838" s="1">
        <v>1.8579699999999999</v>
      </c>
      <c r="GD838" s="1">
        <v>1.85653</v>
      </c>
      <c r="GE838" s="1">
        <v>1.8551599999999999</v>
      </c>
      <c r="GF838" s="1">
        <v>1.85473</v>
      </c>
      <c r="GG838" s="1">
        <v>1.85364</v>
      </c>
      <c r="GH838" s="1">
        <v>1.8565799999999999</v>
      </c>
      <c r="GI838" s="1">
        <v>0</v>
      </c>
      <c r="GJ838" s="1">
        <v>0</v>
      </c>
      <c r="GK838" s="1">
        <v>0</v>
      </c>
      <c r="GL838" s="1">
        <v>0</v>
      </c>
      <c r="GM838" s="1" t="s">
        <v>355</v>
      </c>
      <c r="GN838" s="1" t="s">
        <v>356</v>
      </c>
      <c r="GO838" s="1" t="s">
        <v>357</v>
      </c>
      <c r="GP838" s="1" t="s">
        <v>357</v>
      </c>
      <c r="GQ838" s="1" t="s">
        <v>357</v>
      </c>
      <c r="GR838" s="1" t="s">
        <v>357</v>
      </c>
      <c r="GS838" s="1">
        <v>0</v>
      </c>
      <c r="GT838" s="1">
        <v>100</v>
      </c>
      <c r="GU838" s="1">
        <v>100</v>
      </c>
      <c r="GV838" s="1">
        <v>2.0139999999999998</v>
      </c>
      <c r="GW838" s="1">
        <v>1.6400000000000001E-2</v>
      </c>
      <c r="GX838" s="1">
        <v>1.251089954458285</v>
      </c>
      <c r="GY838" s="1">
        <v>3.0239061252787889E-3</v>
      </c>
      <c r="GZ838" s="1">
        <v>-1.398580452151984E-6</v>
      </c>
      <c r="HA838" s="1">
        <v>2.8030378366047371E-10</v>
      </c>
      <c r="HB838" s="1">
        <v>-6.7353929715251851E-2</v>
      </c>
      <c r="HC838" s="1">
        <v>1.0309082032153079E-2</v>
      </c>
      <c r="HD838" s="1">
        <v>-3.6321104004466529E-4</v>
      </c>
      <c r="HE838" s="1">
        <v>3.6129943689190391E-6</v>
      </c>
      <c r="HF838" s="1">
        <v>0</v>
      </c>
      <c r="HG838" s="1">
        <v>2134</v>
      </c>
      <c r="HH838" s="1">
        <v>3</v>
      </c>
      <c r="HI838" s="1">
        <v>46</v>
      </c>
      <c r="HJ838" s="1">
        <v>0.4</v>
      </c>
      <c r="HK838" s="1">
        <v>0.7</v>
      </c>
      <c r="HL838" s="1">
        <v>0.95459000000000005</v>
      </c>
      <c r="HM838" s="1">
        <v>2.3974600000000001</v>
      </c>
      <c r="HN838" s="1">
        <v>1.4978</v>
      </c>
      <c r="HO838" s="1">
        <v>2.3022499999999999</v>
      </c>
      <c r="HP838" s="1">
        <v>1.5478499999999999</v>
      </c>
      <c r="HQ838" s="1">
        <v>2.3730500000000001</v>
      </c>
      <c r="HR838" s="1">
        <v>43.864100000000001</v>
      </c>
      <c r="HS838" s="1">
        <v>15.0602</v>
      </c>
      <c r="HT838" s="1">
        <v>18</v>
      </c>
      <c r="HU838" s="1">
        <v>503.233</v>
      </c>
      <c r="HV838" s="1">
        <v>457.98399999999998</v>
      </c>
      <c r="HW838" s="1">
        <v>24.5246</v>
      </c>
      <c r="HX838" s="1">
        <v>34.902999999999999</v>
      </c>
      <c r="HY838" s="1">
        <v>30.001200000000001</v>
      </c>
      <c r="HZ838" s="1">
        <v>34.621899999999997</v>
      </c>
      <c r="IA838" s="1">
        <v>34.718299999999999</v>
      </c>
      <c r="IB838" s="1">
        <v>19.125699999999998</v>
      </c>
      <c r="IC838" s="1">
        <v>27.011600000000001</v>
      </c>
      <c r="ID838" s="1">
        <v>0</v>
      </c>
      <c r="IE838" s="1">
        <v>24.507899999999999</v>
      </c>
      <c r="IF838" s="1">
        <v>381.11399999999998</v>
      </c>
      <c r="IG838" s="1">
        <v>24.472300000000001</v>
      </c>
      <c r="IH838" s="1">
        <v>100.289</v>
      </c>
      <c r="II838" s="1">
        <v>99.961500000000001</v>
      </c>
      <c r="IJ838" s="1" t="s">
        <v>1161</v>
      </c>
    </row>
    <row r="839" spans="1:244" ht="15.75" customHeight="1" x14ac:dyDescent="0.3">
      <c r="A839" s="1">
        <v>823</v>
      </c>
      <c r="B839" s="1">
        <v>1659810412.5</v>
      </c>
      <c r="C839" s="1">
        <v>14271</v>
      </c>
      <c r="D839" s="1" t="s">
        <v>1963</v>
      </c>
      <c r="E839" s="1" t="s">
        <v>1964</v>
      </c>
      <c r="F839" s="1">
        <v>1</v>
      </c>
      <c r="G839" s="1" t="s">
        <v>346</v>
      </c>
      <c r="H839" s="1" t="s">
        <v>347</v>
      </c>
      <c r="I839" s="1" t="s">
        <v>348</v>
      </c>
      <c r="J839" s="1" t="s">
        <v>349</v>
      </c>
      <c r="K839" s="1" t="s">
        <v>350</v>
      </c>
      <c r="L839" s="1" t="s">
        <v>1154</v>
      </c>
      <c r="M839" s="1" t="s">
        <v>351</v>
      </c>
      <c r="N839" s="1">
        <v>1659810404.5</v>
      </c>
      <c r="O839" s="1">
        <f t="shared" si="102"/>
        <v>2.4636617214551242E-3</v>
      </c>
      <c r="P839" s="1">
        <f t="shared" si="103"/>
        <v>2.4636617214551242</v>
      </c>
      <c r="Q839" s="1">
        <f t="shared" si="104"/>
        <v>7.0963264210126002</v>
      </c>
      <c r="R839" s="1">
        <f t="shared" si="105"/>
        <v>249.4056875</v>
      </c>
      <c r="S839" s="1">
        <f t="shared" si="106"/>
        <v>146.55593065411975</v>
      </c>
      <c r="T839" s="1">
        <f t="shared" si="107"/>
        <v>14.490062891066273</v>
      </c>
      <c r="U839" s="1">
        <f t="shared" si="108"/>
        <v>24.658873108271809</v>
      </c>
      <c r="V839" s="1">
        <f t="shared" si="109"/>
        <v>0.120300820797651</v>
      </c>
      <c r="W839" s="1">
        <f t="shared" si="110"/>
        <v>2.9086044194001119</v>
      </c>
      <c r="X839" s="1">
        <f t="shared" si="111"/>
        <v>0.11760341233928755</v>
      </c>
      <c r="Y839" s="1">
        <f t="shared" si="112"/>
        <v>7.3739446689049262E-2</v>
      </c>
      <c r="Z839" s="1">
        <f t="shared" si="113"/>
        <v>321.52010924999996</v>
      </c>
      <c r="AA839" s="1">
        <f t="shared" si="114"/>
        <v>32.271854970121623</v>
      </c>
      <c r="AB839" s="1">
        <f t="shared" si="115"/>
        <v>31.83745</v>
      </c>
      <c r="AC839" s="1">
        <f t="shared" si="116"/>
        <v>4.7313259873375308</v>
      </c>
      <c r="AD839" s="1">
        <f t="shared" si="117"/>
        <v>60.658240235586035</v>
      </c>
      <c r="AE839" s="1">
        <f t="shared" si="118"/>
        <v>2.7383380396299812</v>
      </c>
      <c r="AF839" s="1">
        <f t="shared" si="119"/>
        <v>4.5143710549378842</v>
      </c>
      <c r="AG839" s="1">
        <f t="shared" si="120"/>
        <v>1.9929879477075496</v>
      </c>
      <c r="AH839" s="1">
        <f t="shared" si="121"/>
        <v>-108.64748191617097</v>
      </c>
      <c r="AI839" s="1">
        <f t="shared" si="122"/>
        <v>-129.49554931137084</v>
      </c>
      <c r="AJ839" s="1">
        <f t="shared" si="123"/>
        <v>-10.039709980656676</v>
      </c>
      <c r="AK839" s="1">
        <f t="shared" si="124"/>
        <v>73.337368041801483</v>
      </c>
      <c r="AL839" s="1">
        <f t="shared" si="125"/>
        <v>42.281429836471979</v>
      </c>
      <c r="AM839" s="1">
        <f t="shared" si="126"/>
        <v>2.4956768247603893</v>
      </c>
      <c r="AN839" s="1">
        <f t="shared" si="127"/>
        <v>7.0963264210126002</v>
      </c>
      <c r="AO839" s="1">
        <v>339.38575167088931</v>
      </c>
      <c r="AP839" s="1">
        <v>301.45715757575761</v>
      </c>
      <c r="AQ839" s="1">
        <v>5.6907987172407797</v>
      </c>
      <c r="AR839" s="1">
        <v>65.631367109528284</v>
      </c>
      <c r="AS839" s="1">
        <f t="shared" si="128"/>
        <v>2.4636617214551242</v>
      </c>
      <c r="AT839" s="1">
        <v>24.666987871378979</v>
      </c>
      <c r="AU839" s="1">
        <v>27.62104395604397</v>
      </c>
      <c r="AV839" s="1">
        <v>-1.163555562331646E-2</v>
      </c>
      <c r="AW839" s="1">
        <v>85.678084974882083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51558.202561733749</v>
      </c>
      <c r="BC839" s="1">
        <f t="shared" si="132"/>
        <v>2000.0293750000001</v>
      </c>
      <c r="BD839" s="1">
        <f t="shared" si="133"/>
        <v>1681.224375</v>
      </c>
      <c r="BE839" s="1">
        <f t="shared" si="134"/>
        <v>0.84059984118983244</v>
      </c>
      <c r="BF839" s="1">
        <f t="shared" si="135"/>
        <v>0.16075769349637675</v>
      </c>
      <c r="BG839" s="1">
        <v>6</v>
      </c>
      <c r="BH839" s="1">
        <v>0.5</v>
      </c>
      <c r="BI839" s="1" t="s">
        <v>352</v>
      </c>
      <c r="BJ839" s="1">
        <v>2</v>
      </c>
      <c r="BK839" s="1" t="b">
        <v>1</v>
      </c>
      <c r="BL839" s="1">
        <v>1659810404.5</v>
      </c>
      <c r="BM839" s="1">
        <v>249.4056875</v>
      </c>
      <c r="BN839" s="1">
        <v>300.9154375</v>
      </c>
      <c r="BO839" s="1">
        <v>27.696200000000001</v>
      </c>
      <c r="BP839" s="1">
        <v>24.782912499999998</v>
      </c>
      <c r="BQ839" s="1">
        <v>247.48849999999999</v>
      </c>
      <c r="BR839" s="1">
        <v>27.679862499999999</v>
      </c>
      <c r="BS839" s="1">
        <v>499.75625000000002</v>
      </c>
      <c r="BT839" s="1">
        <v>98.777243749999997</v>
      </c>
      <c r="BU839" s="1">
        <v>9.3288656249999991E-2</v>
      </c>
      <c r="BV839" s="1">
        <v>31.011631250000001</v>
      </c>
      <c r="BW839" s="1">
        <v>31.83745</v>
      </c>
      <c r="BX839" s="1">
        <v>999.9</v>
      </c>
      <c r="BY839" s="1">
        <v>0</v>
      </c>
      <c r="BZ839" s="1">
        <v>0</v>
      </c>
      <c r="CA839" s="1">
        <v>10003.4</v>
      </c>
      <c r="CB839" s="1">
        <v>0</v>
      </c>
      <c r="CC839" s="1">
        <v>2012.2893750000001</v>
      </c>
      <c r="CD839" s="1">
        <v>-51.509781250000003</v>
      </c>
      <c r="CE839" s="1">
        <v>256.50912499999998</v>
      </c>
      <c r="CF839" s="1">
        <v>308.55893750000001</v>
      </c>
      <c r="CG839" s="1">
        <v>2.91330125</v>
      </c>
      <c r="CH839" s="1">
        <v>300.9154375</v>
      </c>
      <c r="CI839" s="1">
        <v>24.782912499999998</v>
      </c>
      <c r="CJ839" s="1">
        <v>2.7357562500000001</v>
      </c>
      <c r="CK839" s="1">
        <v>2.4479881250000002</v>
      </c>
      <c r="CL839" s="1">
        <v>22.501462499999999</v>
      </c>
      <c r="CM839" s="1">
        <v>20.684587499999999</v>
      </c>
      <c r="CN839" s="1">
        <v>2000.0293750000001</v>
      </c>
      <c r="CO839" s="1">
        <v>0.98000631250000003</v>
      </c>
      <c r="CP839" s="1">
        <v>1.9993987500000001E-2</v>
      </c>
      <c r="CQ839" s="1">
        <v>0</v>
      </c>
      <c r="CR839" s="1">
        <v>2.4483125000000001</v>
      </c>
      <c r="CS839" s="1">
        <v>0</v>
      </c>
      <c r="CT839" s="1">
        <v>19384.787499999999</v>
      </c>
      <c r="CU839" s="1">
        <v>17412.59375</v>
      </c>
      <c r="CV839" s="1">
        <v>44.686999999999998</v>
      </c>
      <c r="CW839" s="1">
        <v>46.921499999999988</v>
      </c>
      <c r="CX839" s="1">
        <v>44.9645625</v>
      </c>
      <c r="CY839" s="1">
        <v>44.625</v>
      </c>
      <c r="CZ839" s="1">
        <v>44.625</v>
      </c>
      <c r="DA839" s="1">
        <v>1960.0393750000001</v>
      </c>
      <c r="DB839" s="1">
        <v>39.99</v>
      </c>
      <c r="DC839" s="1">
        <v>0</v>
      </c>
      <c r="DD839" s="1">
        <v>1659810411.9000001</v>
      </c>
      <c r="DE839" s="1">
        <v>0</v>
      </c>
      <c r="DF839" s="1">
        <v>1659810386</v>
      </c>
      <c r="DG839" s="1" t="s">
        <v>1911</v>
      </c>
      <c r="DH839" s="1">
        <v>1659810386</v>
      </c>
      <c r="DI839" s="1">
        <v>1659810371.5</v>
      </c>
      <c r="DJ839" s="1">
        <v>20</v>
      </c>
      <c r="DK839" s="1">
        <v>0.91800000000000004</v>
      </c>
      <c r="DL839" s="1">
        <v>1E-3</v>
      </c>
      <c r="DM839" s="1">
        <v>1.7649999999999999</v>
      </c>
      <c r="DN839" s="1">
        <v>0.02</v>
      </c>
      <c r="DO839" s="1">
        <v>212</v>
      </c>
      <c r="DP839" s="1">
        <v>25</v>
      </c>
      <c r="DQ839" s="1">
        <v>0.25</v>
      </c>
      <c r="DR839" s="1">
        <v>0.05</v>
      </c>
      <c r="DS839" s="1">
        <v>5.8499907606294288</v>
      </c>
      <c r="DT839" s="1">
        <v>4.7519084588698934</v>
      </c>
      <c r="DU839" s="1">
        <v>0.53964328332702116</v>
      </c>
      <c r="DV839" s="1">
        <v>0</v>
      </c>
      <c r="DW839" s="1">
        <v>-44.962039602499999</v>
      </c>
      <c r="DX839" s="1">
        <v>-97.937285271669765</v>
      </c>
      <c r="DY839" s="1">
        <v>14.815132216822949</v>
      </c>
      <c r="DZ839" s="1">
        <v>0</v>
      </c>
      <c r="EA839" s="1">
        <v>2.8285417499999999</v>
      </c>
      <c r="EB839" s="1">
        <v>1.797744652908065</v>
      </c>
      <c r="EC839" s="1">
        <v>0.18461531086136251</v>
      </c>
      <c r="ED839" s="1">
        <v>0</v>
      </c>
      <c r="EE839" s="1">
        <v>1.992323613054801</v>
      </c>
      <c r="EF839" s="1">
        <v>4.8380051331972797E-2</v>
      </c>
      <c r="EG839" s="1">
        <v>3.8697829530865342E-3</v>
      </c>
      <c r="EH839" s="1">
        <v>1</v>
      </c>
      <c r="EI839" s="1">
        <v>0.12212170895991779</v>
      </c>
      <c r="EJ839" s="1">
        <v>-5.4946335198743132E-2</v>
      </c>
      <c r="EK839" s="1">
        <v>1.084831826988087E-2</v>
      </c>
      <c r="EL839" s="1">
        <v>0</v>
      </c>
      <c r="EM839" s="1">
        <v>1</v>
      </c>
      <c r="EN839" s="1">
        <v>6</v>
      </c>
      <c r="EO839" s="1" t="s">
        <v>1181</v>
      </c>
      <c r="EP839" s="1">
        <v>2.9397099999999998</v>
      </c>
      <c r="EQ839" s="1">
        <v>2.80063</v>
      </c>
      <c r="ER839" s="1">
        <v>6.7979800000000007E-2</v>
      </c>
      <c r="ES839" s="1">
        <v>7.72394E-2</v>
      </c>
      <c r="ET839" s="1">
        <v>0.117414</v>
      </c>
      <c r="EU839" s="1">
        <v>0.108316</v>
      </c>
      <c r="EV839" s="1">
        <v>19044.7</v>
      </c>
      <c r="EW839" s="1">
        <v>19767.099999999999</v>
      </c>
      <c r="EX839" s="1">
        <v>23779.3</v>
      </c>
      <c r="EY839" s="1">
        <v>24947.5</v>
      </c>
      <c r="EZ839" s="1">
        <v>33603.300000000003</v>
      </c>
      <c r="FA839" s="1">
        <v>35530.9</v>
      </c>
      <c r="FB839" s="1">
        <v>43376.7</v>
      </c>
      <c r="FC839" s="1">
        <v>46126.5</v>
      </c>
      <c r="FD839" s="1">
        <v>1.9341699999999999</v>
      </c>
      <c r="FE839" s="1">
        <v>1.76597</v>
      </c>
      <c r="FF839" s="1">
        <v>5.8688200000000003E-2</v>
      </c>
      <c r="FG839" s="1">
        <v>0</v>
      </c>
      <c r="FH839" s="1">
        <v>30.884899999999998</v>
      </c>
      <c r="FI839" s="1">
        <v>999.9</v>
      </c>
      <c r="FJ839" s="1">
        <v>42.2</v>
      </c>
      <c r="FK839" s="1">
        <v>41.5</v>
      </c>
      <c r="FL839" s="1">
        <v>34.296700000000001</v>
      </c>
      <c r="FM839" s="1">
        <v>63.674300000000002</v>
      </c>
      <c r="FN839" s="1">
        <v>26.458300000000001</v>
      </c>
      <c r="FO839" s="1">
        <v>1</v>
      </c>
      <c r="FP839" s="1">
        <v>0.64897099999999996</v>
      </c>
      <c r="FQ839" s="1">
        <v>4.5750200000000003</v>
      </c>
      <c r="FR839" s="1">
        <v>20.258900000000001</v>
      </c>
      <c r="FS839" s="1">
        <v>5.2107000000000001</v>
      </c>
      <c r="FT839" s="1">
        <v>11.908099999999999</v>
      </c>
      <c r="FU839" s="1">
        <v>5.0023499999999999</v>
      </c>
      <c r="FV839" s="1">
        <v>3.2903799999999999</v>
      </c>
      <c r="FW839" s="1">
        <v>9999</v>
      </c>
      <c r="FX839" s="1">
        <v>9999</v>
      </c>
      <c r="FY839" s="1">
        <v>9999</v>
      </c>
      <c r="FZ839" s="1">
        <v>999.9</v>
      </c>
      <c r="GA839" s="1">
        <v>1.8597600000000001</v>
      </c>
      <c r="GB839" s="1">
        <v>1.85483</v>
      </c>
      <c r="GC839" s="1">
        <v>1.8579600000000001</v>
      </c>
      <c r="GD839" s="1">
        <v>1.85653</v>
      </c>
      <c r="GE839" s="1">
        <v>1.8551599999999999</v>
      </c>
      <c r="GF839" s="1">
        <v>1.8547199999999999</v>
      </c>
      <c r="GG839" s="1">
        <v>1.85364</v>
      </c>
      <c r="GH839" s="1">
        <v>1.8565799999999999</v>
      </c>
      <c r="GI839" s="1">
        <v>0</v>
      </c>
      <c r="GJ839" s="1">
        <v>0</v>
      </c>
      <c r="GK839" s="1">
        <v>0</v>
      </c>
      <c r="GL839" s="1">
        <v>0</v>
      </c>
      <c r="GM839" s="1" t="s">
        <v>355</v>
      </c>
      <c r="GN839" s="1" t="s">
        <v>356</v>
      </c>
      <c r="GO839" s="1" t="s">
        <v>357</v>
      </c>
      <c r="GP839" s="1" t="s">
        <v>357</v>
      </c>
      <c r="GQ839" s="1" t="s">
        <v>357</v>
      </c>
      <c r="GR839" s="1" t="s">
        <v>357</v>
      </c>
      <c r="GS839" s="1">
        <v>0</v>
      </c>
      <c r="GT839" s="1">
        <v>100</v>
      </c>
      <c r="GU839" s="1">
        <v>100</v>
      </c>
      <c r="GV839" s="1">
        <v>2.0259999999999998</v>
      </c>
      <c r="GW839" s="1">
        <v>1.6400000000000001E-2</v>
      </c>
      <c r="GX839" s="1">
        <v>1.251089954458285</v>
      </c>
      <c r="GY839" s="1">
        <v>3.0239061252787889E-3</v>
      </c>
      <c r="GZ839" s="1">
        <v>-1.398580452151984E-6</v>
      </c>
      <c r="HA839" s="1">
        <v>2.8030378366047371E-10</v>
      </c>
      <c r="HB839" s="1">
        <v>-6.7353929715251851E-2</v>
      </c>
      <c r="HC839" s="1">
        <v>1.0309082032153079E-2</v>
      </c>
      <c r="HD839" s="1">
        <v>-3.6321104004466529E-4</v>
      </c>
      <c r="HE839" s="1">
        <v>3.6129943689190391E-6</v>
      </c>
      <c r="HF839" s="1">
        <v>0</v>
      </c>
      <c r="HG839" s="1">
        <v>2134</v>
      </c>
      <c r="HH839" s="1">
        <v>3</v>
      </c>
      <c r="HI839" s="1">
        <v>46</v>
      </c>
      <c r="HJ839" s="1">
        <v>0.4</v>
      </c>
      <c r="HK839" s="1">
        <v>0.7</v>
      </c>
      <c r="HL839" s="1">
        <v>0.96801800000000005</v>
      </c>
      <c r="HM839" s="1">
        <v>2.3913600000000002</v>
      </c>
      <c r="HN839" s="1">
        <v>1.4978</v>
      </c>
      <c r="HO839" s="1">
        <v>2.3034699999999999</v>
      </c>
      <c r="HP839" s="1">
        <v>1.5478499999999999</v>
      </c>
      <c r="HQ839" s="1">
        <v>2.3303199999999999</v>
      </c>
      <c r="HR839" s="1">
        <v>43.864100000000001</v>
      </c>
      <c r="HS839" s="1">
        <v>15.0426</v>
      </c>
      <c r="HT839" s="1">
        <v>18</v>
      </c>
      <c r="HU839" s="1">
        <v>503.29599999999999</v>
      </c>
      <c r="HV839" s="1">
        <v>457.899</v>
      </c>
      <c r="HW839" s="1">
        <v>24.520399999999999</v>
      </c>
      <c r="HX839" s="1">
        <v>34.904600000000002</v>
      </c>
      <c r="HY839" s="1">
        <v>30.001100000000001</v>
      </c>
      <c r="HZ839" s="1">
        <v>34.622</v>
      </c>
      <c r="IA839" s="1">
        <v>34.719900000000003</v>
      </c>
      <c r="IB839" s="1">
        <v>19.396599999999999</v>
      </c>
      <c r="IC839" s="1">
        <v>27.011600000000001</v>
      </c>
      <c r="ID839" s="1">
        <v>0</v>
      </c>
      <c r="IE839" s="1">
        <v>24.507899999999999</v>
      </c>
      <c r="IF839" s="1">
        <v>381.11399999999998</v>
      </c>
      <c r="IG839" s="1">
        <v>24.462900000000001</v>
      </c>
      <c r="IH839" s="1">
        <v>100.288</v>
      </c>
      <c r="II839" s="1">
        <v>99.960899999999995</v>
      </c>
      <c r="IJ839" s="1" t="s">
        <v>1161</v>
      </c>
    </row>
    <row r="840" spans="1:244" ht="15.75" customHeight="1" x14ac:dyDescent="0.3">
      <c r="A840" s="1">
        <v>824</v>
      </c>
      <c r="B840" s="1">
        <v>1659810413.5</v>
      </c>
      <c r="C840" s="1">
        <v>14272</v>
      </c>
      <c r="D840" s="1" t="s">
        <v>1965</v>
      </c>
      <c r="E840" s="1" t="s">
        <v>1966</v>
      </c>
      <c r="F840" s="1">
        <v>1</v>
      </c>
      <c r="G840" s="1" t="s">
        <v>346</v>
      </c>
      <c r="H840" s="1" t="s">
        <v>347</v>
      </c>
      <c r="I840" s="1" t="s">
        <v>348</v>
      </c>
      <c r="J840" s="1" t="s">
        <v>349</v>
      </c>
      <c r="K840" s="1" t="s">
        <v>350</v>
      </c>
      <c r="L840" s="1" t="s">
        <v>1154</v>
      </c>
      <c r="M840" s="1" t="s">
        <v>351</v>
      </c>
      <c r="N840" s="1">
        <v>1659810406</v>
      </c>
      <c r="O840" s="1">
        <f t="shared" si="102"/>
        <v>2.457205595932752E-3</v>
      </c>
      <c r="P840" s="1">
        <f t="shared" si="103"/>
        <v>2.4572055959327521</v>
      </c>
      <c r="Q840" s="1">
        <f t="shared" si="104"/>
        <v>7.3353356288589566</v>
      </c>
      <c r="R840" s="1">
        <f t="shared" si="105"/>
        <v>258.31006666666673</v>
      </c>
      <c r="S840" s="1">
        <f t="shared" si="106"/>
        <v>151.66790565971604</v>
      </c>
      <c r="T840" s="1">
        <f t="shared" si="107"/>
        <v>14.995715388793819</v>
      </c>
      <c r="U840" s="1">
        <f t="shared" si="108"/>
        <v>25.539643505623545</v>
      </c>
      <c r="V840" s="1">
        <f t="shared" si="109"/>
        <v>0.11991594045632574</v>
      </c>
      <c r="W840" s="1">
        <f t="shared" si="110"/>
        <v>2.9081766806348117</v>
      </c>
      <c r="X840" s="1">
        <f t="shared" si="111"/>
        <v>0.11723517220778316</v>
      </c>
      <c r="Y840" s="1">
        <f t="shared" si="112"/>
        <v>7.3507847541206581E-2</v>
      </c>
      <c r="Z840" s="1">
        <f t="shared" si="113"/>
        <v>321.52499699999998</v>
      </c>
      <c r="AA840" s="1">
        <f t="shared" si="114"/>
        <v>32.274489826425764</v>
      </c>
      <c r="AB840" s="1">
        <f t="shared" si="115"/>
        <v>31.838153333333331</v>
      </c>
      <c r="AC840" s="1">
        <f t="shared" si="116"/>
        <v>4.7315145648108183</v>
      </c>
      <c r="AD840" s="1">
        <f t="shared" si="117"/>
        <v>60.636354779777115</v>
      </c>
      <c r="AE840" s="1">
        <f t="shared" si="118"/>
        <v>2.7374669038014594</v>
      </c>
      <c r="AF840" s="1">
        <f t="shared" si="119"/>
        <v>4.5145637691176557</v>
      </c>
      <c r="AG840" s="1">
        <f t="shared" si="120"/>
        <v>1.9940476610093589</v>
      </c>
      <c r="AH840" s="1">
        <f t="shared" si="121"/>
        <v>-108.36276678063436</v>
      </c>
      <c r="AI840" s="1">
        <f t="shared" si="122"/>
        <v>-129.46938504233262</v>
      </c>
      <c r="AJ840" s="1">
        <f t="shared" si="123"/>
        <v>-10.039229664662985</v>
      </c>
      <c r="AK840" s="1">
        <f t="shared" si="124"/>
        <v>73.653615512370038</v>
      </c>
      <c r="AL840" s="1">
        <f t="shared" si="125"/>
        <v>42.35921058568433</v>
      </c>
      <c r="AM840" s="1">
        <f t="shared" si="126"/>
        <v>2.5232986336807568</v>
      </c>
      <c r="AN840" s="1">
        <f t="shared" si="127"/>
        <v>7.3353356288589566</v>
      </c>
      <c r="AO840" s="1">
        <v>344.66798305062952</v>
      </c>
      <c r="AP840" s="1">
        <v>306.94347272727259</v>
      </c>
      <c r="AQ840" s="1">
        <v>5.5942948098612941</v>
      </c>
      <c r="AR840" s="1">
        <v>65.631367109528284</v>
      </c>
      <c r="AS840" s="1">
        <f t="shared" si="128"/>
        <v>2.4572055959327521</v>
      </c>
      <c r="AT840" s="1">
        <v>24.65168826004783</v>
      </c>
      <c r="AU840" s="1">
        <v>27.60855604395606</v>
      </c>
      <c r="AV840" s="1">
        <v>-1.320835269254546E-2</v>
      </c>
      <c r="AW840" s="1">
        <v>85.678084974882083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51545.970591363308</v>
      </c>
      <c r="BC840" s="1">
        <f t="shared" si="132"/>
        <v>2000.06</v>
      </c>
      <c r="BD840" s="1">
        <f t="shared" si="133"/>
        <v>1681.2501</v>
      </c>
      <c r="BE840" s="1">
        <f t="shared" si="134"/>
        <v>0.84059983200503985</v>
      </c>
      <c r="BF840" s="1">
        <f t="shared" si="135"/>
        <v>0.16075767576972691</v>
      </c>
      <c r="BG840" s="1">
        <v>6</v>
      </c>
      <c r="BH840" s="1">
        <v>0.5</v>
      </c>
      <c r="BI840" s="1" t="s">
        <v>352</v>
      </c>
      <c r="BJ840" s="1">
        <v>2</v>
      </c>
      <c r="BK840" s="1" t="b">
        <v>1</v>
      </c>
      <c r="BL840" s="1">
        <v>1659810406</v>
      </c>
      <c r="BM840" s="1">
        <v>258.31006666666673</v>
      </c>
      <c r="BN840" s="1">
        <v>309.94459999999998</v>
      </c>
      <c r="BO840" s="1">
        <v>27.68696666666666</v>
      </c>
      <c r="BP840" s="1">
        <v>24.741626666666669</v>
      </c>
      <c r="BQ840" s="1">
        <v>256.37166666666661</v>
      </c>
      <c r="BR840" s="1">
        <v>27.67062</v>
      </c>
      <c r="BS840" s="1">
        <v>499.79346666666669</v>
      </c>
      <c r="BT840" s="1">
        <v>98.777160000000023</v>
      </c>
      <c r="BU840" s="1">
        <v>9.4881013333333347E-2</v>
      </c>
      <c r="BV840" s="1">
        <v>31.01238</v>
      </c>
      <c r="BW840" s="1">
        <v>31.838153333333331</v>
      </c>
      <c r="BX840" s="1">
        <v>999.89999999999986</v>
      </c>
      <c r="BY840" s="1">
        <v>0</v>
      </c>
      <c r="BZ840" s="1">
        <v>0</v>
      </c>
      <c r="CA840" s="1">
        <v>10000.959999999999</v>
      </c>
      <c r="CB840" s="1">
        <v>0</v>
      </c>
      <c r="CC840" s="1">
        <v>2011.688666666666</v>
      </c>
      <c r="CD840" s="1">
        <v>-51.634619999999998</v>
      </c>
      <c r="CE840" s="1">
        <v>265.6644</v>
      </c>
      <c r="CF840" s="1">
        <v>317.80486666666673</v>
      </c>
      <c r="CG840" s="1">
        <v>2.9453520000000002</v>
      </c>
      <c r="CH840" s="1">
        <v>309.94459999999998</v>
      </c>
      <c r="CI840" s="1">
        <v>24.741626666666669</v>
      </c>
      <c r="CJ840" s="1">
        <v>2.734842</v>
      </c>
      <c r="CK840" s="1">
        <v>2.443908</v>
      </c>
      <c r="CL840" s="1">
        <v>22.49596</v>
      </c>
      <c r="CM840" s="1">
        <v>20.65756</v>
      </c>
      <c r="CN840" s="1">
        <v>2000.06</v>
      </c>
      <c r="CO840" s="1">
        <v>0.98000640000000006</v>
      </c>
      <c r="CP840" s="1">
        <v>1.9993899999999998E-2</v>
      </c>
      <c r="CQ840" s="1">
        <v>0</v>
      </c>
      <c r="CR840" s="1">
        <v>2.4171333333333331</v>
      </c>
      <c r="CS840" s="1">
        <v>0</v>
      </c>
      <c r="CT840" s="1">
        <v>19381.10666666667</v>
      </c>
      <c r="CU840" s="1">
        <v>17412.866666666661</v>
      </c>
      <c r="CV840" s="1">
        <v>44.686999999999998</v>
      </c>
      <c r="CW840" s="1">
        <v>46.928733333333327</v>
      </c>
      <c r="CX840" s="1">
        <v>44.970599999999997</v>
      </c>
      <c r="CY840" s="1">
        <v>44.625</v>
      </c>
      <c r="CZ840" s="1">
        <v>44.625</v>
      </c>
      <c r="DA840" s="1">
        <v>1960.07</v>
      </c>
      <c r="DB840" s="1">
        <v>39.99</v>
      </c>
      <c r="DC840" s="1">
        <v>0</v>
      </c>
      <c r="DD840" s="1">
        <v>1659810413.0999999</v>
      </c>
      <c r="DE840" s="1">
        <v>0</v>
      </c>
      <c r="DF840" s="1">
        <v>1659810386</v>
      </c>
      <c r="DG840" s="1" t="s">
        <v>1911</v>
      </c>
      <c r="DH840" s="1">
        <v>1659810386</v>
      </c>
      <c r="DI840" s="1">
        <v>1659810371.5</v>
      </c>
      <c r="DJ840" s="1">
        <v>20</v>
      </c>
      <c r="DK840" s="1">
        <v>0.91800000000000004</v>
      </c>
      <c r="DL840" s="1">
        <v>1E-3</v>
      </c>
      <c r="DM840" s="1">
        <v>1.7649999999999999</v>
      </c>
      <c r="DN840" s="1">
        <v>0.02</v>
      </c>
      <c r="DO840" s="1">
        <v>212</v>
      </c>
      <c r="DP840" s="1">
        <v>25</v>
      </c>
      <c r="DQ840" s="1">
        <v>0.25</v>
      </c>
      <c r="DR840" s="1">
        <v>0.05</v>
      </c>
      <c r="DS840" s="1">
        <v>5.8499907606294288</v>
      </c>
      <c r="DT840" s="1">
        <v>4.7519084588698934</v>
      </c>
      <c r="DU840" s="1">
        <v>0.53964328332702116</v>
      </c>
      <c r="DV840" s="1">
        <v>0</v>
      </c>
      <c r="DW840" s="1">
        <v>-44.962039602499999</v>
      </c>
      <c r="DX840" s="1">
        <v>-97.937285271669765</v>
      </c>
      <c r="DY840" s="1">
        <v>14.815132216822949</v>
      </c>
      <c r="DZ840" s="1">
        <v>0</v>
      </c>
      <c r="EA840" s="1">
        <v>2.8285417499999999</v>
      </c>
      <c r="EB840" s="1">
        <v>1.797744652908065</v>
      </c>
      <c r="EC840" s="1">
        <v>0.18461531086136251</v>
      </c>
      <c r="ED840" s="1">
        <v>0</v>
      </c>
      <c r="EE840" s="1">
        <v>1.992323613054801</v>
      </c>
      <c r="EF840" s="1">
        <v>4.8380051331972797E-2</v>
      </c>
      <c r="EG840" s="1">
        <v>3.8697829530865342E-3</v>
      </c>
      <c r="EH840" s="1">
        <v>1</v>
      </c>
      <c r="EI840" s="1">
        <v>0.12212170895991779</v>
      </c>
      <c r="EJ840" s="1">
        <v>-5.4946335198743132E-2</v>
      </c>
      <c r="EK840" s="1">
        <v>1.084831826988087E-2</v>
      </c>
      <c r="EL840" s="1">
        <v>0</v>
      </c>
      <c r="EM840" s="1">
        <v>1</v>
      </c>
      <c r="EN840" s="1">
        <v>6</v>
      </c>
      <c r="EO840" s="1" t="s">
        <v>1181</v>
      </c>
      <c r="EP840" s="1">
        <v>2.9396900000000001</v>
      </c>
      <c r="EQ840" s="1">
        <v>2.8006099999999998</v>
      </c>
      <c r="ER840" s="1">
        <v>6.8979700000000005E-2</v>
      </c>
      <c r="ES840" s="1">
        <v>7.8147400000000006E-2</v>
      </c>
      <c r="ET840" s="1">
        <v>0.11737400000000001</v>
      </c>
      <c r="EU840" s="1">
        <v>0.10822900000000001</v>
      </c>
      <c r="EV840" s="1">
        <v>19024.099999999999</v>
      </c>
      <c r="EW840" s="1">
        <v>19747.5</v>
      </c>
      <c r="EX840" s="1">
        <v>23779.200000000001</v>
      </c>
      <c r="EY840" s="1">
        <v>24947.3</v>
      </c>
      <c r="EZ840" s="1">
        <v>33604.6</v>
      </c>
      <c r="FA840" s="1">
        <v>35534.400000000001</v>
      </c>
      <c r="FB840" s="1">
        <v>43376.3</v>
      </c>
      <c r="FC840" s="1">
        <v>46126.5</v>
      </c>
      <c r="FD840" s="1">
        <v>1.9342999999999999</v>
      </c>
      <c r="FE840" s="1">
        <v>1.76597</v>
      </c>
      <c r="FF840" s="1">
        <v>5.8613699999999998E-2</v>
      </c>
      <c r="FG840" s="1">
        <v>0</v>
      </c>
      <c r="FH840" s="1">
        <v>30.886099999999999</v>
      </c>
      <c r="FI840" s="1">
        <v>999.9</v>
      </c>
      <c r="FJ840" s="1">
        <v>42.2</v>
      </c>
      <c r="FK840" s="1">
        <v>41.5</v>
      </c>
      <c r="FL840" s="1">
        <v>34.299999999999997</v>
      </c>
      <c r="FM840" s="1">
        <v>63.574300000000001</v>
      </c>
      <c r="FN840" s="1">
        <v>26.590499999999999</v>
      </c>
      <c r="FO840" s="1">
        <v>1</v>
      </c>
      <c r="FP840" s="1">
        <v>0.64908999999999994</v>
      </c>
      <c r="FQ840" s="1">
        <v>4.57599</v>
      </c>
      <c r="FR840" s="1">
        <v>20.258900000000001</v>
      </c>
      <c r="FS840" s="1">
        <v>5.2107000000000001</v>
      </c>
      <c r="FT840" s="1">
        <v>11.908099999999999</v>
      </c>
      <c r="FU840" s="1">
        <v>5.0023499999999999</v>
      </c>
      <c r="FV840" s="1">
        <v>3.2902999999999998</v>
      </c>
      <c r="FW840" s="1">
        <v>9999</v>
      </c>
      <c r="FX840" s="1">
        <v>9999</v>
      </c>
      <c r="FY840" s="1">
        <v>9999</v>
      </c>
      <c r="FZ840" s="1">
        <v>999.9</v>
      </c>
      <c r="GA840" s="1">
        <v>1.85975</v>
      </c>
      <c r="GB840" s="1">
        <v>1.85483</v>
      </c>
      <c r="GC840" s="1">
        <v>1.85795</v>
      </c>
      <c r="GD840" s="1">
        <v>1.85653</v>
      </c>
      <c r="GE840" s="1">
        <v>1.8551599999999999</v>
      </c>
      <c r="GF840" s="1">
        <v>1.8547199999999999</v>
      </c>
      <c r="GG840" s="1">
        <v>1.85364</v>
      </c>
      <c r="GH840" s="1">
        <v>1.8565700000000001</v>
      </c>
      <c r="GI840" s="1">
        <v>0</v>
      </c>
      <c r="GJ840" s="1">
        <v>0</v>
      </c>
      <c r="GK840" s="1">
        <v>0</v>
      </c>
      <c r="GL840" s="1">
        <v>0</v>
      </c>
      <c r="GM840" s="1" t="s">
        <v>355</v>
      </c>
      <c r="GN840" s="1" t="s">
        <v>356</v>
      </c>
      <c r="GO840" s="1" t="s">
        <v>357</v>
      </c>
      <c r="GP840" s="1" t="s">
        <v>357</v>
      </c>
      <c r="GQ840" s="1" t="s">
        <v>357</v>
      </c>
      <c r="GR840" s="1" t="s">
        <v>357</v>
      </c>
      <c r="GS840" s="1">
        <v>0</v>
      </c>
      <c r="GT840" s="1">
        <v>100</v>
      </c>
      <c r="GU840" s="1">
        <v>100</v>
      </c>
      <c r="GV840" s="1">
        <v>2.0379999999999998</v>
      </c>
      <c r="GW840" s="1">
        <v>1.6400000000000001E-2</v>
      </c>
      <c r="GX840" s="1">
        <v>1.251089954458285</v>
      </c>
      <c r="GY840" s="1">
        <v>3.0239061252787889E-3</v>
      </c>
      <c r="GZ840" s="1">
        <v>-1.398580452151984E-6</v>
      </c>
      <c r="HA840" s="1">
        <v>2.8030378366047371E-10</v>
      </c>
      <c r="HB840" s="1">
        <v>-6.7353929715251851E-2</v>
      </c>
      <c r="HC840" s="1">
        <v>1.0309082032153079E-2</v>
      </c>
      <c r="HD840" s="1">
        <v>-3.6321104004466529E-4</v>
      </c>
      <c r="HE840" s="1">
        <v>3.6129943689190391E-6</v>
      </c>
      <c r="HF840" s="1">
        <v>0</v>
      </c>
      <c r="HG840" s="1">
        <v>2134</v>
      </c>
      <c r="HH840" s="1">
        <v>3</v>
      </c>
      <c r="HI840" s="1">
        <v>46</v>
      </c>
      <c r="HJ840" s="1">
        <v>0.5</v>
      </c>
      <c r="HK840" s="1">
        <v>0.7</v>
      </c>
      <c r="HL840" s="1">
        <v>0.97534200000000004</v>
      </c>
      <c r="HM840" s="1">
        <v>2.3791500000000001</v>
      </c>
      <c r="HN840" s="1">
        <v>1.4978</v>
      </c>
      <c r="HO840" s="1">
        <v>2.3034699999999999</v>
      </c>
      <c r="HP840" s="1">
        <v>1.5478499999999999</v>
      </c>
      <c r="HQ840" s="1">
        <v>2.4475099999999999</v>
      </c>
      <c r="HR840" s="1">
        <v>43.864100000000001</v>
      </c>
      <c r="HS840" s="1">
        <v>15.0602</v>
      </c>
      <c r="HT840" s="1">
        <v>18</v>
      </c>
      <c r="HU840" s="1">
        <v>503.37799999999999</v>
      </c>
      <c r="HV840" s="1">
        <v>457.90499999999997</v>
      </c>
      <c r="HW840" s="1">
        <v>24.5167</v>
      </c>
      <c r="HX840" s="1">
        <v>34.905900000000003</v>
      </c>
      <c r="HY840" s="1">
        <v>30.001100000000001</v>
      </c>
      <c r="HZ840" s="1">
        <v>34.622799999999998</v>
      </c>
      <c r="IA840" s="1">
        <v>34.720700000000001</v>
      </c>
      <c r="IB840" s="1">
        <v>19.549800000000001</v>
      </c>
      <c r="IC840" s="1">
        <v>27.011600000000001</v>
      </c>
      <c r="ID840" s="1">
        <v>0</v>
      </c>
      <c r="IE840" s="1">
        <v>24.493099999999998</v>
      </c>
      <c r="IF840" s="1">
        <v>391.22699999999998</v>
      </c>
      <c r="IG840" s="1">
        <v>24.4636</v>
      </c>
      <c r="IH840" s="1">
        <v>100.28700000000001</v>
      </c>
      <c r="II840" s="1">
        <v>99.960800000000006</v>
      </c>
      <c r="IJ840" s="1" t="s">
        <v>1161</v>
      </c>
    </row>
    <row r="841" spans="1:244" ht="15.75" customHeight="1" x14ac:dyDescent="0.3">
      <c r="A841" s="1">
        <v>825</v>
      </c>
      <c r="B841" s="1">
        <v>1659810414.5</v>
      </c>
      <c r="C841" s="1">
        <v>14273</v>
      </c>
      <c r="D841" s="1" t="s">
        <v>1967</v>
      </c>
      <c r="E841" s="1" t="s">
        <v>1968</v>
      </c>
      <c r="F841" s="1">
        <v>1</v>
      </c>
      <c r="G841" s="1" t="s">
        <v>346</v>
      </c>
      <c r="H841" s="1" t="s">
        <v>347</v>
      </c>
      <c r="I841" s="1" t="s">
        <v>348</v>
      </c>
      <c r="J841" s="1" t="s">
        <v>349</v>
      </c>
      <c r="K841" s="1" t="s">
        <v>350</v>
      </c>
      <c r="L841" s="1" t="s">
        <v>1154</v>
      </c>
      <c r="M841" s="1" t="s">
        <v>351</v>
      </c>
      <c r="N841" s="1">
        <v>1659810406.5</v>
      </c>
      <c r="O841" s="1">
        <f t="shared" si="102"/>
        <v>2.4544284446207524E-3</v>
      </c>
      <c r="P841" s="1">
        <f t="shared" si="103"/>
        <v>2.4544284446207523</v>
      </c>
      <c r="Q841" s="1">
        <f t="shared" si="104"/>
        <v>7.6015837205440313</v>
      </c>
      <c r="R841" s="1">
        <f t="shared" si="105"/>
        <v>261.14974999999998</v>
      </c>
      <c r="S841" s="1">
        <f t="shared" si="106"/>
        <v>150.70602010954684</v>
      </c>
      <c r="T841" s="1">
        <f t="shared" si="107"/>
        <v>14.900656548544873</v>
      </c>
      <c r="U841" s="1">
        <f t="shared" si="108"/>
        <v>25.820486332661453</v>
      </c>
      <c r="V841" s="1">
        <f t="shared" si="109"/>
        <v>0.11974329870763668</v>
      </c>
      <c r="W841" s="1">
        <f t="shared" si="110"/>
        <v>2.9082209492654316</v>
      </c>
      <c r="X841" s="1">
        <f t="shared" si="111"/>
        <v>0.11707019086719139</v>
      </c>
      <c r="Y841" s="1">
        <f t="shared" si="112"/>
        <v>7.3404067276650706E-2</v>
      </c>
      <c r="Z841" s="1">
        <f t="shared" si="113"/>
        <v>321.52559550000001</v>
      </c>
      <c r="AA841" s="1">
        <f t="shared" si="114"/>
        <v>32.275314319004231</v>
      </c>
      <c r="AB841" s="1">
        <f t="shared" si="115"/>
        <v>31.838175</v>
      </c>
      <c r="AC841" s="1">
        <f t="shared" si="116"/>
        <v>4.7315203741733711</v>
      </c>
      <c r="AD841" s="1">
        <f t="shared" si="117"/>
        <v>60.623569038106481</v>
      </c>
      <c r="AE841" s="1">
        <f t="shared" si="118"/>
        <v>2.7369074325509661</v>
      </c>
      <c r="AF841" s="1">
        <f t="shared" si="119"/>
        <v>4.5145930468570956</v>
      </c>
      <c r="AG841" s="1">
        <f t="shared" si="120"/>
        <v>1.994612941622405</v>
      </c>
      <c r="AH841" s="1">
        <f t="shared" si="121"/>
        <v>-108.24029440777518</v>
      </c>
      <c r="AI841" s="1">
        <f t="shared" si="122"/>
        <v>-129.45691827918333</v>
      </c>
      <c r="AJ841" s="1">
        <f t="shared" si="123"/>
        <v>-10.038116867477369</v>
      </c>
      <c r="AK841" s="1">
        <f t="shared" si="124"/>
        <v>73.79026594556413</v>
      </c>
      <c r="AL841" s="1">
        <f t="shared" si="125"/>
        <v>42.219135091548807</v>
      </c>
      <c r="AM841" s="1">
        <f t="shared" si="126"/>
        <v>2.5285691599246674</v>
      </c>
      <c r="AN841" s="1">
        <f t="shared" si="127"/>
        <v>7.6015837205440313</v>
      </c>
      <c r="AO841" s="1">
        <v>349.9437193728088</v>
      </c>
      <c r="AP841" s="1">
        <v>312.35353333333319</v>
      </c>
      <c r="AQ841" s="1">
        <v>5.5045391172384379</v>
      </c>
      <c r="AR841" s="1">
        <v>65.631367109528284</v>
      </c>
      <c r="AS841" s="1">
        <f t="shared" si="128"/>
        <v>2.4544284446207523</v>
      </c>
      <c r="AT841" s="1">
        <v>24.638592454793251</v>
      </c>
      <c r="AU841" s="1">
        <v>27.59545274725275</v>
      </c>
      <c r="AV841" s="1">
        <v>-1.370387542522093E-2</v>
      </c>
      <c r="AW841" s="1">
        <v>85.678084974882083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51547.204054500886</v>
      </c>
      <c r="BC841" s="1">
        <f t="shared" si="132"/>
        <v>2000.06375</v>
      </c>
      <c r="BD841" s="1">
        <f t="shared" si="133"/>
        <v>1681.2532499999998</v>
      </c>
      <c r="BE841" s="1">
        <f t="shared" si="134"/>
        <v>0.84059983088039059</v>
      </c>
      <c r="BF841" s="1">
        <f t="shared" si="135"/>
        <v>0.16075767359915402</v>
      </c>
      <c r="BG841" s="1">
        <v>6</v>
      </c>
      <c r="BH841" s="1">
        <v>0.5</v>
      </c>
      <c r="BI841" s="1" t="s">
        <v>352</v>
      </c>
      <c r="BJ841" s="1">
        <v>2</v>
      </c>
      <c r="BK841" s="1" t="b">
        <v>1</v>
      </c>
      <c r="BL841" s="1">
        <v>1659810406.5</v>
      </c>
      <c r="BM841" s="1">
        <v>261.14974999999998</v>
      </c>
      <c r="BN841" s="1">
        <v>312.62425000000002</v>
      </c>
      <c r="BO841" s="1">
        <v>27.681225000000001</v>
      </c>
      <c r="BP841" s="1">
        <v>24.729837499999999</v>
      </c>
      <c r="BQ841" s="1">
        <v>259.20474999999999</v>
      </c>
      <c r="BR841" s="1">
        <v>27.66486875</v>
      </c>
      <c r="BS841" s="1">
        <v>499.81412499999999</v>
      </c>
      <c r="BT841" s="1">
        <v>98.777168750000001</v>
      </c>
      <c r="BU841" s="1">
        <v>9.5169181249999998E-2</v>
      </c>
      <c r="BV841" s="1">
        <v>31.012493750000001</v>
      </c>
      <c r="BW841" s="1">
        <v>31.838175</v>
      </c>
      <c r="BX841" s="1">
        <v>999.9</v>
      </c>
      <c r="BY841" s="1">
        <v>0</v>
      </c>
      <c r="BZ841" s="1">
        <v>0</v>
      </c>
      <c r="CA841" s="1">
        <v>10001.2125</v>
      </c>
      <c r="CB841" s="1">
        <v>0</v>
      </c>
      <c r="CC841" s="1">
        <v>2011.58375</v>
      </c>
      <c r="CD841" s="1">
        <v>-51.474600000000002</v>
      </c>
      <c r="CE841" s="1">
        <v>268.583125</v>
      </c>
      <c r="CF841" s="1">
        <v>320.54831250000001</v>
      </c>
      <c r="CG841" s="1">
        <v>2.9513962500000002</v>
      </c>
      <c r="CH841" s="1">
        <v>312.62425000000002</v>
      </c>
      <c r="CI841" s="1">
        <v>24.729837499999999</v>
      </c>
      <c r="CJ841" s="1">
        <v>2.7342749999999998</v>
      </c>
      <c r="CK841" s="1">
        <v>2.44274375</v>
      </c>
      <c r="CL841" s="1">
        <v>22.492543749999999</v>
      </c>
      <c r="CM841" s="1">
        <v>20.649812499999999</v>
      </c>
      <c r="CN841" s="1">
        <v>2000.06375</v>
      </c>
      <c r="CO841" s="1">
        <v>0.9800065</v>
      </c>
      <c r="CP841" s="1">
        <v>1.9993799999999999E-2</v>
      </c>
      <c r="CQ841" s="1">
        <v>0</v>
      </c>
      <c r="CR841" s="1">
        <v>2.4270624999999999</v>
      </c>
      <c r="CS841" s="1">
        <v>0</v>
      </c>
      <c r="CT841" s="1">
        <v>19380.712500000001</v>
      </c>
      <c r="CU841" s="1">
        <v>17412.900000000001</v>
      </c>
      <c r="CV841" s="1">
        <v>44.686999999999998</v>
      </c>
      <c r="CW841" s="1">
        <v>46.929250000000003</v>
      </c>
      <c r="CX841" s="1">
        <v>44.972437499999998</v>
      </c>
      <c r="CY841" s="1">
        <v>44.625</v>
      </c>
      <c r="CZ841" s="1">
        <v>44.625</v>
      </c>
      <c r="DA841" s="1">
        <v>1960.07375</v>
      </c>
      <c r="DB841" s="1">
        <v>39.99</v>
      </c>
      <c r="DC841" s="1">
        <v>0</v>
      </c>
      <c r="DD841" s="1">
        <v>1659810413.7</v>
      </c>
      <c r="DE841" s="1">
        <v>0</v>
      </c>
      <c r="DF841" s="1">
        <v>1659810386</v>
      </c>
      <c r="DG841" s="1" t="s">
        <v>1911</v>
      </c>
      <c r="DH841" s="1">
        <v>1659810386</v>
      </c>
      <c r="DI841" s="1">
        <v>1659810371.5</v>
      </c>
      <c r="DJ841" s="1">
        <v>20</v>
      </c>
      <c r="DK841" s="1">
        <v>0.91800000000000004</v>
      </c>
      <c r="DL841" s="1">
        <v>1E-3</v>
      </c>
      <c r="DM841" s="1">
        <v>1.7649999999999999</v>
      </c>
      <c r="DN841" s="1">
        <v>0.02</v>
      </c>
      <c r="DO841" s="1">
        <v>212</v>
      </c>
      <c r="DP841" s="1">
        <v>25</v>
      </c>
      <c r="DQ841" s="1">
        <v>0.25</v>
      </c>
      <c r="DR841" s="1">
        <v>0.05</v>
      </c>
      <c r="DS841" s="1">
        <v>6.0126168567501157</v>
      </c>
      <c r="DT841" s="1">
        <v>8.805633390460514</v>
      </c>
      <c r="DU841" s="1">
        <v>0.69465239911769816</v>
      </c>
      <c r="DV841" s="1">
        <v>0</v>
      </c>
      <c r="DW841" s="1">
        <v>-47.521446341463417</v>
      </c>
      <c r="DX841" s="1">
        <v>-54.698763763066253</v>
      </c>
      <c r="DY841" s="1">
        <v>10.27912522943887</v>
      </c>
      <c r="DZ841" s="1">
        <v>0</v>
      </c>
      <c r="EA841" s="1">
        <v>2.8621380487804879</v>
      </c>
      <c r="EB841" s="1">
        <v>1.5531526829268301</v>
      </c>
      <c r="EC841" s="1">
        <v>0.16578992851253879</v>
      </c>
      <c r="ED841" s="1">
        <v>0</v>
      </c>
      <c r="EE841" s="1">
        <v>1.9938401501048879</v>
      </c>
      <c r="EF841" s="1">
        <v>6.2026730362975367E-2</v>
      </c>
      <c r="EG841" s="1">
        <v>4.6168530356869306E-3</v>
      </c>
      <c r="EH841" s="1">
        <v>0</v>
      </c>
      <c r="EI841" s="1">
        <v>0.1196649590940627</v>
      </c>
      <c r="EJ841" s="1">
        <v>2.402289706398907E-3</v>
      </c>
      <c r="EK841" s="1">
        <v>4.0353781063169868E-4</v>
      </c>
      <c r="EL841" s="1">
        <v>1</v>
      </c>
      <c r="EM841" s="1">
        <v>1</v>
      </c>
      <c r="EN841" s="1">
        <v>6</v>
      </c>
      <c r="EO841" s="1" t="s">
        <v>1181</v>
      </c>
      <c r="EP841" s="1">
        <v>2.9396200000000001</v>
      </c>
      <c r="EQ841" s="1">
        <v>2.8006700000000002</v>
      </c>
      <c r="ER841" s="1">
        <v>6.9962899999999995E-2</v>
      </c>
      <c r="ES841" s="1">
        <v>7.90434E-2</v>
      </c>
      <c r="ET841" s="1">
        <v>0.117331</v>
      </c>
      <c r="EU841" s="1">
        <v>0.10813200000000001</v>
      </c>
      <c r="EV841" s="1">
        <v>19004</v>
      </c>
      <c r="EW841" s="1">
        <v>19728.3</v>
      </c>
      <c r="EX841" s="1">
        <v>23779.1</v>
      </c>
      <c r="EY841" s="1">
        <v>24947.3</v>
      </c>
      <c r="EZ841" s="1">
        <v>33606.199999999997</v>
      </c>
      <c r="FA841" s="1">
        <v>35538.300000000003</v>
      </c>
      <c r="FB841" s="1">
        <v>43376.3</v>
      </c>
      <c r="FC841" s="1">
        <v>46126.5</v>
      </c>
      <c r="FD841" s="1">
        <v>1.9340999999999999</v>
      </c>
      <c r="FE841" s="1">
        <v>1.7660199999999999</v>
      </c>
      <c r="FF841" s="1">
        <v>5.84275E-2</v>
      </c>
      <c r="FG841" s="1">
        <v>0</v>
      </c>
      <c r="FH841" s="1">
        <v>30.886900000000001</v>
      </c>
      <c r="FI841" s="1">
        <v>999.9</v>
      </c>
      <c r="FJ841" s="1">
        <v>42.2</v>
      </c>
      <c r="FK841" s="1">
        <v>41.5</v>
      </c>
      <c r="FL841" s="1">
        <v>34.301499999999997</v>
      </c>
      <c r="FM841" s="1">
        <v>63.534300000000002</v>
      </c>
      <c r="FN841" s="1">
        <v>26.3261</v>
      </c>
      <c r="FO841" s="1">
        <v>1</v>
      </c>
      <c r="FP841" s="1">
        <v>0.64923799999999998</v>
      </c>
      <c r="FQ841" s="1">
        <v>4.5878699999999997</v>
      </c>
      <c r="FR841" s="1">
        <v>20.258500000000002</v>
      </c>
      <c r="FS841" s="1">
        <v>5.2110000000000003</v>
      </c>
      <c r="FT841" s="1">
        <v>11.908099999999999</v>
      </c>
      <c r="FU841" s="1">
        <v>5.0023999999999997</v>
      </c>
      <c r="FV841" s="1">
        <v>3.2903799999999999</v>
      </c>
      <c r="FW841" s="1">
        <v>9999</v>
      </c>
      <c r="FX841" s="1">
        <v>9999</v>
      </c>
      <c r="FY841" s="1">
        <v>9999</v>
      </c>
      <c r="FZ841" s="1">
        <v>999.9</v>
      </c>
      <c r="GA841" s="1">
        <v>1.85975</v>
      </c>
      <c r="GB841" s="1">
        <v>1.8548100000000001</v>
      </c>
      <c r="GC841" s="1">
        <v>1.8579399999999999</v>
      </c>
      <c r="GD841" s="1">
        <v>1.8565199999999999</v>
      </c>
      <c r="GE841" s="1">
        <v>1.8551599999999999</v>
      </c>
      <c r="GF841" s="1">
        <v>1.8547100000000001</v>
      </c>
      <c r="GG841" s="1">
        <v>1.85364</v>
      </c>
      <c r="GH841" s="1">
        <v>1.85656</v>
      </c>
      <c r="GI841" s="1">
        <v>0</v>
      </c>
      <c r="GJ841" s="1">
        <v>0</v>
      </c>
      <c r="GK841" s="1">
        <v>0</v>
      </c>
      <c r="GL841" s="1">
        <v>0</v>
      </c>
      <c r="GM841" s="1" t="s">
        <v>355</v>
      </c>
      <c r="GN841" s="1" t="s">
        <v>356</v>
      </c>
      <c r="GO841" s="1" t="s">
        <v>357</v>
      </c>
      <c r="GP841" s="1" t="s">
        <v>357</v>
      </c>
      <c r="GQ841" s="1" t="s">
        <v>357</v>
      </c>
      <c r="GR841" s="1" t="s">
        <v>357</v>
      </c>
      <c r="GS841" s="1">
        <v>0</v>
      </c>
      <c r="GT841" s="1">
        <v>100</v>
      </c>
      <c r="GU841" s="1">
        <v>100</v>
      </c>
      <c r="GV841" s="1">
        <v>2.0489999999999999</v>
      </c>
      <c r="GW841" s="1">
        <v>1.6500000000000001E-2</v>
      </c>
      <c r="GX841" s="1">
        <v>1.251089954458285</v>
      </c>
      <c r="GY841" s="1">
        <v>3.0239061252787889E-3</v>
      </c>
      <c r="GZ841" s="1">
        <v>-1.398580452151984E-6</v>
      </c>
      <c r="HA841" s="1">
        <v>2.8030378366047371E-10</v>
      </c>
      <c r="HB841" s="1">
        <v>-6.7353929715251851E-2</v>
      </c>
      <c r="HC841" s="1">
        <v>1.0309082032153079E-2</v>
      </c>
      <c r="HD841" s="1">
        <v>-3.6321104004466529E-4</v>
      </c>
      <c r="HE841" s="1">
        <v>3.6129943689190391E-6</v>
      </c>
      <c r="HF841" s="1">
        <v>0</v>
      </c>
      <c r="HG841" s="1">
        <v>2134</v>
      </c>
      <c r="HH841" s="1">
        <v>3</v>
      </c>
      <c r="HI841" s="1">
        <v>46</v>
      </c>
      <c r="HJ841" s="1">
        <v>0.5</v>
      </c>
      <c r="HK841" s="1">
        <v>0.7</v>
      </c>
      <c r="HL841" s="1">
        <v>0.98999000000000004</v>
      </c>
      <c r="HM841" s="1">
        <v>2.3913600000000002</v>
      </c>
      <c r="HN841" s="1">
        <v>1.4978</v>
      </c>
      <c r="HO841" s="1">
        <v>2.3034699999999999</v>
      </c>
      <c r="HP841" s="1">
        <v>1.5478499999999999</v>
      </c>
      <c r="HQ841" s="1">
        <v>2.3828100000000001</v>
      </c>
      <c r="HR841" s="1">
        <v>43.864100000000001</v>
      </c>
      <c r="HS841" s="1">
        <v>15.0426</v>
      </c>
      <c r="HT841" s="1">
        <v>18</v>
      </c>
      <c r="HU841" s="1">
        <v>503.26</v>
      </c>
      <c r="HV841" s="1">
        <v>457.94200000000001</v>
      </c>
      <c r="HW841" s="1">
        <v>24.513300000000001</v>
      </c>
      <c r="HX841" s="1">
        <v>34.906999999999996</v>
      </c>
      <c r="HY841" s="1">
        <v>30.001000000000001</v>
      </c>
      <c r="HZ841" s="1">
        <v>34.623600000000003</v>
      </c>
      <c r="IA841" s="1">
        <v>34.721499999999999</v>
      </c>
      <c r="IB841" s="1">
        <v>19.822399999999998</v>
      </c>
      <c r="IC841" s="1">
        <v>27.011600000000001</v>
      </c>
      <c r="ID841" s="1">
        <v>0</v>
      </c>
      <c r="IE841" s="1">
        <v>24.493099999999998</v>
      </c>
      <c r="IF841" s="1">
        <v>391.22699999999998</v>
      </c>
      <c r="IG841" s="1">
        <v>24.462800000000001</v>
      </c>
      <c r="IH841" s="1">
        <v>100.28700000000001</v>
      </c>
      <c r="II841" s="1">
        <v>99.960599999999999</v>
      </c>
      <c r="IJ841" s="1" t="s">
        <v>1161</v>
      </c>
    </row>
    <row r="842" spans="1:244" ht="15.75" customHeight="1" x14ac:dyDescent="0.3">
      <c r="A842" s="1">
        <v>826</v>
      </c>
      <c r="B842" s="1">
        <v>1659810415.5</v>
      </c>
      <c r="C842" s="1">
        <v>14274</v>
      </c>
      <c r="D842" s="1" t="s">
        <v>1969</v>
      </c>
      <c r="E842" s="1" t="s">
        <v>1970</v>
      </c>
      <c r="F842" s="1">
        <v>1</v>
      </c>
      <c r="G842" s="1" t="s">
        <v>346</v>
      </c>
      <c r="H842" s="1" t="s">
        <v>347</v>
      </c>
      <c r="I842" s="1" t="s">
        <v>348</v>
      </c>
      <c r="J842" s="1" t="s">
        <v>349</v>
      </c>
      <c r="K842" s="1" t="s">
        <v>350</v>
      </c>
      <c r="L842" s="1" t="s">
        <v>1154</v>
      </c>
      <c r="M842" s="1" t="s">
        <v>351</v>
      </c>
      <c r="N842" s="1">
        <v>1659810408</v>
      </c>
      <c r="O842" s="1">
        <f t="shared" si="102"/>
        <v>2.4594761118507894E-3</v>
      </c>
      <c r="P842" s="1">
        <f t="shared" si="103"/>
        <v>2.4594761118507895</v>
      </c>
      <c r="Q842" s="1">
        <f t="shared" si="104"/>
        <v>7.7909547417632012</v>
      </c>
      <c r="R842" s="1">
        <f t="shared" si="105"/>
        <v>269.97000000000003</v>
      </c>
      <c r="S842" s="1">
        <f t="shared" si="106"/>
        <v>156.8418860450403</v>
      </c>
      <c r="T842" s="1">
        <f t="shared" si="107"/>
        <v>15.507511167712989</v>
      </c>
      <c r="U842" s="1">
        <f t="shared" si="108"/>
        <v>26.692887311653607</v>
      </c>
      <c r="V842" s="1">
        <f t="shared" si="109"/>
        <v>0.11991641084449647</v>
      </c>
      <c r="W842" s="1">
        <f t="shared" si="110"/>
        <v>2.907910725811965</v>
      </c>
      <c r="X842" s="1">
        <f t="shared" si="111"/>
        <v>0.11723538254136731</v>
      </c>
      <c r="Y842" s="1">
        <f t="shared" si="112"/>
        <v>7.3508001415677288E-2</v>
      </c>
      <c r="Z842" s="1">
        <f t="shared" si="113"/>
        <v>321.52489059999994</v>
      </c>
      <c r="AA842" s="1">
        <f t="shared" si="114"/>
        <v>32.274702819567835</v>
      </c>
      <c r="AB842" s="1">
        <f t="shared" si="115"/>
        <v>31.838239999999999</v>
      </c>
      <c r="AC842" s="1">
        <f t="shared" si="116"/>
        <v>4.7315378022982868</v>
      </c>
      <c r="AD842" s="1">
        <f t="shared" si="117"/>
        <v>60.592596324853588</v>
      </c>
      <c r="AE842" s="1">
        <f t="shared" si="118"/>
        <v>2.7356005721462009</v>
      </c>
      <c r="AF842" s="1">
        <f t="shared" si="119"/>
        <v>4.5147439424445412</v>
      </c>
      <c r="AG842" s="1">
        <f t="shared" si="120"/>
        <v>1.9959372301520859</v>
      </c>
      <c r="AH842" s="1">
        <f t="shared" si="121"/>
        <v>-108.46289653261981</v>
      </c>
      <c r="AI842" s="1">
        <f t="shared" si="122"/>
        <v>-129.36139192151714</v>
      </c>
      <c r="AJ842" s="1">
        <f t="shared" si="123"/>
        <v>-10.031812003417478</v>
      </c>
      <c r="AK842" s="1">
        <f t="shared" si="124"/>
        <v>73.668790142445488</v>
      </c>
      <c r="AL842" s="1">
        <f t="shared" si="125"/>
        <v>41.895125009305993</v>
      </c>
      <c r="AM842" s="1">
        <f t="shared" si="126"/>
        <v>2.5500288151549619</v>
      </c>
      <c r="AN842" s="1">
        <f t="shared" si="127"/>
        <v>7.7909547417632012</v>
      </c>
      <c r="AO842" s="1">
        <v>355.19356369287658</v>
      </c>
      <c r="AP842" s="1">
        <v>317.72801212121198</v>
      </c>
      <c r="AQ842" s="1">
        <v>5.4354694297016426</v>
      </c>
      <c r="AR842" s="1">
        <v>65.631367109528284</v>
      </c>
      <c r="AS842" s="1">
        <f t="shared" si="128"/>
        <v>2.4594761118507895</v>
      </c>
      <c r="AT842" s="1">
        <v>24.62272646006782</v>
      </c>
      <c r="AU842" s="1">
        <v>27.580402197802211</v>
      </c>
      <c r="AV842" s="1">
        <v>-1.2974260283945041E-2</v>
      </c>
      <c r="AW842" s="1">
        <v>85.678084974882083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51538.323817660523</v>
      </c>
      <c r="BC842" s="1">
        <f t="shared" si="132"/>
        <v>2000.0593333333329</v>
      </c>
      <c r="BD842" s="1">
        <f t="shared" si="133"/>
        <v>1681.2495399999993</v>
      </c>
      <c r="BE842" s="1">
        <f t="shared" si="134"/>
        <v>0.8405998322049778</v>
      </c>
      <c r="BF842" s="1">
        <f t="shared" si="135"/>
        <v>0.16075767615560738</v>
      </c>
      <c r="BG842" s="1">
        <v>6</v>
      </c>
      <c r="BH842" s="1">
        <v>0.5</v>
      </c>
      <c r="BI842" s="1" t="s">
        <v>352</v>
      </c>
      <c r="BJ842" s="1">
        <v>2</v>
      </c>
      <c r="BK842" s="1" t="b">
        <v>1</v>
      </c>
      <c r="BL842" s="1">
        <v>1659810408</v>
      </c>
      <c r="BM842" s="1">
        <v>269.97000000000003</v>
      </c>
      <c r="BN842" s="1">
        <v>321.0852000000001</v>
      </c>
      <c r="BO842" s="1">
        <v>27.66767333333333</v>
      </c>
      <c r="BP842" s="1">
        <v>24.691433333333329</v>
      </c>
      <c r="BQ842" s="1">
        <v>268.00420000000003</v>
      </c>
      <c r="BR842" s="1">
        <v>27.651299999999999</v>
      </c>
      <c r="BS842" s="1">
        <v>499.85393333333332</v>
      </c>
      <c r="BT842" s="1">
        <v>98.777006666666665</v>
      </c>
      <c r="BU842" s="1">
        <v>9.6524880000000007E-2</v>
      </c>
      <c r="BV842" s="1">
        <v>31.013079999999999</v>
      </c>
      <c r="BW842" s="1">
        <v>31.838239999999999</v>
      </c>
      <c r="BX842" s="1">
        <v>999.89999999999986</v>
      </c>
      <c r="BY842" s="1">
        <v>0</v>
      </c>
      <c r="BZ842" s="1">
        <v>0</v>
      </c>
      <c r="CA842" s="1">
        <v>9999.4533333333347</v>
      </c>
      <c r="CB842" s="1">
        <v>0</v>
      </c>
      <c r="CC842" s="1">
        <v>2010.992666666667</v>
      </c>
      <c r="CD842" s="1">
        <v>-51.115253333333342</v>
      </c>
      <c r="CE842" s="1">
        <v>277.6506</v>
      </c>
      <c r="CF842" s="1">
        <v>329.21133333333341</v>
      </c>
      <c r="CG842" s="1">
        <v>2.9762413333333329</v>
      </c>
      <c r="CH842" s="1">
        <v>321.0852000000001</v>
      </c>
      <c r="CI842" s="1">
        <v>24.691433333333329</v>
      </c>
      <c r="CJ842" s="1">
        <v>2.7329319999999999</v>
      </c>
      <c r="CK842" s="1">
        <v>2.4389466666666659</v>
      </c>
      <c r="CL842" s="1">
        <v>22.484453333333331</v>
      </c>
      <c r="CM842" s="1">
        <v>20.624600000000001</v>
      </c>
      <c r="CN842" s="1">
        <v>2000.0593333333329</v>
      </c>
      <c r="CO842" s="1">
        <v>0.98000659999999995</v>
      </c>
      <c r="CP842" s="1">
        <v>1.99937E-2</v>
      </c>
      <c r="CQ842" s="1">
        <v>0</v>
      </c>
      <c r="CR842" s="1">
        <v>2.4436666666666671</v>
      </c>
      <c r="CS842" s="1">
        <v>0</v>
      </c>
      <c r="CT842" s="1">
        <v>19377.94666666667</v>
      </c>
      <c r="CU842" s="1">
        <v>17412.853333333329</v>
      </c>
      <c r="CV842" s="1">
        <v>44.691200000000002</v>
      </c>
      <c r="CW842" s="1">
        <v>46.932866666666669</v>
      </c>
      <c r="CX842" s="1">
        <v>44.978999999999999</v>
      </c>
      <c r="CY842" s="1">
        <v>44.625</v>
      </c>
      <c r="CZ842" s="1">
        <v>44.625</v>
      </c>
      <c r="DA842" s="1">
        <v>1960.069333333334</v>
      </c>
      <c r="DB842" s="1">
        <v>39.99</v>
      </c>
      <c r="DC842" s="1">
        <v>0</v>
      </c>
      <c r="DD842" s="1">
        <v>1659810415.5</v>
      </c>
      <c r="DE842" s="1">
        <v>0</v>
      </c>
      <c r="DF842" s="1">
        <v>1659810386</v>
      </c>
      <c r="DG842" s="1" t="s">
        <v>1911</v>
      </c>
      <c r="DH842" s="1">
        <v>1659810386</v>
      </c>
      <c r="DI842" s="1">
        <v>1659810371.5</v>
      </c>
      <c r="DJ842" s="1">
        <v>20</v>
      </c>
      <c r="DK842" s="1">
        <v>0.91800000000000004</v>
      </c>
      <c r="DL842" s="1">
        <v>1E-3</v>
      </c>
      <c r="DM842" s="1">
        <v>1.7649999999999999</v>
      </c>
      <c r="DN842" s="1">
        <v>0.02</v>
      </c>
      <c r="DO842" s="1">
        <v>212</v>
      </c>
      <c r="DP842" s="1">
        <v>25</v>
      </c>
      <c r="DQ842" s="1">
        <v>0.25</v>
      </c>
      <c r="DR842" s="1">
        <v>0.05</v>
      </c>
      <c r="DS842" s="1">
        <v>6.0126168567501157</v>
      </c>
      <c r="DT842" s="1">
        <v>8.805633390460514</v>
      </c>
      <c r="DU842" s="1">
        <v>0.69465239911769816</v>
      </c>
      <c r="DV842" s="1">
        <v>0</v>
      </c>
      <c r="DW842" s="1">
        <v>-47.521446341463417</v>
      </c>
      <c r="DX842" s="1">
        <v>-54.698763763066253</v>
      </c>
      <c r="DY842" s="1">
        <v>10.27912522943887</v>
      </c>
      <c r="DZ842" s="1">
        <v>0</v>
      </c>
      <c r="EA842" s="1">
        <v>2.8621380487804879</v>
      </c>
      <c r="EB842" s="1">
        <v>1.5531526829268301</v>
      </c>
      <c r="EC842" s="1">
        <v>0.16578992851253879</v>
      </c>
      <c r="ED842" s="1">
        <v>0</v>
      </c>
      <c r="EE842" s="1">
        <v>1.9938401501048879</v>
      </c>
      <c r="EF842" s="1">
        <v>6.2026730362975367E-2</v>
      </c>
      <c r="EG842" s="1">
        <v>4.6168530356869306E-3</v>
      </c>
      <c r="EH842" s="1">
        <v>0</v>
      </c>
      <c r="EI842" s="1">
        <v>0.1196649590940627</v>
      </c>
      <c r="EJ842" s="1">
        <v>2.402289706398907E-3</v>
      </c>
      <c r="EK842" s="1">
        <v>4.0353781063169868E-4</v>
      </c>
      <c r="EL842" s="1">
        <v>1</v>
      </c>
      <c r="EM842" s="1">
        <v>1</v>
      </c>
      <c r="EN842" s="1">
        <v>6</v>
      </c>
      <c r="EO842" s="1" t="s">
        <v>1181</v>
      </c>
      <c r="EP842" s="1">
        <v>2.9398300000000002</v>
      </c>
      <c r="EQ842" s="1">
        <v>2.8010600000000001</v>
      </c>
      <c r="ER842" s="1">
        <v>7.0935399999999996E-2</v>
      </c>
      <c r="ES842" s="1">
        <v>7.9934400000000003E-2</v>
      </c>
      <c r="ET842" s="1">
        <v>0.117286</v>
      </c>
      <c r="EU842" s="1">
        <v>0.108069</v>
      </c>
      <c r="EV842" s="1">
        <v>18984.2</v>
      </c>
      <c r="EW842" s="1">
        <v>19709.2</v>
      </c>
      <c r="EX842" s="1">
        <v>23779.200000000001</v>
      </c>
      <c r="EY842" s="1">
        <v>24947.3</v>
      </c>
      <c r="EZ842" s="1">
        <v>33607.9</v>
      </c>
      <c r="FA842" s="1">
        <v>35540.800000000003</v>
      </c>
      <c r="FB842" s="1">
        <v>43376.2</v>
      </c>
      <c r="FC842" s="1">
        <v>46126.400000000001</v>
      </c>
      <c r="FD842" s="1">
        <v>1.93415</v>
      </c>
      <c r="FE842" s="1">
        <v>1.76597</v>
      </c>
      <c r="FF842" s="1">
        <v>5.8069799999999998E-2</v>
      </c>
      <c r="FG842" s="1">
        <v>0</v>
      </c>
      <c r="FH842" s="1">
        <v>30.888100000000001</v>
      </c>
      <c r="FI842" s="1">
        <v>999.9</v>
      </c>
      <c r="FJ842" s="1">
        <v>42.2</v>
      </c>
      <c r="FK842" s="1">
        <v>41.5</v>
      </c>
      <c r="FL842" s="1">
        <v>34.301499999999997</v>
      </c>
      <c r="FM842" s="1">
        <v>63.674300000000002</v>
      </c>
      <c r="FN842" s="1">
        <v>25.953499999999998</v>
      </c>
      <c r="FO842" s="1">
        <v>1</v>
      </c>
      <c r="FP842" s="1">
        <v>0.64931399999999995</v>
      </c>
      <c r="FQ842" s="1">
        <v>4.5992600000000001</v>
      </c>
      <c r="FR842" s="1">
        <v>20.258199999999999</v>
      </c>
      <c r="FS842" s="1">
        <v>5.2108499999999998</v>
      </c>
      <c r="FT842" s="1">
        <v>11.908099999999999</v>
      </c>
      <c r="FU842" s="1">
        <v>5.0025500000000003</v>
      </c>
      <c r="FV842" s="1">
        <v>3.2904499999999999</v>
      </c>
      <c r="FW842" s="1">
        <v>9999</v>
      </c>
      <c r="FX842" s="1">
        <v>9999</v>
      </c>
      <c r="FY842" s="1">
        <v>9999</v>
      </c>
      <c r="FZ842" s="1">
        <v>999.9</v>
      </c>
      <c r="GA842" s="1">
        <v>1.85975</v>
      </c>
      <c r="GB842" s="1">
        <v>1.8548199999999999</v>
      </c>
      <c r="GC842" s="1">
        <v>1.8579300000000001</v>
      </c>
      <c r="GD842" s="1">
        <v>1.8565199999999999</v>
      </c>
      <c r="GE842" s="1">
        <v>1.8551599999999999</v>
      </c>
      <c r="GF842" s="1">
        <v>1.8547100000000001</v>
      </c>
      <c r="GG842" s="1">
        <v>1.85364</v>
      </c>
      <c r="GH842" s="1">
        <v>1.8565700000000001</v>
      </c>
      <c r="GI842" s="1">
        <v>0</v>
      </c>
      <c r="GJ842" s="1">
        <v>0</v>
      </c>
      <c r="GK842" s="1">
        <v>0</v>
      </c>
      <c r="GL842" s="1">
        <v>0</v>
      </c>
      <c r="GM842" s="1" t="s">
        <v>355</v>
      </c>
      <c r="GN842" s="1" t="s">
        <v>356</v>
      </c>
      <c r="GO842" s="1" t="s">
        <v>357</v>
      </c>
      <c r="GP842" s="1" t="s">
        <v>357</v>
      </c>
      <c r="GQ842" s="1" t="s">
        <v>357</v>
      </c>
      <c r="GR842" s="1" t="s">
        <v>357</v>
      </c>
      <c r="GS842" s="1">
        <v>0</v>
      </c>
      <c r="GT842" s="1">
        <v>100</v>
      </c>
      <c r="GU842" s="1">
        <v>100</v>
      </c>
      <c r="GV842" s="1">
        <v>2.0619999999999998</v>
      </c>
      <c r="GW842" s="1">
        <v>1.66E-2</v>
      </c>
      <c r="GX842" s="1">
        <v>1.251089954458285</v>
      </c>
      <c r="GY842" s="1">
        <v>3.0239061252787889E-3</v>
      </c>
      <c r="GZ842" s="1">
        <v>-1.398580452151984E-6</v>
      </c>
      <c r="HA842" s="1">
        <v>2.8030378366047371E-10</v>
      </c>
      <c r="HB842" s="1">
        <v>-6.7353929715251851E-2</v>
      </c>
      <c r="HC842" s="1">
        <v>1.0309082032153079E-2</v>
      </c>
      <c r="HD842" s="1">
        <v>-3.6321104004466529E-4</v>
      </c>
      <c r="HE842" s="1">
        <v>3.6129943689190391E-6</v>
      </c>
      <c r="HF842" s="1">
        <v>0</v>
      </c>
      <c r="HG842" s="1">
        <v>2134</v>
      </c>
      <c r="HH842" s="1">
        <v>3</v>
      </c>
      <c r="HI842" s="1">
        <v>46</v>
      </c>
      <c r="HJ842" s="1">
        <v>0.5</v>
      </c>
      <c r="HK842" s="1">
        <v>0.7</v>
      </c>
      <c r="HL842" s="1">
        <v>0.99731400000000003</v>
      </c>
      <c r="HM842" s="1">
        <v>2.3962400000000001</v>
      </c>
      <c r="HN842" s="1">
        <v>1.4978</v>
      </c>
      <c r="HO842" s="1">
        <v>2.3022499999999999</v>
      </c>
      <c r="HP842" s="1">
        <v>1.5478499999999999</v>
      </c>
      <c r="HQ842" s="1">
        <v>2.2717299999999998</v>
      </c>
      <c r="HR842" s="1">
        <v>43.864100000000001</v>
      </c>
      <c r="HS842" s="1">
        <v>15.0426</v>
      </c>
      <c r="HT842" s="1">
        <v>18</v>
      </c>
      <c r="HU842" s="1">
        <v>503.29700000000003</v>
      </c>
      <c r="HV842" s="1">
        <v>457.91500000000002</v>
      </c>
      <c r="HW842" s="1">
        <v>24.509899999999998</v>
      </c>
      <c r="HX842" s="1">
        <v>34.908299999999997</v>
      </c>
      <c r="HY842" s="1">
        <v>30.000900000000001</v>
      </c>
      <c r="HZ842" s="1">
        <v>34.624499999999998</v>
      </c>
      <c r="IA842" s="1">
        <v>34.722200000000001</v>
      </c>
      <c r="IB842" s="1">
        <v>19.979099999999999</v>
      </c>
      <c r="IC842" s="1">
        <v>27.011600000000001</v>
      </c>
      <c r="ID842" s="1">
        <v>0</v>
      </c>
      <c r="IE842" s="1">
        <v>24.493099999999998</v>
      </c>
      <c r="IF842" s="1">
        <v>401.279</v>
      </c>
      <c r="IG842" s="1">
        <v>24.463899999999999</v>
      </c>
      <c r="IH842" s="1">
        <v>100.28700000000001</v>
      </c>
      <c r="II842" s="1">
        <v>99.960400000000007</v>
      </c>
      <c r="IJ842" s="1" t="s">
        <v>1161</v>
      </c>
    </row>
    <row r="843" spans="1:244" ht="15.75" customHeight="1" x14ac:dyDescent="0.3">
      <c r="A843" s="1">
        <v>827</v>
      </c>
      <c r="B843" s="1">
        <v>1659810416.5</v>
      </c>
      <c r="C843" s="1">
        <v>14275</v>
      </c>
      <c r="D843" s="1" t="s">
        <v>1971</v>
      </c>
      <c r="E843" s="1" t="s">
        <v>1972</v>
      </c>
      <c r="F843" s="1">
        <v>1</v>
      </c>
      <c r="G843" s="1" t="s">
        <v>346</v>
      </c>
      <c r="H843" s="1" t="s">
        <v>347</v>
      </c>
      <c r="I843" s="1" t="s">
        <v>348</v>
      </c>
      <c r="J843" s="1" t="s">
        <v>349</v>
      </c>
      <c r="K843" s="1" t="s">
        <v>350</v>
      </c>
      <c r="L843" s="1" t="s">
        <v>1154</v>
      </c>
      <c r="M843" s="1" t="s">
        <v>351</v>
      </c>
      <c r="N843" s="1">
        <v>1659810408.5</v>
      </c>
      <c r="O843" s="1">
        <f t="shared" si="102"/>
        <v>2.4694017678293673E-3</v>
      </c>
      <c r="P843" s="1">
        <f t="shared" si="103"/>
        <v>2.4694017678293672</v>
      </c>
      <c r="Q843" s="1">
        <f t="shared" si="104"/>
        <v>7.8961757698201387</v>
      </c>
      <c r="R843" s="1">
        <f t="shared" si="105"/>
        <v>272.733</v>
      </c>
      <c r="S843" s="1">
        <f t="shared" si="106"/>
        <v>158.5041901922597</v>
      </c>
      <c r="T843" s="1">
        <f t="shared" si="107"/>
        <v>15.671900180004544</v>
      </c>
      <c r="U843" s="1">
        <f t="shared" si="108"/>
        <v>26.966128444987351</v>
      </c>
      <c r="V843" s="1">
        <f t="shared" si="109"/>
        <v>0.1203808861009617</v>
      </c>
      <c r="W843" s="1">
        <f t="shared" si="110"/>
        <v>2.9078411124572221</v>
      </c>
      <c r="X843" s="1">
        <f t="shared" si="111"/>
        <v>0.11767923753829433</v>
      </c>
      <c r="Y843" s="1">
        <f t="shared" si="112"/>
        <v>7.3787205906405848E-2</v>
      </c>
      <c r="Z843" s="1">
        <f t="shared" si="113"/>
        <v>321.52300199999996</v>
      </c>
      <c r="AA843" s="1">
        <f t="shared" si="114"/>
        <v>32.272085235447733</v>
      </c>
      <c r="AB843" s="1">
        <f t="shared" si="115"/>
        <v>31.837756250000002</v>
      </c>
      <c r="AC843" s="1">
        <f t="shared" si="116"/>
        <v>4.7314080981699833</v>
      </c>
      <c r="AD843" s="1">
        <f t="shared" si="117"/>
        <v>60.578604623678281</v>
      </c>
      <c r="AE843" s="1">
        <f t="shared" si="118"/>
        <v>2.7349622558057418</v>
      </c>
      <c r="AF843" s="1">
        <f t="shared" si="119"/>
        <v>4.5147330031711075</v>
      </c>
      <c r="AG843" s="1">
        <f t="shared" si="120"/>
        <v>1.9964458423642415</v>
      </c>
      <c r="AH843" s="1">
        <f t="shared" si="121"/>
        <v>-108.9006179612751</v>
      </c>
      <c r="AI843" s="1">
        <f t="shared" si="122"/>
        <v>-129.28912142737732</v>
      </c>
      <c r="AJ843" s="1">
        <f t="shared" si="123"/>
        <v>-10.026421526156863</v>
      </c>
      <c r="AK843" s="1">
        <f t="shared" si="124"/>
        <v>73.306841085190683</v>
      </c>
      <c r="AL843" s="1">
        <f t="shared" si="125"/>
        <v>41.770863201363007</v>
      </c>
      <c r="AM843" s="1">
        <f t="shared" si="126"/>
        <v>2.5541537557746667</v>
      </c>
      <c r="AN843" s="1">
        <f t="shared" si="127"/>
        <v>7.8961757698201387</v>
      </c>
      <c r="AO843" s="1">
        <v>360.42835725781367</v>
      </c>
      <c r="AP843" s="1">
        <v>323.08051515151499</v>
      </c>
      <c r="AQ843" s="1">
        <v>5.3875640213841747</v>
      </c>
      <c r="AR843" s="1">
        <v>65.631367109528284</v>
      </c>
      <c r="AS843" s="1">
        <f t="shared" si="128"/>
        <v>2.4694017678293672</v>
      </c>
      <c r="AT843" s="1">
        <v>24.597811442540038</v>
      </c>
      <c r="AU843" s="1">
        <v>27.564172527472529</v>
      </c>
      <c r="AV843" s="1">
        <v>-1.2550508061555129E-2</v>
      </c>
      <c r="AW843" s="1">
        <v>85.678084974882083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51536.360940222497</v>
      </c>
      <c r="BC843" s="1">
        <f t="shared" si="132"/>
        <v>2000.0474999999999</v>
      </c>
      <c r="BD843" s="1">
        <f t="shared" si="133"/>
        <v>1681.2395999999997</v>
      </c>
      <c r="BE843" s="1">
        <f t="shared" si="134"/>
        <v>0.84059983575390074</v>
      </c>
      <c r="BF843" s="1">
        <f t="shared" si="135"/>
        <v>0.16075768300502863</v>
      </c>
      <c r="BG843" s="1">
        <v>6</v>
      </c>
      <c r="BH843" s="1">
        <v>0.5</v>
      </c>
      <c r="BI843" s="1" t="s">
        <v>352</v>
      </c>
      <c r="BJ843" s="1">
        <v>2</v>
      </c>
      <c r="BK843" s="1" t="b">
        <v>1</v>
      </c>
      <c r="BL843" s="1">
        <v>1659810408.5</v>
      </c>
      <c r="BM843" s="1">
        <v>272.733</v>
      </c>
      <c r="BN843" s="1">
        <v>323.70693749999998</v>
      </c>
      <c r="BO843" s="1">
        <v>27.6611625</v>
      </c>
      <c r="BP843" s="1">
        <v>24.680199999999999</v>
      </c>
      <c r="BQ843" s="1">
        <v>270.760875</v>
      </c>
      <c r="BR843" s="1">
        <v>27.644774999999999</v>
      </c>
      <c r="BS843" s="1">
        <v>499.87268749999998</v>
      </c>
      <c r="BT843" s="1">
        <v>98.776981250000006</v>
      </c>
      <c r="BU843" s="1">
        <v>9.6746699999999991E-2</v>
      </c>
      <c r="BV843" s="1">
        <v>31.013037499999999</v>
      </c>
      <c r="BW843" s="1">
        <v>31.837756250000002</v>
      </c>
      <c r="BX843" s="1">
        <v>999.9</v>
      </c>
      <c r="BY843" s="1">
        <v>0</v>
      </c>
      <c r="BZ843" s="1">
        <v>0</v>
      </c>
      <c r="CA843" s="1">
        <v>9999.057499999999</v>
      </c>
      <c r="CB843" s="1">
        <v>0</v>
      </c>
      <c r="CC843" s="1">
        <v>2010.92625</v>
      </c>
      <c r="CD843" s="1">
        <v>-50.973962499999999</v>
      </c>
      <c r="CE843" s="1">
        <v>280.49018749999999</v>
      </c>
      <c r="CF843" s="1">
        <v>331.89531249999999</v>
      </c>
      <c r="CG843" s="1">
        <v>2.9809593749999999</v>
      </c>
      <c r="CH843" s="1">
        <v>323.70693749999998</v>
      </c>
      <c r="CI843" s="1">
        <v>24.680199999999999</v>
      </c>
      <c r="CJ843" s="1">
        <v>2.7322875</v>
      </c>
      <c r="CK843" s="1">
        <v>2.4378362500000001</v>
      </c>
      <c r="CL843" s="1">
        <v>22.48056875</v>
      </c>
      <c r="CM843" s="1">
        <v>20.6172</v>
      </c>
      <c r="CN843" s="1">
        <v>2000.0474999999999</v>
      </c>
      <c r="CO843" s="1">
        <v>0.9800065</v>
      </c>
      <c r="CP843" s="1">
        <v>1.9993799999999999E-2</v>
      </c>
      <c r="CQ843" s="1">
        <v>0</v>
      </c>
      <c r="CR843" s="1">
        <v>2.4623124999999999</v>
      </c>
      <c r="CS843" s="1">
        <v>0</v>
      </c>
      <c r="CT843" s="1">
        <v>19377.612499999999</v>
      </c>
      <c r="CU843" s="1">
        <v>17412.75</v>
      </c>
      <c r="CV843" s="1">
        <v>44.690937499999997</v>
      </c>
      <c r="CW843" s="1">
        <v>46.933124999999997</v>
      </c>
      <c r="CX843" s="1">
        <v>44.980312499999997</v>
      </c>
      <c r="CY843" s="1">
        <v>44.625</v>
      </c>
      <c r="CZ843" s="1">
        <v>44.625</v>
      </c>
      <c r="DA843" s="1">
        <v>1960.0574999999999</v>
      </c>
      <c r="DB843" s="1">
        <v>39.99</v>
      </c>
      <c r="DC843" s="1">
        <v>0</v>
      </c>
      <c r="DD843" s="1">
        <v>1659810416.0999999</v>
      </c>
      <c r="DE843" s="1">
        <v>0</v>
      </c>
      <c r="DF843" s="1">
        <v>1659810386</v>
      </c>
      <c r="DG843" s="1" t="s">
        <v>1911</v>
      </c>
      <c r="DH843" s="1">
        <v>1659810386</v>
      </c>
      <c r="DI843" s="1">
        <v>1659810371.5</v>
      </c>
      <c r="DJ843" s="1">
        <v>20</v>
      </c>
      <c r="DK843" s="1">
        <v>0.91800000000000004</v>
      </c>
      <c r="DL843" s="1">
        <v>1E-3</v>
      </c>
      <c r="DM843" s="1">
        <v>1.7649999999999999</v>
      </c>
      <c r="DN843" s="1">
        <v>0.02</v>
      </c>
      <c r="DO843" s="1">
        <v>212</v>
      </c>
      <c r="DP843" s="1">
        <v>25</v>
      </c>
      <c r="DQ843" s="1">
        <v>0.25</v>
      </c>
      <c r="DR843" s="1">
        <v>0.05</v>
      </c>
      <c r="DS843" s="1">
        <v>6.293238414946714</v>
      </c>
      <c r="DT843" s="1">
        <v>11.826920859798969</v>
      </c>
      <c r="DU843" s="1">
        <v>0.85714561994611072</v>
      </c>
      <c r="DV843" s="1">
        <v>0</v>
      </c>
      <c r="DW843" s="1">
        <v>-50.44381219512195</v>
      </c>
      <c r="DX843" s="1">
        <v>-2.517932404181074</v>
      </c>
      <c r="DY843" s="1">
        <v>3.132444206592075</v>
      </c>
      <c r="DZ843" s="1">
        <v>0</v>
      </c>
      <c r="EA843" s="1">
        <v>2.9163834146341472</v>
      </c>
      <c r="EB843" s="1">
        <v>1.1483103135888519</v>
      </c>
      <c r="EC843" s="1">
        <v>0.1207876212889092</v>
      </c>
      <c r="ED843" s="1">
        <v>0</v>
      </c>
      <c r="EE843" s="1">
        <v>1.9957040356538429</v>
      </c>
      <c r="EF843" s="1">
        <v>6.8952987560151904E-2</v>
      </c>
      <c r="EG843" s="1">
        <v>5.0319704746986521E-3</v>
      </c>
      <c r="EH843" s="1">
        <v>0</v>
      </c>
      <c r="EI843" s="1">
        <v>0.1196763645334853</v>
      </c>
      <c r="EJ843" s="1">
        <v>2.9264340473555018E-4</v>
      </c>
      <c r="EK843" s="1">
        <v>2.8290938824249628E-4</v>
      </c>
      <c r="EL843" s="1">
        <v>1</v>
      </c>
      <c r="EM843" s="1">
        <v>1</v>
      </c>
      <c r="EN843" s="1">
        <v>6</v>
      </c>
      <c r="EO843" s="1" t="s">
        <v>1181</v>
      </c>
      <c r="EP843" s="1">
        <v>2.9400499999999998</v>
      </c>
      <c r="EQ843" s="1">
        <v>2.80131</v>
      </c>
      <c r="ER843" s="1">
        <v>7.1893799999999994E-2</v>
      </c>
      <c r="ES843" s="1">
        <v>8.0814300000000006E-2</v>
      </c>
      <c r="ET843" s="1">
        <v>0.117234</v>
      </c>
      <c r="EU843" s="1">
        <v>0.108041</v>
      </c>
      <c r="EV843" s="1">
        <v>18964.599999999999</v>
      </c>
      <c r="EW843" s="1">
        <v>19690.3</v>
      </c>
      <c r="EX843" s="1">
        <v>23779.1</v>
      </c>
      <c r="EY843" s="1">
        <v>24947.200000000001</v>
      </c>
      <c r="EZ843" s="1">
        <v>33609.9</v>
      </c>
      <c r="FA843" s="1">
        <v>35541.800000000003</v>
      </c>
      <c r="FB843" s="1">
        <v>43376.1</v>
      </c>
      <c r="FC843" s="1">
        <v>46126.3</v>
      </c>
      <c r="FD843" s="1">
        <v>1.9341999999999999</v>
      </c>
      <c r="FE843" s="1">
        <v>1.76593</v>
      </c>
      <c r="FF843" s="1">
        <v>5.79432E-2</v>
      </c>
      <c r="FG843" s="1">
        <v>0</v>
      </c>
      <c r="FH843" s="1">
        <v>30.8889</v>
      </c>
      <c r="FI843" s="1">
        <v>999.9</v>
      </c>
      <c r="FJ843" s="1">
        <v>42.2</v>
      </c>
      <c r="FK843" s="1">
        <v>41.5</v>
      </c>
      <c r="FL843" s="1">
        <v>34.3005</v>
      </c>
      <c r="FM843" s="1">
        <v>63.964300000000001</v>
      </c>
      <c r="FN843" s="1">
        <v>25.8614</v>
      </c>
      <c r="FO843" s="1">
        <v>1</v>
      </c>
      <c r="FP843" s="1">
        <v>0.64947699999999997</v>
      </c>
      <c r="FQ843" s="1">
        <v>4.6103399999999999</v>
      </c>
      <c r="FR843" s="1">
        <v>20.2578</v>
      </c>
      <c r="FS843" s="1">
        <v>5.2108499999999998</v>
      </c>
      <c r="FT843" s="1">
        <v>11.908099999999999</v>
      </c>
      <c r="FU843" s="1">
        <v>5.0025500000000003</v>
      </c>
      <c r="FV843" s="1">
        <v>3.2904499999999999</v>
      </c>
      <c r="FW843" s="1">
        <v>9999</v>
      </c>
      <c r="FX843" s="1">
        <v>9999</v>
      </c>
      <c r="FY843" s="1">
        <v>9999</v>
      </c>
      <c r="FZ843" s="1">
        <v>999.9</v>
      </c>
      <c r="GA843" s="1">
        <v>1.85975</v>
      </c>
      <c r="GB843" s="1">
        <v>1.85483</v>
      </c>
      <c r="GC843" s="1">
        <v>1.8579399999999999</v>
      </c>
      <c r="GD843" s="1">
        <v>1.8565199999999999</v>
      </c>
      <c r="GE843" s="1">
        <v>1.8551599999999999</v>
      </c>
      <c r="GF843" s="1">
        <v>1.8547100000000001</v>
      </c>
      <c r="GG843" s="1">
        <v>1.85364</v>
      </c>
      <c r="GH843" s="1">
        <v>1.85656</v>
      </c>
      <c r="GI843" s="1">
        <v>0</v>
      </c>
      <c r="GJ843" s="1">
        <v>0</v>
      </c>
      <c r="GK843" s="1">
        <v>0</v>
      </c>
      <c r="GL843" s="1">
        <v>0</v>
      </c>
      <c r="GM843" s="1" t="s">
        <v>355</v>
      </c>
      <c r="GN843" s="1" t="s">
        <v>356</v>
      </c>
      <c r="GO843" s="1" t="s">
        <v>357</v>
      </c>
      <c r="GP843" s="1" t="s">
        <v>357</v>
      </c>
      <c r="GQ843" s="1" t="s">
        <v>357</v>
      </c>
      <c r="GR843" s="1" t="s">
        <v>357</v>
      </c>
      <c r="GS843" s="1">
        <v>0</v>
      </c>
      <c r="GT843" s="1">
        <v>100</v>
      </c>
      <c r="GU843" s="1">
        <v>100</v>
      </c>
      <c r="GV843" s="1">
        <v>2.073</v>
      </c>
      <c r="GW843" s="1">
        <v>1.66E-2</v>
      </c>
      <c r="GX843" s="1">
        <v>1.251089954458285</v>
      </c>
      <c r="GY843" s="1">
        <v>3.0239061252787889E-3</v>
      </c>
      <c r="GZ843" s="1">
        <v>-1.398580452151984E-6</v>
      </c>
      <c r="HA843" s="1">
        <v>2.8030378366047371E-10</v>
      </c>
      <c r="HB843" s="1">
        <v>-6.7353929715251851E-2</v>
      </c>
      <c r="HC843" s="1">
        <v>1.0309082032153079E-2</v>
      </c>
      <c r="HD843" s="1">
        <v>-3.6321104004466529E-4</v>
      </c>
      <c r="HE843" s="1">
        <v>3.6129943689190391E-6</v>
      </c>
      <c r="HF843" s="1">
        <v>0</v>
      </c>
      <c r="HG843" s="1">
        <v>2134</v>
      </c>
      <c r="HH843" s="1">
        <v>3</v>
      </c>
      <c r="HI843" s="1">
        <v>46</v>
      </c>
      <c r="HJ843" s="1">
        <v>0.5</v>
      </c>
      <c r="HK843" s="1">
        <v>0.8</v>
      </c>
      <c r="HL843" s="1">
        <v>1.01074</v>
      </c>
      <c r="HM843" s="1">
        <v>2.3815900000000001</v>
      </c>
      <c r="HN843" s="1">
        <v>1.4978</v>
      </c>
      <c r="HO843" s="1">
        <v>2.3034699999999999</v>
      </c>
      <c r="HP843" s="1">
        <v>1.5478499999999999</v>
      </c>
      <c r="HQ843" s="1">
        <v>2.4218799999999998</v>
      </c>
      <c r="HR843" s="1">
        <v>43.864100000000001</v>
      </c>
      <c r="HS843" s="1">
        <v>15.051399999999999</v>
      </c>
      <c r="HT843" s="1">
        <v>18</v>
      </c>
      <c r="HU843" s="1">
        <v>503.33800000000002</v>
      </c>
      <c r="HV843" s="1">
        <v>457.88900000000001</v>
      </c>
      <c r="HW843" s="1">
        <v>24.5062</v>
      </c>
      <c r="HX843" s="1">
        <v>34.909100000000002</v>
      </c>
      <c r="HY843" s="1">
        <v>30.000900000000001</v>
      </c>
      <c r="HZ843" s="1">
        <v>34.625900000000001</v>
      </c>
      <c r="IA843" s="1">
        <v>34.722999999999999</v>
      </c>
      <c r="IB843" s="1">
        <v>20.2485</v>
      </c>
      <c r="IC843" s="1">
        <v>27.011600000000001</v>
      </c>
      <c r="ID843" s="1">
        <v>0</v>
      </c>
      <c r="IE843" s="1">
        <v>24.493099999999998</v>
      </c>
      <c r="IF843" s="1">
        <v>401.279</v>
      </c>
      <c r="IG843" s="1">
        <v>24.467400000000001</v>
      </c>
      <c r="IH843" s="1">
        <v>100.28700000000001</v>
      </c>
      <c r="II843" s="1">
        <v>99.9602</v>
      </c>
      <c r="IJ843" s="1" t="s">
        <v>1161</v>
      </c>
    </row>
    <row r="844" spans="1:244" ht="15.75" customHeight="1" x14ac:dyDescent="0.3">
      <c r="A844" s="1">
        <v>828</v>
      </c>
      <c r="B844" s="1">
        <v>1659810417.5</v>
      </c>
      <c r="C844" s="1">
        <v>14276</v>
      </c>
      <c r="D844" s="1" t="s">
        <v>1973</v>
      </c>
      <c r="E844" s="1" t="s">
        <v>1974</v>
      </c>
      <c r="F844" s="1">
        <v>1</v>
      </c>
      <c r="G844" s="1" t="s">
        <v>346</v>
      </c>
      <c r="H844" s="1" t="s">
        <v>347</v>
      </c>
      <c r="I844" s="1" t="s">
        <v>348</v>
      </c>
      <c r="J844" s="1" t="s">
        <v>349</v>
      </c>
      <c r="K844" s="1" t="s">
        <v>350</v>
      </c>
      <c r="L844" s="1" t="s">
        <v>1154</v>
      </c>
      <c r="M844" s="1" t="s">
        <v>351</v>
      </c>
      <c r="N844" s="1">
        <v>1659810410</v>
      </c>
      <c r="O844" s="1">
        <f t="shared" si="102"/>
        <v>2.4798169449416455E-3</v>
      </c>
      <c r="P844" s="1">
        <f t="shared" si="103"/>
        <v>2.4798169449416454</v>
      </c>
      <c r="Q844" s="1">
        <f t="shared" si="104"/>
        <v>7.9890713821847177</v>
      </c>
      <c r="R844" s="1">
        <f t="shared" si="105"/>
        <v>281.34613333333328</v>
      </c>
      <c r="S844" s="1">
        <f t="shared" si="106"/>
        <v>165.9552197294561</v>
      </c>
      <c r="T844" s="1">
        <f t="shared" si="107"/>
        <v>16.408757128135878</v>
      </c>
      <c r="U844" s="1">
        <f t="shared" si="108"/>
        <v>27.817988360551642</v>
      </c>
      <c r="V844" s="1">
        <f t="shared" si="109"/>
        <v>0.12080353095630292</v>
      </c>
      <c r="W844" s="1">
        <f t="shared" si="110"/>
        <v>2.9077613423536666</v>
      </c>
      <c r="X844" s="1">
        <f t="shared" si="111"/>
        <v>0.11808303679810787</v>
      </c>
      <c r="Y844" s="1">
        <f t="shared" si="112"/>
        <v>7.4041220861846641E-2</v>
      </c>
      <c r="Z844" s="1">
        <f t="shared" si="113"/>
        <v>321.5254225999999</v>
      </c>
      <c r="AA844" s="1">
        <f t="shared" si="114"/>
        <v>32.269654038853091</v>
      </c>
      <c r="AB844" s="1">
        <f t="shared" si="115"/>
        <v>31.837646666666672</v>
      </c>
      <c r="AC844" s="1">
        <f t="shared" si="116"/>
        <v>4.7313787168724328</v>
      </c>
      <c r="AD844" s="1">
        <f t="shared" si="117"/>
        <v>60.541668578646558</v>
      </c>
      <c r="AE844" s="1">
        <f t="shared" si="118"/>
        <v>2.73333248120244</v>
      </c>
      <c r="AF844" s="1">
        <f t="shared" si="119"/>
        <v>4.5147954216883015</v>
      </c>
      <c r="AG844" s="1">
        <f t="shared" si="120"/>
        <v>1.9980462356699928</v>
      </c>
      <c r="AH844" s="1">
        <f t="shared" si="121"/>
        <v>-109.35992727192657</v>
      </c>
      <c r="AI844" s="1">
        <f t="shared" si="122"/>
        <v>-129.23038094972401</v>
      </c>
      <c r="AJ844" s="1">
        <f t="shared" si="123"/>
        <v>-10.022147662324771</v>
      </c>
      <c r="AK844" s="1">
        <f t="shared" si="124"/>
        <v>72.912966716024584</v>
      </c>
      <c r="AL844" s="1">
        <f t="shared" si="125"/>
        <v>41.351692028291261</v>
      </c>
      <c r="AM844" s="1">
        <f t="shared" si="126"/>
        <v>2.569731449808804</v>
      </c>
      <c r="AN844" s="1">
        <f t="shared" si="127"/>
        <v>7.9890713821847177</v>
      </c>
      <c r="AO844" s="1">
        <v>365.65223312278312</v>
      </c>
      <c r="AP844" s="1">
        <v>328.39357575757572</v>
      </c>
      <c r="AQ844" s="1">
        <v>5.3489049638755866</v>
      </c>
      <c r="AR844" s="1">
        <v>65.631367109528284</v>
      </c>
      <c r="AS844" s="1">
        <f t="shared" si="128"/>
        <v>2.4798169449416454</v>
      </c>
      <c r="AT844" s="1">
        <v>24.568545388432039</v>
      </c>
      <c r="AU844" s="1">
        <v>27.54693846153847</v>
      </c>
      <c r="AV844" s="1">
        <v>-1.258182842160354E-2</v>
      </c>
      <c r="AW844" s="1">
        <v>85.678084974882083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51534.05896474886</v>
      </c>
      <c r="BC844" s="1">
        <f t="shared" si="132"/>
        <v>2000.062666666666</v>
      </c>
      <c r="BD844" s="1">
        <f t="shared" si="133"/>
        <v>1681.2523399999993</v>
      </c>
      <c r="BE844" s="1">
        <f t="shared" si="134"/>
        <v>0.84059983120528881</v>
      </c>
      <c r="BF844" s="1">
        <f t="shared" si="135"/>
        <v>0.16075767422620757</v>
      </c>
      <c r="BG844" s="1">
        <v>6</v>
      </c>
      <c r="BH844" s="1">
        <v>0.5</v>
      </c>
      <c r="BI844" s="1" t="s">
        <v>352</v>
      </c>
      <c r="BJ844" s="1">
        <v>2</v>
      </c>
      <c r="BK844" s="1" t="b">
        <v>1</v>
      </c>
      <c r="BL844" s="1">
        <v>1659810410</v>
      </c>
      <c r="BM844" s="1">
        <v>281.34613333333328</v>
      </c>
      <c r="BN844" s="1">
        <v>331.84206666666671</v>
      </c>
      <c r="BO844" s="1">
        <v>27.644433333333328</v>
      </c>
      <c r="BP844" s="1">
        <v>24.645626666666669</v>
      </c>
      <c r="BQ844" s="1">
        <v>279.35393333333332</v>
      </c>
      <c r="BR844" s="1">
        <v>27.628026666666671</v>
      </c>
      <c r="BS844" s="1">
        <v>499.93740000000003</v>
      </c>
      <c r="BT844" s="1">
        <v>98.776793333333316</v>
      </c>
      <c r="BU844" s="1">
        <v>9.781365333333332E-2</v>
      </c>
      <c r="BV844" s="1">
        <v>31.013280000000009</v>
      </c>
      <c r="BW844" s="1">
        <v>31.837646666666672</v>
      </c>
      <c r="BX844" s="1">
        <v>999.89999999999986</v>
      </c>
      <c r="BY844" s="1">
        <v>0</v>
      </c>
      <c r="BZ844" s="1">
        <v>0</v>
      </c>
      <c r="CA844" s="1">
        <v>9998.6200000000008</v>
      </c>
      <c r="CB844" s="1">
        <v>0</v>
      </c>
      <c r="CC844" s="1">
        <v>2010.502</v>
      </c>
      <c r="CD844" s="1">
        <v>-50.495966666666661</v>
      </c>
      <c r="CE844" s="1">
        <v>289.34346666666659</v>
      </c>
      <c r="CF844" s="1">
        <v>340.22480000000002</v>
      </c>
      <c r="CG844" s="1">
        <v>2.9988013333333332</v>
      </c>
      <c r="CH844" s="1">
        <v>331.84206666666671</v>
      </c>
      <c r="CI844" s="1">
        <v>24.645626666666669</v>
      </c>
      <c r="CJ844" s="1">
        <v>2.7306300000000001</v>
      </c>
      <c r="CK844" s="1">
        <v>2.4344166666666669</v>
      </c>
      <c r="CL844" s="1">
        <v>22.470580000000002</v>
      </c>
      <c r="CM844" s="1">
        <v>20.59445333333333</v>
      </c>
      <c r="CN844" s="1">
        <v>2000.062666666666</v>
      </c>
      <c r="CO844" s="1">
        <v>0.98000679999999996</v>
      </c>
      <c r="CP844" s="1">
        <v>1.9993500000000001E-2</v>
      </c>
      <c r="CQ844" s="1">
        <v>0</v>
      </c>
      <c r="CR844" s="1">
        <v>2.525466666666667</v>
      </c>
      <c r="CS844" s="1">
        <v>0</v>
      </c>
      <c r="CT844" s="1">
        <v>19376.39333333333</v>
      </c>
      <c r="CU844" s="1">
        <v>17412.886666666669</v>
      </c>
      <c r="CV844" s="1">
        <v>44.691200000000002</v>
      </c>
      <c r="CW844" s="1">
        <v>46.932866666666669</v>
      </c>
      <c r="CX844" s="1">
        <v>44.987399999999987</v>
      </c>
      <c r="CY844" s="1">
        <v>44.625</v>
      </c>
      <c r="CZ844" s="1">
        <v>44.625</v>
      </c>
      <c r="DA844" s="1">
        <v>1960.0726666666669</v>
      </c>
      <c r="DB844" s="1">
        <v>39.99</v>
      </c>
      <c r="DC844" s="1">
        <v>0</v>
      </c>
      <c r="DD844" s="1">
        <v>1659810416.7</v>
      </c>
      <c r="DE844" s="1">
        <v>0</v>
      </c>
      <c r="DF844" s="1">
        <v>1659810386</v>
      </c>
      <c r="DG844" s="1" t="s">
        <v>1911</v>
      </c>
      <c r="DH844" s="1">
        <v>1659810386</v>
      </c>
      <c r="DI844" s="1">
        <v>1659810371.5</v>
      </c>
      <c r="DJ844" s="1">
        <v>20</v>
      </c>
      <c r="DK844" s="1">
        <v>0.91800000000000004</v>
      </c>
      <c r="DL844" s="1">
        <v>1E-3</v>
      </c>
      <c r="DM844" s="1">
        <v>1.7649999999999999</v>
      </c>
      <c r="DN844" s="1">
        <v>0.02</v>
      </c>
      <c r="DO844" s="1">
        <v>212</v>
      </c>
      <c r="DP844" s="1">
        <v>25</v>
      </c>
      <c r="DQ844" s="1">
        <v>0.25</v>
      </c>
      <c r="DR844" s="1">
        <v>0.05</v>
      </c>
      <c r="DS844" s="1">
        <v>6.293238414946714</v>
      </c>
      <c r="DT844" s="1">
        <v>11.826920859798969</v>
      </c>
      <c r="DU844" s="1">
        <v>0.85714561994611072</v>
      </c>
      <c r="DV844" s="1">
        <v>0</v>
      </c>
      <c r="DW844" s="1">
        <v>-50.44381219512195</v>
      </c>
      <c r="DX844" s="1">
        <v>-2.517932404181074</v>
      </c>
      <c r="DY844" s="1">
        <v>3.132444206592075</v>
      </c>
      <c r="DZ844" s="1">
        <v>0</v>
      </c>
      <c r="EA844" s="1">
        <v>2.9163834146341472</v>
      </c>
      <c r="EB844" s="1">
        <v>1.1483103135888519</v>
      </c>
      <c r="EC844" s="1">
        <v>0.1207876212889092</v>
      </c>
      <c r="ED844" s="1">
        <v>0</v>
      </c>
      <c r="EE844" s="1">
        <v>1.9957040356538429</v>
      </c>
      <c r="EF844" s="1">
        <v>6.8952987560151904E-2</v>
      </c>
      <c r="EG844" s="1">
        <v>5.0319704746986521E-3</v>
      </c>
      <c r="EH844" s="1">
        <v>0</v>
      </c>
      <c r="EI844" s="1">
        <v>0.1196763645334853</v>
      </c>
      <c r="EJ844" s="1">
        <v>2.9264340473555018E-4</v>
      </c>
      <c r="EK844" s="1">
        <v>2.8290938824249628E-4</v>
      </c>
      <c r="EL844" s="1">
        <v>1</v>
      </c>
      <c r="EM844" s="1">
        <v>1</v>
      </c>
      <c r="EN844" s="1">
        <v>6</v>
      </c>
      <c r="EO844" s="1" t="s">
        <v>1181</v>
      </c>
      <c r="EP844" s="1">
        <v>2.9398900000000001</v>
      </c>
      <c r="EQ844" s="1">
        <v>2.80166</v>
      </c>
      <c r="ER844" s="1">
        <v>7.2833200000000001E-2</v>
      </c>
      <c r="ES844" s="1">
        <v>8.1683199999999997E-2</v>
      </c>
      <c r="ET844" s="1">
        <v>0.117187</v>
      </c>
      <c r="EU844" s="1">
        <v>0.108024</v>
      </c>
      <c r="EV844" s="1">
        <v>18945.3</v>
      </c>
      <c r="EW844" s="1">
        <v>19671.599999999999</v>
      </c>
      <c r="EX844" s="1">
        <v>23779</v>
      </c>
      <c r="EY844" s="1">
        <v>24947.200000000001</v>
      </c>
      <c r="EZ844" s="1">
        <v>33611.599999999999</v>
      </c>
      <c r="FA844" s="1">
        <v>35542.400000000001</v>
      </c>
      <c r="FB844" s="1">
        <v>43376</v>
      </c>
      <c r="FC844" s="1">
        <v>46126.1</v>
      </c>
      <c r="FD844" s="1">
        <v>1.9341699999999999</v>
      </c>
      <c r="FE844" s="1">
        <v>1.76593</v>
      </c>
      <c r="FF844" s="1">
        <v>5.7794199999999997E-2</v>
      </c>
      <c r="FG844" s="1">
        <v>0</v>
      </c>
      <c r="FH844" s="1">
        <v>30.8903</v>
      </c>
      <c r="FI844" s="1">
        <v>999.9</v>
      </c>
      <c r="FJ844" s="1">
        <v>42.2</v>
      </c>
      <c r="FK844" s="1">
        <v>41.5</v>
      </c>
      <c r="FL844" s="1">
        <v>34.301099999999998</v>
      </c>
      <c r="FM844" s="1">
        <v>63.594299999999997</v>
      </c>
      <c r="FN844" s="1">
        <v>25.869399999999999</v>
      </c>
      <c r="FO844" s="1">
        <v>1</v>
      </c>
      <c r="FP844" s="1">
        <v>0.64970300000000003</v>
      </c>
      <c r="FQ844" s="1">
        <v>4.6102400000000001</v>
      </c>
      <c r="FR844" s="1">
        <v>20.2577</v>
      </c>
      <c r="FS844" s="1">
        <v>5.2107000000000001</v>
      </c>
      <c r="FT844" s="1">
        <v>11.908099999999999</v>
      </c>
      <c r="FU844" s="1">
        <v>5.0025500000000003</v>
      </c>
      <c r="FV844" s="1">
        <v>3.2905000000000002</v>
      </c>
      <c r="FW844" s="1">
        <v>9999</v>
      </c>
      <c r="FX844" s="1">
        <v>9999</v>
      </c>
      <c r="FY844" s="1">
        <v>9999</v>
      </c>
      <c r="FZ844" s="1">
        <v>999.9</v>
      </c>
      <c r="GA844" s="1">
        <v>1.85975</v>
      </c>
      <c r="GB844" s="1">
        <v>1.85483</v>
      </c>
      <c r="GC844" s="1">
        <v>1.8579399999999999</v>
      </c>
      <c r="GD844" s="1">
        <v>1.8565199999999999</v>
      </c>
      <c r="GE844" s="1">
        <v>1.8551599999999999</v>
      </c>
      <c r="GF844" s="1">
        <v>1.8547100000000001</v>
      </c>
      <c r="GG844" s="1">
        <v>1.85364</v>
      </c>
      <c r="GH844" s="1">
        <v>1.85656</v>
      </c>
      <c r="GI844" s="1">
        <v>0</v>
      </c>
      <c r="GJ844" s="1">
        <v>0</v>
      </c>
      <c r="GK844" s="1">
        <v>0</v>
      </c>
      <c r="GL844" s="1">
        <v>0</v>
      </c>
      <c r="GM844" s="1" t="s">
        <v>355</v>
      </c>
      <c r="GN844" s="1" t="s">
        <v>356</v>
      </c>
      <c r="GO844" s="1" t="s">
        <v>357</v>
      </c>
      <c r="GP844" s="1" t="s">
        <v>357</v>
      </c>
      <c r="GQ844" s="1" t="s">
        <v>357</v>
      </c>
      <c r="GR844" s="1" t="s">
        <v>357</v>
      </c>
      <c r="GS844" s="1">
        <v>0</v>
      </c>
      <c r="GT844" s="1">
        <v>100</v>
      </c>
      <c r="GU844" s="1">
        <v>100</v>
      </c>
      <c r="GV844" s="1">
        <v>2.0840000000000001</v>
      </c>
      <c r="GW844" s="1">
        <v>1.6500000000000001E-2</v>
      </c>
      <c r="GX844" s="1">
        <v>1.251089954458285</v>
      </c>
      <c r="GY844" s="1">
        <v>3.0239061252787889E-3</v>
      </c>
      <c r="GZ844" s="1">
        <v>-1.398580452151984E-6</v>
      </c>
      <c r="HA844" s="1">
        <v>2.8030378366047371E-10</v>
      </c>
      <c r="HB844" s="1">
        <v>-6.7353929715251851E-2</v>
      </c>
      <c r="HC844" s="1">
        <v>1.0309082032153079E-2</v>
      </c>
      <c r="HD844" s="1">
        <v>-3.6321104004466529E-4</v>
      </c>
      <c r="HE844" s="1">
        <v>3.6129943689190391E-6</v>
      </c>
      <c r="HF844" s="1">
        <v>0</v>
      </c>
      <c r="HG844" s="1">
        <v>2134</v>
      </c>
      <c r="HH844" s="1">
        <v>3</v>
      </c>
      <c r="HI844" s="1">
        <v>46</v>
      </c>
      <c r="HJ844" s="1">
        <v>0.5</v>
      </c>
      <c r="HK844" s="1">
        <v>0.8</v>
      </c>
      <c r="HL844" s="1">
        <v>1.01807</v>
      </c>
      <c r="HM844" s="1">
        <v>2.3877000000000002</v>
      </c>
      <c r="HN844" s="1">
        <v>1.4978</v>
      </c>
      <c r="HO844" s="1">
        <v>2.3022499999999999</v>
      </c>
      <c r="HP844" s="1">
        <v>1.5478499999999999</v>
      </c>
      <c r="HQ844" s="1">
        <v>2.4438499999999999</v>
      </c>
      <c r="HR844" s="1">
        <v>43.864100000000001</v>
      </c>
      <c r="HS844" s="1">
        <v>15.0602</v>
      </c>
      <c r="HT844" s="1">
        <v>18</v>
      </c>
      <c r="HU844" s="1">
        <v>503.32799999999997</v>
      </c>
      <c r="HV844" s="1">
        <v>457.89400000000001</v>
      </c>
      <c r="HW844" s="1">
        <v>24.502199999999998</v>
      </c>
      <c r="HX844" s="1">
        <v>34.910200000000003</v>
      </c>
      <c r="HY844" s="1">
        <v>30.000900000000001</v>
      </c>
      <c r="HZ844" s="1">
        <v>34.6267</v>
      </c>
      <c r="IA844" s="1">
        <v>34.723799999999997</v>
      </c>
      <c r="IB844" s="1">
        <v>20.4053</v>
      </c>
      <c r="IC844" s="1">
        <v>27.011600000000001</v>
      </c>
      <c r="ID844" s="1">
        <v>0</v>
      </c>
      <c r="IE844" s="1">
        <v>24.493099999999998</v>
      </c>
      <c r="IF844" s="1">
        <v>401.279</v>
      </c>
      <c r="IG844" s="1">
        <v>24.465499999999999</v>
      </c>
      <c r="IH844" s="1">
        <v>100.286</v>
      </c>
      <c r="II844" s="1">
        <v>99.959800000000001</v>
      </c>
      <c r="IJ844" s="1" t="s">
        <v>1161</v>
      </c>
    </row>
    <row r="845" spans="1:244" ht="15.75" customHeight="1" x14ac:dyDescent="0.3">
      <c r="A845" s="1">
        <v>829</v>
      </c>
      <c r="B845" s="1">
        <v>1659810418.5</v>
      </c>
      <c r="C845" s="1">
        <v>14277</v>
      </c>
      <c r="D845" s="1" t="s">
        <v>1975</v>
      </c>
      <c r="E845" s="1" t="s">
        <v>1976</v>
      </c>
      <c r="F845" s="1">
        <v>1</v>
      </c>
      <c r="G845" s="1" t="s">
        <v>346</v>
      </c>
      <c r="H845" s="1" t="s">
        <v>347</v>
      </c>
      <c r="I845" s="1" t="s">
        <v>348</v>
      </c>
      <c r="J845" s="1" t="s">
        <v>349</v>
      </c>
      <c r="K845" s="1" t="s">
        <v>350</v>
      </c>
      <c r="L845" s="1" t="s">
        <v>1154</v>
      </c>
      <c r="M845" s="1" t="s">
        <v>351</v>
      </c>
      <c r="N845" s="1">
        <v>1659810410.5</v>
      </c>
      <c r="O845" s="1">
        <f t="shared" si="102"/>
        <v>2.4842002850077598E-3</v>
      </c>
      <c r="P845" s="1">
        <f t="shared" si="103"/>
        <v>2.4842002850077596</v>
      </c>
      <c r="Q845" s="1">
        <f t="shared" si="104"/>
        <v>8.2014059077748875</v>
      </c>
      <c r="R845" s="1">
        <f t="shared" si="105"/>
        <v>284.0379375</v>
      </c>
      <c r="S845" s="1">
        <f t="shared" si="106"/>
        <v>165.89991847919592</v>
      </c>
      <c r="T845" s="1">
        <f t="shared" si="107"/>
        <v>16.403292764262051</v>
      </c>
      <c r="U845" s="1">
        <f t="shared" si="108"/>
        <v>28.084145475658758</v>
      </c>
      <c r="V845" s="1">
        <f t="shared" si="109"/>
        <v>0.12098933761218909</v>
      </c>
      <c r="W845" s="1">
        <f t="shared" si="110"/>
        <v>2.9077125014730969</v>
      </c>
      <c r="X845" s="1">
        <f t="shared" si="111"/>
        <v>0.11826052540361384</v>
      </c>
      <c r="Y845" s="1">
        <f t="shared" si="112"/>
        <v>7.4152875216756897E-2</v>
      </c>
      <c r="Z845" s="1">
        <f t="shared" si="113"/>
        <v>321.52619399999998</v>
      </c>
      <c r="AA845" s="1">
        <f t="shared" si="114"/>
        <v>32.268522249074046</v>
      </c>
      <c r="AB845" s="1">
        <f t="shared" si="115"/>
        <v>31.83705625</v>
      </c>
      <c r="AC845" s="1">
        <f t="shared" si="116"/>
        <v>4.7312204180902091</v>
      </c>
      <c r="AD845" s="1">
        <f t="shared" si="117"/>
        <v>60.52630362896253</v>
      </c>
      <c r="AE845" s="1">
        <f t="shared" si="118"/>
        <v>2.7326370324846558</v>
      </c>
      <c r="AF845" s="1">
        <f t="shared" si="119"/>
        <v>4.5147925259672688</v>
      </c>
      <c r="AG845" s="1">
        <f t="shared" si="120"/>
        <v>1.9985833856055533</v>
      </c>
      <c r="AH845" s="1">
        <f t="shared" si="121"/>
        <v>-109.5532325688422</v>
      </c>
      <c r="AI845" s="1">
        <f t="shared" si="122"/>
        <v>-129.13741978990919</v>
      </c>
      <c r="AJ845" s="1">
        <f t="shared" si="123"/>
        <v>-10.015076790349411</v>
      </c>
      <c r="AK845" s="1">
        <f t="shared" si="124"/>
        <v>72.820464850899214</v>
      </c>
      <c r="AL845" s="1">
        <f t="shared" si="125"/>
        <v>41.252439961031328</v>
      </c>
      <c r="AM845" s="1">
        <f t="shared" si="126"/>
        <v>2.5714229929010486</v>
      </c>
      <c r="AN845" s="1">
        <f t="shared" si="127"/>
        <v>8.2014059077748875</v>
      </c>
      <c r="AO845" s="1">
        <v>370.86003342098019</v>
      </c>
      <c r="AP845" s="1">
        <v>333.61382424242419</v>
      </c>
      <c r="AQ845" s="1">
        <v>5.2957232963651908</v>
      </c>
      <c r="AR845" s="1">
        <v>65.631367109528284</v>
      </c>
      <c r="AS845" s="1">
        <f t="shared" si="128"/>
        <v>2.4842002850077596</v>
      </c>
      <c r="AT845" s="1">
        <v>24.539664596834012</v>
      </c>
      <c r="AU845" s="1">
        <v>27.531015384615401</v>
      </c>
      <c r="AV845" s="1">
        <v>-1.375682180220762E-2</v>
      </c>
      <c r="AW845" s="1">
        <v>85.678084974882083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51532.676027547364</v>
      </c>
      <c r="BC845" s="1">
        <f t="shared" si="132"/>
        <v>2000.0675000000001</v>
      </c>
      <c r="BD845" s="1">
        <f t="shared" si="133"/>
        <v>1681.2564</v>
      </c>
      <c r="BE845" s="1">
        <f t="shared" si="134"/>
        <v>0.84059982975574565</v>
      </c>
      <c r="BF845" s="1">
        <f t="shared" si="135"/>
        <v>0.16075767142858927</v>
      </c>
      <c r="BG845" s="1">
        <v>6</v>
      </c>
      <c r="BH845" s="1">
        <v>0.5</v>
      </c>
      <c r="BI845" s="1" t="s">
        <v>352</v>
      </c>
      <c r="BJ845" s="1">
        <v>2</v>
      </c>
      <c r="BK845" s="1" t="b">
        <v>1</v>
      </c>
      <c r="BL845" s="1">
        <v>1659810410.5</v>
      </c>
      <c r="BM845" s="1">
        <v>284.0379375</v>
      </c>
      <c r="BN845" s="1">
        <v>334.4224375</v>
      </c>
      <c r="BO845" s="1">
        <v>27.637393750000001</v>
      </c>
      <c r="BP845" s="1">
        <v>24.6366625</v>
      </c>
      <c r="BQ845" s="1">
        <v>282.039625</v>
      </c>
      <c r="BR845" s="1">
        <v>27.620975000000001</v>
      </c>
      <c r="BS845" s="1">
        <v>499.94925000000001</v>
      </c>
      <c r="BT845" s="1">
        <v>98.776649999999989</v>
      </c>
      <c r="BU845" s="1">
        <v>9.7978237499999996E-2</v>
      </c>
      <c r="BV845" s="1">
        <v>31.013268750000002</v>
      </c>
      <c r="BW845" s="1">
        <v>31.83705625</v>
      </c>
      <c r="BX845" s="1">
        <v>999.9</v>
      </c>
      <c r="BY845" s="1">
        <v>0</v>
      </c>
      <c r="BZ845" s="1">
        <v>0</v>
      </c>
      <c r="CA845" s="1">
        <v>9998.3549999999996</v>
      </c>
      <c r="CB845" s="1">
        <v>0</v>
      </c>
      <c r="CC845" s="1">
        <v>2010.5181250000001</v>
      </c>
      <c r="CD845" s="1">
        <v>-50.3845125</v>
      </c>
      <c r="CE845" s="1">
        <v>292.10950000000003</v>
      </c>
      <c r="CF845" s="1">
        <v>342.86700000000002</v>
      </c>
      <c r="CG845" s="1">
        <v>3.0007306250000001</v>
      </c>
      <c r="CH845" s="1">
        <v>334.4224375</v>
      </c>
      <c r="CI845" s="1">
        <v>24.6366625</v>
      </c>
      <c r="CJ845" s="1">
        <v>2.7299306250000002</v>
      </c>
      <c r="CK845" s="1">
        <v>2.4335274999999998</v>
      </c>
      <c r="CL845" s="1">
        <v>22.466362499999999</v>
      </c>
      <c r="CM845" s="1">
        <v>20.588518749999999</v>
      </c>
      <c r="CN845" s="1">
        <v>2000.0675000000001</v>
      </c>
      <c r="CO845" s="1">
        <v>0.98000668749999997</v>
      </c>
      <c r="CP845" s="1">
        <v>1.9993612500000001E-2</v>
      </c>
      <c r="CQ845" s="1">
        <v>0</v>
      </c>
      <c r="CR845" s="1">
        <v>2.5054375000000002</v>
      </c>
      <c r="CS845" s="1">
        <v>0</v>
      </c>
      <c r="CT845" s="1">
        <v>19376.424999999999</v>
      </c>
      <c r="CU845" s="1">
        <v>17412.931250000001</v>
      </c>
      <c r="CV845" s="1">
        <v>44.690937499999997</v>
      </c>
      <c r="CW845" s="1">
        <v>46.933124999999997</v>
      </c>
      <c r="CX845" s="1">
        <v>44.988187500000002</v>
      </c>
      <c r="CY845" s="1">
        <v>44.625</v>
      </c>
      <c r="CZ845" s="1">
        <v>44.625</v>
      </c>
      <c r="DA845" s="1">
        <v>1960.0775000000001</v>
      </c>
      <c r="DB845" s="1">
        <v>39.99</v>
      </c>
      <c r="DC845" s="1">
        <v>0</v>
      </c>
      <c r="DD845" s="1">
        <v>1659810417.9000001</v>
      </c>
      <c r="DE845" s="1">
        <v>0</v>
      </c>
      <c r="DF845" s="1">
        <v>1659810386</v>
      </c>
      <c r="DG845" s="1" t="s">
        <v>1911</v>
      </c>
      <c r="DH845" s="1">
        <v>1659810386</v>
      </c>
      <c r="DI845" s="1">
        <v>1659810371.5</v>
      </c>
      <c r="DJ845" s="1">
        <v>20</v>
      </c>
      <c r="DK845" s="1">
        <v>0.91800000000000004</v>
      </c>
      <c r="DL845" s="1">
        <v>1E-3</v>
      </c>
      <c r="DM845" s="1">
        <v>1.7649999999999999</v>
      </c>
      <c r="DN845" s="1">
        <v>0.02</v>
      </c>
      <c r="DO845" s="1">
        <v>212</v>
      </c>
      <c r="DP845" s="1">
        <v>25</v>
      </c>
      <c r="DQ845" s="1">
        <v>0.25</v>
      </c>
      <c r="DR845" s="1">
        <v>0.05</v>
      </c>
      <c r="DS845" s="1">
        <v>6.6656923845947906</v>
      </c>
      <c r="DT845" s="1">
        <v>12.20442233762698</v>
      </c>
      <c r="DU845" s="1">
        <v>0.88164069136987033</v>
      </c>
      <c r="DV845" s="1">
        <v>0</v>
      </c>
      <c r="DW845" s="1">
        <v>-51.002829268292693</v>
      </c>
      <c r="DX845" s="1">
        <v>14.408487804878041</v>
      </c>
      <c r="DY845" s="1">
        <v>1.6755069905079261</v>
      </c>
      <c r="DZ845" s="1">
        <v>0</v>
      </c>
      <c r="EA845" s="1">
        <v>2.9542207317073168</v>
      </c>
      <c r="EB845" s="1">
        <v>0.85170919860627603</v>
      </c>
      <c r="EC845" s="1">
        <v>8.9403740260882492E-2</v>
      </c>
      <c r="ED845" s="1">
        <v>0</v>
      </c>
      <c r="EE845" s="1">
        <v>1.997755142742287</v>
      </c>
      <c r="EF845" s="1">
        <v>6.8938849955229406E-2</v>
      </c>
      <c r="EG845" s="1">
        <v>5.0225973352196846E-3</v>
      </c>
      <c r="EH845" s="1">
        <v>0</v>
      </c>
      <c r="EI845" s="1">
        <v>0.1197176720358438</v>
      </c>
      <c r="EJ845" s="1">
        <v>1.949761411787702E-3</v>
      </c>
      <c r="EK845" s="1">
        <v>3.2554688374392978E-4</v>
      </c>
      <c r="EL845" s="1">
        <v>1</v>
      </c>
      <c r="EM845" s="1">
        <v>1</v>
      </c>
      <c r="EN845" s="1">
        <v>6</v>
      </c>
      <c r="EO845" s="1" t="s">
        <v>1181</v>
      </c>
      <c r="EP845" s="1">
        <v>2.9398499999999999</v>
      </c>
      <c r="EQ845" s="1">
        <v>2.8016999999999999</v>
      </c>
      <c r="ER845" s="1">
        <v>7.3752600000000001E-2</v>
      </c>
      <c r="ES845" s="1">
        <v>8.2547499999999996E-2</v>
      </c>
      <c r="ET845" s="1">
        <v>0.11713899999999999</v>
      </c>
      <c r="EU845" s="1">
        <v>0.108017</v>
      </c>
      <c r="EV845" s="1">
        <v>18926.5</v>
      </c>
      <c r="EW845" s="1">
        <v>19653</v>
      </c>
      <c r="EX845" s="1">
        <v>23778.9</v>
      </c>
      <c r="EY845" s="1">
        <v>24947</v>
      </c>
      <c r="EZ845" s="1">
        <v>33613.300000000003</v>
      </c>
      <c r="FA845" s="1">
        <v>35542.699999999997</v>
      </c>
      <c r="FB845" s="1">
        <v>43375.7</v>
      </c>
      <c r="FC845" s="1">
        <v>46126</v>
      </c>
      <c r="FD845" s="1">
        <v>1.93432</v>
      </c>
      <c r="FE845" s="1">
        <v>1.7658</v>
      </c>
      <c r="FF845" s="1">
        <v>5.7719600000000003E-2</v>
      </c>
      <c r="FG845" s="1">
        <v>0</v>
      </c>
      <c r="FH845" s="1">
        <v>30.8916</v>
      </c>
      <c r="FI845" s="1">
        <v>999.9</v>
      </c>
      <c r="FJ845" s="1">
        <v>42.2</v>
      </c>
      <c r="FK845" s="1">
        <v>41.5</v>
      </c>
      <c r="FL845" s="1">
        <v>34.304400000000001</v>
      </c>
      <c r="FM845" s="1">
        <v>63.914299999999997</v>
      </c>
      <c r="FN845" s="1">
        <v>26.726800000000001</v>
      </c>
      <c r="FO845" s="1">
        <v>1</v>
      </c>
      <c r="FP845" s="1">
        <v>0.64971800000000002</v>
      </c>
      <c r="FQ845" s="1">
        <v>4.6073500000000003</v>
      </c>
      <c r="FR845" s="1">
        <v>20.2578</v>
      </c>
      <c r="FS845" s="1">
        <v>5.2105499999999996</v>
      </c>
      <c r="FT845" s="1">
        <v>11.908099999999999</v>
      </c>
      <c r="FU845" s="1">
        <v>5.0026000000000002</v>
      </c>
      <c r="FV845" s="1">
        <v>3.2904800000000001</v>
      </c>
      <c r="FW845" s="1">
        <v>9999</v>
      </c>
      <c r="FX845" s="1">
        <v>9999</v>
      </c>
      <c r="FY845" s="1">
        <v>9999</v>
      </c>
      <c r="FZ845" s="1">
        <v>999.9</v>
      </c>
      <c r="GA845" s="1">
        <v>1.85975</v>
      </c>
      <c r="GB845" s="1">
        <v>1.8548500000000001</v>
      </c>
      <c r="GC845" s="1">
        <v>1.8579399999999999</v>
      </c>
      <c r="GD845" s="1">
        <v>1.8565199999999999</v>
      </c>
      <c r="GE845" s="1">
        <v>1.8551599999999999</v>
      </c>
      <c r="GF845" s="1">
        <v>1.8547100000000001</v>
      </c>
      <c r="GG845" s="1">
        <v>1.85364</v>
      </c>
      <c r="GH845" s="1">
        <v>1.85656</v>
      </c>
      <c r="GI845" s="1">
        <v>0</v>
      </c>
      <c r="GJ845" s="1">
        <v>0</v>
      </c>
      <c r="GK845" s="1">
        <v>0</v>
      </c>
      <c r="GL845" s="1">
        <v>0</v>
      </c>
      <c r="GM845" s="1" t="s">
        <v>355</v>
      </c>
      <c r="GN845" s="1" t="s">
        <v>356</v>
      </c>
      <c r="GO845" s="1" t="s">
        <v>357</v>
      </c>
      <c r="GP845" s="1" t="s">
        <v>357</v>
      </c>
      <c r="GQ845" s="1" t="s">
        <v>357</v>
      </c>
      <c r="GR845" s="1" t="s">
        <v>357</v>
      </c>
      <c r="GS845" s="1">
        <v>0</v>
      </c>
      <c r="GT845" s="1">
        <v>100</v>
      </c>
      <c r="GU845" s="1">
        <v>100</v>
      </c>
      <c r="GV845" s="1">
        <v>2.0950000000000002</v>
      </c>
      <c r="GW845" s="1">
        <v>1.66E-2</v>
      </c>
      <c r="GX845" s="1">
        <v>1.251089954458285</v>
      </c>
      <c r="GY845" s="1">
        <v>3.0239061252787889E-3</v>
      </c>
      <c r="GZ845" s="1">
        <v>-1.398580452151984E-6</v>
      </c>
      <c r="HA845" s="1">
        <v>2.8030378366047371E-10</v>
      </c>
      <c r="HB845" s="1">
        <v>-6.7353929715251851E-2</v>
      </c>
      <c r="HC845" s="1">
        <v>1.0309082032153079E-2</v>
      </c>
      <c r="HD845" s="1">
        <v>-3.6321104004466529E-4</v>
      </c>
      <c r="HE845" s="1">
        <v>3.6129943689190391E-6</v>
      </c>
      <c r="HF845" s="1">
        <v>0</v>
      </c>
      <c r="HG845" s="1">
        <v>2134</v>
      </c>
      <c r="HH845" s="1">
        <v>3</v>
      </c>
      <c r="HI845" s="1">
        <v>46</v>
      </c>
      <c r="HJ845" s="1">
        <v>0.5</v>
      </c>
      <c r="HK845" s="1">
        <v>0.8</v>
      </c>
      <c r="HL845" s="1">
        <v>1.03149</v>
      </c>
      <c r="HM845" s="1">
        <v>2.3925800000000002</v>
      </c>
      <c r="HN845" s="1">
        <v>1.4978</v>
      </c>
      <c r="HO845" s="1">
        <v>2.3022499999999999</v>
      </c>
      <c r="HP845" s="1">
        <v>1.5478499999999999</v>
      </c>
      <c r="HQ845" s="1">
        <v>2.3059099999999999</v>
      </c>
      <c r="HR845" s="1">
        <v>43.864100000000001</v>
      </c>
      <c r="HS845" s="1">
        <v>15.0426</v>
      </c>
      <c r="HT845" s="1">
        <v>18</v>
      </c>
      <c r="HU845" s="1">
        <v>503.42599999999999</v>
      </c>
      <c r="HV845" s="1">
        <v>457.82</v>
      </c>
      <c r="HW845" s="1">
        <v>24.4984</v>
      </c>
      <c r="HX845" s="1">
        <v>34.911499999999997</v>
      </c>
      <c r="HY845" s="1">
        <v>30.000800000000002</v>
      </c>
      <c r="HZ845" s="1">
        <v>34.627499999999998</v>
      </c>
      <c r="IA845" s="1">
        <v>34.724600000000002</v>
      </c>
      <c r="IB845" s="1">
        <v>20.674299999999999</v>
      </c>
      <c r="IC845" s="1">
        <v>27.011600000000001</v>
      </c>
      <c r="ID845" s="1">
        <v>0</v>
      </c>
      <c r="IE845" s="1">
        <v>24.48</v>
      </c>
      <c r="IF845" s="1">
        <v>411.35399999999998</v>
      </c>
      <c r="IG845" s="1">
        <v>24.472300000000001</v>
      </c>
      <c r="IH845" s="1">
        <v>100.286</v>
      </c>
      <c r="II845" s="1">
        <v>99.959599999999995</v>
      </c>
      <c r="IJ845" s="1" t="s">
        <v>1161</v>
      </c>
    </row>
    <row r="846" spans="1:244" ht="15.75" customHeight="1" x14ac:dyDescent="0.3">
      <c r="A846" s="1">
        <v>830</v>
      </c>
      <c r="B846" s="1">
        <v>1659810419.5</v>
      </c>
      <c r="C846" s="1">
        <v>14278</v>
      </c>
      <c r="D846" s="1" t="s">
        <v>1977</v>
      </c>
      <c r="E846" s="1" t="s">
        <v>1978</v>
      </c>
      <c r="F846" s="1">
        <v>1</v>
      </c>
      <c r="G846" s="1" t="s">
        <v>346</v>
      </c>
      <c r="H846" s="1" t="s">
        <v>347</v>
      </c>
      <c r="I846" s="1" t="s">
        <v>348</v>
      </c>
      <c r="J846" s="1" t="s">
        <v>349</v>
      </c>
      <c r="K846" s="1" t="s">
        <v>350</v>
      </c>
      <c r="L846" s="1" t="s">
        <v>1154</v>
      </c>
      <c r="M846" s="1" t="s">
        <v>351</v>
      </c>
      <c r="N846" s="1">
        <v>1659810412</v>
      </c>
      <c r="O846" s="1">
        <f t="shared" si="102"/>
        <v>2.4813240604139525E-3</v>
      </c>
      <c r="P846" s="1">
        <f t="shared" si="103"/>
        <v>2.4813240604139524</v>
      </c>
      <c r="Q846" s="1">
        <f t="shared" si="104"/>
        <v>8.4875098378515421</v>
      </c>
      <c r="R846" s="1">
        <f t="shared" si="105"/>
        <v>292.41399999999999</v>
      </c>
      <c r="S846" s="1">
        <f t="shared" si="106"/>
        <v>169.96553509914295</v>
      </c>
      <c r="T846" s="1">
        <f t="shared" si="107"/>
        <v>16.805385719319911</v>
      </c>
      <c r="U846" s="1">
        <f t="shared" si="108"/>
        <v>28.912508979321839</v>
      </c>
      <c r="V846" s="1">
        <f t="shared" si="109"/>
        <v>0.12073466872046126</v>
      </c>
      <c r="W846" s="1">
        <f t="shared" si="110"/>
        <v>2.9077781721340932</v>
      </c>
      <c r="X846" s="1">
        <f t="shared" si="111"/>
        <v>0.11801725299408294</v>
      </c>
      <c r="Y846" s="1">
        <f t="shared" si="112"/>
        <v>7.3999838037417345E-2</v>
      </c>
      <c r="Z846" s="1">
        <f t="shared" si="113"/>
        <v>321.52552899999995</v>
      </c>
      <c r="AA846" s="1">
        <f t="shared" si="114"/>
        <v>32.269420862622546</v>
      </c>
      <c r="AB846" s="1">
        <f t="shared" si="115"/>
        <v>31.83702666666667</v>
      </c>
      <c r="AC846" s="1">
        <f t="shared" si="116"/>
        <v>4.7312124865153038</v>
      </c>
      <c r="AD846" s="1">
        <f t="shared" si="117"/>
        <v>60.484900667823339</v>
      </c>
      <c r="AE846" s="1">
        <f t="shared" si="118"/>
        <v>2.7307954740410452</v>
      </c>
      <c r="AF846" s="1">
        <f t="shared" si="119"/>
        <v>4.5148383214486607</v>
      </c>
      <c r="AG846" s="1">
        <f t="shared" si="120"/>
        <v>2.0004170124742586</v>
      </c>
      <c r="AH846" s="1">
        <f t="shared" si="121"/>
        <v>-109.42639106425531</v>
      </c>
      <c r="AI846" s="1">
        <f t="shared" si="122"/>
        <v>-129.10780779899804</v>
      </c>
      <c r="AJ846" s="1">
        <f t="shared" si="123"/>
        <v>-10.012561448053484</v>
      </c>
      <c r="AK846" s="1">
        <f t="shared" si="124"/>
        <v>72.978768688693123</v>
      </c>
      <c r="AL846" s="1">
        <f t="shared" si="125"/>
        <v>40.855454439345564</v>
      </c>
      <c r="AM846" s="1">
        <f t="shared" si="126"/>
        <v>2.5821317766958551</v>
      </c>
      <c r="AN846" s="1">
        <f t="shared" si="127"/>
        <v>8.4875098378515421</v>
      </c>
      <c r="AO846" s="1">
        <v>376.04004201994832</v>
      </c>
      <c r="AP846" s="1">
        <v>338.76738181818172</v>
      </c>
      <c r="AQ846" s="1">
        <v>5.2329946208803122</v>
      </c>
      <c r="AR846" s="1">
        <v>65.631367109528284</v>
      </c>
      <c r="AS846" s="1">
        <f t="shared" si="128"/>
        <v>2.4813240604139524</v>
      </c>
      <c r="AT846" s="1">
        <v>24.5189111809016</v>
      </c>
      <c r="AU846" s="1">
        <v>27.51587362637364</v>
      </c>
      <c r="AV846" s="1">
        <v>-1.513242597293833E-2</v>
      </c>
      <c r="AW846" s="1">
        <v>85.678084974882083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51534.50075016787</v>
      </c>
      <c r="BC846" s="1">
        <f t="shared" si="132"/>
        <v>2000.063333333333</v>
      </c>
      <c r="BD846" s="1">
        <f t="shared" si="133"/>
        <v>1681.2528999999995</v>
      </c>
      <c r="BE846" s="1">
        <f t="shared" si="134"/>
        <v>0.84059983100535141</v>
      </c>
      <c r="BF846" s="1">
        <f t="shared" si="135"/>
        <v>0.16075767384032838</v>
      </c>
      <c r="BG846" s="1">
        <v>6</v>
      </c>
      <c r="BH846" s="1">
        <v>0.5</v>
      </c>
      <c r="BI846" s="1" t="s">
        <v>352</v>
      </c>
      <c r="BJ846" s="1">
        <v>2</v>
      </c>
      <c r="BK846" s="1" t="b">
        <v>1</v>
      </c>
      <c r="BL846" s="1">
        <v>1659810412</v>
      </c>
      <c r="BM846" s="1">
        <v>292.41399999999999</v>
      </c>
      <c r="BN846" s="1">
        <v>342.34693333333331</v>
      </c>
      <c r="BO846" s="1">
        <v>27.61859333333333</v>
      </c>
      <c r="BP846" s="1">
        <v>24.605593333333339</v>
      </c>
      <c r="BQ846" s="1">
        <v>290.39646666666658</v>
      </c>
      <c r="BR846" s="1">
        <v>27.60214666666667</v>
      </c>
      <c r="BS846" s="1">
        <v>499.99673333333328</v>
      </c>
      <c r="BT846" s="1">
        <v>98.776506666666663</v>
      </c>
      <c r="BU846" s="1">
        <v>9.8748893333333337E-2</v>
      </c>
      <c r="BV846" s="1">
        <v>31.01344666666667</v>
      </c>
      <c r="BW846" s="1">
        <v>31.83702666666667</v>
      </c>
      <c r="BX846" s="1">
        <v>999.89999999999986</v>
      </c>
      <c r="BY846" s="1">
        <v>0</v>
      </c>
      <c r="BZ846" s="1">
        <v>0</v>
      </c>
      <c r="CA846" s="1">
        <v>9998.7453333333324</v>
      </c>
      <c r="CB846" s="1">
        <v>0</v>
      </c>
      <c r="CC846" s="1">
        <v>2010.370666666666</v>
      </c>
      <c r="CD846" s="1">
        <v>-49.932960000000001</v>
      </c>
      <c r="CE846" s="1">
        <v>300.71793333333341</v>
      </c>
      <c r="CF846" s="1">
        <v>350.98113333333328</v>
      </c>
      <c r="CG846" s="1">
        <v>3.012996666666667</v>
      </c>
      <c r="CH846" s="1">
        <v>342.34693333333331</v>
      </c>
      <c r="CI846" s="1">
        <v>24.605593333333339</v>
      </c>
      <c r="CJ846" s="1">
        <v>2.728069333333333</v>
      </c>
      <c r="CK846" s="1">
        <v>2.4304553333333341</v>
      </c>
      <c r="CL846" s="1">
        <v>22.455146666666661</v>
      </c>
      <c r="CM846" s="1">
        <v>20.56806666666667</v>
      </c>
      <c r="CN846" s="1">
        <v>2000.063333333333</v>
      </c>
      <c r="CO846" s="1">
        <v>0.98000659999999995</v>
      </c>
      <c r="CP846" s="1">
        <v>1.99937E-2</v>
      </c>
      <c r="CQ846" s="1">
        <v>0</v>
      </c>
      <c r="CR846" s="1">
        <v>2.3672666666666671</v>
      </c>
      <c r="CS846" s="1">
        <v>0</v>
      </c>
      <c r="CT846" s="1">
        <v>19375.686666666668</v>
      </c>
      <c r="CU846" s="1">
        <v>17412.89333333333</v>
      </c>
      <c r="CV846" s="1">
        <v>44.691200000000002</v>
      </c>
      <c r="CW846" s="1">
        <v>46.936999999999998</v>
      </c>
      <c r="CX846" s="1">
        <v>44.991599999999998</v>
      </c>
      <c r="CY846" s="1">
        <v>44.625</v>
      </c>
      <c r="CZ846" s="1">
        <v>44.625</v>
      </c>
      <c r="DA846" s="1">
        <v>1960.0733333333339</v>
      </c>
      <c r="DB846" s="1">
        <v>39.99</v>
      </c>
      <c r="DC846" s="1">
        <v>0</v>
      </c>
      <c r="DD846" s="1">
        <v>1659810419.0999999</v>
      </c>
      <c r="DE846" s="1">
        <v>0</v>
      </c>
      <c r="DF846" s="1">
        <v>1659810386</v>
      </c>
      <c r="DG846" s="1" t="s">
        <v>1911</v>
      </c>
      <c r="DH846" s="1">
        <v>1659810386</v>
      </c>
      <c r="DI846" s="1">
        <v>1659810371.5</v>
      </c>
      <c r="DJ846" s="1">
        <v>20</v>
      </c>
      <c r="DK846" s="1">
        <v>0.91800000000000004</v>
      </c>
      <c r="DL846" s="1">
        <v>1E-3</v>
      </c>
      <c r="DM846" s="1">
        <v>1.7649999999999999</v>
      </c>
      <c r="DN846" s="1">
        <v>0.02</v>
      </c>
      <c r="DO846" s="1">
        <v>212</v>
      </c>
      <c r="DP846" s="1">
        <v>25</v>
      </c>
      <c r="DQ846" s="1">
        <v>0.25</v>
      </c>
      <c r="DR846" s="1">
        <v>0.05</v>
      </c>
      <c r="DS846" s="1">
        <v>6.8569968416503544</v>
      </c>
      <c r="DT846" s="1">
        <v>12.04921996908895</v>
      </c>
      <c r="DU846" s="1">
        <v>0.87107709681256107</v>
      </c>
      <c r="DV846" s="1">
        <v>0</v>
      </c>
      <c r="DW846" s="1">
        <v>-50.921697560975609</v>
      </c>
      <c r="DX846" s="1">
        <v>16.870277351916421</v>
      </c>
      <c r="DY846" s="1">
        <v>1.7374697752047801</v>
      </c>
      <c r="DZ846" s="1">
        <v>0</v>
      </c>
      <c r="EA846" s="1">
        <v>2.9680743902439031</v>
      </c>
      <c r="EB846" s="1">
        <v>0.7193801393728243</v>
      </c>
      <c r="EC846" s="1">
        <v>7.6507588657525841E-2</v>
      </c>
      <c r="ED846" s="1">
        <v>0</v>
      </c>
      <c r="EE846" s="1">
        <v>1.9989079323332879</v>
      </c>
      <c r="EF846" s="1">
        <v>6.681665205284007E-2</v>
      </c>
      <c r="EG846" s="1">
        <v>4.8681707907799266E-3</v>
      </c>
      <c r="EH846" s="1">
        <v>0</v>
      </c>
      <c r="EI846" s="1">
        <v>0.1197815580940837</v>
      </c>
      <c r="EJ846" s="1">
        <v>2.9048273748541538E-3</v>
      </c>
      <c r="EK846" s="1">
        <v>3.7938647559374917E-4</v>
      </c>
      <c r="EL846" s="1">
        <v>1</v>
      </c>
      <c r="EM846" s="1">
        <v>1</v>
      </c>
      <c r="EN846" s="1">
        <v>6</v>
      </c>
      <c r="EO846" s="1" t="s">
        <v>1181</v>
      </c>
      <c r="EP846" s="1">
        <v>2.9400200000000001</v>
      </c>
      <c r="EQ846" s="1">
        <v>2.8015699999999999</v>
      </c>
      <c r="ER846" s="1">
        <v>7.4661400000000003E-2</v>
      </c>
      <c r="ES846" s="1">
        <v>8.3412700000000006E-2</v>
      </c>
      <c r="ET846" s="1">
        <v>0.11709700000000001</v>
      </c>
      <c r="EU846" s="1">
        <v>0.10800899999999999</v>
      </c>
      <c r="EV846" s="1">
        <v>18907.8</v>
      </c>
      <c r="EW846" s="1">
        <v>19634.400000000001</v>
      </c>
      <c r="EX846" s="1">
        <v>23778.799999999999</v>
      </c>
      <c r="EY846" s="1">
        <v>24946.9</v>
      </c>
      <c r="EZ846" s="1">
        <v>33614.699999999997</v>
      </c>
      <c r="FA846" s="1">
        <v>35543</v>
      </c>
      <c r="FB846" s="1">
        <v>43375.5</v>
      </c>
      <c r="FC846" s="1">
        <v>46126</v>
      </c>
      <c r="FD846" s="1">
        <v>1.9342999999999999</v>
      </c>
      <c r="FE846" s="1">
        <v>1.7658499999999999</v>
      </c>
      <c r="FF846" s="1">
        <v>5.78165E-2</v>
      </c>
      <c r="FG846" s="1">
        <v>0</v>
      </c>
      <c r="FH846" s="1">
        <v>30.893000000000001</v>
      </c>
      <c r="FI846" s="1">
        <v>999.9</v>
      </c>
      <c r="FJ846" s="1">
        <v>42.2</v>
      </c>
      <c r="FK846" s="1">
        <v>41.5</v>
      </c>
      <c r="FL846" s="1">
        <v>34.304299999999998</v>
      </c>
      <c r="FM846" s="1">
        <v>63.5443</v>
      </c>
      <c r="FN846" s="1">
        <v>26.129799999999999</v>
      </c>
      <c r="FO846" s="1">
        <v>1</v>
      </c>
      <c r="FP846" s="1">
        <v>0.64987300000000003</v>
      </c>
      <c r="FQ846" s="1">
        <v>4.6139700000000001</v>
      </c>
      <c r="FR846" s="1">
        <v>20.2576</v>
      </c>
      <c r="FS846" s="1">
        <v>5.2100999999999997</v>
      </c>
      <c r="FT846" s="1">
        <v>11.908099999999999</v>
      </c>
      <c r="FU846" s="1">
        <v>5.0023499999999999</v>
      </c>
      <c r="FV846" s="1">
        <v>3.2904</v>
      </c>
      <c r="FW846" s="1">
        <v>9999</v>
      </c>
      <c r="FX846" s="1">
        <v>9999</v>
      </c>
      <c r="FY846" s="1">
        <v>9999</v>
      </c>
      <c r="FZ846" s="1">
        <v>999.9</v>
      </c>
      <c r="GA846" s="1">
        <v>1.8597399999999999</v>
      </c>
      <c r="GB846" s="1">
        <v>1.8548500000000001</v>
      </c>
      <c r="GC846" s="1">
        <v>1.8579399999999999</v>
      </c>
      <c r="GD846" s="1">
        <v>1.8565100000000001</v>
      </c>
      <c r="GE846" s="1">
        <v>1.8551599999999999</v>
      </c>
      <c r="GF846" s="1">
        <v>1.8547100000000001</v>
      </c>
      <c r="GG846" s="1">
        <v>1.85364</v>
      </c>
      <c r="GH846" s="1">
        <v>1.8565499999999999</v>
      </c>
      <c r="GI846" s="1">
        <v>0</v>
      </c>
      <c r="GJ846" s="1">
        <v>0</v>
      </c>
      <c r="GK846" s="1">
        <v>0</v>
      </c>
      <c r="GL846" s="1">
        <v>0</v>
      </c>
      <c r="GM846" s="1" t="s">
        <v>355</v>
      </c>
      <c r="GN846" s="1" t="s">
        <v>356</v>
      </c>
      <c r="GO846" s="1" t="s">
        <v>357</v>
      </c>
      <c r="GP846" s="1" t="s">
        <v>357</v>
      </c>
      <c r="GQ846" s="1" t="s">
        <v>357</v>
      </c>
      <c r="GR846" s="1" t="s">
        <v>357</v>
      </c>
      <c r="GS846" s="1">
        <v>0</v>
      </c>
      <c r="GT846" s="1">
        <v>100</v>
      </c>
      <c r="GU846" s="1">
        <v>100</v>
      </c>
      <c r="GV846" s="1">
        <v>2.1059999999999999</v>
      </c>
      <c r="GW846" s="1">
        <v>1.66E-2</v>
      </c>
      <c r="GX846" s="1">
        <v>1.251089954458285</v>
      </c>
      <c r="GY846" s="1">
        <v>3.0239061252787889E-3</v>
      </c>
      <c r="GZ846" s="1">
        <v>-1.398580452151984E-6</v>
      </c>
      <c r="HA846" s="1">
        <v>2.8030378366047371E-10</v>
      </c>
      <c r="HB846" s="1">
        <v>-6.7353929715251851E-2</v>
      </c>
      <c r="HC846" s="1">
        <v>1.0309082032153079E-2</v>
      </c>
      <c r="HD846" s="1">
        <v>-3.6321104004466529E-4</v>
      </c>
      <c r="HE846" s="1">
        <v>3.6129943689190391E-6</v>
      </c>
      <c r="HF846" s="1">
        <v>0</v>
      </c>
      <c r="HG846" s="1">
        <v>2134</v>
      </c>
      <c r="HH846" s="1">
        <v>3</v>
      </c>
      <c r="HI846" s="1">
        <v>46</v>
      </c>
      <c r="HJ846" s="1">
        <v>0.6</v>
      </c>
      <c r="HK846" s="1">
        <v>0.8</v>
      </c>
      <c r="HL846" s="1">
        <v>1.0388200000000001</v>
      </c>
      <c r="HM846" s="1">
        <v>2.3767100000000001</v>
      </c>
      <c r="HN846" s="1">
        <v>1.4978</v>
      </c>
      <c r="HO846" s="1">
        <v>2.3034699999999999</v>
      </c>
      <c r="HP846" s="1">
        <v>1.5478499999999999</v>
      </c>
      <c r="HQ846" s="1">
        <v>2.36694</v>
      </c>
      <c r="HR846" s="1">
        <v>43.864100000000001</v>
      </c>
      <c r="HS846" s="1">
        <v>15.051399999999999</v>
      </c>
      <c r="HT846" s="1">
        <v>18</v>
      </c>
      <c r="HU846" s="1">
        <v>503.41699999999997</v>
      </c>
      <c r="HV846" s="1">
        <v>457.86200000000002</v>
      </c>
      <c r="HW846" s="1">
        <v>24.495100000000001</v>
      </c>
      <c r="HX846" s="1">
        <v>34.912599999999998</v>
      </c>
      <c r="HY846" s="1">
        <v>30.000800000000002</v>
      </c>
      <c r="HZ846" s="1">
        <v>34.6282</v>
      </c>
      <c r="IA846" s="1">
        <v>34.726199999999999</v>
      </c>
      <c r="IB846" s="1">
        <v>20.827400000000001</v>
      </c>
      <c r="IC846" s="1">
        <v>27.011600000000001</v>
      </c>
      <c r="ID846" s="1">
        <v>0</v>
      </c>
      <c r="IE846" s="1">
        <v>24.48</v>
      </c>
      <c r="IF846" s="1">
        <v>411.35399999999998</v>
      </c>
      <c r="IG846" s="1">
        <v>24.470500000000001</v>
      </c>
      <c r="IH846" s="1">
        <v>100.285</v>
      </c>
      <c r="II846" s="1">
        <v>99.959400000000002</v>
      </c>
      <c r="IJ846" s="1" t="s">
        <v>1161</v>
      </c>
    </row>
    <row r="847" spans="1:244" ht="15.75" customHeight="1" x14ac:dyDescent="0.3">
      <c r="A847" s="1">
        <v>831</v>
      </c>
      <c r="B847" s="1">
        <v>1659810420.5</v>
      </c>
      <c r="C847" s="1">
        <v>14279</v>
      </c>
      <c r="D847" s="1" t="s">
        <v>1979</v>
      </c>
      <c r="E847" s="1" t="s">
        <v>1980</v>
      </c>
      <c r="F847" s="1">
        <v>1</v>
      </c>
      <c r="G847" s="1" t="s">
        <v>346</v>
      </c>
      <c r="H847" s="1" t="s">
        <v>347</v>
      </c>
      <c r="I847" s="1" t="s">
        <v>348</v>
      </c>
      <c r="J847" s="1" t="s">
        <v>349</v>
      </c>
      <c r="K847" s="1" t="s">
        <v>350</v>
      </c>
      <c r="L847" s="1" t="s">
        <v>1154</v>
      </c>
      <c r="M847" s="1" t="s">
        <v>351</v>
      </c>
      <c r="N847" s="1">
        <v>1659810412.5</v>
      </c>
      <c r="O847" s="1">
        <f t="shared" si="102"/>
        <v>2.4710957426889437E-3</v>
      </c>
      <c r="P847" s="1">
        <f t="shared" si="103"/>
        <v>2.4710957426889437</v>
      </c>
      <c r="Q847" s="1">
        <f t="shared" si="104"/>
        <v>8.7211518019645915</v>
      </c>
      <c r="R847" s="1">
        <f t="shared" si="105"/>
        <v>295.04206249999999</v>
      </c>
      <c r="S847" s="1">
        <f t="shared" si="106"/>
        <v>168.87944934573733</v>
      </c>
      <c r="T847" s="1">
        <f t="shared" si="107"/>
        <v>16.697993112849311</v>
      </c>
      <c r="U847" s="1">
        <f t="shared" si="108"/>
        <v>29.172349547042199</v>
      </c>
      <c r="V847" s="1">
        <f t="shared" si="109"/>
        <v>0.12018502949253346</v>
      </c>
      <c r="W847" s="1">
        <f t="shared" si="110"/>
        <v>2.9081174832178891</v>
      </c>
      <c r="X847" s="1">
        <f t="shared" si="111"/>
        <v>0.11749230860883417</v>
      </c>
      <c r="Y847" s="1">
        <f t="shared" si="112"/>
        <v>7.3669598354244872E-2</v>
      </c>
      <c r="Z847" s="1">
        <f t="shared" si="113"/>
        <v>321.52589474999996</v>
      </c>
      <c r="AA847" s="1">
        <f t="shared" si="114"/>
        <v>32.271954853204868</v>
      </c>
      <c r="AB847" s="1">
        <f t="shared" si="115"/>
        <v>31.836831249999999</v>
      </c>
      <c r="AC847" s="1">
        <f t="shared" si="116"/>
        <v>4.7311600937268015</v>
      </c>
      <c r="AD847" s="1">
        <f t="shared" si="117"/>
        <v>60.469082245889879</v>
      </c>
      <c r="AE847" s="1">
        <f t="shared" si="118"/>
        <v>2.7300808438947999</v>
      </c>
      <c r="AF847" s="1">
        <f t="shared" si="119"/>
        <v>4.5148375706998021</v>
      </c>
      <c r="AG847" s="1">
        <f t="shared" si="120"/>
        <v>2.0010792498320016</v>
      </c>
      <c r="AH847" s="1">
        <f t="shared" si="121"/>
        <v>-108.97532225258242</v>
      </c>
      <c r="AI847" s="1">
        <f t="shared" si="122"/>
        <v>-129.09269288009489</v>
      </c>
      <c r="AJ847" s="1">
        <f t="shared" si="123"/>
        <v>-10.010211364526356</v>
      </c>
      <c r="AK847" s="1">
        <f t="shared" si="124"/>
        <v>73.447668252796291</v>
      </c>
      <c r="AL847" s="1">
        <f t="shared" si="125"/>
        <v>40.786549731475198</v>
      </c>
      <c r="AM847" s="1">
        <f t="shared" si="126"/>
        <v>2.5817469355537401</v>
      </c>
      <c r="AN847" s="1">
        <f t="shared" si="127"/>
        <v>8.7211518019645915</v>
      </c>
      <c r="AO847" s="1">
        <v>381.21641006005319</v>
      </c>
      <c r="AP847" s="1">
        <v>343.90956969696958</v>
      </c>
      <c r="AQ847" s="1">
        <v>5.1838108118863087</v>
      </c>
      <c r="AR847" s="1">
        <v>65.631367109528284</v>
      </c>
      <c r="AS847" s="1">
        <f t="shared" si="128"/>
        <v>2.4710957426889437</v>
      </c>
      <c r="AT847" s="1">
        <v>24.50888818589355</v>
      </c>
      <c r="AU847" s="1">
        <v>27.50248351648354</v>
      </c>
      <c r="AV847" s="1">
        <v>-1.6418594434770981E-2</v>
      </c>
      <c r="AW847" s="1">
        <v>85.678084974882083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51544.098938586016</v>
      </c>
      <c r="BC847" s="1">
        <f t="shared" si="132"/>
        <v>2000.065625</v>
      </c>
      <c r="BD847" s="1">
        <f t="shared" si="133"/>
        <v>1681.2548249999998</v>
      </c>
      <c r="BE847" s="1">
        <f t="shared" si="134"/>
        <v>0.84059983031806762</v>
      </c>
      <c r="BF847" s="1">
        <f t="shared" si="135"/>
        <v>0.16075767251387063</v>
      </c>
      <c r="BG847" s="1">
        <v>6</v>
      </c>
      <c r="BH847" s="1">
        <v>0.5</v>
      </c>
      <c r="BI847" s="1" t="s">
        <v>352</v>
      </c>
      <c r="BJ847" s="1">
        <v>2</v>
      </c>
      <c r="BK847" s="1" t="b">
        <v>1</v>
      </c>
      <c r="BL847" s="1">
        <v>1659810412.5</v>
      </c>
      <c r="BM847" s="1">
        <v>295.04206249999999</v>
      </c>
      <c r="BN847" s="1">
        <v>344.899</v>
      </c>
      <c r="BO847" s="1">
        <v>27.611374999999999</v>
      </c>
      <c r="BP847" s="1">
        <v>24.598881250000002</v>
      </c>
      <c r="BQ847" s="1">
        <v>293.01862499999999</v>
      </c>
      <c r="BR847" s="1">
        <v>27.594918750000001</v>
      </c>
      <c r="BS847" s="1">
        <v>500.00993749999998</v>
      </c>
      <c r="BT847" s="1">
        <v>98.776393749999997</v>
      </c>
      <c r="BU847" s="1">
        <v>9.882864999999999E-2</v>
      </c>
      <c r="BV847" s="1">
        <v>31.01344375</v>
      </c>
      <c r="BW847" s="1">
        <v>31.836831249999999</v>
      </c>
      <c r="BX847" s="1">
        <v>999.9</v>
      </c>
      <c r="BY847" s="1">
        <v>0</v>
      </c>
      <c r="BZ847" s="1">
        <v>0</v>
      </c>
      <c r="CA847" s="1">
        <v>10000.69875</v>
      </c>
      <c r="CB847" s="1">
        <v>0</v>
      </c>
      <c r="CC847" s="1">
        <v>2010.415</v>
      </c>
      <c r="CD847" s="1">
        <v>-49.857012500000003</v>
      </c>
      <c r="CE847" s="1">
        <v>303.41818749999999</v>
      </c>
      <c r="CF847" s="1">
        <v>353.59500000000003</v>
      </c>
      <c r="CG847" s="1">
        <v>3.0124893749999999</v>
      </c>
      <c r="CH847" s="1">
        <v>344.899</v>
      </c>
      <c r="CI847" s="1">
        <v>24.598881250000002</v>
      </c>
      <c r="CJ847" s="1">
        <v>2.727353125</v>
      </c>
      <c r="CK847" s="1">
        <v>2.4297893749999999</v>
      </c>
      <c r="CL847" s="1">
        <v>22.45081875</v>
      </c>
      <c r="CM847" s="1">
        <v>20.56361875</v>
      </c>
      <c r="CN847" s="1">
        <v>2000.065625</v>
      </c>
      <c r="CO847" s="1">
        <v>0.98000668749999997</v>
      </c>
      <c r="CP847" s="1">
        <v>1.9993612500000001E-2</v>
      </c>
      <c r="CQ847" s="1">
        <v>0</v>
      </c>
      <c r="CR847" s="1">
        <v>2.4216250000000001</v>
      </c>
      <c r="CS847" s="1">
        <v>0</v>
      </c>
      <c r="CT847" s="1">
        <v>19375.75</v>
      </c>
      <c r="CU847" s="1">
        <v>17412.912499999999</v>
      </c>
      <c r="CV847" s="1">
        <v>44.690937499999997</v>
      </c>
      <c r="CW847" s="1">
        <v>46.936999999999998</v>
      </c>
      <c r="CX847" s="1">
        <v>44.992125000000001</v>
      </c>
      <c r="CY847" s="1">
        <v>44.625</v>
      </c>
      <c r="CZ847" s="1">
        <v>44.625</v>
      </c>
      <c r="DA847" s="1">
        <v>1960.0756249999999</v>
      </c>
      <c r="DB847" s="1">
        <v>39.99</v>
      </c>
      <c r="DC847" s="1">
        <v>0</v>
      </c>
      <c r="DD847" s="1">
        <v>1659810419.7</v>
      </c>
      <c r="DE847" s="1">
        <v>0</v>
      </c>
      <c r="DF847" s="1">
        <v>1659810386</v>
      </c>
      <c r="DG847" s="1" t="s">
        <v>1911</v>
      </c>
      <c r="DH847" s="1">
        <v>1659810386</v>
      </c>
      <c r="DI847" s="1">
        <v>1659810371.5</v>
      </c>
      <c r="DJ847" s="1">
        <v>20</v>
      </c>
      <c r="DK847" s="1">
        <v>0.91800000000000004</v>
      </c>
      <c r="DL847" s="1">
        <v>1E-3</v>
      </c>
      <c r="DM847" s="1">
        <v>1.7649999999999999</v>
      </c>
      <c r="DN847" s="1">
        <v>0.02</v>
      </c>
      <c r="DO847" s="1">
        <v>212</v>
      </c>
      <c r="DP847" s="1">
        <v>25</v>
      </c>
      <c r="DQ847" s="1">
        <v>0.25</v>
      </c>
      <c r="DR847" s="1">
        <v>0.05</v>
      </c>
      <c r="DS847" s="1">
        <v>7.1067910745966421</v>
      </c>
      <c r="DT847" s="1">
        <v>11.98023762902824</v>
      </c>
      <c r="DU847" s="1">
        <v>0.89487481451331163</v>
      </c>
      <c r="DV847" s="1">
        <v>0</v>
      </c>
      <c r="DW847" s="1">
        <v>-50.581139999999998</v>
      </c>
      <c r="DX847" s="1">
        <v>17.461181988743199</v>
      </c>
      <c r="DY847" s="1">
        <v>1.7328186573903219</v>
      </c>
      <c r="DZ847" s="1">
        <v>0</v>
      </c>
      <c r="EA847" s="1">
        <v>2.9873965</v>
      </c>
      <c r="EB847" s="1">
        <v>0.50672803001875433</v>
      </c>
      <c r="EC847" s="1">
        <v>5.5929189407231718E-2</v>
      </c>
      <c r="ED847" s="1">
        <v>0</v>
      </c>
      <c r="EE847" s="1">
        <v>2.0004207325925538</v>
      </c>
      <c r="EF847" s="1">
        <v>6.6293747650040175E-2</v>
      </c>
      <c r="EG847" s="1">
        <v>4.9833664043241101E-3</v>
      </c>
      <c r="EH847" s="1">
        <v>0</v>
      </c>
      <c r="EI847" s="1">
        <v>0.11985740010128321</v>
      </c>
      <c r="EJ847" s="1">
        <v>2.7534718275423619E-3</v>
      </c>
      <c r="EK847" s="1">
        <v>3.7577912682421478E-4</v>
      </c>
      <c r="EL847" s="1">
        <v>1</v>
      </c>
      <c r="EM847" s="1">
        <v>1</v>
      </c>
      <c r="EN847" s="1">
        <v>6</v>
      </c>
      <c r="EO847" s="1" t="s">
        <v>1181</v>
      </c>
      <c r="EP847" s="1">
        <v>2.9400200000000001</v>
      </c>
      <c r="EQ847" s="1">
        <v>2.8014000000000001</v>
      </c>
      <c r="ER847" s="1">
        <v>7.5563400000000003E-2</v>
      </c>
      <c r="ES847" s="1">
        <v>8.4255700000000003E-2</v>
      </c>
      <c r="ET847" s="1">
        <v>0.117059</v>
      </c>
      <c r="EU847" s="1">
        <v>0.108005</v>
      </c>
      <c r="EV847" s="1">
        <v>18889.400000000001</v>
      </c>
      <c r="EW847" s="1">
        <v>19616.2</v>
      </c>
      <c r="EX847" s="1">
        <v>23778.9</v>
      </c>
      <c r="EY847" s="1">
        <v>24946.799999999999</v>
      </c>
      <c r="EZ847" s="1">
        <v>33616.199999999997</v>
      </c>
      <c r="FA847" s="1">
        <v>35543.1</v>
      </c>
      <c r="FB847" s="1">
        <v>43375.5</v>
      </c>
      <c r="FC847" s="1">
        <v>46125.8</v>
      </c>
      <c r="FD847" s="1">
        <v>1.9341999999999999</v>
      </c>
      <c r="FE847" s="1">
        <v>1.7660199999999999</v>
      </c>
      <c r="FF847" s="1">
        <v>5.80624E-2</v>
      </c>
      <c r="FG847" s="1">
        <v>0</v>
      </c>
      <c r="FH847" s="1">
        <v>30.894300000000001</v>
      </c>
      <c r="FI847" s="1">
        <v>999.9</v>
      </c>
      <c r="FJ847" s="1">
        <v>42.2</v>
      </c>
      <c r="FK847" s="1">
        <v>41.5</v>
      </c>
      <c r="FL847" s="1">
        <v>34.301600000000001</v>
      </c>
      <c r="FM847" s="1">
        <v>63.654299999999999</v>
      </c>
      <c r="FN847" s="1">
        <v>25.7652</v>
      </c>
      <c r="FO847" s="1">
        <v>1</v>
      </c>
      <c r="FP847" s="1">
        <v>0.650038</v>
      </c>
      <c r="FQ847" s="1">
        <v>4.6190300000000004</v>
      </c>
      <c r="FR847" s="1">
        <v>20.2575</v>
      </c>
      <c r="FS847" s="1">
        <v>5.2098000000000004</v>
      </c>
      <c r="FT847" s="1">
        <v>11.908099999999999</v>
      </c>
      <c r="FU847" s="1">
        <v>5.0022500000000001</v>
      </c>
      <c r="FV847" s="1">
        <v>3.29033</v>
      </c>
      <c r="FW847" s="1">
        <v>9999</v>
      </c>
      <c r="FX847" s="1">
        <v>9999</v>
      </c>
      <c r="FY847" s="1">
        <v>9999</v>
      </c>
      <c r="FZ847" s="1">
        <v>999.9</v>
      </c>
      <c r="GA847" s="1">
        <v>1.8597399999999999</v>
      </c>
      <c r="GB847" s="1">
        <v>1.8548500000000001</v>
      </c>
      <c r="GC847" s="1">
        <v>1.8579399999999999</v>
      </c>
      <c r="GD847" s="1">
        <v>1.8565</v>
      </c>
      <c r="GE847" s="1">
        <v>1.8551599999999999</v>
      </c>
      <c r="GF847" s="1">
        <v>1.8547199999999999</v>
      </c>
      <c r="GG847" s="1">
        <v>1.85364</v>
      </c>
      <c r="GH847" s="1">
        <v>1.85656</v>
      </c>
      <c r="GI847" s="1">
        <v>0</v>
      </c>
      <c r="GJ847" s="1">
        <v>0</v>
      </c>
      <c r="GK847" s="1">
        <v>0</v>
      </c>
      <c r="GL847" s="1">
        <v>0</v>
      </c>
      <c r="GM847" s="1" t="s">
        <v>355</v>
      </c>
      <c r="GN847" s="1" t="s">
        <v>356</v>
      </c>
      <c r="GO847" s="1" t="s">
        <v>357</v>
      </c>
      <c r="GP847" s="1" t="s">
        <v>357</v>
      </c>
      <c r="GQ847" s="1" t="s">
        <v>357</v>
      </c>
      <c r="GR847" s="1" t="s">
        <v>357</v>
      </c>
      <c r="GS847" s="1">
        <v>0</v>
      </c>
      <c r="GT847" s="1">
        <v>100</v>
      </c>
      <c r="GU847" s="1">
        <v>100</v>
      </c>
      <c r="GV847" s="1">
        <v>2.117</v>
      </c>
      <c r="GW847" s="1">
        <v>1.67E-2</v>
      </c>
      <c r="GX847" s="1">
        <v>1.251089954458285</v>
      </c>
      <c r="GY847" s="1">
        <v>3.0239061252787889E-3</v>
      </c>
      <c r="GZ847" s="1">
        <v>-1.398580452151984E-6</v>
      </c>
      <c r="HA847" s="1">
        <v>2.8030378366047371E-10</v>
      </c>
      <c r="HB847" s="1">
        <v>-6.7353929715251851E-2</v>
      </c>
      <c r="HC847" s="1">
        <v>1.0309082032153079E-2</v>
      </c>
      <c r="HD847" s="1">
        <v>-3.6321104004466529E-4</v>
      </c>
      <c r="HE847" s="1">
        <v>3.6129943689190391E-6</v>
      </c>
      <c r="HF847" s="1">
        <v>0</v>
      </c>
      <c r="HG847" s="1">
        <v>2134</v>
      </c>
      <c r="HH847" s="1">
        <v>3</v>
      </c>
      <c r="HI847" s="1">
        <v>46</v>
      </c>
      <c r="HJ847" s="1">
        <v>0.6</v>
      </c>
      <c r="HK847" s="1">
        <v>0.8</v>
      </c>
      <c r="HL847" s="1">
        <v>1.0534699999999999</v>
      </c>
      <c r="HM847" s="1">
        <v>2.3815900000000001</v>
      </c>
      <c r="HN847" s="1">
        <v>1.4978</v>
      </c>
      <c r="HO847" s="1">
        <v>2.3034699999999999</v>
      </c>
      <c r="HP847" s="1">
        <v>1.5478499999999999</v>
      </c>
      <c r="HQ847" s="1">
        <v>2.4475099999999999</v>
      </c>
      <c r="HR847" s="1">
        <v>43.864100000000001</v>
      </c>
      <c r="HS847" s="1">
        <v>15.051399999999999</v>
      </c>
      <c r="HT847" s="1">
        <v>18</v>
      </c>
      <c r="HU847" s="1">
        <v>503.36099999999999</v>
      </c>
      <c r="HV847" s="1">
        <v>457.97899999999998</v>
      </c>
      <c r="HW847" s="1">
        <v>24.491499999999998</v>
      </c>
      <c r="HX847" s="1">
        <v>34.914200000000001</v>
      </c>
      <c r="HY847" s="1">
        <v>30.000800000000002</v>
      </c>
      <c r="HZ847" s="1">
        <v>34.628999999999998</v>
      </c>
      <c r="IA847" s="1">
        <v>34.726900000000001</v>
      </c>
      <c r="IB847" s="1">
        <v>21.105799999999999</v>
      </c>
      <c r="IC847" s="1">
        <v>27.011600000000001</v>
      </c>
      <c r="ID847" s="1">
        <v>0</v>
      </c>
      <c r="IE847" s="1">
        <v>24.48</v>
      </c>
      <c r="IF847" s="1">
        <v>421.392</v>
      </c>
      <c r="IG847" s="1">
        <v>24.4742</v>
      </c>
      <c r="IH847" s="1">
        <v>100.285</v>
      </c>
      <c r="II847" s="1">
        <v>99.959000000000003</v>
      </c>
      <c r="IJ847" s="1" t="s">
        <v>1161</v>
      </c>
    </row>
    <row r="848" spans="1:244" ht="15.75" customHeight="1" x14ac:dyDescent="0.3">
      <c r="A848" s="1">
        <v>832</v>
      </c>
      <c r="B848" s="1">
        <v>1659810421.5</v>
      </c>
      <c r="C848" s="1">
        <v>14280</v>
      </c>
      <c r="D848" s="1" t="s">
        <v>1981</v>
      </c>
      <c r="E848" s="1" t="s">
        <v>1982</v>
      </c>
      <c r="F848" s="1">
        <v>1</v>
      </c>
      <c r="G848" s="1" t="s">
        <v>346</v>
      </c>
      <c r="H848" s="1" t="s">
        <v>347</v>
      </c>
      <c r="I848" s="1" t="s">
        <v>348</v>
      </c>
      <c r="J848" s="1" t="s">
        <v>349</v>
      </c>
      <c r="K848" s="1" t="s">
        <v>350</v>
      </c>
      <c r="L848" s="1" t="s">
        <v>1154</v>
      </c>
      <c r="M848" s="1" t="s">
        <v>351</v>
      </c>
      <c r="N848" s="1">
        <v>1659810414</v>
      </c>
      <c r="O848" s="1">
        <f t="shared" si="102"/>
        <v>2.4619081117003205E-3</v>
      </c>
      <c r="P848" s="1">
        <f t="shared" si="103"/>
        <v>2.4619081117003203</v>
      </c>
      <c r="Q848" s="1">
        <f t="shared" si="104"/>
        <v>8.9242199182120494</v>
      </c>
      <c r="R848" s="1">
        <f t="shared" si="105"/>
        <v>303.19186666666673</v>
      </c>
      <c r="S848" s="1">
        <f t="shared" si="106"/>
        <v>173.47702171660904</v>
      </c>
      <c r="T848" s="1">
        <f t="shared" si="107"/>
        <v>17.152649717919292</v>
      </c>
      <c r="U848" s="1">
        <f t="shared" si="108"/>
        <v>29.978286661797782</v>
      </c>
      <c r="V848" s="1">
        <f t="shared" si="109"/>
        <v>0.11960711187970045</v>
      </c>
      <c r="W848" s="1">
        <f t="shared" si="110"/>
        <v>2.9082558123174591</v>
      </c>
      <c r="X848" s="1">
        <f t="shared" si="111"/>
        <v>0.11694003920173836</v>
      </c>
      <c r="Y848" s="1">
        <f t="shared" si="112"/>
        <v>7.3322197034016517E-2</v>
      </c>
      <c r="Z848" s="1">
        <f t="shared" si="113"/>
        <v>321.52478420000006</v>
      </c>
      <c r="AA848" s="1">
        <f t="shared" si="114"/>
        <v>32.274627589983211</v>
      </c>
      <c r="AB848" s="1">
        <f t="shared" si="115"/>
        <v>31.836906666666671</v>
      </c>
      <c r="AC848" s="1">
        <f t="shared" si="116"/>
        <v>4.7311803134851091</v>
      </c>
      <c r="AD848" s="1">
        <f t="shared" si="117"/>
        <v>60.423974677399194</v>
      </c>
      <c r="AE848" s="1">
        <f t="shared" si="118"/>
        <v>2.7280966082019469</v>
      </c>
      <c r="AF848" s="1">
        <f t="shared" si="119"/>
        <v>4.5149241220345537</v>
      </c>
      <c r="AG848" s="1">
        <f t="shared" si="120"/>
        <v>2.0030837052831623</v>
      </c>
      <c r="AH848" s="1">
        <f t="shared" si="121"/>
        <v>-108.57014772598413</v>
      </c>
      <c r="AI848" s="1">
        <f t="shared" si="122"/>
        <v>-129.05793734446002</v>
      </c>
      <c r="AJ848" s="1">
        <f t="shared" si="123"/>
        <v>-10.007060608786196</v>
      </c>
      <c r="AK848" s="1">
        <f t="shared" si="124"/>
        <v>73.889638520769694</v>
      </c>
      <c r="AL848" s="1">
        <f t="shared" si="125"/>
        <v>40.453920023404358</v>
      </c>
      <c r="AM848" s="1">
        <f t="shared" si="126"/>
        <v>2.5870399699573339</v>
      </c>
      <c r="AN848" s="1">
        <f t="shared" si="127"/>
        <v>8.9242199182120494</v>
      </c>
      <c r="AO848" s="1">
        <v>386.39108436828889</v>
      </c>
      <c r="AP848" s="1">
        <v>349.02907272727259</v>
      </c>
      <c r="AQ848" s="1">
        <v>5.1465063762587429</v>
      </c>
      <c r="AR848" s="1">
        <v>65.631367109528284</v>
      </c>
      <c r="AS848" s="1">
        <f t="shared" si="128"/>
        <v>2.4619081117003203</v>
      </c>
      <c r="AT848" s="1">
        <v>24.504168163856971</v>
      </c>
      <c r="AU848" s="1">
        <v>27.490686813186841</v>
      </c>
      <c r="AV848" s="1">
        <v>-1.6994364167619892E-2</v>
      </c>
      <c r="AW848" s="1">
        <v>85.678084974882083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51547.954142235511</v>
      </c>
      <c r="BC848" s="1">
        <f t="shared" si="132"/>
        <v>2000.058666666667</v>
      </c>
      <c r="BD848" s="1">
        <f t="shared" si="133"/>
        <v>1681.2489800000003</v>
      </c>
      <c r="BE848" s="1">
        <f t="shared" si="134"/>
        <v>0.84059983240491609</v>
      </c>
      <c r="BF848" s="1">
        <f t="shared" si="135"/>
        <v>0.16075767654148812</v>
      </c>
      <c r="BG848" s="1">
        <v>6</v>
      </c>
      <c r="BH848" s="1">
        <v>0.5</v>
      </c>
      <c r="BI848" s="1" t="s">
        <v>352</v>
      </c>
      <c r="BJ848" s="1">
        <v>2</v>
      </c>
      <c r="BK848" s="1" t="b">
        <v>1</v>
      </c>
      <c r="BL848" s="1">
        <v>1659810414</v>
      </c>
      <c r="BM848" s="1">
        <v>303.19186666666673</v>
      </c>
      <c r="BN848" s="1">
        <v>352.6728</v>
      </c>
      <c r="BO848" s="1">
        <v>27.591193333333329</v>
      </c>
      <c r="BP848" s="1">
        <v>24.572706666666669</v>
      </c>
      <c r="BQ848" s="1">
        <v>301.14980000000003</v>
      </c>
      <c r="BR848" s="1">
        <v>27.574706666666671</v>
      </c>
      <c r="BS848" s="1">
        <v>500.05066666666659</v>
      </c>
      <c r="BT848" s="1">
        <v>98.77631333333332</v>
      </c>
      <c r="BU848" s="1">
        <v>9.931611999999998E-2</v>
      </c>
      <c r="BV848" s="1">
        <v>31.013780000000001</v>
      </c>
      <c r="BW848" s="1">
        <v>31.836906666666671</v>
      </c>
      <c r="BX848" s="1">
        <v>999.89999999999986</v>
      </c>
      <c r="BY848" s="1">
        <v>0</v>
      </c>
      <c r="BZ848" s="1">
        <v>0</v>
      </c>
      <c r="CA848" s="1">
        <v>10001.49866666667</v>
      </c>
      <c r="CB848" s="1">
        <v>0</v>
      </c>
      <c r="CC848" s="1">
        <v>2010.3520000000001</v>
      </c>
      <c r="CD848" s="1">
        <v>-49.481026666666672</v>
      </c>
      <c r="CE848" s="1">
        <v>311.7931333333334</v>
      </c>
      <c r="CF848" s="1">
        <v>361.5556666666667</v>
      </c>
      <c r="CG848" s="1">
        <v>3.0184813333333329</v>
      </c>
      <c r="CH848" s="1">
        <v>352.6728</v>
      </c>
      <c r="CI848" s="1">
        <v>24.572706666666669</v>
      </c>
      <c r="CJ848" s="1">
        <v>2.7253573333333341</v>
      </c>
      <c r="CK848" s="1">
        <v>2.4272019999999999</v>
      </c>
      <c r="CL848" s="1">
        <v>22.438780000000001</v>
      </c>
      <c r="CM848" s="1">
        <v>20.546373333333339</v>
      </c>
      <c r="CN848" s="1">
        <v>2000.058666666667</v>
      </c>
      <c r="CO848" s="1">
        <v>0.98000679999999996</v>
      </c>
      <c r="CP848" s="1">
        <v>1.9993500000000001E-2</v>
      </c>
      <c r="CQ848" s="1">
        <v>0</v>
      </c>
      <c r="CR848" s="1">
        <v>2.4666666666666668</v>
      </c>
      <c r="CS848" s="1">
        <v>0</v>
      </c>
      <c r="CT848" s="1">
        <v>19375.433333333331</v>
      </c>
      <c r="CU848" s="1">
        <v>17412.846666666672</v>
      </c>
      <c r="CV848" s="1">
        <v>44.691200000000002</v>
      </c>
      <c r="CW848" s="1">
        <v>46.936999999999998</v>
      </c>
      <c r="CX848" s="1">
        <v>45</v>
      </c>
      <c r="CY848" s="1">
        <v>44.625</v>
      </c>
      <c r="CZ848" s="1">
        <v>44.625</v>
      </c>
      <c r="DA848" s="1">
        <v>1960.068666666667</v>
      </c>
      <c r="DB848" s="1">
        <v>39.99</v>
      </c>
      <c r="DC848" s="1">
        <v>0</v>
      </c>
      <c r="DD848" s="1">
        <v>1659810420.9000001</v>
      </c>
      <c r="DE848" s="1">
        <v>0</v>
      </c>
      <c r="DF848" s="1">
        <v>1659810386</v>
      </c>
      <c r="DG848" s="1" t="s">
        <v>1911</v>
      </c>
      <c r="DH848" s="1">
        <v>1659810386</v>
      </c>
      <c r="DI848" s="1">
        <v>1659810371.5</v>
      </c>
      <c r="DJ848" s="1">
        <v>20</v>
      </c>
      <c r="DK848" s="1">
        <v>0.91800000000000004</v>
      </c>
      <c r="DL848" s="1">
        <v>1E-3</v>
      </c>
      <c r="DM848" s="1">
        <v>1.7649999999999999</v>
      </c>
      <c r="DN848" s="1">
        <v>0.02</v>
      </c>
      <c r="DO848" s="1">
        <v>212</v>
      </c>
      <c r="DP848" s="1">
        <v>25</v>
      </c>
      <c r="DQ848" s="1">
        <v>0.25</v>
      </c>
      <c r="DR848" s="1">
        <v>0.05</v>
      </c>
      <c r="DS848" s="1">
        <v>7.1067910745966421</v>
      </c>
      <c r="DT848" s="1">
        <v>11.98023762902824</v>
      </c>
      <c r="DU848" s="1">
        <v>0.89487481451331163</v>
      </c>
      <c r="DV848" s="1">
        <v>0</v>
      </c>
      <c r="DW848" s="1">
        <v>-50.581139999999998</v>
      </c>
      <c r="DX848" s="1">
        <v>17.461181988743199</v>
      </c>
      <c r="DY848" s="1">
        <v>1.7328186573903219</v>
      </c>
      <c r="DZ848" s="1">
        <v>0</v>
      </c>
      <c r="EA848" s="1">
        <v>2.9873965</v>
      </c>
      <c r="EB848" s="1">
        <v>0.50672803001875433</v>
      </c>
      <c r="EC848" s="1">
        <v>5.5929189407231718E-2</v>
      </c>
      <c r="ED848" s="1">
        <v>0</v>
      </c>
      <c r="EE848" s="1">
        <v>2.0004207325925538</v>
      </c>
      <c r="EF848" s="1">
        <v>6.6293747650040175E-2</v>
      </c>
      <c r="EG848" s="1">
        <v>4.9833664043241101E-3</v>
      </c>
      <c r="EH848" s="1">
        <v>0</v>
      </c>
      <c r="EI848" s="1">
        <v>0.11985740010128321</v>
      </c>
      <c r="EJ848" s="1">
        <v>2.7534718275423619E-3</v>
      </c>
      <c r="EK848" s="1">
        <v>3.7577912682421478E-4</v>
      </c>
      <c r="EL848" s="1">
        <v>1</v>
      </c>
      <c r="EM848" s="1">
        <v>1</v>
      </c>
      <c r="EN848" s="1">
        <v>6</v>
      </c>
      <c r="EO848" s="1" t="s">
        <v>1181</v>
      </c>
      <c r="EP848" s="1">
        <v>2.9397899999999999</v>
      </c>
      <c r="EQ848" s="1">
        <v>2.80125</v>
      </c>
      <c r="ER848" s="1">
        <v>7.64484E-2</v>
      </c>
      <c r="ES848" s="1">
        <v>8.5109299999999999E-2</v>
      </c>
      <c r="ET848" s="1">
        <v>0.117025</v>
      </c>
      <c r="EU848" s="1">
        <v>0.107997</v>
      </c>
      <c r="EV848" s="1">
        <v>18871.2</v>
      </c>
      <c r="EW848" s="1">
        <v>19597.8</v>
      </c>
      <c r="EX848" s="1">
        <v>23778.7</v>
      </c>
      <c r="EY848" s="1">
        <v>24946.6</v>
      </c>
      <c r="EZ848" s="1">
        <v>33617.599999999999</v>
      </c>
      <c r="FA848" s="1">
        <v>35543.199999999997</v>
      </c>
      <c r="FB848" s="1">
        <v>43375.5</v>
      </c>
      <c r="FC848" s="1">
        <v>46125.599999999999</v>
      </c>
      <c r="FD848" s="1">
        <v>1.93428</v>
      </c>
      <c r="FE848" s="1">
        <v>1.7660199999999999</v>
      </c>
      <c r="FF848" s="1">
        <v>5.8531800000000002E-2</v>
      </c>
      <c r="FG848" s="1">
        <v>0</v>
      </c>
      <c r="FH848" s="1">
        <v>30.895700000000001</v>
      </c>
      <c r="FI848" s="1">
        <v>999.9</v>
      </c>
      <c r="FJ848" s="1">
        <v>42.2</v>
      </c>
      <c r="FK848" s="1">
        <v>41.5</v>
      </c>
      <c r="FL848" s="1">
        <v>34.298999999999999</v>
      </c>
      <c r="FM848" s="1">
        <v>63.404299999999999</v>
      </c>
      <c r="FN848" s="1">
        <v>26.566500000000001</v>
      </c>
      <c r="FO848" s="1">
        <v>1</v>
      </c>
      <c r="FP848" s="1">
        <v>0.65018299999999996</v>
      </c>
      <c r="FQ848" s="1">
        <v>4.6233399999999998</v>
      </c>
      <c r="FR848" s="1">
        <v>20.257400000000001</v>
      </c>
      <c r="FS848" s="1">
        <v>5.2092000000000001</v>
      </c>
      <c r="FT848" s="1">
        <v>11.908099999999999</v>
      </c>
      <c r="FU848" s="1">
        <v>5.0022000000000002</v>
      </c>
      <c r="FV848" s="1">
        <v>3.2902300000000002</v>
      </c>
      <c r="FW848" s="1">
        <v>9999</v>
      </c>
      <c r="FX848" s="1">
        <v>9999</v>
      </c>
      <c r="FY848" s="1">
        <v>9999</v>
      </c>
      <c r="FZ848" s="1">
        <v>999.9</v>
      </c>
      <c r="GA848" s="1">
        <v>1.85975</v>
      </c>
      <c r="GB848" s="1">
        <v>1.85484</v>
      </c>
      <c r="GC848" s="1">
        <v>1.8579399999999999</v>
      </c>
      <c r="GD848" s="1">
        <v>1.85649</v>
      </c>
      <c r="GE848" s="1">
        <v>1.8551599999999999</v>
      </c>
      <c r="GF848" s="1">
        <v>1.8547199999999999</v>
      </c>
      <c r="GG848" s="1">
        <v>1.85364</v>
      </c>
      <c r="GH848" s="1">
        <v>1.85656</v>
      </c>
      <c r="GI848" s="1">
        <v>0</v>
      </c>
      <c r="GJ848" s="1">
        <v>0</v>
      </c>
      <c r="GK848" s="1">
        <v>0</v>
      </c>
      <c r="GL848" s="1">
        <v>0</v>
      </c>
      <c r="GM848" s="1" t="s">
        <v>355</v>
      </c>
      <c r="GN848" s="1" t="s">
        <v>356</v>
      </c>
      <c r="GO848" s="1" t="s">
        <v>357</v>
      </c>
      <c r="GP848" s="1" t="s">
        <v>357</v>
      </c>
      <c r="GQ848" s="1" t="s">
        <v>357</v>
      </c>
      <c r="GR848" s="1" t="s">
        <v>357</v>
      </c>
      <c r="GS848" s="1">
        <v>0</v>
      </c>
      <c r="GT848" s="1">
        <v>100</v>
      </c>
      <c r="GU848" s="1">
        <v>100</v>
      </c>
      <c r="GV848" s="1">
        <v>2.1280000000000001</v>
      </c>
      <c r="GW848" s="1">
        <v>1.67E-2</v>
      </c>
      <c r="GX848" s="1">
        <v>1.251089954458285</v>
      </c>
      <c r="GY848" s="1">
        <v>3.0239061252787889E-3</v>
      </c>
      <c r="GZ848" s="1">
        <v>-1.398580452151984E-6</v>
      </c>
      <c r="HA848" s="1">
        <v>2.8030378366047371E-10</v>
      </c>
      <c r="HB848" s="1">
        <v>-6.7353929715251851E-2</v>
      </c>
      <c r="HC848" s="1">
        <v>1.0309082032153079E-2</v>
      </c>
      <c r="HD848" s="1">
        <v>-3.6321104004466529E-4</v>
      </c>
      <c r="HE848" s="1">
        <v>3.6129943689190391E-6</v>
      </c>
      <c r="HF848" s="1">
        <v>0</v>
      </c>
      <c r="HG848" s="1">
        <v>2134</v>
      </c>
      <c r="HH848" s="1">
        <v>3</v>
      </c>
      <c r="HI848" s="1">
        <v>46</v>
      </c>
      <c r="HJ848" s="1">
        <v>0.6</v>
      </c>
      <c r="HK848" s="1">
        <v>0.8</v>
      </c>
      <c r="HL848" s="1">
        <v>1.0607899999999999</v>
      </c>
      <c r="HM848" s="1">
        <v>2.3950200000000001</v>
      </c>
      <c r="HN848" s="1">
        <v>1.4978</v>
      </c>
      <c r="HO848" s="1">
        <v>2.3034699999999999</v>
      </c>
      <c r="HP848" s="1">
        <v>1.5478499999999999</v>
      </c>
      <c r="HQ848" s="1">
        <v>2.3046899999999999</v>
      </c>
      <c r="HR848" s="1">
        <v>43.864100000000001</v>
      </c>
      <c r="HS848" s="1">
        <v>15.0426</v>
      </c>
      <c r="HT848" s="1">
        <v>18</v>
      </c>
      <c r="HU848" s="1">
        <v>503.41199999999998</v>
      </c>
      <c r="HV848" s="1">
        <v>457.98899999999998</v>
      </c>
      <c r="HW848" s="1">
        <v>24.4879</v>
      </c>
      <c r="HX848" s="1">
        <v>34.915500000000002</v>
      </c>
      <c r="HY848" s="1">
        <v>30.000800000000002</v>
      </c>
      <c r="HZ848" s="1">
        <v>34.629800000000003</v>
      </c>
      <c r="IA848" s="1">
        <v>34.728499999999997</v>
      </c>
      <c r="IB848" s="1">
        <v>21.256499999999999</v>
      </c>
      <c r="IC848" s="1">
        <v>27.011600000000001</v>
      </c>
      <c r="ID848" s="1">
        <v>0</v>
      </c>
      <c r="IE848" s="1">
        <v>24.48</v>
      </c>
      <c r="IF848" s="1">
        <v>421.392</v>
      </c>
      <c r="IG848" s="1">
        <v>24.474699999999999</v>
      </c>
      <c r="IH848" s="1">
        <v>100.285</v>
      </c>
      <c r="II848" s="1">
        <v>99.958399999999997</v>
      </c>
      <c r="IJ848" s="1" t="s">
        <v>1161</v>
      </c>
    </row>
    <row r="849" spans="1:244" ht="15.75" customHeight="1" x14ac:dyDescent="0.3">
      <c r="A849" s="1">
        <v>833</v>
      </c>
      <c r="B849" s="1">
        <v>1659810422.5</v>
      </c>
      <c r="C849" s="1">
        <v>14281</v>
      </c>
      <c r="D849" s="1" t="s">
        <v>1983</v>
      </c>
      <c r="E849" s="1" t="s">
        <v>1984</v>
      </c>
      <c r="F849" s="1">
        <v>1</v>
      </c>
      <c r="G849" s="1" t="s">
        <v>346</v>
      </c>
      <c r="H849" s="1" t="s">
        <v>347</v>
      </c>
      <c r="I849" s="1" t="s">
        <v>348</v>
      </c>
      <c r="J849" s="1" t="s">
        <v>349</v>
      </c>
      <c r="K849" s="1" t="s">
        <v>350</v>
      </c>
      <c r="L849" s="1" t="s">
        <v>1154</v>
      </c>
      <c r="M849" s="1" t="s">
        <v>351</v>
      </c>
      <c r="N849" s="1">
        <v>1659810414.5</v>
      </c>
      <c r="O849" s="1">
        <f t="shared" si="102"/>
        <v>2.4580123258292567E-3</v>
      </c>
      <c r="P849" s="1">
        <f t="shared" si="103"/>
        <v>2.4580123258292566</v>
      </c>
      <c r="Q849" s="1">
        <f t="shared" si="104"/>
        <v>9.0681644965958235</v>
      </c>
      <c r="R849" s="1">
        <f t="shared" si="105"/>
        <v>305.76762500000012</v>
      </c>
      <c r="S849" s="1">
        <f t="shared" si="106"/>
        <v>173.78251618221915</v>
      </c>
      <c r="T849" s="1">
        <f t="shared" si="107"/>
        <v>17.182852216649653</v>
      </c>
      <c r="U849" s="1">
        <f t="shared" si="108"/>
        <v>30.232960302530827</v>
      </c>
      <c r="V849" s="1">
        <f t="shared" si="109"/>
        <v>0.11935625517652085</v>
      </c>
      <c r="W849" s="1">
        <f t="shared" si="110"/>
        <v>2.9083474052992258</v>
      </c>
      <c r="X849" s="1">
        <f t="shared" si="111"/>
        <v>0.11670030608561821</v>
      </c>
      <c r="Y849" s="1">
        <f t="shared" si="112"/>
        <v>7.3171395334215877E-2</v>
      </c>
      <c r="Z849" s="1">
        <f t="shared" si="113"/>
        <v>321.52519649999999</v>
      </c>
      <c r="AA849" s="1">
        <f t="shared" si="114"/>
        <v>32.275680283884569</v>
      </c>
      <c r="AB849" s="1">
        <f t="shared" si="115"/>
        <v>31.8378625</v>
      </c>
      <c r="AC849" s="1">
        <f t="shared" si="116"/>
        <v>4.731436585891533</v>
      </c>
      <c r="AD849" s="1">
        <f t="shared" si="117"/>
        <v>60.408529410256087</v>
      </c>
      <c r="AE849" s="1">
        <f t="shared" si="118"/>
        <v>2.7274101507021471</v>
      </c>
      <c r="AF849" s="1">
        <f t="shared" si="119"/>
        <v>4.5149421403380341</v>
      </c>
      <c r="AG849" s="1">
        <f t="shared" si="120"/>
        <v>2.0040264351893859</v>
      </c>
      <c r="AH849" s="1">
        <f t="shared" si="121"/>
        <v>-108.39834356907022</v>
      </c>
      <c r="AI849" s="1">
        <f t="shared" si="122"/>
        <v>-129.20089599445751</v>
      </c>
      <c r="AJ849" s="1">
        <f t="shared" si="123"/>
        <v>-10.017880693569698</v>
      </c>
      <c r="AK849" s="1">
        <f t="shared" si="124"/>
        <v>73.908076242902581</v>
      </c>
      <c r="AL849" s="1">
        <f t="shared" si="125"/>
        <v>40.418222807445908</v>
      </c>
      <c r="AM849" s="1">
        <f t="shared" si="126"/>
        <v>2.5851873634051792</v>
      </c>
      <c r="AN849" s="1">
        <f t="shared" si="127"/>
        <v>9.0681644965958235</v>
      </c>
      <c r="AO849" s="1">
        <v>391.52966894875539</v>
      </c>
      <c r="AP849" s="1">
        <v>354.12473939393931</v>
      </c>
      <c r="AQ849" s="1">
        <v>5.1204070334243408</v>
      </c>
      <c r="AR849" s="1">
        <v>65.631367109528284</v>
      </c>
      <c r="AS849" s="1">
        <f t="shared" si="128"/>
        <v>2.4580123258292566</v>
      </c>
      <c r="AT849" s="1">
        <v>24.501250944417421</v>
      </c>
      <c r="AU849" s="1">
        <v>27.479968131868151</v>
      </c>
      <c r="AV849" s="1">
        <v>-1.6506408824103199E-2</v>
      </c>
      <c r="AW849" s="1">
        <v>85.678084974882083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51550.532412521177</v>
      </c>
      <c r="BC849" s="1">
        <f t="shared" si="132"/>
        <v>2000.06125</v>
      </c>
      <c r="BD849" s="1">
        <f t="shared" si="133"/>
        <v>1681.2511499999998</v>
      </c>
      <c r="BE849" s="1">
        <f t="shared" si="134"/>
        <v>0.84059983163015628</v>
      </c>
      <c r="BF849" s="1">
        <f t="shared" si="135"/>
        <v>0.1607576750462017</v>
      </c>
      <c r="BG849" s="1">
        <v>6</v>
      </c>
      <c r="BH849" s="1">
        <v>0.5</v>
      </c>
      <c r="BI849" s="1" t="s">
        <v>352</v>
      </c>
      <c r="BJ849" s="1">
        <v>2</v>
      </c>
      <c r="BK849" s="1" t="b">
        <v>1</v>
      </c>
      <c r="BL849" s="1">
        <v>1659810414.5</v>
      </c>
      <c r="BM849" s="1">
        <v>305.76762500000012</v>
      </c>
      <c r="BN849" s="1">
        <v>355.21268750000002</v>
      </c>
      <c r="BO849" s="1">
        <v>27.584256249999999</v>
      </c>
      <c r="BP849" s="1">
        <v>24.567931250000001</v>
      </c>
      <c r="BQ849" s="1">
        <v>303.71981249999999</v>
      </c>
      <c r="BR849" s="1">
        <v>27.567756249999999</v>
      </c>
      <c r="BS849" s="1">
        <v>500.05425000000002</v>
      </c>
      <c r="BT849" s="1">
        <v>98.776243749999992</v>
      </c>
      <c r="BU849" s="1">
        <v>9.9365800000000004E-2</v>
      </c>
      <c r="BV849" s="1">
        <v>31.013850000000001</v>
      </c>
      <c r="BW849" s="1">
        <v>31.8378625</v>
      </c>
      <c r="BX849" s="1">
        <v>999.9</v>
      </c>
      <c r="BY849" s="1">
        <v>0</v>
      </c>
      <c r="BZ849" s="1">
        <v>0</v>
      </c>
      <c r="CA849" s="1">
        <v>10002.030000000001</v>
      </c>
      <c r="CB849" s="1">
        <v>0</v>
      </c>
      <c r="CC849" s="1">
        <v>2010.3856249999999</v>
      </c>
      <c r="CD849" s="1">
        <v>-49.445212499999997</v>
      </c>
      <c r="CE849" s="1">
        <v>314.43950000000001</v>
      </c>
      <c r="CF849" s="1">
        <v>364.15768750000001</v>
      </c>
      <c r="CG849" s="1">
        <v>3.0163193750000001</v>
      </c>
      <c r="CH849" s="1">
        <v>355.21268750000002</v>
      </c>
      <c r="CI849" s="1">
        <v>24.567931250000001</v>
      </c>
      <c r="CJ849" s="1">
        <v>2.7246700000000001</v>
      </c>
      <c r="CK849" s="1">
        <v>2.4267287500000001</v>
      </c>
      <c r="CL849" s="1">
        <v>22.434625</v>
      </c>
      <c r="CM849" s="1">
        <v>20.543206250000001</v>
      </c>
      <c r="CN849" s="1">
        <v>2000.06125</v>
      </c>
      <c r="CO849" s="1">
        <v>0.98000687499999994</v>
      </c>
      <c r="CP849" s="1">
        <v>1.9993424999999999E-2</v>
      </c>
      <c r="CQ849" s="1">
        <v>0</v>
      </c>
      <c r="CR849" s="1">
        <v>2.5751875000000002</v>
      </c>
      <c r="CS849" s="1">
        <v>0</v>
      </c>
      <c r="CT849" s="1">
        <v>19375.518749999999</v>
      </c>
      <c r="CU849" s="1">
        <v>17412.868750000001</v>
      </c>
      <c r="CV849" s="1">
        <v>44.690937499999997</v>
      </c>
      <c r="CW849" s="1">
        <v>46.936999999999998</v>
      </c>
      <c r="CX849" s="1">
        <v>45</v>
      </c>
      <c r="CY849" s="1">
        <v>44.625</v>
      </c>
      <c r="CZ849" s="1">
        <v>44.625</v>
      </c>
      <c r="DA849" s="1">
        <v>1960.07125</v>
      </c>
      <c r="DB849" s="1">
        <v>39.99</v>
      </c>
      <c r="DC849" s="1">
        <v>0</v>
      </c>
      <c r="DD849" s="1">
        <v>1659810422.0999999</v>
      </c>
      <c r="DE849" s="1">
        <v>0</v>
      </c>
      <c r="DF849" s="1">
        <v>1659810386</v>
      </c>
      <c r="DG849" s="1" t="s">
        <v>1911</v>
      </c>
      <c r="DH849" s="1">
        <v>1659810386</v>
      </c>
      <c r="DI849" s="1">
        <v>1659810371.5</v>
      </c>
      <c r="DJ849" s="1">
        <v>20</v>
      </c>
      <c r="DK849" s="1">
        <v>0.91800000000000004</v>
      </c>
      <c r="DL849" s="1">
        <v>1E-3</v>
      </c>
      <c r="DM849" s="1">
        <v>1.7649999999999999</v>
      </c>
      <c r="DN849" s="1">
        <v>0.02</v>
      </c>
      <c r="DO849" s="1">
        <v>212</v>
      </c>
      <c r="DP849" s="1">
        <v>25</v>
      </c>
      <c r="DQ849" s="1">
        <v>0.25</v>
      </c>
      <c r="DR849" s="1">
        <v>0.05</v>
      </c>
      <c r="DS849" s="1">
        <v>7.4597075562893451</v>
      </c>
      <c r="DT849" s="1">
        <v>11.9976881604547</v>
      </c>
      <c r="DU849" s="1">
        <v>0.86742432641981626</v>
      </c>
      <c r="DV849" s="1">
        <v>0</v>
      </c>
      <c r="DW849" s="1">
        <v>-50.30908048780487</v>
      </c>
      <c r="DX849" s="1">
        <v>15.794040418118341</v>
      </c>
      <c r="DY849" s="1">
        <v>1.641724412454338</v>
      </c>
      <c r="DZ849" s="1">
        <v>0</v>
      </c>
      <c r="EA849" s="1">
        <v>2.9942939024390238</v>
      </c>
      <c r="EB849" s="1">
        <v>0.36165783972125948</v>
      </c>
      <c r="EC849" s="1">
        <v>4.6650910945961653E-2</v>
      </c>
      <c r="ED849" s="1">
        <v>0</v>
      </c>
      <c r="EE849" s="1">
        <v>2.0027343609349</v>
      </c>
      <c r="EF849" s="1">
        <v>6.8996992893716441E-2</v>
      </c>
      <c r="EG849" s="1">
        <v>5.0673476660338997E-3</v>
      </c>
      <c r="EH849" s="1">
        <v>0</v>
      </c>
      <c r="EI849" s="1">
        <v>0.119858848189855</v>
      </c>
      <c r="EJ849" s="1">
        <v>1.9505970194257799E-4</v>
      </c>
      <c r="EK849" s="1">
        <v>3.9370154397222999E-4</v>
      </c>
      <c r="EL849" s="1">
        <v>1</v>
      </c>
      <c r="EM849" s="1">
        <v>1</v>
      </c>
      <c r="EN849" s="1">
        <v>6</v>
      </c>
      <c r="EO849" s="1" t="s">
        <v>1181</v>
      </c>
      <c r="EP849" s="1">
        <v>2.9401000000000002</v>
      </c>
      <c r="EQ849" s="1">
        <v>2.8013300000000001</v>
      </c>
      <c r="ER849" s="1">
        <v>7.7331800000000006E-2</v>
      </c>
      <c r="ES849" s="1">
        <v>8.5970599999999994E-2</v>
      </c>
      <c r="ET849" s="1">
        <v>0.116994</v>
      </c>
      <c r="EU849" s="1">
        <v>0.107998</v>
      </c>
      <c r="EV849" s="1">
        <v>18853.099999999999</v>
      </c>
      <c r="EW849" s="1">
        <v>19579.3</v>
      </c>
      <c r="EX849" s="1">
        <v>23778.6</v>
      </c>
      <c r="EY849" s="1">
        <v>24946.5</v>
      </c>
      <c r="EZ849" s="1">
        <v>33618.699999999997</v>
      </c>
      <c r="FA849" s="1">
        <v>35543.1</v>
      </c>
      <c r="FB849" s="1">
        <v>43375.5</v>
      </c>
      <c r="FC849" s="1">
        <v>46125.4</v>
      </c>
      <c r="FD849" s="1">
        <v>1.9341999999999999</v>
      </c>
      <c r="FE849" s="1">
        <v>1.7660499999999999</v>
      </c>
      <c r="FF849" s="1">
        <v>5.9053300000000003E-2</v>
      </c>
      <c r="FG849" s="1">
        <v>0</v>
      </c>
      <c r="FH849" s="1">
        <v>30.896899999999999</v>
      </c>
      <c r="FI849" s="1">
        <v>999.9</v>
      </c>
      <c r="FJ849" s="1">
        <v>42.2</v>
      </c>
      <c r="FK849" s="1">
        <v>41.5</v>
      </c>
      <c r="FL849" s="1">
        <v>34.300400000000003</v>
      </c>
      <c r="FM849" s="1">
        <v>63.9343</v>
      </c>
      <c r="FN849" s="1">
        <v>26.189900000000002</v>
      </c>
      <c r="FO849" s="1">
        <v>1</v>
      </c>
      <c r="FP849" s="1">
        <v>0.650366</v>
      </c>
      <c r="FQ849" s="1">
        <v>4.6193900000000001</v>
      </c>
      <c r="FR849" s="1">
        <v>20.2576</v>
      </c>
      <c r="FS849" s="1">
        <v>5.2093499999999997</v>
      </c>
      <c r="FT849" s="1">
        <v>11.908099999999999</v>
      </c>
      <c r="FU849" s="1">
        <v>5.0023</v>
      </c>
      <c r="FV849" s="1">
        <v>3.2902499999999999</v>
      </c>
      <c r="FW849" s="1">
        <v>9999</v>
      </c>
      <c r="FX849" s="1">
        <v>9999</v>
      </c>
      <c r="FY849" s="1">
        <v>9999</v>
      </c>
      <c r="FZ849" s="1">
        <v>999.9</v>
      </c>
      <c r="GA849" s="1">
        <v>1.85975</v>
      </c>
      <c r="GB849" s="1">
        <v>1.85484</v>
      </c>
      <c r="GC849" s="1">
        <v>1.8579399999999999</v>
      </c>
      <c r="GD849" s="1">
        <v>1.8564799999999999</v>
      </c>
      <c r="GE849" s="1">
        <v>1.8551599999999999</v>
      </c>
      <c r="GF849" s="1">
        <v>1.8547199999999999</v>
      </c>
      <c r="GG849" s="1">
        <v>1.85364</v>
      </c>
      <c r="GH849" s="1">
        <v>1.8565499999999999</v>
      </c>
      <c r="GI849" s="1">
        <v>0</v>
      </c>
      <c r="GJ849" s="1">
        <v>0</v>
      </c>
      <c r="GK849" s="1">
        <v>0</v>
      </c>
      <c r="GL849" s="1">
        <v>0</v>
      </c>
      <c r="GM849" s="1" t="s">
        <v>355</v>
      </c>
      <c r="GN849" s="1" t="s">
        <v>356</v>
      </c>
      <c r="GO849" s="1" t="s">
        <v>357</v>
      </c>
      <c r="GP849" s="1" t="s">
        <v>357</v>
      </c>
      <c r="GQ849" s="1" t="s">
        <v>357</v>
      </c>
      <c r="GR849" s="1" t="s">
        <v>357</v>
      </c>
      <c r="GS849" s="1">
        <v>0</v>
      </c>
      <c r="GT849" s="1">
        <v>100</v>
      </c>
      <c r="GU849" s="1">
        <v>100</v>
      </c>
      <c r="GV849" s="1">
        <v>2.1389999999999998</v>
      </c>
      <c r="GW849" s="1">
        <v>1.66E-2</v>
      </c>
      <c r="GX849" s="1">
        <v>1.251089954458285</v>
      </c>
      <c r="GY849" s="1">
        <v>3.0239061252787889E-3</v>
      </c>
      <c r="GZ849" s="1">
        <v>-1.398580452151984E-6</v>
      </c>
      <c r="HA849" s="1">
        <v>2.8030378366047371E-10</v>
      </c>
      <c r="HB849" s="1">
        <v>-6.7353929715251851E-2</v>
      </c>
      <c r="HC849" s="1">
        <v>1.0309082032153079E-2</v>
      </c>
      <c r="HD849" s="1">
        <v>-3.6321104004466529E-4</v>
      </c>
      <c r="HE849" s="1">
        <v>3.6129943689190391E-6</v>
      </c>
      <c r="HF849" s="1">
        <v>0</v>
      </c>
      <c r="HG849" s="1">
        <v>2134</v>
      </c>
      <c r="HH849" s="1">
        <v>3</v>
      </c>
      <c r="HI849" s="1">
        <v>46</v>
      </c>
      <c r="HJ849" s="1">
        <v>0.6</v>
      </c>
      <c r="HK849" s="1">
        <v>0.8</v>
      </c>
      <c r="HL849" s="1">
        <v>1.07422</v>
      </c>
      <c r="HM849" s="1">
        <v>2.3803700000000001</v>
      </c>
      <c r="HN849" s="1">
        <v>1.4978</v>
      </c>
      <c r="HO849" s="1">
        <v>2.3034699999999999</v>
      </c>
      <c r="HP849" s="1">
        <v>1.5478499999999999</v>
      </c>
      <c r="HQ849" s="1">
        <v>2.35229</v>
      </c>
      <c r="HR849" s="1">
        <v>43.864100000000001</v>
      </c>
      <c r="HS849" s="1">
        <v>15.0426</v>
      </c>
      <c r="HT849" s="1">
        <v>18</v>
      </c>
      <c r="HU849" s="1">
        <v>503.37200000000001</v>
      </c>
      <c r="HV849" s="1">
        <v>458.01600000000002</v>
      </c>
      <c r="HW849" s="1">
        <v>24.484200000000001</v>
      </c>
      <c r="HX849" s="1">
        <v>34.916600000000003</v>
      </c>
      <c r="HY849" s="1">
        <v>30.000800000000002</v>
      </c>
      <c r="HZ849" s="1">
        <v>34.630800000000001</v>
      </c>
      <c r="IA849" s="1">
        <v>34.7301</v>
      </c>
      <c r="IB849" s="1">
        <v>21.5229</v>
      </c>
      <c r="IC849" s="1">
        <v>27.011600000000001</v>
      </c>
      <c r="ID849" s="1">
        <v>0</v>
      </c>
      <c r="IE849" s="1">
        <v>24.48</v>
      </c>
      <c r="IF849" s="1">
        <v>431.464</v>
      </c>
      <c r="IG849" s="1">
        <v>24.480699999999999</v>
      </c>
      <c r="IH849" s="1">
        <v>100.285</v>
      </c>
      <c r="II849" s="1">
        <v>99.957999999999998</v>
      </c>
      <c r="IJ849" s="1" t="s">
        <v>1161</v>
      </c>
    </row>
    <row r="850" spans="1:244" ht="15.75" customHeight="1" x14ac:dyDescent="0.3">
      <c r="A850" s="1">
        <v>834</v>
      </c>
      <c r="B850" s="1">
        <v>1659810423.5</v>
      </c>
      <c r="C850" s="1">
        <v>14282</v>
      </c>
      <c r="D850" s="1" t="s">
        <v>1985</v>
      </c>
      <c r="E850" s="1" t="s">
        <v>1986</v>
      </c>
      <c r="F850" s="1">
        <v>1</v>
      </c>
      <c r="G850" s="1" t="s">
        <v>346</v>
      </c>
      <c r="H850" s="1" t="s">
        <v>347</v>
      </c>
      <c r="I850" s="1" t="s">
        <v>348</v>
      </c>
      <c r="J850" s="1" t="s">
        <v>349</v>
      </c>
      <c r="K850" s="1" t="s">
        <v>350</v>
      </c>
      <c r="L850" s="1" t="s">
        <v>1154</v>
      </c>
      <c r="M850" s="1" t="s">
        <v>351</v>
      </c>
      <c r="N850" s="1">
        <v>1659810416</v>
      </c>
      <c r="O850" s="1">
        <f t="shared" si="102"/>
        <v>2.4563190013594327E-3</v>
      </c>
      <c r="P850" s="1">
        <f t="shared" si="103"/>
        <v>2.4563190013594327</v>
      </c>
      <c r="Q850" s="1">
        <f t="shared" si="104"/>
        <v>9.1939240942433216</v>
      </c>
      <c r="R850" s="1">
        <f t="shared" si="105"/>
        <v>313.71826666666669</v>
      </c>
      <c r="S850" s="1">
        <f t="shared" si="106"/>
        <v>179.55234021071658</v>
      </c>
      <c r="T850" s="1">
        <f t="shared" si="107"/>
        <v>17.753379525381899</v>
      </c>
      <c r="U850" s="1">
        <f t="shared" si="108"/>
        <v>31.019141525206802</v>
      </c>
      <c r="V850" s="1">
        <f t="shared" si="109"/>
        <v>0.11914111502617679</v>
      </c>
      <c r="W850" s="1">
        <f t="shared" si="110"/>
        <v>2.9081791267697019</v>
      </c>
      <c r="X850" s="1">
        <f t="shared" si="111"/>
        <v>0.11649446818268887</v>
      </c>
      <c r="Y850" s="1">
        <f t="shared" si="112"/>
        <v>7.304193646889412E-2</v>
      </c>
      <c r="Z850" s="1">
        <f t="shared" si="113"/>
        <v>321.52723140000001</v>
      </c>
      <c r="AA850" s="1">
        <f t="shared" si="114"/>
        <v>32.27644537340894</v>
      </c>
      <c r="AB850" s="1">
        <f t="shared" si="115"/>
        <v>31.838419999999999</v>
      </c>
      <c r="AC850" s="1">
        <f t="shared" si="116"/>
        <v>4.7315860650897426</v>
      </c>
      <c r="AD850" s="1">
        <f t="shared" si="117"/>
        <v>60.362682658200839</v>
      </c>
      <c r="AE850" s="1">
        <f t="shared" si="118"/>
        <v>2.7253780048672276</v>
      </c>
      <c r="AF850" s="1">
        <f t="shared" si="119"/>
        <v>4.5150047758802838</v>
      </c>
      <c r="AG850" s="1">
        <f t="shared" si="120"/>
        <v>2.006208060222515</v>
      </c>
      <c r="AH850" s="1">
        <f t="shared" si="121"/>
        <v>-108.32366795995098</v>
      </c>
      <c r="AI850" s="1">
        <f t="shared" si="122"/>
        <v>-129.24267721924477</v>
      </c>
      <c r="AJ850" s="1">
        <f t="shared" si="123"/>
        <v>-10.021739714426968</v>
      </c>
      <c r="AK850" s="1">
        <f t="shared" si="124"/>
        <v>73.939146506377284</v>
      </c>
      <c r="AL850" s="1">
        <f t="shared" si="125"/>
        <v>40.180098708894832</v>
      </c>
      <c r="AM850" s="1">
        <f t="shared" si="126"/>
        <v>2.5853675417146285</v>
      </c>
      <c r="AN850" s="1">
        <f t="shared" si="127"/>
        <v>9.1939240942433216</v>
      </c>
      <c r="AO850" s="1">
        <v>396.68105358689388</v>
      </c>
      <c r="AP850" s="1">
        <v>359.21515757575747</v>
      </c>
      <c r="AQ850" s="1">
        <v>5.1027781594613684</v>
      </c>
      <c r="AR850" s="1">
        <v>65.631367109528284</v>
      </c>
      <c r="AS850" s="1">
        <f t="shared" si="128"/>
        <v>2.4563190013594327</v>
      </c>
      <c r="AT850" s="1">
        <v>24.498958986740799</v>
      </c>
      <c r="AU850" s="1">
        <v>27.47056483516484</v>
      </c>
      <c r="AV850" s="1">
        <v>-1.5771149647814231E-2</v>
      </c>
      <c r="AW850" s="1">
        <v>85.678084974882083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51545.726540473297</v>
      </c>
      <c r="BC850" s="1">
        <f t="shared" si="132"/>
        <v>2000.0740000000001</v>
      </c>
      <c r="BD850" s="1">
        <f t="shared" si="133"/>
        <v>1681.2618599999998</v>
      </c>
      <c r="BE850" s="1">
        <f t="shared" si="134"/>
        <v>0.8405998278063711</v>
      </c>
      <c r="BF850" s="1">
        <f t="shared" si="135"/>
        <v>0.16075766766629634</v>
      </c>
      <c r="BG850" s="1">
        <v>6</v>
      </c>
      <c r="BH850" s="1">
        <v>0.5</v>
      </c>
      <c r="BI850" s="1" t="s">
        <v>352</v>
      </c>
      <c r="BJ850" s="1">
        <v>2</v>
      </c>
      <c r="BK850" s="1" t="b">
        <v>1</v>
      </c>
      <c r="BL850" s="1">
        <v>1659810416</v>
      </c>
      <c r="BM850" s="1">
        <v>313.71826666666669</v>
      </c>
      <c r="BN850" s="1">
        <v>362.89833333333343</v>
      </c>
      <c r="BO850" s="1">
        <v>27.563653333333331</v>
      </c>
      <c r="BP850" s="1">
        <v>24.5473</v>
      </c>
      <c r="BQ850" s="1">
        <v>311.65253333333328</v>
      </c>
      <c r="BR850" s="1">
        <v>27.54712</v>
      </c>
      <c r="BS850" s="1">
        <v>500.09500000000003</v>
      </c>
      <c r="BT850" s="1">
        <v>98.776093333333321</v>
      </c>
      <c r="BU850" s="1">
        <v>9.9696893333333328E-2</v>
      </c>
      <c r="BV850" s="1">
        <v>31.014093333333332</v>
      </c>
      <c r="BW850" s="1">
        <v>31.838419999999999</v>
      </c>
      <c r="BX850" s="1">
        <v>999.89999999999986</v>
      </c>
      <c r="BY850" s="1">
        <v>0</v>
      </c>
      <c r="BZ850" s="1">
        <v>0</v>
      </c>
      <c r="CA850" s="1">
        <v>10001.082</v>
      </c>
      <c r="CB850" s="1">
        <v>0</v>
      </c>
      <c r="CC850" s="1">
        <v>2010.454</v>
      </c>
      <c r="CD850" s="1">
        <v>-49.180186666666671</v>
      </c>
      <c r="CE850" s="1">
        <v>322.60906666666671</v>
      </c>
      <c r="CF850" s="1">
        <v>372.02946666666668</v>
      </c>
      <c r="CG850" s="1">
        <v>3.0163513333333341</v>
      </c>
      <c r="CH850" s="1">
        <v>362.89833333333343</v>
      </c>
      <c r="CI850" s="1">
        <v>24.5473</v>
      </c>
      <c r="CJ850" s="1">
        <v>2.7226306666666669</v>
      </c>
      <c r="CK850" s="1">
        <v>2.4246866666666671</v>
      </c>
      <c r="CL850" s="1">
        <v>22.422313333333332</v>
      </c>
      <c r="CM850" s="1">
        <v>20.529573333333339</v>
      </c>
      <c r="CN850" s="1">
        <v>2000.0740000000001</v>
      </c>
      <c r="CO850" s="1">
        <v>0.98000699999999996</v>
      </c>
      <c r="CP850" s="1">
        <v>1.9993299999999999E-2</v>
      </c>
      <c r="CQ850" s="1">
        <v>0</v>
      </c>
      <c r="CR850" s="1">
        <v>2.5947333333333331</v>
      </c>
      <c r="CS850" s="1">
        <v>0</v>
      </c>
      <c r="CT850" s="1">
        <v>19375.7</v>
      </c>
      <c r="CU850" s="1">
        <v>17412.986666666671</v>
      </c>
      <c r="CV850" s="1">
        <v>44.691200000000002</v>
      </c>
      <c r="CW850" s="1">
        <v>46.936999999999998</v>
      </c>
      <c r="CX850" s="1">
        <v>45</v>
      </c>
      <c r="CY850" s="1">
        <v>44.625</v>
      </c>
      <c r="CZ850" s="1">
        <v>44.625</v>
      </c>
      <c r="DA850" s="1">
        <v>1960.0840000000001</v>
      </c>
      <c r="DB850" s="1">
        <v>39.99</v>
      </c>
      <c r="DC850" s="1">
        <v>0</v>
      </c>
      <c r="DD850" s="1">
        <v>1659810422.7</v>
      </c>
      <c r="DE850" s="1">
        <v>0</v>
      </c>
      <c r="DF850" s="1">
        <v>1659810386</v>
      </c>
      <c r="DG850" s="1" t="s">
        <v>1911</v>
      </c>
      <c r="DH850" s="1">
        <v>1659810386</v>
      </c>
      <c r="DI850" s="1">
        <v>1659810371.5</v>
      </c>
      <c r="DJ850" s="1">
        <v>20</v>
      </c>
      <c r="DK850" s="1">
        <v>0.91800000000000004</v>
      </c>
      <c r="DL850" s="1">
        <v>1E-3</v>
      </c>
      <c r="DM850" s="1">
        <v>1.7649999999999999</v>
      </c>
      <c r="DN850" s="1">
        <v>0.02</v>
      </c>
      <c r="DO850" s="1">
        <v>212</v>
      </c>
      <c r="DP850" s="1">
        <v>25</v>
      </c>
      <c r="DQ850" s="1">
        <v>0.25</v>
      </c>
      <c r="DR850" s="1">
        <v>0.05</v>
      </c>
      <c r="DS850" s="1">
        <v>7.7101092366117374</v>
      </c>
      <c r="DT850" s="1">
        <v>11.84444984310605</v>
      </c>
      <c r="DU850" s="1">
        <v>0.88470419597957639</v>
      </c>
      <c r="DV850" s="1">
        <v>0</v>
      </c>
      <c r="DW850" s="1">
        <v>-49.910614999999993</v>
      </c>
      <c r="DX850" s="1">
        <v>12.70476697936224</v>
      </c>
      <c r="DY850" s="1">
        <v>1.3547487280949919</v>
      </c>
      <c r="DZ850" s="1">
        <v>0</v>
      </c>
      <c r="EA850" s="1">
        <v>3.0032920000000001</v>
      </c>
      <c r="EB850" s="1">
        <v>0.1690095309568439</v>
      </c>
      <c r="EC850" s="1">
        <v>3.3661613389735223E-2</v>
      </c>
      <c r="ED850" s="1">
        <v>0</v>
      </c>
      <c r="EE850" s="1">
        <v>2.0047269838167101</v>
      </c>
      <c r="EF850" s="1">
        <v>8.0614349563317117E-2</v>
      </c>
      <c r="EG850" s="1">
        <v>6.2585593958240709E-3</v>
      </c>
      <c r="EH850" s="1">
        <v>0</v>
      </c>
      <c r="EI850" s="1">
        <v>0.1197237057314138</v>
      </c>
      <c r="EJ850" s="1">
        <v>-2.330938974431008E-3</v>
      </c>
      <c r="EK850" s="1">
        <v>5.4738925892440591E-4</v>
      </c>
      <c r="EL850" s="1">
        <v>1</v>
      </c>
      <c r="EM850" s="1">
        <v>1</v>
      </c>
      <c r="EN850" s="1">
        <v>6</v>
      </c>
      <c r="EO850" s="1" t="s">
        <v>1181</v>
      </c>
      <c r="EP850" s="1">
        <v>2.9401700000000002</v>
      </c>
      <c r="EQ850" s="1">
        <v>2.8012999999999999</v>
      </c>
      <c r="ER850" s="1">
        <v>7.8202499999999994E-2</v>
      </c>
      <c r="ES850" s="1">
        <v>8.6826500000000001E-2</v>
      </c>
      <c r="ET850" s="1">
        <v>0.116963</v>
      </c>
      <c r="EU850" s="1">
        <v>0.10799599999999999</v>
      </c>
      <c r="EV850" s="1">
        <v>18835.3</v>
      </c>
      <c r="EW850" s="1">
        <v>19560.8</v>
      </c>
      <c r="EX850" s="1">
        <v>23778.6</v>
      </c>
      <c r="EY850" s="1">
        <v>24946.400000000001</v>
      </c>
      <c r="EZ850" s="1">
        <v>33620</v>
      </c>
      <c r="FA850" s="1">
        <v>35543</v>
      </c>
      <c r="FB850" s="1">
        <v>43375.6</v>
      </c>
      <c r="FC850" s="1">
        <v>46125.1</v>
      </c>
      <c r="FD850" s="1">
        <v>1.9341999999999999</v>
      </c>
      <c r="FE850" s="1">
        <v>1.7661800000000001</v>
      </c>
      <c r="FF850" s="1">
        <v>5.9217199999999998E-2</v>
      </c>
      <c r="FG850" s="1">
        <v>0</v>
      </c>
      <c r="FH850" s="1">
        <v>30.8977</v>
      </c>
      <c r="FI850" s="1">
        <v>999.9</v>
      </c>
      <c r="FJ850" s="1">
        <v>42.2</v>
      </c>
      <c r="FK850" s="1">
        <v>41.5</v>
      </c>
      <c r="FL850" s="1">
        <v>34.301099999999998</v>
      </c>
      <c r="FM850" s="1">
        <v>63.894300000000001</v>
      </c>
      <c r="FN850" s="1">
        <v>25.629000000000001</v>
      </c>
      <c r="FO850" s="1">
        <v>1</v>
      </c>
      <c r="FP850" s="1">
        <v>0.65039400000000003</v>
      </c>
      <c r="FQ850" s="1">
        <v>4.6146900000000004</v>
      </c>
      <c r="FR850" s="1">
        <v>20.2577</v>
      </c>
      <c r="FS850" s="1">
        <v>5.2093499999999997</v>
      </c>
      <c r="FT850" s="1">
        <v>11.908099999999999</v>
      </c>
      <c r="FU850" s="1">
        <v>5.0023999999999997</v>
      </c>
      <c r="FV850" s="1">
        <v>3.2902999999999998</v>
      </c>
      <c r="FW850" s="1">
        <v>9999</v>
      </c>
      <c r="FX850" s="1">
        <v>9999</v>
      </c>
      <c r="FY850" s="1">
        <v>9999</v>
      </c>
      <c r="FZ850" s="1">
        <v>999.9</v>
      </c>
      <c r="GA850" s="1">
        <v>1.8597600000000001</v>
      </c>
      <c r="GB850" s="1">
        <v>1.85484</v>
      </c>
      <c r="GC850" s="1">
        <v>1.8579699999999999</v>
      </c>
      <c r="GD850" s="1">
        <v>1.85649</v>
      </c>
      <c r="GE850" s="1">
        <v>1.85517</v>
      </c>
      <c r="GF850" s="1">
        <v>1.8547199999999999</v>
      </c>
      <c r="GG850" s="1">
        <v>1.85364</v>
      </c>
      <c r="GH850" s="1">
        <v>1.8565700000000001</v>
      </c>
      <c r="GI850" s="1">
        <v>0</v>
      </c>
      <c r="GJ850" s="1">
        <v>0</v>
      </c>
      <c r="GK850" s="1">
        <v>0</v>
      </c>
      <c r="GL850" s="1">
        <v>0</v>
      </c>
      <c r="GM850" s="1" t="s">
        <v>355</v>
      </c>
      <c r="GN850" s="1" t="s">
        <v>356</v>
      </c>
      <c r="GO850" s="1" t="s">
        <v>357</v>
      </c>
      <c r="GP850" s="1" t="s">
        <v>357</v>
      </c>
      <c r="GQ850" s="1" t="s">
        <v>357</v>
      </c>
      <c r="GR850" s="1" t="s">
        <v>357</v>
      </c>
      <c r="GS850" s="1">
        <v>0</v>
      </c>
      <c r="GT850" s="1">
        <v>100</v>
      </c>
      <c r="GU850" s="1">
        <v>100</v>
      </c>
      <c r="GV850" s="1">
        <v>2.15</v>
      </c>
      <c r="GW850" s="1">
        <v>1.67E-2</v>
      </c>
      <c r="GX850" s="1">
        <v>1.251089954458285</v>
      </c>
      <c r="GY850" s="1">
        <v>3.0239061252787889E-3</v>
      </c>
      <c r="GZ850" s="1">
        <v>-1.398580452151984E-6</v>
      </c>
      <c r="HA850" s="1">
        <v>2.8030378366047371E-10</v>
      </c>
      <c r="HB850" s="1">
        <v>-6.7353929715251851E-2</v>
      </c>
      <c r="HC850" s="1">
        <v>1.0309082032153079E-2</v>
      </c>
      <c r="HD850" s="1">
        <v>-3.6321104004466529E-4</v>
      </c>
      <c r="HE850" s="1">
        <v>3.6129943689190391E-6</v>
      </c>
      <c r="HF850" s="1">
        <v>0</v>
      </c>
      <c r="HG850" s="1">
        <v>2134</v>
      </c>
      <c r="HH850" s="1">
        <v>3</v>
      </c>
      <c r="HI850" s="1">
        <v>46</v>
      </c>
      <c r="HJ850" s="1">
        <v>0.6</v>
      </c>
      <c r="HK850" s="1">
        <v>0.9</v>
      </c>
      <c r="HL850" s="1">
        <v>1.0815399999999999</v>
      </c>
      <c r="HM850" s="1">
        <v>2.3791500000000001</v>
      </c>
      <c r="HN850" s="1">
        <v>1.4978</v>
      </c>
      <c r="HO850" s="1">
        <v>2.3034699999999999</v>
      </c>
      <c r="HP850" s="1">
        <v>1.5478499999999999</v>
      </c>
      <c r="HQ850" s="1">
        <v>2.47437</v>
      </c>
      <c r="HR850" s="1">
        <v>43.864100000000001</v>
      </c>
      <c r="HS850" s="1">
        <v>15.0602</v>
      </c>
      <c r="HT850" s="1">
        <v>18</v>
      </c>
      <c r="HU850" s="1">
        <v>503.38200000000001</v>
      </c>
      <c r="HV850" s="1">
        <v>458.10199999999998</v>
      </c>
      <c r="HW850" s="1">
        <v>24.480899999999998</v>
      </c>
      <c r="HX850" s="1">
        <v>34.9178</v>
      </c>
      <c r="HY850" s="1">
        <v>30.000699999999998</v>
      </c>
      <c r="HZ850" s="1">
        <v>34.632199999999997</v>
      </c>
      <c r="IA850" s="1">
        <v>34.730899999999998</v>
      </c>
      <c r="IB850" s="1">
        <v>21.673400000000001</v>
      </c>
      <c r="IC850" s="1">
        <v>27.011600000000001</v>
      </c>
      <c r="ID850" s="1">
        <v>0</v>
      </c>
      <c r="IE850" s="1">
        <v>24.465800000000002</v>
      </c>
      <c r="IF850" s="1">
        <v>431.464</v>
      </c>
      <c r="IG850" s="1">
        <v>24.481100000000001</v>
      </c>
      <c r="IH850" s="1">
        <v>100.285</v>
      </c>
      <c r="II850" s="1">
        <v>99.957400000000007</v>
      </c>
      <c r="IJ850" s="1" t="s">
        <v>1161</v>
      </c>
    </row>
    <row r="851" spans="1:244" ht="15.75" customHeight="1" x14ac:dyDescent="0.3">
      <c r="A851" s="1">
        <v>835</v>
      </c>
      <c r="B851" s="1">
        <v>1659810424</v>
      </c>
      <c r="C851" s="1">
        <v>14282.5</v>
      </c>
      <c r="D851" s="1" t="s">
        <v>1987</v>
      </c>
      <c r="E851" s="1" t="s">
        <v>1988</v>
      </c>
      <c r="F851" s="1">
        <v>1</v>
      </c>
      <c r="G851" s="1" t="s">
        <v>346</v>
      </c>
      <c r="H851" s="1" t="s">
        <v>347</v>
      </c>
      <c r="I851" s="1" t="s">
        <v>348</v>
      </c>
      <c r="J851" s="1" t="s">
        <v>349</v>
      </c>
      <c r="K851" s="1" t="s">
        <v>350</v>
      </c>
      <c r="L851" s="1" t="s">
        <v>1154</v>
      </c>
      <c r="M851" s="1" t="s">
        <v>351</v>
      </c>
      <c r="N851" s="1">
        <v>1659810416</v>
      </c>
      <c r="O851" s="1">
        <f t="shared" si="102"/>
        <v>2.4565730347210235E-3</v>
      </c>
      <c r="P851" s="1">
        <f t="shared" si="103"/>
        <v>2.4565730347210235</v>
      </c>
      <c r="Q851" s="1">
        <f t="shared" si="104"/>
        <v>9.2991598891777532</v>
      </c>
      <c r="R851" s="1">
        <f t="shared" si="105"/>
        <v>313.71826666666669</v>
      </c>
      <c r="S851" s="1">
        <f t="shared" si="106"/>
        <v>178.14839821070214</v>
      </c>
      <c r="T851" s="1">
        <f t="shared" si="107"/>
        <v>17.614563650698063</v>
      </c>
      <c r="U851" s="1">
        <f t="shared" si="108"/>
        <v>31.019141525206802</v>
      </c>
      <c r="V851" s="1">
        <f t="shared" si="109"/>
        <v>0.11915371610309379</v>
      </c>
      <c r="W851" s="1">
        <f t="shared" si="110"/>
        <v>2.9081791267697019</v>
      </c>
      <c r="X851" s="1">
        <f t="shared" si="111"/>
        <v>0.11650651608092308</v>
      </c>
      <c r="Y851" s="1">
        <f t="shared" si="112"/>
        <v>7.3049514577071942E-2</v>
      </c>
      <c r="Z851" s="1">
        <f t="shared" si="113"/>
        <v>321.52723140000001</v>
      </c>
      <c r="AA851" s="1">
        <f t="shared" si="114"/>
        <v>32.276379042588083</v>
      </c>
      <c r="AB851" s="1">
        <f t="shared" si="115"/>
        <v>31.838419999999999</v>
      </c>
      <c r="AC851" s="1">
        <f t="shared" si="116"/>
        <v>4.7315860650897426</v>
      </c>
      <c r="AD851" s="1">
        <f t="shared" si="117"/>
        <v>60.362682658200839</v>
      </c>
      <c r="AE851" s="1">
        <f t="shared" si="118"/>
        <v>2.7253780048672276</v>
      </c>
      <c r="AF851" s="1">
        <f t="shared" si="119"/>
        <v>4.5150047758802838</v>
      </c>
      <c r="AG851" s="1">
        <f t="shared" si="120"/>
        <v>2.006208060222515</v>
      </c>
      <c r="AH851" s="1">
        <f t="shared" si="121"/>
        <v>-108.33487083119714</v>
      </c>
      <c r="AI851" s="1">
        <f t="shared" si="122"/>
        <v>-129.24267721924477</v>
      </c>
      <c r="AJ851" s="1">
        <f t="shared" si="123"/>
        <v>-10.021739714426968</v>
      </c>
      <c r="AK851" s="1">
        <f t="shared" si="124"/>
        <v>73.927943635131129</v>
      </c>
      <c r="AL851" s="1">
        <f t="shared" si="125"/>
        <v>40.180098708894832</v>
      </c>
      <c r="AM851" s="1">
        <f t="shared" si="126"/>
        <v>2.5853675417146285</v>
      </c>
      <c r="AN851" s="1">
        <f t="shared" si="127"/>
        <v>9.2991598891777532</v>
      </c>
      <c r="AO851" s="1">
        <v>399.27125951626908</v>
      </c>
      <c r="AP851" s="1">
        <v>361.74132121212119</v>
      </c>
      <c r="AQ851" s="1">
        <v>5.0900212648048564</v>
      </c>
      <c r="AR851" s="1">
        <v>65.631367109528284</v>
      </c>
      <c r="AS851" s="1">
        <f t="shared" si="128"/>
        <v>2.4565730347210235</v>
      </c>
      <c r="AT851" s="1">
        <v>24.498270561591081</v>
      </c>
      <c r="AU851" s="1">
        <v>27.465578021978029</v>
      </c>
      <c r="AV851" s="1">
        <v>-1.508233517099794E-2</v>
      </c>
      <c r="AW851" s="1">
        <v>85.678084974882083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51545.726540473297</v>
      </c>
      <c r="BC851" s="1">
        <f t="shared" si="132"/>
        <v>2000.0740000000001</v>
      </c>
      <c r="BD851" s="1">
        <f t="shared" si="133"/>
        <v>1681.2618599999998</v>
      </c>
      <c r="BE851" s="1">
        <f t="shared" si="134"/>
        <v>0.8405998278063711</v>
      </c>
      <c r="BF851" s="1">
        <f t="shared" si="135"/>
        <v>0.16075766766629634</v>
      </c>
      <c r="BG851" s="1">
        <v>6</v>
      </c>
      <c r="BH851" s="1">
        <v>0.5</v>
      </c>
      <c r="BI851" s="1" t="s">
        <v>352</v>
      </c>
      <c r="BJ851" s="1">
        <v>2</v>
      </c>
      <c r="BK851" s="1" t="b">
        <v>1</v>
      </c>
      <c r="BL851" s="1">
        <v>1659810416</v>
      </c>
      <c r="BM851" s="1">
        <v>313.71826666666669</v>
      </c>
      <c r="BN851" s="1">
        <v>362.89833333333343</v>
      </c>
      <c r="BO851" s="1">
        <v>27.563653333333331</v>
      </c>
      <c r="BP851" s="1">
        <v>24.5473</v>
      </c>
      <c r="BQ851" s="1">
        <v>311.65253333333328</v>
      </c>
      <c r="BR851" s="1">
        <v>27.54712</v>
      </c>
      <c r="BS851" s="1">
        <v>500.09500000000003</v>
      </c>
      <c r="BT851" s="1">
        <v>98.776093333333321</v>
      </c>
      <c r="BU851" s="1">
        <v>9.9696893333333328E-2</v>
      </c>
      <c r="BV851" s="1">
        <v>31.014093333333332</v>
      </c>
      <c r="BW851" s="1">
        <v>31.838419999999999</v>
      </c>
      <c r="BX851" s="1">
        <v>999.89999999999986</v>
      </c>
      <c r="BY851" s="1">
        <v>0</v>
      </c>
      <c r="BZ851" s="1">
        <v>0</v>
      </c>
      <c r="CA851" s="1">
        <v>10001.082</v>
      </c>
      <c r="CB851" s="1">
        <v>0</v>
      </c>
      <c r="CC851" s="1">
        <v>2010.454</v>
      </c>
      <c r="CD851" s="1">
        <v>-49.180186666666671</v>
      </c>
      <c r="CE851" s="1">
        <v>322.60906666666671</v>
      </c>
      <c r="CF851" s="1">
        <v>372.02946666666668</v>
      </c>
      <c r="CG851" s="1">
        <v>3.0163513333333341</v>
      </c>
      <c r="CH851" s="1">
        <v>362.89833333333343</v>
      </c>
      <c r="CI851" s="1">
        <v>24.5473</v>
      </c>
      <c r="CJ851" s="1">
        <v>2.7226306666666669</v>
      </c>
      <c r="CK851" s="1">
        <v>2.4246866666666671</v>
      </c>
      <c r="CL851" s="1">
        <v>22.422313333333332</v>
      </c>
      <c r="CM851" s="1">
        <v>20.529573333333339</v>
      </c>
      <c r="CN851" s="1">
        <v>2000.0740000000001</v>
      </c>
      <c r="CO851" s="1">
        <v>0.98000699999999996</v>
      </c>
      <c r="CP851" s="1">
        <v>1.9993299999999999E-2</v>
      </c>
      <c r="CQ851" s="1">
        <v>0</v>
      </c>
      <c r="CR851" s="1">
        <v>2.5947333333333331</v>
      </c>
      <c r="CS851" s="1">
        <v>0</v>
      </c>
      <c r="CT851" s="1">
        <v>19375.7</v>
      </c>
      <c r="CU851" s="1">
        <v>17412.986666666671</v>
      </c>
      <c r="CV851" s="1">
        <v>44.691200000000002</v>
      </c>
      <c r="CW851" s="1">
        <v>46.936999999999998</v>
      </c>
      <c r="CX851" s="1">
        <v>45</v>
      </c>
      <c r="CY851" s="1">
        <v>44.625</v>
      </c>
      <c r="CZ851" s="1">
        <v>44.625</v>
      </c>
      <c r="DA851" s="1">
        <v>1960.0840000000001</v>
      </c>
      <c r="DB851" s="1">
        <v>39.99</v>
      </c>
      <c r="DC851" s="1">
        <v>0</v>
      </c>
      <c r="DD851" s="1">
        <v>1659810423.3</v>
      </c>
      <c r="DE851" s="1">
        <v>0</v>
      </c>
      <c r="DF851" s="1">
        <v>1659810386</v>
      </c>
      <c r="DG851" s="1" t="s">
        <v>1911</v>
      </c>
      <c r="DH851" s="1">
        <v>1659810386</v>
      </c>
      <c r="DI851" s="1">
        <v>1659810371.5</v>
      </c>
      <c r="DJ851" s="1">
        <v>20</v>
      </c>
      <c r="DK851" s="1">
        <v>0.91800000000000004</v>
      </c>
      <c r="DL851" s="1">
        <v>1E-3</v>
      </c>
      <c r="DM851" s="1">
        <v>1.7649999999999999</v>
      </c>
      <c r="DN851" s="1">
        <v>0.02</v>
      </c>
      <c r="DO851" s="1">
        <v>212</v>
      </c>
      <c r="DP851" s="1">
        <v>25</v>
      </c>
      <c r="DQ851" s="1">
        <v>0.25</v>
      </c>
      <c r="DR851" s="1">
        <v>0.05</v>
      </c>
      <c r="DS851" s="1">
        <v>7.7101092366117374</v>
      </c>
      <c r="DT851" s="1">
        <v>11.84444984310605</v>
      </c>
      <c r="DU851" s="1">
        <v>0.88470419597957639</v>
      </c>
      <c r="DV851" s="1">
        <v>0</v>
      </c>
      <c r="DW851" s="1">
        <v>-49.910614999999993</v>
      </c>
      <c r="DX851" s="1">
        <v>12.70476697936224</v>
      </c>
      <c r="DY851" s="1">
        <v>1.3547487280949919</v>
      </c>
      <c r="DZ851" s="1">
        <v>0</v>
      </c>
      <c r="EA851" s="1">
        <v>3.0032920000000001</v>
      </c>
      <c r="EB851" s="1">
        <v>0.1690095309568439</v>
      </c>
      <c r="EC851" s="1">
        <v>3.3661613389735223E-2</v>
      </c>
      <c r="ED851" s="1">
        <v>0</v>
      </c>
      <c r="EE851" s="1">
        <v>2.0047269838167101</v>
      </c>
      <c r="EF851" s="1">
        <v>8.0614349563317117E-2</v>
      </c>
      <c r="EG851" s="1">
        <v>6.2585593958240709E-3</v>
      </c>
      <c r="EH851" s="1">
        <v>0</v>
      </c>
      <c r="EI851" s="1">
        <v>0.1197237057314138</v>
      </c>
      <c r="EJ851" s="1">
        <v>-2.330938974431008E-3</v>
      </c>
      <c r="EK851" s="1">
        <v>5.4738925892440591E-4</v>
      </c>
      <c r="EL851" s="1">
        <v>1</v>
      </c>
      <c r="EM851" s="1">
        <v>1</v>
      </c>
      <c r="EN851" s="1">
        <v>6</v>
      </c>
      <c r="EO851" s="1" t="s">
        <v>1181</v>
      </c>
      <c r="EP851" s="1">
        <v>2.9400200000000001</v>
      </c>
      <c r="EQ851" s="1">
        <v>2.8016000000000001</v>
      </c>
      <c r="ER851" s="1">
        <v>7.8635099999999999E-2</v>
      </c>
      <c r="ES851" s="1">
        <v>8.7259699999999996E-2</v>
      </c>
      <c r="ET851" s="1">
        <v>0.11695</v>
      </c>
      <c r="EU851" s="1">
        <v>0.10799300000000001</v>
      </c>
      <c r="EV851" s="1">
        <v>18826.400000000001</v>
      </c>
      <c r="EW851" s="1">
        <v>19551.5</v>
      </c>
      <c r="EX851" s="1">
        <v>23778.5</v>
      </c>
      <c r="EY851" s="1">
        <v>24946.3</v>
      </c>
      <c r="EZ851" s="1">
        <v>33620.400000000001</v>
      </c>
      <c r="FA851" s="1">
        <v>35543.1</v>
      </c>
      <c r="FB851" s="1">
        <v>43375.5</v>
      </c>
      <c r="FC851" s="1">
        <v>46125.1</v>
      </c>
      <c r="FD851" s="1">
        <v>1.9340999999999999</v>
      </c>
      <c r="FE851" s="1">
        <v>1.7661199999999999</v>
      </c>
      <c r="FF851" s="1">
        <v>5.9194900000000002E-2</v>
      </c>
      <c r="FG851" s="1">
        <v>0</v>
      </c>
      <c r="FH851" s="1">
        <v>30.898499999999999</v>
      </c>
      <c r="FI851" s="1">
        <v>999.9</v>
      </c>
      <c r="FJ851" s="1">
        <v>42.2</v>
      </c>
      <c r="FK851" s="1">
        <v>41.5</v>
      </c>
      <c r="FL851" s="1">
        <v>34.300800000000002</v>
      </c>
      <c r="FM851" s="1">
        <v>63.7943</v>
      </c>
      <c r="FN851" s="1">
        <v>26.169899999999998</v>
      </c>
      <c r="FO851" s="1">
        <v>1</v>
      </c>
      <c r="FP851" s="1">
        <v>0.65043200000000001</v>
      </c>
      <c r="FQ851" s="1">
        <v>4.6167899999999999</v>
      </c>
      <c r="FR851" s="1">
        <v>20.2578</v>
      </c>
      <c r="FS851" s="1">
        <v>5.2110000000000003</v>
      </c>
      <c r="FT851" s="1">
        <v>11.908099999999999</v>
      </c>
      <c r="FU851" s="1">
        <v>5.0028499999999996</v>
      </c>
      <c r="FV851" s="1">
        <v>3.2905799999999998</v>
      </c>
      <c r="FW851" s="1">
        <v>9999</v>
      </c>
      <c r="FX851" s="1">
        <v>9999</v>
      </c>
      <c r="FY851" s="1">
        <v>9999</v>
      </c>
      <c r="FZ851" s="1">
        <v>999.9</v>
      </c>
      <c r="GA851" s="1">
        <v>1.8597699999999999</v>
      </c>
      <c r="GB851" s="1">
        <v>1.8548500000000001</v>
      </c>
      <c r="GC851" s="1">
        <v>1.85798</v>
      </c>
      <c r="GD851" s="1">
        <v>1.8565</v>
      </c>
      <c r="GE851" s="1">
        <v>1.85517</v>
      </c>
      <c r="GF851" s="1">
        <v>1.8547199999999999</v>
      </c>
      <c r="GG851" s="1">
        <v>1.85364</v>
      </c>
      <c r="GH851" s="1">
        <v>1.8565700000000001</v>
      </c>
      <c r="GI851" s="1">
        <v>0</v>
      </c>
      <c r="GJ851" s="1">
        <v>0</v>
      </c>
      <c r="GK851" s="1">
        <v>0</v>
      </c>
      <c r="GL851" s="1">
        <v>0</v>
      </c>
      <c r="GM851" s="1" t="s">
        <v>355</v>
      </c>
      <c r="GN851" s="1" t="s">
        <v>356</v>
      </c>
      <c r="GO851" s="1" t="s">
        <v>357</v>
      </c>
      <c r="GP851" s="1" t="s">
        <v>357</v>
      </c>
      <c r="GQ851" s="1" t="s">
        <v>357</v>
      </c>
      <c r="GR851" s="1" t="s">
        <v>357</v>
      </c>
      <c r="GS851" s="1">
        <v>0</v>
      </c>
      <c r="GT851" s="1">
        <v>100</v>
      </c>
      <c r="GU851" s="1">
        <v>100</v>
      </c>
      <c r="GV851" s="1">
        <v>2.1539999999999999</v>
      </c>
      <c r="GW851" s="1">
        <v>1.67E-2</v>
      </c>
      <c r="GX851" s="1">
        <v>1.251089954458285</v>
      </c>
      <c r="GY851" s="1">
        <v>3.0239061252787889E-3</v>
      </c>
      <c r="GZ851" s="1">
        <v>-1.398580452151984E-6</v>
      </c>
      <c r="HA851" s="1">
        <v>2.8030378366047371E-10</v>
      </c>
      <c r="HB851" s="1">
        <v>-6.7353929715251851E-2</v>
      </c>
      <c r="HC851" s="1">
        <v>1.0309082032153079E-2</v>
      </c>
      <c r="HD851" s="1">
        <v>-3.6321104004466529E-4</v>
      </c>
      <c r="HE851" s="1">
        <v>3.6129943689190391E-6</v>
      </c>
      <c r="HF851" s="1">
        <v>0</v>
      </c>
      <c r="HG851" s="1">
        <v>2134</v>
      </c>
      <c r="HH851" s="1">
        <v>3</v>
      </c>
      <c r="HI851" s="1">
        <v>46</v>
      </c>
      <c r="HJ851" s="1">
        <v>0.6</v>
      </c>
      <c r="HK851" s="1">
        <v>0.9</v>
      </c>
      <c r="HL851" s="1">
        <v>1.0815399999999999</v>
      </c>
      <c r="HM851" s="1">
        <v>2.3864700000000001</v>
      </c>
      <c r="HN851" s="1">
        <v>1.4978</v>
      </c>
      <c r="HO851" s="1">
        <v>2.3034699999999999</v>
      </c>
      <c r="HP851" s="1">
        <v>1.5478499999999999</v>
      </c>
      <c r="HQ851" s="1">
        <v>2.4401899999999999</v>
      </c>
      <c r="HR851" s="1">
        <v>43.864100000000001</v>
      </c>
      <c r="HS851" s="1">
        <v>15.0426</v>
      </c>
      <c r="HT851" s="1">
        <v>18</v>
      </c>
      <c r="HU851" s="1">
        <v>503.32400000000001</v>
      </c>
      <c r="HV851" s="1">
        <v>458.07600000000002</v>
      </c>
      <c r="HW851" s="1">
        <v>24.48</v>
      </c>
      <c r="HX851" s="1">
        <v>34.918300000000002</v>
      </c>
      <c r="HY851" s="1">
        <v>30.000699999999998</v>
      </c>
      <c r="HZ851" s="1">
        <v>34.632599999999996</v>
      </c>
      <c r="IA851" s="1">
        <v>34.7318</v>
      </c>
      <c r="IB851" s="1">
        <v>21.731400000000001</v>
      </c>
      <c r="IC851" s="1">
        <v>27.011600000000001</v>
      </c>
      <c r="ID851" s="1">
        <v>0</v>
      </c>
      <c r="IE851" s="1">
        <v>24.465800000000002</v>
      </c>
      <c r="IF851" s="1">
        <v>441.565</v>
      </c>
      <c r="IG851" s="1">
        <v>24.484000000000002</v>
      </c>
      <c r="IH851" s="1">
        <v>100.285</v>
      </c>
      <c r="II851" s="1">
        <v>99.957300000000004</v>
      </c>
      <c r="IJ851" s="1" t="s">
        <v>1161</v>
      </c>
    </row>
    <row r="852" spans="1:244" ht="15.75" customHeight="1" x14ac:dyDescent="0.3">
      <c r="A852" s="1">
        <v>836</v>
      </c>
      <c r="B852" s="1">
        <v>1659810425.5</v>
      </c>
      <c r="C852" s="1">
        <v>14284</v>
      </c>
      <c r="D852" s="1" t="s">
        <v>1989</v>
      </c>
      <c r="E852" s="1" t="s">
        <v>1990</v>
      </c>
      <c r="F852" s="1">
        <v>1</v>
      </c>
      <c r="G852" s="1" t="s">
        <v>346</v>
      </c>
      <c r="H852" s="1" t="s">
        <v>347</v>
      </c>
      <c r="I852" s="1" t="s">
        <v>348</v>
      </c>
      <c r="J852" s="1" t="s">
        <v>349</v>
      </c>
      <c r="K852" s="1" t="s">
        <v>350</v>
      </c>
      <c r="L852" s="1" t="s">
        <v>1154</v>
      </c>
      <c r="M852" s="1" t="s">
        <v>351</v>
      </c>
      <c r="N852" s="1">
        <v>1659810417.53125</v>
      </c>
      <c r="O852" s="1">
        <f t="shared" si="102"/>
        <v>2.4606523119098831E-3</v>
      </c>
      <c r="P852" s="1">
        <f t="shared" si="103"/>
        <v>2.4606523119098833</v>
      </c>
      <c r="Q852" s="1">
        <f t="shared" si="104"/>
        <v>9.7007840936892205</v>
      </c>
      <c r="R852" s="1">
        <f t="shared" si="105"/>
        <v>321.56725</v>
      </c>
      <c r="S852" s="1">
        <f t="shared" si="106"/>
        <v>180.37082703832039</v>
      </c>
      <c r="T852" s="1">
        <f t="shared" si="107"/>
        <v>17.83431485918554</v>
      </c>
      <c r="U852" s="1">
        <f t="shared" si="108"/>
        <v>31.795228081335047</v>
      </c>
      <c r="V852" s="1">
        <f t="shared" si="109"/>
        <v>0.11920103698437753</v>
      </c>
      <c r="W852" s="1">
        <f t="shared" si="110"/>
        <v>2.9079328423073623</v>
      </c>
      <c r="X852" s="1">
        <f t="shared" si="111"/>
        <v>0.11655154009963889</v>
      </c>
      <c r="Y852" s="1">
        <f t="shared" si="112"/>
        <v>7.3077854396775804E-2</v>
      </c>
      <c r="Z852" s="1">
        <f t="shared" si="113"/>
        <v>321.52370024999999</v>
      </c>
      <c r="AA852" s="1">
        <f t="shared" si="114"/>
        <v>32.275504965900161</v>
      </c>
      <c r="AB852" s="1">
        <f t="shared" si="115"/>
        <v>31.84065</v>
      </c>
      <c r="AC852" s="1">
        <f t="shared" si="116"/>
        <v>4.7321840229984939</v>
      </c>
      <c r="AD852" s="1">
        <f t="shared" si="117"/>
        <v>60.31860711416639</v>
      </c>
      <c r="AE852" s="1">
        <f t="shared" si="118"/>
        <v>2.7234055239881942</v>
      </c>
      <c r="AF852" s="1">
        <f t="shared" si="119"/>
        <v>4.5150338416030449</v>
      </c>
      <c r="AG852" s="1">
        <f t="shared" si="120"/>
        <v>2.0087784990102997</v>
      </c>
      <c r="AH852" s="1">
        <f t="shared" si="121"/>
        <v>-108.51476695522585</v>
      </c>
      <c r="AI852" s="1">
        <f t="shared" si="122"/>
        <v>-129.56363246179214</v>
      </c>
      <c r="AJ852" s="1">
        <f t="shared" si="123"/>
        <v>-10.047594210611571</v>
      </c>
      <c r="AK852" s="1">
        <f t="shared" si="124"/>
        <v>73.397706622370407</v>
      </c>
      <c r="AL852" s="1">
        <f t="shared" si="125"/>
        <v>40.132131836195406</v>
      </c>
      <c r="AM852" s="1">
        <f t="shared" si="126"/>
        <v>2.5800433905634748</v>
      </c>
      <c r="AN852" s="1">
        <f t="shared" si="127"/>
        <v>9.7007840936892205</v>
      </c>
      <c r="AO852" s="1">
        <v>407.1373982085334</v>
      </c>
      <c r="AP852" s="1">
        <v>369.28729090909081</v>
      </c>
      <c r="AQ852" s="1">
        <v>5.0562867294378684</v>
      </c>
      <c r="AR852" s="1">
        <v>65.631367109528284</v>
      </c>
      <c r="AS852" s="1">
        <f t="shared" si="128"/>
        <v>2.4606523119098833</v>
      </c>
      <c r="AT852" s="1">
        <v>24.49614387763204</v>
      </c>
      <c r="AU852" s="1">
        <v>27.451157142857149</v>
      </c>
      <c r="AV852" s="1">
        <v>-1.2535391176267721E-2</v>
      </c>
      <c r="AW852" s="1">
        <v>85.678084974882083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51538.736228606977</v>
      </c>
      <c r="BC852" s="1">
        <f t="shared" si="132"/>
        <v>2000.0518750000001</v>
      </c>
      <c r="BD852" s="1">
        <f t="shared" si="133"/>
        <v>1681.243275</v>
      </c>
      <c r="BE852" s="1">
        <f t="shared" si="134"/>
        <v>0.84059983444179409</v>
      </c>
      <c r="BF852" s="1">
        <f t="shared" si="135"/>
        <v>0.16075768047266273</v>
      </c>
      <c r="BG852" s="1">
        <v>6</v>
      </c>
      <c r="BH852" s="1">
        <v>0.5</v>
      </c>
      <c r="BI852" s="1" t="s">
        <v>352</v>
      </c>
      <c r="BJ852" s="1">
        <v>2</v>
      </c>
      <c r="BK852" s="1" t="b">
        <v>1</v>
      </c>
      <c r="BL852" s="1">
        <v>1659810417.53125</v>
      </c>
      <c r="BM852" s="1">
        <v>321.56725</v>
      </c>
      <c r="BN852" s="1">
        <v>370.71118749999988</v>
      </c>
      <c r="BO852" s="1">
        <v>27.543693749999999</v>
      </c>
      <c r="BP852" s="1">
        <v>24.53354375</v>
      </c>
      <c r="BQ852" s="1">
        <v>319.48424999999997</v>
      </c>
      <c r="BR852" s="1">
        <v>27.52713125</v>
      </c>
      <c r="BS852" s="1">
        <v>500.10387500000002</v>
      </c>
      <c r="BT852" s="1">
        <v>98.775956250000007</v>
      </c>
      <c r="BU852" s="1">
        <v>9.98716875E-2</v>
      </c>
      <c r="BV852" s="1">
        <v>31.014206250000001</v>
      </c>
      <c r="BW852" s="1">
        <v>31.84065</v>
      </c>
      <c r="BX852" s="1">
        <v>999.9</v>
      </c>
      <c r="BY852" s="1">
        <v>0</v>
      </c>
      <c r="BZ852" s="1">
        <v>0</v>
      </c>
      <c r="CA852" s="1">
        <v>9999.6862500000007</v>
      </c>
      <c r="CB852" s="1">
        <v>0</v>
      </c>
      <c r="CC852" s="1">
        <v>2010.8724999999999</v>
      </c>
      <c r="CD852" s="1">
        <v>-49.143987499999987</v>
      </c>
      <c r="CE852" s="1">
        <v>330.67362500000002</v>
      </c>
      <c r="CF852" s="1">
        <v>380.03368749999998</v>
      </c>
      <c r="CG852" s="1">
        <v>3.0101437500000001</v>
      </c>
      <c r="CH852" s="1">
        <v>370.71118749999988</v>
      </c>
      <c r="CI852" s="1">
        <v>24.53354375</v>
      </c>
      <c r="CJ852" s="1">
        <v>2.7206549999999998</v>
      </c>
      <c r="CK852" s="1">
        <v>2.4233250000000002</v>
      </c>
      <c r="CL852" s="1">
        <v>22.410374999999998</v>
      </c>
      <c r="CM852" s="1">
        <v>20.520475000000001</v>
      </c>
      <c r="CN852" s="1">
        <v>2000.0518750000001</v>
      </c>
      <c r="CO852" s="1">
        <v>0.98000687499999994</v>
      </c>
      <c r="CP852" s="1">
        <v>1.9993424999999999E-2</v>
      </c>
      <c r="CQ852" s="1">
        <v>0</v>
      </c>
      <c r="CR852" s="1">
        <v>2.695875</v>
      </c>
      <c r="CS852" s="1">
        <v>0</v>
      </c>
      <c r="CT852" s="1">
        <v>19375.737499999999</v>
      </c>
      <c r="CU852" s="1">
        <v>17412.793750000001</v>
      </c>
      <c r="CV852" s="1">
        <v>44.690937499999997</v>
      </c>
      <c r="CW852" s="1">
        <v>46.936999999999998</v>
      </c>
      <c r="CX852" s="1">
        <v>45</v>
      </c>
      <c r="CY852" s="1">
        <v>44.625</v>
      </c>
      <c r="CZ852" s="1">
        <v>44.625</v>
      </c>
      <c r="DA852" s="1">
        <v>1960.0618750000001</v>
      </c>
      <c r="DB852" s="1">
        <v>39.99</v>
      </c>
      <c r="DC852" s="1">
        <v>0</v>
      </c>
      <c r="DD852" s="1">
        <v>1659810425.0999999</v>
      </c>
      <c r="DE852" s="1">
        <v>0</v>
      </c>
      <c r="DF852" s="1">
        <v>1659810386</v>
      </c>
      <c r="DG852" s="1" t="s">
        <v>1911</v>
      </c>
      <c r="DH852" s="1">
        <v>1659810386</v>
      </c>
      <c r="DI852" s="1">
        <v>1659810371.5</v>
      </c>
      <c r="DJ852" s="1">
        <v>20</v>
      </c>
      <c r="DK852" s="1">
        <v>0.91800000000000004</v>
      </c>
      <c r="DL852" s="1">
        <v>1E-3</v>
      </c>
      <c r="DM852" s="1">
        <v>1.7649999999999999</v>
      </c>
      <c r="DN852" s="1">
        <v>0.02</v>
      </c>
      <c r="DO852" s="1">
        <v>212</v>
      </c>
      <c r="DP852" s="1">
        <v>25</v>
      </c>
      <c r="DQ852" s="1">
        <v>0.25</v>
      </c>
      <c r="DR852" s="1">
        <v>0.05</v>
      </c>
      <c r="DS852" s="1">
        <v>7.9053226573459767</v>
      </c>
      <c r="DT852" s="1">
        <v>11.64784801276503</v>
      </c>
      <c r="DU852" s="1">
        <v>0.87011511169416667</v>
      </c>
      <c r="DV852" s="1">
        <v>0</v>
      </c>
      <c r="DW852" s="1">
        <v>-49.731244999999987</v>
      </c>
      <c r="DX852" s="1">
        <v>10.43288555347096</v>
      </c>
      <c r="DY852" s="1">
        <v>1.176189621819117</v>
      </c>
      <c r="DZ852" s="1">
        <v>0</v>
      </c>
      <c r="EA852" s="1">
        <v>3.00560925</v>
      </c>
      <c r="EB852" s="1">
        <v>6.1608292682924497E-2</v>
      </c>
      <c r="EC852" s="1">
        <v>2.9250151058370661E-2</v>
      </c>
      <c r="ED852" s="1">
        <v>1</v>
      </c>
      <c r="EE852" s="1">
        <v>2.0063171256126968</v>
      </c>
      <c r="EF852" s="1">
        <v>9.0633871150047632E-2</v>
      </c>
      <c r="EG852" s="1">
        <v>7.0562899488617976E-3</v>
      </c>
      <c r="EH852" s="1">
        <v>0</v>
      </c>
      <c r="EI852" s="1">
        <v>0.1196479762405053</v>
      </c>
      <c r="EJ852" s="1">
        <v>-4.7885489370405659E-3</v>
      </c>
      <c r="EK852" s="1">
        <v>6.5041121100331643E-4</v>
      </c>
      <c r="EL852" s="1">
        <v>1</v>
      </c>
      <c r="EM852" s="1">
        <v>2</v>
      </c>
      <c r="EN852" s="1">
        <v>6</v>
      </c>
      <c r="EO852" s="1" t="s">
        <v>1176</v>
      </c>
      <c r="EP852" s="1">
        <v>2.9398300000000002</v>
      </c>
      <c r="EQ852" s="1">
        <v>2.8012199999999998</v>
      </c>
      <c r="ER852" s="1">
        <v>7.9925700000000002E-2</v>
      </c>
      <c r="ES852" s="1">
        <v>8.85465E-2</v>
      </c>
      <c r="ET852" s="1">
        <v>0.116908</v>
      </c>
      <c r="EU852" s="1">
        <v>0.10799</v>
      </c>
      <c r="EV852" s="1">
        <v>18799.900000000001</v>
      </c>
      <c r="EW852" s="1">
        <v>19524.099999999999</v>
      </c>
      <c r="EX852" s="1">
        <v>23778.3</v>
      </c>
      <c r="EY852" s="1">
        <v>24946.5</v>
      </c>
      <c r="EZ852" s="1">
        <v>33621.800000000003</v>
      </c>
      <c r="FA852" s="1">
        <v>35543.300000000003</v>
      </c>
      <c r="FB852" s="1">
        <v>43375.1</v>
      </c>
      <c r="FC852" s="1">
        <v>46125</v>
      </c>
      <c r="FD852" s="1">
        <v>1.9338500000000001</v>
      </c>
      <c r="FE852" s="1">
        <v>1.76623</v>
      </c>
      <c r="FF852" s="1">
        <v>5.8740399999999998E-2</v>
      </c>
      <c r="FG852" s="1">
        <v>0</v>
      </c>
      <c r="FH852" s="1">
        <v>30.8996</v>
      </c>
      <c r="FI852" s="1">
        <v>999.9</v>
      </c>
      <c r="FJ852" s="1">
        <v>42.2</v>
      </c>
      <c r="FK852" s="1">
        <v>41.5</v>
      </c>
      <c r="FL852" s="1">
        <v>34.302300000000002</v>
      </c>
      <c r="FM852" s="1">
        <v>63.964300000000001</v>
      </c>
      <c r="FN852" s="1">
        <v>26.478400000000001</v>
      </c>
      <c r="FO852" s="1">
        <v>1</v>
      </c>
      <c r="FP852" s="1">
        <v>0.65052299999999996</v>
      </c>
      <c r="FQ852" s="1">
        <v>4.6280000000000001</v>
      </c>
      <c r="FR852" s="1">
        <v>20.257200000000001</v>
      </c>
      <c r="FS852" s="1">
        <v>5.2098000000000004</v>
      </c>
      <c r="FT852" s="1">
        <v>11.908099999999999</v>
      </c>
      <c r="FU852" s="1">
        <v>5.0024499999999996</v>
      </c>
      <c r="FV852" s="1">
        <v>3.2903799999999999</v>
      </c>
      <c r="FW852" s="1">
        <v>9999</v>
      </c>
      <c r="FX852" s="1">
        <v>9999</v>
      </c>
      <c r="FY852" s="1">
        <v>9999</v>
      </c>
      <c r="FZ852" s="1">
        <v>999.9</v>
      </c>
      <c r="GA852" s="1">
        <v>1.8597699999999999</v>
      </c>
      <c r="GB852" s="1">
        <v>1.85486</v>
      </c>
      <c r="GC852" s="1">
        <v>1.85798</v>
      </c>
      <c r="GD852" s="1">
        <v>1.8565199999999999</v>
      </c>
      <c r="GE852" s="1">
        <v>1.8551599999999999</v>
      </c>
      <c r="GF852" s="1">
        <v>1.8547100000000001</v>
      </c>
      <c r="GG852" s="1">
        <v>1.85364</v>
      </c>
      <c r="GH852" s="1">
        <v>1.85656</v>
      </c>
      <c r="GI852" s="1">
        <v>0</v>
      </c>
      <c r="GJ852" s="1">
        <v>0</v>
      </c>
      <c r="GK852" s="1">
        <v>0</v>
      </c>
      <c r="GL852" s="1">
        <v>0</v>
      </c>
      <c r="GM852" s="1" t="s">
        <v>355</v>
      </c>
      <c r="GN852" s="1" t="s">
        <v>356</v>
      </c>
      <c r="GO852" s="1" t="s">
        <v>357</v>
      </c>
      <c r="GP852" s="1" t="s">
        <v>357</v>
      </c>
      <c r="GQ852" s="1" t="s">
        <v>357</v>
      </c>
      <c r="GR852" s="1" t="s">
        <v>357</v>
      </c>
      <c r="GS852" s="1">
        <v>0</v>
      </c>
      <c r="GT852" s="1">
        <v>100</v>
      </c>
      <c r="GU852" s="1">
        <v>100</v>
      </c>
      <c r="GV852" s="1">
        <v>2.17</v>
      </c>
      <c r="GW852" s="1">
        <v>1.67E-2</v>
      </c>
      <c r="GX852" s="1">
        <v>1.251089954458285</v>
      </c>
      <c r="GY852" s="1">
        <v>3.0239061252787889E-3</v>
      </c>
      <c r="GZ852" s="1">
        <v>-1.398580452151984E-6</v>
      </c>
      <c r="HA852" s="1">
        <v>2.8030378366047371E-10</v>
      </c>
      <c r="HB852" s="1">
        <v>-6.7353929715251851E-2</v>
      </c>
      <c r="HC852" s="1">
        <v>1.0309082032153079E-2</v>
      </c>
      <c r="HD852" s="1">
        <v>-3.6321104004466529E-4</v>
      </c>
      <c r="HE852" s="1">
        <v>3.6129943689190391E-6</v>
      </c>
      <c r="HF852" s="1">
        <v>0</v>
      </c>
      <c r="HG852" s="1">
        <v>2134</v>
      </c>
      <c r="HH852" s="1">
        <v>3</v>
      </c>
      <c r="HI852" s="1">
        <v>46</v>
      </c>
      <c r="HJ852" s="1">
        <v>0.7</v>
      </c>
      <c r="HK852" s="1">
        <v>0.9</v>
      </c>
      <c r="HL852" s="1">
        <v>1.09985</v>
      </c>
      <c r="HM852" s="1">
        <v>2.3877000000000002</v>
      </c>
      <c r="HN852" s="1">
        <v>1.4978</v>
      </c>
      <c r="HO852" s="1">
        <v>2.3034699999999999</v>
      </c>
      <c r="HP852" s="1">
        <v>1.5478499999999999</v>
      </c>
      <c r="HQ852" s="1">
        <v>2.32056</v>
      </c>
      <c r="HR852" s="1">
        <v>43.864100000000001</v>
      </c>
      <c r="HS852" s="1">
        <v>15.0426</v>
      </c>
      <c r="HT852" s="1">
        <v>18</v>
      </c>
      <c r="HU852" s="1">
        <v>503.178</v>
      </c>
      <c r="HV852" s="1">
        <v>458.15</v>
      </c>
      <c r="HW852" s="1">
        <v>24.475200000000001</v>
      </c>
      <c r="HX852" s="1">
        <v>34.919699999999999</v>
      </c>
      <c r="HY852" s="1">
        <v>30.000699999999998</v>
      </c>
      <c r="HZ852" s="1">
        <v>34.633899999999997</v>
      </c>
      <c r="IA852" s="1">
        <v>34.733199999999997</v>
      </c>
      <c r="IB852" s="1">
        <v>22.046199999999999</v>
      </c>
      <c r="IC852" s="1">
        <v>27.011600000000001</v>
      </c>
      <c r="ID852" s="1">
        <v>0</v>
      </c>
      <c r="IE852" s="1">
        <v>24.465800000000002</v>
      </c>
      <c r="IF852" s="1">
        <v>441.565</v>
      </c>
      <c r="IG852" s="1">
        <v>24.485600000000002</v>
      </c>
      <c r="IH852" s="1">
        <v>100.28400000000001</v>
      </c>
      <c r="II852" s="1">
        <v>99.957400000000007</v>
      </c>
      <c r="IJ852" s="1" t="s">
        <v>1161</v>
      </c>
    </row>
    <row r="853" spans="1:244" ht="15.75" customHeight="1" x14ac:dyDescent="0.3">
      <c r="A853" s="1">
        <v>837</v>
      </c>
      <c r="B853" s="1">
        <v>1659810426</v>
      </c>
      <c r="C853" s="1">
        <v>14284.5</v>
      </c>
      <c r="D853" s="1" t="s">
        <v>1991</v>
      </c>
      <c r="E853" s="1" t="s">
        <v>1992</v>
      </c>
      <c r="F853" s="1">
        <v>1</v>
      </c>
      <c r="G853" s="1" t="s">
        <v>346</v>
      </c>
      <c r="H853" s="1" t="s">
        <v>347</v>
      </c>
      <c r="I853" s="1" t="s">
        <v>348</v>
      </c>
      <c r="J853" s="1" t="s">
        <v>349</v>
      </c>
      <c r="K853" s="1" t="s">
        <v>350</v>
      </c>
      <c r="L853" s="1" t="s">
        <v>1154</v>
      </c>
      <c r="M853" s="1" t="s">
        <v>351</v>
      </c>
      <c r="N853" s="1">
        <v>1659810417.53125</v>
      </c>
      <c r="O853" s="1">
        <f t="shared" si="102"/>
        <v>2.4605495287635896E-3</v>
      </c>
      <c r="P853" s="1">
        <f t="shared" si="103"/>
        <v>2.4605495287635897</v>
      </c>
      <c r="Q853" s="1">
        <f t="shared" si="104"/>
        <v>9.8053497077229324</v>
      </c>
      <c r="R853" s="1">
        <f t="shared" si="105"/>
        <v>321.56725</v>
      </c>
      <c r="S853" s="1">
        <f t="shared" si="106"/>
        <v>178.95810780287729</v>
      </c>
      <c r="T853" s="1">
        <f t="shared" si="107"/>
        <v>17.694631075137874</v>
      </c>
      <c r="U853" s="1">
        <f t="shared" si="108"/>
        <v>31.795228081335047</v>
      </c>
      <c r="V853" s="1">
        <f t="shared" si="109"/>
        <v>0.11919594489620046</v>
      </c>
      <c r="W853" s="1">
        <f t="shared" si="110"/>
        <v>2.9079328423073623</v>
      </c>
      <c r="X853" s="1">
        <f t="shared" si="111"/>
        <v>0.11654667166132324</v>
      </c>
      <c r="Y853" s="1">
        <f t="shared" si="112"/>
        <v>7.3074792147310455E-2</v>
      </c>
      <c r="Z853" s="1">
        <f t="shared" si="113"/>
        <v>321.52370024999999</v>
      </c>
      <c r="AA853" s="1">
        <f t="shared" si="114"/>
        <v>32.275531805784084</v>
      </c>
      <c r="AB853" s="1">
        <f t="shared" si="115"/>
        <v>31.84065</v>
      </c>
      <c r="AC853" s="1">
        <f t="shared" si="116"/>
        <v>4.7321840229984939</v>
      </c>
      <c r="AD853" s="1">
        <f t="shared" si="117"/>
        <v>60.31860711416639</v>
      </c>
      <c r="AE853" s="1">
        <f t="shared" si="118"/>
        <v>2.7234055239881942</v>
      </c>
      <c r="AF853" s="1">
        <f t="shared" si="119"/>
        <v>4.5150338416030449</v>
      </c>
      <c r="AG853" s="1">
        <f t="shared" si="120"/>
        <v>2.0087784990102997</v>
      </c>
      <c r="AH853" s="1">
        <f t="shared" si="121"/>
        <v>-108.5102342184743</v>
      </c>
      <c r="AI853" s="1">
        <f t="shared" si="122"/>
        <v>-129.56363246179214</v>
      </c>
      <c r="AJ853" s="1">
        <f t="shared" si="123"/>
        <v>-10.047594210611571</v>
      </c>
      <c r="AK853" s="1">
        <f t="shared" si="124"/>
        <v>73.402239359121978</v>
      </c>
      <c r="AL853" s="1">
        <f t="shared" si="125"/>
        <v>40.132131836195406</v>
      </c>
      <c r="AM853" s="1">
        <f t="shared" si="126"/>
        <v>2.5800433905634748</v>
      </c>
      <c r="AN853" s="1">
        <f t="shared" si="127"/>
        <v>9.8053497077229324</v>
      </c>
      <c r="AO853" s="1">
        <v>409.77978526193272</v>
      </c>
      <c r="AP853" s="1">
        <v>371.81964242424237</v>
      </c>
      <c r="AQ853" s="1">
        <v>5.0526636125565636</v>
      </c>
      <c r="AR853" s="1">
        <v>65.631367109528284</v>
      </c>
      <c r="AS853" s="1">
        <f t="shared" si="128"/>
        <v>2.4605495287635897</v>
      </c>
      <c r="AT853" s="1">
        <v>24.495853149171371</v>
      </c>
      <c r="AU853" s="1">
        <v>27.446324175824191</v>
      </c>
      <c r="AV853" s="1">
        <v>-1.1872403672114821E-2</v>
      </c>
      <c r="AW853" s="1">
        <v>85.678084974882083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51538.736228606977</v>
      </c>
      <c r="BC853" s="1">
        <f t="shared" si="132"/>
        <v>2000.0518750000001</v>
      </c>
      <c r="BD853" s="1">
        <f t="shared" si="133"/>
        <v>1681.243275</v>
      </c>
      <c r="BE853" s="1">
        <f t="shared" si="134"/>
        <v>0.84059983444179409</v>
      </c>
      <c r="BF853" s="1">
        <f t="shared" si="135"/>
        <v>0.16075768047266273</v>
      </c>
      <c r="BG853" s="1">
        <v>6</v>
      </c>
      <c r="BH853" s="1">
        <v>0.5</v>
      </c>
      <c r="BI853" s="1" t="s">
        <v>352</v>
      </c>
      <c r="BJ853" s="1">
        <v>2</v>
      </c>
      <c r="BK853" s="1" t="b">
        <v>1</v>
      </c>
      <c r="BL853" s="1">
        <v>1659810417.53125</v>
      </c>
      <c r="BM853" s="1">
        <v>321.56725</v>
      </c>
      <c r="BN853" s="1">
        <v>370.71118749999988</v>
      </c>
      <c r="BO853" s="1">
        <v>27.543693749999999</v>
      </c>
      <c r="BP853" s="1">
        <v>24.53354375</v>
      </c>
      <c r="BQ853" s="1">
        <v>319.48424999999997</v>
      </c>
      <c r="BR853" s="1">
        <v>27.52713125</v>
      </c>
      <c r="BS853" s="1">
        <v>500.10387500000002</v>
      </c>
      <c r="BT853" s="1">
        <v>98.775956250000007</v>
      </c>
      <c r="BU853" s="1">
        <v>9.98716875E-2</v>
      </c>
      <c r="BV853" s="1">
        <v>31.014206250000001</v>
      </c>
      <c r="BW853" s="1">
        <v>31.84065</v>
      </c>
      <c r="BX853" s="1">
        <v>999.9</v>
      </c>
      <c r="BY853" s="1">
        <v>0</v>
      </c>
      <c r="BZ853" s="1">
        <v>0</v>
      </c>
      <c r="CA853" s="1">
        <v>9999.6862500000007</v>
      </c>
      <c r="CB853" s="1">
        <v>0</v>
      </c>
      <c r="CC853" s="1">
        <v>2010.8724999999999</v>
      </c>
      <c r="CD853" s="1">
        <v>-49.143987499999987</v>
      </c>
      <c r="CE853" s="1">
        <v>330.67362500000002</v>
      </c>
      <c r="CF853" s="1">
        <v>380.03368749999998</v>
      </c>
      <c r="CG853" s="1">
        <v>3.0101437500000001</v>
      </c>
      <c r="CH853" s="1">
        <v>370.71118749999988</v>
      </c>
      <c r="CI853" s="1">
        <v>24.53354375</v>
      </c>
      <c r="CJ853" s="1">
        <v>2.7206549999999998</v>
      </c>
      <c r="CK853" s="1">
        <v>2.4233250000000002</v>
      </c>
      <c r="CL853" s="1">
        <v>22.410374999999998</v>
      </c>
      <c r="CM853" s="1">
        <v>20.520475000000001</v>
      </c>
      <c r="CN853" s="1">
        <v>2000.0518750000001</v>
      </c>
      <c r="CO853" s="1">
        <v>0.98000687499999994</v>
      </c>
      <c r="CP853" s="1">
        <v>1.9993424999999999E-2</v>
      </c>
      <c r="CQ853" s="1">
        <v>0</v>
      </c>
      <c r="CR853" s="1">
        <v>2.695875</v>
      </c>
      <c r="CS853" s="1">
        <v>0</v>
      </c>
      <c r="CT853" s="1">
        <v>19375.737499999999</v>
      </c>
      <c r="CU853" s="1">
        <v>17412.793750000001</v>
      </c>
      <c r="CV853" s="1">
        <v>44.690937499999997</v>
      </c>
      <c r="CW853" s="1">
        <v>46.936999999999998</v>
      </c>
      <c r="CX853" s="1">
        <v>45</v>
      </c>
      <c r="CY853" s="1">
        <v>44.625</v>
      </c>
      <c r="CZ853" s="1">
        <v>44.625</v>
      </c>
      <c r="DA853" s="1">
        <v>1960.0618750000001</v>
      </c>
      <c r="DB853" s="1">
        <v>39.99</v>
      </c>
      <c r="DC853" s="1">
        <v>0</v>
      </c>
      <c r="DD853" s="1">
        <v>1659810425.7</v>
      </c>
      <c r="DE853" s="1">
        <v>0</v>
      </c>
      <c r="DF853" s="1">
        <v>1659810386</v>
      </c>
      <c r="DG853" s="1" t="s">
        <v>1911</v>
      </c>
      <c r="DH853" s="1">
        <v>1659810386</v>
      </c>
      <c r="DI853" s="1">
        <v>1659810371.5</v>
      </c>
      <c r="DJ853" s="1">
        <v>20</v>
      </c>
      <c r="DK853" s="1">
        <v>0.91800000000000004</v>
      </c>
      <c r="DL853" s="1">
        <v>1E-3</v>
      </c>
      <c r="DM853" s="1">
        <v>1.7649999999999999</v>
      </c>
      <c r="DN853" s="1">
        <v>0.02</v>
      </c>
      <c r="DO853" s="1">
        <v>212</v>
      </c>
      <c r="DP853" s="1">
        <v>25</v>
      </c>
      <c r="DQ853" s="1">
        <v>0.25</v>
      </c>
      <c r="DR853" s="1">
        <v>0.05</v>
      </c>
      <c r="DS853" s="1">
        <v>8.2497310256344676</v>
      </c>
      <c r="DT853" s="1">
        <v>11.58371596066006</v>
      </c>
      <c r="DU853" s="1">
        <v>0.83758398779948606</v>
      </c>
      <c r="DV853" s="1">
        <v>0</v>
      </c>
      <c r="DW853" s="1">
        <v>-49.591960975609759</v>
      </c>
      <c r="DX853" s="1">
        <v>7.3250445993031903</v>
      </c>
      <c r="DY853" s="1">
        <v>0.98360108086661546</v>
      </c>
      <c r="DZ853" s="1">
        <v>0</v>
      </c>
      <c r="EA853" s="1">
        <v>3.0051090243902441</v>
      </c>
      <c r="EB853" s="1">
        <v>-5.4906271776998167E-2</v>
      </c>
      <c r="EC853" s="1">
        <v>2.8593147294743881E-2</v>
      </c>
      <c r="ED853" s="1">
        <v>1</v>
      </c>
      <c r="EE853" s="1">
        <v>2.0090451308805308</v>
      </c>
      <c r="EF853" s="1">
        <v>0.10390674630774049</v>
      </c>
      <c r="EG853" s="1">
        <v>7.7550227706404979E-3</v>
      </c>
      <c r="EH853" s="1">
        <v>0</v>
      </c>
      <c r="EI853" s="1">
        <v>0.1194741409943804</v>
      </c>
      <c r="EJ853" s="1">
        <v>-7.0206318472394464E-3</v>
      </c>
      <c r="EK853" s="1">
        <v>7.5234349897371168E-4</v>
      </c>
      <c r="EL853" s="1">
        <v>1</v>
      </c>
      <c r="EM853" s="1">
        <v>2</v>
      </c>
      <c r="EN853" s="1">
        <v>6</v>
      </c>
      <c r="EO853" s="1" t="s">
        <v>1176</v>
      </c>
      <c r="EP853" s="1">
        <v>2.9398900000000001</v>
      </c>
      <c r="EQ853" s="1">
        <v>2.8012199999999998</v>
      </c>
      <c r="ER853" s="1">
        <v>8.0353499999999994E-2</v>
      </c>
      <c r="ES853" s="1">
        <v>8.8941000000000006E-2</v>
      </c>
      <c r="ET853" s="1">
        <v>0.116898</v>
      </c>
      <c r="EU853" s="1">
        <v>0.107987</v>
      </c>
      <c r="EV853" s="1">
        <v>18791.099999999999</v>
      </c>
      <c r="EW853" s="1">
        <v>19515.599999999999</v>
      </c>
      <c r="EX853" s="1">
        <v>23778.3</v>
      </c>
      <c r="EY853" s="1">
        <v>24946.400000000001</v>
      </c>
      <c r="EZ853" s="1">
        <v>33622.199999999997</v>
      </c>
      <c r="FA853" s="1">
        <v>35543.4</v>
      </c>
      <c r="FB853" s="1">
        <v>43375.1</v>
      </c>
      <c r="FC853" s="1">
        <v>46125</v>
      </c>
      <c r="FD853" s="1">
        <v>1.9338</v>
      </c>
      <c r="FE853" s="1">
        <v>1.76623</v>
      </c>
      <c r="FF853" s="1">
        <v>5.8472200000000002E-2</v>
      </c>
      <c r="FG853" s="1">
        <v>0</v>
      </c>
      <c r="FH853" s="1">
        <v>30.899799999999999</v>
      </c>
      <c r="FI853" s="1">
        <v>999.9</v>
      </c>
      <c r="FJ853" s="1">
        <v>42.2</v>
      </c>
      <c r="FK853" s="1">
        <v>41.5</v>
      </c>
      <c r="FL853" s="1">
        <v>34.301299999999998</v>
      </c>
      <c r="FM853" s="1">
        <v>63.6843</v>
      </c>
      <c r="FN853" s="1">
        <v>25.813300000000002</v>
      </c>
      <c r="FO853" s="1">
        <v>1</v>
      </c>
      <c r="FP853" s="1">
        <v>0.65059199999999995</v>
      </c>
      <c r="FQ853" s="1">
        <v>4.6301399999999999</v>
      </c>
      <c r="FR853" s="1">
        <v>20.257300000000001</v>
      </c>
      <c r="FS853" s="1">
        <v>5.2111499999999999</v>
      </c>
      <c r="FT853" s="1">
        <v>11.908099999999999</v>
      </c>
      <c r="FU853" s="1">
        <v>5.0026999999999999</v>
      </c>
      <c r="FV853" s="1">
        <v>3.2906</v>
      </c>
      <c r="FW853" s="1">
        <v>9999</v>
      </c>
      <c r="FX853" s="1">
        <v>9999</v>
      </c>
      <c r="FY853" s="1">
        <v>9999</v>
      </c>
      <c r="FZ853" s="1">
        <v>999.9</v>
      </c>
      <c r="GA853" s="1">
        <v>1.85978</v>
      </c>
      <c r="GB853" s="1">
        <v>1.85486</v>
      </c>
      <c r="GC853" s="1">
        <v>1.85798</v>
      </c>
      <c r="GD853" s="1">
        <v>1.8565199999999999</v>
      </c>
      <c r="GE853" s="1">
        <v>1.8551599999999999</v>
      </c>
      <c r="GF853" s="1">
        <v>1.8547199999999999</v>
      </c>
      <c r="GG853" s="1">
        <v>1.85364</v>
      </c>
      <c r="GH853" s="1">
        <v>1.8565700000000001</v>
      </c>
      <c r="GI853" s="1">
        <v>0</v>
      </c>
      <c r="GJ853" s="1">
        <v>0</v>
      </c>
      <c r="GK853" s="1">
        <v>0</v>
      </c>
      <c r="GL853" s="1">
        <v>0</v>
      </c>
      <c r="GM853" s="1" t="s">
        <v>355</v>
      </c>
      <c r="GN853" s="1" t="s">
        <v>356</v>
      </c>
      <c r="GO853" s="1" t="s">
        <v>357</v>
      </c>
      <c r="GP853" s="1" t="s">
        <v>357</v>
      </c>
      <c r="GQ853" s="1" t="s">
        <v>357</v>
      </c>
      <c r="GR853" s="1" t="s">
        <v>357</v>
      </c>
      <c r="GS853" s="1">
        <v>0</v>
      </c>
      <c r="GT853" s="1">
        <v>100</v>
      </c>
      <c r="GU853" s="1">
        <v>100</v>
      </c>
      <c r="GV853" s="1">
        <v>2.1760000000000002</v>
      </c>
      <c r="GW853" s="1">
        <v>1.67E-2</v>
      </c>
      <c r="GX853" s="1">
        <v>1.251089954458285</v>
      </c>
      <c r="GY853" s="1">
        <v>3.0239061252787889E-3</v>
      </c>
      <c r="GZ853" s="1">
        <v>-1.398580452151984E-6</v>
      </c>
      <c r="HA853" s="1">
        <v>2.8030378366047371E-10</v>
      </c>
      <c r="HB853" s="1">
        <v>-6.7353929715251851E-2</v>
      </c>
      <c r="HC853" s="1">
        <v>1.0309082032153079E-2</v>
      </c>
      <c r="HD853" s="1">
        <v>-3.6321104004466529E-4</v>
      </c>
      <c r="HE853" s="1">
        <v>3.6129943689190391E-6</v>
      </c>
      <c r="HF853" s="1">
        <v>0</v>
      </c>
      <c r="HG853" s="1">
        <v>2134</v>
      </c>
      <c r="HH853" s="1">
        <v>3</v>
      </c>
      <c r="HI853" s="1">
        <v>46</v>
      </c>
      <c r="HJ853" s="1">
        <v>0.7</v>
      </c>
      <c r="HK853" s="1">
        <v>0.9</v>
      </c>
      <c r="HL853" s="1">
        <v>1.1035200000000001</v>
      </c>
      <c r="HM853" s="1">
        <v>2.36938</v>
      </c>
      <c r="HN853" s="1">
        <v>1.4978</v>
      </c>
      <c r="HO853" s="1">
        <v>2.3034699999999999</v>
      </c>
      <c r="HP853" s="1">
        <v>1.5478499999999999</v>
      </c>
      <c r="HQ853" s="1">
        <v>2.4023400000000001</v>
      </c>
      <c r="HR853" s="1">
        <v>43.864100000000001</v>
      </c>
      <c r="HS853" s="1">
        <v>15.0251</v>
      </c>
      <c r="HT853" s="1">
        <v>18</v>
      </c>
      <c r="HU853" s="1">
        <v>503.15199999999999</v>
      </c>
      <c r="HV853" s="1">
        <v>458.15199999999999</v>
      </c>
      <c r="HW853" s="1">
        <v>24.4742</v>
      </c>
      <c r="HX853" s="1">
        <v>34.920400000000001</v>
      </c>
      <c r="HY853" s="1">
        <v>30.000699999999998</v>
      </c>
      <c r="HZ853" s="1">
        <v>34.634500000000003</v>
      </c>
      <c r="IA853" s="1">
        <v>34.733499999999999</v>
      </c>
      <c r="IB853" s="1">
        <v>22.113800000000001</v>
      </c>
      <c r="IC853" s="1">
        <v>27.011600000000001</v>
      </c>
      <c r="ID853" s="1">
        <v>0</v>
      </c>
      <c r="IE853" s="1">
        <v>24.465800000000002</v>
      </c>
      <c r="IF853" s="1">
        <v>451.61599999999999</v>
      </c>
      <c r="IG853" s="1">
        <v>24.486000000000001</v>
      </c>
      <c r="IH853" s="1">
        <v>100.28400000000001</v>
      </c>
      <c r="II853" s="1">
        <v>99.957300000000004</v>
      </c>
      <c r="IJ853" s="1" t="s">
        <v>1161</v>
      </c>
    </row>
    <row r="854" spans="1:244" ht="15.75" customHeight="1" x14ac:dyDescent="0.3">
      <c r="A854" s="1">
        <v>838</v>
      </c>
      <c r="B854" s="1">
        <v>1659810427.5</v>
      </c>
      <c r="C854" s="1">
        <v>14286</v>
      </c>
      <c r="D854" s="1" t="s">
        <v>1993</v>
      </c>
      <c r="E854" s="1" t="s">
        <v>1994</v>
      </c>
      <c r="F854" s="1">
        <v>1</v>
      </c>
      <c r="G854" s="1" t="s">
        <v>346</v>
      </c>
      <c r="H854" s="1" t="s">
        <v>347</v>
      </c>
      <c r="I854" s="1" t="s">
        <v>348</v>
      </c>
      <c r="J854" s="1" t="s">
        <v>349</v>
      </c>
      <c r="K854" s="1" t="s">
        <v>350</v>
      </c>
      <c r="L854" s="1" t="s">
        <v>1154</v>
      </c>
      <c r="M854" s="1" t="s">
        <v>351</v>
      </c>
      <c r="N854" s="1">
        <v>1659810419.5625</v>
      </c>
      <c r="O854" s="1">
        <f t="shared" si="102"/>
        <v>2.4569930960347958E-3</v>
      </c>
      <c r="P854" s="1">
        <f t="shared" si="103"/>
        <v>2.4569930960347959</v>
      </c>
      <c r="Q854" s="1">
        <f t="shared" si="104"/>
        <v>10.105419170556221</v>
      </c>
      <c r="R854" s="1">
        <f t="shared" si="105"/>
        <v>331.92343749999998</v>
      </c>
      <c r="S854" s="1">
        <f t="shared" si="106"/>
        <v>184.54682262300548</v>
      </c>
      <c r="T854" s="1">
        <f t="shared" si="107"/>
        <v>18.247201746052465</v>
      </c>
      <c r="U854" s="1">
        <f t="shared" si="108"/>
        <v>32.819172079046758</v>
      </c>
      <c r="V854" s="1">
        <f t="shared" si="109"/>
        <v>0.118861413743827</v>
      </c>
      <c r="W854" s="1">
        <f t="shared" si="110"/>
        <v>2.9084482893640784</v>
      </c>
      <c r="X854" s="1">
        <f t="shared" si="111"/>
        <v>0.11622726904942546</v>
      </c>
      <c r="Y854" s="1">
        <f t="shared" si="112"/>
        <v>7.2873848481557729E-2</v>
      </c>
      <c r="Z854" s="1">
        <f t="shared" si="113"/>
        <v>321.5262028125</v>
      </c>
      <c r="AA854" s="1">
        <f t="shared" si="114"/>
        <v>32.276117785427111</v>
      </c>
      <c r="AB854" s="1">
        <f t="shared" si="115"/>
        <v>31.84103125</v>
      </c>
      <c r="AC854" s="1">
        <f t="shared" si="116"/>
        <v>4.7322862589346633</v>
      </c>
      <c r="AD854" s="1">
        <f t="shared" si="117"/>
        <v>60.263082635138019</v>
      </c>
      <c r="AE854" s="1">
        <f t="shared" si="118"/>
        <v>2.7208753066361702</v>
      </c>
      <c r="AF854" s="1">
        <f t="shared" si="119"/>
        <v>4.514995230346365</v>
      </c>
      <c r="AG854" s="1">
        <f t="shared" si="120"/>
        <v>2.0114109522984931</v>
      </c>
      <c r="AH854" s="1">
        <f t="shared" si="121"/>
        <v>-108.3533955351345</v>
      </c>
      <c r="AI854" s="1">
        <f t="shared" si="122"/>
        <v>-129.66989846710999</v>
      </c>
      <c r="AJ854" s="1">
        <f t="shared" si="123"/>
        <v>-10.054064429289483</v>
      </c>
      <c r="AK854" s="1">
        <f t="shared" si="124"/>
        <v>73.448844380966023</v>
      </c>
      <c r="AL854" s="1">
        <f t="shared" si="125"/>
        <v>40.082016692687084</v>
      </c>
      <c r="AM854" s="1">
        <f t="shared" si="126"/>
        <v>2.5739621859229675</v>
      </c>
      <c r="AN854" s="1">
        <f t="shared" si="127"/>
        <v>10.105419170556221</v>
      </c>
      <c r="AO854" s="1">
        <v>417.77481510583561</v>
      </c>
      <c r="AP854" s="1">
        <v>379.42707272727267</v>
      </c>
      <c r="AQ854" s="1">
        <v>5.0566209659006054</v>
      </c>
      <c r="AR854" s="1">
        <v>65.631367109528284</v>
      </c>
      <c r="AS854" s="1">
        <f t="shared" si="128"/>
        <v>2.4569930960347959</v>
      </c>
      <c r="AT854" s="1">
        <v>24.495075437934091</v>
      </c>
      <c r="AU854" s="1">
        <v>27.43492967032968</v>
      </c>
      <c r="AV854" s="1">
        <v>-1.091784008148647E-2</v>
      </c>
      <c r="AW854" s="1">
        <v>85.678084974882083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51553.341330047282</v>
      </c>
      <c r="BC854" s="1">
        <f t="shared" si="132"/>
        <v>2000.066875</v>
      </c>
      <c r="BD854" s="1">
        <f t="shared" si="133"/>
        <v>1681.2559312500002</v>
      </c>
      <c r="BE854" s="1">
        <f t="shared" si="134"/>
        <v>0.84059985806724602</v>
      </c>
      <c r="BF854" s="1">
        <f t="shared" si="135"/>
        <v>0.16075772606978456</v>
      </c>
      <c r="BG854" s="1">
        <v>6</v>
      </c>
      <c r="BH854" s="1">
        <v>0.5</v>
      </c>
      <c r="BI854" s="1" t="s">
        <v>352</v>
      </c>
      <c r="BJ854" s="1">
        <v>2</v>
      </c>
      <c r="BK854" s="1" t="b">
        <v>1</v>
      </c>
      <c r="BL854" s="1">
        <v>1659810419.5625</v>
      </c>
      <c r="BM854" s="1">
        <v>331.92343749999998</v>
      </c>
      <c r="BN854" s="1">
        <v>381.03500000000003</v>
      </c>
      <c r="BO854" s="1">
        <v>27.51813125</v>
      </c>
      <c r="BP854" s="1">
        <v>24.515112500000001</v>
      </c>
      <c r="BQ854" s="1">
        <v>329.81768749999998</v>
      </c>
      <c r="BR854" s="1">
        <v>27.501525000000001</v>
      </c>
      <c r="BS854" s="1">
        <v>500.1230625</v>
      </c>
      <c r="BT854" s="1">
        <v>98.775743750000004</v>
      </c>
      <c r="BU854" s="1">
        <v>9.9985925000000003E-2</v>
      </c>
      <c r="BV854" s="1">
        <v>31.014056249999999</v>
      </c>
      <c r="BW854" s="1">
        <v>31.84103125</v>
      </c>
      <c r="BX854" s="1">
        <v>999.9</v>
      </c>
      <c r="BY854" s="1">
        <v>0</v>
      </c>
      <c r="BZ854" s="1">
        <v>0</v>
      </c>
      <c r="CA854" s="1">
        <v>10002.658125</v>
      </c>
      <c r="CB854" s="1">
        <v>0</v>
      </c>
      <c r="CC854" s="1">
        <v>2011.44625</v>
      </c>
      <c r="CD854" s="1">
        <v>-49.111631250000002</v>
      </c>
      <c r="CE854" s="1">
        <v>341.31431250000003</v>
      </c>
      <c r="CF854" s="1">
        <v>390.61025000000001</v>
      </c>
      <c r="CG854" s="1">
        <v>3.0030018749999998</v>
      </c>
      <c r="CH854" s="1">
        <v>381.03500000000003</v>
      </c>
      <c r="CI854" s="1">
        <v>24.515112500000001</v>
      </c>
      <c r="CJ854" s="1">
        <v>2.7181225000000002</v>
      </c>
      <c r="CK854" s="1">
        <v>2.4215</v>
      </c>
      <c r="CL854" s="1">
        <v>22.395062500000002</v>
      </c>
      <c r="CM854" s="1">
        <v>20.508268749999999</v>
      </c>
      <c r="CN854" s="1">
        <v>2000.066875</v>
      </c>
      <c r="CO854" s="1">
        <v>0.98000612500000006</v>
      </c>
      <c r="CP854" s="1">
        <v>1.9994149999999999E-2</v>
      </c>
      <c r="CQ854" s="1">
        <v>0</v>
      </c>
      <c r="CR854" s="1">
        <v>2.6709999999999998</v>
      </c>
      <c r="CS854" s="1">
        <v>0</v>
      </c>
      <c r="CT854" s="1">
        <v>19376.625</v>
      </c>
      <c r="CU854" s="1">
        <v>17412.918750000001</v>
      </c>
      <c r="CV854" s="1">
        <v>44.698812500000003</v>
      </c>
      <c r="CW854" s="1">
        <v>46.936999999999998</v>
      </c>
      <c r="CX854" s="1">
        <v>45</v>
      </c>
      <c r="CY854" s="1">
        <v>44.625</v>
      </c>
      <c r="CZ854" s="1">
        <v>44.625</v>
      </c>
      <c r="DA854" s="1">
        <v>1960.075</v>
      </c>
      <c r="DB854" s="1">
        <v>39.991875000000007</v>
      </c>
      <c r="DC854" s="1">
        <v>0</v>
      </c>
      <c r="DD854" s="1">
        <v>1659810426.9000001</v>
      </c>
      <c r="DE854" s="1">
        <v>0</v>
      </c>
      <c r="DF854" s="1">
        <v>1659810386</v>
      </c>
      <c r="DG854" s="1" t="s">
        <v>1911</v>
      </c>
      <c r="DH854" s="1">
        <v>1659810386</v>
      </c>
      <c r="DI854" s="1">
        <v>1659810371.5</v>
      </c>
      <c r="DJ854" s="1">
        <v>20</v>
      </c>
      <c r="DK854" s="1">
        <v>0.91800000000000004</v>
      </c>
      <c r="DL854" s="1">
        <v>1E-3</v>
      </c>
      <c r="DM854" s="1">
        <v>1.7649999999999999</v>
      </c>
      <c r="DN854" s="1">
        <v>0.02</v>
      </c>
      <c r="DO854" s="1">
        <v>212</v>
      </c>
      <c r="DP854" s="1">
        <v>25</v>
      </c>
      <c r="DQ854" s="1">
        <v>0.25</v>
      </c>
      <c r="DR854" s="1">
        <v>0.05</v>
      </c>
      <c r="DS854" s="1">
        <v>8.5019345479791593</v>
      </c>
      <c r="DT854" s="1">
        <v>11.65467103409093</v>
      </c>
      <c r="DU854" s="1">
        <v>0.87075316520082136</v>
      </c>
      <c r="DV854" s="1">
        <v>0</v>
      </c>
      <c r="DW854" s="1">
        <v>-49.378137499999987</v>
      </c>
      <c r="DX854" s="1">
        <v>3.337854033771134</v>
      </c>
      <c r="DY854" s="1">
        <v>0.6700291208923308</v>
      </c>
      <c r="DZ854" s="1">
        <v>0</v>
      </c>
      <c r="EA854" s="1">
        <v>3.0040154999999999</v>
      </c>
      <c r="EB854" s="1">
        <v>-0.19333688555347359</v>
      </c>
      <c r="EC854" s="1">
        <v>3.1044683840393671E-2</v>
      </c>
      <c r="ED854" s="1">
        <v>0</v>
      </c>
      <c r="EE854" s="1">
        <v>2.0108053949226332</v>
      </c>
      <c r="EF854" s="1">
        <v>0.10418538290742239</v>
      </c>
      <c r="EG854" s="1">
        <v>7.9993632277482584E-3</v>
      </c>
      <c r="EH854" s="1">
        <v>0</v>
      </c>
      <c r="EI854" s="1">
        <v>0.1193311994616917</v>
      </c>
      <c r="EJ854" s="1">
        <v>-7.5666152167203444E-3</v>
      </c>
      <c r="EK854" s="1">
        <v>7.8380010557869593E-4</v>
      </c>
      <c r="EL854" s="1">
        <v>1</v>
      </c>
      <c r="EM854" s="1">
        <v>1</v>
      </c>
      <c r="EN854" s="1">
        <v>6</v>
      </c>
      <c r="EO854" s="1" t="s">
        <v>1181</v>
      </c>
      <c r="EP854" s="1">
        <v>2.93974</v>
      </c>
      <c r="EQ854" s="1">
        <v>2.8010700000000002</v>
      </c>
      <c r="ER854" s="1">
        <v>8.1630300000000003E-2</v>
      </c>
      <c r="ES854" s="1">
        <v>9.0127399999999996E-2</v>
      </c>
      <c r="ET854" s="1">
        <v>0.116865</v>
      </c>
      <c r="EU854" s="1">
        <v>0.107977</v>
      </c>
      <c r="EV854" s="1">
        <v>18764.900000000001</v>
      </c>
      <c r="EW854" s="1">
        <v>19490.2</v>
      </c>
      <c r="EX854" s="1">
        <v>23778.2</v>
      </c>
      <c r="EY854" s="1">
        <v>24946.5</v>
      </c>
      <c r="EZ854" s="1">
        <v>33623.199999999997</v>
      </c>
      <c r="FA854" s="1">
        <v>35543.599999999999</v>
      </c>
      <c r="FB854" s="1">
        <v>43374.7</v>
      </c>
      <c r="FC854" s="1">
        <v>46124.800000000003</v>
      </c>
      <c r="FD854" s="1">
        <v>1.9332499999999999</v>
      </c>
      <c r="FE854" s="1">
        <v>1.76623</v>
      </c>
      <c r="FF854" s="1">
        <v>5.8144300000000003E-2</v>
      </c>
      <c r="FG854" s="1">
        <v>0</v>
      </c>
      <c r="FH854" s="1">
        <v>30.9009</v>
      </c>
      <c r="FI854" s="1">
        <v>999.9</v>
      </c>
      <c r="FJ854" s="1">
        <v>42.2</v>
      </c>
      <c r="FK854" s="1">
        <v>41.5</v>
      </c>
      <c r="FL854" s="1">
        <v>34.302599999999998</v>
      </c>
      <c r="FM854" s="1">
        <v>63.704300000000003</v>
      </c>
      <c r="FN854" s="1">
        <v>26.025600000000001</v>
      </c>
      <c r="FO854" s="1">
        <v>1</v>
      </c>
      <c r="FP854" s="1">
        <v>0.65081</v>
      </c>
      <c r="FQ854" s="1">
        <v>4.6299400000000004</v>
      </c>
      <c r="FR854" s="1">
        <v>20.257200000000001</v>
      </c>
      <c r="FS854" s="1">
        <v>5.2100999999999997</v>
      </c>
      <c r="FT854" s="1">
        <v>11.908099999999999</v>
      </c>
      <c r="FU854" s="1">
        <v>5.0021500000000003</v>
      </c>
      <c r="FV854" s="1">
        <v>3.2902499999999999</v>
      </c>
      <c r="FW854" s="1">
        <v>9999</v>
      </c>
      <c r="FX854" s="1">
        <v>9999</v>
      </c>
      <c r="FY854" s="1">
        <v>9999</v>
      </c>
      <c r="FZ854" s="1">
        <v>999.9</v>
      </c>
      <c r="GA854" s="1">
        <v>1.8597699999999999</v>
      </c>
      <c r="GB854" s="1">
        <v>1.85486</v>
      </c>
      <c r="GC854" s="1">
        <v>1.8579699999999999</v>
      </c>
      <c r="GD854" s="1">
        <v>1.8565400000000001</v>
      </c>
      <c r="GE854" s="1">
        <v>1.8551599999999999</v>
      </c>
      <c r="GF854" s="1">
        <v>1.85473</v>
      </c>
      <c r="GG854" s="1">
        <v>1.85365</v>
      </c>
      <c r="GH854" s="1">
        <v>1.8565700000000001</v>
      </c>
      <c r="GI854" s="1">
        <v>0</v>
      </c>
      <c r="GJ854" s="1">
        <v>0</v>
      </c>
      <c r="GK854" s="1">
        <v>0</v>
      </c>
      <c r="GL854" s="1">
        <v>0</v>
      </c>
      <c r="GM854" s="1" t="s">
        <v>355</v>
      </c>
      <c r="GN854" s="1" t="s">
        <v>356</v>
      </c>
      <c r="GO854" s="1" t="s">
        <v>357</v>
      </c>
      <c r="GP854" s="1" t="s">
        <v>357</v>
      </c>
      <c r="GQ854" s="1" t="s">
        <v>357</v>
      </c>
      <c r="GR854" s="1" t="s">
        <v>357</v>
      </c>
      <c r="GS854" s="1">
        <v>0</v>
      </c>
      <c r="GT854" s="1">
        <v>100</v>
      </c>
      <c r="GU854" s="1">
        <v>100</v>
      </c>
      <c r="GV854" s="1">
        <v>2.1909999999999998</v>
      </c>
      <c r="GW854" s="1">
        <v>1.67E-2</v>
      </c>
      <c r="GX854" s="1">
        <v>1.251089954458285</v>
      </c>
      <c r="GY854" s="1">
        <v>3.0239061252787889E-3</v>
      </c>
      <c r="GZ854" s="1">
        <v>-1.398580452151984E-6</v>
      </c>
      <c r="HA854" s="1">
        <v>2.8030378366047371E-10</v>
      </c>
      <c r="HB854" s="1">
        <v>-6.7353929715251851E-2</v>
      </c>
      <c r="HC854" s="1">
        <v>1.0309082032153079E-2</v>
      </c>
      <c r="HD854" s="1">
        <v>-3.6321104004466529E-4</v>
      </c>
      <c r="HE854" s="1">
        <v>3.6129943689190391E-6</v>
      </c>
      <c r="HF854" s="1">
        <v>0</v>
      </c>
      <c r="HG854" s="1">
        <v>2134</v>
      </c>
      <c r="HH854" s="1">
        <v>3</v>
      </c>
      <c r="HI854" s="1">
        <v>46</v>
      </c>
      <c r="HJ854" s="1">
        <v>0.7</v>
      </c>
      <c r="HK854" s="1">
        <v>0.9</v>
      </c>
      <c r="HL854" s="1">
        <v>1.1206100000000001</v>
      </c>
      <c r="HM854" s="1">
        <v>2.3852500000000001</v>
      </c>
      <c r="HN854" s="1">
        <v>1.4978</v>
      </c>
      <c r="HO854" s="1">
        <v>2.3022499999999999</v>
      </c>
      <c r="HP854" s="1">
        <v>1.5478499999999999</v>
      </c>
      <c r="HQ854" s="1">
        <v>2.4157700000000002</v>
      </c>
      <c r="HR854" s="1">
        <v>43.864100000000001</v>
      </c>
      <c r="HS854" s="1">
        <v>15.051399999999999</v>
      </c>
      <c r="HT854" s="1">
        <v>18</v>
      </c>
      <c r="HU854" s="1">
        <v>502.82499999999999</v>
      </c>
      <c r="HV854" s="1">
        <v>458.16500000000002</v>
      </c>
      <c r="HW854" s="1">
        <v>24.468699999999998</v>
      </c>
      <c r="HX854" s="1">
        <v>34.9221</v>
      </c>
      <c r="HY854" s="1">
        <v>30.000699999999998</v>
      </c>
      <c r="HZ854" s="1">
        <v>34.636099999999999</v>
      </c>
      <c r="IA854" s="1">
        <v>34.735599999999998</v>
      </c>
      <c r="IB854" s="1">
        <v>22.4437</v>
      </c>
      <c r="IC854" s="1">
        <v>27.011600000000001</v>
      </c>
      <c r="ID854" s="1">
        <v>0</v>
      </c>
      <c r="IE854" s="1">
        <v>24.465800000000002</v>
      </c>
      <c r="IF854" s="1">
        <v>451.61599999999999</v>
      </c>
      <c r="IG854" s="1">
        <v>24.492000000000001</v>
      </c>
      <c r="IH854" s="1">
        <v>100.283</v>
      </c>
      <c r="II854" s="1">
        <v>99.956999999999994</v>
      </c>
      <c r="IJ854" s="1" t="s">
        <v>1161</v>
      </c>
    </row>
    <row r="855" spans="1:244" ht="15.75" customHeight="1" x14ac:dyDescent="0.3">
      <c r="A855" s="1">
        <v>839</v>
      </c>
      <c r="B855" s="1">
        <v>1659810428</v>
      </c>
      <c r="C855" s="1">
        <v>14286.5</v>
      </c>
      <c r="D855" s="1" t="s">
        <v>1995</v>
      </c>
      <c r="E855" s="1" t="s">
        <v>1996</v>
      </c>
      <c r="F855" s="1">
        <v>1</v>
      </c>
      <c r="G855" s="1" t="s">
        <v>346</v>
      </c>
      <c r="H855" s="1" t="s">
        <v>347</v>
      </c>
      <c r="I855" s="1" t="s">
        <v>348</v>
      </c>
      <c r="J855" s="1" t="s">
        <v>349</v>
      </c>
      <c r="K855" s="1" t="s">
        <v>350</v>
      </c>
      <c r="L855" s="1" t="s">
        <v>1154</v>
      </c>
      <c r="M855" s="1" t="s">
        <v>351</v>
      </c>
      <c r="N855" s="1">
        <v>1659810419.5625</v>
      </c>
      <c r="O855" s="1">
        <f t="shared" si="102"/>
        <v>2.4559241645640273E-3</v>
      </c>
      <c r="P855" s="1">
        <f t="shared" si="103"/>
        <v>2.4559241645640273</v>
      </c>
      <c r="Q855" s="1">
        <f t="shared" si="104"/>
        <v>10.168389798770955</v>
      </c>
      <c r="R855" s="1">
        <f t="shared" si="105"/>
        <v>331.92343749999998</v>
      </c>
      <c r="S855" s="1">
        <f t="shared" si="106"/>
        <v>183.6371168202827</v>
      </c>
      <c r="T855" s="1">
        <f t="shared" si="107"/>
        <v>18.157253921018668</v>
      </c>
      <c r="U855" s="1">
        <f t="shared" si="108"/>
        <v>32.819172079046758</v>
      </c>
      <c r="V855" s="1">
        <f t="shared" si="109"/>
        <v>0.11880853292956188</v>
      </c>
      <c r="W855" s="1">
        <f t="shared" si="110"/>
        <v>2.9084482893640784</v>
      </c>
      <c r="X855" s="1">
        <f t="shared" si="111"/>
        <v>0.1161767035896165</v>
      </c>
      <c r="Y855" s="1">
        <f t="shared" si="112"/>
        <v>7.2842043427098088E-2</v>
      </c>
      <c r="Z855" s="1">
        <f t="shared" si="113"/>
        <v>321.5262028125</v>
      </c>
      <c r="AA855" s="1">
        <f t="shared" si="114"/>
        <v>32.276396870866726</v>
      </c>
      <c r="AB855" s="1">
        <f t="shared" si="115"/>
        <v>31.84103125</v>
      </c>
      <c r="AC855" s="1">
        <f t="shared" si="116"/>
        <v>4.7322862589346633</v>
      </c>
      <c r="AD855" s="1">
        <f t="shared" si="117"/>
        <v>60.263082635138019</v>
      </c>
      <c r="AE855" s="1">
        <f t="shared" si="118"/>
        <v>2.7208753066361702</v>
      </c>
      <c r="AF855" s="1">
        <f t="shared" si="119"/>
        <v>4.514995230346365</v>
      </c>
      <c r="AG855" s="1">
        <f t="shared" si="120"/>
        <v>2.0114109522984931</v>
      </c>
      <c r="AH855" s="1">
        <f t="shared" si="121"/>
        <v>-108.30625565727361</v>
      </c>
      <c r="AI855" s="1">
        <f t="shared" si="122"/>
        <v>-129.66989846710999</v>
      </c>
      <c r="AJ855" s="1">
        <f t="shared" si="123"/>
        <v>-10.054064429289483</v>
      </c>
      <c r="AK855" s="1">
        <f t="shared" si="124"/>
        <v>73.495984258826923</v>
      </c>
      <c r="AL855" s="1">
        <f t="shared" si="125"/>
        <v>40.082016692687084</v>
      </c>
      <c r="AM855" s="1">
        <f t="shared" si="126"/>
        <v>2.5739621859229675</v>
      </c>
      <c r="AN855" s="1">
        <f t="shared" si="127"/>
        <v>10.168389798770955</v>
      </c>
      <c r="AO855" s="1">
        <v>420.38708095048958</v>
      </c>
      <c r="AP855" s="1">
        <v>381.9532606060605</v>
      </c>
      <c r="AQ855" s="1">
        <v>5.058305216962137</v>
      </c>
      <c r="AR855" s="1">
        <v>65.631367109528284</v>
      </c>
      <c r="AS855" s="1">
        <f t="shared" si="128"/>
        <v>2.4559241645640273</v>
      </c>
      <c r="AT855" s="1">
        <v>24.494257192576171</v>
      </c>
      <c r="AU855" s="1">
        <v>27.43156043956046</v>
      </c>
      <c r="AV855" s="1">
        <v>-1.072151824910427E-2</v>
      </c>
      <c r="AW855" s="1">
        <v>85.678084974882083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51553.341330047282</v>
      </c>
      <c r="BC855" s="1">
        <f t="shared" si="132"/>
        <v>2000.066875</v>
      </c>
      <c r="BD855" s="1">
        <f t="shared" si="133"/>
        <v>1681.2559312500002</v>
      </c>
      <c r="BE855" s="1">
        <f t="shared" si="134"/>
        <v>0.84059985806724602</v>
      </c>
      <c r="BF855" s="1">
        <f t="shared" si="135"/>
        <v>0.16075772606978456</v>
      </c>
      <c r="BG855" s="1">
        <v>6</v>
      </c>
      <c r="BH855" s="1">
        <v>0.5</v>
      </c>
      <c r="BI855" s="1" t="s">
        <v>352</v>
      </c>
      <c r="BJ855" s="1">
        <v>2</v>
      </c>
      <c r="BK855" s="1" t="b">
        <v>1</v>
      </c>
      <c r="BL855" s="1">
        <v>1659810419.5625</v>
      </c>
      <c r="BM855" s="1">
        <v>331.92343749999998</v>
      </c>
      <c r="BN855" s="1">
        <v>381.03500000000003</v>
      </c>
      <c r="BO855" s="1">
        <v>27.51813125</v>
      </c>
      <c r="BP855" s="1">
        <v>24.515112500000001</v>
      </c>
      <c r="BQ855" s="1">
        <v>329.81768749999998</v>
      </c>
      <c r="BR855" s="1">
        <v>27.501525000000001</v>
      </c>
      <c r="BS855" s="1">
        <v>500.1230625</v>
      </c>
      <c r="BT855" s="1">
        <v>98.775743750000004</v>
      </c>
      <c r="BU855" s="1">
        <v>9.9985925000000003E-2</v>
      </c>
      <c r="BV855" s="1">
        <v>31.014056249999999</v>
      </c>
      <c r="BW855" s="1">
        <v>31.84103125</v>
      </c>
      <c r="BX855" s="1">
        <v>999.9</v>
      </c>
      <c r="BY855" s="1">
        <v>0</v>
      </c>
      <c r="BZ855" s="1">
        <v>0</v>
      </c>
      <c r="CA855" s="1">
        <v>10002.658125</v>
      </c>
      <c r="CB855" s="1">
        <v>0</v>
      </c>
      <c r="CC855" s="1">
        <v>2011.44625</v>
      </c>
      <c r="CD855" s="1">
        <v>-49.111631250000002</v>
      </c>
      <c r="CE855" s="1">
        <v>341.31431250000003</v>
      </c>
      <c r="CF855" s="1">
        <v>390.61025000000001</v>
      </c>
      <c r="CG855" s="1">
        <v>3.0030018749999998</v>
      </c>
      <c r="CH855" s="1">
        <v>381.03500000000003</v>
      </c>
      <c r="CI855" s="1">
        <v>24.515112500000001</v>
      </c>
      <c r="CJ855" s="1">
        <v>2.7181225000000002</v>
      </c>
      <c r="CK855" s="1">
        <v>2.4215</v>
      </c>
      <c r="CL855" s="1">
        <v>22.395062500000002</v>
      </c>
      <c r="CM855" s="1">
        <v>20.508268749999999</v>
      </c>
      <c r="CN855" s="1">
        <v>2000.066875</v>
      </c>
      <c r="CO855" s="1">
        <v>0.98000612500000006</v>
      </c>
      <c r="CP855" s="1">
        <v>1.9994149999999999E-2</v>
      </c>
      <c r="CQ855" s="1">
        <v>0</v>
      </c>
      <c r="CR855" s="1">
        <v>2.6709999999999998</v>
      </c>
      <c r="CS855" s="1">
        <v>0</v>
      </c>
      <c r="CT855" s="1">
        <v>19376.625</v>
      </c>
      <c r="CU855" s="1">
        <v>17412.918750000001</v>
      </c>
      <c r="CV855" s="1">
        <v>44.698812500000003</v>
      </c>
      <c r="CW855" s="1">
        <v>46.936999999999998</v>
      </c>
      <c r="CX855" s="1">
        <v>45</v>
      </c>
      <c r="CY855" s="1">
        <v>44.625</v>
      </c>
      <c r="CZ855" s="1">
        <v>44.625</v>
      </c>
      <c r="DA855" s="1">
        <v>1960.075</v>
      </c>
      <c r="DB855" s="1">
        <v>39.991875000000007</v>
      </c>
      <c r="DC855" s="1">
        <v>0</v>
      </c>
      <c r="DD855" s="1">
        <v>1659810427.5</v>
      </c>
      <c r="DE855" s="1">
        <v>0</v>
      </c>
      <c r="DF855" s="1">
        <v>1659810386</v>
      </c>
      <c r="DG855" s="1" t="s">
        <v>1911</v>
      </c>
      <c r="DH855" s="1">
        <v>1659810386</v>
      </c>
      <c r="DI855" s="1">
        <v>1659810371.5</v>
      </c>
      <c r="DJ855" s="1">
        <v>20</v>
      </c>
      <c r="DK855" s="1">
        <v>0.91800000000000004</v>
      </c>
      <c r="DL855" s="1">
        <v>1E-3</v>
      </c>
      <c r="DM855" s="1">
        <v>1.7649999999999999</v>
      </c>
      <c r="DN855" s="1">
        <v>0.02</v>
      </c>
      <c r="DO855" s="1">
        <v>212</v>
      </c>
      <c r="DP855" s="1">
        <v>25</v>
      </c>
      <c r="DQ855" s="1">
        <v>0.25</v>
      </c>
      <c r="DR855" s="1">
        <v>0.05</v>
      </c>
      <c r="DS855" s="1">
        <v>8.5019345479791593</v>
      </c>
      <c r="DT855" s="1">
        <v>11.65467103409093</v>
      </c>
      <c r="DU855" s="1">
        <v>0.87075316520082136</v>
      </c>
      <c r="DV855" s="1">
        <v>0</v>
      </c>
      <c r="DW855" s="1">
        <v>-49.378137499999987</v>
      </c>
      <c r="DX855" s="1">
        <v>3.337854033771134</v>
      </c>
      <c r="DY855" s="1">
        <v>0.6700291208923308</v>
      </c>
      <c r="DZ855" s="1">
        <v>0</v>
      </c>
      <c r="EA855" s="1">
        <v>3.0040154999999999</v>
      </c>
      <c r="EB855" s="1">
        <v>-0.19333688555347359</v>
      </c>
      <c r="EC855" s="1">
        <v>3.1044683840393671E-2</v>
      </c>
      <c r="ED855" s="1">
        <v>0</v>
      </c>
      <c r="EE855" s="1">
        <v>2.0108053949226332</v>
      </c>
      <c r="EF855" s="1">
        <v>0.10418538290742239</v>
      </c>
      <c r="EG855" s="1">
        <v>7.9993632277482584E-3</v>
      </c>
      <c r="EH855" s="1">
        <v>0</v>
      </c>
      <c r="EI855" s="1">
        <v>0.1193311994616917</v>
      </c>
      <c r="EJ855" s="1">
        <v>-7.5666152167203444E-3</v>
      </c>
      <c r="EK855" s="1">
        <v>7.8380010557869593E-4</v>
      </c>
      <c r="EL855" s="1">
        <v>1</v>
      </c>
      <c r="EM855" s="1">
        <v>1</v>
      </c>
      <c r="EN855" s="1">
        <v>6</v>
      </c>
      <c r="EO855" s="1" t="s">
        <v>1181</v>
      </c>
      <c r="EP855" s="1">
        <v>2.9396499999999999</v>
      </c>
      <c r="EQ855" s="1">
        <v>2.80097</v>
      </c>
      <c r="ER855" s="1">
        <v>8.2048899999999994E-2</v>
      </c>
      <c r="ES855" s="1">
        <v>9.0504899999999999E-2</v>
      </c>
      <c r="ET855" s="1">
        <v>0.116856</v>
      </c>
      <c r="EU855" s="1">
        <v>0.107978</v>
      </c>
      <c r="EV855" s="1">
        <v>18756.3</v>
      </c>
      <c r="EW855" s="1">
        <v>19482</v>
      </c>
      <c r="EX855" s="1">
        <v>23778.1</v>
      </c>
      <c r="EY855" s="1">
        <v>24946.400000000001</v>
      </c>
      <c r="EZ855" s="1">
        <v>33623.599999999999</v>
      </c>
      <c r="FA855" s="1">
        <v>35543.599999999999</v>
      </c>
      <c r="FB855" s="1">
        <v>43374.7</v>
      </c>
      <c r="FC855" s="1">
        <v>46124.7</v>
      </c>
      <c r="FD855" s="1">
        <v>1.9330499999999999</v>
      </c>
      <c r="FE855" s="1">
        <v>1.7663</v>
      </c>
      <c r="FF855" s="1">
        <v>5.8166700000000002E-2</v>
      </c>
      <c r="FG855" s="1">
        <v>0</v>
      </c>
      <c r="FH855" s="1">
        <v>30.9011</v>
      </c>
      <c r="FI855" s="1">
        <v>999.9</v>
      </c>
      <c r="FJ855" s="1">
        <v>42.2</v>
      </c>
      <c r="FK855" s="1">
        <v>41.5</v>
      </c>
      <c r="FL855" s="1">
        <v>34.302500000000002</v>
      </c>
      <c r="FM855" s="1">
        <v>63.604300000000002</v>
      </c>
      <c r="FN855" s="1">
        <v>26.622599999999998</v>
      </c>
      <c r="FO855" s="1">
        <v>1</v>
      </c>
      <c r="FP855" s="1">
        <v>0.65083800000000003</v>
      </c>
      <c r="FQ855" s="1">
        <v>4.6258100000000004</v>
      </c>
      <c r="FR855" s="1">
        <v>20.257300000000001</v>
      </c>
      <c r="FS855" s="1">
        <v>5.2099500000000001</v>
      </c>
      <c r="FT855" s="1">
        <v>11.908099999999999</v>
      </c>
      <c r="FU855" s="1">
        <v>5.0021500000000003</v>
      </c>
      <c r="FV855" s="1">
        <v>3.2902800000000001</v>
      </c>
      <c r="FW855" s="1">
        <v>9999</v>
      </c>
      <c r="FX855" s="1">
        <v>9999</v>
      </c>
      <c r="FY855" s="1">
        <v>9999</v>
      </c>
      <c r="FZ855" s="1">
        <v>999.9</v>
      </c>
      <c r="GA855" s="1">
        <v>1.85978</v>
      </c>
      <c r="GB855" s="1">
        <v>1.85486</v>
      </c>
      <c r="GC855" s="1">
        <v>1.8579600000000001</v>
      </c>
      <c r="GD855" s="1">
        <v>1.8565400000000001</v>
      </c>
      <c r="GE855" s="1">
        <v>1.85517</v>
      </c>
      <c r="GF855" s="1">
        <v>1.8547400000000001</v>
      </c>
      <c r="GG855" s="1">
        <v>1.85365</v>
      </c>
      <c r="GH855" s="1">
        <v>1.8565799999999999</v>
      </c>
      <c r="GI855" s="1">
        <v>0</v>
      </c>
      <c r="GJ855" s="1">
        <v>0</v>
      </c>
      <c r="GK855" s="1">
        <v>0</v>
      </c>
      <c r="GL855" s="1">
        <v>0</v>
      </c>
      <c r="GM855" s="1" t="s">
        <v>355</v>
      </c>
      <c r="GN855" s="1" t="s">
        <v>356</v>
      </c>
      <c r="GO855" s="1" t="s">
        <v>357</v>
      </c>
      <c r="GP855" s="1" t="s">
        <v>357</v>
      </c>
      <c r="GQ855" s="1" t="s">
        <v>357</v>
      </c>
      <c r="GR855" s="1" t="s">
        <v>357</v>
      </c>
      <c r="GS855" s="1">
        <v>0</v>
      </c>
      <c r="GT855" s="1">
        <v>100</v>
      </c>
      <c r="GU855" s="1">
        <v>100</v>
      </c>
      <c r="GV855" s="1">
        <v>2.1970000000000001</v>
      </c>
      <c r="GW855" s="1">
        <v>1.67E-2</v>
      </c>
      <c r="GX855" s="1">
        <v>1.251089954458285</v>
      </c>
      <c r="GY855" s="1">
        <v>3.0239061252787889E-3</v>
      </c>
      <c r="GZ855" s="1">
        <v>-1.398580452151984E-6</v>
      </c>
      <c r="HA855" s="1">
        <v>2.8030378366047371E-10</v>
      </c>
      <c r="HB855" s="1">
        <v>-6.7353929715251851E-2</v>
      </c>
      <c r="HC855" s="1">
        <v>1.0309082032153079E-2</v>
      </c>
      <c r="HD855" s="1">
        <v>-3.6321104004466529E-4</v>
      </c>
      <c r="HE855" s="1">
        <v>3.6129943689190391E-6</v>
      </c>
      <c r="HF855" s="1">
        <v>0</v>
      </c>
      <c r="HG855" s="1">
        <v>2134</v>
      </c>
      <c r="HH855" s="1">
        <v>3</v>
      </c>
      <c r="HI855" s="1">
        <v>46</v>
      </c>
      <c r="HJ855" s="1">
        <v>0.7</v>
      </c>
      <c r="HK855" s="1">
        <v>0.9</v>
      </c>
      <c r="HL855" s="1">
        <v>1.1206100000000001</v>
      </c>
      <c r="HM855" s="1">
        <v>2.3901400000000002</v>
      </c>
      <c r="HN855" s="1">
        <v>1.4978</v>
      </c>
      <c r="HO855" s="1">
        <v>2.3034699999999999</v>
      </c>
      <c r="HP855" s="1">
        <v>1.5478499999999999</v>
      </c>
      <c r="HQ855" s="1">
        <v>2.3584000000000001</v>
      </c>
      <c r="HR855" s="1">
        <v>43.864100000000001</v>
      </c>
      <c r="HS855" s="1">
        <v>15.016400000000001</v>
      </c>
      <c r="HT855" s="1">
        <v>18</v>
      </c>
      <c r="HU855" s="1">
        <v>502.70299999999997</v>
      </c>
      <c r="HV855" s="1">
        <v>458.21499999999997</v>
      </c>
      <c r="HW855" s="1">
        <v>24.467700000000001</v>
      </c>
      <c r="HX855" s="1">
        <v>34.922600000000003</v>
      </c>
      <c r="HY855" s="1">
        <v>30.000699999999998</v>
      </c>
      <c r="HZ855" s="1">
        <v>34.636299999999999</v>
      </c>
      <c r="IA855" s="1">
        <v>34.735799999999998</v>
      </c>
      <c r="IB855" s="1">
        <v>22.5138</v>
      </c>
      <c r="IC855" s="1">
        <v>27.011600000000001</v>
      </c>
      <c r="ID855" s="1">
        <v>0</v>
      </c>
      <c r="IE855" s="1">
        <v>24.451599999999999</v>
      </c>
      <c r="IF855" s="1">
        <v>462.12099999999998</v>
      </c>
      <c r="IG855" s="1">
        <v>24.490500000000001</v>
      </c>
      <c r="IH855" s="1">
        <v>100.283</v>
      </c>
      <c r="II855" s="1">
        <v>99.956900000000005</v>
      </c>
      <c r="IJ855" s="1" t="s">
        <v>1161</v>
      </c>
    </row>
    <row r="856" spans="1:244" ht="15.75" customHeight="1" x14ac:dyDescent="0.3">
      <c r="A856" s="1">
        <v>840</v>
      </c>
      <c r="B856" s="1">
        <v>1659810429.5</v>
      </c>
      <c r="C856" s="1">
        <v>14288</v>
      </c>
      <c r="D856" s="1" t="s">
        <v>1997</v>
      </c>
      <c r="E856" s="1" t="s">
        <v>1998</v>
      </c>
      <c r="F856" s="1">
        <v>1</v>
      </c>
      <c r="G856" s="1" t="s">
        <v>346</v>
      </c>
      <c r="H856" s="1" t="s">
        <v>347</v>
      </c>
      <c r="I856" s="1" t="s">
        <v>348</v>
      </c>
      <c r="J856" s="1" t="s">
        <v>349</v>
      </c>
      <c r="K856" s="1" t="s">
        <v>350</v>
      </c>
      <c r="L856" s="1" t="s">
        <v>1154</v>
      </c>
      <c r="M856" s="1" t="s">
        <v>351</v>
      </c>
      <c r="N856" s="1">
        <v>1659810421.59375</v>
      </c>
      <c r="O856" s="1">
        <f t="shared" si="102"/>
        <v>2.4543621494206203E-3</v>
      </c>
      <c r="P856" s="1">
        <f t="shared" si="103"/>
        <v>2.4543621494206205</v>
      </c>
      <c r="Q856" s="1">
        <f t="shared" si="104"/>
        <v>10.36680188847296</v>
      </c>
      <c r="R856" s="1">
        <f t="shared" si="105"/>
        <v>342.14187500000003</v>
      </c>
      <c r="S856" s="1">
        <f t="shared" si="106"/>
        <v>190.55118379016241</v>
      </c>
      <c r="T856" s="1">
        <f t="shared" si="107"/>
        <v>18.840838007558691</v>
      </c>
      <c r="U856" s="1">
        <f t="shared" si="108"/>
        <v>33.829438968881369</v>
      </c>
      <c r="V856" s="1">
        <f t="shared" si="109"/>
        <v>0.11857075340186364</v>
      </c>
      <c r="W856" s="1">
        <f t="shared" si="110"/>
        <v>2.9086891730369815</v>
      </c>
      <c r="X856" s="1">
        <f t="shared" si="111"/>
        <v>0.11594953473881733</v>
      </c>
      <c r="Y856" s="1">
        <f t="shared" si="112"/>
        <v>7.2699138983374531E-2</v>
      </c>
      <c r="Z856" s="1">
        <f t="shared" si="113"/>
        <v>321.52311056249994</v>
      </c>
      <c r="AA856" s="1">
        <f t="shared" si="114"/>
        <v>32.27632088920177</v>
      </c>
      <c r="AB856" s="1">
        <f t="shared" si="115"/>
        <v>31.84219375</v>
      </c>
      <c r="AC856" s="1">
        <f t="shared" si="116"/>
        <v>4.7325980066114228</v>
      </c>
      <c r="AD856" s="1">
        <f t="shared" si="117"/>
        <v>60.212001786194847</v>
      </c>
      <c r="AE856" s="1">
        <f t="shared" si="118"/>
        <v>2.7185118566446005</v>
      </c>
      <c r="AF856" s="1">
        <f t="shared" si="119"/>
        <v>4.514900312229595</v>
      </c>
      <c r="AG856" s="1">
        <f t="shared" si="120"/>
        <v>2.0140861499668223</v>
      </c>
      <c r="AH856" s="1">
        <f t="shared" si="121"/>
        <v>-108.23737078944936</v>
      </c>
      <c r="AI856" s="1">
        <f t="shared" si="122"/>
        <v>-129.92075828509064</v>
      </c>
      <c r="AJ856" s="1">
        <f t="shared" si="123"/>
        <v>-10.07272027913673</v>
      </c>
      <c r="AK856" s="1">
        <f t="shared" si="124"/>
        <v>73.29226120882322</v>
      </c>
      <c r="AL856" s="1">
        <f t="shared" si="125"/>
        <v>40.058175792887305</v>
      </c>
      <c r="AM856" s="1">
        <f t="shared" si="126"/>
        <v>2.5648198074909101</v>
      </c>
      <c r="AN856" s="1">
        <f t="shared" si="127"/>
        <v>10.36680188847296</v>
      </c>
      <c r="AO856" s="1">
        <v>427.97135177445949</v>
      </c>
      <c r="AP856" s="1">
        <v>389.44701818181812</v>
      </c>
      <c r="AQ856" s="1">
        <v>5.028402908572482</v>
      </c>
      <c r="AR856" s="1">
        <v>65.631367109528284</v>
      </c>
      <c r="AS856" s="1">
        <f t="shared" si="128"/>
        <v>2.4543621494206205</v>
      </c>
      <c r="AT856" s="1">
        <v>24.492080435530479</v>
      </c>
      <c r="AU856" s="1">
        <v>27.423394505494521</v>
      </c>
      <c r="AV856" s="1">
        <v>-1.009538103307446E-2</v>
      </c>
      <c r="AW856" s="1">
        <v>85.678084974882083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51560.213637321474</v>
      </c>
      <c r="BC856" s="1">
        <f t="shared" si="132"/>
        <v>2000.0474999999999</v>
      </c>
      <c r="BD856" s="1">
        <f t="shared" si="133"/>
        <v>1681.2396562499998</v>
      </c>
      <c r="BE856" s="1">
        <f t="shared" si="134"/>
        <v>0.84059986387823282</v>
      </c>
      <c r="BF856" s="1">
        <f t="shared" si="135"/>
        <v>0.16075773728498946</v>
      </c>
      <c r="BG856" s="1">
        <v>6</v>
      </c>
      <c r="BH856" s="1">
        <v>0.5</v>
      </c>
      <c r="BI856" s="1" t="s">
        <v>352</v>
      </c>
      <c r="BJ856" s="1">
        <v>2</v>
      </c>
      <c r="BK856" s="1" t="b">
        <v>1</v>
      </c>
      <c r="BL856" s="1">
        <v>1659810421.59375</v>
      </c>
      <c r="BM856" s="1">
        <v>342.14187500000003</v>
      </c>
      <c r="BN856" s="1">
        <v>391.25262500000002</v>
      </c>
      <c r="BO856" s="1">
        <v>27.494299999999999</v>
      </c>
      <c r="BP856" s="1">
        <v>24.501874999999998</v>
      </c>
      <c r="BQ856" s="1">
        <v>340.01387499999998</v>
      </c>
      <c r="BR856" s="1">
        <v>27.477662500000001</v>
      </c>
      <c r="BS856" s="1">
        <v>500.12318749999997</v>
      </c>
      <c r="BT856" s="1">
        <v>98.775443749999994</v>
      </c>
      <c r="BU856" s="1">
        <v>0.10002704375</v>
      </c>
      <c r="BV856" s="1">
        <v>31.0136875</v>
      </c>
      <c r="BW856" s="1">
        <v>31.84219375</v>
      </c>
      <c r="BX856" s="1">
        <v>999.9</v>
      </c>
      <c r="BY856" s="1">
        <v>0</v>
      </c>
      <c r="BZ856" s="1">
        <v>0</v>
      </c>
      <c r="CA856" s="1">
        <v>10004.067499999999</v>
      </c>
      <c r="CB856" s="1">
        <v>0</v>
      </c>
      <c r="CC856" s="1">
        <v>2011.86</v>
      </c>
      <c r="CD856" s="1">
        <v>-49.110743749999997</v>
      </c>
      <c r="CE856" s="1">
        <v>351.81343750000002</v>
      </c>
      <c r="CF856" s="1">
        <v>401.07956250000001</v>
      </c>
      <c r="CG856" s="1">
        <v>2.9924137499999999</v>
      </c>
      <c r="CH856" s="1">
        <v>391.25262500000002</v>
      </c>
      <c r="CI856" s="1">
        <v>24.501874999999998</v>
      </c>
      <c r="CJ856" s="1">
        <v>2.71576</v>
      </c>
      <c r="CK856" s="1">
        <v>2.4201843749999998</v>
      </c>
      <c r="CL856" s="1">
        <v>22.380768750000001</v>
      </c>
      <c r="CM856" s="1">
        <v>20.499468749999998</v>
      </c>
      <c r="CN856" s="1">
        <v>2000.0474999999999</v>
      </c>
      <c r="CO856" s="1">
        <v>0.98000612500000006</v>
      </c>
      <c r="CP856" s="1">
        <v>1.9994149999999999E-2</v>
      </c>
      <c r="CQ856" s="1">
        <v>0</v>
      </c>
      <c r="CR856" s="1">
        <v>2.7607499999999998</v>
      </c>
      <c r="CS856" s="1">
        <v>0</v>
      </c>
      <c r="CT856" s="1">
        <v>19376.95</v>
      </c>
      <c r="CU856" s="1">
        <v>17412.75</v>
      </c>
      <c r="CV856" s="1">
        <v>44.702749999999988</v>
      </c>
      <c r="CW856" s="1">
        <v>46.936999999999998</v>
      </c>
      <c r="CX856" s="1">
        <v>45</v>
      </c>
      <c r="CY856" s="1">
        <v>44.625</v>
      </c>
      <c r="CZ856" s="1">
        <v>44.625</v>
      </c>
      <c r="DA856" s="1">
        <v>1960.055625</v>
      </c>
      <c r="DB856" s="1">
        <v>39.991875000000007</v>
      </c>
      <c r="DC856" s="1">
        <v>0</v>
      </c>
      <c r="DD856" s="1">
        <v>1659810428.7</v>
      </c>
      <c r="DE856" s="1">
        <v>0</v>
      </c>
      <c r="DF856" s="1">
        <v>1659810386</v>
      </c>
      <c r="DG856" s="1" t="s">
        <v>1911</v>
      </c>
      <c r="DH856" s="1">
        <v>1659810386</v>
      </c>
      <c r="DI856" s="1">
        <v>1659810371.5</v>
      </c>
      <c r="DJ856" s="1">
        <v>20</v>
      </c>
      <c r="DK856" s="1">
        <v>0.91800000000000004</v>
      </c>
      <c r="DL856" s="1">
        <v>1E-3</v>
      </c>
      <c r="DM856" s="1">
        <v>1.7649999999999999</v>
      </c>
      <c r="DN856" s="1">
        <v>0.02</v>
      </c>
      <c r="DO856" s="1">
        <v>212</v>
      </c>
      <c r="DP856" s="1">
        <v>25</v>
      </c>
      <c r="DQ856" s="1">
        <v>0.25</v>
      </c>
      <c r="DR856" s="1">
        <v>0.05</v>
      </c>
      <c r="DS856" s="1">
        <v>8.7005633589018565</v>
      </c>
      <c r="DT856" s="1">
        <v>11.6405865670793</v>
      </c>
      <c r="DU856" s="1">
        <v>0.86969511564378521</v>
      </c>
      <c r="DV856" s="1">
        <v>0</v>
      </c>
      <c r="DW856" s="1">
        <v>-49.299959999999999</v>
      </c>
      <c r="DX856" s="1">
        <v>1.532661163227137</v>
      </c>
      <c r="DY856" s="1">
        <v>0.54008423731858712</v>
      </c>
      <c r="DZ856" s="1">
        <v>0</v>
      </c>
      <c r="EA856" s="1">
        <v>3.00112975</v>
      </c>
      <c r="EB856" s="1">
        <v>-0.25242607879925338</v>
      </c>
      <c r="EC856" s="1">
        <v>3.3949787516824023E-2</v>
      </c>
      <c r="ED856" s="1">
        <v>0</v>
      </c>
      <c r="EE856" s="1">
        <v>2.0121104514507469</v>
      </c>
      <c r="EF856" s="1">
        <v>0.1018781325627767</v>
      </c>
      <c r="EG856" s="1">
        <v>7.872391792792045E-3</v>
      </c>
      <c r="EH856" s="1">
        <v>0</v>
      </c>
      <c r="EI856" s="1">
        <v>0.1192215276902153</v>
      </c>
      <c r="EJ856" s="1">
        <v>-8.0358546878186391E-3</v>
      </c>
      <c r="EK856" s="1">
        <v>8.0537603070820302E-4</v>
      </c>
      <c r="EL856" s="1">
        <v>1</v>
      </c>
      <c r="EM856" s="1">
        <v>1</v>
      </c>
      <c r="EN856" s="1">
        <v>6</v>
      </c>
      <c r="EO856" s="1" t="s">
        <v>1181</v>
      </c>
      <c r="EP856" s="1">
        <v>2.9400200000000001</v>
      </c>
      <c r="EQ856" s="1">
        <v>2.80138</v>
      </c>
      <c r="ER856" s="1">
        <v>8.3287799999999995E-2</v>
      </c>
      <c r="ES856" s="1">
        <v>9.1634400000000005E-2</v>
      </c>
      <c r="ET856" s="1">
        <v>0.11683</v>
      </c>
      <c r="EU856" s="1">
        <v>0.10797900000000001</v>
      </c>
      <c r="EV856" s="1">
        <v>18731</v>
      </c>
      <c r="EW856" s="1">
        <v>19457.7</v>
      </c>
      <c r="EX856" s="1">
        <v>23778.2</v>
      </c>
      <c r="EY856" s="1">
        <v>24946.2</v>
      </c>
      <c r="EZ856" s="1">
        <v>33624.699999999997</v>
      </c>
      <c r="FA856" s="1">
        <v>35543.599999999999</v>
      </c>
      <c r="FB856" s="1">
        <v>43374.9</v>
      </c>
      <c r="FC856" s="1">
        <v>46124.800000000003</v>
      </c>
      <c r="FD856" s="1">
        <v>1.93333</v>
      </c>
      <c r="FE856" s="1">
        <v>1.7661800000000001</v>
      </c>
      <c r="FF856" s="1">
        <v>5.8278400000000001E-2</v>
      </c>
      <c r="FG856" s="1">
        <v>0</v>
      </c>
      <c r="FH856" s="1">
        <v>30.9023</v>
      </c>
      <c r="FI856" s="1">
        <v>999.9</v>
      </c>
      <c r="FJ856" s="1">
        <v>42.2</v>
      </c>
      <c r="FK856" s="1">
        <v>41.5</v>
      </c>
      <c r="FL856" s="1">
        <v>34.302</v>
      </c>
      <c r="FM856" s="1">
        <v>63.534300000000002</v>
      </c>
      <c r="FN856" s="1">
        <v>25.985600000000002</v>
      </c>
      <c r="FO856" s="1">
        <v>1</v>
      </c>
      <c r="FP856" s="1">
        <v>0.65095999999999998</v>
      </c>
      <c r="FQ856" s="1">
        <v>4.6301600000000001</v>
      </c>
      <c r="FR856" s="1">
        <v>20.257400000000001</v>
      </c>
      <c r="FS856" s="1">
        <v>5.2099500000000001</v>
      </c>
      <c r="FT856" s="1">
        <v>11.908099999999999</v>
      </c>
      <c r="FU856" s="1">
        <v>5.0021500000000003</v>
      </c>
      <c r="FV856" s="1">
        <v>3.2902999999999998</v>
      </c>
      <c r="FW856" s="1">
        <v>9999</v>
      </c>
      <c r="FX856" s="1">
        <v>9999</v>
      </c>
      <c r="FY856" s="1">
        <v>9999</v>
      </c>
      <c r="FZ856" s="1">
        <v>999.9</v>
      </c>
      <c r="GA856" s="1">
        <v>1.8597900000000001</v>
      </c>
      <c r="GB856" s="1">
        <v>1.85486</v>
      </c>
      <c r="GC856" s="1">
        <v>1.85799</v>
      </c>
      <c r="GD856" s="1">
        <v>1.8565400000000001</v>
      </c>
      <c r="GE856" s="1">
        <v>1.8552</v>
      </c>
      <c r="GF856" s="1">
        <v>1.85477</v>
      </c>
      <c r="GG856" s="1">
        <v>1.8536600000000001</v>
      </c>
      <c r="GH856" s="1">
        <v>1.8566100000000001</v>
      </c>
      <c r="GI856" s="1">
        <v>0</v>
      </c>
      <c r="GJ856" s="1">
        <v>0</v>
      </c>
      <c r="GK856" s="1">
        <v>0</v>
      </c>
      <c r="GL856" s="1">
        <v>0</v>
      </c>
      <c r="GM856" s="1" t="s">
        <v>355</v>
      </c>
      <c r="GN856" s="1" t="s">
        <v>356</v>
      </c>
      <c r="GO856" s="1" t="s">
        <v>357</v>
      </c>
      <c r="GP856" s="1" t="s">
        <v>357</v>
      </c>
      <c r="GQ856" s="1" t="s">
        <v>357</v>
      </c>
      <c r="GR856" s="1" t="s">
        <v>357</v>
      </c>
      <c r="GS856" s="1">
        <v>0</v>
      </c>
      <c r="GT856" s="1">
        <v>100</v>
      </c>
      <c r="GU856" s="1">
        <v>100</v>
      </c>
      <c r="GV856" s="1">
        <v>2.2120000000000002</v>
      </c>
      <c r="GW856" s="1">
        <v>1.6799999999999999E-2</v>
      </c>
      <c r="GX856" s="1">
        <v>1.251089954458285</v>
      </c>
      <c r="GY856" s="1">
        <v>3.0239061252787889E-3</v>
      </c>
      <c r="GZ856" s="1">
        <v>-1.398580452151984E-6</v>
      </c>
      <c r="HA856" s="1">
        <v>2.8030378366047371E-10</v>
      </c>
      <c r="HB856" s="1">
        <v>-6.7353929715251851E-2</v>
      </c>
      <c r="HC856" s="1">
        <v>1.0309082032153079E-2</v>
      </c>
      <c r="HD856" s="1">
        <v>-3.6321104004466529E-4</v>
      </c>
      <c r="HE856" s="1">
        <v>3.6129943689190391E-6</v>
      </c>
      <c r="HF856" s="1">
        <v>0</v>
      </c>
      <c r="HG856" s="1">
        <v>2134</v>
      </c>
      <c r="HH856" s="1">
        <v>3</v>
      </c>
      <c r="HI856" s="1">
        <v>46</v>
      </c>
      <c r="HJ856" s="1">
        <v>0.7</v>
      </c>
      <c r="HK856" s="1">
        <v>1</v>
      </c>
      <c r="HL856" s="1">
        <v>1.1413599999999999</v>
      </c>
      <c r="HM856" s="1">
        <v>2.36938</v>
      </c>
      <c r="HN856" s="1">
        <v>1.4978</v>
      </c>
      <c r="HO856" s="1">
        <v>2.3022499999999999</v>
      </c>
      <c r="HP856" s="1">
        <v>1.5478499999999999</v>
      </c>
      <c r="HQ856" s="1">
        <v>2.4035600000000001</v>
      </c>
      <c r="HR856" s="1">
        <v>43.864100000000001</v>
      </c>
      <c r="HS856" s="1">
        <v>15.051399999999999</v>
      </c>
      <c r="HT856" s="1">
        <v>18</v>
      </c>
      <c r="HU856" s="1">
        <v>502.887</v>
      </c>
      <c r="HV856" s="1">
        <v>458.14499999999998</v>
      </c>
      <c r="HW856" s="1">
        <v>24.4633</v>
      </c>
      <c r="HX856" s="1">
        <v>34.924999999999997</v>
      </c>
      <c r="HY856" s="1">
        <v>30.000499999999999</v>
      </c>
      <c r="HZ856" s="1">
        <v>34.638399999999997</v>
      </c>
      <c r="IA856" s="1">
        <v>34.737200000000001</v>
      </c>
      <c r="IB856" s="1">
        <v>22.854600000000001</v>
      </c>
      <c r="IC856" s="1">
        <v>27.011600000000001</v>
      </c>
      <c r="ID856" s="1">
        <v>0</v>
      </c>
      <c r="IE856" s="1">
        <v>24.451599999999999</v>
      </c>
      <c r="IF856" s="1">
        <v>462.12099999999998</v>
      </c>
      <c r="IG856" s="1">
        <v>24.494700000000002</v>
      </c>
      <c r="IH856" s="1">
        <v>100.283</v>
      </c>
      <c r="II856" s="1">
        <v>99.956699999999998</v>
      </c>
      <c r="IJ856" s="1" t="s">
        <v>1161</v>
      </c>
    </row>
    <row r="857" spans="1:244" ht="15.75" customHeight="1" x14ac:dyDescent="0.3">
      <c r="A857" s="1">
        <v>841</v>
      </c>
      <c r="B857" s="1">
        <v>1659810430</v>
      </c>
      <c r="C857" s="1">
        <v>14288.5</v>
      </c>
      <c r="D857" s="1" t="s">
        <v>1999</v>
      </c>
      <c r="E857" s="1" t="s">
        <v>2000</v>
      </c>
      <c r="F857" s="1">
        <v>1</v>
      </c>
      <c r="G857" s="1" t="s">
        <v>346</v>
      </c>
      <c r="H857" s="1" t="s">
        <v>347</v>
      </c>
      <c r="I857" s="1" t="s">
        <v>348</v>
      </c>
      <c r="J857" s="1" t="s">
        <v>349</v>
      </c>
      <c r="K857" s="1" t="s">
        <v>350</v>
      </c>
      <c r="L857" s="1" t="s">
        <v>1154</v>
      </c>
      <c r="M857" s="1" t="s">
        <v>351</v>
      </c>
      <c r="N857" s="1">
        <v>1659810421.59375</v>
      </c>
      <c r="O857" s="1">
        <f t="shared" si="102"/>
        <v>2.4560967104626619E-3</v>
      </c>
      <c r="P857" s="1">
        <f t="shared" si="103"/>
        <v>2.4560967104626616</v>
      </c>
      <c r="Q857" s="1">
        <f t="shared" si="104"/>
        <v>10.442229740883311</v>
      </c>
      <c r="R857" s="1">
        <f t="shared" si="105"/>
        <v>342.14187500000003</v>
      </c>
      <c r="S857" s="1">
        <f t="shared" si="106"/>
        <v>189.63096470844582</v>
      </c>
      <c r="T857" s="1">
        <f t="shared" si="107"/>
        <v>18.749850912620573</v>
      </c>
      <c r="U857" s="1">
        <f t="shared" si="108"/>
        <v>33.829438968881369</v>
      </c>
      <c r="V857" s="1">
        <f t="shared" si="109"/>
        <v>0.11865644274531982</v>
      </c>
      <c r="W857" s="1">
        <f t="shared" si="110"/>
        <v>2.9086891730369815</v>
      </c>
      <c r="X857" s="1">
        <f t="shared" si="111"/>
        <v>0.11603147926597208</v>
      </c>
      <c r="Y857" s="1">
        <f t="shared" si="112"/>
        <v>7.2750680464979151E-2</v>
      </c>
      <c r="Z857" s="1">
        <f t="shared" si="113"/>
        <v>321.52311056249994</v>
      </c>
      <c r="AA857" s="1">
        <f t="shared" si="114"/>
        <v>32.275868050405272</v>
      </c>
      <c r="AB857" s="1">
        <f t="shared" si="115"/>
        <v>31.84219375</v>
      </c>
      <c r="AC857" s="1">
        <f t="shared" si="116"/>
        <v>4.7325980066114228</v>
      </c>
      <c r="AD857" s="1">
        <f t="shared" si="117"/>
        <v>60.212001786194847</v>
      </c>
      <c r="AE857" s="1">
        <f t="shared" si="118"/>
        <v>2.7185118566446005</v>
      </c>
      <c r="AF857" s="1">
        <f t="shared" si="119"/>
        <v>4.514900312229595</v>
      </c>
      <c r="AG857" s="1">
        <f t="shared" si="120"/>
        <v>2.0140861499668223</v>
      </c>
      <c r="AH857" s="1">
        <f t="shared" si="121"/>
        <v>-108.31386493140339</v>
      </c>
      <c r="AI857" s="1">
        <f t="shared" si="122"/>
        <v>-129.92075828509064</v>
      </c>
      <c r="AJ857" s="1">
        <f t="shared" si="123"/>
        <v>-10.07272027913673</v>
      </c>
      <c r="AK857" s="1">
        <f t="shared" si="124"/>
        <v>73.215767066869205</v>
      </c>
      <c r="AL857" s="1">
        <f t="shared" si="125"/>
        <v>40.058175792887305</v>
      </c>
      <c r="AM857" s="1">
        <f t="shared" si="126"/>
        <v>2.5648198074909101</v>
      </c>
      <c r="AN857" s="1">
        <f t="shared" si="127"/>
        <v>10.442229740883311</v>
      </c>
      <c r="AO857" s="1">
        <v>430.41541351694542</v>
      </c>
      <c r="AP857" s="1">
        <v>391.90879393939377</v>
      </c>
      <c r="AQ857" s="1">
        <v>5.0068498018750258</v>
      </c>
      <c r="AR857" s="1">
        <v>65.631367109528284</v>
      </c>
      <c r="AS857" s="1">
        <f t="shared" si="128"/>
        <v>2.4560967104626616</v>
      </c>
      <c r="AT857" s="1">
        <v>24.49167885452222</v>
      </c>
      <c r="AU857" s="1">
        <v>27.420689010989019</v>
      </c>
      <c r="AV857" s="1">
        <v>-9.4474291209424334E-3</v>
      </c>
      <c r="AW857" s="1">
        <v>85.678084974882083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51560.213637321474</v>
      </c>
      <c r="BC857" s="1">
        <f t="shared" si="132"/>
        <v>2000.0474999999999</v>
      </c>
      <c r="BD857" s="1">
        <f t="shared" si="133"/>
        <v>1681.2396562499998</v>
      </c>
      <c r="BE857" s="1">
        <f t="shared" si="134"/>
        <v>0.84059986387823282</v>
      </c>
      <c r="BF857" s="1">
        <f t="shared" si="135"/>
        <v>0.16075773728498946</v>
      </c>
      <c r="BG857" s="1">
        <v>6</v>
      </c>
      <c r="BH857" s="1">
        <v>0.5</v>
      </c>
      <c r="BI857" s="1" t="s">
        <v>352</v>
      </c>
      <c r="BJ857" s="1">
        <v>2</v>
      </c>
      <c r="BK857" s="1" t="b">
        <v>1</v>
      </c>
      <c r="BL857" s="1">
        <v>1659810421.59375</v>
      </c>
      <c r="BM857" s="1">
        <v>342.14187500000003</v>
      </c>
      <c r="BN857" s="1">
        <v>391.25262500000002</v>
      </c>
      <c r="BO857" s="1">
        <v>27.494299999999999</v>
      </c>
      <c r="BP857" s="1">
        <v>24.501874999999998</v>
      </c>
      <c r="BQ857" s="1">
        <v>340.01387499999998</v>
      </c>
      <c r="BR857" s="1">
        <v>27.477662500000001</v>
      </c>
      <c r="BS857" s="1">
        <v>500.12318749999997</v>
      </c>
      <c r="BT857" s="1">
        <v>98.775443749999994</v>
      </c>
      <c r="BU857" s="1">
        <v>0.10002704375</v>
      </c>
      <c r="BV857" s="1">
        <v>31.0136875</v>
      </c>
      <c r="BW857" s="1">
        <v>31.84219375</v>
      </c>
      <c r="BX857" s="1">
        <v>999.9</v>
      </c>
      <c r="BY857" s="1">
        <v>0</v>
      </c>
      <c r="BZ857" s="1">
        <v>0</v>
      </c>
      <c r="CA857" s="1">
        <v>10004.067499999999</v>
      </c>
      <c r="CB857" s="1">
        <v>0</v>
      </c>
      <c r="CC857" s="1">
        <v>2011.86</v>
      </c>
      <c r="CD857" s="1">
        <v>-49.110743749999997</v>
      </c>
      <c r="CE857" s="1">
        <v>351.81343750000002</v>
      </c>
      <c r="CF857" s="1">
        <v>401.07956250000001</v>
      </c>
      <c r="CG857" s="1">
        <v>2.9924137499999999</v>
      </c>
      <c r="CH857" s="1">
        <v>391.25262500000002</v>
      </c>
      <c r="CI857" s="1">
        <v>24.501874999999998</v>
      </c>
      <c r="CJ857" s="1">
        <v>2.71576</v>
      </c>
      <c r="CK857" s="1">
        <v>2.4201843749999998</v>
      </c>
      <c r="CL857" s="1">
        <v>22.380768750000001</v>
      </c>
      <c r="CM857" s="1">
        <v>20.499468749999998</v>
      </c>
      <c r="CN857" s="1">
        <v>2000.0474999999999</v>
      </c>
      <c r="CO857" s="1">
        <v>0.98000612500000006</v>
      </c>
      <c r="CP857" s="1">
        <v>1.9994149999999999E-2</v>
      </c>
      <c r="CQ857" s="1">
        <v>0</v>
      </c>
      <c r="CR857" s="1">
        <v>2.7607499999999998</v>
      </c>
      <c r="CS857" s="1">
        <v>0</v>
      </c>
      <c r="CT857" s="1">
        <v>19376.95</v>
      </c>
      <c r="CU857" s="1">
        <v>17412.75</v>
      </c>
      <c r="CV857" s="1">
        <v>44.702749999999988</v>
      </c>
      <c r="CW857" s="1">
        <v>46.936999999999998</v>
      </c>
      <c r="CX857" s="1">
        <v>45</v>
      </c>
      <c r="CY857" s="1">
        <v>44.625</v>
      </c>
      <c r="CZ857" s="1">
        <v>44.625</v>
      </c>
      <c r="DA857" s="1">
        <v>1960.055625</v>
      </c>
      <c r="DB857" s="1">
        <v>39.991875000000007</v>
      </c>
      <c r="DC857" s="1">
        <v>0</v>
      </c>
      <c r="DD857" s="1">
        <v>1659810429.3</v>
      </c>
      <c r="DE857" s="1">
        <v>0</v>
      </c>
      <c r="DF857" s="1">
        <v>1659810386</v>
      </c>
      <c r="DG857" s="1" t="s">
        <v>1911</v>
      </c>
      <c r="DH857" s="1">
        <v>1659810386</v>
      </c>
      <c r="DI857" s="1">
        <v>1659810371.5</v>
      </c>
      <c r="DJ857" s="1">
        <v>20</v>
      </c>
      <c r="DK857" s="1">
        <v>0.91800000000000004</v>
      </c>
      <c r="DL857" s="1">
        <v>1E-3</v>
      </c>
      <c r="DM857" s="1">
        <v>1.7649999999999999</v>
      </c>
      <c r="DN857" s="1">
        <v>0.02</v>
      </c>
      <c r="DO857" s="1">
        <v>212</v>
      </c>
      <c r="DP857" s="1">
        <v>25</v>
      </c>
      <c r="DQ857" s="1">
        <v>0.25</v>
      </c>
      <c r="DR857" s="1">
        <v>0.05</v>
      </c>
      <c r="DS857" s="1">
        <v>9.0298640398742283</v>
      </c>
      <c r="DT857" s="1">
        <v>11.671438199767749</v>
      </c>
      <c r="DU857" s="1">
        <v>0.84393532312773378</v>
      </c>
      <c r="DV857" s="1">
        <v>0</v>
      </c>
      <c r="DW857" s="1">
        <v>-49.234907317073173</v>
      </c>
      <c r="DX857" s="1">
        <v>0.16485783972116461</v>
      </c>
      <c r="DY857" s="1">
        <v>0.43427072953611079</v>
      </c>
      <c r="DZ857" s="1">
        <v>1</v>
      </c>
      <c r="EA857" s="1">
        <v>2.9960236585365849</v>
      </c>
      <c r="EB857" s="1">
        <v>-0.31341637630661801</v>
      </c>
      <c r="EC857" s="1">
        <v>3.7919310271854363E-2</v>
      </c>
      <c r="ED857" s="1">
        <v>0</v>
      </c>
      <c r="EE857" s="1">
        <v>2.01446742147222</v>
      </c>
      <c r="EF857" s="1">
        <v>9.6854870193783651E-2</v>
      </c>
      <c r="EG857" s="1">
        <v>7.3839260440898896E-3</v>
      </c>
      <c r="EH857" s="1">
        <v>0</v>
      </c>
      <c r="EI857" s="1">
        <v>0.11907059794764401</v>
      </c>
      <c r="EJ857" s="1">
        <v>-1.030170871927665E-2</v>
      </c>
      <c r="EK857" s="1">
        <v>8.7456007417716878E-4</v>
      </c>
      <c r="EL857" s="1">
        <v>1</v>
      </c>
      <c r="EM857" s="1">
        <v>2</v>
      </c>
      <c r="EN857" s="1">
        <v>6</v>
      </c>
      <c r="EO857" s="1" t="s">
        <v>1176</v>
      </c>
      <c r="EP857" s="1">
        <v>2.9401799999999998</v>
      </c>
      <c r="EQ857" s="1">
        <v>2.8015699999999999</v>
      </c>
      <c r="ER857" s="1">
        <v>8.3693299999999998E-2</v>
      </c>
      <c r="ES857" s="1">
        <v>9.20179E-2</v>
      </c>
      <c r="ET857" s="1">
        <v>0.11681900000000001</v>
      </c>
      <c r="EU857" s="1">
        <v>0.107976</v>
      </c>
      <c r="EV857" s="1">
        <v>18722.7</v>
      </c>
      <c r="EW857" s="1">
        <v>19449.5</v>
      </c>
      <c r="EX857" s="1">
        <v>23778.1</v>
      </c>
      <c r="EY857" s="1">
        <v>24946.2</v>
      </c>
      <c r="EZ857" s="1">
        <v>33625.1</v>
      </c>
      <c r="FA857" s="1">
        <v>35543.699999999997</v>
      </c>
      <c r="FB857" s="1">
        <v>43374.9</v>
      </c>
      <c r="FC857" s="1">
        <v>46124.6</v>
      </c>
      <c r="FD857" s="1">
        <v>1.9334499999999999</v>
      </c>
      <c r="FE857" s="1">
        <v>1.7661199999999999</v>
      </c>
      <c r="FF857" s="1">
        <v>5.8293299999999999E-2</v>
      </c>
      <c r="FG857" s="1">
        <v>0</v>
      </c>
      <c r="FH857" s="1">
        <v>30.9025</v>
      </c>
      <c r="FI857" s="1">
        <v>999.9</v>
      </c>
      <c r="FJ857" s="1">
        <v>42.2</v>
      </c>
      <c r="FK857" s="1">
        <v>41.5</v>
      </c>
      <c r="FL857" s="1">
        <v>34.301099999999998</v>
      </c>
      <c r="FM857" s="1">
        <v>63.644300000000001</v>
      </c>
      <c r="FN857" s="1">
        <v>25.6691</v>
      </c>
      <c r="FO857" s="1">
        <v>1</v>
      </c>
      <c r="FP857" s="1">
        <v>0.65098299999999998</v>
      </c>
      <c r="FQ857" s="1">
        <v>4.6365299999999996</v>
      </c>
      <c r="FR857" s="1">
        <v>20.257200000000001</v>
      </c>
      <c r="FS857" s="1">
        <v>5.2099500000000001</v>
      </c>
      <c r="FT857" s="1">
        <v>11.908099999999999</v>
      </c>
      <c r="FU857" s="1">
        <v>5.0023499999999999</v>
      </c>
      <c r="FV857" s="1">
        <v>3.2902999999999998</v>
      </c>
      <c r="FW857" s="1">
        <v>9999</v>
      </c>
      <c r="FX857" s="1">
        <v>9999</v>
      </c>
      <c r="FY857" s="1">
        <v>9999</v>
      </c>
      <c r="FZ857" s="1">
        <v>999.9</v>
      </c>
      <c r="GA857" s="1">
        <v>1.8597999999999999</v>
      </c>
      <c r="GB857" s="1">
        <v>1.85486</v>
      </c>
      <c r="GC857" s="1">
        <v>1.8580000000000001</v>
      </c>
      <c r="GD857" s="1">
        <v>1.8565400000000001</v>
      </c>
      <c r="GE857" s="1">
        <v>1.85521</v>
      </c>
      <c r="GF857" s="1">
        <v>1.8547800000000001</v>
      </c>
      <c r="GG857" s="1">
        <v>1.8536600000000001</v>
      </c>
      <c r="GH857" s="1">
        <v>1.8566100000000001</v>
      </c>
      <c r="GI857" s="1">
        <v>0</v>
      </c>
      <c r="GJ857" s="1">
        <v>0</v>
      </c>
      <c r="GK857" s="1">
        <v>0</v>
      </c>
      <c r="GL857" s="1">
        <v>0</v>
      </c>
      <c r="GM857" s="1" t="s">
        <v>355</v>
      </c>
      <c r="GN857" s="1" t="s">
        <v>356</v>
      </c>
      <c r="GO857" s="1" t="s">
        <v>357</v>
      </c>
      <c r="GP857" s="1" t="s">
        <v>357</v>
      </c>
      <c r="GQ857" s="1" t="s">
        <v>357</v>
      </c>
      <c r="GR857" s="1" t="s">
        <v>357</v>
      </c>
      <c r="GS857" s="1">
        <v>0</v>
      </c>
      <c r="GT857" s="1">
        <v>100</v>
      </c>
      <c r="GU857" s="1">
        <v>100</v>
      </c>
      <c r="GV857" s="1">
        <v>2.2170000000000001</v>
      </c>
      <c r="GW857" s="1">
        <v>1.6799999999999999E-2</v>
      </c>
      <c r="GX857" s="1">
        <v>1.251089954458285</v>
      </c>
      <c r="GY857" s="1">
        <v>3.0239061252787889E-3</v>
      </c>
      <c r="GZ857" s="1">
        <v>-1.398580452151984E-6</v>
      </c>
      <c r="HA857" s="1">
        <v>2.8030378366047371E-10</v>
      </c>
      <c r="HB857" s="1">
        <v>-6.7353929715251851E-2</v>
      </c>
      <c r="HC857" s="1">
        <v>1.0309082032153079E-2</v>
      </c>
      <c r="HD857" s="1">
        <v>-3.6321104004466529E-4</v>
      </c>
      <c r="HE857" s="1">
        <v>3.6129943689190391E-6</v>
      </c>
      <c r="HF857" s="1">
        <v>0</v>
      </c>
      <c r="HG857" s="1">
        <v>2134</v>
      </c>
      <c r="HH857" s="1">
        <v>3</v>
      </c>
      <c r="HI857" s="1">
        <v>46</v>
      </c>
      <c r="HJ857" s="1">
        <v>0.7</v>
      </c>
      <c r="HK857" s="1">
        <v>1</v>
      </c>
      <c r="HL857" s="1">
        <v>1.1450199999999999</v>
      </c>
      <c r="HM857" s="1">
        <v>2.3767100000000001</v>
      </c>
      <c r="HN857" s="1">
        <v>1.4978</v>
      </c>
      <c r="HO857" s="1">
        <v>2.3022499999999999</v>
      </c>
      <c r="HP857" s="1">
        <v>1.5478499999999999</v>
      </c>
      <c r="HQ857" s="1">
        <v>2.4511699999999998</v>
      </c>
      <c r="HR857" s="1">
        <v>43.864100000000001</v>
      </c>
      <c r="HS857" s="1">
        <v>15.033899999999999</v>
      </c>
      <c r="HT857" s="1">
        <v>18</v>
      </c>
      <c r="HU857" s="1">
        <v>502.96699999999998</v>
      </c>
      <c r="HV857" s="1">
        <v>458.11700000000002</v>
      </c>
      <c r="HW857" s="1">
        <v>24.4619</v>
      </c>
      <c r="HX857" s="1">
        <v>34.9253</v>
      </c>
      <c r="HY857" s="1">
        <v>30.000499999999999</v>
      </c>
      <c r="HZ857" s="1">
        <v>34.6387</v>
      </c>
      <c r="IA857" s="1">
        <v>34.7378</v>
      </c>
      <c r="IB857" s="1">
        <v>22.9298</v>
      </c>
      <c r="IC857" s="1">
        <v>27.011600000000001</v>
      </c>
      <c r="ID857" s="1">
        <v>0</v>
      </c>
      <c r="IE857" s="1">
        <v>24.451599999999999</v>
      </c>
      <c r="IF857" s="1">
        <v>472.18799999999999</v>
      </c>
      <c r="IG857" s="1">
        <v>24.497499999999999</v>
      </c>
      <c r="IH857" s="1">
        <v>100.283</v>
      </c>
      <c r="II857" s="1">
        <v>99.956500000000005</v>
      </c>
      <c r="IJ857" s="1" t="s">
        <v>1161</v>
      </c>
    </row>
    <row r="858" spans="1:244" ht="15.75" customHeight="1" x14ac:dyDescent="0.3">
      <c r="A858" s="1">
        <v>842</v>
      </c>
      <c r="B858" s="1">
        <v>1659810431.5</v>
      </c>
      <c r="C858" s="1">
        <v>14290</v>
      </c>
      <c r="D858" s="1" t="s">
        <v>2001</v>
      </c>
      <c r="E858" s="1" t="s">
        <v>2002</v>
      </c>
      <c r="F858" s="1">
        <v>1</v>
      </c>
      <c r="G858" s="1" t="s">
        <v>346</v>
      </c>
      <c r="H858" s="1" t="s">
        <v>347</v>
      </c>
      <c r="I858" s="1" t="s">
        <v>348</v>
      </c>
      <c r="J858" s="1" t="s">
        <v>349</v>
      </c>
      <c r="K858" s="1" t="s">
        <v>350</v>
      </c>
      <c r="L858" s="1" t="s">
        <v>1154</v>
      </c>
      <c r="M858" s="1" t="s">
        <v>351</v>
      </c>
      <c r="N858" s="1">
        <v>1659810423.625</v>
      </c>
      <c r="O858" s="1">
        <f t="shared" si="102"/>
        <v>2.4623231234660891E-3</v>
      </c>
      <c r="P858" s="1">
        <f t="shared" si="103"/>
        <v>2.4623231234660889</v>
      </c>
      <c r="Q858" s="1">
        <f t="shared" si="104"/>
        <v>10.752912592575285</v>
      </c>
      <c r="R858" s="1">
        <f t="shared" si="105"/>
        <v>352.23081250000013</v>
      </c>
      <c r="S858" s="1">
        <f t="shared" si="106"/>
        <v>195.3515135583597</v>
      </c>
      <c r="T858" s="1">
        <f t="shared" si="107"/>
        <v>19.315432098609779</v>
      </c>
      <c r="U858" s="1">
        <f t="shared" si="108"/>
        <v>34.826913894626252</v>
      </c>
      <c r="V858" s="1">
        <f t="shared" si="109"/>
        <v>0.11880466243877325</v>
      </c>
      <c r="W858" s="1">
        <f t="shared" si="110"/>
        <v>2.9088689098020888</v>
      </c>
      <c r="X858" s="1">
        <f t="shared" si="111"/>
        <v>0.11617337398223798</v>
      </c>
      <c r="Y858" s="1">
        <f t="shared" si="112"/>
        <v>7.2839915663784394E-2</v>
      </c>
      <c r="Z858" s="1">
        <f t="shared" si="113"/>
        <v>321.51922031250001</v>
      </c>
      <c r="AA858" s="1">
        <f t="shared" si="114"/>
        <v>32.274090997185191</v>
      </c>
      <c r="AB858" s="1">
        <f t="shared" si="115"/>
        <v>31.844000000000001</v>
      </c>
      <c r="AC858" s="1">
        <f t="shared" si="116"/>
        <v>4.7330824242277911</v>
      </c>
      <c r="AD858" s="1">
        <f t="shared" si="117"/>
        <v>60.164161881475749</v>
      </c>
      <c r="AE858" s="1">
        <f t="shared" si="118"/>
        <v>2.7163432215390788</v>
      </c>
      <c r="AF858" s="1">
        <f t="shared" si="119"/>
        <v>4.5148858333476216</v>
      </c>
      <c r="AG858" s="1">
        <f t="shared" si="120"/>
        <v>2.0167392026887123</v>
      </c>
      <c r="AH858" s="1">
        <f t="shared" si="121"/>
        <v>-108.58844974485453</v>
      </c>
      <c r="AI858" s="1">
        <f t="shared" si="122"/>
        <v>-130.22086921152825</v>
      </c>
      <c r="AJ858" s="1">
        <f t="shared" si="123"/>
        <v>-10.095451106437674</v>
      </c>
      <c r="AK858" s="1">
        <f t="shared" si="124"/>
        <v>72.61445024967955</v>
      </c>
      <c r="AL858" s="1">
        <f t="shared" si="125"/>
        <v>40.066445260050955</v>
      </c>
      <c r="AM858" s="1">
        <f t="shared" si="126"/>
        <v>2.5514283860060702</v>
      </c>
      <c r="AN858" s="1">
        <f t="shared" si="127"/>
        <v>10.752912592575285</v>
      </c>
      <c r="AO858" s="1">
        <v>437.63658249639218</v>
      </c>
      <c r="AP858" s="1">
        <v>399.19503030303008</v>
      </c>
      <c r="AQ858" s="1">
        <v>4.9198615073936107</v>
      </c>
      <c r="AR858" s="1">
        <v>65.631367109528284</v>
      </c>
      <c r="AS858" s="1">
        <f t="shared" si="128"/>
        <v>2.4623231234660889</v>
      </c>
      <c r="AT858" s="1">
        <v>24.48936833948569</v>
      </c>
      <c r="AU858" s="1">
        <v>27.411428571428591</v>
      </c>
      <c r="AV858" s="1">
        <v>-7.3317495524466486E-3</v>
      </c>
      <c r="AW858" s="1">
        <v>85.678084974882083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51565.303593529861</v>
      </c>
      <c r="BC858" s="1">
        <f t="shared" si="132"/>
        <v>2000.0231249999999</v>
      </c>
      <c r="BD858" s="1">
        <f t="shared" si="133"/>
        <v>1681.21918125</v>
      </c>
      <c r="BE858" s="1">
        <f t="shared" si="134"/>
        <v>0.84059987118898938</v>
      </c>
      <c r="BF858" s="1">
        <f t="shared" si="135"/>
        <v>0.16075775139474952</v>
      </c>
      <c r="BG858" s="1">
        <v>6</v>
      </c>
      <c r="BH858" s="1">
        <v>0.5</v>
      </c>
      <c r="BI858" s="1" t="s">
        <v>352</v>
      </c>
      <c r="BJ858" s="1">
        <v>2</v>
      </c>
      <c r="BK858" s="1" t="b">
        <v>1</v>
      </c>
      <c r="BL858" s="1">
        <v>1659810423.625</v>
      </c>
      <c r="BM858" s="1">
        <v>352.23081250000013</v>
      </c>
      <c r="BN858" s="1">
        <v>401.37543749999998</v>
      </c>
      <c r="BO858" s="1">
        <v>27.472425000000001</v>
      </c>
      <c r="BP858" s="1">
        <v>24.495643749999999</v>
      </c>
      <c r="BQ858" s="1">
        <v>350.08112499999999</v>
      </c>
      <c r="BR858" s="1">
        <v>27.45575625</v>
      </c>
      <c r="BS858" s="1">
        <v>500.13774999999998</v>
      </c>
      <c r="BT858" s="1">
        <v>98.77517499999999</v>
      </c>
      <c r="BU858" s="1">
        <v>0.10008706874999999</v>
      </c>
      <c r="BV858" s="1">
        <v>31.01363125</v>
      </c>
      <c r="BW858" s="1">
        <v>31.844000000000001</v>
      </c>
      <c r="BX858" s="1">
        <v>999.9</v>
      </c>
      <c r="BY858" s="1">
        <v>0</v>
      </c>
      <c r="BZ858" s="1">
        <v>0</v>
      </c>
      <c r="CA858" s="1">
        <v>10005.123750000001</v>
      </c>
      <c r="CB858" s="1">
        <v>0</v>
      </c>
      <c r="CC858" s="1">
        <v>2012.165</v>
      </c>
      <c r="CD858" s="1">
        <v>-49.144562499999999</v>
      </c>
      <c r="CE858" s="1">
        <v>362.17975000000001</v>
      </c>
      <c r="CF858" s="1">
        <v>411.45418749999999</v>
      </c>
      <c r="CG858" s="1">
        <v>2.9767762499999999</v>
      </c>
      <c r="CH858" s="1">
        <v>401.37543749999998</v>
      </c>
      <c r="CI858" s="1">
        <v>24.495643749999999</v>
      </c>
      <c r="CJ858" s="1">
        <v>2.7135918750000001</v>
      </c>
      <c r="CK858" s="1">
        <v>2.4195618749999999</v>
      </c>
      <c r="CL858" s="1">
        <v>22.367643749999999</v>
      </c>
      <c r="CM858" s="1">
        <v>20.495293749999998</v>
      </c>
      <c r="CN858" s="1">
        <v>2000.0231249999999</v>
      </c>
      <c r="CO858" s="1">
        <v>0.98000593750000009</v>
      </c>
      <c r="CP858" s="1">
        <v>1.9994337500000001E-2</v>
      </c>
      <c r="CQ858" s="1">
        <v>0</v>
      </c>
      <c r="CR858" s="1">
        <v>2.7112500000000002</v>
      </c>
      <c r="CS858" s="1">
        <v>0</v>
      </c>
      <c r="CT858" s="1">
        <v>19377.650000000001</v>
      </c>
      <c r="CU858" s="1">
        <v>17412.537499999999</v>
      </c>
      <c r="CV858" s="1">
        <v>44.706687499999987</v>
      </c>
      <c r="CW858" s="1">
        <v>46.936999999999998</v>
      </c>
      <c r="CX858" s="1">
        <v>45</v>
      </c>
      <c r="CY858" s="1">
        <v>44.625</v>
      </c>
      <c r="CZ858" s="1">
        <v>44.628875000000001</v>
      </c>
      <c r="DA858" s="1">
        <v>1960.03125</v>
      </c>
      <c r="DB858" s="1">
        <v>39.991875000000007</v>
      </c>
      <c r="DC858" s="1">
        <v>0</v>
      </c>
      <c r="DD858" s="1">
        <v>1659810431.0999999</v>
      </c>
      <c r="DE858" s="1">
        <v>0</v>
      </c>
      <c r="DF858" s="1">
        <v>1659810386</v>
      </c>
      <c r="DG858" s="1" t="s">
        <v>1911</v>
      </c>
      <c r="DH858" s="1">
        <v>1659810386</v>
      </c>
      <c r="DI858" s="1">
        <v>1659810371.5</v>
      </c>
      <c r="DJ858" s="1">
        <v>20</v>
      </c>
      <c r="DK858" s="1">
        <v>0.91800000000000004</v>
      </c>
      <c r="DL858" s="1">
        <v>1E-3</v>
      </c>
      <c r="DM858" s="1">
        <v>1.7649999999999999</v>
      </c>
      <c r="DN858" s="1">
        <v>0.02</v>
      </c>
      <c r="DO858" s="1">
        <v>212</v>
      </c>
      <c r="DP858" s="1">
        <v>25</v>
      </c>
      <c r="DQ858" s="1">
        <v>0.25</v>
      </c>
      <c r="DR858" s="1">
        <v>0.05</v>
      </c>
      <c r="DS858" s="1">
        <v>9.2584842560334195</v>
      </c>
      <c r="DT858" s="1">
        <v>11.661197785497521</v>
      </c>
      <c r="DU858" s="1">
        <v>0.87103816443250559</v>
      </c>
      <c r="DV858" s="1">
        <v>0</v>
      </c>
      <c r="DW858" s="1">
        <v>-49.158172499999999</v>
      </c>
      <c r="DX858" s="1">
        <v>-1.4874742964350649</v>
      </c>
      <c r="DY858" s="1">
        <v>0.34457709731459191</v>
      </c>
      <c r="DZ858" s="1">
        <v>0</v>
      </c>
      <c r="EA858" s="1">
        <v>2.9897855</v>
      </c>
      <c r="EB858" s="1">
        <v>-0.40966964352720048</v>
      </c>
      <c r="EC858" s="1">
        <v>4.2562598543204579E-2</v>
      </c>
      <c r="ED858" s="1">
        <v>0</v>
      </c>
      <c r="EE858" s="1">
        <v>2.016089243193933</v>
      </c>
      <c r="EF858" s="1">
        <v>8.8016674202171727E-2</v>
      </c>
      <c r="EG858" s="1">
        <v>7.0486789222330279E-3</v>
      </c>
      <c r="EH858" s="1">
        <v>0</v>
      </c>
      <c r="EI858" s="1">
        <v>0.11896356672576559</v>
      </c>
      <c r="EJ858" s="1">
        <v>-1.0448539281982571E-2</v>
      </c>
      <c r="EK858" s="1">
        <v>8.8845827776114336E-4</v>
      </c>
      <c r="EL858" s="1">
        <v>1</v>
      </c>
      <c r="EM858" s="1">
        <v>1</v>
      </c>
      <c r="EN858" s="1">
        <v>6</v>
      </c>
      <c r="EO858" s="1" t="s">
        <v>1181</v>
      </c>
      <c r="EP858" s="1">
        <v>2.9398</v>
      </c>
      <c r="EQ858" s="1">
        <v>2.8011499999999998</v>
      </c>
      <c r="ER858" s="1">
        <v>8.4890499999999994E-2</v>
      </c>
      <c r="ES858" s="1">
        <v>9.3169399999999999E-2</v>
      </c>
      <c r="ET858" s="1">
        <v>0.116796</v>
      </c>
      <c r="EU858" s="1">
        <v>0.107976</v>
      </c>
      <c r="EV858" s="1">
        <v>18698.3</v>
      </c>
      <c r="EW858" s="1">
        <v>19424.7</v>
      </c>
      <c r="EX858" s="1">
        <v>23778.2</v>
      </c>
      <c r="EY858" s="1">
        <v>24946.1</v>
      </c>
      <c r="EZ858" s="1">
        <v>33626.400000000001</v>
      </c>
      <c r="FA858" s="1">
        <v>35543.800000000003</v>
      </c>
      <c r="FB858" s="1">
        <v>43375.199999999997</v>
      </c>
      <c r="FC858" s="1">
        <v>46124.7</v>
      </c>
      <c r="FD858" s="1">
        <v>1.9330000000000001</v>
      </c>
      <c r="FE858" s="1">
        <v>1.7663</v>
      </c>
      <c r="FF858" s="1">
        <v>5.8151799999999997E-2</v>
      </c>
      <c r="FG858" s="1">
        <v>0</v>
      </c>
      <c r="FH858" s="1">
        <v>30.903600000000001</v>
      </c>
      <c r="FI858" s="1">
        <v>999.9</v>
      </c>
      <c r="FJ858" s="1">
        <v>42.2</v>
      </c>
      <c r="FK858" s="1">
        <v>41.5</v>
      </c>
      <c r="FL858" s="1">
        <v>34.301499999999997</v>
      </c>
      <c r="FM858" s="1">
        <v>63.304299999999998</v>
      </c>
      <c r="FN858" s="1">
        <v>26.5184</v>
      </c>
      <c r="FO858" s="1">
        <v>1</v>
      </c>
      <c r="FP858" s="1">
        <v>0.651258</v>
      </c>
      <c r="FQ858" s="1">
        <v>4.64839</v>
      </c>
      <c r="FR858" s="1">
        <v>20.256799999999998</v>
      </c>
      <c r="FS858" s="1">
        <v>5.2100999999999997</v>
      </c>
      <c r="FT858" s="1">
        <v>11.908099999999999</v>
      </c>
      <c r="FU858" s="1">
        <v>5.00265</v>
      </c>
      <c r="FV858" s="1">
        <v>3.2904300000000002</v>
      </c>
      <c r="FW858" s="1">
        <v>9999</v>
      </c>
      <c r="FX858" s="1">
        <v>9999</v>
      </c>
      <c r="FY858" s="1">
        <v>9999</v>
      </c>
      <c r="FZ858" s="1">
        <v>999.9</v>
      </c>
      <c r="GA858" s="1">
        <v>1.8598399999999999</v>
      </c>
      <c r="GB858" s="1">
        <v>1.85486</v>
      </c>
      <c r="GC858" s="1">
        <v>1.8580399999999999</v>
      </c>
      <c r="GD858" s="1">
        <v>1.8565400000000001</v>
      </c>
      <c r="GE858" s="1">
        <v>1.8552500000000001</v>
      </c>
      <c r="GF858" s="1">
        <v>1.8548100000000001</v>
      </c>
      <c r="GG858" s="1">
        <v>1.85368</v>
      </c>
      <c r="GH858" s="1">
        <v>1.85663</v>
      </c>
      <c r="GI858" s="1">
        <v>0</v>
      </c>
      <c r="GJ858" s="1">
        <v>0</v>
      </c>
      <c r="GK858" s="1">
        <v>0</v>
      </c>
      <c r="GL858" s="1">
        <v>0</v>
      </c>
      <c r="GM858" s="1" t="s">
        <v>355</v>
      </c>
      <c r="GN858" s="1" t="s">
        <v>356</v>
      </c>
      <c r="GO858" s="1" t="s">
        <v>357</v>
      </c>
      <c r="GP858" s="1" t="s">
        <v>357</v>
      </c>
      <c r="GQ858" s="1" t="s">
        <v>357</v>
      </c>
      <c r="GR858" s="1" t="s">
        <v>357</v>
      </c>
      <c r="GS858" s="1">
        <v>0</v>
      </c>
      <c r="GT858" s="1">
        <v>100</v>
      </c>
      <c r="GU858" s="1">
        <v>100</v>
      </c>
      <c r="GV858" s="1">
        <v>2.2309999999999999</v>
      </c>
      <c r="GW858" s="1">
        <v>1.67E-2</v>
      </c>
      <c r="GX858" s="1">
        <v>1.251089954458285</v>
      </c>
      <c r="GY858" s="1">
        <v>3.0239061252787889E-3</v>
      </c>
      <c r="GZ858" s="1">
        <v>-1.398580452151984E-6</v>
      </c>
      <c r="HA858" s="1">
        <v>2.8030378366047371E-10</v>
      </c>
      <c r="HB858" s="1">
        <v>-6.7353929715251851E-2</v>
      </c>
      <c r="HC858" s="1">
        <v>1.0309082032153079E-2</v>
      </c>
      <c r="HD858" s="1">
        <v>-3.6321104004466529E-4</v>
      </c>
      <c r="HE858" s="1">
        <v>3.6129943689190391E-6</v>
      </c>
      <c r="HF858" s="1">
        <v>0</v>
      </c>
      <c r="HG858" s="1">
        <v>2134</v>
      </c>
      <c r="HH858" s="1">
        <v>3</v>
      </c>
      <c r="HI858" s="1">
        <v>46</v>
      </c>
      <c r="HJ858" s="1">
        <v>0.8</v>
      </c>
      <c r="HK858" s="1">
        <v>1</v>
      </c>
      <c r="HL858" s="1">
        <v>1.16211</v>
      </c>
      <c r="HM858" s="1">
        <v>2.3889200000000002</v>
      </c>
      <c r="HN858" s="1">
        <v>1.4978</v>
      </c>
      <c r="HO858" s="1">
        <v>2.3022499999999999</v>
      </c>
      <c r="HP858" s="1">
        <v>1.5478499999999999</v>
      </c>
      <c r="HQ858" s="1">
        <v>2.33521</v>
      </c>
      <c r="HR858" s="1">
        <v>43.864100000000001</v>
      </c>
      <c r="HS858" s="1">
        <v>15.0426</v>
      </c>
      <c r="HT858" s="1">
        <v>18</v>
      </c>
      <c r="HU858" s="1">
        <v>502.69900000000001</v>
      </c>
      <c r="HV858" s="1">
        <v>458.24</v>
      </c>
      <c r="HW858" s="1">
        <v>24.458500000000001</v>
      </c>
      <c r="HX858" s="1">
        <v>34.927399999999999</v>
      </c>
      <c r="HY858" s="1">
        <v>30.000599999999999</v>
      </c>
      <c r="HZ858" s="1">
        <v>34.640099999999997</v>
      </c>
      <c r="IA858" s="1">
        <v>34.7395</v>
      </c>
      <c r="IB858" s="1">
        <v>23.273099999999999</v>
      </c>
      <c r="IC858" s="1">
        <v>27.011600000000001</v>
      </c>
      <c r="ID858" s="1">
        <v>0</v>
      </c>
      <c r="IE858" s="1">
        <v>24.451599999999999</v>
      </c>
      <c r="IF858" s="1">
        <v>472.18799999999999</v>
      </c>
      <c r="IG858" s="1">
        <v>24.501799999999999</v>
      </c>
      <c r="IH858" s="1">
        <v>100.28400000000001</v>
      </c>
      <c r="II858" s="1">
        <v>99.956400000000002</v>
      </c>
      <c r="IJ858" s="1" t="s">
        <v>1161</v>
      </c>
    </row>
    <row r="859" spans="1:244" ht="15.75" customHeight="1" x14ac:dyDescent="0.3">
      <c r="A859" s="1">
        <v>843</v>
      </c>
      <c r="B859" s="1">
        <v>1659810432</v>
      </c>
      <c r="C859" s="1">
        <v>14290.5</v>
      </c>
      <c r="D859" s="1" t="s">
        <v>2003</v>
      </c>
      <c r="E859" s="1" t="s">
        <v>2004</v>
      </c>
      <c r="F859" s="1">
        <v>1</v>
      </c>
      <c r="G859" s="1" t="s">
        <v>346</v>
      </c>
      <c r="H859" s="1" t="s">
        <v>347</v>
      </c>
      <c r="I859" s="1" t="s">
        <v>348</v>
      </c>
      <c r="J859" s="1" t="s">
        <v>349</v>
      </c>
      <c r="K859" s="1" t="s">
        <v>350</v>
      </c>
      <c r="L859" s="1" t="s">
        <v>1154</v>
      </c>
      <c r="M859" s="1" t="s">
        <v>351</v>
      </c>
      <c r="N859" s="1">
        <v>1659810423.625</v>
      </c>
      <c r="O859" s="1">
        <f t="shared" si="102"/>
        <v>2.462339589392033E-3</v>
      </c>
      <c r="P859" s="1">
        <f t="shared" si="103"/>
        <v>2.462339589392033</v>
      </c>
      <c r="Q859" s="1">
        <f t="shared" si="104"/>
        <v>10.839530703793482</v>
      </c>
      <c r="R859" s="1">
        <f t="shared" si="105"/>
        <v>352.23081250000013</v>
      </c>
      <c r="S859" s="1">
        <f t="shared" si="106"/>
        <v>194.18310363824727</v>
      </c>
      <c r="T859" s="1">
        <f t="shared" si="107"/>
        <v>19.199905261554939</v>
      </c>
      <c r="U859" s="1">
        <f t="shared" si="108"/>
        <v>34.826913894626252</v>
      </c>
      <c r="V859" s="1">
        <f t="shared" si="109"/>
        <v>0.11880547486566741</v>
      </c>
      <c r="W859" s="1">
        <f t="shared" si="110"/>
        <v>2.9088689098020888</v>
      </c>
      <c r="X859" s="1">
        <f t="shared" si="111"/>
        <v>0.11617415085110396</v>
      </c>
      <c r="Y859" s="1">
        <f t="shared" si="112"/>
        <v>7.2840404303579229E-2</v>
      </c>
      <c r="Z859" s="1">
        <f t="shared" si="113"/>
        <v>321.51922031250001</v>
      </c>
      <c r="AA859" s="1">
        <f t="shared" si="114"/>
        <v>32.274086698701311</v>
      </c>
      <c r="AB859" s="1">
        <f t="shared" si="115"/>
        <v>31.844000000000001</v>
      </c>
      <c r="AC859" s="1">
        <f t="shared" si="116"/>
        <v>4.7330824242277911</v>
      </c>
      <c r="AD859" s="1">
        <f t="shared" si="117"/>
        <v>60.164161881475749</v>
      </c>
      <c r="AE859" s="1">
        <f t="shared" si="118"/>
        <v>2.7163432215390788</v>
      </c>
      <c r="AF859" s="1">
        <f t="shared" si="119"/>
        <v>4.5148858333476216</v>
      </c>
      <c r="AG859" s="1">
        <f t="shared" si="120"/>
        <v>2.0167392026887123</v>
      </c>
      <c r="AH859" s="1">
        <f t="shared" si="121"/>
        <v>-108.58917589218866</v>
      </c>
      <c r="AI859" s="1">
        <f t="shared" si="122"/>
        <v>-130.22086921152825</v>
      </c>
      <c r="AJ859" s="1">
        <f t="shared" si="123"/>
        <v>-10.095451106437674</v>
      </c>
      <c r="AK859" s="1">
        <f t="shared" si="124"/>
        <v>72.613724102345401</v>
      </c>
      <c r="AL859" s="1">
        <f t="shared" si="125"/>
        <v>40.066445260050955</v>
      </c>
      <c r="AM859" s="1">
        <f t="shared" si="126"/>
        <v>2.5514283860060702</v>
      </c>
      <c r="AN859" s="1">
        <f t="shared" si="127"/>
        <v>10.839530703793482</v>
      </c>
      <c r="AO859" s="1">
        <v>440.0333081288818</v>
      </c>
      <c r="AP859" s="1">
        <v>401.61420606060602</v>
      </c>
      <c r="AQ859" s="1">
        <v>4.8946995151954074</v>
      </c>
      <c r="AR859" s="1">
        <v>65.631367109528284</v>
      </c>
      <c r="AS859" s="1">
        <f t="shared" si="128"/>
        <v>2.462339589392033</v>
      </c>
      <c r="AT859" s="1">
        <v>24.489671668897859</v>
      </c>
      <c r="AU859" s="1">
        <v>27.408671428571459</v>
      </c>
      <c r="AV859" s="1">
        <v>-6.8702804483357343E-3</v>
      </c>
      <c r="AW859" s="1">
        <v>85.678084974882083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51565.303593529861</v>
      </c>
      <c r="BC859" s="1">
        <f t="shared" si="132"/>
        <v>2000.0231249999999</v>
      </c>
      <c r="BD859" s="1">
        <f t="shared" si="133"/>
        <v>1681.21918125</v>
      </c>
      <c r="BE859" s="1">
        <f t="shared" si="134"/>
        <v>0.84059987118898938</v>
      </c>
      <c r="BF859" s="1">
        <f t="shared" si="135"/>
        <v>0.16075775139474952</v>
      </c>
      <c r="BG859" s="1">
        <v>6</v>
      </c>
      <c r="BH859" s="1">
        <v>0.5</v>
      </c>
      <c r="BI859" s="1" t="s">
        <v>352</v>
      </c>
      <c r="BJ859" s="1">
        <v>2</v>
      </c>
      <c r="BK859" s="1" t="b">
        <v>1</v>
      </c>
      <c r="BL859" s="1">
        <v>1659810423.625</v>
      </c>
      <c r="BM859" s="1">
        <v>352.23081250000013</v>
      </c>
      <c r="BN859" s="1">
        <v>401.37543749999998</v>
      </c>
      <c r="BO859" s="1">
        <v>27.472425000000001</v>
      </c>
      <c r="BP859" s="1">
        <v>24.495643749999999</v>
      </c>
      <c r="BQ859" s="1">
        <v>350.08112499999999</v>
      </c>
      <c r="BR859" s="1">
        <v>27.45575625</v>
      </c>
      <c r="BS859" s="1">
        <v>500.13774999999998</v>
      </c>
      <c r="BT859" s="1">
        <v>98.77517499999999</v>
      </c>
      <c r="BU859" s="1">
        <v>0.10008706874999999</v>
      </c>
      <c r="BV859" s="1">
        <v>31.01363125</v>
      </c>
      <c r="BW859" s="1">
        <v>31.844000000000001</v>
      </c>
      <c r="BX859" s="1">
        <v>999.9</v>
      </c>
      <c r="BY859" s="1">
        <v>0</v>
      </c>
      <c r="BZ859" s="1">
        <v>0</v>
      </c>
      <c r="CA859" s="1">
        <v>10005.123750000001</v>
      </c>
      <c r="CB859" s="1">
        <v>0</v>
      </c>
      <c r="CC859" s="1">
        <v>2012.165</v>
      </c>
      <c r="CD859" s="1">
        <v>-49.144562499999999</v>
      </c>
      <c r="CE859" s="1">
        <v>362.17975000000001</v>
      </c>
      <c r="CF859" s="1">
        <v>411.45418749999999</v>
      </c>
      <c r="CG859" s="1">
        <v>2.9767762499999999</v>
      </c>
      <c r="CH859" s="1">
        <v>401.37543749999998</v>
      </c>
      <c r="CI859" s="1">
        <v>24.495643749999999</v>
      </c>
      <c r="CJ859" s="1">
        <v>2.7135918750000001</v>
      </c>
      <c r="CK859" s="1">
        <v>2.4195618749999999</v>
      </c>
      <c r="CL859" s="1">
        <v>22.367643749999999</v>
      </c>
      <c r="CM859" s="1">
        <v>20.495293749999998</v>
      </c>
      <c r="CN859" s="1">
        <v>2000.0231249999999</v>
      </c>
      <c r="CO859" s="1">
        <v>0.98000593750000009</v>
      </c>
      <c r="CP859" s="1">
        <v>1.9994337500000001E-2</v>
      </c>
      <c r="CQ859" s="1">
        <v>0</v>
      </c>
      <c r="CR859" s="1">
        <v>2.7112500000000002</v>
      </c>
      <c r="CS859" s="1">
        <v>0</v>
      </c>
      <c r="CT859" s="1">
        <v>19377.650000000001</v>
      </c>
      <c r="CU859" s="1">
        <v>17412.537499999999</v>
      </c>
      <c r="CV859" s="1">
        <v>44.706687499999987</v>
      </c>
      <c r="CW859" s="1">
        <v>46.936999999999998</v>
      </c>
      <c r="CX859" s="1">
        <v>45</v>
      </c>
      <c r="CY859" s="1">
        <v>44.625</v>
      </c>
      <c r="CZ859" s="1">
        <v>44.628875000000001</v>
      </c>
      <c r="DA859" s="1">
        <v>1960.03125</v>
      </c>
      <c r="DB859" s="1">
        <v>39.991875000000007</v>
      </c>
      <c r="DC859" s="1">
        <v>0</v>
      </c>
      <c r="DD859" s="1">
        <v>1659810431.7</v>
      </c>
      <c r="DE859" s="1">
        <v>0</v>
      </c>
      <c r="DF859" s="1">
        <v>1659810386</v>
      </c>
      <c r="DG859" s="1" t="s">
        <v>1911</v>
      </c>
      <c r="DH859" s="1">
        <v>1659810386</v>
      </c>
      <c r="DI859" s="1">
        <v>1659810371.5</v>
      </c>
      <c r="DJ859" s="1">
        <v>20</v>
      </c>
      <c r="DK859" s="1">
        <v>0.91800000000000004</v>
      </c>
      <c r="DL859" s="1">
        <v>1E-3</v>
      </c>
      <c r="DM859" s="1">
        <v>1.7649999999999999</v>
      </c>
      <c r="DN859" s="1">
        <v>0.02</v>
      </c>
      <c r="DO859" s="1">
        <v>212</v>
      </c>
      <c r="DP859" s="1">
        <v>25</v>
      </c>
      <c r="DQ859" s="1">
        <v>0.25</v>
      </c>
      <c r="DR859" s="1">
        <v>0.05</v>
      </c>
      <c r="DS859" s="1">
        <v>9.2584842560334195</v>
      </c>
      <c r="DT859" s="1">
        <v>11.661197785497521</v>
      </c>
      <c r="DU859" s="1">
        <v>0.87103816443250559</v>
      </c>
      <c r="DV859" s="1">
        <v>0</v>
      </c>
      <c r="DW859" s="1">
        <v>-49.158172499999999</v>
      </c>
      <c r="DX859" s="1">
        <v>-1.4874742964350649</v>
      </c>
      <c r="DY859" s="1">
        <v>0.34457709731459191</v>
      </c>
      <c r="DZ859" s="1">
        <v>0</v>
      </c>
      <c r="EA859" s="1">
        <v>2.9897855</v>
      </c>
      <c r="EB859" s="1">
        <v>-0.40966964352720048</v>
      </c>
      <c r="EC859" s="1">
        <v>4.2562598543204579E-2</v>
      </c>
      <c r="ED859" s="1">
        <v>0</v>
      </c>
      <c r="EE859" s="1">
        <v>2.016089243193933</v>
      </c>
      <c r="EF859" s="1">
        <v>8.8016674202171727E-2</v>
      </c>
      <c r="EG859" s="1">
        <v>7.0486789222330279E-3</v>
      </c>
      <c r="EH859" s="1">
        <v>0</v>
      </c>
      <c r="EI859" s="1">
        <v>0.11896356672576559</v>
      </c>
      <c r="EJ859" s="1">
        <v>-1.0448539281982571E-2</v>
      </c>
      <c r="EK859" s="1">
        <v>8.8845827776114336E-4</v>
      </c>
      <c r="EL859" s="1">
        <v>1</v>
      </c>
      <c r="EM859" s="1">
        <v>1</v>
      </c>
      <c r="EN859" s="1">
        <v>6</v>
      </c>
      <c r="EO859" s="1" t="s">
        <v>1181</v>
      </c>
      <c r="EP859" s="1">
        <v>2.9400200000000001</v>
      </c>
      <c r="EQ859" s="1">
        <v>2.8011499999999998</v>
      </c>
      <c r="ER859" s="1">
        <v>8.52855E-2</v>
      </c>
      <c r="ES859" s="1">
        <v>9.3570700000000007E-2</v>
      </c>
      <c r="ET859" s="1">
        <v>0.116786</v>
      </c>
      <c r="EU859" s="1">
        <v>0.107973</v>
      </c>
      <c r="EV859" s="1">
        <v>18690.2</v>
      </c>
      <c r="EW859" s="1">
        <v>19416.2</v>
      </c>
      <c r="EX859" s="1">
        <v>23778.2</v>
      </c>
      <c r="EY859" s="1">
        <v>24946.2</v>
      </c>
      <c r="EZ859" s="1">
        <v>33626.699999999997</v>
      </c>
      <c r="FA859" s="1">
        <v>35543.800000000003</v>
      </c>
      <c r="FB859" s="1">
        <v>43375.199999999997</v>
      </c>
      <c r="FC859" s="1">
        <v>46124.6</v>
      </c>
      <c r="FD859" s="1">
        <v>1.9329000000000001</v>
      </c>
      <c r="FE859" s="1">
        <v>1.7661800000000001</v>
      </c>
      <c r="FF859" s="1">
        <v>5.7931999999999997E-2</v>
      </c>
      <c r="FG859" s="1">
        <v>0</v>
      </c>
      <c r="FH859" s="1">
        <v>30.9041</v>
      </c>
      <c r="FI859" s="1">
        <v>999.9</v>
      </c>
      <c r="FJ859" s="1">
        <v>42.2</v>
      </c>
      <c r="FK859" s="1">
        <v>41.5</v>
      </c>
      <c r="FL859" s="1">
        <v>34.298299999999998</v>
      </c>
      <c r="FM859" s="1">
        <v>63.504300000000001</v>
      </c>
      <c r="FN859" s="1">
        <v>25.729199999999999</v>
      </c>
      <c r="FO859" s="1">
        <v>1</v>
      </c>
      <c r="FP859" s="1">
        <v>0.65131300000000003</v>
      </c>
      <c r="FQ859" s="1">
        <v>4.6508399999999996</v>
      </c>
      <c r="FR859" s="1">
        <v>20.256799999999998</v>
      </c>
      <c r="FS859" s="1">
        <v>5.2100999999999997</v>
      </c>
      <c r="FT859" s="1">
        <v>11.908099999999999</v>
      </c>
      <c r="FU859" s="1">
        <v>5.0024499999999996</v>
      </c>
      <c r="FV859" s="1">
        <v>3.2903799999999999</v>
      </c>
      <c r="FW859" s="1">
        <v>9999</v>
      </c>
      <c r="FX859" s="1">
        <v>9999</v>
      </c>
      <c r="FY859" s="1">
        <v>9999</v>
      </c>
      <c r="FZ859" s="1">
        <v>999.9</v>
      </c>
      <c r="GA859" s="1">
        <v>1.8598399999999999</v>
      </c>
      <c r="GB859" s="1">
        <v>1.85486</v>
      </c>
      <c r="GC859" s="1">
        <v>1.85805</v>
      </c>
      <c r="GD859" s="1">
        <v>1.8565400000000001</v>
      </c>
      <c r="GE859" s="1">
        <v>1.8552599999999999</v>
      </c>
      <c r="GF859" s="1">
        <v>1.8548100000000001</v>
      </c>
      <c r="GG859" s="1">
        <v>1.8536900000000001</v>
      </c>
      <c r="GH859" s="1">
        <v>1.8566400000000001</v>
      </c>
      <c r="GI859" s="1">
        <v>0</v>
      </c>
      <c r="GJ859" s="1">
        <v>0</v>
      </c>
      <c r="GK859" s="1">
        <v>0</v>
      </c>
      <c r="GL859" s="1">
        <v>0</v>
      </c>
      <c r="GM859" s="1" t="s">
        <v>355</v>
      </c>
      <c r="GN859" s="1" t="s">
        <v>356</v>
      </c>
      <c r="GO859" s="1" t="s">
        <v>357</v>
      </c>
      <c r="GP859" s="1" t="s">
        <v>357</v>
      </c>
      <c r="GQ859" s="1" t="s">
        <v>357</v>
      </c>
      <c r="GR859" s="1" t="s">
        <v>357</v>
      </c>
      <c r="GS859" s="1">
        <v>0</v>
      </c>
      <c r="GT859" s="1">
        <v>100</v>
      </c>
      <c r="GU859" s="1">
        <v>100</v>
      </c>
      <c r="GV859" s="1">
        <v>2.2360000000000002</v>
      </c>
      <c r="GW859" s="1">
        <v>1.6799999999999999E-2</v>
      </c>
      <c r="GX859" s="1">
        <v>1.251089954458285</v>
      </c>
      <c r="GY859" s="1">
        <v>3.0239061252787889E-3</v>
      </c>
      <c r="GZ859" s="1">
        <v>-1.398580452151984E-6</v>
      </c>
      <c r="HA859" s="1">
        <v>2.8030378366047371E-10</v>
      </c>
      <c r="HB859" s="1">
        <v>-6.7353929715251851E-2</v>
      </c>
      <c r="HC859" s="1">
        <v>1.0309082032153079E-2</v>
      </c>
      <c r="HD859" s="1">
        <v>-3.6321104004466529E-4</v>
      </c>
      <c r="HE859" s="1">
        <v>3.6129943689190391E-6</v>
      </c>
      <c r="HF859" s="1">
        <v>0</v>
      </c>
      <c r="HG859" s="1">
        <v>2134</v>
      </c>
      <c r="HH859" s="1">
        <v>3</v>
      </c>
      <c r="HI859" s="1">
        <v>46</v>
      </c>
      <c r="HJ859" s="1">
        <v>0.8</v>
      </c>
      <c r="HK859" s="1">
        <v>1</v>
      </c>
      <c r="HL859" s="1">
        <v>1.16211</v>
      </c>
      <c r="HM859" s="1">
        <v>2.3889200000000002</v>
      </c>
      <c r="HN859" s="1">
        <v>1.4978</v>
      </c>
      <c r="HO859" s="1">
        <v>2.3034699999999999</v>
      </c>
      <c r="HP859" s="1">
        <v>1.5478499999999999</v>
      </c>
      <c r="HQ859" s="1">
        <v>2.2766099999999998</v>
      </c>
      <c r="HR859" s="1">
        <v>43.864100000000001</v>
      </c>
      <c r="HS859" s="1">
        <v>15.0251</v>
      </c>
      <c r="HT859" s="1">
        <v>18</v>
      </c>
      <c r="HU859" s="1">
        <v>502.64499999999998</v>
      </c>
      <c r="HV859" s="1">
        <v>458.16800000000001</v>
      </c>
      <c r="HW859" s="1">
        <v>24.457599999999999</v>
      </c>
      <c r="HX859" s="1">
        <v>34.927999999999997</v>
      </c>
      <c r="HY859" s="1">
        <v>30.000599999999999</v>
      </c>
      <c r="HZ859" s="1">
        <v>34.641199999999998</v>
      </c>
      <c r="IA859" s="1">
        <v>34.740600000000001</v>
      </c>
      <c r="IB859" s="1">
        <v>23.338999999999999</v>
      </c>
      <c r="IC859" s="1">
        <v>27.011600000000001</v>
      </c>
      <c r="ID859" s="1">
        <v>0</v>
      </c>
      <c r="IE859" s="1">
        <v>24.451599999999999</v>
      </c>
      <c r="IF859" s="1">
        <v>482.25</v>
      </c>
      <c r="IG859" s="1">
        <v>24.504899999999999</v>
      </c>
      <c r="IH859" s="1">
        <v>100.28400000000001</v>
      </c>
      <c r="II859" s="1">
        <v>99.956400000000002</v>
      </c>
      <c r="IJ859" s="1" t="s">
        <v>1161</v>
      </c>
    </row>
    <row r="860" spans="1:244" ht="15.75" customHeight="1" x14ac:dyDescent="0.3">
      <c r="A860" s="1">
        <v>844</v>
      </c>
      <c r="B860" s="1">
        <v>1659810433</v>
      </c>
      <c r="C860" s="1">
        <v>14291.5</v>
      </c>
      <c r="D860" s="1" t="s">
        <v>2005</v>
      </c>
      <c r="E860" s="1" t="s">
        <v>2006</v>
      </c>
      <c r="F860" s="1">
        <v>1</v>
      </c>
      <c r="G860" s="1" t="s">
        <v>346</v>
      </c>
      <c r="H860" s="1" t="s">
        <v>347</v>
      </c>
      <c r="I860" s="1" t="s">
        <v>348</v>
      </c>
      <c r="J860" s="1" t="s">
        <v>349</v>
      </c>
      <c r="K860" s="1" t="s">
        <v>350</v>
      </c>
      <c r="L860" s="1" t="s">
        <v>1154</v>
      </c>
      <c r="M860" s="1" t="s">
        <v>351</v>
      </c>
      <c r="N860" s="1">
        <v>1659810425.166667</v>
      </c>
      <c r="O860" s="1">
        <f t="shared" si="102"/>
        <v>2.4602576575037151E-3</v>
      </c>
      <c r="P860" s="1">
        <f t="shared" si="103"/>
        <v>2.4602576575037149</v>
      </c>
      <c r="Q860" s="1">
        <f t="shared" si="104"/>
        <v>11.006723617124184</v>
      </c>
      <c r="R860" s="1">
        <f t="shared" si="105"/>
        <v>359.83246666666668</v>
      </c>
      <c r="S860" s="1">
        <f t="shared" si="106"/>
        <v>198.98534053193328</v>
      </c>
      <c r="T860" s="1">
        <f t="shared" si="107"/>
        <v>19.674705500348065</v>
      </c>
      <c r="U860" s="1">
        <f t="shared" si="108"/>
        <v>35.578489310846201</v>
      </c>
      <c r="V860" s="1">
        <f t="shared" si="109"/>
        <v>0.11857769275590233</v>
      </c>
      <c r="W860" s="1">
        <f t="shared" si="110"/>
        <v>2.9089849894631241</v>
      </c>
      <c r="X860" s="1">
        <f t="shared" si="111"/>
        <v>0.11595643115924389</v>
      </c>
      <c r="Y860" s="1">
        <f t="shared" si="112"/>
        <v>7.2703453227902212E-2</v>
      </c>
      <c r="Z860" s="1">
        <f t="shared" si="113"/>
        <v>321.51968639999996</v>
      </c>
      <c r="AA860" s="1">
        <f t="shared" si="114"/>
        <v>32.274794804359935</v>
      </c>
      <c r="AB860" s="1">
        <f t="shared" si="115"/>
        <v>31.845960000000002</v>
      </c>
      <c r="AC860" s="1">
        <f t="shared" si="116"/>
        <v>4.7336081248447899</v>
      </c>
      <c r="AD860" s="1">
        <f t="shared" si="117"/>
        <v>60.128867953453877</v>
      </c>
      <c r="AE860" s="1">
        <f t="shared" si="118"/>
        <v>2.714782049993266</v>
      </c>
      <c r="AF860" s="1">
        <f t="shared" si="119"/>
        <v>4.5149395662908463</v>
      </c>
      <c r="AG860" s="1">
        <f t="shared" si="120"/>
        <v>2.0188260748515239</v>
      </c>
      <c r="AH860" s="1">
        <f t="shared" si="121"/>
        <v>-108.49736269591384</v>
      </c>
      <c r="AI860" s="1">
        <f t="shared" si="122"/>
        <v>-130.50071286546148</v>
      </c>
      <c r="AJ860" s="1">
        <f t="shared" si="123"/>
        <v>-10.116850628031001</v>
      </c>
      <c r="AK860" s="1">
        <f t="shared" si="124"/>
        <v>72.404760210593651</v>
      </c>
      <c r="AL860" s="1">
        <f t="shared" si="125"/>
        <v>40.123418734998857</v>
      </c>
      <c r="AM860" s="1">
        <f t="shared" si="126"/>
        <v>2.5399453273375943</v>
      </c>
      <c r="AN860" s="1">
        <f t="shared" si="127"/>
        <v>11.006723617124184</v>
      </c>
      <c r="AO860" s="1">
        <v>444.86784165030753</v>
      </c>
      <c r="AP860" s="1">
        <v>406.44365454545448</v>
      </c>
      <c r="AQ860" s="1">
        <v>4.8556558863523849</v>
      </c>
      <c r="AR860" s="1">
        <v>65.631367109528284</v>
      </c>
      <c r="AS860" s="1">
        <f t="shared" si="128"/>
        <v>2.4602576575037149</v>
      </c>
      <c r="AT860" s="1">
        <v>24.49016270222069</v>
      </c>
      <c r="AU860" s="1">
        <v>27.402414285714311</v>
      </c>
      <c r="AV860" s="1">
        <v>-6.225764327047331E-3</v>
      </c>
      <c r="AW860" s="1">
        <v>85.678084974882083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51568.550916526125</v>
      </c>
      <c r="BC860" s="1">
        <f t="shared" si="132"/>
        <v>2000.0260000000001</v>
      </c>
      <c r="BD860" s="1">
        <f t="shared" si="133"/>
        <v>1681.2215999999999</v>
      </c>
      <c r="BE860" s="1">
        <f t="shared" si="134"/>
        <v>0.84059987220166132</v>
      </c>
      <c r="BF860" s="1">
        <f t="shared" si="135"/>
        <v>0.16075775334920644</v>
      </c>
      <c r="BG860" s="1">
        <v>6</v>
      </c>
      <c r="BH860" s="1">
        <v>0.5</v>
      </c>
      <c r="BI860" s="1" t="s">
        <v>352</v>
      </c>
      <c r="BJ860" s="1">
        <v>2</v>
      </c>
      <c r="BK860" s="1" t="b">
        <v>1</v>
      </c>
      <c r="BL860" s="1">
        <v>1659810425.166667</v>
      </c>
      <c r="BM860" s="1">
        <v>359.83246666666668</v>
      </c>
      <c r="BN860" s="1">
        <v>409.06333333333328</v>
      </c>
      <c r="BO860" s="1">
        <v>27.45666666666666</v>
      </c>
      <c r="BP860" s="1">
        <v>24.493259999999999</v>
      </c>
      <c r="BQ860" s="1">
        <v>357.6665333333334</v>
      </c>
      <c r="BR860" s="1">
        <v>27.439973333333342</v>
      </c>
      <c r="BS860" s="1">
        <v>500.142</v>
      </c>
      <c r="BT860" s="1">
        <v>98.775073333333324</v>
      </c>
      <c r="BU860" s="1">
        <v>0.1000772066666667</v>
      </c>
      <c r="BV860" s="1">
        <v>31.013839999999998</v>
      </c>
      <c r="BW860" s="1">
        <v>31.845960000000002</v>
      </c>
      <c r="BX860" s="1">
        <v>999.89999999999986</v>
      </c>
      <c r="BY860" s="1">
        <v>0</v>
      </c>
      <c r="BZ860" s="1">
        <v>0</v>
      </c>
      <c r="CA860" s="1">
        <v>10005.798666666669</v>
      </c>
      <c r="CB860" s="1">
        <v>0</v>
      </c>
      <c r="CC860" s="1">
        <v>2012.314666666666</v>
      </c>
      <c r="CD860" s="1">
        <v>-49.230766666666668</v>
      </c>
      <c r="CE860" s="1">
        <v>369.99040000000002</v>
      </c>
      <c r="CF860" s="1">
        <v>419.33413333333351</v>
      </c>
      <c r="CG860" s="1">
        <v>2.9634040000000001</v>
      </c>
      <c r="CH860" s="1">
        <v>409.06333333333328</v>
      </c>
      <c r="CI860" s="1">
        <v>24.493259999999999</v>
      </c>
      <c r="CJ860" s="1">
        <v>2.7120333333333329</v>
      </c>
      <c r="CK860" s="1">
        <v>2.4193239999999991</v>
      </c>
      <c r="CL860" s="1">
        <v>22.3582</v>
      </c>
      <c r="CM860" s="1">
        <v>20.493693333333329</v>
      </c>
      <c r="CN860" s="1">
        <v>2000.0260000000001</v>
      </c>
      <c r="CO860" s="1">
        <v>0.98000599999999993</v>
      </c>
      <c r="CP860" s="1">
        <v>1.9994286666666659E-2</v>
      </c>
      <c r="CQ860" s="1">
        <v>0</v>
      </c>
      <c r="CR860" s="1">
        <v>2.7726000000000002</v>
      </c>
      <c r="CS860" s="1">
        <v>0</v>
      </c>
      <c r="CT860" s="1">
        <v>19378.186666666668</v>
      </c>
      <c r="CU860" s="1">
        <v>17412.566666666669</v>
      </c>
      <c r="CV860" s="1">
        <v>44.712200000000003</v>
      </c>
      <c r="CW860" s="1">
        <v>46.936999999999998</v>
      </c>
      <c r="CX860" s="1">
        <v>45</v>
      </c>
      <c r="CY860" s="1">
        <v>44.625</v>
      </c>
      <c r="CZ860" s="1">
        <v>44.629133333333343</v>
      </c>
      <c r="DA860" s="1">
        <v>1960.0340000000001</v>
      </c>
      <c r="DB860" s="1">
        <v>39.991999999999997</v>
      </c>
      <c r="DC860" s="1">
        <v>0</v>
      </c>
      <c r="DD860" s="1">
        <v>1659810432.3</v>
      </c>
      <c r="DE860" s="1">
        <v>0</v>
      </c>
      <c r="DF860" s="1">
        <v>1659810386</v>
      </c>
      <c r="DG860" s="1" t="s">
        <v>1911</v>
      </c>
      <c r="DH860" s="1">
        <v>1659810386</v>
      </c>
      <c r="DI860" s="1">
        <v>1659810371.5</v>
      </c>
      <c r="DJ860" s="1">
        <v>20</v>
      </c>
      <c r="DK860" s="1">
        <v>0.91800000000000004</v>
      </c>
      <c r="DL860" s="1">
        <v>1E-3</v>
      </c>
      <c r="DM860" s="1">
        <v>1.7649999999999999</v>
      </c>
      <c r="DN860" s="1">
        <v>0.02</v>
      </c>
      <c r="DO860" s="1">
        <v>212</v>
      </c>
      <c r="DP860" s="1">
        <v>25</v>
      </c>
      <c r="DQ860" s="1">
        <v>0.25</v>
      </c>
      <c r="DR860" s="1">
        <v>0.05</v>
      </c>
      <c r="DS860" s="1">
        <v>9.4459419850057706</v>
      </c>
      <c r="DT860" s="1">
        <v>11.632684194263151</v>
      </c>
      <c r="DU860" s="1">
        <v>0.8689734428616166</v>
      </c>
      <c r="DV860" s="1">
        <v>0</v>
      </c>
      <c r="DW860" s="1">
        <v>-49.154999999999987</v>
      </c>
      <c r="DX860" s="1">
        <v>-2.1013238273919148</v>
      </c>
      <c r="DY860" s="1">
        <v>0.34167104428089867</v>
      </c>
      <c r="DZ860" s="1">
        <v>0</v>
      </c>
      <c r="EA860" s="1">
        <v>2.98526325</v>
      </c>
      <c r="EB860" s="1">
        <v>-0.45249196998125041</v>
      </c>
      <c r="EC860" s="1">
        <v>4.5009614772151749E-2</v>
      </c>
      <c r="ED860" s="1">
        <v>0</v>
      </c>
      <c r="EE860" s="1">
        <v>2.017412467089116</v>
      </c>
      <c r="EF860" s="1">
        <v>7.9641192453577231E-2</v>
      </c>
      <c r="EG860" s="1">
        <v>6.5047345301716148E-3</v>
      </c>
      <c r="EH860" s="1">
        <v>0</v>
      </c>
      <c r="EI860" s="1">
        <v>0.11886566056781089</v>
      </c>
      <c r="EJ860" s="1">
        <v>-9.8622777167892278E-3</v>
      </c>
      <c r="EK860" s="1">
        <v>8.6586253194214703E-4</v>
      </c>
      <c r="EL860" s="1">
        <v>1</v>
      </c>
      <c r="EM860" s="1">
        <v>1</v>
      </c>
      <c r="EN860" s="1">
        <v>6</v>
      </c>
      <c r="EO860" s="1" t="s">
        <v>1181</v>
      </c>
      <c r="EP860" s="1">
        <v>2.9401299999999999</v>
      </c>
      <c r="EQ860" s="1">
        <v>2.8011699999999999</v>
      </c>
      <c r="ER860" s="1">
        <v>8.6072899999999994E-2</v>
      </c>
      <c r="ES860" s="1">
        <v>9.4366000000000005E-2</v>
      </c>
      <c r="ET860" s="1">
        <v>0.116767</v>
      </c>
      <c r="EU860" s="1">
        <v>0.10796600000000001</v>
      </c>
      <c r="EV860" s="1">
        <v>18674.099999999999</v>
      </c>
      <c r="EW860" s="1">
        <v>19399.099999999999</v>
      </c>
      <c r="EX860" s="1">
        <v>23778.2</v>
      </c>
      <c r="EY860" s="1">
        <v>24946.2</v>
      </c>
      <c r="EZ860" s="1">
        <v>33627.4</v>
      </c>
      <c r="FA860" s="1">
        <v>35544</v>
      </c>
      <c r="FB860" s="1">
        <v>43375.1</v>
      </c>
      <c r="FC860" s="1">
        <v>46124.4</v>
      </c>
      <c r="FD860" s="1">
        <v>1.9327700000000001</v>
      </c>
      <c r="FE860" s="1">
        <v>1.7662</v>
      </c>
      <c r="FF860" s="1">
        <v>5.7961800000000001E-2</v>
      </c>
      <c r="FG860" s="1">
        <v>0</v>
      </c>
      <c r="FH860" s="1">
        <v>30.904599999999999</v>
      </c>
      <c r="FI860" s="1">
        <v>999.9</v>
      </c>
      <c r="FJ860" s="1">
        <v>42.2</v>
      </c>
      <c r="FK860" s="1">
        <v>41.5</v>
      </c>
      <c r="FL860" s="1">
        <v>34.300199999999997</v>
      </c>
      <c r="FM860" s="1">
        <v>63.584299999999999</v>
      </c>
      <c r="FN860" s="1">
        <v>25.8293</v>
      </c>
      <c r="FO860" s="1">
        <v>1</v>
      </c>
      <c r="FP860" s="1">
        <v>0.65140699999999996</v>
      </c>
      <c r="FQ860" s="1">
        <v>4.6440599999999996</v>
      </c>
      <c r="FR860" s="1">
        <v>20.256900000000002</v>
      </c>
      <c r="FS860" s="1">
        <v>5.2099500000000001</v>
      </c>
      <c r="FT860" s="1">
        <v>11.908099999999999</v>
      </c>
      <c r="FU860" s="1">
        <v>5.0023999999999997</v>
      </c>
      <c r="FV860" s="1">
        <v>3.2903799999999999</v>
      </c>
      <c r="FW860" s="1">
        <v>9999</v>
      </c>
      <c r="FX860" s="1">
        <v>9999</v>
      </c>
      <c r="FY860" s="1">
        <v>9999</v>
      </c>
      <c r="FZ860" s="1">
        <v>999.9</v>
      </c>
      <c r="GA860" s="1">
        <v>1.85988</v>
      </c>
      <c r="GB860" s="1">
        <v>1.85486</v>
      </c>
      <c r="GC860" s="1">
        <v>1.85806</v>
      </c>
      <c r="GD860" s="1">
        <v>1.8565400000000001</v>
      </c>
      <c r="GE860" s="1">
        <v>1.85528</v>
      </c>
      <c r="GF860" s="1">
        <v>1.85483</v>
      </c>
      <c r="GG860" s="1">
        <v>1.8536999999999999</v>
      </c>
      <c r="GH860" s="1">
        <v>1.8566499999999999</v>
      </c>
      <c r="GI860" s="1">
        <v>0</v>
      </c>
      <c r="GJ860" s="1">
        <v>0</v>
      </c>
      <c r="GK860" s="1">
        <v>0</v>
      </c>
      <c r="GL860" s="1">
        <v>0</v>
      </c>
      <c r="GM860" s="1" t="s">
        <v>355</v>
      </c>
      <c r="GN860" s="1" t="s">
        <v>356</v>
      </c>
      <c r="GO860" s="1" t="s">
        <v>357</v>
      </c>
      <c r="GP860" s="1" t="s">
        <v>357</v>
      </c>
      <c r="GQ860" s="1" t="s">
        <v>357</v>
      </c>
      <c r="GR860" s="1" t="s">
        <v>357</v>
      </c>
      <c r="GS860" s="1">
        <v>0</v>
      </c>
      <c r="GT860" s="1">
        <v>100</v>
      </c>
      <c r="GU860" s="1">
        <v>100</v>
      </c>
      <c r="GV860" s="1">
        <v>2.2450000000000001</v>
      </c>
      <c r="GW860" s="1">
        <v>1.6799999999999999E-2</v>
      </c>
      <c r="GX860" s="1">
        <v>1.251089954458285</v>
      </c>
      <c r="GY860" s="1">
        <v>3.0239061252787889E-3</v>
      </c>
      <c r="GZ860" s="1">
        <v>-1.398580452151984E-6</v>
      </c>
      <c r="HA860" s="1">
        <v>2.8030378366047371E-10</v>
      </c>
      <c r="HB860" s="1">
        <v>-6.7353929715251851E-2</v>
      </c>
      <c r="HC860" s="1">
        <v>1.0309082032153079E-2</v>
      </c>
      <c r="HD860" s="1">
        <v>-3.6321104004466529E-4</v>
      </c>
      <c r="HE860" s="1">
        <v>3.6129943689190391E-6</v>
      </c>
      <c r="HF860" s="1">
        <v>0</v>
      </c>
      <c r="HG860" s="1">
        <v>2134</v>
      </c>
      <c r="HH860" s="1">
        <v>3</v>
      </c>
      <c r="HI860" s="1">
        <v>46</v>
      </c>
      <c r="HJ860" s="1">
        <v>0.8</v>
      </c>
      <c r="HK860" s="1">
        <v>1</v>
      </c>
      <c r="HL860" s="1">
        <v>1.17798</v>
      </c>
      <c r="HM860" s="1">
        <v>2.36938</v>
      </c>
      <c r="HN860" s="1">
        <v>1.4978</v>
      </c>
      <c r="HO860" s="1">
        <v>2.3034699999999999</v>
      </c>
      <c r="HP860" s="1">
        <v>1.5478499999999999</v>
      </c>
      <c r="HQ860" s="1">
        <v>2.4365199999999998</v>
      </c>
      <c r="HR860" s="1">
        <v>43.864100000000001</v>
      </c>
      <c r="HS860" s="1">
        <v>15.051399999999999</v>
      </c>
      <c r="HT860" s="1">
        <v>18</v>
      </c>
      <c r="HU860" s="1">
        <v>502.57299999999998</v>
      </c>
      <c r="HV860" s="1">
        <v>458.19200000000001</v>
      </c>
      <c r="HW860" s="1">
        <v>24.454000000000001</v>
      </c>
      <c r="HX860" s="1">
        <v>34.928600000000003</v>
      </c>
      <c r="HY860" s="1">
        <v>30.000599999999999</v>
      </c>
      <c r="HZ860" s="1">
        <v>34.6419</v>
      </c>
      <c r="IA860" s="1">
        <v>34.741799999999998</v>
      </c>
      <c r="IB860" s="1">
        <v>23.599599999999999</v>
      </c>
      <c r="IC860" s="1">
        <v>27.011600000000001</v>
      </c>
      <c r="ID860" s="1">
        <v>0</v>
      </c>
      <c r="IE860" s="1">
        <v>24.438199999999998</v>
      </c>
      <c r="IF860" s="1">
        <v>482.25</v>
      </c>
      <c r="IG860" s="1">
        <v>24.505099999999999</v>
      </c>
      <c r="IH860" s="1">
        <v>100.28400000000001</v>
      </c>
      <c r="II860" s="1">
        <v>99.956100000000006</v>
      </c>
      <c r="IJ860" s="1" t="s">
        <v>1161</v>
      </c>
    </row>
    <row r="861" spans="1:244" ht="15.75" customHeight="1" x14ac:dyDescent="0.3">
      <c r="A861" s="1">
        <v>845</v>
      </c>
      <c r="B861" s="1">
        <v>1659810434</v>
      </c>
      <c r="C861" s="1">
        <v>14292.5</v>
      </c>
      <c r="D861" s="1" t="s">
        <v>2007</v>
      </c>
      <c r="E861" s="1" t="s">
        <v>2008</v>
      </c>
      <c r="F861" s="1">
        <v>1</v>
      </c>
      <c r="G861" s="1" t="s">
        <v>346</v>
      </c>
      <c r="H861" s="1" t="s">
        <v>347</v>
      </c>
      <c r="I861" s="1" t="s">
        <v>348</v>
      </c>
      <c r="J861" s="1" t="s">
        <v>349</v>
      </c>
      <c r="K861" s="1" t="s">
        <v>350</v>
      </c>
      <c r="L861" s="1" t="s">
        <v>1154</v>
      </c>
      <c r="M861" s="1" t="s">
        <v>351</v>
      </c>
      <c r="N861" s="1">
        <v>1659810426.2</v>
      </c>
      <c r="O861" s="1">
        <f t="shared" si="102"/>
        <v>2.457531243375841E-3</v>
      </c>
      <c r="P861" s="1">
        <f t="shared" si="103"/>
        <v>2.4575312433758412</v>
      </c>
      <c r="Q861" s="1">
        <f t="shared" si="104"/>
        <v>11.166382123332928</v>
      </c>
      <c r="R861" s="1">
        <f t="shared" si="105"/>
        <v>364.87326666666672</v>
      </c>
      <c r="S861" s="1">
        <f t="shared" si="106"/>
        <v>201.43668156852178</v>
      </c>
      <c r="T861" s="1">
        <f t="shared" si="107"/>
        <v>19.917069082036907</v>
      </c>
      <c r="U861" s="1">
        <f t="shared" si="108"/>
        <v>36.076875382383733</v>
      </c>
      <c r="V861" s="1">
        <f t="shared" si="109"/>
        <v>0.1183727566522372</v>
      </c>
      <c r="W861" s="1">
        <f t="shared" si="110"/>
        <v>2.9088241805874651</v>
      </c>
      <c r="X861" s="1">
        <f t="shared" si="111"/>
        <v>0.11576029928517807</v>
      </c>
      <c r="Y861" s="1">
        <f t="shared" si="112"/>
        <v>7.2580103847745103E-2</v>
      </c>
      <c r="Z861" s="1">
        <f t="shared" si="113"/>
        <v>321.51596240000003</v>
      </c>
      <c r="AA861" s="1">
        <f t="shared" si="114"/>
        <v>32.275562543394827</v>
      </c>
      <c r="AB861" s="1">
        <f t="shared" si="115"/>
        <v>31.84704666666666</v>
      </c>
      <c r="AC861" s="1">
        <f t="shared" si="116"/>
        <v>4.7338996066150996</v>
      </c>
      <c r="AD861" s="1">
        <f t="shared" si="117"/>
        <v>60.109043832633532</v>
      </c>
      <c r="AE861" s="1">
        <f t="shared" si="118"/>
        <v>2.7138890658990524</v>
      </c>
      <c r="AF861" s="1">
        <f t="shared" si="119"/>
        <v>4.5149429983540461</v>
      </c>
      <c r="AG861" s="1">
        <f t="shared" si="120"/>
        <v>2.0200105407160471</v>
      </c>
      <c r="AH861" s="1">
        <f t="shared" si="121"/>
        <v>-108.37712783287459</v>
      </c>
      <c r="AI861" s="1">
        <f t="shared" si="122"/>
        <v>-130.66181947910107</v>
      </c>
      <c r="AJ861" s="1">
        <f t="shared" si="123"/>
        <v>-10.129955084315011</v>
      </c>
      <c r="AK861" s="1">
        <f t="shared" si="124"/>
        <v>72.347060003709402</v>
      </c>
      <c r="AL861" s="1">
        <f t="shared" si="125"/>
        <v>40.188010229747526</v>
      </c>
      <c r="AM861" s="1">
        <f t="shared" si="126"/>
        <v>2.5332130188863204</v>
      </c>
      <c r="AN861" s="1">
        <f t="shared" si="127"/>
        <v>11.166382123332928</v>
      </c>
      <c r="AO861" s="1">
        <v>449.82890454223121</v>
      </c>
      <c r="AP861" s="1">
        <v>411.28613939393949</v>
      </c>
      <c r="AQ861" s="1">
        <v>4.8405549302824928</v>
      </c>
      <c r="AR861" s="1">
        <v>65.631367109528284</v>
      </c>
      <c r="AS861" s="1">
        <f t="shared" si="128"/>
        <v>2.4575312433758412</v>
      </c>
      <c r="AT861" s="1">
        <v>24.489750553062262</v>
      </c>
      <c r="AU861" s="1">
        <v>27.396403296703301</v>
      </c>
      <c r="AV861" s="1">
        <v>-5.8656163653568244E-3</v>
      </c>
      <c r="AW861" s="1">
        <v>85.678084974882083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51563.997278079674</v>
      </c>
      <c r="BC861" s="1">
        <f t="shared" si="132"/>
        <v>2000.002666666667</v>
      </c>
      <c r="BD861" s="1">
        <f t="shared" si="133"/>
        <v>1681.2020000000005</v>
      </c>
      <c r="BE861" s="1">
        <f t="shared" si="134"/>
        <v>0.8405998792001611</v>
      </c>
      <c r="BF861" s="1">
        <f t="shared" si="135"/>
        <v>0.16075776685631085</v>
      </c>
      <c r="BG861" s="1">
        <v>6</v>
      </c>
      <c r="BH861" s="1">
        <v>0.5</v>
      </c>
      <c r="BI861" s="1" t="s">
        <v>352</v>
      </c>
      <c r="BJ861" s="1">
        <v>2</v>
      </c>
      <c r="BK861" s="1" t="b">
        <v>1</v>
      </c>
      <c r="BL861" s="1">
        <v>1659810426.2</v>
      </c>
      <c r="BM861" s="1">
        <v>364.87326666666672</v>
      </c>
      <c r="BN861" s="1">
        <v>414.1936</v>
      </c>
      <c r="BO861" s="1">
        <v>27.447653333333331</v>
      </c>
      <c r="BP861" s="1">
        <v>24.492100000000001</v>
      </c>
      <c r="BQ861" s="1">
        <v>362.69666666666672</v>
      </c>
      <c r="BR861" s="1">
        <v>27.430946666666671</v>
      </c>
      <c r="BS861" s="1">
        <v>500.14640000000003</v>
      </c>
      <c r="BT861" s="1">
        <v>98.77503999999999</v>
      </c>
      <c r="BU861" s="1">
        <v>0.1000453466666667</v>
      </c>
      <c r="BV861" s="1">
        <v>31.01385333333333</v>
      </c>
      <c r="BW861" s="1">
        <v>31.84704666666666</v>
      </c>
      <c r="BX861" s="1">
        <v>999.89999999999986</v>
      </c>
      <c r="BY861" s="1">
        <v>0</v>
      </c>
      <c r="BZ861" s="1">
        <v>0</v>
      </c>
      <c r="CA861" s="1">
        <v>10004.881333333329</v>
      </c>
      <c r="CB861" s="1">
        <v>0</v>
      </c>
      <c r="CC861" s="1">
        <v>2012.182</v>
      </c>
      <c r="CD861" s="1">
        <v>-49.320273333333333</v>
      </c>
      <c r="CE861" s="1">
        <v>375.17006666666668</v>
      </c>
      <c r="CF861" s="1">
        <v>424.59273333333351</v>
      </c>
      <c r="CG861" s="1">
        <v>2.9555440000000002</v>
      </c>
      <c r="CH861" s="1">
        <v>414.1936</v>
      </c>
      <c r="CI861" s="1">
        <v>24.492100000000001</v>
      </c>
      <c r="CJ861" s="1">
        <v>2.7111420000000002</v>
      </c>
      <c r="CK861" s="1">
        <v>2.4192093333333329</v>
      </c>
      <c r="CL861" s="1">
        <v>22.352793333333331</v>
      </c>
      <c r="CM861" s="1">
        <v>20.492926666666669</v>
      </c>
      <c r="CN861" s="1">
        <v>2000.002666666667</v>
      </c>
      <c r="CO861" s="1">
        <v>0.98000599999999993</v>
      </c>
      <c r="CP861" s="1">
        <v>1.9994286666666659E-2</v>
      </c>
      <c r="CQ861" s="1">
        <v>0</v>
      </c>
      <c r="CR861" s="1">
        <v>2.7827999999999999</v>
      </c>
      <c r="CS861" s="1">
        <v>0</v>
      </c>
      <c r="CT861" s="1">
        <v>19378.026666666661</v>
      </c>
      <c r="CU861" s="1">
        <v>17412.36</v>
      </c>
      <c r="CV861" s="1">
        <v>44.7164</v>
      </c>
      <c r="CW861" s="1">
        <v>46.936999999999998</v>
      </c>
      <c r="CX861" s="1">
        <v>45</v>
      </c>
      <c r="CY861" s="1">
        <v>44.625</v>
      </c>
      <c r="CZ861" s="1">
        <v>44.633266666666671</v>
      </c>
      <c r="DA861" s="1">
        <v>1960.010666666667</v>
      </c>
      <c r="DB861" s="1">
        <v>39.991999999999997</v>
      </c>
      <c r="DC861" s="1">
        <v>0</v>
      </c>
      <c r="DD861" s="1">
        <v>1659810433.5</v>
      </c>
      <c r="DE861" s="1">
        <v>0</v>
      </c>
      <c r="DF861" s="1">
        <v>1659810386</v>
      </c>
      <c r="DG861" s="1" t="s">
        <v>1911</v>
      </c>
      <c r="DH861" s="1">
        <v>1659810386</v>
      </c>
      <c r="DI861" s="1">
        <v>1659810371.5</v>
      </c>
      <c r="DJ861" s="1">
        <v>20</v>
      </c>
      <c r="DK861" s="1">
        <v>0.91800000000000004</v>
      </c>
      <c r="DL861" s="1">
        <v>1E-3</v>
      </c>
      <c r="DM861" s="1">
        <v>1.7649999999999999</v>
      </c>
      <c r="DN861" s="1">
        <v>0.02</v>
      </c>
      <c r="DO861" s="1">
        <v>212</v>
      </c>
      <c r="DP861" s="1">
        <v>25</v>
      </c>
      <c r="DQ861" s="1">
        <v>0.25</v>
      </c>
      <c r="DR861" s="1">
        <v>0.05</v>
      </c>
      <c r="DS861" s="1">
        <v>9.7871673953799494</v>
      </c>
      <c r="DT861" s="1">
        <v>11.18443698108155</v>
      </c>
      <c r="DU861" s="1">
        <v>0.80810842827071472</v>
      </c>
      <c r="DV861" s="1">
        <v>0</v>
      </c>
      <c r="DW861" s="1">
        <v>-49.200458536585373</v>
      </c>
      <c r="DX861" s="1">
        <v>-2.9705289198606661</v>
      </c>
      <c r="DY861" s="1">
        <v>0.38810892422266358</v>
      </c>
      <c r="DZ861" s="1">
        <v>0</v>
      </c>
      <c r="EA861" s="1">
        <v>2.978186585365854</v>
      </c>
      <c r="EB861" s="1">
        <v>-0.47212139372821921</v>
      </c>
      <c r="EC861" s="1">
        <v>4.726429708124491E-2</v>
      </c>
      <c r="ED861" s="1">
        <v>0</v>
      </c>
      <c r="EE861" s="1">
        <v>2.0196353302706771</v>
      </c>
      <c r="EF861" s="1">
        <v>5.9427243681491708E-2</v>
      </c>
      <c r="EG861" s="1">
        <v>4.9728651242231508E-3</v>
      </c>
      <c r="EH861" s="1">
        <v>0</v>
      </c>
      <c r="EI861" s="1">
        <v>0.1186000647437235</v>
      </c>
      <c r="EJ861" s="1">
        <v>-6.5091073714488223E-3</v>
      </c>
      <c r="EK861" s="1">
        <v>6.419436522713479E-4</v>
      </c>
      <c r="EL861" s="1">
        <v>1</v>
      </c>
      <c r="EM861" s="1">
        <v>1</v>
      </c>
      <c r="EN861" s="1">
        <v>6</v>
      </c>
      <c r="EO861" s="1" t="s">
        <v>1181</v>
      </c>
      <c r="EP861" s="1">
        <v>2.9398300000000002</v>
      </c>
      <c r="EQ861" s="1">
        <v>2.8008299999999999</v>
      </c>
      <c r="ER861" s="1">
        <v>8.6860199999999999E-2</v>
      </c>
      <c r="ES861" s="1">
        <v>9.5167399999999999E-2</v>
      </c>
      <c r="ET861" s="1">
        <v>0.11675000000000001</v>
      </c>
      <c r="EU861" s="1">
        <v>0.107958</v>
      </c>
      <c r="EV861" s="1">
        <v>18658</v>
      </c>
      <c r="EW861" s="1">
        <v>19382</v>
      </c>
      <c r="EX861" s="1">
        <v>23778.2</v>
      </c>
      <c r="EY861" s="1">
        <v>24946.3</v>
      </c>
      <c r="EZ861" s="1">
        <v>33628</v>
      </c>
      <c r="FA861" s="1">
        <v>35544.199999999997</v>
      </c>
      <c r="FB861" s="1">
        <v>43375</v>
      </c>
      <c r="FC861" s="1">
        <v>46124.2</v>
      </c>
      <c r="FD861" s="1">
        <v>1.93285</v>
      </c>
      <c r="FE861" s="1">
        <v>1.7661500000000001</v>
      </c>
      <c r="FF861" s="1">
        <v>5.7809100000000002E-2</v>
      </c>
      <c r="FG861" s="1">
        <v>0</v>
      </c>
      <c r="FH861" s="1">
        <v>30.905100000000001</v>
      </c>
      <c r="FI861" s="1">
        <v>999.9</v>
      </c>
      <c r="FJ861" s="1">
        <v>42.2</v>
      </c>
      <c r="FK861" s="1">
        <v>41.5</v>
      </c>
      <c r="FL861" s="1">
        <v>34.305199999999999</v>
      </c>
      <c r="FM861" s="1">
        <v>63.394300000000001</v>
      </c>
      <c r="FN861" s="1">
        <v>25.8413</v>
      </c>
      <c r="FO861" s="1">
        <v>1</v>
      </c>
      <c r="FP861" s="1">
        <v>0.65153700000000003</v>
      </c>
      <c r="FQ861" s="1">
        <v>4.6486599999999996</v>
      </c>
      <c r="FR861" s="1">
        <v>20.256699999999999</v>
      </c>
      <c r="FS861" s="1">
        <v>5.2102500000000003</v>
      </c>
      <c r="FT861" s="1">
        <v>11.908099999999999</v>
      </c>
      <c r="FU861" s="1">
        <v>5.0024499999999996</v>
      </c>
      <c r="FV861" s="1">
        <v>3.2902999999999998</v>
      </c>
      <c r="FW861" s="1">
        <v>9999</v>
      </c>
      <c r="FX861" s="1">
        <v>9999</v>
      </c>
      <c r="FY861" s="1">
        <v>9999</v>
      </c>
      <c r="FZ861" s="1">
        <v>999.9</v>
      </c>
      <c r="GA861" s="1">
        <v>1.85988</v>
      </c>
      <c r="GB861" s="1">
        <v>1.85486</v>
      </c>
      <c r="GC861" s="1">
        <v>1.85806</v>
      </c>
      <c r="GD861" s="1">
        <v>1.8565400000000001</v>
      </c>
      <c r="GE861" s="1">
        <v>1.8552900000000001</v>
      </c>
      <c r="GF861" s="1">
        <v>1.85483</v>
      </c>
      <c r="GG861" s="1">
        <v>1.85371</v>
      </c>
      <c r="GH861" s="1">
        <v>1.8566499999999999</v>
      </c>
      <c r="GI861" s="1">
        <v>0</v>
      </c>
      <c r="GJ861" s="1">
        <v>0</v>
      </c>
      <c r="GK861" s="1">
        <v>0</v>
      </c>
      <c r="GL861" s="1">
        <v>0</v>
      </c>
      <c r="GM861" s="1" t="s">
        <v>355</v>
      </c>
      <c r="GN861" s="1" t="s">
        <v>356</v>
      </c>
      <c r="GO861" s="1" t="s">
        <v>357</v>
      </c>
      <c r="GP861" s="1" t="s">
        <v>357</v>
      </c>
      <c r="GQ861" s="1" t="s">
        <v>357</v>
      </c>
      <c r="GR861" s="1" t="s">
        <v>357</v>
      </c>
      <c r="GS861" s="1">
        <v>0</v>
      </c>
      <c r="GT861" s="1">
        <v>100</v>
      </c>
      <c r="GU861" s="1">
        <v>100</v>
      </c>
      <c r="GV861" s="1">
        <v>2.2559999999999998</v>
      </c>
      <c r="GW861" s="1">
        <v>1.6799999999999999E-2</v>
      </c>
      <c r="GX861" s="1">
        <v>1.251089954458285</v>
      </c>
      <c r="GY861" s="1">
        <v>3.0239061252787889E-3</v>
      </c>
      <c r="GZ861" s="1">
        <v>-1.398580452151984E-6</v>
      </c>
      <c r="HA861" s="1">
        <v>2.8030378366047371E-10</v>
      </c>
      <c r="HB861" s="1">
        <v>-6.7353929715251851E-2</v>
      </c>
      <c r="HC861" s="1">
        <v>1.0309082032153079E-2</v>
      </c>
      <c r="HD861" s="1">
        <v>-3.6321104004466529E-4</v>
      </c>
      <c r="HE861" s="1">
        <v>3.6129943689190391E-6</v>
      </c>
      <c r="HF861" s="1">
        <v>0</v>
      </c>
      <c r="HG861" s="1">
        <v>2134</v>
      </c>
      <c r="HH861" s="1">
        <v>3</v>
      </c>
      <c r="HI861" s="1">
        <v>46</v>
      </c>
      <c r="HJ861" s="1">
        <v>0.8</v>
      </c>
      <c r="HK861" s="1">
        <v>1</v>
      </c>
      <c r="HL861" s="1">
        <v>1.18164</v>
      </c>
      <c r="HM861" s="1">
        <v>2.3889200000000002</v>
      </c>
      <c r="HN861" s="1">
        <v>1.4978</v>
      </c>
      <c r="HO861" s="1">
        <v>2.3034699999999999</v>
      </c>
      <c r="HP861" s="1">
        <v>1.5478499999999999</v>
      </c>
      <c r="HQ861" s="1">
        <v>2.4572799999999999</v>
      </c>
      <c r="HR861" s="1">
        <v>43.864100000000001</v>
      </c>
      <c r="HS861" s="1">
        <v>15.051399999999999</v>
      </c>
      <c r="HT861" s="1">
        <v>18</v>
      </c>
      <c r="HU861" s="1">
        <v>502.62299999999999</v>
      </c>
      <c r="HV861" s="1">
        <v>458.16699999999997</v>
      </c>
      <c r="HW861" s="1">
        <v>24.4511</v>
      </c>
      <c r="HX861" s="1">
        <v>34.929699999999997</v>
      </c>
      <c r="HY861" s="1">
        <v>30.000599999999999</v>
      </c>
      <c r="HZ861" s="1">
        <v>34.642499999999998</v>
      </c>
      <c r="IA861" s="1">
        <v>34.742800000000003</v>
      </c>
      <c r="IB861" s="1">
        <v>23.8675</v>
      </c>
      <c r="IC861" s="1">
        <v>27.011600000000001</v>
      </c>
      <c r="ID861" s="1">
        <v>0</v>
      </c>
      <c r="IE861" s="1">
        <v>24.438199999999998</v>
      </c>
      <c r="IF861" s="1">
        <v>492.303</v>
      </c>
      <c r="IG861" s="1">
        <v>24.505099999999999</v>
      </c>
      <c r="IH861" s="1">
        <v>100.283</v>
      </c>
      <c r="II861" s="1">
        <v>99.956000000000003</v>
      </c>
      <c r="IJ861" s="1" t="s">
        <v>1161</v>
      </c>
    </row>
    <row r="862" spans="1:244" ht="15.75" customHeight="1" x14ac:dyDescent="0.3">
      <c r="A862" s="1">
        <v>846</v>
      </c>
      <c r="B862" s="1">
        <v>1659810435</v>
      </c>
      <c r="C862" s="1">
        <v>14293.5</v>
      </c>
      <c r="D862" s="1" t="s">
        <v>2009</v>
      </c>
      <c r="E862" s="1" t="s">
        <v>2010</v>
      </c>
      <c r="F862" s="1">
        <v>1</v>
      </c>
      <c r="G862" s="1" t="s">
        <v>346</v>
      </c>
      <c r="H862" s="1" t="s">
        <v>347</v>
      </c>
      <c r="I862" s="1" t="s">
        <v>348</v>
      </c>
      <c r="J862" s="1" t="s">
        <v>349</v>
      </c>
      <c r="K862" s="1" t="s">
        <v>350</v>
      </c>
      <c r="L862" s="1" t="s">
        <v>1154</v>
      </c>
      <c r="M862" s="1" t="s">
        <v>351</v>
      </c>
      <c r="N862" s="1">
        <v>1659810427.2333331</v>
      </c>
      <c r="O862" s="1">
        <f t="shared" si="102"/>
        <v>2.4516521130362907E-3</v>
      </c>
      <c r="P862" s="1">
        <f t="shared" si="103"/>
        <v>2.4516521130362907</v>
      </c>
      <c r="Q862" s="1">
        <f t="shared" si="104"/>
        <v>11.265267279583004</v>
      </c>
      <c r="R862" s="1">
        <f t="shared" si="105"/>
        <v>369.89640000000003</v>
      </c>
      <c r="S862" s="1">
        <f t="shared" si="106"/>
        <v>204.50360810232374</v>
      </c>
      <c r="T862" s="1">
        <f t="shared" si="107"/>
        <v>20.220277445010744</v>
      </c>
      <c r="U862" s="1">
        <f t="shared" si="108"/>
        <v>36.573476151913852</v>
      </c>
      <c r="V862" s="1">
        <f t="shared" si="109"/>
        <v>0.11802289187012702</v>
      </c>
      <c r="W862" s="1">
        <f t="shared" si="110"/>
        <v>2.9083848925239799</v>
      </c>
      <c r="X862" s="1">
        <f t="shared" si="111"/>
        <v>0.11542528901376971</v>
      </c>
      <c r="Y862" s="1">
        <f t="shared" si="112"/>
        <v>7.2369428189979254E-2</v>
      </c>
      <c r="Z862" s="1">
        <f t="shared" si="113"/>
        <v>321.51851600000003</v>
      </c>
      <c r="AA862" s="1">
        <f t="shared" si="114"/>
        <v>32.277209646267529</v>
      </c>
      <c r="AB862" s="1">
        <f t="shared" si="115"/>
        <v>31.847773333333329</v>
      </c>
      <c r="AC862" s="1">
        <f t="shared" si="116"/>
        <v>4.7340945325911372</v>
      </c>
      <c r="AD862" s="1">
        <f t="shared" si="117"/>
        <v>60.0910540881627</v>
      </c>
      <c r="AE862" s="1">
        <f t="shared" si="118"/>
        <v>2.713064465033395</v>
      </c>
      <c r="AF862" s="1">
        <f t="shared" si="119"/>
        <v>4.5149224060089175</v>
      </c>
      <c r="AG862" s="1">
        <f t="shared" si="120"/>
        <v>2.0210300675577422</v>
      </c>
      <c r="AH862" s="1">
        <f t="shared" si="121"/>
        <v>-108.11785818490043</v>
      </c>
      <c r="AI862" s="1">
        <f t="shared" si="122"/>
        <v>-130.76856983567779</v>
      </c>
      <c r="AJ862" s="1">
        <f t="shared" si="123"/>
        <v>-10.139794873367237</v>
      </c>
      <c r="AK862" s="1">
        <f t="shared" si="124"/>
        <v>72.492293106054575</v>
      </c>
      <c r="AL862" s="1">
        <f t="shared" si="125"/>
        <v>40.269205781692953</v>
      </c>
      <c r="AM862" s="1">
        <f t="shared" si="126"/>
        <v>2.5269110787747837</v>
      </c>
      <c r="AN862" s="1">
        <f t="shared" si="127"/>
        <v>11.265267279583004</v>
      </c>
      <c r="AO862" s="1">
        <v>454.91700083876162</v>
      </c>
      <c r="AP862" s="1">
        <v>416.17883636363621</v>
      </c>
      <c r="AQ862" s="1">
        <v>4.8549414897336289</v>
      </c>
      <c r="AR862" s="1">
        <v>65.631367109528284</v>
      </c>
      <c r="AS862" s="1">
        <f t="shared" si="128"/>
        <v>2.4516521130362907</v>
      </c>
      <c r="AT862" s="1">
        <v>24.489365266364619</v>
      </c>
      <c r="AU862" s="1">
        <v>27.391743956043971</v>
      </c>
      <c r="AV862" s="1">
        <v>-6.2488990474725238E-3</v>
      </c>
      <c r="AW862" s="1">
        <v>85.678084974882083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51551.577283238767</v>
      </c>
      <c r="BC862" s="1">
        <f t="shared" si="132"/>
        <v>2000.0186666666671</v>
      </c>
      <c r="BD862" s="1">
        <f t="shared" si="133"/>
        <v>1681.2154400000002</v>
      </c>
      <c r="BE862" s="1">
        <f t="shared" si="134"/>
        <v>0.84059987440117223</v>
      </c>
      <c r="BF862" s="1">
        <f t="shared" si="135"/>
        <v>0.16075775759426245</v>
      </c>
      <c r="BG862" s="1">
        <v>6</v>
      </c>
      <c r="BH862" s="1">
        <v>0.5</v>
      </c>
      <c r="BI862" s="1" t="s">
        <v>352</v>
      </c>
      <c r="BJ862" s="1">
        <v>2</v>
      </c>
      <c r="BK862" s="1" t="b">
        <v>1</v>
      </c>
      <c r="BL862" s="1">
        <v>1659810427.2333331</v>
      </c>
      <c r="BM862" s="1">
        <v>369.89640000000003</v>
      </c>
      <c r="BN862" s="1">
        <v>419.32673333333338</v>
      </c>
      <c r="BO862" s="1">
        <v>27.439360000000001</v>
      </c>
      <c r="BP862" s="1">
        <v>24.49112666666667</v>
      </c>
      <c r="BQ862" s="1">
        <v>367.7091333333334</v>
      </c>
      <c r="BR862" s="1">
        <v>27.422640000000001</v>
      </c>
      <c r="BS862" s="1">
        <v>500.14513333333338</v>
      </c>
      <c r="BT862" s="1">
        <v>98.774893333333324</v>
      </c>
      <c r="BU862" s="1">
        <v>0.1000244866666667</v>
      </c>
      <c r="BV862" s="1">
        <v>31.013773333333329</v>
      </c>
      <c r="BW862" s="1">
        <v>31.847773333333329</v>
      </c>
      <c r="BX862" s="1">
        <v>999.89999999999986</v>
      </c>
      <c r="BY862" s="1">
        <v>0</v>
      </c>
      <c r="BZ862" s="1">
        <v>0</v>
      </c>
      <c r="CA862" s="1">
        <v>10002.381333333329</v>
      </c>
      <c r="CB862" s="1">
        <v>0</v>
      </c>
      <c r="CC862" s="1">
        <v>2012.0066666666669</v>
      </c>
      <c r="CD862" s="1">
        <v>-49.430246666666669</v>
      </c>
      <c r="CE862" s="1">
        <v>380.33179999999999</v>
      </c>
      <c r="CF862" s="1">
        <v>429.85426666666672</v>
      </c>
      <c r="CG862" s="1">
        <v>2.9482279999999998</v>
      </c>
      <c r="CH862" s="1">
        <v>419.32673333333338</v>
      </c>
      <c r="CI862" s="1">
        <v>24.49112666666667</v>
      </c>
      <c r="CJ862" s="1">
        <v>2.7103193333333331</v>
      </c>
      <c r="CK862" s="1">
        <v>2.4191093333333331</v>
      </c>
      <c r="CL862" s="1">
        <v>22.347799999999999</v>
      </c>
      <c r="CM862" s="1">
        <v>20.492253333333331</v>
      </c>
      <c r="CN862" s="1">
        <v>2000.0186666666671</v>
      </c>
      <c r="CO862" s="1">
        <v>0.98000619999999994</v>
      </c>
      <c r="CP862" s="1">
        <v>1.9994100000000001E-2</v>
      </c>
      <c r="CQ862" s="1">
        <v>0</v>
      </c>
      <c r="CR862" s="1">
        <v>2.8544</v>
      </c>
      <c r="CS862" s="1">
        <v>0</v>
      </c>
      <c r="CT862" s="1">
        <v>19378.16</v>
      </c>
      <c r="CU862" s="1">
        <v>17412.506666666672</v>
      </c>
      <c r="CV862" s="1">
        <v>44.720599999999997</v>
      </c>
      <c r="CW862" s="1">
        <v>46.936999999999998</v>
      </c>
      <c r="CX862" s="1">
        <v>45</v>
      </c>
      <c r="CY862" s="1">
        <v>44.625</v>
      </c>
      <c r="CZ862" s="1">
        <v>44.633266666666671</v>
      </c>
      <c r="DA862" s="1">
        <v>1960.0266666666671</v>
      </c>
      <c r="DB862" s="1">
        <v>39.991999999999997</v>
      </c>
      <c r="DC862" s="1">
        <v>0</v>
      </c>
      <c r="DD862" s="1">
        <v>1659810434.7</v>
      </c>
      <c r="DE862" s="1">
        <v>0</v>
      </c>
      <c r="DF862" s="1">
        <v>1659810386</v>
      </c>
      <c r="DG862" s="1" t="s">
        <v>1911</v>
      </c>
      <c r="DH862" s="1">
        <v>1659810386</v>
      </c>
      <c r="DI862" s="1">
        <v>1659810371.5</v>
      </c>
      <c r="DJ862" s="1">
        <v>20</v>
      </c>
      <c r="DK862" s="1">
        <v>0.91800000000000004</v>
      </c>
      <c r="DL862" s="1">
        <v>1E-3</v>
      </c>
      <c r="DM862" s="1">
        <v>1.7649999999999999</v>
      </c>
      <c r="DN862" s="1">
        <v>0.02</v>
      </c>
      <c r="DO862" s="1">
        <v>212</v>
      </c>
      <c r="DP862" s="1">
        <v>25</v>
      </c>
      <c r="DQ862" s="1">
        <v>0.25</v>
      </c>
      <c r="DR862" s="1">
        <v>0.05</v>
      </c>
      <c r="DS862" s="1">
        <v>9.7871673953799494</v>
      </c>
      <c r="DT862" s="1">
        <v>11.18443698108155</v>
      </c>
      <c r="DU862" s="1">
        <v>0.80810842827071472</v>
      </c>
      <c r="DV862" s="1">
        <v>0</v>
      </c>
      <c r="DW862" s="1">
        <v>-49.200458536585373</v>
      </c>
      <c r="DX862" s="1">
        <v>-2.9705289198606661</v>
      </c>
      <c r="DY862" s="1">
        <v>0.38810892422266358</v>
      </c>
      <c r="DZ862" s="1">
        <v>0</v>
      </c>
      <c r="EA862" s="1">
        <v>2.978186585365854</v>
      </c>
      <c r="EB862" s="1">
        <v>-0.47212139372821921</v>
      </c>
      <c r="EC862" s="1">
        <v>4.726429708124491E-2</v>
      </c>
      <c r="ED862" s="1">
        <v>0</v>
      </c>
      <c r="EE862" s="1">
        <v>2.0196353302706771</v>
      </c>
      <c r="EF862" s="1">
        <v>5.9427243681491708E-2</v>
      </c>
      <c r="EG862" s="1">
        <v>4.9728651242231508E-3</v>
      </c>
      <c r="EH862" s="1">
        <v>0</v>
      </c>
      <c r="EI862" s="1">
        <v>0.1186000647437235</v>
      </c>
      <c r="EJ862" s="1">
        <v>-6.5091073714488223E-3</v>
      </c>
      <c r="EK862" s="1">
        <v>6.419436522713479E-4</v>
      </c>
      <c r="EL862" s="1">
        <v>1</v>
      </c>
      <c r="EM862" s="1">
        <v>1</v>
      </c>
      <c r="EN862" s="1">
        <v>6</v>
      </c>
      <c r="EO862" s="1" t="s">
        <v>1181</v>
      </c>
      <c r="EP862" s="1">
        <v>2.9400200000000001</v>
      </c>
      <c r="EQ862" s="1">
        <v>2.80098</v>
      </c>
      <c r="ER862" s="1">
        <v>8.7647600000000006E-2</v>
      </c>
      <c r="ES862" s="1">
        <v>9.5960299999999998E-2</v>
      </c>
      <c r="ET862" s="1">
        <v>0.11673699999999999</v>
      </c>
      <c r="EU862" s="1">
        <v>0.107956</v>
      </c>
      <c r="EV862" s="1">
        <v>18641.900000000001</v>
      </c>
      <c r="EW862" s="1">
        <v>19364.900000000001</v>
      </c>
      <c r="EX862" s="1">
        <v>23778.1</v>
      </c>
      <c r="EY862" s="1">
        <v>24946.1</v>
      </c>
      <c r="EZ862" s="1">
        <v>33628.300000000003</v>
      </c>
      <c r="FA862" s="1">
        <v>35544.300000000003</v>
      </c>
      <c r="FB862" s="1">
        <v>43374.7</v>
      </c>
      <c r="FC862" s="1">
        <v>46124.2</v>
      </c>
      <c r="FD862" s="1">
        <v>1.9336199999999999</v>
      </c>
      <c r="FE862" s="1">
        <v>1.76593</v>
      </c>
      <c r="FF862" s="1">
        <v>5.7436500000000001E-2</v>
      </c>
      <c r="FG862" s="1">
        <v>0</v>
      </c>
      <c r="FH862" s="1">
        <v>30.905999999999999</v>
      </c>
      <c r="FI862" s="1">
        <v>999.9</v>
      </c>
      <c r="FJ862" s="1">
        <v>42.2</v>
      </c>
      <c r="FK862" s="1">
        <v>41.5</v>
      </c>
      <c r="FL862" s="1">
        <v>34.301099999999998</v>
      </c>
      <c r="FM862" s="1">
        <v>63.504300000000001</v>
      </c>
      <c r="FN862" s="1">
        <v>26.614599999999999</v>
      </c>
      <c r="FO862" s="1">
        <v>1</v>
      </c>
      <c r="FP862" s="1">
        <v>0.583928</v>
      </c>
      <c r="FQ862" s="1">
        <v>4.7039200000000001</v>
      </c>
      <c r="FR862" s="1">
        <v>20.256699999999999</v>
      </c>
      <c r="FS862" s="1">
        <v>5.2100999999999997</v>
      </c>
      <c r="FT862" s="1">
        <v>11.908099999999999</v>
      </c>
      <c r="FU862" s="1">
        <v>5.0022000000000002</v>
      </c>
      <c r="FV862" s="1">
        <v>3.29033</v>
      </c>
      <c r="FW862" s="1">
        <v>9999</v>
      </c>
      <c r="FX862" s="1">
        <v>9999</v>
      </c>
      <c r="FY862" s="1">
        <v>9999</v>
      </c>
      <c r="FZ862" s="1">
        <v>999.9</v>
      </c>
      <c r="GA862" s="1">
        <v>1.8598699999999999</v>
      </c>
      <c r="GB862" s="1">
        <v>1.85486</v>
      </c>
      <c r="GC862" s="1">
        <v>1.85806</v>
      </c>
      <c r="GD862" s="1">
        <v>1.8565400000000001</v>
      </c>
      <c r="GE862" s="1">
        <v>1.8552900000000001</v>
      </c>
      <c r="GF862" s="1">
        <v>1.8548500000000001</v>
      </c>
      <c r="GG862" s="1">
        <v>1.85371</v>
      </c>
      <c r="GH862" s="1">
        <v>1.8566499999999999</v>
      </c>
      <c r="GI862" s="1">
        <v>0</v>
      </c>
      <c r="GJ862" s="1">
        <v>0</v>
      </c>
      <c r="GK862" s="1">
        <v>0</v>
      </c>
      <c r="GL862" s="1">
        <v>0</v>
      </c>
      <c r="GM862" s="1" t="s">
        <v>355</v>
      </c>
      <c r="GN862" s="1" t="s">
        <v>356</v>
      </c>
      <c r="GO862" s="1" t="s">
        <v>357</v>
      </c>
      <c r="GP862" s="1" t="s">
        <v>357</v>
      </c>
      <c r="GQ862" s="1" t="s">
        <v>357</v>
      </c>
      <c r="GR862" s="1" t="s">
        <v>357</v>
      </c>
      <c r="GS862" s="1">
        <v>0</v>
      </c>
      <c r="GT862" s="1">
        <v>100</v>
      </c>
      <c r="GU862" s="1">
        <v>100</v>
      </c>
      <c r="GV862" s="1">
        <v>2.2650000000000001</v>
      </c>
      <c r="GW862" s="1">
        <v>1.6799999999999999E-2</v>
      </c>
      <c r="GX862" s="1">
        <v>1.251089954458285</v>
      </c>
      <c r="GY862" s="1">
        <v>3.0239061252787889E-3</v>
      </c>
      <c r="GZ862" s="1">
        <v>-1.398580452151984E-6</v>
      </c>
      <c r="HA862" s="1">
        <v>2.8030378366047371E-10</v>
      </c>
      <c r="HB862" s="1">
        <v>-6.7353929715251851E-2</v>
      </c>
      <c r="HC862" s="1">
        <v>1.0309082032153079E-2</v>
      </c>
      <c r="HD862" s="1">
        <v>-3.6321104004466529E-4</v>
      </c>
      <c r="HE862" s="1">
        <v>3.6129943689190391E-6</v>
      </c>
      <c r="HF862" s="1">
        <v>0</v>
      </c>
      <c r="HG862" s="1">
        <v>2134</v>
      </c>
      <c r="HH862" s="1">
        <v>3</v>
      </c>
      <c r="HI862" s="1">
        <v>46</v>
      </c>
      <c r="HJ862" s="1">
        <v>0.8</v>
      </c>
      <c r="HK862" s="1">
        <v>1.1000000000000001</v>
      </c>
      <c r="HL862" s="1">
        <v>1.2011700000000001</v>
      </c>
      <c r="HM862" s="1">
        <v>2.3901400000000002</v>
      </c>
      <c r="HN862" s="1">
        <v>1.4978</v>
      </c>
      <c r="HO862" s="1">
        <v>2.3022499999999999</v>
      </c>
      <c r="HP862" s="1">
        <v>1.5478499999999999</v>
      </c>
      <c r="HQ862" s="1">
        <v>2.32544</v>
      </c>
      <c r="HR862" s="1">
        <v>43.864100000000001</v>
      </c>
      <c r="HS862" s="1">
        <v>15.033899999999999</v>
      </c>
      <c r="HT862" s="1">
        <v>18</v>
      </c>
      <c r="HU862" s="1">
        <v>503.11099999999999</v>
      </c>
      <c r="HV862" s="1">
        <v>458.03300000000002</v>
      </c>
      <c r="HW862" s="1">
        <v>24.4482</v>
      </c>
      <c r="HX862" s="1">
        <v>34.930999999999997</v>
      </c>
      <c r="HY862" s="1">
        <v>30.000699999999998</v>
      </c>
      <c r="HZ862" s="1">
        <v>34.644100000000002</v>
      </c>
      <c r="IA862" s="1">
        <v>34.744199999999999</v>
      </c>
      <c r="IB862" s="1">
        <v>24.051400000000001</v>
      </c>
      <c r="IC862" s="1">
        <v>27.011600000000001</v>
      </c>
      <c r="ID862" s="1">
        <v>0</v>
      </c>
      <c r="IE862" s="1">
        <v>24.438199999999998</v>
      </c>
      <c r="IF862" s="1">
        <v>492.303</v>
      </c>
      <c r="IG862" s="1">
        <v>24.505099999999999</v>
      </c>
      <c r="IH862" s="1">
        <v>100.283</v>
      </c>
      <c r="II862" s="1">
        <v>99.955699999999993</v>
      </c>
      <c r="IJ862" s="1" t="s">
        <v>1161</v>
      </c>
    </row>
    <row r="863" spans="1:244" ht="15.75" customHeight="1" x14ac:dyDescent="0.3">
      <c r="A863" s="1">
        <v>847</v>
      </c>
      <c r="B863" s="1">
        <v>1659810436</v>
      </c>
      <c r="C863" s="1">
        <v>14294.5</v>
      </c>
      <c r="D863" s="1" t="s">
        <v>2011</v>
      </c>
      <c r="E863" s="1" t="s">
        <v>2012</v>
      </c>
      <c r="F863" s="1">
        <v>1</v>
      </c>
      <c r="G863" s="1" t="s">
        <v>346</v>
      </c>
      <c r="H863" s="1" t="s">
        <v>347</v>
      </c>
      <c r="I863" s="1" t="s">
        <v>348</v>
      </c>
      <c r="J863" s="1" t="s">
        <v>349</v>
      </c>
      <c r="K863" s="1" t="s">
        <v>350</v>
      </c>
      <c r="L863" s="1" t="s">
        <v>1154</v>
      </c>
      <c r="M863" s="1" t="s">
        <v>351</v>
      </c>
      <c r="N863" s="1">
        <v>1659810428.2666669</v>
      </c>
      <c r="O863" s="1">
        <f t="shared" si="102"/>
        <v>2.4486316403979514E-3</v>
      </c>
      <c r="P863" s="1">
        <f t="shared" si="103"/>
        <v>2.4486316403979513</v>
      </c>
      <c r="Q863" s="1">
        <f t="shared" si="104"/>
        <v>11.453717635628642</v>
      </c>
      <c r="R863" s="1">
        <f t="shared" si="105"/>
        <v>374.90019999999993</v>
      </c>
      <c r="S863" s="1">
        <f t="shared" si="106"/>
        <v>206.51615902835857</v>
      </c>
      <c r="T863" s="1">
        <f t="shared" si="107"/>
        <v>20.419228050618713</v>
      </c>
      <c r="U863" s="1">
        <f t="shared" si="108"/>
        <v>37.068153485129287</v>
      </c>
      <c r="V863" s="1">
        <f t="shared" si="109"/>
        <v>0.11782307787949929</v>
      </c>
      <c r="W863" s="1">
        <f t="shared" si="110"/>
        <v>2.9076242473896086</v>
      </c>
      <c r="X863" s="1">
        <f t="shared" si="111"/>
        <v>0.11523349794189207</v>
      </c>
      <c r="Y863" s="1">
        <f t="shared" si="112"/>
        <v>7.2248859285651862E-2</v>
      </c>
      <c r="Z863" s="1">
        <f t="shared" si="113"/>
        <v>321.51809040000001</v>
      </c>
      <c r="AA863" s="1">
        <f t="shared" si="114"/>
        <v>32.278122924669972</v>
      </c>
      <c r="AB863" s="1">
        <f t="shared" si="115"/>
        <v>31.848179999999999</v>
      </c>
      <c r="AC863" s="1">
        <f t="shared" si="116"/>
        <v>4.7342036226548494</v>
      </c>
      <c r="AD863" s="1">
        <f t="shared" si="117"/>
        <v>60.074762624413417</v>
      </c>
      <c r="AE863" s="1">
        <f t="shared" si="118"/>
        <v>2.7123010839604733</v>
      </c>
      <c r="AF863" s="1">
        <f t="shared" si="119"/>
        <v>4.5148760735314797</v>
      </c>
      <c r="AG863" s="1">
        <f t="shared" si="120"/>
        <v>2.0219025386943761</v>
      </c>
      <c r="AH863" s="1">
        <f t="shared" si="121"/>
        <v>-107.98465534154965</v>
      </c>
      <c r="AI863" s="1">
        <f t="shared" si="122"/>
        <v>-130.82633267188405</v>
      </c>
      <c r="AJ863" s="1">
        <f t="shared" si="123"/>
        <v>-10.146938942053611</v>
      </c>
      <c r="AK863" s="1">
        <f t="shared" si="124"/>
        <v>72.560163444512682</v>
      </c>
      <c r="AL863" s="1">
        <f t="shared" si="125"/>
        <v>40.370105267031434</v>
      </c>
      <c r="AM863" s="1">
        <f t="shared" si="126"/>
        <v>2.5211402740480024</v>
      </c>
      <c r="AN863" s="1">
        <f t="shared" si="127"/>
        <v>11.453717635628642</v>
      </c>
      <c r="AO863" s="1">
        <v>460.10147849739701</v>
      </c>
      <c r="AP863" s="1">
        <v>421.06378787878788</v>
      </c>
      <c r="AQ863" s="1">
        <v>4.8682177156866908</v>
      </c>
      <c r="AR863" s="1">
        <v>65.631367109528284</v>
      </c>
      <c r="AS863" s="1">
        <f t="shared" si="128"/>
        <v>2.4486316403979513</v>
      </c>
      <c r="AT863" s="1">
        <v>24.487959377138822</v>
      </c>
      <c r="AU863" s="1">
        <v>27.387909890109899</v>
      </c>
      <c r="AV863" s="1">
        <v>-6.413519428210529E-3</v>
      </c>
      <c r="AW863" s="1">
        <v>85.678084974882083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51530.082520659496</v>
      </c>
      <c r="BC863" s="1">
        <f t="shared" si="132"/>
        <v>2000.0160000000001</v>
      </c>
      <c r="BD863" s="1">
        <f t="shared" si="133"/>
        <v>1681.2131999999999</v>
      </c>
      <c r="BE863" s="1">
        <f t="shared" si="134"/>
        <v>0.84059987520099833</v>
      </c>
      <c r="BF863" s="1">
        <f t="shared" si="135"/>
        <v>0.16075775913792689</v>
      </c>
      <c r="BG863" s="1">
        <v>6</v>
      </c>
      <c r="BH863" s="1">
        <v>0.5</v>
      </c>
      <c r="BI863" s="1" t="s">
        <v>352</v>
      </c>
      <c r="BJ863" s="1">
        <v>2</v>
      </c>
      <c r="BK863" s="1" t="b">
        <v>1</v>
      </c>
      <c r="BL863" s="1">
        <v>1659810428.2666669</v>
      </c>
      <c r="BM863" s="1">
        <v>374.90019999999993</v>
      </c>
      <c r="BN863" s="1">
        <v>424.46386666666672</v>
      </c>
      <c r="BO863" s="1">
        <v>27.431693333333339</v>
      </c>
      <c r="BP863" s="1">
        <v>24.49018666666667</v>
      </c>
      <c r="BQ863" s="1">
        <v>372.70240000000001</v>
      </c>
      <c r="BR863" s="1">
        <v>27.414966666666668</v>
      </c>
      <c r="BS863" s="1">
        <v>500.14800000000002</v>
      </c>
      <c r="BT863" s="1">
        <v>98.774693333333332</v>
      </c>
      <c r="BU863" s="1">
        <v>0.10002982000000001</v>
      </c>
      <c r="BV863" s="1">
        <v>31.013593333333329</v>
      </c>
      <c r="BW863" s="1">
        <v>31.848179999999999</v>
      </c>
      <c r="BX863" s="1">
        <v>999.89999999999986</v>
      </c>
      <c r="BY863" s="1">
        <v>0</v>
      </c>
      <c r="BZ863" s="1">
        <v>0</v>
      </c>
      <c r="CA863" s="1">
        <v>9998.0479999999989</v>
      </c>
      <c r="CB863" s="1">
        <v>0</v>
      </c>
      <c r="CC863" s="1">
        <v>2011.8873333333329</v>
      </c>
      <c r="CD863" s="1">
        <v>-49.563553333333317</v>
      </c>
      <c r="CE863" s="1">
        <v>385.47379999999998</v>
      </c>
      <c r="CF863" s="1">
        <v>435.12</v>
      </c>
      <c r="CG863" s="1">
        <v>2.941507333333333</v>
      </c>
      <c r="CH863" s="1">
        <v>424.46386666666672</v>
      </c>
      <c r="CI863" s="1">
        <v>24.49018666666667</v>
      </c>
      <c r="CJ863" s="1">
        <v>2.7095573333333332</v>
      </c>
      <c r="CK863" s="1">
        <v>2.4190113333333332</v>
      </c>
      <c r="CL863" s="1">
        <v>22.34318</v>
      </c>
      <c r="CM863" s="1">
        <v>20.491599999999998</v>
      </c>
      <c r="CN863" s="1">
        <v>2000.0160000000001</v>
      </c>
      <c r="CO863" s="1">
        <v>0.98000619999999994</v>
      </c>
      <c r="CP863" s="1">
        <v>1.9994100000000001E-2</v>
      </c>
      <c r="CQ863" s="1">
        <v>0</v>
      </c>
      <c r="CR863" s="1">
        <v>2.8115999999999999</v>
      </c>
      <c r="CS863" s="1">
        <v>0</v>
      </c>
      <c r="CT863" s="1">
        <v>19378.22</v>
      </c>
      <c r="CU863" s="1">
        <v>17412.48</v>
      </c>
      <c r="CV863" s="1">
        <v>44.720599999999997</v>
      </c>
      <c r="CW863" s="1">
        <v>46.936999999999998</v>
      </c>
      <c r="CX863" s="1">
        <v>45</v>
      </c>
      <c r="CY863" s="1">
        <v>44.625</v>
      </c>
      <c r="CZ863" s="1">
        <v>44.6374</v>
      </c>
      <c r="DA863" s="1">
        <v>1960.0239999999999</v>
      </c>
      <c r="DB863" s="1">
        <v>39.991999999999997</v>
      </c>
      <c r="DC863" s="1">
        <v>0</v>
      </c>
      <c r="DD863" s="1">
        <v>1659810435.3</v>
      </c>
      <c r="DE863" s="1">
        <v>0</v>
      </c>
      <c r="DF863" s="1">
        <v>1659810386</v>
      </c>
      <c r="DG863" s="1" t="s">
        <v>1911</v>
      </c>
      <c r="DH863" s="1">
        <v>1659810386</v>
      </c>
      <c r="DI863" s="1">
        <v>1659810371.5</v>
      </c>
      <c r="DJ863" s="1">
        <v>20</v>
      </c>
      <c r="DK863" s="1">
        <v>0.91800000000000004</v>
      </c>
      <c r="DL863" s="1">
        <v>1E-3</v>
      </c>
      <c r="DM863" s="1">
        <v>1.7649999999999999</v>
      </c>
      <c r="DN863" s="1">
        <v>0.02</v>
      </c>
      <c r="DO863" s="1">
        <v>212</v>
      </c>
      <c r="DP863" s="1">
        <v>25</v>
      </c>
      <c r="DQ863" s="1">
        <v>0.25</v>
      </c>
      <c r="DR863" s="1">
        <v>0.05</v>
      </c>
      <c r="DS863" s="1">
        <v>10.013803705012389</v>
      </c>
      <c r="DT863" s="1">
        <v>10.87180265050872</v>
      </c>
      <c r="DU863" s="1">
        <v>0.81188793510373514</v>
      </c>
      <c r="DV863" s="1">
        <v>0</v>
      </c>
      <c r="DW863" s="1">
        <v>-49.302662499999997</v>
      </c>
      <c r="DX863" s="1">
        <v>-4.4254120075045726</v>
      </c>
      <c r="DY863" s="1">
        <v>0.49766887319155317</v>
      </c>
      <c r="DZ863" s="1">
        <v>0</v>
      </c>
      <c r="EA863" s="1">
        <v>2.9662402499999998</v>
      </c>
      <c r="EB863" s="1">
        <v>-0.46493729831144182</v>
      </c>
      <c r="EC863" s="1">
        <v>4.5458603502939898E-2</v>
      </c>
      <c r="ED863" s="1">
        <v>0</v>
      </c>
      <c r="EE863" s="1">
        <v>2.020826783549289</v>
      </c>
      <c r="EF863" s="1">
        <v>4.468446414611485E-2</v>
      </c>
      <c r="EG863" s="1">
        <v>3.9898559066836609E-3</v>
      </c>
      <c r="EH863" s="1">
        <v>1</v>
      </c>
      <c r="EI863" s="1">
        <v>0.1184257264701305</v>
      </c>
      <c r="EJ863" s="1">
        <v>-4.3385103501330374E-3</v>
      </c>
      <c r="EK863" s="1">
        <v>4.5134711663987999E-4</v>
      </c>
      <c r="EL863" s="1">
        <v>1</v>
      </c>
      <c r="EM863" s="1">
        <v>2</v>
      </c>
      <c r="EN863" s="1">
        <v>6</v>
      </c>
      <c r="EO863" s="1" t="s">
        <v>1176</v>
      </c>
      <c r="EP863" s="1">
        <v>2.94034</v>
      </c>
      <c r="EQ863" s="1">
        <v>2.8010000000000002</v>
      </c>
      <c r="ER863" s="1">
        <v>8.8431200000000001E-2</v>
      </c>
      <c r="ES863" s="1">
        <v>9.6747600000000003E-2</v>
      </c>
      <c r="ET863" s="1">
        <v>0.11672399999999999</v>
      </c>
      <c r="EU863" s="1">
        <v>0.107957</v>
      </c>
      <c r="EV863" s="1">
        <v>18625.7</v>
      </c>
      <c r="EW863" s="1">
        <v>19348.099999999999</v>
      </c>
      <c r="EX863" s="1">
        <v>23777.9</v>
      </c>
      <c r="EY863" s="1">
        <v>24946.2</v>
      </c>
      <c r="EZ863" s="1">
        <v>33628.699999999997</v>
      </c>
      <c r="FA863" s="1">
        <v>35544.400000000001</v>
      </c>
      <c r="FB863" s="1">
        <v>43374.5</v>
      </c>
      <c r="FC863" s="1">
        <v>46124.3</v>
      </c>
      <c r="FD863" s="1">
        <v>1.9337</v>
      </c>
      <c r="FE863" s="1">
        <v>1.766</v>
      </c>
      <c r="FF863" s="1">
        <v>5.7667499999999997E-2</v>
      </c>
      <c r="FG863" s="1">
        <v>0</v>
      </c>
      <c r="FH863" s="1">
        <v>30.906199999999998</v>
      </c>
      <c r="FI863" s="1">
        <v>999.9</v>
      </c>
      <c r="FJ863" s="1">
        <v>42.2</v>
      </c>
      <c r="FK863" s="1">
        <v>41.5</v>
      </c>
      <c r="FL863" s="1">
        <v>34.302900000000001</v>
      </c>
      <c r="FM863" s="1">
        <v>63.764299999999999</v>
      </c>
      <c r="FN863" s="1">
        <v>25.7332</v>
      </c>
      <c r="FO863" s="1">
        <v>1</v>
      </c>
      <c r="FP863" s="1">
        <v>0.58392500000000003</v>
      </c>
      <c r="FQ863" s="1">
        <v>4.7073900000000002</v>
      </c>
      <c r="FR863" s="1">
        <v>20.256599999999999</v>
      </c>
      <c r="FS863" s="1">
        <v>5.2096499999999999</v>
      </c>
      <c r="FT863" s="1">
        <v>11.908099999999999</v>
      </c>
      <c r="FU863" s="1">
        <v>5.0022000000000002</v>
      </c>
      <c r="FV863" s="1">
        <v>3.2901799999999999</v>
      </c>
      <c r="FW863" s="1">
        <v>9999</v>
      </c>
      <c r="FX863" s="1">
        <v>9999</v>
      </c>
      <c r="FY863" s="1">
        <v>9999</v>
      </c>
      <c r="FZ863" s="1">
        <v>999.9</v>
      </c>
      <c r="GA863" s="1">
        <v>1.8598600000000001</v>
      </c>
      <c r="GB863" s="1">
        <v>1.85486</v>
      </c>
      <c r="GC863" s="1">
        <v>1.85806</v>
      </c>
      <c r="GD863" s="1">
        <v>1.8565400000000001</v>
      </c>
      <c r="GE863" s="1">
        <v>1.85528</v>
      </c>
      <c r="GF863" s="1">
        <v>1.8548500000000001</v>
      </c>
      <c r="GG863" s="1">
        <v>1.8536999999999999</v>
      </c>
      <c r="GH863" s="1">
        <v>1.8566400000000001</v>
      </c>
      <c r="GI863" s="1">
        <v>0</v>
      </c>
      <c r="GJ863" s="1">
        <v>0</v>
      </c>
      <c r="GK863" s="1">
        <v>0</v>
      </c>
      <c r="GL863" s="1">
        <v>0</v>
      </c>
      <c r="GM863" s="1" t="s">
        <v>355</v>
      </c>
      <c r="GN863" s="1" t="s">
        <v>356</v>
      </c>
      <c r="GO863" s="1" t="s">
        <v>357</v>
      </c>
      <c r="GP863" s="1" t="s">
        <v>357</v>
      </c>
      <c r="GQ863" s="1" t="s">
        <v>357</v>
      </c>
      <c r="GR863" s="1" t="s">
        <v>357</v>
      </c>
      <c r="GS863" s="1">
        <v>0</v>
      </c>
      <c r="GT863" s="1">
        <v>100</v>
      </c>
      <c r="GU863" s="1">
        <v>100</v>
      </c>
      <c r="GV863" s="1">
        <v>2.2749999999999999</v>
      </c>
      <c r="GW863" s="1">
        <v>1.6799999999999999E-2</v>
      </c>
      <c r="GX863" s="1">
        <v>1.251089954458285</v>
      </c>
      <c r="GY863" s="1">
        <v>3.0239061252787889E-3</v>
      </c>
      <c r="GZ863" s="1">
        <v>-1.398580452151984E-6</v>
      </c>
      <c r="HA863" s="1">
        <v>2.8030378366047371E-10</v>
      </c>
      <c r="HB863" s="1">
        <v>-6.7353929715251851E-2</v>
      </c>
      <c r="HC863" s="1">
        <v>1.0309082032153079E-2</v>
      </c>
      <c r="HD863" s="1">
        <v>-3.6321104004466529E-4</v>
      </c>
      <c r="HE863" s="1">
        <v>3.6129943689190391E-6</v>
      </c>
      <c r="HF863" s="1">
        <v>0</v>
      </c>
      <c r="HG863" s="1">
        <v>2134</v>
      </c>
      <c r="HH863" s="1">
        <v>3</v>
      </c>
      <c r="HI863" s="1">
        <v>46</v>
      </c>
      <c r="HJ863" s="1">
        <v>0.8</v>
      </c>
      <c r="HK863" s="1">
        <v>1.1000000000000001</v>
      </c>
      <c r="HL863" s="1">
        <v>1.2036100000000001</v>
      </c>
      <c r="HM863" s="1">
        <v>2.3742700000000001</v>
      </c>
      <c r="HN863" s="1">
        <v>1.4978</v>
      </c>
      <c r="HO863" s="1">
        <v>2.3034699999999999</v>
      </c>
      <c r="HP863" s="1">
        <v>1.5478499999999999</v>
      </c>
      <c r="HQ863" s="1">
        <v>2.3742700000000001</v>
      </c>
      <c r="HR863" s="1">
        <v>43.864100000000001</v>
      </c>
      <c r="HS863" s="1">
        <v>15.0426</v>
      </c>
      <c r="HT863" s="1">
        <v>18</v>
      </c>
      <c r="HU863" s="1">
        <v>503.166</v>
      </c>
      <c r="HV863" s="1">
        <v>458.089</v>
      </c>
      <c r="HW863" s="1">
        <v>24.446100000000001</v>
      </c>
      <c r="HX863" s="1">
        <v>34.931899999999999</v>
      </c>
      <c r="HY863" s="1">
        <v>30.000599999999999</v>
      </c>
      <c r="HZ863" s="1">
        <v>34.645200000000003</v>
      </c>
      <c r="IA863" s="1">
        <v>34.745399999999997</v>
      </c>
      <c r="IB863" s="1">
        <v>24.317299999999999</v>
      </c>
      <c r="IC863" s="1">
        <v>27.011600000000001</v>
      </c>
      <c r="ID863" s="1">
        <v>0</v>
      </c>
      <c r="IE863" s="1">
        <v>24.438199999999998</v>
      </c>
      <c r="IF863" s="1">
        <v>502.36700000000002</v>
      </c>
      <c r="IG863" s="1">
        <v>24.505099999999999</v>
      </c>
      <c r="IH863" s="1">
        <v>100.282</v>
      </c>
      <c r="II863" s="1">
        <v>99.9559</v>
      </c>
      <c r="IJ863" s="1" t="s">
        <v>1161</v>
      </c>
    </row>
    <row r="864" spans="1:244" ht="15.75" customHeight="1" x14ac:dyDescent="0.3">
      <c r="A864" s="1">
        <v>848</v>
      </c>
      <c r="B864" s="1">
        <v>1659810437</v>
      </c>
      <c r="C864" s="1">
        <v>14295.5</v>
      </c>
      <c r="D864" s="1" t="s">
        <v>2013</v>
      </c>
      <c r="E864" s="1" t="s">
        <v>2014</v>
      </c>
      <c r="F864" s="1">
        <v>1</v>
      </c>
      <c r="G864" s="1" t="s">
        <v>346</v>
      </c>
      <c r="H864" s="1" t="s">
        <v>347</v>
      </c>
      <c r="I864" s="1" t="s">
        <v>348</v>
      </c>
      <c r="J864" s="1" t="s">
        <v>349</v>
      </c>
      <c r="K864" s="1" t="s">
        <v>350</v>
      </c>
      <c r="L864" s="1" t="s">
        <v>1154</v>
      </c>
      <c r="M864" s="1" t="s">
        <v>351</v>
      </c>
      <c r="N864" s="1">
        <v>1659810429.3</v>
      </c>
      <c r="O864" s="1">
        <f t="shared" si="102"/>
        <v>2.4482600384569298E-3</v>
      </c>
      <c r="P864" s="1">
        <f t="shared" si="103"/>
        <v>2.44826003845693</v>
      </c>
      <c r="Q864" s="1">
        <f t="shared" si="104"/>
        <v>11.616330954608129</v>
      </c>
      <c r="R864" s="1">
        <f t="shared" si="105"/>
        <v>379.89213333333328</v>
      </c>
      <c r="S864" s="1">
        <f t="shared" si="106"/>
        <v>209.04519009862238</v>
      </c>
      <c r="T864" s="1">
        <f t="shared" si="107"/>
        <v>20.669213097509463</v>
      </c>
      <c r="U864" s="1">
        <f t="shared" si="108"/>
        <v>37.561598304317492</v>
      </c>
      <c r="V864" s="1">
        <f t="shared" si="109"/>
        <v>0.11776311942793465</v>
      </c>
      <c r="W864" s="1">
        <f t="shared" si="110"/>
        <v>2.9067878414534016</v>
      </c>
      <c r="X864" s="1">
        <f t="shared" si="111"/>
        <v>0.11517541648467969</v>
      </c>
      <c r="Y864" s="1">
        <f t="shared" si="112"/>
        <v>7.2212394193768029E-2</v>
      </c>
      <c r="Z864" s="1">
        <f t="shared" si="113"/>
        <v>321.51820620000001</v>
      </c>
      <c r="AA864" s="1">
        <f t="shared" si="114"/>
        <v>32.27827869555616</v>
      </c>
      <c r="AB864" s="1">
        <f t="shared" si="115"/>
        <v>31.848206666666659</v>
      </c>
      <c r="AC864" s="1">
        <f t="shared" si="116"/>
        <v>4.734210776178112</v>
      </c>
      <c r="AD864" s="1">
        <f t="shared" si="117"/>
        <v>60.06009414837402</v>
      </c>
      <c r="AE864" s="1">
        <f t="shared" si="118"/>
        <v>2.7115955339827043</v>
      </c>
      <c r="AF864" s="1">
        <f t="shared" si="119"/>
        <v>4.5148040016119655</v>
      </c>
      <c r="AG864" s="1">
        <f t="shared" si="120"/>
        <v>2.0226152421954078</v>
      </c>
      <c r="AH864" s="1">
        <f t="shared" si="121"/>
        <v>-107.9682676959506</v>
      </c>
      <c r="AI864" s="1">
        <f t="shared" si="122"/>
        <v>-130.83675718762512</v>
      </c>
      <c r="AJ864" s="1">
        <f t="shared" si="123"/>
        <v>-10.150654751635889</v>
      </c>
      <c r="AK864" s="1">
        <f t="shared" si="124"/>
        <v>72.562526564788385</v>
      </c>
      <c r="AL864" s="1">
        <f t="shared" si="125"/>
        <v>40.485220629148067</v>
      </c>
      <c r="AM864" s="1">
        <f t="shared" si="126"/>
        <v>2.5157552231691565</v>
      </c>
      <c r="AN864" s="1">
        <f t="shared" si="127"/>
        <v>11.616330954608129</v>
      </c>
      <c r="AO864" s="1">
        <v>465.29717408217158</v>
      </c>
      <c r="AP864" s="1">
        <v>425.96753939393921</v>
      </c>
      <c r="AQ864" s="1">
        <v>4.8863108712432997</v>
      </c>
      <c r="AR864" s="1">
        <v>65.631367109528284</v>
      </c>
      <c r="AS864" s="1">
        <f t="shared" si="128"/>
        <v>2.44826003845693</v>
      </c>
      <c r="AT864" s="1">
        <v>24.485735415754242</v>
      </c>
      <c r="AU864" s="1">
        <v>27.385165934065949</v>
      </c>
      <c r="AV864" s="1">
        <v>-6.4070416163009413E-3</v>
      </c>
      <c r="AW864" s="1">
        <v>85.678084974882083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51506.461992436525</v>
      </c>
      <c r="BC864" s="1">
        <f t="shared" si="132"/>
        <v>2000.0160000000001</v>
      </c>
      <c r="BD864" s="1">
        <f t="shared" si="133"/>
        <v>1681.21326</v>
      </c>
      <c r="BE864" s="1">
        <f t="shared" si="134"/>
        <v>0.84059990520075833</v>
      </c>
      <c r="BF864" s="1">
        <f t="shared" si="135"/>
        <v>0.1607578170374637</v>
      </c>
      <c r="BG864" s="1">
        <v>6</v>
      </c>
      <c r="BH864" s="1">
        <v>0.5</v>
      </c>
      <c r="BI864" s="1" t="s">
        <v>352</v>
      </c>
      <c r="BJ864" s="1">
        <v>2</v>
      </c>
      <c r="BK864" s="1" t="b">
        <v>1</v>
      </c>
      <c r="BL864" s="1">
        <v>1659810429.3</v>
      </c>
      <c r="BM864" s="1">
        <v>379.89213333333328</v>
      </c>
      <c r="BN864" s="1">
        <v>429.60566666666671</v>
      </c>
      <c r="BO864" s="1">
        <v>27.424653333333332</v>
      </c>
      <c r="BP864" s="1">
        <v>24.489460000000001</v>
      </c>
      <c r="BQ864" s="1">
        <v>377.68386666666657</v>
      </c>
      <c r="BR864" s="1">
        <v>27.40791333333333</v>
      </c>
      <c r="BS864" s="1">
        <v>500.15679999999998</v>
      </c>
      <c r="BT864" s="1">
        <v>98.774339999999967</v>
      </c>
      <c r="BU864" s="1">
        <v>0.1000377733333334</v>
      </c>
      <c r="BV864" s="1">
        <v>31.013313333333329</v>
      </c>
      <c r="BW864" s="1">
        <v>31.848206666666659</v>
      </c>
      <c r="BX864" s="1">
        <v>999.89999999999986</v>
      </c>
      <c r="BY864" s="1">
        <v>0</v>
      </c>
      <c r="BZ864" s="1">
        <v>0</v>
      </c>
      <c r="CA864" s="1">
        <v>9993.2980000000007</v>
      </c>
      <c r="CB864" s="1">
        <v>0</v>
      </c>
      <c r="CC864" s="1">
        <v>2011.7619999999999</v>
      </c>
      <c r="CD864" s="1">
        <v>-49.713426666666663</v>
      </c>
      <c r="CE864" s="1">
        <v>390.60373333333331</v>
      </c>
      <c r="CF864" s="1">
        <v>440.39053333333328</v>
      </c>
      <c r="CG864" s="1">
        <v>2.9351859999999999</v>
      </c>
      <c r="CH864" s="1">
        <v>429.60566666666671</v>
      </c>
      <c r="CI864" s="1">
        <v>24.489460000000001</v>
      </c>
      <c r="CJ864" s="1">
        <v>2.7088519999999998</v>
      </c>
      <c r="CK864" s="1">
        <v>2.4189313333333331</v>
      </c>
      <c r="CL864" s="1">
        <v>22.33890000000001</v>
      </c>
      <c r="CM864" s="1">
        <v>20.491066666666669</v>
      </c>
      <c r="CN864" s="1">
        <v>2000.0160000000001</v>
      </c>
      <c r="CO864" s="1">
        <v>0.98000520000000002</v>
      </c>
      <c r="CP864" s="1">
        <v>1.9995073333333328E-2</v>
      </c>
      <c r="CQ864" s="1">
        <v>0</v>
      </c>
      <c r="CR864" s="1">
        <v>2.7949333333333328</v>
      </c>
      <c r="CS864" s="1">
        <v>0</v>
      </c>
      <c r="CT864" s="1">
        <v>19378.386666666669</v>
      </c>
      <c r="CU864" s="1">
        <v>17412.48</v>
      </c>
      <c r="CV864" s="1">
        <v>44.724799999999988</v>
      </c>
      <c r="CW864" s="1">
        <v>46.936999999999998</v>
      </c>
      <c r="CX864" s="1">
        <v>45</v>
      </c>
      <c r="CY864" s="1">
        <v>44.625</v>
      </c>
      <c r="CZ864" s="1">
        <v>44.6374</v>
      </c>
      <c r="DA864" s="1">
        <v>1960.0219999999999</v>
      </c>
      <c r="DB864" s="1">
        <v>39.994000000000007</v>
      </c>
      <c r="DC864" s="1">
        <v>0</v>
      </c>
      <c r="DD864" s="1">
        <v>1659810436.5</v>
      </c>
      <c r="DE864" s="1">
        <v>0</v>
      </c>
      <c r="DF864" s="1">
        <v>1659810386</v>
      </c>
      <c r="DG864" s="1" t="s">
        <v>1911</v>
      </c>
      <c r="DH864" s="1">
        <v>1659810386</v>
      </c>
      <c r="DI864" s="1">
        <v>1659810371.5</v>
      </c>
      <c r="DJ864" s="1">
        <v>20</v>
      </c>
      <c r="DK864" s="1">
        <v>0.91800000000000004</v>
      </c>
      <c r="DL864" s="1">
        <v>1E-3</v>
      </c>
      <c r="DM864" s="1">
        <v>1.7649999999999999</v>
      </c>
      <c r="DN864" s="1">
        <v>0.02</v>
      </c>
      <c r="DO864" s="1">
        <v>212</v>
      </c>
      <c r="DP864" s="1">
        <v>25</v>
      </c>
      <c r="DQ864" s="1">
        <v>0.25</v>
      </c>
      <c r="DR864" s="1">
        <v>0.05</v>
      </c>
      <c r="DS864" s="1">
        <v>10.18964033089923</v>
      </c>
      <c r="DT864" s="1">
        <v>10.692273615634569</v>
      </c>
      <c r="DU864" s="1">
        <v>0.79882295904339951</v>
      </c>
      <c r="DV864" s="1">
        <v>0</v>
      </c>
      <c r="DW864" s="1">
        <v>-49.3975425</v>
      </c>
      <c r="DX864" s="1">
        <v>-5.2870412757974066</v>
      </c>
      <c r="DY864" s="1">
        <v>0.58172159573437687</v>
      </c>
      <c r="DZ864" s="1">
        <v>0</v>
      </c>
      <c r="EA864" s="1">
        <v>2.9587135</v>
      </c>
      <c r="EB864" s="1">
        <v>-0.43661831144466318</v>
      </c>
      <c r="EC864" s="1">
        <v>4.2776458218861453E-2</v>
      </c>
      <c r="ED864" s="1">
        <v>0</v>
      </c>
      <c r="EE864" s="1">
        <v>2.0216909926932489</v>
      </c>
      <c r="EF864" s="1">
        <v>3.218370976601477E-2</v>
      </c>
      <c r="EG864" s="1">
        <v>2.9507769455054981E-3</v>
      </c>
      <c r="EH864" s="1">
        <v>1</v>
      </c>
      <c r="EI864" s="1">
        <v>0.1182941110719091</v>
      </c>
      <c r="EJ864" s="1">
        <v>-3.075842820791264E-3</v>
      </c>
      <c r="EK864" s="1">
        <v>3.0288317404327929E-4</v>
      </c>
      <c r="EL864" s="1">
        <v>1</v>
      </c>
      <c r="EM864" s="1">
        <v>2</v>
      </c>
      <c r="EN864" s="1">
        <v>6</v>
      </c>
      <c r="EO864" s="1" t="s">
        <v>1176</v>
      </c>
      <c r="EP864" s="1">
        <v>2.94021</v>
      </c>
      <c r="EQ864" s="1">
        <v>2.8007900000000001</v>
      </c>
      <c r="ER864" s="1">
        <v>8.9213000000000001E-2</v>
      </c>
      <c r="ES864" s="1">
        <v>9.75496E-2</v>
      </c>
      <c r="ET864" s="1">
        <v>0.116714</v>
      </c>
      <c r="EU864" s="1">
        <v>0.10795399999999999</v>
      </c>
      <c r="EV864" s="1">
        <v>18609.599999999999</v>
      </c>
      <c r="EW864" s="1">
        <v>19330.900000000001</v>
      </c>
      <c r="EX864" s="1">
        <v>23777.8</v>
      </c>
      <c r="EY864" s="1">
        <v>24946.1</v>
      </c>
      <c r="EZ864" s="1">
        <v>33628.9</v>
      </c>
      <c r="FA864" s="1">
        <v>35544.5</v>
      </c>
      <c r="FB864" s="1">
        <v>43374.2</v>
      </c>
      <c r="FC864" s="1">
        <v>46124.3</v>
      </c>
      <c r="FD864" s="1">
        <v>1.93333</v>
      </c>
      <c r="FE864" s="1">
        <v>1.7659</v>
      </c>
      <c r="FF864" s="1">
        <v>5.7432799999999999E-2</v>
      </c>
      <c r="FG864" s="1">
        <v>0</v>
      </c>
      <c r="FH864" s="1">
        <v>30.906199999999998</v>
      </c>
      <c r="FI864" s="1">
        <v>999.9</v>
      </c>
      <c r="FJ864" s="1">
        <v>42.2</v>
      </c>
      <c r="FK864" s="1">
        <v>41.5</v>
      </c>
      <c r="FL864" s="1">
        <v>34.3018</v>
      </c>
      <c r="FM864" s="1">
        <v>63.664299999999997</v>
      </c>
      <c r="FN864" s="1">
        <v>25.6891</v>
      </c>
      <c r="FO864" s="1">
        <v>1</v>
      </c>
      <c r="FP864" s="1">
        <v>0.58411299999999999</v>
      </c>
      <c r="FQ864" s="1">
        <v>4.7129300000000001</v>
      </c>
      <c r="FR864" s="1">
        <v>20.256399999999999</v>
      </c>
      <c r="FS864" s="1">
        <v>5.2103999999999999</v>
      </c>
      <c r="FT864" s="1">
        <v>11.908099999999999</v>
      </c>
      <c r="FU864" s="1">
        <v>5.00265</v>
      </c>
      <c r="FV864" s="1">
        <v>3.2902499999999999</v>
      </c>
      <c r="FW864" s="1">
        <v>9999</v>
      </c>
      <c r="FX864" s="1">
        <v>9999</v>
      </c>
      <c r="FY864" s="1">
        <v>9999</v>
      </c>
      <c r="FZ864" s="1">
        <v>999.9</v>
      </c>
      <c r="GA864" s="1">
        <v>1.8598300000000001</v>
      </c>
      <c r="GB864" s="1">
        <v>1.85486</v>
      </c>
      <c r="GC864" s="1">
        <v>1.8580399999999999</v>
      </c>
      <c r="GD864" s="1">
        <v>1.8565400000000001</v>
      </c>
      <c r="GE864" s="1">
        <v>1.85524</v>
      </c>
      <c r="GF864" s="1">
        <v>1.85483</v>
      </c>
      <c r="GG864" s="1">
        <v>1.85368</v>
      </c>
      <c r="GH864" s="1">
        <v>1.85663</v>
      </c>
      <c r="GI864" s="1">
        <v>0</v>
      </c>
      <c r="GJ864" s="1">
        <v>0</v>
      </c>
      <c r="GK864" s="1">
        <v>0</v>
      </c>
      <c r="GL864" s="1">
        <v>0</v>
      </c>
      <c r="GM864" s="1" t="s">
        <v>355</v>
      </c>
      <c r="GN864" s="1" t="s">
        <v>356</v>
      </c>
      <c r="GO864" s="1" t="s">
        <v>357</v>
      </c>
      <c r="GP864" s="1" t="s">
        <v>357</v>
      </c>
      <c r="GQ864" s="1" t="s">
        <v>357</v>
      </c>
      <c r="GR864" s="1" t="s">
        <v>357</v>
      </c>
      <c r="GS864" s="1">
        <v>0</v>
      </c>
      <c r="GT864" s="1">
        <v>100</v>
      </c>
      <c r="GU864" s="1">
        <v>100</v>
      </c>
      <c r="GV864" s="1">
        <v>2.2839999999999998</v>
      </c>
      <c r="GW864" s="1">
        <v>1.6799999999999999E-2</v>
      </c>
      <c r="GX864" s="1">
        <v>1.251089954458285</v>
      </c>
      <c r="GY864" s="1">
        <v>3.0239061252787889E-3</v>
      </c>
      <c r="GZ864" s="1">
        <v>-1.398580452151984E-6</v>
      </c>
      <c r="HA864" s="1">
        <v>2.8030378366047371E-10</v>
      </c>
      <c r="HB864" s="1">
        <v>-6.7353929715251851E-2</v>
      </c>
      <c r="HC864" s="1">
        <v>1.0309082032153079E-2</v>
      </c>
      <c r="HD864" s="1">
        <v>-3.6321104004466529E-4</v>
      </c>
      <c r="HE864" s="1">
        <v>3.6129943689190391E-6</v>
      </c>
      <c r="HF864" s="1">
        <v>0</v>
      </c>
      <c r="HG864" s="1">
        <v>2134</v>
      </c>
      <c r="HH864" s="1">
        <v>3</v>
      </c>
      <c r="HI864" s="1">
        <v>46</v>
      </c>
      <c r="HJ864" s="1">
        <v>0.8</v>
      </c>
      <c r="HK864" s="1">
        <v>1.1000000000000001</v>
      </c>
      <c r="HL864" s="1">
        <v>1.2219199999999999</v>
      </c>
      <c r="HM864" s="1">
        <v>2.3730500000000001</v>
      </c>
      <c r="HN864" s="1">
        <v>1.4978</v>
      </c>
      <c r="HO864" s="1">
        <v>2.3034699999999999</v>
      </c>
      <c r="HP864" s="1">
        <v>1.5478499999999999</v>
      </c>
      <c r="HQ864" s="1">
        <v>2.4536099999999998</v>
      </c>
      <c r="HR864" s="1">
        <v>43.864100000000001</v>
      </c>
      <c r="HS864" s="1">
        <v>15.051399999999999</v>
      </c>
      <c r="HT864" s="1">
        <v>18</v>
      </c>
      <c r="HU864" s="1">
        <v>502.94</v>
      </c>
      <c r="HV864" s="1">
        <v>458.03</v>
      </c>
      <c r="HW864" s="1">
        <v>24.442</v>
      </c>
      <c r="HX864" s="1">
        <v>34.933300000000003</v>
      </c>
      <c r="HY864" s="1">
        <v>30.000599999999999</v>
      </c>
      <c r="HZ864" s="1">
        <v>34.645899999999997</v>
      </c>
      <c r="IA864" s="1">
        <v>34.746099999999998</v>
      </c>
      <c r="IB864" s="1">
        <v>24.488399999999999</v>
      </c>
      <c r="IC864" s="1">
        <v>27.011600000000001</v>
      </c>
      <c r="ID864" s="1">
        <v>0</v>
      </c>
      <c r="IE864" s="1">
        <v>24.438199999999998</v>
      </c>
      <c r="IF864" s="1">
        <v>502.36700000000002</v>
      </c>
      <c r="IG864" s="1">
        <v>24.505099999999999</v>
      </c>
      <c r="IH864" s="1">
        <v>100.282</v>
      </c>
      <c r="II864" s="1">
        <v>99.955799999999996</v>
      </c>
      <c r="IJ864" s="1" t="s">
        <v>1161</v>
      </c>
    </row>
    <row r="865" spans="1:244" ht="15.75" customHeight="1" x14ac:dyDescent="0.3">
      <c r="A865" s="1">
        <v>849</v>
      </c>
      <c r="B865" s="1">
        <v>1659810438</v>
      </c>
      <c r="C865" s="1">
        <v>14296.5</v>
      </c>
      <c r="D865" s="1" t="s">
        <v>2015</v>
      </c>
      <c r="E865" s="1" t="s">
        <v>2016</v>
      </c>
      <c r="F865" s="1">
        <v>1</v>
      </c>
      <c r="G865" s="1" t="s">
        <v>346</v>
      </c>
      <c r="H865" s="1" t="s">
        <v>347</v>
      </c>
      <c r="I865" s="1" t="s">
        <v>348</v>
      </c>
      <c r="J865" s="1" t="s">
        <v>349</v>
      </c>
      <c r="K865" s="1" t="s">
        <v>350</v>
      </c>
      <c r="L865" s="1" t="s">
        <v>1154</v>
      </c>
      <c r="M865" s="1" t="s">
        <v>351</v>
      </c>
      <c r="N865" s="1">
        <v>1659810430.333333</v>
      </c>
      <c r="O865" s="1">
        <f t="shared" si="102"/>
        <v>2.4488548205557803E-3</v>
      </c>
      <c r="P865" s="1">
        <f t="shared" si="103"/>
        <v>2.4488548205557805</v>
      </c>
      <c r="Q865" s="1">
        <f t="shared" si="104"/>
        <v>11.818851646597583</v>
      </c>
      <c r="R865" s="1">
        <f t="shared" si="105"/>
        <v>384.86926666666659</v>
      </c>
      <c r="S865" s="1">
        <f t="shared" si="106"/>
        <v>211.10393108738097</v>
      </c>
      <c r="T865" s="1">
        <f t="shared" si="107"/>
        <v>20.872688044477094</v>
      </c>
      <c r="U865" s="1">
        <f t="shared" si="108"/>
        <v>38.053560157128672</v>
      </c>
      <c r="V865" s="1">
        <f t="shared" si="109"/>
        <v>0.11776893608650024</v>
      </c>
      <c r="W865" s="1">
        <f t="shared" si="110"/>
        <v>2.9062787072417757</v>
      </c>
      <c r="X865" s="1">
        <f t="shared" si="111"/>
        <v>0.11518053790254798</v>
      </c>
      <c r="Y865" s="1">
        <f t="shared" si="112"/>
        <v>7.2215655233450998E-2</v>
      </c>
      <c r="Z865" s="1">
        <f t="shared" si="113"/>
        <v>321.51746062812038</v>
      </c>
      <c r="AA865" s="1">
        <f t="shared" si="114"/>
        <v>32.27805815787309</v>
      </c>
      <c r="AB865" s="1">
        <f t="shared" si="115"/>
        <v>31.847279999999991</v>
      </c>
      <c r="AC865" s="1">
        <f t="shared" si="116"/>
        <v>4.7339621967631809</v>
      </c>
      <c r="AD865" s="1">
        <f t="shared" si="117"/>
        <v>60.0465805355608</v>
      </c>
      <c r="AE865" s="1">
        <f t="shared" si="118"/>
        <v>2.7109442054832331</v>
      </c>
      <c r="AF865" s="1">
        <f t="shared" si="119"/>
        <v>4.5147353626202866</v>
      </c>
      <c r="AG865" s="1">
        <f t="shared" si="120"/>
        <v>2.0230179912799477</v>
      </c>
      <c r="AH865" s="1">
        <f t="shared" si="121"/>
        <v>-107.99449758650991</v>
      </c>
      <c r="AI865" s="1">
        <f t="shared" si="122"/>
        <v>-130.71042968858001</v>
      </c>
      <c r="AJ865" s="1">
        <f t="shared" si="123"/>
        <v>-10.142570787703093</v>
      </c>
      <c r="AK865" s="1">
        <f t="shared" si="124"/>
        <v>72.669962565327353</v>
      </c>
      <c r="AL865" s="1">
        <f t="shared" si="125"/>
        <v>40.617431849906488</v>
      </c>
      <c r="AM865" s="1">
        <f t="shared" si="126"/>
        <v>2.5108760901348797</v>
      </c>
      <c r="AN865" s="1">
        <f t="shared" si="127"/>
        <v>11.818851646597583</v>
      </c>
      <c r="AO865" s="1">
        <v>470.48839600364812</v>
      </c>
      <c r="AP865" s="1">
        <v>430.86619999999988</v>
      </c>
      <c r="AQ865" s="1">
        <v>4.8949056519068472</v>
      </c>
      <c r="AR865" s="1">
        <v>65.631367109528284</v>
      </c>
      <c r="AS865" s="1">
        <f t="shared" si="128"/>
        <v>2.4488548205557805</v>
      </c>
      <c r="AT865" s="1">
        <v>24.484575554371428</v>
      </c>
      <c r="AU865" s="1">
        <v>27.383079120879131</v>
      </c>
      <c r="AV865" s="1">
        <v>-6.1688541501075719E-3</v>
      </c>
      <c r="AW865" s="1">
        <v>85.678084974882083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51492.098809978532</v>
      </c>
      <c r="BC865" s="1">
        <f t="shared" si="132"/>
        <v>2000.0113333333329</v>
      </c>
      <c r="BD865" s="1">
        <f t="shared" si="133"/>
        <v>1681.2093396000621</v>
      </c>
      <c r="BE865" s="1">
        <f t="shared" si="134"/>
        <v>0.84059990640056159</v>
      </c>
      <c r="BF865" s="1">
        <f t="shared" si="135"/>
        <v>0.16075781935308389</v>
      </c>
      <c r="BG865" s="1">
        <v>6</v>
      </c>
      <c r="BH865" s="1">
        <v>0.5</v>
      </c>
      <c r="BI865" s="1" t="s">
        <v>352</v>
      </c>
      <c r="BJ865" s="1">
        <v>2</v>
      </c>
      <c r="BK865" s="1" t="b">
        <v>1</v>
      </c>
      <c r="BL865" s="1">
        <v>1659810430.333333</v>
      </c>
      <c r="BM865" s="1">
        <v>384.86926666666659</v>
      </c>
      <c r="BN865" s="1">
        <v>434.75360000000012</v>
      </c>
      <c r="BO865" s="1">
        <v>27.418173333333328</v>
      </c>
      <c r="BP865" s="1">
        <v>24.488686666666659</v>
      </c>
      <c r="BQ865" s="1">
        <v>382.65073333333328</v>
      </c>
      <c r="BR865" s="1">
        <v>27.401426666666669</v>
      </c>
      <c r="BS865" s="1">
        <v>500.16253333333339</v>
      </c>
      <c r="BT865" s="1">
        <v>98.773966666666666</v>
      </c>
      <c r="BU865" s="1">
        <v>0.10002368</v>
      </c>
      <c r="BV865" s="1">
        <v>31.013046666666661</v>
      </c>
      <c r="BW865" s="1">
        <v>31.847279999999991</v>
      </c>
      <c r="BX865" s="1">
        <v>999.89999999999986</v>
      </c>
      <c r="BY865" s="1">
        <v>0</v>
      </c>
      <c r="BZ865" s="1">
        <v>0</v>
      </c>
      <c r="CA865" s="1">
        <v>9990.4233333333341</v>
      </c>
      <c r="CB865" s="1">
        <v>0</v>
      </c>
      <c r="CC865" s="1">
        <v>2011.588</v>
      </c>
      <c r="CD865" s="1">
        <v>-49.884126666666667</v>
      </c>
      <c r="CE865" s="1">
        <v>395.71873333333332</v>
      </c>
      <c r="CF865" s="1">
        <v>445.66733333333337</v>
      </c>
      <c r="CG865" s="1">
        <v>2.9294799999999999</v>
      </c>
      <c r="CH865" s="1">
        <v>434.75360000000012</v>
      </c>
      <c r="CI865" s="1">
        <v>24.488686666666659</v>
      </c>
      <c r="CJ865" s="1">
        <v>2.708202</v>
      </c>
      <c r="CK865" s="1">
        <v>2.4188459999999998</v>
      </c>
      <c r="CL865" s="1">
        <v>22.334959999999999</v>
      </c>
      <c r="CM865" s="1">
        <v>20.49049333333334</v>
      </c>
      <c r="CN865" s="1">
        <v>2000.0113333333329</v>
      </c>
      <c r="CO865" s="1">
        <v>0.98000520000000002</v>
      </c>
      <c r="CP865" s="1">
        <v>1.9995073333333328E-2</v>
      </c>
      <c r="CQ865" s="1">
        <v>0</v>
      </c>
      <c r="CR865" s="1">
        <v>2.6932666666666671</v>
      </c>
      <c r="CS865" s="1">
        <v>0</v>
      </c>
      <c r="CT865" s="1">
        <v>19378.400000000001</v>
      </c>
      <c r="CU865" s="1">
        <v>17412.439999999999</v>
      </c>
      <c r="CV865" s="1">
        <v>44.729000000000013</v>
      </c>
      <c r="CW865" s="1">
        <v>46.941200000000002</v>
      </c>
      <c r="CX865" s="1">
        <v>45</v>
      </c>
      <c r="CY865" s="1">
        <v>44.625</v>
      </c>
      <c r="CZ865" s="1">
        <v>44.6374</v>
      </c>
      <c r="DA865" s="1">
        <v>1960.018</v>
      </c>
      <c r="DB865" s="1">
        <v>39.994000000000007</v>
      </c>
      <c r="DC865" s="1">
        <v>0</v>
      </c>
      <c r="DD865" s="1">
        <v>1659810437.7</v>
      </c>
      <c r="DE865" s="1">
        <v>0</v>
      </c>
      <c r="DF865" s="1">
        <v>1659810386</v>
      </c>
      <c r="DG865" s="1" t="s">
        <v>1911</v>
      </c>
      <c r="DH865" s="1">
        <v>1659810386</v>
      </c>
      <c r="DI865" s="1">
        <v>1659810371.5</v>
      </c>
      <c r="DJ865" s="1">
        <v>20</v>
      </c>
      <c r="DK865" s="1">
        <v>0.91800000000000004</v>
      </c>
      <c r="DL865" s="1">
        <v>1E-3</v>
      </c>
      <c r="DM865" s="1">
        <v>1.7649999999999999</v>
      </c>
      <c r="DN865" s="1">
        <v>0.02</v>
      </c>
      <c r="DO865" s="1">
        <v>212</v>
      </c>
      <c r="DP865" s="1">
        <v>25</v>
      </c>
      <c r="DQ865" s="1">
        <v>0.25</v>
      </c>
      <c r="DR865" s="1">
        <v>0.05</v>
      </c>
      <c r="DS865" s="1">
        <v>10.497373737533</v>
      </c>
      <c r="DT865" s="1">
        <v>10.42447344334375</v>
      </c>
      <c r="DU865" s="1">
        <v>0.75400517433995295</v>
      </c>
      <c r="DV865" s="1">
        <v>0</v>
      </c>
      <c r="DW865" s="1">
        <v>-49.564358536585367</v>
      </c>
      <c r="DX865" s="1">
        <v>-6.5394668989547302</v>
      </c>
      <c r="DY865" s="1">
        <v>0.73083043810202308</v>
      </c>
      <c r="DZ865" s="1">
        <v>0</v>
      </c>
      <c r="EA865" s="1">
        <v>2.950199756097561</v>
      </c>
      <c r="EB865" s="1">
        <v>-0.39980613240418239</v>
      </c>
      <c r="EC865" s="1">
        <v>4.022423977894634E-2</v>
      </c>
      <c r="ED865" s="1">
        <v>0</v>
      </c>
      <c r="EE865" s="1">
        <v>2.0228546494590969</v>
      </c>
      <c r="EF865" s="1">
        <v>1.7505823131295811E-2</v>
      </c>
      <c r="EG865" s="1">
        <v>1.4748407247662141E-3</v>
      </c>
      <c r="EH865" s="1">
        <v>1</v>
      </c>
      <c r="EI865" s="1">
        <v>0.1181559881952893</v>
      </c>
      <c r="EJ865" s="1">
        <v>-2.549673956929956E-3</v>
      </c>
      <c r="EK865" s="1">
        <v>2.3885931610859409E-4</v>
      </c>
      <c r="EL865" s="1">
        <v>1</v>
      </c>
      <c r="EM865" s="1">
        <v>2</v>
      </c>
      <c r="EN865" s="1">
        <v>6</v>
      </c>
      <c r="EO865" s="1" t="s">
        <v>1176</v>
      </c>
      <c r="EP865" s="1">
        <v>2.9399899999999999</v>
      </c>
      <c r="EQ865" s="1">
        <v>2.8008500000000001</v>
      </c>
      <c r="ER865" s="1">
        <v>8.9986499999999997E-2</v>
      </c>
      <c r="ES865" s="1">
        <v>9.8359699999999994E-2</v>
      </c>
      <c r="ET865" s="1">
        <v>0.11670700000000001</v>
      </c>
      <c r="EU865" s="1">
        <v>0.107957</v>
      </c>
      <c r="EV865" s="1">
        <v>18593.8</v>
      </c>
      <c r="EW865" s="1">
        <v>19313.400000000001</v>
      </c>
      <c r="EX865" s="1">
        <v>23777.7</v>
      </c>
      <c r="EY865" s="1">
        <v>24946</v>
      </c>
      <c r="EZ865" s="1">
        <v>33629.1</v>
      </c>
      <c r="FA865" s="1">
        <v>35544.400000000001</v>
      </c>
      <c r="FB865" s="1">
        <v>43374.2</v>
      </c>
      <c r="FC865" s="1">
        <v>46124.3</v>
      </c>
      <c r="FD865" s="1">
        <v>1.9328000000000001</v>
      </c>
      <c r="FE865" s="1">
        <v>1.76597</v>
      </c>
      <c r="FF865" s="1">
        <v>5.7406699999999998E-2</v>
      </c>
      <c r="FG865" s="1">
        <v>0</v>
      </c>
      <c r="FH865" s="1">
        <v>30.906199999999998</v>
      </c>
      <c r="FI865" s="1">
        <v>999.9</v>
      </c>
      <c r="FJ865" s="1">
        <v>42.2</v>
      </c>
      <c r="FK865" s="1">
        <v>41.5</v>
      </c>
      <c r="FL865" s="1">
        <v>34.304099999999998</v>
      </c>
      <c r="FM865" s="1">
        <v>63.744300000000003</v>
      </c>
      <c r="FN865" s="1">
        <v>26.590499999999999</v>
      </c>
      <c r="FO865" s="1">
        <v>1</v>
      </c>
      <c r="FP865" s="1">
        <v>0.58419699999999997</v>
      </c>
      <c r="FQ865" s="1">
        <v>4.7043799999999996</v>
      </c>
      <c r="FR865" s="1">
        <v>20.256699999999999</v>
      </c>
      <c r="FS865" s="1">
        <v>5.2102500000000003</v>
      </c>
      <c r="FT865" s="1">
        <v>11.908099999999999</v>
      </c>
      <c r="FU865" s="1">
        <v>5.0029000000000003</v>
      </c>
      <c r="FV865" s="1">
        <v>3.29033</v>
      </c>
      <c r="FW865" s="1">
        <v>9999</v>
      </c>
      <c r="FX865" s="1">
        <v>9999</v>
      </c>
      <c r="FY865" s="1">
        <v>9999</v>
      </c>
      <c r="FZ865" s="1">
        <v>999.9</v>
      </c>
      <c r="GA865" s="1">
        <v>1.85982</v>
      </c>
      <c r="GB865" s="1">
        <v>1.85486</v>
      </c>
      <c r="GC865" s="1">
        <v>1.8580300000000001</v>
      </c>
      <c r="GD865" s="1">
        <v>1.8565400000000001</v>
      </c>
      <c r="GE865" s="1">
        <v>1.8552299999999999</v>
      </c>
      <c r="GF865" s="1">
        <v>1.8548100000000001</v>
      </c>
      <c r="GG865" s="1">
        <v>1.8536699999999999</v>
      </c>
      <c r="GH865" s="1">
        <v>1.8566199999999999</v>
      </c>
      <c r="GI865" s="1">
        <v>0</v>
      </c>
      <c r="GJ865" s="1">
        <v>0</v>
      </c>
      <c r="GK865" s="1">
        <v>0</v>
      </c>
      <c r="GL865" s="1">
        <v>0</v>
      </c>
      <c r="GM865" s="1" t="s">
        <v>355</v>
      </c>
      <c r="GN865" s="1" t="s">
        <v>356</v>
      </c>
      <c r="GO865" s="1" t="s">
        <v>357</v>
      </c>
      <c r="GP865" s="1" t="s">
        <v>357</v>
      </c>
      <c r="GQ865" s="1" t="s">
        <v>357</v>
      </c>
      <c r="GR865" s="1" t="s">
        <v>357</v>
      </c>
      <c r="GS865" s="1">
        <v>0</v>
      </c>
      <c r="GT865" s="1">
        <v>100</v>
      </c>
      <c r="GU865" s="1">
        <v>100</v>
      </c>
      <c r="GV865" s="1">
        <v>2.294</v>
      </c>
      <c r="GW865" s="1">
        <v>1.6799999999999999E-2</v>
      </c>
      <c r="GX865" s="1">
        <v>1.251089954458285</v>
      </c>
      <c r="GY865" s="1">
        <v>3.0239061252787889E-3</v>
      </c>
      <c r="GZ865" s="1">
        <v>-1.398580452151984E-6</v>
      </c>
      <c r="HA865" s="1">
        <v>2.8030378366047371E-10</v>
      </c>
      <c r="HB865" s="1">
        <v>-6.7353929715251851E-2</v>
      </c>
      <c r="HC865" s="1">
        <v>1.0309082032153079E-2</v>
      </c>
      <c r="HD865" s="1">
        <v>-3.6321104004466529E-4</v>
      </c>
      <c r="HE865" s="1">
        <v>3.6129943689190391E-6</v>
      </c>
      <c r="HF865" s="1">
        <v>0</v>
      </c>
      <c r="HG865" s="1">
        <v>2134</v>
      </c>
      <c r="HH865" s="1">
        <v>3</v>
      </c>
      <c r="HI865" s="1">
        <v>46</v>
      </c>
      <c r="HJ865" s="1">
        <v>0.9</v>
      </c>
      <c r="HK865" s="1">
        <v>1.1000000000000001</v>
      </c>
      <c r="HL865" s="1">
        <v>1.22681</v>
      </c>
      <c r="HM865" s="1">
        <v>2.3877000000000002</v>
      </c>
      <c r="HN865" s="1">
        <v>1.4978</v>
      </c>
      <c r="HO865" s="1">
        <v>2.3034699999999999</v>
      </c>
      <c r="HP865" s="1">
        <v>1.5478499999999999</v>
      </c>
      <c r="HQ865" s="1">
        <v>2.32666</v>
      </c>
      <c r="HR865" s="1">
        <v>43.864100000000001</v>
      </c>
      <c r="HS865" s="1">
        <v>15.033899999999999</v>
      </c>
      <c r="HT865" s="1">
        <v>18</v>
      </c>
      <c r="HU865" s="1">
        <v>502.62299999999999</v>
      </c>
      <c r="HV865" s="1">
        <v>458.08300000000003</v>
      </c>
      <c r="HW865" s="1">
        <v>24.439800000000002</v>
      </c>
      <c r="HX865" s="1">
        <v>34.933999999999997</v>
      </c>
      <c r="HY865" s="1">
        <v>30.000699999999998</v>
      </c>
      <c r="HZ865" s="1">
        <v>34.646900000000002</v>
      </c>
      <c r="IA865" s="1">
        <v>34.747</v>
      </c>
      <c r="IB865" s="1">
        <v>24.7484</v>
      </c>
      <c r="IC865" s="1">
        <v>27.011600000000001</v>
      </c>
      <c r="ID865" s="1">
        <v>0</v>
      </c>
      <c r="IE865" s="1">
        <v>24.4269</v>
      </c>
      <c r="IF865" s="1">
        <v>512.45799999999997</v>
      </c>
      <c r="IG865" s="1">
        <v>24.505099999999999</v>
      </c>
      <c r="IH865" s="1">
        <v>100.282</v>
      </c>
      <c r="II865" s="1">
        <v>99.955600000000004</v>
      </c>
      <c r="IJ865" s="1" t="s">
        <v>1161</v>
      </c>
    </row>
    <row r="866" spans="1:244" ht="15.75" customHeight="1" x14ac:dyDescent="0.3">
      <c r="A866" s="1">
        <v>850</v>
      </c>
      <c r="B866" s="1">
        <v>1659810439</v>
      </c>
      <c r="C866" s="1">
        <v>14297.5</v>
      </c>
      <c r="D866" s="1" t="s">
        <v>2017</v>
      </c>
      <c r="E866" s="1" t="s">
        <v>2018</v>
      </c>
      <c r="F866" s="1">
        <v>1</v>
      </c>
      <c r="G866" s="1" t="s">
        <v>346</v>
      </c>
      <c r="H866" s="1" t="s">
        <v>347</v>
      </c>
      <c r="I866" s="1" t="s">
        <v>348</v>
      </c>
      <c r="J866" s="1" t="s">
        <v>349</v>
      </c>
      <c r="K866" s="1" t="s">
        <v>350</v>
      </c>
      <c r="L866" s="1" t="s">
        <v>1154</v>
      </c>
      <c r="M866" s="1" t="s">
        <v>351</v>
      </c>
      <c r="N866" s="1">
        <v>1659810431.366667</v>
      </c>
      <c r="O866" s="1">
        <f t="shared" si="102"/>
        <v>2.4535833531148027E-3</v>
      </c>
      <c r="P866" s="1">
        <f t="shared" si="103"/>
        <v>2.4535833531148028</v>
      </c>
      <c r="Q866" s="1">
        <f t="shared" si="104"/>
        <v>12.07851474286473</v>
      </c>
      <c r="R866" s="1">
        <f t="shared" si="105"/>
        <v>389.83426666666662</v>
      </c>
      <c r="S866" s="1">
        <f t="shared" si="106"/>
        <v>212.66608693533112</v>
      </c>
      <c r="T866" s="1">
        <f t="shared" si="107"/>
        <v>21.027061445911833</v>
      </c>
      <c r="U866" s="1">
        <f t="shared" si="108"/>
        <v>38.544317042023707</v>
      </c>
      <c r="V866" s="1">
        <f t="shared" si="109"/>
        <v>0.11798809719977076</v>
      </c>
      <c r="W866" s="1">
        <f t="shared" si="110"/>
        <v>2.906053676185377</v>
      </c>
      <c r="X866" s="1">
        <f t="shared" si="111"/>
        <v>0.11538997442694657</v>
      </c>
      <c r="Y866" s="1">
        <f t="shared" si="112"/>
        <v>7.2347399974553722E-2</v>
      </c>
      <c r="Z866" s="1">
        <f t="shared" si="113"/>
        <v>321.51682222811883</v>
      </c>
      <c r="AA866" s="1">
        <f t="shared" si="114"/>
        <v>32.276576760089036</v>
      </c>
      <c r="AB866" s="1">
        <f t="shared" si="115"/>
        <v>31.845893333333329</v>
      </c>
      <c r="AC866" s="1">
        <f t="shared" si="116"/>
        <v>4.7335902430363186</v>
      </c>
      <c r="AD866" s="1">
        <f t="shared" si="117"/>
        <v>60.034402166502488</v>
      </c>
      <c r="AE866" s="1">
        <f t="shared" si="118"/>
        <v>2.7103428763557358</v>
      </c>
      <c r="AF866" s="1">
        <f t="shared" si="119"/>
        <v>4.5146495651588765</v>
      </c>
      <c r="AG866" s="1">
        <f t="shared" si="120"/>
        <v>2.0232473666805828</v>
      </c>
      <c r="AH866" s="1">
        <f t="shared" si="121"/>
        <v>-108.2030258723628</v>
      </c>
      <c r="AI866" s="1">
        <f t="shared" si="122"/>
        <v>-130.53528191333362</v>
      </c>
      <c r="AJ866" s="1">
        <f t="shared" si="123"/>
        <v>-10.129678513238201</v>
      </c>
      <c r="AK866" s="1">
        <f t="shared" si="124"/>
        <v>72.648835929184202</v>
      </c>
      <c r="AL866" s="1">
        <f t="shared" si="125"/>
        <v>40.772931922339509</v>
      </c>
      <c r="AM866" s="1">
        <f t="shared" si="126"/>
        <v>2.5063531690403744</v>
      </c>
      <c r="AN866" s="1">
        <f t="shared" si="127"/>
        <v>12.07851474286473</v>
      </c>
      <c r="AO866" s="1">
        <v>475.70336268186742</v>
      </c>
      <c r="AP866" s="1">
        <v>435.7585939393939</v>
      </c>
      <c r="AQ866" s="1">
        <v>4.8954702537732846</v>
      </c>
      <c r="AR866" s="1">
        <v>65.631367109528284</v>
      </c>
      <c r="AS866" s="1">
        <f t="shared" si="128"/>
        <v>2.4535833531148028</v>
      </c>
      <c r="AT866" s="1">
        <v>24.48450770491889</v>
      </c>
      <c r="AU866" s="1">
        <v>27.381148351648349</v>
      </c>
      <c r="AV866" s="1">
        <v>-5.0602400634945383E-3</v>
      </c>
      <c r="AW866" s="1">
        <v>85.678084974882083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51485.783184715772</v>
      </c>
      <c r="BC866" s="1">
        <f t="shared" si="132"/>
        <v>2000.007333333333</v>
      </c>
      <c r="BD866" s="1">
        <f t="shared" si="133"/>
        <v>1681.2059796000615</v>
      </c>
      <c r="BE866" s="1">
        <f t="shared" si="134"/>
        <v>0.84059990760036962</v>
      </c>
      <c r="BF866" s="1">
        <f t="shared" si="135"/>
        <v>0.16075782166871333</v>
      </c>
      <c r="BG866" s="1">
        <v>6</v>
      </c>
      <c r="BH866" s="1">
        <v>0.5</v>
      </c>
      <c r="BI866" s="1" t="s">
        <v>352</v>
      </c>
      <c r="BJ866" s="1">
        <v>2</v>
      </c>
      <c r="BK866" s="1" t="b">
        <v>1</v>
      </c>
      <c r="BL866" s="1">
        <v>1659810431.366667</v>
      </c>
      <c r="BM866" s="1">
        <v>389.83426666666662</v>
      </c>
      <c r="BN866" s="1">
        <v>439.9185333333333</v>
      </c>
      <c r="BO866" s="1">
        <v>27.412199999999999</v>
      </c>
      <c r="BP866" s="1">
        <v>24.487939999999991</v>
      </c>
      <c r="BQ866" s="1">
        <v>387.6054666666667</v>
      </c>
      <c r="BR866" s="1">
        <v>27.395446666666661</v>
      </c>
      <c r="BS866" s="1">
        <v>500.15699999999998</v>
      </c>
      <c r="BT866" s="1">
        <v>98.773600000000002</v>
      </c>
      <c r="BU866" s="1">
        <v>9.999921333333335E-2</v>
      </c>
      <c r="BV866" s="1">
        <v>31.01271333333333</v>
      </c>
      <c r="BW866" s="1">
        <v>31.845893333333329</v>
      </c>
      <c r="BX866" s="1">
        <v>999.89999999999986</v>
      </c>
      <c r="BY866" s="1">
        <v>0</v>
      </c>
      <c r="BZ866" s="1">
        <v>0</v>
      </c>
      <c r="CA866" s="1">
        <v>9989.1733333333341</v>
      </c>
      <c r="CB866" s="1">
        <v>0</v>
      </c>
      <c r="CC866" s="1">
        <v>2011.3166666666671</v>
      </c>
      <c r="CD866" s="1">
        <v>-50.084060000000001</v>
      </c>
      <c r="CE866" s="1">
        <v>400.82133333333331</v>
      </c>
      <c r="CF866" s="1">
        <v>450.96153333333342</v>
      </c>
      <c r="CG866" s="1">
        <v>2.9242526666666659</v>
      </c>
      <c r="CH866" s="1">
        <v>439.9185333333333</v>
      </c>
      <c r="CI866" s="1">
        <v>24.487939999999991</v>
      </c>
      <c r="CJ866" s="1">
        <v>2.707602000000001</v>
      </c>
      <c r="CK866" s="1">
        <v>2.418763333333334</v>
      </c>
      <c r="CL866" s="1">
        <v>22.331320000000002</v>
      </c>
      <c r="CM866" s="1">
        <v>20.489940000000001</v>
      </c>
      <c r="CN866" s="1">
        <v>2000.007333333333</v>
      </c>
      <c r="CO866" s="1">
        <v>0.98000520000000002</v>
      </c>
      <c r="CP866" s="1">
        <v>1.9995073333333339E-2</v>
      </c>
      <c r="CQ866" s="1">
        <v>0</v>
      </c>
      <c r="CR866" s="1">
        <v>2.669</v>
      </c>
      <c r="CS866" s="1">
        <v>0</v>
      </c>
      <c r="CT866" s="1">
        <v>19378.34</v>
      </c>
      <c r="CU866" s="1">
        <v>17412.406666666669</v>
      </c>
      <c r="CV866" s="1">
        <v>44.733199999999997</v>
      </c>
      <c r="CW866" s="1">
        <v>46.945399999999999</v>
      </c>
      <c r="CX866" s="1">
        <v>45</v>
      </c>
      <c r="CY866" s="1">
        <v>44.625</v>
      </c>
      <c r="CZ866" s="1">
        <v>44.641533333333342</v>
      </c>
      <c r="DA866" s="1">
        <v>1960.0139999999999</v>
      </c>
      <c r="DB866" s="1">
        <v>39.994000000000007</v>
      </c>
      <c r="DC866" s="1">
        <v>0</v>
      </c>
      <c r="DD866" s="1">
        <v>1659810438.3</v>
      </c>
      <c r="DE866" s="1">
        <v>0</v>
      </c>
      <c r="DF866" s="1">
        <v>1659810386</v>
      </c>
      <c r="DG866" s="1" t="s">
        <v>1911</v>
      </c>
      <c r="DH866" s="1">
        <v>1659810386</v>
      </c>
      <c r="DI866" s="1">
        <v>1659810371.5</v>
      </c>
      <c r="DJ866" s="1">
        <v>20</v>
      </c>
      <c r="DK866" s="1">
        <v>0.91800000000000004</v>
      </c>
      <c r="DL866" s="1">
        <v>1E-3</v>
      </c>
      <c r="DM866" s="1">
        <v>1.7649999999999999</v>
      </c>
      <c r="DN866" s="1">
        <v>0.02</v>
      </c>
      <c r="DO866" s="1">
        <v>212</v>
      </c>
      <c r="DP866" s="1">
        <v>25</v>
      </c>
      <c r="DQ866" s="1">
        <v>0.25</v>
      </c>
      <c r="DR866" s="1">
        <v>0.05</v>
      </c>
      <c r="DS866" s="1">
        <v>10.497373737533</v>
      </c>
      <c r="DT866" s="1">
        <v>10.42447344334375</v>
      </c>
      <c r="DU866" s="1">
        <v>0.75400517433995295</v>
      </c>
      <c r="DV866" s="1">
        <v>0</v>
      </c>
      <c r="DW866" s="1">
        <v>-49.564358536585367</v>
      </c>
      <c r="DX866" s="1">
        <v>-6.5394668989547302</v>
      </c>
      <c r="DY866" s="1">
        <v>0.73083043810202308</v>
      </c>
      <c r="DZ866" s="1">
        <v>0</v>
      </c>
      <c r="EA866" s="1">
        <v>2.950199756097561</v>
      </c>
      <c r="EB866" s="1">
        <v>-0.39980613240418239</v>
      </c>
      <c r="EC866" s="1">
        <v>4.022423977894634E-2</v>
      </c>
      <c r="ED866" s="1">
        <v>0</v>
      </c>
      <c r="EE866" s="1">
        <v>2.0228546494590969</v>
      </c>
      <c r="EF866" s="1">
        <v>1.7505823131295811E-2</v>
      </c>
      <c r="EG866" s="1">
        <v>1.4748407247662141E-3</v>
      </c>
      <c r="EH866" s="1">
        <v>1</v>
      </c>
      <c r="EI866" s="1">
        <v>0.1181559881952893</v>
      </c>
      <c r="EJ866" s="1">
        <v>-2.549673956929956E-3</v>
      </c>
      <c r="EK866" s="1">
        <v>2.3885931610859409E-4</v>
      </c>
      <c r="EL866" s="1">
        <v>1</v>
      </c>
      <c r="EM866" s="1">
        <v>2</v>
      </c>
      <c r="EN866" s="1">
        <v>6</v>
      </c>
      <c r="EO866" s="1" t="s">
        <v>1176</v>
      </c>
      <c r="EP866" s="1">
        <v>2.93988</v>
      </c>
      <c r="EQ866" s="1">
        <v>2.8008799999999998</v>
      </c>
      <c r="ER866" s="1">
        <v>9.0767899999999999E-2</v>
      </c>
      <c r="ES866" s="1">
        <v>9.9201899999999996E-2</v>
      </c>
      <c r="ET866" s="1">
        <v>0.116699</v>
      </c>
      <c r="EU866" s="1">
        <v>0.10795299999999999</v>
      </c>
      <c r="EV866" s="1">
        <v>18577.7</v>
      </c>
      <c r="EW866" s="1">
        <v>19295.400000000001</v>
      </c>
      <c r="EX866" s="1">
        <v>23777.599999999999</v>
      </c>
      <c r="EY866" s="1">
        <v>24946</v>
      </c>
      <c r="EZ866" s="1">
        <v>33629.4</v>
      </c>
      <c r="FA866" s="1">
        <v>35544.5</v>
      </c>
      <c r="FB866" s="1">
        <v>43374</v>
      </c>
      <c r="FC866" s="1">
        <v>46124.1</v>
      </c>
      <c r="FD866" s="1">
        <v>1.9319299999999999</v>
      </c>
      <c r="FE866" s="1">
        <v>1.7661800000000001</v>
      </c>
      <c r="FF866" s="1">
        <v>5.7306099999999999E-2</v>
      </c>
      <c r="FG866" s="1">
        <v>0</v>
      </c>
      <c r="FH866" s="1">
        <v>30.906700000000001</v>
      </c>
      <c r="FI866" s="1">
        <v>999.9</v>
      </c>
      <c r="FJ866" s="1">
        <v>42.2</v>
      </c>
      <c r="FK866" s="1">
        <v>41.5</v>
      </c>
      <c r="FL866" s="1">
        <v>34.301600000000001</v>
      </c>
      <c r="FM866" s="1">
        <v>63.6143</v>
      </c>
      <c r="FN866" s="1">
        <v>26.157900000000001</v>
      </c>
      <c r="FO866" s="1">
        <v>1</v>
      </c>
      <c r="FP866" s="1">
        <v>0.65194600000000003</v>
      </c>
      <c r="FQ866" s="1">
        <v>4.6520099999999998</v>
      </c>
      <c r="FR866" s="1">
        <v>20.256599999999999</v>
      </c>
      <c r="FS866" s="1">
        <v>5.2098000000000004</v>
      </c>
      <c r="FT866" s="1">
        <v>11.908099999999999</v>
      </c>
      <c r="FU866" s="1">
        <v>5.0027999999999997</v>
      </c>
      <c r="FV866" s="1">
        <v>3.29033</v>
      </c>
      <c r="FW866" s="1">
        <v>9999</v>
      </c>
      <c r="FX866" s="1">
        <v>9999</v>
      </c>
      <c r="FY866" s="1">
        <v>9999</v>
      </c>
      <c r="FZ866" s="1">
        <v>999.9</v>
      </c>
      <c r="GA866" s="1">
        <v>1.85982</v>
      </c>
      <c r="GB866" s="1">
        <v>1.85486</v>
      </c>
      <c r="GC866" s="1">
        <v>1.8580399999999999</v>
      </c>
      <c r="GD866" s="1">
        <v>1.8565400000000001</v>
      </c>
      <c r="GE866" s="1">
        <v>1.8552299999999999</v>
      </c>
      <c r="GF866" s="1">
        <v>1.8547800000000001</v>
      </c>
      <c r="GG866" s="1">
        <v>1.8536600000000001</v>
      </c>
      <c r="GH866" s="1">
        <v>1.85659</v>
      </c>
      <c r="GI866" s="1">
        <v>0</v>
      </c>
      <c r="GJ866" s="1">
        <v>0</v>
      </c>
      <c r="GK866" s="1">
        <v>0</v>
      </c>
      <c r="GL866" s="1">
        <v>0</v>
      </c>
      <c r="GM866" s="1" t="s">
        <v>355</v>
      </c>
      <c r="GN866" s="1" t="s">
        <v>356</v>
      </c>
      <c r="GO866" s="1" t="s">
        <v>357</v>
      </c>
      <c r="GP866" s="1" t="s">
        <v>357</v>
      </c>
      <c r="GQ866" s="1" t="s">
        <v>357</v>
      </c>
      <c r="GR866" s="1" t="s">
        <v>357</v>
      </c>
      <c r="GS866" s="1">
        <v>0</v>
      </c>
      <c r="GT866" s="1">
        <v>100</v>
      </c>
      <c r="GU866" s="1">
        <v>100</v>
      </c>
      <c r="GV866" s="1">
        <v>2.3029999999999999</v>
      </c>
      <c r="GW866" s="1">
        <v>1.6799999999999999E-2</v>
      </c>
      <c r="GX866" s="1">
        <v>1.251089954458285</v>
      </c>
      <c r="GY866" s="1">
        <v>3.0239061252787889E-3</v>
      </c>
      <c r="GZ866" s="1">
        <v>-1.398580452151984E-6</v>
      </c>
      <c r="HA866" s="1">
        <v>2.8030378366047371E-10</v>
      </c>
      <c r="HB866" s="1">
        <v>-6.7353929715251851E-2</v>
      </c>
      <c r="HC866" s="1">
        <v>1.0309082032153079E-2</v>
      </c>
      <c r="HD866" s="1">
        <v>-3.6321104004466529E-4</v>
      </c>
      <c r="HE866" s="1">
        <v>3.6129943689190391E-6</v>
      </c>
      <c r="HF866" s="1">
        <v>0</v>
      </c>
      <c r="HG866" s="1">
        <v>2134</v>
      </c>
      <c r="HH866" s="1">
        <v>3</v>
      </c>
      <c r="HI866" s="1">
        <v>46</v>
      </c>
      <c r="HJ866" s="1">
        <v>0.9</v>
      </c>
      <c r="HK866" s="1">
        <v>1.1000000000000001</v>
      </c>
      <c r="HL866" s="1">
        <v>1.24268</v>
      </c>
      <c r="HM866" s="1">
        <v>2.3706100000000001</v>
      </c>
      <c r="HN866" s="1">
        <v>1.4978</v>
      </c>
      <c r="HO866" s="1">
        <v>2.3034699999999999</v>
      </c>
      <c r="HP866" s="1">
        <v>1.5478499999999999</v>
      </c>
      <c r="HQ866" s="1">
        <v>2.36816</v>
      </c>
      <c r="HR866" s="1">
        <v>43.864100000000001</v>
      </c>
      <c r="HS866" s="1">
        <v>15.0426</v>
      </c>
      <c r="HT866" s="1">
        <v>18</v>
      </c>
      <c r="HU866" s="1">
        <v>502.09300000000002</v>
      </c>
      <c r="HV866" s="1">
        <v>458.22199999999998</v>
      </c>
      <c r="HW866" s="1">
        <v>24.436499999999999</v>
      </c>
      <c r="HX866" s="1">
        <v>34.935699999999997</v>
      </c>
      <c r="HY866" s="1">
        <v>30.000599999999999</v>
      </c>
      <c r="HZ866" s="1">
        <v>34.648200000000003</v>
      </c>
      <c r="IA866" s="1">
        <v>34.7485</v>
      </c>
      <c r="IB866" s="1">
        <v>24.913</v>
      </c>
      <c r="IC866" s="1">
        <v>27.011600000000001</v>
      </c>
      <c r="ID866" s="1">
        <v>0</v>
      </c>
      <c r="IE866" s="1">
        <v>24.4269</v>
      </c>
      <c r="IF866" s="1">
        <v>512.45799999999997</v>
      </c>
      <c r="IG866" s="1">
        <v>24.505099999999999</v>
      </c>
      <c r="IH866" s="1">
        <v>100.28100000000001</v>
      </c>
      <c r="II866" s="1">
        <v>99.955500000000001</v>
      </c>
      <c r="IJ866" s="1" t="s">
        <v>1161</v>
      </c>
    </row>
    <row r="867" spans="1:244" ht="15.75" customHeight="1" x14ac:dyDescent="0.3">
      <c r="A867" s="1">
        <v>851</v>
      </c>
      <c r="B867" s="1">
        <v>1659810440</v>
      </c>
      <c r="C867" s="1">
        <v>14298.5</v>
      </c>
      <c r="D867" s="1" t="s">
        <v>2019</v>
      </c>
      <c r="E867" s="1" t="s">
        <v>2020</v>
      </c>
      <c r="F867" s="1">
        <v>1</v>
      </c>
      <c r="G867" s="1" t="s">
        <v>346</v>
      </c>
      <c r="H867" s="1" t="s">
        <v>347</v>
      </c>
      <c r="I867" s="1" t="s">
        <v>348</v>
      </c>
      <c r="J867" s="1" t="s">
        <v>349</v>
      </c>
      <c r="K867" s="1" t="s">
        <v>350</v>
      </c>
      <c r="L867" s="1" t="s">
        <v>1154</v>
      </c>
      <c r="M867" s="1" t="s">
        <v>351</v>
      </c>
      <c r="N867" s="1">
        <v>1659810431.875</v>
      </c>
      <c r="O867" s="1">
        <f t="shared" si="102"/>
        <v>2.4649972623106784E-3</v>
      </c>
      <c r="P867" s="1">
        <f t="shared" si="103"/>
        <v>2.4649972623106784</v>
      </c>
      <c r="Q867" s="1">
        <f t="shared" si="104"/>
        <v>12.236842247757414</v>
      </c>
      <c r="R867" s="1">
        <f t="shared" si="105"/>
        <v>392.26237500000002</v>
      </c>
      <c r="S867" s="1">
        <f t="shared" si="106"/>
        <v>213.62914789688435</v>
      </c>
      <c r="T867" s="1">
        <f t="shared" si="107"/>
        <v>21.12222071670061</v>
      </c>
      <c r="U867" s="1">
        <f t="shared" si="108"/>
        <v>38.784278948706238</v>
      </c>
      <c r="V867" s="1">
        <f t="shared" si="109"/>
        <v>0.11854607618981758</v>
      </c>
      <c r="W867" s="1">
        <f t="shared" si="110"/>
        <v>2.9060030972199673</v>
      </c>
      <c r="X867" s="1">
        <f t="shared" si="111"/>
        <v>0.11592357137112193</v>
      </c>
      <c r="Y867" s="1">
        <f t="shared" si="112"/>
        <v>7.2683021691489033E-2</v>
      </c>
      <c r="Z867" s="1">
        <f t="shared" si="113"/>
        <v>321.51784071383412</v>
      </c>
      <c r="AA867" s="1">
        <f t="shared" si="114"/>
        <v>32.273507613951779</v>
      </c>
      <c r="AB867" s="1">
        <f t="shared" si="115"/>
        <v>31.845268749999999</v>
      </c>
      <c r="AC867" s="1">
        <f t="shared" si="116"/>
        <v>4.7334227156997422</v>
      </c>
      <c r="AD867" s="1">
        <f t="shared" si="117"/>
        <v>60.029891424260541</v>
      </c>
      <c r="AE867" s="1">
        <f t="shared" si="118"/>
        <v>2.7101217209431367</v>
      </c>
      <c r="AF867" s="1">
        <f t="shared" si="119"/>
        <v>4.514620394345517</v>
      </c>
      <c r="AG867" s="1">
        <f t="shared" si="120"/>
        <v>2.0233009947566054</v>
      </c>
      <c r="AH867" s="1">
        <f t="shared" si="121"/>
        <v>-108.70637926790091</v>
      </c>
      <c r="AI867" s="1">
        <f t="shared" si="122"/>
        <v>-130.45291324769872</v>
      </c>
      <c r="AJ867" s="1">
        <f t="shared" si="123"/>
        <v>-10.123425980699535</v>
      </c>
      <c r="AK867" s="1">
        <f t="shared" si="124"/>
        <v>72.235122217534951</v>
      </c>
      <c r="AL867" s="1">
        <f t="shared" si="125"/>
        <v>40.904816679339717</v>
      </c>
      <c r="AM867" s="1">
        <f t="shared" si="126"/>
        <v>2.5047117906716534</v>
      </c>
      <c r="AN867" s="1">
        <f t="shared" si="127"/>
        <v>12.236842247757414</v>
      </c>
      <c r="AO867" s="1">
        <v>481.01304469297583</v>
      </c>
      <c r="AP867" s="1">
        <v>440.73085454545429</v>
      </c>
      <c r="AQ867" s="1">
        <v>4.9233493139897586</v>
      </c>
      <c r="AR867" s="1">
        <v>65.631367109528284</v>
      </c>
      <c r="AS867" s="1">
        <f t="shared" si="128"/>
        <v>2.4649972623106784</v>
      </c>
      <c r="AT867" s="1">
        <v>24.484676394450251</v>
      </c>
      <c r="AU867" s="1">
        <v>27.378371428571459</v>
      </c>
      <c r="AV867" s="1">
        <v>-2.6295469029947922E-3</v>
      </c>
      <c r="AW867" s="1">
        <v>85.678084974882083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51484.36599599207</v>
      </c>
      <c r="BC867" s="1">
        <f t="shared" si="132"/>
        <v>2000.0131249999999</v>
      </c>
      <c r="BD867" s="1">
        <f t="shared" si="133"/>
        <v>1681.2108933750435</v>
      </c>
      <c r="BE867" s="1">
        <f t="shared" si="134"/>
        <v>0.84059993025047952</v>
      </c>
      <c r="BF867" s="1">
        <f t="shared" si="135"/>
        <v>0.16075786538342549</v>
      </c>
      <c r="BG867" s="1">
        <v>6</v>
      </c>
      <c r="BH867" s="1">
        <v>0.5</v>
      </c>
      <c r="BI867" s="1" t="s">
        <v>352</v>
      </c>
      <c r="BJ867" s="1">
        <v>2</v>
      </c>
      <c r="BK867" s="1" t="b">
        <v>1</v>
      </c>
      <c r="BL867" s="1">
        <v>1659810431.875</v>
      </c>
      <c r="BM867" s="1">
        <v>392.26237500000002</v>
      </c>
      <c r="BN867" s="1">
        <v>442.51125000000002</v>
      </c>
      <c r="BO867" s="1">
        <v>27.41004375</v>
      </c>
      <c r="BP867" s="1">
        <v>24.4877</v>
      </c>
      <c r="BQ867" s="1">
        <v>390.02862499999998</v>
      </c>
      <c r="BR867" s="1">
        <v>27.3932875</v>
      </c>
      <c r="BS867" s="1">
        <v>500.15831250000002</v>
      </c>
      <c r="BT867" s="1">
        <v>98.773318749999987</v>
      </c>
      <c r="BU867" s="1">
        <v>9.9990087500000005E-2</v>
      </c>
      <c r="BV867" s="1">
        <v>31.012599999999999</v>
      </c>
      <c r="BW867" s="1">
        <v>31.845268749999999</v>
      </c>
      <c r="BX867" s="1">
        <v>999.9</v>
      </c>
      <c r="BY867" s="1">
        <v>0</v>
      </c>
      <c r="BZ867" s="1">
        <v>0</v>
      </c>
      <c r="CA867" s="1">
        <v>9988.9125000000004</v>
      </c>
      <c r="CB867" s="1">
        <v>0</v>
      </c>
      <c r="CC867" s="1">
        <v>2010.99125</v>
      </c>
      <c r="CD867" s="1">
        <v>-50.248637500000001</v>
      </c>
      <c r="CE867" s="1">
        <v>403.31693749999999</v>
      </c>
      <c r="CF867" s="1">
        <v>453.61918750000001</v>
      </c>
      <c r="CG867" s="1">
        <v>2.9223362499999999</v>
      </c>
      <c r="CH867" s="1">
        <v>442.51125000000002</v>
      </c>
      <c r="CI867" s="1">
        <v>24.4877</v>
      </c>
      <c r="CJ867" s="1">
        <v>2.7073812500000001</v>
      </c>
      <c r="CK867" s="1">
        <v>2.4187325</v>
      </c>
      <c r="CL867" s="1">
        <v>22.329981249999999</v>
      </c>
      <c r="CM867" s="1">
        <v>20.4897375</v>
      </c>
      <c r="CN867" s="1">
        <v>2000.0131249999999</v>
      </c>
      <c r="CO867" s="1">
        <v>0.98000425000000002</v>
      </c>
      <c r="CP867" s="1">
        <v>1.99959875E-2</v>
      </c>
      <c r="CQ867" s="1">
        <v>0</v>
      </c>
      <c r="CR867" s="1">
        <v>2.6556250000000001</v>
      </c>
      <c r="CS867" s="1">
        <v>0</v>
      </c>
      <c r="CT867" s="1">
        <v>19378.162499999999</v>
      </c>
      <c r="CU867" s="1">
        <v>17412.456249999999</v>
      </c>
      <c r="CV867" s="1">
        <v>44.734250000000003</v>
      </c>
      <c r="CW867" s="1">
        <v>46.944875000000003</v>
      </c>
      <c r="CX867" s="1">
        <v>45</v>
      </c>
      <c r="CY867" s="1">
        <v>44.625</v>
      </c>
      <c r="CZ867" s="1">
        <v>44.644374999999997</v>
      </c>
      <c r="DA867" s="1">
        <v>1960.0181250000001</v>
      </c>
      <c r="DB867" s="1">
        <v>39.995624999999997</v>
      </c>
      <c r="DC867" s="1">
        <v>0</v>
      </c>
      <c r="DD867" s="1">
        <v>1659810439.5</v>
      </c>
      <c r="DE867" s="1">
        <v>0</v>
      </c>
      <c r="DF867" s="1">
        <v>1659810386</v>
      </c>
      <c r="DG867" s="1" t="s">
        <v>1911</v>
      </c>
      <c r="DH867" s="1">
        <v>1659810386</v>
      </c>
      <c r="DI867" s="1">
        <v>1659810371.5</v>
      </c>
      <c r="DJ867" s="1">
        <v>20</v>
      </c>
      <c r="DK867" s="1">
        <v>0.91800000000000004</v>
      </c>
      <c r="DL867" s="1">
        <v>1E-3</v>
      </c>
      <c r="DM867" s="1">
        <v>1.7649999999999999</v>
      </c>
      <c r="DN867" s="1">
        <v>0.02</v>
      </c>
      <c r="DO867" s="1">
        <v>212</v>
      </c>
      <c r="DP867" s="1">
        <v>25</v>
      </c>
      <c r="DQ867" s="1">
        <v>0.25</v>
      </c>
      <c r="DR867" s="1">
        <v>0.05</v>
      </c>
      <c r="DS867" s="1">
        <v>10.723753028277949</v>
      </c>
      <c r="DT867" s="1">
        <v>10.29979617431241</v>
      </c>
      <c r="DU867" s="1">
        <v>0.76917665210090669</v>
      </c>
      <c r="DV867" s="1">
        <v>0</v>
      </c>
      <c r="DW867" s="1">
        <v>-49.838597500000013</v>
      </c>
      <c r="DX867" s="1">
        <v>-8.5002090056284541</v>
      </c>
      <c r="DY867" s="1">
        <v>0.93726065891178312</v>
      </c>
      <c r="DZ867" s="1">
        <v>0</v>
      </c>
      <c r="EA867" s="1">
        <v>2.9385005</v>
      </c>
      <c r="EB867" s="1">
        <v>-0.34702806754222848</v>
      </c>
      <c r="EC867" s="1">
        <v>3.4041182114462491E-2</v>
      </c>
      <c r="ED867" s="1">
        <v>0</v>
      </c>
      <c r="EE867" s="1">
        <v>2.0231615648159309</v>
      </c>
      <c r="EF867" s="1">
        <v>1.445836714118727E-2</v>
      </c>
      <c r="EG867" s="1">
        <v>1.313147045789526E-3</v>
      </c>
      <c r="EH867" s="1">
        <v>1</v>
      </c>
      <c r="EI867" s="1">
        <v>0.1181103061378411</v>
      </c>
      <c r="EJ867" s="1">
        <v>-2.6841017494087052E-3</v>
      </c>
      <c r="EK867" s="1">
        <v>2.5018300008565827E-4</v>
      </c>
      <c r="EL867" s="1">
        <v>1</v>
      </c>
      <c r="EM867" s="1">
        <v>2</v>
      </c>
      <c r="EN867" s="1">
        <v>6</v>
      </c>
      <c r="EO867" s="1" t="s">
        <v>1176</v>
      </c>
      <c r="EP867" s="1">
        <v>2.9397199999999999</v>
      </c>
      <c r="EQ867" s="1">
        <v>2.8009200000000001</v>
      </c>
      <c r="ER867" s="1">
        <v>9.1551999999999994E-2</v>
      </c>
      <c r="ES867" s="1">
        <v>0.10003099999999999</v>
      </c>
      <c r="ET867" s="1">
        <v>0.11669</v>
      </c>
      <c r="EU867" s="1">
        <v>0.107947</v>
      </c>
      <c r="EV867" s="1">
        <v>18561.7</v>
      </c>
      <c r="EW867" s="1">
        <v>19277.599999999999</v>
      </c>
      <c r="EX867" s="1">
        <v>23777.599999999999</v>
      </c>
      <c r="EY867" s="1">
        <v>24946.1</v>
      </c>
      <c r="EZ867" s="1">
        <v>33629.599999999999</v>
      </c>
      <c r="FA867" s="1">
        <v>35544.800000000003</v>
      </c>
      <c r="FB867" s="1">
        <v>43373.9</v>
      </c>
      <c r="FC867" s="1">
        <v>46124.1</v>
      </c>
      <c r="FD867" s="1">
        <v>1.93198</v>
      </c>
      <c r="FE867" s="1">
        <v>1.7662800000000001</v>
      </c>
      <c r="FF867" s="1">
        <v>5.7138500000000002E-2</v>
      </c>
      <c r="FG867" s="1">
        <v>0</v>
      </c>
      <c r="FH867" s="1">
        <v>30.9072</v>
      </c>
      <c r="FI867" s="1">
        <v>999.9</v>
      </c>
      <c r="FJ867" s="1">
        <v>42.2</v>
      </c>
      <c r="FK867" s="1">
        <v>41.5</v>
      </c>
      <c r="FL867" s="1">
        <v>34.301299999999998</v>
      </c>
      <c r="FM867" s="1">
        <v>63.454300000000003</v>
      </c>
      <c r="FN867" s="1">
        <v>26.4864</v>
      </c>
      <c r="FO867" s="1">
        <v>1</v>
      </c>
      <c r="FP867" s="1">
        <v>0.65200999999999998</v>
      </c>
      <c r="FQ867" s="1">
        <v>4.6553100000000001</v>
      </c>
      <c r="FR867" s="1">
        <v>20.256499999999999</v>
      </c>
      <c r="FS867" s="1">
        <v>5.2098000000000004</v>
      </c>
      <c r="FT867" s="1">
        <v>11.908099999999999</v>
      </c>
      <c r="FU867" s="1">
        <v>5.0026999999999999</v>
      </c>
      <c r="FV867" s="1">
        <v>3.2903799999999999</v>
      </c>
      <c r="FW867" s="1">
        <v>9999</v>
      </c>
      <c r="FX867" s="1">
        <v>9999</v>
      </c>
      <c r="FY867" s="1">
        <v>9999</v>
      </c>
      <c r="FZ867" s="1">
        <v>999.9</v>
      </c>
      <c r="GA867" s="1">
        <v>1.8598300000000001</v>
      </c>
      <c r="GB867" s="1">
        <v>1.85486</v>
      </c>
      <c r="GC867" s="1">
        <v>1.8580399999999999</v>
      </c>
      <c r="GD867" s="1">
        <v>1.8565400000000001</v>
      </c>
      <c r="GE867" s="1">
        <v>1.8552200000000001</v>
      </c>
      <c r="GF867" s="1">
        <v>1.85477</v>
      </c>
      <c r="GG867" s="1">
        <v>1.85365</v>
      </c>
      <c r="GH867" s="1">
        <v>1.8565799999999999</v>
      </c>
      <c r="GI867" s="1">
        <v>0</v>
      </c>
      <c r="GJ867" s="1">
        <v>0</v>
      </c>
      <c r="GK867" s="1">
        <v>0</v>
      </c>
      <c r="GL867" s="1">
        <v>0</v>
      </c>
      <c r="GM867" s="1" t="s">
        <v>355</v>
      </c>
      <c r="GN867" s="1" t="s">
        <v>356</v>
      </c>
      <c r="GO867" s="1" t="s">
        <v>357</v>
      </c>
      <c r="GP867" s="1" t="s">
        <v>357</v>
      </c>
      <c r="GQ867" s="1" t="s">
        <v>357</v>
      </c>
      <c r="GR867" s="1" t="s">
        <v>357</v>
      </c>
      <c r="GS867" s="1">
        <v>0</v>
      </c>
      <c r="GT867" s="1">
        <v>100</v>
      </c>
      <c r="GU867" s="1">
        <v>100</v>
      </c>
      <c r="GV867" s="1">
        <v>2.3119999999999998</v>
      </c>
      <c r="GW867" s="1">
        <v>1.6899999999999998E-2</v>
      </c>
      <c r="GX867" s="1">
        <v>1.251089954458285</v>
      </c>
      <c r="GY867" s="1">
        <v>3.0239061252787889E-3</v>
      </c>
      <c r="GZ867" s="1">
        <v>-1.398580452151984E-6</v>
      </c>
      <c r="HA867" s="1">
        <v>2.8030378366047371E-10</v>
      </c>
      <c r="HB867" s="1">
        <v>-6.7353929715251851E-2</v>
      </c>
      <c r="HC867" s="1">
        <v>1.0309082032153079E-2</v>
      </c>
      <c r="HD867" s="1">
        <v>-3.6321104004466529E-4</v>
      </c>
      <c r="HE867" s="1">
        <v>3.6129943689190391E-6</v>
      </c>
      <c r="HF867" s="1">
        <v>0</v>
      </c>
      <c r="HG867" s="1">
        <v>2134</v>
      </c>
      <c r="HH867" s="1">
        <v>3</v>
      </c>
      <c r="HI867" s="1">
        <v>46</v>
      </c>
      <c r="HJ867" s="1">
        <v>0.9</v>
      </c>
      <c r="HK867" s="1">
        <v>1.1000000000000001</v>
      </c>
      <c r="HL867" s="1">
        <v>1.24634</v>
      </c>
      <c r="HM867" s="1">
        <v>2.3754900000000001</v>
      </c>
      <c r="HN867" s="1">
        <v>1.4978</v>
      </c>
      <c r="HO867" s="1">
        <v>2.3034699999999999</v>
      </c>
      <c r="HP867" s="1">
        <v>1.5478499999999999</v>
      </c>
      <c r="HQ867" s="1">
        <v>2.4487299999999999</v>
      </c>
      <c r="HR867" s="1">
        <v>43.864100000000001</v>
      </c>
      <c r="HS867" s="1">
        <v>15.0426</v>
      </c>
      <c r="HT867" s="1">
        <v>18</v>
      </c>
      <c r="HU867" s="1">
        <v>502.12900000000002</v>
      </c>
      <c r="HV867" s="1">
        <v>458.29</v>
      </c>
      <c r="HW867" s="1">
        <v>24.434899999999999</v>
      </c>
      <c r="HX867" s="1">
        <v>34.936999999999998</v>
      </c>
      <c r="HY867" s="1">
        <v>30.000499999999999</v>
      </c>
      <c r="HZ867" s="1">
        <v>34.648800000000001</v>
      </c>
      <c r="IA867" s="1">
        <v>34.749099999999999</v>
      </c>
      <c r="IB867" s="1">
        <v>25.167100000000001</v>
      </c>
      <c r="IC867" s="1">
        <v>27.011600000000001</v>
      </c>
      <c r="ID867" s="1">
        <v>0</v>
      </c>
      <c r="IE867" s="1">
        <v>24.4269</v>
      </c>
      <c r="IF867" s="1">
        <v>522.529</v>
      </c>
      <c r="IG867" s="1">
        <v>24.505099999999999</v>
      </c>
      <c r="IH867" s="1">
        <v>100.28100000000001</v>
      </c>
      <c r="II867" s="1">
        <v>99.955500000000001</v>
      </c>
      <c r="IJ867" s="1" t="s">
        <v>1161</v>
      </c>
    </row>
    <row r="868" spans="1:244" ht="15.75" customHeight="1" x14ac:dyDescent="0.3">
      <c r="A868" s="1">
        <v>852</v>
      </c>
      <c r="B868" s="1">
        <v>1659810441</v>
      </c>
      <c r="C868" s="1">
        <v>14299.5</v>
      </c>
      <c r="D868" s="1" t="s">
        <v>2021</v>
      </c>
      <c r="E868" s="1" t="s">
        <v>2022</v>
      </c>
      <c r="F868" s="1">
        <v>1</v>
      </c>
      <c r="G868" s="1" t="s">
        <v>346</v>
      </c>
      <c r="H868" s="1" t="s">
        <v>347</v>
      </c>
      <c r="I868" s="1" t="s">
        <v>348</v>
      </c>
      <c r="J868" s="1" t="s">
        <v>349</v>
      </c>
      <c r="K868" s="1" t="s">
        <v>350</v>
      </c>
      <c r="L868" s="1" t="s">
        <v>1154</v>
      </c>
      <c r="M868" s="1" t="s">
        <v>351</v>
      </c>
      <c r="N868" s="1">
        <v>1659810433.4000001</v>
      </c>
      <c r="O868" s="1">
        <f t="shared" si="102"/>
        <v>2.4686172878592583E-3</v>
      </c>
      <c r="P868" s="1">
        <f t="shared" si="103"/>
        <v>2.4686172878592583</v>
      </c>
      <c r="Q868" s="1">
        <f t="shared" si="104"/>
        <v>12.447895289103993</v>
      </c>
      <c r="R868" s="1">
        <f t="shared" si="105"/>
        <v>399.59320000000002</v>
      </c>
      <c r="S868" s="1">
        <f t="shared" si="106"/>
        <v>218.09638422170138</v>
      </c>
      <c r="T868" s="1">
        <f t="shared" si="107"/>
        <v>21.563771861694882</v>
      </c>
      <c r="U868" s="1">
        <f t="shared" si="108"/>
        <v>39.508846664442864</v>
      </c>
      <c r="V868" s="1">
        <f t="shared" si="109"/>
        <v>0.11871594298296594</v>
      </c>
      <c r="W868" s="1">
        <f t="shared" si="110"/>
        <v>2.9064020028348434</v>
      </c>
      <c r="X868" s="1">
        <f t="shared" si="111"/>
        <v>0.11608635928143576</v>
      </c>
      <c r="Y868" s="1">
        <f t="shared" si="112"/>
        <v>7.2785380975007072E-2</v>
      </c>
      <c r="Z868" s="1">
        <f t="shared" si="113"/>
        <v>321.52013002808798</v>
      </c>
      <c r="AA868" s="1">
        <f t="shared" si="114"/>
        <v>32.271975157292985</v>
      </c>
      <c r="AB868" s="1">
        <f t="shared" si="115"/>
        <v>31.842759999999991</v>
      </c>
      <c r="AC868" s="1">
        <f t="shared" si="116"/>
        <v>4.7327498643748047</v>
      </c>
      <c r="AD868" s="1">
        <f t="shared" si="117"/>
        <v>60.013568059501424</v>
      </c>
      <c r="AE868" s="1">
        <f t="shared" si="118"/>
        <v>2.7093168177206128</v>
      </c>
      <c r="AF868" s="1">
        <f t="shared" si="119"/>
        <v>4.5145071445084168</v>
      </c>
      <c r="AG868" s="1">
        <f t="shared" si="120"/>
        <v>2.0234330466541919</v>
      </c>
      <c r="AH868" s="1">
        <f t="shared" si="121"/>
        <v>-108.86602239459329</v>
      </c>
      <c r="AI868" s="1">
        <f t="shared" si="122"/>
        <v>-130.14666813163515</v>
      </c>
      <c r="AJ868" s="1">
        <f t="shared" si="123"/>
        <v>-10.098127704188322</v>
      </c>
      <c r="AK868" s="1">
        <f t="shared" si="124"/>
        <v>72.409311797671222</v>
      </c>
      <c r="AL868" s="1">
        <f t="shared" si="125"/>
        <v>41.130987986147552</v>
      </c>
      <c r="AM868" s="1">
        <f t="shared" si="126"/>
        <v>2.4988193143735695</v>
      </c>
      <c r="AN868" s="1">
        <f t="shared" si="127"/>
        <v>12.447895289103993</v>
      </c>
      <c r="AO868" s="1">
        <v>486.49814143351762</v>
      </c>
      <c r="AP868" s="1">
        <v>445.75652121212102</v>
      </c>
      <c r="AQ868" s="1">
        <v>4.9625002602093131</v>
      </c>
      <c r="AR868" s="1">
        <v>65.631367109528284</v>
      </c>
      <c r="AS868" s="1">
        <f t="shared" si="128"/>
        <v>2.4686172878592583</v>
      </c>
      <c r="AT868" s="1">
        <v>24.485204882906441</v>
      </c>
      <c r="AU868" s="1">
        <v>27.376225274725289</v>
      </c>
      <c r="AV868" s="1">
        <v>-1.60440902801494E-3</v>
      </c>
      <c r="AW868" s="1">
        <v>85.678084974882083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51495.710023330292</v>
      </c>
      <c r="BC868" s="1">
        <f t="shared" si="132"/>
        <v>2000.027333333333</v>
      </c>
      <c r="BD868" s="1">
        <f t="shared" si="133"/>
        <v>1681.2228396000453</v>
      </c>
      <c r="BE868" s="1">
        <f t="shared" si="134"/>
        <v>0.84059993160095758</v>
      </c>
      <c r="BF868" s="1">
        <f t="shared" si="135"/>
        <v>0.16075786798984815</v>
      </c>
      <c r="BG868" s="1">
        <v>6</v>
      </c>
      <c r="BH868" s="1">
        <v>0.5</v>
      </c>
      <c r="BI868" s="1" t="s">
        <v>352</v>
      </c>
      <c r="BJ868" s="1">
        <v>2</v>
      </c>
      <c r="BK868" s="1" t="b">
        <v>1</v>
      </c>
      <c r="BL868" s="1">
        <v>1659810433.4000001</v>
      </c>
      <c r="BM868" s="1">
        <v>399.59320000000002</v>
      </c>
      <c r="BN868" s="1">
        <v>450.13179999999988</v>
      </c>
      <c r="BO868" s="1">
        <v>27.402080000000002</v>
      </c>
      <c r="BP868" s="1">
        <v>24.48663333333333</v>
      </c>
      <c r="BQ868" s="1">
        <v>397.34426666666673</v>
      </c>
      <c r="BR868" s="1">
        <v>27.385313333333329</v>
      </c>
      <c r="BS868" s="1">
        <v>500.1662</v>
      </c>
      <c r="BT868" s="1">
        <v>98.772733333333321</v>
      </c>
      <c r="BU868" s="1">
        <v>9.9936833333333336E-2</v>
      </c>
      <c r="BV868" s="1">
        <v>31.012160000000002</v>
      </c>
      <c r="BW868" s="1">
        <v>31.842759999999991</v>
      </c>
      <c r="BX868" s="1">
        <v>999.89999999999986</v>
      </c>
      <c r="BY868" s="1">
        <v>0</v>
      </c>
      <c r="BZ868" s="1">
        <v>0</v>
      </c>
      <c r="CA868" s="1">
        <v>9991.253333333334</v>
      </c>
      <c r="CB868" s="1">
        <v>0</v>
      </c>
      <c r="CC868" s="1">
        <v>2010.311333333334</v>
      </c>
      <c r="CD868" s="1">
        <v>-50.538420000000002</v>
      </c>
      <c r="CE868" s="1">
        <v>410.85106666666672</v>
      </c>
      <c r="CF868" s="1">
        <v>461.43053333333341</v>
      </c>
      <c r="CG868" s="1">
        <v>2.915438</v>
      </c>
      <c r="CH868" s="1">
        <v>450.13179999999988</v>
      </c>
      <c r="CI868" s="1">
        <v>24.48663333333333</v>
      </c>
      <c r="CJ868" s="1">
        <v>2.7065786666666671</v>
      </c>
      <c r="CK868" s="1">
        <v>2.4186126666666672</v>
      </c>
      <c r="CL868" s="1">
        <v>22.32510666666666</v>
      </c>
      <c r="CM868" s="1">
        <v>20.488933333333328</v>
      </c>
      <c r="CN868" s="1">
        <v>2000.027333333333</v>
      </c>
      <c r="CO868" s="1">
        <v>0.98000419999999999</v>
      </c>
      <c r="CP868" s="1">
        <v>1.999603333333333E-2</v>
      </c>
      <c r="CQ868" s="1">
        <v>0</v>
      </c>
      <c r="CR868" s="1">
        <v>2.6056666666666661</v>
      </c>
      <c r="CS868" s="1">
        <v>0</v>
      </c>
      <c r="CT868" s="1">
        <v>19378.10666666667</v>
      </c>
      <c r="CU868" s="1">
        <v>17412.57333333333</v>
      </c>
      <c r="CV868" s="1">
        <v>44.741599999999998</v>
      </c>
      <c r="CW868" s="1">
        <v>46.949599999999997</v>
      </c>
      <c r="CX868" s="1">
        <v>45</v>
      </c>
      <c r="CY868" s="1">
        <v>44.625</v>
      </c>
      <c r="CZ868" s="1">
        <v>44.649800000000013</v>
      </c>
      <c r="DA868" s="1">
        <v>1960.0319999999999</v>
      </c>
      <c r="DB868" s="1">
        <v>39.996000000000002</v>
      </c>
      <c r="DC868" s="1">
        <v>0</v>
      </c>
      <c r="DD868" s="1">
        <v>1659810440.7</v>
      </c>
      <c r="DE868" s="1">
        <v>0</v>
      </c>
      <c r="DF868" s="1">
        <v>1659810386</v>
      </c>
      <c r="DG868" s="1" t="s">
        <v>1911</v>
      </c>
      <c r="DH868" s="1">
        <v>1659810386</v>
      </c>
      <c r="DI868" s="1">
        <v>1659810371.5</v>
      </c>
      <c r="DJ868" s="1">
        <v>20</v>
      </c>
      <c r="DK868" s="1">
        <v>0.91800000000000004</v>
      </c>
      <c r="DL868" s="1">
        <v>1E-3</v>
      </c>
      <c r="DM868" s="1">
        <v>1.7649999999999999</v>
      </c>
      <c r="DN868" s="1">
        <v>0.02</v>
      </c>
      <c r="DO868" s="1">
        <v>212</v>
      </c>
      <c r="DP868" s="1">
        <v>25</v>
      </c>
      <c r="DQ868" s="1">
        <v>0.25</v>
      </c>
      <c r="DR868" s="1">
        <v>0.05</v>
      </c>
      <c r="DS868" s="1">
        <v>10.90667312505394</v>
      </c>
      <c r="DT868" s="1">
        <v>10.20443919935607</v>
      </c>
      <c r="DU868" s="1">
        <v>0.7615773746985115</v>
      </c>
      <c r="DV868" s="1">
        <v>0</v>
      </c>
      <c r="DW868" s="1">
        <v>-50.04477</v>
      </c>
      <c r="DX868" s="1">
        <v>-10.041041651031859</v>
      </c>
      <c r="DY868" s="1">
        <v>1.109672830657757</v>
      </c>
      <c r="DZ868" s="1">
        <v>0</v>
      </c>
      <c r="EA868" s="1">
        <v>2.9327909999999999</v>
      </c>
      <c r="EB868" s="1">
        <v>-0.31971827392121011</v>
      </c>
      <c r="EC868" s="1">
        <v>3.139511297957058E-2</v>
      </c>
      <c r="ED868" s="1">
        <v>0</v>
      </c>
      <c r="EE868" s="1">
        <v>2.023314291833517</v>
      </c>
      <c r="EF868" s="1">
        <v>1.3777709180378961E-2</v>
      </c>
      <c r="EG868" s="1">
        <v>1.285512707560637E-3</v>
      </c>
      <c r="EH868" s="1">
        <v>1</v>
      </c>
      <c r="EI868" s="1">
        <v>0.1181174381566699</v>
      </c>
      <c r="EJ868" s="1">
        <v>-2.018401461639768E-3</v>
      </c>
      <c r="EK868" s="1">
        <v>2.5795218256721377E-4</v>
      </c>
      <c r="EL868" s="1">
        <v>1</v>
      </c>
      <c r="EM868" s="1">
        <v>2</v>
      </c>
      <c r="EN868" s="1">
        <v>6</v>
      </c>
      <c r="EO868" s="1" t="s">
        <v>1176</v>
      </c>
      <c r="EP868" s="1">
        <v>2.9396399999999998</v>
      </c>
      <c r="EQ868" s="1">
        <v>2.8011499999999998</v>
      </c>
      <c r="ER868" s="1">
        <v>9.2337299999999997E-2</v>
      </c>
      <c r="ES868" s="1">
        <v>0.10084799999999999</v>
      </c>
      <c r="ET868" s="1">
        <v>0.116687</v>
      </c>
      <c r="EU868" s="1">
        <v>0.107945</v>
      </c>
      <c r="EV868" s="1">
        <v>18545.599999999999</v>
      </c>
      <c r="EW868" s="1">
        <v>19260.099999999999</v>
      </c>
      <c r="EX868" s="1">
        <v>23777.5</v>
      </c>
      <c r="EY868" s="1">
        <v>24946.1</v>
      </c>
      <c r="EZ868" s="1">
        <v>33629.800000000003</v>
      </c>
      <c r="FA868" s="1">
        <v>35544.9</v>
      </c>
      <c r="FB868" s="1">
        <v>43374</v>
      </c>
      <c r="FC868" s="1">
        <v>46124.1</v>
      </c>
      <c r="FD868" s="1">
        <v>1.9319999999999999</v>
      </c>
      <c r="FE868" s="1">
        <v>1.76637</v>
      </c>
      <c r="FF868" s="1">
        <v>5.6970899999999998E-2</v>
      </c>
      <c r="FG868" s="1">
        <v>0</v>
      </c>
      <c r="FH868" s="1">
        <v>30.908000000000001</v>
      </c>
      <c r="FI868" s="1">
        <v>999.9</v>
      </c>
      <c r="FJ868" s="1">
        <v>42.2</v>
      </c>
      <c r="FK868" s="1">
        <v>41.5</v>
      </c>
      <c r="FL868" s="1">
        <v>34.305300000000003</v>
      </c>
      <c r="FM868" s="1">
        <v>63.594299999999997</v>
      </c>
      <c r="FN868" s="1">
        <v>26.426300000000001</v>
      </c>
      <c r="FO868" s="1">
        <v>1</v>
      </c>
      <c r="FP868" s="1">
        <v>0.65219800000000006</v>
      </c>
      <c r="FQ868" s="1">
        <v>4.6614100000000001</v>
      </c>
      <c r="FR868" s="1">
        <v>20.256399999999999</v>
      </c>
      <c r="FS868" s="1">
        <v>5.2096499999999999</v>
      </c>
      <c r="FT868" s="1">
        <v>11.908099999999999</v>
      </c>
      <c r="FU868" s="1">
        <v>5.0022000000000002</v>
      </c>
      <c r="FV868" s="1">
        <v>3.29033</v>
      </c>
      <c r="FW868" s="1">
        <v>9999</v>
      </c>
      <c r="FX868" s="1">
        <v>9999</v>
      </c>
      <c r="FY868" s="1">
        <v>9999</v>
      </c>
      <c r="FZ868" s="1">
        <v>999.9</v>
      </c>
      <c r="GA868" s="1">
        <v>1.8598399999999999</v>
      </c>
      <c r="GB868" s="1">
        <v>1.85486</v>
      </c>
      <c r="GC868" s="1">
        <v>1.85805</v>
      </c>
      <c r="GD868" s="1">
        <v>1.8565400000000001</v>
      </c>
      <c r="GE868" s="1">
        <v>1.8552299999999999</v>
      </c>
      <c r="GF868" s="1">
        <v>1.8547800000000001</v>
      </c>
      <c r="GG868" s="1">
        <v>1.85365</v>
      </c>
      <c r="GH868" s="1">
        <v>1.8565700000000001</v>
      </c>
      <c r="GI868" s="1">
        <v>0</v>
      </c>
      <c r="GJ868" s="1">
        <v>0</v>
      </c>
      <c r="GK868" s="1">
        <v>0</v>
      </c>
      <c r="GL868" s="1">
        <v>0</v>
      </c>
      <c r="GM868" s="1" t="s">
        <v>355</v>
      </c>
      <c r="GN868" s="1" t="s">
        <v>356</v>
      </c>
      <c r="GO868" s="1" t="s">
        <v>357</v>
      </c>
      <c r="GP868" s="1" t="s">
        <v>357</v>
      </c>
      <c r="GQ868" s="1" t="s">
        <v>357</v>
      </c>
      <c r="GR868" s="1" t="s">
        <v>357</v>
      </c>
      <c r="GS868" s="1">
        <v>0</v>
      </c>
      <c r="GT868" s="1">
        <v>100</v>
      </c>
      <c r="GU868" s="1">
        <v>100</v>
      </c>
      <c r="GV868" s="1">
        <v>2.3220000000000001</v>
      </c>
      <c r="GW868" s="1">
        <v>1.6799999999999999E-2</v>
      </c>
      <c r="GX868" s="1">
        <v>1.251089954458285</v>
      </c>
      <c r="GY868" s="1">
        <v>3.0239061252787889E-3</v>
      </c>
      <c r="GZ868" s="1">
        <v>-1.398580452151984E-6</v>
      </c>
      <c r="HA868" s="1">
        <v>2.8030378366047371E-10</v>
      </c>
      <c r="HB868" s="1">
        <v>-6.7353929715251851E-2</v>
      </c>
      <c r="HC868" s="1">
        <v>1.0309082032153079E-2</v>
      </c>
      <c r="HD868" s="1">
        <v>-3.6321104004466529E-4</v>
      </c>
      <c r="HE868" s="1">
        <v>3.6129943689190391E-6</v>
      </c>
      <c r="HF868" s="1">
        <v>0</v>
      </c>
      <c r="HG868" s="1">
        <v>2134</v>
      </c>
      <c r="HH868" s="1">
        <v>3</v>
      </c>
      <c r="HI868" s="1">
        <v>46</v>
      </c>
      <c r="HJ868" s="1">
        <v>0.9</v>
      </c>
      <c r="HK868" s="1">
        <v>1.2</v>
      </c>
      <c r="HL868" s="1">
        <v>1.2646500000000001</v>
      </c>
      <c r="HM868" s="1">
        <v>2.3852500000000001</v>
      </c>
      <c r="HN868" s="1">
        <v>1.4978</v>
      </c>
      <c r="HO868" s="1">
        <v>2.3034699999999999</v>
      </c>
      <c r="HP868" s="1">
        <v>1.5478499999999999</v>
      </c>
      <c r="HQ868" s="1">
        <v>2.3535200000000001</v>
      </c>
      <c r="HR868" s="1">
        <v>43.864100000000001</v>
      </c>
      <c r="HS868" s="1">
        <v>15.033899999999999</v>
      </c>
      <c r="HT868" s="1">
        <v>18</v>
      </c>
      <c r="HU868" s="1">
        <v>502.154</v>
      </c>
      <c r="HV868" s="1">
        <v>458.36</v>
      </c>
      <c r="HW868" s="1">
        <v>24.432099999999998</v>
      </c>
      <c r="HX868" s="1">
        <v>34.938200000000002</v>
      </c>
      <c r="HY868" s="1">
        <v>30.000599999999999</v>
      </c>
      <c r="HZ868" s="1">
        <v>34.650300000000001</v>
      </c>
      <c r="IA868" s="1">
        <v>34.750100000000003</v>
      </c>
      <c r="IB868" s="1">
        <v>25.327200000000001</v>
      </c>
      <c r="IC868" s="1">
        <v>27.011600000000001</v>
      </c>
      <c r="ID868" s="1">
        <v>0</v>
      </c>
      <c r="IE868" s="1">
        <v>24.4269</v>
      </c>
      <c r="IF868" s="1">
        <v>522.529</v>
      </c>
      <c r="IG868" s="1">
        <v>24.505099999999999</v>
      </c>
      <c r="IH868" s="1">
        <v>100.28100000000001</v>
      </c>
      <c r="II868" s="1">
        <v>99.955600000000004</v>
      </c>
      <c r="IJ868" s="1" t="s">
        <v>1161</v>
      </c>
    </row>
    <row r="869" spans="1:244" ht="15.75" customHeight="1" x14ac:dyDescent="0.3">
      <c r="A869" s="1">
        <v>853</v>
      </c>
      <c r="B869" s="1">
        <v>1659810442</v>
      </c>
      <c r="C869" s="1">
        <v>14300.5</v>
      </c>
      <c r="D869" s="1" t="s">
        <v>2023</v>
      </c>
      <c r="E869" s="1" t="s">
        <v>2024</v>
      </c>
      <c r="F869" s="1">
        <v>1</v>
      </c>
      <c r="G869" s="1" t="s">
        <v>346</v>
      </c>
      <c r="H869" s="1" t="s">
        <v>347</v>
      </c>
      <c r="I869" s="1" t="s">
        <v>348</v>
      </c>
      <c r="J869" s="1" t="s">
        <v>349</v>
      </c>
      <c r="K869" s="1" t="s">
        <v>350</v>
      </c>
      <c r="L869" s="1" t="s">
        <v>1154</v>
      </c>
      <c r="M869" s="1" t="s">
        <v>351</v>
      </c>
      <c r="N869" s="1">
        <v>1659810433.90625</v>
      </c>
      <c r="O869" s="1">
        <f t="shared" si="102"/>
        <v>2.4701440882769583E-3</v>
      </c>
      <c r="P869" s="1">
        <f t="shared" si="103"/>
        <v>2.4701440882769581</v>
      </c>
      <c r="Q869" s="1">
        <f t="shared" si="104"/>
        <v>12.679245165986012</v>
      </c>
      <c r="R869" s="1">
        <f t="shared" si="105"/>
        <v>402.02368749999999</v>
      </c>
      <c r="S869" s="1">
        <f t="shared" si="106"/>
        <v>217.42387757556298</v>
      </c>
      <c r="T869" s="1">
        <f t="shared" si="107"/>
        <v>21.497241092197051</v>
      </c>
      <c r="U869" s="1">
        <f t="shared" si="108"/>
        <v>39.749084743270785</v>
      </c>
      <c r="V869" s="1">
        <f t="shared" si="109"/>
        <v>0.11878904536851104</v>
      </c>
      <c r="W869" s="1">
        <f t="shared" si="110"/>
        <v>2.906671431013371</v>
      </c>
      <c r="X869" s="1">
        <f t="shared" si="111"/>
        <v>0.11615649910750724</v>
      </c>
      <c r="Y869" s="1">
        <f t="shared" si="112"/>
        <v>7.2829476595472675E-2</v>
      </c>
      <c r="Z869" s="1">
        <f t="shared" si="113"/>
        <v>321.51999902635043</v>
      </c>
      <c r="AA869" s="1">
        <f t="shared" si="114"/>
        <v>32.271369711375073</v>
      </c>
      <c r="AB869" s="1">
        <f t="shared" si="115"/>
        <v>31.84220625</v>
      </c>
      <c r="AC869" s="1">
        <f t="shared" si="116"/>
        <v>4.7326013588341409</v>
      </c>
      <c r="AD869" s="1">
        <f t="shared" si="117"/>
        <v>60.009978618648283</v>
      </c>
      <c r="AE869" s="1">
        <f t="shared" si="118"/>
        <v>2.7091397127730699</v>
      </c>
      <c r="AF869" s="1">
        <f t="shared" si="119"/>
        <v>4.5144820497089739</v>
      </c>
      <c r="AG869" s="1">
        <f t="shared" si="120"/>
        <v>2.023461646061071</v>
      </c>
      <c r="AH869" s="1">
        <f t="shared" si="121"/>
        <v>-108.93335429301386</v>
      </c>
      <c r="AI869" s="1">
        <f t="shared" si="122"/>
        <v>-130.08723652428793</v>
      </c>
      <c r="AJ869" s="1">
        <f t="shared" si="123"/>
        <v>-10.092548378815128</v>
      </c>
      <c r="AK869" s="1">
        <f t="shared" si="124"/>
        <v>72.406859830233515</v>
      </c>
      <c r="AL869" s="1">
        <f t="shared" si="125"/>
        <v>41.287931394678196</v>
      </c>
      <c r="AM869" s="1">
        <f t="shared" si="126"/>
        <v>2.4975430107914502</v>
      </c>
      <c r="AN869" s="1">
        <f t="shared" si="127"/>
        <v>12.679245165986012</v>
      </c>
      <c r="AO869" s="1">
        <v>492.08801884149159</v>
      </c>
      <c r="AP869" s="1">
        <v>450.8182424242425</v>
      </c>
      <c r="AQ869" s="1">
        <v>5.0099468403620078</v>
      </c>
      <c r="AR869" s="1">
        <v>65.631367109528284</v>
      </c>
      <c r="AS869" s="1">
        <f t="shared" si="128"/>
        <v>2.4701440882769581</v>
      </c>
      <c r="AT869" s="1">
        <v>24.485048447076881</v>
      </c>
      <c r="AU869" s="1">
        <v>27.374358241758269</v>
      </c>
      <c r="AV869" s="1">
        <v>-1.07615612059412E-3</v>
      </c>
      <c r="AW869" s="1">
        <v>85.678084974882083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51503.343334040874</v>
      </c>
      <c r="BC869" s="1">
        <f t="shared" si="132"/>
        <v>2000.026875</v>
      </c>
      <c r="BD869" s="1">
        <f t="shared" si="133"/>
        <v>1681.2224246250521</v>
      </c>
      <c r="BE869" s="1">
        <f t="shared" si="134"/>
        <v>0.84059991675114465</v>
      </c>
      <c r="BF869" s="1">
        <f t="shared" si="135"/>
        <v>0.16075783932970922</v>
      </c>
      <c r="BG869" s="1">
        <v>6</v>
      </c>
      <c r="BH869" s="1">
        <v>0.5</v>
      </c>
      <c r="BI869" s="1" t="s">
        <v>352</v>
      </c>
      <c r="BJ869" s="1">
        <v>2</v>
      </c>
      <c r="BK869" s="1" t="b">
        <v>1</v>
      </c>
      <c r="BL869" s="1">
        <v>1659810433.90625</v>
      </c>
      <c r="BM869" s="1">
        <v>402.02368749999999</v>
      </c>
      <c r="BN869" s="1">
        <v>452.75787500000001</v>
      </c>
      <c r="BO869" s="1">
        <v>27.400337499999999</v>
      </c>
      <c r="BP869" s="1">
        <v>24.486337500000001</v>
      </c>
      <c r="BQ869" s="1">
        <v>399.76987500000001</v>
      </c>
      <c r="BR869" s="1">
        <v>27.383568749999998</v>
      </c>
      <c r="BS869" s="1">
        <v>500.15981249999999</v>
      </c>
      <c r="BT869" s="1">
        <v>98.772556249999994</v>
      </c>
      <c r="BU869" s="1">
        <v>9.9938031250000003E-2</v>
      </c>
      <c r="BV869" s="1">
        <v>31.012062499999999</v>
      </c>
      <c r="BW869" s="1">
        <v>31.84220625</v>
      </c>
      <c r="BX869" s="1">
        <v>999.9</v>
      </c>
      <c r="BY869" s="1">
        <v>0</v>
      </c>
      <c r="BZ869" s="1">
        <v>0</v>
      </c>
      <c r="CA869" s="1">
        <v>9992.8125</v>
      </c>
      <c r="CB869" s="1">
        <v>0</v>
      </c>
      <c r="CC869" s="1">
        <v>2010.0374999999999</v>
      </c>
      <c r="CD869" s="1">
        <v>-50.734006249999993</v>
      </c>
      <c r="CE869" s="1">
        <v>413.34924999999998</v>
      </c>
      <c r="CF869" s="1">
        <v>464.12237499999998</v>
      </c>
      <c r="CG869" s="1">
        <v>2.9139887500000001</v>
      </c>
      <c r="CH869" s="1">
        <v>452.75787500000001</v>
      </c>
      <c r="CI869" s="1">
        <v>24.486337500000001</v>
      </c>
      <c r="CJ869" s="1">
        <v>2.7064012499999999</v>
      </c>
      <c r="CK869" s="1">
        <v>2.4185793750000002</v>
      </c>
      <c r="CL869" s="1">
        <v>22.324031250000001</v>
      </c>
      <c r="CM869" s="1">
        <v>20.488712499999998</v>
      </c>
      <c r="CN869" s="1">
        <v>2000.026875</v>
      </c>
      <c r="CO869" s="1">
        <v>0.98000443749999999</v>
      </c>
      <c r="CP869" s="1">
        <v>1.9995800000000001E-2</v>
      </c>
      <c r="CQ869" s="1">
        <v>0</v>
      </c>
      <c r="CR869" s="1">
        <v>2.6811875000000001</v>
      </c>
      <c r="CS869" s="1">
        <v>0</v>
      </c>
      <c r="CT869" s="1">
        <v>19377.818749999999</v>
      </c>
      <c r="CU869" s="1">
        <v>17412.568749999999</v>
      </c>
      <c r="CV869" s="1">
        <v>44.742125000000001</v>
      </c>
      <c r="CW869" s="1">
        <v>46.948812500000003</v>
      </c>
      <c r="CX869" s="1">
        <v>45</v>
      </c>
      <c r="CY869" s="1">
        <v>44.625</v>
      </c>
      <c r="CZ869" s="1">
        <v>44.652124999999998</v>
      </c>
      <c r="DA869" s="1">
        <v>1960.0325</v>
      </c>
      <c r="DB869" s="1">
        <v>39.994999999999997</v>
      </c>
      <c r="DC869" s="1">
        <v>0</v>
      </c>
      <c r="DD869" s="1">
        <v>1659810441.3</v>
      </c>
      <c r="DE869" s="1">
        <v>0</v>
      </c>
      <c r="DF869" s="1">
        <v>1659810386</v>
      </c>
      <c r="DG869" s="1" t="s">
        <v>1911</v>
      </c>
      <c r="DH869" s="1">
        <v>1659810386</v>
      </c>
      <c r="DI869" s="1">
        <v>1659810371.5</v>
      </c>
      <c r="DJ869" s="1">
        <v>20</v>
      </c>
      <c r="DK869" s="1">
        <v>0.91800000000000004</v>
      </c>
      <c r="DL869" s="1">
        <v>1E-3</v>
      </c>
      <c r="DM869" s="1">
        <v>1.7649999999999999</v>
      </c>
      <c r="DN869" s="1">
        <v>0.02</v>
      </c>
      <c r="DO869" s="1">
        <v>212</v>
      </c>
      <c r="DP869" s="1">
        <v>25</v>
      </c>
      <c r="DQ869" s="1">
        <v>0.25</v>
      </c>
      <c r="DR869" s="1">
        <v>0.05</v>
      </c>
      <c r="DS869" s="1">
        <v>11.214810805460811</v>
      </c>
      <c r="DT869" s="1">
        <v>10.39353529724541</v>
      </c>
      <c r="DU869" s="1">
        <v>0.75109375765499919</v>
      </c>
      <c r="DV869" s="1">
        <v>0</v>
      </c>
      <c r="DW869" s="1">
        <v>-50.358909756097567</v>
      </c>
      <c r="DX869" s="1">
        <v>-12.24521184668995</v>
      </c>
      <c r="DY869" s="1">
        <v>1.3715170281266671</v>
      </c>
      <c r="DZ869" s="1">
        <v>0</v>
      </c>
      <c r="EA869" s="1">
        <v>2.926795853658537</v>
      </c>
      <c r="EB869" s="1">
        <v>-0.28580759581881071</v>
      </c>
      <c r="EC869" s="1">
        <v>2.8921863699993881E-2</v>
      </c>
      <c r="ED869" s="1">
        <v>0</v>
      </c>
      <c r="EE869" s="1">
        <v>2.023534056850004</v>
      </c>
      <c r="EF869" s="1">
        <v>1.121744555439682E-2</v>
      </c>
      <c r="EG869" s="1">
        <v>1.1793123375642941E-3</v>
      </c>
      <c r="EH869" s="1">
        <v>1</v>
      </c>
      <c r="EI869" s="1">
        <v>0.11813730045855531</v>
      </c>
      <c r="EJ869" s="1">
        <v>-6.6589037536877953E-5</v>
      </c>
      <c r="EK869" s="1">
        <v>2.9954223814737961E-4</v>
      </c>
      <c r="EL869" s="1">
        <v>1</v>
      </c>
      <c r="EM869" s="1">
        <v>2</v>
      </c>
      <c r="EN869" s="1">
        <v>6</v>
      </c>
      <c r="EO869" s="1" t="s">
        <v>1176</v>
      </c>
      <c r="EP869" s="1">
        <v>2.9399799999999998</v>
      </c>
      <c r="EQ869" s="1">
        <v>2.8013400000000002</v>
      </c>
      <c r="ER869" s="1">
        <v>9.31342E-2</v>
      </c>
      <c r="ES869" s="1">
        <v>0.101658</v>
      </c>
      <c r="ET869" s="1">
        <v>0.11668100000000001</v>
      </c>
      <c r="EU869" s="1">
        <v>0.107942</v>
      </c>
      <c r="EV869" s="1">
        <v>18529.099999999999</v>
      </c>
      <c r="EW869" s="1">
        <v>19242.900000000001</v>
      </c>
      <c r="EX869" s="1">
        <v>23777.3</v>
      </c>
      <c r="EY869" s="1">
        <v>24946.2</v>
      </c>
      <c r="EZ869" s="1">
        <v>33630</v>
      </c>
      <c r="FA869" s="1">
        <v>35545</v>
      </c>
      <c r="FB869" s="1">
        <v>43373.9</v>
      </c>
      <c r="FC869" s="1">
        <v>46124.1</v>
      </c>
      <c r="FD869" s="1">
        <v>1.9320999999999999</v>
      </c>
      <c r="FE869" s="1">
        <v>1.7663199999999999</v>
      </c>
      <c r="FF869" s="1">
        <v>5.7037900000000002E-2</v>
      </c>
      <c r="FG869" s="1">
        <v>0</v>
      </c>
      <c r="FH869" s="1">
        <v>30.9085</v>
      </c>
      <c r="FI869" s="1">
        <v>999.9</v>
      </c>
      <c r="FJ869" s="1">
        <v>42.2</v>
      </c>
      <c r="FK869" s="1">
        <v>41.5</v>
      </c>
      <c r="FL869" s="1">
        <v>34.301099999999998</v>
      </c>
      <c r="FM869" s="1">
        <v>63.4343</v>
      </c>
      <c r="FN869" s="1">
        <v>25.705100000000002</v>
      </c>
      <c r="FO869" s="1">
        <v>1</v>
      </c>
      <c r="FP869" s="1">
        <v>0.65229199999999998</v>
      </c>
      <c r="FQ869" s="1">
        <v>4.6646999999999998</v>
      </c>
      <c r="FR869" s="1">
        <v>20.2563</v>
      </c>
      <c r="FS869" s="1">
        <v>5.2096499999999999</v>
      </c>
      <c r="FT869" s="1">
        <v>11.908099999999999</v>
      </c>
      <c r="FU869" s="1">
        <v>5.0019999999999998</v>
      </c>
      <c r="FV869" s="1">
        <v>3.2902800000000001</v>
      </c>
      <c r="FW869" s="1">
        <v>9999</v>
      </c>
      <c r="FX869" s="1">
        <v>9999</v>
      </c>
      <c r="FY869" s="1">
        <v>9999</v>
      </c>
      <c r="FZ869" s="1">
        <v>999.9</v>
      </c>
      <c r="GA869" s="1">
        <v>1.8598300000000001</v>
      </c>
      <c r="GB869" s="1">
        <v>1.85486</v>
      </c>
      <c r="GC869" s="1">
        <v>1.85805</v>
      </c>
      <c r="GD869" s="1">
        <v>1.8565400000000001</v>
      </c>
      <c r="GE869" s="1">
        <v>1.8552200000000001</v>
      </c>
      <c r="GF869" s="1">
        <v>1.8547800000000001</v>
      </c>
      <c r="GG869" s="1">
        <v>1.8536600000000001</v>
      </c>
      <c r="GH869" s="1">
        <v>1.85656</v>
      </c>
      <c r="GI869" s="1">
        <v>0</v>
      </c>
      <c r="GJ869" s="1">
        <v>0</v>
      </c>
      <c r="GK869" s="1">
        <v>0</v>
      </c>
      <c r="GL869" s="1">
        <v>0</v>
      </c>
      <c r="GM869" s="1" t="s">
        <v>355</v>
      </c>
      <c r="GN869" s="1" t="s">
        <v>356</v>
      </c>
      <c r="GO869" s="1" t="s">
        <v>357</v>
      </c>
      <c r="GP869" s="1" t="s">
        <v>357</v>
      </c>
      <c r="GQ869" s="1" t="s">
        <v>357</v>
      </c>
      <c r="GR869" s="1" t="s">
        <v>357</v>
      </c>
      <c r="GS869" s="1">
        <v>0</v>
      </c>
      <c r="GT869" s="1">
        <v>100</v>
      </c>
      <c r="GU869" s="1">
        <v>100</v>
      </c>
      <c r="GV869" s="1">
        <v>2.3319999999999999</v>
      </c>
      <c r="GW869" s="1">
        <v>1.6799999999999999E-2</v>
      </c>
      <c r="GX869" s="1">
        <v>1.251089954458285</v>
      </c>
      <c r="GY869" s="1">
        <v>3.0239061252787889E-3</v>
      </c>
      <c r="GZ869" s="1">
        <v>-1.398580452151984E-6</v>
      </c>
      <c r="HA869" s="1">
        <v>2.8030378366047371E-10</v>
      </c>
      <c r="HB869" s="1">
        <v>-6.7353929715251851E-2</v>
      </c>
      <c r="HC869" s="1">
        <v>1.0309082032153079E-2</v>
      </c>
      <c r="HD869" s="1">
        <v>-3.6321104004466529E-4</v>
      </c>
      <c r="HE869" s="1">
        <v>3.6129943689190391E-6</v>
      </c>
      <c r="HF869" s="1">
        <v>0</v>
      </c>
      <c r="HG869" s="1">
        <v>2134</v>
      </c>
      <c r="HH869" s="1">
        <v>3</v>
      </c>
      <c r="HI869" s="1">
        <v>46</v>
      </c>
      <c r="HJ869" s="1">
        <v>0.9</v>
      </c>
      <c r="HK869" s="1">
        <v>1.2</v>
      </c>
      <c r="HL869" s="1">
        <v>1.26709</v>
      </c>
      <c r="HM869" s="1">
        <v>2.3791500000000001</v>
      </c>
      <c r="HN869" s="1">
        <v>1.4978</v>
      </c>
      <c r="HO869" s="1">
        <v>2.3034699999999999</v>
      </c>
      <c r="HP869" s="1">
        <v>1.5478499999999999</v>
      </c>
      <c r="HQ869" s="1">
        <v>2.32178</v>
      </c>
      <c r="HR869" s="1">
        <v>43.864100000000001</v>
      </c>
      <c r="HS869" s="1">
        <v>15.033899999999999</v>
      </c>
      <c r="HT869" s="1">
        <v>18</v>
      </c>
      <c r="HU869" s="1">
        <v>502.22300000000001</v>
      </c>
      <c r="HV869" s="1">
        <v>458.33300000000003</v>
      </c>
      <c r="HW869" s="1">
        <v>24.430299999999999</v>
      </c>
      <c r="HX869" s="1">
        <v>34.939399999999999</v>
      </c>
      <c r="HY869" s="1">
        <v>30.000599999999999</v>
      </c>
      <c r="HZ869" s="1">
        <v>34.651200000000003</v>
      </c>
      <c r="IA869" s="1">
        <v>34.750700000000002</v>
      </c>
      <c r="IB869" s="1">
        <v>25.5808</v>
      </c>
      <c r="IC869" s="1">
        <v>27.011600000000001</v>
      </c>
      <c r="ID869" s="1">
        <v>0</v>
      </c>
      <c r="IE869" s="1">
        <v>24.4269</v>
      </c>
      <c r="IF869" s="1">
        <v>532.673</v>
      </c>
      <c r="IG869" s="1">
        <v>24.505099999999999</v>
      </c>
      <c r="IH869" s="1">
        <v>100.28</v>
      </c>
      <c r="II869" s="1">
        <v>99.955699999999993</v>
      </c>
      <c r="IJ869" s="1" t="s">
        <v>1161</v>
      </c>
    </row>
    <row r="870" spans="1:244" ht="15.75" customHeight="1" x14ac:dyDescent="0.3">
      <c r="A870" s="1">
        <v>854</v>
      </c>
      <c r="B870" s="1">
        <v>1659810443</v>
      </c>
      <c r="C870" s="1">
        <v>14301.5</v>
      </c>
      <c r="D870" s="1" t="s">
        <v>2025</v>
      </c>
      <c r="E870" s="1" t="s">
        <v>2026</v>
      </c>
      <c r="F870" s="1">
        <v>1</v>
      </c>
      <c r="G870" s="1" t="s">
        <v>346</v>
      </c>
      <c r="H870" s="1" t="s">
        <v>347</v>
      </c>
      <c r="I870" s="1" t="s">
        <v>348</v>
      </c>
      <c r="J870" s="1" t="s">
        <v>349</v>
      </c>
      <c r="K870" s="1" t="s">
        <v>350</v>
      </c>
      <c r="L870" s="1" t="s">
        <v>1154</v>
      </c>
      <c r="M870" s="1" t="s">
        <v>351</v>
      </c>
      <c r="N870" s="1">
        <v>1659810435.4333329</v>
      </c>
      <c r="O870" s="1">
        <f t="shared" si="102"/>
        <v>2.4703386628841563E-3</v>
      </c>
      <c r="P870" s="1">
        <f t="shared" si="103"/>
        <v>2.4703386628841564</v>
      </c>
      <c r="Q870" s="1">
        <f t="shared" si="104"/>
        <v>12.833116039521297</v>
      </c>
      <c r="R870" s="1">
        <f t="shared" si="105"/>
        <v>409.35126666666662</v>
      </c>
      <c r="S870" s="1">
        <f t="shared" si="106"/>
        <v>222.39654357660783</v>
      </c>
      <c r="T870" s="1">
        <f t="shared" si="107"/>
        <v>21.988796493360539</v>
      </c>
      <c r="U870" s="1">
        <f t="shared" si="108"/>
        <v>40.473388445140628</v>
      </c>
      <c r="V870" s="1">
        <f t="shared" si="109"/>
        <v>0.11876803496012928</v>
      </c>
      <c r="W870" s="1">
        <f t="shared" si="110"/>
        <v>2.9064400924086251</v>
      </c>
      <c r="X870" s="1">
        <f t="shared" si="111"/>
        <v>0.11613620428426029</v>
      </c>
      <c r="Y870" s="1">
        <f t="shared" si="112"/>
        <v>7.2816729820629839E-2</v>
      </c>
      <c r="Z870" s="1">
        <f t="shared" si="113"/>
        <v>321.51802182814765</v>
      </c>
      <c r="AA870" s="1">
        <f t="shared" si="114"/>
        <v>32.271271157784653</v>
      </c>
      <c r="AB870" s="1">
        <f t="shared" si="115"/>
        <v>31.841566666666662</v>
      </c>
      <c r="AC870" s="1">
        <f t="shared" si="116"/>
        <v>4.7324298394249711</v>
      </c>
      <c r="AD870" s="1">
        <f t="shared" si="117"/>
        <v>59.995277210038353</v>
      </c>
      <c r="AE870" s="1">
        <f t="shared" si="118"/>
        <v>2.7084560748544013</v>
      </c>
      <c r="AF870" s="1">
        <f t="shared" si="119"/>
        <v>4.5144488046489517</v>
      </c>
      <c r="AG870" s="1">
        <f t="shared" si="120"/>
        <v>2.0239737645705698</v>
      </c>
      <c r="AH870" s="1">
        <f t="shared" si="121"/>
        <v>-108.9419350331913</v>
      </c>
      <c r="AI870" s="1">
        <f t="shared" si="122"/>
        <v>-129.99690482470851</v>
      </c>
      <c r="AJ870" s="1">
        <f t="shared" si="123"/>
        <v>-10.086304713090824</v>
      </c>
      <c r="AK870" s="1">
        <f t="shared" si="124"/>
        <v>72.492877257157005</v>
      </c>
      <c r="AL870" s="1">
        <f t="shared" si="125"/>
        <v>41.571266461624816</v>
      </c>
      <c r="AM870" s="1">
        <f t="shared" si="126"/>
        <v>2.4923663827658449</v>
      </c>
      <c r="AN870" s="1">
        <f t="shared" si="127"/>
        <v>12.833116039521297</v>
      </c>
      <c r="AO870" s="1">
        <v>497.65733659138442</v>
      </c>
      <c r="AP870" s="1">
        <v>455.93793939393942</v>
      </c>
      <c r="AQ870" s="1">
        <v>5.0608366334071091</v>
      </c>
      <c r="AR870" s="1">
        <v>65.631367109528284</v>
      </c>
      <c r="AS870" s="1">
        <f t="shared" si="128"/>
        <v>2.4703386628841564</v>
      </c>
      <c r="AT870" s="1">
        <v>24.484351228342629</v>
      </c>
      <c r="AU870" s="1">
        <v>27.372206593406592</v>
      </c>
      <c r="AV870" s="1">
        <v>-8.2693917315200831E-4</v>
      </c>
      <c r="AW870" s="1">
        <v>85.678084974882083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51496.8113055496</v>
      </c>
      <c r="BC870" s="1">
        <f t="shared" si="132"/>
        <v>2000.015333333333</v>
      </c>
      <c r="BD870" s="1">
        <f t="shared" si="133"/>
        <v>1681.2126596000764</v>
      </c>
      <c r="BE870" s="1">
        <f t="shared" si="134"/>
        <v>0.84059988520091844</v>
      </c>
      <c r="BF870" s="1">
        <f t="shared" si="135"/>
        <v>0.1607577784377725</v>
      </c>
      <c r="BG870" s="1">
        <v>6</v>
      </c>
      <c r="BH870" s="1">
        <v>0.5</v>
      </c>
      <c r="BI870" s="1" t="s">
        <v>352</v>
      </c>
      <c r="BJ870" s="1">
        <v>2</v>
      </c>
      <c r="BK870" s="1" t="b">
        <v>1</v>
      </c>
      <c r="BL870" s="1">
        <v>1659810435.4333329</v>
      </c>
      <c r="BM870" s="1">
        <v>409.35126666666662</v>
      </c>
      <c r="BN870" s="1">
        <v>460.44439999999997</v>
      </c>
      <c r="BO870" s="1">
        <v>27.39355333333334</v>
      </c>
      <c r="BP870" s="1">
        <v>24.48559333333333</v>
      </c>
      <c r="BQ870" s="1">
        <v>407.0825333333334</v>
      </c>
      <c r="BR870" s="1">
        <v>27.37678</v>
      </c>
      <c r="BS870" s="1">
        <v>500.1633333333333</v>
      </c>
      <c r="BT870" s="1">
        <v>98.772053333333332</v>
      </c>
      <c r="BU870" s="1">
        <v>9.9971113333333333E-2</v>
      </c>
      <c r="BV870" s="1">
        <v>31.011933333333332</v>
      </c>
      <c r="BW870" s="1">
        <v>31.841566666666662</v>
      </c>
      <c r="BX870" s="1">
        <v>999.89999999999986</v>
      </c>
      <c r="BY870" s="1">
        <v>0</v>
      </c>
      <c r="BZ870" s="1">
        <v>0</v>
      </c>
      <c r="CA870" s="1">
        <v>9991.5400000000009</v>
      </c>
      <c r="CB870" s="1">
        <v>0</v>
      </c>
      <c r="CC870" s="1">
        <v>2009.1379999999999</v>
      </c>
      <c r="CD870" s="1">
        <v>-51.0929</v>
      </c>
      <c r="CE870" s="1">
        <v>420.88046666666668</v>
      </c>
      <c r="CF870" s="1">
        <v>472.0014000000001</v>
      </c>
      <c r="CG870" s="1">
        <v>2.9079526666666671</v>
      </c>
      <c r="CH870" s="1">
        <v>460.44439999999997</v>
      </c>
      <c r="CI870" s="1">
        <v>24.48559333333333</v>
      </c>
      <c r="CJ870" s="1">
        <v>2.7057180000000001</v>
      </c>
      <c r="CK870" s="1">
        <v>2.4184933333333332</v>
      </c>
      <c r="CL870" s="1">
        <v>22.319880000000001</v>
      </c>
      <c r="CM870" s="1">
        <v>20.488140000000001</v>
      </c>
      <c r="CN870" s="1">
        <v>2000.015333333333</v>
      </c>
      <c r="CO870" s="1">
        <v>0.98000520000000002</v>
      </c>
      <c r="CP870" s="1">
        <v>1.9995059999999999E-2</v>
      </c>
      <c r="CQ870" s="1">
        <v>0</v>
      </c>
      <c r="CR870" s="1">
        <v>2.714399999999999</v>
      </c>
      <c r="CS870" s="1">
        <v>0</v>
      </c>
      <c r="CT870" s="1">
        <v>19377.166666666672</v>
      </c>
      <c r="CU870" s="1">
        <v>17412.48</v>
      </c>
      <c r="CV870" s="1">
        <v>44.741599999999998</v>
      </c>
      <c r="CW870" s="1">
        <v>46.953800000000001</v>
      </c>
      <c r="CX870" s="1">
        <v>45</v>
      </c>
      <c r="CY870" s="1">
        <v>44.625</v>
      </c>
      <c r="CZ870" s="1">
        <v>44.65806666666667</v>
      </c>
      <c r="DA870" s="1">
        <v>1960.0233333333331</v>
      </c>
      <c r="DB870" s="1">
        <v>39.992666666666658</v>
      </c>
      <c r="DC870" s="1">
        <v>0</v>
      </c>
      <c r="DD870" s="1">
        <v>1659810442.5</v>
      </c>
      <c r="DE870" s="1">
        <v>0</v>
      </c>
      <c r="DF870" s="1">
        <v>1659810386</v>
      </c>
      <c r="DG870" s="1" t="s">
        <v>1911</v>
      </c>
      <c r="DH870" s="1">
        <v>1659810386</v>
      </c>
      <c r="DI870" s="1">
        <v>1659810371.5</v>
      </c>
      <c r="DJ870" s="1">
        <v>20</v>
      </c>
      <c r="DK870" s="1">
        <v>0.91800000000000004</v>
      </c>
      <c r="DL870" s="1">
        <v>1E-3</v>
      </c>
      <c r="DM870" s="1">
        <v>1.7649999999999999</v>
      </c>
      <c r="DN870" s="1">
        <v>0.02</v>
      </c>
      <c r="DO870" s="1">
        <v>212</v>
      </c>
      <c r="DP870" s="1">
        <v>25</v>
      </c>
      <c r="DQ870" s="1">
        <v>0.25</v>
      </c>
      <c r="DR870" s="1">
        <v>0.05</v>
      </c>
      <c r="DS870" s="1">
        <v>11.214810805460811</v>
      </c>
      <c r="DT870" s="1">
        <v>10.39353529724541</v>
      </c>
      <c r="DU870" s="1">
        <v>0.75109375765499919</v>
      </c>
      <c r="DV870" s="1">
        <v>0</v>
      </c>
      <c r="DW870" s="1">
        <v>-50.358909756097567</v>
      </c>
      <c r="DX870" s="1">
        <v>-12.24521184668995</v>
      </c>
      <c r="DY870" s="1">
        <v>1.3715170281266671</v>
      </c>
      <c r="DZ870" s="1">
        <v>0</v>
      </c>
      <c r="EA870" s="1">
        <v>2.926795853658537</v>
      </c>
      <c r="EB870" s="1">
        <v>-0.28580759581881071</v>
      </c>
      <c r="EC870" s="1">
        <v>2.8921863699993881E-2</v>
      </c>
      <c r="ED870" s="1">
        <v>0</v>
      </c>
      <c r="EE870" s="1">
        <v>2.023534056850004</v>
      </c>
      <c r="EF870" s="1">
        <v>1.121744555439682E-2</v>
      </c>
      <c r="EG870" s="1">
        <v>1.1793123375642941E-3</v>
      </c>
      <c r="EH870" s="1">
        <v>1</v>
      </c>
      <c r="EI870" s="1">
        <v>0.11813730045855531</v>
      </c>
      <c r="EJ870" s="1">
        <v>-6.6589037536877953E-5</v>
      </c>
      <c r="EK870" s="1">
        <v>2.9954223814737961E-4</v>
      </c>
      <c r="EL870" s="1">
        <v>1</v>
      </c>
      <c r="EM870" s="1">
        <v>2</v>
      </c>
      <c r="EN870" s="1">
        <v>6</v>
      </c>
      <c r="EO870" s="1" t="s">
        <v>1176</v>
      </c>
      <c r="EP870" s="1">
        <v>2.9400200000000001</v>
      </c>
      <c r="EQ870" s="1">
        <v>2.8015500000000002</v>
      </c>
      <c r="ER870" s="1">
        <v>9.3923900000000005E-2</v>
      </c>
      <c r="ES870" s="1">
        <v>0.10244399999999999</v>
      </c>
      <c r="ET870" s="1">
        <v>0.116678</v>
      </c>
      <c r="EU870" s="1">
        <v>0.107941</v>
      </c>
      <c r="EV870" s="1">
        <v>18513</v>
      </c>
      <c r="EW870" s="1">
        <v>19225.900000000001</v>
      </c>
      <c r="EX870" s="1">
        <v>23777.3</v>
      </c>
      <c r="EY870" s="1">
        <v>24946.1</v>
      </c>
      <c r="EZ870" s="1">
        <v>33630.199999999997</v>
      </c>
      <c r="FA870" s="1">
        <v>35545</v>
      </c>
      <c r="FB870" s="1">
        <v>43373.9</v>
      </c>
      <c r="FC870" s="1">
        <v>46124</v>
      </c>
      <c r="FD870" s="1">
        <v>1.9319999999999999</v>
      </c>
      <c r="FE870" s="1">
        <v>1.76637</v>
      </c>
      <c r="FF870" s="1">
        <v>5.7507299999999997E-2</v>
      </c>
      <c r="FG870" s="1">
        <v>0</v>
      </c>
      <c r="FH870" s="1">
        <v>30.908899999999999</v>
      </c>
      <c r="FI870" s="1">
        <v>999.9</v>
      </c>
      <c r="FJ870" s="1">
        <v>42.2</v>
      </c>
      <c r="FK870" s="1">
        <v>41.5</v>
      </c>
      <c r="FL870" s="1">
        <v>34.304099999999998</v>
      </c>
      <c r="FM870" s="1">
        <v>63.724299999999999</v>
      </c>
      <c r="FN870" s="1">
        <v>25.681100000000001</v>
      </c>
      <c r="FO870" s="1">
        <v>1</v>
      </c>
      <c r="FP870" s="1">
        <v>0.65247200000000005</v>
      </c>
      <c r="FQ870" s="1">
        <v>4.65672</v>
      </c>
      <c r="FR870" s="1">
        <v>20.256599999999999</v>
      </c>
      <c r="FS870" s="1">
        <v>5.2099500000000001</v>
      </c>
      <c r="FT870" s="1">
        <v>11.908099999999999</v>
      </c>
      <c r="FU870" s="1">
        <v>5.0021500000000003</v>
      </c>
      <c r="FV870" s="1">
        <v>3.2902999999999998</v>
      </c>
      <c r="FW870" s="1">
        <v>9999</v>
      </c>
      <c r="FX870" s="1">
        <v>9999</v>
      </c>
      <c r="FY870" s="1">
        <v>9999</v>
      </c>
      <c r="FZ870" s="1">
        <v>999.9</v>
      </c>
      <c r="GA870" s="1">
        <v>1.8598300000000001</v>
      </c>
      <c r="GB870" s="1">
        <v>1.85486</v>
      </c>
      <c r="GC870" s="1">
        <v>1.8580399999999999</v>
      </c>
      <c r="GD870" s="1">
        <v>1.8565400000000001</v>
      </c>
      <c r="GE870" s="1">
        <v>1.8552</v>
      </c>
      <c r="GF870" s="1">
        <v>1.85477</v>
      </c>
      <c r="GG870" s="1">
        <v>1.85365</v>
      </c>
      <c r="GH870" s="1">
        <v>1.8565700000000001</v>
      </c>
      <c r="GI870" s="1">
        <v>0</v>
      </c>
      <c r="GJ870" s="1">
        <v>0</v>
      </c>
      <c r="GK870" s="1">
        <v>0</v>
      </c>
      <c r="GL870" s="1">
        <v>0</v>
      </c>
      <c r="GM870" s="1" t="s">
        <v>355</v>
      </c>
      <c r="GN870" s="1" t="s">
        <v>356</v>
      </c>
      <c r="GO870" s="1" t="s">
        <v>357</v>
      </c>
      <c r="GP870" s="1" t="s">
        <v>357</v>
      </c>
      <c r="GQ870" s="1" t="s">
        <v>357</v>
      </c>
      <c r="GR870" s="1" t="s">
        <v>357</v>
      </c>
      <c r="GS870" s="1">
        <v>0</v>
      </c>
      <c r="GT870" s="1">
        <v>100</v>
      </c>
      <c r="GU870" s="1">
        <v>100</v>
      </c>
      <c r="GV870" s="1">
        <v>2.3420000000000001</v>
      </c>
      <c r="GW870" s="1">
        <v>1.6899999999999998E-2</v>
      </c>
      <c r="GX870" s="1">
        <v>1.251089954458285</v>
      </c>
      <c r="GY870" s="1">
        <v>3.0239061252787889E-3</v>
      </c>
      <c r="GZ870" s="1">
        <v>-1.398580452151984E-6</v>
      </c>
      <c r="HA870" s="1">
        <v>2.8030378366047371E-10</v>
      </c>
      <c r="HB870" s="1">
        <v>-6.7353929715251851E-2</v>
      </c>
      <c r="HC870" s="1">
        <v>1.0309082032153079E-2</v>
      </c>
      <c r="HD870" s="1">
        <v>-3.6321104004466529E-4</v>
      </c>
      <c r="HE870" s="1">
        <v>3.6129943689190391E-6</v>
      </c>
      <c r="HF870" s="1">
        <v>0</v>
      </c>
      <c r="HG870" s="1">
        <v>2134</v>
      </c>
      <c r="HH870" s="1">
        <v>3</v>
      </c>
      <c r="HI870" s="1">
        <v>46</v>
      </c>
      <c r="HJ870" s="1">
        <v>0.9</v>
      </c>
      <c r="HK870" s="1">
        <v>1.2</v>
      </c>
      <c r="HL870" s="1">
        <v>1.2854000000000001</v>
      </c>
      <c r="HM870" s="1">
        <v>2.36694</v>
      </c>
      <c r="HN870" s="1">
        <v>1.4978</v>
      </c>
      <c r="HO870" s="1">
        <v>2.3022499999999999</v>
      </c>
      <c r="HP870" s="1">
        <v>1.5478499999999999</v>
      </c>
      <c r="HQ870" s="1">
        <v>2.4487299999999999</v>
      </c>
      <c r="HR870" s="1">
        <v>43.8367</v>
      </c>
      <c r="HS870" s="1">
        <v>15.0426</v>
      </c>
      <c r="HT870" s="1">
        <v>18</v>
      </c>
      <c r="HU870" s="1">
        <v>502.16800000000001</v>
      </c>
      <c r="HV870" s="1">
        <v>458.37099999999998</v>
      </c>
      <c r="HW870" s="1">
        <v>24.427299999999999</v>
      </c>
      <c r="HX870" s="1">
        <v>34.9405</v>
      </c>
      <c r="HY870" s="1">
        <v>30.000599999999999</v>
      </c>
      <c r="HZ870" s="1">
        <v>34.652099999999997</v>
      </c>
      <c r="IA870" s="1">
        <v>34.751600000000003</v>
      </c>
      <c r="IB870" s="1">
        <v>25.738</v>
      </c>
      <c r="IC870" s="1">
        <v>27.011600000000001</v>
      </c>
      <c r="ID870" s="1">
        <v>0</v>
      </c>
      <c r="IE870" s="1">
        <v>24.415700000000001</v>
      </c>
      <c r="IF870" s="1">
        <v>532.673</v>
      </c>
      <c r="IG870" s="1">
        <v>24.505099999999999</v>
      </c>
      <c r="IH870" s="1">
        <v>100.28100000000001</v>
      </c>
      <c r="II870" s="1">
        <v>99.955399999999997</v>
      </c>
      <c r="IJ870" s="1" t="s">
        <v>1161</v>
      </c>
    </row>
    <row r="871" spans="1:244" ht="15.75" customHeight="1" x14ac:dyDescent="0.3">
      <c r="A871" s="1">
        <v>855</v>
      </c>
      <c r="B871" s="1">
        <v>1659810444</v>
      </c>
      <c r="C871" s="1">
        <v>14302.5</v>
      </c>
      <c r="D871" s="1" t="s">
        <v>2027</v>
      </c>
      <c r="E871" s="1" t="s">
        <v>2028</v>
      </c>
      <c r="F871" s="1">
        <v>1</v>
      </c>
      <c r="G871" s="1" t="s">
        <v>346</v>
      </c>
      <c r="H871" s="1" t="s">
        <v>347</v>
      </c>
      <c r="I871" s="1" t="s">
        <v>348</v>
      </c>
      <c r="J871" s="1" t="s">
        <v>349</v>
      </c>
      <c r="K871" s="1" t="s">
        <v>350</v>
      </c>
      <c r="L871" s="1" t="s">
        <v>1154</v>
      </c>
      <c r="M871" s="1" t="s">
        <v>351</v>
      </c>
      <c r="N871" s="1">
        <v>1659810435.9375</v>
      </c>
      <c r="O871" s="1">
        <f t="shared" si="102"/>
        <v>2.4711786772841577E-3</v>
      </c>
      <c r="P871" s="1">
        <f t="shared" si="103"/>
        <v>2.4711786772841577</v>
      </c>
      <c r="Q871" s="1">
        <f t="shared" si="104"/>
        <v>12.960691720320442</v>
      </c>
      <c r="R871" s="1">
        <f t="shared" si="105"/>
        <v>411.7951875</v>
      </c>
      <c r="S871" s="1">
        <f t="shared" si="106"/>
        <v>223.07861997362701</v>
      </c>
      <c r="T871" s="1">
        <f t="shared" si="107"/>
        <v>22.056221055940785</v>
      </c>
      <c r="U871" s="1">
        <f t="shared" si="108"/>
        <v>40.714998534356901</v>
      </c>
      <c r="V871" s="1">
        <f t="shared" si="109"/>
        <v>0.11879811910896335</v>
      </c>
      <c r="W871" s="1">
        <f t="shared" si="110"/>
        <v>2.906407891777365</v>
      </c>
      <c r="X871" s="1">
        <f t="shared" si="111"/>
        <v>0.11616494241784285</v>
      </c>
      <c r="Y871" s="1">
        <f t="shared" si="112"/>
        <v>7.2834808349813221E-2</v>
      </c>
      <c r="Z871" s="1">
        <f t="shared" si="113"/>
        <v>321.51546527638573</v>
      </c>
      <c r="AA871" s="1">
        <f t="shared" si="114"/>
        <v>32.271153576489588</v>
      </c>
      <c r="AB871" s="1">
        <f t="shared" si="115"/>
        <v>31.84175625</v>
      </c>
      <c r="AC871" s="1">
        <f t="shared" si="116"/>
        <v>4.7324806801187069</v>
      </c>
      <c r="AD871" s="1">
        <f t="shared" si="117"/>
        <v>59.991905977467297</v>
      </c>
      <c r="AE871" s="1">
        <f t="shared" si="118"/>
        <v>2.7083199664252273</v>
      </c>
      <c r="AF871" s="1">
        <f t="shared" si="119"/>
        <v>4.5144756151645868</v>
      </c>
      <c r="AG871" s="1">
        <f t="shared" si="120"/>
        <v>2.0241607136934796</v>
      </c>
      <c r="AH871" s="1">
        <f t="shared" si="121"/>
        <v>-108.97897966823135</v>
      </c>
      <c r="AI871" s="1">
        <f t="shared" si="122"/>
        <v>-130.0088485407847</v>
      </c>
      <c r="AJ871" s="1">
        <f t="shared" si="123"/>
        <v>-10.087357774263596</v>
      </c>
      <c r="AK871" s="1">
        <f t="shared" si="124"/>
        <v>72.440279293106101</v>
      </c>
      <c r="AL871" s="1">
        <f t="shared" si="125"/>
        <v>41.728969988082071</v>
      </c>
      <c r="AM871" s="1">
        <f t="shared" si="126"/>
        <v>2.4914841842359805</v>
      </c>
      <c r="AN871" s="1">
        <f t="shared" si="127"/>
        <v>12.960691720320442</v>
      </c>
      <c r="AO871" s="1">
        <v>503.16360237095131</v>
      </c>
      <c r="AP871" s="1">
        <v>461.08002424242397</v>
      </c>
      <c r="AQ871" s="1">
        <v>5.1013005828564646</v>
      </c>
      <c r="AR871" s="1">
        <v>65.631367109528284</v>
      </c>
      <c r="AS871" s="1">
        <f t="shared" si="128"/>
        <v>2.4711786772841577</v>
      </c>
      <c r="AT871" s="1">
        <v>24.483026395597779</v>
      </c>
      <c r="AU871" s="1">
        <v>27.371392307692322</v>
      </c>
      <c r="AV871" s="1">
        <v>-7.5692098853138968E-4</v>
      </c>
      <c r="AW871" s="1">
        <v>85.678084974882083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51495.880857926924</v>
      </c>
      <c r="BC871" s="1">
        <f t="shared" si="132"/>
        <v>1999.9993750000001</v>
      </c>
      <c r="BD871" s="1">
        <f t="shared" si="133"/>
        <v>1681.1992496250703</v>
      </c>
      <c r="BE871" s="1">
        <f t="shared" si="134"/>
        <v>0.84059988749999992</v>
      </c>
      <c r="BF871" s="1">
        <f t="shared" si="135"/>
        <v>0.160757782875</v>
      </c>
      <c r="BG871" s="1">
        <v>6</v>
      </c>
      <c r="BH871" s="1">
        <v>0.5</v>
      </c>
      <c r="BI871" s="1" t="s">
        <v>352</v>
      </c>
      <c r="BJ871" s="1">
        <v>2</v>
      </c>
      <c r="BK871" s="1" t="b">
        <v>1</v>
      </c>
      <c r="BL871" s="1">
        <v>1659810435.9375</v>
      </c>
      <c r="BM871" s="1">
        <v>411.7951875</v>
      </c>
      <c r="BN871" s="1">
        <v>463.08431250000001</v>
      </c>
      <c r="BO871" s="1">
        <v>27.392193750000001</v>
      </c>
      <c r="BP871" s="1">
        <v>24.485262500000001</v>
      </c>
      <c r="BQ871" s="1">
        <v>409.52162499999997</v>
      </c>
      <c r="BR871" s="1">
        <v>27.375418750000001</v>
      </c>
      <c r="BS871" s="1">
        <v>500.16393749999997</v>
      </c>
      <c r="BT871" s="1">
        <v>98.771956249999988</v>
      </c>
      <c r="BU871" s="1">
        <v>0.10000673124999999</v>
      </c>
      <c r="BV871" s="1">
        <v>31.012037500000002</v>
      </c>
      <c r="BW871" s="1">
        <v>31.84175625</v>
      </c>
      <c r="BX871" s="1">
        <v>999.9</v>
      </c>
      <c r="BY871" s="1">
        <v>0</v>
      </c>
      <c r="BZ871" s="1">
        <v>0</v>
      </c>
      <c r="CA871" s="1">
        <v>9991.3656250000004</v>
      </c>
      <c r="CB871" s="1">
        <v>0</v>
      </c>
      <c r="CC871" s="1">
        <v>2008.910625</v>
      </c>
      <c r="CD871" s="1">
        <v>-51.288899999999998</v>
      </c>
      <c r="CE871" s="1">
        <v>423.39262500000001</v>
      </c>
      <c r="CF871" s="1">
        <v>474.70743750000003</v>
      </c>
      <c r="CG871" s="1">
        <v>2.9069250000000002</v>
      </c>
      <c r="CH871" s="1">
        <v>463.08431250000001</v>
      </c>
      <c r="CI871" s="1">
        <v>24.485262500000001</v>
      </c>
      <c r="CJ871" s="1">
        <v>2.7055812499999998</v>
      </c>
      <c r="CK871" s="1">
        <v>2.4184581249999999</v>
      </c>
      <c r="CL871" s="1">
        <v>22.319050000000001</v>
      </c>
      <c r="CM871" s="1">
        <v>20.487906250000002</v>
      </c>
      <c r="CN871" s="1">
        <v>1999.9993750000001</v>
      </c>
      <c r="CO871" s="1">
        <v>0.98000518749999999</v>
      </c>
      <c r="CP871" s="1">
        <v>1.9995075000000001E-2</v>
      </c>
      <c r="CQ871" s="1">
        <v>0</v>
      </c>
      <c r="CR871" s="1">
        <v>2.6644999999999999</v>
      </c>
      <c r="CS871" s="1">
        <v>0</v>
      </c>
      <c r="CT871" s="1">
        <v>19376.825000000001</v>
      </c>
      <c r="CU871" s="1">
        <v>17412.34375</v>
      </c>
      <c r="CV871" s="1">
        <v>44.742125000000001</v>
      </c>
      <c r="CW871" s="1">
        <v>46.952749999999988</v>
      </c>
      <c r="CX871" s="1">
        <v>45</v>
      </c>
      <c r="CY871" s="1">
        <v>44.625</v>
      </c>
      <c r="CZ871" s="1">
        <v>44.659875</v>
      </c>
      <c r="DA871" s="1">
        <v>1960.0074999999999</v>
      </c>
      <c r="DB871" s="1">
        <v>39.9925</v>
      </c>
      <c r="DC871" s="1">
        <v>0</v>
      </c>
      <c r="DD871" s="1">
        <v>1659810443.7</v>
      </c>
      <c r="DE871" s="1">
        <v>0</v>
      </c>
      <c r="DF871" s="1">
        <v>1659810386</v>
      </c>
      <c r="DG871" s="1" t="s">
        <v>1911</v>
      </c>
      <c r="DH871" s="1">
        <v>1659810386</v>
      </c>
      <c r="DI871" s="1">
        <v>1659810371.5</v>
      </c>
      <c r="DJ871" s="1">
        <v>20</v>
      </c>
      <c r="DK871" s="1">
        <v>0.91800000000000004</v>
      </c>
      <c r="DL871" s="1">
        <v>1E-3</v>
      </c>
      <c r="DM871" s="1">
        <v>1.7649999999999999</v>
      </c>
      <c r="DN871" s="1">
        <v>0.02</v>
      </c>
      <c r="DO871" s="1">
        <v>212</v>
      </c>
      <c r="DP871" s="1">
        <v>25</v>
      </c>
      <c r="DQ871" s="1">
        <v>0.25</v>
      </c>
      <c r="DR871" s="1">
        <v>0.05</v>
      </c>
      <c r="DS871" s="1">
        <v>11.437836714036139</v>
      </c>
      <c r="DT871" s="1">
        <v>10.71638633240233</v>
      </c>
      <c r="DU871" s="1">
        <v>0.80021844639973116</v>
      </c>
      <c r="DV871" s="1">
        <v>0</v>
      </c>
      <c r="DW871" s="1">
        <v>-50.7727675</v>
      </c>
      <c r="DX871" s="1">
        <v>-14.93939774859286</v>
      </c>
      <c r="DY871" s="1">
        <v>1.5973655426024911</v>
      </c>
      <c r="DZ871" s="1">
        <v>0</v>
      </c>
      <c r="EA871" s="1">
        <v>2.9186187499999998</v>
      </c>
      <c r="EB871" s="1">
        <v>-0.2420353846153844</v>
      </c>
      <c r="EC871" s="1">
        <v>2.4003877414649079E-2</v>
      </c>
      <c r="ED871" s="1">
        <v>0</v>
      </c>
      <c r="EE871" s="1">
        <v>2.0238180342464238</v>
      </c>
      <c r="EF871" s="1">
        <v>7.4279876005448999E-3</v>
      </c>
      <c r="EG871" s="1">
        <v>9.0590136586787546E-4</v>
      </c>
      <c r="EH871" s="1">
        <v>1</v>
      </c>
      <c r="EI871" s="1">
        <v>0.118180106812761</v>
      </c>
      <c r="EJ871" s="1">
        <v>1.454506405670895E-3</v>
      </c>
      <c r="EK871" s="1">
        <v>3.3903007447529278E-4</v>
      </c>
      <c r="EL871" s="1">
        <v>1</v>
      </c>
      <c r="EM871" s="1">
        <v>2</v>
      </c>
      <c r="EN871" s="1">
        <v>6</v>
      </c>
      <c r="EO871" s="1" t="s">
        <v>1176</v>
      </c>
      <c r="EP871" s="1">
        <v>2.9398</v>
      </c>
      <c r="EQ871" s="1">
        <v>2.8016399999999999</v>
      </c>
      <c r="ER871" s="1">
        <v>9.4718200000000002E-2</v>
      </c>
      <c r="ES871" s="1">
        <v>0.103226</v>
      </c>
      <c r="ET871" s="1">
        <v>0.116676</v>
      </c>
      <c r="EU871" s="1">
        <v>0.107944</v>
      </c>
      <c r="EV871" s="1">
        <v>18496.900000000001</v>
      </c>
      <c r="EW871" s="1">
        <v>19209</v>
      </c>
      <c r="EX871" s="1">
        <v>23777.5</v>
      </c>
      <c r="EY871" s="1">
        <v>24945.9</v>
      </c>
      <c r="EZ871" s="1">
        <v>33630.300000000003</v>
      </c>
      <c r="FA871" s="1">
        <v>35544.699999999997</v>
      </c>
      <c r="FB871" s="1">
        <v>43374</v>
      </c>
      <c r="FC871" s="1">
        <v>46123.7</v>
      </c>
      <c r="FD871" s="1">
        <v>1.9320200000000001</v>
      </c>
      <c r="FE871" s="1">
        <v>1.7663199999999999</v>
      </c>
      <c r="FF871" s="1">
        <v>5.7686099999999997E-2</v>
      </c>
      <c r="FG871" s="1">
        <v>0</v>
      </c>
      <c r="FH871" s="1">
        <v>30.908899999999999</v>
      </c>
      <c r="FI871" s="1">
        <v>999.9</v>
      </c>
      <c r="FJ871" s="1">
        <v>42.2</v>
      </c>
      <c r="FK871" s="1">
        <v>41.5</v>
      </c>
      <c r="FL871" s="1">
        <v>34.304900000000004</v>
      </c>
      <c r="FM871" s="1">
        <v>63.714300000000001</v>
      </c>
      <c r="FN871" s="1">
        <v>26.362200000000001</v>
      </c>
      <c r="FO871" s="1">
        <v>1</v>
      </c>
      <c r="FP871" s="1">
        <v>0.65254299999999998</v>
      </c>
      <c r="FQ871" s="1">
        <v>4.6603000000000003</v>
      </c>
      <c r="FR871" s="1">
        <v>20.256499999999999</v>
      </c>
      <c r="FS871" s="1">
        <v>5.2098000000000004</v>
      </c>
      <c r="FT871" s="1">
        <v>11.908099999999999</v>
      </c>
      <c r="FU871" s="1">
        <v>5.0021500000000003</v>
      </c>
      <c r="FV871" s="1">
        <v>3.2903500000000001</v>
      </c>
      <c r="FW871" s="1">
        <v>9999</v>
      </c>
      <c r="FX871" s="1">
        <v>9999</v>
      </c>
      <c r="FY871" s="1">
        <v>9999</v>
      </c>
      <c r="FZ871" s="1">
        <v>999.9</v>
      </c>
      <c r="GA871" s="1">
        <v>1.8598300000000001</v>
      </c>
      <c r="GB871" s="1">
        <v>1.85486</v>
      </c>
      <c r="GC871" s="1">
        <v>1.85805</v>
      </c>
      <c r="GD871" s="1">
        <v>1.8565400000000001</v>
      </c>
      <c r="GE871" s="1">
        <v>1.85521</v>
      </c>
      <c r="GF871" s="1">
        <v>1.85477</v>
      </c>
      <c r="GG871" s="1">
        <v>1.85365</v>
      </c>
      <c r="GH871" s="1">
        <v>1.85659</v>
      </c>
      <c r="GI871" s="1">
        <v>0</v>
      </c>
      <c r="GJ871" s="1">
        <v>0</v>
      </c>
      <c r="GK871" s="1">
        <v>0</v>
      </c>
      <c r="GL871" s="1">
        <v>0</v>
      </c>
      <c r="GM871" s="1" t="s">
        <v>355</v>
      </c>
      <c r="GN871" s="1" t="s">
        <v>356</v>
      </c>
      <c r="GO871" s="1" t="s">
        <v>357</v>
      </c>
      <c r="GP871" s="1" t="s">
        <v>357</v>
      </c>
      <c r="GQ871" s="1" t="s">
        <v>357</v>
      </c>
      <c r="GR871" s="1" t="s">
        <v>357</v>
      </c>
      <c r="GS871" s="1">
        <v>0</v>
      </c>
      <c r="GT871" s="1">
        <v>100</v>
      </c>
      <c r="GU871" s="1">
        <v>100</v>
      </c>
      <c r="GV871" s="1">
        <v>2.351</v>
      </c>
      <c r="GW871" s="1">
        <v>1.6899999999999998E-2</v>
      </c>
      <c r="GX871" s="1">
        <v>1.251089954458285</v>
      </c>
      <c r="GY871" s="1">
        <v>3.0239061252787889E-3</v>
      </c>
      <c r="GZ871" s="1">
        <v>-1.398580452151984E-6</v>
      </c>
      <c r="HA871" s="1">
        <v>2.8030378366047371E-10</v>
      </c>
      <c r="HB871" s="1">
        <v>-6.7353929715251851E-2</v>
      </c>
      <c r="HC871" s="1">
        <v>1.0309082032153079E-2</v>
      </c>
      <c r="HD871" s="1">
        <v>-3.6321104004466529E-4</v>
      </c>
      <c r="HE871" s="1">
        <v>3.6129943689190391E-6</v>
      </c>
      <c r="HF871" s="1">
        <v>0</v>
      </c>
      <c r="HG871" s="1">
        <v>2134</v>
      </c>
      <c r="HH871" s="1">
        <v>3</v>
      </c>
      <c r="HI871" s="1">
        <v>46</v>
      </c>
      <c r="HJ871" s="1">
        <v>1</v>
      </c>
      <c r="HK871" s="1">
        <v>1.2</v>
      </c>
      <c r="HL871" s="1">
        <v>1.2915000000000001</v>
      </c>
      <c r="HM871" s="1">
        <v>2.3791500000000001</v>
      </c>
      <c r="HN871" s="1">
        <v>1.4978</v>
      </c>
      <c r="HO871" s="1">
        <v>2.3022499999999999</v>
      </c>
      <c r="HP871" s="1">
        <v>1.5478499999999999</v>
      </c>
      <c r="HQ871" s="1">
        <v>2.3974600000000001</v>
      </c>
      <c r="HR871" s="1">
        <v>43.8367</v>
      </c>
      <c r="HS871" s="1">
        <v>15.033899999999999</v>
      </c>
      <c r="HT871" s="1">
        <v>18</v>
      </c>
      <c r="HU871" s="1">
        <v>502.19</v>
      </c>
      <c r="HV871" s="1">
        <v>458.34300000000002</v>
      </c>
      <c r="HW871" s="1">
        <v>24.425699999999999</v>
      </c>
      <c r="HX871" s="1">
        <v>34.941200000000002</v>
      </c>
      <c r="HY871" s="1">
        <v>30.000599999999999</v>
      </c>
      <c r="HZ871" s="1">
        <v>34.653100000000002</v>
      </c>
      <c r="IA871" s="1">
        <v>34.752299999999998</v>
      </c>
      <c r="IB871" s="1">
        <v>25.867699999999999</v>
      </c>
      <c r="IC871" s="1">
        <v>27.011600000000001</v>
      </c>
      <c r="ID871" s="1">
        <v>0</v>
      </c>
      <c r="IE871" s="1">
        <v>24.415700000000001</v>
      </c>
      <c r="IF871" s="1">
        <v>542.85199999999998</v>
      </c>
      <c r="IG871" s="1">
        <v>24.505099999999999</v>
      </c>
      <c r="IH871" s="1">
        <v>100.28100000000001</v>
      </c>
      <c r="II871" s="1">
        <v>99.954800000000006</v>
      </c>
      <c r="IJ871" s="1" t="s">
        <v>1161</v>
      </c>
    </row>
    <row r="872" spans="1:244" ht="15.75" customHeight="1" x14ac:dyDescent="0.3">
      <c r="A872" s="1">
        <v>856</v>
      </c>
      <c r="B872" s="1">
        <v>1659810445</v>
      </c>
      <c r="C872" s="1">
        <v>14303.5</v>
      </c>
      <c r="D872" s="1" t="s">
        <v>2029</v>
      </c>
      <c r="E872" s="1" t="s">
        <v>2030</v>
      </c>
      <c r="F872" s="1">
        <v>1</v>
      </c>
      <c r="G872" s="1" t="s">
        <v>346</v>
      </c>
      <c r="H872" s="1" t="s">
        <v>347</v>
      </c>
      <c r="I872" s="1" t="s">
        <v>348</v>
      </c>
      <c r="J872" s="1" t="s">
        <v>349</v>
      </c>
      <c r="K872" s="1" t="s">
        <v>350</v>
      </c>
      <c r="L872" s="1" t="s">
        <v>1154</v>
      </c>
      <c r="M872" s="1" t="s">
        <v>351</v>
      </c>
      <c r="N872" s="1">
        <v>1659810437.4666669</v>
      </c>
      <c r="O872" s="1">
        <f t="shared" si="102"/>
        <v>2.4726538503645101E-3</v>
      </c>
      <c r="P872" s="1">
        <f t="shared" si="103"/>
        <v>2.4726538503645101</v>
      </c>
      <c r="Q872" s="1">
        <f t="shared" si="104"/>
        <v>13.006829344241945</v>
      </c>
      <c r="R872" s="1">
        <f t="shared" si="105"/>
        <v>419.14133333333331</v>
      </c>
      <c r="S872" s="1">
        <f t="shared" si="106"/>
        <v>229.61669055203629</v>
      </c>
      <c r="T872" s="1">
        <f t="shared" si="107"/>
        <v>22.702575952682484</v>
      </c>
      <c r="U872" s="1">
        <f t="shared" si="108"/>
        <v>41.441185882574857</v>
      </c>
      <c r="V872" s="1">
        <f t="shared" si="109"/>
        <v>0.11884154624270535</v>
      </c>
      <c r="W872" s="1">
        <f t="shared" si="110"/>
        <v>2.9060229669659812</v>
      </c>
      <c r="X872" s="1">
        <f t="shared" si="111"/>
        <v>0.11620612637071759</v>
      </c>
      <c r="Y872" s="1">
        <f t="shared" si="112"/>
        <v>7.2860743354806495E-2</v>
      </c>
      <c r="Z872" s="1">
        <f t="shared" si="113"/>
        <v>321.51696722810624</v>
      </c>
      <c r="AA872" s="1">
        <f t="shared" si="114"/>
        <v>32.270934338902634</v>
      </c>
      <c r="AB872" s="1">
        <f t="shared" si="115"/>
        <v>31.841419999999999</v>
      </c>
      <c r="AC872" s="1">
        <f t="shared" si="116"/>
        <v>4.7323905080496802</v>
      </c>
      <c r="AD872" s="1">
        <f t="shared" si="117"/>
        <v>59.979034317442434</v>
      </c>
      <c r="AE872" s="1">
        <f t="shared" si="118"/>
        <v>2.7077392644096814</v>
      </c>
      <c r="AF872" s="1">
        <f t="shared" si="119"/>
        <v>4.5144762586186662</v>
      </c>
      <c r="AG872" s="1">
        <f t="shared" si="120"/>
        <v>2.0246512436399988</v>
      </c>
      <c r="AH872" s="1">
        <f t="shared" si="121"/>
        <v>-109.0440348010749</v>
      </c>
      <c r="AI872" s="1">
        <f t="shared" si="122"/>
        <v>-129.93855836558723</v>
      </c>
      <c r="AJ872" s="1">
        <f t="shared" si="123"/>
        <v>-10.083222802901087</v>
      </c>
      <c r="AK872" s="1">
        <f t="shared" si="124"/>
        <v>72.451151258543007</v>
      </c>
      <c r="AL872" s="1">
        <f t="shared" si="125"/>
        <v>42.099377867895655</v>
      </c>
      <c r="AM872" s="1">
        <f t="shared" si="126"/>
        <v>2.487342129024654</v>
      </c>
      <c r="AN872" s="1">
        <f t="shared" si="127"/>
        <v>13.006829344241945</v>
      </c>
      <c r="AO872" s="1">
        <v>508.60292202104381</v>
      </c>
      <c r="AP872" s="1">
        <v>466.25969696969702</v>
      </c>
      <c r="AQ872" s="1">
        <v>5.1410537781086774</v>
      </c>
      <c r="AR872" s="1">
        <v>65.631367109528284</v>
      </c>
      <c r="AS872" s="1">
        <f t="shared" si="128"/>
        <v>2.4726538503645101</v>
      </c>
      <c r="AT872" s="1">
        <v>24.48167001982533</v>
      </c>
      <c r="AU872" s="1">
        <v>27.370778021978051</v>
      </c>
      <c r="AV872" s="1">
        <v>-6.176210112619335E-4</v>
      </c>
      <c r="AW872" s="1">
        <v>85.678084974882083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51484.985680802842</v>
      </c>
      <c r="BC872" s="1">
        <f t="shared" si="132"/>
        <v>2000.008</v>
      </c>
      <c r="BD872" s="1">
        <f t="shared" si="133"/>
        <v>1681.206559600055</v>
      </c>
      <c r="BE872" s="1">
        <f t="shared" si="134"/>
        <v>0.84059991740035789</v>
      </c>
      <c r="BF872" s="1">
        <f t="shared" si="135"/>
        <v>0.1607578405826908</v>
      </c>
      <c r="BG872" s="1">
        <v>6</v>
      </c>
      <c r="BH872" s="1">
        <v>0.5</v>
      </c>
      <c r="BI872" s="1" t="s">
        <v>352</v>
      </c>
      <c r="BJ872" s="1">
        <v>2</v>
      </c>
      <c r="BK872" s="1" t="b">
        <v>1</v>
      </c>
      <c r="BL872" s="1">
        <v>1659810437.4666669</v>
      </c>
      <c r="BM872" s="1">
        <v>419.14133333333331</v>
      </c>
      <c r="BN872" s="1">
        <v>470.89380000000011</v>
      </c>
      <c r="BO872" s="1">
        <v>27.38641333333333</v>
      </c>
      <c r="BP872" s="1">
        <v>24.484346666666671</v>
      </c>
      <c r="BQ872" s="1">
        <v>416.85293333333351</v>
      </c>
      <c r="BR872" s="1">
        <v>27.369620000000001</v>
      </c>
      <c r="BS872" s="1">
        <v>500.17239999999998</v>
      </c>
      <c r="BT872" s="1">
        <v>98.771566666666658</v>
      </c>
      <c r="BU872" s="1">
        <v>0.10006108</v>
      </c>
      <c r="BV872" s="1">
        <v>31.012039999999999</v>
      </c>
      <c r="BW872" s="1">
        <v>31.841419999999999</v>
      </c>
      <c r="BX872" s="1">
        <v>999.89999999999986</v>
      </c>
      <c r="BY872" s="1">
        <v>0</v>
      </c>
      <c r="BZ872" s="1">
        <v>0</v>
      </c>
      <c r="CA872" s="1">
        <v>9989.2033333333329</v>
      </c>
      <c r="CB872" s="1">
        <v>0</v>
      </c>
      <c r="CC872" s="1">
        <v>2008.041333333334</v>
      </c>
      <c r="CD872" s="1">
        <v>-51.752260000000007</v>
      </c>
      <c r="CE872" s="1">
        <v>430.94319999999999</v>
      </c>
      <c r="CF872" s="1">
        <v>482.71253333333328</v>
      </c>
      <c r="CG872" s="1">
        <v>2.9020526666666671</v>
      </c>
      <c r="CH872" s="1">
        <v>470.89380000000011</v>
      </c>
      <c r="CI872" s="1">
        <v>24.484346666666671</v>
      </c>
      <c r="CJ872" s="1">
        <v>2.7049993333333329</v>
      </c>
      <c r="CK872" s="1">
        <v>2.4183586666666672</v>
      </c>
      <c r="CL872" s="1">
        <v>22.315513333333339</v>
      </c>
      <c r="CM872" s="1">
        <v>20.48724</v>
      </c>
      <c r="CN872" s="1">
        <v>2000.008</v>
      </c>
      <c r="CO872" s="1">
        <v>0.98000399999999999</v>
      </c>
      <c r="CP872" s="1">
        <v>1.9996219999999999E-2</v>
      </c>
      <c r="CQ872" s="1">
        <v>0</v>
      </c>
      <c r="CR872" s="1">
        <v>2.6973333333333338</v>
      </c>
      <c r="CS872" s="1">
        <v>0</v>
      </c>
      <c r="CT872" s="1">
        <v>19376.439999999999</v>
      </c>
      <c r="CU872" s="1">
        <v>17412.41333333333</v>
      </c>
      <c r="CV872" s="1">
        <v>44.745800000000003</v>
      </c>
      <c r="CW872" s="1">
        <v>46.957999999999998</v>
      </c>
      <c r="CX872" s="1">
        <v>45</v>
      </c>
      <c r="CY872" s="1">
        <v>44.625</v>
      </c>
      <c r="CZ872" s="1">
        <v>44.666333333333341</v>
      </c>
      <c r="DA872" s="1">
        <v>1960.0139999999999</v>
      </c>
      <c r="DB872" s="1">
        <v>39.994666666666667</v>
      </c>
      <c r="DC872" s="1">
        <v>0</v>
      </c>
      <c r="DD872" s="1">
        <v>1659810444.3</v>
      </c>
      <c r="DE872" s="1">
        <v>0</v>
      </c>
      <c r="DF872" s="1">
        <v>1659810386</v>
      </c>
      <c r="DG872" s="1" t="s">
        <v>1911</v>
      </c>
      <c r="DH872" s="1">
        <v>1659810386</v>
      </c>
      <c r="DI872" s="1">
        <v>1659810371.5</v>
      </c>
      <c r="DJ872" s="1">
        <v>20</v>
      </c>
      <c r="DK872" s="1">
        <v>0.91800000000000004</v>
      </c>
      <c r="DL872" s="1">
        <v>1E-3</v>
      </c>
      <c r="DM872" s="1">
        <v>1.7649999999999999</v>
      </c>
      <c r="DN872" s="1">
        <v>0.02</v>
      </c>
      <c r="DO872" s="1">
        <v>212</v>
      </c>
      <c r="DP872" s="1">
        <v>25</v>
      </c>
      <c r="DQ872" s="1">
        <v>0.25</v>
      </c>
      <c r="DR872" s="1">
        <v>0.05</v>
      </c>
      <c r="DS872" s="1">
        <v>11.61421145759536</v>
      </c>
      <c r="DT872" s="1">
        <v>10.84831667587501</v>
      </c>
      <c r="DU872" s="1">
        <v>0.80986654734197971</v>
      </c>
      <c r="DV872" s="1">
        <v>0</v>
      </c>
      <c r="DW872" s="1">
        <v>-51.0222525</v>
      </c>
      <c r="DX872" s="1">
        <v>-16.530473921200649</v>
      </c>
      <c r="DY872" s="1">
        <v>1.72984341950182</v>
      </c>
      <c r="DZ872" s="1">
        <v>0</v>
      </c>
      <c r="EA872" s="1">
        <v>2.9147512500000001</v>
      </c>
      <c r="EB872" s="1">
        <v>-0.2190843151970007</v>
      </c>
      <c r="EC872" s="1">
        <v>2.1853851055077259E-2</v>
      </c>
      <c r="ED872" s="1">
        <v>0</v>
      </c>
      <c r="EE872" s="1">
        <v>2.024168300829233</v>
      </c>
      <c r="EF872" s="1">
        <v>7.4013502273073337E-3</v>
      </c>
      <c r="EG872" s="1">
        <v>9.0297362258163409E-4</v>
      </c>
      <c r="EH872" s="1">
        <v>1</v>
      </c>
      <c r="EI872" s="1">
        <v>0.118209939874019</v>
      </c>
      <c r="EJ872" s="1">
        <v>2.0893214636245232E-3</v>
      </c>
      <c r="EK872" s="1">
        <v>3.5691731798296401E-4</v>
      </c>
      <c r="EL872" s="1">
        <v>1</v>
      </c>
      <c r="EM872" s="1">
        <v>2</v>
      </c>
      <c r="EN872" s="1">
        <v>6</v>
      </c>
      <c r="EO872" s="1" t="s">
        <v>1176</v>
      </c>
      <c r="EP872" s="1">
        <v>2.9398900000000001</v>
      </c>
      <c r="EQ872" s="1">
        <v>2.8015599999999998</v>
      </c>
      <c r="ER872" s="1">
        <v>9.5515799999999998E-2</v>
      </c>
      <c r="ES872" s="1">
        <v>0.103995</v>
      </c>
      <c r="ET872" s="1">
        <v>0.116673</v>
      </c>
      <c r="EU872" s="1">
        <v>0.107944</v>
      </c>
      <c r="EV872" s="1">
        <v>18480.7</v>
      </c>
      <c r="EW872" s="1">
        <v>19192.400000000001</v>
      </c>
      <c r="EX872" s="1">
        <v>23777.7</v>
      </c>
      <c r="EY872" s="1">
        <v>24945.8</v>
      </c>
      <c r="EZ872" s="1">
        <v>33630.699999999997</v>
      </c>
      <c r="FA872" s="1">
        <v>35544.6</v>
      </c>
      <c r="FB872" s="1">
        <v>43374.3</v>
      </c>
      <c r="FC872" s="1">
        <v>46123.4</v>
      </c>
      <c r="FD872" s="1">
        <v>1.93228</v>
      </c>
      <c r="FE872" s="1">
        <v>1.7661800000000001</v>
      </c>
      <c r="FF872" s="1">
        <v>5.79432E-2</v>
      </c>
      <c r="FG872" s="1">
        <v>0</v>
      </c>
      <c r="FH872" s="1">
        <v>30.908899999999999</v>
      </c>
      <c r="FI872" s="1">
        <v>999.9</v>
      </c>
      <c r="FJ872" s="1">
        <v>42.2</v>
      </c>
      <c r="FK872" s="1">
        <v>41.5</v>
      </c>
      <c r="FL872" s="1">
        <v>34.303400000000003</v>
      </c>
      <c r="FM872" s="1">
        <v>63.644300000000001</v>
      </c>
      <c r="FN872" s="1">
        <v>26.578499999999998</v>
      </c>
      <c r="FO872" s="1">
        <v>1</v>
      </c>
      <c r="FP872" s="1">
        <v>0.65263199999999999</v>
      </c>
      <c r="FQ872" s="1">
        <v>4.66737</v>
      </c>
      <c r="FR872" s="1">
        <v>20.2563</v>
      </c>
      <c r="FS872" s="1">
        <v>5.2093499999999997</v>
      </c>
      <c r="FT872" s="1">
        <v>11.908099999999999</v>
      </c>
      <c r="FU872" s="1">
        <v>5.0023</v>
      </c>
      <c r="FV872" s="1">
        <v>3.2903799999999999</v>
      </c>
      <c r="FW872" s="1">
        <v>9999</v>
      </c>
      <c r="FX872" s="1">
        <v>9999</v>
      </c>
      <c r="FY872" s="1">
        <v>9999</v>
      </c>
      <c r="FZ872" s="1">
        <v>999.9</v>
      </c>
      <c r="GA872" s="1">
        <v>1.8598300000000001</v>
      </c>
      <c r="GB872" s="1">
        <v>1.85486</v>
      </c>
      <c r="GC872" s="1">
        <v>1.8580399999999999</v>
      </c>
      <c r="GD872" s="1">
        <v>1.8565400000000001</v>
      </c>
      <c r="GE872" s="1">
        <v>1.8552200000000001</v>
      </c>
      <c r="GF872" s="1">
        <v>1.85477</v>
      </c>
      <c r="GG872" s="1">
        <v>1.85365</v>
      </c>
      <c r="GH872" s="1">
        <v>1.8566</v>
      </c>
      <c r="GI872" s="1">
        <v>0</v>
      </c>
      <c r="GJ872" s="1">
        <v>0</v>
      </c>
      <c r="GK872" s="1">
        <v>0</v>
      </c>
      <c r="GL872" s="1">
        <v>0</v>
      </c>
      <c r="GM872" s="1" t="s">
        <v>355</v>
      </c>
      <c r="GN872" s="1" t="s">
        <v>356</v>
      </c>
      <c r="GO872" s="1" t="s">
        <v>357</v>
      </c>
      <c r="GP872" s="1" t="s">
        <v>357</v>
      </c>
      <c r="GQ872" s="1" t="s">
        <v>357</v>
      </c>
      <c r="GR872" s="1" t="s">
        <v>357</v>
      </c>
      <c r="GS872" s="1">
        <v>0</v>
      </c>
      <c r="GT872" s="1">
        <v>100</v>
      </c>
      <c r="GU872" s="1">
        <v>100</v>
      </c>
      <c r="GV872" s="1">
        <v>2.3610000000000002</v>
      </c>
      <c r="GW872" s="1">
        <v>1.6799999999999999E-2</v>
      </c>
      <c r="GX872" s="1">
        <v>1.251089954458285</v>
      </c>
      <c r="GY872" s="1">
        <v>3.0239061252787889E-3</v>
      </c>
      <c r="GZ872" s="1">
        <v>-1.398580452151984E-6</v>
      </c>
      <c r="HA872" s="1">
        <v>2.8030378366047371E-10</v>
      </c>
      <c r="HB872" s="1">
        <v>-6.7353929715251851E-2</v>
      </c>
      <c r="HC872" s="1">
        <v>1.0309082032153079E-2</v>
      </c>
      <c r="HD872" s="1">
        <v>-3.6321104004466529E-4</v>
      </c>
      <c r="HE872" s="1">
        <v>3.6129943689190391E-6</v>
      </c>
      <c r="HF872" s="1">
        <v>0</v>
      </c>
      <c r="HG872" s="1">
        <v>2134</v>
      </c>
      <c r="HH872" s="1">
        <v>3</v>
      </c>
      <c r="HI872" s="1">
        <v>46</v>
      </c>
      <c r="HJ872" s="1">
        <v>1</v>
      </c>
      <c r="HK872" s="1">
        <v>1.2</v>
      </c>
      <c r="HL872" s="1">
        <v>1.3037099999999999</v>
      </c>
      <c r="HM872" s="1">
        <v>2.3840300000000001</v>
      </c>
      <c r="HN872" s="1">
        <v>1.4978</v>
      </c>
      <c r="HO872" s="1">
        <v>2.3022499999999999</v>
      </c>
      <c r="HP872" s="1">
        <v>1.5478499999999999</v>
      </c>
      <c r="HQ872" s="1">
        <v>2.2741699999999998</v>
      </c>
      <c r="HR872" s="1">
        <v>43.864100000000001</v>
      </c>
      <c r="HS872" s="1">
        <v>15.0076</v>
      </c>
      <c r="HT872" s="1">
        <v>18</v>
      </c>
      <c r="HU872" s="1">
        <v>502.35300000000001</v>
      </c>
      <c r="HV872" s="1">
        <v>458.25599999999997</v>
      </c>
      <c r="HW872" s="1">
        <v>24.423500000000001</v>
      </c>
      <c r="HX872" s="1">
        <v>34.942799999999998</v>
      </c>
      <c r="HY872" s="1">
        <v>30.000499999999999</v>
      </c>
      <c r="HZ872" s="1">
        <v>34.654499999999999</v>
      </c>
      <c r="IA872" s="1">
        <v>34.753599999999999</v>
      </c>
      <c r="IB872" s="1">
        <v>26.1113</v>
      </c>
      <c r="IC872" s="1">
        <v>27.011600000000001</v>
      </c>
      <c r="ID872" s="1">
        <v>0</v>
      </c>
      <c r="IE872" s="1">
        <v>24.415700000000001</v>
      </c>
      <c r="IF872" s="1">
        <v>542.85199999999998</v>
      </c>
      <c r="IG872" s="1">
        <v>24.505099999999999</v>
      </c>
      <c r="IH872" s="1">
        <v>100.282</v>
      </c>
      <c r="II872" s="1">
        <v>99.9542</v>
      </c>
      <c r="IJ872" s="1" t="s">
        <v>1161</v>
      </c>
    </row>
    <row r="873" spans="1:244" ht="15.75" customHeight="1" x14ac:dyDescent="0.3">
      <c r="A873" s="1">
        <v>857</v>
      </c>
      <c r="B873" s="1">
        <v>1659810446</v>
      </c>
      <c r="C873" s="1">
        <v>14304.5</v>
      </c>
      <c r="D873" s="1" t="s">
        <v>2031</v>
      </c>
      <c r="E873" s="1" t="s">
        <v>2032</v>
      </c>
      <c r="F873" s="1">
        <v>1</v>
      </c>
      <c r="G873" s="1" t="s">
        <v>346</v>
      </c>
      <c r="H873" s="1" t="s">
        <v>347</v>
      </c>
      <c r="I873" s="1" t="s">
        <v>348</v>
      </c>
      <c r="J873" s="1" t="s">
        <v>349</v>
      </c>
      <c r="K873" s="1" t="s">
        <v>350</v>
      </c>
      <c r="L873" s="1" t="s">
        <v>1154</v>
      </c>
      <c r="M873" s="1" t="s">
        <v>351</v>
      </c>
      <c r="N873" s="1">
        <v>1659810437.96875</v>
      </c>
      <c r="O873" s="1">
        <f t="shared" si="102"/>
        <v>2.4735246973233817E-3</v>
      </c>
      <c r="P873" s="1">
        <f t="shared" si="103"/>
        <v>2.4735246973233815</v>
      </c>
      <c r="Q873" s="1">
        <f t="shared" si="104"/>
        <v>13.002353835279358</v>
      </c>
      <c r="R873" s="1">
        <f t="shared" si="105"/>
        <v>421.60487499999999</v>
      </c>
      <c r="S873" s="1">
        <f t="shared" si="106"/>
        <v>232.09479196288413</v>
      </c>
      <c r="T873" s="1">
        <f t="shared" si="107"/>
        <v>22.947589165778858</v>
      </c>
      <c r="U873" s="1">
        <f t="shared" si="108"/>
        <v>41.684758972690418</v>
      </c>
      <c r="V873" s="1">
        <f t="shared" si="109"/>
        <v>0.11886764812343849</v>
      </c>
      <c r="W873" s="1">
        <f t="shared" si="110"/>
        <v>2.9060722459632062</v>
      </c>
      <c r="X873" s="1">
        <f t="shared" si="111"/>
        <v>0.11623112793488458</v>
      </c>
      <c r="Y873" s="1">
        <f t="shared" si="112"/>
        <v>7.2876465195822138E-2</v>
      </c>
      <c r="Z873" s="1">
        <f t="shared" si="113"/>
        <v>321.5174690888561</v>
      </c>
      <c r="AA873" s="1">
        <f t="shared" si="114"/>
        <v>32.270868546330256</v>
      </c>
      <c r="AB873" s="1">
        <f t="shared" si="115"/>
        <v>31.842075000000001</v>
      </c>
      <c r="AC873" s="1">
        <f t="shared" si="116"/>
        <v>4.7325661605987195</v>
      </c>
      <c r="AD873" s="1">
        <f t="shared" si="117"/>
        <v>59.976188258681276</v>
      </c>
      <c r="AE873" s="1">
        <f t="shared" si="118"/>
        <v>2.7076383731117257</v>
      </c>
      <c r="AF873" s="1">
        <f t="shared" si="119"/>
        <v>4.5145222657923876</v>
      </c>
      <c r="AG873" s="1">
        <f t="shared" si="120"/>
        <v>2.0249277874869938</v>
      </c>
      <c r="AH873" s="1">
        <f t="shared" si="121"/>
        <v>-109.08243915196114</v>
      </c>
      <c r="AI873" s="1">
        <f t="shared" si="122"/>
        <v>-130.01537692323078</v>
      </c>
      <c r="AJ873" s="1">
        <f t="shared" si="123"/>
        <v>-10.08905430113704</v>
      </c>
      <c r="AK873" s="1">
        <f t="shared" si="124"/>
        <v>72.330598712527177</v>
      </c>
      <c r="AL873" s="1">
        <f t="shared" si="125"/>
        <v>42.236416526145227</v>
      </c>
      <c r="AM873" s="1">
        <f t="shared" si="126"/>
        <v>2.4865859447815515</v>
      </c>
      <c r="AN873" s="1">
        <f t="shared" si="127"/>
        <v>13.002353835279358</v>
      </c>
      <c r="AO873" s="1">
        <v>513.98138276690781</v>
      </c>
      <c r="AP873" s="1">
        <v>471.4717999999998</v>
      </c>
      <c r="AQ873" s="1">
        <v>5.1745732122057042</v>
      </c>
      <c r="AR873" s="1">
        <v>65.631367109528284</v>
      </c>
      <c r="AS873" s="1">
        <f t="shared" si="128"/>
        <v>2.4735246973233815</v>
      </c>
      <c r="AT873" s="1">
        <v>24.48124016303225</v>
      </c>
      <c r="AU873" s="1">
        <v>27.370187912087928</v>
      </c>
      <c r="AV873" s="1">
        <v>-4.4060535458245102E-4</v>
      </c>
      <c r="AW873" s="1">
        <v>85.678084974882083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51486.348588078072</v>
      </c>
      <c r="BC873" s="1">
        <f t="shared" si="132"/>
        <v>2000.01125</v>
      </c>
      <c r="BD873" s="1">
        <f t="shared" si="133"/>
        <v>1681.2092808750551</v>
      </c>
      <c r="BE873" s="1">
        <f t="shared" si="134"/>
        <v>0.8405999120630222</v>
      </c>
      <c r="BF873" s="1">
        <f t="shared" si="135"/>
        <v>0.16075783028163271</v>
      </c>
      <c r="BG873" s="1">
        <v>6</v>
      </c>
      <c r="BH873" s="1">
        <v>0.5</v>
      </c>
      <c r="BI873" s="1" t="s">
        <v>352</v>
      </c>
      <c r="BJ873" s="1">
        <v>2</v>
      </c>
      <c r="BK873" s="1" t="b">
        <v>1</v>
      </c>
      <c r="BL873" s="1">
        <v>1659810437.96875</v>
      </c>
      <c r="BM873" s="1">
        <v>421.60487499999999</v>
      </c>
      <c r="BN873" s="1">
        <v>473.52881250000002</v>
      </c>
      <c r="BO873" s="1">
        <v>27.385393749999999</v>
      </c>
      <c r="BP873" s="1">
        <v>24.484200000000001</v>
      </c>
      <c r="BQ873" s="1">
        <v>419.31162499999999</v>
      </c>
      <c r="BR873" s="1">
        <v>27.368600000000001</v>
      </c>
      <c r="BS873" s="1">
        <v>500.1713125</v>
      </c>
      <c r="BT873" s="1">
        <v>98.771543750000006</v>
      </c>
      <c r="BU873" s="1">
        <v>0.10008095</v>
      </c>
      <c r="BV873" s="1">
        <v>31.012218749999999</v>
      </c>
      <c r="BW873" s="1">
        <v>31.842075000000001</v>
      </c>
      <c r="BX873" s="1">
        <v>999.9</v>
      </c>
      <c r="BY873" s="1">
        <v>0</v>
      </c>
      <c r="BZ873" s="1">
        <v>0</v>
      </c>
      <c r="CA873" s="1">
        <v>9989.4874999999993</v>
      </c>
      <c r="CB873" s="1">
        <v>0</v>
      </c>
      <c r="CC873" s="1">
        <v>2007.89375</v>
      </c>
      <c r="CD873" s="1">
        <v>-51.923749999999998</v>
      </c>
      <c r="CE873" s="1">
        <v>433.47562499999998</v>
      </c>
      <c r="CF873" s="1">
        <v>485.41362500000002</v>
      </c>
      <c r="CG873" s="1">
        <v>2.9011800000000001</v>
      </c>
      <c r="CH873" s="1">
        <v>473.52881250000002</v>
      </c>
      <c r="CI873" s="1">
        <v>24.484200000000001</v>
      </c>
      <c r="CJ873" s="1">
        <v>2.7048981250000002</v>
      </c>
      <c r="CK873" s="1">
        <v>2.41834375</v>
      </c>
      <c r="CL873" s="1">
        <v>22.314900000000002</v>
      </c>
      <c r="CM873" s="1">
        <v>20.487137499999999</v>
      </c>
      <c r="CN873" s="1">
        <v>2000.01125</v>
      </c>
      <c r="CO873" s="1">
        <v>0.98000425000000002</v>
      </c>
      <c r="CP873" s="1">
        <v>1.9995974999999999E-2</v>
      </c>
      <c r="CQ873" s="1">
        <v>0</v>
      </c>
      <c r="CR873" s="1">
        <v>2.6779999999999999</v>
      </c>
      <c r="CS873" s="1">
        <v>0</v>
      </c>
      <c r="CT873" s="1">
        <v>19376.431250000001</v>
      </c>
      <c r="CU873" s="1">
        <v>17412.443749999999</v>
      </c>
      <c r="CV873" s="1">
        <v>44.746062500000001</v>
      </c>
      <c r="CW873" s="1">
        <v>46.960624999999993</v>
      </c>
      <c r="CX873" s="1">
        <v>45</v>
      </c>
      <c r="CY873" s="1">
        <v>44.625</v>
      </c>
      <c r="CZ873" s="1">
        <v>44.667624999999987</v>
      </c>
      <c r="DA873" s="1">
        <v>1960.0174999999999</v>
      </c>
      <c r="DB873" s="1">
        <v>39.994375000000012</v>
      </c>
      <c r="DC873" s="1">
        <v>0</v>
      </c>
      <c r="DD873" s="1">
        <v>1659810445.5</v>
      </c>
      <c r="DE873" s="1">
        <v>0</v>
      </c>
      <c r="DF873" s="1">
        <v>1659810386</v>
      </c>
      <c r="DG873" s="1" t="s">
        <v>1911</v>
      </c>
      <c r="DH873" s="1">
        <v>1659810386</v>
      </c>
      <c r="DI873" s="1">
        <v>1659810371.5</v>
      </c>
      <c r="DJ873" s="1">
        <v>20</v>
      </c>
      <c r="DK873" s="1">
        <v>0.91800000000000004</v>
      </c>
      <c r="DL873" s="1">
        <v>1E-3</v>
      </c>
      <c r="DM873" s="1">
        <v>1.7649999999999999</v>
      </c>
      <c r="DN873" s="1">
        <v>0.02</v>
      </c>
      <c r="DO873" s="1">
        <v>212</v>
      </c>
      <c r="DP873" s="1">
        <v>25</v>
      </c>
      <c r="DQ873" s="1">
        <v>0.25</v>
      </c>
      <c r="DR873" s="1">
        <v>0.05</v>
      </c>
      <c r="DS873" s="1">
        <v>11.91252682214124</v>
      </c>
      <c r="DT873" s="1">
        <v>10.5740403219153</v>
      </c>
      <c r="DU873" s="1">
        <v>0.7655047477206377</v>
      </c>
      <c r="DV873" s="1">
        <v>0</v>
      </c>
      <c r="DW873" s="1">
        <v>-51.342060975609748</v>
      </c>
      <c r="DX873" s="1">
        <v>-18.117058536585361</v>
      </c>
      <c r="DY873" s="1">
        <v>1.8884121583861171</v>
      </c>
      <c r="DZ873" s="1">
        <v>0</v>
      </c>
      <c r="EA873" s="1">
        <v>2.9106095121951219</v>
      </c>
      <c r="EB873" s="1">
        <v>-0.1933896167247296</v>
      </c>
      <c r="EC873" s="1">
        <v>1.9909466549825821E-2</v>
      </c>
      <c r="ED873" s="1">
        <v>0</v>
      </c>
      <c r="EE873" s="1">
        <v>2.0247124799473379</v>
      </c>
      <c r="EF873" s="1">
        <v>1.139909545035434E-2</v>
      </c>
      <c r="EG873" s="1">
        <v>1.296761187643488E-3</v>
      </c>
      <c r="EH873" s="1">
        <v>1</v>
      </c>
      <c r="EI873" s="1">
        <v>0.1182650585458116</v>
      </c>
      <c r="EJ873" s="1">
        <v>2.8578821458117771E-3</v>
      </c>
      <c r="EK873" s="1">
        <v>3.8047853175217068E-4</v>
      </c>
      <c r="EL873" s="1">
        <v>1</v>
      </c>
      <c r="EM873" s="1">
        <v>2</v>
      </c>
      <c r="EN873" s="1">
        <v>6</v>
      </c>
      <c r="EO873" s="1" t="s">
        <v>1176</v>
      </c>
      <c r="EP873" s="1">
        <v>2.9396599999999999</v>
      </c>
      <c r="EQ873" s="1">
        <v>2.80158</v>
      </c>
      <c r="ER873" s="1">
        <v>9.6299700000000002E-2</v>
      </c>
      <c r="ES873" s="1">
        <v>0.104757</v>
      </c>
      <c r="ET873" s="1">
        <v>0.116671</v>
      </c>
      <c r="EU873" s="1">
        <v>0.107943</v>
      </c>
      <c r="EV873" s="1">
        <v>18464.8</v>
      </c>
      <c r="EW873" s="1">
        <v>19176</v>
      </c>
      <c r="EX873" s="1">
        <v>23777.8</v>
      </c>
      <c r="EY873" s="1">
        <v>24945.599999999999</v>
      </c>
      <c r="EZ873" s="1">
        <v>33630.9</v>
      </c>
      <c r="FA873" s="1">
        <v>35544.5</v>
      </c>
      <c r="FB873" s="1">
        <v>43374.400000000001</v>
      </c>
      <c r="FC873" s="1">
        <v>46123.3</v>
      </c>
      <c r="FD873" s="1">
        <v>1.93215</v>
      </c>
      <c r="FE873" s="1">
        <v>1.7662500000000001</v>
      </c>
      <c r="FF873" s="1">
        <v>5.8174099999999999E-2</v>
      </c>
      <c r="FG873" s="1">
        <v>0</v>
      </c>
      <c r="FH873" s="1">
        <v>30.9085</v>
      </c>
      <c r="FI873" s="1">
        <v>999.9</v>
      </c>
      <c r="FJ873" s="1">
        <v>42.2</v>
      </c>
      <c r="FK873" s="1">
        <v>41.5</v>
      </c>
      <c r="FL873" s="1">
        <v>34.304400000000001</v>
      </c>
      <c r="FM873" s="1">
        <v>63.814300000000003</v>
      </c>
      <c r="FN873" s="1">
        <v>26.478400000000001</v>
      </c>
      <c r="FO873" s="1">
        <v>1</v>
      </c>
      <c r="FP873" s="1">
        <v>0.65270600000000001</v>
      </c>
      <c r="FQ873" s="1">
        <v>4.6718299999999999</v>
      </c>
      <c r="FR873" s="1">
        <v>20.2563</v>
      </c>
      <c r="FS873" s="1">
        <v>5.2093499999999997</v>
      </c>
      <c r="FT873" s="1">
        <v>11.908099999999999</v>
      </c>
      <c r="FU873" s="1">
        <v>5.0024499999999996</v>
      </c>
      <c r="FV873" s="1">
        <v>3.2903500000000001</v>
      </c>
      <c r="FW873" s="1">
        <v>9999</v>
      </c>
      <c r="FX873" s="1">
        <v>9999</v>
      </c>
      <c r="FY873" s="1">
        <v>9999</v>
      </c>
      <c r="FZ873" s="1">
        <v>999.9</v>
      </c>
      <c r="GA873" s="1">
        <v>1.8598399999999999</v>
      </c>
      <c r="GB873" s="1">
        <v>1.85486</v>
      </c>
      <c r="GC873" s="1">
        <v>1.8580399999999999</v>
      </c>
      <c r="GD873" s="1">
        <v>1.8565400000000001</v>
      </c>
      <c r="GE873" s="1">
        <v>1.8552299999999999</v>
      </c>
      <c r="GF873" s="1">
        <v>1.85477</v>
      </c>
      <c r="GG873" s="1">
        <v>1.85365</v>
      </c>
      <c r="GH873" s="1">
        <v>1.8566199999999999</v>
      </c>
      <c r="GI873" s="1">
        <v>0</v>
      </c>
      <c r="GJ873" s="1">
        <v>0</v>
      </c>
      <c r="GK873" s="1">
        <v>0</v>
      </c>
      <c r="GL873" s="1">
        <v>0</v>
      </c>
      <c r="GM873" s="1" t="s">
        <v>355</v>
      </c>
      <c r="GN873" s="1" t="s">
        <v>356</v>
      </c>
      <c r="GO873" s="1" t="s">
        <v>357</v>
      </c>
      <c r="GP873" s="1" t="s">
        <v>357</v>
      </c>
      <c r="GQ873" s="1" t="s">
        <v>357</v>
      </c>
      <c r="GR873" s="1" t="s">
        <v>357</v>
      </c>
      <c r="GS873" s="1">
        <v>0</v>
      </c>
      <c r="GT873" s="1">
        <v>100</v>
      </c>
      <c r="GU873" s="1">
        <v>100</v>
      </c>
      <c r="GV873" s="1">
        <v>2.371</v>
      </c>
      <c r="GW873" s="1">
        <v>1.6799999999999999E-2</v>
      </c>
      <c r="GX873" s="1">
        <v>1.251089954458285</v>
      </c>
      <c r="GY873" s="1">
        <v>3.0239061252787889E-3</v>
      </c>
      <c r="GZ873" s="1">
        <v>-1.398580452151984E-6</v>
      </c>
      <c r="HA873" s="1">
        <v>2.8030378366047371E-10</v>
      </c>
      <c r="HB873" s="1">
        <v>-6.7353929715251851E-2</v>
      </c>
      <c r="HC873" s="1">
        <v>1.0309082032153079E-2</v>
      </c>
      <c r="HD873" s="1">
        <v>-3.6321104004466529E-4</v>
      </c>
      <c r="HE873" s="1">
        <v>3.6129943689190391E-6</v>
      </c>
      <c r="HF873" s="1">
        <v>0</v>
      </c>
      <c r="HG873" s="1">
        <v>2134</v>
      </c>
      <c r="HH873" s="1">
        <v>3</v>
      </c>
      <c r="HI873" s="1">
        <v>46</v>
      </c>
      <c r="HJ873" s="1">
        <v>1</v>
      </c>
      <c r="HK873" s="1">
        <v>1.2</v>
      </c>
      <c r="HL873" s="1">
        <v>1.3098099999999999</v>
      </c>
      <c r="HM873" s="1">
        <v>2.36694</v>
      </c>
      <c r="HN873" s="1">
        <v>1.4978</v>
      </c>
      <c r="HO873" s="1">
        <v>2.3022499999999999</v>
      </c>
      <c r="HP873" s="1">
        <v>1.5478499999999999</v>
      </c>
      <c r="HQ873" s="1">
        <v>2.4182100000000002</v>
      </c>
      <c r="HR873" s="1">
        <v>43.864100000000001</v>
      </c>
      <c r="HS873" s="1">
        <v>15.0426</v>
      </c>
      <c r="HT873" s="1">
        <v>18</v>
      </c>
      <c r="HU873" s="1">
        <v>502.28100000000001</v>
      </c>
      <c r="HV873" s="1">
        <v>458.31200000000001</v>
      </c>
      <c r="HW873" s="1">
        <v>24.421700000000001</v>
      </c>
      <c r="HX873" s="1">
        <v>34.943600000000004</v>
      </c>
      <c r="HY873" s="1">
        <v>30.000499999999999</v>
      </c>
      <c r="HZ873" s="1">
        <v>34.655099999999997</v>
      </c>
      <c r="IA873" s="1">
        <v>34.754600000000003</v>
      </c>
      <c r="IB873" s="1">
        <v>26.237400000000001</v>
      </c>
      <c r="IC873" s="1">
        <v>27.011600000000001</v>
      </c>
      <c r="ID873" s="1">
        <v>0</v>
      </c>
      <c r="IE873" s="1">
        <v>24.415700000000001</v>
      </c>
      <c r="IF873" s="1">
        <v>552.89599999999996</v>
      </c>
      <c r="IG873" s="1">
        <v>24.505099999999999</v>
      </c>
      <c r="IH873" s="1">
        <v>100.282</v>
      </c>
      <c r="II873" s="1">
        <v>99.953699999999998</v>
      </c>
      <c r="IJ873" s="1" t="s">
        <v>1161</v>
      </c>
    </row>
    <row r="874" spans="1:244" ht="15.75" customHeight="1" x14ac:dyDescent="0.3">
      <c r="A874" s="1">
        <v>858</v>
      </c>
      <c r="B874" s="1">
        <v>1659810447</v>
      </c>
      <c r="C874" s="1">
        <v>14305.5</v>
      </c>
      <c r="D874" s="1" t="s">
        <v>2033</v>
      </c>
      <c r="E874" s="1" t="s">
        <v>2034</v>
      </c>
      <c r="F874" s="1">
        <v>1</v>
      </c>
      <c r="G874" s="1" t="s">
        <v>346</v>
      </c>
      <c r="H874" s="1" t="s">
        <v>347</v>
      </c>
      <c r="I874" s="1" t="s">
        <v>348</v>
      </c>
      <c r="J874" s="1" t="s">
        <v>349</v>
      </c>
      <c r="K874" s="1" t="s">
        <v>350</v>
      </c>
      <c r="L874" s="1" t="s">
        <v>1154</v>
      </c>
      <c r="M874" s="1" t="s">
        <v>351</v>
      </c>
      <c r="N874" s="1">
        <v>1659810439.5</v>
      </c>
      <c r="O874" s="1">
        <f t="shared" si="102"/>
        <v>2.473728837959949E-3</v>
      </c>
      <c r="P874" s="1">
        <f t="shared" si="103"/>
        <v>2.4737288379599489</v>
      </c>
      <c r="Q874" s="1">
        <f t="shared" si="104"/>
        <v>13.118296678840247</v>
      </c>
      <c r="R874" s="1">
        <f t="shared" si="105"/>
        <v>429.00740000000002</v>
      </c>
      <c r="S874" s="1">
        <f t="shared" si="106"/>
        <v>237.66398939534662</v>
      </c>
      <c r="T874" s="1">
        <f t="shared" si="107"/>
        <v>23.498108294586846</v>
      </c>
      <c r="U874" s="1">
        <f t="shared" si="108"/>
        <v>42.416448406956334</v>
      </c>
      <c r="V874" s="1">
        <f t="shared" si="109"/>
        <v>0.11885420873983814</v>
      </c>
      <c r="W874" s="1">
        <f t="shared" si="110"/>
        <v>2.9060063132833305</v>
      </c>
      <c r="X874" s="1">
        <f t="shared" si="111"/>
        <v>0.11621821919854962</v>
      </c>
      <c r="Y874" s="1">
        <f t="shared" si="112"/>
        <v>7.2868350968947421E-2</v>
      </c>
      <c r="Z874" s="1">
        <f t="shared" si="113"/>
        <v>321.5189880562229</v>
      </c>
      <c r="AA874" s="1">
        <f t="shared" si="114"/>
        <v>32.270891927208815</v>
      </c>
      <c r="AB874" s="1">
        <f t="shared" si="115"/>
        <v>31.841740000000001</v>
      </c>
      <c r="AC874" s="1">
        <f t="shared" si="116"/>
        <v>4.7324763223263258</v>
      </c>
      <c r="AD874" s="1">
        <f t="shared" si="117"/>
        <v>59.965470325784011</v>
      </c>
      <c r="AE874" s="1">
        <f t="shared" si="118"/>
        <v>2.7071608762374479</v>
      </c>
      <c r="AF874" s="1">
        <f t="shared" si="119"/>
        <v>4.5145328828904727</v>
      </c>
      <c r="AG874" s="1">
        <f t="shared" si="120"/>
        <v>2.0253154460888778</v>
      </c>
      <c r="AH874" s="1">
        <f t="shared" si="121"/>
        <v>-109.09144175403375</v>
      </c>
      <c r="AI874" s="1">
        <f t="shared" si="122"/>
        <v>-129.95348058180861</v>
      </c>
      <c r="AJ874" s="1">
        <f t="shared" si="123"/>
        <v>-10.084465393736167</v>
      </c>
      <c r="AK874" s="1">
        <f t="shared" si="124"/>
        <v>72.389600326644398</v>
      </c>
      <c r="AL874" s="1">
        <f t="shared" si="125"/>
        <v>42.658844999525648</v>
      </c>
      <c r="AM874" s="1">
        <f t="shared" si="126"/>
        <v>2.4833165184637687</v>
      </c>
      <c r="AN874" s="1">
        <f t="shared" si="127"/>
        <v>13.118296678840247</v>
      </c>
      <c r="AO874" s="1">
        <v>519.31596376997663</v>
      </c>
      <c r="AP874" s="1">
        <v>476.6328909090908</v>
      </c>
      <c r="AQ874" s="1">
        <v>5.180614988972299</v>
      </c>
      <c r="AR874" s="1">
        <v>65.631367109528284</v>
      </c>
      <c r="AS874" s="1">
        <f t="shared" si="128"/>
        <v>2.4737288379599489</v>
      </c>
      <c r="AT874" s="1">
        <v>24.480994965817981</v>
      </c>
      <c r="AU874" s="1">
        <v>27.369775824175829</v>
      </c>
      <c r="AV874" s="1">
        <v>-3.7886336244747059E-4</v>
      </c>
      <c r="AW874" s="1">
        <v>85.678084974882083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51484.466575953797</v>
      </c>
      <c r="BC874" s="1">
        <f t="shared" si="132"/>
        <v>2000.020666666667</v>
      </c>
      <c r="BD874" s="1">
        <f t="shared" si="133"/>
        <v>1681.2171992001156</v>
      </c>
      <c r="BE874" s="1">
        <f t="shared" si="134"/>
        <v>0.84059991340095253</v>
      </c>
      <c r="BF874" s="1">
        <f t="shared" si="135"/>
        <v>0.16075783286383849</v>
      </c>
      <c r="BG874" s="1">
        <v>6</v>
      </c>
      <c r="BH874" s="1">
        <v>0.5</v>
      </c>
      <c r="BI874" s="1" t="s">
        <v>352</v>
      </c>
      <c r="BJ874" s="1">
        <v>2</v>
      </c>
      <c r="BK874" s="1" t="b">
        <v>1</v>
      </c>
      <c r="BL874" s="1">
        <v>1659810439.5</v>
      </c>
      <c r="BM874" s="1">
        <v>429.00740000000002</v>
      </c>
      <c r="BN874" s="1">
        <v>481.45859999999999</v>
      </c>
      <c r="BO874" s="1">
        <v>27.380700000000001</v>
      </c>
      <c r="BP874" s="1">
        <v>24.4833</v>
      </c>
      <c r="BQ874" s="1">
        <v>426.69933333333341</v>
      </c>
      <c r="BR874" s="1">
        <v>27.36389333333333</v>
      </c>
      <c r="BS874" s="1">
        <v>500.1701333333333</v>
      </c>
      <c r="BT874" s="1">
        <v>98.771053333333327</v>
      </c>
      <c r="BU874" s="1">
        <v>0.1000813066666667</v>
      </c>
      <c r="BV874" s="1">
        <v>31.012260000000001</v>
      </c>
      <c r="BW874" s="1">
        <v>31.841740000000001</v>
      </c>
      <c r="BX874" s="1">
        <v>999.89999999999986</v>
      </c>
      <c r="BY874" s="1">
        <v>0</v>
      </c>
      <c r="BZ874" s="1">
        <v>0</v>
      </c>
      <c r="CA874" s="1">
        <v>9989.16</v>
      </c>
      <c r="CB874" s="1">
        <v>0</v>
      </c>
      <c r="CC874" s="1">
        <v>2007.163333333333</v>
      </c>
      <c r="CD874" s="1">
        <v>-52.451033333333321</v>
      </c>
      <c r="CE874" s="1">
        <v>441.08453333333341</v>
      </c>
      <c r="CF874" s="1">
        <v>493.54200000000009</v>
      </c>
      <c r="CG874" s="1">
        <v>2.8973826666666671</v>
      </c>
      <c r="CH874" s="1">
        <v>481.45859999999999</v>
      </c>
      <c r="CI874" s="1">
        <v>24.4833</v>
      </c>
      <c r="CJ874" s="1">
        <v>2.704420666666667</v>
      </c>
      <c r="CK874" s="1">
        <v>2.4182433333333329</v>
      </c>
      <c r="CL874" s="1">
        <v>22.312000000000001</v>
      </c>
      <c r="CM874" s="1">
        <v>20.486466666666669</v>
      </c>
      <c r="CN874" s="1">
        <v>2000.020666666667</v>
      </c>
      <c r="CO874" s="1">
        <v>0.98000419999999999</v>
      </c>
      <c r="CP874" s="1">
        <v>1.999602E-2</v>
      </c>
      <c r="CQ874" s="1">
        <v>0</v>
      </c>
      <c r="CR874" s="1">
        <v>2.760733333333333</v>
      </c>
      <c r="CS874" s="1">
        <v>0</v>
      </c>
      <c r="CT874" s="1">
        <v>19375.74666666667</v>
      </c>
      <c r="CU874" s="1">
        <v>17412.526666666661</v>
      </c>
      <c r="CV874" s="1">
        <v>44.745800000000003</v>
      </c>
      <c r="CW874" s="1">
        <v>46.962200000000003</v>
      </c>
      <c r="CX874" s="1">
        <v>45</v>
      </c>
      <c r="CY874" s="1">
        <v>44.625</v>
      </c>
      <c r="CZ874" s="1">
        <v>44.67046666666667</v>
      </c>
      <c r="DA874" s="1">
        <v>1960.027333333333</v>
      </c>
      <c r="DB874" s="1">
        <v>39.994666666666667</v>
      </c>
      <c r="DC874" s="1">
        <v>0</v>
      </c>
      <c r="DD874" s="1">
        <v>1659810446.7</v>
      </c>
      <c r="DE874" s="1">
        <v>0</v>
      </c>
      <c r="DF874" s="1">
        <v>1659810386</v>
      </c>
      <c r="DG874" s="1" t="s">
        <v>1911</v>
      </c>
      <c r="DH874" s="1">
        <v>1659810386</v>
      </c>
      <c r="DI874" s="1">
        <v>1659810371.5</v>
      </c>
      <c r="DJ874" s="1">
        <v>20</v>
      </c>
      <c r="DK874" s="1">
        <v>0.91800000000000004</v>
      </c>
      <c r="DL874" s="1">
        <v>1E-3</v>
      </c>
      <c r="DM874" s="1">
        <v>1.7649999999999999</v>
      </c>
      <c r="DN874" s="1">
        <v>0.02</v>
      </c>
      <c r="DO874" s="1">
        <v>212</v>
      </c>
      <c r="DP874" s="1">
        <v>25</v>
      </c>
      <c r="DQ874" s="1">
        <v>0.25</v>
      </c>
      <c r="DR874" s="1">
        <v>0.05</v>
      </c>
      <c r="DS874" s="1">
        <v>11.91252682214124</v>
      </c>
      <c r="DT874" s="1">
        <v>10.5740403219153</v>
      </c>
      <c r="DU874" s="1">
        <v>0.7655047477206377</v>
      </c>
      <c r="DV874" s="1">
        <v>0</v>
      </c>
      <c r="DW874" s="1">
        <v>-51.342060975609748</v>
      </c>
      <c r="DX874" s="1">
        <v>-18.117058536585361</v>
      </c>
      <c r="DY874" s="1">
        <v>1.8884121583861171</v>
      </c>
      <c r="DZ874" s="1">
        <v>0</v>
      </c>
      <c r="EA874" s="1">
        <v>2.9106095121951219</v>
      </c>
      <c r="EB874" s="1">
        <v>-0.1933896167247296</v>
      </c>
      <c r="EC874" s="1">
        <v>1.9909466549825821E-2</v>
      </c>
      <c r="ED874" s="1">
        <v>0</v>
      </c>
      <c r="EE874" s="1">
        <v>2.0247124799473379</v>
      </c>
      <c r="EF874" s="1">
        <v>1.139909545035434E-2</v>
      </c>
      <c r="EG874" s="1">
        <v>1.296761187643488E-3</v>
      </c>
      <c r="EH874" s="1">
        <v>1</v>
      </c>
      <c r="EI874" s="1">
        <v>0.1182650585458116</v>
      </c>
      <c r="EJ874" s="1">
        <v>2.8578821458117771E-3</v>
      </c>
      <c r="EK874" s="1">
        <v>3.8047853175217068E-4</v>
      </c>
      <c r="EL874" s="1">
        <v>1</v>
      </c>
      <c r="EM874" s="1">
        <v>2</v>
      </c>
      <c r="EN874" s="1">
        <v>6</v>
      </c>
      <c r="EO874" s="1" t="s">
        <v>1176</v>
      </c>
      <c r="EP874" s="1">
        <v>2.9399299999999999</v>
      </c>
      <c r="EQ874" s="1">
        <v>2.8014999999999999</v>
      </c>
      <c r="ER874" s="1">
        <v>9.7082699999999994E-2</v>
      </c>
      <c r="ES874" s="1">
        <v>0.10549699999999999</v>
      </c>
      <c r="ET874" s="1">
        <v>0.11666600000000001</v>
      </c>
      <c r="EU874" s="1">
        <v>0.107944</v>
      </c>
      <c r="EV874" s="1">
        <v>18448.8</v>
      </c>
      <c r="EW874" s="1">
        <v>19160</v>
      </c>
      <c r="EX874" s="1">
        <v>23777.8</v>
      </c>
      <c r="EY874" s="1">
        <v>24945.4</v>
      </c>
      <c r="EZ874" s="1">
        <v>33631.1</v>
      </c>
      <c r="FA874" s="1">
        <v>35544.300000000003</v>
      </c>
      <c r="FB874" s="1">
        <v>43374.3</v>
      </c>
      <c r="FC874" s="1">
        <v>46123</v>
      </c>
      <c r="FD874" s="1">
        <v>1.9322999999999999</v>
      </c>
      <c r="FE874" s="1">
        <v>1.7660199999999999</v>
      </c>
      <c r="FF874" s="1">
        <v>5.8028799999999998E-2</v>
      </c>
      <c r="FG874" s="1">
        <v>0</v>
      </c>
      <c r="FH874" s="1">
        <v>30.907699999999998</v>
      </c>
      <c r="FI874" s="1">
        <v>999.9</v>
      </c>
      <c r="FJ874" s="1">
        <v>42.2</v>
      </c>
      <c r="FK874" s="1">
        <v>41.4</v>
      </c>
      <c r="FL874" s="1">
        <v>34.121600000000001</v>
      </c>
      <c r="FM874" s="1">
        <v>62.9343</v>
      </c>
      <c r="FN874" s="1">
        <v>25.7212</v>
      </c>
      <c r="FO874" s="1">
        <v>1</v>
      </c>
      <c r="FP874" s="1">
        <v>0.65286100000000002</v>
      </c>
      <c r="FQ874" s="1">
        <v>4.6783599999999996</v>
      </c>
      <c r="FR874" s="1">
        <v>20.2561</v>
      </c>
      <c r="FS874" s="1">
        <v>5.2092000000000001</v>
      </c>
      <c r="FT874" s="1">
        <v>11.908099999999999</v>
      </c>
      <c r="FU874" s="1">
        <v>5.0023499999999999</v>
      </c>
      <c r="FV874" s="1">
        <v>3.29033</v>
      </c>
      <c r="FW874" s="1">
        <v>9999</v>
      </c>
      <c r="FX874" s="1">
        <v>9999</v>
      </c>
      <c r="FY874" s="1">
        <v>9999</v>
      </c>
      <c r="FZ874" s="1">
        <v>999.9</v>
      </c>
      <c r="GA874" s="1">
        <v>1.85985</v>
      </c>
      <c r="GB874" s="1">
        <v>1.85486</v>
      </c>
      <c r="GC874" s="1">
        <v>1.8580399999999999</v>
      </c>
      <c r="GD874" s="1">
        <v>1.8565400000000001</v>
      </c>
      <c r="GE874" s="1">
        <v>1.85524</v>
      </c>
      <c r="GF874" s="1">
        <v>1.8547899999999999</v>
      </c>
      <c r="GG874" s="1">
        <v>1.8536600000000001</v>
      </c>
      <c r="GH874" s="1">
        <v>1.85663</v>
      </c>
      <c r="GI874" s="1">
        <v>0</v>
      </c>
      <c r="GJ874" s="1">
        <v>0</v>
      </c>
      <c r="GK874" s="1">
        <v>0</v>
      </c>
      <c r="GL874" s="1">
        <v>0</v>
      </c>
      <c r="GM874" s="1" t="s">
        <v>355</v>
      </c>
      <c r="GN874" s="1" t="s">
        <v>356</v>
      </c>
      <c r="GO874" s="1" t="s">
        <v>357</v>
      </c>
      <c r="GP874" s="1" t="s">
        <v>357</v>
      </c>
      <c r="GQ874" s="1" t="s">
        <v>357</v>
      </c>
      <c r="GR874" s="1" t="s">
        <v>357</v>
      </c>
      <c r="GS874" s="1">
        <v>0</v>
      </c>
      <c r="GT874" s="1">
        <v>100</v>
      </c>
      <c r="GU874" s="1">
        <v>100</v>
      </c>
      <c r="GV874" s="1">
        <v>2.38</v>
      </c>
      <c r="GW874" s="1">
        <v>1.6799999999999999E-2</v>
      </c>
      <c r="GX874" s="1">
        <v>1.251089954458285</v>
      </c>
      <c r="GY874" s="1">
        <v>3.0239061252787889E-3</v>
      </c>
      <c r="GZ874" s="1">
        <v>-1.398580452151984E-6</v>
      </c>
      <c r="HA874" s="1">
        <v>2.8030378366047371E-10</v>
      </c>
      <c r="HB874" s="1">
        <v>-6.7353929715251851E-2</v>
      </c>
      <c r="HC874" s="1">
        <v>1.0309082032153079E-2</v>
      </c>
      <c r="HD874" s="1">
        <v>-3.6321104004466529E-4</v>
      </c>
      <c r="HE874" s="1">
        <v>3.6129943689190391E-6</v>
      </c>
      <c r="HF874" s="1">
        <v>0</v>
      </c>
      <c r="HG874" s="1">
        <v>2134</v>
      </c>
      <c r="HH874" s="1">
        <v>3</v>
      </c>
      <c r="HI874" s="1">
        <v>46</v>
      </c>
      <c r="HJ874" s="1">
        <v>1</v>
      </c>
      <c r="HK874" s="1">
        <v>1.3</v>
      </c>
      <c r="HL874" s="1">
        <v>1.32202</v>
      </c>
      <c r="HM874" s="1">
        <v>2.3767100000000001</v>
      </c>
      <c r="HN874" s="1">
        <v>1.4978</v>
      </c>
      <c r="HO874" s="1">
        <v>2.3022499999999999</v>
      </c>
      <c r="HP874" s="1">
        <v>1.5478499999999999</v>
      </c>
      <c r="HQ874" s="1">
        <v>2.4511699999999998</v>
      </c>
      <c r="HR874" s="1">
        <v>43.864100000000001</v>
      </c>
      <c r="HS874" s="1">
        <v>15.0426</v>
      </c>
      <c r="HT874" s="1">
        <v>18</v>
      </c>
      <c r="HU874" s="1">
        <v>502.38299999999998</v>
      </c>
      <c r="HV874" s="1">
        <v>458.17399999999998</v>
      </c>
      <c r="HW874" s="1">
        <v>24.4191</v>
      </c>
      <c r="HX874" s="1">
        <v>34.944499999999998</v>
      </c>
      <c r="HY874" s="1">
        <v>30.000599999999999</v>
      </c>
      <c r="HZ874" s="1">
        <v>34.656599999999997</v>
      </c>
      <c r="IA874" s="1">
        <v>34.755600000000001</v>
      </c>
      <c r="IB874" s="1">
        <v>26.4832</v>
      </c>
      <c r="IC874" s="1">
        <v>27.011600000000001</v>
      </c>
      <c r="ID874" s="1">
        <v>0</v>
      </c>
      <c r="IE874" s="1">
        <v>24.415700000000001</v>
      </c>
      <c r="IF874" s="1">
        <v>552.89599999999996</v>
      </c>
      <c r="IG874" s="1">
        <v>24.505099999999999</v>
      </c>
      <c r="IH874" s="1">
        <v>100.282</v>
      </c>
      <c r="II874" s="1">
        <v>99.953100000000006</v>
      </c>
      <c r="IJ874" s="1" t="s">
        <v>1161</v>
      </c>
    </row>
    <row r="875" spans="1:244" ht="15.75" customHeight="1" x14ac:dyDescent="0.3">
      <c r="A875" s="1">
        <v>859</v>
      </c>
      <c r="B875" s="1">
        <v>1659810448</v>
      </c>
      <c r="C875" s="1">
        <v>14306.5</v>
      </c>
      <c r="D875" s="1" t="s">
        <v>2035</v>
      </c>
      <c r="E875" s="1" t="s">
        <v>2036</v>
      </c>
      <c r="F875" s="1">
        <v>1</v>
      </c>
      <c r="G875" s="1" t="s">
        <v>346</v>
      </c>
      <c r="H875" s="1" t="s">
        <v>347</v>
      </c>
      <c r="I875" s="1" t="s">
        <v>348</v>
      </c>
      <c r="J875" s="1" t="s">
        <v>349</v>
      </c>
      <c r="K875" s="1" t="s">
        <v>350</v>
      </c>
      <c r="L875" s="1" t="s">
        <v>1154</v>
      </c>
      <c r="M875" s="1" t="s">
        <v>351</v>
      </c>
      <c r="N875" s="1">
        <v>1659810440</v>
      </c>
      <c r="O875" s="1">
        <f t="shared" si="102"/>
        <v>2.4735993203093298E-3</v>
      </c>
      <c r="P875" s="1">
        <f t="shared" si="103"/>
        <v>2.4735993203093298</v>
      </c>
      <c r="Q875" s="1">
        <f t="shared" si="104"/>
        <v>13.304153458476238</v>
      </c>
      <c r="R875" s="1">
        <f t="shared" si="105"/>
        <v>431.48118749999998</v>
      </c>
      <c r="S875" s="1">
        <f t="shared" si="106"/>
        <v>237.51774611571713</v>
      </c>
      <c r="T875" s="1">
        <f t="shared" si="107"/>
        <v>23.483654057720138</v>
      </c>
      <c r="U875" s="1">
        <f t="shared" si="108"/>
        <v>42.661043670933395</v>
      </c>
      <c r="V875" s="1">
        <f t="shared" si="109"/>
        <v>0.11883456957219886</v>
      </c>
      <c r="W875" s="1">
        <f t="shared" si="110"/>
        <v>2.9067198564448584</v>
      </c>
      <c r="X875" s="1">
        <f t="shared" si="111"/>
        <v>0.11620007210395659</v>
      </c>
      <c r="Y875" s="1">
        <f t="shared" si="112"/>
        <v>7.2856879684962614E-2</v>
      </c>
      <c r="Z875" s="1">
        <f t="shared" si="113"/>
        <v>321.51906364158043</v>
      </c>
      <c r="AA875" s="1">
        <f t="shared" si="114"/>
        <v>32.27076054181051</v>
      </c>
      <c r="AB875" s="1">
        <f t="shared" si="115"/>
        <v>31.8422375</v>
      </c>
      <c r="AC875" s="1">
        <f t="shared" si="116"/>
        <v>4.7326097393999778</v>
      </c>
      <c r="AD875" s="1">
        <f t="shared" si="117"/>
        <v>59.963357597938497</v>
      </c>
      <c r="AE875" s="1">
        <f t="shared" si="118"/>
        <v>2.7070842097846</v>
      </c>
      <c r="AF875" s="1">
        <f t="shared" si="119"/>
        <v>4.5145640908501559</v>
      </c>
      <c r="AG875" s="1">
        <f t="shared" si="120"/>
        <v>2.0255255296153778</v>
      </c>
      <c r="AH875" s="1">
        <f t="shared" si="121"/>
        <v>-109.08573002564144</v>
      </c>
      <c r="AI875" s="1">
        <f t="shared" si="122"/>
        <v>-130.04435050466418</v>
      </c>
      <c r="AJ875" s="1">
        <f t="shared" si="123"/>
        <v>-10.089070457417909</v>
      </c>
      <c r="AK875" s="1">
        <f t="shared" si="124"/>
        <v>72.299912653856893</v>
      </c>
      <c r="AL875" s="1">
        <f t="shared" si="125"/>
        <v>42.760387174226885</v>
      </c>
      <c r="AM875" s="1">
        <f t="shared" si="126"/>
        <v>2.4826990948191128</v>
      </c>
      <c r="AN875" s="1">
        <f t="shared" si="127"/>
        <v>13.304153458476238</v>
      </c>
      <c r="AO875" s="1">
        <v>524.62799492288946</v>
      </c>
      <c r="AP875" s="1">
        <v>481.77261818181819</v>
      </c>
      <c r="AQ875" s="1">
        <v>5.1695709947452002</v>
      </c>
      <c r="AR875" s="1">
        <v>65.631367109528284</v>
      </c>
      <c r="AS875" s="1">
        <f t="shared" si="128"/>
        <v>2.4735993203093298</v>
      </c>
      <c r="AT875" s="1">
        <v>24.48109687554064</v>
      </c>
      <c r="AU875" s="1">
        <v>27.36834175824179</v>
      </c>
      <c r="AV875" s="1">
        <v>-1.6762199455481981E-4</v>
      </c>
      <c r="AW875" s="1">
        <v>85.678084974882083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51504.628006988285</v>
      </c>
      <c r="BC875" s="1">
        <f t="shared" si="132"/>
        <v>2000.02125</v>
      </c>
      <c r="BD875" s="1">
        <f t="shared" si="133"/>
        <v>1681.217680125171</v>
      </c>
      <c r="BE875" s="1">
        <f t="shared" si="134"/>
        <v>0.84059990868855572</v>
      </c>
      <c r="BF875" s="1">
        <f t="shared" si="135"/>
        <v>0.16075782376891268</v>
      </c>
      <c r="BG875" s="1">
        <v>6</v>
      </c>
      <c r="BH875" s="1">
        <v>0.5</v>
      </c>
      <c r="BI875" s="1" t="s">
        <v>352</v>
      </c>
      <c r="BJ875" s="1">
        <v>2</v>
      </c>
      <c r="BK875" s="1" t="b">
        <v>1</v>
      </c>
      <c r="BL875" s="1">
        <v>1659810440</v>
      </c>
      <c r="BM875" s="1">
        <v>431.48118749999998</v>
      </c>
      <c r="BN875" s="1">
        <v>484.06168750000001</v>
      </c>
      <c r="BO875" s="1">
        <v>27.379918750000002</v>
      </c>
      <c r="BP875" s="1">
        <v>24.4832125</v>
      </c>
      <c r="BQ875" s="1">
        <v>429.16831250000001</v>
      </c>
      <c r="BR875" s="1">
        <v>27.363106250000001</v>
      </c>
      <c r="BS875" s="1">
        <v>500.16593749999998</v>
      </c>
      <c r="BT875" s="1">
        <v>98.771093750000006</v>
      </c>
      <c r="BU875" s="1">
        <v>0.10006195</v>
      </c>
      <c r="BV875" s="1">
        <v>31.012381250000001</v>
      </c>
      <c r="BW875" s="1">
        <v>31.8422375</v>
      </c>
      <c r="BX875" s="1">
        <v>999.9</v>
      </c>
      <c r="BY875" s="1">
        <v>0</v>
      </c>
      <c r="BZ875" s="1">
        <v>0</v>
      </c>
      <c r="CA875" s="1">
        <v>9993.2375000000011</v>
      </c>
      <c r="CB875" s="1">
        <v>0</v>
      </c>
      <c r="CC875" s="1">
        <v>2007.046875</v>
      </c>
      <c r="CD875" s="1">
        <v>-52.580343749999997</v>
      </c>
      <c r="CE875" s="1">
        <v>443.62756250000001</v>
      </c>
      <c r="CF875" s="1">
        <v>496.210375</v>
      </c>
      <c r="CG875" s="1">
        <v>2.89669</v>
      </c>
      <c r="CH875" s="1">
        <v>484.06168750000001</v>
      </c>
      <c r="CI875" s="1">
        <v>24.4832125</v>
      </c>
      <c r="CJ875" s="1">
        <v>2.7043443749999998</v>
      </c>
      <c r="CK875" s="1">
        <v>2.4182350000000001</v>
      </c>
      <c r="CL875" s="1">
        <v>22.3115375</v>
      </c>
      <c r="CM875" s="1">
        <v>20.4864125</v>
      </c>
      <c r="CN875" s="1">
        <v>2000.02125</v>
      </c>
      <c r="CO875" s="1">
        <v>0.98000443749999999</v>
      </c>
      <c r="CP875" s="1">
        <v>1.9995787500000001E-2</v>
      </c>
      <c r="CQ875" s="1">
        <v>0</v>
      </c>
      <c r="CR875" s="1">
        <v>2.7974375</v>
      </c>
      <c r="CS875" s="1">
        <v>0</v>
      </c>
      <c r="CT875" s="1">
        <v>19375.743750000001</v>
      </c>
      <c r="CU875" s="1">
        <v>17412.537499999999</v>
      </c>
      <c r="CV875" s="1">
        <v>44.746062500000001</v>
      </c>
      <c r="CW875" s="1">
        <v>46.960624999999993</v>
      </c>
      <c r="CX875" s="1">
        <v>45</v>
      </c>
      <c r="CY875" s="1">
        <v>44.625</v>
      </c>
      <c r="CZ875" s="1">
        <v>44.671499999999988</v>
      </c>
      <c r="DA875" s="1">
        <v>1960.0287499999999</v>
      </c>
      <c r="DB875" s="1">
        <v>39.994374999999998</v>
      </c>
      <c r="DC875" s="1">
        <v>0</v>
      </c>
      <c r="DD875" s="1">
        <v>1659810447.3</v>
      </c>
      <c r="DE875" s="1">
        <v>0</v>
      </c>
      <c r="DF875" s="1">
        <v>1659810386</v>
      </c>
      <c r="DG875" s="1" t="s">
        <v>1911</v>
      </c>
      <c r="DH875" s="1">
        <v>1659810386</v>
      </c>
      <c r="DI875" s="1">
        <v>1659810371.5</v>
      </c>
      <c r="DJ875" s="1">
        <v>20</v>
      </c>
      <c r="DK875" s="1">
        <v>0.91800000000000004</v>
      </c>
      <c r="DL875" s="1">
        <v>1E-3</v>
      </c>
      <c r="DM875" s="1">
        <v>1.7649999999999999</v>
      </c>
      <c r="DN875" s="1">
        <v>0.02</v>
      </c>
      <c r="DO875" s="1">
        <v>212</v>
      </c>
      <c r="DP875" s="1">
        <v>25</v>
      </c>
      <c r="DQ875" s="1">
        <v>0.25</v>
      </c>
      <c r="DR875" s="1">
        <v>0.05</v>
      </c>
      <c r="DS875" s="1">
        <v>12.10094883714792</v>
      </c>
      <c r="DT875" s="1">
        <v>9.9899748021472927</v>
      </c>
      <c r="DU875" s="1">
        <v>0.75163682928104592</v>
      </c>
      <c r="DV875" s="1">
        <v>0</v>
      </c>
      <c r="DW875" s="1">
        <v>-51.745394999999988</v>
      </c>
      <c r="DX875" s="1">
        <v>-20.317362101313289</v>
      </c>
      <c r="DY875" s="1">
        <v>2.0010851067545832</v>
      </c>
      <c r="DZ875" s="1">
        <v>0</v>
      </c>
      <c r="EA875" s="1">
        <v>2.9049782500000001</v>
      </c>
      <c r="EB875" s="1">
        <v>-0.15941257035647571</v>
      </c>
      <c r="EC875" s="1">
        <v>1.6159757870633479E-2</v>
      </c>
      <c r="ED875" s="1">
        <v>0</v>
      </c>
      <c r="EE875" s="1">
        <v>2.0251853081396658</v>
      </c>
      <c r="EF875" s="1">
        <v>1.879719452259794E-2</v>
      </c>
      <c r="EG875" s="1">
        <v>1.842673456755702E-3</v>
      </c>
      <c r="EH875" s="1">
        <v>1</v>
      </c>
      <c r="EI875" s="1">
        <v>0.1182937361671289</v>
      </c>
      <c r="EJ875" s="1">
        <v>3.3867101521102461E-3</v>
      </c>
      <c r="EK875" s="1">
        <v>3.8755544330651231E-4</v>
      </c>
      <c r="EL875" s="1">
        <v>1</v>
      </c>
      <c r="EM875" s="1">
        <v>2</v>
      </c>
      <c r="EN875" s="1">
        <v>6</v>
      </c>
      <c r="EO875" s="1" t="s">
        <v>1176</v>
      </c>
      <c r="EP875" s="1">
        <v>2.9400400000000002</v>
      </c>
      <c r="EQ875" s="1">
        <v>2.8013699999999999</v>
      </c>
      <c r="ER875" s="1">
        <v>9.7857399999999997E-2</v>
      </c>
      <c r="ES875" s="1">
        <v>0.106229</v>
      </c>
      <c r="ET875" s="1">
        <v>0.116662</v>
      </c>
      <c r="EU875" s="1">
        <v>0.107942</v>
      </c>
      <c r="EV875" s="1">
        <v>18432.900000000001</v>
      </c>
      <c r="EW875" s="1">
        <v>19144.400000000001</v>
      </c>
      <c r="EX875" s="1">
        <v>23777.8</v>
      </c>
      <c r="EY875" s="1">
        <v>24945.5</v>
      </c>
      <c r="EZ875" s="1">
        <v>33631.199999999997</v>
      </c>
      <c r="FA875" s="1">
        <v>35544.400000000001</v>
      </c>
      <c r="FB875" s="1">
        <v>43374.3</v>
      </c>
      <c r="FC875" s="1">
        <v>46123</v>
      </c>
      <c r="FD875" s="1">
        <v>1.9320999999999999</v>
      </c>
      <c r="FE875" s="1">
        <v>1.76597</v>
      </c>
      <c r="FF875" s="1">
        <v>5.80624E-2</v>
      </c>
      <c r="FG875" s="1">
        <v>0</v>
      </c>
      <c r="FH875" s="1">
        <v>30.9071</v>
      </c>
      <c r="FI875" s="1">
        <v>999.9</v>
      </c>
      <c r="FJ875" s="1">
        <v>42.2</v>
      </c>
      <c r="FK875" s="1">
        <v>41.4</v>
      </c>
      <c r="FL875" s="1">
        <v>34.120600000000003</v>
      </c>
      <c r="FM875" s="1">
        <v>63.4343</v>
      </c>
      <c r="FN875" s="1">
        <v>25.620999999999999</v>
      </c>
      <c r="FO875" s="1">
        <v>1</v>
      </c>
      <c r="FP875" s="1">
        <v>0.65294200000000002</v>
      </c>
      <c r="FQ875" s="1">
        <v>4.6719200000000001</v>
      </c>
      <c r="FR875" s="1">
        <v>20.2563</v>
      </c>
      <c r="FS875" s="1">
        <v>5.2093499999999997</v>
      </c>
      <c r="FT875" s="1">
        <v>11.908099999999999</v>
      </c>
      <c r="FU875" s="1">
        <v>5.0024499999999996</v>
      </c>
      <c r="FV875" s="1">
        <v>3.2903500000000001</v>
      </c>
      <c r="FW875" s="1">
        <v>9999</v>
      </c>
      <c r="FX875" s="1">
        <v>9999</v>
      </c>
      <c r="FY875" s="1">
        <v>9999</v>
      </c>
      <c r="FZ875" s="1">
        <v>999.9</v>
      </c>
      <c r="GA875" s="1">
        <v>1.85985</v>
      </c>
      <c r="GB875" s="1">
        <v>1.85486</v>
      </c>
      <c r="GC875" s="1">
        <v>1.8580300000000001</v>
      </c>
      <c r="GD875" s="1">
        <v>1.8565400000000001</v>
      </c>
      <c r="GE875" s="1">
        <v>1.85524</v>
      </c>
      <c r="GF875" s="1">
        <v>1.8548</v>
      </c>
      <c r="GG875" s="1">
        <v>1.8536600000000001</v>
      </c>
      <c r="GH875" s="1">
        <v>1.8566199999999999</v>
      </c>
      <c r="GI875" s="1">
        <v>0</v>
      </c>
      <c r="GJ875" s="1">
        <v>0</v>
      </c>
      <c r="GK875" s="1">
        <v>0</v>
      </c>
      <c r="GL875" s="1">
        <v>0</v>
      </c>
      <c r="GM875" s="1" t="s">
        <v>355</v>
      </c>
      <c r="GN875" s="1" t="s">
        <v>356</v>
      </c>
      <c r="GO875" s="1" t="s">
        <v>357</v>
      </c>
      <c r="GP875" s="1" t="s">
        <v>357</v>
      </c>
      <c r="GQ875" s="1" t="s">
        <v>357</v>
      </c>
      <c r="GR875" s="1" t="s">
        <v>357</v>
      </c>
      <c r="GS875" s="1">
        <v>0</v>
      </c>
      <c r="GT875" s="1">
        <v>100</v>
      </c>
      <c r="GU875" s="1">
        <v>100</v>
      </c>
      <c r="GV875" s="1">
        <v>2.39</v>
      </c>
      <c r="GW875" s="1">
        <v>1.6799999999999999E-2</v>
      </c>
      <c r="GX875" s="1">
        <v>1.251089954458285</v>
      </c>
      <c r="GY875" s="1">
        <v>3.0239061252787889E-3</v>
      </c>
      <c r="GZ875" s="1">
        <v>-1.398580452151984E-6</v>
      </c>
      <c r="HA875" s="1">
        <v>2.8030378366047371E-10</v>
      </c>
      <c r="HB875" s="1">
        <v>-6.7353929715251851E-2</v>
      </c>
      <c r="HC875" s="1">
        <v>1.0309082032153079E-2</v>
      </c>
      <c r="HD875" s="1">
        <v>-3.6321104004466529E-4</v>
      </c>
      <c r="HE875" s="1">
        <v>3.6129943689190391E-6</v>
      </c>
      <c r="HF875" s="1">
        <v>0</v>
      </c>
      <c r="HG875" s="1">
        <v>2134</v>
      </c>
      <c r="HH875" s="1">
        <v>3</v>
      </c>
      <c r="HI875" s="1">
        <v>46</v>
      </c>
      <c r="HJ875" s="1">
        <v>1</v>
      </c>
      <c r="HK875" s="1">
        <v>1.3</v>
      </c>
      <c r="HL875" s="1">
        <v>1.32935</v>
      </c>
      <c r="HM875" s="1">
        <v>2.3815900000000001</v>
      </c>
      <c r="HN875" s="1">
        <v>1.4978</v>
      </c>
      <c r="HO875" s="1">
        <v>2.3034699999999999</v>
      </c>
      <c r="HP875" s="1">
        <v>1.5478499999999999</v>
      </c>
      <c r="HQ875" s="1">
        <v>2.3290999999999999</v>
      </c>
      <c r="HR875" s="1">
        <v>43.864100000000001</v>
      </c>
      <c r="HS875" s="1">
        <v>15.0251</v>
      </c>
      <c r="HT875" s="1">
        <v>18</v>
      </c>
      <c r="HU875" s="1">
        <v>502.26600000000002</v>
      </c>
      <c r="HV875" s="1">
        <v>458.149</v>
      </c>
      <c r="HW875" s="1">
        <v>24.417300000000001</v>
      </c>
      <c r="HX875" s="1">
        <v>34.945900000000002</v>
      </c>
      <c r="HY875" s="1">
        <v>30.000599999999999</v>
      </c>
      <c r="HZ875" s="1">
        <v>34.657499999999999</v>
      </c>
      <c r="IA875" s="1">
        <v>34.756599999999999</v>
      </c>
      <c r="IB875" s="1">
        <v>26.6127</v>
      </c>
      <c r="IC875" s="1">
        <v>27.011600000000001</v>
      </c>
      <c r="ID875" s="1">
        <v>0</v>
      </c>
      <c r="IE875" s="1">
        <v>24.401399999999999</v>
      </c>
      <c r="IF875" s="1">
        <v>562.94200000000001</v>
      </c>
      <c r="IG875" s="1">
        <v>24.505099999999999</v>
      </c>
      <c r="IH875" s="1">
        <v>100.282</v>
      </c>
      <c r="II875" s="1">
        <v>99.953100000000006</v>
      </c>
      <c r="IJ875" s="1" t="s">
        <v>1161</v>
      </c>
    </row>
    <row r="876" spans="1:244" ht="15.75" customHeight="1" x14ac:dyDescent="0.3">
      <c r="A876" s="1">
        <v>860</v>
      </c>
      <c r="B876" s="1">
        <v>1659810449</v>
      </c>
      <c r="C876" s="1">
        <v>14307.5</v>
      </c>
      <c r="D876" s="1" t="s">
        <v>2037</v>
      </c>
      <c r="E876" s="1" t="s">
        <v>2038</v>
      </c>
      <c r="F876" s="1">
        <v>1</v>
      </c>
      <c r="G876" s="1" t="s">
        <v>346</v>
      </c>
      <c r="H876" s="1" t="s">
        <v>347</v>
      </c>
      <c r="I876" s="1" t="s">
        <v>348</v>
      </c>
      <c r="J876" s="1" t="s">
        <v>349</v>
      </c>
      <c r="K876" s="1" t="s">
        <v>350</v>
      </c>
      <c r="L876" s="1" t="s">
        <v>1154</v>
      </c>
      <c r="M876" s="1" t="s">
        <v>351</v>
      </c>
      <c r="N876" s="1">
        <v>1659810441.5</v>
      </c>
      <c r="O876" s="1">
        <f t="shared" si="102"/>
        <v>2.4718135250652814E-3</v>
      </c>
      <c r="P876" s="1">
        <f t="shared" si="103"/>
        <v>2.4718135250652815</v>
      </c>
      <c r="Q876" s="1">
        <f t="shared" si="104"/>
        <v>13.523819663637685</v>
      </c>
      <c r="R876" s="1">
        <f t="shared" si="105"/>
        <v>438.79326666666663</v>
      </c>
      <c r="S876" s="1">
        <f t="shared" si="106"/>
        <v>241.44962531552579</v>
      </c>
      <c r="T876" s="1">
        <f t="shared" si="107"/>
        <v>23.872298678557005</v>
      </c>
      <c r="U876" s="1">
        <f t="shared" si="108"/>
        <v>43.3838068968534</v>
      </c>
      <c r="V876" s="1">
        <f t="shared" si="109"/>
        <v>0.11872207545382971</v>
      </c>
      <c r="W876" s="1">
        <f t="shared" si="110"/>
        <v>2.90721622509778</v>
      </c>
      <c r="X876" s="1">
        <f t="shared" si="111"/>
        <v>0.11609294228323416</v>
      </c>
      <c r="Y876" s="1">
        <f t="shared" si="112"/>
        <v>7.2789456785404535E-2</v>
      </c>
      <c r="Z876" s="1">
        <f t="shared" si="113"/>
        <v>321.52107668438913</v>
      </c>
      <c r="AA876" s="1">
        <f t="shared" si="114"/>
        <v>32.270978258942087</v>
      </c>
      <c r="AB876" s="1">
        <f t="shared" si="115"/>
        <v>31.84239333333333</v>
      </c>
      <c r="AC876" s="1">
        <f t="shared" si="116"/>
        <v>4.7326515306811414</v>
      </c>
      <c r="AD876" s="1">
        <f t="shared" si="117"/>
        <v>59.95564127462152</v>
      </c>
      <c r="AE876" s="1">
        <f t="shared" si="118"/>
        <v>2.706726399494634</v>
      </c>
      <c r="AF876" s="1">
        <f t="shared" si="119"/>
        <v>4.5145483259810577</v>
      </c>
      <c r="AG876" s="1">
        <f t="shared" si="120"/>
        <v>2.0259251311865074</v>
      </c>
      <c r="AH876" s="1">
        <f t="shared" si="121"/>
        <v>-109.0069764553789</v>
      </c>
      <c r="AI876" s="1">
        <f t="shared" si="122"/>
        <v>-130.10058195081706</v>
      </c>
      <c r="AJ876" s="1">
        <f t="shared" si="123"/>
        <v>-10.091714385331297</v>
      </c>
      <c r="AK876" s="1">
        <f t="shared" si="124"/>
        <v>72.321803892861908</v>
      </c>
      <c r="AL876" s="1">
        <f t="shared" si="125"/>
        <v>43.147439225036983</v>
      </c>
      <c r="AM876" s="1">
        <f t="shared" si="126"/>
        <v>2.4800828229057639</v>
      </c>
      <c r="AN876" s="1">
        <f t="shared" si="127"/>
        <v>13.523819663637685</v>
      </c>
      <c r="AO876" s="1">
        <v>529.85934254345159</v>
      </c>
      <c r="AP876" s="1">
        <v>486.87484848484843</v>
      </c>
      <c r="AQ876" s="1">
        <v>5.1419760875383176</v>
      </c>
      <c r="AR876" s="1">
        <v>65.631367109528284</v>
      </c>
      <c r="AS876" s="1">
        <f t="shared" si="128"/>
        <v>2.4718135250652815</v>
      </c>
      <c r="AT876" s="1">
        <v>24.48166219404661</v>
      </c>
      <c r="AU876" s="1">
        <v>27.366230769230771</v>
      </c>
      <c r="AV876" s="1">
        <v>-7.2753815678412197E-5</v>
      </c>
      <c r="AW876" s="1">
        <v>85.678084974882083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51518.670321194251</v>
      </c>
      <c r="BC876" s="1">
        <f t="shared" si="132"/>
        <v>2000.0340000000001</v>
      </c>
      <c r="BD876" s="1">
        <f t="shared" si="133"/>
        <v>1681.2283788002019</v>
      </c>
      <c r="BE876" s="1">
        <f t="shared" si="134"/>
        <v>0.84059989920181444</v>
      </c>
      <c r="BF876" s="1">
        <f t="shared" si="135"/>
        <v>0.16075780545950175</v>
      </c>
      <c r="BG876" s="1">
        <v>6</v>
      </c>
      <c r="BH876" s="1">
        <v>0.5</v>
      </c>
      <c r="BI876" s="1" t="s">
        <v>352</v>
      </c>
      <c r="BJ876" s="1">
        <v>2</v>
      </c>
      <c r="BK876" s="1" t="b">
        <v>1</v>
      </c>
      <c r="BL876" s="1">
        <v>1659810441.5</v>
      </c>
      <c r="BM876" s="1">
        <v>438.79326666666663</v>
      </c>
      <c r="BN876" s="1">
        <v>491.85913333333332</v>
      </c>
      <c r="BO876" s="1">
        <v>27.37642</v>
      </c>
      <c r="BP876" s="1">
        <v>24.48272</v>
      </c>
      <c r="BQ876" s="1">
        <v>436.46586666666661</v>
      </c>
      <c r="BR876" s="1">
        <v>27.3596</v>
      </c>
      <c r="BS876" s="1">
        <v>500.15973333333329</v>
      </c>
      <c r="BT876" s="1">
        <v>98.770686666666663</v>
      </c>
      <c r="BU876" s="1">
        <v>0.1000349066666667</v>
      </c>
      <c r="BV876" s="1">
        <v>31.012319999999999</v>
      </c>
      <c r="BW876" s="1">
        <v>31.84239333333333</v>
      </c>
      <c r="BX876" s="1">
        <v>999.89999999999986</v>
      </c>
      <c r="BY876" s="1">
        <v>0</v>
      </c>
      <c r="BZ876" s="1">
        <v>0</v>
      </c>
      <c r="CA876" s="1">
        <v>9996.1186666666672</v>
      </c>
      <c r="CB876" s="1">
        <v>0</v>
      </c>
      <c r="CC876" s="1">
        <v>2006.5920000000001</v>
      </c>
      <c r="CD876" s="1">
        <v>-53.065720000000013</v>
      </c>
      <c r="CE876" s="1">
        <v>451.14393333333322</v>
      </c>
      <c r="CF876" s="1">
        <v>504.20326666666671</v>
      </c>
      <c r="CG876" s="1">
        <v>2.893682666666666</v>
      </c>
      <c r="CH876" s="1">
        <v>491.85913333333332</v>
      </c>
      <c r="CI876" s="1">
        <v>24.48272</v>
      </c>
      <c r="CJ876" s="1">
        <v>2.703987333333334</v>
      </c>
      <c r="CK876" s="1">
        <v>2.4181760000000012</v>
      </c>
      <c r="CL876" s="1">
        <v>22.30937333333334</v>
      </c>
      <c r="CM876" s="1">
        <v>20.48602</v>
      </c>
      <c r="CN876" s="1">
        <v>2000.0340000000001</v>
      </c>
      <c r="CO876" s="1">
        <v>0.9800044</v>
      </c>
      <c r="CP876" s="1">
        <v>1.9995806666666671E-2</v>
      </c>
      <c r="CQ876" s="1">
        <v>0</v>
      </c>
      <c r="CR876" s="1">
        <v>2.7745333333333329</v>
      </c>
      <c r="CS876" s="1">
        <v>0</v>
      </c>
      <c r="CT876" s="1">
        <v>19375.62</v>
      </c>
      <c r="CU876" s="1">
        <v>17412.653333333328</v>
      </c>
      <c r="CV876" s="1">
        <v>44.745800000000003</v>
      </c>
      <c r="CW876" s="1">
        <v>46.9664</v>
      </c>
      <c r="CX876" s="1">
        <v>45</v>
      </c>
      <c r="CY876" s="1">
        <v>44.625</v>
      </c>
      <c r="CZ876" s="1">
        <v>44.674600000000012</v>
      </c>
      <c r="DA876" s="1">
        <v>1960.0419999999999</v>
      </c>
      <c r="DB876" s="1">
        <v>39.994000000000007</v>
      </c>
      <c r="DC876" s="1">
        <v>0</v>
      </c>
      <c r="DD876" s="1">
        <v>1659810448.5</v>
      </c>
      <c r="DE876" s="1">
        <v>0</v>
      </c>
      <c r="DF876" s="1">
        <v>1659810386</v>
      </c>
      <c r="DG876" s="1" t="s">
        <v>1911</v>
      </c>
      <c r="DH876" s="1">
        <v>1659810386</v>
      </c>
      <c r="DI876" s="1">
        <v>1659810371.5</v>
      </c>
      <c r="DJ876" s="1">
        <v>20</v>
      </c>
      <c r="DK876" s="1">
        <v>0.91800000000000004</v>
      </c>
      <c r="DL876" s="1">
        <v>1E-3</v>
      </c>
      <c r="DM876" s="1">
        <v>1.7649999999999999</v>
      </c>
      <c r="DN876" s="1">
        <v>0.02</v>
      </c>
      <c r="DO876" s="1">
        <v>212</v>
      </c>
      <c r="DP876" s="1">
        <v>25</v>
      </c>
      <c r="DQ876" s="1">
        <v>0.25</v>
      </c>
      <c r="DR876" s="1">
        <v>0.05</v>
      </c>
      <c r="DS876" s="1">
        <v>12.25400472011621</v>
      </c>
      <c r="DT876" s="1">
        <v>9.6669950663309603</v>
      </c>
      <c r="DU876" s="1">
        <v>0.72938300254319144</v>
      </c>
      <c r="DV876" s="1">
        <v>0</v>
      </c>
      <c r="DW876" s="1">
        <v>-51.993862499999999</v>
      </c>
      <c r="DX876" s="1">
        <v>-20.631531332082591</v>
      </c>
      <c r="DY876" s="1">
        <v>2.022495008484261</v>
      </c>
      <c r="DZ876" s="1">
        <v>0</v>
      </c>
      <c r="EA876" s="1">
        <v>2.9022302500000001</v>
      </c>
      <c r="EB876" s="1">
        <v>-0.14159786116323231</v>
      </c>
      <c r="EC876" s="1">
        <v>1.4378843744804399E-2</v>
      </c>
      <c r="ED876" s="1">
        <v>1</v>
      </c>
      <c r="EE876" s="1">
        <v>2.025502144719165</v>
      </c>
      <c r="EF876" s="1">
        <v>2.1528339908083539E-2</v>
      </c>
      <c r="EG876" s="1">
        <v>1.9914227692424151E-3</v>
      </c>
      <c r="EH876" s="1">
        <v>1</v>
      </c>
      <c r="EI876" s="1">
        <v>0.1183116420158081</v>
      </c>
      <c r="EJ876" s="1">
        <v>3.9589243532261193E-3</v>
      </c>
      <c r="EK876" s="1">
        <v>3.9628482582078789E-4</v>
      </c>
      <c r="EL876" s="1">
        <v>1</v>
      </c>
      <c r="EM876" s="1">
        <v>3</v>
      </c>
      <c r="EN876" s="1">
        <v>6</v>
      </c>
      <c r="EO876" s="1" t="s">
        <v>1160</v>
      </c>
      <c r="EP876" s="1">
        <v>2.9398900000000001</v>
      </c>
      <c r="EQ876" s="1">
        <v>2.8008899999999999</v>
      </c>
      <c r="ER876" s="1">
        <v>9.86147E-2</v>
      </c>
      <c r="ES876" s="1">
        <v>0.10693</v>
      </c>
      <c r="ET876" s="1">
        <v>0.116656</v>
      </c>
      <c r="EU876" s="1">
        <v>0.10793800000000001</v>
      </c>
      <c r="EV876" s="1">
        <v>18417.3</v>
      </c>
      <c r="EW876" s="1">
        <v>19129.2</v>
      </c>
      <c r="EX876" s="1">
        <v>23777.599999999999</v>
      </c>
      <c r="EY876" s="1">
        <v>24945.4</v>
      </c>
      <c r="EZ876" s="1">
        <v>33631.300000000003</v>
      </c>
      <c r="FA876" s="1">
        <v>35544.400000000001</v>
      </c>
      <c r="FB876" s="1">
        <v>43374.1</v>
      </c>
      <c r="FC876" s="1">
        <v>46122.8</v>
      </c>
      <c r="FD876" s="1">
        <v>1.9320200000000001</v>
      </c>
      <c r="FE876" s="1">
        <v>1.7659499999999999</v>
      </c>
      <c r="FF876" s="1">
        <v>5.8077299999999998E-2</v>
      </c>
      <c r="FG876" s="1">
        <v>0</v>
      </c>
      <c r="FH876" s="1">
        <v>30.906400000000001</v>
      </c>
      <c r="FI876" s="1">
        <v>999.9</v>
      </c>
      <c r="FJ876" s="1">
        <v>42.2</v>
      </c>
      <c r="FK876" s="1">
        <v>41.5</v>
      </c>
      <c r="FL876" s="1">
        <v>34.305700000000002</v>
      </c>
      <c r="FM876" s="1">
        <v>63.5443</v>
      </c>
      <c r="FN876" s="1">
        <v>26.25</v>
      </c>
      <c r="FO876" s="1">
        <v>1</v>
      </c>
      <c r="FP876" s="1">
        <v>0.65298999999999996</v>
      </c>
      <c r="FQ876" s="1">
        <v>4.6786099999999999</v>
      </c>
      <c r="FR876" s="1">
        <v>20.2562</v>
      </c>
      <c r="FS876" s="1">
        <v>5.2098000000000004</v>
      </c>
      <c r="FT876" s="1">
        <v>11.908099999999999</v>
      </c>
      <c r="FU876" s="1">
        <v>5.0025500000000003</v>
      </c>
      <c r="FV876" s="1">
        <v>3.2903500000000001</v>
      </c>
      <c r="FW876" s="1">
        <v>9999</v>
      </c>
      <c r="FX876" s="1">
        <v>9999</v>
      </c>
      <c r="FY876" s="1">
        <v>9999</v>
      </c>
      <c r="FZ876" s="1">
        <v>999.9</v>
      </c>
      <c r="GA876" s="1">
        <v>1.8598600000000001</v>
      </c>
      <c r="GB876" s="1">
        <v>1.85486</v>
      </c>
      <c r="GC876" s="1">
        <v>1.85802</v>
      </c>
      <c r="GD876" s="1">
        <v>1.8565400000000001</v>
      </c>
      <c r="GE876" s="1">
        <v>1.8552200000000001</v>
      </c>
      <c r="GF876" s="1">
        <v>1.8547899999999999</v>
      </c>
      <c r="GG876" s="1">
        <v>1.8536600000000001</v>
      </c>
      <c r="GH876" s="1">
        <v>1.8566400000000001</v>
      </c>
      <c r="GI876" s="1">
        <v>0</v>
      </c>
      <c r="GJ876" s="1">
        <v>0</v>
      </c>
      <c r="GK876" s="1">
        <v>0</v>
      </c>
      <c r="GL876" s="1">
        <v>0</v>
      </c>
      <c r="GM876" s="1" t="s">
        <v>355</v>
      </c>
      <c r="GN876" s="1" t="s">
        <v>356</v>
      </c>
      <c r="GO876" s="1" t="s">
        <v>357</v>
      </c>
      <c r="GP876" s="1" t="s">
        <v>357</v>
      </c>
      <c r="GQ876" s="1" t="s">
        <v>357</v>
      </c>
      <c r="GR876" s="1" t="s">
        <v>357</v>
      </c>
      <c r="GS876" s="1">
        <v>0</v>
      </c>
      <c r="GT876" s="1">
        <v>100</v>
      </c>
      <c r="GU876" s="1">
        <v>100</v>
      </c>
      <c r="GV876" s="1">
        <v>2.399</v>
      </c>
      <c r="GW876" s="1">
        <v>1.6799999999999999E-2</v>
      </c>
      <c r="GX876" s="1">
        <v>1.251089954458285</v>
      </c>
      <c r="GY876" s="1">
        <v>3.0239061252787889E-3</v>
      </c>
      <c r="GZ876" s="1">
        <v>-1.398580452151984E-6</v>
      </c>
      <c r="HA876" s="1">
        <v>2.8030378366047371E-10</v>
      </c>
      <c r="HB876" s="1">
        <v>-6.7353929715251851E-2</v>
      </c>
      <c r="HC876" s="1">
        <v>1.0309082032153079E-2</v>
      </c>
      <c r="HD876" s="1">
        <v>-3.6321104004466529E-4</v>
      </c>
      <c r="HE876" s="1">
        <v>3.6129943689190391E-6</v>
      </c>
      <c r="HF876" s="1">
        <v>0</v>
      </c>
      <c r="HG876" s="1">
        <v>2134</v>
      </c>
      <c r="HH876" s="1">
        <v>3</v>
      </c>
      <c r="HI876" s="1">
        <v>46</v>
      </c>
      <c r="HJ876" s="1">
        <v>1.1000000000000001</v>
      </c>
      <c r="HK876" s="1">
        <v>1.3</v>
      </c>
      <c r="HL876" s="1">
        <v>1.34155</v>
      </c>
      <c r="HM876" s="1">
        <v>2.36938</v>
      </c>
      <c r="HN876" s="1">
        <v>1.4978</v>
      </c>
      <c r="HO876" s="1">
        <v>2.3022499999999999</v>
      </c>
      <c r="HP876" s="1">
        <v>1.5478499999999999</v>
      </c>
      <c r="HQ876" s="1">
        <v>2.34375</v>
      </c>
      <c r="HR876" s="1">
        <v>43.864100000000001</v>
      </c>
      <c r="HS876" s="1">
        <v>15.033899999999999</v>
      </c>
      <c r="HT876" s="1">
        <v>18</v>
      </c>
      <c r="HU876" s="1">
        <v>502.226</v>
      </c>
      <c r="HV876" s="1">
        <v>458.142</v>
      </c>
      <c r="HW876" s="1">
        <v>24.415299999999998</v>
      </c>
      <c r="HX876" s="1">
        <v>34.947000000000003</v>
      </c>
      <c r="HY876" s="1">
        <v>30.000499999999999</v>
      </c>
      <c r="HZ876" s="1">
        <v>34.6584</v>
      </c>
      <c r="IA876" s="1">
        <v>34.757899999999999</v>
      </c>
      <c r="IB876" s="1">
        <v>26.869700000000002</v>
      </c>
      <c r="IC876" s="1">
        <v>27.011600000000001</v>
      </c>
      <c r="ID876" s="1">
        <v>0</v>
      </c>
      <c r="IE876" s="1">
        <v>24.401399999999999</v>
      </c>
      <c r="IF876" s="1">
        <v>562.94200000000001</v>
      </c>
      <c r="IG876" s="1">
        <v>24.505099999999999</v>
      </c>
      <c r="IH876" s="1">
        <v>100.28100000000001</v>
      </c>
      <c r="II876" s="1">
        <v>99.952799999999996</v>
      </c>
      <c r="IJ876" s="1" t="s">
        <v>1161</v>
      </c>
    </row>
    <row r="877" spans="1:244" ht="15.75" customHeight="1" x14ac:dyDescent="0.3">
      <c r="A877" s="1">
        <v>861</v>
      </c>
      <c r="B877" s="1">
        <v>1659810450</v>
      </c>
      <c r="C877" s="1">
        <v>14308.5</v>
      </c>
      <c r="D877" s="1" t="s">
        <v>2039</v>
      </c>
      <c r="E877" s="1" t="s">
        <v>2040</v>
      </c>
      <c r="F877" s="1">
        <v>1</v>
      </c>
      <c r="G877" s="1" t="s">
        <v>346</v>
      </c>
      <c r="H877" s="1" t="s">
        <v>347</v>
      </c>
      <c r="I877" s="1" t="s">
        <v>348</v>
      </c>
      <c r="J877" s="1" t="s">
        <v>349</v>
      </c>
      <c r="K877" s="1" t="s">
        <v>350</v>
      </c>
      <c r="L877" s="1" t="s">
        <v>1154</v>
      </c>
      <c r="M877" s="1" t="s">
        <v>351</v>
      </c>
      <c r="N877" s="1">
        <v>1659810442</v>
      </c>
      <c r="O877" s="1">
        <f t="shared" si="102"/>
        <v>2.4694366619005619E-3</v>
      </c>
      <c r="P877" s="1">
        <f t="shared" si="103"/>
        <v>2.4694366619005619</v>
      </c>
      <c r="Q877" s="1">
        <f t="shared" si="104"/>
        <v>13.772631483873079</v>
      </c>
      <c r="R877" s="1">
        <f t="shared" si="105"/>
        <v>441.27243750000002</v>
      </c>
      <c r="S877" s="1">
        <f t="shared" si="106"/>
        <v>240.28795616433308</v>
      </c>
      <c r="T877" s="1">
        <f t="shared" si="107"/>
        <v>23.757455783836363</v>
      </c>
      <c r="U877" s="1">
        <f t="shared" si="108"/>
        <v>43.628946659991001</v>
      </c>
      <c r="V877" s="1">
        <f t="shared" si="109"/>
        <v>0.11859447919060395</v>
      </c>
      <c r="W877" s="1">
        <f t="shared" si="110"/>
        <v>2.9076361089253329</v>
      </c>
      <c r="X877" s="1">
        <f t="shared" si="111"/>
        <v>0.11597129684494757</v>
      </c>
      <c r="Y877" s="1">
        <f t="shared" si="112"/>
        <v>7.2712910461842056E-2</v>
      </c>
      <c r="Z877" s="1">
        <f t="shared" si="113"/>
        <v>321.51812898047854</v>
      </c>
      <c r="AA877" s="1">
        <f t="shared" si="114"/>
        <v>32.27147400415852</v>
      </c>
      <c r="AB877" s="1">
        <f t="shared" si="115"/>
        <v>31.842756250000001</v>
      </c>
      <c r="AC877" s="1">
        <f t="shared" si="116"/>
        <v>4.7327488586802993</v>
      </c>
      <c r="AD877" s="1">
        <f t="shared" si="117"/>
        <v>59.953694170919626</v>
      </c>
      <c r="AE877" s="1">
        <f t="shared" si="118"/>
        <v>2.7066479481784604</v>
      </c>
      <c r="AF877" s="1">
        <f t="shared" si="119"/>
        <v>4.5145640908501559</v>
      </c>
      <c r="AG877" s="1">
        <f t="shared" si="120"/>
        <v>2.0261009105018388</v>
      </c>
      <c r="AH877" s="1">
        <f t="shared" si="121"/>
        <v>-108.90215678981478</v>
      </c>
      <c r="AI877" s="1">
        <f t="shared" si="122"/>
        <v>-130.16666033985166</v>
      </c>
      <c r="AJ877" s="1">
        <f t="shared" si="123"/>
        <v>-10.095403046258852</v>
      </c>
      <c r="AK877" s="1">
        <f t="shared" si="124"/>
        <v>72.353908804553214</v>
      </c>
      <c r="AL877" s="1">
        <f t="shared" si="125"/>
        <v>43.209100286323441</v>
      </c>
      <c r="AM877" s="1">
        <f t="shared" si="126"/>
        <v>2.4795945425974475</v>
      </c>
      <c r="AN877" s="1">
        <f t="shared" si="127"/>
        <v>13.772631483873079</v>
      </c>
      <c r="AO877" s="1">
        <v>534.99917584641446</v>
      </c>
      <c r="AP877" s="1">
        <v>491.91764848484843</v>
      </c>
      <c r="AQ877" s="1">
        <v>5.1012289530206099</v>
      </c>
      <c r="AR877" s="1">
        <v>65.631367109528284</v>
      </c>
      <c r="AS877" s="1">
        <f t="shared" si="128"/>
        <v>2.4694366619005619</v>
      </c>
      <c r="AT877" s="1">
        <v>24.481881046241419</v>
      </c>
      <c r="AU877" s="1">
        <v>27.36368021978025</v>
      </c>
      <c r="AV877" s="1">
        <v>-7.3350981601239237E-5</v>
      </c>
      <c r="AW877" s="1">
        <v>85.678084974882083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51530.540338901956</v>
      </c>
      <c r="BC877" s="1">
        <f t="shared" si="132"/>
        <v>2000.015625</v>
      </c>
      <c r="BD877" s="1">
        <f t="shared" si="133"/>
        <v>1681.2129360002477</v>
      </c>
      <c r="BE877" s="1">
        <f t="shared" si="134"/>
        <v>0.84059990081339875</v>
      </c>
      <c r="BF877" s="1">
        <f t="shared" si="135"/>
        <v>0.16075780856985983</v>
      </c>
      <c r="BG877" s="1">
        <v>6</v>
      </c>
      <c r="BH877" s="1">
        <v>0.5</v>
      </c>
      <c r="BI877" s="1" t="s">
        <v>352</v>
      </c>
      <c r="BJ877" s="1">
        <v>2</v>
      </c>
      <c r="BK877" s="1" t="b">
        <v>1</v>
      </c>
      <c r="BL877" s="1">
        <v>1659810442</v>
      </c>
      <c r="BM877" s="1">
        <v>441.27243750000002</v>
      </c>
      <c r="BN877" s="1">
        <v>494.41924999999998</v>
      </c>
      <c r="BO877" s="1">
        <v>27.375612499999999</v>
      </c>
      <c r="BP877" s="1">
        <v>24.482487500000001</v>
      </c>
      <c r="BQ877" s="1">
        <v>438.94024999999999</v>
      </c>
      <c r="BR877" s="1">
        <v>27.35879375</v>
      </c>
      <c r="BS877" s="1">
        <v>500.16106250000001</v>
      </c>
      <c r="BT877" s="1">
        <v>98.770787499999997</v>
      </c>
      <c r="BU877" s="1">
        <v>9.998473125E-2</v>
      </c>
      <c r="BV877" s="1">
        <v>31.012381250000001</v>
      </c>
      <c r="BW877" s="1">
        <v>31.842756250000001</v>
      </c>
      <c r="BX877" s="1">
        <v>999.9</v>
      </c>
      <c r="BY877" s="1">
        <v>0</v>
      </c>
      <c r="BZ877" s="1">
        <v>0</v>
      </c>
      <c r="CA877" s="1">
        <v>9998.5112499999996</v>
      </c>
      <c r="CB877" s="1">
        <v>0</v>
      </c>
      <c r="CC877" s="1">
        <v>2006.496875</v>
      </c>
      <c r="CD877" s="1">
        <v>-53.146662500000012</v>
      </c>
      <c r="CE877" s="1">
        <v>453.6925</v>
      </c>
      <c r="CF877" s="1">
        <v>506.82749999999999</v>
      </c>
      <c r="CG877" s="1">
        <v>2.8931106249999998</v>
      </c>
      <c r="CH877" s="1">
        <v>494.41924999999998</v>
      </c>
      <c r="CI877" s="1">
        <v>24.482487500000001</v>
      </c>
      <c r="CJ877" s="1">
        <v>2.7039106249999998</v>
      </c>
      <c r="CK877" s="1">
        <v>2.4181556249999998</v>
      </c>
      <c r="CL877" s="1">
        <v>22.30890625</v>
      </c>
      <c r="CM877" s="1">
        <v>20.485881249999998</v>
      </c>
      <c r="CN877" s="1">
        <v>2000.015625</v>
      </c>
      <c r="CO877" s="1">
        <v>0.98000443749999999</v>
      </c>
      <c r="CP877" s="1">
        <v>1.9995775E-2</v>
      </c>
      <c r="CQ877" s="1">
        <v>0</v>
      </c>
      <c r="CR877" s="1">
        <v>2.7596875000000001</v>
      </c>
      <c r="CS877" s="1">
        <v>0</v>
      </c>
      <c r="CT877" s="1">
        <v>19375.5625</v>
      </c>
      <c r="CU877" s="1">
        <v>17412.493750000001</v>
      </c>
      <c r="CV877" s="1">
        <v>44.746062500000001</v>
      </c>
      <c r="CW877" s="1">
        <v>46.9645625</v>
      </c>
      <c r="CX877" s="1">
        <v>45</v>
      </c>
      <c r="CY877" s="1">
        <v>44.625</v>
      </c>
      <c r="CZ877" s="1">
        <v>44.675375000000003</v>
      </c>
      <c r="DA877" s="1">
        <v>1960.024375</v>
      </c>
      <c r="DB877" s="1">
        <v>39.993750000000013</v>
      </c>
      <c r="DC877" s="1">
        <v>0</v>
      </c>
      <c r="DD877" s="1">
        <v>1659810449.7</v>
      </c>
      <c r="DE877" s="1">
        <v>0</v>
      </c>
      <c r="DF877" s="1">
        <v>1659810386</v>
      </c>
      <c r="DG877" s="1" t="s">
        <v>1911</v>
      </c>
      <c r="DH877" s="1">
        <v>1659810386</v>
      </c>
      <c r="DI877" s="1">
        <v>1659810371.5</v>
      </c>
      <c r="DJ877" s="1">
        <v>20</v>
      </c>
      <c r="DK877" s="1">
        <v>0.91800000000000004</v>
      </c>
      <c r="DL877" s="1">
        <v>1E-3</v>
      </c>
      <c r="DM877" s="1">
        <v>1.7649999999999999</v>
      </c>
      <c r="DN877" s="1">
        <v>0.02</v>
      </c>
      <c r="DO877" s="1">
        <v>212</v>
      </c>
      <c r="DP877" s="1">
        <v>25</v>
      </c>
      <c r="DQ877" s="1">
        <v>0.25</v>
      </c>
      <c r="DR877" s="1">
        <v>0.05</v>
      </c>
      <c r="DS877" s="1">
        <v>12.53193473609349</v>
      </c>
      <c r="DT877" s="1">
        <v>9.3236838782464471</v>
      </c>
      <c r="DU877" s="1">
        <v>0.68246030842579164</v>
      </c>
      <c r="DV877" s="1">
        <v>0</v>
      </c>
      <c r="DW877" s="1">
        <v>-52.299931707317072</v>
      </c>
      <c r="DX877" s="1">
        <v>-19.679262020905821</v>
      </c>
      <c r="DY877" s="1">
        <v>1.997364685051833</v>
      </c>
      <c r="DZ877" s="1">
        <v>0</v>
      </c>
      <c r="EA877" s="1">
        <v>2.8994019512195122</v>
      </c>
      <c r="EB877" s="1">
        <v>-0.1231080836236995</v>
      </c>
      <c r="EC877" s="1">
        <v>1.284251366237751E-2</v>
      </c>
      <c r="ED877" s="1">
        <v>1</v>
      </c>
      <c r="EE877" s="1">
        <v>2.0259979614738892</v>
      </c>
      <c r="EF877" s="1">
        <v>2.6809591621342221E-2</v>
      </c>
      <c r="EG877" s="1">
        <v>2.1946932640063239E-3</v>
      </c>
      <c r="EH877" s="1">
        <v>1</v>
      </c>
      <c r="EI877" s="1">
        <v>0.1183555585976986</v>
      </c>
      <c r="EJ877" s="1">
        <v>4.2808178681163819E-3</v>
      </c>
      <c r="EK877" s="1">
        <v>3.9974464217423821E-4</v>
      </c>
      <c r="EL877" s="1">
        <v>1</v>
      </c>
      <c r="EM877" s="1">
        <v>3</v>
      </c>
      <c r="EN877" s="1">
        <v>6</v>
      </c>
      <c r="EO877" s="1" t="s">
        <v>1160</v>
      </c>
      <c r="EP877" s="1">
        <v>2.9400300000000001</v>
      </c>
      <c r="EQ877" s="1">
        <v>2.8005599999999999</v>
      </c>
      <c r="ER877" s="1">
        <v>9.9371600000000004E-2</v>
      </c>
      <c r="ES877" s="1">
        <v>0.10762099999999999</v>
      </c>
      <c r="ET877" s="1">
        <v>0.11665</v>
      </c>
      <c r="EU877" s="1">
        <v>0.10793700000000001</v>
      </c>
      <c r="EV877" s="1">
        <v>18401.900000000001</v>
      </c>
      <c r="EW877" s="1">
        <v>19114.3</v>
      </c>
      <c r="EX877" s="1">
        <v>23777.599999999999</v>
      </c>
      <c r="EY877" s="1">
        <v>24945.200000000001</v>
      </c>
      <c r="EZ877" s="1">
        <v>33631.5</v>
      </c>
      <c r="FA877" s="1">
        <v>35544.300000000003</v>
      </c>
      <c r="FB877" s="1">
        <v>43374</v>
      </c>
      <c r="FC877" s="1">
        <v>46122.5</v>
      </c>
      <c r="FD877" s="1">
        <v>1.93207</v>
      </c>
      <c r="FE877" s="1">
        <v>1.7658799999999999</v>
      </c>
      <c r="FF877" s="1">
        <v>5.7958099999999999E-2</v>
      </c>
      <c r="FG877" s="1">
        <v>0</v>
      </c>
      <c r="FH877" s="1">
        <v>30.906199999999998</v>
      </c>
      <c r="FI877" s="1">
        <v>999.9</v>
      </c>
      <c r="FJ877" s="1">
        <v>42.2</v>
      </c>
      <c r="FK877" s="1">
        <v>41.5</v>
      </c>
      <c r="FL877" s="1">
        <v>34.305399999999999</v>
      </c>
      <c r="FM877" s="1">
        <v>63.444299999999998</v>
      </c>
      <c r="FN877" s="1">
        <v>25.673100000000002</v>
      </c>
      <c r="FO877" s="1">
        <v>1</v>
      </c>
      <c r="FP877" s="1">
        <v>0.65306399999999998</v>
      </c>
      <c r="FQ877" s="1">
        <v>4.6889099999999999</v>
      </c>
      <c r="FR877" s="1">
        <v>20.2559</v>
      </c>
      <c r="FS877" s="1">
        <v>5.2096499999999999</v>
      </c>
      <c r="FT877" s="1">
        <v>11.908099999999999</v>
      </c>
      <c r="FU877" s="1">
        <v>5.0025500000000003</v>
      </c>
      <c r="FV877" s="1">
        <v>3.2904</v>
      </c>
      <c r="FW877" s="1">
        <v>9999</v>
      </c>
      <c r="FX877" s="1">
        <v>9999</v>
      </c>
      <c r="FY877" s="1">
        <v>9999</v>
      </c>
      <c r="FZ877" s="1">
        <v>999.9</v>
      </c>
      <c r="GA877" s="1">
        <v>1.8598600000000001</v>
      </c>
      <c r="GB877" s="1">
        <v>1.85486</v>
      </c>
      <c r="GC877" s="1">
        <v>1.85802</v>
      </c>
      <c r="GD877" s="1">
        <v>1.85653</v>
      </c>
      <c r="GE877" s="1">
        <v>1.8552200000000001</v>
      </c>
      <c r="GF877" s="1">
        <v>1.8547800000000001</v>
      </c>
      <c r="GG877" s="1">
        <v>1.8536699999999999</v>
      </c>
      <c r="GH877" s="1">
        <v>1.8566400000000001</v>
      </c>
      <c r="GI877" s="1">
        <v>0</v>
      </c>
      <c r="GJ877" s="1">
        <v>0</v>
      </c>
      <c r="GK877" s="1">
        <v>0</v>
      </c>
      <c r="GL877" s="1">
        <v>0</v>
      </c>
      <c r="GM877" s="1" t="s">
        <v>355</v>
      </c>
      <c r="GN877" s="1" t="s">
        <v>356</v>
      </c>
      <c r="GO877" s="1" t="s">
        <v>357</v>
      </c>
      <c r="GP877" s="1" t="s">
        <v>357</v>
      </c>
      <c r="GQ877" s="1" t="s">
        <v>357</v>
      </c>
      <c r="GR877" s="1" t="s">
        <v>357</v>
      </c>
      <c r="GS877" s="1">
        <v>0</v>
      </c>
      <c r="GT877" s="1">
        <v>100</v>
      </c>
      <c r="GU877" s="1">
        <v>100</v>
      </c>
      <c r="GV877" s="1">
        <v>2.4079999999999999</v>
      </c>
      <c r="GW877" s="1">
        <v>1.6899999999999998E-2</v>
      </c>
      <c r="GX877" s="1">
        <v>1.251089954458285</v>
      </c>
      <c r="GY877" s="1">
        <v>3.0239061252787889E-3</v>
      </c>
      <c r="GZ877" s="1">
        <v>-1.398580452151984E-6</v>
      </c>
      <c r="HA877" s="1">
        <v>2.8030378366047371E-10</v>
      </c>
      <c r="HB877" s="1">
        <v>-6.7353929715251851E-2</v>
      </c>
      <c r="HC877" s="1">
        <v>1.0309082032153079E-2</v>
      </c>
      <c r="HD877" s="1">
        <v>-3.6321104004466529E-4</v>
      </c>
      <c r="HE877" s="1">
        <v>3.6129943689190391E-6</v>
      </c>
      <c r="HF877" s="1">
        <v>0</v>
      </c>
      <c r="HG877" s="1">
        <v>2134</v>
      </c>
      <c r="HH877" s="1">
        <v>3</v>
      </c>
      <c r="HI877" s="1">
        <v>46</v>
      </c>
      <c r="HJ877" s="1">
        <v>1.1000000000000001</v>
      </c>
      <c r="HK877" s="1">
        <v>1.3</v>
      </c>
      <c r="HL877" s="1">
        <v>1.3488800000000001</v>
      </c>
      <c r="HM877" s="1">
        <v>2.3791500000000001</v>
      </c>
      <c r="HN877" s="1">
        <v>1.4978</v>
      </c>
      <c r="HO877" s="1">
        <v>2.3034699999999999</v>
      </c>
      <c r="HP877" s="1">
        <v>1.5478499999999999</v>
      </c>
      <c r="HQ877" s="1">
        <v>2.3901400000000002</v>
      </c>
      <c r="HR877" s="1">
        <v>43.8367</v>
      </c>
      <c r="HS877" s="1">
        <v>15.0251</v>
      </c>
      <c r="HT877" s="1">
        <v>18</v>
      </c>
      <c r="HU877" s="1">
        <v>502.26499999999999</v>
      </c>
      <c r="HV877" s="1">
        <v>458.101</v>
      </c>
      <c r="HW877" s="1">
        <v>24.413900000000002</v>
      </c>
      <c r="HX877" s="1">
        <v>34.947699999999998</v>
      </c>
      <c r="HY877" s="1">
        <v>30.000499999999999</v>
      </c>
      <c r="HZ877" s="1">
        <v>34.659599999999998</v>
      </c>
      <c r="IA877" s="1">
        <v>34.759</v>
      </c>
      <c r="IB877" s="1">
        <v>27.0017</v>
      </c>
      <c r="IC877" s="1">
        <v>27.011600000000001</v>
      </c>
      <c r="ID877" s="1">
        <v>0</v>
      </c>
      <c r="IE877" s="1">
        <v>24.401399999999999</v>
      </c>
      <c r="IF877" s="1">
        <v>572.98500000000001</v>
      </c>
      <c r="IG877" s="1">
        <v>24.505099999999999</v>
      </c>
      <c r="IH877" s="1">
        <v>100.28100000000001</v>
      </c>
      <c r="II877" s="1">
        <v>99.952100000000002</v>
      </c>
      <c r="IJ877" s="1" t="s">
        <v>1161</v>
      </c>
    </row>
    <row r="878" spans="1:244" ht="15.75" customHeight="1" x14ac:dyDescent="0.3">
      <c r="A878" s="1">
        <v>862</v>
      </c>
      <c r="B878" s="1">
        <v>1659810451</v>
      </c>
      <c r="C878" s="1">
        <v>14309.5</v>
      </c>
      <c r="D878" s="1" t="s">
        <v>2041</v>
      </c>
      <c r="E878" s="1" t="s">
        <v>2042</v>
      </c>
      <c r="F878" s="1">
        <v>1</v>
      </c>
      <c r="G878" s="1" t="s">
        <v>346</v>
      </c>
      <c r="H878" s="1" t="s">
        <v>347</v>
      </c>
      <c r="I878" s="1" t="s">
        <v>348</v>
      </c>
      <c r="J878" s="1" t="s">
        <v>349</v>
      </c>
      <c r="K878" s="1" t="s">
        <v>350</v>
      </c>
      <c r="L878" s="1" t="s">
        <v>1154</v>
      </c>
      <c r="M878" s="1" t="s">
        <v>351</v>
      </c>
      <c r="N878" s="1">
        <v>1659810443.5</v>
      </c>
      <c r="O878" s="1">
        <f t="shared" si="102"/>
        <v>2.4675246961880022E-3</v>
      </c>
      <c r="P878" s="1">
        <f t="shared" si="103"/>
        <v>2.4675246961880024</v>
      </c>
      <c r="Q878" s="1">
        <f t="shared" si="104"/>
        <v>13.941897836618139</v>
      </c>
      <c r="R878" s="1">
        <f t="shared" si="105"/>
        <v>448.62560000000002</v>
      </c>
      <c r="S878" s="1">
        <f t="shared" si="106"/>
        <v>244.91115088228563</v>
      </c>
      <c r="T878" s="1">
        <f t="shared" si="107"/>
        <v>24.214523043973163</v>
      </c>
      <c r="U878" s="1">
        <f t="shared" si="108"/>
        <v>44.355901681820995</v>
      </c>
      <c r="V878" s="1">
        <f t="shared" si="109"/>
        <v>0.1184706112776165</v>
      </c>
      <c r="W878" s="1">
        <f t="shared" si="110"/>
        <v>2.9083091986091185</v>
      </c>
      <c r="X878" s="1">
        <f t="shared" si="111"/>
        <v>0.115853431986966</v>
      </c>
      <c r="Y878" s="1">
        <f t="shared" si="112"/>
        <v>7.2638722638302039E-2</v>
      </c>
      <c r="Z878" s="1">
        <f t="shared" si="113"/>
        <v>321.51746771232945</v>
      </c>
      <c r="AA878" s="1">
        <f t="shared" si="114"/>
        <v>32.271830758409166</v>
      </c>
      <c r="AB878" s="1">
        <f t="shared" si="115"/>
        <v>31.843520000000002</v>
      </c>
      <c r="AC878" s="1">
        <f t="shared" si="116"/>
        <v>4.7329536889681014</v>
      </c>
      <c r="AD878" s="1">
        <f t="shared" si="117"/>
        <v>59.94694669486239</v>
      </c>
      <c r="AE878" s="1">
        <f t="shared" si="118"/>
        <v>2.706363708919207</v>
      </c>
      <c r="AF878" s="1">
        <f t="shared" si="119"/>
        <v>4.514598087363721</v>
      </c>
      <c r="AG878" s="1">
        <f t="shared" si="120"/>
        <v>2.0265899800488945</v>
      </c>
      <c r="AH878" s="1">
        <f t="shared" si="121"/>
        <v>-108.8178391018909</v>
      </c>
      <c r="AI878" s="1">
        <f t="shared" si="122"/>
        <v>-130.29583342841377</v>
      </c>
      <c r="AJ878" s="1">
        <f t="shared" si="123"/>
        <v>-10.103127248111056</v>
      </c>
      <c r="AK878" s="1">
        <f t="shared" si="124"/>
        <v>72.300667933913729</v>
      </c>
      <c r="AL878" s="1">
        <f t="shared" si="125"/>
        <v>43.538797107405017</v>
      </c>
      <c r="AM878" s="1">
        <f t="shared" si="126"/>
        <v>2.4775505350747804</v>
      </c>
      <c r="AN878" s="1">
        <f t="shared" si="127"/>
        <v>13.941897836618139</v>
      </c>
      <c r="AO878" s="1">
        <v>540.03455346873784</v>
      </c>
      <c r="AP878" s="1">
        <v>496.94075757575729</v>
      </c>
      <c r="AQ878" s="1">
        <v>5.0629071291018866</v>
      </c>
      <c r="AR878" s="1">
        <v>65.631367109528284</v>
      </c>
      <c r="AS878" s="1">
        <f t="shared" si="128"/>
        <v>2.4675246961880024</v>
      </c>
      <c r="AT878" s="1">
        <v>24.481676813031601</v>
      </c>
      <c r="AU878" s="1">
        <v>27.361443956043971</v>
      </c>
      <c r="AV878" s="1">
        <v>-9.6402642534562465E-5</v>
      </c>
      <c r="AW878" s="1">
        <v>85.678084974882083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51549.559738346536</v>
      </c>
      <c r="BC878" s="1">
        <f t="shared" si="132"/>
        <v>2000.010666666667</v>
      </c>
      <c r="BD878" s="1">
        <f t="shared" si="133"/>
        <v>1681.2088384001709</v>
      </c>
      <c r="BE878" s="1">
        <f t="shared" si="134"/>
        <v>0.8405999360004266</v>
      </c>
      <c r="BF878" s="1">
        <f t="shared" si="135"/>
        <v>0.16075787648082346</v>
      </c>
      <c r="BG878" s="1">
        <v>6</v>
      </c>
      <c r="BH878" s="1">
        <v>0.5</v>
      </c>
      <c r="BI878" s="1" t="s">
        <v>352</v>
      </c>
      <c r="BJ878" s="1">
        <v>2</v>
      </c>
      <c r="BK878" s="1" t="b">
        <v>1</v>
      </c>
      <c r="BL878" s="1">
        <v>1659810443.5</v>
      </c>
      <c r="BM878" s="1">
        <v>448.62560000000002</v>
      </c>
      <c r="BN878" s="1">
        <v>502.18939999999998</v>
      </c>
      <c r="BO878" s="1">
        <v>27.372773333333331</v>
      </c>
      <c r="BP878" s="1">
        <v>24.481986666666661</v>
      </c>
      <c r="BQ878" s="1">
        <v>446.27906666666672</v>
      </c>
      <c r="BR878" s="1">
        <v>27.35594</v>
      </c>
      <c r="BS878" s="1">
        <v>500.15446666666668</v>
      </c>
      <c r="BT878" s="1">
        <v>98.770706666666669</v>
      </c>
      <c r="BU878" s="1">
        <v>9.9936653333333361E-2</v>
      </c>
      <c r="BV878" s="1">
        <v>31.012513333333331</v>
      </c>
      <c r="BW878" s="1">
        <v>31.843520000000002</v>
      </c>
      <c r="BX878" s="1">
        <v>999.89999999999986</v>
      </c>
      <c r="BY878" s="1">
        <v>0</v>
      </c>
      <c r="BZ878" s="1">
        <v>0</v>
      </c>
      <c r="CA878" s="1">
        <v>10002.371999999999</v>
      </c>
      <c r="CB878" s="1">
        <v>0</v>
      </c>
      <c r="CC878" s="1">
        <v>2006.0526666666669</v>
      </c>
      <c r="CD878" s="1">
        <v>-53.563640000000007</v>
      </c>
      <c r="CE878" s="1">
        <v>461.25126666666671</v>
      </c>
      <c r="CF878" s="1">
        <v>514.79239999999993</v>
      </c>
      <c r="CG878" s="1">
        <v>2.8907613333333328</v>
      </c>
      <c r="CH878" s="1">
        <v>502.18939999999998</v>
      </c>
      <c r="CI878" s="1">
        <v>24.481986666666661</v>
      </c>
      <c r="CJ878" s="1">
        <v>2.7036266666666671</v>
      </c>
      <c r="CK878" s="1">
        <v>2.4181046666666659</v>
      </c>
      <c r="CL878" s="1">
        <v>22.307179999999999</v>
      </c>
      <c r="CM878" s="1">
        <v>20.48554</v>
      </c>
      <c r="CN878" s="1">
        <v>2000.010666666667</v>
      </c>
      <c r="CO878" s="1">
        <v>0.98000320000000007</v>
      </c>
      <c r="CP878" s="1">
        <v>1.9996966666666661E-2</v>
      </c>
      <c r="CQ878" s="1">
        <v>0</v>
      </c>
      <c r="CR878" s="1">
        <v>2.835866666666667</v>
      </c>
      <c r="CS878" s="1">
        <v>0</v>
      </c>
      <c r="CT878" s="1">
        <v>19375.473333333332</v>
      </c>
      <c r="CU878" s="1">
        <v>17412.44666666667</v>
      </c>
      <c r="CV878" s="1">
        <v>44.75</v>
      </c>
      <c r="CW878" s="1">
        <v>46.970599999999997</v>
      </c>
      <c r="CX878" s="1">
        <v>45</v>
      </c>
      <c r="CY878" s="1">
        <v>44.625</v>
      </c>
      <c r="CZ878" s="1">
        <v>44.678733333333327</v>
      </c>
      <c r="DA878" s="1">
        <v>1960.017333333333</v>
      </c>
      <c r="DB878" s="1">
        <v>39.996000000000002</v>
      </c>
      <c r="DC878" s="1">
        <v>0</v>
      </c>
      <c r="DD878" s="1">
        <v>1659810450.3</v>
      </c>
      <c r="DE878" s="1">
        <v>0</v>
      </c>
      <c r="DF878" s="1">
        <v>1659810386</v>
      </c>
      <c r="DG878" s="1" t="s">
        <v>1911</v>
      </c>
      <c r="DH878" s="1">
        <v>1659810386</v>
      </c>
      <c r="DI878" s="1">
        <v>1659810371.5</v>
      </c>
      <c r="DJ878" s="1">
        <v>20</v>
      </c>
      <c r="DK878" s="1">
        <v>0.91800000000000004</v>
      </c>
      <c r="DL878" s="1">
        <v>1E-3</v>
      </c>
      <c r="DM878" s="1">
        <v>1.7649999999999999</v>
      </c>
      <c r="DN878" s="1">
        <v>0.02</v>
      </c>
      <c r="DO878" s="1">
        <v>212</v>
      </c>
      <c r="DP878" s="1">
        <v>25</v>
      </c>
      <c r="DQ878" s="1">
        <v>0.25</v>
      </c>
      <c r="DR878" s="1">
        <v>0.05</v>
      </c>
      <c r="DS878" s="1">
        <v>12.53193473609349</v>
      </c>
      <c r="DT878" s="1">
        <v>9.3236838782464471</v>
      </c>
      <c r="DU878" s="1">
        <v>0.68246030842579164</v>
      </c>
      <c r="DV878" s="1">
        <v>0</v>
      </c>
      <c r="DW878" s="1">
        <v>-52.299931707317072</v>
      </c>
      <c r="DX878" s="1">
        <v>-19.679262020905821</v>
      </c>
      <c r="DY878" s="1">
        <v>1.997364685051833</v>
      </c>
      <c r="DZ878" s="1">
        <v>0</v>
      </c>
      <c r="EA878" s="1">
        <v>2.8994019512195122</v>
      </c>
      <c r="EB878" s="1">
        <v>-0.1231080836236995</v>
      </c>
      <c r="EC878" s="1">
        <v>1.284251366237751E-2</v>
      </c>
      <c r="ED878" s="1">
        <v>1</v>
      </c>
      <c r="EE878" s="1">
        <v>2.0259979614738892</v>
      </c>
      <c r="EF878" s="1">
        <v>2.6809591621342221E-2</v>
      </c>
      <c r="EG878" s="1">
        <v>2.1946932640063239E-3</v>
      </c>
      <c r="EH878" s="1">
        <v>1</v>
      </c>
      <c r="EI878" s="1">
        <v>0.1183555585976986</v>
      </c>
      <c r="EJ878" s="1">
        <v>4.2808178681163819E-3</v>
      </c>
      <c r="EK878" s="1">
        <v>3.9974464217423821E-4</v>
      </c>
      <c r="EL878" s="1">
        <v>1</v>
      </c>
      <c r="EM878" s="1">
        <v>3</v>
      </c>
      <c r="EN878" s="1">
        <v>6</v>
      </c>
      <c r="EO878" s="1" t="s">
        <v>1160</v>
      </c>
      <c r="EP878" s="1">
        <v>2.9396300000000002</v>
      </c>
      <c r="EQ878" s="1">
        <v>2.8003399999999998</v>
      </c>
      <c r="ER878" s="1">
        <v>0.100109</v>
      </c>
      <c r="ES878" s="1">
        <v>0.10831399999999999</v>
      </c>
      <c r="ET878" s="1">
        <v>0.116646</v>
      </c>
      <c r="EU878" s="1">
        <v>0.10793800000000001</v>
      </c>
      <c r="EV878" s="1">
        <v>18386.7</v>
      </c>
      <c r="EW878" s="1">
        <v>19099.400000000001</v>
      </c>
      <c r="EX878" s="1">
        <v>23777.5</v>
      </c>
      <c r="EY878" s="1">
        <v>24945.200000000001</v>
      </c>
      <c r="EZ878" s="1">
        <v>33631.599999999999</v>
      </c>
      <c r="FA878" s="1">
        <v>35544.199999999997</v>
      </c>
      <c r="FB878" s="1">
        <v>43373.9</v>
      </c>
      <c r="FC878" s="1">
        <v>46122.5</v>
      </c>
      <c r="FD878" s="1">
        <v>1.9319</v>
      </c>
      <c r="FE878" s="1">
        <v>1.7661199999999999</v>
      </c>
      <c r="FF878" s="1">
        <v>5.8297099999999998E-2</v>
      </c>
      <c r="FG878" s="1">
        <v>0</v>
      </c>
      <c r="FH878" s="1">
        <v>30.906199999999998</v>
      </c>
      <c r="FI878" s="1">
        <v>999.9</v>
      </c>
      <c r="FJ878" s="1">
        <v>42.2</v>
      </c>
      <c r="FK878" s="1">
        <v>41.5</v>
      </c>
      <c r="FL878" s="1">
        <v>34.304200000000002</v>
      </c>
      <c r="FM878" s="1">
        <v>63.674300000000002</v>
      </c>
      <c r="FN878" s="1">
        <v>26.4864</v>
      </c>
      <c r="FO878" s="1">
        <v>1</v>
      </c>
      <c r="FP878" s="1">
        <v>0.65321899999999999</v>
      </c>
      <c r="FQ878" s="1">
        <v>4.7007500000000002</v>
      </c>
      <c r="FR878" s="1">
        <v>20.255500000000001</v>
      </c>
      <c r="FS878" s="1">
        <v>5.2095000000000002</v>
      </c>
      <c r="FT878" s="1">
        <v>11.908099999999999</v>
      </c>
      <c r="FU878" s="1">
        <v>5.0025500000000003</v>
      </c>
      <c r="FV878" s="1">
        <v>3.2903799999999999</v>
      </c>
      <c r="FW878" s="1">
        <v>9999</v>
      </c>
      <c r="FX878" s="1">
        <v>9999</v>
      </c>
      <c r="FY878" s="1">
        <v>9999</v>
      </c>
      <c r="FZ878" s="1">
        <v>999.9</v>
      </c>
      <c r="GA878" s="1">
        <v>1.8598699999999999</v>
      </c>
      <c r="GB878" s="1">
        <v>1.85486</v>
      </c>
      <c r="GC878" s="1">
        <v>1.8580300000000001</v>
      </c>
      <c r="GD878" s="1">
        <v>1.85653</v>
      </c>
      <c r="GE878" s="1">
        <v>1.8552299999999999</v>
      </c>
      <c r="GF878" s="1">
        <v>1.85477</v>
      </c>
      <c r="GG878" s="1">
        <v>1.8536600000000001</v>
      </c>
      <c r="GH878" s="1">
        <v>1.8566199999999999</v>
      </c>
      <c r="GI878" s="1">
        <v>0</v>
      </c>
      <c r="GJ878" s="1">
        <v>0</v>
      </c>
      <c r="GK878" s="1">
        <v>0</v>
      </c>
      <c r="GL878" s="1">
        <v>0</v>
      </c>
      <c r="GM878" s="1" t="s">
        <v>355</v>
      </c>
      <c r="GN878" s="1" t="s">
        <v>356</v>
      </c>
      <c r="GO878" s="1" t="s">
        <v>357</v>
      </c>
      <c r="GP878" s="1" t="s">
        <v>357</v>
      </c>
      <c r="GQ878" s="1" t="s">
        <v>357</v>
      </c>
      <c r="GR878" s="1" t="s">
        <v>357</v>
      </c>
      <c r="GS878" s="1">
        <v>0</v>
      </c>
      <c r="GT878" s="1">
        <v>100</v>
      </c>
      <c r="GU878" s="1">
        <v>100</v>
      </c>
      <c r="GV878" s="1">
        <v>2.4180000000000001</v>
      </c>
      <c r="GW878" s="1">
        <v>1.6899999999999998E-2</v>
      </c>
      <c r="GX878" s="1">
        <v>1.251089954458285</v>
      </c>
      <c r="GY878" s="1">
        <v>3.0239061252787889E-3</v>
      </c>
      <c r="GZ878" s="1">
        <v>-1.398580452151984E-6</v>
      </c>
      <c r="HA878" s="1">
        <v>2.8030378366047371E-10</v>
      </c>
      <c r="HB878" s="1">
        <v>-6.7353929715251851E-2</v>
      </c>
      <c r="HC878" s="1">
        <v>1.0309082032153079E-2</v>
      </c>
      <c r="HD878" s="1">
        <v>-3.6321104004466529E-4</v>
      </c>
      <c r="HE878" s="1">
        <v>3.6129943689190391E-6</v>
      </c>
      <c r="HF878" s="1">
        <v>0</v>
      </c>
      <c r="HG878" s="1">
        <v>2134</v>
      </c>
      <c r="HH878" s="1">
        <v>3</v>
      </c>
      <c r="HI878" s="1">
        <v>46</v>
      </c>
      <c r="HJ878" s="1">
        <v>1.1000000000000001</v>
      </c>
      <c r="HK878" s="1">
        <v>1.3</v>
      </c>
      <c r="HL878" s="1">
        <v>1.3610800000000001</v>
      </c>
      <c r="HM878" s="1">
        <v>2.3828100000000001</v>
      </c>
      <c r="HN878" s="1">
        <v>1.4978</v>
      </c>
      <c r="HO878" s="1">
        <v>2.3034699999999999</v>
      </c>
      <c r="HP878" s="1">
        <v>1.5478499999999999</v>
      </c>
      <c r="HQ878" s="1">
        <v>2.3034699999999999</v>
      </c>
      <c r="HR878" s="1">
        <v>43.8367</v>
      </c>
      <c r="HS878" s="1">
        <v>15.0251</v>
      </c>
      <c r="HT878" s="1">
        <v>18</v>
      </c>
      <c r="HU878" s="1">
        <v>502.166</v>
      </c>
      <c r="HV878" s="1">
        <v>458.27199999999999</v>
      </c>
      <c r="HW878" s="1">
        <v>24.411100000000001</v>
      </c>
      <c r="HX878" s="1">
        <v>34.949300000000001</v>
      </c>
      <c r="HY878" s="1">
        <v>30.000599999999999</v>
      </c>
      <c r="HZ878" s="1">
        <v>34.660699999999999</v>
      </c>
      <c r="IA878" s="1">
        <v>34.7607</v>
      </c>
      <c r="IB878" s="1">
        <v>27.257000000000001</v>
      </c>
      <c r="IC878" s="1">
        <v>27.011600000000001</v>
      </c>
      <c r="ID878" s="1">
        <v>0</v>
      </c>
      <c r="IE878" s="1">
        <v>24.401399999999999</v>
      </c>
      <c r="IF878" s="1">
        <v>572.98500000000001</v>
      </c>
      <c r="IG878" s="1">
        <v>24.505099999999999</v>
      </c>
      <c r="IH878" s="1">
        <v>100.28100000000001</v>
      </c>
      <c r="II878" s="1">
        <v>99.951999999999998</v>
      </c>
      <c r="IJ878" s="1" t="s">
        <v>1161</v>
      </c>
    </row>
    <row r="879" spans="1:244" ht="15.75" customHeight="1" x14ac:dyDescent="0.3">
      <c r="A879" s="1">
        <v>863</v>
      </c>
      <c r="B879" s="1">
        <v>1659810452</v>
      </c>
      <c r="C879" s="1">
        <v>14310.5</v>
      </c>
      <c r="D879" s="1" t="s">
        <v>2043</v>
      </c>
      <c r="E879" s="1" t="s">
        <v>2044</v>
      </c>
      <c r="F879" s="1">
        <v>1</v>
      </c>
      <c r="G879" s="1" t="s">
        <v>346</v>
      </c>
      <c r="H879" s="1" t="s">
        <v>347</v>
      </c>
      <c r="I879" s="1" t="s">
        <v>348</v>
      </c>
      <c r="J879" s="1" t="s">
        <v>349</v>
      </c>
      <c r="K879" s="1" t="s">
        <v>350</v>
      </c>
      <c r="L879" s="1" t="s">
        <v>1154</v>
      </c>
      <c r="M879" s="1" t="s">
        <v>351</v>
      </c>
      <c r="N879" s="1">
        <v>1659810444</v>
      </c>
      <c r="O879" s="1">
        <f t="shared" si="102"/>
        <v>2.4663174228669853E-3</v>
      </c>
      <c r="P879" s="1">
        <f t="shared" si="103"/>
        <v>2.4663174228669855</v>
      </c>
      <c r="Q879" s="1">
        <f t="shared" si="104"/>
        <v>14.133860417482488</v>
      </c>
      <c r="R879" s="1">
        <f t="shared" si="105"/>
        <v>451.09562499999998</v>
      </c>
      <c r="S879" s="1">
        <f t="shared" si="106"/>
        <v>244.5814376425221</v>
      </c>
      <c r="T879" s="1">
        <f t="shared" si="107"/>
        <v>24.181940337506063</v>
      </c>
      <c r="U879" s="1">
        <f t="shared" si="108"/>
        <v>44.600144620147233</v>
      </c>
      <c r="V879" s="1">
        <f t="shared" si="109"/>
        <v>0.11839692294613391</v>
      </c>
      <c r="W879" s="1">
        <f t="shared" si="110"/>
        <v>2.9079781349923928</v>
      </c>
      <c r="X879" s="1">
        <f t="shared" si="111"/>
        <v>0.11578266918579327</v>
      </c>
      <c r="Y879" s="1">
        <f t="shared" si="112"/>
        <v>7.2594240809585375E-2</v>
      </c>
      <c r="Z879" s="1">
        <f t="shared" si="113"/>
        <v>321.51773806917407</v>
      </c>
      <c r="AA879" s="1">
        <f t="shared" si="114"/>
        <v>32.272254891802127</v>
      </c>
      <c r="AB879" s="1">
        <f t="shared" si="115"/>
        <v>31.844168750000001</v>
      </c>
      <c r="AC879" s="1">
        <f t="shared" si="116"/>
        <v>4.7331276834417961</v>
      </c>
      <c r="AD879" s="1">
        <f t="shared" si="117"/>
        <v>59.945422721898382</v>
      </c>
      <c r="AE879" s="1">
        <f t="shared" si="118"/>
        <v>2.7062909217871085</v>
      </c>
      <c r="AF879" s="1">
        <f t="shared" si="119"/>
        <v>4.514591438185799</v>
      </c>
      <c r="AG879" s="1">
        <f t="shared" si="120"/>
        <v>2.0268367616546876</v>
      </c>
      <c r="AH879" s="1">
        <f t="shared" si="121"/>
        <v>-108.76459834843405</v>
      </c>
      <c r="AI879" s="1">
        <f t="shared" si="122"/>
        <v>-130.38675911694517</v>
      </c>
      <c r="AJ879" s="1">
        <f t="shared" si="123"/>
        <v>-10.111359692961377</v>
      </c>
      <c r="AK879" s="1">
        <f t="shared" si="124"/>
        <v>72.255020910833451</v>
      </c>
      <c r="AL879" s="1">
        <f t="shared" si="125"/>
        <v>43.565505833193974</v>
      </c>
      <c r="AM879" s="1">
        <f t="shared" si="126"/>
        <v>2.4769814296956221</v>
      </c>
      <c r="AN879" s="1">
        <f t="shared" si="127"/>
        <v>14.133860417482488</v>
      </c>
      <c r="AO879" s="1">
        <v>544.95961918020896</v>
      </c>
      <c r="AP879" s="1">
        <v>501.88967272727268</v>
      </c>
      <c r="AQ879" s="1">
        <v>5.012062606626726</v>
      </c>
      <c r="AR879" s="1">
        <v>65.631367109528284</v>
      </c>
      <c r="AS879" s="1">
        <f t="shared" si="128"/>
        <v>2.4663174228669855</v>
      </c>
      <c r="AT879" s="1">
        <v>24.481143624213178</v>
      </c>
      <c r="AU879" s="1">
        <v>27.36028571428572</v>
      </c>
      <c r="AV879" s="1">
        <v>-2.0647477850152971E-4</v>
      </c>
      <c r="AW879" s="1">
        <v>85.678084974882083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51540.19935541218</v>
      </c>
      <c r="BC879" s="1">
        <f t="shared" si="132"/>
        <v>2000.0125</v>
      </c>
      <c r="BD879" s="1">
        <f t="shared" si="133"/>
        <v>1681.2103668752197</v>
      </c>
      <c r="BE879" s="1">
        <f t="shared" si="134"/>
        <v>0.84059992968804931</v>
      </c>
      <c r="BF879" s="1">
        <f t="shared" si="135"/>
        <v>0.16075786429793518</v>
      </c>
      <c r="BG879" s="1">
        <v>6</v>
      </c>
      <c r="BH879" s="1">
        <v>0.5</v>
      </c>
      <c r="BI879" s="1" t="s">
        <v>352</v>
      </c>
      <c r="BJ879" s="1">
        <v>2</v>
      </c>
      <c r="BK879" s="1" t="b">
        <v>1</v>
      </c>
      <c r="BL879" s="1">
        <v>1659810444</v>
      </c>
      <c r="BM879" s="1">
        <v>451.09562499999998</v>
      </c>
      <c r="BN879" s="1">
        <v>504.69931250000002</v>
      </c>
      <c r="BO879" s="1">
        <v>27.372018749999999</v>
      </c>
      <c r="BP879" s="1">
        <v>24.481850000000001</v>
      </c>
      <c r="BQ879" s="1">
        <v>448.74437499999999</v>
      </c>
      <c r="BR879" s="1">
        <v>27.3551875</v>
      </c>
      <c r="BS879" s="1">
        <v>500.14687500000002</v>
      </c>
      <c r="BT879" s="1">
        <v>98.770812500000005</v>
      </c>
      <c r="BU879" s="1">
        <v>9.9897275000000008E-2</v>
      </c>
      <c r="BV879" s="1">
        <v>31.012487499999999</v>
      </c>
      <c r="BW879" s="1">
        <v>31.844168750000001</v>
      </c>
      <c r="BX879" s="1">
        <v>999.9</v>
      </c>
      <c r="BY879" s="1">
        <v>0</v>
      </c>
      <c r="BZ879" s="1">
        <v>0</v>
      </c>
      <c r="CA879" s="1">
        <v>10000.466249999999</v>
      </c>
      <c r="CB879" s="1">
        <v>0</v>
      </c>
      <c r="CC879" s="1">
        <v>2005.9725000000001</v>
      </c>
      <c r="CD879" s="1">
        <v>-53.603531250000003</v>
      </c>
      <c r="CE879" s="1">
        <v>463.79043749999988</v>
      </c>
      <c r="CF879" s="1">
        <v>517.36524999999995</v>
      </c>
      <c r="CG879" s="1">
        <v>2.8901431249999998</v>
      </c>
      <c r="CH879" s="1">
        <v>504.69931250000002</v>
      </c>
      <c r="CI879" s="1">
        <v>24.481850000000001</v>
      </c>
      <c r="CJ879" s="1">
        <v>2.7035550000000002</v>
      </c>
      <c r="CK879" s="1">
        <v>2.4180937500000002</v>
      </c>
      <c r="CL879" s="1">
        <v>22.306743749999999</v>
      </c>
      <c r="CM879" s="1">
        <v>20.485468749999999</v>
      </c>
      <c r="CN879" s="1">
        <v>2000.0125</v>
      </c>
      <c r="CO879" s="1">
        <v>0.98000350000000003</v>
      </c>
      <c r="CP879" s="1">
        <v>1.9996674999999998E-2</v>
      </c>
      <c r="CQ879" s="1">
        <v>0</v>
      </c>
      <c r="CR879" s="1">
        <v>2.8745625000000001</v>
      </c>
      <c r="CS879" s="1">
        <v>0</v>
      </c>
      <c r="CT879" s="1">
        <v>19375.75</v>
      </c>
      <c r="CU879" s="1">
        <v>17412.462500000001</v>
      </c>
      <c r="CV879" s="1">
        <v>44.75</v>
      </c>
      <c r="CW879" s="1">
        <v>46.968499999999999</v>
      </c>
      <c r="CX879" s="1">
        <v>45</v>
      </c>
      <c r="CY879" s="1">
        <v>44.625</v>
      </c>
      <c r="CZ879" s="1">
        <v>44.679250000000003</v>
      </c>
      <c r="DA879" s="1">
        <v>1960.02</v>
      </c>
      <c r="DB879" s="1">
        <v>39.995624999999997</v>
      </c>
      <c r="DC879" s="1">
        <v>0</v>
      </c>
      <c r="DD879" s="1">
        <v>1659810451.5</v>
      </c>
      <c r="DE879" s="1">
        <v>0</v>
      </c>
      <c r="DF879" s="1">
        <v>1659810386</v>
      </c>
      <c r="DG879" s="1" t="s">
        <v>1911</v>
      </c>
      <c r="DH879" s="1">
        <v>1659810386</v>
      </c>
      <c r="DI879" s="1">
        <v>1659810371.5</v>
      </c>
      <c r="DJ879" s="1">
        <v>20</v>
      </c>
      <c r="DK879" s="1">
        <v>0.91800000000000004</v>
      </c>
      <c r="DL879" s="1">
        <v>1E-3</v>
      </c>
      <c r="DM879" s="1">
        <v>1.7649999999999999</v>
      </c>
      <c r="DN879" s="1">
        <v>0.02</v>
      </c>
      <c r="DO879" s="1">
        <v>212</v>
      </c>
      <c r="DP879" s="1">
        <v>25</v>
      </c>
      <c r="DQ879" s="1">
        <v>0.25</v>
      </c>
      <c r="DR879" s="1">
        <v>0.05</v>
      </c>
      <c r="DS879" s="1">
        <v>12.738791039340761</v>
      </c>
      <c r="DT879" s="1">
        <v>9.1831384822070419</v>
      </c>
      <c r="DU879" s="1">
        <v>0.69297554907319059</v>
      </c>
      <c r="DV879" s="1">
        <v>0</v>
      </c>
      <c r="DW879" s="1">
        <v>-52.746202500000003</v>
      </c>
      <c r="DX879" s="1">
        <v>-17.583308442776659</v>
      </c>
      <c r="DY879" s="1">
        <v>1.802271266830759</v>
      </c>
      <c r="DZ879" s="1">
        <v>0</v>
      </c>
      <c r="EA879" s="1">
        <v>2.8954914999999999</v>
      </c>
      <c r="EB879" s="1">
        <v>-0.1006383489681076</v>
      </c>
      <c r="EC879" s="1">
        <v>1.016289367011188E-2</v>
      </c>
      <c r="ED879" s="1">
        <v>1</v>
      </c>
      <c r="EE879" s="1">
        <v>2.0264224420085379</v>
      </c>
      <c r="EF879" s="1">
        <v>2.6383589889726319E-2</v>
      </c>
      <c r="EG879" s="1">
        <v>2.2172959668770079E-3</v>
      </c>
      <c r="EH879" s="1">
        <v>1</v>
      </c>
      <c r="EI879" s="1">
        <v>0.1183923358698937</v>
      </c>
      <c r="EJ879" s="1">
        <v>3.082724808874367E-3</v>
      </c>
      <c r="EK879" s="1">
        <v>3.6802927728599931E-4</v>
      </c>
      <c r="EL879" s="1">
        <v>1</v>
      </c>
      <c r="EM879" s="1">
        <v>3</v>
      </c>
      <c r="EN879" s="1">
        <v>6</v>
      </c>
      <c r="EO879" s="1" t="s">
        <v>1160</v>
      </c>
      <c r="EP879" s="1">
        <v>2.9395699999999998</v>
      </c>
      <c r="EQ879" s="1">
        <v>2.8003499999999999</v>
      </c>
      <c r="ER879" s="1">
        <v>0.10083399999999999</v>
      </c>
      <c r="ES879" s="1">
        <v>0.10900799999999999</v>
      </c>
      <c r="ET879" s="1">
        <v>0.11664099999999999</v>
      </c>
      <c r="EU879" s="1">
        <v>0.107936</v>
      </c>
      <c r="EV879" s="1">
        <v>18371.8</v>
      </c>
      <c r="EW879" s="1">
        <v>19084.400000000001</v>
      </c>
      <c r="EX879" s="1">
        <v>23777.4</v>
      </c>
      <c r="EY879" s="1">
        <v>24945</v>
      </c>
      <c r="EZ879" s="1">
        <v>33631.800000000003</v>
      </c>
      <c r="FA879" s="1">
        <v>35544.1</v>
      </c>
      <c r="FB879" s="1">
        <v>43373.9</v>
      </c>
      <c r="FC879" s="1">
        <v>46122.2</v>
      </c>
      <c r="FD879" s="1">
        <v>1.9315199999999999</v>
      </c>
      <c r="FE879" s="1">
        <v>1.7663199999999999</v>
      </c>
      <c r="FF879" s="1">
        <v>5.8397699999999997E-2</v>
      </c>
      <c r="FG879" s="1">
        <v>0</v>
      </c>
      <c r="FH879" s="1">
        <v>30.906199999999998</v>
      </c>
      <c r="FI879" s="1">
        <v>999.9</v>
      </c>
      <c r="FJ879" s="1">
        <v>42.2</v>
      </c>
      <c r="FK879" s="1">
        <v>41.5</v>
      </c>
      <c r="FL879" s="1">
        <v>34.303699999999999</v>
      </c>
      <c r="FM879" s="1">
        <v>63.784300000000002</v>
      </c>
      <c r="FN879" s="1">
        <v>26.482399999999998</v>
      </c>
      <c r="FO879" s="1">
        <v>1</v>
      </c>
      <c r="FP879" s="1">
        <v>0.65336099999999997</v>
      </c>
      <c r="FQ879" s="1">
        <v>4.70716</v>
      </c>
      <c r="FR879" s="1">
        <v>20.255299999999998</v>
      </c>
      <c r="FS879" s="1">
        <v>5.2095000000000002</v>
      </c>
      <c r="FT879" s="1">
        <v>11.908099999999999</v>
      </c>
      <c r="FU879" s="1">
        <v>5.0026000000000002</v>
      </c>
      <c r="FV879" s="1">
        <v>3.29033</v>
      </c>
      <c r="FW879" s="1">
        <v>9999</v>
      </c>
      <c r="FX879" s="1">
        <v>9999</v>
      </c>
      <c r="FY879" s="1">
        <v>9999</v>
      </c>
      <c r="FZ879" s="1">
        <v>999.9</v>
      </c>
      <c r="GA879" s="1">
        <v>1.8598600000000001</v>
      </c>
      <c r="GB879" s="1">
        <v>1.85486</v>
      </c>
      <c r="GC879" s="1">
        <v>1.8580300000000001</v>
      </c>
      <c r="GD879" s="1">
        <v>1.85653</v>
      </c>
      <c r="GE879" s="1">
        <v>1.8552200000000001</v>
      </c>
      <c r="GF879" s="1">
        <v>1.85476</v>
      </c>
      <c r="GG879" s="1">
        <v>1.8536600000000001</v>
      </c>
      <c r="GH879" s="1">
        <v>1.8566</v>
      </c>
      <c r="GI879" s="1">
        <v>0</v>
      </c>
      <c r="GJ879" s="1">
        <v>0</v>
      </c>
      <c r="GK879" s="1">
        <v>0</v>
      </c>
      <c r="GL879" s="1">
        <v>0</v>
      </c>
      <c r="GM879" s="1" t="s">
        <v>355</v>
      </c>
      <c r="GN879" s="1" t="s">
        <v>356</v>
      </c>
      <c r="GO879" s="1" t="s">
        <v>357</v>
      </c>
      <c r="GP879" s="1" t="s">
        <v>357</v>
      </c>
      <c r="GQ879" s="1" t="s">
        <v>357</v>
      </c>
      <c r="GR879" s="1" t="s">
        <v>357</v>
      </c>
      <c r="GS879" s="1">
        <v>0</v>
      </c>
      <c r="GT879" s="1">
        <v>100</v>
      </c>
      <c r="GU879" s="1">
        <v>100</v>
      </c>
      <c r="GV879" s="1">
        <v>2.427</v>
      </c>
      <c r="GW879" s="1">
        <v>1.6899999999999998E-2</v>
      </c>
      <c r="GX879" s="1">
        <v>1.251089954458285</v>
      </c>
      <c r="GY879" s="1">
        <v>3.0239061252787889E-3</v>
      </c>
      <c r="GZ879" s="1">
        <v>-1.398580452151984E-6</v>
      </c>
      <c r="HA879" s="1">
        <v>2.8030378366047371E-10</v>
      </c>
      <c r="HB879" s="1">
        <v>-6.7353929715251851E-2</v>
      </c>
      <c r="HC879" s="1">
        <v>1.0309082032153079E-2</v>
      </c>
      <c r="HD879" s="1">
        <v>-3.6321104004466529E-4</v>
      </c>
      <c r="HE879" s="1">
        <v>3.6129943689190391E-6</v>
      </c>
      <c r="HF879" s="1">
        <v>0</v>
      </c>
      <c r="HG879" s="1">
        <v>2134</v>
      </c>
      <c r="HH879" s="1">
        <v>3</v>
      </c>
      <c r="HI879" s="1">
        <v>46</v>
      </c>
      <c r="HJ879" s="1">
        <v>1.1000000000000001</v>
      </c>
      <c r="HK879" s="1">
        <v>1.3</v>
      </c>
      <c r="HL879" s="1">
        <v>1.3671899999999999</v>
      </c>
      <c r="HM879" s="1">
        <v>2.3718300000000001</v>
      </c>
      <c r="HN879" s="1">
        <v>1.4978</v>
      </c>
      <c r="HO879" s="1">
        <v>2.3034699999999999</v>
      </c>
      <c r="HP879" s="1">
        <v>1.5478499999999999</v>
      </c>
      <c r="HQ879" s="1">
        <v>2.34131</v>
      </c>
      <c r="HR879" s="1">
        <v>43.8367</v>
      </c>
      <c r="HS879" s="1">
        <v>15.0076</v>
      </c>
      <c r="HT879" s="1">
        <v>18</v>
      </c>
      <c r="HU879" s="1">
        <v>501.94</v>
      </c>
      <c r="HV879" s="1">
        <v>458.40800000000002</v>
      </c>
      <c r="HW879" s="1">
        <v>24.4085</v>
      </c>
      <c r="HX879" s="1">
        <v>34.950099999999999</v>
      </c>
      <c r="HY879" s="1">
        <v>30.000599999999999</v>
      </c>
      <c r="HZ879" s="1">
        <v>34.6614</v>
      </c>
      <c r="IA879" s="1">
        <v>34.761800000000001</v>
      </c>
      <c r="IB879" s="1">
        <v>27.394100000000002</v>
      </c>
      <c r="IC879" s="1">
        <v>27.011600000000001</v>
      </c>
      <c r="ID879" s="1">
        <v>0</v>
      </c>
      <c r="IE879" s="1">
        <v>24.401399999999999</v>
      </c>
      <c r="IF879" s="1">
        <v>583.03200000000004</v>
      </c>
      <c r="IG879" s="1">
        <v>24.505099999999999</v>
      </c>
      <c r="IH879" s="1">
        <v>100.28100000000001</v>
      </c>
      <c r="II879" s="1">
        <v>99.951400000000007</v>
      </c>
      <c r="IJ879" s="1" t="s">
        <v>1161</v>
      </c>
    </row>
    <row r="880" spans="1:244" ht="15.75" customHeight="1" x14ac:dyDescent="0.3">
      <c r="A880" s="1">
        <v>864</v>
      </c>
      <c r="B880" s="1">
        <v>1659810453</v>
      </c>
      <c r="C880" s="1">
        <v>14311.5</v>
      </c>
      <c r="D880" s="1" t="s">
        <v>2045</v>
      </c>
      <c r="E880" s="1" t="s">
        <v>2046</v>
      </c>
      <c r="F880" s="1">
        <v>1</v>
      </c>
      <c r="G880" s="1" t="s">
        <v>346</v>
      </c>
      <c r="H880" s="1" t="s">
        <v>347</v>
      </c>
      <c r="I880" s="1" t="s">
        <v>348</v>
      </c>
      <c r="J880" s="1" t="s">
        <v>349</v>
      </c>
      <c r="K880" s="1" t="s">
        <v>350</v>
      </c>
      <c r="L880" s="1" t="s">
        <v>1154</v>
      </c>
      <c r="M880" s="1" t="s">
        <v>351</v>
      </c>
      <c r="N880" s="1">
        <v>1659810445.5</v>
      </c>
      <c r="O880" s="1">
        <f t="shared" si="102"/>
        <v>2.4665515927212904E-3</v>
      </c>
      <c r="P880" s="1">
        <f t="shared" si="103"/>
        <v>2.4665515927212907</v>
      </c>
      <c r="Q880" s="1">
        <f t="shared" si="104"/>
        <v>14.346709833281107</v>
      </c>
      <c r="R880" s="1">
        <f t="shared" si="105"/>
        <v>458.47219999999987</v>
      </c>
      <c r="S880" s="1">
        <f t="shared" si="106"/>
        <v>248.78593152578983</v>
      </c>
      <c r="T880" s="1">
        <f t="shared" si="107"/>
        <v>24.597682951600827</v>
      </c>
      <c r="U880" s="1">
        <f t="shared" si="108"/>
        <v>45.329547971461075</v>
      </c>
      <c r="V880" s="1">
        <f t="shared" si="109"/>
        <v>0.11837208522889558</v>
      </c>
      <c r="W880" s="1">
        <f t="shared" si="110"/>
        <v>2.9087001907487187</v>
      </c>
      <c r="X880" s="1">
        <f t="shared" si="111"/>
        <v>0.11575954843327044</v>
      </c>
      <c r="Y880" s="1">
        <f t="shared" si="112"/>
        <v>7.2579641382396698E-2</v>
      </c>
      <c r="Z880" s="1">
        <f t="shared" si="113"/>
        <v>321.51681914059958</v>
      </c>
      <c r="AA880" s="1">
        <f t="shared" si="114"/>
        <v>32.272083676259328</v>
      </c>
      <c r="AB880" s="1">
        <f t="shared" si="115"/>
        <v>31.845526666666661</v>
      </c>
      <c r="AC880" s="1">
        <f t="shared" si="116"/>
        <v>4.7334918941409887</v>
      </c>
      <c r="AD880" s="1">
        <f t="shared" si="117"/>
        <v>59.939576635611246</v>
      </c>
      <c r="AE880" s="1">
        <f t="shared" si="118"/>
        <v>2.7060556647986833</v>
      </c>
      <c r="AF880" s="1">
        <f t="shared" si="119"/>
        <v>4.5146392695589448</v>
      </c>
      <c r="AG880" s="1">
        <f t="shared" si="120"/>
        <v>2.0274362293423054</v>
      </c>
      <c r="AH880" s="1">
        <f t="shared" si="121"/>
        <v>-108.77492523900891</v>
      </c>
      <c r="AI880" s="1">
        <f t="shared" si="122"/>
        <v>-130.60293325758917</v>
      </c>
      <c r="AJ880" s="1">
        <f t="shared" si="123"/>
        <v>-10.125686644288804</v>
      </c>
      <c r="AK880" s="1">
        <f t="shared" si="124"/>
        <v>72.013273999712709</v>
      </c>
      <c r="AL880" s="1">
        <f t="shared" si="125"/>
        <v>43.846773582847206</v>
      </c>
      <c r="AM880" s="1">
        <f t="shared" si="126"/>
        <v>2.4752520315765767</v>
      </c>
      <c r="AN880" s="1">
        <f t="shared" si="127"/>
        <v>14.346709833281107</v>
      </c>
      <c r="AO880" s="1">
        <v>549.83481159785367</v>
      </c>
      <c r="AP880" s="1">
        <v>506.77809696969689</v>
      </c>
      <c r="AQ880" s="1">
        <v>4.9581489153656744</v>
      </c>
      <c r="AR880" s="1">
        <v>65.631367109528284</v>
      </c>
      <c r="AS880" s="1">
        <f t="shared" si="128"/>
        <v>2.4665515927212907</v>
      </c>
      <c r="AT880" s="1">
        <v>24.479822197923461</v>
      </c>
      <c r="AU880" s="1">
        <v>27.359745054945069</v>
      </c>
      <c r="AV880" s="1">
        <v>-2.6888631382037049E-4</v>
      </c>
      <c r="AW880" s="1">
        <v>85.678084974882083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51560.602357004405</v>
      </c>
      <c r="BC880" s="1">
        <f t="shared" si="132"/>
        <v>2000.007333333333</v>
      </c>
      <c r="BD880" s="1">
        <f t="shared" si="133"/>
        <v>1681.2059780003106</v>
      </c>
      <c r="BE880" s="1">
        <f t="shared" si="134"/>
        <v>0.84059990680049712</v>
      </c>
      <c r="BF880" s="1">
        <f t="shared" si="135"/>
        <v>0.16075782012495934</v>
      </c>
      <c r="BG880" s="1">
        <v>6</v>
      </c>
      <c r="BH880" s="1">
        <v>0.5</v>
      </c>
      <c r="BI880" s="1" t="s">
        <v>352</v>
      </c>
      <c r="BJ880" s="1">
        <v>2</v>
      </c>
      <c r="BK880" s="1" t="b">
        <v>1</v>
      </c>
      <c r="BL880" s="1">
        <v>1659810445.5</v>
      </c>
      <c r="BM880" s="1">
        <v>458.47219999999987</v>
      </c>
      <c r="BN880" s="1">
        <v>512.43593333333331</v>
      </c>
      <c r="BO880" s="1">
        <v>27.369593333333331</v>
      </c>
      <c r="BP880" s="1">
        <v>24.48134666666666</v>
      </c>
      <c r="BQ880" s="1">
        <v>456.10666666666663</v>
      </c>
      <c r="BR880" s="1">
        <v>27.35276</v>
      </c>
      <c r="BS880" s="1">
        <v>500.13153333333338</v>
      </c>
      <c r="BT880" s="1">
        <v>98.771000000000001</v>
      </c>
      <c r="BU880" s="1">
        <v>9.9875860000000011E-2</v>
      </c>
      <c r="BV880" s="1">
        <v>31.012673333333328</v>
      </c>
      <c r="BW880" s="1">
        <v>31.845526666666661</v>
      </c>
      <c r="BX880" s="1">
        <v>999.89999999999986</v>
      </c>
      <c r="BY880" s="1">
        <v>0</v>
      </c>
      <c r="BZ880" s="1">
        <v>0</v>
      </c>
      <c r="CA880" s="1">
        <v>10004.58066666667</v>
      </c>
      <c r="CB880" s="1">
        <v>0</v>
      </c>
      <c r="CC880" s="1">
        <v>2005.5239999999999</v>
      </c>
      <c r="CD880" s="1">
        <v>-53.96359333333335</v>
      </c>
      <c r="CE880" s="1">
        <v>471.37346666666667</v>
      </c>
      <c r="CF880" s="1">
        <v>525.29579999999999</v>
      </c>
      <c r="CG880" s="1">
        <v>2.8882240000000001</v>
      </c>
      <c r="CH880" s="1">
        <v>512.43593333333331</v>
      </c>
      <c r="CI880" s="1">
        <v>24.48134666666666</v>
      </c>
      <c r="CJ880" s="1">
        <v>2.7033206666666669</v>
      </c>
      <c r="CK880" s="1">
        <v>2.418048666666667</v>
      </c>
      <c r="CL880" s="1">
        <v>22.305319999999998</v>
      </c>
      <c r="CM880" s="1">
        <v>20.485166666666661</v>
      </c>
      <c r="CN880" s="1">
        <v>2000.007333333333</v>
      </c>
      <c r="CO880" s="1">
        <v>0.98000419999999999</v>
      </c>
      <c r="CP880" s="1">
        <v>1.999599333333333E-2</v>
      </c>
      <c r="CQ880" s="1">
        <v>0</v>
      </c>
      <c r="CR880" s="1">
        <v>2.7941333333333329</v>
      </c>
      <c r="CS880" s="1">
        <v>0</v>
      </c>
      <c r="CT880" s="1">
        <v>19375.846666666672</v>
      </c>
      <c r="CU880" s="1">
        <v>17412.419999999998</v>
      </c>
      <c r="CV880" s="1">
        <v>44.75</v>
      </c>
      <c r="CW880" s="1">
        <v>46.970599999999997</v>
      </c>
      <c r="CX880" s="1">
        <v>45</v>
      </c>
      <c r="CY880" s="1">
        <v>44.625</v>
      </c>
      <c r="CZ880" s="1">
        <v>44.686999999999998</v>
      </c>
      <c r="DA880" s="1">
        <v>1960.0166666666671</v>
      </c>
      <c r="DB880" s="1">
        <v>39.994000000000007</v>
      </c>
      <c r="DC880" s="1">
        <v>0</v>
      </c>
      <c r="DD880" s="1">
        <v>1659810452.7</v>
      </c>
      <c r="DE880" s="1">
        <v>0</v>
      </c>
      <c r="DF880" s="1">
        <v>1659810386</v>
      </c>
      <c r="DG880" s="1" t="s">
        <v>1911</v>
      </c>
      <c r="DH880" s="1">
        <v>1659810386</v>
      </c>
      <c r="DI880" s="1">
        <v>1659810371.5</v>
      </c>
      <c r="DJ880" s="1">
        <v>20</v>
      </c>
      <c r="DK880" s="1">
        <v>0.91800000000000004</v>
      </c>
      <c r="DL880" s="1">
        <v>1E-3</v>
      </c>
      <c r="DM880" s="1">
        <v>1.7649999999999999</v>
      </c>
      <c r="DN880" s="1">
        <v>0.02</v>
      </c>
      <c r="DO880" s="1">
        <v>212</v>
      </c>
      <c r="DP880" s="1">
        <v>25</v>
      </c>
      <c r="DQ880" s="1">
        <v>0.25</v>
      </c>
      <c r="DR880" s="1">
        <v>0.05</v>
      </c>
      <c r="DS880" s="1">
        <v>12.90445183062767</v>
      </c>
      <c r="DT880" s="1">
        <v>9.0819104533487849</v>
      </c>
      <c r="DU880" s="1">
        <v>0.68486892147329859</v>
      </c>
      <c r="DV880" s="1">
        <v>0</v>
      </c>
      <c r="DW880" s="1">
        <v>-52.984037499999999</v>
      </c>
      <c r="DX880" s="1">
        <v>-15.739176360225001</v>
      </c>
      <c r="DY880" s="1">
        <v>1.6616856636691999</v>
      </c>
      <c r="DZ880" s="1">
        <v>0</v>
      </c>
      <c r="EA880" s="1">
        <v>2.8936035000000002</v>
      </c>
      <c r="EB880" s="1">
        <v>-9.1342514071303588E-2</v>
      </c>
      <c r="EC880" s="1">
        <v>9.1532533970168379E-3</v>
      </c>
      <c r="ED880" s="1">
        <v>1</v>
      </c>
      <c r="EE880" s="1">
        <v>2.026798022934142</v>
      </c>
      <c r="EF880" s="1">
        <v>2.8847397865192071E-2</v>
      </c>
      <c r="EG880" s="1">
        <v>2.3509236991137001E-3</v>
      </c>
      <c r="EH880" s="1">
        <v>1</v>
      </c>
      <c r="EI880" s="1">
        <v>0.1184227640054533</v>
      </c>
      <c r="EJ880" s="1">
        <v>1.6797245684622339E-3</v>
      </c>
      <c r="EK880" s="1">
        <v>3.2710262515921889E-4</v>
      </c>
      <c r="EL880" s="1">
        <v>1</v>
      </c>
      <c r="EM880" s="1">
        <v>3</v>
      </c>
      <c r="EN880" s="1">
        <v>6</v>
      </c>
      <c r="EO880" s="1" t="s">
        <v>1160</v>
      </c>
      <c r="EP880" s="1">
        <v>2.93994</v>
      </c>
      <c r="EQ880" s="1">
        <v>2.80077</v>
      </c>
      <c r="ER880" s="1">
        <v>0.10155599999999999</v>
      </c>
      <c r="ES880" s="1">
        <v>0.109711</v>
      </c>
      <c r="ET880" s="1">
        <v>0.11663999999999999</v>
      </c>
      <c r="EU880" s="1">
        <v>0.107941</v>
      </c>
      <c r="EV880" s="1">
        <v>18357.099999999999</v>
      </c>
      <c r="EW880" s="1">
        <v>19069.3</v>
      </c>
      <c r="EX880" s="1">
        <v>23777.4</v>
      </c>
      <c r="EY880" s="1">
        <v>24945</v>
      </c>
      <c r="EZ880" s="1">
        <v>33631.800000000003</v>
      </c>
      <c r="FA880" s="1">
        <v>35544</v>
      </c>
      <c r="FB880" s="1">
        <v>43373.7</v>
      </c>
      <c r="FC880" s="1">
        <v>46122.3</v>
      </c>
      <c r="FD880" s="1">
        <v>1.93123</v>
      </c>
      <c r="FE880" s="1">
        <v>1.7664</v>
      </c>
      <c r="FF880" s="1">
        <v>5.8513099999999998E-2</v>
      </c>
      <c r="FG880" s="1">
        <v>0</v>
      </c>
      <c r="FH880" s="1">
        <v>30.906199999999998</v>
      </c>
      <c r="FI880" s="1">
        <v>999.9</v>
      </c>
      <c r="FJ880" s="1">
        <v>42.2</v>
      </c>
      <c r="FK880" s="1">
        <v>41.5</v>
      </c>
      <c r="FL880" s="1">
        <v>34.305399999999999</v>
      </c>
      <c r="FM880" s="1">
        <v>63.414299999999997</v>
      </c>
      <c r="FN880" s="1">
        <v>25.6891</v>
      </c>
      <c r="FO880" s="1">
        <v>1</v>
      </c>
      <c r="FP880" s="1">
        <v>0.65352600000000005</v>
      </c>
      <c r="FQ880" s="1">
        <v>4.7001600000000003</v>
      </c>
      <c r="FR880" s="1">
        <v>20.255500000000001</v>
      </c>
      <c r="FS880" s="1">
        <v>5.2093499999999997</v>
      </c>
      <c r="FT880" s="1">
        <v>11.908099999999999</v>
      </c>
      <c r="FU880" s="1">
        <v>5.00265</v>
      </c>
      <c r="FV880" s="1">
        <v>3.29033</v>
      </c>
      <c r="FW880" s="1">
        <v>9999</v>
      </c>
      <c r="FX880" s="1">
        <v>9999</v>
      </c>
      <c r="FY880" s="1">
        <v>9999</v>
      </c>
      <c r="FZ880" s="1">
        <v>999.9</v>
      </c>
      <c r="GA880" s="1">
        <v>1.8598399999999999</v>
      </c>
      <c r="GB880" s="1">
        <v>1.85486</v>
      </c>
      <c r="GC880" s="1">
        <v>1.8580300000000001</v>
      </c>
      <c r="GD880" s="1">
        <v>1.85653</v>
      </c>
      <c r="GE880" s="1">
        <v>1.8552200000000001</v>
      </c>
      <c r="GF880" s="1">
        <v>1.8547499999999999</v>
      </c>
      <c r="GG880" s="1">
        <v>1.85365</v>
      </c>
      <c r="GH880" s="1">
        <v>1.8565799999999999</v>
      </c>
      <c r="GI880" s="1">
        <v>0</v>
      </c>
      <c r="GJ880" s="1">
        <v>0</v>
      </c>
      <c r="GK880" s="1">
        <v>0</v>
      </c>
      <c r="GL880" s="1">
        <v>0</v>
      </c>
      <c r="GM880" s="1" t="s">
        <v>355</v>
      </c>
      <c r="GN880" s="1" t="s">
        <v>356</v>
      </c>
      <c r="GO880" s="1" t="s">
        <v>357</v>
      </c>
      <c r="GP880" s="1" t="s">
        <v>357</v>
      </c>
      <c r="GQ880" s="1" t="s">
        <v>357</v>
      </c>
      <c r="GR880" s="1" t="s">
        <v>357</v>
      </c>
      <c r="GS880" s="1">
        <v>0</v>
      </c>
      <c r="GT880" s="1">
        <v>100</v>
      </c>
      <c r="GU880" s="1">
        <v>100</v>
      </c>
      <c r="GV880" s="1">
        <v>2.4350000000000001</v>
      </c>
      <c r="GW880" s="1">
        <v>1.6799999999999999E-2</v>
      </c>
      <c r="GX880" s="1">
        <v>1.251089954458285</v>
      </c>
      <c r="GY880" s="1">
        <v>3.0239061252787889E-3</v>
      </c>
      <c r="GZ880" s="1">
        <v>-1.398580452151984E-6</v>
      </c>
      <c r="HA880" s="1">
        <v>2.8030378366047371E-10</v>
      </c>
      <c r="HB880" s="1">
        <v>-6.7353929715251851E-2</v>
      </c>
      <c r="HC880" s="1">
        <v>1.0309082032153079E-2</v>
      </c>
      <c r="HD880" s="1">
        <v>-3.6321104004466529E-4</v>
      </c>
      <c r="HE880" s="1">
        <v>3.6129943689190391E-6</v>
      </c>
      <c r="HF880" s="1">
        <v>0</v>
      </c>
      <c r="HG880" s="1">
        <v>2134</v>
      </c>
      <c r="HH880" s="1">
        <v>3</v>
      </c>
      <c r="HI880" s="1">
        <v>46</v>
      </c>
      <c r="HJ880" s="1">
        <v>1.1000000000000001</v>
      </c>
      <c r="HK880" s="1">
        <v>1.4</v>
      </c>
      <c r="HL880" s="1">
        <v>1.38062</v>
      </c>
      <c r="HM880" s="1">
        <v>2.36938</v>
      </c>
      <c r="HN880" s="1">
        <v>1.4978</v>
      </c>
      <c r="HO880" s="1">
        <v>2.3034699999999999</v>
      </c>
      <c r="HP880" s="1">
        <v>1.5478499999999999</v>
      </c>
      <c r="HQ880" s="1">
        <v>2.4523899999999998</v>
      </c>
      <c r="HR880" s="1">
        <v>43.8367</v>
      </c>
      <c r="HS880" s="1">
        <v>15.0251</v>
      </c>
      <c r="HT880" s="1">
        <v>18</v>
      </c>
      <c r="HU880" s="1">
        <v>501.762</v>
      </c>
      <c r="HV880" s="1">
        <v>458.46199999999999</v>
      </c>
      <c r="HW880" s="1">
        <v>24.404699999999998</v>
      </c>
      <c r="HX880" s="1">
        <v>34.950899999999997</v>
      </c>
      <c r="HY880" s="1">
        <v>30.000599999999999</v>
      </c>
      <c r="HZ880" s="1">
        <v>34.662300000000002</v>
      </c>
      <c r="IA880" s="1">
        <v>34.762599999999999</v>
      </c>
      <c r="IB880" s="1">
        <v>27.649899999999999</v>
      </c>
      <c r="IC880" s="1">
        <v>27.011600000000001</v>
      </c>
      <c r="ID880" s="1">
        <v>0</v>
      </c>
      <c r="IE880" s="1">
        <v>24.3889</v>
      </c>
      <c r="IF880" s="1">
        <v>583.03200000000004</v>
      </c>
      <c r="IG880" s="1">
        <v>24.505099999999999</v>
      </c>
      <c r="IH880" s="1">
        <v>100.28</v>
      </c>
      <c r="II880" s="1">
        <v>99.951400000000007</v>
      </c>
      <c r="IJ880" s="1" t="s">
        <v>1161</v>
      </c>
    </row>
    <row r="881" spans="1:244" ht="15.75" customHeight="1" x14ac:dyDescent="0.3">
      <c r="A881" s="1">
        <v>865</v>
      </c>
      <c r="B881" s="1">
        <v>1659810454</v>
      </c>
      <c r="C881" s="1">
        <v>14312.5</v>
      </c>
      <c r="D881" s="1" t="s">
        <v>2047</v>
      </c>
      <c r="E881" s="1" t="s">
        <v>2048</v>
      </c>
      <c r="F881" s="1">
        <v>1</v>
      </c>
      <c r="G881" s="1" t="s">
        <v>346</v>
      </c>
      <c r="H881" s="1" t="s">
        <v>347</v>
      </c>
      <c r="I881" s="1" t="s">
        <v>348</v>
      </c>
      <c r="J881" s="1" t="s">
        <v>349</v>
      </c>
      <c r="K881" s="1" t="s">
        <v>350</v>
      </c>
      <c r="L881" s="1" t="s">
        <v>1154</v>
      </c>
      <c r="M881" s="1" t="s">
        <v>351</v>
      </c>
      <c r="N881" s="1">
        <v>1659810446</v>
      </c>
      <c r="O881" s="1">
        <f t="shared" si="102"/>
        <v>2.4670680516204811E-3</v>
      </c>
      <c r="P881" s="1">
        <f t="shared" si="103"/>
        <v>2.467068051620481</v>
      </c>
      <c r="Q881" s="1">
        <f t="shared" si="104"/>
        <v>14.483543961283392</v>
      </c>
      <c r="R881" s="1">
        <f t="shared" si="105"/>
        <v>460.92387500000001</v>
      </c>
      <c r="S881" s="1">
        <f t="shared" si="106"/>
        <v>249.31693546842104</v>
      </c>
      <c r="T881" s="1">
        <f t="shared" si="107"/>
        <v>24.650173871443684</v>
      </c>
      <c r="U881" s="1">
        <f t="shared" si="108"/>
        <v>45.571928914105754</v>
      </c>
      <c r="V881" s="1">
        <f t="shared" si="109"/>
        <v>0.11838220258603821</v>
      </c>
      <c r="W881" s="1">
        <f t="shared" si="110"/>
        <v>2.908765678813845</v>
      </c>
      <c r="X881" s="1">
        <f t="shared" si="111"/>
        <v>0.11576928192063322</v>
      </c>
      <c r="Y881" s="1">
        <f t="shared" si="112"/>
        <v>7.2585758300346484E-2</v>
      </c>
      <c r="Z881" s="1">
        <f t="shared" si="113"/>
        <v>321.51689506939232</v>
      </c>
      <c r="AA881" s="1">
        <f t="shared" si="114"/>
        <v>32.271868441134799</v>
      </c>
      <c r="AB881" s="1">
        <f t="shared" si="115"/>
        <v>31.846231249999999</v>
      </c>
      <c r="AC881" s="1">
        <f t="shared" si="116"/>
        <v>4.7336808820594509</v>
      </c>
      <c r="AD881" s="1">
        <f t="shared" si="117"/>
        <v>59.938371232730411</v>
      </c>
      <c r="AE881" s="1">
        <f t="shared" si="118"/>
        <v>2.7059928243625517</v>
      </c>
      <c r="AF881" s="1">
        <f t="shared" si="119"/>
        <v>4.5146252203878641</v>
      </c>
      <c r="AG881" s="1">
        <f t="shared" si="120"/>
        <v>2.0276880576968992</v>
      </c>
      <c r="AH881" s="1">
        <f t="shared" si="121"/>
        <v>-108.79770107646321</v>
      </c>
      <c r="AI881" s="1">
        <f t="shared" si="122"/>
        <v>-130.72492424744087</v>
      </c>
      <c r="AJ881" s="1">
        <f t="shared" si="123"/>
        <v>-10.134948955038908</v>
      </c>
      <c r="AK881" s="1">
        <f t="shared" si="124"/>
        <v>71.859320790449317</v>
      </c>
      <c r="AL881" s="1">
        <f t="shared" si="125"/>
        <v>43.865931591088874</v>
      </c>
      <c r="AM881" s="1">
        <f t="shared" si="126"/>
        <v>2.4747432586926839</v>
      </c>
      <c r="AN881" s="1">
        <f t="shared" si="127"/>
        <v>14.483543961283392</v>
      </c>
      <c r="AO881" s="1">
        <v>554.7380789144147</v>
      </c>
      <c r="AP881" s="1">
        <v>511.68757575757581</v>
      </c>
      <c r="AQ881" s="1">
        <v>4.9241199480994284</v>
      </c>
      <c r="AR881" s="1">
        <v>65.631367109528284</v>
      </c>
      <c r="AS881" s="1">
        <f t="shared" si="128"/>
        <v>2.467068051620481</v>
      </c>
      <c r="AT881" s="1">
        <v>24.479117315214989</v>
      </c>
      <c r="AU881" s="1">
        <v>27.359758241758261</v>
      </c>
      <c r="AV881" s="1">
        <v>-2.8686839604274322E-4</v>
      </c>
      <c r="AW881" s="1">
        <v>85.678084974882083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51562.464483210344</v>
      </c>
      <c r="BC881" s="1">
        <f t="shared" si="132"/>
        <v>2000.0081250000001</v>
      </c>
      <c r="BD881" s="1">
        <f t="shared" si="133"/>
        <v>1681.2066168753329</v>
      </c>
      <c r="BE881" s="1">
        <f t="shared" si="134"/>
        <v>0.84059989350059905</v>
      </c>
      <c r="BF881" s="1">
        <f t="shared" si="135"/>
        <v>0.16075779445615618</v>
      </c>
      <c r="BG881" s="1">
        <v>6</v>
      </c>
      <c r="BH881" s="1">
        <v>0.5</v>
      </c>
      <c r="BI881" s="1" t="s">
        <v>352</v>
      </c>
      <c r="BJ881" s="1">
        <v>2</v>
      </c>
      <c r="BK881" s="1" t="b">
        <v>1</v>
      </c>
      <c r="BL881" s="1">
        <v>1659810446</v>
      </c>
      <c r="BM881" s="1">
        <v>460.92387500000001</v>
      </c>
      <c r="BN881" s="1">
        <v>514.91750000000002</v>
      </c>
      <c r="BO881" s="1">
        <v>27.368968750000001</v>
      </c>
      <c r="BP881" s="1">
        <v>24.48131875</v>
      </c>
      <c r="BQ881" s="1">
        <v>458.55368750000002</v>
      </c>
      <c r="BR881" s="1">
        <v>27.352137500000001</v>
      </c>
      <c r="BS881" s="1">
        <v>500.13237500000002</v>
      </c>
      <c r="BT881" s="1">
        <v>98.77098749999999</v>
      </c>
      <c r="BU881" s="1">
        <v>9.984863125E-2</v>
      </c>
      <c r="BV881" s="1">
        <v>31.012618750000001</v>
      </c>
      <c r="BW881" s="1">
        <v>31.846231249999999</v>
      </c>
      <c r="BX881" s="1">
        <v>999.9</v>
      </c>
      <c r="BY881" s="1">
        <v>0</v>
      </c>
      <c r="BZ881" s="1">
        <v>0</v>
      </c>
      <c r="CA881" s="1">
        <v>10004.956875</v>
      </c>
      <c r="CB881" s="1">
        <v>0</v>
      </c>
      <c r="CC881" s="1">
        <v>2005.4493749999999</v>
      </c>
      <c r="CD881" s="1">
        <v>-53.993450000000003</v>
      </c>
      <c r="CE881" s="1">
        <v>473.89381250000002</v>
      </c>
      <c r="CF881" s="1">
        <v>527.83962499999996</v>
      </c>
      <c r="CG881" s="1">
        <v>2.887626875</v>
      </c>
      <c r="CH881" s="1">
        <v>514.91750000000002</v>
      </c>
      <c r="CI881" s="1">
        <v>24.48131875</v>
      </c>
      <c r="CJ881" s="1">
        <v>2.7032587499999998</v>
      </c>
      <c r="CK881" s="1">
        <v>2.418045625</v>
      </c>
      <c r="CL881" s="1">
        <v>22.30494375</v>
      </c>
      <c r="CM881" s="1">
        <v>20.485143749999999</v>
      </c>
      <c r="CN881" s="1">
        <v>2000.0081250000001</v>
      </c>
      <c r="CO881" s="1">
        <v>0.98000443749999999</v>
      </c>
      <c r="CP881" s="1">
        <v>1.99957625E-2</v>
      </c>
      <c r="CQ881" s="1">
        <v>0</v>
      </c>
      <c r="CR881" s="1">
        <v>2.8068749999999998</v>
      </c>
      <c r="CS881" s="1">
        <v>0</v>
      </c>
      <c r="CT881" s="1">
        <v>19376.325000000001</v>
      </c>
      <c r="CU881" s="1">
        <v>17412.424999999999</v>
      </c>
      <c r="CV881" s="1">
        <v>44.75</v>
      </c>
      <c r="CW881" s="1">
        <v>46.968499999999999</v>
      </c>
      <c r="CX881" s="1">
        <v>45</v>
      </c>
      <c r="CY881" s="1">
        <v>44.625</v>
      </c>
      <c r="CZ881" s="1">
        <v>44.686999999999998</v>
      </c>
      <c r="DA881" s="1">
        <v>1960.0181250000001</v>
      </c>
      <c r="DB881" s="1">
        <v>39.993125000000013</v>
      </c>
      <c r="DC881" s="1">
        <v>0</v>
      </c>
      <c r="DD881" s="1">
        <v>1659810453.3</v>
      </c>
      <c r="DE881" s="1">
        <v>0</v>
      </c>
      <c r="DF881" s="1">
        <v>1659810386</v>
      </c>
      <c r="DG881" s="1" t="s">
        <v>1911</v>
      </c>
      <c r="DH881" s="1">
        <v>1659810386</v>
      </c>
      <c r="DI881" s="1">
        <v>1659810371.5</v>
      </c>
      <c r="DJ881" s="1">
        <v>20</v>
      </c>
      <c r="DK881" s="1">
        <v>0.91800000000000004</v>
      </c>
      <c r="DL881" s="1">
        <v>1E-3</v>
      </c>
      <c r="DM881" s="1">
        <v>1.7649999999999999</v>
      </c>
      <c r="DN881" s="1">
        <v>0.02</v>
      </c>
      <c r="DO881" s="1">
        <v>212</v>
      </c>
      <c r="DP881" s="1">
        <v>25</v>
      </c>
      <c r="DQ881" s="1">
        <v>0.25</v>
      </c>
      <c r="DR881" s="1">
        <v>0.05</v>
      </c>
      <c r="DS881" s="1">
        <v>13.197214023697381</v>
      </c>
      <c r="DT881" s="1">
        <v>8.9992189202361477</v>
      </c>
      <c r="DU881" s="1">
        <v>0.65726993958768576</v>
      </c>
      <c r="DV881" s="1">
        <v>0</v>
      </c>
      <c r="DW881" s="1">
        <v>-53.240670731707311</v>
      </c>
      <c r="DX881" s="1">
        <v>-13.39881533101037</v>
      </c>
      <c r="DY881" s="1">
        <v>1.507422325668508</v>
      </c>
      <c r="DZ881" s="1">
        <v>0</v>
      </c>
      <c r="EA881" s="1">
        <v>2.8915141463414629</v>
      </c>
      <c r="EB881" s="1">
        <v>-8.3599024390241861E-2</v>
      </c>
      <c r="EC881" s="1">
        <v>8.4836298534754235E-3</v>
      </c>
      <c r="ED881" s="1">
        <v>1</v>
      </c>
      <c r="EE881" s="1">
        <v>2.0275447568972411</v>
      </c>
      <c r="EF881" s="1">
        <v>3.2061313543869839E-2</v>
      </c>
      <c r="EG881" s="1">
        <v>2.472790472727198E-3</v>
      </c>
      <c r="EH881" s="1">
        <v>1</v>
      </c>
      <c r="EI881" s="1">
        <v>0.118489641781388</v>
      </c>
      <c r="EJ881" s="1">
        <v>-1.285847573111315E-3</v>
      </c>
      <c r="EK881" s="1">
        <v>2.170437136031641E-4</v>
      </c>
      <c r="EL881" s="1">
        <v>1</v>
      </c>
      <c r="EM881" s="1">
        <v>3</v>
      </c>
      <c r="EN881" s="1">
        <v>6</v>
      </c>
      <c r="EO881" s="1" t="s">
        <v>1160</v>
      </c>
      <c r="EP881" s="1">
        <v>2.9397099999999998</v>
      </c>
      <c r="EQ881" s="1">
        <v>2.8008199999999999</v>
      </c>
      <c r="ER881" s="1">
        <v>0.102272</v>
      </c>
      <c r="ES881" s="1">
        <v>0.110415</v>
      </c>
      <c r="ET881" s="1">
        <v>0.116637</v>
      </c>
      <c r="EU881" s="1">
        <v>0.10793700000000001</v>
      </c>
      <c r="EV881" s="1">
        <v>18342.400000000001</v>
      </c>
      <c r="EW881" s="1">
        <v>19054.099999999999</v>
      </c>
      <c r="EX881" s="1">
        <v>23777.3</v>
      </c>
      <c r="EY881" s="1">
        <v>24944.9</v>
      </c>
      <c r="EZ881" s="1">
        <v>33631.800000000003</v>
      </c>
      <c r="FA881" s="1">
        <v>35544</v>
      </c>
      <c r="FB881" s="1">
        <v>43373.599999999999</v>
      </c>
      <c r="FC881" s="1">
        <v>46122</v>
      </c>
      <c r="FD881" s="1">
        <v>1.93113</v>
      </c>
      <c r="FE881" s="1">
        <v>1.76647</v>
      </c>
      <c r="FF881" s="1">
        <v>5.8583900000000001E-2</v>
      </c>
      <c r="FG881" s="1">
        <v>0</v>
      </c>
      <c r="FH881" s="1">
        <v>30.905799999999999</v>
      </c>
      <c r="FI881" s="1">
        <v>999.9</v>
      </c>
      <c r="FJ881" s="1">
        <v>42.2</v>
      </c>
      <c r="FK881" s="1">
        <v>41.5</v>
      </c>
      <c r="FL881" s="1">
        <v>34.303600000000003</v>
      </c>
      <c r="FM881" s="1">
        <v>63.284300000000002</v>
      </c>
      <c r="FN881" s="1">
        <v>26.462299999999999</v>
      </c>
      <c r="FO881" s="1">
        <v>1</v>
      </c>
      <c r="FP881" s="1">
        <v>0.65357500000000002</v>
      </c>
      <c r="FQ881" s="1">
        <v>4.7045399999999997</v>
      </c>
      <c r="FR881" s="1">
        <v>20.255400000000002</v>
      </c>
      <c r="FS881" s="1">
        <v>5.2092000000000001</v>
      </c>
      <c r="FT881" s="1">
        <v>11.908099999999999</v>
      </c>
      <c r="FU881" s="1">
        <v>5.0026000000000002</v>
      </c>
      <c r="FV881" s="1">
        <v>3.2902999999999998</v>
      </c>
      <c r="FW881" s="1">
        <v>9999</v>
      </c>
      <c r="FX881" s="1">
        <v>9999</v>
      </c>
      <c r="FY881" s="1">
        <v>9999</v>
      </c>
      <c r="FZ881" s="1">
        <v>999.9</v>
      </c>
      <c r="GA881" s="1">
        <v>1.8598399999999999</v>
      </c>
      <c r="GB881" s="1">
        <v>1.85486</v>
      </c>
      <c r="GC881" s="1">
        <v>1.8580099999999999</v>
      </c>
      <c r="GD881" s="1">
        <v>1.85653</v>
      </c>
      <c r="GE881" s="1">
        <v>1.8552200000000001</v>
      </c>
      <c r="GF881" s="1">
        <v>1.8547499999999999</v>
      </c>
      <c r="GG881" s="1">
        <v>1.85365</v>
      </c>
      <c r="GH881" s="1">
        <v>1.8565700000000001</v>
      </c>
      <c r="GI881" s="1">
        <v>0</v>
      </c>
      <c r="GJ881" s="1">
        <v>0</v>
      </c>
      <c r="GK881" s="1">
        <v>0</v>
      </c>
      <c r="GL881" s="1">
        <v>0</v>
      </c>
      <c r="GM881" s="1" t="s">
        <v>355</v>
      </c>
      <c r="GN881" s="1" t="s">
        <v>356</v>
      </c>
      <c r="GO881" s="1" t="s">
        <v>357</v>
      </c>
      <c r="GP881" s="1" t="s">
        <v>357</v>
      </c>
      <c r="GQ881" s="1" t="s">
        <v>357</v>
      </c>
      <c r="GR881" s="1" t="s">
        <v>357</v>
      </c>
      <c r="GS881" s="1">
        <v>0</v>
      </c>
      <c r="GT881" s="1">
        <v>100</v>
      </c>
      <c r="GU881" s="1">
        <v>100</v>
      </c>
      <c r="GV881" s="1">
        <v>2.444</v>
      </c>
      <c r="GW881" s="1">
        <v>1.6899999999999998E-2</v>
      </c>
      <c r="GX881" s="1">
        <v>1.251089954458285</v>
      </c>
      <c r="GY881" s="1">
        <v>3.0239061252787889E-3</v>
      </c>
      <c r="GZ881" s="1">
        <v>-1.398580452151984E-6</v>
      </c>
      <c r="HA881" s="1">
        <v>2.8030378366047371E-10</v>
      </c>
      <c r="HB881" s="1">
        <v>-6.7353929715251851E-2</v>
      </c>
      <c r="HC881" s="1">
        <v>1.0309082032153079E-2</v>
      </c>
      <c r="HD881" s="1">
        <v>-3.6321104004466529E-4</v>
      </c>
      <c r="HE881" s="1">
        <v>3.6129943689190391E-6</v>
      </c>
      <c r="HF881" s="1">
        <v>0</v>
      </c>
      <c r="HG881" s="1">
        <v>2134</v>
      </c>
      <c r="HH881" s="1">
        <v>3</v>
      </c>
      <c r="HI881" s="1">
        <v>46</v>
      </c>
      <c r="HJ881" s="1">
        <v>1.1000000000000001</v>
      </c>
      <c r="HK881" s="1">
        <v>1.4</v>
      </c>
      <c r="HL881" s="1">
        <v>1.38794</v>
      </c>
      <c r="HM881" s="1">
        <v>2.3815900000000001</v>
      </c>
      <c r="HN881" s="1">
        <v>1.4978</v>
      </c>
      <c r="HO881" s="1">
        <v>2.3034699999999999</v>
      </c>
      <c r="HP881" s="1">
        <v>1.5478499999999999</v>
      </c>
      <c r="HQ881" s="1">
        <v>2.36938</v>
      </c>
      <c r="HR881" s="1">
        <v>43.8367</v>
      </c>
      <c r="HS881" s="1">
        <v>15.016400000000001</v>
      </c>
      <c r="HT881" s="1">
        <v>18</v>
      </c>
      <c r="HU881" s="1">
        <v>501.70499999999998</v>
      </c>
      <c r="HV881" s="1">
        <v>458.51499999999999</v>
      </c>
      <c r="HW881" s="1">
        <v>24.4024</v>
      </c>
      <c r="HX881" s="1">
        <v>34.952300000000001</v>
      </c>
      <c r="HY881" s="1">
        <v>30.000599999999999</v>
      </c>
      <c r="HZ881" s="1">
        <v>34.662999999999997</v>
      </c>
      <c r="IA881" s="1">
        <v>34.763300000000001</v>
      </c>
      <c r="IB881" s="1">
        <v>27.787500000000001</v>
      </c>
      <c r="IC881" s="1">
        <v>27.011600000000001</v>
      </c>
      <c r="ID881" s="1">
        <v>0</v>
      </c>
      <c r="IE881" s="1">
        <v>24.3889</v>
      </c>
      <c r="IF881" s="1">
        <v>593.07600000000002</v>
      </c>
      <c r="IG881" s="1">
        <v>24.505099999999999</v>
      </c>
      <c r="IH881" s="1">
        <v>100.28</v>
      </c>
      <c r="II881" s="1">
        <v>99.950999999999993</v>
      </c>
      <c r="IJ881" s="1" t="s">
        <v>1161</v>
      </c>
    </row>
    <row r="882" spans="1:244" ht="15.75" customHeight="1" x14ac:dyDescent="0.3">
      <c r="A882" s="1">
        <v>866</v>
      </c>
      <c r="B882" s="1">
        <v>1659810455</v>
      </c>
      <c r="C882" s="1">
        <v>14313.5</v>
      </c>
      <c r="D882" s="1" t="s">
        <v>2049</v>
      </c>
      <c r="E882" s="1" t="s">
        <v>2050</v>
      </c>
      <c r="F882" s="1">
        <v>1</v>
      </c>
      <c r="G882" s="1" t="s">
        <v>346</v>
      </c>
      <c r="H882" s="1" t="s">
        <v>347</v>
      </c>
      <c r="I882" s="1" t="s">
        <v>348</v>
      </c>
      <c r="J882" s="1" t="s">
        <v>349</v>
      </c>
      <c r="K882" s="1" t="s">
        <v>350</v>
      </c>
      <c r="L882" s="1" t="s">
        <v>1154</v>
      </c>
      <c r="M882" s="1" t="s">
        <v>351</v>
      </c>
      <c r="N882" s="1">
        <v>1659810447.5</v>
      </c>
      <c r="O882" s="1">
        <f t="shared" si="102"/>
        <v>2.4669440780447842E-3</v>
      </c>
      <c r="P882" s="1">
        <f t="shared" si="103"/>
        <v>2.4669440780447842</v>
      </c>
      <c r="Q882" s="1">
        <f t="shared" si="104"/>
        <v>14.620763112377269</v>
      </c>
      <c r="R882" s="1">
        <f t="shared" si="105"/>
        <v>468.31499999999988</v>
      </c>
      <c r="S882" s="1">
        <f t="shared" si="106"/>
        <v>254.52155747495434</v>
      </c>
      <c r="T882" s="1">
        <f t="shared" si="107"/>
        <v>25.164805005206471</v>
      </c>
      <c r="U882" s="1">
        <f t="shared" si="108"/>
        <v>46.302779901749382</v>
      </c>
      <c r="V882" s="1">
        <f t="shared" si="109"/>
        <v>0.11833489259844444</v>
      </c>
      <c r="W882" s="1">
        <f t="shared" si="110"/>
        <v>2.9096276570230009</v>
      </c>
      <c r="X882" s="1">
        <f t="shared" si="111"/>
        <v>0.11572479023083891</v>
      </c>
      <c r="Y882" s="1">
        <f t="shared" si="112"/>
        <v>7.2557706221455229E-2</v>
      </c>
      <c r="Z882" s="1">
        <f t="shared" si="113"/>
        <v>321.51570636901602</v>
      </c>
      <c r="AA882" s="1">
        <f t="shared" si="114"/>
        <v>32.271808458185042</v>
      </c>
      <c r="AB882" s="1">
        <f t="shared" si="115"/>
        <v>31.84803333333333</v>
      </c>
      <c r="AC882" s="1">
        <f t="shared" si="116"/>
        <v>4.7341642784451201</v>
      </c>
      <c r="AD882" s="1">
        <f t="shared" si="117"/>
        <v>59.933159258441336</v>
      </c>
      <c r="AE882" s="1">
        <f t="shared" si="118"/>
        <v>2.7057978243053955</v>
      </c>
      <c r="AF882" s="1">
        <f t="shared" si="119"/>
        <v>4.5146924637120565</v>
      </c>
      <c r="AG882" s="1">
        <f t="shared" si="120"/>
        <v>2.0283664541397246</v>
      </c>
      <c r="AH882" s="1">
        <f t="shared" si="121"/>
        <v>-108.79223384177499</v>
      </c>
      <c r="AI882" s="1">
        <f t="shared" si="122"/>
        <v>-131.00536407135297</v>
      </c>
      <c r="AJ882" s="1">
        <f t="shared" si="123"/>
        <v>-10.153785498686586</v>
      </c>
      <c r="AK882" s="1">
        <f t="shared" si="124"/>
        <v>71.564322957201455</v>
      </c>
      <c r="AL882" s="1">
        <f t="shared" si="125"/>
        <v>44.060165630129944</v>
      </c>
      <c r="AM882" s="1">
        <f t="shared" si="126"/>
        <v>2.4733827271604523</v>
      </c>
      <c r="AN882" s="1">
        <f t="shared" si="127"/>
        <v>14.620763112377269</v>
      </c>
      <c r="AO882" s="1">
        <v>559.71855483356035</v>
      </c>
      <c r="AP882" s="1">
        <v>516.58948484848463</v>
      </c>
      <c r="AQ882" s="1">
        <v>4.906389238679898</v>
      </c>
      <c r="AR882" s="1">
        <v>65.631367109528284</v>
      </c>
      <c r="AS882" s="1">
        <f t="shared" si="128"/>
        <v>2.4669440780447842</v>
      </c>
      <c r="AT882" s="1">
        <v>24.4794546645449</v>
      </c>
      <c r="AU882" s="1">
        <v>27.35956263736265</v>
      </c>
      <c r="AV882" s="1">
        <v>-2.2205873140428121E-4</v>
      </c>
      <c r="AW882" s="1">
        <v>85.678084974882083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51586.818957678232</v>
      </c>
      <c r="BC882" s="1">
        <f t="shared" si="132"/>
        <v>2000.0013333333341</v>
      </c>
      <c r="BD882" s="1">
        <f t="shared" si="133"/>
        <v>1681.2008576005269</v>
      </c>
      <c r="BE882" s="1">
        <f t="shared" si="134"/>
        <v>0.84059986840035084</v>
      </c>
      <c r="BF882" s="1">
        <f t="shared" si="135"/>
        <v>0.16075774601267728</v>
      </c>
      <c r="BG882" s="1">
        <v>6</v>
      </c>
      <c r="BH882" s="1">
        <v>0.5</v>
      </c>
      <c r="BI882" s="1" t="s">
        <v>352</v>
      </c>
      <c r="BJ882" s="1">
        <v>2</v>
      </c>
      <c r="BK882" s="1" t="b">
        <v>1</v>
      </c>
      <c r="BL882" s="1">
        <v>1659810447.5</v>
      </c>
      <c r="BM882" s="1">
        <v>468.31499999999988</v>
      </c>
      <c r="BN882" s="1">
        <v>522.56366666666668</v>
      </c>
      <c r="BO882" s="1">
        <v>27.366946666666671</v>
      </c>
      <c r="BP882" s="1">
        <v>24.48083333333334</v>
      </c>
      <c r="BQ882" s="1">
        <v>465.93060000000003</v>
      </c>
      <c r="BR882" s="1">
        <v>27.350106666666669</v>
      </c>
      <c r="BS882" s="1">
        <v>500.12459999999999</v>
      </c>
      <c r="BT882" s="1">
        <v>98.771206666666657</v>
      </c>
      <c r="BU882" s="1">
        <v>9.9809426666666673E-2</v>
      </c>
      <c r="BV882" s="1">
        <v>31.012879999999999</v>
      </c>
      <c r="BW882" s="1">
        <v>31.84803333333333</v>
      </c>
      <c r="BX882" s="1">
        <v>999.89999999999986</v>
      </c>
      <c r="BY882" s="1">
        <v>0</v>
      </c>
      <c r="BZ882" s="1">
        <v>0</v>
      </c>
      <c r="CA882" s="1">
        <v>10009.870666666669</v>
      </c>
      <c r="CB882" s="1">
        <v>0</v>
      </c>
      <c r="CC882" s="1">
        <v>2005.209333333333</v>
      </c>
      <c r="CD882" s="1">
        <v>-54.248559999999998</v>
      </c>
      <c r="CE882" s="1">
        <v>481.49186666666662</v>
      </c>
      <c r="CF882" s="1">
        <v>535.67746666666665</v>
      </c>
      <c r="CG882" s="1">
        <v>2.8860906666666661</v>
      </c>
      <c r="CH882" s="1">
        <v>522.56366666666668</v>
      </c>
      <c r="CI882" s="1">
        <v>24.48083333333334</v>
      </c>
      <c r="CJ882" s="1">
        <v>2.7030646666666671</v>
      </c>
      <c r="CK882" s="1">
        <v>2.4180026666666672</v>
      </c>
      <c r="CL882" s="1">
        <v>22.30376</v>
      </c>
      <c r="CM882" s="1">
        <v>20.48485333333333</v>
      </c>
      <c r="CN882" s="1">
        <v>2000.0013333333341</v>
      </c>
      <c r="CO882" s="1">
        <v>0.98000539999999992</v>
      </c>
      <c r="CP882" s="1">
        <v>1.999483333333333E-2</v>
      </c>
      <c r="CQ882" s="1">
        <v>0</v>
      </c>
      <c r="CR882" s="1">
        <v>2.8847333333333331</v>
      </c>
      <c r="CS882" s="1">
        <v>0</v>
      </c>
      <c r="CT882" s="1">
        <v>19377.033333333329</v>
      </c>
      <c r="CU882" s="1">
        <v>17412.366666666669</v>
      </c>
      <c r="CV882" s="1">
        <v>44.75</v>
      </c>
      <c r="CW882" s="1">
        <v>46.9664</v>
      </c>
      <c r="CX882" s="1">
        <v>45</v>
      </c>
      <c r="CY882" s="1">
        <v>44.625</v>
      </c>
      <c r="CZ882" s="1">
        <v>44.686999999999998</v>
      </c>
      <c r="DA882" s="1">
        <v>1960.0139999999999</v>
      </c>
      <c r="DB882" s="1">
        <v>39.991333333333337</v>
      </c>
      <c r="DC882" s="1">
        <v>0</v>
      </c>
      <c r="DD882" s="1">
        <v>1659810454.5</v>
      </c>
      <c r="DE882" s="1">
        <v>0</v>
      </c>
      <c r="DF882" s="1">
        <v>1659810386</v>
      </c>
      <c r="DG882" s="1" t="s">
        <v>1911</v>
      </c>
      <c r="DH882" s="1">
        <v>1659810386</v>
      </c>
      <c r="DI882" s="1">
        <v>1659810371.5</v>
      </c>
      <c r="DJ882" s="1">
        <v>20</v>
      </c>
      <c r="DK882" s="1">
        <v>0.91800000000000004</v>
      </c>
      <c r="DL882" s="1">
        <v>1E-3</v>
      </c>
      <c r="DM882" s="1">
        <v>1.7649999999999999</v>
      </c>
      <c r="DN882" s="1">
        <v>0.02</v>
      </c>
      <c r="DO882" s="1">
        <v>212</v>
      </c>
      <c r="DP882" s="1">
        <v>25</v>
      </c>
      <c r="DQ882" s="1">
        <v>0.25</v>
      </c>
      <c r="DR882" s="1">
        <v>0.05</v>
      </c>
      <c r="DS882" s="1">
        <v>13.197214023697381</v>
      </c>
      <c r="DT882" s="1">
        <v>8.9992189202361477</v>
      </c>
      <c r="DU882" s="1">
        <v>0.65726993958768576</v>
      </c>
      <c r="DV882" s="1">
        <v>0</v>
      </c>
      <c r="DW882" s="1">
        <v>-53.240670731707311</v>
      </c>
      <c r="DX882" s="1">
        <v>-13.39881533101037</v>
      </c>
      <c r="DY882" s="1">
        <v>1.507422325668508</v>
      </c>
      <c r="DZ882" s="1">
        <v>0</v>
      </c>
      <c r="EA882" s="1">
        <v>2.8915141463414629</v>
      </c>
      <c r="EB882" s="1">
        <v>-8.3599024390241861E-2</v>
      </c>
      <c r="EC882" s="1">
        <v>8.4836298534754235E-3</v>
      </c>
      <c r="ED882" s="1">
        <v>1</v>
      </c>
      <c r="EE882" s="1">
        <v>2.0275447568972411</v>
      </c>
      <c r="EF882" s="1">
        <v>3.2061313543869839E-2</v>
      </c>
      <c r="EG882" s="1">
        <v>2.472790472727198E-3</v>
      </c>
      <c r="EH882" s="1">
        <v>1</v>
      </c>
      <c r="EI882" s="1">
        <v>0.118489641781388</v>
      </c>
      <c r="EJ882" s="1">
        <v>-1.285847573111315E-3</v>
      </c>
      <c r="EK882" s="1">
        <v>2.170437136031641E-4</v>
      </c>
      <c r="EL882" s="1">
        <v>1</v>
      </c>
      <c r="EM882" s="1">
        <v>3</v>
      </c>
      <c r="EN882" s="1">
        <v>6</v>
      </c>
      <c r="EO882" s="1" t="s">
        <v>1160</v>
      </c>
      <c r="EP882" s="1">
        <v>2.93973</v>
      </c>
      <c r="EQ882" s="1">
        <v>2.8008700000000002</v>
      </c>
      <c r="ER882" s="1">
        <v>0.102981</v>
      </c>
      <c r="ES882" s="1">
        <v>0.11111500000000001</v>
      </c>
      <c r="ET882" s="1">
        <v>0.116636</v>
      </c>
      <c r="EU882" s="1">
        <v>0.10793800000000001</v>
      </c>
      <c r="EV882" s="1">
        <v>18327.8</v>
      </c>
      <c r="EW882" s="1">
        <v>19039.099999999999</v>
      </c>
      <c r="EX882" s="1">
        <v>23777.200000000001</v>
      </c>
      <c r="EY882" s="1">
        <v>24944.799999999999</v>
      </c>
      <c r="EZ882" s="1">
        <v>33631.800000000003</v>
      </c>
      <c r="FA882" s="1">
        <v>35543.9</v>
      </c>
      <c r="FB882" s="1">
        <v>43373.5</v>
      </c>
      <c r="FC882" s="1">
        <v>46121.9</v>
      </c>
      <c r="FD882" s="1">
        <v>1.93072</v>
      </c>
      <c r="FE882" s="1">
        <v>1.7664</v>
      </c>
      <c r="FF882" s="1">
        <v>5.8263500000000003E-2</v>
      </c>
      <c r="FG882" s="1">
        <v>0</v>
      </c>
      <c r="FH882" s="1">
        <v>30.905000000000001</v>
      </c>
      <c r="FI882" s="1">
        <v>999.9</v>
      </c>
      <c r="FJ882" s="1">
        <v>42.2</v>
      </c>
      <c r="FK882" s="1">
        <v>41.4</v>
      </c>
      <c r="FL882" s="1">
        <v>34.120100000000001</v>
      </c>
      <c r="FM882" s="1">
        <v>63.334299999999999</v>
      </c>
      <c r="FN882" s="1">
        <v>26.554500000000001</v>
      </c>
      <c r="FO882" s="1">
        <v>1</v>
      </c>
      <c r="FP882" s="1">
        <v>0.65369699999999997</v>
      </c>
      <c r="FQ882" s="1">
        <v>4.7131600000000002</v>
      </c>
      <c r="FR882" s="1">
        <v>20.255099999999999</v>
      </c>
      <c r="FS882" s="1">
        <v>5.2092000000000001</v>
      </c>
      <c r="FT882" s="1">
        <v>11.908099999999999</v>
      </c>
      <c r="FU882" s="1">
        <v>5.0025000000000004</v>
      </c>
      <c r="FV882" s="1">
        <v>3.2902499999999999</v>
      </c>
      <c r="FW882" s="1">
        <v>9999</v>
      </c>
      <c r="FX882" s="1">
        <v>9999</v>
      </c>
      <c r="FY882" s="1">
        <v>9999</v>
      </c>
      <c r="FZ882" s="1">
        <v>999.9</v>
      </c>
      <c r="GA882" s="1">
        <v>1.8598300000000001</v>
      </c>
      <c r="GB882" s="1">
        <v>1.85486</v>
      </c>
      <c r="GC882" s="1">
        <v>1.8580099999999999</v>
      </c>
      <c r="GD882" s="1">
        <v>1.85653</v>
      </c>
      <c r="GE882" s="1">
        <v>1.8552299999999999</v>
      </c>
      <c r="GF882" s="1">
        <v>1.85476</v>
      </c>
      <c r="GG882" s="1">
        <v>1.8536600000000001</v>
      </c>
      <c r="GH882" s="1">
        <v>1.85659</v>
      </c>
      <c r="GI882" s="1">
        <v>0</v>
      </c>
      <c r="GJ882" s="1">
        <v>0</v>
      </c>
      <c r="GK882" s="1">
        <v>0</v>
      </c>
      <c r="GL882" s="1">
        <v>0</v>
      </c>
      <c r="GM882" s="1" t="s">
        <v>355</v>
      </c>
      <c r="GN882" s="1" t="s">
        <v>356</v>
      </c>
      <c r="GO882" s="1" t="s">
        <v>357</v>
      </c>
      <c r="GP882" s="1" t="s">
        <v>357</v>
      </c>
      <c r="GQ882" s="1" t="s">
        <v>357</v>
      </c>
      <c r="GR882" s="1" t="s">
        <v>357</v>
      </c>
      <c r="GS882" s="1">
        <v>0</v>
      </c>
      <c r="GT882" s="1">
        <v>100</v>
      </c>
      <c r="GU882" s="1">
        <v>100</v>
      </c>
      <c r="GV882" s="1">
        <v>2.4529999999999998</v>
      </c>
      <c r="GW882" s="1">
        <v>1.6899999999999998E-2</v>
      </c>
      <c r="GX882" s="1">
        <v>1.251089954458285</v>
      </c>
      <c r="GY882" s="1">
        <v>3.0239061252787889E-3</v>
      </c>
      <c r="GZ882" s="1">
        <v>-1.398580452151984E-6</v>
      </c>
      <c r="HA882" s="1">
        <v>2.8030378366047371E-10</v>
      </c>
      <c r="HB882" s="1">
        <v>-6.7353929715251851E-2</v>
      </c>
      <c r="HC882" s="1">
        <v>1.0309082032153079E-2</v>
      </c>
      <c r="HD882" s="1">
        <v>-3.6321104004466529E-4</v>
      </c>
      <c r="HE882" s="1">
        <v>3.6129943689190391E-6</v>
      </c>
      <c r="HF882" s="1">
        <v>0</v>
      </c>
      <c r="HG882" s="1">
        <v>2134</v>
      </c>
      <c r="HH882" s="1">
        <v>3</v>
      </c>
      <c r="HI882" s="1">
        <v>46</v>
      </c>
      <c r="HJ882" s="1">
        <v>1.1000000000000001</v>
      </c>
      <c r="HK882" s="1">
        <v>1.4</v>
      </c>
      <c r="HL882" s="1">
        <v>1.40015</v>
      </c>
      <c r="HM882" s="1">
        <v>2.3791500000000001</v>
      </c>
      <c r="HN882" s="1">
        <v>1.4978</v>
      </c>
      <c r="HO882" s="1">
        <v>2.3034699999999999</v>
      </c>
      <c r="HP882" s="1">
        <v>1.5478499999999999</v>
      </c>
      <c r="HQ882" s="1">
        <v>2.2924799999999999</v>
      </c>
      <c r="HR882" s="1">
        <v>43.8367</v>
      </c>
      <c r="HS882" s="1">
        <v>15.0076</v>
      </c>
      <c r="HT882" s="1">
        <v>18</v>
      </c>
      <c r="HU882" s="1">
        <v>501.46600000000001</v>
      </c>
      <c r="HV882" s="1">
        <v>458.47300000000001</v>
      </c>
      <c r="HW882" s="1">
        <v>24.399699999999999</v>
      </c>
      <c r="HX882" s="1">
        <v>34.953299999999999</v>
      </c>
      <c r="HY882" s="1">
        <v>30.000599999999999</v>
      </c>
      <c r="HZ882" s="1">
        <v>34.663899999999998</v>
      </c>
      <c r="IA882" s="1">
        <v>34.764200000000002</v>
      </c>
      <c r="IB882" s="1">
        <v>28.0427</v>
      </c>
      <c r="IC882" s="1">
        <v>27.011600000000001</v>
      </c>
      <c r="ID882" s="1">
        <v>0</v>
      </c>
      <c r="IE882" s="1">
        <v>24.3889</v>
      </c>
      <c r="IF882" s="1">
        <v>593.07600000000002</v>
      </c>
      <c r="IG882" s="1">
        <v>24.505099999999999</v>
      </c>
      <c r="IH882" s="1">
        <v>100.28</v>
      </c>
      <c r="II882" s="1">
        <v>99.950599999999994</v>
      </c>
      <c r="IJ882" s="1" t="s">
        <v>1161</v>
      </c>
    </row>
    <row r="883" spans="1:244" ht="15.75" customHeight="1" x14ac:dyDescent="0.3">
      <c r="A883" s="1">
        <v>867</v>
      </c>
      <c r="B883" s="1">
        <v>1659810456</v>
      </c>
      <c r="C883" s="1">
        <v>14314.5</v>
      </c>
      <c r="D883" s="1" t="s">
        <v>2051</v>
      </c>
      <c r="E883" s="1" t="s">
        <v>2052</v>
      </c>
      <c r="F883" s="1">
        <v>1</v>
      </c>
      <c r="G883" s="1" t="s">
        <v>346</v>
      </c>
      <c r="H883" s="1" t="s">
        <v>347</v>
      </c>
      <c r="I883" s="1" t="s">
        <v>348</v>
      </c>
      <c r="J883" s="1" t="s">
        <v>349</v>
      </c>
      <c r="K883" s="1" t="s">
        <v>350</v>
      </c>
      <c r="L883" s="1" t="s">
        <v>1154</v>
      </c>
      <c r="M883" s="1" t="s">
        <v>351</v>
      </c>
      <c r="N883" s="1">
        <v>1659810448</v>
      </c>
      <c r="O883" s="1">
        <f t="shared" si="102"/>
        <v>2.4664555064066117E-3</v>
      </c>
      <c r="P883" s="1">
        <f t="shared" si="103"/>
        <v>2.4664555064066116</v>
      </c>
      <c r="Q883" s="1">
        <f t="shared" si="104"/>
        <v>14.82609459618363</v>
      </c>
      <c r="R883" s="1">
        <f t="shared" si="105"/>
        <v>470.74456249999997</v>
      </c>
      <c r="S883" s="1">
        <f t="shared" si="106"/>
        <v>254.03387327556646</v>
      </c>
      <c r="T883" s="1">
        <f t="shared" si="107"/>
        <v>25.116564746558307</v>
      </c>
      <c r="U883" s="1">
        <f t="shared" si="108"/>
        <v>46.542951657064393</v>
      </c>
      <c r="V883" s="1">
        <f t="shared" si="109"/>
        <v>0.11830293731085846</v>
      </c>
      <c r="W883" s="1">
        <f t="shared" si="110"/>
        <v>2.9100852655167104</v>
      </c>
      <c r="X883" s="1">
        <f t="shared" si="111"/>
        <v>0.11569462815360271</v>
      </c>
      <c r="Y883" s="1">
        <f t="shared" si="112"/>
        <v>7.2538699103232629E-2</v>
      </c>
      <c r="Z883" s="1">
        <f t="shared" si="113"/>
        <v>321.51359378343227</v>
      </c>
      <c r="AA883" s="1">
        <f t="shared" si="114"/>
        <v>32.271840829180839</v>
      </c>
      <c r="AB883" s="1">
        <f t="shared" si="115"/>
        <v>31.848299999999998</v>
      </c>
      <c r="AC883" s="1">
        <f t="shared" si="116"/>
        <v>4.7342358135836387</v>
      </c>
      <c r="AD883" s="1">
        <f t="shared" si="117"/>
        <v>59.931631036741997</v>
      </c>
      <c r="AE883" s="1">
        <f t="shared" si="118"/>
        <v>2.7057444486044941</v>
      </c>
      <c r="AF883" s="1">
        <f t="shared" si="119"/>
        <v>4.5147185247564785</v>
      </c>
      <c r="AG883" s="1">
        <f t="shared" si="120"/>
        <v>2.0284913649791445</v>
      </c>
      <c r="AH883" s="1">
        <f t="shared" si="121"/>
        <v>-108.77068783253158</v>
      </c>
      <c r="AI883" s="1">
        <f t="shared" si="122"/>
        <v>-131.05191977157915</v>
      </c>
      <c r="AJ883" s="1">
        <f t="shared" si="123"/>
        <v>-10.155815050893368</v>
      </c>
      <c r="AK883" s="1">
        <f t="shared" si="124"/>
        <v>71.535171128428203</v>
      </c>
      <c r="AL883" s="1">
        <f t="shared" si="125"/>
        <v>44.086567547167959</v>
      </c>
      <c r="AM883" s="1">
        <f t="shared" si="126"/>
        <v>2.4729827161359168</v>
      </c>
      <c r="AN883" s="1">
        <f t="shared" si="127"/>
        <v>14.82609459618363</v>
      </c>
      <c r="AO883" s="1">
        <v>564.74462963714609</v>
      </c>
      <c r="AP883" s="1">
        <v>521.45378787878781</v>
      </c>
      <c r="AQ883" s="1">
        <v>4.8887203972897151</v>
      </c>
      <c r="AR883" s="1">
        <v>65.631367109528284</v>
      </c>
      <c r="AS883" s="1">
        <f t="shared" si="128"/>
        <v>2.4664555064066116</v>
      </c>
      <c r="AT883" s="1">
        <v>24.480086790084979</v>
      </c>
      <c r="AU883" s="1">
        <v>27.35899560439562</v>
      </c>
      <c r="AV883" s="1">
        <v>-1.2937692558794879E-4</v>
      </c>
      <c r="AW883" s="1">
        <v>85.678084974882083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51599.752770949272</v>
      </c>
      <c r="BC883" s="1">
        <f t="shared" si="132"/>
        <v>1999.9881250000001</v>
      </c>
      <c r="BD883" s="1">
        <f t="shared" si="133"/>
        <v>1681.189760250483</v>
      </c>
      <c r="BE883" s="1">
        <f t="shared" si="134"/>
        <v>0.84059987118697665</v>
      </c>
      <c r="BF883" s="1">
        <f t="shared" si="135"/>
        <v>0.16075775139086501</v>
      </c>
      <c r="BG883" s="1">
        <v>6</v>
      </c>
      <c r="BH883" s="1">
        <v>0.5</v>
      </c>
      <c r="BI883" s="1" t="s">
        <v>352</v>
      </c>
      <c r="BJ883" s="1">
        <v>2</v>
      </c>
      <c r="BK883" s="1" t="b">
        <v>1</v>
      </c>
      <c r="BL883" s="1">
        <v>1659810448</v>
      </c>
      <c r="BM883" s="1">
        <v>470.74456249999997</v>
      </c>
      <c r="BN883" s="1">
        <v>525.03168750000009</v>
      </c>
      <c r="BO883" s="1">
        <v>27.366431250000002</v>
      </c>
      <c r="BP883" s="1">
        <v>24.48079375</v>
      </c>
      <c r="BQ883" s="1">
        <v>468.35562499999997</v>
      </c>
      <c r="BR883" s="1">
        <v>27.34959375</v>
      </c>
      <c r="BS883" s="1">
        <v>500.12643750000001</v>
      </c>
      <c r="BT883" s="1">
        <v>98.771150000000006</v>
      </c>
      <c r="BU883" s="1">
        <v>9.9777812500000007E-2</v>
      </c>
      <c r="BV883" s="1">
        <v>31.012981249999999</v>
      </c>
      <c r="BW883" s="1">
        <v>31.848299999999998</v>
      </c>
      <c r="BX883" s="1">
        <v>999.9</v>
      </c>
      <c r="BY883" s="1">
        <v>0</v>
      </c>
      <c r="BZ883" s="1">
        <v>0</v>
      </c>
      <c r="CA883" s="1">
        <v>10012.497499999999</v>
      </c>
      <c r="CB883" s="1">
        <v>0</v>
      </c>
      <c r="CC883" s="1">
        <v>2005.14375</v>
      </c>
      <c r="CD883" s="1">
        <v>-54.286962500000001</v>
      </c>
      <c r="CE883" s="1">
        <v>483.98956249999998</v>
      </c>
      <c r="CF883" s="1">
        <v>538.20737499999996</v>
      </c>
      <c r="CG883" s="1">
        <v>2.8856156249999998</v>
      </c>
      <c r="CH883" s="1">
        <v>525.03168750000009</v>
      </c>
      <c r="CI883" s="1">
        <v>24.48079375</v>
      </c>
      <c r="CJ883" s="1">
        <v>2.7030124999999998</v>
      </c>
      <c r="CK883" s="1">
        <v>2.4179974999999998</v>
      </c>
      <c r="CL883" s="1">
        <v>22.30344375</v>
      </c>
      <c r="CM883" s="1">
        <v>20.484818749999999</v>
      </c>
      <c r="CN883" s="1">
        <v>1999.9881250000001</v>
      </c>
      <c r="CO883" s="1">
        <v>0.98000537499999996</v>
      </c>
      <c r="CP883" s="1">
        <v>1.9994862499999998E-2</v>
      </c>
      <c r="CQ883" s="1">
        <v>0</v>
      </c>
      <c r="CR883" s="1">
        <v>2.81725</v>
      </c>
      <c r="CS883" s="1">
        <v>0</v>
      </c>
      <c r="CT883" s="1">
        <v>19377.71875</v>
      </c>
      <c r="CU883" s="1">
        <v>17412.25</v>
      </c>
      <c r="CV883" s="1">
        <v>44.75</v>
      </c>
      <c r="CW883" s="1">
        <v>46.968499999999999</v>
      </c>
      <c r="CX883" s="1">
        <v>45</v>
      </c>
      <c r="CY883" s="1">
        <v>44.625</v>
      </c>
      <c r="CZ883" s="1">
        <v>44.686999999999998</v>
      </c>
      <c r="DA883" s="1">
        <v>1960.0006249999999</v>
      </c>
      <c r="DB883" s="1">
        <v>39.991250000000008</v>
      </c>
      <c r="DC883" s="1">
        <v>0</v>
      </c>
      <c r="DD883" s="1">
        <v>1659810455.7</v>
      </c>
      <c r="DE883" s="1">
        <v>0</v>
      </c>
      <c r="DF883" s="1">
        <v>1659810386</v>
      </c>
      <c r="DG883" s="1" t="s">
        <v>1911</v>
      </c>
      <c r="DH883" s="1">
        <v>1659810386</v>
      </c>
      <c r="DI883" s="1">
        <v>1659810371.5</v>
      </c>
      <c r="DJ883" s="1">
        <v>20</v>
      </c>
      <c r="DK883" s="1">
        <v>0.91800000000000004</v>
      </c>
      <c r="DL883" s="1">
        <v>1E-3</v>
      </c>
      <c r="DM883" s="1">
        <v>1.7649999999999999</v>
      </c>
      <c r="DN883" s="1">
        <v>0.02</v>
      </c>
      <c r="DO883" s="1">
        <v>212</v>
      </c>
      <c r="DP883" s="1">
        <v>25</v>
      </c>
      <c r="DQ883" s="1">
        <v>0.25</v>
      </c>
      <c r="DR883" s="1">
        <v>0.05</v>
      </c>
      <c r="DS883" s="1">
        <v>13.39726628961912</v>
      </c>
      <c r="DT883" s="1">
        <v>9.1827761085904474</v>
      </c>
      <c r="DU883" s="1">
        <v>0.69254419747353535</v>
      </c>
      <c r="DV883" s="1">
        <v>0</v>
      </c>
      <c r="DW883" s="1">
        <v>-53.638347499999988</v>
      </c>
      <c r="DX883" s="1">
        <v>-10.32138123827391</v>
      </c>
      <c r="DY883" s="1">
        <v>1.2033059766716649</v>
      </c>
      <c r="DZ883" s="1">
        <v>0</v>
      </c>
      <c r="EA883" s="1">
        <v>2.8888259999999999</v>
      </c>
      <c r="EB883" s="1">
        <v>-7.1380637898695157E-2</v>
      </c>
      <c r="EC883" s="1">
        <v>6.9402747784219456E-3</v>
      </c>
      <c r="ED883" s="1">
        <v>1</v>
      </c>
      <c r="EE883" s="1">
        <v>2.0281176776220371</v>
      </c>
      <c r="EF883" s="1">
        <v>3.140588413916505E-2</v>
      </c>
      <c r="EG883" s="1">
        <v>2.5025873998751379E-3</v>
      </c>
      <c r="EH883" s="1">
        <v>1</v>
      </c>
      <c r="EI883" s="1">
        <v>0.1184821553247111</v>
      </c>
      <c r="EJ883" s="1">
        <v>-2.4822224243319399E-3</v>
      </c>
      <c r="EK883" s="1">
        <v>2.1145791197378351E-4</v>
      </c>
      <c r="EL883" s="1">
        <v>1</v>
      </c>
      <c r="EM883" s="1">
        <v>3</v>
      </c>
      <c r="EN883" s="1">
        <v>6</v>
      </c>
      <c r="EO883" s="1" t="s">
        <v>1160</v>
      </c>
      <c r="EP883" s="1">
        <v>2.9398599999999999</v>
      </c>
      <c r="EQ883" s="1">
        <v>2.8009200000000001</v>
      </c>
      <c r="ER883" s="1">
        <v>0.103685</v>
      </c>
      <c r="ES883" s="1">
        <v>0.111816</v>
      </c>
      <c r="ET883" s="1">
        <v>0.116632</v>
      </c>
      <c r="EU883" s="1">
        <v>0.10793800000000001</v>
      </c>
      <c r="EV883" s="1">
        <v>18313.3</v>
      </c>
      <c r="EW883" s="1">
        <v>19024</v>
      </c>
      <c r="EX883" s="1">
        <v>23777.1</v>
      </c>
      <c r="EY883" s="1">
        <v>24944.799999999999</v>
      </c>
      <c r="EZ883" s="1">
        <v>33631.9</v>
      </c>
      <c r="FA883" s="1">
        <v>35543.9</v>
      </c>
      <c r="FB883" s="1">
        <v>43373.4</v>
      </c>
      <c r="FC883" s="1">
        <v>46121.8</v>
      </c>
      <c r="FD883" s="1">
        <v>1.9302999999999999</v>
      </c>
      <c r="FE883" s="1">
        <v>1.7662</v>
      </c>
      <c r="FF883" s="1">
        <v>5.8494499999999998E-2</v>
      </c>
      <c r="FG883" s="1">
        <v>0</v>
      </c>
      <c r="FH883" s="1">
        <v>30.904399999999999</v>
      </c>
      <c r="FI883" s="1">
        <v>999.9</v>
      </c>
      <c r="FJ883" s="1">
        <v>42.2</v>
      </c>
      <c r="FK883" s="1">
        <v>41.4</v>
      </c>
      <c r="FL883" s="1">
        <v>34.123699999999999</v>
      </c>
      <c r="FM883" s="1">
        <v>63.234299999999998</v>
      </c>
      <c r="FN883" s="1">
        <v>26.197900000000001</v>
      </c>
      <c r="FO883" s="1">
        <v>1</v>
      </c>
      <c r="FP883" s="1">
        <v>0.65375499999999998</v>
      </c>
      <c r="FQ883" s="1">
        <v>4.7193399999999999</v>
      </c>
      <c r="FR883" s="1">
        <v>20.254899999999999</v>
      </c>
      <c r="FS883" s="1">
        <v>5.2092000000000001</v>
      </c>
      <c r="FT883" s="1">
        <v>11.908099999999999</v>
      </c>
      <c r="FU883" s="1">
        <v>5.0025000000000004</v>
      </c>
      <c r="FV883" s="1">
        <v>3.2902300000000002</v>
      </c>
      <c r="FW883" s="1">
        <v>9999</v>
      </c>
      <c r="FX883" s="1">
        <v>9999</v>
      </c>
      <c r="FY883" s="1">
        <v>9999</v>
      </c>
      <c r="FZ883" s="1">
        <v>999.9</v>
      </c>
      <c r="GA883" s="1">
        <v>1.85982</v>
      </c>
      <c r="GB883" s="1">
        <v>1.85486</v>
      </c>
      <c r="GC883" s="1">
        <v>1.8580000000000001</v>
      </c>
      <c r="GD883" s="1">
        <v>1.85653</v>
      </c>
      <c r="GE883" s="1">
        <v>1.8552200000000001</v>
      </c>
      <c r="GF883" s="1">
        <v>1.85476</v>
      </c>
      <c r="GG883" s="1">
        <v>1.8536600000000001</v>
      </c>
      <c r="GH883" s="1">
        <v>1.85659</v>
      </c>
      <c r="GI883" s="1">
        <v>0</v>
      </c>
      <c r="GJ883" s="1">
        <v>0</v>
      </c>
      <c r="GK883" s="1">
        <v>0</v>
      </c>
      <c r="GL883" s="1">
        <v>0</v>
      </c>
      <c r="GM883" s="1" t="s">
        <v>355</v>
      </c>
      <c r="GN883" s="1" t="s">
        <v>356</v>
      </c>
      <c r="GO883" s="1" t="s">
        <v>357</v>
      </c>
      <c r="GP883" s="1" t="s">
        <v>357</v>
      </c>
      <c r="GQ883" s="1" t="s">
        <v>357</v>
      </c>
      <c r="GR883" s="1" t="s">
        <v>357</v>
      </c>
      <c r="GS883" s="1">
        <v>0</v>
      </c>
      <c r="GT883" s="1">
        <v>100</v>
      </c>
      <c r="GU883" s="1">
        <v>100</v>
      </c>
      <c r="GV883" s="1">
        <v>2.4609999999999999</v>
      </c>
      <c r="GW883" s="1">
        <v>1.6899999999999998E-2</v>
      </c>
      <c r="GX883" s="1">
        <v>1.251089954458285</v>
      </c>
      <c r="GY883" s="1">
        <v>3.0239061252787889E-3</v>
      </c>
      <c r="GZ883" s="1">
        <v>-1.398580452151984E-6</v>
      </c>
      <c r="HA883" s="1">
        <v>2.8030378366047371E-10</v>
      </c>
      <c r="HB883" s="1">
        <v>-6.7353929715251851E-2</v>
      </c>
      <c r="HC883" s="1">
        <v>1.0309082032153079E-2</v>
      </c>
      <c r="HD883" s="1">
        <v>-3.6321104004466529E-4</v>
      </c>
      <c r="HE883" s="1">
        <v>3.6129943689190391E-6</v>
      </c>
      <c r="HF883" s="1">
        <v>0</v>
      </c>
      <c r="HG883" s="1">
        <v>2134</v>
      </c>
      <c r="HH883" s="1">
        <v>3</v>
      </c>
      <c r="HI883" s="1">
        <v>46</v>
      </c>
      <c r="HJ883" s="1">
        <v>1.2</v>
      </c>
      <c r="HK883" s="1">
        <v>1.4</v>
      </c>
      <c r="HL883" s="1">
        <v>1.40747</v>
      </c>
      <c r="HM883" s="1">
        <v>2.36572</v>
      </c>
      <c r="HN883" s="1">
        <v>1.4978</v>
      </c>
      <c r="HO883" s="1">
        <v>2.3034699999999999</v>
      </c>
      <c r="HP883" s="1">
        <v>1.5478499999999999</v>
      </c>
      <c r="HQ883" s="1">
        <v>2.4462899999999999</v>
      </c>
      <c r="HR883" s="1">
        <v>43.8367</v>
      </c>
      <c r="HS883" s="1">
        <v>15.0251</v>
      </c>
      <c r="HT883" s="1">
        <v>18</v>
      </c>
      <c r="HU883" s="1">
        <v>501.209</v>
      </c>
      <c r="HV883" s="1">
        <v>458.35</v>
      </c>
      <c r="HW883" s="1">
        <v>24.397500000000001</v>
      </c>
      <c r="HX883" s="1">
        <v>34.954000000000001</v>
      </c>
      <c r="HY883" s="1">
        <v>30.000599999999999</v>
      </c>
      <c r="HZ883" s="1">
        <v>34.6646</v>
      </c>
      <c r="IA883" s="1">
        <v>34.764899999999997</v>
      </c>
      <c r="IB883" s="1">
        <v>28.181100000000001</v>
      </c>
      <c r="IC883" s="1">
        <v>27.011600000000001</v>
      </c>
      <c r="ID883" s="1">
        <v>0</v>
      </c>
      <c r="IE883" s="1">
        <v>24.3889</v>
      </c>
      <c r="IF883" s="1">
        <v>603.12</v>
      </c>
      <c r="IG883" s="1">
        <v>24.505099999999999</v>
      </c>
      <c r="IH883" s="1">
        <v>100.279</v>
      </c>
      <c r="II883" s="1">
        <v>99.950500000000005</v>
      </c>
      <c r="IJ883" s="1" t="s">
        <v>1161</v>
      </c>
    </row>
    <row r="884" spans="1:244" ht="15.75" customHeight="1" x14ac:dyDescent="0.3">
      <c r="A884" s="1">
        <v>868</v>
      </c>
      <c r="B884" s="1">
        <v>1659810457</v>
      </c>
      <c r="C884" s="1">
        <v>14315.5</v>
      </c>
      <c r="D884" s="1" t="s">
        <v>2053</v>
      </c>
      <c r="E884" s="1" t="s">
        <v>2054</v>
      </c>
      <c r="F884" s="1">
        <v>1</v>
      </c>
      <c r="G884" s="1" t="s">
        <v>346</v>
      </c>
      <c r="H884" s="1" t="s">
        <v>347</v>
      </c>
      <c r="I884" s="1" t="s">
        <v>348</v>
      </c>
      <c r="J884" s="1" t="s">
        <v>349</v>
      </c>
      <c r="K884" s="1" t="s">
        <v>350</v>
      </c>
      <c r="L884" s="1" t="s">
        <v>1154</v>
      </c>
      <c r="M884" s="1" t="s">
        <v>351</v>
      </c>
      <c r="N884" s="1">
        <v>1659810449.5</v>
      </c>
      <c r="O884" s="1">
        <f t="shared" si="102"/>
        <v>2.4653407246230702E-3</v>
      </c>
      <c r="P884" s="1">
        <f t="shared" si="103"/>
        <v>2.4653407246230703</v>
      </c>
      <c r="Q884" s="1">
        <f t="shared" si="104"/>
        <v>15.023213927875526</v>
      </c>
      <c r="R884" s="1">
        <f t="shared" si="105"/>
        <v>478.1216</v>
      </c>
      <c r="S884" s="1">
        <f t="shared" si="106"/>
        <v>258.31362313215874</v>
      </c>
      <c r="T884" s="1">
        <f t="shared" si="107"/>
        <v>25.539724608768022</v>
      </c>
      <c r="U884" s="1">
        <f t="shared" si="108"/>
        <v>47.272357707808879</v>
      </c>
      <c r="V884" s="1">
        <f t="shared" si="109"/>
        <v>0.11819986039214567</v>
      </c>
      <c r="W884" s="1">
        <f t="shared" si="110"/>
        <v>2.9104818036472651</v>
      </c>
      <c r="X884" s="1">
        <f t="shared" si="111"/>
        <v>0.11559638691895989</v>
      </c>
      <c r="Y884" s="1">
        <f t="shared" si="112"/>
        <v>7.2476877446405283E-2</v>
      </c>
      <c r="Z884" s="1">
        <f t="shared" si="113"/>
        <v>321.51351996867322</v>
      </c>
      <c r="AA884" s="1">
        <f t="shared" si="114"/>
        <v>32.272463679324041</v>
      </c>
      <c r="AB884" s="1">
        <f t="shared" si="115"/>
        <v>31.85064666666667</v>
      </c>
      <c r="AC884" s="1">
        <f t="shared" si="116"/>
        <v>4.7348653633830349</v>
      </c>
      <c r="AD884" s="1">
        <f t="shared" si="117"/>
        <v>59.926110767890549</v>
      </c>
      <c r="AE884" s="1">
        <f t="shared" si="118"/>
        <v>2.705571126827504</v>
      </c>
      <c r="AF884" s="1">
        <f t="shared" si="119"/>
        <v>4.5148451854432645</v>
      </c>
      <c r="AG884" s="1">
        <f t="shared" si="120"/>
        <v>2.0292942365555309</v>
      </c>
      <c r="AH884" s="1">
        <f t="shared" si="121"/>
        <v>-108.7215259558774</v>
      </c>
      <c r="AI884" s="1">
        <f t="shared" si="122"/>
        <v>-131.36077982865368</v>
      </c>
      <c r="AJ884" s="1">
        <f t="shared" si="123"/>
        <v>-10.178505548776206</v>
      </c>
      <c r="AK884" s="1">
        <f t="shared" si="124"/>
        <v>71.252708635365934</v>
      </c>
      <c r="AL884" s="1">
        <f t="shared" si="125"/>
        <v>44.203001298262095</v>
      </c>
      <c r="AM884" s="1">
        <f t="shared" si="126"/>
        <v>2.4716214887688532</v>
      </c>
      <c r="AN884" s="1">
        <f t="shared" si="127"/>
        <v>15.023213927875526</v>
      </c>
      <c r="AO884" s="1">
        <v>569.80703883419676</v>
      </c>
      <c r="AP884" s="1">
        <v>526.32569090909089</v>
      </c>
      <c r="AQ884" s="1">
        <v>4.8786962982213726</v>
      </c>
      <c r="AR884" s="1">
        <v>65.631367109528284</v>
      </c>
      <c r="AS884" s="1">
        <f t="shared" si="128"/>
        <v>2.4653407246230703</v>
      </c>
      <c r="AT884" s="1">
        <v>24.48091429886929</v>
      </c>
      <c r="AU884" s="1">
        <v>27.358109890109901</v>
      </c>
      <c r="AV884" s="1">
        <v>-7.247668516064903E-5</v>
      </c>
      <c r="AW884" s="1">
        <v>85.678084974882083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51610.896444437552</v>
      </c>
      <c r="BC884" s="1">
        <f t="shared" si="132"/>
        <v>1999.9866666666669</v>
      </c>
      <c r="BD884" s="1">
        <f t="shared" si="133"/>
        <v>1681.1886176003491</v>
      </c>
      <c r="BE884" s="1">
        <f t="shared" si="134"/>
        <v>0.84059991279959312</v>
      </c>
      <c r="BF884" s="1">
        <f t="shared" si="135"/>
        <v>0.16075783170321462</v>
      </c>
      <c r="BG884" s="1">
        <v>6</v>
      </c>
      <c r="BH884" s="1">
        <v>0.5</v>
      </c>
      <c r="BI884" s="1" t="s">
        <v>352</v>
      </c>
      <c r="BJ884" s="1">
        <v>2</v>
      </c>
      <c r="BK884" s="1" t="b">
        <v>1</v>
      </c>
      <c r="BL884" s="1">
        <v>1659810449.5</v>
      </c>
      <c r="BM884" s="1">
        <v>478.1216</v>
      </c>
      <c r="BN884" s="1">
        <v>532.56886666666662</v>
      </c>
      <c r="BO884" s="1">
        <v>27.364660000000001</v>
      </c>
      <c r="BP884" s="1">
        <v>24.480640000000001</v>
      </c>
      <c r="BQ884" s="1">
        <v>475.71873333333338</v>
      </c>
      <c r="BR884" s="1">
        <v>27.347819999999999</v>
      </c>
      <c r="BS884" s="1">
        <v>500.13240000000002</v>
      </c>
      <c r="BT884" s="1">
        <v>98.771266666666662</v>
      </c>
      <c r="BU884" s="1">
        <v>9.972704666666668E-2</v>
      </c>
      <c r="BV884" s="1">
        <v>31.01347333333333</v>
      </c>
      <c r="BW884" s="1">
        <v>31.85064666666667</v>
      </c>
      <c r="BX884" s="1">
        <v>999.89999999999986</v>
      </c>
      <c r="BY884" s="1">
        <v>0</v>
      </c>
      <c r="BZ884" s="1">
        <v>0</v>
      </c>
      <c r="CA884" s="1">
        <v>10014.757333333329</v>
      </c>
      <c r="CB884" s="1">
        <v>0</v>
      </c>
      <c r="CC884" s="1">
        <v>2004.944666666667</v>
      </c>
      <c r="CD884" s="1">
        <v>-54.44706</v>
      </c>
      <c r="CE884" s="1">
        <v>491.57333333333321</v>
      </c>
      <c r="CF884" s="1">
        <v>545.93359999999996</v>
      </c>
      <c r="CG884" s="1">
        <v>2.8840033333333328</v>
      </c>
      <c r="CH884" s="1">
        <v>532.56886666666662</v>
      </c>
      <c r="CI884" s="1">
        <v>24.480640000000001</v>
      </c>
      <c r="CJ884" s="1">
        <v>2.702840666666666</v>
      </c>
      <c r="CK884" s="1">
        <v>2.4179846666666669</v>
      </c>
      <c r="CL884" s="1">
        <v>22.302399999999999</v>
      </c>
      <c r="CM884" s="1">
        <v>20.484726666666671</v>
      </c>
      <c r="CN884" s="1">
        <v>1999.9866666666669</v>
      </c>
      <c r="CO884" s="1">
        <v>0.98000399999999999</v>
      </c>
      <c r="CP884" s="1">
        <v>1.9996193333333329E-2</v>
      </c>
      <c r="CQ884" s="1">
        <v>0</v>
      </c>
      <c r="CR884" s="1">
        <v>2.7621333333333329</v>
      </c>
      <c r="CS884" s="1">
        <v>0</v>
      </c>
      <c r="CT884" s="1">
        <v>19379.273333333331</v>
      </c>
      <c r="CU884" s="1">
        <v>17412.240000000002</v>
      </c>
      <c r="CV884" s="1">
        <v>44.75</v>
      </c>
      <c r="CW884" s="1">
        <v>46.9664</v>
      </c>
      <c r="CX884" s="1">
        <v>45</v>
      </c>
      <c r="CY884" s="1">
        <v>44.625</v>
      </c>
      <c r="CZ884" s="1">
        <v>44.686999999999998</v>
      </c>
      <c r="DA884" s="1">
        <v>1959.9966666666669</v>
      </c>
      <c r="DB884" s="1">
        <v>39.994</v>
      </c>
      <c r="DC884" s="1">
        <v>0</v>
      </c>
      <c r="DD884" s="1">
        <v>1659810456.3</v>
      </c>
      <c r="DE884" s="1">
        <v>0</v>
      </c>
      <c r="DF884" s="1">
        <v>1659810386</v>
      </c>
      <c r="DG884" s="1" t="s">
        <v>1911</v>
      </c>
      <c r="DH884" s="1">
        <v>1659810386</v>
      </c>
      <c r="DI884" s="1">
        <v>1659810371.5</v>
      </c>
      <c r="DJ884" s="1">
        <v>20</v>
      </c>
      <c r="DK884" s="1">
        <v>0.91800000000000004</v>
      </c>
      <c r="DL884" s="1">
        <v>1E-3</v>
      </c>
      <c r="DM884" s="1">
        <v>1.7649999999999999</v>
      </c>
      <c r="DN884" s="1">
        <v>0.02</v>
      </c>
      <c r="DO884" s="1">
        <v>212</v>
      </c>
      <c r="DP884" s="1">
        <v>25</v>
      </c>
      <c r="DQ884" s="1">
        <v>0.25</v>
      </c>
      <c r="DR884" s="1">
        <v>0.05</v>
      </c>
      <c r="DS884" s="1">
        <v>13.55776816373322</v>
      </c>
      <c r="DT884" s="1">
        <v>9.3463153347515426</v>
      </c>
      <c r="DU884" s="1">
        <v>0.70506802521606193</v>
      </c>
      <c r="DV884" s="1">
        <v>0</v>
      </c>
      <c r="DW884" s="1">
        <v>-53.844997499999998</v>
      </c>
      <c r="DX884" s="1">
        <v>-8.7020251407128448</v>
      </c>
      <c r="DY884" s="1">
        <v>1.03747500752729</v>
      </c>
      <c r="DZ884" s="1">
        <v>0</v>
      </c>
      <c r="EA884" s="1">
        <v>2.8875682500000002</v>
      </c>
      <c r="EB884" s="1">
        <v>-6.7497973733589844E-2</v>
      </c>
      <c r="EC884" s="1">
        <v>6.5359402106735659E-3</v>
      </c>
      <c r="ED884" s="1">
        <v>1</v>
      </c>
      <c r="EE884" s="1">
        <v>2.028513827360475</v>
      </c>
      <c r="EF884" s="1">
        <v>2.7803949052073541E-2</v>
      </c>
      <c r="EG884" s="1">
        <v>2.304431085233536E-3</v>
      </c>
      <c r="EH884" s="1">
        <v>1</v>
      </c>
      <c r="EI884" s="1">
        <v>0.1184599452169072</v>
      </c>
      <c r="EJ884" s="1">
        <v>-2.7829550344382181E-3</v>
      </c>
      <c r="EK884" s="1">
        <v>2.2140738119735609E-4</v>
      </c>
      <c r="EL884" s="1">
        <v>1</v>
      </c>
      <c r="EM884" s="1">
        <v>3</v>
      </c>
      <c r="EN884" s="1">
        <v>6</v>
      </c>
      <c r="EO884" s="1" t="s">
        <v>1160</v>
      </c>
      <c r="EP884" s="1">
        <v>2.9399099999999998</v>
      </c>
      <c r="EQ884" s="1">
        <v>2.80091</v>
      </c>
      <c r="ER884" s="1">
        <v>0.104389</v>
      </c>
      <c r="ES884" s="1">
        <v>0.11251899999999999</v>
      </c>
      <c r="ET884" s="1">
        <v>0.11663</v>
      </c>
      <c r="EU884" s="1">
        <v>0.10793800000000001</v>
      </c>
      <c r="EV884" s="1">
        <v>18298.8</v>
      </c>
      <c r="EW884" s="1">
        <v>19009</v>
      </c>
      <c r="EX884" s="1">
        <v>23777</v>
      </c>
      <c r="EY884" s="1">
        <v>24944.799999999999</v>
      </c>
      <c r="EZ884" s="1">
        <v>33631.800000000003</v>
      </c>
      <c r="FA884" s="1">
        <v>35543.800000000003</v>
      </c>
      <c r="FB884" s="1">
        <v>43373.2</v>
      </c>
      <c r="FC884" s="1">
        <v>46121.7</v>
      </c>
      <c r="FD884" s="1">
        <v>1.92875</v>
      </c>
      <c r="FE884" s="1">
        <v>1.7661800000000001</v>
      </c>
      <c r="FF884" s="1">
        <v>5.8494499999999998E-2</v>
      </c>
      <c r="FG884" s="1">
        <v>0</v>
      </c>
      <c r="FH884" s="1">
        <v>30.903700000000001</v>
      </c>
      <c r="FI884" s="1">
        <v>999.9</v>
      </c>
      <c r="FJ884" s="1">
        <v>42.2</v>
      </c>
      <c r="FK884" s="1">
        <v>41.4</v>
      </c>
      <c r="FL884" s="1">
        <v>34.122199999999999</v>
      </c>
      <c r="FM884" s="1">
        <v>63.344299999999997</v>
      </c>
      <c r="FN884" s="1">
        <v>26.181899999999999</v>
      </c>
      <c r="FO884" s="1">
        <v>1</v>
      </c>
      <c r="FP884" s="1">
        <v>0.65388500000000005</v>
      </c>
      <c r="FQ884" s="1">
        <v>4.7265699999999997</v>
      </c>
      <c r="FR884" s="1">
        <v>20.254799999999999</v>
      </c>
      <c r="FS884" s="1">
        <v>5.2093499999999997</v>
      </c>
      <c r="FT884" s="1">
        <v>11.908099999999999</v>
      </c>
      <c r="FU884" s="1">
        <v>5.0026000000000002</v>
      </c>
      <c r="FV884" s="1">
        <v>3.2902999999999998</v>
      </c>
      <c r="FW884" s="1">
        <v>9999</v>
      </c>
      <c r="FX884" s="1">
        <v>9999</v>
      </c>
      <c r="FY884" s="1">
        <v>9999</v>
      </c>
      <c r="FZ884" s="1">
        <v>999.9</v>
      </c>
      <c r="GA884" s="1">
        <v>1.8598300000000001</v>
      </c>
      <c r="GB884" s="1">
        <v>1.85486</v>
      </c>
      <c r="GC884" s="1">
        <v>1.8580000000000001</v>
      </c>
      <c r="GD884" s="1">
        <v>1.8565400000000001</v>
      </c>
      <c r="GE884" s="1">
        <v>1.85524</v>
      </c>
      <c r="GF884" s="1">
        <v>1.8547499999999999</v>
      </c>
      <c r="GG884" s="1">
        <v>1.8536600000000001</v>
      </c>
      <c r="GH884" s="1">
        <v>1.8565799999999999</v>
      </c>
      <c r="GI884" s="1">
        <v>0</v>
      </c>
      <c r="GJ884" s="1">
        <v>0</v>
      </c>
      <c r="GK884" s="1">
        <v>0</v>
      </c>
      <c r="GL884" s="1">
        <v>0</v>
      </c>
      <c r="GM884" s="1" t="s">
        <v>355</v>
      </c>
      <c r="GN884" s="1" t="s">
        <v>356</v>
      </c>
      <c r="GO884" s="1" t="s">
        <v>357</v>
      </c>
      <c r="GP884" s="1" t="s">
        <v>357</v>
      </c>
      <c r="GQ884" s="1" t="s">
        <v>357</v>
      </c>
      <c r="GR884" s="1" t="s">
        <v>357</v>
      </c>
      <c r="GS884" s="1">
        <v>0</v>
      </c>
      <c r="GT884" s="1">
        <v>100</v>
      </c>
      <c r="GU884" s="1">
        <v>100</v>
      </c>
      <c r="GV884" s="1">
        <v>2.4700000000000002</v>
      </c>
      <c r="GW884" s="1">
        <v>1.6899999999999998E-2</v>
      </c>
      <c r="GX884" s="1">
        <v>1.251089954458285</v>
      </c>
      <c r="GY884" s="1">
        <v>3.0239061252787889E-3</v>
      </c>
      <c r="GZ884" s="1">
        <v>-1.398580452151984E-6</v>
      </c>
      <c r="HA884" s="1">
        <v>2.8030378366047371E-10</v>
      </c>
      <c r="HB884" s="1">
        <v>-6.7353929715251851E-2</v>
      </c>
      <c r="HC884" s="1">
        <v>1.0309082032153079E-2</v>
      </c>
      <c r="HD884" s="1">
        <v>-3.6321104004466529E-4</v>
      </c>
      <c r="HE884" s="1">
        <v>3.6129943689190391E-6</v>
      </c>
      <c r="HF884" s="1">
        <v>0</v>
      </c>
      <c r="HG884" s="1">
        <v>2134</v>
      </c>
      <c r="HH884" s="1">
        <v>3</v>
      </c>
      <c r="HI884" s="1">
        <v>46</v>
      </c>
      <c r="HJ884" s="1">
        <v>1.2</v>
      </c>
      <c r="HK884" s="1">
        <v>1.4</v>
      </c>
      <c r="HL884" s="1">
        <v>1.4196800000000001</v>
      </c>
      <c r="HM884" s="1">
        <v>2.3767100000000001</v>
      </c>
      <c r="HN884" s="1">
        <v>1.4978</v>
      </c>
      <c r="HO884" s="1">
        <v>2.3034699999999999</v>
      </c>
      <c r="HP884" s="1">
        <v>1.5478499999999999</v>
      </c>
      <c r="HQ884" s="1">
        <v>2.3889200000000002</v>
      </c>
      <c r="HR884" s="1">
        <v>43.8367</v>
      </c>
      <c r="HS884" s="1">
        <v>15.0076</v>
      </c>
      <c r="HT884" s="1">
        <v>18</v>
      </c>
      <c r="HU884" s="1">
        <v>500.26799999999997</v>
      </c>
      <c r="HV884" s="1">
        <v>458.34199999999998</v>
      </c>
      <c r="HW884" s="1">
        <v>24.394200000000001</v>
      </c>
      <c r="HX884" s="1">
        <v>34.9557</v>
      </c>
      <c r="HY884" s="1">
        <v>30.000599999999999</v>
      </c>
      <c r="HZ884" s="1">
        <v>34.665999999999997</v>
      </c>
      <c r="IA884" s="1">
        <v>34.766199999999998</v>
      </c>
      <c r="IB884" s="1">
        <v>28.4358</v>
      </c>
      <c r="IC884" s="1">
        <v>27.011600000000001</v>
      </c>
      <c r="ID884" s="1">
        <v>0</v>
      </c>
      <c r="IE884" s="1">
        <v>24.3889</v>
      </c>
      <c r="IF884" s="1">
        <v>603.12</v>
      </c>
      <c r="IG884" s="1">
        <v>24.505099999999999</v>
      </c>
      <c r="IH884" s="1">
        <v>100.279</v>
      </c>
      <c r="II884" s="1">
        <v>99.950299999999999</v>
      </c>
      <c r="IJ884" s="1" t="s">
        <v>1161</v>
      </c>
    </row>
    <row r="885" spans="1:244" ht="15.75" customHeight="1" x14ac:dyDescent="0.3">
      <c r="A885" s="1">
        <v>869</v>
      </c>
      <c r="B885" s="1">
        <v>1659810458</v>
      </c>
      <c r="C885" s="1">
        <v>14316.5</v>
      </c>
      <c r="D885" s="1" t="s">
        <v>2055</v>
      </c>
      <c r="E885" s="1" t="s">
        <v>2056</v>
      </c>
      <c r="F885" s="1">
        <v>1</v>
      </c>
      <c r="G885" s="1" t="s">
        <v>346</v>
      </c>
      <c r="H885" s="1" t="s">
        <v>347</v>
      </c>
      <c r="I885" s="1" t="s">
        <v>348</v>
      </c>
      <c r="J885" s="1" t="s">
        <v>349</v>
      </c>
      <c r="K885" s="1" t="s">
        <v>350</v>
      </c>
      <c r="L885" s="1" t="s">
        <v>1154</v>
      </c>
      <c r="M885" s="1" t="s">
        <v>351</v>
      </c>
      <c r="N885" s="1">
        <v>1659810450</v>
      </c>
      <c r="O885" s="1">
        <f t="shared" si="102"/>
        <v>2.4657900916662538E-3</v>
      </c>
      <c r="P885" s="1">
        <f t="shared" si="103"/>
        <v>2.4657900916662538</v>
      </c>
      <c r="Q885" s="1">
        <f t="shared" si="104"/>
        <v>15.265748653335697</v>
      </c>
      <c r="R885" s="1">
        <f t="shared" si="105"/>
        <v>480.5281875</v>
      </c>
      <c r="S885" s="1">
        <f t="shared" si="106"/>
        <v>257.37921914072172</v>
      </c>
      <c r="T885" s="1">
        <f t="shared" si="107"/>
        <v>25.447317838348013</v>
      </c>
      <c r="U885" s="1">
        <f t="shared" si="108"/>
        <v>47.510259602241085</v>
      </c>
      <c r="V885" s="1">
        <f t="shared" si="109"/>
        <v>0.11821753481273319</v>
      </c>
      <c r="W885" s="1">
        <f t="shared" si="110"/>
        <v>2.9104622118982459</v>
      </c>
      <c r="X885" s="1">
        <f t="shared" si="111"/>
        <v>0.11561327481404228</v>
      </c>
      <c r="Y885" s="1">
        <f t="shared" si="112"/>
        <v>7.2487500875305116E-2</v>
      </c>
      <c r="Z885" s="1">
        <f t="shared" si="113"/>
        <v>321.51393730952577</v>
      </c>
      <c r="AA885" s="1">
        <f t="shared" si="114"/>
        <v>32.272539521055592</v>
      </c>
      <c r="AB885" s="1">
        <f t="shared" si="115"/>
        <v>31.850774999999999</v>
      </c>
      <c r="AC885" s="1">
        <f t="shared" si="116"/>
        <v>4.7348997939895376</v>
      </c>
      <c r="AD885" s="1">
        <f t="shared" si="117"/>
        <v>59.92466096049305</v>
      </c>
      <c r="AE885" s="1">
        <f t="shared" si="118"/>
        <v>2.7055338845709822</v>
      </c>
      <c r="AF885" s="1">
        <f t="shared" si="119"/>
        <v>4.5148922684012822</v>
      </c>
      <c r="AG885" s="1">
        <f t="shared" si="120"/>
        <v>2.0293659094185554</v>
      </c>
      <c r="AH885" s="1">
        <f t="shared" si="121"/>
        <v>-108.74134304248179</v>
      </c>
      <c r="AI885" s="1">
        <f t="shared" si="122"/>
        <v>-131.3513309733008</v>
      </c>
      <c r="AJ885" s="1">
        <f t="shared" si="123"/>
        <v>-10.177857520839341</v>
      </c>
      <c r="AK885" s="1">
        <f t="shared" si="124"/>
        <v>71.243405772903856</v>
      </c>
      <c r="AL885" s="1">
        <f t="shared" si="125"/>
        <v>44.243591967463061</v>
      </c>
      <c r="AM885" s="1">
        <f t="shared" si="126"/>
        <v>2.4712471383170302</v>
      </c>
      <c r="AN885" s="1">
        <f t="shared" si="127"/>
        <v>15.265748653335697</v>
      </c>
      <c r="AO885" s="1">
        <v>574.87527745058935</v>
      </c>
      <c r="AP885" s="1">
        <v>531.17190303030293</v>
      </c>
      <c r="AQ885" s="1">
        <v>4.8638005329966418</v>
      </c>
      <c r="AR885" s="1">
        <v>65.631367109528284</v>
      </c>
      <c r="AS885" s="1">
        <f t="shared" si="128"/>
        <v>2.4657900916662538</v>
      </c>
      <c r="AT885" s="1">
        <v>24.480585281379891</v>
      </c>
      <c r="AU885" s="1">
        <v>27.358235164835168</v>
      </c>
      <c r="AV885" s="1">
        <v>-6.0643175052231982E-5</v>
      </c>
      <c r="AW885" s="1">
        <v>85.678084974882083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51610.308951740037</v>
      </c>
      <c r="BC885" s="1">
        <f t="shared" si="132"/>
        <v>1999.9893750000001</v>
      </c>
      <c r="BD885" s="1">
        <f t="shared" si="133"/>
        <v>1681.1908848754017</v>
      </c>
      <c r="BE885" s="1">
        <f t="shared" si="134"/>
        <v>0.84059990812471275</v>
      </c>
      <c r="BF885" s="1">
        <f t="shared" si="135"/>
        <v>0.16075782268069586</v>
      </c>
      <c r="BG885" s="1">
        <v>6</v>
      </c>
      <c r="BH885" s="1">
        <v>0.5</v>
      </c>
      <c r="BI885" s="1" t="s">
        <v>352</v>
      </c>
      <c r="BJ885" s="1">
        <v>2</v>
      </c>
      <c r="BK885" s="1" t="b">
        <v>1</v>
      </c>
      <c r="BL885" s="1">
        <v>1659810450</v>
      </c>
      <c r="BM885" s="1">
        <v>480.5281875</v>
      </c>
      <c r="BN885" s="1">
        <v>535.03125</v>
      </c>
      <c r="BO885" s="1">
        <v>27.364306249999998</v>
      </c>
      <c r="BP885" s="1">
        <v>24.480712499999999</v>
      </c>
      <c r="BQ885" s="1">
        <v>478.12087500000001</v>
      </c>
      <c r="BR885" s="1">
        <v>27.347462499999999</v>
      </c>
      <c r="BS885" s="1">
        <v>500.13074999999998</v>
      </c>
      <c r="BT885" s="1">
        <v>98.771181249999998</v>
      </c>
      <c r="BU885" s="1">
        <v>9.9729631250000006E-2</v>
      </c>
      <c r="BV885" s="1">
        <v>31.01365625</v>
      </c>
      <c r="BW885" s="1">
        <v>31.850774999999999</v>
      </c>
      <c r="BX885" s="1">
        <v>999.9</v>
      </c>
      <c r="BY885" s="1">
        <v>0</v>
      </c>
      <c r="BZ885" s="1">
        <v>0</v>
      </c>
      <c r="CA885" s="1">
        <v>10014.653749999999</v>
      </c>
      <c r="CB885" s="1">
        <v>0</v>
      </c>
      <c r="CC885" s="1">
        <v>2004.8306250000001</v>
      </c>
      <c r="CD885" s="1">
        <v>-54.502837499999998</v>
      </c>
      <c r="CE885" s="1">
        <v>494.0474375</v>
      </c>
      <c r="CF885" s="1">
        <v>548.45781250000005</v>
      </c>
      <c r="CG885" s="1">
        <v>2.8835787499999999</v>
      </c>
      <c r="CH885" s="1">
        <v>535.03125</v>
      </c>
      <c r="CI885" s="1">
        <v>24.480712499999999</v>
      </c>
      <c r="CJ885" s="1">
        <v>2.702803125</v>
      </c>
      <c r="CK885" s="1">
        <v>2.4179893749999999</v>
      </c>
      <c r="CL885" s="1">
        <v>22.302174999999998</v>
      </c>
      <c r="CM885" s="1">
        <v>20.48475625</v>
      </c>
      <c r="CN885" s="1">
        <v>1999.9893750000001</v>
      </c>
      <c r="CO885" s="1">
        <v>0.98000425000000002</v>
      </c>
      <c r="CP885" s="1">
        <v>1.9995949999999998E-2</v>
      </c>
      <c r="CQ885" s="1">
        <v>0</v>
      </c>
      <c r="CR885" s="1">
        <v>2.7143125000000001</v>
      </c>
      <c r="CS885" s="1">
        <v>0</v>
      </c>
      <c r="CT885" s="1">
        <v>19380.268749999999</v>
      </c>
      <c r="CU885" s="1">
        <v>17412.262500000001</v>
      </c>
      <c r="CV885" s="1">
        <v>44.75</v>
      </c>
      <c r="CW885" s="1">
        <v>46.968499999999999</v>
      </c>
      <c r="CX885" s="1">
        <v>45</v>
      </c>
      <c r="CY885" s="1">
        <v>44.625</v>
      </c>
      <c r="CZ885" s="1">
        <v>44.686999999999998</v>
      </c>
      <c r="DA885" s="1">
        <v>1960</v>
      </c>
      <c r="DB885" s="1">
        <v>39.993750000000013</v>
      </c>
      <c r="DC885" s="1">
        <v>0</v>
      </c>
      <c r="DD885" s="1">
        <v>1659810457.5</v>
      </c>
      <c r="DE885" s="1">
        <v>0</v>
      </c>
      <c r="DF885" s="1">
        <v>1659810386</v>
      </c>
      <c r="DG885" s="1" t="s">
        <v>1911</v>
      </c>
      <c r="DH885" s="1">
        <v>1659810386</v>
      </c>
      <c r="DI885" s="1">
        <v>1659810371.5</v>
      </c>
      <c r="DJ885" s="1">
        <v>20</v>
      </c>
      <c r="DK885" s="1">
        <v>0.91800000000000004</v>
      </c>
      <c r="DL885" s="1">
        <v>1E-3</v>
      </c>
      <c r="DM885" s="1">
        <v>1.7649999999999999</v>
      </c>
      <c r="DN885" s="1">
        <v>0.02</v>
      </c>
      <c r="DO885" s="1">
        <v>212</v>
      </c>
      <c r="DP885" s="1">
        <v>25</v>
      </c>
      <c r="DQ885" s="1">
        <v>0.25</v>
      </c>
      <c r="DR885" s="1">
        <v>0.05</v>
      </c>
      <c r="DS885" s="1">
        <v>13.831917017420199</v>
      </c>
      <c r="DT885" s="1">
        <v>10.050312493076669</v>
      </c>
      <c r="DU885" s="1">
        <v>0.73209353380468223</v>
      </c>
      <c r="DV885" s="1">
        <v>0</v>
      </c>
      <c r="DW885" s="1">
        <v>-54.075802439024393</v>
      </c>
      <c r="DX885" s="1">
        <v>-7.252963066202061</v>
      </c>
      <c r="DY885" s="1">
        <v>0.87847073649160345</v>
      </c>
      <c r="DZ885" s="1">
        <v>0</v>
      </c>
      <c r="EA885" s="1">
        <v>2.8862117073170732</v>
      </c>
      <c r="EB885" s="1">
        <v>-6.4440209059228301E-2</v>
      </c>
      <c r="EC885" s="1">
        <v>6.3989004018941142E-3</v>
      </c>
      <c r="ED885" s="1">
        <v>1</v>
      </c>
      <c r="EE885" s="1">
        <v>2.0293804365897432</v>
      </c>
      <c r="EF885" s="1">
        <v>1.8728692201228098E-2</v>
      </c>
      <c r="EG885" s="1">
        <v>1.5348986755315741E-3</v>
      </c>
      <c r="EH885" s="1">
        <v>1</v>
      </c>
      <c r="EI885" s="1">
        <v>0.1183897380209744</v>
      </c>
      <c r="EJ885" s="1">
        <v>-2.8671957502698041E-3</v>
      </c>
      <c r="EK885" s="1">
        <v>2.2021234602297941E-4</v>
      </c>
      <c r="EL885" s="1">
        <v>1</v>
      </c>
      <c r="EM885" s="1">
        <v>3</v>
      </c>
      <c r="EN885" s="1">
        <v>6</v>
      </c>
      <c r="EO885" s="1" t="s">
        <v>1160</v>
      </c>
      <c r="EP885" s="1">
        <v>2.9399600000000001</v>
      </c>
      <c r="EQ885" s="1">
        <v>2.8011300000000001</v>
      </c>
      <c r="ER885" s="1">
        <v>0.10508000000000001</v>
      </c>
      <c r="ES885" s="1">
        <v>0.113219</v>
      </c>
      <c r="ET885" s="1">
        <v>0.116633</v>
      </c>
      <c r="EU885" s="1">
        <v>0.107942</v>
      </c>
      <c r="EV885" s="1">
        <v>18284.599999999999</v>
      </c>
      <c r="EW885" s="1">
        <v>18994</v>
      </c>
      <c r="EX885" s="1">
        <v>23776.9</v>
      </c>
      <c r="EY885" s="1">
        <v>24944.799999999999</v>
      </c>
      <c r="EZ885" s="1">
        <v>33631.800000000003</v>
      </c>
      <c r="FA885" s="1">
        <v>35543.9</v>
      </c>
      <c r="FB885" s="1">
        <v>43373.2</v>
      </c>
      <c r="FC885" s="1">
        <v>46121.9</v>
      </c>
      <c r="FD885" s="1">
        <v>1.92615</v>
      </c>
      <c r="FE885" s="1">
        <v>1.7661800000000001</v>
      </c>
      <c r="FF885" s="1">
        <v>5.84275E-2</v>
      </c>
      <c r="FG885" s="1">
        <v>0</v>
      </c>
      <c r="FH885" s="1">
        <v>30.903500000000001</v>
      </c>
      <c r="FI885" s="1">
        <v>999.9</v>
      </c>
      <c r="FJ885" s="1">
        <v>42.2</v>
      </c>
      <c r="FK885" s="1">
        <v>41.5</v>
      </c>
      <c r="FL885" s="1">
        <v>34.3018</v>
      </c>
      <c r="FM885" s="1">
        <v>63.304299999999998</v>
      </c>
      <c r="FN885" s="1">
        <v>26.526399999999999</v>
      </c>
      <c r="FO885" s="1">
        <v>1</v>
      </c>
      <c r="FP885" s="1">
        <v>0.65398900000000004</v>
      </c>
      <c r="FQ885" s="1">
        <v>4.7172700000000001</v>
      </c>
      <c r="FR885" s="1">
        <v>20.255099999999999</v>
      </c>
      <c r="FS885" s="1">
        <v>5.2096499999999999</v>
      </c>
      <c r="FT885" s="1">
        <v>11.908099999999999</v>
      </c>
      <c r="FU885" s="1">
        <v>5.0026999999999999</v>
      </c>
      <c r="FV885" s="1">
        <v>3.2903500000000001</v>
      </c>
      <c r="FW885" s="1">
        <v>9999</v>
      </c>
      <c r="FX885" s="1">
        <v>9999</v>
      </c>
      <c r="FY885" s="1">
        <v>9999</v>
      </c>
      <c r="FZ885" s="1">
        <v>999.9</v>
      </c>
      <c r="GA885" s="1">
        <v>1.85981</v>
      </c>
      <c r="GB885" s="1">
        <v>1.85486</v>
      </c>
      <c r="GC885" s="1">
        <v>1.85799</v>
      </c>
      <c r="GD885" s="1">
        <v>1.8565400000000001</v>
      </c>
      <c r="GE885" s="1">
        <v>1.8552299999999999</v>
      </c>
      <c r="GF885" s="1">
        <v>1.8547499999999999</v>
      </c>
      <c r="GG885" s="1">
        <v>1.8536600000000001</v>
      </c>
      <c r="GH885" s="1">
        <v>1.8565799999999999</v>
      </c>
      <c r="GI885" s="1">
        <v>0</v>
      </c>
      <c r="GJ885" s="1">
        <v>0</v>
      </c>
      <c r="GK885" s="1">
        <v>0</v>
      </c>
      <c r="GL885" s="1">
        <v>0</v>
      </c>
      <c r="GM885" s="1" t="s">
        <v>355</v>
      </c>
      <c r="GN885" s="1" t="s">
        <v>356</v>
      </c>
      <c r="GO885" s="1" t="s">
        <v>357</v>
      </c>
      <c r="GP885" s="1" t="s">
        <v>357</v>
      </c>
      <c r="GQ885" s="1" t="s">
        <v>357</v>
      </c>
      <c r="GR885" s="1" t="s">
        <v>357</v>
      </c>
      <c r="GS885" s="1">
        <v>0</v>
      </c>
      <c r="GT885" s="1">
        <v>100</v>
      </c>
      <c r="GU885" s="1">
        <v>100</v>
      </c>
      <c r="GV885" s="1">
        <v>2.4780000000000002</v>
      </c>
      <c r="GW885" s="1">
        <v>1.6899999999999998E-2</v>
      </c>
      <c r="GX885" s="1">
        <v>1.251089954458285</v>
      </c>
      <c r="GY885" s="1">
        <v>3.0239061252787889E-3</v>
      </c>
      <c r="GZ885" s="1">
        <v>-1.398580452151984E-6</v>
      </c>
      <c r="HA885" s="1">
        <v>2.8030378366047371E-10</v>
      </c>
      <c r="HB885" s="1">
        <v>-6.7353929715251851E-2</v>
      </c>
      <c r="HC885" s="1">
        <v>1.0309082032153079E-2</v>
      </c>
      <c r="HD885" s="1">
        <v>-3.6321104004466529E-4</v>
      </c>
      <c r="HE885" s="1">
        <v>3.6129943689190391E-6</v>
      </c>
      <c r="HF885" s="1">
        <v>0</v>
      </c>
      <c r="HG885" s="1">
        <v>2134</v>
      </c>
      <c r="HH885" s="1">
        <v>3</v>
      </c>
      <c r="HI885" s="1">
        <v>46</v>
      </c>
      <c r="HJ885" s="1">
        <v>1.2</v>
      </c>
      <c r="HK885" s="1">
        <v>1.4</v>
      </c>
      <c r="HL885" s="1">
        <v>1.427</v>
      </c>
      <c r="HM885" s="1">
        <v>2.3815900000000001</v>
      </c>
      <c r="HN885" s="1">
        <v>1.4978</v>
      </c>
      <c r="HO885" s="1">
        <v>2.3034699999999999</v>
      </c>
      <c r="HP885" s="1">
        <v>1.5478499999999999</v>
      </c>
      <c r="HQ885" s="1">
        <v>2.2485400000000002</v>
      </c>
      <c r="HR885" s="1">
        <v>43.8367</v>
      </c>
      <c r="HS885" s="1">
        <v>15.0076</v>
      </c>
      <c r="HT885" s="1">
        <v>18</v>
      </c>
      <c r="HU885" s="1">
        <v>498.68400000000003</v>
      </c>
      <c r="HV885" s="1">
        <v>458.35</v>
      </c>
      <c r="HW885" s="1">
        <v>24.391500000000001</v>
      </c>
      <c r="HX885" s="1">
        <v>34.956400000000002</v>
      </c>
      <c r="HY885" s="1">
        <v>30.000599999999999</v>
      </c>
      <c r="HZ885" s="1">
        <v>34.666899999999998</v>
      </c>
      <c r="IA885" s="1">
        <v>34.767299999999999</v>
      </c>
      <c r="IB885" s="1">
        <v>28.574999999999999</v>
      </c>
      <c r="IC885" s="1">
        <v>27.011600000000001</v>
      </c>
      <c r="ID885" s="1">
        <v>0</v>
      </c>
      <c r="IE885" s="1">
        <v>24.374300000000002</v>
      </c>
      <c r="IF885" s="1">
        <v>613.15899999999999</v>
      </c>
      <c r="IG885" s="1">
        <v>24.505099999999999</v>
      </c>
      <c r="IH885" s="1">
        <v>100.279</v>
      </c>
      <c r="II885" s="1">
        <v>99.950599999999994</v>
      </c>
      <c r="IJ885" s="1" t="s">
        <v>1161</v>
      </c>
    </row>
    <row r="886" spans="1:244" ht="15.75" customHeight="1" x14ac:dyDescent="0.3">
      <c r="A886" s="1">
        <v>870</v>
      </c>
      <c r="B886" s="1">
        <v>1659810459</v>
      </c>
      <c r="C886" s="1">
        <v>14317.5</v>
      </c>
      <c r="D886" s="1" t="s">
        <v>2057</v>
      </c>
      <c r="E886" s="1" t="s">
        <v>2058</v>
      </c>
      <c r="F886" s="1">
        <v>1</v>
      </c>
      <c r="G886" s="1" t="s">
        <v>346</v>
      </c>
      <c r="H886" s="1" t="s">
        <v>347</v>
      </c>
      <c r="I886" s="1" t="s">
        <v>348</v>
      </c>
      <c r="J886" s="1" t="s">
        <v>349</v>
      </c>
      <c r="K886" s="1" t="s">
        <v>350</v>
      </c>
      <c r="L886" s="1" t="s">
        <v>1154</v>
      </c>
      <c r="M886" s="1" t="s">
        <v>351</v>
      </c>
      <c r="N886" s="1">
        <v>1659810451.5</v>
      </c>
      <c r="O886" s="1">
        <f t="shared" si="102"/>
        <v>2.4663160512878495E-3</v>
      </c>
      <c r="P886" s="1">
        <f t="shared" si="103"/>
        <v>2.4663160512878495</v>
      </c>
      <c r="Q886" s="1">
        <f t="shared" si="104"/>
        <v>15.534725794273131</v>
      </c>
      <c r="R886" s="1">
        <f t="shared" si="105"/>
        <v>487.85939999999999</v>
      </c>
      <c r="S886" s="1">
        <f t="shared" si="106"/>
        <v>260.80931332561613</v>
      </c>
      <c r="T886" s="1">
        <f t="shared" si="107"/>
        <v>25.786418163725919</v>
      </c>
      <c r="U886" s="1">
        <f t="shared" si="108"/>
        <v>48.235035524971167</v>
      </c>
      <c r="V886" s="1">
        <f t="shared" si="109"/>
        <v>0.11821476526430967</v>
      </c>
      <c r="W886" s="1">
        <f t="shared" si="110"/>
        <v>2.9108137319824294</v>
      </c>
      <c r="X886" s="1">
        <f t="shared" si="111"/>
        <v>0.11561093286051653</v>
      </c>
      <c r="Y886" s="1">
        <f t="shared" si="112"/>
        <v>7.2486000193700592E-2</v>
      </c>
      <c r="Z886" s="1">
        <f t="shared" si="113"/>
        <v>321.516285596834</v>
      </c>
      <c r="AA886" s="1">
        <f t="shared" si="114"/>
        <v>32.272578537346945</v>
      </c>
      <c r="AB886" s="1">
        <f t="shared" si="115"/>
        <v>31.851993333333329</v>
      </c>
      <c r="AC886" s="1">
        <f t="shared" si="116"/>
        <v>4.7352266720335932</v>
      </c>
      <c r="AD886" s="1">
        <f t="shared" si="117"/>
        <v>59.920474217740228</v>
      </c>
      <c r="AE886" s="1">
        <f t="shared" si="118"/>
        <v>2.7053917073917959</v>
      </c>
      <c r="AF886" s="1">
        <f t="shared" si="119"/>
        <v>4.5149704549414764</v>
      </c>
      <c r="AG886" s="1">
        <f t="shared" si="120"/>
        <v>2.0298349646417972</v>
      </c>
      <c r="AH886" s="1">
        <f t="shared" si="121"/>
        <v>-108.76453786179417</v>
      </c>
      <c r="AI886" s="1">
        <f t="shared" si="122"/>
        <v>-131.5107188781474</v>
      </c>
      <c r="AJ886" s="1">
        <f t="shared" si="123"/>
        <v>-10.189053663917125</v>
      </c>
      <c r="AK886" s="1">
        <f t="shared" si="124"/>
        <v>71.051975192975277</v>
      </c>
      <c r="AL886" s="1">
        <f t="shared" si="125"/>
        <v>44.331190342491055</v>
      </c>
      <c r="AM886" s="1">
        <f t="shared" si="126"/>
        <v>2.4699611463603768</v>
      </c>
      <c r="AN886" s="1">
        <f t="shared" si="127"/>
        <v>15.534725794273131</v>
      </c>
      <c r="AO886" s="1">
        <v>579.96088284857615</v>
      </c>
      <c r="AP886" s="1">
        <v>536.00062424242412</v>
      </c>
      <c r="AQ886" s="1">
        <v>4.8494213771025274</v>
      </c>
      <c r="AR886" s="1">
        <v>65.631367109528284</v>
      </c>
      <c r="AS886" s="1">
        <f t="shared" si="128"/>
        <v>2.4663160512878495</v>
      </c>
      <c r="AT886" s="1">
        <v>24.480412332871371</v>
      </c>
      <c r="AU886" s="1">
        <v>27.358721978022</v>
      </c>
      <c r="AV886" s="1">
        <v>-6.9330194695778043E-5</v>
      </c>
      <c r="AW886" s="1">
        <v>85.678084974882083</v>
      </c>
      <c r="AX886" s="1">
        <v>1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51620.207178469638</v>
      </c>
      <c r="BC886" s="1">
        <f t="shared" si="132"/>
        <v>2000.0039999999999</v>
      </c>
      <c r="BD886" s="1">
        <f t="shared" si="133"/>
        <v>1681.203177200432</v>
      </c>
      <c r="BE886" s="1">
        <f t="shared" si="134"/>
        <v>0.84059990740040125</v>
      </c>
      <c r="BF886" s="1">
        <f t="shared" si="135"/>
        <v>0.16075782128277444</v>
      </c>
      <c r="BG886" s="1">
        <v>6</v>
      </c>
      <c r="BH886" s="1">
        <v>0.5</v>
      </c>
      <c r="BI886" s="1" t="s">
        <v>352</v>
      </c>
      <c r="BJ886" s="1">
        <v>2</v>
      </c>
      <c r="BK886" s="1" t="b">
        <v>1</v>
      </c>
      <c r="BL886" s="1">
        <v>1659810451.5</v>
      </c>
      <c r="BM886" s="1">
        <v>487.85939999999999</v>
      </c>
      <c r="BN886" s="1">
        <v>542.48833333333323</v>
      </c>
      <c r="BO886" s="1">
        <v>27.362906666666671</v>
      </c>
      <c r="BP886" s="1">
        <v>24.480820000000001</v>
      </c>
      <c r="BQ886" s="1">
        <v>485.43826666666672</v>
      </c>
      <c r="BR886" s="1">
        <v>27.346060000000001</v>
      </c>
      <c r="BS886" s="1">
        <v>500.13260000000002</v>
      </c>
      <c r="BT886" s="1">
        <v>98.771119999999982</v>
      </c>
      <c r="BU886" s="1">
        <v>9.9652040000000011E-2</v>
      </c>
      <c r="BV886" s="1">
        <v>31.013960000000001</v>
      </c>
      <c r="BW886" s="1">
        <v>31.851993333333329</v>
      </c>
      <c r="BX886" s="1">
        <v>999.89999999999986</v>
      </c>
      <c r="BY886" s="1">
        <v>0</v>
      </c>
      <c r="BZ886" s="1">
        <v>0</v>
      </c>
      <c r="CA886" s="1">
        <v>10016.674000000001</v>
      </c>
      <c r="CB886" s="1">
        <v>0</v>
      </c>
      <c r="CC886" s="1">
        <v>2004.602666666666</v>
      </c>
      <c r="CD886" s="1">
        <v>-54.628693333333331</v>
      </c>
      <c r="CE886" s="1">
        <v>501.58420000000001</v>
      </c>
      <c r="CF886" s="1">
        <v>556.1020666666667</v>
      </c>
      <c r="CG886" s="1">
        <v>2.8820726666666658</v>
      </c>
      <c r="CH886" s="1">
        <v>542.48833333333323</v>
      </c>
      <c r="CI886" s="1">
        <v>24.480820000000001</v>
      </c>
      <c r="CJ886" s="1">
        <v>2.7026633333333332</v>
      </c>
      <c r="CK886" s="1">
        <v>2.4179986666666671</v>
      </c>
      <c r="CL886" s="1">
        <v>22.301326666666672</v>
      </c>
      <c r="CM886" s="1">
        <v>20.484819999999999</v>
      </c>
      <c r="CN886" s="1">
        <v>2000.0039999999999</v>
      </c>
      <c r="CO886" s="1">
        <v>0.98000419999999999</v>
      </c>
      <c r="CP886" s="1">
        <v>1.999599333333333E-2</v>
      </c>
      <c r="CQ886" s="1">
        <v>0</v>
      </c>
      <c r="CR886" s="1">
        <v>2.7778</v>
      </c>
      <c r="CS886" s="1">
        <v>0</v>
      </c>
      <c r="CT886" s="1">
        <v>19382.493333333339</v>
      </c>
      <c r="CU886" s="1">
        <v>17412.38</v>
      </c>
      <c r="CV886" s="1">
        <v>44.75</v>
      </c>
      <c r="CW886" s="1">
        <v>46.970599999999997</v>
      </c>
      <c r="CX886" s="1">
        <v>45</v>
      </c>
      <c r="CY886" s="1">
        <v>44.629133333333343</v>
      </c>
      <c r="CZ886" s="1">
        <v>44.686999999999998</v>
      </c>
      <c r="DA886" s="1">
        <v>1960.014666666666</v>
      </c>
      <c r="DB886" s="1">
        <v>39.994000000000007</v>
      </c>
      <c r="DC886" s="1">
        <v>0</v>
      </c>
      <c r="DD886" s="1">
        <v>1659810458.0999999</v>
      </c>
      <c r="DE886" s="1">
        <v>0</v>
      </c>
      <c r="DF886" s="1">
        <v>1659810386</v>
      </c>
      <c r="DG886" s="1" t="s">
        <v>1911</v>
      </c>
      <c r="DH886" s="1">
        <v>1659810386</v>
      </c>
      <c r="DI886" s="1">
        <v>1659810371.5</v>
      </c>
      <c r="DJ886" s="1">
        <v>20</v>
      </c>
      <c r="DK886" s="1">
        <v>0.91800000000000004</v>
      </c>
      <c r="DL886" s="1">
        <v>1E-3</v>
      </c>
      <c r="DM886" s="1">
        <v>1.7649999999999999</v>
      </c>
      <c r="DN886" s="1">
        <v>0.02</v>
      </c>
      <c r="DO886" s="1">
        <v>212</v>
      </c>
      <c r="DP886" s="1">
        <v>25</v>
      </c>
      <c r="DQ886" s="1">
        <v>0.25</v>
      </c>
      <c r="DR886" s="1">
        <v>0.05</v>
      </c>
      <c r="DS886" s="1">
        <v>13.99696276729677</v>
      </c>
      <c r="DT886" s="1">
        <v>10.68135565926992</v>
      </c>
      <c r="DU886" s="1">
        <v>0.7753097217404965</v>
      </c>
      <c r="DV886" s="1">
        <v>0</v>
      </c>
      <c r="DW886" s="1">
        <v>-54.269051219512207</v>
      </c>
      <c r="DX886" s="1">
        <v>-6.2524285714286192</v>
      </c>
      <c r="DY886" s="1">
        <v>0.73873352274041548</v>
      </c>
      <c r="DZ886" s="1">
        <v>0</v>
      </c>
      <c r="EA886" s="1">
        <v>2.8851721951219509</v>
      </c>
      <c r="EB886" s="1">
        <v>-6.2743693379791299E-2</v>
      </c>
      <c r="EC886" s="1">
        <v>6.2342760301789361E-3</v>
      </c>
      <c r="ED886" s="1">
        <v>1</v>
      </c>
      <c r="EE886" s="1">
        <v>2.0296800952580538</v>
      </c>
      <c r="EF886" s="1">
        <v>1.4227420949653281E-2</v>
      </c>
      <c r="EG886" s="1">
        <v>1.2248961048830749E-3</v>
      </c>
      <c r="EH886" s="1">
        <v>1</v>
      </c>
      <c r="EI886" s="1">
        <v>0.118356752433801</v>
      </c>
      <c r="EJ886" s="1">
        <v>-2.731303605151334E-3</v>
      </c>
      <c r="EK886" s="1">
        <v>2.1387720976785959E-4</v>
      </c>
      <c r="EL886" s="1">
        <v>1</v>
      </c>
      <c r="EM886" s="1">
        <v>3</v>
      </c>
      <c r="EN886" s="1">
        <v>6</v>
      </c>
      <c r="EO886" s="1" t="s">
        <v>1160</v>
      </c>
      <c r="EP886" s="1">
        <v>2.9401700000000002</v>
      </c>
      <c r="EQ886" s="1">
        <v>2.8011900000000001</v>
      </c>
      <c r="ER886" s="1">
        <v>0.105782</v>
      </c>
      <c r="ES886" s="1">
        <v>0.11392099999999999</v>
      </c>
      <c r="ET886" s="1">
        <v>0.116632</v>
      </c>
      <c r="EU886" s="1">
        <v>0.10793700000000001</v>
      </c>
      <c r="EV886" s="1">
        <v>18270.3</v>
      </c>
      <c r="EW886" s="1">
        <v>18978.8</v>
      </c>
      <c r="EX886" s="1">
        <v>23777</v>
      </c>
      <c r="EY886" s="1">
        <v>24944.7</v>
      </c>
      <c r="EZ886" s="1">
        <v>33631.800000000003</v>
      </c>
      <c r="FA886" s="1">
        <v>35544</v>
      </c>
      <c r="FB886" s="1">
        <v>43373.2</v>
      </c>
      <c r="FC886" s="1">
        <v>46121.8</v>
      </c>
      <c r="FD886" s="1">
        <v>1.9228499999999999</v>
      </c>
      <c r="FE886" s="1">
        <v>1.7661500000000001</v>
      </c>
      <c r="FF886" s="1">
        <v>5.8278400000000001E-2</v>
      </c>
      <c r="FG886" s="1">
        <v>0</v>
      </c>
      <c r="FH886" s="1">
        <v>30.902999999999999</v>
      </c>
      <c r="FI886" s="1">
        <v>999.9</v>
      </c>
      <c r="FJ886" s="1">
        <v>42.2</v>
      </c>
      <c r="FK886" s="1">
        <v>41.4</v>
      </c>
      <c r="FL886" s="1">
        <v>34.1205</v>
      </c>
      <c r="FM886" s="1">
        <v>63.234299999999998</v>
      </c>
      <c r="FN886" s="1">
        <v>25.805299999999999</v>
      </c>
      <c r="FO886" s="1">
        <v>1</v>
      </c>
      <c r="FP886" s="1">
        <v>0.65402400000000005</v>
      </c>
      <c r="FQ886" s="1">
        <v>4.7201700000000004</v>
      </c>
      <c r="FR886" s="1">
        <v>20.254999999999999</v>
      </c>
      <c r="FS886" s="1">
        <v>5.2093499999999997</v>
      </c>
      <c r="FT886" s="1">
        <v>11.908099999999999</v>
      </c>
      <c r="FU886" s="1">
        <v>5.0026000000000002</v>
      </c>
      <c r="FV886" s="1">
        <v>3.2904300000000002</v>
      </c>
      <c r="FW886" s="1">
        <v>9999</v>
      </c>
      <c r="FX886" s="1">
        <v>9999</v>
      </c>
      <c r="FY886" s="1">
        <v>9999</v>
      </c>
      <c r="FZ886" s="1">
        <v>999.9</v>
      </c>
      <c r="GA886" s="1">
        <v>1.8597900000000001</v>
      </c>
      <c r="GB886" s="1">
        <v>1.85486</v>
      </c>
      <c r="GC886" s="1">
        <v>1.85798</v>
      </c>
      <c r="GD886" s="1">
        <v>1.8565400000000001</v>
      </c>
      <c r="GE886" s="1">
        <v>1.8552299999999999</v>
      </c>
      <c r="GF886" s="1">
        <v>1.8547400000000001</v>
      </c>
      <c r="GG886" s="1">
        <v>1.85364</v>
      </c>
      <c r="GH886" s="1">
        <v>1.8565700000000001</v>
      </c>
      <c r="GI886" s="1">
        <v>0</v>
      </c>
      <c r="GJ886" s="1">
        <v>0</v>
      </c>
      <c r="GK886" s="1">
        <v>0</v>
      </c>
      <c r="GL886" s="1">
        <v>0</v>
      </c>
      <c r="GM886" s="1" t="s">
        <v>355</v>
      </c>
      <c r="GN886" s="1" t="s">
        <v>356</v>
      </c>
      <c r="GO886" s="1" t="s">
        <v>357</v>
      </c>
      <c r="GP886" s="1" t="s">
        <v>357</v>
      </c>
      <c r="GQ886" s="1" t="s">
        <v>357</v>
      </c>
      <c r="GR886" s="1" t="s">
        <v>357</v>
      </c>
      <c r="GS886" s="1">
        <v>0</v>
      </c>
      <c r="GT886" s="1">
        <v>100</v>
      </c>
      <c r="GU886" s="1">
        <v>100</v>
      </c>
      <c r="GV886" s="1">
        <v>2.4870000000000001</v>
      </c>
      <c r="GW886" s="1">
        <v>1.6899999999999998E-2</v>
      </c>
      <c r="GX886" s="1">
        <v>1.251089954458285</v>
      </c>
      <c r="GY886" s="1">
        <v>3.0239061252787889E-3</v>
      </c>
      <c r="GZ886" s="1">
        <v>-1.398580452151984E-6</v>
      </c>
      <c r="HA886" s="1">
        <v>2.8030378366047371E-10</v>
      </c>
      <c r="HB886" s="1">
        <v>-6.7353929715251851E-2</v>
      </c>
      <c r="HC886" s="1">
        <v>1.0309082032153079E-2</v>
      </c>
      <c r="HD886" s="1">
        <v>-3.6321104004466529E-4</v>
      </c>
      <c r="HE886" s="1">
        <v>3.6129943689190391E-6</v>
      </c>
      <c r="HF886" s="1">
        <v>0</v>
      </c>
      <c r="HG886" s="1">
        <v>2134</v>
      </c>
      <c r="HH886" s="1">
        <v>3</v>
      </c>
      <c r="HI886" s="1">
        <v>46</v>
      </c>
      <c r="HJ886" s="1">
        <v>1.2</v>
      </c>
      <c r="HK886" s="1">
        <v>1.5</v>
      </c>
      <c r="HL886" s="1">
        <v>1.4392100000000001</v>
      </c>
      <c r="HM886" s="1">
        <v>2.3596200000000001</v>
      </c>
      <c r="HN886" s="1">
        <v>1.4978</v>
      </c>
      <c r="HO886" s="1">
        <v>2.3034699999999999</v>
      </c>
      <c r="HP886" s="1">
        <v>1.5478499999999999</v>
      </c>
      <c r="HQ886" s="1">
        <v>2.4206500000000002</v>
      </c>
      <c r="HR886" s="1">
        <v>43.8367</v>
      </c>
      <c r="HS886" s="1">
        <v>15.016400000000001</v>
      </c>
      <c r="HT886" s="1">
        <v>18</v>
      </c>
      <c r="HU886" s="1">
        <v>496.67399999999998</v>
      </c>
      <c r="HV886" s="1">
        <v>458.34</v>
      </c>
      <c r="HW886" s="1">
        <v>24.3889</v>
      </c>
      <c r="HX886" s="1">
        <v>34.957299999999996</v>
      </c>
      <c r="HY886" s="1">
        <v>30.000499999999999</v>
      </c>
      <c r="HZ886" s="1">
        <v>34.6678</v>
      </c>
      <c r="IA886" s="1">
        <v>34.7682</v>
      </c>
      <c r="IB886" s="1">
        <v>28.831099999999999</v>
      </c>
      <c r="IC886" s="1">
        <v>27.011600000000001</v>
      </c>
      <c r="ID886" s="1">
        <v>0</v>
      </c>
      <c r="IE886" s="1">
        <v>24.374300000000002</v>
      </c>
      <c r="IF886" s="1">
        <v>613.15899999999999</v>
      </c>
      <c r="IG886" s="1">
        <v>24.505099999999999</v>
      </c>
      <c r="IH886" s="1">
        <v>100.279</v>
      </c>
      <c r="II886" s="1">
        <v>99.950299999999999</v>
      </c>
      <c r="IJ886" s="1" t="s">
        <v>1161</v>
      </c>
    </row>
    <row r="887" spans="1:244" ht="15.75" customHeight="1" x14ac:dyDescent="0.3">
      <c r="A887" s="1">
        <v>871</v>
      </c>
      <c r="B887" s="1">
        <v>1659810460</v>
      </c>
      <c r="C887" s="1">
        <v>14318.5</v>
      </c>
      <c r="D887" s="1" t="s">
        <v>2059</v>
      </c>
      <c r="E887" s="1" t="s">
        <v>2060</v>
      </c>
      <c r="F887" s="1">
        <v>1</v>
      </c>
      <c r="G887" s="1" t="s">
        <v>346</v>
      </c>
      <c r="H887" s="1" t="s">
        <v>347</v>
      </c>
      <c r="I887" s="1" t="s">
        <v>348</v>
      </c>
      <c r="J887" s="1" t="s">
        <v>349</v>
      </c>
      <c r="K887" s="1" t="s">
        <v>350</v>
      </c>
      <c r="L887" s="1" t="s">
        <v>1154</v>
      </c>
      <c r="M887" s="1" t="s">
        <v>351</v>
      </c>
      <c r="N887" s="1">
        <v>1659810452</v>
      </c>
      <c r="O887" s="1">
        <f t="shared" si="102"/>
        <v>2.466069224261493E-3</v>
      </c>
      <c r="P887" s="1">
        <f t="shared" si="103"/>
        <v>2.466069224261493</v>
      </c>
      <c r="Q887" s="1">
        <f t="shared" si="104"/>
        <v>15.664930655367305</v>
      </c>
      <c r="R887" s="1">
        <f t="shared" si="105"/>
        <v>490.24956250000002</v>
      </c>
      <c r="S887" s="1">
        <f t="shared" si="106"/>
        <v>261.33978395202007</v>
      </c>
      <c r="T887" s="1">
        <f t="shared" si="107"/>
        <v>25.838858435124603</v>
      </c>
      <c r="U887" s="1">
        <f t="shared" si="108"/>
        <v>48.471338162753376</v>
      </c>
      <c r="V887" s="1">
        <f t="shared" si="109"/>
        <v>0.11820698677244508</v>
      </c>
      <c r="W887" s="1">
        <f t="shared" si="110"/>
        <v>2.9106582147184001</v>
      </c>
      <c r="X887" s="1">
        <f t="shared" si="111"/>
        <v>0.11560335715027516</v>
      </c>
      <c r="Y887" s="1">
        <f t="shared" si="112"/>
        <v>7.2481247585383171E-2</v>
      </c>
      <c r="Z887" s="1">
        <f t="shared" si="113"/>
        <v>321.51692980957324</v>
      </c>
      <c r="AA887" s="1">
        <f t="shared" si="114"/>
        <v>32.272905253288783</v>
      </c>
      <c r="AB887" s="1">
        <f t="shared" si="115"/>
        <v>31.85161875</v>
      </c>
      <c r="AC887" s="1">
        <f t="shared" si="116"/>
        <v>4.7351261694763371</v>
      </c>
      <c r="AD887" s="1">
        <f t="shared" si="117"/>
        <v>59.919114238568596</v>
      </c>
      <c r="AE887" s="1">
        <f t="shared" si="118"/>
        <v>2.7053605736000126</v>
      </c>
      <c r="AF887" s="1">
        <f t="shared" si="119"/>
        <v>4.5150209711521949</v>
      </c>
      <c r="AG887" s="1">
        <f t="shared" si="120"/>
        <v>2.0297655958763245</v>
      </c>
      <c r="AH887" s="1">
        <f t="shared" si="121"/>
        <v>-108.75365278993185</v>
      </c>
      <c r="AI887" s="1">
        <f t="shared" si="122"/>
        <v>-131.41411777250235</v>
      </c>
      <c r="AJ887" s="1">
        <f t="shared" si="123"/>
        <v>-10.182104332675006</v>
      </c>
      <c r="AK887" s="1">
        <f t="shared" si="124"/>
        <v>71.167054914464046</v>
      </c>
      <c r="AL887" s="1">
        <f t="shared" si="125"/>
        <v>44.392715196335942</v>
      </c>
      <c r="AM887" s="1">
        <f t="shared" si="126"/>
        <v>2.4697387599893998</v>
      </c>
      <c r="AN887" s="1">
        <f t="shared" si="127"/>
        <v>15.664930655367305</v>
      </c>
      <c r="AO887" s="1">
        <v>585.06151574616979</v>
      </c>
      <c r="AP887" s="1">
        <v>540.8916242424242</v>
      </c>
      <c r="AQ887" s="1">
        <v>4.8592449574198744</v>
      </c>
      <c r="AR887" s="1">
        <v>65.631367109528284</v>
      </c>
      <c r="AS887" s="1">
        <f t="shared" si="128"/>
        <v>2.466069224261493</v>
      </c>
      <c r="AT887" s="1">
        <v>24.480638186901331</v>
      </c>
      <c r="AU887" s="1">
        <v>27.358430769230779</v>
      </c>
      <c r="AV887" s="1">
        <v>-4.2891724141886618E-5</v>
      </c>
      <c r="AW887" s="1">
        <v>85.678084974882083</v>
      </c>
      <c r="AX887" s="1">
        <v>3</v>
      </c>
      <c r="AY887" s="1">
        <v>1</v>
      </c>
      <c r="AZ887" s="1">
        <f t="shared" si="129"/>
        <v>1</v>
      </c>
      <c r="BA887" s="1">
        <f t="shared" si="130"/>
        <v>0</v>
      </c>
      <c r="BB887" s="1">
        <f t="shared" si="131"/>
        <v>51615.770154141821</v>
      </c>
      <c r="BC887" s="1">
        <f t="shared" si="132"/>
        <v>2000.0081250000001</v>
      </c>
      <c r="BD887" s="1">
        <f t="shared" si="133"/>
        <v>1681.2066348754265</v>
      </c>
      <c r="BE887" s="1">
        <f t="shared" si="134"/>
        <v>0.84059990250060934</v>
      </c>
      <c r="BF887" s="1">
        <f t="shared" si="135"/>
        <v>0.16075781182617607</v>
      </c>
      <c r="BG887" s="1">
        <v>6</v>
      </c>
      <c r="BH887" s="1">
        <v>0.5</v>
      </c>
      <c r="BI887" s="1" t="s">
        <v>352</v>
      </c>
      <c r="BJ887" s="1">
        <v>2</v>
      </c>
      <c r="BK887" s="1" t="b">
        <v>1</v>
      </c>
      <c r="BL887" s="1">
        <v>1659810452</v>
      </c>
      <c r="BM887" s="1">
        <v>490.24956250000002</v>
      </c>
      <c r="BN887" s="1">
        <v>544.95824999999991</v>
      </c>
      <c r="BO887" s="1">
        <v>27.3626</v>
      </c>
      <c r="BP887" s="1">
        <v>24.480824999999999</v>
      </c>
      <c r="BQ887" s="1">
        <v>487.82406250000003</v>
      </c>
      <c r="BR887" s="1">
        <v>27.345756250000001</v>
      </c>
      <c r="BS887" s="1">
        <v>500.14181250000001</v>
      </c>
      <c r="BT887" s="1">
        <v>98.771068750000012</v>
      </c>
      <c r="BU887" s="1">
        <v>9.9673562500000007E-2</v>
      </c>
      <c r="BV887" s="1">
        <v>31.014156249999999</v>
      </c>
      <c r="BW887" s="1">
        <v>31.85161875</v>
      </c>
      <c r="BX887" s="1">
        <v>999.9</v>
      </c>
      <c r="BY887" s="1">
        <v>0</v>
      </c>
      <c r="BZ887" s="1">
        <v>0</v>
      </c>
      <c r="CA887" s="1">
        <v>10015.788124999999</v>
      </c>
      <c r="CB887" s="1">
        <v>0</v>
      </c>
      <c r="CC887" s="1">
        <v>2004.48875</v>
      </c>
      <c r="CD887" s="1">
        <v>-54.708456249999998</v>
      </c>
      <c r="CE887" s="1">
        <v>504.04143749999997</v>
      </c>
      <c r="CF887" s="1">
        <v>558.63400000000001</v>
      </c>
      <c r="CG887" s="1">
        <v>2.8817612499999998</v>
      </c>
      <c r="CH887" s="1">
        <v>544.95824999999991</v>
      </c>
      <c r="CI887" s="1">
        <v>24.480824999999999</v>
      </c>
      <c r="CJ887" s="1">
        <v>2.7026318749999998</v>
      </c>
      <c r="CK887" s="1">
        <v>2.417998125</v>
      </c>
      <c r="CL887" s="1">
        <v>22.301137499999999</v>
      </c>
      <c r="CM887" s="1">
        <v>20.484818749999999</v>
      </c>
      <c r="CN887" s="1">
        <v>2000.0081250000001</v>
      </c>
      <c r="CO887" s="1">
        <v>0.98000443749999999</v>
      </c>
      <c r="CP887" s="1">
        <v>1.99957625E-2</v>
      </c>
      <c r="CQ887" s="1">
        <v>0</v>
      </c>
      <c r="CR887" s="1">
        <v>2.7300624999999998</v>
      </c>
      <c r="CS887" s="1">
        <v>0</v>
      </c>
      <c r="CT887" s="1">
        <v>19383.793750000001</v>
      </c>
      <c r="CU887" s="1">
        <v>17412.418750000001</v>
      </c>
      <c r="CV887" s="1">
        <v>44.75</v>
      </c>
      <c r="CW887" s="1">
        <v>46.968499999999999</v>
      </c>
      <c r="CX887" s="1">
        <v>45</v>
      </c>
      <c r="CY887" s="1">
        <v>44.632750000000001</v>
      </c>
      <c r="CZ887" s="1">
        <v>44.686999999999998</v>
      </c>
      <c r="DA887" s="1">
        <v>1960.01875</v>
      </c>
      <c r="DB887" s="1">
        <v>39.993750000000013</v>
      </c>
      <c r="DC887" s="1">
        <v>0</v>
      </c>
      <c r="DD887" s="1">
        <v>1659810459.9000001</v>
      </c>
      <c r="DE887" s="1">
        <v>0</v>
      </c>
      <c r="DF887" s="1">
        <v>1659810386</v>
      </c>
      <c r="DG887" s="1" t="s">
        <v>1911</v>
      </c>
      <c r="DH887" s="1">
        <v>1659810386</v>
      </c>
      <c r="DI887" s="1">
        <v>1659810371.5</v>
      </c>
      <c r="DJ887" s="1">
        <v>20</v>
      </c>
      <c r="DK887" s="1">
        <v>0.91800000000000004</v>
      </c>
      <c r="DL887" s="1">
        <v>1E-3</v>
      </c>
      <c r="DM887" s="1">
        <v>1.7649999999999999</v>
      </c>
      <c r="DN887" s="1">
        <v>0.02</v>
      </c>
      <c r="DO887" s="1">
        <v>212</v>
      </c>
      <c r="DP887" s="1">
        <v>25</v>
      </c>
      <c r="DQ887" s="1">
        <v>0.25</v>
      </c>
      <c r="DR887" s="1">
        <v>0.05</v>
      </c>
      <c r="DS887" s="1">
        <v>13.99696276729677</v>
      </c>
      <c r="DT887" s="1">
        <v>10.68135565926992</v>
      </c>
      <c r="DU887" s="1">
        <v>0.7753097217404965</v>
      </c>
      <c r="DV887" s="1">
        <v>0</v>
      </c>
      <c r="DW887" s="1">
        <v>-54.269051219512207</v>
      </c>
      <c r="DX887" s="1">
        <v>-6.2524285714286192</v>
      </c>
      <c r="DY887" s="1">
        <v>0.73873352274041548</v>
      </c>
      <c r="DZ887" s="1">
        <v>0</v>
      </c>
      <c r="EA887" s="1">
        <v>2.8851721951219509</v>
      </c>
      <c r="EB887" s="1">
        <v>-6.2743693379791299E-2</v>
      </c>
      <c r="EC887" s="1">
        <v>6.2342760301789361E-3</v>
      </c>
      <c r="ED887" s="1">
        <v>1</v>
      </c>
      <c r="EE887" s="1">
        <v>2.0296800952580538</v>
      </c>
      <c r="EF887" s="1">
        <v>1.4227420949653281E-2</v>
      </c>
      <c r="EG887" s="1">
        <v>1.2248961048830749E-3</v>
      </c>
      <c r="EH887" s="1">
        <v>1</v>
      </c>
      <c r="EI887" s="1">
        <v>0.118356752433801</v>
      </c>
      <c r="EJ887" s="1">
        <v>-2.731303605151334E-3</v>
      </c>
      <c r="EK887" s="1">
        <v>2.1387720976785959E-4</v>
      </c>
      <c r="EL887" s="1">
        <v>1</v>
      </c>
      <c r="EM887" s="1">
        <v>3</v>
      </c>
      <c r="EN887" s="1">
        <v>6</v>
      </c>
      <c r="EO887" s="1" t="s">
        <v>1160</v>
      </c>
      <c r="EP887" s="1">
        <v>2.9401000000000002</v>
      </c>
      <c r="EQ887" s="1">
        <v>2.8012600000000001</v>
      </c>
      <c r="ER887" s="1">
        <v>0.106478</v>
      </c>
      <c r="ES887" s="1">
        <v>0.114618</v>
      </c>
      <c r="ET887" s="1">
        <v>0.116633</v>
      </c>
      <c r="EU887" s="1">
        <v>0.107934</v>
      </c>
      <c r="EV887" s="1">
        <v>18256.099999999999</v>
      </c>
      <c r="EW887" s="1">
        <v>18963.900000000001</v>
      </c>
      <c r="EX887" s="1">
        <v>23777</v>
      </c>
      <c r="EY887" s="1">
        <v>24944.7</v>
      </c>
      <c r="EZ887" s="1">
        <v>33631.800000000003</v>
      </c>
      <c r="FA887" s="1">
        <v>35544.199999999997</v>
      </c>
      <c r="FB887" s="1">
        <v>43373.2</v>
      </c>
      <c r="FC887" s="1">
        <v>46121.9</v>
      </c>
      <c r="FD887" s="1">
        <v>1.9195500000000001</v>
      </c>
      <c r="FE887" s="1">
        <v>1.7661800000000001</v>
      </c>
      <c r="FF887" s="1">
        <v>5.79357E-2</v>
      </c>
      <c r="FG887" s="1">
        <v>0</v>
      </c>
      <c r="FH887" s="1">
        <v>30.9024</v>
      </c>
      <c r="FI887" s="1">
        <v>999.9</v>
      </c>
      <c r="FJ887" s="1">
        <v>42.2</v>
      </c>
      <c r="FK887" s="1">
        <v>41.4</v>
      </c>
      <c r="FL887" s="1">
        <v>34.1205</v>
      </c>
      <c r="FM887" s="1">
        <v>63.4343</v>
      </c>
      <c r="FN887" s="1">
        <v>26.0457</v>
      </c>
      <c r="FO887" s="1">
        <v>1</v>
      </c>
      <c r="FP887" s="1">
        <v>0.65410299999999999</v>
      </c>
      <c r="FQ887" s="1">
        <v>4.7293900000000004</v>
      </c>
      <c r="FR887" s="1">
        <v>20.254799999999999</v>
      </c>
      <c r="FS887" s="1">
        <v>5.2092000000000001</v>
      </c>
      <c r="FT887" s="1">
        <v>11.908099999999999</v>
      </c>
      <c r="FU887" s="1">
        <v>5.0025500000000003</v>
      </c>
      <c r="FV887" s="1">
        <v>3.2905000000000002</v>
      </c>
      <c r="FW887" s="1">
        <v>9999</v>
      </c>
      <c r="FX887" s="1">
        <v>9999</v>
      </c>
      <c r="FY887" s="1">
        <v>9999</v>
      </c>
      <c r="FZ887" s="1">
        <v>999.9</v>
      </c>
      <c r="GA887" s="1">
        <v>1.8597900000000001</v>
      </c>
      <c r="GB887" s="1">
        <v>1.85486</v>
      </c>
      <c r="GC887" s="1">
        <v>1.85798</v>
      </c>
      <c r="GD887" s="1">
        <v>1.8565400000000001</v>
      </c>
      <c r="GE887" s="1">
        <v>1.8552299999999999</v>
      </c>
      <c r="GF887" s="1">
        <v>1.85473</v>
      </c>
      <c r="GG887" s="1">
        <v>1.85364</v>
      </c>
      <c r="GH887" s="1">
        <v>1.85656</v>
      </c>
      <c r="GI887" s="1">
        <v>0</v>
      </c>
      <c r="GJ887" s="1">
        <v>0</v>
      </c>
      <c r="GK887" s="1">
        <v>0</v>
      </c>
      <c r="GL887" s="1">
        <v>0</v>
      </c>
      <c r="GM887" s="1" t="s">
        <v>355</v>
      </c>
      <c r="GN887" s="1" t="s">
        <v>356</v>
      </c>
      <c r="GO887" s="1" t="s">
        <v>357</v>
      </c>
      <c r="GP887" s="1" t="s">
        <v>357</v>
      </c>
      <c r="GQ887" s="1" t="s">
        <v>357</v>
      </c>
      <c r="GR887" s="1" t="s">
        <v>357</v>
      </c>
      <c r="GS887" s="1">
        <v>0</v>
      </c>
      <c r="GT887" s="1">
        <v>100</v>
      </c>
      <c r="GU887" s="1">
        <v>100</v>
      </c>
      <c r="GV887" s="1">
        <v>2.496</v>
      </c>
      <c r="GW887" s="1">
        <v>1.6899999999999998E-2</v>
      </c>
      <c r="GX887" s="1">
        <v>1.251089954458285</v>
      </c>
      <c r="GY887" s="1">
        <v>3.0239061252787889E-3</v>
      </c>
      <c r="GZ887" s="1">
        <v>-1.398580452151984E-6</v>
      </c>
      <c r="HA887" s="1">
        <v>2.8030378366047371E-10</v>
      </c>
      <c r="HB887" s="1">
        <v>-6.7353929715251851E-2</v>
      </c>
      <c r="HC887" s="1">
        <v>1.0309082032153079E-2</v>
      </c>
      <c r="HD887" s="1">
        <v>-3.6321104004466529E-4</v>
      </c>
      <c r="HE887" s="1">
        <v>3.6129943689190391E-6</v>
      </c>
      <c r="HF887" s="1">
        <v>0</v>
      </c>
      <c r="HG887" s="1">
        <v>2134</v>
      </c>
      <c r="HH887" s="1">
        <v>3</v>
      </c>
      <c r="HI887" s="1">
        <v>46</v>
      </c>
      <c r="HJ887" s="1">
        <v>1.2</v>
      </c>
      <c r="HK887" s="1">
        <v>1.5</v>
      </c>
      <c r="HL887" s="1">
        <v>1.4465300000000001</v>
      </c>
      <c r="HM887" s="1">
        <v>2.3791500000000001</v>
      </c>
      <c r="HN887" s="1">
        <v>1.4978</v>
      </c>
      <c r="HO887" s="1">
        <v>2.3034699999999999</v>
      </c>
      <c r="HP887" s="1">
        <v>1.5478499999999999</v>
      </c>
      <c r="HQ887" s="1">
        <v>2.4328599999999998</v>
      </c>
      <c r="HR887" s="1">
        <v>43.8367</v>
      </c>
      <c r="HS887" s="1">
        <v>15.033899999999999</v>
      </c>
      <c r="HT887" s="1">
        <v>18</v>
      </c>
      <c r="HU887" s="1">
        <v>494.67</v>
      </c>
      <c r="HV887" s="1">
        <v>458.363</v>
      </c>
      <c r="HW887" s="1">
        <v>24.386900000000001</v>
      </c>
      <c r="HX887" s="1">
        <v>34.9587</v>
      </c>
      <c r="HY887" s="1">
        <v>30.000499999999999</v>
      </c>
      <c r="HZ887" s="1">
        <v>34.668999999999997</v>
      </c>
      <c r="IA887" s="1">
        <v>34.769199999999998</v>
      </c>
      <c r="IB887" s="1">
        <v>28.968900000000001</v>
      </c>
      <c r="IC887" s="1">
        <v>27.011600000000001</v>
      </c>
      <c r="ID887" s="1">
        <v>0</v>
      </c>
      <c r="IE887" s="1">
        <v>24.374300000000002</v>
      </c>
      <c r="IF887" s="1">
        <v>623.33500000000004</v>
      </c>
      <c r="IG887" s="1">
        <v>24.505099999999999</v>
      </c>
      <c r="IH887" s="1">
        <v>100.279</v>
      </c>
      <c r="II887" s="1">
        <v>99.950400000000002</v>
      </c>
      <c r="IJ887" s="1" t="s">
        <v>1161</v>
      </c>
    </row>
    <row r="888" spans="1:244" ht="15.75" customHeight="1" x14ac:dyDescent="0.3">
      <c r="A888" s="1">
        <v>872</v>
      </c>
      <c r="B888" s="1">
        <v>1659810461</v>
      </c>
      <c r="C888" s="1">
        <v>14319.5</v>
      </c>
      <c r="D888" s="1" t="s">
        <v>2061</v>
      </c>
      <c r="E888" s="1" t="s">
        <v>2062</v>
      </c>
      <c r="F888" s="1">
        <v>1</v>
      </c>
      <c r="G888" s="1" t="s">
        <v>346</v>
      </c>
      <c r="H888" s="1" t="s">
        <v>347</v>
      </c>
      <c r="I888" s="1" t="s">
        <v>348</v>
      </c>
      <c r="J888" s="1" t="s">
        <v>349</v>
      </c>
      <c r="K888" s="1" t="s">
        <v>350</v>
      </c>
      <c r="L888" s="1" t="s">
        <v>1154</v>
      </c>
      <c r="M888" s="1" t="s">
        <v>351</v>
      </c>
      <c r="N888" s="1">
        <v>1659810453.5</v>
      </c>
      <c r="O888" s="1">
        <f t="shared" si="102"/>
        <v>2.4656368738885351E-3</v>
      </c>
      <c r="P888" s="1">
        <f t="shared" si="103"/>
        <v>2.4656368738885353</v>
      </c>
      <c r="Q888" s="1">
        <f t="shared" si="104"/>
        <v>15.832760760052267</v>
      </c>
      <c r="R888" s="1">
        <f t="shared" si="105"/>
        <v>497.51726666666673</v>
      </c>
      <c r="S888" s="1">
        <f t="shared" si="106"/>
        <v>266.04375989716351</v>
      </c>
      <c r="T888" s="1">
        <f t="shared" si="107"/>
        <v>26.303917358862659</v>
      </c>
      <c r="U888" s="1">
        <f t="shared" si="108"/>
        <v>49.189851594586358</v>
      </c>
      <c r="V888" s="1">
        <f t="shared" si="109"/>
        <v>0.11818252674982922</v>
      </c>
      <c r="W888" s="1">
        <f t="shared" si="110"/>
        <v>2.9107539050889835</v>
      </c>
      <c r="X888" s="1">
        <f t="shared" si="111"/>
        <v>0.11558004527817331</v>
      </c>
      <c r="Y888" s="1">
        <f t="shared" si="112"/>
        <v>7.2466577732524518E-2</v>
      </c>
      <c r="Z888" s="1">
        <f t="shared" si="113"/>
        <v>321.51308419705185</v>
      </c>
      <c r="AA888" s="1">
        <f t="shared" si="114"/>
        <v>32.273160453001054</v>
      </c>
      <c r="AB888" s="1">
        <f t="shared" si="115"/>
        <v>31.851326666666662</v>
      </c>
      <c r="AC888" s="1">
        <f t="shared" si="116"/>
        <v>4.7350478033649388</v>
      </c>
      <c r="AD888" s="1">
        <f t="shared" si="117"/>
        <v>59.915496137734593</v>
      </c>
      <c r="AE888" s="1">
        <f t="shared" si="118"/>
        <v>2.7052286396410721</v>
      </c>
      <c r="AF888" s="1">
        <f t="shared" si="119"/>
        <v>4.5150734184396208</v>
      </c>
      <c r="AG888" s="1">
        <f t="shared" si="120"/>
        <v>2.0298191637238667</v>
      </c>
      <c r="AH888" s="1">
        <f t="shared" si="121"/>
        <v>-108.7345861384844</v>
      </c>
      <c r="AI888" s="1">
        <f t="shared" si="122"/>
        <v>-131.34062969376018</v>
      </c>
      <c r="AJ888" s="1">
        <f t="shared" si="123"/>
        <v>-10.176071399946611</v>
      </c>
      <c r="AK888" s="1">
        <f t="shared" si="124"/>
        <v>71.261796964860622</v>
      </c>
      <c r="AL888" s="1">
        <f t="shared" si="125"/>
        <v>44.487173596677437</v>
      </c>
      <c r="AM888" s="1">
        <f t="shared" si="126"/>
        <v>2.4687606895567558</v>
      </c>
      <c r="AN888" s="1">
        <f t="shared" si="127"/>
        <v>15.832760760052267</v>
      </c>
      <c r="AO888" s="1">
        <v>590.19574037747134</v>
      </c>
      <c r="AP888" s="1">
        <v>545.77723636363612</v>
      </c>
      <c r="AQ888" s="1">
        <v>4.8674813424889738</v>
      </c>
      <c r="AR888" s="1">
        <v>65.631367109528284</v>
      </c>
      <c r="AS888" s="1">
        <f t="shared" si="128"/>
        <v>2.4656368738885353</v>
      </c>
      <c r="AT888" s="1">
        <v>24.4813242978319</v>
      </c>
      <c r="AU888" s="1">
        <v>27.358515384615409</v>
      </c>
      <c r="AV888" s="1">
        <v>-2.8075487436010528E-5</v>
      </c>
      <c r="AW888" s="1">
        <v>85.678084974882083</v>
      </c>
      <c r="AX888" s="1">
        <v>5</v>
      </c>
      <c r="AY888" s="1">
        <v>1</v>
      </c>
      <c r="AZ888" s="1">
        <f t="shared" si="129"/>
        <v>1</v>
      </c>
      <c r="BA888" s="1">
        <f t="shared" si="130"/>
        <v>0</v>
      </c>
      <c r="BB888" s="1">
        <f t="shared" si="131"/>
        <v>51618.443569039475</v>
      </c>
      <c r="BC888" s="1">
        <f t="shared" si="132"/>
        <v>1999.984666666666</v>
      </c>
      <c r="BD888" s="1">
        <f t="shared" si="133"/>
        <v>1681.1868772005446</v>
      </c>
      <c r="BE888" s="1">
        <f t="shared" si="134"/>
        <v>0.84059988319937706</v>
      </c>
      <c r="BF888" s="1">
        <f t="shared" si="135"/>
        <v>0.16075777457479773</v>
      </c>
      <c r="BG888" s="1">
        <v>6</v>
      </c>
      <c r="BH888" s="1">
        <v>0.5</v>
      </c>
      <c r="BI888" s="1" t="s">
        <v>352</v>
      </c>
      <c r="BJ888" s="1">
        <v>2</v>
      </c>
      <c r="BK888" s="1" t="b">
        <v>1</v>
      </c>
      <c r="BL888" s="1">
        <v>1659810453.5</v>
      </c>
      <c r="BM888" s="1">
        <v>497.51726666666673</v>
      </c>
      <c r="BN888" s="1">
        <v>552.36026666666658</v>
      </c>
      <c r="BO888" s="1">
        <v>27.361293333333329</v>
      </c>
      <c r="BP888" s="1">
        <v>24.48065333333334</v>
      </c>
      <c r="BQ888" s="1">
        <v>495.07826666666671</v>
      </c>
      <c r="BR888" s="1">
        <v>27.34445333333333</v>
      </c>
      <c r="BS888" s="1">
        <v>500.14139999999998</v>
      </c>
      <c r="BT888" s="1">
        <v>98.771026666666657</v>
      </c>
      <c r="BU888" s="1">
        <v>9.9615400000000007E-2</v>
      </c>
      <c r="BV888" s="1">
        <v>31.01436</v>
      </c>
      <c r="BW888" s="1">
        <v>31.851326666666662</v>
      </c>
      <c r="BX888" s="1">
        <v>999.89999999999986</v>
      </c>
      <c r="BY888" s="1">
        <v>0</v>
      </c>
      <c r="BZ888" s="1">
        <v>0</v>
      </c>
      <c r="CA888" s="1">
        <v>10016.340666666671</v>
      </c>
      <c r="CB888" s="1">
        <v>0</v>
      </c>
      <c r="CC888" s="1">
        <v>2004.248</v>
      </c>
      <c r="CD888" s="1">
        <v>-54.842760000000013</v>
      </c>
      <c r="CE888" s="1">
        <v>511.51299999999998</v>
      </c>
      <c r="CF888" s="1">
        <v>566.22166666666669</v>
      </c>
      <c r="CG888" s="1">
        <v>2.8806333333333329</v>
      </c>
      <c r="CH888" s="1">
        <v>552.36026666666658</v>
      </c>
      <c r="CI888" s="1">
        <v>24.48065333333334</v>
      </c>
      <c r="CJ888" s="1">
        <v>2.702502</v>
      </c>
      <c r="CK888" s="1">
        <v>2.4179793333333341</v>
      </c>
      <c r="CL888" s="1">
        <v>22.30034666666667</v>
      </c>
      <c r="CM888" s="1">
        <v>20.484693333333329</v>
      </c>
      <c r="CN888" s="1">
        <v>1999.984666666666</v>
      </c>
      <c r="CO888" s="1">
        <v>0.98000520000000013</v>
      </c>
      <c r="CP888" s="1">
        <v>1.9995033333333329E-2</v>
      </c>
      <c r="CQ888" s="1">
        <v>0</v>
      </c>
      <c r="CR888" s="1">
        <v>2.6501999999999999</v>
      </c>
      <c r="CS888" s="1">
        <v>0</v>
      </c>
      <c r="CT888" s="1">
        <v>19386.23333333333</v>
      </c>
      <c r="CU888" s="1">
        <v>17412.21333333333</v>
      </c>
      <c r="CV888" s="1">
        <v>44.75</v>
      </c>
      <c r="CW888" s="1">
        <v>46.9664</v>
      </c>
      <c r="CX888" s="1">
        <v>45</v>
      </c>
      <c r="CY888" s="1">
        <v>44.6374</v>
      </c>
      <c r="CZ888" s="1">
        <v>44.686999999999998</v>
      </c>
      <c r="DA888" s="1">
        <v>1959.997333333333</v>
      </c>
      <c r="DB888" s="1">
        <v>39.991999999999997</v>
      </c>
      <c r="DC888" s="1">
        <v>0</v>
      </c>
      <c r="DD888" s="1">
        <v>1659810460.5</v>
      </c>
      <c r="DE888" s="1">
        <v>0</v>
      </c>
      <c r="DF888" s="1">
        <v>1659810386</v>
      </c>
      <c r="DG888" s="1" t="s">
        <v>1911</v>
      </c>
      <c r="DH888" s="1">
        <v>1659810386</v>
      </c>
      <c r="DI888" s="1">
        <v>1659810371.5</v>
      </c>
      <c r="DJ888" s="1">
        <v>20</v>
      </c>
      <c r="DK888" s="1">
        <v>0.91800000000000004</v>
      </c>
      <c r="DL888" s="1">
        <v>1E-3</v>
      </c>
      <c r="DM888" s="1">
        <v>1.7649999999999999</v>
      </c>
      <c r="DN888" s="1">
        <v>0.02</v>
      </c>
      <c r="DO888" s="1">
        <v>212</v>
      </c>
      <c r="DP888" s="1">
        <v>25</v>
      </c>
      <c r="DQ888" s="1">
        <v>0.25</v>
      </c>
      <c r="DR888" s="1">
        <v>0.05</v>
      </c>
      <c r="DS888" s="1">
        <v>14.21884167180165</v>
      </c>
      <c r="DT888" s="1">
        <v>11.3301675748543</v>
      </c>
      <c r="DU888" s="1">
        <v>0.84666092163259699</v>
      </c>
      <c r="DV888" s="1">
        <v>0</v>
      </c>
      <c r="DW888" s="1">
        <v>-54.562845000000003</v>
      </c>
      <c r="DX888" s="1">
        <v>-5.328319699812293</v>
      </c>
      <c r="DY888" s="1">
        <v>0.60353635058296151</v>
      </c>
      <c r="DZ888" s="1">
        <v>0</v>
      </c>
      <c r="EA888" s="1">
        <v>2.8836745000000001</v>
      </c>
      <c r="EB888" s="1">
        <v>-5.8143714821766772E-2</v>
      </c>
      <c r="EC888" s="1">
        <v>5.7331391706463737E-3</v>
      </c>
      <c r="ED888" s="1">
        <v>1</v>
      </c>
      <c r="EE888" s="1">
        <v>2.0298231690145632</v>
      </c>
      <c r="EF888" s="1">
        <v>8.1950328439447922E-3</v>
      </c>
      <c r="EG888" s="1">
        <v>1.0154287369989841E-3</v>
      </c>
      <c r="EH888" s="1">
        <v>1</v>
      </c>
      <c r="EI888" s="1">
        <v>0.1183292575461198</v>
      </c>
      <c r="EJ888" s="1">
        <v>-2.2156374998059348E-3</v>
      </c>
      <c r="EK888" s="1">
        <v>1.9837561621935379E-4</v>
      </c>
      <c r="EL888" s="1">
        <v>1</v>
      </c>
      <c r="EM888" s="1">
        <v>3</v>
      </c>
      <c r="EN888" s="1">
        <v>6</v>
      </c>
      <c r="EO888" s="1" t="s">
        <v>1160</v>
      </c>
      <c r="EP888" s="1">
        <v>2.9399099999999998</v>
      </c>
      <c r="EQ888" s="1">
        <v>2.80111</v>
      </c>
      <c r="ER888" s="1">
        <v>0.107169</v>
      </c>
      <c r="ES888" s="1">
        <v>0.115318</v>
      </c>
      <c r="ET888" s="1">
        <v>0.116633</v>
      </c>
      <c r="EU888" s="1">
        <v>0.10793700000000001</v>
      </c>
      <c r="EV888" s="1">
        <v>18242</v>
      </c>
      <c r="EW888" s="1">
        <v>18948.900000000001</v>
      </c>
      <c r="EX888" s="1">
        <v>23777</v>
      </c>
      <c r="EY888" s="1">
        <v>24944.7</v>
      </c>
      <c r="EZ888" s="1">
        <v>33632</v>
      </c>
      <c r="FA888" s="1">
        <v>35544.199999999997</v>
      </c>
      <c r="FB888" s="1">
        <v>43373.4</v>
      </c>
      <c r="FC888" s="1">
        <v>46122</v>
      </c>
      <c r="FD888" s="1">
        <v>1.9140999999999999</v>
      </c>
      <c r="FE888" s="1">
        <v>1.7661</v>
      </c>
      <c r="FF888" s="1">
        <v>5.8188999999999998E-2</v>
      </c>
      <c r="FG888" s="1">
        <v>0</v>
      </c>
      <c r="FH888" s="1">
        <v>30.901599999999998</v>
      </c>
      <c r="FI888" s="1">
        <v>999.9</v>
      </c>
      <c r="FJ888" s="1">
        <v>42.2</v>
      </c>
      <c r="FK888" s="1">
        <v>41.4</v>
      </c>
      <c r="FL888" s="1">
        <v>34.118499999999997</v>
      </c>
      <c r="FM888" s="1">
        <v>63.574300000000001</v>
      </c>
      <c r="FN888" s="1">
        <v>26.5425</v>
      </c>
      <c r="FO888" s="1">
        <v>1</v>
      </c>
      <c r="FP888" s="1">
        <v>0.65425599999999995</v>
      </c>
      <c r="FQ888" s="1">
        <v>4.7396099999999999</v>
      </c>
      <c r="FR888" s="1">
        <v>20.2544</v>
      </c>
      <c r="FS888" s="1">
        <v>5.2088999999999999</v>
      </c>
      <c r="FT888" s="1">
        <v>11.908099999999999</v>
      </c>
      <c r="FU888" s="1">
        <v>5.0024499999999996</v>
      </c>
      <c r="FV888" s="1">
        <v>3.2904499999999999</v>
      </c>
      <c r="FW888" s="1">
        <v>9999</v>
      </c>
      <c r="FX888" s="1">
        <v>9999</v>
      </c>
      <c r="FY888" s="1">
        <v>9999</v>
      </c>
      <c r="FZ888" s="1">
        <v>999.9</v>
      </c>
      <c r="GA888" s="1">
        <v>1.8597999999999999</v>
      </c>
      <c r="GB888" s="1">
        <v>1.85486</v>
      </c>
      <c r="GC888" s="1">
        <v>1.85798</v>
      </c>
      <c r="GD888" s="1">
        <v>1.8565199999999999</v>
      </c>
      <c r="GE888" s="1">
        <v>1.8552</v>
      </c>
      <c r="GF888" s="1">
        <v>1.85473</v>
      </c>
      <c r="GG888" s="1">
        <v>1.85364</v>
      </c>
      <c r="GH888" s="1">
        <v>1.85656</v>
      </c>
      <c r="GI888" s="1">
        <v>0</v>
      </c>
      <c r="GJ888" s="1">
        <v>0</v>
      </c>
      <c r="GK888" s="1">
        <v>0</v>
      </c>
      <c r="GL888" s="1">
        <v>0</v>
      </c>
      <c r="GM888" s="1" t="s">
        <v>355</v>
      </c>
      <c r="GN888" s="1" t="s">
        <v>356</v>
      </c>
      <c r="GO888" s="1" t="s">
        <v>357</v>
      </c>
      <c r="GP888" s="1" t="s">
        <v>357</v>
      </c>
      <c r="GQ888" s="1" t="s">
        <v>357</v>
      </c>
      <c r="GR888" s="1" t="s">
        <v>357</v>
      </c>
      <c r="GS888" s="1">
        <v>0</v>
      </c>
      <c r="GT888" s="1">
        <v>100</v>
      </c>
      <c r="GU888" s="1">
        <v>100</v>
      </c>
      <c r="GV888" s="1">
        <v>2.504</v>
      </c>
      <c r="GW888" s="1">
        <v>1.6899999999999998E-2</v>
      </c>
      <c r="GX888" s="1">
        <v>1.251089954458285</v>
      </c>
      <c r="GY888" s="1">
        <v>3.0239061252787889E-3</v>
      </c>
      <c r="GZ888" s="1">
        <v>-1.398580452151984E-6</v>
      </c>
      <c r="HA888" s="1">
        <v>2.8030378366047371E-10</v>
      </c>
      <c r="HB888" s="1">
        <v>-6.7353929715251851E-2</v>
      </c>
      <c r="HC888" s="1">
        <v>1.0309082032153079E-2</v>
      </c>
      <c r="HD888" s="1">
        <v>-3.6321104004466529E-4</v>
      </c>
      <c r="HE888" s="1">
        <v>3.6129943689190391E-6</v>
      </c>
      <c r="HF888" s="1">
        <v>0</v>
      </c>
      <c r="HG888" s="1">
        <v>2134</v>
      </c>
      <c r="HH888" s="1">
        <v>3</v>
      </c>
      <c r="HI888" s="1">
        <v>46</v>
      </c>
      <c r="HJ888" s="1">
        <v>1.2</v>
      </c>
      <c r="HK888" s="1">
        <v>1.5</v>
      </c>
      <c r="HL888" s="1">
        <v>1.4587399999999999</v>
      </c>
      <c r="HM888" s="1">
        <v>2.3803700000000001</v>
      </c>
      <c r="HN888" s="1">
        <v>1.4978</v>
      </c>
      <c r="HO888" s="1">
        <v>2.3034699999999999</v>
      </c>
      <c r="HP888" s="1">
        <v>1.5478499999999999</v>
      </c>
      <c r="HQ888" s="1">
        <v>2.2912599999999999</v>
      </c>
      <c r="HR888" s="1">
        <v>43.8367</v>
      </c>
      <c r="HS888" s="1">
        <v>14.998900000000001</v>
      </c>
      <c r="HT888" s="1">
        <v>18</v>
      </c>
      <c r="HU888" s="1">
        <v>491.37400000000002</v>
      </c>
      <c r="HV888" s="1">
        <v>458.32400000000001</v>
      </c>
      <c r="HW888" s="1">
        <v>24.3841</v>
      </c>
      <c r="HX888" s="1">
        <v>34.959699999999998</v>
      </c>
      <c r="HY888" s="1">
        <v>30.000499999999999</v>
      </c>
      <c r="HZ888" s="1">
        <v>34.670099999999998</v>
      </c>
      <c r="IA888" s="1">
        <v>34.770499999999998</v>
      </c>
      <c r="IB888" s="1">
        <v>29.226800000000001</v>
      </c>
      <c r="IC888" s="1">
        <v>27.011600000000001</v>
      </c>
      <c r="ID888" s="1">
        <v>0</v>
      </c>
      <c r="IE888" s="1">
        <v>24.374300000000002</v>
      </c>
      <c r="IF888" s="1">
        <v>623.33500000000004</v>
      </c>
      <c r="IG888" s="1">
        <v>24.505099999999999</v>
      </c>
      <c r="IH888" s="1">
        <v>100.279</v>
      </c>
      <c r="II888" s="1">
        <v>99.950699999999998</v>
      </c>
      <c r="IJ888" s="1" t="s">
        <v>1161</v>
      </c>
    </row>
    <row r="889" spans="1:244" ht="15.75" customHeight="1" x14ac:dyDescent="0.3">
      <c r="A889" s="1">
        <v>873</v>
      </c>
      <c r="B889" s="1">
        <v>1659810462</v>
      </c>
      <c r="C889" s="1">
        <v>14320.5</v>
      </c>
      <c r="D889" s="1" t="s">
        <v>2063</v>
      </c>
      <c r="E889" s="1" t="s">
        <v>2064</v>
      </c>
      <c r="F889" s="1">
        <v>1</v>
      </c>
      <c r="G889" s="1" t="s">
        <v>346</v>
      </c>
      <c r="H889" s="1" t="s">
        <v>347</v>
      </c>
      <c r="I889" s="1" t="s">
        <v>348</v>
      </c>
      <c r="J889" s="1" t="s">
        <v>349</v>
      </c>
      <c r="K889" s="1" t="s">
        <v>350</v>
      </c>
      <c r="L889" s="1" t="s">
        <v>1154</v>
      </c>
      <c r="M889" s="1" t="s">
        <v>351</v>
      </c>
      <c r="N889" s="1">
        <v>1659810454</v>
      </c>
      <c r="O889" s="1">
        <f t="shared" si="102"/>
        <v>2.4643609476417126E-3</v>
      </c>
      <c r="P889" s="1">
        <f t="shared" si="103"/>
        <v>2.4643609476417128</v>
      </c>
      <c r="Q889" s="1">
        <f t="shared" si="104"/>
        <v>16.012959530483123</v>
      </c>
      <c r="R889" s="1">
        <f t="shared" si="105"/>
        <v>499.89687500000002</v>
      </c>
      <c r="S889" s="1">
        <f t="shared" si="106"/>
        <v>265.78749347094913</v>
      </c>
      <c r="T889" s="1">
        <f t="shared" si="107"/>
        <v>26.278600961088898</v>
      </c>
      <c r="U889" s="1">
        <f t="shared" si="108"/>
        <v>49.42516417258053</v>
      </c>
      <c r="V889" s="1">
        <f t="shared" si="109"/>
        <v>0.11812116023733159</v>
      </c>
      <c r="W889" s="1">
        <f t="shared" si="110"/>
        <v>2.9103720764064085</v>
      </c>
      <c r="X889" s="1">
        <f t="shared" si="111"/>
        <v>0.11552101572665745</v>
      </c>
      <c r="Y889" s="1">
        <f t="shared" si="112"/>
        <v>7.2429480389356968E-2</v>
      </c>
      <c r="Z889" s="1">
        <f t="shared" si="113"/>
        <v>321.51370162210179</v>
      </c>
      <c r="AA889" s="1">
        <f t="shared" si="114"/>
        <v>32.273846424195149</v>
      </c>
      <c r="AB889" s="1">
        <f t="shared" si="115"/>
        <v>31.851199999999999</v>
      </c>
      <c r="AC889" s="1">
        <f t="shared" si="116"/>
        <v>4.7350138189829165</v>
      </c>
      <c r="AD889" s="1">
        <f t="shared" si="117"/>
        <v>59.914326735346876</v>
      </c>
      <c r="AE889" s="1">
        <f t="shared" si="118"/>
        <v>2.7052061073134506</v>
      </c>
      <c r="AF889" s="1">
        <f t="shared" si="119"/>
        <v>4.515123935653766</v>
      </c>
      <c r="AG889" s="1">
        <f t="shared" si="120"/>
        <v>2.0298077116694659</v>
      </c>
      <c r="AH889" s="1">
        <f t="shared" si="121"/>
        <v>-108.67831779099953</v>
      </c>
      <c r="AI889" s="1">
        <f t="shared" si="122"/>
        <v>-131.27273370110186</v>
      </c>
      <c r="AJ889" s="1">
        <f t="shared" si="123"/>
        <v>-10.17214876281219</v>
      </c>
      <c r="AK889" s="1">
        <f t="shared" si="124"/>
        <v>71.390501367188222</v>
      </c>
      <c r="AL889" s="1">
        <f t="shared" si="125"/>
        <v>44.566616092947427</v>
      </c>
      <c r="AM889" s="1">
        <f t="shared" si="126"/>
        <v>2.4685850965780713</v>
      </c>
      <c r="AN889" s="1">
        <f t="shared" si="127"/>
        <v>16.012959530483123</v>
      </c>
      <c r="AO889" s="1">
        <v>595.3296584832965</v>
      </c>
      <c r="AP889" s="1">
        <v>550.64750303030291</v>
      </c>
      <c r="AQ889" s="1">
        <v>4.8757943552159562</v>
      </c>
      <c r="AR889" s="1">
        <v>65.631367109528284</v>
      </c>
      <c r="AS889" s="1">
        <f t="shared" si="128"/>
        <v>2.4643609476417128</v>
      </c>
      <c r="AT889" s="1">
        <v>24.48217588433236</v>
      </c>
      <c r="AU889" s="1">
        <v>27.35753186813189</v>
      </c>
      <c r="AV889" s="1">
        <v>1.8767008325215871E-5</v>
      </c>
      <c r="AW889" s="1">
        <v>85.678084974882083</v>
      </c>
      <c r="AX889" s="1">
        <v>7</v>
      </c>
      <c r="AY889" s="1">
        <v>1</v>
      </c>
      <c r="AZ889" s="1">
        <f t="shared" si="129"/>
        <v>1</v>
      </c>
      <c r="BA889" s="1">
        <f t="shared" si="130"/>
        <v>0</v>
      </c>
      <c r="BB889" s="1">
        <f t="shared" si="131"/>
        <v>51607.602510321987</v>
      </c>
      <c r="BC889" s="1">
        <f t="shared" si="132"/>
        <v>1999.9881250000001</v>
      </c>
      <c r="BD889" s="1">
        <f t="shared" si="133"/>
        <v>1681.1898161254414</v>
      </c>
      <c r="BE889" s="1">
        <f t="shared" si="134"/>
        <v>0.84059989912462174</v>
      </c>
      <c r="BF889" s="1">
        <f t="shared" si="135"/>
        <v>0.16075780531051992</v>
      </c>
      <c r="BG889" s="1">
        <v>6</v>
      </c>
      <c r="BH889" s="1">
        <v>0.5</v>
      </c>
      <c r="BI889" s="1" t="s">
        <v>352</v>
      </c>
      <c r="BJ889" s="1">
        <v>2</v>
      </c>
      <c r="BK889" s="1" t="b">
        <v>1</v>
      </c>
      <c r="BL889" s="1">
        <v>1659810454</v>
      </c>
      <c r="BM889" s="1">
        <v>499.89687500000002</v>
      </c>
      <c r="BN889" s="1">
        <v>554.84143749999998</v>
      </c>
      <c r="BO889" s="1">
        <v>27.36104375</v>
      </c>
      <c r="BP889" s="1">
        <v>24.480643749999999</v>
      </c>
      <c r="BQ889" s="1">
        <v>497.45356249999998</v>
      </c>
      <c r="BR889" s="1">
        <v>27.344200000000001</v>
      </c>
      <c r="BS889" s="1">
        <v>500.14762499999989</v>
      </c>
      <c r="BT889" s="1">
        <v>98.771081250000009</v>
      </c>
      <c r="BU889" s="1">
        <v>9.9639181250000014E-2</v>
      </c>
      <c r="BV889" s="1">
        <v>31.014556249999998</v>
      </c>
      <c r="BW889" s="1">
        <v>31.851199999999999</v>
      </c>
      <c r="BX889" s="1">
        <v>999.9</v>
      </c>
      <c r="BY889" s="1">
        <v>0</v>
      </c>
      <c r="BZ889" s="1">
        <v>0</v>
      </c>
      <c r="CA889" s="1">
        <v>10014.147499999999</v>
      </c>
      <c r="CB889" s="1">
        <v>0</v>
      </c>
      <c r="CC889" s="1">
        <v>2004.1956250000001</v>
      </c>
      <c r="CD889" s="1">
        <v>-54.944362499999997</v>
      </c>
      <c r="CE889" s="1">
        <v>513.95937500000002</v>
      </c>
      <c r="CF889" s="1">
        <v>568.76512500000001</v>
      </c>
      <c r="CG889" s="1">
        <v>2.880390625</v>
      </c>
      <c r="CH889" s="1">
        <v>554.84143749999998</v>
      </c>
      <c r="CI889" s="1">
        <v>24.480643749999999</v>
      </c>
      <c r="CJ889" s="1">
        <v>2.70247875</v>
      </c>
      <c r="CK889" s="1">
        <v>2.41798</v>
      </c>
      <c r="CL889" s="1">
        <v>22.300206249999999</v>
      </c>
      <c r="CM889" s="1">
        <v>20.4847</v>
      </c>
      <c r="CN889" s="1">
        <v>1999.9881250000001</v>
      </c>
      <c r="CO889" s="1">
        <v>0.98000443749999999</v>
      </c>
      <c r="CP889" s="1">
        <v>1.9995775E-2</v>
      </c>
      <c r="CQ889" s="1">
        <v>0</v>
      </c>
      <c r="CR889" s="1">
        <v>2.6979375000000001</v>
      </c>
      <c r="CS889" s="1">
        <v>0</v>
      </c>
      <c r="CT889" s="1">
        <v>19387.6875</v>
      </c>
      <c r="CU889" s="1">
        <v>17412.237499999999</v>
      </c>
      <c r="CV889" s="1">
        <v>44.753875000000001</v>
      </c>
      <c r="CW889" s="1">
        <v>46.968499999999999</v>
      </c>
      <c r="CX889" s="1">
        <v>45</v>
      </c>
      <c r="CY889" s="1">
        <v>44.640500000000003</v>
      </c>
      <c r="CZ889" s="1">
        <v>44.686999999999998</v>
      </c>
      <c r="DA889" s="1">
        <v>1959.9993750000001</v>
      </c>
      <c r="DB889" s="1">
        <v>39.993125000000013</v>
      </c>
      <c r="DC889" s="1">
        <v>0</v>
      </c>
      <c r="DD889" s="1">
        <v>1659810461.7</v>
      </c>
      <c r="DE889" s="1">
        <v>0</v>
      </c>
      <c r="DF889" s="1">
        <v>1659810386</v>
      </c>
      <c r="DG889" s="1" t="s">
        <v>1911</v>
      </c>
      <c r="DH889" s="1">
        <v>1659810386</v>
      </c>
      <c r="DI889" s="1">
        <v>1659810371.5</v>
      </c>
      <c r="DJ889" s="1">
        <v>20</v>
      </c>
      <c r="DK889" s="1">
        <v>0.91800000000000004</v>
      </c>
      <c r="DL889" s="1">
        <v>1E-3</v>
      </c>
      <c r="DM889" s="1">
        <v>1.7649999999999999</v>
      </c>
      <c r="DN889" s="1">
        <v>0.02</v>
      </c>
      <c r="DO889" s="1">
        <v>212</v>
      </c>
      <c r="DP889" s="1">
        <v>25</v>
      </c>
      <c r="DQ889" s="1">
        <v>0.25</v>
      </c>
      <c r="DR889" s="1">
        <v>0.05</v>
      </c>
      <c r="DS889" s="1">
        <v>14.541043108574859</v>
      </c>
      <c r="DT889" s="1">
        <v>11.61696525486663</v>
      </c>
      <c r="DU889" s="1">
        <v>0.83885875781535724</v>
      </c>
      <c r="DV889" s="1">
        <v>0</v>
      </c>
      <c r="DW889" s="1">
        <v>-54.749963414634152</v>
      </c>
      <c r="DX889" s="1">
        <v>-5.9829616724739552</v>
      </c>
      <c r="DY889" s="1">
        <v>0.69225128130353708</v>
      </c>
      <c r="DZ889" s="1">
        <v>0</v>
      </c>
      <c r="EA889" s="1">
        <v>2.882702195121952</v>
      </c>
      <c r="EB889" s="1">
        <v>-5.1734006968642408E-2</v>
      </c>
      <c r="EC889" s="1">
        <v>5.3212278576609401E-3</v>
      </c>
      <c r="ED889" s="1">
        <v>1</v>
      </c>
      <c r="EE889" s="1">
        <v>2.0298148647458172</v>
      </c>
      <c r="EF889" s="1">
        <v>1.6150707661829911E-3</v>
      </c>
      <c r="EG889" s="1">
        <v>1.0585531595783081E-3</v>
      </c>
      <c r="EH889" s="1">
        <v>1</v>
      </c>
      <c r="EI889" s="1">
        <v>0.11828593019056829</v>
      </c>
      <c r="EJ889" s="1">
        <v>-1.5206910555499351E-3</v>
      </c>
      <c r="EK889" s="1">
        <v>1.6839946407695201E-4</v>
      </c>
      <c r="EL889" s="1">
        <v>1</v>
      </c>
      <c r="EM889" s="1">
        <v>3</v>
      </c>
      <c r="EN889" s="1">
        <v>6</v>
      </c>
      <c r="EO889" s="1" t="s">
        <v>1160</v>
      </c>
      <c r="EP889" s="1">
        <v>2.9397600000000002</v>
      </c>
      <c r="EQ889" s="1">
        <v>2.8009300000000001</v>
      </c>
      <c r="ER889" s="1">
        <v>0.107863</v>
      </c>
      <c r="ES889" s="1">
        <v>0.116012</v>
      </c>
      <c r="ET889" s="1">
        <v>0.116631</v>
      </c>
      <c r="EU889" s="1">
        <v>0.10793800000000001</v>
      </c>
      <c r="EV889" s="1">
        <v>18227.8</v>
      </c>
      <c r="EW889" s="1">
        <v>18934</v>
      </c>
      <c r="EX889" s="1">
        <v>23777</v>
      </c>
      <c r="EY889" s="1">
        <v>24944.7</v>
      </c>
      <c r="EZ889" s="1">
        <v>33632.199999999997</v>
      </c>
      <c r="FA889" s="1">
        <v>35544.300000000003</v>
      </c>
      <c r="FB889" s="1">
        <v>43373.5</v>
      </c>
      <c r="FC889" s="1">
        <v>46122</v>
      </c>
      <c r="FD889" s="1">
        <v>1.91083</v>
      </c>
      <c r="FE889" s="1">
        <v>1.76607</v>
      </c>
      <c r="FF889" s="1">
        <v>5.8554099999999998E-2</v>
      </c>
      <c r="FG889" s="1">
        <v>0</v>
      </c>
      <c r="FH889" s="1">
        <v>30.900600000000001</v>
      </c>
      <c r="FI889" s="1">
        <v>999.9</v>
      </c>
      <c r="FJ889" s="1">
        <v>42.2</v>
      </c>
      <c r="FK889" s="1">
        <v>41.4</v>
      </c>
      <c r="FL889" s="1">
        <v>34.121400000000001</v>
      </c>
      <c r="FM889" s="1">
        <v>63.624299999999998</v>
      </c>
      <c r="FN889" s="1">
        <v>26.406199999999998</v>
      </c>
      <c r="FO889" s="1">
        <v>1</v>
      </c>
      <c r="FP889" s="1">
        <v>0.65437800000000002</v>
      </c>
      <c r="FQ889" s="1">
        <v>4.7466100000000004</v>
      </c>
      <c r="FR889" s="1">
        <v>20.254200000000001</v>
      </c>
      <c r="FS889" s="1">
        <v>5.2088999999999999</v>
      </c>
      <c r="FT889" s="1">
        <v>11.908099999999999</v>
      </c>
      <c r="FU889" s="1">
        <v>5.0023999999999997</v>
      </c>
      <c r="FV889" s="1">
        <v>3.2903799999999999</v>
      </c>
      <c r="FW889" s="1">
        <v>9999</v>
      </c>
      <c r="FX889" s="1">
        <v>9999</v>
      </c>
      <c r="FY889" s="1">
        <v>9999</v>
      </c>
      <c r="FZ889" s="1">
        <v>999.9</v>
      </c>
      <c r="GA889" s="1">
        <v>1.8597999999999999</v>
      </c>
      <c r="GB889" s="1">
        <v>1.8548500000000001</v>
      </c>
      <c r="GC889" s="1">
        <v>1.8579699999999999</v>
      </c>
      <c r="GD889" s="1">
        <v>1.8565199999999999</v>
      </c>
      <c r="GE889" s="1">
        <v>1.8552</v>
      </c>
      <c r="GF889" s="1">
        <v>1.8547199999999999</v>
      </c>
      <c r="GG889" s="1">
        <v>1.85364</v>
      </c>
      <c r="GH889" s="1">
        <v>1.85656</v>
      </c>
      <c r="GI889" s="1">
        <v>0</v>
      </c>
      <c r="GJ889" s="1">
        <v>0</v>
      </c>
      <c r="GK889" s="1">
        <v>0</v>
      </c>
      <c r="GL889" s="1">
        <v>0</v>
      </c>
      <c r="GM889" s="1" t="s">
        <v>355</v>
      </c>
      <c r="GN889" s="1" t="s">
        <v>356</v>
      </c>
      <c r="GO889" s="1" t="s">
        <v>357</v>
      </c>
      <c r="GP889" s="1" t="s">
        <v>357</v>
      </c>
      <c r="GQ889" s="1" t="s">
        <v>357</v>
      </c>
      <c r="GR889" s="1" t="s">
        <v>357</v>
      </c>
      <c r="GS889" s="1">
        <v>0</v>
      </c>
      <c r="GT889" s="1">
        <v>100</v>
      </c>
      <c r="GU889" s="1">
        <v>100</v>
      </c>
      <c r="GV889" s="1">
        <v>2.512</v>
      </c>
      <c r="GW889" s="1">
        <v>1.6799999999999999E-2</v>
      </c>
      <c r="GX889" s="1">
        <v>1.251089954458285</v>
      </c>
      <c r="GY889" s="1">
        <v>3.0239061252787889E-3</v>
      </c>
      <c r="GZ889" s="1">
        <v>-1.398580452151984E-6</v>
      </c>
      <c r="HA889" s="1">
        <v>2.8030378366047371E-10</v>
      </c>
      <c r="HB889" s="1">
        <v>-6.7353929715251851E-2</v>
      </c>
      <c r="HC889" s="1">
        <v>1.0309082032153079E-2</v>
      </c>
      <c r="HD889" s="1">
        <v>-3.6321104004466529E-4</v>
      </c>
      <c r="HE889" s="1">
        <v>3.6129943689190391E-6</v>
      </c>
      <c r="HF889" s="1">
        <v>0</v>
      </c>
      <c r="HG889" s="1">
        <v>2134</v>
      </c>
      <c r="HH889" s="1">
        <v>3</v>
      </c>
      <c r="HI889" s="1">
        <v>46</v>
      </c>
      <c r="HJ889" s="1">
        <v>1.3</v>
      </c>
      <c r="HK889" s="1">
        <v>1.5</v>
      </c>
      <c r="HL889" s="1">
        <v>1.4660599999999999</v>
      </c>
      <c r="HM889" s="1">
        <v>2.36572</v>
      </c>
      <c r="HN889" s="1">
        <v>1.4978</v>
      </c>
      <c r="HO889" s="1">
        <v>2.3034699999999999</v>
      </c>
      <c r="HP889" s="1">
        <v>1.5478499999999999</v>
      </c>
      <c r="HQ889" s="1">
        <v>2.3889200000000002</v>
      </c>
      <c r="HR889" s="1">
        <v>43.8367</v>
      </c>
      <c r="HS889" s="1">
        <v>15.033899999999999</v>
      </c>
      <c r="HT889" s="1">
        <v>18</v>
      </c>
      <c r="HU889" s="1">
        <v>489.4</v>
      </c>
      <c r="HV889" s="1">
        <v>458.31299999999999</v>
      </c>
      <c r="HW889" s="1">
        <v>24.3813</v>
      </c>
      <c r="HX889" s="1">
        <v>34.9604</v>
      </c>
      <c r="HY889" s="1">
        <v>30.000599999999999</v>
      </c>
      <c r="HZ889" s="1">
        <v>34.671300000000002</v>
      </c>
      <c r="IA889" s="1">
        <v>34.7712</v>
      </c>
      <c r="IB889" s="1">
        <v>29.366900000000001</v>
      </c>
      <c r="IC889" s="1">
        <v>27.011600000000001</v>
      </c>
      <c r="ID889" s="1">
        <v>0</v>
      </c>
      <c r="IE889" s="1">
        <v>24.374300000000002</v>
      </c>
      <c r="IF889" s="1">
        <v>633.375</v>
      </c>
      <c r="IG889" s="1">
        <v>24.505099999999999</v>
      </c>
      <c r="IH889" s="1">
        <v>100.279</v>
      </c>
      <c r="II889" s="1">
        <v>99.950699999999998</v>
      </c>
      <c r="IJ889" s="1" t="s">
        <v>1161</v>
      </c>
    </row>
    <row r="890" spans="1:244" ht="15.75" customHeight="1" x14ac:dyDescent="0.3">
      <c r="A890" s="1">
        <v>874</v>
      </c>
      <c r="B890" s="1">
        <v>1659810463</v>
      </c>
      <c r="C890" s="1">
        <v>14321.5</v>
      </c>
      <c r="D890" s="1" t="s">
        <v>2065</v>
      </c>
      <c r="E890" s="1" t="s">
        <v>2066</v>
      </c>
      <c r="F890" s="1">
        <v>1</v>
      </c>
      <c r="G890" s="1" t="s">
        <v>346</v>
      </c>
      <c r="H890" s="1" t="s">
        <v>347</v>
      </c>
      <c r="I890" s="1" t="s">
        <v>348</v>
      </c>
      <c r="J890" s="1" t="s">
        <v>349</v>
      </c>
      <c r="K890" s="1" t="s">
        <v>350</v>
      </c>
      <c r="L890" s="1" t="s">
        <v>1154</v>
      </c>
      <c r="M890" s="1" t="s">
        <v>351</v>
      </c>
      <c r="N890" s="1">
        <v>1659810455.5</v>
      </c>
      <c r="O890" s="1">
        <f t="shared" si="102"/>
        <v>2.4638812355659771E-3</v>
      </c>
      <c r="P890" s="1">
        <f t="shared" si="103"/>
        <v>2.4638812355659772</v>
      </c>
      <c r="Q890" s="1">
        <f t="shared" si="104"/>
        <v>16.129720452418713</v>
      </c>
      <c r="R890" s="1">
        <f t="shared" si="105"/>
        <v>507.10393333333337</v>
      </c>
      <c r="S890" s="1">
        <f t="shared" si="106"/>
        <v>271.09827483844282</v>
      </c>
      <c r="T890" s="1">
        <f t="shared" si="107"/>
        <v>26.803681159553015</v>
      </c>
      <c r="U890" s="1">
        <f t="shared" si="108"/>
        <v>50.1377301346606</v>
      </c>
      <c r="V890" s="1">
        <f t="shared" si="109"/>
        <v>0.11808444534999349</v>
      </c>
      <c r="W890" s="1">
        <f t="shared" si="110"/>
        <v>2.9091546468736746</v>
      </c>
      <c r="X890" s="1">
        <f t="shared" si="111"/>
        <v>0.11548483615444478</v>
      </c>
      <c r="Y890" s="1">
        <f t="shared" si="112"/>
        <v>7.2406820541906197E-2</v>
      </c>
      <c r="Z890" s="1">
        <f t="shared" si="113"/>
        <v>321.51326856874726</v>
      </c>
      <c r="AA890" s="1">
        <f t="shared" si="114"/>
        <v>32.274628566420418</v>
      </c>
      <c r="AB890" s="1">
        <f t="shared" si="115"/>
        <v>31.851600000000001</v>
      </c>
      <c r="AC890" s="1">
        <f t="shared" si="116"/>
        <v>4.7351211388075951</v>
      </c>
      <c r="AD890" s="1">
        <f t="shared" si="117"/>
        <v>59.910786259303975</v>
      </c>
      <c r="AE890" s="1">
        <f t="shared" si="118"/>
        <v>2.7050725319695932</v>
      </c>
      <c r="AF890" s="1">
        <f t="shared" si="119"/>
        <v>4.5151678034429121</v>
      </c>
      <c r="AG890" s="1">
        <f t="shared" si="120"/>
        <v>2.0300486068380019</v>
      </c>
      <c r="AH890" s="1">
        <f t="shared" si="121"/>
        <v>-108.65716248845959</v>
      </c>
      <c r="AI890" s="1">
        <f t="shared" si="122"/>
        <v>-131.25382884431983</v>
      </c>
      <c r="AJ890" s="1">
        <f t="shared" si="123"/>
        <v>-10.174968708958161</v>
      </c>
      <c r="AK890" s="1">
        <f t="shared" si="124"/>
        <v>71.4273085270097</v>
      </c>
      <c r="AL890" s="1">
        <f t="shared" si="125"/>
        <v>44.693782982732017</v>
      </c>
      <c r="AM890" s="1">
        <f t="shared" si="126"/>
        <v>2.4675706299020925</v>
      </c>
      <c r="AN890" s="1">
        <f t="shared" si="127"/>
        <v>16.129720452418713</v>
      </c>
      <c r="AO890" s="1">
        <v>600.4710978250082</v>
      </c>
      <c r="AP890" s="1">
        <v>555.56861818181824</v>
      </c>
      <c r="AQ890" s="1">
        <v>4.8908717832026376</v>
      </c>
      <c r="AR890" s="1">
        <v>65.631367109528284</v>
      </c>
      <c r="AS890" s="1">
        <f t="shared" si="128"/>
        <v>2.4638812355659772</v>
      </c>
      <c r="AT890" s="1">
        <v>24.48154220809398</v>
      </c>
      <c r="AU890" s="1">
        <v>27.35620329670331</v>
      </c>
      <c r="AV890" s="1">
        <v>3.4535629532067372E-5</v>
      </c>
      <c r="AW890" s="1">
        <v>85.678084974882083</v>
      </c>
      <c r="AX890" s="1">
        <v>9</v>
      </c>
      <c r="AY890" s="1">
        <v>2</v>
      </c>
      <c r="AZ890" s="1">
        <f t="shared" si="129"/>
        <v>1</v>
      </c>
      <c r="BA890" s="1">
        <f t="shared" si="130"/>
        <v>0</v>
      </c>
      <c r="BB890" s="1">
        <f t="shared" si="131"/>
        <v>51573.116307286327</v>
      </c>
      <c r="BC890" s="1">
        <f t="shared" si="132"/>
        <v>1999.9853333333331</v>
      </c>
      <c r="BD890" s="1">
        <f t="shared" si="133"/>
        <v>1681.1874776003867</v>
      </c>
      <c r="BE890" s="1">
        <f t="shared" si="134"/>
        <v>0.84059990319948363</v>
      </c>
      <c r="BF890" s="1">
        <f t="shared" si="135"/>
        <v>0.16075781317500359</v>
      </c>
      <c r="BG890" s="1">
        <v>6</v>
      </c>
      <c r="BH890" s="1">
        <v>0.5</v>
      </c>
      <c r="BI890" s="1" t="s">
        <v>352</v>
      </c>
      <c r="BJ890" s="1">
        <v>2</v>
      </c>
      <c r="BK890" s="1" t="b">
        <v>1</v>
      </c>
      <c r="BL890" s="1">
        <v>1659810455.5</v>
      </c>
      <c r="BM890" s="1">
        <v>507.10393333333337</v>
      </c>
      <c r="BN890" s="1">
        <v>562.22113333333323</v>
      </c>
      <c r="BO890" s="1">
        <v>27.35969333333334</v>
      </c>
      <c r="BP890" s="1">
        <v>24.48050666666667</v>
      </c>
      <c r="BQ890" s="1">
        <v>504.64739999999989</v>
      </c>
      <c r="BR890" s="1">
        <v>27.342860000000002</v>
      </c>
      <c r="BS890" s="1">
        <v>500.15346666666659</v>
      </c>
      <c r="BT890" s="1">
        <v>98.771086666666676</v>
      </c>
      <c r="BU890" s="1">
        <v>9.9631620000000004E-2</v>
      </c>
      <c r="BV890" s="1">
        <v>31.014726666666661</v>
      </c>
      <c r="BW890" s="1">
        <v>31.851600000000001</v>
      </c>
      <c r="BX890" s="1">
        <v>999.89999999999986</v>
      </c>
      <c r="BY890" s="1">
        <v>0</v>
      </c>
      <c r="BZ890" s="1">
        <v>0</v>
      </c>
      <c r="CA890" s="1">
        <v>10007.174000000001</v>
      </c>
      <c r="CB890" s="1">
        <v>0</v>
      </c>
      <c r="CC890" s="1">
        <v>2003.9480000000001</v>
      </c>
      <c r="CD890" s="1">
        <v>-55.116993333333333</v>
      </c>
      <c r="CE890" s="1">
        <v>521.36853333333329</v>
      </c>
      <c r="CF890" s="1">
        <v>576.33000000000004</v>
      </c>
      <c r="CG890" s="1">
        <v>2.8791780000000009</v>
      </c>
      <c r="CH890" s="1">
        <v>562.22113333333323</v>
      </c>
      <c r="CI890" s="1">
        <v>24.48050666666667</v>
      </c>
      <c r="CJ890" s="1">
        <v>2.7023466666666671</v>
      </c>
      <c r="CK890" s="1">
        <v>2.4179673333333329</v>
      </c>
      <c r="CL890" s="1">
        <v>22.299399999999999</v>
      </c>
      <c r="CM890" s="1">
        <v>20.484613333333339</v>
      </c>
      <c r="CN890" s="1">
        <v>1999.9853333333331</v>
      </c>
      <c r="CO890" s="1">
        <v>0.98000419999999999</v>
      </c>
      <c r="CP890" s="1">
        <v>1.999600666666667E-2</v>
      </c>
      <c r="CQ890" s="1">
        <v>0</v>
      </c>
      <c r="CR890" s="1">
        <v>2.6831999999999998</v>
      </c>
      <c r="CS890" s="1">
        <v>0</v>
      </c>
      <c r="CT890" s="1">
        <v>19391.073333333341</v>
      </c>
      <c r="CU890" s="1">
        <v>17412.206666666669</v>
      </c>
      <c r="CV890" s="1">
        <v>44.758266666666671</v>
      </c>
      <c r="CW890" s="1">
        <v>46.974799999999988</v>
      </c>
      <c r="CX890" s="1">
        <v>45</v>
      </c>
      <c r="CY890" s="1">
        <v>44.645666666666671</v>
      </c>
      <c r="CZ890" s="1">
        <v>44.686999999999998</v>
      </c>
      <c r="DA890" s="1">
        <v>1959.9960000000001</v>
      </c>
      <c r="DB890" s="1">
        <v>39.993333333333332</v>
      </c>
      <c r="DC890" s="1">
        <v>0</v>
      </c>
      <c r="DD890" s="1">
        <v>1659810462.3</v>
      </c>
      <c r="DE890" s="1">
        <v>0</v>
      </c>
      <c r="DF890" s="1">
        <v>1659810386</v>
      </c>
      <c r="DG890" s="1" t="s">
        <v>1911</v>
      </c>
      <c r="DH890" s="1">
        <v>1659810386</v>
      </c>
      <c r="DI890" s="1">
        <v>1659810371.5</v>
      </c>
      <c r="DJ890" s="1">
        <v>20</v>
      </c>
      <c r="DK890" s="1">
        <v>0.91800000000000004</v>
      </c>
      <c r="DL890" s="1">
        <v>1E-3</v>
      </c>
      <c r="DM890" s="1">
        <v>1.7649999999999999</v>
      </c>
      <c r="DN890" s="1">
        <v>0.02</v>
      </c>
      <c r="DO890" s="1">
        <v>212</v>
      </c>
      <c r="DP890" s="1">
        <v>25</v>
      </c>
      <c r="DQ890" s="1">
        <v>0.25</v>
      </c>
      <c r="DR890" s="1">
        <v>0.05</v>
      </c>
      <c r="DS890" s="1">
        <v>14.541043108574859</v>
      </c>
      <c r="DT890" s="1">
        <v>11.61696525486663</v>
      </c>
      <c r="DU890" s="1">
        <v>0.83885875781535724</v>
      </c>
      <c r="DV890" s="1">
        <v>0</v>
      </c>
      <c r="DW890" s="1">
        <v>-54.749963414634152</v>
      </c>
      <c r="DX890" s="1">
        <v>-5.9829616724739552</v>
      </c>
      <c r="DY890" s="1">
        <v>0.69225128130353708</v>
      </c>
      <c r="DZ890" s="1">
        <v>0</v>
      </c>
      <c r="EA890" s="1">
        <v>2.882702195121952</v>
      </c>
      <c r="EB890" s="1">
        <v>-5.1734006968642408E-2</v>
      </c>
      <c r="EC890" s="1">
        <v>5.3212278576609401E-3</v>
      </c>
      <c r="ED890" s="1">
        <v>1</v>
      </c>
      <c r="EE890" s="1">
        <v>2.0298148647458172</v>
      </c>
      <c r="EF890" s="1">
        <v>1.6150707661829911E-3</v>
      </c>
      <c r="EG890" s="1">
        <v>1.0585531595783081E-3</v>
      </c>
      <c r="EH890" s="1">
        <v>1</v>
      </c>
      <c r="EI890" s="1">
        <v>0.11828593019056829</v>
      </c>
      <c r="EJ890" s="1">
        <v>-1.5206910555499351E-3</v>
      </c>
      <c r="EK890" s="1">
        <v>1.6839946407695201E-4</v>
      </c>
      <c r="EL890" s="1">
        <v>1</v>
      </c>
      <c r="EM890" s="1">
        <v>3</v>
      </c>
      <c r="EN890" s="1">
        <v>6</v>
      </c>
      <c r="EO890" s="1" t="s">
        <v>1160</v>
      </c>
      <c r="EP890" s="1">
        <v>2.9400200000000001</v>
      </c>
      <c r="EQ890" s="1">
        <v>2.8009300000000001</v>
      </c>
      <c r="ER890" s="1">
        <v>0.108552</v>
      </c>
      <c r="ES890" s="1">
        <v>0.116716</v>
      </c>
      <c r="ET890" s="1">
        <v>0.11662699999999999</v>
      </c>
      <c r="EU890" s="1">
        <v>0.10793700000000001</v>
      </c>
      <c r="EV890" s="1">
        <v>18213.599999999999</v>
      </c>
      <c r="EW890" s="1">
        <v>18919.099999999999</v>
      </c>
      <c r="EX890" s="1">
        <v>23776.9</v>
      </c>
      <c r="EY890" s="1">
        <v>24944.9</v>
      </c>
      <c r="EZ890" s="1">
        <v>33632.199999999997</v>
      </c>
      <c r="FA890" s="1">
        <v>35544.300000000003</v>
      </c>
      <c r="FB890" s="1">
        <v>43373.3</v>
      </c>
      <c r="FC890" s="1">
        <v>46122</v>
      </c>
      <c r="FD890" s="1">
        <v>1.9073</v>
      </c>
      <c r="FE890" s="1">
        <v>1.7661</v>
      </c>
      <c r="FF890" s="1">
        <v>5.9306600000000001E-2</v>
      </c>
      <c r="FG890" s="1">
        <v>0</v>
      </c>
      <c r="FH890" s="1">
        <v>30.8996</v>
      </c>
      <c r="FI890" s="1">
        <v>999.9</v>
      </c>
      <c r="FJ890" s="1">
        <v>42.2</v>
      </c>
      <c r="FK890" s="1">
        <v>41.4</v>
      </c>
      <c r="FL890" s="1">
        <v>34.1233</v>
      </c>
      <c r="FM890" s="1">
        <v>63.824300000000001</v>
      </c>
      <c r="FN890" s="1">
        <v>25.693100000000001</v>
      </c>
      <c r="FO890" s="1">
        <v>1</v>
      </c>
      <c r="FP890" s="1">
        <v>0.65452500000000002</v>
      </c>
      <c r="FQ890" s="1">
        <v>4.7403700000000004</v>
      </c>
      <c r="FR890" s="1">
        <v>20.2544</v>
      </c>
      <c r="FS890" s="1">
        <v>5.2093499999999997</v>
      </c>
      <c r="FT890" s="1">
        <v>11.908099999999999</v>
      </c>
      <c r="FU890" s="1">
        <v>5.0025000000000004</v>
      </c>
      <c r="FV890" s="1">
        <v>3.29033</v>
      </c>
      <c r="FW890" s="1">
        <v>9999</v>
      </c>
      <c r="FX890" s="1">
        <v>9999</v>
      </c>
      <c r="FY890" s="1">
        <v>9999</v>
      </c>
      <c r="FZ890" s="1">
        <v>999.9</v>
      </c>
      <c r="GA890" s="1">
        <v>1.85982</v>
      </c>
      <c r="GB890" s="1">
        <v>1.8548500000000001</v>
      </c>
      <c r="GC890" s="1">
        <v>1.8579699999999999</v>
      </c>
      <c r="GD890" s="1">
        <v>1.8565199999999999</v>
      </c>
      <c r="GE890" s="1">
        <v>1.8551800000000001</v>
      </c>
      <c r="GF890" s="1">
        <v>1.8547199999999999</v>
      </c>
      <c r="GG890" s="1">
        <v>1.85365</v>
      </c>
      <c r="GH890" s="1">
        <v>1.85656</v>
      </c>
      <c r="GI890" s="1">
        <v>0</v>
      </c>
      <c r="GJ890" s="1">
        <v>0</v>
      </c>
      <c r="GK890" s="1">
        <v>0</v>
      </c>
      <c r="GL890" s="1">
        <v>0</v>
      </c>
      <c r="GM890" s="1" t="s">
        <v>355</v>
      </c>
      <c r="GN890" s="1" t="s">
        <v>356</v>
      </c>
      <c r="GO890" s="1" t="s">
        <v>357</v>
      </c>
      <c r="GP890" s="1" t="s">
        <v>357</v>
      </c>
      <c r="GQ890" s="1" t="s">
        <v>357</v>
      </c>
      <c r="GR890" s="1" t="s">
        <v>357</v>
      </c>
      <c r="GS890" s="1">
        <v>0</v>
      </c>
      <c r="GT890" s="1">
        <v>100</v>
      </c>
      <c r="GU890" s="1">
        <v>100</v>
      </c>
      <c r="GV890" s="1">
        <v>2.5209999999999999</v>
      </c>
      <c r="GW890" s="1">
        <v>1.6799999999999999E-2</v>
      </c>
      <c r="GX890" s="1">
        <v>1.251089954458285</v>
      </c>
      <c r="GY890" s="1">
        <v>3.0239061252787889E-3</v>
      </c>
      <c r="GZ890" s="1">
        <v>-1.398580452151984E-6</v>
      </c>
      <c r="HA890" s="1">
        <v>2.8030378366047371E-10</v>
      </c>
      <c r="HB890" s="1">
        <v>-6.7353929715251851E-2</v>
      </c>
      <c r="HC890" s="1">
        <v>1.0309082032153079E-2</v>
      </c>
      <c r="HD890" s="1">
        <v>-3.6321104004466529E-4</v>
      </c>
      <c r="HE890" s="1">
        <v>3.6129943689190391E-6</v>
      </c>
      <c r="HF890" s="1">
        <v>0</v>
      </c>
      <c r="HG890" s="1">
        <v>2134</v>
      </c>
      <c r="HH890" s="1">
        <v>3</v>
      </c>
      <c r="HI890" s="1">
        <v>46</v>
      </c>
      <c r="HJ890" s="1">
        <v>1.3</v>
      </c>
      <c r="HK890" s="1">
        <v>1.5</v>
      </c>
      <c r="HL890" s="1">
        <v>1.47827</v>
      </c>
      <c r="HM890" s="1">
        <v>2.36938</v>
      </c>
      <c r="HN890" s="1">
        <v>1.4978</v>
      </c>
      <c r="HO890" s="1">
        <v>2.3034699999999999</v>
      </c>
      <c r="HP890" s="1">
        <v>1.5478499999999999</v>
      </c>
      <c r="HQ890" s="1">
        <v>2.4462899999999999</v>
      </c>
      <c r="HR890" s="1">
        <v>43.8367</v>
      </c>
      <c r="HS890" s="1">
        <v>15.016400000000001</v>
      </c>
      <c r="HT890" s="1">
        <v>18</v>
      </c>
      <c r="HU890" s="1">
        <v>487.28199999999998</v>
      </c>
      <c r="HV890" s="1">
        <v>458.33699999999999</v>
      </c>
      <c r="HW890" s="1">
        <v>24.377600000000001</v>
      </c>
      <c r="HX890" s="1">
        <v>34.962000000000003</v>
      </c>
      <c r="HY890" s="1">
        <v>30.000599999999999</v>
      </c>
      <c r="HZ890" s="1">
        <v>34.673000000000002</v>
      </c>
      <c r="IA890" s="1">
        <v>34.772500000000001</v>
      </c>
      <c r="IB890" s="1">
        <v>29.616700000000002</v>
      </c>
      <c r="IC890" s="1">
        <v>27.011600000000001</v>
      </c>
      <c r="ID890" s="1">
        <v>0</v>
      </c>
      <c r="IE890" s="1">
        <v>24.357099999999999</v>
      </c>
      <c r="IF890" s="1">
        <v>633.375</v>
      </c>
      <c r="IG890" s="1">
        <v>24.505099999999999</v>
      </c>
      <c r="IH890" s="1">
        <v>100.279</v>
      </c>
      <c r="II890" s="1">
        <v>99.950999999999993</v>
      </c>
      <c r="IJ890" s="1" t="s">
        <v>1161</v>
      </c>
    </row>
    <row r="891" spans="1:244" ht="15.75" customHeight="1" x14ac:dyDescent="0.3">
      <c r="A891" s="1">
        <v>875</v>
      </c>
      <c r="B891" s="1">
        <v>1659810464</v>
      </c>
      <c r="C891" s="1">
        <v>14322.5</v>
      </c>
      <c r="D891" s="1" t="s">
        <v>2067</v>
      </c>
      <c r="E891" s="1" t="s">
        <v>2068</v>
      </c>
      <c r="F891" s="1">
        <v>1</v>
      </c>
      <c r="G891" s="1" t="s">
        <v>346</v>
      </c>
      <c r="H891" s="1" t="s">
        <v>347</v>
      </c>
      <c r="I891" s="1" t="s">
        <v>348</v>
      </c>
      <c r="J891" s="1" t="s">
        <v>349</v>
      </c>
      <c r="K891" s="1" t="s">
        <v>350</v>
      </c>
      <c r="L891" s="1" t="s">
        <v>1154</v>
      </c>
      <c r="M891" s="1" t="s">
        <v>351</v>
      </c>
      <c r="N891" s="1">
        <v>1659810456</v>
      </c>
      <c r="O891" s="1">
        <f t="shared" si="102"/>
        <v>2.464244127428621E-3</v>
      </c>
      <c r="P891" s="1">
        <f t="shared" si="103"/>
        <v>2.4642441274286209</v>
      </c>
      <c r="Q891" s="1">
        <f t="shared" si="104"/>
        <v>16.277237335085815</v>
      </c>
      <c r="R891" s="1">
        <f t="shared" si="105"/>
        <v>509.4813125</v>
      </c>
      <c r="S891" s="1">
        <f t="shared" si="106"/>
        <v>271.39302532417815</v>
      </c>
      <c r="T891" s="1">
        <f t="shared" si="107"/>
        <v>26.83283547480637</v>
      </c>
      <c r="U891" s="1">
        <f t="shared" si="108"/>
        <v>50.372806078826621</v>
      </c>
      <c r="V891" s="1">
        <f t="shared" si="109"/>
        <v>0.11808608262802647</v>
      </c>
      <c r="W891" s="1">
        <f t="shared" si="110"/>
        <v>2.908435027793971</v>
      </c>
      <c r="X891" s="1">
        <f t="shared" si="111"/>
        <v>0.1154857742339786</v>
      </c>
      <c r="Y891" s="1">
        <f t="shared" si="112"/>
        <v>7.2407467163542044E-2</v>
      </c>
      <c r="Z891" s="1">
        <f t="shared" si="113"/>
        <v>321.51326715829111</v>
      </c>
      <c r="AA891" s="1">
        <f t="shared" si="114"/>
        <v>32.274946418769552</v>
      </c>
      <c r="AB891" s="1">
        <f t="shared" si="115"/>
        <v>31.85256875</v>
      </c>
      <c r="AC891" s="1">
        <f t="shared" si="116"/>
        <v>4.7353810627831834</v>
      </c>
      <c r="AD891" s="1">
        <f t="shared" si="117"/>
        <v>59.909900294091912</v>
      </c>
      <c r="AE891" s="1">
        <f t="shared" si="118"/>
        <v>2.7050515493901792</v>
      </c>
      <c r="AF891" s="1">
        <f t="shared" si="119"/>
        <v>4.515199551512092</v>
      </c>
      <c r="AG891" s="1">
        <f t="shared" si="120"/>
        <v>2.0303295133930042</v>
      </c>
      <c r="AH891" s="1">
        <f t="shared" si="121"/>
        <v>-108.67316601960219</v>
      </c>
      <c r="AI891" s="1">
        <f t="shared" si="122"/>
        <v>-131.35392237182552</v>
      </c>
      <c r="AJ891" s="1">
        <f t="shared" si="123"/>
        <v>-10.185302394938709</v>
      </c>
      <c r="AK891" s="1">
        <f t="shared" si="124"/>
        <v>71.300876371924659</v>
      </c>
      <c r="AL891" s="1">
        <f t="shared" si="125"/>
        <v>44.788935113834818</v>
      </c>
      <c r="AM891" s="1">
        <f t="shared" si="126"/>
        <v>2.4673588742139634</v>
      </c>
      <c r="AN891" s="1">
        <f t="shared" si="127"/>
        <v>16.277237335085815</v>
      </c>
      <c r="AO891" s="1">
        <v>605.62590770286386</v>
      </c>
      <c r="AP891" s="1">
        <v>560.48315757575745</v>
      </c>
      <c r="AQ891" s="1">
        <v>4.9023096787068621</v>
      </c>
      <c r="AR891" s="1">
        <v>65.631367109528284</v>
      </c>
      <c r="AS891" s="1">
        <f t="shared" si="128"/>
        <v>2.4642441274286209</v>
      </c>
      <c r="AT891" s="1">
        <v>24.480346993506299</v>
      </c>
      <c r="AU891" s="1">
        <v>27.355800000000009</v>
      </c>
      <c r="AV891" s="1">
        <v>-1.797243089035378E-5</v>
      </c>
      <c r="AW891" s="1">
        <v>85.678084974882083</v>
      </c>
      <c r="AX891" s="1">
        <v>10</v>
      </c>
      <c r="AY891" s="1">
        <v>2</v>
      </c>
      <c r="AZ891" s="1">
        <f t="shared" si="129"/>
        <v>1</v>
      </c>
      <c r="BA891" s="1">
        <f t="shared" si="130"/>
        <v>0</v>
      </c>
      <c r="BB891" s="1">
        <f t="shared" si="131"/>
        <v>51552.73198880491</v>
      </c>
      <c r="BC891" s="1">
        <f t="shared" si="132"/>
        <v>1999.985625</v>
      </c>
      <c r="BD891" s="1">
        <f t="shared" si="133"/>
        <v>1681.1876977504098</v>
      </c>
      <c r="BE891" s="1">
        <f t="shared" si="134"/>
        <v>0.8405998906869192</v>
      </c>
      <c r="BF891" s="1">
        <f t="shared" si="135"/>
        <v>0.16075778902575419</v>
      </c>
      <c r="BG891" s="1">
        <v>6</v>
      </c>
      <c r="BH891" s="1">
        <v>0.5</v>
      </c>
      <c r="BI891" s="1" t="s">
        <v>352</v>
      </c>
      <c r="BJ891" s="1">
        <v>2</v>
      </c>
      <c r="BK891" s="1" t="b">
        <v>1</v>
      </c>
      <c r="BL891" s="1">
        <v>1659810456</v>
      </c>
      <c r="BM891" s="1">
        <v>509.4813125</v>
      </c>
      <c r="BN891" s="1">
        <v>564.719875</v>
      </c>
      <c r="BO891" s="1">
        <v>27.359468750000001</v>
      </c>
      <c r="BP891" s="1">
        <v>24.4805125</v>
      </c>
      <c r="BQ891" s="1">
        <v>507.02050000000003</v>
      </c>
      <c r="BR891" s="1">
        <v>27.342637499999999</v>
      </c>
      <c r="BS891" s="1">
        <v>500.1506875</v>
      </c>
      <c r="BT891" s="1">
        <v>98.771087499999993</v>
      </c>
      <c r="BU891" s="1">
        <v>9.9675456250000002E-2</v>
      </c>
      <c r="BV891" s="1">
        <v>31.014849999999999</v>
      </c>
      <c r="BW891" s="1">
        <v>31.85256875</v>
      </c>
      <c r="BX891" s="1">
        <v>999.9</v>
      </c>
      <c r="BY891" s="1">
        <v>0</v>
      </c>
      <c r="BZ891" s="1">
        <v>0</v>
      </c>
      <c r="CA891" s="1">
        <v>10003.053749999999</v>
      </c>
      <c r="CB891" s="1">
        <v>0</v>
      </c>
      <c r="CC891" s="1">
        <v>2003.889375</v>
      </c>
      <c r="CD891" s="1">
        <v>-55.238374999999998</v>
      </c>
      <c r="CE891" s="1">
        <v>523.81262500000003</v>
      </c>
      <c r="CF891" s="1">
        <v>578.89143750000005</v>
      </c>
      <c r="CG891" s="1">
        <v>2.8789462499999998</v>
      </c>
      <c r="CH891" s="1">
        <v>564.719875</v>
      </c>
      <c r="CI891" s="1">
        <v>24.4805125</v>
      </c>
      <c r="CJ891" s="1">
        <v>2.7023243749999999</v>
      </c>
      <c r="CK891" s="1">
        <v>2.4179681249999998</v>
      </c>
      <c r="CL891" s="1">
        <v>22.299262500000001</v>
      </c>
      <c r="CM891" s="1">
        <v>20.484618749999999</v>
      </c>
      <c r="CN891" s="1">
        <v>1999.985625</v>
      </c>
      <c r="CO891" s="1">
        <v>0.98000443749999999</v>
      </c>
      <c r="CP891" s="1">
        <v>1.9995775E-2</v>
      </c>
      <c r="CQ891" s="1">
        <v>0</v>
      </c>
      <c r="CR891" s="1">
        <v>2.702375</v>
      </c>
      <c r="CS891" s="1">
        <v>0</v>
      </c>
      <c r="CT891" s="1">
        <v>19392.78125</v>
      </c>
      <c r="CU891" s="1">
        <v>17412.206249999999</v>
      </c>
      <c r="CV891" s="1">
        <v>44.761625000000002</v>
      </c>
      <c r="CW891" s="1">
        <v>46.976374999999997</v>
      </c>
      <c r="CX891" s="1">
        <v>45</v>
      </c>
      <c r="CY891" s="1">
        <v>44.648249999999997</v>
      </c>
      <c r="CZ891" s="1">
        <v>44.686999999999998</v>
      </c>
      <c r="DA891" s="1">
        <v>1959.996875</v>
      </c>
      <c r="DB891" s="1">
        <v>39.9925</v>
      </c>
      <c r="DC891" s="1">
        <v>0</v>
      </c>
      <c r="DD891" s="1">
        <v>1659810463.5</v>
      </c>
      <c r="DE891" s="1">
        <v>0</v>
      </c>
      <c r="DF891" s="1">
        <v>1659810386</v>
      </c>
      <c r="DG891" s="1" t="s">
        <v>1911</v>
      </c>
      <c r="DH891" s="1">
        <v>1659810386</v>
      </c>
      <c r="DI891" s="1">
        <v>1659810371.5</v>
      </c>
      <c r="DJ891" s="1">
        <v>20</v>
      </c>
      <c r="DK891" s="1">
        <v>0.91800000000000004</v>
      </c>
      <c r="DL891" s="1">
        <v>1E-3</v>
      </c>
      <c r="DM891" s="1">
        <v>1.7649999999999999</v>
      </c>
      <c r="DN891" s="1">
        <v>0.02</v>
      </c>
      <c r="DO891" s="1">
        <v>212</v>
      </c>
      <c r="DP891" s="1">
        <v>25</v>
      </c>
      <c r="DQ891" s="1">
        <v>0.25</v>
      </c>
      <c r="DR891" s="1">
        <v>0.05</v>
      </c>
      <c r="DS891" s="1">
        <v>14.778497077457679</v>
      </c>
      <c r="DT891" s="1">
        <v>11.458460480515541</v>
      </c>
      <c r="DU891" s="1">
        <v>0.85511429967994257</v>
      </c>
      <c r="DV891" s="1">
        <v>0</v>
      </c>
      <c r="DW891" s="1">
        <v>-54.9832325</v>
      </c>
      <c r="DX891" s="1">
        <v>-7.2773076923075593</v>
      </c>
      <c r="DY891" s="1">
        <v>0.81558872030806662</v>
      </c>
      <c r="DZ891" s="1">
        <v>0</v>
      </c>
      <c r="EA891" s="1">
        <v>2.8813005</v>
      </c>
      <c r="EB891" s="1">
        <v>-4.6523527204507163E-2</v>
      </c>
      <c r="EC891" s="1">
        <v>4.7494973155061144E-3</v>
      </c>
      <c r="ED891" s="1">
        <v>1</v>
      </c>
      <c r="EE891" s="1">
        <v>2.029937695948258</v>
      </c>
      <c r="EF891" s="1">
        <v>1.835957804724657E-3</v>
      </c>
      <c r="EG891" s="1">
        <v>1.076067188885282E-3</v>
      </c>
      <c r="EH891" s="1">
        <v>1</v>
      </c>
      <c r="EI891" s="1">
        <v>0.1182439048749688</v>
      </c>
      <c r="EJ891" s="1">
        <v>-1.2635298738528521E-3</v>
      </c>
      <c r="EK891" s="1">
        <v>1.507378242125976E-4</v>
      </c>
      <c r="EL891" s="1">
        <v>1</v>
      </c>
      <c r="EM891" s="1">
        <v>3</v>
      </c>
      <c r="EN891" s="1">
        <v>6</v>
      </c>
      <c r="EO891" s="1" t="s">
        <v>1160</v>
      </c>
      <c r="EP891" s="1">
        <v>2.9396800000000001</v>
      </c>
      <c r="EQ891" s="1">
        <v>2.8009400000000002</v>
      </c>
      <c r="ER891" s="1">
        <v>0.109241</v>
      </c>
      <c r="ES891" s="1">
        <v>0.117411</v>
      </c>
      <c r="ET891" s="1">
        <v>0.11662599999999999</v>
      </c>
      <c r="EU891" s="1">
        <v>0.107936</v>
      </c>
      <c r="EV891" s="1">
        <v>18199.400000000001</v>
      </c>
      <c r="EW891" s="1">
        <v>18904.099999999999</v>
      </c>
      <c r="EX891" s="1">
        <v>23776.799999999999</v>
      </c>
      <c r="EY891" s="1">
        <v>24944.799999999999</v>
      </c>
      <c r="EZ891" s="1">
        <v>33632.1</v>
      </c>
      <c r="FA891" s="1">
        <v>35544.199999999997</v>
      </c>
      <c r="FB891" s="1">
        <v>43373.1</v>
      </c>
      <c r="FC891" s="1">
        <v>46121.8</v>
      </c>
      <c r="FD891" s="1">
        <v>1.9053</v>
      </c>
      <c r="FE891" s="1">
        <v>1.7663</v>
      </c>
      <c r="FF891" s="1">
        <v>5.9969700000000001E-2</v>
      </c>
      <c r="FG891" s="1">
        <v>0</v>
      </c>
      <c r="FH891" s="1">
        <v>30.898800000000001</v>
      </c>
      <c r="FI891" s="1">
        <v>999.9</v>
      </c>
      <c r="FJ891" s="1">
        <v>42.2</v>
      </c>
      <c r="FK891" s="1">
        <v>41.4</v>
      </c>
      <c r="FL891" s="1">
        <v>34.122</v>
      </c>
      <c r="FM891" s="1">
        <v>63.724299999999999</v>
      </c>
      <c r="FN891" s="1">
        <v>26.418299999999999</v>
      </c>
      <c r="FO891" s="1">
        <v>1</v>
      </c>
      <c r="FP891" s="1">
        <v>0.65462900000000002</v>
      </c>
      <c r="FQ891" s="1">
        <v>4.7494899999999998</v>
      </c>
      <c r="FR891" s="1">
        <v>20.254200000000001</v>
      </c>
      <c r="FS891" s="1">
        <v>5.2095000000000002</v>
      </c>
      <c r="FT891" s="1">
        <v>11.908099999999999</v>
      </c>
      <c r="FU891" s="1">
        <v>5.00265</v>
      </c>
      <c r="FV891" s="1">
        <v>3.2903500000000001</v>
      </c>
      <c r="FW891" s="1">
        <v>9999</v>
      </c>
      <c r="FX891" s="1">
        <v>9999</v>
      </c>
      <c r="FY891" s="1">
        <v>9999</v>
      </c>
      <c r="FZ891" s="1">
        <v>999.9</v>
      </c>
      <c r="GA891" s="1">
        <v>1.8598300000000001</v>
      </c>
      <c r="GB891" s="1">
        <v>1.8548500000000001</v>
      </c>
      <c r="GC891" s="1">
        <v>1.8579699999999999</v>
      </c>
      <c r="GD891" s="1">
        <v>1.8565199999999999</v>
      </c>
      <c r="GE891" s="1">
        <v>1.8551800000000001</v>
      </c>
      <c r="GF891" s="1">
        <v>1.85473</v>
      </c>
      <c r="GG891" s="1">
        <v>1.85364</v>
      </c>
      <c r="GH891" s="1">
        <v>1.85656</v>
      </c>
      <c r="GI891" s="1">
        <v>0</v>
      </c>
      <c r="GJ891" s="1">
        <v>0</v>
      </c>
      <c r="GK891" s="1">
        <v>0</v>
      </c>
      <c r="GL891" s="1">
        <v>0</v>
      </c>
      <c r="GM891" s="1" t="s">
        <v>355</v>
      </c>
      <c r="GN891" s="1" t="s">
        <v>356</v>
      </c>
      <c r="GO891" s="1" t="s">
        <v>357</v>
      </c>
      <c r="GP891" s="1" t="s">
        <v>357</v>
      </c>
      <c r="GQ891" s="1" t="s">
        <v>357</v>
      </c>
      <c r="GR891" s="1" t="s">
        <v>357</v>
      </c>
      <c r="GS891" s="1">
        <v>0</v>
      </c>
      <c r="GT891" s="1">
        <v>100</v>
      </c>
      <c r="GU891" s="1">
        <v>100</v>
      </c>
      <c r="GV891" s="1">
        <v>2.5299999999999998</v>
      </c>
      <c r="GW891" s="1">
        <v>1.6899999999999998E-2</v>
      </c>
      <c r="GX891" s="1">
        <v>1.251089954458285</v>
      </c>
      <c r="GY891" s="1">
        <v>3.0239061252787889E-3</v>
      </c>
      <c r="GZ891" s="1">
        <v>-1.398580452151984E-6</v>
      </c>
      <c r="HA891" s="1">
        <v>2.8030378366047371E-10</v>
      </c>
      <c r="HB891" s="1">
        <v>-6.7353929715251851E-2</v>
      </c>
      <c r="HC891" s="1">
        <v>1.0309082032153079E-2</v>
      </c>
      <c r="HD891" s="1">
        <v>-3.6321104004466529E-4</v>
      </c>
      <c r="HE891" s="1">
        <v>3.6129943689190391E-6</v>
      </c>
      <c r="HF891" s="1">
        <v>0</v>
      </c>
      <c r="HG891" s="1">
        <v>2134</v>
      </c>
      <c r="HH891" s="1">
        <v>3</v>
      </c>
      <c r="HI891" s="1">
        <v>46</v>
      </c>
      <c r="HJ891" s="1">
        <v>1.3</v>
      </c>
      <c r="HK891" s="1">
        <v>1.5</v>
      </c>
      <c r="HL891" s="1">
        <v>1.4856</v>
      </c>
      <c r="HM891" s="1">
        <v>2.3791500000000001</v>
      </c>
      <c r="HN891" s="1">
        <v>1.4978</v>
      </c>
      <c r="HO891" s="1">
        <v>2.3022499999999999</v>
      </c>
      <c r="HP891" s="1">
        <v>1.5478499999999999</v>
      </c>
      <c r="HQ891" s="1">
        <v>2.35107</v>
      </c>
      <c r="HR891" s="1">
        <v>43.8367</v>
      </c>
      <c r="HS891" s="1">
        <v>15.016400000000001</v>
      </c>
      <c r="HT891" s="1">
        <v>18</v>
      </c>
      <c r="HU891" s="1">
        <v>486.08499999999998</v>
      </c>
      <c r="HV891" s="1">
        <v>458.47500000000002</v>
      </c>
      <c r="HW891" s="1">
        <v>24.3749</v>
      </c>
      <c r="HX891" s="1">
        <v>34.963099999999997</v>
      </c>
      <c r="HY891" s="1">
        <v>30.000599999999999</v>
      </c>
      <c r="HZ891" s="1">
        <v>34.674300000000002</v>
      </c>
      <c r="IA891" s="1">
        <v>34.773899999999998</v>
      </c>
      <c r="IB891" s="1">
        <v>29.7577</v>
      </c>
      <c r="IC891" s="1">
        <v>27.011600000000001</v>
      </c>
      <c r="ID891" s="1">
        <v>0</v>
      </c>
      <c r="IE891" s="1">
        <v>24.357099999999999</v>
      </c>
      <c r="IF891" s="1">
        <v>643.42100000000005</v>
      </c>
      <c r="IG891" s="1">
        <v>24.505099999999999</v>
      </c>
      <c r="IH891" s="1">
        <v>100.27800000000001</v>
      </c>
      <c r="II891" s="1">
        <v>99.950400000000002</v>
      </c>
      <c r="IJ891" s="1" t="s">
        <v>1161</v>
      </c>
    </row>
    <row r="892" spans="1:244" ht="15.75" customHeight="1" x14ac:dyDescent="0.3">
      <c r="A892" s="1">
        <v>876</v>
      </c>
      <c r="B892" s="1">
        <v>1659810465</v>
      </c>
      <c r="C892" s="1">
        <v>14323.5</v>
      </c>
      <c r="D892" s="1" t="s">
        <v>2069</v>
      </c>
      <c r="E892" s="1" t="s">
        <v>2070</v>
      </c>
      <c r="F892" s="1">
        <v>1</v>
      </c>
      <c r="G892" s="1" t="s">
        <v>346</v>
      </c>
      <c r="H892" s="1" t="s">
        <v>347</v>
      </c>
      <c r="I892" s="1" t="s">
        <v>348</v>
      </c>
      <c r="J892" s="1" t="s">
        <v>349</v>
      </c>
      <c r="K892" s="1" t="s">
        <v>350</v>
      </c>
      <c r="L892" s="1" t="s">
        <v>1154</v>
      </c>
      <c r="M892" s="1" t="s">
        <v>351</v>
      </c>
      <c r="N892" s="1">
        <v>1659810457.5</v>
      </c>
      <c r="O892" s="1">
        <f t="shared" si="102"/>
        <v>2.4641269209762684E-3</v>
      </c>
      <c r="P892" s="1">
        <f t="shared" si="103"/>
        <v>2.4641269209762684</v>
      </c>
      <c r="Q892" s="1">
        <f t="shared" si="104"/>
        <v>16.398256344163848</v>
      </c>
      <c r="R892" s="1">
        <f t="shared" si="105"/>
        <v>516.64446666666663</v>
      </c>
      <c r="S892" s="1">
        <f t="shared" si="106"/>
        <v>276.59365182970947</v>
      </c>
      <c r="T892" s="1">
        <f t="shared" si="107"/>
        <v>27.347004599361057</v>
      </c>
      <c r="U892" s="1">
        <f t="shared" si="108"/>
        <v>51.080993770841793</v>
      </c>
      <c r="V892" s="1">
        <f t="shared" si="109"/>
        <v>0.11804607523871688</v>
      </c>
      <c r="W892" s="1">
        <f t="shared" si="110"/>
        <v>2.9073909232167412</v>
      </c>
      <c r="X892" s="1">
        <f t="shared" si="111"/>
        <v>0.11544659656112202</v>
      </c>
      <c r="Y892" s="1">
        <f t="shared" si="112"/>
        <v>7.238290799900475E-2</v>
      </c>
      <c r="Z892" s="1">
        <f t="shared" si="113"/>
        <v>321.51567794071536</v>
      </c>
      <c r="AA892" s="1">
        <f t="shared" si="114"/>
        <v>32.275607875492788</v>
      </c>
      <c r="AB892" s="1">
        <f t="shared" si="115"/>
        <v>31.854399999999998</v>
      </c>
      <c r="AC892" s="1">
        <f t="shared" si="116"/>
        <v>4.7358724368783216</v>
      </c>
      <c r="AD892" s="1">
        <f t="shared" si="117"/>
        <v>59.907120153849</v>
      </c>
      <c r="AE892" s="1">
        <f t="shared" si="118"/>
        <v>2.7049563489103647</v>
      </c>
      <c r="AF892" s="1">
        <f t="shared" si="119"/>
        <v>4.5152501772138223</v>
      </c>
      <c r="AG892" s="1">
        <f t="shared" si="120"/>
        <v>2.0309160879679569</v>
      </c>
      <c r="AH892" s="1">
        <f t="shared" si="121"/>
        <v>-108.66799721505343</v>
      </c>
      <c r="AI892" s="1">
        <f t="shared" si="122"/>
        <v>-131.56297729895547</v>
      </c>
      <c r="AJ892" s="1">
        <f t="shared" si="123"/>
        <v>-10.205278324173728</v>
      </c>
      <c r="AK892" s="1">
        <f t="shared" si="124"/>
        <v>71.079425102532724</v>
      </c>
      <c r="AL892" s="1">
        <f t="shared" si="125"/>
        <v>44.980518709909582</v>
      </c>
      <c r="AM892" s="1">
        <f t="shared" si="126"/>
        <v>2.4664310078844078</v>
      </c>
      <c r="AN892" s="1">
        <f t="shared" si="127"/>
        <v>16.398256344163848</v>
      </c>
      <c r="AO892" s="1">
        <v>610.81613898049602</v>
      </c>
      <c r="AP892" s="1">
        <v>565.42427878787851</v>
      </c>
      <c r="AQ892" s="1">
        <v>4.9217722157729709</v>
      </c>
      <c r="AR892" s="1">
        <v>65.631367109528284</v>
      </c>
      <c r="AS892" s="1">
        <f t="shared" si="128"/>
        <v>2.4641269209762684</v>
      </c>
      <c r="AT892" s="1">
        <v>24.480216702483961</v>
      </c>
      <c r="AU892" s="1">
        <v>27.35569780219781</v>
      </c>
      <c r="AV892" s="1">
        <v>-3.704866561979532E-5</v>
      </c>
      <c r="AW892" s="1">
        <v>85.678084974882083</v>
      </c>
      <c r="AX892" s="1">
        <v>10</v>
      </c>
      <c r="AY892" s="1">
        <v>2</v>
      </c>
      <c r="AZ892" s="1">
        <f t="shared" si="129"/>
        <v>1</v>
      </c>
      <c r="BA892" s="1">
        <f t="shared" si="130"/>
        <v>0</v>
      </c>
      <c r="BB892" s="1">
        <f t="shared" si="131"/>
        <v>51523.156001933639</v>
      </c>
      <c r="BC892" s="1">
        <f t="shared" si="132"/>
        <v>2000.000666666667</v>
      </c>
      <c r="BD892" s="1">
        <f t="shared" si="133"/>
        <v>1681.2003380003707</v>
      </c>
      <c r="BE892" s="1">
        <f t="shared" si="134"/>
        <v>0.84059988880022229</v>
      </c>
      <c r="BF892" s="1">
        <f t="shared" si="135"/>
        <v>0.1607577853844292</v>
      </c>
      <c r="BG892" s="1">
        <v>6</v>
      </c>
      <c r="BH892" s="1">
        <v>0.5</v>
      </c>
      <c r="BI892" s="1" t="s">
        <v>352</v>
      </c>
      <c r="BJ892" s="1">
        <v>2</v>
      </c>
      <c r="BK892" s="1" t="b">
        <v>1</v>
      </c>
      <c r="BL892" s="1">
        <v>1659810457.5</v>
      </c>
      <c r="BM892" s="1">
        <v>516.64446666666663</v>
      </c>
      <c r="BN892" s="1">
        <v>572.13419999999996</v>
      </c>
      <c r="BO892" s="1">
        <v>27.35852666666667</v>
      </c>
      <c r="BP892" s="1">
        <v>24.480613333333331</v>
      </c>
      <c r="BQ892" s="1">
        <v>514.17066666666665</v>
      </c>
      <c r="BR892" s="1">
        <v>27.341699999999999</v>
      </c>
      <c r="BS892" s="1">
        <v>500.14426666666668</v>
      </c>
      <c r="BT892" s="1">
        <v>98.770959999999988</v>
      </c>
      <c r="BU892" s="1">
        <v>9.9727806666666682E-2</v>
      </c>
      <c r="BV892" s="1">
        <v>31.01504666666666</v>
      </c>
      <c r="BW892" s="1">
        <v>31.854399999999998</v>
      </c>
      <c r="BX892" s="1">
        <v>999.89999999999986</v>
      </c>
      <c r="BY892" s="1">
        <v>0</v>
      </c>
      <c r="BZ892" s="1">
        <v>0</v>
      </c>
      <c r="CA892" s="1">
        <v>9997.0906666666651</v>
      </c>
      <c r="CB892" s="1">
        <v>0</v>
      </c>
      <c r="CC892" s="1">
        <v>2003.654</v>
      </c>
      <c r="CD892" s="1">
        <v>-55.489506666666657</v>
      </c>
      <c r="CE892" s="1">
        <v>531.17679999999996</v>
      </c>
      <c r="CF892" s="1">
        <v>586.49186666666674</v>
      </c>
      <c r="CG892" s="1">
        <v>2.8779046666666672</v>
      </c>
      <c r="CH892" s="1">
        <v>572.13419999999996</v>
      </c>
      <c r="CI892" s="1">
        <v>24.480613333333331</v>
      </c>
      <c r="CJ892" s="1">
        <v>2.7022279999999999</v>
      </c>
      <c r="CK892" s="1">
        <v>2.4179746666666659</v>
      </c>
      <c r="CL892" s="1">
        <v>22.29867333333333</v>
      </c>
      <c r="CM892" s="1">
        <v>20.484660000000002</v>
      </c>
      <c r="CN892" s="1">
        <v>2000.000666666667</v>
      </c>
      <c r="CO892" s="1">
        <v>0.9800044</v>
      </c>
      <c r="CP892" s="1">
        <v>1.9995806666666671E-2</v>
      </c>
      <c r="CQ892" s="1">
        <v>0</v>
      </c>
      <c r="CR892" s="1">
        <v>2.7410000000000001</v>
      </c>
      <c r="CS892" s="1">
        <v>0</v>
      </c>
      <c r="CT892" s="1">
        <v>19397.186666666661</v>
      </c>
      <c r="CU892" s="1">
        <v>17412.333333333339</v>
      </c>
      <c r="CV892" s="1">
        <v>44.7624</v>
      </c>
      <c r="CW892" s="1">
        <v>46.978999999999999</v>
      </c>
      <c r="CX892" s="1">
        <v>45</v>
      </c>
      <c r="CY892" s="1">
        <v>44.653933333333342</v>
      </c>
      <c r="CZ892" s="1">
        <v>44.691200000000002</v>
      </c>
      <c r="DA892" s="1">
        <v>1960.0113333333329</v>
      </c>
      <c r="DB892" s="1">
        <v>39.992666666666672</v>
      </c>
      <c r="DC892" s="1">
        <v>0</v>
      </c>
      <c r="DD892" s="1">
        <v>1659810464.7</v>
      </c>
      <c r="DE892" s="1">
        <v>0</v>
      </c>
      <c r="DF892" s="1">
        <v>1659810386</v>
      </c>
      <c r="DG892" s="1" t="s">
        <v>1911</v>
      </c>
      <c r="DH892" s="1">
        <v>1659810386</v>
      </c>
      <c r="DI892" s="1">
        <v>1659810371.5</v>
      </c>
      <c r="DJ892" s="1">
        <v>20</v>
      </c>
      <c r="DK892" s="1">
        <v>0.91800000000000004</v>
      </c>
      <c r="DL892" s="1">
        <v>1E-3</v>
      </c>
      <c r="DM892" s="1">
        <v>1.7649999999999999</v>
      </c>
      <c r="DN892" s="1">
        <v>0.02</v>
      </c>
      <c r="DO892" s="1">
        <v>212</v>
      </c>
      <c r="DP892" s="1">
        <v>25</v>
      </c>
      <c r="DQ892" s="1">
        <v>0.25</v>
      </c>
      <c r="DR892" s="1">
        <v>0.05</v>
      </c>
      <c r="DS892" s="1">
        <v>14.96475955310987</v>
      </c>
      <c r="DT892" s="1">
        <v>11.216508228306241</v>
      </c>
      <c r="DU892" s="1">
        <v>0.83736433688712697</v>
      </c>
      <c r="DV892" s="1">
        <v>0</v>
      </c>
      <c r="DW892" s="1">
        <v>-55.126722500000007</v>
      </c>
      <c r="DX892" s="1">
        <v>-8.4597782363976162</v>
      </c>
      <c r="DY892" s="1">
        <v>0.92396732504117818</v>
      </c>
      <c r="DZ892" s="1">
        <v>0</v>
      </c>
      <c r="EA892" s="1">
        <v>2.8805402500000001</v>
      </c>
      <c r="EB892" s="1">
        <v>-4.2511407129457612E-2</v>
      </c>
      <c r="EC892" s="1">
        <v>4.3768884424325834E-3</v>
      </c>
      <c r="ED892" s="1">
        <v>1</v>
      </c>
      <c r="EE892" s="1">
        <v>2.030270995474412</v>
      </c>
      <c r="EF892" s="1">
        <v>5.6209187002826729E-3</v>
      </c>
      <c r="EG892" s="1">
        <v>1.4199981546143749E-3</v>
      </c>
      <c r="EH892" s="1">
        <v>1</v>
      </c>
      <c r="EI892" s="1">
        <v>0.1181973600745711</v>
      </c>
      <c r="EJ892" s="1">
        <v>-1.2039433635944851E-3</v>
      </c>
      <c r="EK892" s="1">
        <v>1.4472410082224771E-4</v>
      </c>
      <c r="EL892" s="1">
        <v>1</v>
      </c>
      <c r="EM892" s="1">
        <v>3</v>
      </c>
      <c r="EN892" s="1">
        <v>6</v>
      </c>
      <c r="EO892" s="1" t="s">
        <v>1160</v>
      </c>
      <c r="EP892" s="1">
        <v>2.9397700000000002</v>
      </c>
      <c r="EQ892" s="1">
        <v>2.8009300000000001</v>
      </c>
      <c r="ER892" s="1">
        <v>0.109933</v>
      </c>
      <c r="ES892" s="1">
        <v>0.1181</v>
      </c>
      <c r="ET892" s="1">
        <v>0.11662500000000001</v>
      </c>
      <c r="EU892" s="1">
        <v>0.107934</v>
      </c>
      <c r="EV892" s="1">
        <v>18185.3</v>
      </c>
      <c r="EW892" s="1">
        <v>18889.2</v>
      </c>
      <c r="EX892" s="1">
        <v>23776.7</v>
      </c>
      <c r="EY892" s="1">
        <v>24944.7</v>
      </c>
      <c r="EZ892" s="1">
        <v>33632</v>
      </c>
      <c r="FA892" s="1">
        <v>35544.300000000003</v>
      </c>
      <c r="FB892" s="1">
        <v>43372.9</v>
      </c>
      <c r="FC892" s="1">
        <v>46121.7</v>
      </c>
      <c r="FD892" s="1">
        <v>1.9056500000000001</v>
      </c>
      <c r="FE892" s="1">
        <v>1.7662800000000001</v>
      </c>
      <c r="FF892" s="1">
        <v>6.0074000000000002E-2</v>
      </c>
      <c r="FG892" s="1">
        <v>0</v>
      </c>
      <c r="FH892" s="1">
        <v>30.898299999999999</v>
      </c>
      <c r="FI892" s="1">
        <v>999.9</v>
      </c>
      <c r="FJ892" s="1">
        <v>42.2</v>
      </c>
      <c r="FK892" s="1">
        <v>41.4</v>
      </c>
      <c r="FL892" s="1">
        <v>34.1235</v>
      </c>
      <c r="FM892" s="1">
        <v>63.564300000000003</v>
      </c>
      <c r="FN892" s="1">
        <v>26.277999999999999</v>
      </c>
      <c r="FO892" s="1">
        <v>1</v>
      </c>
      <c r="FP892" s="1">
        <v>0.65469500000000003</v>
      </c>
      <c r="FQ892" s="1">
        <v>4.7637499999999999</v>
      </c>
      <c r="FR892" s="1">
        <v>20.253799999999998</v>
      </c>
      <c r="FS892" s="1">
        <v>5.2095000000000002</v>
      </c>
      <c r="FT892" s="1">
        <v>11.908099999999999</v>
      </c>
      <c r="FU892" s="1">
        <v>5.0026000000000002</v>
      </c>
      <c r="FV892" s="1">
        <v>3.2903500000000001</v>
      </c>
      <c r="FW892" s="1">
        <v>9999</v>
      </c>
      <c r="FX892" s="1">
        <v>9999</v>
      </c>
      <c r="FY892" s="1">
        <v>9999</v>
      </c>
      <c r="FZ892" s="1">
        <v>999.9</v>
      </c>
      <c r="GA892" s="1">
        <v>1.8598300000000001</v>
      </c>
      <c r="GB892" s="1">
        <v>1.85486</v>
      </c>
      <c r="GC892" s="1">
        <v>1.8579699999999999</v>
      </c>
      <c r="GD892" s="1">
        <v>1.85653</v>
      </c>
      <c r="GE892" s="1">
        <v>1.8552</v>
      </c>
      <c r="GF892" s="1">
        <v>1.8547400000000001</v>
      </c>
      <c r="GG892" s="1">
        <v>1.85364</v>
      </c>
      <c r="GH892" s="1">
        <v>1.8565700000000001</v>
      </c>
      <c r="GI892" s="1">
        <v>0</v>
      </c>
      <c r="GJ892" s="1">
        <v>0</v>
      </c>
      <c r="GK892" s="1">
        <v>0</v>
      </c>
      <c r="GL892" s="1">
        <v>0</v>
      </c>
      <c r="GM892" s="1" t="s">
        <v>355</v>
      </c>
      <c r="GN892" s="1" t="s">
        <v>356</v>
      </c>
      <c r="GO892" s="1" t="s">
        <v>357</v>
      </c>
      <c r="GP892" s="1" t="s">
        <v>357</v>
      </c>
      <c r="GQ892" s="1" t="s">
        <v>357</v>
      </c>
      <c r="GR892" s="1" t="s">
        <v>357</v>
      </c>
      <c r="GS892" s="1">
        <v>0</v>
      </c>
      <c r="GT892" s="1">
        <v>100</v>
      </c>
      <c r="GU892" s="1">
        <v>100</v>
      </c>
      <c r="GV892" s="1">
        <v>2.5379999999999998</v>
      </c>
      <c r="GW892" s="1">
        <v>1.6799999999999999E-2</v>
      </c>
      <c r="GX892" s="1">
        <v>1.251089954458285</v>
      </c>
      <c r="GY892" s="1">
        <v>3.0239061252787889E-3</v>
      </c>
      <c r="GZ892" s="1">
        <v>-1.398580452151984E-6</v>
      </c>
      <c r="HA892" s="1">
        <v>2.8030378366047371E-10</v>
      </c>
      <c r="HB892" s="1">
        <v>-6.7353929715251851E-2</v>
      </c>
      <c r="HC892" s="1">
        <v>1.0309082032153079E-2</v>
      </c>
      <c r="HD892" s="1">
        <v>-3.6321104004466529E-4</v>
      </c>
      <c r="HE892" s="1">
        <v>3.6129943689190391E-6</v>
      </c>
      <c r="HF892" s="1">
        <v>0</v>
      </c>
      <c r="HG892" s="1">
        <v>2134</v>
      </c>
      <c r="HH892" s="1">
        <v>3</v>
      </c>
      <c r="HI892" s="1">
        <v>46</v>
      </c>
      <c r="HJ892" s="1">
        <v>1.3</v>
      </c>
      <c r="HK892" s="1">
        <v>1.6</v>
      </c>
      <c r="HL892" s="1">
        <v>1.4978</v>
      </c>
      <c r="HM892" s="1">
        <v>2.3706100000000001</v>
      </c>
      <c r="HN892" s="1">
        <v>1.4978</v>
      </c>
      <c r="HO892" s="1">
        <v>2.3022499999999999</v>
      </c>
      <c r="HP892" s="1">
        <v>1.5478499999999999</v>
      </c>
      <c r="HQ892" s="1">
        <v>2.3547400000000001</v>
      </c>
      <c r="HR892" s="1">
        <v>43.8367</v>
      </c>
      <c r="HS892" s="1">
        <v>15.0076</v>
      </c>
      <c r="HT892" s="1">
        <v>18</v>
      </c>
      <c r="HU892" s="1">
        <v>486.30200000000002</v>
      </c>
      <c r="HV892" s="1">
        <v>458.46300000000002</v>
      </c>
      <c r="HW892" s="1">
        <v>24.3721</v>
      </c>
      <c r="HX892" s="1">
        <v>34.963700000000003</v>
      </c>
      <c r="HY892" s="1">
        <v>30.000599999999999</v>
      </c>
      <c r="HZ892" s="1">
        <v>34.675400000000003</v>
      </c>
      <c r="IA892" s="1">
        <v>34.7744</v>
      </c>
      <c r="IB892" s="1">
        <v>30.0106</v>
      </c>
      <c r="IC892" s="1">
        <v>27.011600000000001</v>
      </c>
      <c r="ID892" s="1">
        <v>0</v>
      </c>
      <c r="IE892" s="1">
        <v>24.357099999999999</v>
      </c>
      <c r="IF892" s="1">
        <v>643.42100000000005</v>
      </c>
      <c r="IG892" s="1">
        <v>24.505099999999999</v>
      </c>
      <c r="IH892" s="1">
        <v>100.27800000000001</v>
      </c>
      <c r="II892" s="1">
        <v>99.950100000000006</v>
      </c>
      <c r="IJ892" s="1" t="s">
        <v>1161</v>
      </c>
    </row>
    <row r="893" spans="1:244" ht="15.75" customHeight="1" x14ac:dyDescent="0.3">
      <c r="A893" s="1">
        <v>877</v>
      </c>
      <c r="B893" s="1">
        <v>1659810466</v>
      </c>
      <c r="C893" s="1">
        <v>14324.5</v>
      </c>
      <c r="D893" s="1" t="s">
        <v>2071</v>
      </c>
      <c r="E893" s="1" t="s">
        <v>2072</v>
      </c>
      <c r="F893" s="1">
        <v>1</v>
      </c>
      <c r="G893" s="1" t="s">
        <v>346</v>
      </c>
      <c r="H893" s="1" t="s">
        <v>347</v>
      </c>
      <c r="I893" s="1" t="s">
        <v>348</v>
      </c>
      <c r="J893" s="1" t="s">
        <v>349</v>
      </c>
      <c r="K893" s="1" t="s">
        <v>350</v>
      </c>
      <c r="L893" s="1" t="s">
        <v>1154</v>
      </c>
      <c r="M893" s="1" t="s">
        <v>351</v>
      </c>
      <c r="N893" s="1">
        <v>1659810458</v>
      </c>
      <c r="O893" s="1">
        <f t="shared" si="102"/>
        <v>2.4640704549472705E-3</v>
      </c>
      <c r="P893" s="1">
        <f t="shared" si="103"/>
        <v>2.4640704549472705</v>
      </c>
      <c r="Q893" s="1">
        <f t="shared" si="104"/>
        <v>16.524387188810785</v>
      </c>
      <c r="R893" s="1">
        <f t="shared" si="105"/>
        <v>519.02843749999988</v>
      </c>
      <c r="S893" s="1">
        <f t="shared" si="106"/>
        <v>277.14193026483724</v>
      </c>
      <c r="T893" s="1">
        <f t="shared" si="107"/>
        <v>27.401205347637706</v>
      </c>
      <c r="U893" s="1">
        <f t="shared" si="108"/>
        <v>51.316683778634548</v>
      </c>
      <c r="V893" s="1">
        <f t="shared" si="109"/>
        <v>0.11802441392594534</v>
      </c>
      <c r="W893" s="1">
        <f t="shared" si="110"/>
        <v>2.9073946643250732</v>
      </c>
      <c r="X893" s="1">
        <f t="shared" si="111"/>
        <v>0.11542588111404227</v>
      </c>
      <c r="Y893" s="1">
        <f t="shared" si="112"/>
        <v>7.2369878456879005E-2</v>
      </c>
      <c r="Z893" s="1">
        <f t="shared" si="113"/>
        <v>321.51552594449066</v>
      </c>
      <c r="AA893" s="1">
        <f t="shared" si="114"/>
        <v>32.275611058672865</v>
      </c>
      <c r="AB893" s="1">
        <f t="shared" si="115"/>
        <v>31.8555125</v>
      </c>
      <c r="AC893" s="1">
        <f t="shared" si="116"/>
        <v>4.7361709725089929</v>
      </c>
      <c r="AD893" s="1">
        <f t="shared" si="117"/>
        <v>59.90680204561302</v>
      </c>
      <c r="AE893" s="1">
        <f t="shared" si="118"/>
        <v>2.704940571916739</v>
      </c>
      <c r="AF893" s="1">
        <f t="shared" si="119"/>
        <v>4.5152478175302999</v>
      </c>
      <c r="AG893" s="1">
        <f t="shared" si="120"/>
        <v>2.0312304005922539</v>
      </c>
      <c r="AH893" s="1">
        <f t="shared" si="121"/>
        <v>-108.66550706317463</v>
      </c>
      <c r="AI893" s="1">
        <f t="shared" si="122"/>
        <v>-131.73896050424162</v>
      </c>
      <c r="AJ893" s="1">
        <f t="shared" si="123"/>
        <v>-10.218971714549651</v>
      </c>
      <c r="AK893" s="1">
        <f t="shared" si="124"/>
        <v>70.892086662524775</v>
      </c>
      <c r="AL893" s="1">
        <f t="shared" si="125"/>
        <v>45.085398546629783</v>
      </c>
      <c r="AM893" s="1">
        <f t="shared" si="126"/>
        <v>2.4663902915873561</v>
      </c>
      <c r="AN893" s="1">
        <f t="shared" si="127"/>
        <v>16.524387188810785</v>
      </c>
      <c r="AO893" s="1">
        <v>616.04052754916756</v>
      </c>
      <c r="AP893" s="1">
        <v>570.39435151515136</v>
      </c>
      <c r="AQ893" s="1">
        <v>4.9411032763308294</v>
      </c>
      <c r="AR893" s="1">
        <v>65.631367109528284</v>
      </c>
      <c r="AS893" s="1">
        <f t="shared" si="128"/>
        <v>2.4640704549472705</v>
      </c>
      <c r="AT893" s="1">
        <v>24.480501330491929</v>
      </c>
      <c r="AU893" s="1">
        <v>27.35606483516484</v>
      </c>
      <c r="AV893" s="1">
        <v>-5.8070756891537237E-5</v>
      </c>
      <c r="AW893" s="1">
        <v>85.678084974882083</v>
      </c>
      <c r="AX893" s="1">
        <v>10</v>
      </c>
      <c r="AY893" s="1">
        <v>2</v>
      </c>
      <c r="AZ893" s="1">
        <f t="shared" si="129"/>
        <v>1</v>
      </c>
      <c r="BA893" s="1">
        <f t="shared" si="130"/>
        <v>0</v>
      </c>
      <c r="BB893" s="1">
        <f t="shared" si="131"/>
        <v>51523.262509465334</v>
      </c>
      <c r="BC893" s="1">
        <f t="shared" si="132"/>
        <v>2000</v>
      </c>
      <c r="BD893" s="1">
        <f t="shared" si="133"/>
        <v>1681.1997543753839</v>
      </c>
      <c r="BE893" s="1">
        <f t="shared" si="134"/>
        <v>0.84059987718769191</v>
      </c>
      <c r="BF893" s="1">
        <f t="shared" si="135"/>
        <v>0.16075776297224534</v>
      </c>
      <c r="BG893" s="1">
        <v>6</v>
      </c>
      <c r="BH893" s="1">
        <v>0.5</v>
      </c>
      <c r="BI893" s="1" t="s">
        <v>352</v>
      </c>
      <c r="BJ893" s="1">
        <v>2</v>
      </c>
      <c r="BK893" s="1" t="b">
        <v>1</v>
      </c>
      <c r="BL893" s="1">
        <v>1659810458</v>
      </c>
      <c r="BM893" s="1">
        <v>519.02843749999988</v>
      </c>
      <c r="BN893" s="1">
        <v>574.65118749999999</v>
      </c>
      <c r="BO893" s="1">
        <v>27.358374999999999</v>
      </c>
      <c r="BP893" s="1">
        <v>24.480499999999999</v>
      </c>
      <c r="BQ893" s="1">
        <v>516.55037500000003</v>
      </c>
      <c r="BR893" s="1">
        <v>27.341550000000002</v>
      </c>
      <c r="BS893" s="1">
        <v>500.14274999999998</v>
      </c>
      <c r="BT893" s="1">
        <v>98.770918749999993</v>
      </c>
      <c r="BU893" s="1">
        <v>9.9740487500000002E-2</v>
      </c>
      <c r="BV893" s="1">
        <v>31.015037499999998</v>
      </c>
      <c r="BW893" s="1">
        <v>31.8555125</v>
      </c>
      <c r="BX893" s="1">
        <v>999.9</v>
      </c>
      <c r="BY893" s="1">
        <v>0</v>
      </c>
      <c r="BZ893" s="1">
        <v>0</v>
      </c>
      <c r="CA893" s="1">
        <v>9997.1162499999991</v>
      </c>
      <c r="CB893" s="1">
        <v>0</v>
      </c>
      <c r="CC893" s="1">
        <v>2003.5862500000001</v>
      </c>
      <c r="CD893" s="1">
        <v>-55.622587500000002</v>
      </c>
      <c r="CE893" s="1">
        <v>533.62768749999998</v>
      </c>
      <c r="CF893" s="1">
        <v>589.072</v>
      </c>
      <c r="CG893" s="1">
        <v>2.8778700000000002</v>
      </c>
      <c r="CH893" s="1">
        <v>574.65118749999999</v>
      </c>
      <c r="CI893" s="1">
        <v>24.480499999999999</v>
      </c>
      <c r="CJ893" s="1">
        <v>2.7022118750000002</v>
      </c>
      <c r="CK893" s="1">
        <v>2.417961875</v>
      </c>
      <c r="CL893" s="1">
        <v>22.298575</v>
      </c>
      <c r="CM893" s="1">
        <v>20.484575</v>
      </c>
      <c r="CN893" s="1">
        <v>2000</v>
      </c>
      <c r="CO893" s="1">
        <v>0.98000462499999996</v>
      </c>
      <c r="CP893" s="1">
        <v>1.9995587499999998E-2</v>
      </c>
      <c r="CQ893" s="1">
        <v>0</v>
      </c>
      <c r="CR893" s="1">
        <v>2.6391874999999998</v>
      </c>
      <c r="CS893" s="1">
        <v>0</v>
      </c>
      <c r="CT893" s="1">
        <v>19399.05</v>
      </c>
      <c r="CU893" s="1">
        <v>17412.325000000001</v>
      </c>
      <c r="CV893" s="1">
        <v>44.765500000000003</v>
      </c>
      <c r="CW893" s="1">
        <v>46.976374999999997</v>
      </c>
      <c r="CX893" s="1">
        <v>45</v>
      </c>
      <c r="CY893" s="1">
        <v>44.655999999999999</v>
      </c>
      <c r="CZ893" s="1">
        <v>44.690937499999997</v>
      </c>
      <c r="DA893" s="1">
        <v>1960.01125</v>
      </c>
      <c r="DB893" s="1">
        <v>39.991875</v>
      </c>
      <c r="DC893" s="1">
        <v>0</v>
      </c>
      <c r="DD893" s="1">
        <v>1659810465.9000001</v>
      </c>
      <c r="DE893" s="1">
        <v>0</v>
      </c>
      <c r="DF893" s="1">
        <v>1659810386</v>
      </c>
      <c r="DG893" s="1" t="s">
        <v>1911</v>
      </c>
      <c r="DH893" s="1">
        <v>1659810386</v>
      </c>
      <c r="DI893" s="1">
        <v>1659810371.5</v>
      </c>
      <c r="DJ893" s="1">
        <v>20</v>
      </c>
      <c r="DK893" s="1">
        <v>0.91800000000000004</v>
      </c>
      <c r="DL893" s="1">
        <v>1E-3</v>
      </c>
      <c r="DM893" s="1">
        <v>1.7649999999999999</v>
      </c>
      <c r="DN893" s="1">
        <v>0.02</v>
      </c>
      <c r="DO893" s="1">
        <v>212</v>
      </c>
      <c r="DP893" s="1">
        <v>25</v>
      </c>
      <c r="DQ893" s="1">
        <v>0.25</v>
      </c>
      <c r="DR893" s="1">
        <v>0.05</v>
      </c>
      <c r="DS893" s="1">
        <v>15.276242430825191</v>
      </c>
      <c r="DT893" s="1">
        <v>10.868015750071351</v>
      </c>
      <c r="DU893" s="1">
        <v>0.78638872790032688</v>
      </c>
      <c r="DV893" s="1">
        <v>0</v>
      </c>
      <c r="DW893" s="1">
        <v>-55.33453902439026</v>
      </c>
      <c r="DX893" s="1">
        <v>-10.012685017421649</v>
      </c>
      <c r="DY893" s="1">
        <v>1.081891192373629</v>
      </c>
      <c r="DZ893" s="1">
        <v>0</v>
      </c>
      <c r="EA893" s="1">
        <v>2.879826341463414</v>
      </c>
      <c r="EB893" s="1">
        <v>-3.6867804878042809E-2</v>
      </c>
      <c r="EC893" s="1">
        <v>4.0077794813596678E-3</v>
      </c>
      <c r="ED893" s="1">
        <v>1</v>
      </c>
      <c r="EE893" s="1">
        <v>2.03105559524331</v>
      </c>
      <c r="EF893" s="1">
        <v>1.352275029485093E-2</v>
      </c>
      <c r="EG893" s="1">
        <v>2.146671118672372E-3</v>
      </c>
      <c r="EH893" s="1">
        <v>1</v>
      </c>
      <c r="EI893" s="1">
        <v>0.11811514400454361</v>
      </c>
      <c r="EJ893" s="1">
        <v>-1.359773543129667E-3</v>
      </c>
      <c r="EK893" s="1">
        <v>1.639259423683689E-4</v>
      </c>
      <c r="EL893" s="1">
        <v>1</v>
      </c>
      <c r="EM893" s="1">
        <v>3</v>
      </c>
      <c r="EN893" s="1">
        <v>6</v>
      </c>
      <c r="EO893" s="1" t="s">
        <v>1160</v>
      </c>
      <c r="EP893" s="1">
        <v>2.9399199999999999</v>
      </c>
      <c r="EQ893" s="1">
        <v>2.8012100000000002</v>
      </c>
      <c r="ER893" s="1">
        <v>0.11061799999999999</v>
      </c>
      <c r="ES893" s="1">
        <v>0.118794</v>
      </c>
      <c r="ET893" s="1">
        <v>0.11662500000000001</v>
      </c>
      <c r="EU893" s="1">
        <v>0.107929</v>
      </c>
      <c r="EV893" s="1">
        <v>18171.099999999999</v>
      </c>
      <c r="EW893" s="1">
        <v>18874.3</v>
      </c>
      <c r="EX893" s="1">
        <v>23776.5</v>
      </c>
      <c r="EY893" s="1">
        <v>24944.6</v>
      </c>
      <c r="EZ893" s="1">
        <v>33631.800000000003</v>
      </c>
      <c r="FA893" s="1">
        <v>35544.199999999997</v>
      </c>
      <c r="FB893" s="1">
        <v>43372.6</v>
      </c>
      <c r="FC893" s="1">
        <v>46121.3</v>
      </c>
      <c r="FD893" s="1">
        <v>1.9059699999999999</v>
      </c>
      <c r="FE893" s="1">
        <v>1.7662800000000001</v>
      </c>
      <c r="FF893" s="1">
        <v>5.9887799999999998E-2</v>
      </c>
      <c r="FG893" s="1">
        <v>0</v>
      </c>
      <c r="FH893" s="1">
        <v>30.897600000000001</v>
      </c>
      <c r="FI893" s="1">
        <v>999.9</v>
      </c>
      <c r="FJ893" s="1">
        <v>42.2</v>
      </c>
      <c r="FK893" s="1">
        <v>41.4</v>
      </c>
      <c r="FL893" s="1">
        <v>34.123800000000003</v>
      </c>
      <c r="FM893" s="1">
        <v>63.314300000000003</v>
      </c>
      <c r="FN893" s="1">
        <v>25.5809</v>
      </c>
      <c r="FO893" s="1">
        <v>1</v>
      </c>
      <c r="FP893" s="1">
        <v>0.65478400000000003</v>
      </c>
      <c r="FQ893" s="1">
        <v>4.7749600000000001</v>
      </c>
      <c r="FR893" s="1">
        <v>20.253499999999999</v>
      </c>
      <c r="FS893" s="1">
        <v>5.2093499999999997</v>
      </c>
      <c r="FT893" s="1">
        <v>11.908099999999999</v>
      </c>
      <c r="FU893" s="1">
        <v>5.00265</v>
      </c>
      <c r="FV893" s="1">
        <v>3.2904499999999999</v>
      </c>
      <c r="FW893" s="1">
        <v>9999</v>
      </c>
      <c r="FX893" s="1">
        <v>9999</v>
      </c>
      <c r="FY893" s="1">
        <v>9999</v>
      </c>
      <c r="FZ893" s="1">
        <v>999.9</v>
      </c>
      <c r="GA893" s="1">
        <v>1.8598399999999999</v>
      </c>
      <c r="GB893" s="1">
        <v>1.85486</v>
      </c>
      <c r="GC893" s="1">
        <v>1.8580000000000001</v>
      </c>
      <c r="GD893" s="1">
        <v>1.85653</v>
      </c>
      <c r="GE893" s="1">
        <v>1.8552200000000001</v>
      </c>
      <c r="GF893" s="1">
        <v>1.8547499999999999</v>
      </c>
      <c r="GG893" s="1">
        <v>1.85365</v>
      </c>
      <c r="GH893" s="1">
        <v>1.8565799999999999</v>
      </c>
      <c r="GI893" s="1">
        <v>0</v>
      </c>
      <c r="GJ893" s="1">
        <v>0</v>
      </c>
      <c r="GK893" s="1">
        <v>0</v>
      </c>
      <c r="GL893" s="1">
        <v>0</v>
      </c>
      <c r="GM893" s="1" t="s">
        <v>355</v>
      </c>
      <c r="GN893" s="1" t="s">
        <v>356</v>
      </c>
      <c r="GO893" s="1" t="s">
        <v>357</v>
      </c>
      <c r="GP893" s="1" t="s">
        <v>357</v>
      </c>
      <c r="GQ893" s="1" t="s">
        <v>357</v>
      </c>
      <c r="GR893" s="1" t="s">
        <v>357</v>
      </c>
      <c r="GS893" s="1">
        <v>0</v>
      </c>
      <c r="GT893" s="1">
        <v>100</v>
      </c>
      <c r="GU893" s="1">
        <v>100</v>
      </c>
      <c r="GV893" s="1">
        <v>2.5459999999999998</v>
      </c>
      <c r="GW893" s="1">
        <v>1.6799999999999999E-2</v>
      </c>
      <c r="GX893" s="1">
        <v>1.251089954458285</v>
      </c>
      <c r="GY893" s="1">
        <v>3.0239061252787889E-3</v>
      </c>
      <c r="GZ893" s="1">
        <v>-1.398580452151984E-6</v>
      </c>
      <c r="HA893" s="1">
        <v>2.8030378366047371E-10</v>
      </c>
      <c r="HB893" s="1">
        <v>-6.7353929715251851E-2</v>
      </c>
      <c r="HC893" s="1">
        <v>1.0309082032153079E-2</v>
      </c>
      <c r="HD893" s="1">
        <v>-3.6321104004466529E-4</v>
      </c>
      <c r="HE893" s="1">
        <v>3.6129943689190391E-6</v>
      </c>
      <c r="HF893" s="1">
        <v>0</v>
      </c>
      <c r="HG893" s="1">
        <v>2134</v>
      </c>
      <c r="HH893" s="1">
        <v>3</v>
      </c>
      <c r="HI893" s="1">
        <v>46</v>
      </c>
      <c r="HJ893" s="1">
        <v>1.3</v>
      </c>
      <c r="HK893" s="1">
        <v>1.6</v>
      </c>
      <c r="HL893" s="1">
        <v>1.5051300000000001</v>
      </c>
      <c r="HM893" s="1">
        <v>2.36816</v>
      </c>
      <c r="HN893" s="1">
        <v>1.4978</v>
      </c>
      <c r="HO893" s="1">
        <v>2.3022499999999999</v>
      </c>
      <c r="HP893" s="1">
        <v>1.5478499999999999</v>
      </c>
      <c r="HQ893" s="1">
        <v>2.4572799999999999</v>
      </c>
      <c r="HR893" s="1">
        <v>43.8367</v>
      </c>
      <c r="HS893" s="1">
        <v>15.033899999999999</v>
      </c>
      <c r="HT893" s="1">
        <v>18</v>
      </c>
      <c r="HU893" s="1">
        <v>486.505</v>
      </c>
      <c r="HV893" s="1">
        <v>458.46800000000002</v>
      </c>
      <c r="HW893" s="1">
        <v>24.369199999999999</v>
      </c>
      <c r="HX893" s="1">
        <v>34.965200000000003</v>
      </c>
      <c r="HY893" s="1">
        <v>30.000599999999999</v>
      </c>
      <c r="HZ893" s="1">
        <v>34.676400000000001</v>
      </c>
      <c r="IA893" s="1">
        <v>34.775199999999998</v>
      </c>
      <c r="IB893" s="1">
        <v>30.1448</v>
      </c>
      <c r="IC893" s="1">
        <v>27.011600000000001</v>
      </c>
      <c r="ID893" s="1">
        <v>0</v>
      </c>
      <c r="IE893" s="1">
        <v>24.357099999999999</v>
      </c>
      <c r="IF893" s="1">
        <v>653.46400000000006</v>
      </c>
      <c r="IG893" s="1">
        <v>24.505099999999999</v>
      </c>
      <c r="IH893" s="1">
        <v>100.277</v>
      </c>
      <c r="II893" s="1">
        <v>99.9495</v>
      </c>
      <c r="IJ893" s="1" t="s">
        <v>1161</v>
      </c>
    </row>
    <row r="894" spans="1:244" ht="15.75" customHeight="1" x14ac:dyDescent="0.3">
      <c r="A894" s="1">
        <v>878</v>
      </c>
      <c r="B894" s="1">
        <v>1659810467</v>
      </c>
      <c r="C894" s="1">
        <v>14325.5</v>
      </c>
      <c r="D894" s="1" t="s">
        <v>2073</v>
      </c>
      <c r="E894" s="1" t="s">
        <v>2074</v>
      </c>
      <c r="F894" s="1">
        <v>1</v>
      </c>
      <c r="G894" s="1" t="s">
        <v>346</v>
      </c>
      <c r="H894" s="1" t="s">
        <v>347</v>
      </c>
      <c r="I894" s="1" t="s">
        <v>348</v>
      </c>
      <c r="J894" s="1" t="s">
        <v>349</v>
      </c>
      <c r="K894" s="1" t="s">
        <v>350</v>
      </c>
      <c r="L894" s="1" t="s">
        <v>1154</v>
      </c>
      <c r="M894" s="1" t="s">
        <v>351</v>
      </c>
      <c r="N894" s="1">
        <v>1659810459.5</v>
      </c>
      <c r="O894" s="1">
        <f t="shared" si="102"/>
        <v>2.4645614489667883E-3</v>
      </c>
      <c r="P894" s="1">
        <f t="shared" si="103"/>
        <v>2.4645614489667884</v>
      </c>
      <c r="Q894" s="1">
        <f t="shared" si="104"/>
        <v>16.710145472187481</v>
      </c>
      <c r="R894" s="1">
        <f t="shared" si="105"/>
        <v>526.17146666666679</v>
      </c>
      <c r="S894" s="1">
        <f t="shared" si="106"/>
        <v>281.51688608118377</v>
      </c>
      <c r="T894" s="1">
        <f t="shared" si="107"/>
        <v>27.833718335055949</v>
      </c>
      <c r="U894" s="1">
        <f t="shared" si="108"/>
        <v>52.022841695257569</v>
      </c>
      <c r="V894" s="1">
        <f t="shared" si="109"/>
        <v>0.11802288137129521</v>
      </c>
      <c r="W894" s="1">
        <f t="shared" si="110"/>
        <v>2.9078082561236789</v>
      </c>
      <c r="X894" s="1">
        <f t="shared" si="111"/>
        <v>0.11542477606901241</v>
      </c>
      <c r="Y894" s="1">
        <f t="shared" si="112"/>
        <v>7.2369150899596862E-2</v>
      </c>
      <c r="Z894" s="1">
        <f t="shared" si="113"/>
        <v>321.51456594096118</v>
      </c>
      <c r="AA894" s="1">
        <f t="shared" si="114"/>
        <v>32.2756662291971</v>
      </c>
      <c r="AB894" s="1">
        <f t="shared" si="115"/>
        <v>31.856866666666669</v>
      </c>
      <c r="AC894" s="1">
        <f t="shared" si="116"/>
        <v>4.7365343806854359</v>
      </c>
      <c r="AD894" s="1">
        <f t="shared" si="117"/>
        <v>59.904383765572192</v>
      </c>
      <c r="AE894" s="1">
        <f t="shared" si="118"/>
        <v>2.704886252643556</v>
      </c>
      <c r="AF894" s="1">
        <f t="shared" si="119"/>
        <v>4.5153394169427852</v>
      </c>
      <c r="AG894" s="1">
        <f t="shared" si="120"/>
        <v>2.0316481280418799</v>
      </c>
      <c r="AH894" s="1">
        <f t="shared" si="121"/>
        <v>-108.68715989943537</v>
      </c>
      <c r="AI894" s="1">
        <f t="shared" si="122"/>
        <v>-131.91420552930092</v>
      </c>
      <c r="AJ894" s="1">
        <f t="shared" si="123"/>
        <v>-10.231196265446991</v>
      </c>
      <c r="AK894" s="1">
        <f t="shared" si="124"/>
        <v>70.682004246777893</v>
      </c>
      <c r="AL894" s="1">
        <f t="shared" si="125"/>
        <v>45.351897707082614</v>
      </c>
      <c r="AM894" s="1">
        <f t="shared" si="126"/>
        <v>2.4659625026868448</v>
      </c>
      <c r="AN894" s="1">
        <f t="shared" si="127"/>
        <v>16.710145472187481</v>
      </c>
      <c r="AO894" s="1">
        <v>621.26837566712459</v>
      </c>
      <c r="AP894" s="1">
        <v>575.34634545454526</v>
      </c>
      <c r="AQ894" s="1">
        <v>4.950508046476938</v>
      </c>
      <c r="AR894" s="1">
        <v>65.631367109528284</v>
      </c>
      <c r="AS894" s="1">
        <f t="shared" si="128"/>
        <v>2.4645614489667884</v>
      </c>
      <c r="AT894" s="1">
        <v>24.480676546106601</v>
      </c>
      <c r="AU894" s="1">
        <v>27.356819780219791</v>
      </c>
      <c r="AV894" s="1">
        <v>-6.5998550651744702E-5</v>
      </c>
      <c r="AW894" s="1">
        <v>85.678084974882083</v>
      </c>
      <c r="AX894" s="1">
        <v>9</v>
      </c>
      <c r="AY894" s="1">
        <v>2</v>
      </c>
      <c r="AZ894" s="1">
        <f t="shared" si="129"/>
        <v>1</v>
      </c>
      <c r="BA894" s="1">
        <f t="shared" si="130"/>
        <v>0</v>
      </c>
      <c r="BB894" s="1">
        <f t="shared" si="131"/>
        <v>51534.898124403437</v>
      </c>
      <c r="BC894" s="1">
        <f t="shared" si="132"/>
        <v>1999.9946666666669</v>
      </c>
      <c r="BD894" s="1">
        <f t="shared" si="133"/>
        <v>1681.1952180004982</v>
      </c>
      <c r="BE894" s="1">
        <f t="shared" si="134"/>
        <v>0.84059985059985065</v>
      </c>
      <c r="BF894" s="1">
        <f t="shared" si="135"/>
        <v>0.16075771165771166</v>
      </c>
      <c r="BG894" s="1">
        <v>6</v>
      </c>
      <c r="BH894" s="1">
        <v>0.5</v>
      </c>
      <c r="BI894" s="1" t="s">
        <v>352</v>
      </c>
      <c r="BJ894" s="1">
        <v>2</v>
      </c>
      <c r="BK894" s="1" t="b">
        <v>1</v>
      </c>
      <c r="BL894" s="1">
        <v>1659810459.5</v>
      </c>
      <c r="BM894" s="1">
        <v>526.17146666666679</v>
      </c>
      <c r="BN894" s="1">
        <v>582.13393333333318</v>
      </c>
      <c r="BO894" s="1">
        <v>27.35786666666667</v>
      </c>
      <c r="BP894" s="1">
        <v>24.48053333333333</v>
      </c>
      <c r="BQ894" s="1">
        <v>523.68053333333341</v>
      </c>
      <c r="BR894" s="1">
        <v>27.34104666666666</v>
      </c>
      <c r="BS894" s="1">
        <v>500.15039999999988</v>
      </c>
      <c r="BT894" s="1">
        <v>98.770700000000005</v>
      </c>
      <c r="BU894" s="1">
        <v>9.9810833333333349E-2</v>
      </c>
      <c r="BV894" s="1">
        <v>31.015393333333339</v>
      </c>
      <c r="BW894" s="1">
        <v>31.856866666666669</v>
      </c>
      <c r="BX894" s="1">
        <v>999.89999999999986</v>
      </c>
      <c r="BY894" s="1">
        <v>0</v>
      </c>
      <c r="BZ894" s="1">
        <v>0</v>
      </c>
      <c r="CA894" s="1">
        <v>9999.5053333333344</v>
      </c>
      <c r="CB894" s="1">
        <v>0</v>
      </c>
      <c r="CC894" s="1">
        <v>2003.3846666666659</v>
      </c>
      <c r="CD894" s="1">
        <v>-55.962306666666649</v>
      </c>
      <c r="CE894" s="1">
        <v>540.97133333333329</v>
      </c>
      <c r="CF894" s="1">
        <v>596.7424666666667</v>
      </c>
      <c r="CG894" s="1">
        <v>2.8773353333333338</v>
      </c>
      <c r="CH894" s="1">
        <v>582.13393333333318</v>
      </c>
      <c r="CI894" s="1">
        <v>24.48053333333333</v>
      </c>
      <c r="CJ894" s="1">
        <v>2.7021560000000009</v>
      </c>
      <c r="CK894" s="1">
        <v>2.417959333333334</v>
      </c>
      <c r="CL894" s="1">
        <v>22.29824</v>
      </c>
      <c r="CM894" s="1">
        <v>20.484553333333331</v>
      </c>
      <c r="CN894" s="1">
        <v>1999.9946666666669</v>
      </c>
      <c r="CO894" s="1">
        <v>0.98000539999999992</v>
      </c>
      <c r="CP894" s="1">
        <v>1.999483333333333E-2</v>
      </c>
      <c r="CQ894" s="1">
        <v>0</v>
      </c>
      <c r="CR894" s="1">
        <v>2.5072666666666672</v>
      </c>
      <c r="CS894" s="1">
        <v>0</v>
      </c>
      <c r="CT894" s="1">
        <v>19404.166666666672</v>
      </c>
      <c r="CU894" s="1">
        <v>17412.28</v>
      </c>
      <c r="CV894" s="1">
        <v>44.770666666666671</v>
      </c>
      <c r="CW894" s="1">
        <v>46.974800000000002</v>
      </c>
      <c r="CX894" s="1">
        <v>45</v>
      </c>
      <c r="CY894" s="1">
        <v>44.662200000000013</v>
      </c>
      <c r="CZ894" s="1">
        <v>44.691200000000002</v>
      </c>
      <c r="DA894" s="1">
        <v>1960.0079999999989</v>
      </c>
      <c r="DB894" s="1">
        <v>39.99</v>
      </c>
      <c r="DC894" s="1">
        <v>0</v>
      </c>
      <c r="DD894" s="1">
        <v>1659810466.5</v>
      </c>
      <c r="DE894" s="1">
        <v>0</v>
      </c>
      <c r="DF894" s="1">
        <v>1659810386</v>
      </c>
      <c r="DG894" s="1" t="s">
        <v>1911</v>
      </c>
      <c r="DH894" s="1">
        <v>1659810386</v>
      </c>
      <c r="DI894" s="1">
        <v>1659810371.5</v>
      </c>
      <c r="DJ894" s="1">
        <v>20</v>
      </c>
      <c r="DK894" s="1">
        <v>0.91800000000000004</v>
      </c>
      <c r="DL894" s="1">
        <v>1E-3</v>
      </c>
      <c r="DM894" s="1">
        <v>1.7649999999999999</v>
      </c>
      <c r="DN894" s="1">
        <v>0.02</v>
      </c>
      <c r="DO894" s="1">
        <v>212</v>
      </c>
      <c r="DP894" s="1">
        <v>25</v>
      </c>
      <c r="DQ894" s="1">
        <v>0.25</v>
      </c>
      <c r="DR894" s="1">
        <v>0.05</v>
      </c>
      <c r="DS894" s="1">
        <v>15.316455491111981</v>
      </c>
      <c r="DT894" s="1">
        <v>10.75393312995498</v>
      </c>
      <c r="DU894" s="1">
        <v>0.80434527258562305</v>
      </c>
      <c r="DV894" s="1">
        <v>0</v>
      </c>
      <c r="DW894" s="1">
        <v>-55.495631707317088</v>
      </c>
      <c r="DX894" s="1">
        <v>-11.320996515679321</v>
      </c>
      <c r="DY894" s="1">
        <v>1.190114888374745</v>
      </c>
      <c r="DZ894" s="1">
        <v>0</v>
      </c>
      <c r="EA894" s="1">
        <v>2.8793217073170729</v>
      </c>
      <c r="EB894" s="1">
        <v>-3.0889128919854909E-2</v>
      </c>
      <c r="EC894" s="1">
        <v>3.541285354658258E-3</v>
      </c>
      <c r="ED894" s="1">
        <v>1</v>
      </c>
      <c r="EE894" s="1">
        <v>2.031213384280965</v>
      </c>
      <c r="EF894" s="1">
        <v>1.5805245801961819E-2</v>
      </c>
      <c r="EG894" s="1">
        <v>2.281768347408277E-3</v>
      </c>
      <c r="EH894" s="1">
        <v>1</v>
      </c>
      <c r="EI894" s="1">
        <v>0.1181029169147399</v>
      </c>
      <c r="EJ894" s="1">
        <v>-1.507404294044478E-3</v>
      </c>
      <c r="EK894" s="1">
        <v>1.7461367881911361E-4</v>
      </c>
      <c r="EL894" s="1">
        <v>1</v>
      </c>
      <c r="EM894" s="1">
        <v>3</v>
      </c>
      <c r="EN894" s="1">
        <v>6</v>
      </c>
      <c r="EO894" s="1" t="s">
        <v>1160</v>
      </c>
      <c r="EP894" s="1">
        <v>2.93973</v>
      </c>
      <c r="EQ894" s="1">
        <v>2.8012199999999998</v>
      </c>
      <c r="ER894" s="1">
        <v>0.111304</v>
      </c>
      <c r="ES894" s="1">
        <v>0.119464</v>
      </c>
      <c r="ET894" s="1">
        <v>0.11662500000000001</v>
      </c>
      <c r="EU894" s="1">
        <v>0.10793</v>
      </c>
      <c r="EV894" s="1">
        <v>18157.099999999999</v>
      </c>
      <c r="EW894" s="1">
        <v>18859.7</v>
      </c>
      <c r="EX894" s="1">
        <v>23776.5</v>
      </c>
      <c r="EY894" s="1">
        <v>24944.3</v>
      </c>
      <c r="EZ894" s="1">
        <v>33631.800000000003</v>
      </c>
      <c r="FA894" s="1">
        <v>35544.199999999997</v>
      </c>
      <c r="FB894" s="1">
        <v>43372.5</v>
      </c>
      <c r="FC894" s="1">
        <v>46121.3</v>
      </c>
      <c r="FD894" s="1">
        <v>1.9063699999999999</v>
      </c>
      <c r="FE894" s="1">
        <v>1.7661500000000001</v>
      </c>
      <c r="FF894" s="1">
        <v>5.9697800000000002E-2</v>
      </c>
      <c r="FG894" s="1">
        <v>0</v>
      </c>
      <c r="FH894" s="1">
        <v>30.896899999999999</v>
      </c>
      <c r="FI894" s="1">
        <v>999.9</v>
      </c>
      <c r="FJ894" s="1">
        <v>42.2</v>
      </c>
      <c r="FK894" s="1">
        <v>41.4</v>
      </c>
      <c r="FL894" s="1">
        <v>34.120699999999999</v>
      </c>
      <c r="FM894" s="1">
        <v>63.574300000000001</v>
      </c>
      <c r="FN894" s="1">
        <v>26.350200000000001</v>
      </c>
      <c r="FO894" s="1">
        <v>1</v>
      </c>
      <c r="FP894" s="1">
        <v>0.65492399999999995</v>
      </c>
      <c r="FQ894" s="1">
        <v>4.7864500000000003</v>
      </c>
      <c r="FR894" s="1">
        <v>20.2531</v>
      </c>
      <c r="FS894" s="1">
        <v>5.2088999999999999</v>
      </c>
      <c r="FT894" s="1">
        <v>11.908099999999999</v>
      </c>
      <c r="FU894" s="1">
        <v>5.0026999999999999</v>
      </c>
      <c r="FV894" s="1">
        <v>3.2904800000000001</v>
      </c>
      <c r="FW894" s="1">
        <v>9999</v>
      </c>
      <c r="FX894" s="1">
        <v>9999</v>
      </c>
      <c r="FY894" s="1">
        <v>9999</v>
      </c>
      <c r="FZ894" s="1">
        <v>999.9</v>
      </c>
      <c r="GA894" s="1">
        <v>1.8598399999999999</v>
      </c>
      <c r="GB894" s="1">
        <v>1.85486</v>
      </c>
      <c r="GC894" s="1">
        <v>1.8580099999999999</v>
      </c>
      <c r="GD894" s="1">
        <v>1.85653</v>
      </c>
      <c r="GE894" s="1">
        <v>1.85524</v>
      </c>
      <c r="GF894" s="1">
        <v>1.85476</v>
      </c>
      <c r="GG894" s="1">
        <v>1.8536600000000001</v>
      </c>
      <c r="GH894" s="1">
        <v>1.85659</v>
      </c>
      <c r="GI894" s="1">
        <v>0</v>
      </c>
      <c r="GJ894" s="1">
        <v>0</v>
      </c>
      <c r="GK894" s="1">
        <v>0</v>
      </c>
      <c r="GL894" s="1">
        <v>0</v>
      </c>
      <c r="GM894" s="1" t="s">
        <v>355</v>
      </c>
      <c r="GN894" s="1" t="s">
        <v>356</v>
      </c>
      <c r="GO894" s="1" t="s">
        <v>357</v>
      </c>
      <c r="GP894" s="1" t="s">
        <v>357</v>
      </c>
      <c r="GQ894" s="1" t="s">
        <v>357</v>
      </c>
      <c r="GR894" s="1" t="s">
        <v>357</v>
      </c>
      <c r="GS894" s="1">
        <v>0</v>
      </c>
      <c r="GT894" s="1">
        <v>100</v>
      </c>
      <c r="GU894" s="1">
        <v>100</v>
      </c>
      <c r="GV894" s="1">
        <v>2.5539999999999998</v>
      </c>
      <c r="GW894" s="1">
        <v>1.6799999999999999E-2</v>
      </c>
      <c r="GX894" s="1">
        <v>1.251089954458285</v>
      </c>
      <c r="GY894" s="1">
        <v>3.0239061252787889E-3</v>
      </c>
      <c r="GZ894" s="1">
        <v>-1.398580452151984E-6</v>
      </c>
      <c r="HA894" s="1">
        <v>2.8030378366047371E-10</v>
      </c>
      <c r="HB894" s="1">
        <v>-6.7353929715251851E-2</v>
      </c>
      <c r="HC894" s="1">
        <v>1.0309082032153079E-2</v>
      </c>
      <c r="HD894" s="1">
        <v>-3.6321104004466529E-4</v>
      </c>
      <c r="HE894" s="1">
        <v>3.6129943689190391E-6</v>
      </c>
      <c r="HF894" s="1">
        <v>0</v>
      </c>
      <c r="HG894" s="1">
        <v>2134</v>
      </c>
      <c r="HH894" s="1">
        <v>3</v>
      </c>
      <c r="HI894" s="1">
        <v>46</v>
      </c>
      <c r="HJ894" s="1">
        <v>1.4</v>
      </c>
      <c r="HK894" s="1">
        <v>1.6</v>
      </c>
      <c r="HL894" s="1">
        <v>1.5185500000000001</v>
      </c>
      <c r="HM894" s="1">
        <v>2.3779300000000001</v>
      </c>
      <c r="HN894" s="1">
        <v>1.4978</v>
      </c>
      <c r="HO894" s="1">
        <v>2.3022499999999999</v>
      </c>
      <c r="HP894" s="1">
        <v>1.5478499999999999</v>
      </c>
      <c r="HQ894" s="1">
        <v>2.3754900000000001</v>
      </c>
      <c r="HR894" s="1">
        <v>43.8367</v>
      </c>
      <c r="HS894" s="1">
        <v>15.0076</v>
      </c>
      <c r="HT894" s="1">
        <v>18</v>
      </c>
      <c r="HU894" s="1">
        <v>486.75099999999998</v>
      </c>
      <c r="HV894" s="1">
        <v>458.39299999999997</v>
      </c>
      <c r="HW894" s="1">
        <v>24.365300000000001</v>
      </c>
      <c r="HX894" s="1">
        <v>34.966099999999997</v>
      </c>
      <c r="HY894" s="1">
        <v>30.000599999999999</v>
      </c>
      <c r="HZ894" s="1">
        <v>34.677199999999999</v>
      </c>
      <c r="IA894" s="1">
        <v>34.776000000000003</v>
      </c>
      <c r="IB894" s="1">
        <v>30.4039</v>
      </c>
      <c r="IC894" s="1">
        <v>27.011600000000001</v>
      </c>
      <c r="ID894" s="1">
        <v>0</v>
      </c>
      <c r="IE894" s="1">
        <v>24.357099999999999</v>
      </c>
      <c r="IF894" s="1">
        <v>653.46400000000006</v>
      </c>
      <c r="IG894" s="1">
        <v>24.505099999999999</v>
      </c>
      <c r="IH894" s="1">
        <v>100.277</v>
      </c>
      <c r="II894" s="1">
        <v>99.949100000000001</v>
      </c>
      <c r="IJ894" s="1" t="s">
        <v>1161</v>
      </c>
    </row>
    <row r="895" spans="1:244" ht="15.75" customHeight="1" x14ac:dyDescent="0.3">
      <c r="A895" s="1">
        <v>879</v>
      </c>
      <c r="B895" s="1">
        <v>1659810468</v>
      </c>
      <c r="C895" s="1">
        <v>14326.5</v>
      </c>
      <c r="D895" s="1" t="s">
        <v>2075</v>
      </c>
      <c r="E895" s="1" t="s">
        <v>2076</v>
      </c>
      <c r="F895" s="1">
        <v>1</v>
      </c>
      <c r="G895" s="1" t="s">
        <v>346</v>
      </c>
      <c r="H895" s="1" t="s">
        <v>347</v>
      </c>
      <c r="I895" s="1" t="s">
        <v>348</v>
      </c>
      <c r="J895" s="1" t="s">
        <v>349</v>
      </c>
      <c r="K895" s="1" t="s">
        <v>350</v>
      </c>
      <c r="L895" s="1" t="s">
        <v>1154</v>
      </c>
      <c r="M895" s="1" t="s">
        <v>351</v>
      </c>
      <c r="N895" s="1">
        <v>1659810460</v>
      </c>
      <c r="O895" s="1">
        <f t="shared" si="102"/>
        <v>2.4650032237042456E-3</v>
      </c>
      <c r="P895" s="1">
        <f t="shared" si="103"/>
        <v>2.4650032237042456</v>
      </c>
      <c r="Q895" s="1">
        <f t="shared" si="104"/>
        <v>16.915410784898164</v>
      </c>
      <c r="R895" s="1">
        <f t="shared" si="105"/>
        <v>528.56237499999997</v>
      </c>
      <c r="S895" s="1">
        <f t="shared" si="106"/>
        <v>281.06191867420392</v>
      </c>
      <c r="T895" s="1">
        <f t="shared" si="107"/>
        <v>27.788735564118273</v>
      </c>
      <c r="U895" s="1">
        <f t="shared" si="108"/>
        <v>52.25923219090798</v>
      </c>
      <c r="V895" s="1">
        <f t="shared" si="109"/>
        <v>0.11803517895445532</v>
      </c>
      <c r="W895" s="1">
        <f t="shared" si="110"/>
        <v>2.9081959462970901</v>
      </c>
      <c r="X895" s="1">
        <f t="shared" si="111"/>
        <v>0.11543687682575461</v>
      </c>
      <c r="Y895" s="1">
        <f t="shared" si="112"/>
        <v>7.2376731331219066E-2</v>
      </c>
      <c r="Z895" s="1">
        <f t="shared" si="113"/>
        <v>321.51478269471005</v>
      </c>
      <c r="AA895" s="1">
        <f t="shared" si="114"/>
        <v>32.275290460433737</v>
      </c>
      <c r="AB895" s="1">
        <f t="shared" si="115"/>
        <v>31.857399999999998</v>
      </c>
      <c r="AC895" s="1">
        <f t="shared" si="116"/>
        <v>4.7366775142613564</v>
      </c>
      <c r="AD895" s="1">
        <f t="shared" si="117"/>
        <v>59.904599424187076</v>
      </c>
      <c r="AE895" s="1">
        <f t="shared" si="118"/>
        <v>2.7048796699394702</v>
      </c>
      <c r="AF895" s="1">
        <f t="shared" si="119"/>
        <v>4.5153121729203116</v>
      </c>
      <c r="AG895" s="1">
        <f t="shared" si="120"/>
        <v>2.0317978443218863</v>
      </c>
      <c r="AH895" s="1">
        <f t="shared" si="121"/>
        <v>-108.70664216535722</v>
      </c>
      <c r="AI895" s="1">
        <f t="shared" si="122"/>
        <v>-132.03200609863302</v>
      </c>
      <c r="AJ895" s="1">
        <f t="shared" si="123"/>
        <v>-10.238989278376769</v>
      </c>
      <c r="AK895" s="1">
        <f t="shared" si="124"/>
        <v>70.537145152343044</v>
      </c>
      <c r="AL895" s="1">
        <f t="shared" si="125"/>
        <v>45.453837586163203</v>
      </c>
      <c r="AM895" s="1">
        <f t="shared" si="126"/>
        <v>2.4659662525358121</v>
      </c>
      <c r="AN895" s="1">
        <f t="shared" si="127"/>
        <v>16.915410784898164</v>
      </c>
      <c r="AO895" s="1">
        <v>626.49469095054212</v>
      </c>
      <c r="AP895" s="1">
        <v>580.2961939393939</v>
      </c>
      <c r="AQ895" s="1">
        <v>4.955120411535427</v>
      </c>
      <c r="AR895" s="1">
        <v>65.631367109528284</v>
      </c>
      <c r="AS895" s="1">
        <f t="shared" si="128"/>
        <v>2.4650032237042456</v>
      </c>
      <c r="AT895" s="1">
        <v>24.480483656054631</v>
      </c>
      <c r="AU895" s="1">
        <v>27.356934065934091</v>
      </c>
      <c r="AV895" s="1">
        <v>-3.1242630164571332E-5</v>
      </c>
      <c r="AW895" s="1">
        <v>85.678084974882083</v>
      </c>
      <c r="AX895" s="1">
        <v>9</v>
      </c>
      <c r="AY895" s="1">
        <v>2</v>
      </c>
      <c r="AZ895" s="1">
        <f t="shared" si="129"/>
        <v>1</v>
      </c>
      <c r="BA895" s="1">
        <f t="shared" si="130"/>
        <v>0</v>
      </c>
      <c r="BB895" s="1">
        <f t="shared" si="131"/>
        <v>51545.884960498668</v>
      </c>
      <c r="BC895" s="1">
        <f t="shared" si="132"/>
        <v>1999.9962499999999</v>
      </c>
      <c r="BD895" s="1">
        <f t="shared" si="133"/>
        <v>1681.1965293754972</v>
      </c>
      <c r="BE895" s="1">
        <f t="shared" si="134"/>
        <v>0.84059984081245021</v>
      </c>
      <c r="BF895" s="1">
        <f t="shared" si="135"/>
        <v>0.16075769276802898</v>
      </c>
      <c r="BG895" s="1">
        <v>6</v>
      </c>
      <c r="BH895" s="1">
        <v>0.5</v>
      </c>
      <c r="BI895" s="1" t="s">
        <v>352</v>
      </c>
      <c r="BJ895" s="1">
        <v>2</v>
      </c>
      <c r="BK895" s="1" t="b">
        <v>1</v>
      </c>
      <c r="BL895" s="1">
        <v>1659810460</v>
      </c>
      <c r="BM895" s="1">
        <v>528.56237499999997</v>
      </c>
      <c r="BN895" s="1">
        <v>584.65468749999991</v>
      </c>
      <c r="BO895" s="1">
        <v>27.357800000000001</v>
      </c>
      <c r="BP895" s="1">
        <v>24.480437500000001</v>
      </c>
      <c r="BQ895" s="1">
        <v>526.06725000000006</v>
      </c>
      <c r="BR895" s="1">
        <v>27.340975</v>
      </c>
      <c r="BS895" s="1">
        <v>500.14612499999998</v>
      </c>
      <c r="BT895" s="1">
        <v>98.770706250000003</v>
      </c>
      <c r="BU895" s="1">
        <v>9.9804900000000002E-2</v>
      </c>
      <c r="BV895" s="1">
        <v>31.015287499999999</v>
      </c>
      <c r="BW895" s="1">
        <v>31.857399999999998</v>
      </c>
      <c r="BX895" s="1">
        <v>999.9</v>
      </c>
      <c r="BY895" s="1">
        <v>0</v>
      </c>
      <c r="BZ895" s="1">
        <v>0</v>
      </c>
      <c r="CA895" s="1">
        <v>10001.723749999999</v>
      </c>
      <c r="CB895" s="1">
        <v>0</v>
      </c>
      <c r="CC895" s="1">
        <v>2003.346875</v>
      </c>
      <c r="CD895" s="1">
        <v>-56.092149999999997</v>
      </c>
      <c r="CE895" s="1">
        <v>543.42943749999995</v>
      </c>
      <c r="CF895" s="1">
        <v>599.3264375</v>
      </c>
      <c r="CG895" s="1">
        <v>2.8773650000000002</v>
      </c>
      <c r="CH895" s="1">
        <v>584.65468749999991</v>
      </c>
      <c r="CI895" s="1">
        <v>24.480437500000001</v>
      </c>
      <c r="CJ895" s="1">
        <v>2.7021493749999999</v>
      </c>
      <c r="CK895" s="1">
        <v>2.4179499999999998</v>
      </c>
      <c r="CL895" s="1">
        <v>22.298200000000001</v>
      </c>
      <c r="CM895" s="1">
        <v>20.4844875</v>
      </c>
      <c r="CN895" s="1">
        <v>1999.9962499999999</v>
      </c>
      <c r="CO895" s="1">
        <v>0.98000556249999993</v>
      </c>
      <c r="CP895" s="1">
        <v>1.9994675E-2</v>
      </c>
      <c r="CQ895" s="1">
        <v>0</v>
      </c>
      <c r="CR895" s="1">
        <v>2.5289999999999999</v>
      </c>
      <c r="CS895" s="1">
        <v>0</v>
      </c>
      <c r="CT895" s="1">
        <v>19406.356250000001</v>
      </c>
      <c r="CU895" s="1">
        <v>17412.293750000001</v>
      </c>
      <c r="CV895" s="1">
        <v>44.769374999999997</v>
      </c>
      <c r="CW895" s="1">
        <v>46.976374999999997</v>
      </c>
      <c r="CX895" s="1">
        <v>45</v>
      </c>
      <c r="CY895" s="1">
        <v>44.663749999999993</v>
      </c>
      <c r="CZ895" s="1">
        <v>44.694875000000003</v>
      </c>
      <c r="DA895" s="1">
        <v>1960.01</v>
      </c>
      <c r="DB895" s="1">
        <v>39.989375000000003</v>
      </c>
      <c r="DC895" s="1">
        <v>0</v>
      </c>
      <c r="DD895" s="1">
        <v>1659810467.7</v>
      </c>
      <c r="DE895" s="1">
        <v>0</v>
      </c>
      <c r="DF895" s="1">
        <v>1659810386</v>
      </c>
      <c r="DG895" s="1" t="s">
        <v>1911</v>
      </c>
      <c r="DH895" s="1">
        <v>1659810386</v>
      </c>
      <c r="DI895" s="1">
        <v>1659810371.5</v>
      </c>
      <c r="DJ895" s="1">
        <v>20</v>
      </c>
      <c r="DK895" s="1">
        <v>0.91800000000000004</v>
      </c>
      <c r="DL895" s="1">
        <v>1E-3</v>
      </c>
      <c r="DM895" s="1">
        <v>1.7649999999999999</v>
      </c>
      <c r="DN895" s="1">
        <v>0.02</v>
      </c>
      <c r="DO895" s="1">
        <v>212</v>
      </c>
      <c r="DP895" s="1">
        <v>25</v>
      </c>
      <c r="DQ895" s="1">
        <v>0.25</v>
      </c>
      <c r="DR895" s="1">
        <v>0.05</v>
      </c>
      <c r="DS895" s="1">
        <v>15.316455491111981</v>
      </c>
      <c r="DT895" s="1">
        <v>10.75393312995498</v>
      </c>
      <c r="DU895" s="1">
        <v>0.80434527258562305</v>
      </c>
      <c r="DV895" s="1">
        <v>0</v>
      </c>
      <c r="DW895" s="1">
        <v>-55.495631707317088</v>
      </c>
      <c r="DX895" s="1">
        <v>-11.320996515679321</v>
      </c>
      <c r="DY895" s="1">
        <v>1.190114888374745</v>
      </c>
      <c r="DZ895" s="1">
        <v>0</v>
      </c>
      <c r="EA895" s="1">
        <v>2.8793217073170729</v>
      </c>
      <c r="EB895" s="1">
        <v>-3.0889128919854909E-2</v>
      </c>
      <c r="EC895" s="1">
        <v>3.541285354658258E-3</v>
      </c>
      <c r="ED895" s="1">
        <v>1</v>
      </c>
      <c r="EE895" s="1">
        <v>2.031213384280965</v>
      </c>
      <c r="EF895" s="1">
        <v>1.5805245801961819E-2</v>
      </c>
      <c r="EG895" s="1">
        <v>2.281768347408277E-3</v>
      </c>
      <c r="EH895" s="1">
        <v>1</v>
      </c>
      <c r="EI895" s="1">
        <v>0.1181029169147399</v>
      </c>
      <c r="EJ895" s="1">
        <v>-1.507404294044478E-3</v>
      </c>
      <c r="EK895" s="1">
        <v>1.7461367881911361E-4</v>
      </c>
      <c r="EL895" s="1">
        <v>1</v>
      </c>
      <c r="EM895" s="1">
        <v>3</v>
      </c>
      <c r="EN895" s="1">
        <v>6</v>
      </c>
      <c r="EO895" s="1" t="s">
        <v>1160</v>
      </c>
      <c r="EP895" s="1">
        <v>2.94</v>
      </c>
      <c r="EQ895" s="1">
        <v>2.8013599999999999</v>
      </c>
      <c r="ER895" s="1">
        <v>0.111985</v>
      </c>
      <c r="ES895" s="1">
        <v>0.120148</v>
      </c>
      <c r="ET895" s="1">
        <v>0.11662500000000001</v>
      </c>
      <c r="EU895" s="1">
        <v>0.107929</v>
      </c>
      <c r="EV895" s="1">
        <v>18143</v>
      </c>
      <c r="EW895" s="1">
        <v>18845</v>
      </c>
      <c r="EX895" s="1">
        <v>23776.400000000001</v>
      </c>
      <c r="EY895" s="1">
        <v>24944.2</v>
      </c>
      <c r="EZ895" s="1">
        <v>33631.5</v>
      </c>
      <c r="FA895" s="1">
        <v>35544.1</v>
      </c>
      <c r="FB895" s="1">
        <v>43372.2</v>
      </c>
      <c r="FC895" s="1">
        <v>46121.1</v>
      </c>
      <c r="FD895" s="1">
        <v>1.90663</v>
      </c>
      <c r="FE895" s="1">
        <v>1.7661500000000001</v>
      </c>
      <c r="FF895" s="1">
        <v>5.96456E-2</v>
      </c>
      <c r="FG895" s="1">
        <v>0</v>
      </c>
      <c r="FH895" s="1">
        <v>30.8963</v>
      </c>
      <c r="FI895" s="1">
        <v>999.9</v>
      </c>
      <c r="FJ895" s="1">
        <v>42.2</v>
      </c>
      <c r="FK895" s="1">
        <v>41.4</v>
      </c>
      <c r="FL895" s="1">
        <v>34.124099999999999</v>
      </c>
      <c r="FM895" s="1">
        <v>63.564300000000003</v>
      </c>
      <c r="FN895" s="1">
        <v>25.613</v>
      </c>
      <c r="FO895" s="1">
        <v>1</v>
      </c>
      <c r="FP895" s="1">
        <v>0.65504600000000002</v>
      </c>
      <c r="FQ895" s="1">
        <v>4.7751999999999999</v>
      </c>
      <c r="FR895" s="1">
        <v>20.253499999999999</v>
      </c>
      <c r="FS895" s="1">
        <v>5.2088999999999999</v>
      </c>
      <c r="FT895" s="1">
        <v>11.908099999999999</v>
      </c>
      <c r="FU895" s="1">
        <v>5.00265</v>
      </c>
      <c r="FV895" s="1">
        <v>3.2904499999999999</v>
      </c>
      <c r="FW895" s="1">
        <v>9999</v>
      </c>
      <c r="FX895" s="1">
        <v>9999</v>
      </c>
      <c r="FY895" s="1">
        <v>9999</v>
      </c>
      <c r="FZ895" s="1">
        <v>999.9</v>
      </c>
      <c r="GA895" s="1">
        <v>1.8598399999999999</v>
      </c>
      <c r="GB895" s="1">
        <v>1.85486</v>
      </c>
      <c r="GC895" s="1">
        <v>1.8580000000000001</v>
      </c>
      <c r="GD895" s="1">
        <v>1.8565199999999999</v>
      </c>
      <c r="GE895" s="1">
        <v>1.85524</v>
      </c>
      <c r="GF895" s="1">
        <v>1.85477</v>
      </c>
      <c r="GG895" s="1">
        <v>1.8536600000000001</v>
      </c>
      <c r="GH895" s="1">
        <v>1.85659</v>
      </c>
      <c r="GI895" s="1">
        <v>0</v>
      </c>
      <c r="GJ895" s="1">
        <v>0</v>
      </c>
      <c r="GK895" s="1">
        <v>0</v>
      </c>
      <c r="GL895" s="1">
        <v>0</v>
      </c>
      <c r="GM895" s="1" t="s">
        <v>355</v>
      </c>
      <c r="GN895" s="1" t="s">
        <v>356</v>
      </c>
      <c r="GO895" s="1" t="s">
        <v>357</v>
      </c>
      <c r="GP895" s="1" t="s">
        <v>357</v>
      </c>
      <c r="GQ895" s="1" t="s">
        <v>357</v>
      </c>
      <c r="GR895" s="1" t="s">
        <v>357</v>
      </c>
      <c r="GS895" s="1">
        <v>0</v>
      </c>
      <c r="GT895" s="1">
        <v>100</v>
      </c>
      <c r="GU895" s="1">
        <v>100</v>
      </c>
      <c r="GV895" s="1">
        <v>2.5619999999999998</v>
      </c>
      <c r="GW895" s="1">
        <v>1.6899999999999998E-2</v>
      </c>
      <c r="GX895" s="1">
        <v>1.251089954458285</v>
      </c>
      <c r="GY895" s="1">
        <v>3.0239061252787889E-3</v>
      </c>
      <c r="GZ895" s="1">
        <v>-1.398580452151984E-6</v>
      </c>
      <c r="HA895" s="1">
        <v>2.8030378366047371E-10</v>
      </c>
      <c r="HB895" s="1">
        <v>-6.7353929715251851E-2</v>
      </c>
      <c r="HC895" s="1">
        <v>1.0309082032153079E-2</v>
      </c>
      <c r="HD895" s="1">
        <v>-3.6321104004466529E-4</v>
      </c>
      <c r="HE895" s="1">
        <v>3.6129943689190391E-6</v>
      </c>
      <c r="HF895" s="1">
        <v>0</v>
      </c>
      <c r="HG895" s="1">
        <v>2134</v>
      </c>
      <c r="HH895" s="1">
        <v>3</v>
      </c>
      <c r="HI895" s="1">
        <v>46</v>
      </c>
      <c r="HJ895" s="1">
        <v>1.4</v>
      </c>
      <c r="HK895" s="1">
        <v>1.6</v>
      </c>
      <c r="HL895" s="1">
        <v>1.5246599999999999</v>
      </c>
      <c r="HM895" s="1">
        <v>2.36206</v>
      </c>
      <c r="HN895" s="1">
        <v>1.4978</v>
      </c>
      <c r="HO895" s="1">
        <v>2.3034699999999999</v>
      </c>
      <c r="HP895" s="1">
        <v>1.5478499999999999</v>
      </c>
      <c r="HQ895" s="1">
        <v>2.3645</v>
      </c>
      <c r="HR895" s="1">
        <v>43.8367</v>
      </c>
      <c r="HS895" s="1">
        <v>15.0251</v>
      </c>
      <c r="HT895" s="1">
        <v>18</v>
      </c>
      <c r="HU895" s="1">
        <v>486.90899999999999</v>
      </c>
      <c r="HV895" s="1">
        <v>458.399</v>
      </c>
      <c r="HW895" s="1">
        <v>24.361699999999999</v>
      </c>
      <c r="HX895" s="1">
        <v>34.966900000000003</v>
      </c>
      <c r="HY895" s="1">
        <v>30.000599999999999</v>
      </c>
      <c r="HZ895" s="1">
        <v>34.6785</v>
      </c>
      <c r="IA895" s="1">
        <v>34.776800000000001</v>
      </c>
      <c r="IB895" s="1">
        <v>30.537600000000001</v>
      </c>
      <c r="IC895" s="1">
        <v>27.011600000000001</v>
      </c>
      <c r="ID895" s="1">
        <v>0</v>
      </c>
      <c r="IE895" s="1">
        <v>24.342199999999998</v>
      </c>
      <c r="IF895" s="1">
        <v>663.505</v>
      </c>
      <c r="IG895" s="1">
        <v>24.505099999999999</v>
      </c>
      <c r="IH895" s="1">
        <v>100.276</v>
      </c>
      <c r="II895" s="1">
        <v>99.948700000000002</v>
      </c>
      <c r="IJ895" s="1" t="s">
        <v>1161</v>
      </c>
    </row>
    <row r="896" spans="1:244" ht="15.75" customHeight="1" x14ac:dyDescent="0.3">
      <c r="A896" s="1">
        <v>880</v>
      </c>
      <c r="B896" s="1">
        <v>1659810469</v>
      </c>
      <c r="C896" s="1">
        <v>14327.5</v>
      </c>
      <c r="D896" s="1" t="s">
        <v>2077</v>
      </c>
      <c r="E896" s="1" t="s">
        <v>2078</v>
      </c>
      <c r="F896" s="1">
        <v>1</v>
      </c>
      <c r="G896" s="1" t="s">
        <v>346</v>
      </c>
      <c r="H896" s="1" t="s">
        <v>347</v>
      </c>
      <c r="I896" s="1" t="s">
        <v>348</v>
      </c>
      <c r="J896" s="1" t="s">
        <v>349</v>
      </c>
      <c r="K896" s="1" t="s">
        <v>350</v>
      </c>
      <c r="L896" s="1" t="s">
        <v>1154</v>
      </c>
      <c r="M896" s="1" t="s">
        <v>351</v>
      </c>
      <c r="N896" s="1">
        <v>1659810461.5</v>
      </c>
      <c r="O896" s="1">
        <f t="shared" si="102"/>
        <v>2.4656339406749195E-3</v>
      </c>
      <c r="P896" s="1">
        <f t="shared" si="103"/>
        <v>2.4656339406749197</v>
      </c>
      <c r="Q896" s="1">
        <f t="shared" si="104"/>
        <v>17.073952898075031</v>
      </c>
      <c r="R896" s="1">
        <f t="shared" si="105"/>
        <v>535.70880000000011</v>
      </c>
      <c r="S896" s="1">
        <f t="shared" si="106"/>
        <v>285.85288415225017</v>
      </c>
      <c r="T896" s="1">
        <f t="shared" si="107"/>
        <v>28.262395183143045</v>
      </c>
      <c r="U896" s="1">
        <f t="shared" si="108"/>
        <v>52.965754932258442</v>
      </c>
      <c r="V896" s="1">
        <f t="shared" si="109"/>
        <v>0.11805531338974885</v>
      </c>
      <c r="W896" s="1">
        <f t="shared" si="110"/>
        <v>2.9082566408576502</v>
      </c>
      <c r="X896" s="1">
        <f t="shared" si="111"/>
        <v>0.11545618822221168</v>
      </c>
      <c r="Y896" s="1">
        <f t="shared" si="112"/>
        <v>7.2388872695326373E-2</v>
      </c>
      <c r="Z896" s="1">
        <f t="shared" si="113"/>
        <v>321.51420891281629</v>
      </c>
      <c r="AA896" s="1">
        <f t="shared" si="114"/>
        <v>32.27551010209865</v>
      </c>
      <c r="AB896" s="1">
        <f t="shared" si="115"/>
        <v>31.85792</v>
      </c>
      <c r="AC896" s="1">
        <f t="shared" si="116"/>
        <v>4.7368170731235724</v>
      </c>
      <c r="AD896" s="1">
        <f t="shared" si="117"/>
        <v>59.902362763388936</v>
      </c>
      <c r="AE896" s="1">
        <f t="shared" si="118"/>
        <v>2.7048422869271462</v>
      </c>
      <c r="AF896" s="1">
        <f t="shared" si="119"/>
        <v>4.5154183610605241</v>
      </c>
      <c r="AG896" s="1">
        <f t="shared" si="120"/>
        <v>2.0319747861964261</v>
      </c>
      <c r="AH896" s="1">
        <f t="shared" si="121"/>
        <v>-108.73445678376395</v>
      </c>
      <c r="AI896" s="1">
        <f t="shared" si="122"/>
        <v>-132.05161654749966</v>
      </c>
      <c r="AJ896" s="1">
        <f t="shared" si="123"/>
        <v>-10.240343392753884</v>
      </c>
      <c r="AK896" s="1">
        <f t="shared" si="124"/>
        <v>70.487792188798807</v>
      </c>
      <c r="AL896" s="1">
        <f t="shared" si="125"/>
        <v>45.751003854093767</v>
      </c>
      <c r="AM896" s="1">
        <f t="shared" si="126"/>
        <v>2.4658177665057996</v>
      </c>
      <c r="AN896" s="1">
        <f t="shared" si="127"/>
        <v>17.073952898075031</v>
      </c>
      <c r="AO896" s="1">
        <v>631.66300421434607</v>
      </c>
      <c r="AP896" s="1">
        <v>585.26001212121207</v>
      </c>
      <c r="AQ896" s="1">
        <v>4.9571524471574913</v>
      </c>
      <c r="AR896" s="1">
        <v>65.631367109528284</v>
      </c>
      <c r="AS896" s="1">
        <f t="shared" si="128"/>
        <v>2.4656339406749197</v>
      </c>
      <c r="AT896" s="1">
        <v>24.479841233831209</v>
      </c>
      <c r="AU896" s="1">
        <v>27.356734065934081</v>
      </c>
      <c r="AV896" s="1">
        <v>5.1991315459152956E-6</v>
      </c>
      <c r="AW896" s="1">
        <v>85.678084974882083</v>
      </c>
      <c r="AX896" s="1">
        <v>9</v>
      </c>
      <c r="AY896" s="1">
        <v>2</v>
      </c>
      <c r="AZ896" s="1">
        <f t="shared" si="129"/>
        <v>1</v>
      </c>
      <c r="BA896" s="1">
        <f t="shared" si="130"/>
        <v>0</v>
      </c>
      <c r="BB896" s="1">
        <f t="shared" si="131"/>
        <v>51547.5290424255</v>
      </c>
      <c r="BC896" s="1">
        <f t="shared" si="132"/>
        <v>1999.992666666667</v>
      </c>
      <c r="BD896" s="1">
        <f t="shared" si="133"/>
        <v>1681.193518400423</v>
      </c>
      <c r="BE896" s="1">
        <f t="shared" si="134"/>
        <v>0.84059984139962984</v>
      </c>
      <c r="BF896" s="1">
        <f t="shared" si="135"/>
        <v>0.16075769390128575</v>
      </c>
      <c r="BG896" s="1">
        <v>6</v>
      </c>
      <c r="BH896" s="1">
        <v>0.5</v>
      </c>
      <c r="BI896" s="1" t="s">
        <v>352</v>
      </c>
      <c r="BJ896" s="1">
        <v>2</v>
      </c>
      <c r="BK896" s="1" t="b">
        <v>1</v>
      </c>
      <c r="BL896" s="1">
        <v>1659810461.5</v>
      </c>
      <c r="BM896" s="1">
        <v>535.70880000000011</v>
      </c>
      <c r="BN896" s="1">
        <v>592.1776666666666</v>
      </c>
      <c r="BO896" s="1">
        <v>27.357446666666672</v>
      </c>
      <c r="BP896" s="1">
        <v>24.48030666666666</v>
      </c>
      <c r="BQ896" s="1">
        <v>533.20093333333341</v>
      </c>
      <c r="BR896" s="1">
        <v>27.340620000000001</v>
      </c>
      <c r="BS896" s="1">
        <v>500.15486666666669</v>
      </c>
      <c r="BT896" s="1">
        <v>98.770553333333325</v>
      </c>
      <c r="BU896" s="1">
        <v>9.986830666666667E-2</v>
      </c>
      <c r="BV896" s="1">
        <v>31.015699999999999</v>
      </c>
      <c r="BW896" s="1">
        <v>31.85792</v>
      </c>
      <c r="BX896" s="1">
        <v>999.89999999999986</v>
      </c>
      <c r="BY896" s="1">
        <v>0</v>
      </c>
      <c r="BZ896" s="1">
        <v>0</v>
      </c>
      <c r="CA896" s="1">
        <v>10002.08666666667</v>
      </c>
      <c r="CB896" s="1">
        <v>0</v>
      </c>
      <c r="CC896" s="1">
        <v>2003.1446666666659</v>
      </c>
      <c r="CD896" s="1">
        <v>-56.468786666666659</v>
      </c>
      <c r="CE896" s="1">
        <v>550.77659999999992</v>
      </c>
      <c r="CF896" s="1">
        <v>607.03813333333335</v>
      </c>
      <c r="CG896" s="1">
        <v>2.8771486666666659</v>
      </c>
      <c r="CH896" s="1">
        <v>592.1776666666666</v>
      </c>
      <c r="CI896" s="1">
        <v>24.48030666666666</v>
      </c>
      <c r="CJ896" s="1">
        <v>2.702110666666667</v>
      </c>
      <c r="CK896" s="1">
        <v>2.4179326666666672</v>
      </c>
      <c r="CL896" s="1">
        <v>22.29796</v>
      </c>
      <c r="CM896" s="1">
        <v>20.484373333333341</v>
      </c>
      <c r="CN896" s="1">
        <v>1999.992666666667</v>
      </c>
      <c r="CO896" s="1">
        <v>0.98000539999999992</v>
      </c>
      <c r="CP896" s="1">
        <v>1.999483333333333E-2</v>
      </c>
      <c r="CQ896" s="1">
        <v>0</v>
      </c>
      <c r="CR896" s="1">
        <v>2.632333333333333</v>
      </c>
      <c r="CS896" s="1">
        <v>0</v>
      </c>
      <c r="CT896" s="1">
        <v>19411.726666666669</v>
      </c>
      <c r="CU896" s="1">
        <v>17412.259999999998</v>
      </c>
      <c r="CV896" s="1">
        <v>44.770666666666671</v>
      </c>
      <c r="CW896" s="1">
        <v>46.979000000000013</v>
      </c>
      <c r="CX896" s="1">
        <v>45</v>
      </c>
      <c r="CY896" s="1">
        <v>44.67046666666667</v>
      </c>
      <c r="CZ896" s="1">
        <v>44.695399999999999</v>
      </c>
      <c r="DA896" s="1">
        <v>1960.0060000000001</v>
      </c>
      <c r="DB896" s="1">
        <v>39.989333333333342</v>
      </c>
      <c r="DC896" s="1">
        <v>0</v>
      </c>
      <c r="DD896" s="1">
        <v>1659810468.3</v>
      </c>
      <c r="DE896" s="1">
        <v>0</v>
      </c>
      <c r="DF896" s="1">
        <v>1659810386</v>
      </c>
      <c r="DG896" s="1" t="s">
        <v>1911</v>
      </c>
      <c r="DH896" s="1">
        <v>1659810386</v>
      </c>
      <c r="DI896" s="1">
        <v>1659810371.5</v>
      </c>
      <c r="DJ896" s="1">
        <v>20</v>
      </c>
      <c r="DK896" s="1">
        <v>0.91800000000000004</v>
      </c>
      <c r="DL896" s="1">
        <v>1E-3</v>
      </c>
      <c r="DM896" s="1">
        <v>1.7649999999999999</v>
      </c>
      <c r="DN896" s="1">
        <v>0.02</v>
      </c>
      <c r="DO896" s="1">
        <v>212</v>
      </c>
      <c r="DP896" s="1">
        <v>25</v>
      </c>
      <c r="DQ896" s="1">
        <v>0.25</v>
      </c>
      <c r="DR896" s="1">
        <v>0.05</v>
      </c>
      <c r="DS896" s="1">
        <v>15.663027146277329</v>
      </c>
      <c r="DT896" s="1">
        <v>10.340742134701619</v>
      </c>
      <c r="DU896" s="1">
        <v>0.77410253668210272</v>
      </c>
      <c r="DV896" s="1">
        <v>0</v>
      </c>
      <c r="DW896" s="1">
        <v>-55.781802499999998</v>
      </c>
      <c r="DX896" s="1">
        <v>-13.48943076923076</v>
      </c>
      <c r="DY896" s="1">
        <v>1.328663278353003</v>
      </c>
      <c r="DZ896" s="1">
        <v>0</v>
      </c>
      <c r="EA896" s="1">
        <v>2.8784732499999999</v>
      </c>
      <c r="EB896" s="1">
        <v>-2.0745028142597991E-2</v>
      </c>
      <c r="EC896" s="1">
        <v>2.6385065733289309E-3</v>
      </c>
      <c r="ED896" s="1">
        <v>1</v>
      </c>
      <c r="EE896" s="1">
        <v>2.031788421986481</v>
      </c>
      <c r="EF896" s="1">
        <v>2.084455842314396E-2</v>
      </c>
      <c r="EG896" s="1">
        <v>2.490114051489719E-3</v>
      </c>
      <c r="EH896" s="1">
        <v>1</v>
      </c>
      <c r="EI896" s="1">
        <v>0.1180563181523519</v>
      </c>
      <c r="EJ896" s="1">
        <v>-1.840245577104266E-3</v>
      </c>
      <c r="EK896" s="1">
        <v>1.8851523265210699E-4</v>
      </c>
      <c r="EL896" s="1">
        <v>1</v>
      </c>
      <c r="EM896" s="1">
        <v>3</v>
      </c>
      <c r="EN896" s="1">
        <v>6</v>
      </c>
      <c r="EO896" s="1" t="s">
        <v>1160</v>
      </c>
      <c r="EP896" s="1">
        <v>2.9400499999999998</v>
      </c>
      <c r="EQ896" s="1">
        <v>2.80159</v>
      </c>
      <c r="ER896" s="1">
        <v>0.11267000000000001</v>
      </c>
      <c r="ES896" s="1">
        <v>0.120834</v>
      </c>
      <c r="ET896" s="1">
        <v>0.116623</v>
      </c>
      <c r="EU896" s="1">
        <v>0.10793</v>
      </c>
      <c r="EV896" s="1">
        <v>18129</v>
      </c>
      <c r="EW896" s="1">
        <v>18830.2</v>
      </c>
      <c r="EX896" s="1">
        <v>23776.3</v>
      </c>
      <c r="EY896" s="1">
        <v>24944.1</v>
      </c>
      <c r="EZ896" s="1">
        <v>33631.4</v>
      </c>
      <c r="FA896" s="1">
        <v>35543.800000000003</v>
      </c>
      <c r="FB896" s="1">
        <v>43371.9</v>
      </c>
      <c r="FC896" s="1">
        <v>46120.800000000003</v>
      </c>
      <c r="FD896" s="1">
        <v>1.9066700000000001</v>
      </c>
      <c r="FE896" s="1">
        <v>1.7662800000000001</v>
      </c>
      <c r="FF896" s="1">
        <v>5.94072E-2</v>
      </c>
      <c r="FG896" s="1">
        <v>0</v>
      </c>
      <c r="FH896" s="1">
        <v>30.895600000000002</v>
      </c>
      <c r="FI896" s="1">
        <v>999.9</v>
      </c>
      <c r="FJ896" s="1">
        <v>42.2</v>
      </c>
      <c r="FK896" s="1">
        <v>41.4</v>
      </c>
      <c r="FL896" s="1">
        <v>34.122799999999998</v>
      </c>
      <c r="FM896" s="1">
        <v>63.524299999999997</v>
      </c>
      <c r="FN896" s="1">
        <v>25.652999999999999</v>
      </c>
      <c r="FO896" s="1">
        <v>1</v>
      </c>
      <c r="FP896" s="1">
        <v>0.65500800000000003</v>
      </c>
      <c r="FQ896" s="1">
        <v>4.7745100000000003</v>
      </c>
      <c r="FR896" s="1">
        <v>20.253599999999999</v>
      </c>
      <c r="FS896" s="1">
        <v>5.2088999999999999</v>
      </c>
      <c r="FT896" s="1">
        <v>11.908099999999999</v>
      </c>
      <c r="FU896" s="1">
        <v>5.0025000000000004</v>
      </c>
      <c r="FV896" s="1">
        <v>3.2904</v>
      </c>
      <c r="FW896" s="1">
        <v>9999</v>
      </c>
      <c r="FX896" s="1">
        <v>9999</v>
      </c>
      <c r="FY896" s="1">
        <v>9999</v>
      </c>
      <c r="FZ896" s="1">
        <v>999.9</v>
      </c>
      <c r="GA896" s="1">
        <v>1.8598399999999999</v>
      </c>
      <c r="GB896" s="1">
        <v>1.85486</v>
      </c>
      <c r="GC896" s="1">
        <v>1.8580000000000001</v>
      </c>
      <c r="GD896" s="1">
        <v>1.8565199999999999</v>
      </c>
      <c r="GE896" s="1">
        <v>1.8552200000000001</v>
      </c>
      <c r="GF896" s="1">
        <v>1.85477</v>
      </c>
      <c r="GG896" s="1">
        <v>1.8536600000000001</v>
      </c>
      <c r="GH896" s="1">
        <v>1.85659</v>
      </c>
      <c r="GI896" s="1">
        <v>0</v>
      </c>
      <c r="GJ896" s="1">
        <v>0</v>
      </c>
      <c r="GK896" s="1">
        <v>0</v>
      </c>
      <c r="GL896" s="1">
        <v>0</v>
      </c>
      <c r="GM896" s="1" t="s">
        <v>355</v>
      </c>
      <c r="GN896" s="1" t="s">
        <v>356</v>
      </c>
      <c r="GO896" s="1" t="s">
        <v>357</v>
      </c>
      <c r="GP896" s="1" t="s">
        <v>357</v>
      </c>
      <c r="GQ896" s="1" t="s">
        <v>357</v>
      </c>
      <c r="GR896" s="1" t="s">
        <v>357</v>
      </c>
      <c r="GS896" s="1">
        <v>0</v>
      </c>
      <c r="GT896" s="1">
        <v>100</v>
      </c>
      <c r="GU896" s="1">
        <v>100</v>
      </c>
      <c r="GV896" s="1">
        <v>2.5710000000000002</v>
      </c>
      <c r="GW896" s="1">
        <v>1.6899999999999998E-2</v>
      </c>
      <c r="GX896" s="1">
        <v>1.251089954458285</v>
      </c>
      <c r="GY896" s="1">
        <v>3.0239061252787889E-3</v>
      </c>
      <c r="GZ896" s="1">
        <v>-1.398580452151984E-6</v>
      </c>
      <c r="HA896" s="1">
        <v>2.8030378366047371E-10</v>
      </c>
      <c r="HB896" s="1">
        <v>-6.7353929715251851E-2</v>
      </c>
      <c r="HC896" s="1">
        <v>1.0309082032153079E-2</v>
      </c>
      <c r="HD896" s="1">
        <v>-3.6321104004466529E-4</v>
      </c>
      <c r="HE896" s="1">
        <v>3.6129943689190391E-6</v>
      </c>
      <c r="HF896" s="1">
        <v>0</v>
      </c>
      <c r="HG896" s="1">
        <v>2134</v>
      </c>
      <c r="HH896" s="1">
        <v>3</v>
      </c>
      <c r="HI896" s="1">
        <v>46</v>
      </c>
      <c r="HJ896" s="1">
        <v>1.4</v>
      </c>
      <c r="HK896" s="1">
        <v>1.6</v>
      </c>
      <c r="HL896" s="1">
        <v>1.53687</v>
      </c>
      <c r="HM896" s="1">
        <v>2.36816</v>
      </c>
      <c r="HN896" s="1">
        <v>1.4978</v>
      </c>
      <c r="HO896" s="1">
        <v>2.3034699999999999</v>
      </c>
      <c r="HP896" s="1">
        <v>1.5478499999999999</v>
      </c>
      <c r="HQ896" s="1">
        <v>2.4597199999999999</v>
      </c>
      <c r="HR896" s="1">
        <v>43.8367</v>
      </c>
      <c r="HS896" s="1">
        <v>15.016400000000001</v>
      </c>
      <c r="HT896" s="1">
        <v>18</v>
      </c>
      <c r="HU896" s="1">
        <v>486.94600000000003</v>
      </c>
      <c r="HV896" s="1">
        <v>458.48399999999998</v>
      </c>
      <c r="HW896" s="1">
        <v>24.358000000000001</v>
      </c>
      <c r="HX896" s="1">
        <v>34.968400000000003</v>
      </c>
      <c r="HY896" s="1">
        <v>30.000599999999999</v>
      </c>
      <c r="HZ896" s="1">
        <v>34.679499999999997</v>
      </c>
      <c r="IA896" s="1">
        <v>34.777500000000003</v>
      </c>
      <c r="IB896" s="1">
        <v>30.787199999999999</v>
      </c>
      <c r="IC896" s="1">
        <v>27.011600000000001</v>
      </c>
      <c r="ID896" s="1">
        <v>0</v>
      </c>
      <c r="IE896" s="1">
        <v>24.342199999999998</v>
      </c>
      <c r="IF896" s="1">
        <v>663.505</v>
      </c>
      <c r="IG896" s="1">
        <v>24.505099999999999</v>
      </c>
      <c r="IH896" s="1">
        <v>100.276</v>
      </c>
      <c r="II896" s="1">
        <v>99.9482</v>
      </c>
      <c r="IJ896" s="1" t="s">
        <v>1161</v>
      </c>
    </row>
    <row r="897" spans="1:244" ht="15.75" customHeight="1" x14ac:dyDescent="0.3">
      <c r="A897" s="1">
        <v>881</v>
      </c>
      <c r="B897" s="1">
        <v>1659810470</v>
      </c>
      <c r="C897" s="1">
        <v>14328.5</v>
      </c>
      <c r="D897" s="1" t="s">
        <v>2079</v>
      </c>
      <c r="E897" s="1" t="s">
        <v>2080</v>
      </c>
      <c r="F897" s="1">
        <v>1</v>
      </c>
      <c r="G897" s="1" t="s">
        <v>346</v>
      </c>
      <c r="H897" s="1" t="s">
        <v>347</v>
      </c>
      <c r="I897" s="1" t="s">
        <v>348</v>
      </c>
      <c r="J897" s="1" t="s">
        <v>349</v>
      </c>
      <c r="K897" s="1" t="s">
        <v>350</v>
      </c>
      <c r="L897" s="1" t="s">
        <v>1154</v>
      </c>
      <c r="M897" s="1" t="s">
        <v>351</v>
      </c>
      <c r="N897" s="1">
        <v>1659810462</v>
      </c>
      <c r="O897" s="1">
        <f t="shared" si="102"/>
        <v>2.4664589358872292E-3</v>
      </c>
      <c r="P897" s="1">
        <f t="shared" si="103"/>
        <v>2.4664589358872293</v>
      </c>
      <c r="Q897" s="1">
        <f t="shared" si="104"/>
        <v>17.11406825018426</v>
      </c>
      <c r="R897" s="1">
        <f t="shared" si="105"/>
        <v>538.10943750000001</v>
      </c>
      <c r="S897" s="1">
        <f t="shared" si="106"/>
        <v>287.69852305986205</v>
      </c>
      <c r="T897" s="1">
        <f t="shared" si="107"/>
        <v>28.444870366714664</v>
      </c>
      <c r="U897" s="1">
        <f t="shared" si="108"/>
        <v>53.203099654454604</v>
      </c>
      <c r="V897" s="1">
        <f t="shared" si="109"/>
        <v>0.11809197935058176</v>
      </c>
      <c r="W897" s="1">
        <f t="shared" si="110"/>
        <v>2.9081853125612862</v>
      </c>
      <c r="X897" s="1">
        <f t="shared" si="111"/>
        <v>0.11549119633201657</v>
      </c>
      <c r="Y897" s="1">
        <f t="shared" si="112"/>
        <v>7.2410897115044753E-2</v>
      </c>
      <c r="Z897" s="1">
        <f t="shared" si="113"/>
        <v>321.51424848080785</v>
      </c>
      <c r="AA897" s="1">
        <f t="shared" si="114"/>
        <v>32.275223694930297</v>
      </c>
      <c r="AB897" s="1">
        <f t="shared" si="115"/>
        <v>31.85813125</v>
      </c>
      <c r="AC897" s="1">
        <f t="shared" si="116"/>
        <v>4.7368737699339167</v>
      </c>
      <c r="AD897" s="1">
        <f t="shared" si="117"/>
        <v>59.902566479247199</v>
      </c>
      <c r="AE897" s="1">
        <f t="shared" si="118"/>
        <v>2.7048360649650021</v>
      </c>
      <c r="AF897" s="1">
        <f t="shared" si="119"/>
        <v>4.5153926182813429</v>
      </c>
      <c r="AG897" s="1">
        <f t="shared" si="120"/>
        <v>2.0320377049689147</v>
      </c>
      <c r="AH897" s="1">
        <f t="shared" si="121"/>
        <v>-108.77083907262681</v>
      </c>
      <c r="AI897" s="1">
        <f t="shared" si="122"/>
        <v>-132.09717750110784</v>
      </c>
      <c r="AJ897" s="1">
        <f t="shared" si="123"/>
        <v>-10.244133433782579</v>
      </c>
      <c r="AK897" s="1">
        <f t="shared" si="124"/>
        <v>70.402098473290636</v>
      </c>
      <c r="AL897" s="1">
        <f t="shared" si="125"/>
        <v>45.852883182774967</v>
      </c>
      <c r="AM897" s="1">
        <f t="shared" si="126"/>
        <v>2.4658043756113912</v>
      </c>
      <c r="AN897" s="1">
        <f t="shared" si="127"/>
        <v>17.11406825018426</v>
      </c>
      <c r="AO897" s="1">
        <v>636.81698309776141</v>
      </c>
      <c r="AP897" s="1">
        <v>590.26907878787893</v>
      </c>
      <c r="AQ897" s="1">
        <v>4.9758204281554832</v>
      </c>
      <c r="AR897" s="1">
        <v>65.631367109528284</v>
      </c>
      <c r="AS897" s="1">
        <f t="shared" si="128"/>
        <v>2.4664589358872293</v>
      </c>
      <c r="AT897" s="1">
        <v>24.478778869015802</v>
      </c>
      <c r="AU897" s="1">
        <v>27.356569230769239</v>
      </c>
      <c r="AV897" s="1">
        <v>1.413232169009443E-5</v>
      </c>
      <c r="AW897" s="1">
        <v>85.678084974882083</v>
      </c>
      <c r="AX897" s="1">
        <v>9</v>
      </c>
      <c r="AY897" s="1">
        <v>2</v>
      </c>
      <c r="AZ897" s="1">
        <f t="shared" si="129"/>
        <v>1</v>
      </c>
      <c r="BA897" s="1">
        <f t="shared" si="130"/>
        <v>0</v>
      </c>
      <c r="BB897" s="1">
        <f t="shared" si="131"/>
        <v>51545.526971372616</v>
      </c>
      <c r="BC897" s="1">
        <f t="shared" si="132"/>
        <v>1999.993125</v>
      </c>
      <c r="BD897" s="1">
        <f t="shared" si="133"/>
        <v>1681.1938860004186</v>
      </c>
      <c r="BE897" s="1">
        <f t="shared" si="134"/>
        <v>0.84059983256213378</v>
      </c>
      <c r="BF897" s="1">
        <f t="shared" si="135"/>
        <v>0.1607576768449181</v>
      </c>
      <c r="BG897" s="1">
        <v>6</v>
      </c>
      <c r="BH897" s="1">
        <v>0.5</v>
      </c>
      <c r="BI897" s="1" t="s">
        <v>352</v>
      </c>
      <c r="BJ897" s="1">
        <v>2</v>
      </c>
      <c r="BK897" s="1" t="b">
        <v>1</v>
      </c>
      <c r="BL897" s="1">
        <v>1659810462</v>
      </c>
      <c r="BM897" s="1">
        <v>538.10943750000001</v>
      </c>
      <c r="BN897" s="1">
        <v>594.70749999999998</v>
      </c>
      <c r="BO897" s="1">
        <v>27.357387500000002</v>
      </c>
      <c r="BP897" s="1">
        <v>24.48026875</v>
      </c>
      <c r="BQ897" s="1">
        <v>535.59737499999994</v>
      </c>
      <c r="BR897" s="1">
        <v>27.340556249999999</v>
      </c>
      <c r="BS897" s="1">
        <v>500.15587499999998</v>
      </c>
      <c r="BT897" s="1">
        <v>98.770512499999995</v>
      </c>
      <c r="BU897" s="1">
        <v>9.9895537499999992E-2</v>
      </c>
      <c r="BV897" s="1">
        <v>31.015599999999999</v>
      </c>
      <c r="BW897" s="1">
        <v>31.85813125</v>
      </c>
      <c r="BX897" s="1">
        <v>999.9</v>
      </c>
      <c r="BY897" s="1">
        <v>0</v>
      </c>
      <c r="BZ897" s="1">
        <v>0</v>
      </c>
      <c r="CA897" s="1">
        <v>10001.682500000001</v>
      </c>
      <c r="CB897" s="1">
        <v>0</v>
      </c>
      <c r="CC897" s="1">
        <v>2003.0987500000001</v>
      </c>
      <c r="CD897" s="1">
        <v>-56.597956250000003</v>
      </c>
      <c r="CE897" s="1">
        <v>553.24475000000007</v>
      </c>
      <c r="CF897" s="1">
        <v>609.63143749999995</v>
      </c>
      <c r="CG897" s="1">
        <v>2.8771225</v>
      </c>
      <c r="CH897" s="1">
        <v>594.70749999999998</v>
      </c>
      <c r="CI897" s="1">
        <v>24.48026875</v>
      </c>
      <c r="CJ897" s="1">
        <v>2.70210375</v>
      </c>
      <c r="CK897" s="1">
        <v>2.417928125</v>
      </c>
      <c r="CL897" s="1">
        <v>22.297918750000001</v>
      </c>
      <c r="CM897" s="1">
        <v>20.484343750000001</v>
      </c>
      <c r="CN897" s="1">
        <v>1999.993125</v>
      </c>
      <c r="CO897" s="1">
        <v>0.98000556249999993</v>
      </c>
      <c r="CP897" s="1">
        <v>1.9994675E-2</v>
      </c>
      <c r="CQ897" s="1">
        <v>0</v>
      </c>
      <c r="CR897" s="1">
        <v>2.6371875</v>
      </c>
      <c r="CS897" s="1">
        <v>0</v>
      </c>
      <c r="CT897" s="1">
        <v>19413.931250000001</v>
      </c>
      <c r="CU897" s="1">
        <v>17412.268749999999</v>
      </c>
      <c r="CV897" s="1">
        <v>44.773249999999997</v>
      </c>
      <c r="CW897" s="1">
        <v>46.980312499999997</v>
      </c>
      <c r="CX897" s="1">
        <v>45</v>
      </c>
      <c r="CY897" s="1">
        <v>44.667625000000001</v>
      </c>
      <c r="CZ897" s="1">
        <v>44.698812500000003</v>
      </c>
      <c r="DA897" s="1">
        <v>1960.006875</v>
      </c>
      <c r="DB897" s="1">
        <v>39.988750000000003</v>
      </c>
      <c r="DC897" s="1">
        <v>0</v>
      </c>
      <c r="DD897" s="1">
        <v>1659810469.5</v>
      </c>
      <c r="DE897" s="1">
        <v>0</v>
      </c>
      <c r="DF897" s="1">
        <v>1659810386</v>
      </c>
      <c r="DG897" s="1" t="s">
        <v>1911</v>
      </c>
      <c r="DH897" s="1">
        <v>1659810386</v>
      </c>
      <c r="DI897" s="1">
        <v>1659810371.5</v>
      </c>
      <c r="DJ897" s="1">
        <v>20</v>
      </c>
      <c r="DK897" s="1">
        <v>0.91800000000000004</v>
      </c>
      <c r="DL897" s="1">
        <v>1E-3</v>
      </c>
      <c r="DM897" s="1">
        <v>1.7649999999999999</v>
      </c>
      <c r="DN897" s="1">
        <v>0.02</v>
      </c>
      <c r="DO897" s="1">
        <v>212</v>
      </c>
      <c r="DP897" s="1">
        <v>25</v>
      </c>
      <c r="DQ897" s="1">
        <v>0.25</v>
      </c>
      <c r="DR897" s="1">
        <v>0.05</v>
      </c>
      <c r="DS897" s="1">
        <v>15.96452588394231</v>
      </c>
      <c r="DT897" s="1">
        <v>9.9959931985634203</v>
      </c>
      <c r="DU897" s="1">
        <v>0.72442986539747811</v>
      </c>
      <c r="DV897" s="1">
        <v>0</v>
      </c>
      <c r="DW897" s="1">
        <v>-56.039692682926827</v>
      </c>
      <c r="DX897" s="1">
        <v>-14.476747735191649</v>
      </c>
      <c r="DY897" s="1">
        <v>1.4417835095752229</v>
      </c>
      <c r="DZ897" s="1">
        <v>0</v>
      </c>
      <c r="EA897" s="1">
        <v>2.8780363414634151</v>
      </c>
      <c r="EB897" s="1">
        <v>-1.49255749128868E-2</v>
      </c>
      <c r="EC897" s="1">
        <v>2.1267939413042729E-3</v>
      </c>
      <c r="ED897" s="1">
        <v>1</v>
      </c>
      <c r="EE897" s="1">
        <v>2.0320014493667231</v>
      </c>
      <c r="EF897" s="1">
        <v>2.4446376680037379E-2</v>
      </c>
      <c r="EG897" s="1">
        <v>2.564707273587073E-3</v>
      </c>
      <c r="EH897" s="1">
        <v>1</v>
      </c>
      <c r="EI897" s="1">
        <v>0.11803685533339631</v>
      </c>
      <c r="EJ897" s="1">
        <v>-1.8163430317825319E-3</v>
      </c>
      <c r="EK897" s="1">
        <v>1.8908371916487031E-4</v>
      </c>
      <c r="EL897" s="1">
        <v>1</v>
      </c>
      <c r="EM897" s="1">
        <v>3</v>
      </c>
      <c r="EN897" s="1">
        <v>6</v>
      </c>
      <c r="EO897" s="1" t="s">
        <v>1160</v>
      </c>
      <c r="EP897" s="1">
        <v>2.9399099999999998</v>
      </c>
      <c r="EQ897" s="1">
        <v>2.8014000000000001</v>
      </c>
      <c r="ER897" s="1">
        <v>0.11335199999999999</v>
      </c>
      <c r="ES897" s="1">
        <v>0.12150900000000001</v>
      </c>
      <c r="ET897" s="1">
        <v>0.116623</v>
      </c>
      <c r="EU897" s="1">
        <v>0.10793</v>
      </c>
      <c r="EV897" s="1">
        <v>18115</v>
      </c>
      <c r="EW897" s="1">
        <v>18815.7</v>
      </c>
      <c r="EX897" s="1">
        <v>23776.3</v>
      </c>
      <c r="EY897" s="1">
        <v>24944.1</v>
      </c>
      <c r="EZ897" s="1">
        <v>33631.300000000003</v>
      </c>
      <c r="FA897" s="1">
        <v>35543.800000000003</v>
      </c>
      <c r="FB897" s="1">
        <v>43371.7</v>
      </c>
      <c r="FC897" s="1">
        <v>46120.7</v>
      </c>
      <c r="FD897" s="1">
        <v>1.90683</v>
      </c>
      <c r="FE897" s="1">
        <v>1.7663</v>
      </c>
      <c r="FF897" s="1">
        <v>5.9615799999999997E-2</v>
      </c>
      <c r="FG897" s="1">
        <v>0</v>
      </c>
      <c r="FH897" s="1">
        <v>30.895399999999999</v>
      </c>
      <c r="FI897" s="1">
        <v>999.9</v>
      </c>
      <c r="FJ897" s="1">
        <v>42.3</v>
      </c>
      <c r="FK897" s="1">
        <v>41.4</v>
      </c>
      <c r="FL897" s="1">
        <v>34.202500000000001</v>
      </c>
      <c r="FM897" s="1">
        <v>63.274299999999997</v>
      </c>
      <c r="FN897" s="1">
        <v>26.145800000000001</v>
      </c>
      <c r="FO897" s="1">
        <v>1</v>
      </c>
      <c r="FP897" s="1">
        <v>0.65514499999999998</v>
      </c>
      <c r="FQ897" s="1">
        <v>4.7812999999999999</v>
      </c>
      <c r="FR897" s="1">
        <v>20.253499999999999</v>
      </c>
      <c r="FS897" s="1">
        <v>5.2090500000000004</v>
      </c>
      <c r="FT897" s="1">
        <v>11.908099999999999</v>
      </c>
      <c r="FU897" s="1">
        <v>5.0025500000000003</v>
      </c>
      <c r="FV897" s="1">
        <v>3.2903799999999999</v>
      </c>
      <c r="FW897" s="1">
        <v>9999</v>
      </c>
      <c r="FX897" s="1">
        <v>9999</v>
      </c>
      <c r="FY897" s="1">
        <v>9999</v>
      </c>
      <c r="FZ897" s="1">
        <v>999.9</v>
      </c>
      <c r="GA897" s="1">
        <v>1.8598399999999999</v>
      </c>
      <c r="GB897" s="1">
        <v>1.85486</v>
      </c>
      <c r="GC897" s="1">
        <v>1.8580000000000001</v>
      </c>
      <c r="GD897" s="1">
        <v>1.8565100000000001</v>
      </c>
      <c r="GE897" s="1">
        <v>1.8552</v>
      </c>
      <c r="GF897" s="1">
        <v>1.85477</v>
      </c>
      <c r="GG897" s="1">
        <v>1.8536600000000001</v>
      </c>
      <c r="GH897" s="1">
        <v>1.85659</v>
      </c>
      <c r="GI897" s="1">
        <v>0</v>
      </c>
      <c r="GJ897" s="1">
        <v>0</v>
      </c>
      <c r="GK897" s="1">
        <v>0</v>
      </c>
      <c r="GL897" s="1">
        <v>0</v>
      </c>
      <c r="GM897" s="1" t="s">
        <v>355</v>
      </c>
      <c r="GN897" s="1" t="s">
        <v>356</v>
      </c>
      <c r="GO897" s="1" t="s">
        <v>357</v>
      </c>
      <c r="GP897" s="1" t="s">
        <v>357</v>
      </c>
      <c r="GQ897" s="1" t="s">
        <v>357</v>
      </c>
      <c r="GR897" s="1" t="s">
        <v>357</v>
      </c>
      <c r="GS897" s="1">
        <v>0</v>
      </c>
      <c r="GT897" s="1">
        <v>100</v>
      </c>
      <c r="GU897" s="1">
        <v>100</v>
      </c>
      <c r="GV897" s="1">
        <v>2.5790000000000002</v>
      </c>
      <c r="GW897" s="1">
        <v>1.6899999999999998E-2</v>
      </c>
      <c r="GX897" s="1">
        <v>1.251089954458285</v>
      </c>
      <c r="GY897" s="1">
        <v>3.0239061252787889E-3</v>
      </c>
      <c r="GZ897" s="1">
        <v>-1.398580452151984E-6</v>
      </c>
      <c r="HA897" s="1">
        <v>2.8030378366047371E-10</v>
      </c>
      <c r="HB897" s="1">
        <v>-6.7353929715251851E-2</v>
      </c>
      <c r="HC897" s="1">
        <v>1.0309082032153079E-2</v>
      </c>
      <c r="HD897" s="1">
        <v>-3.6321104004466529E-4</v>
      </c>
      <c r="HE897" s="1">
        <v>3.6129943689190391E-6</v>
      </c>
      <c r="HF897" s="1">
        <v>0</v>
      </c>
      <c r="HG897" s="1">
        <v>2134</v>
      </c>
      <c r="HH897" s="1">
        <v>3</v>
      </c>
      <c r="HI897" s="1">
        <v>46</v>
      </c>
      <c r="HJ897" s="1">
        <v>1.4</v>
      </c>
      <c r="HK897" s="1">
        <v>1.6</v>
      </c>
      <c r="HL897" s="1">
        <v>1.54419</v>
      </c>
      <c r="HM897" s="1">
        <v>2.3754900000000001</v>
      </c>
      <c r="HN897" s="1">
        <v>1.4978</v>
      </c>
      <c r="HO897" s="1">
        <v>2.3034699999999999</v>
      </c>
      <c r="HP897" s="1">
        <v>1.5478499999999999</v>
      </c>
      <c r="HQ897" s="1">
        <v>2.36206</v>
      </c>
      <c r="HR897" s="1">
        <v>43.8367</v>
      </c>
      <c r="HS897" s="1">
        <v>15.0251</v>
      </c>
      <c r="HT897" s="1">
        <v>18</v>
      </c>
      <c r="HU897" s="1">
        <v>487.04199999999997</v>
      </c>
      <c r="HV897" s="1">
        <v>458.50700000000001</v>
      </c>
      <c r="HW897" s="1">
        <v>24.3552</v>
      </c>
      <c r="HX897" s="1">
        <v>34.969299999999997</v>
      </c>
      <c r="HY897" s="1">
        <v>30.000599999999999</v>
      </c>
      <c r="HZ897" s="1">
        <v>34.680300000000003</v>
      </c>
      <c r="IA897" s="1">
        <v>34.778700000000001</v>
      </c>
      <c r="IB897" s="1">
        <v>30.922000000000001</v>
      </c>
      <c r="IC897" s="1">
        <v>27.011600000000001</v>
      </c>
      <c r="ID897" s="1">
        <v>0</v>
      </c>
      <c r="IE897" s="1">
        <v>24.342199999999998</v>
      </c>
      <c r="IF897" s="1">
        <v>673.55</v>
      </c>
      <c r="IG897" s="1">
        <v>24.505099999999999</v>
      </c>
      <c r="IH897" s="1">
        <v>100.276</v>
      </c>
      <c r="II897" s="1">
        <v>99.947900000000004</v>
      </c>
      <c r="IJ897" s="1" t="s">
        <v>1161</v>
      </c>
    </row>
    <row r="898" spans="1:244" ht="15.75" customHeight="1" x14ac:dyDescent="0.3">
      <c r="A898" s="1">
        <v>882</v>
      </c>
      <c r="B898" s="1">
        <v>1659810471</v>
      </c>
      <c r="C898" s="1">
        <v>14329.5</v>
      </c>
      <c r="D898" s="1" t="s">
        <v>2081</v>
      </c>
      <c r="E898" s="1" t="s">
        <v>2082</v>
      </c>
      <c r="F898" s="1">
        <v>1</v>
      </c>
      <c r="G898" s="1" t="s">
        <v>346</v>
      </c>
      <c r="H898" s="1" t="s">
        <v>347</v>
      </c>
      <c r="I898" s="1" t="s">
        <v>348</v>
      </c>
      <c r="J898" s="1" t="s">
        <v>349</v>
      </c>
      <c r="K898" s="1" t="s">
        <v>350</v>
      </c>
      <c r="L898" s="1" t="s">
        <v>1154</v>
      </c>
      <c r="M898" s="1" t="s">
        <v>351</v>
      </c>
      <c r="N898" s="1">
        <v>1659810463.5</v>
      </c>
      <c r="O898" s="1">
        <f t="shared" si="102"/>
        <v>2.4662780372365499E-3</v>
      </c>
      <c r="P898" s="1">
        <f t="shared" si="103"/>
        <v>2.4662780372365498</v>
      </c>
      <c r="Q898" s="1">
        <f t="shared" si="104"/>
        <v>17.206866367894296</v>
      </c>
      <c r="R898" s="1">
        <f t="shared" si="105"/>
        <v>545.2725333333334</v>
      </c>
      <c r="S898" s="1">
        <f t="shared" si="106"/>
        <v>293.30863089784276</v>
      </c>
      <c r="T898" s="1">
        <f t="shared" si="107"/>
        <v>28.999554243262345</v>
      </c>
      <c r="U898" s="1">
        <f t="shared" si="108"/>
        <v>53.911336871871697</v>
      </c>
      <c r="V898" s="1">
        <f t="shared" si="109"/>
        <v>0.11806639981688151</v>
      </c>
      <c r="W898" s="1">
        <f t="shared" si="110"/>
        <v>2.907330001778389</v>
      </c>
      <c r="X898" s="1">
        <f t="shared" si="111"/>
        <v>0.11546598335877487</v>
      </c>
      <c r="Y898" s="1">
        <f t="shared" si="112"/>
        <v>7.2395106384162577E-2</v>
      </c>
      <c r="Z898" s="1">
        <f t="shared" si="113"/>
        <v>321.51583488470095</v>
      </c>
      <c r="AA898" s="1">
        <f t="shared" si="114"/>
        <v>32.275730905340083</v>
      </c>
      <c r="AB898" s="1">
        <f t="shared" si="115"/>
        <v>31.859120000000001</v>
      </c>
      <c r="AC898" s="1">
        <f t="shared" si="116"/>
        <v>4.7371391456993477</v>
      </c>
      <c r="AD898" s="1">
        <f t="shared" si="117"/>
        <v>59.901593809333377</v>
      </c>
      <c r="AE898" s="1">
        <f t="shared" si="118"/>
        <v>2.7048085934595902</v>
      </c>
      <c r="AF898" s="1">
        <f t="shared" si="119"/>
        <v>4.5154200772503472</v>
      </c>
      <c r="AG898" s="1">
        <f t="shared" si="120"/>
        <v>2.0323305522397574</v>
      </c>
      <c r="AH898" s="1">
        <f t="shared" si="121"/>
        <v>-108.76286144213185</v>
      </c>
      <c r="AI898" s="1">
        <f t="shared" si="122"/>
        <v>-132.1965848284616</v>
      </c>
      <c r="AJ898" s="1">
        <f t="shared" si="123"/>
        <v>-10.25491386072531</v>
      </c>
      <c r="AK898" s="1">
        <f t="shared" si="124"/>
        <v>70.301474753382195</v>
      </c>
      <c r="AL898" s="1">
        <f t="shared" si="125"/>
        <v>46.163709068434365</v>
      </c>
      <c r="AM898" s="1">
        <f t="shared" si="126"/>
        <v>2.4655663491846105</v>
      </c>
      <c r="AN898" s="1">
        <f t="shared" si="127"/>
        <v>17.206866367894296</v>
      </c>
      <c r="AO898" s="1">
        <v>642.00766752252366</v>
      </c>
      <c r="AP898" s="1">
        <v>595.273503030303</v>
      </c>
      <c r="AQ898" s="1">
        <v>4.989907288885254</v>
      </c>
      <c r="AR898" s="1">
        <v>65.631367109528284</v>
      </c>
      <c r="AS898" s="1">
        <f t="shared" si="128"/>
        <v>2.4662780372365498</v>
      </c>
      <c r="AT898" s="1">
        <v>24.478837397020079</v>
      </c>
      <c r="AU898" s="1">
        <v>27.356402197802211</v>
      </c>
      <c r="AV898" s="1">
        <v>1.6091962076359201E-5</v>
      </c>
      <c r="AW898" s="1">
        <v>85.678084974882083</v>
      </c>
      <c r="AX898" s="1">
        <v>9</v>
      </c>
      <c r="AY898" s="1">
        <v>2</v>
      </c>
      <c r="AZ898" s="1">
        <f t="shared" si="129"/>
        <v>1</v>
      </c>
      <c r="BA898" s="1">
        <f t="shared" si="130"/>
        <v>0</v>
      </c>
      <c r="BB898" s="1">
        <f t="shared" si="131"/>
        <v>51521.309979189355</v>
      </c>
      <c r="BC898" s="1">
        <f t="shared" si="132"/>
        <v>2000.0033333333331</v>
      </c>
      <c r="BD898" s="1">
        <f t="shared" si="133"/>
        <v>1681.2024388003631</v>
      </c>
      <c r="BE898" s="1">
        <f t="shared" si="134"/>
        <v>0.84059981840048426</v>
      </c>
      <c r="BF898" s="1">
        <f t="shared" si="135"/>
        <v>0.16075764951293464</v>
      </c>
      <c r="BG898" s="1">
        <v>6</v>
      </c>
      <c r="BH898" s="1">
        <v>0.5</v>
      </c>
      <c r="BI898" s="1" t="s">
        <v>352</v>
      </c>
      <c r="BJ898" s="1">
        <v>2</v>
      </c>
      <c r="BK898" s="1" t="b">
        <v>1</v>
      </c>
      <c r="BL898" s="1">
        <v>1659810463.5</v>
      </c>
      <c r="BM898" s="1">
        <v>545.2725333333334</v>
      </c>
      <c r="BN898" s="1">
        <v>602.26446666666675</v>
      </c>
      <c r="BO898" s="1">
        <v>27.357099999999999</v>
      </c>
      <c r="BP898" s="1">
        <v>24.480260000000001</v>
      </c>
      <c r="BQ898" s="1">
        <v>542.74786666666671</v>
      </c>
      <c r="BR898" s="1">
        <v>27.340273333333339</v>
      </c>
      <c r="BS898" s="1">
        <v>500.15620000000013</v>
      </c>
      <c r="BT898" s="1">
        <v>98.77045333333335</v>
      </c>
      <c r="BU898" s="1">
        <v>9.9989566666666654E-2</v>
      </c>
      <c r="BV898" s="1">
        <v>31.015706666666659</v>
      </c>
      <c r="BW898" s="1">
        <v>31.859120000000001</v>
      </c>
      <c r="BX898" s="1">
        <v>999.89999999999986</v>
      </c>
      <c r="BY898" s="1">
        <v>0</v>
      </c>
      <c r="BZ898" s="1">
        <v>0</v>
      </c>
      <c r="CA898" s="1">
        <v>9996.7933333333331</v>
      </c>
      <c r="CB898" s="1">
        <v>0</v>
      </c>
      <c r="CC898" s="1">
        <v>2002.8566666666659</v>
      </c>
      <c r="CD898" s="1">
        <v>-56.991846666666667</v>
      </c>
      <c r="CE898" s="1">
        <v>560.60919999999999</v>
      </c>
      <c r="CF898" s="1">
        <v>617.37806666666677</v>
      </c>
      <c r="CG898" s="1">
        <v>2.8768493333333329</v>
      </c>
      <c r="CH898" s="1">
        <v>602.26446666666675</v>
      </c>
      <c r="CI898" s="1">
        <v>24.480260000000001</v>
      </c>
      <c r="CJ898" s="1">
        <v>2.7020740000000001</v>
      </c>
      <c r="CK898" s="1">
        <v>2.417926</v>
      </c>
      <c r="CL898" s="1">
        <v>22.297740000000001</v>
      </c>
      <c r="CM898" s="1">
        <v>20.484326666666661</v>
      </c>
      <c r="CN898" s="1">
        <v>2000.0033333333331</v>
      </c>
      <c r="CO898" s="1">
        <v>0.98000559999999992</v>
      </c>
      <c r="CP898" s="1">
        <v>1.9994633333333331E-2</v>
      </c>
      <c r="CQ898" s="1">
        <v>0</v>
      </c>
      <c r="CR898" s="1">
        <v>2.6259999999999999</v>
      </c>
      <c r="CS898" s="1">
        <v>0</v>
      </c>
      <c r="CT898" s="1">
        <v>19420.113333333331</v>
      </c>
      <c r="CU898" s="1">
        <v>17412.353333333329</v>
      </c>
      <c r="CV898" s="1">
        <v>44.778933333333327</v>
      </c>
      <c r="CW898" s="1">
        <v>46.979000000000013</v>
      </c>
      <c r="CX898" s="1">
        <v>45</v>
      </c>
      <c r="CY898" s="1">
        <v>44.674600000000012</v>
      </c>
      <c r="CZ898" s="1">
        <v>44.699599999999997</v>
      </c>
      <c r="DA898" s="1">
        <v>1960.017333333333</v>
      </c>
      <c r="DB898" s="1">
        <v>39.988000000000007</v>
      </c>
      <c r="DC898" s="1">
        <v>0</v>
      </c>
      <c r="DD898" s="1">
        <v>1659810470.7</v>
      </c>
      <c r="DE898" s="1">
        <v>0</v>
      </c>
      <c r="DF898" s="1">
        <v>1659810386</v>
      </c>
      <c r="DG898" s="1" t="s">
        <v>1911</v>
      </c>
      <c r="DH898" s="1">
        <v>1659810386</v>
      </c>
      <c r="DI898" s="1">
        <v>1659810371.5</v>
      </c>
      <c r="DJ898" s="1">
        <v>20</v>
      </c>
      <c r="DK898" s="1">
        <v>0.91800000000000004</v>
      </c>
      <c r="DL898" s="1">
        <v>1E-3</v>
      </c>
      <c r="DM898" s="1">
        <v>1.7649999999999999</v>
      </c>
      <c r="DN898" s="1">
        <v>0.02</v>
      </c>
      <c r="DO898" s="1">
        <v>212</v>
      </c>
      <c r="DP898" s="1">
        <v>25</v>
      </c>
      <c r="DQ898" s="1">
        <v>0.25</v>
      </c>
      <c r="DR898" s="1">
        <v>0.05</v>
      </c>
      <c r="DS898" s="1">
        <v>16.001645991894591</v>
      </c>
      <c r="DT898" s="1">
        <v>9.8940712651244471</v>
      </c>
      <c r="DU898" s="1">
        <v>0.74108482257488106</v>
      </c>
      <c r="DV898" s="1">
        <v>0</v>
      </c>
      <c r="DW898" s="1">
        <v>-56.254800000000003</v>
      </c>
      <c r="DX898" s="1">
        <v>-15.092828571428569</v>
      </c>
      <c r="DY898" s="1">
        <v>1.49423459499439</v>
      </c>
      <c r="DZ898" s="1">
        <v>0</v>
      </c>
      <c r="EA898" s="1">
        <v>2.877684390243902</v>
      </c>
      <c r="EB898" s="1">
        <v>-1.073958188153433E-2</v>
      </c>
      <c r="EC898" s="1">
        <v>1.6707790628859281E-3</v>
      </c>
      <c r="ED898" s="1">
        <v>1</v>
      </c>
      <c r="EE898" s="1">
        <v>2.0320330657505341</v>
      </c>
      <c r="EF898" s="1">
        <v>2.2865897502044309E-2</v>
      </c>
      <c r="EG898" s="1">
        <v>2.5289378492105502E-3</v>
      </c>
      <c r="EH898" s="1">
        <v>1</v>
      </c>
      <c r="EI898" s="1">
        <v>0.11803695057301999</v>
      </c>
      <c r="EJ898" s="1">
        <v>-1.643917981021077E-3</v>
      </c>
      <c r="EK898" s="1">
        <v>1.8600971369376121E-4</v>
      </c>
      <c r="EL898" s="1">
        <v>1</v>
      </c>
      <c r="EM898" s="1">
        <v>3</v>
      </c>
      <c r="EN898" s="1">
        <v>6</v>
      </c>
      <c r="EO898" s="1" t="s">
        <v>1160</v>
      </c>
      <c r="EP898" s="1">
        <v>2.9398399999999998</v>
      </c>
      <c r="EQ898" s="1">
        <v>2.80111</v>
      </c>
      <c r="ER898" s="1">
        <v>0.11403199999999999</v>
      </c>
      <c r="ES898" s="1">
        <v>0.122194</v>
      </c>
      <c r="ET898" s="1">
        <v>0.11662400000000001</v>
      </c>
      <c r="EU898" s="1">
        <v>0.107934</v>
      </c>
      <c r="EV898" s="1">
        <v>18100.900000000001</v>
      </c>
      <c r="EW898" s="1">
        <v>18801.099999999999</v>
      </c>
      <c r="EX898" s="1">
        <v>23776.1</v>
      </c>
      <c r="EY898" s="1">
        <v>24944.2</v>
      </c>
      <c r="EZ898" s="1">
        <v>33631.1</v>
      </c>
      <c r="FA898" s="1">
        <v>35543.599999999999</v>
      </c>
      <c r="FB898" s="1">
        <v>43371.5</v>
      </c>
      <c r="FC898" s="1">
        <v>46120.7</v>
      </c>
      <c r="FD898" s="1">
        <v>1.907</v>
      </c>
      <c r="FE898" s="1">
        <v>1.7663</v>
      </c>
      <c r="FF898" s="1">
        <v>5.9608399999999999E-2</v>
      </c>
      <c r="FG898" s="1">
        <v>0</v>
      </c>
      <c r="FH898" s="1">
        <v>30.8949</v>
      </c>
      <c r="FI898" s="1">
        <v>999.9</v>
      </c>
      <c r="FJ898" s="1">
        <v>42.3</v>
      </c>
      <c r="FK898" s="1">
        <v>41.4</v>
      </c>
      <c r="FL898" s="1">
        <v>34.2042</v>
      </c>
      <c r="FM898" s="1">
        <v>63.264299999999999</v>
      </c>
      <c r="FN898" s="1">
        <v>26.386199999999999</v>
      </c>
      <c r="FO898" s="1">
        <v>1</v>
      </c>
      <c r="FP898" s="1">
        <v>0.65525699999999998</v>
      </c>
      <c r="FQ898" s="1">
        <v>4.7889600000000003</v>
      </c>
      <c r="FR898" s="1">
        <v>20.253299999999999</v>
      </c>
      <c r="FS898" s="1">
        <v>5.2090500000000004</v>
      </c>
      <c r="FT898" s="1">
        <v>11.908099999999999</v>
      </c>
      <c r="FU898" s="1">
        <v>5.0025000000000004</v>
      </c>
      <c r="FV898" s="1">
        <v>3.29033</v>
      </c>
      <c r="FW898" s="1">
        <v>9999</v>
      </c>
      <c r="FX898" s="1">
        <v>9999</v>
      </c>
      <c r="FY898" s="1">
        <v>9999</v>
      </c>
      <c r="FZ898" s="1">
        <v>999.9</v>
      </c>
      <c r="GA898" s="1">
        <v>1.8598300000000001</v>
      </c>
      <c r="GB898" s="1">
        <v>1.85486</v>
      </c>
      <c r="GC898" s="1">
        <v>1.85798</v>
      </c>
      <c r="GD898" s="1">
        <v>1.8565</v>
      </c>
      <c r="GE898" s="1">
        <v>1.8551800000000001</v>
      </c>
      <c r="GF898" s="1">
        <v>1.8547400000000001</v>
      </c>
      <c r="GG898" s="1">
        <v>1.85364</v>
      </c>
      <c r="GH898" s="1">
        <v>1.8565700000000001</v>
      </c>
      <c r="GI898" s="1">
        <v>0</v>
      </c>
      <c r="GJ898" s="1">
        <v>0</v>
      </c>
      <c r="GK898" s="1">
        <v>0</v>
      </c>
      <c r="GL898" s="1">
        <v>0</v>
      </c>
      <c r="GM898" s="1" t="s">
        <v>355</v>
      </c>
      <c r="GN898" s="1" t="s">
        <v>356</v>
      </c>
      <c r="GO898" s="1" t="s">
        <v>357</v>
      </c>
      <c r="GP898" s="1" t="s">
        <v>357</v>
      </c>
      <c r="GQ898" s="1" t="s">
        <v>357</v>
      </c>
      <c r="GR898" s="1" t="s">
        <v>357</v>
      </c>
      <c r="GS898" s="1">
        <v>0</v>
      </c>
      <c r="GT898" s="1">
        <v>100</v>
      </c>
      <c r="GU898" s="1">
        <v>100</v>
      </c>
      <c r="GV898" s="1">
        <v>2.5880000000000001</v>
      </c>
      <c r="GW898" s="1">
        <v>1.6899999999999998E-2</v>
      </c>
      <c r="GX898" s="1">
        <v>1.251089954458285</v>
      </c>
      <c r="GY898" s="1">
        <v>3.0239061252787889E-3</v>
      </c>
      <c r="GZ898" s="1">
        <v>-1.398580452151984E-6</v>
      </c>
      <c r="HA898" s="1">
        <v>2.8030378366047371E-10</v>
      </c>
      <c r="HB898" s="1">
        <v>-6.7353929715251851E-2</v>
      </c>
      <c r="HC898" s="1">
        <v>1.0309082032153079E-2</v>
      </c>
      <c r="HD898" s="1">
        <v>-3.6321104004466529E-4</v>
      </c>
      <c r="HE898" s="1">
        <v>3.6129943689190391E-6</v>
      </c>
      <c r="HF898" s="1">
        <v>0</v>
      </c>
      <c r="HG898" s="1">
        <v>2134</v>
      </c>
      <c r="HH898" s="1">
        <v>3</v>
      </c>
      <c r="HI898" s="1">
        <v>46</v>
      </c>
      <c r="HJ898" s="1">
        <v>1.4</v>
      </c>
      <c r="HK898" s="1">
        <v>1.7</v>
      </c>
      <c r="HL898" s="1">
        <v>1.5564</v>
      </c>
      <c r="HM898" s="1">
        <v>2.3730500000000001</v>
      </c>
      <c r="HN898" s="1">
        <v>1.4978</v>
      </c>
      <c r="HO898" s="1">
        <v>2.3034699999999999</v>
      </c>
      <c r="HP898" s="1">
        <v>1.5478499999999999</v>
      </c>
      <c r="HQ898" s="1">
        <v>2.3156699999999999</v>
      </c>
      <c r="HR898" s="1">
        <v>43.8367</v>
      </c>
      <c r="HS898" s="1">
        <v>14.998900000000001</v>
      </c>
      <c r="HT898" s="1">
        <v>18</v>
      </c>
      <c r="HU898" s="1">
        <v>487.15199999999999</v>
      </c>
      <c r="HV898" s="1">
        <v>458.51600000000002</v>
      </c>
      <c r="HW898" s="1">
        <v>24.351900000000001</v>
      </c>
      <c r="HX898" s="1">
        <v>34.970100000000002</v>
      </c>
      <c r="HY898" s="1">
        <v>30.000599999999999</v>
      </c>
      <c r="HZ898" s="1">
        <v>34.681100000000001</v>
      </c>
      <c r="IA898" s="1">
        <v>34.779899999999998</v>
      </c>
      <c r="IB898" s="1">
        <v>31.172599999999999</v>
      </c>
      <c r="IC898" s="1">
        <v>27.011600000000001</v>
      </c>
      <c r="ID898" s="1">
        <v>0</v>
      </c>
      <c r="IE898" s="1">
        <v>24.342199999999998</v>
      </c>
      <c r="IF898" s="1">
        <v>673.55</v>
      </c>
      <c r="IG898" s="1">
        <v>24.505099999999999</v>
      </c>
      <c r="IH898" s="1">
        <v>100.27500000000001</v>
      </c>
      <c r="II898" s="1">
        <v>99.948099999999997</v>
      </c>
      <c r="IJ898" s="1" t="s">
        <v>1161</v>
      </c>
    </row>
    <row r="899" spans="1:244" ht="15.75" customHeight="1" x14ac:dyDescent="0.3">
      <c r="A899" s="1">
        <v>883</v>
      </c>
      <c r="B899" s="1">
        <v>1659810472</v>
      </c>
      <c r="C899" s="1">
        <v>14330.5</v>
      </c>
      <c r="D899" s="1" t="s">
        <v>2083</v>
      </c>
      <c r="E899" s="1" t="s">
        <v>2084</v>
      </c>
      <c r="F899" s="1">
        <v>1</v>
      </c>
      <c r="G899" s="1" t="s">
        <v>346</v>
      </c>
      <c r="H899" s="1" t="s">
        <v>347</v>
      </c>
      <c r="I899" s="1" t="s">
        <v>348</v>
      </c>
      <c r="J899" s="1" t="s">
        <v>349</v>
      </c>
      <c r="K899" s="1" t="s">
        <v>350</v>
      </c>
      <c r="L899" s="1" t="s">
        <v>1154</v>
      </c>
      <c r="M899" s="1" t="s">
        <v>351</v>
      </c>
      <c r="N899" s="1">
        <v>1659810464</v>
      </c>
      <c r="O899" s="1">
        <f t="shared" si="102"/>
        <v>2.4661710523659758E-3</v>
      </c>
      <c r="P899" s="1">
        <f t="shared" si="103"/>
        <v>2.4661710523659757</v>
      </c>
      <c r="Q899" s="1">
        <f t="shared" si="104"/>
        <v>17.313014546512534</v>
      </c>
      <c r="R899" s="1">
        <f t="shared" si="105"/>
        <v>547.68506249999996</v>
      </c>
      <c r="S899" s="1">
        <f t="shared" si="106"/>
        <v>294.18151560960314</v>
      </c>
      <c r="T899" s="1">
        <f t="shared" si="107"/>
        <v>29.085827672503715</v>
      </c>
      <c r="U899" s="1">
        <f t="shared" si="108"/>
        <v>54.149810580958942</v>
      </c>
      <c r="V899" s="1">
        <f t="shared" si="109"/>
        <v>0.11805780066101182</v>
      </c>
      <c r="W899" s="1">
        <f t="shared" si="110"/>
        <v>2.9073568680742463</v>
      </c>
      <c r="X899" s="1">
        <f t="shared" si="111"/>
        <v>0.11545778194488618</v>
      </c>
      <c r="Y899" s="1">
        <f t="shared" si="112"/>
        <v>7.2389945876737014E-2</v>
      </c>
      <c r="Z899" s="1">
        <f t="shared" si="113"/>
        <v>321.5157728294339</v>
      </c>
      <c r="AA899" s="1">
        <f t="shared" si="114"/>
        <v>32.275603633239633</v>
      </c>
      <c r="AB899" s="1">
        <f t="shared" si="115"/>
        <v>31.859293749999999</v>
      </c>
      <c r="AC899" s="1">
        <f t="shared" si="116"/>
        <v>4.7371857807044577</v>
      </c>
      <c r="AD899" s="1">
        <f t="shared" si="117"/>
        <v>59.901930484319521</v>
      </c>
      <c r="AE899" s="1">
        <f t="shared" si="118"/>
        <v>2.7048015646585921</v>
      </c>
      <c r="AF899" s="1">
        <f t="shared" si="119"/>
        <v>4.5153829647721047</v>
      </c>
      <c r="AG899" s="1">
        <f t="shared" si="120"/>
        <v>2.0323842160458656</v>
      </c>
      <c r="AH899" s="1">
        <f t="shared" si="121"/>
        <v>-108.75814340933954</v>
      </c>
      <c r="AI899" s="1">
        <f t="shared" si="122"/>
        <v>-132.24763715248787</v>
      </c>
      <c r="AJ899" s="1">
        <f t="shared" si="123"/>
        <v>-10.258780863531925</v>
      </c>
      <c r="AK899" s="1">
        <f t="shared" si="124"/>
        <v>70.251211404074581</v>
      </c>
      <c r="AL899" s="1">
        <f t="shared" si="125"/>
        <v>46.262863907899188</v>
      </c>
      <c r="AM899" s="1">
        <f t="shared" si="126"/>
        <v>2.4654850589992154</v>
      </c>
      <c r="AN899" s="1">
        <f t="shared" si="127"/>
        <v>17.313014546512534</v>
      </c>
      <c r="AO899" s="1">
        <v>647.24022638960446</v>
      </c>
      <c r="AP899" s="1">
        <v>600.29573333333315</v>
      </c>
      <c r="AQ899" s="1">
        <v>5.0055621187414374</v>
      </c>
      <c r="AR899" s="1">
        <v>65.631367109528284</v>
      </c>
      <c r="AS899" s="1">
        <f t="shared" si="128"/>
        <v>2.4661710523659757</v>
      </c>
      <c r="AT899" s="1">
        <v>24.479053527899708</v>
      </c>
      <c r="AU899" s="1">
        <v>27.35652417582418</v>
      </c>
      <c r="AV899" s="1">
        <v>7.4866972117857467E-6</v>
      </c>
      <c r="AW899" s="1">
        <v>85.678084974882083</v>
      </c>
      <c r="AX899" s="1">
        <v>9</v>
      </c>
      <c r="AY899" s="1">
        <v>2</v>
      </c>
      <c r="AZ899" s="1">
        <f t="shared" si="129"/>
        <v>1</v>
      </c>
      <c r="BA899" s="1">
        <f t="shared" si="130"/>
        <v>0</v>
      </c>
      <c r="BB899" s="1">
        <f t="shared" si="131"/>
        <v>51522.092752514436</v>
      </c>
      <c r="BC899" s="1">
        <f t="shared" si="132"/>
        <v>2000.003125</v>
      </c>
      <c r="BD899" s="1">
        <f t="shared" si="133"/>
        <v>1681.2022488753541</v>
      </c>
      <c r="BE899" s="1">
        <f t="shared" si="134"/>
        <v>0.84059981100047243</v>
      </c>
      <c r="BF899" s="1">
        <f t="shared" si="135"/>
        <v>0.16075763523091191</v>
      </c>
      <c r="BG899" s="1">
        <v>6</v>
      </c>
      <c r="BH899" s="1">
        <v>0.5</v>
      </c>
      <c r="BI899" s="1" t="s">
        <v>352</v>
      </c>
      <c r="BJ899" s="1">
        <v>2</v>
      </c>
      <c r="BK899" s="1" t="b">
        <v>1</v>
      </c>
      <c r="BL899" s="1">
        <v>1659810464</v>
      </c>
      <c r="BM899" s="1">
        <v>547.68506249999996</v>
      </c>
      <c r="BN899" s="1">
        <v>604.80250000000001</v>
      </c>
      <c r="BO899" s="1">
        <v>27.357056249999999</v>
      </c>
      <c r="BP899" s="1">
        <v>24.480337500000001</v>
      </c>
      <c r="BQ899" s="1">
        <v>545.15625</v>
      </c>
      <c r="BR899" s="1">
        <v>27.340231249999999</v>
      </c>
      <c r="BS899" s="1">
        <v>500.16081250000002</v>
      </c>
      <c r="BT899" s="1">
        <v>98.770375000000001</v>
      </c>
      <c r="BU899" s="1">
        <v>9.9969087499999998E-2</v>
      </c>
      <c r="BV899" s="1">
        <v>31.015562500000001</v>
      </c>
      <c r="BW899" s="1">
        <v>31.859293749999999</v>
      </c>
      <c r="BX899" s="1">
        <v>999.9</v>
      </c>
      <c r="BY899" s="1">
        <v>0</v>
      </c>
      <c r="BZ899" s="1">
        <v>0</v>
      </c>
      <c r="CA899" s="1">
        <v>9996.9549999999999</v>
      </c>
      <c r="CB899" s="1">
        <v>0</v>
      </c>
      <c r="CC899" s="1">
        <v>2002.78125</v>
      </c>
      <c r="CD899" s="1">
        <v>-57.117343750000003</v>
      </c>
      <c r="CE899" s="1">
        <v>563.08956249999994</v>
      </c>
      <c r="CF899" s="1">
        <v>619.97981249999998</v>
      </c>
      <c r="CG899" s="1">
        <v>2.8767299999999998</v>
      </c>
      <c r="CH899" s="1">
        <v>604.80250000000001</v>
      </c>
      <c r="CI899" s="1">
        <v>24.480337500000001</v>
      </c>
      <c r="CJ899" s="1">
        <v>2.7020675000000001</v>
      </c>
      <c r="CK899" s="1">
        <v>2.4179312500000001</v>
      </c>
      <c r="CL899" s="1">
        <v>22.297699999999999</v>
      </c>
      <c r="CM899" s="1">
        <v>20.4843625</v>
      </c>
      <c r="CN899" s="1">
        <v>2000.003125</v>
      </c>
      <c r="CO899" s="1">
        <v>0.98000575000000001</v>
      </c>
      <c r="CP899" s="1">
        <v>1.9994487500000001E-2</v>
      </c>
      <c r="CQ899" s="1">
        <v>0</v>
      </c>
      <c r="CR899" s="1">
        <v>2.5423749999999998</v>
      </c>
      <c r="CS899" s="1">
        <v>0</v>
      </c>
      <c r="CT899" s="1">
        <v>19422.537499999999</v>
      </c>
      <c r="CU899" s="1">
        <v>17412.356250000001</v>
      </c>
      <c r="CV899" s="1">
        <v>44.777124999999998</v>
      </c>
      <c r="CW899" s="1">
        <v>46.980312499999997</v>
      </c>
      <c r="CX899" s="1">
        <v>45</v>
      </c>
      <c r="CY899" s="1">
        <v>44.675375000000003</v>
      </c>
      <c r="CZ899" s="1">
        <v>44.702749999999988</v>
      </c>
      <c r="DA899" s="1">
        <v>1960.0174999999999</v>
      </c>
      <c r="DB899" s="1">
        <v>39.987499999999997</v>
      </c>
      <c r="DC899" s="1">
        <v>0</v>
      </c>
      <c r="DD899" s="1">
        <v>1659810471.9000001</v>
      </c>
      <c r="DE899" s="1">
        <v>0</v>
      </c>
      <c r="DF899" s="1">
        <v>1659810386</v>
      </c>
      <c r="DG899" s="1" t="s">
        <v>1911</v>
      </c>
      <c r="DH899" s="1">
        <v>1659810386</v>
      </c>
      <c r="DI899" s="1">
        <v>1659810371.5</v>
      </c>
      <c r="DJ899" s="1">
        <v>20</v>
      </c>
      <c r="DK899" s="1">
        <v>0.91800000000000004</v>
      </c>
      <c r="DL899" s="1">
        <v>1E-3</v>
      </c>
      <c r="DM899" s="1">
        <v>1.7649999999999999</v>
      </c>
      <c r="DN899" s="1">
        <v>0.02</v>
      </c>
      <c r="DO899" s="1">
        <v>212</v>
      </c>
      <c r="DP899" s="1">
        <v>25</v>
      </c>
      <c r="DQ899" s="1">
        <v>0.25</v>
      </c>
      <c r="DR899" s="1">
        <v>0.05</v>
      </c>
      <c r="DS899" s="1">
        <v>16.001645991894591</v>
      </c>
      <c r="DT899" s="1">
        <v>9.8940712651244471</v>
      </c>
      <c r="DU899" s="1">
        <v>0.74108482257488106</v>
      </c>
      <c r="DV899" s="1">
        <v>0</v>
      </c>
      <c r="DW899" s="1">
        <v>-56.254800000000003</v>
      </c>
      <c r="DX899" s="1">
        <v>-15.092828571428569</v>
      </c>
      <c r="DY899" s="1">
        <v>1.49423459499439</v>
      </c>
      <c r="DZ899" s="1">
        <v>0</v>
      </c>
      <c r="EA899" s="1">
        <v>2.877684390243902</v>
      </c>
      <c r="EB899" s="1">
        <v>-1.073958188153433E-2</v>
      </c>
      <c r="EC899" s="1">
        <v>1.6707790628859281E-3</v>
      </c>
      <c r="ED899" s="1">
        <v>1</v>
      </c>
      <c r="EE899" s="1">
        <v>2.0320330657505341</v>
      </c>
      <c r="EF899" s="1">
        <v>2.2865897502044309E-2</v>
      </c>
      <c r="EG899" s="1">
        <v>2.5289378492105502E-3</v>
      </c>
      <c r="EH899" s="1">
        <v>1</v>
      </c>
      <c r="EI899" s="1">
        <v>0.11803695057301999</v>
      </c>
      <c r="EJ899" s="1">
        <v>-1.643917981021077E-3</v>
      </c>
      <c r="EK899" s="1">
        <v>1.8600971369376121E-4</v>
      </c>
      <c r="EL899" s="1">
        <v>1</v>
      </c>
      <c r="EM899" s="1">
        <v>3</v>
      </c>
      <c r="EN899" s="1">
        <v>6</v>
      </c>
      <c r="EO899" s="1" t="s">
        <v>1160</v>
      </c>
      <c r="EP899" s="1">
        <v>2.9399899999999999</v>
      </c>
      <c r="EQ899" s="1">
        <v>2.80064</v>
      </c>
      <c r="ER899" s="1">
        <v>0.114708</v>
      </c>
      <c r="ES899" s="1">
        <v>0.12285699999999999</v>
      </c>
      <c r="ET899" s="1">
        <v>0.116621</v>
      </c>
      <c r="EU899" s="1">
        <v>0.107936</v>
      </c>
      <c r="EV899" s="1">
        <v>18087.099999999999</v>
      </c>
      <c r="EW899" s="1">
        <v>18786.8</v>
      </c>
      <c r="EX899" s="1">
        <v>23776</v>
      </c>
      <c r="EY899" s="1">
        <v>24944.2</v>
      </c>
      <c r="EZ899" s="1">
        <v>33631.300000000003</v>
      </c>
      <c r="FA899" s="1">
        <v>35543.599999999999</v>
      </c>
      <c r="FB899" s="1">
        <v>43371.5</v>
      </c>
      <c r="FC899" s="1">
        <v>46120.7</v>
      </c>
      <c r="FD899" s="1">
        <v>1.9071199999999999</v>
      </c>
      <c r="FE899" s="1">
        <v>1.7663199999999999</v>
      </c>
      <c r="FF899" s="1">
        <v>5.9537600000000003E-2</v>
      </c>
      <c r="FG899" s="1">
        <v>0</v>
      </c>
      <c r="FH899" s="1">
        <v>30.894200000000001</v>
      </c>
      <c r="FI899" s="1">
        <v>999.9</v>
      </c>
      <c r="FJ899" s="1">
        <v>42.3</v>
      </c>
      <c r="FK899" s="1">
        <v>41.4</v>
      </c>
      <c r="FL899" s="1">
        <v>34.203400000000002</v>
      </c>
      <c r="FM899" s="1">
        <v>63.374299999999998</v>
      </c>
      <c r="FN899" s="1">
        <v>26.089700000000001</v>
      </c>
      <c r="FO899" s="1">
        <v>1</v>
      </c>
      <c r="FP899" s="1">
        <v>0.65534800000000004</v>
      </c>
      <c r="FQ899" s="1">
        <v>4.7946900000000001</v>
      </c>
      <c r="FR899" s="1">
        <v>20.2532</v>
      </c>
      <c r="FS899" s="1">
        <v>5.2090500000000004</v>
      </c>
      <c r="FT899" s="1">
        <v>11.908099999999999</v>
      </c>
      <c r="FU899" s="1">
        <v>5.0023499999999999</v>
      </c>
      <c r="FV899" s="1">
        <v>3.2902999999999998</v>
      </c>
      <c r="FW899" s="1">
        <v>9999</v>
      </c>
      <c r="FX899" s="1">
        <v>9999</v>
      </c>
      <c r="FY899" s="1">
        <v>9999</v>
      </c>
      <c r="FZ899" s="1">
        <v>999.9</v>
      </c>
      <c r="GA899" s="1">
        <v>1.85981</v>
      </c>
      <c r="GB899" s="1">
        <v>1.85486</v>
      </c>
      <c r="GC899" s="1">
        <v>1.8580000000000001</v>
      </c>
      <c r="GD899" s="1">
        <v>1.8565</v>
      </c>
      <c r="GE899" s="1">
        <v>1.85517</v>
      </c>
      <c r="GF899" s="1">
        <v>1.85473</v>
      </c>
      <c r="GG899" s="1">
        <v>1.85364</v>
      </c>
      <c r="GH899" s="1">
        <v>1.8565700000000001</v>
      </c>
      <c r="GI899" s="1">
        <v>0</v>
      </c>
      <c r="GJ899" s="1">
        <v>0</v>
      </c>
      <c r="GK899" s="1">
        <v>0</v>
      </c>
      <c r="GL899" s="1">
        <v>0</v>
      </c>
      <c r="GM899" s="1" t="s">
        <v>355</v>
      </c>
      <c r="GN899" s="1" t="s">
        <v>356</v>
      </c>
      <c r="GO899" s="1" t="s">
        <v>357</v>
      </c>
      <c r="GP899" s="1" t="s">
        <v>357</v>
      </c>
      <c r="GQ899" s="1" t="s">
        <v>357</v>
      </c>
      <c r="GR899" s="1" t="s">
        <v>357</v>
      </c>
      <c r="GS899" s="1">
        <v>0</v>
      </c>
      <c r="GT899" s="1">
        <v>100</v>
      </c>
      <c r="GU899" s="1">
        <v>100</v>
      </c>
      <c r="GV899" s="1">
        <v>2.5960000000000001</v>
      </c>
      <c r="GW899" s="1">
        <v>1.6899999999999998E-2</v>
      </c>
      <c r="GX899" s="1">
        <v>1.251089954458285</v>
      </c>
      <c r="GY899" s="1">
        <v>3.0239061252787889E-3</v>
      </c>
      <c r="GZ899" s="1">
        <v>-1.398580452151984E-6</v>
      </c>
      <c r="HA899" s="1">
        <v>2.8030378366047371E-10</v>
      </c>
      <c r="HB899" s="1">
        <v>-6.7353929715251851E-2</v>
      </c>
      <c r="HC899" s="1">
        <v>1.0309082032153079E-2</v>
      </c>
      <c r="HD899" s="1">
        <v>-3.6321104004466529E-4</v>
      </c>
      <c r="HE899" s="1">
        <v>3.6129943689190391E-6</v>
      </c>
      <c r="HF899" s="1">
        <v>0</v>
      </c>
      <c r="HG899" s="1">
        <v>2134</v>
      </c>
      <c r="HH899" s="1">
        <v>3</v>
      </c>
      <c r="HI899" s="1">
        <v>46</v>
      </c>
      <c r="HJ899" s="1">
        <v>1.4</v>
      </c>
      <c r="HK899" s="1">
        <v>1.7</v>
      </c>
      <c r="HL899" s="1">
        <v>1.56372</v>
      </c>
      <c r="HM899" s="1">
        <v>2.3645</v>
      </c>
      <c r="HN899" s="1">
        <v>1.4978</v>
      </c>
      <c r="HO899" s="1">
        <v>2.3034699999999999</v>
      </c>
      <c r="HP899" s="1">
        <v>1.5478499999999999</v>
      </c>
      <c r="HQ899" s="1">
        <v>2.4365199999999998</v>
      </c>
      <c r="HR899" s="1">
        <v>43.8367</v>
      </c>
      <c r="HS899" s="1">
        <v>15.033899999999999</v>
      </c>
      <c r="HT899" s="1">
        <v>18</v>
      </c>
      <c r="HU899" s="1">
        <v>487.233</v>
      </c>
      <c r="HV899" s="1">
        <v>458.53699999999998</v>
      </c>
      <c r="HW899" s="1">
        <v>24.348600000000001</v>
      </c>
      <c r="HX899" s="1">
        <v>34.9709</v>
      </c>
      <c r="HY899" s="1">
        <v>30.000599999999999</v>
      </c>
      <c r="HZ899" s="1">
        <v>34.681899999999999</v>
      </c>
      <c r="IA899" s="1">
        <v>34.780700000000003</v>
      </c>
      <c r="IB899" s="1">
        <v>31.311800000000002</v>
      </c>
      <c r="IC899" s="1">
        <v>27.011600000000001</v>
      </c>
      <c r="ID899" s="1">
        <v>0</v>
      </c>
      <c r="IE899" s="1">
        <v>24.342199999999998</v>
      </c>
      <c r="IF899" s="1">
        <v>683.59500000000003</v>
      </c>
      <c r="IG899" s="1">
        <v>24.505099999999999</v>
      </c>
      <c r="IH899" s="1">
        <v>100.27500000000001</v>
      </c>
      <c r="II899" s="1">
        <v>99.948099999999997</v>
      </c>
      <c r="IJ899" s="1" t="s">
        <v>1161</v>
      </c>
    </row>
    <row r="900" spans="1:244" ht="15.75" customHeight="1" x14ac:dyDescent="0.3">
      <c r="A900" s="1">
        <v>884</v>
      </c>
      <c r="B900" s="1">
        <v>1659810473</v>
      </c>
      <c r="C900" s="1">
        <v>14331.5</v>
      </c>
      <c r="D900" s="1" t="s">
        <v>2085</v>
      </c>
      <c r="E900" s="1" t="s">
        <v>2086</v>
      </c>
      <c r="F900" s="1">
        <v>1</v>
      </c>
      <c r="G900" s="1" t="s">
        <v>346</v>
      </c>
      <c r="H900" s="1" t="s">
        <v>347</v>
      </c>
      <c r="I900" s="1" t="s">
        <v>348</v>
      </c>
      <c r="J900" s="1" t="s">
        <v>349</v>
      </c>
      <c r="K900" s="1" t="s">
        <v>350</v>
      </c>
      <c r="L900" s="1" t="s">
        <v>1154</v>
      </c>
      <c r="M900" s="1" t="s">
        <v>351</v>
      </c>
      <c r="N900" s="1">
        <v>1659810465.5</v>
      </c>
      <c r="O900" s="1">
        <f t="shared" si="102"/>
        <v>2.4655040965208576E-3</v>
      </c>
      <c r="P900" s="1">
        <f t="shared" si="103"/>
        <v>2.4655040965208577</v>
      </c>
      <c r="Q900" s="1">
        <f t="shared" si="104"/>
        <v>17.561919077027255</v>
      </c>
      <c r="R900" s="1">
        <f t="shared" si="105"/>
        <v>554.87299999999993</v>
      </c>
      <c r="S900" s="1">
        <f t="shared" si="106"/>
        <v>297.65091532672614</v>
      </c>
      <c r="T900" s="1">
        <f t="shared" si="107"/>
        <v>29.428850829021453</v>
      </c>
      <c r="U900" s="1">
        <f t="shared" si="108"/>
        <v>54.860488932571442</v>
      </c>
      <c r="V900" s="1">
        <f t="shared" si="109"/>
        <v>0.118010142672861</v>
      </c>
      <c r="W900" s="1">
        <f t="shared" si="110"/>
        <v>2.9069569189484192</v>
      </c>
      <c r="X900" s="1">
        <f t="shared" si="111"/>
        <v>0.11541184886168586</v>
      </c>
      <c r="Y900" s="1">
        <f t="shared" si="112"/>
        <v>7.2361087126245546E-2</v>
      </c>
      <c r="Z900" s="1">
        <f t="shared" si="113"/>
        <v>321.51468505659074</v>
      </c>
      <c r="AA900" s="1">
        <f t="shared" si="114"/>
        <v>32.275690050933605</v>
      </c>
      <c r="AB900" s="1">
        <f t="shared" si="115"/>
        <v>31.86016</v>
      </c>
      <c r="AC900" s="1">
        <f t="shared" si="116"/>
        <v>4.7374182906867475</v>
      </c>
      <c r="AD900" s="1">
        <f t="shared" si="117"/>
        <v>59.902217053003348</v>
      </c>
      <c r="AE900" s="1">
        <f t="shared" si="118"/>
        <v>2.7047771100182629</v>
      </c>
      <c r="AF900" s="1">
        <f t="shared" si="119"/>
        <v>4.5153205391796964</v>
      </c>
      <c r="AG900" s="1">
        <f t="shared" si="120"/>
        <v>2.0326411806684845</v>
      </c>
      <c r="AH900" s="1">
        <f t="shared" si="121"/>
        <v>-108.72873065656982</v>
      </c>
      <c r="AI900" s="1">
        <f t="shared" si="122"/>
        <v>-132.40320771729731</v>
      </c>
      <c r="AJ900" s="1">
        <f t="shared" si="123"/>
        <v>-10.272293582600447</v>
      </c>
      <c r="AK900" s="1">
        <f t="shared" si="124"/>
        <v>70.110453100123124</v>
      </c>
      <c r="AL900" s="1">
        <f t="shared" si="125"/>
        <v>46.573377382318647</v>
      </c>
      <c r="AM900" s="1">
        <f t="shared" si="126"/>
        <v>2.4653058314511465</v>
      </c>
      <c r="AN900" s="1">
        <f t="shared" si="127"/>
        <v>17.561919077027255</v>
      </c>
      <c r="AO900" s="1">
        <v>652.49179916142532</v>
      </c>
      <c r="AP900" s="1">
        <v>605.27164242424215</v>
      </c>
      <c r="AQ900" s="1">
        <v>4.9996983653958349</v>
      </c>
      <c r="AR900" s="1">
        <v>65.631367109528284</v>
      </c>
      <c r="AS900" s="1">
        <f t="shared" si="128"/>
        <v>2.4655040965208577</v>
      </c>
      <c r="AT900" s="1">
        <v>24.47943529885908</v>
      </c>
      <c r="AU900" s="1">
        <v>27.356126373626399</v>
      </c>
      <c r="AV900" s="1">
        <v>4.3250456798180893E-6</v>
      </c>
      <c r="AW900" s="1">
        <v>85.678084974882083</v>
      </c>
      <c r="AX900" s="1">
        <v>9</v>
      </c>
      <c r="AY900" s="1">
        <v>2</v>
      </c>
      <c r="AZ900" s="1">
        <f t="shared" si="129"/>
        <v>1</v>
      </c>
      <c r="BA900" s="1">
        <f t="shared" si="130"/>
        <v>0</v>
      </c>
      <c r="BB900" s="1">
        <f t="shared" si="131"/>
        <v>51510.820562020512</v>
      </c>
      <c r="BC900" s="1">
        <f t="shared" si="132"/>
        <v>1999.997333333333</v>
      </c>
      <c r="BD900" s="1">
        <f t="shared" si="133"/>
        <v>1681.1972992003059</v>
      </c>
      <c r="BE900" s="1">
        <f t="shared" si="134"/>
        <v>0.8405997703998469</v>
      </c>
      <c r="BF900" s="1">
        <f t="shared" si="135"/>
        <v>0.16075755687170457</v>
      </c>
      <c r="BG900" s="1">
        <v>6</v>
      </c>
      <c r="BH900" s="1">
        <v>0.5</v>
      </c>
      <c r="BI900" s="1" t="s">
        <v>352</v>
      </c>
      <c r="BJ900" s="1">
        <v>2</v>
      </c>
      <c r="BK900" s="1" t="b">
        <v>1</v>
      </c>
      <c r="BL900" s="1">
        <v>1659810465.5</v>
      </c>
      <c r="BM900" s="1">
        <v>554.87299999999993</v>
      </c>
      <c r="BN900" s="1">
        <v>612.3836</v>
      </c>
      <c r="BO900" s="1">
        <v>27.356806666666671</v>
      </c>
      <c r="BP900" s="1">
        <v>24.480319999999999</v>
      </c>
      <c r="BQ900" s="1">
        <v>552.33153333333337</v>
      </c>
      <c r="BR900" s="1">
        <v>27.339980000000011</v>
      </c>
      <c r="BS900" s="1">
        <v>500.16493333333352</v>
      </c>
      <c r="BT900" s="1">
        <v>98.770386666666667</v>
      </c>
      <c r="BU900" s="1">
        <v>9.9965526666666665E-2</v>
      </c>
      <c r="BV900" s="1">
        <v>31.015319999999999</v>
      </c>
      <c r="BW900" s="1">
        <v>31.86016</v>
      </c>
      <c r="BX900" s="1">
        <v>999.89999999999986</v>
      </c>
      <c r="BY900" s="1">
        <v>0</v>
      </c>
      <c r="BZ900" s="1">
        <v>0</v>
      </c>
      <c r="CA900" s="1">
        <v>9994.6653333333343</v>
      </c>
      <c r="CB900" s="1">
        <v>0</v>
      </c>
      <c r="CC900" s="1">
        <v>2002.626666666667</v>
      </c>
      <c r="CD900" s="1">
        <v>-57.510566666666669</v>
      </c>
      <c r="CE900" s="1">
        <v>570.47953333333339</v>
      </c>
      <c r="CF900" s="1">
        <v>627.75113333333331</v>
      </c>
      <c r="CG900" s="1">
        <v>2.8764940000000001</v>
      </c>
      <c r="CH900" s="1">
        <v>612.3836</v>
      </c>
      <c r="CI900" s="1">
        <v>24.480319999999999</v>
      </c>
      <c r="CJ900" s="1">
        <v>2.7020439999999999</v>
      </c>
      <c r="CK900" s="1">
        <v>2.4179306666666669</v>
      </c>
      <c r="CL900" s="1">
        <v>22.29755333333333</v>
      </c>
      <c r="CM900" s="1">
        <v>20.484359999999999</v>
      </c>
      <c r="CN900" s="1">
        <v>1999.997333333333</v>
      </c>
      <c r="CO900" s="1">
        <v>0.98000679999999996</v>
      </c>
      <c r="CP900" s="1">
        <v>1.9993473333333331E-2</v>
      </c>
      <c r="CQ900" s="1">
        <v>0</v>
      </c>
      <c r="CR900" s="1">
        <v>2.5162</v>
      </c>
      <c r="CS900" s="1">
        <v>0</v>
      </c>
      <c r="CT900" s="1">
        <v>19429.12</v>
      </c>
      <c r="CU900" s="1">
        <v>17412.306666666671</v>
      </c>
      <c r="CV900" s="1">
        <v>44.783066666666663</v>
      </c>
      <c r="CW900" s="1">
        <v>46.983199999999997</v>
      </c>
      <c r="CX900" s="1">
        <v>45</v>
      </c>
      <c r="CY900" s="1">
        <v>44.682866666666669</v>
      </c>
      <c r="CZ900" s="1">
        <v>44.703800000000001</v>
      </c>
      <c r="DA900" s="1">
        <v>1960.0139999999999</v>
      </c>
      <c r="DB900" s="1">
        <v>39.984666666666683</v>
      </c>
      <c r="DC900" s="1">
        <v>0</v>
      </c>
      <c r="DD900" s="1">
        <v>1659810472.5</v>
      </c>
      <c r="DE900" s="1">
        <v>0</v>
      </c>
      <c r="DF900" s="1">
        <v>1659810386</v>
      </c>
      <c r="DG900" s="1" t="s">
        <v>1911</v>
      </c>
      <c r="DH900" s="1">
        <v>1659810386</v>
      </c>
      <c r="DI900" s="1">
        <v>1659810371.5</v>
      </c>
      <c r="DJ900" s="1">
        <v>20</v>
      </c>
      <c r="DK900" s="1">
        <v>0.91800000000000004</v>
      </c>
      <c r="DL900" s="1">
        <v>1E-3</v>
      </c>
      <c r="DM900" s="1">
        <v>1.7649999999999999</v>
      </c>
      <c r="DN900" s="1">
        <v>0.02</v>
      </c>
      <c r="DO900" s="1">
        <v>212</v>
      </c>
      <c r="DP900" s="1">
        <v>25</v>
      </c>
      <c r="DQ900" s="1">
        <v>0.25</v>
      </c>
      <c r="DR900" s="1">
        <v>0.05</v>
      </c>
      <c r="DS900" s="1">
        <v>16.317305829704729</v>
      </c>
      <c r="DT900" s="1">
        <v>8.9532742687126543</v>
      </c>
      <c r="DU900" s="1">
        <v>0.67088717226451233</v>
      </c>
      <c r="DV900" s="1">
        <v>0</v>
      </c>
      <c r="DW900" s="1">
        <v>-56.664757499999993</v>
      </c>
      <c r="DX900" s="1">
        <v>-15.630392870544229</v>
      </c>
      <c r="DY900" s="1">
        <v>1.5053844130134171</v>
      </c>
      <c r="DZ900" s="1">
        <v>0</v>
      </c>
      <c r="EA900" s="1">
        <v>2.8770880000000001</v>
      </c>
      <c r="EB900" s="1">
        <v>-7.2828517823674069E-3</v>
      </c>
      <c r="EC900" s="1">
        <v>1.2356217058630821E-3</v>
      </c>
      <c r="ED900" s="1">
        <v>1</v>
      </c>
      <c r="EE900" s="1">
        <v>2.03240490470658</v>
      </c>
      <c r="EF900" s="1">
        <v>2.1371413573699791E-2</v>
      </c>
      <c r="EG900" s="1">
        <v>2.4900335993912281E-3</v>
      </c>
      <c r="EH900" s="1">
        <v>1</v>
      </c>
      <c r="EI900" s="1">
        <v>0.1180142764680191</v>
      </c>
      <c r="EJ900" s="1">
        <v>-1.2771238068453781E-3</v>
      </c>
      <c r="EK900" s="1">
        <v>1.783474566004432E-4</v>
      </c>
      <c r="EL900" s="1">
        <v>1</v>
      </c>
      <c r="EM900" s="1">
        <v>3</v>
      </c>
      <c r="EN900" s="1">
        <v>6</v>
      </c>
      <c r="EO900" s="1" t="s">
        <v>1160</v>
      </c>
      <c r="EP900" s="1">
        <v>2.9397199999999999</v>
      </c>
      <c r="EQ900" s="1">
        <v>2.8002099999999999</v>
      </c>
      <c r="ER900" s="1">
        <v>0.115374</v>
      </c>
      <c r="ES900" s="1">
        <v>0.12352</v>
      </c>
      <c r="ET900" s="1">
        <v>0.11662</v>
      </c>
      <c r="EU900" s="1">
        <v>0.107932</v>
      </c>
      <c r="EV900" s="1">
        <v>18073.400000000001</v>
      </c>
      <c r="EW900" s="1">
        <v>18772.7</v>
      </c>
      <c r="EX900" s="1">
        <v>23775.9</v>
      </c>
      <c r="EY900" s="1">
        <v>24944.3</v>
      </c>
      <c r="EZ900" s="1">
        <v>33631.4</v>
      </c>
      <c r="FA900" s="1">
        <v>35543.800000000003</v>
      </c>
      <c r="FB900" s="1">
        <v>43371.6</v>
      </c>
      <c r="FC900" s="1">
        <v>46120.7</v>
      </c>
      <c r="FD900" s="1">
        <v>1.90733</v>
      </c>
      <c r="FE900" s="1">
        <v>1.7662</v>
      </c>
      <c r="FF900" s="1">
        <v>5.9563699999999997E-2</v>
      </c>
      <c r="FG900" s="1">
        <v>0</v>
      </c>
      <c r="FH900" s="1">
        <v>30.893599999999999</v>
      </c>
      <c r="FI900" s="1">
        <v>999.9</v>
      </c>
      <c r="FJ900" s="1">
        <v>42.3</v>
      </c>
      <c r="FK900" s="1">
        <v>41.4</v>
      </c>
      <c r="FL900" s="1">
        <v>34.201000000000001</v>
      </c>
      <c r="FM900" s="1">
        <v>63.154299999999999</v>
      </c>
      <c r="FN900" s="1">
        <v>26.274000000000001</v>
      </c>
      <c r="FO900" s="1">
        <v>1</v>
      </c>
      <c r="FP900" s="1">
        <v>0.65550799999999998</v>
      </c>
      <c r="FQ900" s="1">
        <v>4.7863100000000003</v>
      </c>
      <c r="FR900" s="1">
        <v>20.253399999999999</v>
      </c>
      <c r="FS900" s="1">
        <v>5.20845</v>
      </c>
      <c r="FT900" s="1">
        <v>11.908099999999999</v>
      </c>
      <c r="FU900" s="1">
        <v>5.0023</v>
      </c>
      <c r="FV900" s="1">
        <v>3.2902800000000001</v>
      </c>
      <c r="FW900" s="1">
        <v>9999</v>
      </c>
      <c r="FX900" s="1">
        <v>9999</v>
      </c>
      <c r="FY900" s="1">
        <v>9999</v>
      </c>
      <c r="FZ900" s="1">
        <v>999.9</v>
      </c>
      <c r="GA900" s="1">
        <v>1.8597999999999999</v>
      </c>
      <c r="GB900" s="1">
        <v>1.85486</v>
      </c>
      <c r="GC900" s="1">
        <v>1.8580099999999999</v>
      </c>
      <c r="GD900" s="1">
        <v>1.8565</v>
      </c>
      <c r="GE900" s="1">
        <v>1.8551800000000001</v>
      </c>
      <c r="GF900" s="1">
        <v>1.8547400000000001</v>
      </c>
      <c r="GG900" s="1">
        <v>1.85365</v>
      </c>
      <c r="GH900" s="1">
        <v>1.8565799999999999</v>
      </c>
      <c r="GI900" s="1">
        <v>0</v>
      </c>
      <c r="GJ900" s="1">
        <v>0</v>
      </c>
      <c r="GK900" s="1">
        <v>0</v>
      </c>
      <c r="GL900" s="1">
        <v>0</v>
      </c>
      <c r="GM900" s="1" t="s">
        <v>355</v>
      </c>
      <c r="GN900" s="1" t="s">
        <v>356</v>
      </c>
      <c r="GO900" s="1" t="s">
        <v>357</v>
      </c>
      <c r="GP900" s="1" t="s">
        <v>357</v>
      </c>
      <c r="GQ900" s="1" t="s">
        <v>357</v>
      </c>
      <c r="GR900" s="1" t="s">
        <v>357</v>
      </c>
      <c r="GS900" s="1">
        <v>0</v>
      </c>
      <c r="GT900" s="1">
        <v>100</v>
      </c>
      <c r="GU900" s="1">
        <v>100</v>
      </c>
      <c r="GV900" s="1">
        <v>2.6040000000000001</v>
      </c>
      <c r="GW900" s="1">
        <v>1.6799999999999999E-2</v>
      </c>
      <c r="GX900" s="1">
        <v>1.251089954458285</v>
      </c>
      <c r="GY900" s="1">
        <v>3.0239061252787889E-3</v>
      </c>
      <c r="GZ900" s="1">
        <v>-1.398580452151984E-6</v>
      </c>
      <c r="HA900" s="1">
        <v>2.8030378366047371E-10</v>
      </c>
      <c r="HB900" s="1">
        <v>-6.7353929715251851E-2</v>
      </c>
      <c r="HC900" s="1">
        <v>1.0309082032153079E-2</v>
      </c>
      <c r="HD900" s="1">
        <v>-3.6321104004466529E-4</v>
      </c>
      <c r="HE900" s="1">
        <v>3.6129943689190391E-6</v>
      </c>
      <c r="HF900" s="1">
        <v>0</v>
      </c>
      <c r="HG900" s="1">
        <v>2134</v>
      </c>
      <c r="HH900" s="1">
        <v>3</v>
      </c>
      <c r="HI900" s="1">
        <v>46</v>
      </c>
      <c r="HJ900" s="1">
        <v>1.4</v>
      </c>
      <c r="HK900" s="1">
        <v>1.7</v>
      </c>
      <c r="HL900" s="1">
        <v>1.5759300000000001</v>
      </c>
      <c r="HM900" s="1">
        <v>2.3779300000000001</v>
      </c>
      <c r="HN900" s="1">
        <v>1.4978</v>
      </c>
      <c r="HO900" s="1">
        <v>2.3034699999999999</v>
      </c>
      <c r="HP900" s="1">
        <v>1.5478499999999999</v>
      </c>
      <c r="HQ900" s="1">
        <v>2.36938</v>
      </c>
      <c r="HR900" s="1">
        <v>43.8367</v>
      </c>
      <c r="HS900" s="1">
        <v>14.998900000000001</v>
      </c>
      <c r="HT900" s="1">
        <v>18</v>
      </c>
      <c r="HU900" s="1">
        <v>487.35899999999998</v>
      </c>
      <c r="HV900" s="1">
        <v>458.46499999999997</v>
      </c>
      <c r="HW900" s="1">
        <v>24.344799999999999</v>
      </c>
      <c r="HX900" s="1">
        <v>34.971699999999998</v>
      </c>
      <c r="HY900" s="1">
        <v>30.000599999999999</v>
      </c>
      <c r="HZ900" s="1">
        <v>34.682699999999997</v>
      </c>
      <c r="IA900" s="1">
        <v>34.7819</v>
      </c>
      <c r="IB900" s="1">
        <v>31.558599999999998</v>
      </c>
      <c r="IC900" s="1">
        <v>27.011600000000001</v>
      </c>
      <c r="ID900" s="1">
        <v>0</v>
      </c>
      <c r="IE900" s="1">
        <v>24.328600000000002</v>
      </c>
      <c r="IF900" s="1">
        <v>683.59500000000003</v>
      </c>
      <c r="IG900" s="1">
        <v>24.505099999999999</v>
      </c>
      <c r="IH900" s="1">
        <v>100.27500000000001</v>
      </c>
      <c r="II900" s="1">
        <v>99.9482</v>
      </c>
      <c r="IJ900" s="1" t="s">
        <v>1161</v>
      </c>
    </row>
    <row r="901" spans="1:244" ht="15.75" customHeight="1" x14ac:dyDescent="0.3">
      <c r="A901" s="1">
        <v>885</v>
      </c>
      <c r="B901" s="1">
        <v>1659810474</v>
      </c>
      <c r="C901" s="1">
        <v>14332.5</v>
      </c>
      <c r="D901" s="1" t="s">
        <v>2087</v>
      </c>
      <c r="E901" s="1" t="s">
        <v>2088</v>
      </c>
      <c r="F901" s="1">
        <v>1</v>
      </c>
      <c r="G901" s="1" t="s">
        <v>346</v>
      </c>
      <c r="H901" s="1" t="s">
        <v>347</v>
      </c>
      <c r="I901" s="1" t="s">
        <v>348</v>
      </c>
      <c r="J901" s="1" t="s">
        <v>349</v>
      </c>
      <c r="K901" s="1" t="s">
        <v>350</v>
      </c>
      <c r="L901" s="1" t="s">
        <v>1154</v>
      </c>
      <c r="M901" s="1" t="s">
        <v>351</v>
      </c>
      <c r="N901" s="1">
        <v>1659810466</v>
      </c>
      <c r="O901" s="1">
        <f t="shared" si="102"/>
        <v>2.4643577754899673E-3</v>
      </c>
      <c r="P901" s="1">
        <f t="shared" si="103"/>
        <v>2.4643577754899675</v>
      </c>
      <c r="Q901" s="1">
        <f t="shared" si="104"/>
        <v>17.877696810686039</v>
      </c>
      <c r="R901" s="1">
        <f t="shared" si="105"/>
        <v>557.28868750000004</v>
      </c>
      <c r="S901" s="1">
        <f t="shared" si="106"/>
        <v>295.57602322786715</v>
      </c>
      <c r="T901" s="1">
        <f t="shared" si="107"/>
        <v>29.223667463001622</v>
      </c>
      <c r="U901" s="1">
        <f t="shared" si="108"/>
        <v>55.09925705928223</v>
      </c>
      <c r="V901" s="1">
        <f t="shared" si="109"/>
        <v>0.11795142691943451</v>
      </c>
      <c r="W901" s="1">
        <f t="shared" si="110"/>
        <v>2.9070414104238269</v>
      </c>
      <c r="X901" s="1">
        <f t="shared" si="111"/>
        <v>0.11535576103498178</v>
      </c>
      <c r="Y901" s="1">
        <f t="shared" si="112"/>
        <v>7.2325803392018606E-2</v>
      </c>
      <c r="Z901" s="1">
        <f t="shared" si="113"/>
        <v>321.5148943655654</v>
      </c>
      <c r="AA901" s="1">
        <f t="shared" si="114"/>
        <v>32.275805595978632</v>
      </c>
      <c r="AB901" s="1">
        <f t="shared" si="115"/>
        <v>31.860256249999999</v>
      </c>
      <c r="AC901" s="1">
        <f t="shared" si="116"/>
        <v>4.7374441257425168</v>
      </c>
      <c r="AD901" s="1">
        <f t="shared" si="117"/>
        <v>59.902422020639094</v>
      </c>
      <c r="AE901" s="1">
        <f t="shared" si="118"/>
        <v>2.7047630418546156</v>
      </c>
      <c r="AF901" s="1">
        <f t="shared" si="119"/>
        <v>4.5152816040104398</v>
      </c>
      <c r="AG901" s="1">
        <f t="shared" si="120"/>
        <v>2.0326810838879013</v>
      </c>
      <c r="AH901" s="1">
        <f t="shared" si="121"/>
        <v>-108.67817789910755</v>
      </c>
      <c r="AI901" s="1">
        <f t="shared" si="122"/>
        <v>-132.44584534480524</v>
      </c>
      <c r="AJ901" s="1">
        <f t="shared" si="123"/>
        <v>-10.275300128202369</v>
      </c>
      <c r="AK901" s="1">
        <f t="shared" si="124"/>
        <v>70.115570993450234</v>
      </c>
      <c r="AL901" s="1">
        <f t="shared" si="125"/>
        <v>46.662752681466813</v>
      </c>
      <c r="AM901" s="1">
        <f t="shared" si="126"/>
        <v>2.4651142976984719</v>
      </c>
      <c r="AN901" s="1">
        <f t="shared" si="127"/>
        <v>17.877696810686039</v>
      </c>
      <c r="AO901" s="1">
        <v>657.70468791237488</v>
      </c>
      <c r="AP901" s="1">
        <v>610.20810303030305</v>
      </c>
      <c r="AQ901" s="1">
        <v>4.9777300546280836</v>
      </c>
      <c r="AR901" s="1">
        <v>65.631367109528284</v>
      </c>
      <c r="AS901" s="1">
        <f t="shared" si="128"/>
        <v>2.4643577754899675</v>
      </c>
      <c r="AT901" s="1">
        <v>24.479924415515772</v>
      </c>
      <c r="AU901" s="1">
        <v>27.35530439560441</v>
      </c>
      <c r="AV901" s="1">
        <v>7.126676803576132E-6</v>
      </c>
      <c r="AW901" s="1">
        <v>85.678084974882083</v>
      </c>
      <c r="AX901" s="1">
        <v>9</v>
      </c>
      <c r="AY901" s="1">
        <v>2</v>
      </c>
      <c r="AZ901" s="1">
        <f t="shared" si="129"/>
        <v>1</v>
      </c>
      <c r="BA901" s="1">
        <f t="shared" si="130"/>
        <v>0</v>
      </c>
      <c r="BB901" s="1">
        <f t="shared" si="131"/>
        <v>51513.234845896368</v>
      </c>
      <c r="BC901" s="1">
        <f t="shared" si="132"/>
        <v>1999.99875</v>
      </c>
      <c r="BD901" s="1">
        <f t="shared" si="133"/>
        <v>1681.198480500293</v>
      </c>
      <c r="BE901" s="1">
        <f t="shared" si="134"/>
        <v>0.84059976562500005</v>
      </c>
      <c r="BF901" s="1">
        <f t="shared" si="135"/>
        <v>0.16075754765625</v>
      </c>
      <c r="BG901" s="1">
        <v>6</v>
      </c>
      <c r="BH901" s="1">
        <v>0.5</v>
      </c>
      <c r="BI901" s="1" t="s">
        <v>352</v>
      </c>
      <c r="BJ901" s="1">
        <v>2</v>
      </c>
      <c r="BK901" s="1" t="b">
        <v>1</v>
      </c>
      <c r="BL901" s="1">
        <v>1659810466</v>
      </c>
      <c r="BM901" s="1">
        <v>557.28868750000004</v>
      </c>
      <c r="BN901" s="1">
        <v>614.91437499999995</v>
      </c>
      <c r="BO901" s="1">
        <v>27.3567</v>
      </c>
      <c r="BP901" s="1">
        <v>24.480393750000001</v>
      </c>
      <c r="BQ901" s="1">
        <v>554.74312499999996</v>
      </c>
      <c r="BR901" s="1">
        <v>27.339874999999999</v>
      </c>
      <c r="BS901" s="1">
        <v>500.15750000000003</v>
      </c>
      <c r="BT901" s="1">
        <v>98.770325000000014</v>
      </c>
      <c r="BU901" s="1">
        <v>9.989845E-2</v>
      </c>
      <c r="BV901" s="1">
        <v>31.015168750000001</v>
      </c>
      <c r="BW901" s="1">
        <v>31.860256249999999</v>
      </c>
      <c r="BX901" s="1">
        <v>999.9</v>
      </c>
      <c r="BY901" s="1">
        <v>0</v>
      </c>
      <c r="BZ901" s="1">
        <v>0</v>
      </c>
      <c r="CA901" s="1">
        <v>9995.1549999999988</v>
      </c>
      <c r="CB901" s="1">
        <v>0</v>
      </c>
      <c r="CC901" s="1">
        <v>2002.5962500000001</v>
      </c>
      <c r="CD901" s="1">
        <v>-57.625637500000003</v>
      </c>
      <c r="CE901" s="1">
        <v>572.96312499999999</v>
      </c>
      <c r="CF901" s="1">
        <v>630.3454375</v>
      </c>
      <c r="CG901" s="1">
        <v>2.8763181250000001</v>
      </c>
      <c r="CH901" s="1">
        <v>614.91437499999995</v>
      </c>
      <c r="CI901" s="1">
        <v>24.480393750000001</v>
      </c>
      <c r="CJ901" s="1">
        <v>2.7020318749999999</v>
      </c>
      <c r="CK901" s="1">
        <v>2.4179362499999999</v>
      </c>
      <c r="CL901" s="1">
        <v>22.297481250000001</v>
      </c>
      <c r="CM901" s="1">
        <v>20.484400000000001</v>
      </c>
      <c r="CN901" s="1">
        <v>1999.99875</v>
      </c>
      <c r="CO901" s="1">
        <v>0.98000687499999994</v>
      </c>
      <c r="CP901" s="1">
        <v>1.9993400000000001E-2</v>
      </c>
      <c r="CQ901" s="1">
        <v>0</v>
      </c>
      <c r="CR901" s="1">
        <v>2.4476249999999999</v>
      </c>
      <c r="CS901" s="1">
        <v>0</v>
      </c>
      <c r="CT901" s="1">
        <v>19431.993750000001</v>
      </c>
      <c r="CU901" s="1">
        <v>17412.318749999999</v>
      </c>
      <c r="CV901" s="1">
        <v>44.784875</v>
      </c>
      <c r="CW901" s="1">
        <v>46.984250000000003</v>
      </c>
      <c r="CX901" s="1">
        <v>45</v>
      </c>
      <c r="CY901" s="1">
        <v>44.683124999999997</v>
      </c>
      <c r="CZ901" s="1">
        <v>44.702749999999988</v>
      </c>
      <c r="DA901" s="1">
        <v>1960.015625</v>
      </c>
      <c r="DB901" s="1">
        <v>39.984375</v>
      </c>
      <c r="DC901" s="1">
        <v>0</v>
      </c>
      <c r="DD901" s="1">
        <v>1659810473.7</v>
      </c>
      <c r="DE901" s="1">
        <v>0</v>
      </c>
      <c r="DF901" s="1">
        <v>1659810386</v>
      </c>
      <c r="DG901" s="1" t="s">
        <v>1911</v>
      </c>
      <c r="DH901" s="1">
        <v>1659810386</v>
      </c>
      <c r="DI901" s="1">
        <v>1659810371.5</v>
      </c>
      <c r="DJ901" s="1">
        <v>20</v>
      </c>
      <c r="DK901" s="1">
        <v>0.91800000000000004</v>
      </c>
      <c r="DL901" s="1">
        <v>1E-3</v>
      </c>
      <c r="DM901" s="1">
        <v>1.7649999999999999</v>
      </c>
      <c r="DN901" s="1">
        <v>0.02</v>
      </c>
      <c r="DO901" s="1">
        <v>212</v>
      </c>
      <c r="DP901" s="1">
        <v>25</v>
      </c>
      <c r="DQ901" s="1">
        <v>0.25</v>
      </c>
      <c r="DR901" s="1">
        <v>0.05</v>
      </c>
      <c r="DS901" s="1">
        <v>16.317305829704729</v>
      </c>
      <c r="DT901" s="1">
        <v>8.9532742687126543</v>
      </c>
      <c r="DU901" s="1">
        <v>0.67088717226451233</v>
      </c>
      <c r="DV901" s="1">
        <v>0</v>
      </c>
      <c r="DW901" s="1">
        <v>-56.664757499999993</v>
      </c>
      <c r="DX901" s="1">
        <v>-15.630392870544229</v>
      </c>
      <c r="DY901" s="1">
        <v>1.5053844130134171</v>
      </c>
      <c r="DZ901" s="1">
        <v>0</v>
      </c>
      <c r="EA901" s="1">
        <v>2.8770880000000001</v>
      </c>
      <c r="EB901" s="1">
        <v>-7.2828517823674069E-3</v>
      </c>
      <c r="EC901" s="1">
        <v>1.2356217058630821E-3</v>
      </c>
      <c r="ED901" s="1">
        <v>1</v>
      </c>
      <c r="EE901" s="1">
        <v>2.03240490470658</v>
      </c>
      <c r="EF901" s="1">
        <v>2.1371413573699791E-2</v>
      </c>
      <c r="EG901" s="1">
        <v>2.4900335993912281E-3</v>
      </c>
      <c r="EH901" s="1">
        <v>1</v>
      </c>
      <c r="EI901" s="1">
        <v>0.1180142764680191</v>
      </c>
      <c r="EJ901" s="1">
        <v>-1.2771238068453781E-3</v>
      </c>
      <c r="EK901" s="1">
        <v>1.783474566004432E-4</v>
      </c>
      <c r="EL901" s="1">
        <v>1</v>
      </c>
      <c r="EM901" s="1">
        <v>3</v>
      </c>
      <c r="EN901" s="1">
        <v>6</v>
      </c>
      <c r="EO901" s="1" t="s">
        <v>1160</v>
      </c>
      <c r="EP901" s="1">
        <v>2.9397700000000002</v>
      </c>
      <c r="EQ901" s="1">
        <v>2.79989</v>
      </c>
      <c r="ER901" s="1">
        <v>0.11604200000000001</v>
      </c>
      <c r="ES901" s="1">
        <v>0.124177</v>
      </c>
      <c r="ET901" s="1">
        <v>0.116617</v>
      </c>
      <c r="EU901" s="1">
        <v>0.107933</v>
      </c>
      <c r="EV901" s="1">
        <v>18059.7</v>
      </c>
      <c r="EW901" s="1">
        <v>18758.7</v>
      </c>
      <c r="EX901" s="1">
        <v>23775.9</v>
      </c>
      <c r="EY901" s="1">
        <v>24944.3</v>
      </c>
      <c r="EZ901" s="1">
        <v>33631.4</v>
      </c>
      <c r="FA901" s="1">
        <v>35543.9</v>
      </c>
      <c r="FB901" s="1">
        <v>43371.4</v>
      </c>
      <c r="FC901" s="1">
        <v>46120.9</v>
      </c>
      <c r="FD901" s="1">
        <v>1.9074</v>
      </c>
      <c r="FE901" s="1">
        <v>1.7662800000000001</v>
      </c>
      <c r="FF901" s="1">
        <v>5.9735000000000003E-2</v>
      </c>
      <c r="FG901" s="1">
        <v>0</v>
      </c>
      <c r="FH901" s="1">
        <v>30.892900000000001</v>
      </c>
      <c r="FI901" s="1">
        <v>999.9</v>
      </c>
      <c r="FJ901" s="1">
        <v>42.3</v>
      </c>
      <c r="FK901" s="1">
        <v>41.4</v>
      </c>
      <c r="FL901" s="1">
        <v>34.2042</v>
      </c>
      <c r="FM901" s="1">
        <v>63.594299999999997</v>
      </c>
      <c r="FN901" s="1">
        <v>25.801300000000001</v>
      </c>
      <c r="FO901" s="1">
        <v>1</v>
      </c>
      <c r="FP901" s="1">
        <v>0.65547800000000001</v>
      </c>
      <c r="FQ901" s="1">
        <v>4.7915799999999997</v>
      </c>
      <c r="FR901" s="1">
        <v>20.253299999999999</v>
      </c>
      <c r="FS901" s="1">
        <v>5.20845</v>
      </c>
      <c r="FT901" s="1">
        <v>11.908099999999999</v>
      </c>
      <c r="FU901" s="1">
        <v>5.0023499999999999</v>
      </c>
      <c r="FV901" s="1">
        <v>3.2902800000000001</v>
      </c>
      <c r="FW901" s="1">
        <v>9999</v>
      </c>
      <c r="FX901" s="1">
        <v>9999</v>
      </c>
      <c r="FY901" s="1">
        <v>9999</v>
      </c>
      <c r="FZ901" s="1">
        <v>999.9</v>
      </c>
      <c r="GA901" s="1">
        <v>1.8597999999999999</v>
      </c>
      <c r="GB901" s="1">
        <v>1.85486</v>
      </c>
      <c r="GC901" s="1">
        <v>1.8580099999999999</v>
      </c>
      <c r="GD901" s="1">
        <v>1.8565100000000001</v>
      </c>
      <c r="GE901" s="1">
        <v>1.8551899999999999</v>
      </c>
      <c r="GF901" s="1">
        <v>1.8547400000000001</v>
      </c>
      <c r="GG901" s="1">
        <v>1.85365</v>
      </c>
      <c r="GH901" s="1">
        <v>1.8565799999999999</v>
      </c>
      <c r="GI901" s="1">
        <v>0</v>
      </c>
      <c r="GJ901" s="1">
        <v>0</v>
      </c>
      <c r="GK901" s="1">
        <v>0</v>
      </c>
      <c r="GL901" s="1">
        <v>0</v>
      </c>
      <c r="GM901" s="1" t="s">
        <v>355</v>
      </c>
      <c r="GN901" s="1" t="s">
        <v>356</v>
      </c>
      <c r="GO901" s="1" t="s">
        <v>357</v>
      </c>
      <c r="GP901" s="1" t="s">
        <v>357</v>
      </c>
      <c r="GQ901" s="1" t="s">
        <v>357</v>
      </c>
      <c r="GR901" s="1" t="s">
        <v>357</v>
      </c>
      <c r="GS901" s="1">
        <v>0</v>
      </c>
      <c r="GT901" s="1">
        <v>100</v>
      </c>
      <c r="GU901" s="1">
        <v>100</v>
      </c>
      <c r="GV901" s="1">
        <v>2.6120000000000001</v>
      </c>
      <c r="GW901" s="1">
        <v>1.6799999999999999E-2</v>
      </c>
      <c r="GX901" s="1">
        <v>1.251089954458285</v>
      </c>
      <c r="GY901" s="1">
        <v>3.0239061252787889E-3</v>
      </c>
      <c r="GZ901" s="1">
        <v>-1.398580452151984E-6</v>
      </c>
      <c r="HA901" s="1">
        <v>2.8030378366047371E-10</v>
      </c>
      <c r="HB901" s="1">
        <v>-6.7353929715251851E-2</v>
      </c>
      <c r="HC901" s="1">
        <v>1.0309082032153079E-2</v>
      </c>
      <c r="HD901" s="1">
        <v>-3.6321104004466529E-4</v>
      </c>
      <c r="HE901" s="1">
        <v>3.6129943689190391E-6</v>
      </c>
      <c r="HF901" s="1">
        <v>0</v>
      </c>
      <c r="HG901" s="1">
        <v>2134</v>
      </c>
      <c r="HH901" s="1">
        <v>3</v>
      </c>
      <c r="HI901" s="1">
        <v>46</v>
      </c>
      <c r="HJ901" s="1">
        <v>1.5</v>
      </c>
      <c r="HK901" s="1">
        <v>1.7</v>
      </c>
      <c r="HL901" s="1">
        <v>1.58203</v>
      </c>
      <c r="HM901" s="1">
        <v>2.36572</v>
      </c>
      <c r="HN901" s="1">
        <v>1.4978</v>
      </c>
      <c r="HO901" s="1">
        <v>2.3034699999999999</v>
      </c>
      <c r="HP901" s="1">
        <v>1.5478499999999999</v>
      </c>
      <c r="HQ901" s="1">
        <v>2.34497</v>
      </c>
      <c r="HR901" s="1">
        <v>43.8367</v>
      </c>
      <c r="HS901" s="1">
        <v>14.998900000000001</v>
      </c>
      <c r="HT901" s="1">
        <v>18</v>
      </c>
      <c r="HU901" s="1">
        <v>487.41</v>
      </c>
      <c r="HV901" s="1">
        <v>458.52199999999999</v>
      </c>
      <c r="HW901" s="1">
        <v>24.340900000000001</v>
      </c>
      <c r="HX901" s="1">
        <v>34.972499999999997</v>
      </c>
      <c r="HY901" s="1">
        <v>30.000399999999999</v>
      </c>
      <c r="HZ901" s="1">
        <v>34.683500000000002</v>
      </c>
      <c r="IA901" s="1">
        <v>34.783099999999997</v>
      </c>
      <c r="IB901" s="1">
        <v>31.696000000000002</v>
      </c>
      <c r="IC901" s="1">
        <v>27.011600000000001</v>
      </c>
      <c r="ID901" s="1">
        <v>0</v>
      </c>
      <c r="IE901" s="1">
        <v>24.328600000000002</v>
      </c>
      <c r="IF901" s="1">
        <v>693.64099999999996</v>
      </c>
      <c r="IG901" s="1">
        <v>24.505099999999999</v>
      </c>
      <c r="IH901" s="1">
        <v>100.27500000000001</v>
      </c>
      <c r="II901" s="1">
        <v>99.948599999999999</v>
      </c>
      <c r="IJ901" s="1" t="s">
        <v>1161</v>
      </c>
    </row>
    <row r="902" spans="1:244" ht="15.75" customHeight="1" x14ac:dyDescent="0.3">
      <c r="A902" s="1">
        <v>886</v>
      </c>
      <c r="B902" s="1">
        <v>1659810475</v>
      </c>
      <c r="C902" s="1">
        <v>14333.5</v>
      </c>
      <c r="D902" s="1" t="s">
        <v>2089</v>
      </c>
      <c r="E902" s="1" t="s">
        <v>2090</v>
      </c>
      <c r="F902" s="1">
        <v>1</v>
      </c>
      <c r="G902" s="1" t="s">
        <v>346</v>
      </c>
      <c r="H902" s="1" t="s">
        <v>347</v>
      </c>
      <c r="I902" s="1" t="s">
        <v>348</v>
      </c>
      <c r="J902" s="1" t="s">
        <v>349</v>
      </c>
      <c r="K902" s="1" t="s">
        <v>350</v>
      </c>
      <c r="L902" s="1" t="s">
        <v>1154</v>
      </c>
      <c r="M902" s="1" t="s">
        <v>351</v>
      </c>
      <c r="N902" s="1">
        <v>1659810467.5</v>
      </c>
      <c r="O902" s="1">
        <f t="shared" si="102"/>
        <v>2.4627446796249204E-3</v>
      </c>
      <c r="P902" s="1">
        <f t="shared" si="103"/>
        <v>2.4627446796249202</v>
      </c>
      <c r="Q902" s="1">
        <f t="shared" si="104"/>
        <v>18.070340908835725</v>
      </c>
      <c r="R902" s="1">
        <f t="shared" si="105"/>
        <v>564.50206666666668</v>
      </c>
      <c r="S902" s="1">
        <f t="shared" si="106"/>
        <v>299.69725544549311</v>
      </c>
      <c r="T902" s="1">
        <f t="shared" si="107"/>
        <v>29.631106306841861</v>
      </c>
      <c r="U902" s="1">
        <f t="shared" si="108"/>
        <v>55.812392152099946</v>
      </c>
      <c r="V902" s="1">
        <f t="shared" si="109"/>
        <v>0.11784047220101486</v>
      </c>
      <c r="W902" s="1">
        <f t="shared" si="110"/>
        <v>2.9066199066752532</v>
      </c>
      <c r="X902" s="1">
        <f t="shared" si="111"/>
        <v>0.11524926281209234</v>
      </c>
      <c r="Y902" s="1">
        <f t="shared" si="112"/>
        <v>7.2258853462400172E-2</v>
      </c>
      <c r="Z902" s="1">
        <f t="shared" si="113"/>
        <v>321.51390165661303</v>
      </c>
      <c r="AA902" s="1">
        <f t="shared" si="114"/>
        <v>32.275995756431008</v>
      </c>
      <c r="AB902" s="1">
        <f t="shared" si="115"/>
        <v>31.862126666666661</v>
      </c>
      <c r="AC902" s="1">
        <f t="shared" si="116"/>
        <v>4.7379462001620007</v>
      </c>
      <c r="AD902" s="1">
        <f t="shared" si="117"/>
        <v>59.902941499605248</v>
      </c>
      <c r="AE902" s="1">
        <f t="shared" si="118"/>
        <v>2.7047255239020531</v>
      </c>
      <c r="AF902" s="1">
        <f t="shared" si="119"/>
        <v>4.515179816202977</v>
      </c>
      <c r="AG902" s="1">
        <f t="shared" si="120"/>
        <v>2.0332206762599476</v>
      </c>
      <c r="AH902" s="1">
        <f t="shared" si="121"/>
        <v>-108.60704037145899</v>
      </c>
      <c r="AI902" s="1">
        <f t="shared" si="122"/>
        <v>-132.78170140146614</v>
      </c>
      <c r="AJ902" s="1">
        <f t="shared" si="123"/>
        <v>-10.302925059802963</v>
      </c>
      <c r="AK902" s="1">
        <f t="shared" si="124"/>
        <v>69.822234823884912</v>
      </c>
      <c r="AL902" s="1">
        <f t="shared" si="125"/>
        <v>46.953970360474678</v>
      </c>
      <c r="AM902" s="1">
        <f t="shared" si="126"/>
        <v>2.464857035407332</v>
      </c>
      <c r="AN902" s="1">
        <f t="shared" si="127"/>
        <v>18.070340908835725</v>
      </c>
      <c r="AO902" s="1">
        <v>662.86805205756343</v>
      </c>
      <c r="AP902" s="1">
        <v>615.17804242424234</v>
      </c>
      <c r="AQ902" s="1">
        <v>4.9689852213771202</v>
      </c>
      <c r="AR902" s="1">
        <v>65.631367109528284</v>
      </c>
      <c r="AS902" s="1">
        <f t="shared" si="128"/>
        <v>2.4627446796249202</v>
      </c>
      <c r="AT902" s="1">
        <v>24.480873256955348</v>
      </c>
      <c r="AU902" s="1">
        <v>27.35446483516483</v>
      </c>
      <c r="AV902" s="1">
        <v>5.3615021867789657E-6</v>
      </c>
      <c r="AW902" s="1">
        <v>85.678084974882083</v>
      </c>
      <c r="AX902" s="1">
        <v>9</v>
      </c>
      <c r="AY902" s="1">
        <v>2</v>
      </c>
      <c r="AZ902" s="1">
        <f t="shared" si="129"/>
        <v>1</v>
      </c>
      <c r="BA902" s="1">
        <f t="shared" si="130"/>
        <v>0</v>
      </c>
      <c r="BB902" s="1">
        <f t="shared" si="131"/>
        <v>51501.379011746343</v>
      </c>
      <c r="BC902" s="1">
        <f t="shared" si="132"/>
        <v>1999.992666666667</v>
      </c>
      <c r="BD902" s="1">
        <f t="shared" si="133"/>
        <v>1681.1933592003179</v>
      </c>
      <c r="BE902" s="1">
        <f t="shared" si="134"/>
        <v>0.84059976179928542</v>
      </c>
      <c r="BF902" s="1">
        <f t="shared" si="135"/>
        <v>0.16075754027262082</v>
      </c>
      <c r="BG902" s="1">
        <v>6</v>
      </c>
      <c r="BH902" s="1">
        <v>0.5</v>
      </c>
      <c r="BI902" s="1" t="s">
        <v>352</v>
      </c>
      <c r="BJ902" s="1">
        <v>2</v>
      </c>
      <c r="BK902" s="1" t="b">
        <v>1</v>
      </c>
      <c r="BL902" s="1">
        <v>1659810467.5</v>
      </c>
      <c r="BM902" s="1">
        <v>564.50206666666668</v>
      </c>
      <c r="BN902" s="1">
        <v>622.49986666666666</v>
      </c>
      <c r="BO902" s="1">
        <v>27.35634666666666</v>
      </c>
      <c r="BP902" s="1">
        <v>24.480260000000001</v>
      </c>
      <c r="BQ902" s="1">
        <v>561.94400000000007</v>
      </c>
      <c r="BR902" s="1">
        <v>27.33952</v>
      </c>
      <c r="BS902" s="1">
        <v>500.14366666666677</v>
      </c>
      <c r="BT902" s="1">
        <v>98.770306666666684</v>
      </c>
      <c r="BU902" s="1">
        <v>9.9822333333333332E-2</v>
      </c>
      <c r="BV902" s="1">
        <v>31.014773333333331</v>
      </c>
      <c r="BW902" s="1">
        <v>31.862126666666661</v>
      </c>
      <c r="BX902" s="1">
        <v>999.89999999999986</v>
      </c>
      <c r="BY902" s="1">
        <v>0</v>
      </c>
      <c r="BZ902" s="1">
        <v>0</v>
      </c>
      <c r="CA902" s="1">
        <v>9992.7453333333324</v>
      </c>
      <c r="CB902" s="1">
        <v>0</v>
      </c>
      <c r="CC902" s="1">
        <v>2002.5840000000001</v>
      </c>
      <c r="CD902" s="1">
        <v>-57.997800000000012</v>
      </c>
      <c r="CE902" s="1">
        <v>580.37913333333336</v>
      </c>
      <c r="CF902" s="1">
        <v>638.12126666666666</v>
      </c>
      <c r="CG902" s="1">
        <v>2.8761019999999999</v>
      </c>
      <c r="CH902" s="1">
        <v>622.49986666666666</v>
      </c>
      <c r="CI902" s="1">
        <v>24.480260000000001</v>
      </c>
      <c r="CJ902" s="1">
        <v>2.701996666666667</v>
      </c>
      <c r="CK902" s="1">
        <v>2.417921999999999</v>
      </c>
      <c r="CL902" s="1">
        <v>22.297260000000001</v>
      </c>
      <c r="CM902" s="1">
        <v>20.484300000000001</v>
      </c>
      <c r="CN902" s="1">
        <v>1999.992666666667</v>
      </c>
      <c r="CO902" s="1">
        <v>0.98000679999999996</v>
      </c>
      <c r="CP902" s="1">
        <v>1.9993473333333331E-2</v>
      </c>
      <c r="CQ902" s="1">
        <v>0</v>
      </c>
      <c r="CR902" s="1">
        <v>2.506466666666666</v>
      </c>
      <c r="CS902" s="1">
        <v>0</v>
      </c>
      <c r="CT902" s="1">
        <v>19439.259999999998</v>
      </c>
      <c r="CU902" s="1">
        <v>17412.259999999998</v>
      </c>
      <c r="CV902" s="1">
        <v>44.791333333333327</v>
      </c>
      <c r="CW902" s="1">
        <v>46.987400000000001</v>
      </c>
      <c r="CX902" s="1">
        <v>45</v>
      </c>
      <c r="CY902" s="1">
        <v>44.682866666666669</v>
      </c>
      <c r="CZ902" s="1">
        <v>44.707999999999998</v>
      </c>
      <c r="DA902" s="1">
        <v>1960.01</v>
      </c>
      <c r="DB902" s="1">
        <v>39.984000000000009</v>
      </c>
      <c r="DC902" s="1">
        <v>0</v>
      </c>
      <c r="DD902" s="1">
        <v>1659810474.3</v>
      </c>
      <c r="DE902" s="1">
        <v>0</v>
      </c>
      <c r="DF902" s="1">
        <v>1659810386</v>
      </c>
      <c r="DG902" s="1" t="s">
        <v>1911</v>
      </c>
      <c r="DH902" s="1">
        <v>1659810386</v>
      </c>
      <c r="DI902" s="1">
        <v>1659810371.5</v>
      </c>
      <c r="DJ902" s="1">
        <v>20</v>
      </c>
      <c r="DK902" s="1">
        <v>0.91800000000000004</v>
      </c>
      <c r="DL902" s="1">
        <v>1E-3</v>
      </c>
      <c r="DM902" s="1">
        <v>1.7649999999999999</v>
      </c>
      <c r="DN902" s="1">
        <v>0.02</v>
      </c>
      <c r="DO902" s="1">
        <v>212</v>
      </c>
      <c r="DP902" s="1">
        <v>25</v>
      </c>
      <c r="DQ902" s="1">
        <v>0.25</v>
      </c>
      <c r="DR902" s="1">
        <v>0.05</v>
      </c>
      <c r="DS902" s="1">
        <v>16.631898500754939</v>
      </c>
      <c r="DT902" s="1">
        <v>8.6908852481342844</v>
      </c>
      <c r="DU902" s="1">
        <v>0.65025090070982094</v>
      </c>
      <c r="DV902" s="1">
        <v>0</v>
      </c>
      <c r="DW902" s="1">
        <v>-57.155147499999998</v>
      </c>
      <c r="DX902" s="1">
        <v>-15.454794371482</v>
      </c>
      <c r="DY902" s="1">
        <v>1.4893915954153061</v>
      </c>
      <c r="DZ902" s="1">
        <v>0</v>
      </c>
      <c r="EA902" s="1">
        <v>2.87661875</v>
      </c>
      <c r="EB902" s="1">
        <v>-8.2492682926871078E-3</v>
      </c>
      <c r="EC902" s="1">
        <v>1.3435981309528439E-3</v>
      </c>
      <c r="ED902" s="1">
        <v>1</v>
      </c>
      <c r="EE902" s="1">
        <v>2.0327143933414251</v>
      </c>
      <c r="EF902" s="1">
        <v>1.7136298370873899E-2</v>
      </c>
      <c r="EG902" s="1">
        <v>2.397476581041379E-3</v>
      </c>
      <c r="EH902" s="1">
        <v>1</v>
      </c>
      <c r="EI902" s="1">
        <v>0.11799125023034519</v>
      </c>
      <c r="EJ902" s="1">
        <v>-1.037067567972961E-3</v>
      </c>
      <c r="EK902" s="1">
        <v>1.7305547601863819E-4</v>
      </c>
      <c r="EL902" s="1">
        <v>1</v>
      </c>
      <c r="EM902" s="1">
        <v>3</v>
      </c>
      <c r="EN902" s="1">
        <v>6</v>
      </c>
      <c r="EO902" s="1" t="s">
        <v>1160</v>
      </c>
      <c r="EP902" s="1">
        <v>2.9397700000000002</v>
      </c>
      <c r="EQ902" s="1">
        <v>2.8000099999999999</v>
      </c>
      <c r="ER902" s="1">
        <v>0.116702</v>
      </c>
      <c r="ES902" s="1">
        <v>0.12482500000000001</v>
      </c>
      <c r="ET902" s="1">
        <v>0.116617</v>
      </c>
      <c r="EU902" s="1">
        <v>0.107931</v>
      </c>
      <c r="EV902" s="1">
        <v>18046.3</v>
      </c>
      <c r="EW902" s="1">
        <v>18744.7</v>
      </c>
      <c r="EX902" s="1">
        <v>23776</v>
      </c>
      <c r="EY902" s="1">
        <v>24944.3</v>
      </c>
      <c r="EZ902" s="1">
        <v>33631.5</v>
      </c>
      <c r="FA902" s="1">
        <v>35544.1</v>
      </c>
      <c r="FB902" s="1">
        <v>43371.5</v>
      </c>
      <c r="FC902" s="1">
        <v>46121</v>
      </c>
      <c r="FD902" s="1">
        <v>1.9070199999999999</v>
      </c>
      <c r="FE902" s="1">
        <v>1.7665500000000001</v>
      </c>
      <c r="FF902" s="1">
        <v>5.9988300000000001E-2</v>
      </c>
      <c r="FG902" s="1">
        <v>0</v>
      </c>
      <c r="FH902" s="1">
        <v>30.892700000000001</v>
      </c>
      <c r="FI902" s="1">
        <v>999.9</v>
      </c>
      <c r="FJ902" s="1">
        <v>42.3</v>
      </c>
      <c r="FK902" s="1">
        <v>41.4</v>
      </c>
      <c r="FL902" s="1">
        <v>34.201500000000003</v>
      </c>
      <c r="FM902" s="1">
        <v>63.884300000000003</v>
      </c>
      <c r="FN902" s="1">
        <v>25.709099999999999</v>
      </c>
      <c r="FO902" s="1">
        <v>1</v>
      </c>
      <c r="FP902" s="1">
        <v>0.65558700000000003</v>
      </c>
      <c r="FQ902" s="1">
        <v>4.7956799999999999</v>
      </c>
      <c r="FR902" s="1">
        <v>20.2532</v>
      </c>
      <c r="FS902" s="1">
        <v>5.2087500000000002</v>
      </c>
      <c r="FT902" s="1">
        <v>11.908099999999999</v>
      </c>
      <c r="FU902" s="1">
        <v>5.0023999999999997</v>
      </c>
      <c r="FV902" s="1">
        <v>3.2904</v>
      </c>
      <c r="FW902" s="1">
        <v>9999</v>
      </c>
      <c r="FX902" s="1">
        <v>9999</v>
      </c>
      <c r="FY902" s="1">
        <v>9999</v>
      </c>
      <c r="FZ902" s="1">
        <v>999.9</v>
      </c>
      <c r="GA902" s="1">
        <v>1.85981</v>
      </c>
      <c r="GB902" s="1">
        <v>1.85486</v>
      </c>
      <c r="GC902" s="1">
        <v>1.8580099999999999</v>
      </c>
      <c r="GD902" s="1">
        <v>1.8565199999999999</v>
      </c>
      <c r="GE902" s="1">
        <v>1.8552</v>
      </c>
      <c r="GF902" s="1">
        <v>1.8547400000000001</v>
      </c>
      <c r="GG902" s="1">
        <v>1.85365</v>
      </c>
      <c r="GH902" s="1">
        <v>1.8565799999999999</v>
      </c>
      <c r="GI902" s="1">
        <v>0</v>
      </c>
      <c r="GJ902" s="1">
        <v>0</v>
      </c>
      <c r="GK902" s="1">
        <v>0</v>
      </c>
      <c r="GL902" s="1">
        <v>0</v>
      </c>
      <c r="GM902" s="1" t="s">
        <v>355</v>
      </c>
      <c r="GN902" s="1" t="s">
        <v>356</v>
      </c>
      <c r="GO902" s="1" t="s">
        <v>357</v>
      </c>
      <c r="GP902" s="1" t="s">
        <v>357</v>
      </c>
      <c r="GQ902" s="1" t="s">
        <v>357</v>
      </c>
      <c r="GR902" s="1" t="s">
        <v>357</v>
      </c>
      <c r="GS902" s="1">
        <v>0</v>
      </c>
      <c r="GT902" s="1">
        <v>100</v>
      </c>
      <c r="GU902" s="1">
        <v>100</v>
      </c>
      <c r="GV902" s="1">
        <v>2.62</v>
      </c>
      <c r="GW902" s="1">
        <v>1.6799999999999999E-2</v>
      </c>
      <c r="GX902" s="1">
        <v>1.251089954458285</v>
      </c>
      <c r="GY902" s="1">
        <v>3.0239061252787889E-3</v>
      </c>
      <c r="GZ902" s="1">
        <v>-1.398580452151984E-6</v>
      </c>
      <c r="HA902" s="1">
        <v>2.8030378366047371E-10</v>
      </c>
      <c r="HB902" s="1">
        <v>-6.7353929715251851E-2</v>
      </c>
      <c r="HC902" s="1">
        <v>1.0309082032153079E-2</v>
      </c>
      <c r="HD902" s="1">
        <v>-3.6321104004466529E-4</v>
      </c>
      <c r="HE902" s="1">
        <v>3.6129943689190391E-6</v>
      </c>
      <c r="HF902" s="1">
        <v>0</v>
      </c>
      <c r="HG902" s="1">
        <v>2134</v>
      </c>
      <c r="HH902" s="1">
        <v>3</v>
      </c>
      <c r="HI902" s="1">
        <v>46</v>
      </c>
      <c r="HJ902" s="1">
        <v>1.5</v>
      </c>
      <c r="HK902" s="1">
        <v>1.7</v>
      </c>
      <c r="HL902" s="1">
        <v>1.5954600000000001</v>
      </c>
      <c r="HM902" s="1">
        <v>2.36694</v>
      </c>
      <c r="HN902" s="1">
        <v>1.4978</v>
      </c>
      <c r="HO902" s="1">
        <v>2.3034699999999999</v>
      </c>
      <c r="HP902" s="1">
        <v>1.5478499999999999</v>
      </c>
      <c r="HQ902" s="1">
        <v>2.4731399999999999</v>
      </c>
      <c r="HR902" s="1">
        <v>43.8367</v>
      </c>
      <c r="HS902" s="1">
        <v>15.0076</v>
      </c>
      <c r="HT902" s="1">
        <v>18</v>
      </c>
      <c r="HU902" s="1">
        <v>487.19299999999998</v>
      </c>
      <c r="HV902" s="1">
        <v>458.70299999999997</v>
      </c>
      <c r="HW902" s="1">
        <v>24.338799999999999</v>
      </c>
      <c r="HX902" s="1">
        <v>34.973300000000002</v>
      </c>
      <c r="HY902" s="1">
        <v>30.000499999999999</v>
      </c>
      <c r="HZ902" s="1">
        <v>34.684800000000003</v>
      </c>
      <c r="IA902" s="1">
        <v>34.783900000000003</v>
      </c>
      <c r="IB902" s="1">
        <v>31.9499</v>
      </c>
      <c r="IC902" s="1">
        <v>27.011600000000001</v>
      </c>
      <c r="ID902" s="1">
        <v>0</v>
      </c>
      <c r="IE902" s="1">
        <v>24.328600000000002</v>
      </c>
      <c r="IF902" s="1">
        <v>693.64099999999996</v>
      </c>
      <c r="IG902" s="1">
        <v>24.505099999999999</v>
      </c>
      <c r="IH902" s="1">
        <v>100.27500000000001</v>
      </c>
      <c r="II902" s="1">
        <v>99.948599999999999</v>
      </c>
      <c r="IJ902" s="1" t="s">
        <v>1161</v>
      </c>
    </row>
    <row r="903" spans="1:244" ht="15.75" customHeight="1" x14ac:dyDescent="0.3">
      <c r="A903" s="1">
        <v>887</v>
      </c>
      <c r="B903" s="1">
        <v>1659810476</v>
      </c>
      <c r="C903" s="1">
        <v>14334.5</v>
      </c>
      <c r="D903" s="1" t="s">
        <v>2091</v>
      </c>
      <c r="E903" s="1" t="s">
        <v>2092</v>
      </c>
      <c r="F903" s="1">
        <v>1</v>
      </c>
      <c r="G903" s="1" t="s">
        <v>346</v>
      </c>
      <c r="H903" s="1" t="s">
        <v>347</v>
      </c>
      <c r="I903" s="1" t="s">
        <v>348</v>
      </c>
      <c r="J903" s="1" t="s">
        <v>349</v>
      </c>
      <c r="K903" s="1" t="s">
        <v>350</v>
      </c>
      <c r="L903" s="1" t="s">
        <v>1154</v>
      </c>
      <c r="M903" s="1" t="s">
        <v>351</v>
      </c>
      <c r="N903" s="1">
        <v>1659810468</v>
      </c>
      <c r="O903" s="1">
        <f t="shared" si="102"/>
        <v>2.4619059965254172E-3</v>
      </c>
      <c r="P903" s="1">
        <f t="shared" si="103"/>
        <v>2.4619059965254171</v>
      </c>
      <c r="Q903" s="1">
        <f t="shared" si="104"/>
        <v>18.301285321000556</v>
      </c>
      <c r="R903" s="1">
        <f t="shared" si="105"/>
        <v>566.91693750000002</v>
      </c>
      <c r="S903" s="1">
        <f t="shared" si="106"/>
        <v>298.78800981190909</v>
      </c>
      <c r="T903" s="1">
        <f t="shared" si="107"/>
        <v>29.541182462949596</v>
      </c>
      <c r="U903" s="1">
        <f t="shared" si="108"/>
        <v>56.051100251870203</v>
      </c>
      <c r="V903" s="1">
        <f t="shared" si="109"/>
        <v>0.11779255782926425</v>
      </c>
      <c r="W903" s="1">
        <f t="shared" si="110"/>
        <v>2.906363623701671</v>
      </c>
      <c r="X903" s="1">
        <f t="shared" si="111"/>
        <v>0.11520320735868861</v>
      </c>
      <c r="Y903" s="1">
        <f t="shared" si="112"/>
        <v>7.2229906666520391E-2</v>
      </c>
      <c r="Z903" s="1">
        <f t="shared" si="113"/>
        <v>321.51376092808295</v>
      </c>
      <c r="AA903" s="1">
        <f t="shared" si="114"/>
        <v>32.27623151878948</v>
      </c>
      <c r="AB903" s="1">
        <f t="shared" si="115"/>
        <v>31.86251875</v>
      </c>
      <c r="AC903" s="1">
        <f t="shared" si="116"/>
        <v>4.7380514526442772</v>
      </c>
      <c r="AD903" s="1">
        <f t="shared" si="117"/>
        <v>59.902968998514375</v>
      </c>
      <c r="AE903" s="1">
        <f t="shared" si="118"/>
        <v>2.7047135300402347</v>
      </c>
      <c r="AF903" s="1">
        <f t="shared" si="119"/>
        <v>4.5151577213264895</v>
      </c>
      <c r="AG903" s="1">
        <f t="shared" si="120"/>
        <v>2.0333379226040424</v>
      </c>
      <c r="AH903" s="1">
        <f t="shared" si="121"/>
        <v>-108.5700544467709</v>
      </c>
      <c r="AI903" s="1">
        <f t="shared" si="122"/>
        <v>-132.84487749847045</v>
      </c>
      <c r="AJ903" s="1">
        <f t="shared" si="123"/>
        <v>-10.308751601300735</v>
      </c>
      <c r="AK903" s="1">
        <f t="shared" si="124"/>
        <v>69.790077381540868</v>
      </c>
      <c r="AL903" s="1">
        <f t="shared" si="125"/>
        <v>47.036079792245118</v>
      </c>
      <c r="AM903" s="1">
        <f t="shared" si="126"/>
        <v>2.4647203480747533</v>
      </c>
      <c r="AN903" s="1">
        <f t="shared" si="127"/>
        <v>18.301285321000556</v>
      </c>
      <c r="AO903" s="1">
        <v>667.99313045800398</v>
      </c>
      <c r="AP903" s="1">
        <v>620.10932121212102</v>
      </c>
      <c r="AQ903" s="1">
        <v>4.951211827313168</v>
      </c>
      <c r="AR903" s="1">
        <v>65.631367109528284</v>
      </c>
      <c r="AS903" s="1">
        <f t="shared" si="128"/>
        <v>2.4619059965254171</v>
      </c>
      <c r="AT903" s="1">
        <v>24.48154896298313</v>
      </c>
      <c r="AU903" s="1">
        <v>27.354341758241759</v>
      </c>
      <c r="AV903" s="1">
        <v>-1.343012743184376E-5</v>
      </c>
      <c r="AW903" s="1">
        <v>85.678084974882083</v>
      </c>
      <c r="AX903" s="1">
        <v>9</v>
      </c>
      <c r="AY903" s="1">
        <v>2</v>
      </c>
      <c r="AZ903" s="1">
        <f t="shared" si="129"/>
        <v>1</v>
      </c>
      <c r="BA903" s="1">
        <f t="shared" si="130"/>
        <v>0</v>
      </c>
      <c r="BB903" s="1">
        <f t="shared" si="131"/>
        <v>51494.143783090294</v>
      </c>
      <c r="BC903" s="1">
        <f t="shared" si="132"/>
        <v>1999.9918749999999</v>
      </c>
      <c r="BD903" s="1">
        <f t="shared" si="133"/>
        <v>1681.1926867503018</v>
      </c>
      <c r="BE903" s="1">
        <f t="shared" si="134"/>
        <v>0.84059975831166911</v>
      </c>
      <c r="BF903" s="1">
        <f t="shared" si="135"/>
        <v>0.1607575335415215</v>
      </c>
      <c r="BG903" s="1">
        <v>6</v>
      </c>
      <c r="BH903" s="1">
        <v>0.5</v>
      </c>
      <c r="BI903" s="1" t="s">
        <v>352</v>
      </c>
      <c r="BJ903" s="1">
        <v>2</v>
      </c>
      <c r="BK903" s="1" t="b">
        <v>1</v>
      </c>
      <c r="BL903" s="1">
        <v>1659810468</v>
      </c>
      <c r="BM903" s="1">
        <v>566.91693750000002</v>
      </c>
      <c r="BN903" s="1">
        <v>625.02137500000003</v>
      </c>
      <c r="BO903" s="1">
        <v>27.356249999999999</v>
      </c>
      <c r="BP903" s="1">
        <v>24.48026875</v>
      </c>
      <c r="BQ903" s="1">
        <v>564.35481249999998</v>
      </c>
      <c r="BR903" s="1">
        <v>27.33941875</v>
      </c>
      <c r="BS903" s="1">
        <v>500.13431250000002</v>
      </c>
      <c r="BT903" s="1">
        <v>98.770250000000004</v>
      </c>
      <c r="BU903" s="1">
        <v>9.9789937499999995E-2</v>
      </c>
      <c r="BV903" s="1">
        <v>31.014687500000001</v>
      </c>
      <c r="BW903" s="1">
        <v>31.86251875</v>
      </c>
      <c r="BX903" s="1">
        <v>999.9</v>
      </c>
      <c r="BY903" s="1">
        <v>0</v>
      </c>
      <c r="BZ903" s="1">
        <v>0</v>
      </c>
      <c r="CA903" s="1">
        <v>9991.2849999999999</v>
      </c>
      <c r="CB903" s="1">
        <v>0</v>
      </c>
      <c r="CC903" s="1">
        <v>2002.6275000000001</v>
      </c>
      <c r="CD903" s="1">
        <v>-58.104425000000013</v>
      </c>
      <c r="CE903" s="1">
        <v>582.86187499999994</v>
      </c>
      <c r="CF903" s="1">
        <v>640.70606250000003</v>
      </c>
      <c r="CG903" s="1">
        <v>2.8759912500000002</v>
      </c>
      <c r="CH903" s="1">
        <v>625.02137500000003</v>
      </c>
      <c r="CI903" s="1">
        <v>24.48026875</v>
      </c>
      <c r="CJ903" s="1">
        <v>2.7019850000000001</v>
      </c>
      <c r="CK903" s="1">
        <v>2.4179218750000002</v>
      </c>
      <c r="CL903" s="1">
        <v>22.297193750000002</v>
      </c>
      <c r="CM903" s="1">
        <v>20.484300000000001</v>
      </c>
      <c r="CN903" s="1">
        <v>1999.9918749999999</v>
      </c>
      <c r="CO903" s="1">
        <v>0.98000687499999994</v>
      </c>
      <c r="CP903" s="1">
        <v>1.9993400000000001E-2</v>
      </c>
      <c r="CQ903" s="1">
        <v>0</v>
      </c>
      <c r="CR903" s="1">
        <v>2.5017499999999999</v>
      </c>
      <c r="CS903" s="1">
        <v>0</v>
      </c>
      <c r="CT903" s="1">
        <v>19442.612499999999</v>
      </c>
      <c r="CU903" s="1">
        <v>17412.256249999999</v>
      </c>
      <c r="CV903" s="1">
        <v>44.792624999999987</v>
      </c>
      <c r="CW903" s="1">
        <v>46.984250000000003</v>
      </c>
      <c r="CX903" s="1">
        <v>45</v>
      </c>
      <c r="CY903" s="1">
        <v>44.683124999999997</v>
      </c>
      <c r="CZ903" s="1">
        <v>44.710624999999993</v>
      </c>
      <c r="DA903" s="1">
        <v>1960.0093750000001</v>
      </c>
      <c r="DB903" s="1">
        <v>39.983750000000001</v>
      </c>
      <c r="DC903" s="1">
        <v>0</v>
      </c>
      <c r="DD903" s="1">
        <v>1659810475.5</v>
      </c>
      <c r="DE903" s="1">
        <v>0</v>
      </c>
      <c r="DF903" s="1">
        <v>1659810386</v>
      </c>
      <c r="DG903" s="1" t="s">
        <v>1911</v>
      </c>
      <c r="DH903" s="1">
        <v>1659810386</v>
      </c>
      <c r="DI903" s="1">
        <v>1659810371.5</v>
      </c>
      <c r="DJ903" s="1">
        <v>20</v>
      </c>
      <c r="DK903" s="1">
        <v>0.91800000000000004</v>
      </c>
      <c r="DL903" s="1">
        <v>1E-3</v>
      </c>
      <c r="DM903" s="1">
        <v>1.7649999999999999</v>
      </c>
      <c r="DN903" s="1">
        <v>0.02</v>
      </c>
      <c r="DO903" s="1">
        <v>212</v>
      </c>
      <c r="DP903" s="1">
        <v>25</v>
      </c>
      <c r="DQ903" s="1">
        <v>0.25</v>
      </c>
      <c r="DR903" s="1">
        <v>0.05</v>
      </c>
      <c r="DS903" s="1">
        <v>16.909359834419419</v>
      </c>
      <c r="DT903" s="1">
        <v>9.1202214171359444</v>
      </c>
      <c r="DU903" s="1">
        <v>0.66287632157281917</v>
      </c>
      <c r="DV903" s="1">
        <v>0</v>
      </c>
      <c r="DW903" s="1">
        <v>-57.455239024390231</v>
      </c>
      <c r="DX903" s="1">
        <v>-15.030240418118391</v>
      </c>
      <c r="DY903" s="1">
        <v>1.4865034484923121</v>
      </c>
      <c r="DZ903" s="1">
        <v>0</v>
      </c>
      <c r="EA903" s="1">
        <v>2.8763365853658538</v>
      </c>
      <c r="EB903" s="1">
        <v>-8.7374216027850914E-3</v>
      </c>
      <c r="EC903" s="1">
        <v>1.388344530509483E-3</v>
      </c>
      <c r="ED903" s="1">
        <v>1</v>
      </c>
      <c r="EE903" s="1">
        <v>2.0333454120184702</v>
      </c>
      <c r="EF903" s="1">
        <v>8.89676715388402E-3</v>
      </c>
      <c r="EG903" s="1">
        <v>1.9688689805133991E-3</v>
      </c>
      <c r="EH903" s="1">
        <v>1</v>
      </c>
      <c r="EI903" s="1">
        <v>0.1179320266633716</v>
      </c>
      <c r="EJ903" s="1">
        <v>-5.6985658338671067E-4</v>
      </c>
      <c r="EK903" s="1">
        <v>1.444166241566864E-4</v>
      </c>
      <c r="EL903" s="1">
        <v>1</v>
      </c>
      <c r="EM903" s="1">
        <v>3</v>
      </c>
      <c r="EN903" s="1">
        <v>6</v>
      </c>
      <c r="EO903" s="1" t="s">
        <v>1160</v>
      </c>
      <c r="EP903" s="1">
        <v>2.9392200000000002</v>
      </c>
      <c r="EQ903" s="1">
        <v>2.8002400000000001</v>
      </c>
      <c r="ER903" s="1">
        <v>0.117364</v>
      </c>
      <c r="ES903" s="1">
        <v>0.12548200000000001</v>
      </c>
      <c r="ET903" s="1">
        <v>0.116618</v>
      </c>
      <c r="EU903" s="1">
        <v>0.107932</v>
      </c>
      <c r="EV903" s="1">
        <v>18032.8</v>
      </c>
      <c r="EW903" s="1">
        <v>18730.599999999999</v>
      </c>
      <c r="EX903" s="1">
        <v>23776</v>
      </c>
      <c r="EY903" s="1">
        <v>24944.3</v>
      </c>
      <c r="EZ903" s="1">
        <v>33631.4</v>
      </c>
      <c r="FA903" s="1">
        <v>35544.1</v>
      </c>
      <c r="FB903" s="1">
        <v>43371.4</v>
      </c>
      <c r="FC903" s="1">
        <v>46121</v>
      </c>
      <c r="FD903" s="1">
        <v>1.90663</v>
      </c>
      <c r="FE903" s="1">
        <v>1.76667</v>
      </c>
      <c r="FF903" s="1">
        <v>6.0182100000000002E-2</v>
      </c>
      <c r="FG903" s="1">
        <v>0</v>
      </c>
      <c r="FH903" s="1">
        <v>30.892700000000001</v>
      </c>
      <c r="FI903" s="1">
        <v>999.9</v>
      </c>
      <c r="FJ903" s="1">
        <v>42.3</v>
      </c>
      <c r="FK903" s="1">
        <v>41.4</v>
      </c>
      <c r="FL903" s="1">
        <v>34.202800000000003</v>
      </c>
      <c r="FM903" s="1">
        <v>63.454300000000003</v>
      </c>
      <c r="FN903" s="1">
        <v>26.650600000000001</v>
      </c>
      <c r="FO903" s="1">
        <v>1</v>
      </c>
      <c r="FP903" s="1">
        <v>0.65571100000000004</v>
      </c>
      <c r="FQ903" s="1">
        <v>4.8007299999999997</v>
      </c>
      <c r="FR903" s="1">
        <v>20.253</v>
      </c>
      <c r="FS903" s="1">
        <v>5.2087500000000002</v>
      </c>
      <c r="FT903" s="1">
        <v>11.908099999999999</v>
      </c>
      <c r="FU903" s="1">
        <v>5.0025500000000003</v>
      </c>
      <c r="FV903" s="1">
        <v>3.2904499999999999</v>
      </c>
      <c r="FW903" s="1">
        <v>9999</v>
      </c>
      <c r="FX903" s="1">
        <v>9999</v>
      </c>
      <c r="FY903" s="1">
        <v>9999</v>
      </c>
      <c r="FZ903" s="1">
        <v>999.9</v>
      </c>
      <c r="GA903" s="1">
        <v>1.85982</v>
      </c>
      <c r="GB903" s="1">
        <v>1.85486</v>
      </c>
      <c r="GC903" s="1">
        <v>1.8580099999999999</v>
      </c>
      <c r="GD903" s="1">
        <v>1.8565199999999999</v>
      </c>
      <c r="GE903" s="1">
        <v>1.8552200000000001</v>
      </c>
      <c r="GF903" s="1">
        <v>1.8547400000000001</v>
      </c>
      <c r="GG903" s="1">
        <v>1.8536600000000001</v>
      </c>
      <c r="GH903" s="1">
        <v>1.8565799999999999</v>
      </c>
      <c r="GI903" s="1">
        <v>0</v>
      </c>
      <c r="GJ903" s="1">
        <v>0</v>
      </c>
      <c r="GK903" s="1">
        <v>0</v>
      </c>
      <c r="GL903" s="1">
        <v>0</v>
      </c>
      <c r="GM903" s="1" t="s">
        <v>355</v>
      </c>
      <c r="GN903" s="1" t="s">
        <v>356</v>
      </c>
      <c r="GO903" s="1" t="s">
        <v>357</v>
      </c>
      <c r="GP903" s="1" t="s">
        <v>357</v>
      </c>
      <c r="GQ903" s="1" t="s">
        <v>357</v>
      </c>
      <c r="GR903" s="1" t="s">
        <v>357</v>
      </c>
      <c r="GS903" s="1">
        <v>0</v>
      </c>
      <c r="GT903" s="1">
        <v>100</v>
      </c>
      <c r="GU903" s="1">
        <v>100</v>
      </c>
      <c r="GV903" s="1">
        <v>2.6280000000000001</v>
      </c>
      <c r="GW903" s="1">
        <v>1.6799999999999999E-2</v>
      </c>
      <c r="GX903" s="1">
        <v>1.251089954458285</v>
      </c>
      <c r="GY903" s="1">
        <v>3.0239061252787889E-3</v>
      </c>
      <c r="GZ903" s="1">
        <v>-1.398580452151984E-6</v>
      </c>
      <c r="HA903" s="1">
        <v>2.8030378366047371E-10</v>
      </c>
      <c r="HB903" s="1">
        <v>-6.7353929715251851E-2</v>
      </c>
      <c r="HC903" s="1">
        <v>1.0309082032153079E-2</v>
      </c>
      <c r="HD903" s="1">
        <v>-3.6321104004466529E-4</v>
      </c>
      <c r="HE903" s="1">
        <v>3.6129943689190391E-6</v>
      </c>
      <c r="HF903" s="1">
        <v>0</v>
      </c>
      <c r="HG903" s="1">
        <v>2134</v>
      </c>
      <c r="HH903" s="1">
        <v>3</v>
      </c>
      <c r="HI903" s="1">
        <v>46</v>
      </c>
      <c r="HJ903" s="1">
        <v>1.5</v>
      </c>
      <c r="HK903" s="1">
        <v>1.7</v>
      </c>
      <c r="HL903" s="1">
        <v>1.6027800000000001</v>
      </c>
      <c r="HM903" s="1">
        <v>2.3742700000000001</v>
      </c>
      <c r="HN903" s="1">
        <v>1.4978</v>
      </c>
      <c r="HO903" s="1">
        <v>2.3034699999999999</v>
      </c>
      <c r="HP903" s="1">
        <v>1.5478499999999999</v>
      </c>
      <c r="HQ903" s="1">
        <v>2.35229</v>
      </c>
      <c r="HR903" s="1">
        <v>43.8367</v>
      </c>
      <c r="HS903" s="1">
        <v>15.016400000000001</v>
      </c>
      <c r="HT903" s="1">
        <v>18</v>
      </c>
      <c r="HU903" s="1">
        <v>486.959</v>
      </c>
      <c r="HV903" s="1">
        <v>458.78800000000001</v>
      </c>
      <c r="HW903" s="1">
        <v>24.335899999999999</v>
      </c>
      <c r="HX903" s="1">
        <v>34.974800000000002</v>
      </c>
      <c r="HY903" s="1">
        <v>30.000499999999999</v>
      </c>
      <c r="HZ903" s="1">
        <v>34.6858</v>
      </c>
      <c r="IA903" s="1">
        <v>34.784599999999998</v>
      </c>
      <c r="IB903" s="1">
        <v>32.0869</v>
      </c>
      <c r="IC903" s="1">
        <v>27.011600000000001</v>
      </c>
      <c r="ID903" s="1">
        <v>0</v>
      </c>
      <c r="IE903" s="1">
        <v>24.328600000000002</v>
      </c>
      <c r="IF903" s="1">
        <v>703.68499999999995</v>
      </c>
      <c r="IG903" s="1">
        <v>24.505099999999999</v>
      </c>
      <c r="IH903" s="1">
        <v>100.27500000000001</v>
      </c>
      <c r="II903" s="1">
        <v>99.948700000000002</v>
      </c>
      <c r="IJ903" s="1" t="s">
        <v>1161</v>
      </c>
    </row>
    <row r="904" spans="1:244" ht="15.75" customHeight="1" x14ac:dyDescent="0.3">
      <c r="A904" s="1">
        <v>888</v>
      </c>
      <c r="B904" s="1">
        <v>1659810477</v>
      </c>
      <c r="C904" s="1">
        <v>14335.5</v>
      </c>
      <c r="D904" s="1" t="s">
        <v>2093</v>
      </c>
      <c r="E904" s="1" t="s">
        <v>2094</v>
      </c>
      <c r="F904" s="1">
        <v>1</v>
      </c>
      <c r="G904" s="1" t="s">
        <v>346</v>
      </c>
      <c r="H904" s="1" t="s">
        <v>347</v>
      </c>
      <c r="I904" s="1" t="s">
        <v>348</v>
      </c>
      <c r="J904" s="1" t="s">
        <v>349</v>
      </c>
      <c r="K904" s="1" t="s">
        <v>350</v>
      </c>
      <c r="L904" s="1" t="s">
        <v>1154</v>
      </c>
      <c r="M904" s="1" t="s">
        <v>351</v>
      </c>
      <c r="N904" s="1">
        <v>1659810469.5</v>
      </c>
      <c r="O904" s="1">
        <f t="shared" si="102"/>
        <v>2.4625309316069414E-3</v>
      </c>
      <c r="P904" s="1">
        <f t="shared" si="103"/>
        <v>2.4625309316069415</v>
      </c>
      <c r="Q904" s="1">
        <f t="shared" si="104"/>
        <v>18.394847222840347</v>
      </c>
      <c r="R904" s="1">
        <f t="shared" si="105"/>
        <v>574.14933333333329</v>
      </c>
      <c r="S904" s="1">
        <f t="shared" si="106"/>
        <v>304.46854474008961</v>
      </c>
      <c r="T904" s="1">
        <f t="shared" si="107"/>
        <v>30.10274392582426</v>
      </c>
      <c r="U904" s="1">
        <f t="shared" si="108"/>
        <v>56.766029381689094</v>
      </c>
      <c r="V904" s="1">
        <f t="shared" si="109"/>
        <v>0.11777792327400431</v>
      </c>
      <c r="W904" s="1">
        <f t="shared" si="110"/>
        <v>2.9064849103280599</v>
      </c>
      <c r="X904" s="1">
        <f t="shared" si="111"/>
        <v>0.11518931401589767</v>
      </c>
      <c r="Y904" s="1">
        <f t="shared" si="112"/>
        <v>7.2221158857281809E-2</v>
      </c>
      <c r="Z904" s="1">
        <f t="shared" si="113"/>
        <v>321.51523685672311</v>
      </c>
      <c r="AA904" s="1">
        <f t="shared" si="114"/>
        <v>32.275507760875406</v>
      </c>
      <c r="AB904" s="1">
        <f t="shared" si="115"/>
        <v>31.865179999999999</v>
      </c>
      <c r="AC904" s="1">
        <f t="shared" si="116"/>
        <v>4.7387659034739293</v>
      </c>
      <c r="AD904" s="1">
        <f t="shared" si="117"/>
        <v>59.903981538917051</v>
      </c>
      <c r="AE904" s="1">
        <f t="shared" si="118"/>
        <v>2.704678935267435</v>
      </c>
      <c r="AF904" s="1">
        <f t="shared" si="119"/>
        <v>4.5150236524934844</v>
      </c>
      <c r="AG904" s="1">
        <f t="shared" si="120"/>
        <v>2.0340869682064944</v>
      </c>
      <c r="AH904" s="1">
        <f t="shared" si="121"/>
        <v>-108.59761408386612</v>
      </c>
      <c r="AI904" s="1">
        <f t="shared" si="122"/>
        <v>-133.34903598611152</v>
      </c>
      <c r="AJ904" s="1">
        <f t="shared" si="123"/>
        <v>-10.347551721111548</v>
      </c>
      <c r="AK904" s="1">
        <f t="shared" si="124"/>
        <v>69.221035065633941</v>
      </c>
      <c r="AL904" s="1">
        <f t="shared" si="125"/>
        <v>47.313750909550684</v>
      </c>
      <c r="AM904" s="1">
        <f t="shared" si="126"/>
        <v>2.4643702932063967</v>
      </c>
      <c r="AN904" s="1">
        <f t="shared" si="127"/>
        <v>18.394847222840347</v>
      </c>
      <c r="AO904" s="1">
        <v>673.10249992084016</v>
      </c>
      <c r="AP904" s="1">
        <v>625.07906666666668</v>
      </c>
      <c r="AQ904" s="1">
        <v>4.9555925078880856</v>
      </c>
      <c r="AR904" s="1">
        <v>65.631367109528284</v>
      </c>
      <c r="AS904" s="1">
        <f t="shared" si="128"/>
        <v>2.4625309316069415</v>
      </c>
      <c r="AT904" s="1">
        <v>24.481197342587251</v>
      </c>
      <c r="AU904" s="1">
        <v>27.355002197802222</v>
      </c>
      <c r="AV904" s="1">
        <v>-3.7119402461071788E-5</v>
      </c>
      <c r="AW904" s="1">
        <v>85.678084974882083</v>
      </c>
      <c r="AX904" s="1">
        <v>9</v>
      </c>
      <c r="AY904" s="1">
        <v>2</v>
      </c>
      <c r="AZ904" s="1">
        <f t="shared" si="129"/>
        <v>1</v>
      </c>
      <c r="BA904" s="1">
        <f t="shared" si="130"/>
        <v>0</v>
      </c>
      <c r="BB904" s="1">
        <f t="shared" si="131"/>
        <v>51497.658757005251</v>
      </c>
      <c r="BC904" s="1">
        <f t="shared" si="132"/>
        <v>2000.002</v>
      </c>
      <c r="BD904" s="1">
        <f t="shared" si="133"/>
        <v>1681.2011192003745</v>
      </c>
      <c r="BE904" s="1">
        <f t="shared" si="134"/>
        <v>0.84059971900046826</v>
      </c>
      <c r="BF904" s="1">
        <f t="shared" si="135"/>
        <v>0.16075745767090388</v>
      </c>
      <c r="BG904" s="1">
        <v>6</v>
      </c>
      <c r="BH904" s="1">
        <v>0.5</v>
      </c>
      <c r="BI904" s="1" t="s">
        <v>352</v>
      </c>
      <c r="BJ904" s="1">
        <v>2</v>
      </c>
      <c r="BK904" s="1" t="b">
        <v>1</v>
      </c>
      <c r="BL904" s="1">
        <v>1659810469.5</v>
      </c>
      <c r="BM904" s="1">
        <v>574.14933333333329</v>
      </c>
      <c r="BN904" s="1">
        <v>632.61060000000009</v>
      </c>
      <c r="BO904" s="1">
        <v>27.355966666666671</v>
      </c>
      <c r="BP904" s="1">
        <v>24.480266666666662</v>
      </c>
      <c r="BQ904" s="1">
        <v>571.57486666666659</v>
      </c>
      <c r="BR904" s="1">
        <v>27.33914</v>
      </c>
      <c r="BS904" s="1">
        <v>500.11233333333342</v>
      </c>
      <c r="BT904" s="1">
        <v>98.770079999999993</v>
      </c>
      <c r="BU904" s="1">
        <v>9.9719346666666667E-2</v>
      </c>
      <c r="BV904" s="1">
        <v>31.014166666666661</v>
      </c>
      <c r="BW904" s="1">
        <v>31.865179999999999</v>
      </c>
      <c r="BX904" s="1">
        <v>999.89999999999986</v>
      </c>
      <c r="BY904" s="1">
        <v>0</v>
      </c>
      <c r="BZ904" s="1">
        <v>0</v>
      </c>
      <c r="CA904" s="1">
        <v>9991.9960000000028</v>
      </c>
      <c r="CB904" s="1">
        <v>0</v>
      </c>
      <c r="CC904" s="1">
        <v>2002.6</v>
      </c>
      <c r="CD904" s="1">
        <v>-58.46116</v>
      </c>
      <c r="CE904" s="1">
        <v>590.29759999999999</v>
      </c>
      <c r="CF904" s="1">
        <v>648.4856666666667</v>
      </c>
      <c r="CG904" s="1">
        <v>2.8757106666666661</v>
      </c>
      <c r="CH904" s="1">
        <v>632.61060000000009</v>
      </c>
      <c r="CI904" s="1">
        <v>24.480266666666662</v>
      </c>
      <c r="CJ904" s="1">
        <v>2.7019526666666671</v>
      </c>
      <c r="CK904" s="1">
        <v>2.417917333333333</v>
      </c>
      <c r="CL904" s="1">
        <v>22.296993333333329</v>
      </c>
      <c r="CM904" s="1">
        <v>20.48426666666667</v>
      </c>
      <c r="CN904" s="1">
        <v>2000.002</v>
      </c>
      <c r="CO904" s="1">
        <v>0.98000799999999988</v>
      </c>
      <c r="CP904" s="1">
        <v>1.9992300000000001E-2</v>
      </c>
      <c r="CQ904" s="1">
        <v>0</v>
      </c>
      <c r="CR904" s="1">
        <v>2.4764666666666661</v>
      </c>
      <c r="CS904" s="1">
        <v>0</v>
      </c>
      <c r="CT904" s="1">
        <v>19451.259999999998</v>
      </c>
      <c r="CU904" s="1">
        <v>17412.353333333329</v>
      </c>
      <c r="CV904" s="1">
        <v>44.79546666666667</v>
      </c>
      <c r="CW904" s="1">
        <v>46.983199999999997</v>
      </c>
      <c r="CX904" s="1">
        <v>45</v>
      </c>
      <c r="CY904" s="1">
        <v>44.682866666666669</v>
      </c>
      <c r="CZ904" s="1">
        <v>44.7164</v>
      </c>
      <c r="DA904" s="1">
        <v>1960.0219999999999</v>
      </c>
      <c r="DB904" s="1">
        <v>39.981333333333353</v>
      </c>
      <c r="DC904" s="1">
        <v>0</v>
      </c>
      <c r="DD904" s="1">
        <v>1659810476.0999999</v>
      </c>
      <c r="DE904" s="1">
        <v>0</v>
      </c>
      <c r="DF904" s="1">
        <v>1659810386</v>
      </c>
      <c r="DG904" s="1" t="s">
        <v>1911</v>
      </c>
      <c r="DH904" s="1">
        <v>1659810386</v>
      </c>
      <c r="DI904" s="1">
        <v>1659810371.5</v>
      </c>
      <c r="DJ904" s="1">
        <v>20</v>
      </c>
      <c r="DK904" s="1">
        <v>0.91800000000000004</v>
      </c>
      <c r="DL904" s="1">
        <v>1E-3</v>
      </c>
      <c r="DM904" s="1">
        <v>1.7649999999999999</v>
      </c>
      <c r="DN904" s="1">
        <v>0.02</v>
      </c>
      <c r="DO904" s="1">
        <v>212</v>
      </c>
      <c r="DP904" s="1">
        <v>25</v>
      </c>
      <c r="DQ904" s="1">
        <v>0.25</v>
      </c>
      <c r="DR904" s="1">
        <v>0.05</v>
      </c>
      <c r="DS904" s="1">
        <v>16.909359834419419</v>
      </c>
      <c r="DT904" s="1">
        <v>9.1202214171359444</v>
      </c>
      <c r="DU904" s="1">
        <v>0.66287632157281917</v>
      </c>
      <c r="DV904" s="1">
        <v>0</v>
      </c>
      <c r="DW904" s="1">
        <v>-57.455239024390231</v>
      </c>
      <c r="DX904" s="1">
        <v>-15.030240418118391</v>
      </c>
      <c r="DY904" s="1">
        <v>1.4865034484923121</v>
      </c>
      <c r="DZ904" s="1">
        <v>0</v>
      </c>
      <c r="EA904" s="1">
        <v>2.8763365853658538</v>
      </c>
      <c r="EB904" s="1">
        <v>-8.7374216027850914E-3</v>
      </c>
      <c r="EC904" s="1">
        <v>1.388344530509483E-3</v>
      </c>
      <c r="ED904" s="1">
        <v>1</v>
      </c>
      <c r="EE904" s="1">
        <v>2.0333454120184702</v>
      </c>
      <c r="EF904" s="1">
        <v>8.89676715388402E-3</v>
      </c>
      <c r="EG904" s="1">
        <v>1.9688689805133991E-3</v>
      </c>
      <c r="EH904" s="1">
        <v>1</v>
      </c>
      <c r="EI904" s="1">
        <v>0.1179320266633716</v>
      </c>
      <c r="EJ904" s="1">
        <v>-5.6985658338671067E-4</v>
      </c>
      <c r="EK904" s="1">
        <v>1.444166241566864E-4</v>
      </c>
      <c r="EL904" s="1">
        <v>1</v>
      </c>
      <c r="EM904" s="1">
        <v>3</v>
      </c>
      <c r="EN904" s="1">
        <v>6</v>
      </c>
      <c r="EO904" s="1" t="s">
        <v>1160</v>
      </c>
      <c r="EP904" s="1">
        <v>2.9395099999999998</v>
      </c>
      <c r="EQ904" s="1">
        <v>2.8004699999999998</v>
      </c>
      <c r="ER904" s="1">
        <v>0.118025</v>
      </c>
      <c r="ES904" s="1">
        <v>0.12613099999999999</v>
      </c>
      <c r="ET904" s="1">
        <v>0.116619</v>
      </c>
      <c r="EU904" s="1">
        <v>0.107932</v>
      </c>
      <c r="EV904" s="1">
        <v>18019.2</v>
      </c>
      <c r="EW904" s="1">
        <v>18716.599999999999</v>
      </c>
      <c r="EX904" s="1">
        <v>23775.9</v>
      </c>
      <c r="EY904" s="1">
        <v>24944.2</v>
      </c>
      <c r="EZ904" s="1">
        <v>33631.300000000003</v>
      </c>
      <c r="FA904" s="1">
        <v>35544.1</v>
      </c>
      <c r="FB904" s="1">
        <v>43371.3</v>
      </c>
      <c r="FC904" s="1">
        <v>46120.9</v>
      </c>
      <c r="FD904" s="1">
        <v>1.90622</v>
      </c>
      <c r="FE904" s="1">
        <v>1.7667200000000001</v>
      </c>
      <c r="FF904" s="1">
        <v>6.02677E-2</v>
      </c>
      <c r="FG904" s="1">
        <v>0</v>
      </c>
      <c r="FH904" s="1">
        <v>30.892199999999999</v>
      </c>
      <c r="FI904" s="1">
        <v>999.9</v>
      </c>
      <c r="FJ904" s="1">
        <v>42.3</v>
      </c>
      <c r="FK904" s="1">
        <v>41.4</v>
      </c>
      <c r="FL904" s="1">
        <v>34.203699999999998</v>
      </c>
      <c r="FM904" s="1">
        <v>63.414299999999997</v>
      </c>
      <c r="FN904" s="1">
        <v>26.3582</v>
      </c>
      <c r="FO904" s="1">
        <v>1</v>
      </c>
      <c r="FP904" s="1">
        <v>0.655887</v>
      </c>
      <c r="FQ904" s="1">
        <v>4.8061100000000003</v>
      </c>
      <c r="FR904" s="1">
        <v>20.252800000000001</v>
      </c>
      <c r="FS904" s="1">
        <v>5.2095000000000002</v>
      </c>
      <c r="FT904" s="1">
        <v>11.908099999999999</v>
      </c>
      <c r="FU904" s="1">
        <v>5.0027999999999997</v>
      </c>
      <c r="FV904" s="1">
        <v>3.2905500000000001</v>
      </c>
      <c r="FW904" s="1">
        <v>9999</v>
      </c>
      <c r="FX904" s="1">
        <v>9999</v>
      </c>
      <c r="FY904" s="1">
        <v>9999</v>
      </c>
      <c r="FZ904" s="1">
        <v>999.9</v>
      </c>
      <c r="GA904" s="1">
        <v>1.85982</v>
      </c>
      <c r="GB904" s="1">
        <v>1.85486</v>
      </c>
      <c r="GC904" s="1">
        <v>1.85802</v>
      </c>
      <c r="GD904" s="1">
        <v>1.8565199999999999</v>
      </c>
      <c r="GE904" s="1">
        <v>1.85524</v>
      </c>
      <c r="GF904" s="1">
        <v>1.8547400000000001</v>
      </c>
      <c r="GG904" s="1">
        <v>1.85365</v>
      </c>
      <c r="GH904" s="1">
        <v>1.8565799999999999</v>
      </c>
      <c r="GI904" s="1">
        <v>0</v>
      </c>
      <c r="GJ904" s="1">
        <v>0</v>
      </c>
      <c r="GK904" s="1">
        <v>0</v>
      </c>
      <c r="GL904" s="1">
        <v>0</v>
      </c>
      <c r="GM904" s="1" t="s">
        <v>355</v>
      </c>
      <c r="GN904" s="1" t="s">
        <v>356</v>
      </c>
      <c r="GO904" s="1" t="s">
        <v>357</v>
      </c>
      <c r="GP904" s="1" t="s">
        <v>357</v>
      </c>
      <c r="GQ904" s="1" t="s">
        <v>357</v>
      </c>
      <c r="GR904" s="1" t="s">
        <v>357</v>
      </c>
      <c r="GS904" s="1">
        <v>0</v>
      </c>
      <c r="GT904" s="1">
        <v>100</v>
      </c>
      <c r="GU904" s="1">
        <v>100</v>
      </c>
      <c r="GV904" s="1">
        <v>2.6349999999999998</v>
      </c>
      <c r="GW904" s="1">
        <v>1.6899999999999998E-2</v>
      </c>
      <c r="GX904" s="1">
        <v>1.251089954458285</v>
      </c>
      <c r="GY904" s="1">
        <v>3.0239061252787889E-3</v>
      </c>
      <c r="GZ904" s="1">
        <v>-1.398580452151984E-6</v>
      </c>
      <c r="HA904" s="1">
        <v>2.8030378366047371E-10</v>
      </c>
      <c r="HB904" s="1">
        <v>-6.7353929715251851E-2</v>
      </c>
      <c r="HC904" s="1">
        <v>1.0309082032153079E-2</v>
      </c>
      <c r="HD904" s="1">
        <v>-3.6321104004466529E-4</v>
      </c>
      <c r="HE904" s="1">
        <v>3.6129943689190391E-6</v>
      </c>
      <c r="HF904" s="1">
        <v>0</v>
      </c>
      <c r="HG904" s="1">
        <v>2134</v>
      </c>
      <c r="HH904" s="1">
        <v>3</v>
      </c>
      <c r="HI904" s="1">
        <v>46</v>
      </c>
      <c r="HJ904" s="1">
        <v>1.5</v>
      </c>
      <c r="HK904" s="1">
        <v>1.8</v>
      </c>
      <c r="HL904" s="1">
        <v>1.6137699999999999</v>
      </c>
      <c r="HM904" s="1">
        <v>2.3718300000000001</v>
      </c>
      <c r="HN904" s="1">
        <v>1.4978</v>
      </c>
      <c r="HO904" s="1">
        <v>2.3034699999999999</v>
      </c>
      <c r="HP904" s="1">
        <v>1.5478499999999999</v>
      </c>
      <c r="HQ904" s="1">
        <v>2.35107</v>
      </c>
      <c r="HR904" s="1">
        <v>43.8367</v>
      </c>
      <c r="HS904" s="1">
        <v>14.9901</v>
      </c>
      <c r="HT904" s="1">
        <v>18</v>
      </c>
      <c r="HU904" s="1">
        <v>486.72399999999999</v>
      </c>
      <c r="HV904" s="1">
        <v>458.82499999999999</v>
      </c>
      <c r="HW904" s="1">
        <v>24.332699999999999</v>
      </c>
      <c r="HX904" s="1">
        <v>34.975700000000003</v>
      </c>
      <c r="HY904" s="1">
        <v>30.000599999999999</v>
      </c>
      <c r="HZ904" s="1">
        <v>34.686599999999999</v>
      </c>
      <c r="IA904" s="1">
        <v>34.785400000000003</v>
      </c>
      <c r="IB904" s="1">
        <v>32.3371</v>
      </c>
      <c r="IC904" s="1">
        <v>27.011600000000001</v>
      </c>
      <c r="ID904" s="1">
        <v>0</v>
      </c>
      <c r="IE904" s="1">
        <v>24.328600000000002</v>
      </c>
      <c r="IF904" s="1">
        <v>703.68499999999995</v>
      </c>
      <c r="IG904" s="1">
        <v>24.505099999999999</v>
      </c>
      <c r="IH904" s="1">
        <v>100.27500000000001</v>
      </c>
      <c r="II904" s="1">
        <v>99.948400000000007</v>
      </c>
      <c r="IJ904" s="1" t="s">
        <v>1161</v>
      </c>
    </row>
    <row r="905" spans="1:244" ht="15.75" customHeight="1" x14ac:dyDescent="0.3">
      <c r="A905" s="1">
        <v>889</v>
      </c>
      <c r="B905" s="1">
        <v>1659810478</v>
      </c>
      <c r="C905" s="1">
        <v>14336.5</v>
      </c>
      <c r="D905" s="1" t="s">
        <v>2095</v>
      </c>
      <c r="E905" s="1" t="s">
        <v>2096</v>
      </c>
      <c r="F905" s="1">
        <v>1</v>
      </c>
      <c r="G905" s="1" t="s">
        <v>346</v>
      </c>
      <c r="H905" s="1" t="s">
        <v>347</v>
      </c>
      <c r="I905" s="1" t="s">
        <v>348</v>
      </c>
      <c r="J905" s="1" t="s">
        <v>349</v>
      </c>
      <c r="K905" s="1" t="s">
        <v>350</v>
      </c>
      <c r="L905" s="1" t="s">
        <v>1154</v>
      </c>
      <c r="M905" s="1" t="s">
        <v>351</v>
      </c>
      <c r="N905" s="1">
        <v>1659810470</v>
      </c>
      <c r="O905" s="1">
        <f t="shared" si="102"/>
        <v>2.4633972629536888E-3</v>
      </c>
      <c r="P905" s="1">
        <f t="shared" si="103"/>
        <v>2.4633972629536887</v>
      </c>
      <c r="Q905" s="1">
        <f t="shared" si="104"/>
        <v>18.439992267903552</v>
      </c>
      <c r="R905" s="1">
        <f t="shared" si="105"/>
        <v>576.56756250000001</v>
      </c>
      <c r="S905" s="1">
        <f t="shared" si="106"/>
        <v>306.2755070265506</v>
      </c>
      <c r="T905" s="1">
        <f t="shared" si="107"/>
        <v>30.281382508391243</v>
      </c>
      <c r="U905" s="1">
        <f t="shared" si="108"/>
        <v>57.005090193123912</v>
      </c>
      <c r="V905" s="1">
        <f t="shared" si="109"/>
        <v>0.11781845154021407</v>
      </c>
      <c r="W905" s="1">
        <f t="shared" si="110"/>
        <v>2.9064283731477403</v>
      </c>
      <c r="X905" s="1">
        <f t="shared" si="111"/>
        <v>0.11522803236929786</v>
      </c>
      <c r="Y905" s="1">
        <f t="shared" si="112"/>
        <v>7.2245515445297226E-2</v>
      </c>
      <c r="Z905" s="1">
        <f t="shared" si="113"/>
        <v>321.51554689223997</v>
      </c>
      <c r="AA905" s="1">
        <f t="shared" si="114"/>
        <v>32.275114543363216</v>
      </c>
      <c r="AB905" s="1">
        <f t="shared" si="115"/>
        <v>31.865293749999999</v>
      </c>
      <c r="AC905" s="1">
        <f t="shared" si="116"/>
        <v>4.7387964433871534</v>
      </c>
      <c r="AD905" s="1">
        <f t="shared" si="117"/>
        <v>59.90463756509088</v>
      </c>
      <c r="AE905" s="1">
        <f t="shared" si="118"/>
        <v>2.7046790001781562</v>
      </c>
      <c r="AF905" s="1">
        <f t="shared" si="119"/>
        <v>4.5149743160357492</v>
      </c>
      <c r="AG905" s="1">
        <f t="shared" si="120"/>
        <v>2.0341174432089972</v>
      </c>
      <c r="AH905" s="1">
        <f t="shared" si="121"/>
        <v>-108.63581929625768</v>
      </c>
      <c r="AI905" s="1">
        <f t="shared" si="122"/>
        <v>-133.39429822468006</v>
      </c>
      <c r="AJ905" s="1">
        <f t="shared" si="123"/>
        <v>-10.351261351938151</v>
      </c>
      <c r="AK905" s="1">
        <f t="shared" si="124"/>
        <v>69.134168019364068</v>
      </c>
      <c r="AL905" s="1">
        <f t="shared" si="125"/>
        <v>47.391907374928479</v>
      </c>
      <c r="AM905" s="1">
        <f t="shared" si="126"/>
        <v>2.4643894957284691</v>
      </c>
      <c r="AN905" s="1">
        <f t="shared" si="127"/>
        <v>18.439992267903552</v>
      </c>
      <c r="AO905" s="1">
        <v>678.21998007650473</v>
      </c>
      <c r="AP905" s="1">
        <v>630.07629696969695</v>
      </c>
      <c r="AQ905" s="1">
        <v>4.9682109811666253</v>
      </c>
      <c r="AR905" s="1">
        <v>65.631367109528284</v>
      </c>
      <c r="AS905" s="1">
        <f t="shared" si="128"/>
        <v>2.4633972629536887</v>
      </c>
      <c r="AT905" s="1">
        <v>24.48117284028908</v>
      </c>
      <c r="AU905" s="1">
        <v>27.356029670329679</v>
      </c>
      <c r="AV905" s="1">
        <v>-4.331318490449079E-5</v>
      </c>
      <c r="AW905" s="1">
        <v>85.678084974882083</v>
      </c>
      <c r="AX905" s="1">
        <v>9</v>
      </c>
      <c r="AY905" s="1">
        <v>2</v>
      </c>
      <c r="AZ905" s="1">
        <f t="shared" si="129"/>
        <v>1</v>
      </c>
      <c r="BA905" s="1">
        <f t="shared" si="130"/>
        <v>0</v>
      </c>
      <c r="BB905" s="1">
        <f t="shared" si="131"/>
        <v>51496.09139777282</v>
      </c>
      <c r="BC905" s="1">
        <f t="shared" si="132"/>
        <v>2000.0037500000001</v>
      </c>
      <c r="BD905" s="1">
        <f t="shared" si="133"/>
        <v>1681.2026051255129</v>
      </c>
      <c r="BE905" s="1">
        <f t="shared" si="134"/>
        <v>0.84059972643826941</v>
      </c>
      <c r="BF905" s="1">
        <f t="shared" si="135"/>
        <v>0.16075747202585994</v>
      </c>
      <c r="BG905" s="1">
        <v>6</v>
      </c>
      <c r="BH905" s="1">
        <v>0.5</v>
      </c>
      <c r="BI905" s="1" t="s">
        <v>352</v>
      </c>
      <c r="BJ905" s="1">
        <v>2</v>
      </c>
      <c r="BK905" s="1" t="b">
        <v>1</v>
      </c>
      <c r="BL905" s="1">
        <v>1659810470</v>
      </c>
      <c r="BM905" s="1">
        <v>576.56756250000001</v>
      </c>
      <c r="BN905" s="1">
        <v>635.12981249999996</v>
      </c>
      <c r="BO905" s="1">
        <v>27.355981249999999</v>
      </c>
      <c r="BP905" s="1">
        <v>24.48025625</v>
      </c>
      <c r="BQ905" s="1">
        <v>573.98906250000005</v>
      </c>
      <c r="BR905" s="1">
        <v>27.339156249999998</v>
      </c>
      <c r="BS905" s="1">
        <v>500.111875</v>
      </c>
      <c r="BT905" s="1">
        <v>98.770043750000013</v>
      </c>
      <c r="BU905" s="1">
        <v>9.9705262500000003E-2</v>
      </c>
      <c r="BV905" s="1">
        <v>31.013974999999999</v>
      </c>
      <c r="BW905" s="1">
        <v>31.865293749999999</v>
      </c>
      <c r="BX905" s="1">
        <v>999.9</v>
      </c>
      <c r="BY905" s="1">
        <v>0</v>
      </c>
      <c r="BZ905" s="1">
        <v>0</v>
      </c>
      <c r="CA905" s="1">
        <v>9991.6762499999986</v>
      </c>
      <c r="CB905" s="1">
        <v>0</v>
      </c>
      <c r="CC905" s="1">
        <v>2002.64375</v>
      </c>
      <c r="CD905" s="1">
        <v>-58.562112499999998</v>
      </c>
      <c r="CE905" s="1">
        <v>592.78387499999997</v>
      </c>
      <c r="CF905" s="1">
        <v>651.0680625</v>
      </c>
      <c r="CG905" s="1">
        <v>2.8757393750000002</v>
      </c>
      <c r="CH905" s="1">
        <v>635.12981249999996</v>
      </c>
      <c r="CI905" s="1">
        <v>24.48025625</v>
      </c>
      <c r="CJ905" s="1">
        <v>2.7019531250000002</v>
      </c>
      <c r="CK905" s="1">
        <v>2.4179149999999998</v>
      </c>
      <c r="CL905" s="1">
        <v>22.296993749999999</v>
      </c>
      <c r="CM905" s="1">
        <v>20.484249999999999</v>
      </c>
      <c r="CN905" s="1">
        <v>2000.0037500000001</v>
      </c>
      <c r="CO905" s="1">
        <v>0.98000799999999999</v>
      </c>
      <c r="CP905" s="1">
        <v>1.9992300000000001E-2</v>
      </c>
      <c r="CQ905" s="1">
        <v>0</v>
      </c>
      <c r="CR905" s="1">
        <v>2.4772500000000002</v>
      </c>
      <c r="CS905" s="1">
        <v>0</v>
      </c>
      <c r="CT905" s="1">
        <v>19454.625</v>
      </c>
      <c r="CU905" s="1">
        <v>17412.368750000001</v>
      </c>
      <c r="CV905" s="1">
        <v>44.796499999999988</v>
      </c>
      <c r="CW905" s="1">
        <v>46.984250000000003</v>
      </c>
      <c r="CX905" s="1">
        <v>45</v>
      </c>
      <c r="CY905" s="1">
        <v>44.683124999999997</v>
      </c>
      <c r="CZ905" s="1">
        <v>44.7145625</v>
      </c>
      <c r="DA905" s="1">
        <v>1960.0237500000001</v>
      </c>
      <c r="DB905" s="1">
        <v>39.981875000000002</v>
      </c>
      <c r="DC905" s="1">
        <v>0</v>
      </c>
      <c r="DD905" s="1">
        <v>1659810477.9000001</v>
      </c>
      <c r="DE905" s="1">
        <v>0</v>
      </c>
      <c r="DF905" s="1">
        <v>1659810386</v>
      </c>
      <c r="DG905" s="1" t="s">
        <v>1911</v>
      </c>
      <c r="DH905" s="1">
        <v>1659810386</v>
      </c>
      <c r="DI905" s="1">
        <v>1659810371.5</v>
      </c>
      <c r="DJ905" s="1">
        <v>20</v>
      </c>
      <c r="DK905" s="1">
        <v>0.91800000000000004</v>
      </c>
      <c r="DL905" s="1">
        <v>1E-3</v>
      </c>
      <c r="DM905" s="1">
        <v>1.7649999999999999</v>
      </c>
      <c r="DN905" s="1">
        <v>0.02</v>
      </c>
      <c r="DO905" s="1">
        <v>212</v>
      </c>
      <c r="DP905" s="1">
        <v>25</v>
      </c>
      <c r="DQ905" s="1">
        <v>0.25</v>
      </c>
      <c r="DR905" s="1">
        <v>0.05</v>
      </c>
      <c r="DS905" s="1">
        <v>17.113365767534461</v>
      </c>
      <c r="DT905" s="1">
        <v>9.5189162375511458</v>
      </c>
      <c r="DU905" s="1">
        <v>0.71519068942347497</v>
      </c>
      <c r="DV905" s="1">
        <v>0</v>
      </c>
      <c r="DW905" s="1">
        <v>-57.881722500000002</v>
      </c>
      <c r="DX905" s="1">
        <v>-14.3787500938086</v>
      </c>
      <c r="DY905" s="1">
        <v>1.388942304685026</v>
      </c>
      <c r="DZ905" s="1">
        <v>0</v>
      </c>
      <c r="EA905" s="1">
        <v>2.8761185</v>
      </c>
      <c r="EB905" s="1">
        <v>-9.2476547842426857E-3</v>
      </c>
      <c r="EC905" s="1">
        <v>1.3916762374920301E-3</v>
      </c>
      <c r="ED905" s="1">
        <v>1</v>
      </c>
      <c r="EE905" s="1">
        <v>2.0338577970408638</v>
      </c>
      <c r="EF905" s="1">
        <v>4.4411720149412836E-3</v>
      </c>
      <c r="EG905" s="1">
        <v>1.534817573234044E-3</v>
      </c>
      <c r="EH905" s="1">
        <v>1</v>
      </c>
      <c r="EI905" s="1">
        <v>0.1178831513314791</v>
      </c>
      <c r="EJ905" s="1">
        <v>-6.015913876169655E-4</v>
      </c>
      <c r="EK905" s="1">
        <v>1.394755337359405E-4</v>
      </c>
      <c r="EL905" s="1">
        <v>1</v>
      </c>
      <c r="EM905" s="1">
        <v>3</v>
      </c>
      <c r="EN905" s="1">
        <v>6</v>
      </c>
      <c r="EO905" s="1" t="s">
        <v>1160</v>
      </c>
      <c r="EP905" s="1">
        <v>2.9398900000000001</v>
      </c>
      <c r="EQ905" s="1">
        <v>2.8008199999999999</v>
      </c>
      <c r="ER905" s="1">
        <v>0.118684</v>
      </c>
      <c r="ES905" s="1">
        <v>0.12678900000000001</v>
      </c>
      <c r="ET905" s="1">
        <v>0.116623</v>
      </c>
      <c r="EU905" s="1">
        <v>0.107931</v>
      </c>
      <c r="EV905" s="1">
        <v>18005.7</v>
      </c>
      <c r="EW905" s="1">
        <v>18702.5</v>
      </c>
      <c r="EX905" s="1">
        <v>23775.9</v>
      </c>
      <c r="EY905" s="1">
        <v>24944.1</v>
      </c>
      <c r="EZ905" s="1">
        <v>33631.300000000003</v>
      </c>
      <c r="FA905" s="1">
        <v>35544</v>
      </c>
      <c r="FB905" s="1">
        <v>43371.4</v>
      </c>
      <c r="FC905" s="1">
        <v>46120.7</v>
      </c>
      <c r="FD905" s="1">
        <v>1.9060699999999999</v>
      </c>
      <c r="FE905" s="1">
        <v>1.7666999999999999</v>
      </c>
      <c r="FF905" s="1">
        <v>5.97723E-2</v>
      </c>
      <c r="FG905" s="1">
        <v>0</v>
      </c>
      <c r="FH905" s="1">
        <v>30.891500000000001</v>
      </c>
      <c r="FI905" s="1">
        <v>999.9</v>
      </c>
      <c r="FJ905" s="1">
        <v>42.3</v>
      </c>
      <c r="FK905" s="1">
        <v>41.4</v>
      </c>
      <c r="FL905" s="1">
        <v>34.202500000000001</v>
      </c>
      <c r="FM905" s="1">
        <v>63.464300000000001</v>
      </c>
      <c r="FN905" s="1">
        <v>25.757200000000001</v>
      </c>
      <c r="FO905" s="1">
        <v>1</v>
      </c>
      <c r="FP905" s="1">
        <v>0.65603400000000001</v>
      </c>
      <c r="FQ905" s="1">
        <v>4.7911599999999996</v>
      </c>
      <c r="FR905" s="1">
        <v>20.253299999999999</v>
      </c>
      <c r="FS905" s="1">
        <v>5.2096499999999999</v>
      </c>
      <c r="FT905" s="1">
        <v>11.908099999999999</v>
      </c>
      <c r="FU905" s="1">
        <v>5.0027499999999998</v>
      </c>
      <c r="FV905" s="1">
        <v>3.2905000000000002</v>
      </c>
      <c r="FW905" s="1">
        <v>9999</v>
      </c>
      <c r="FX905" s="1">
        <v>9999</v>
      </c>
      <c r="FY905" s="1">
        <v>9999</v>
      </c>
      <c r="FZ905" s="1">
        <v>999.9</v>
      </c>
      <c r="GA905" s="1">
        <v>1.85982</v>
      </c>
      <c r="GB905" s="1">
        <v>1.85486</v>
      </c>
      <c r="GC905" s="1">
        <v>1.85802</v>
      </c>
      <c r="GD905" s="1">
        <v>1.85653</v>
      </c>
      <c r="GE905" s="1">
        <v>1.8552200000000001</v>
      </c>
      <c r="GF905" s="1">
        <v>1.85473</v>
      </c>
      <c r="GG905" s="1">
        <v>1.85365</v>
      </c>
      <c r="GH905" s="1">
        <v>1.8565799999999999</v>
      </c>
      <c r="GI905" s="1">
        <v>0</v>
      </c>
      <c r="GJ905" s="1">
        <v>0</v>
      </c>
      <c r="GK905" s="1">
        <v>0</v>
      </c>
      <c r="GL905" s="1">
        <v>0</v>
      </c>
      <c r="GM905" s="1" t="s">
        <v>355</v>
      </c>
      <c r="GN905" s="1" t="s">
        <v>356</v>
      </c>
      <c r="GO905" s="1" t="s">
        <v>357</v>
      </c>
      <c r="GP905" s="1" t="s">
        <v>357</v>
      </c>
      <c r="GQ905" s="1" t="s">
        <v>357</v>
      </c>
      <c r="GR905" s="1" t="s">
        <v>357</v>
      </c>
      <c r="GS905" s="1">
        <v>0</v>
      </c>
      <c r="GT905" s="1">
        <v>100</v>
      </c>
      <c r="GU905" s="1">
        <v>100</v>
      </c>
      <c r="GV905" s="1">
        <v>2.6429999999999998</v>
      </c>
      <c r="GW905" s="1">
        <v>1.6799999999999999E-2</v>
      </c>
      <c r="GX905" s="1">
        <v>1.251089954458285</v>
      </c>
      <c r="GY905" s="1">
        <v>3.0239061252787889E-3</v>
      </c>
      <c r="GZ905" s="1">
        <v>-1.398580452151984E-6</v>
      </c>
      <c r="HA905" s="1">
        <v>2.8030378366047371E-10</v>
      </c>
      <c r="HB905" s="1">
        <v>-6.7353929715251851E-2</v>
      </c>
      <c r="HC905" s="1">
        <v>1.0309082032153079E-2</v>
      </c>
      <c r="HD905" s="1">
        <v>-3.6321104004466529E-4</v>
      </c>
      <c r="HE905" s="1">
        <v>3.6129943689190391E-6</v>
      </c>
      <c r="HF905" s="1">
        <v>0</v>
      </c>
      <c r="HG905" s="1">
        <v>2134</v>
      </c>
      <c r="HH905" s="1">
        <v>3</v>
      </c>
      <c r="HI905" s="1">
        <v>46</v>
      </c>
      <c r="HJ905" s="1">
        <v>1.5</v>
      </c>
      <c r="HK905" s="1">
        <v>1.8</v>
      </c>
      <c r="HL905" s="1">
        <v>1.6210899999999999</v>
      </c>
      <c r="HM905" s="1">
        <v>2.36084</v>
      </c>
      <c r="HN905" s="1">
        <v>1.4978</v>
      </c>
      <c r="HO905" s="1">
        <v>2.3034699999999999</v>
      </c>
      <c r="HP905" s="1">
        <v>1.5478499999999999</v>
      </c>
      <c r="HQ905" s="1">
        <v>2.4597199999999999</v>
      </c>
      <c r="HR905" s="1">
        <v>43.8367</v>
      </c>
      <c r="HS905" s="1">
        <v>15.033899999999999</v>
      </c>
      <c r="HT905" s="1">
        <v>18</v>
      </c>
      <c r="HU905" s="1">
        <v>486.642</v>
      </c>
      <c r="HV905" s="1">
        <v>458.815</v>
      </c>
      <c r="HW905" s="1">
        <v>24.329000000000001</v>
      </c>
      <c r="HX905" s="1">
        <v>34.976500000000001</v>
      </c>
      <c r="HY905" s="1">
        <v>30.000599999999999</v>
      </c>
      <c r="HZ905" s="1">
        <v>34.687899999999999</v>
      </c>
      <c r="IA905" s="1">
        <v>34.786200000000001</v>
      </c>
      <c r="IB905" s="1">
        <v>32.468899999999998</v>
      </c>
      <c r="IC905" s="1">
        <v>27.011600000000001</v>
      </c>
      <c r="ID905" s="1">
        <v>0</v>
      </c>
      <c r="IE905" s="1">
        <v>24.316199999999998</v>
      </c>
      <c r="IF905" s="1">
        <v>713.72799999999995</v>
      </c>
      <c r="IG905" s="1">
        <v>24.505099999999999</v>
      </c>
      <c r="IH905" s="1">
        <v>100.27500000000001</v>
      </c>
      <c r="II905" s="1">
        <v>99.947999999999993</v>
      </c>
      <c r="IJ905" s="1" t="s">
        <v>1161</v>
      </c>
    </row>
    <row r="906" spans="1:244" ht="15.75" customHeight="1" x14ac:dyDescent="0.3">
      <c r="A906" s="1">
        <v>890</v>
      </c>
      <c r="B906" s="1">
        <v>1659810479</v>
      </c>
      <c r="C906" s="1">
        <v>14337.5</v>
      </c>
      <c r="D906" s="1" t="s">
        <v>2097</v>
      </c>
      <c r="E906" s="1" t="s">
        <v>2098</v>
      </c>
      <c r="F906" s="1">
        <v>1</v>
      </c>
      <c r="G906" s="1" t="s">
        <v>346</v>
      </c>
      <c r="H906" s="1" t="s">
        <v>347</v>
      </c>
      <c r="I906" s="1" t="s">
        <v>348</v>
      </c>
      <c r="J906" s="1" t="s">
        <v>349</v>
      </c>
      <c r="K906" s="1" t="s">
        <v>350</v>
      </c>
      <c r="L906" s="1" t="s">
        <v>1154</v>
      </c>
      <c r="M906" s="1" t="s">
        <v>351</v>
      </c>
      <c r="N906" s="1">
        <v>1659810471.5</v>
      </c>
      <c r="O906" s="1">
        <f t="shared" si="102"/>
        <v>2.4648531345899667E-3</v>
      </c>
      <c r="P906" s="1">
        <f t="shared" si="103"/>
        <v>2.4648531345899669</v>
      </c>
      <c r="Q906" s="1">
        <f t="shared" si="104"/>
        <v>18.496251936914216</v>
      </c>
      <c r="R906" s="1">
        <f t="shared" si="105"/>
        <v>583.81673333333333</v>
      </c>
      <c r="S906" s="1">
        <f t="shared" si="106"/>
        <v>312.66108627350877</v>
      </c>
      <c r="T906" s="1">
        <f t="shared" si="107"/>
        <v>30.912646211470751</v>
      </c>
      <c r="U906" s="1">
        <f t="shared" si="108"/>
        <v>57.721670275534429</v>
      </c>
      <c r="V906" s="1">
        <f t="shared" si="109"/>
        <v>0.11788693923759951</v>
      </c>
      <c r="W906" s="1">
        <f t="shared" si="110"/>
        <v>2.9075518062358672</v>
      </c>
      <c r="X906" s="1">
        <f t="shared" si="111"/>
        <v>0.11529452159596933</v>
      </c>
      <c r="Y906" s="1">
        <f t="shared" si="112"/>
        <v>7.2287246204626579E-2</v>
      </c>
      <c r="Z906" s="1">
        <f t="shared" si="113"/>
        <v>321.51570028504983</v>
      </c>
      <c r="AA906" s="1">
        <f t="shared" si="114"/>
        <v>32.273555204153347</v>
      </c>
      <c r="AB906" s="1">
        <f t="shared" si="115"/>
        <v>31.865373333333331</v>
      </c>
      <c r="AC906" s="1">
        <f t="shared" si="116"/>
        <v>4.7388178102415122</v>
      </c>
      <c r="AD906" s="1">
        <f t="shared" si="117"/>
        <v>59.907090076864009</v>
      </c>
      <c r="AE906" s="1">
        <f t="shared" si="118"/>
        <v>2.7046774200828483</v>
      </c>
      <c r="AF906" s="1">
        <f t="shared" si="119"/>
        <v>4.5147868417788315</v>
      </c>
      <c r="AG906" s="1">
        <f t="shared" si="120"/>
        <v>2.0341403901586639</v>
      </c>
      <c r="AH906" s="1">
        <f t="shared" si="121"/>
        <v>-108.70002323541753</v>
      </c>
      <c r="AI906" s="1">
        <f t="shared" si="122"/>
        <v>-133.5725021419199</v>
      </c>
      <c r="AJ906" s="1">
        <f t="shared" si="123"/>
        <v>-10.361051803338139</v>
      </c>
      <c r="AK906" s="1">
        <f t="shared" si="124"/>
        <v>68.882123104374301</v>
      </c>
      <c r="AL906" s="1">
        <f t="shared" si="125"/>
        <v>47.655862620478239</v>
      </c>
      <c r="AM906" s="1">
        <f t="shared" si="126"/>
        <v>2.4645021025108074</v>
      </c>
      <c r="AN906" s="1">
        <f t="shared" si="127"/>
        <v>18.496251936914216</v>
      </c>
      <c r="AO906" s="1">
        <v>683.35703788263493</v>
      </c>
      <c r="AP906" s="1">
        <v>635.0734787878788</v>
      </c>
      <c r="AQ906" s="1">
        <v>4.9818553913442187</v>
      </c>
      <c r="AR906" s="1">
        <v>65.631367109528284</v>
      </c>
      <c r="AS906" s="1">
        <f t="shared" si="128"/>
        <v>2.4648531345899669</v>
      </c>
      <c r="AT906" s="1">
        <v>24.480668653037931</v>
      </c>
      <c r="AU906" s="1">
        <v>27.357201098901101</v>
      </c>
      <c r="AV906" s="1">
        <v>-3.3814980355267993E-5</v>
      </c>
      <c r="AW906" s="1">
        <v>85.678084974882083</v>
      </c>
      <c r="AX906" s="1">
        <v>9</v>
      </c>
      <c r="AY906" s="1">
        <v>2</v>
      </c>
      <c r="AZ906" s="1">
        <f t="shared" si="129"/>
        <v>1</v>
      </c>
      <c r="BA906" s="1">
        <f t="shared" si="130"/>
        <v>0</v>
      </c>
      <c r="BB906" s="1">
        <f t="shared" si="131"/>
        <v>51527.989229399776</v>
      </c>
      <c r="BC906" s="1">
        <f t="shared" si="132"/>
        <v>2000.004666666666</v>
      </c>
      <c r="BD906" s="1">
        <f t="shared" si="133"/>
        <v>1681.2033788005435</v>
      </c>
      <c r="BE906" s="1">
        <f t="shared" si="134"/>
        <v>0.84059972800090665</v>
      </c>
      <c r="BF906" s="1">
        <f t="shared" si="135"/>
        <v>0.16075747504174986</v>
      </c>
      <c r="BG906" s="1">
        <v>6</v>
      </c>
      <c r="BH906" s="1">
        <v>0.5</v>
      </c>
      <c r="BI906" s="1" t="s">
        <v>352</v>
      </c>
      <c r="BJ906" s="1">
        <v>2</v>
      </c>
      <c r="BK906" s="1" t="b">
        <v>1</v>
      </c>
      <c r="BL906" s="1">
        <v>1659810471.5</v>
      </c>
      <c r="BM906" s="1">
        <v>583.81673333333333</v>
      </c>
      <c r="BN906" s="1">
        <v>642.71806666666669</v>
      </c>
      <c r="BO906" s="1">
        <v>27.35603333333334</v>
      </c>
      <c r="BP906" s="1">
        <v>24.480133333333331</v>
      </c>
      <c r="BQ906" s="1">
        <v>581.22593333333339</v>
      </c>
      <c r="BR906" s="1">
        <v>27.339200000000002</v>
      </c>
      <c r="BS906" s="1">
        <v>500.10426666666672</v>
      </c>
      <c r="BT906" s="1">
        <v>98.769873333333337</v>
      </c>
      <c r="BU906" s="1">
        <v>9.9629679999999998E-2</v>
      </c>
      <c r="BV906" s="1">
        <v>31.01324666666666</v>
      </c>
      <c r="BW906" s="1">
        <v>31.865373333333331</v>
      </c>
      <c r="BX906" s="1">
        <v>999.89999999999986</v>
      </c>
      <c r="BY906" s="1">
        <v>0</v>
      </c>
      <c r="BZ906" s="1">
        <v>0</v>
      </c>
      <c r="CA906" s="1">
        <v>9998.1213333333344</v>
      </c>
      <c r="CB906" s="1">
        <v>0</v>
      </c>
      <c r="CC906" s="1">
        <v>2002.615333333333</v>
      </c>
      <c r="CD906" s="1">
        <v>-58.901173333333332</v>
      </c>
      <c r="CE906" s="1">
        <v>600.23699999999997</v>
      </c>
      <c r="CF906" s="1">
        <v>658.84666666666669</v>
      </c>
      <c r="CG906" s="1">
        <v>2.8759146666666671</v>
      </c>
      <c r="CH906" s="1">
        <v>642.71806666666669</v>
      </c>
      <c r="CI906" s="1">
        <v>24.480133333333331</v>
      </c>
      <c r="CJ906" s="1">
        <v>2.701953333333333</v>
      </c>
      <c r="CK906" s="1">
        <v>2.4178980000000001</v>
      </c>
      <c r="CL906" s="1">
        <v>22.297000000000001</v>
      </c>
      <c r="CM906" s="1">
        <v>20.48414</v>
      </c>
      <c r="CN906" s="1">
        <v>2000.004666666666</v>
      </c>
      <c r="CO906" s="1">
        <v>0.98000799999999988</v>
      </c>
      <c r="CP906" s="1">
        <v>1.9992300000000001E-2</v>
      </c>
      <c r="CQ906" s="1">
        <v>0</v>
      </c>
      <c r="CR906" s="1">
        <v>2.361933333333333</v>
      </c>
      <c r="CS906" s="1">
        <v>0</v>
      </c>
      <c r="CT906" s="1">
        <v>19463.68</v>
      </c>
      <c r="CU906" s="1">
        <v>17412.38</v>
      </c>
      <c r="CV906" s="1">
        <v>44.79546666666667</v>
      </c>
      <c r="CW906" s="1">
        <v>46.979000000000013</v>
      </c>
      <c r="CX906" s="1">
        <v>45</v>
      </c>
      <c r="CY906" s="1">
        <v>44.682866666666669</v>
      </c>
      <c r="CZ906" s="1">
        <v>44.720599999999997</v>
      </c>
      <c r="DA906" s="1">
        <v>1960.024666666666</v>
      </c>
      <c r="DB906" s="1">
        <v>39.982000000000014</v>
      </c>
      <c r="DC906" s="1">
        <v>0</v>
      </c>
      <c r="DD906" s="1">
        <v>1659810478.5</v>
      </c>
      <c r="DE906" s="1">
        <v>0</v>
      </c>
      <c r="DF906" s="1">
        <v>1659810386</v>
      </c>
      <c r="DG906" s="1" t="s">
        <v>1911</v>
      </c>
      <c r="DH906" s="1">
        <v>1659810386</v>
      </c>
      <c r="DI906" s="1">
        <v>1659810371.5</v>
      </c>
      <c r="DJ906" s="1">
        <v>20</v>
      </c>
      <c r="DK906" s="1">
        <v>0.91800000000000004</v>
      </c>
      <c r="DL906" s="1">
        <v>1E-3</v>
      </c>
      <c r="DM906" s="1">
        <v>1.7649999999999999</v>
      </c>
      <c r="DN906" s="1">
        <v>0.02</v>
      </c>
      <c r="DO906" s="1">
        <v>212</v>
      </c>
      <c r="DP906" s="1">
        <v>25</v>
      </c>
      <c r="DQ906" s="1">
        <v>0.25</v>
      </c>
      <c r="DR906" s="1">
        <v>0.05</v>
      </c>
      <c r="DS906" s="1">
        <v>17.266783870484382</v>
      </c>
      <c r="DT906" s="1">
        <v>9.6630119254086253</v>
      </c>
      <c r="DU906" s="1">
        <v>0.7254485261750635</v>
      </c>
      <c r="DV906" s="1">
        <v>0</v>
      </c>
      <c r="DW906" s="1">
        <v>-58.117207499999992</v>
      </c>
      <c r="DX906" s="1">
        <v>-13.98168292682915</v>
      </c>
      <c r="DY906" s="1">
        <v>1.351036252731121</v>
      </c>
      <c r="DZ906" s="1">
        <v>0</v>
      </c>
      <c r="EA906" s="1">
        <v>2.8761025</v>
      </c>
      <c r="EB906" s="1">
        <v>-8.5929455909984336E-3</v>
      </c>
      <c r="EC906" s="1">
        <v>1.381744820869608E-3</v>
      </c>
      <c r="ED906" s="1">
        <v>1</v>
      </c>
      <c r="EE906" s="1">
        <v>2.0341921553622639</v>
      </c>
      <c r="EF906" s="1">
        <v>-8.9610000730130899E-5</v>
      </c>
      <c r="EG906" s="1">
        <v>1.1696886849869191E-3</v>
      </c>
      <c r="EH906" s="1">
        <v>1</v>
      </c>
      <c r="EI906" s="1">
        <v>0.1178587510606886</v>
      </c>
      <c r="EJ906" s="1">
        <v>-4.2907672029916788E-4</v>
      </c>
      <c r="EK906" s="1">
        <v>1.2946912259556689E-4</v>
      </c>
      <c r="EL906" s="1">
        <v>1</v>
      </c>
      <c r="EM906" s="1">
        <v>3</v>
      </c>
      <c r="EN906" s="1">
        <v>6</v>
      </c>
      <c r="EO906" s="1" t="s">
        <v>1160</v>
      </c>
      <c r="EP906" s="1">
        <v>2.9396499999999999</v>
      </c>
      <c r="EQ906" s="1">
        <v>2.8008600000000001</v>
      </c>
      <c r="ER906" s="1">
        <v>0.119343</v>
      </c>
      <c r="ES906" s="1">
        <v>0.12744900000000001</v>
      </c>
      <c r="ET906" s="1">
        <v>0.116621</v>
      </c>
      <c r="EU906" s="1">
        <v>0.10793</v>
      </c>
      <c r="EV906" s="1">
        <v>17992.2</v>
      </c>
      <c r="EW906" s="1">
        <v>18688.3</v>
      </c>
      <c r="EX906" s="1">
        <v>23775.9</v>
      </c>
      <c r="EY906" s="1">
        <v>24944</v>
      </c>
      <c r="EZ906" s="1">
        <v>33631.4</v>
      </c>
      <c r="FA906" s="1">
        <v>35543.800000000003</v>
      </c>
      <c r="FB906" s="1">
        <v>43371.4</v>
      </c>
      <c r="FC906" s="1">
        <v>46120.4</v>
      </c>
      <c r="FD906" s="1">
        <v>1.9063000000000001</v>
      </c>
      <c r="FE906" s="1">
        <v>1.7665299999999999</v>
      </c>
      <c r="FF906" s="1">
        <v>5.9582299999999998E-2</v>
      </c>
      <c r="FG906" s="1">
        <v>0</v>
      </c>
      <c r="FH906" s="1">
        <v>30.890899999999998</v>
      </c>
      <c r="FI906" s="1">
        <v>999.9</v>
      </c>
      <c r="FJ906" s="1">
        <v>42.3</v>
      </c>
      <c r="FK906" s="1">
        <v>41.4</v>
      </c>
      <c r="FL906" s="1">
        <v>34.205300000000001</v>
      </c>
      <c r="FM906" s="1">
        <v>63.214300000000001</v>
      </c>
      <c r="FN906" s="1">
        <v>26.4663</v>
      </c>
      <c r="FO906" s="1">
        <v>1</v>
      </c>
      <c r="FP906" s="1">
        <v>0.65604399999999996</v>
      </c>
      <c r="FQ906" s="1">
        <v>4.7951800000000002</v>
      </c>
      <c r="FR906" s="1">
        <v>20.2532</v>
      </c>
      <c r="FS906" s="1">
        <v>5.2098000000000004</v>
      </c>
      <c r="FT906" s="1">
        <v>11.908099999999999</v>
      </c>
      <c r="FU906" s="1">
        <v>5.0027999999999997</v>
      </c>
      <c r="FV906" s="1">
        <v>3.2905000000000002</v>
      </c>
      <c r="FW906" s="1">
        <v>9999</v>
      </c>
      <c r="FX906" s="1">
        <v>9999</v>
      </c>
      <c r="FY906" s="1">
        <v>9999</v>
      </c>
      <c r="FZ906" s="1">
        <v>999.9</v>
      </c>
      <c r="GA906" s="1">
        <v>1.85981</v>
      </c>
      <c r="GB906" s="1">
        <v>1.8548500000000001</v>
      </c>
      <c r="GC906" s="1">
        <v>1.8580000000000001</v>
      </c>
      <c r="GD906" s="1">
        <v>1.8565199999999999</v>
      </c>
      <c r="GE906" s="1">
        <v>1.8552200000000001</v>
      </c>
      <c r="GF906" s="1">
        <v>1.85473</v>
      </c>
      <c r="GG906" s="1">
        <v>1.85365</v>
      </c>
      <c r="GH906" s="1">
        <v>1.8565700000000001</v>
      </c>
      <c r="GI906" s="1">
        <v>0</v>
      </c>
      <c r="GJ906" s="1">
        <v>0</v>
      </c>
      <c r="GK906" s="1">
        <v>0</v>
      </c>
      <c r="GL906" s="1">
        <v>0</v>
      </c>
      <c r="GM906" s="1" t="s">
        <v>355</v>
      </c>
      <c r="GN906" s="1" t="s">
        <v>356</v>
      </c>
      <c r="GO906" s="1" t="s">
        <v>357</v>
      </c>
      <c r="GP906" s="1" t="s">
        <v>357</v>
      </c>
      <c r="GQ906" s="1" t="s">
        <v>357</v>
      </c>
      <c r="GR906" s="1" t="s">
        <v>357</v>
      </c>
      <c r="GS906" s="1">
        <v>0</v>
      </c>
      <c r="GT906" s="1">
        <v>100</v>
      </c>
      <c r="GU906" s="1">
        <v>100</v>
      </c>
      <c r="GV906" s="1">
        <v>2.6509999999999998</v>
      </c>
      <c r="GW906" s="1">
        <v>1.6799999999999999E-2</v>
      </c>
      <c r="GX906" s="1">
        <v>1.251089954458285</v>
      </c>
      <c r="GY906" s="1">
        <v>3.0239061252787889E-3</v>
      </c>
      <c r="GZ906" s="1">
        <v>-1.398580452151984E-6</v>
      </c>
      <c r="HA906" s="1">
        <v>2.8030378366047371E-10</v>
      </c>
      <c r="HB906" s="1">
        <v>-6.7353929715251851E-2</v>
      </c>
      <c r="HC906" s="1">
        <v>1.0309082032153079E-2</v>
      </c>
      <c r="HD906" s="1">
        <v>-3.6321104004466529E-4</v>
      </c>
      <c r="HE906" s="1">
        <v>3.6129943689190391E-6</v>
      </c>
      <c r="HF906" s="1">
        <v>0</v>
      </c>
      <c r="HG906" s="1">
        <v>2134</v>
      </c>
      <c r="HH906" s="1">
        <v>3</v>
      </c>
      <c r="HI906" s="1">
        <v>46</v>
      </c>
      <c r="HJ906" s="1">
        <v>1.6</v>
      </c>
      <c r="HK906" s="1">
        <v>1.8</v>
      </c>
      <c r="HL906" s="1">
        <v>1.63452</v>
      </c>
      <c r="HM906" s="1">
        <v>2.3730500000000001</v>
      </c>
      <c r="HN906" s="1">
        <v>1.4978</v>
      </c>
      <c r="HO906" s="1">
        <v>2.3034699999999999</v>
      </c>
      <c r="HP906" s="1">
        <v>1.5478499999999999</v>
      </c>
      <c r="HQ906" s="1">
        <v>2.3718300000000001</v>
      </c>
      <c r="HR906" s="1">
        <v>43.809199999999997</v>
      </c>
      <c r="HS906" s="1">
        <v>14.998900000000001</v>
      </c>
      <c r="HT906" s="1">
        <v>18</v>
      </c>
      <c r="HU906" s="1">
        <v>486.78500000000003</v>
      </c>
      <c r="HV906" s="1">
        <v>458.70800000000003</v>
      </c>
      <c r="HW906" s="1">
        <v>24.3276</v>
      </c>
      <c r="HX906" s="1">
        <v>34.978000000000002</v>
      </c>
      <c r="HY906" s="1">
        <v>30.000499999999999</v>
      </c>
      <c r="HZ906" s="1">
        <v>34.689</v>
      </c>
      <c r="IA906" s="1">
        <v>34.786999999999999</v>
      </c>
      <c r="IB906" s="1">
        <v>32.719700000000003</v>
      </c>
      <c r="IC906" s="1">
        <v>27.011600000000001</v>
      </c>
      <c r="ID906" s="1">
        <v>0</v>
      </c>
      <c r="IE906" s="1">
        <v>24.316199999999998</v>
      </c>
      <c r="IF906" s="1">
        <v>713.72799999999995</v>
      </c>
      <c r="IG906" s="1">
        <v>24.505099999999999</v>
      </c>
      <c r="IH906" s="1">
        <v>100.27500000000001</v>
      </c>
      <c r="II906" s="1">
        <v>99.947400000000002</v>
      </c>
      <c r="IJ906" s="1" t="s">
        <v>1161</v>
      </c>
    </row>
    <row r="907" spans="1:244" ht="15.75" customHeight="1" x14ac:dyDescent="0.3">
      <c r="A907" s="1">
        <v>891</v>
      </c>
      <c r="B907" s="1">
        <v>1659810480</v>
      </c>
      <c r="C907" s="1">
        <v>14338.5</v>
      </c>
      <c r="D907" s="1" t="s">
        <v>2099</v>
      </c>
      <c r="E907" s="1" t="s">
        <v>2100</v>
      </c>
      <c r="F907" s="1">
        <v>1</v>
      </c>
      <c r="G907" s="1" t="s">
        <v>346</v>
      </c>
      <c r="H907" s="1" t="s">
        <v>347</v>
      </c>
      <c r="I907" s="1" t="s">
        <v>348</v>
      </c>
      <c r="J907" s="1" t="s">
        <v>349</v>
      </c>
      <c r="K907" s="1" t="s">
        <v>350</v>
      </c>
      <c r="L907" s="1" t="s">
        <v>1154</v>
      </c>
      <c r="M907" s="1" t="s">
        <v>351</v>
      </c>
      <c r="N907" s="1">
        <v>1659810472</v>
      </c>
      <c r="O907" s="1">
        <f t="shared" si="102"/>
        <v>2.4651581126197701E-3</v>
      </c>
      <c r="P907" s="1">
        <f t="shared" si="103"/>
        <v>2.4651581126197701</v>
      </c>
      <c r="Q907" s="1">
        <f t="shared" si="104"/>
        <v>18.49041273147731</v>
      </c>
      <c r="R907" s="1">
        <f t="shared" si="105"/>
        <v>586.24149999999997</v>
      </c>
      <c r="S907" s="1">
        <f t="shared" si="106"/>
        <v>315.13928966751666</v>
      </c>
      <c r="T907" s="1">
        <f t="shared" si="107"/>
        <v>31.157642682579215</v>
      </c>
      <c r="U907" s="1">
        <f t="shared" si="108"/>
        <v>57.961364328676538</v>
      </c>
      <c r="V907" s="1">
        <f t="shared" si="109"/>
        <v>0.11791244666854497</v>
      </c>
      <c r="W907" s="1">
        <f t="shared" si="110"/>
        <v>2.907892307238328</v>
      </c>
      <c r="X907" s="1">
        <f t="shared" si="111"/>
        <v>0.11531921684263177</v>
      </c>
      <c r="Y907" s="1">
        <f t="shared" si="112"/>
        <v>7.2302751757509082E-2</v>
      </c>
      <c r="Z907" s="1">
        <f t="shared" si="113"/>
        <v>321.51615420464157</v>
      </c>
      <c r="AA907" s="1">
        <f t="shared" si="114"/>
        <v>32.272870009833944</v>
      </c>
      <c r="AB907" s="1">
        <f t="shared" si="115"/>
        <v>31.864699999999999</v>
      </c>
      <c r="AC907" s="1">
        <f t="shared" si="116"/>
        <v>4.738637033639324</v>
      </c>
      <c r="AD907" s="1">
        <f t="shared" si="117"/>
        <v>59.90876316468411</v>
      </c>
      <c r="AE907" s="1">
        <f t="shared" si="118"/>
        <v>2.7046802246789539</v>
      </c>
      <c r="AF907" s="1">
        <f t="shared" si="119"/>
        <v>4.514665437582174</v>
      </c>
      <c r="AG907" s="1">
        <f t="shared" si="120"/>
        <v>2.0339568089603701</v>
      </c>
      <c r="AH907" s="1">
        <f t="shared" si="121"/>
        <v>-108.71347276653186</v>
      </c>
      <c r="AI907" s="1">
        <f t="shared" si="122"/>
        <v>-133.55652936603806</v>
      </c>
      <c r="AJ907" s="1">
        <f t="shared" si="123"/>
        <v>-10.35854128035667</v>
      </c>
      <c r="AK907" s="1">
        <f t="shared" si="124"/>
        <v>68.887610791714934</v>
      </c>
      <c r="AL907" s="1">
        <f t="shared" si="125"/>
        <v>47.73446354061943</v>
      </c>
      <c r="AM907" s="1">
        <f t="shared" si="126"/>
        <v>2.4645409169053538</v>
      </c>
      <c r="AN907" s="1">
        <f t="shared" si="127"/>
        <v>18.49041273147731</v>
      </c>
      <c r="AO907" s="1">
        <v>688.52402822912836</v>
      </c>
      <c r="AP907" s="1">
        <v>640.11461818181795</v>
      </c>
      <c r="AQ907" s="1">
        <v>5.0077474666618569</v>
      </c>
      <c r="AR907" s="1">
        <v>65.631367109528284</v>
      </c>
      <c r="AS907" s="1">
        <f t="shared" si="128"/>
        <v>2.4651581126197701</v>
      </c>
      <c r="AT907" s="1">
        <v>24.48046833629537</v>
      </c>
      <c r="AU907" s="1">
        <v>27.357104395604409</v>
      </c>
      <c r="AV907" s="1">
        <v>6.5221763171450471E-6</v>
      </c>
      <c r="AW907" s="1">
        <v>85.678084974882083</v>
      </c>
      <c r="AX907" s="1">
        <v>9</v>
      </c>
      <c r="AY907" s="1">
        <v>2</v>
      </c>
      <c r="AZ907" s="1">
        <f t="shared" si="129"/>
        <v>1</v>
      </c>
      <c r="BA907" s="1">
        <f t="shared" si="130"/>
        <v>0</v>
      </c>
      <c r="BB907" s="1">
        <f t="shared" si="131"/>
        <v>51537.701011050718</v>
      </c>
      <c r="BC907" s="1">
        <f t="shared" si="132"/>
        <v>2000.006875</v>
      </c>
      <c r="BD907" s="1">
        <f t="shared" si="133"/>
        <v>1681.2052863754618</v>
      </c>
      <c r="BE907" s="1">
        <f t="shared" si="134"/>
        <v>0.84059975362607775</v>
      </c>
      <c r="BF907" s="1">
        <f t="shared" si="135"/>
        <v>0.16075752449833031</v>
      </c>
      <c r="BG907" s="1">
        <v>6</v>
      </c>
      <c r="BH907" s="1">
        <v>0.5</v>
      </c>
      <c r="BI907" s="1" t="s">
        <v>352</v>
      </c>
      <c r="BJ907" s="1">
        <v>2</v>
      </c>
      <c r="BK907" s="1" t="b">
        <v>1</v>
      </c>
      <c r="BL907" s="1">
        <v>1659810472</v>
      </c>
      <c r="BM907" s="1">
        <v>586.24149999999997</v>
      </c>
      <c r="BN907" s="1">
        <v>645.24468750000005</v>
      </c>
      <c r="BO907" s="1">
        <v>27.356081249999999</v>
      </c>
      <c r="BP907" s="1">
        <v>24.480118749999999</v>
      </c>
      <c r="BQ907" s="1">
        <v>583.64668749999998</v>
      </c>
      <c r="BR907" s="1">
        <v>27.33925</v>
      </c>
      <c r="BS907" s="1">
        <v>500.10124999999999</v>
      </c>
      <c r="BT907" s="1">
        <v>98.7698125</v>
      </c>
      <c r="BU907" s="1">
        <v>9.961985625E-2</v>
      </c>
      <c r="BV907" s="1">
        <v>31.012775000000001</v>
      </c>
      <c r="BW907" s="1">
        <v>31.864699999999999</v>
      </c>
      <c r="BX907" s="1">
        <v>999.9</v>
      </c>
      <c r="BY907" s="1">
        <v>0</v>
      </c>
      <c r="BZ907" s="1">
        <v>0</v>
      </c>
      <c r="CA907" s="1">
        <v>10000.07625</v>
      </c>
      <c r="CB907" s="1">
        <v>0</v>
      </c>
      <c r="CC907" s="1">
        <v>2002.6556250000001</v>
      </c>
      <c r="CD907" s="1">
        <v>-59.002993750000002</v>
      </c>
      <c r="CE907" s="1">
        <v>602.73</v>
      </c>
      <c r="CF907" s="1">
        <v>661.43668750000006</v>
      </c>
      <c r="CG907" s="1">
        <v>2.875979375</v>
      </c>
      <c r="CH907" s="1">
        <v>645.24468750000005</v>
      </c>
      <c r="CI907" s="1">
        <v>24.480118749999999</v>
      </c>
      <c r="CJ907" s="1">
        <v>2.7019562499999998</v>
      </c>
      <c r="CK907" s="1">
        <v>2.4178950000000001</v>
      </c>
      <c r="CL907" s="1">
        <v>22.297018749999999</v>
      </c>
      <c r="CM907" s="1">
        <v>20.48411875</v>
      </c>
      <c r="CN907" s="1">
        <v>2000.006875</v>
      </c>
      <c r="CO907" s="1">
        <v>0.98000706250000003</v>
      </c>
      <c r="CP907" s="1">
        <v>1.99932125E-2</v>
      </c>
      <c r="CQ907" s="1">
        <v>0</v>
      </c>
      <c r="CR907" s="1">
        <v>2.38625</v>
      </c>
      <c r="CS907" s="1">
        <v>0</v>
      </c>
      <c r="CT907" s="1">
        <v>19467.40625</v>
      </c>
      <c r="CU907" s="1">
        <v>17412.400000000001</v>
      </c>
      <c r="CV907" s="1">
        <v>44.796499999999988</v>
      </c>
      <c r="CW907" s="1">
        <v>46.980312499999997</v>
      </c>
      <c r="CX907" s="1">
        <v>45</v>
      </c>
      <c r="CY907" s="1">
        <v>44.683124999999997</v>
      </c>
      <c r="CZ907" s="1">
        <v>44.722437499999998</v>
      </c>
      <c r="DA907" s="1">
        <v>1960.0250000000001</v>
      </c>
      <c r="DB907" s="1">
        <v>39.983750000000001</v>
      </c>
      <c r="DC907" s="1">
        <v>0</v>
      </c>
      <c r="DD907" s="1">
        <v>1659810479.7</v>
      </c>
      <c r="DE907" s="1">
        <v>0</v>
      </c>
      <c r="DF907" s="1">
        <v>1659810386</v>
      </c>
      <c r="DG907" s="1" t="s">
        <v>1911</v>
      </c>
      <c r="DH907" s="1">
        <v>1659810386</v>
      </c>
      <c r="DI907" s="1">
        <v>1659810371.5</v>
      </c>
      <c r="DJ907" s="1">
        <v>20</v>
      </c>
      <c r="DK907" s="1">
        <v>0.91800000000000004</v>
      </c>
      <c r="DL907" s="1">
        <v>1E-3</v>
      </c>
      <c r="DM907" s="1">
        <v>1.7649999999999999</v>
      </c>
      <c r="DN907" s="1">
        <v>0.02</v>
      </c>
      <c r="DO907" s="1">
        <v>212</v>
      </c>
      <c r="DP907" s="1">
        <v>25</v>
      </c>
      <c r="DQ907" s="1">
        <v>0.25</v>
      </c>
      <c r="DR907" s="1">
        <v>0.05</v>
      </c>
      <c r="DS907" s="1">
        <v>17.52578886852039</v>
      </c>
      <c r="DT907" s="1">
        <v>9.5351307673728165</v>
      </c>
      <c r="DU907" s="1">
        <v>0.69449795221300137</v>
      </c>
      <c r="DV907" s="1">
        <v>0</v>
      </c>
      <c r="DW907" s="1">
        <v>-58.404202439024388</v>
      </c>
      <c r="DX907" s="1">
        <v>-13.563829965156771</v>
      </c>
      <c r="DY907" s="1">
        <v>1.343003992418708</v>
      </c>
      <c r="DZ907" s="1">
        <v>0</v>
      </c>
      <c r="EA907" s="1">
        <v>2.8761395121951221</v>
      </c>
      <c r="EB907" s="1">
        <v>-6.4881533101081076E-3</v>
      </c>
      <c r="EC907" s="1">
        <v>1.38202741001992E-3</v>
      </c>
      <c r="ED907" s="1">
        <v>1</v>
      </c>
      <c r="EE907" s="1">
        <v>2.0340768772755649</v>
      </c>
      <c r="EF907" s="1">
        <v>-4.7956024816140086E-3</v>
      </c>
      <c r="EG907" s="1">
        <v>1.1491999577669121E-3</v>
      </c>
      <c r="EH907" s="1">
        <v>1</v>
      </c>
      <c r="EI907" s="1">
        <v>0.11786700094866789</v>
      </c>
      <c r="EJ907" s="1">
        <v>-1.4645428353693231E-4</v>
      </c>
      <c r="EK907" s="1">
        <v>1.3117050737328451E-4</v>
      </c>
      <c r="EL907" s="1">
        <v>1</v>
      </c>
      <c r="EM907" s="1">
        <v>3</v>
      </c>
      <c r="EN907" s="1">
        <v>6</v>
      </c>
      <c r="EO907" s="1" t="s">
        <v>1160</v>
      </c>
      <c r="EP907" s="1">
        <v>2.9397799999999998</v>
      </c>
      <c r="EQ907" s="1">
        <v>2.8009300000000001</v>
      </c>
      <c r="ER907" s="1">
        <v>0.120002</v>
      </c>
      <c r="ES907" s="1">
        <v>0.12810099999999999</v>
      </c>
      <c r="ET907" s="1">
        <v>0.116622</v>
      </c>
      <c r="EU907" s="1">
        <v>0.107928</v>
      </c>
      <c r="EV907" s="1">
        <v>17978.8</v>
      </c>
      <c r="EW907" s="1">
        <v>18674.3</v>
      </c>
      <c r="EX907" s="1">
        <v>23776</v>
      </c>
      <c r="EY907" s="1">
        <v>24944</v>
      </c>
      <c r="EZ907" s="1">
        <v>33631.4</v>
      </c>
      <c r="FA907" s="1">
        <v>35543.9</v>
      </c>
      <c r="FB907" s="1">
        <v>43371.5</v>
      </c>
      <c r="FC907" s="1">
        <v>46120.3</v>
      </c>
      <c r="FD907" s="1">
        <v>1.90665</v>
      </c>
      <c r="FE907" s="1">
        <v>1.7665500000000001</v>
      </c>
      <c r="FF907" s="1">
        <v>5.9131499999999997E-2</v>
      </c>
      <c r="FG907" s="1">
        <v>0</v>
      </c>
      <c r="FH907" s="1">
        <v>30.8902</v>
      </c>
      <c r="FI907" s="1">
        <v>999.9</v>
      </c>
      <c r="FJ907" s="1">
        <v>42.3</v>
      </c>
      <c r="FK907" s="1">
        <v>41.4</v>
      </c>
      <c r="FL907" s="1">
        <v>34.202599999999997</v>
      </c>
      <c r="FM907" s="1">
        <v>63.504300000000001</v>
      </c>
      <c r="FN907" s="1">
        <v>26.161899999999999</v>
      </c>
      <c r="FO907" s="1">
        <v>1</v>
      </c>
      <c r="FP907" s="1">
        <v>0.65603900000000004</v>
      </c>
      <c r="FQ907" s="1">
        <v>4.8042899999999999</v>
      </c>
      <c r="FR907" s="1">
        <v>20.253</v>
      </c>
      <c r="FS907" s="1">
        <v>5.2096499999999999</v>
      </c>
      <c r="FT907" s="1">
        <v>11.908099999999999</v>
      </c>
      <c r="FU907" s="1">
        <v>5.00265</v>
      </c>
      <c r="FV907" s="1">
        <v>3.2904300000000002</v>
      </c>
      <c r="FW907" s="1">
        <v>9999</v>
      </c>
      <c r="FX907" s="1">
        <v>9999</v>
      </c>
      <c r="FY907" s="1">
        <v>9999</v>
      </c>
      <c r="FZ907" s="1">
        <v>999.9</v>
      </c>
      <c r="GA907" s="1">
        <v>1.8597999999999999</v>
      </c>
      <c r="GB907" s="1">
        <v>1.8548500000000001</v>
      </c>
      <c r="GC907" s="1">
        <v>1.8580099999999999</v>
      </c>
      <c r="GD907" s="1">
        <v>1.8565100000000001</v>
      </c>
      <c r="GE907" s="1">
        <v>1.8552</v>
      </c>
      <c r="GF907" s="1">
        <v>1.8547400000000001</v>
      </c>
      <c r="GG907" s="1">
        <v>1.85364</v>
      </c>
      <c r="GH907" s="1">
        <v>1.8565799999999999</v>
      </c>
      <c r="GI907" s="1">
        <v>0</v>
      </c>
      <c r="GJ907" s="1">
        <v>0</v>
      </c>
      <c r="GK907" s="1">
        <v>0</v>
      </c>
      <c r="GL907" s="1">
        <v>0</v>
      </c>
      <c r="GM907" s="1" t="s">
        <v>355</v>
      </c>
      <c r="GN907" s="1" t="s">
        <v>356</v>
      </c>
      <c r="GO907" s="1" t="s">
        <v>357</v>
      </c>
      <c r="GP907" s="1" t="s">
        <v>357</v>
      </c>
      <c r="GQ907" s="1" t="s">
        <v>357</v>
      </c>
      <c r="GR907" s="1" t="s">
        <v>357</v>
      </c>
      <c r="GS907" s="1">
        <v>0</v>
      </c>
      <c r="GT907" s="1">
        <v>100</v>
      </c>
      <c r="GU907" s="1">
        <v>100</v>
      </c>
      <c r="GV907" s="1">
        <v>2.6589999999999998</v>
      </c>
      <c r="GW907" s="1">
        <v>1.6799999999999999E-2</v>
      </c>
      <c r="GX907" s="1">
        <v>1.251089954458285</v>
      </c>
      <c r="GY907" s="1">
        <v>3.0239061252787889E-3</v>
      </c>
      <c r="GZ907" s="1">
        <v>-1.398580452151984E-6</v>
      </c>
      <c r="HA907" s="1">
        <v>2.8030378366047371E-10</v>
      </c>
      <c r="HB907" s="1">
        <v>-6.7353929715251851E-2</v>
      </c>
      <c r="HC907" s="1">
        <v>1.0309082032153079E-2</v>
      </c>
      <c r="HD907" s="1">
        <v>-3.6321104004466529E-4</v>
      </c>
      <c r="HE907" s="1">
        <v>3.6129943689190391E-6</v>
      </c>
      <c r="HF907" s="1">
        <v>0</v>
      </c>
      <c r="HG907" s="1">
        <v>2134</v>
      </c>
      <c r="HH907" s="1">
        <v>3</v>
      </c>
      <c r="HI907" s="1">
        <v>46</v>
      </c>
      <c r="HJ907" s="1">
        <v>1.6</v>
      </c>
      <c r="HK907" s="1">
        <v>1.8</v>
      </c>
      <c r="HL907" s="1">
        <v>1.64062</v>
      </c>
      <c r="HM907" s="1">
        <v>2.3718300000000001</v>
      </c>
      <c r="HN907" s="1">
        <v>1.4978</v>
      </c>
      <c r="HO907" s="1">
        <v>2.3034699999999999</v>
      </c>
      <c r="HP907" s="1">
        <v>1.5478499999999999</v>
      </c>
      <c r="HQ907" s="1">
        <v>2.3144499999999999</v>
      </c>
      <c r="HR907" s="1">
        <v>43.809199999999997</v>
      </c>
      <c r="HS907" s="1">
        <v>15.016400000000001</v>
      </c>
      <c r="HT907" s="1">
        <v>18</v>
      </c>
      <c r="HU907" s="1">
        <v>487.00099999999998</v>
      </c>
      <c r="HV907" s="1">
        <v>458.72899999999998</v>
      </c>
      <c r="HW907" s="1">
        <v>24.3261</v>
      </c>
      <c r="HX907" s="1">
        <v>34.978900000000003</v>
      </c>
      <c r="HY907" s="1">
        <v>30.000399999999999</v>
      </c>
      <c r="HZ907" s="1">
        <v>34.689700000000002</v>
      </c>
      <c r="IA907" s="1">
        <v>34.787799999999997</v>
      </c>
      <c r="IB907" s="1">
        <v>32.854199999999999</v>
      </c>
      <c r="IC907" s="1">
        <v>27.011600000000001</v>
      </c>
      <c r="ID907" s="1">
        <v>0</v>
      </c>
      <c r="IE907" s="1">
        <v>24.316199999999998</v>
      </c>
      <c r="IF907" s="1">
        <v>723.77200000000005</v>
      </c>
      <c r="IG907" s="1">
        <v>24.505099999999999</v>
      </c>
      <c r="IH907" s="1">
        <v>100.27500000000001</v>
      </c>
      <c r="II907" s="1">
        <v>99.947299999999998</v>
      </c>
      <c r="IJ907" s="1" t="s">
        <v>1161</v>
      </c>
    </row>
    <row r="908" spans="1:244" ht="15.75" customHeight="1" x14ac:dyDescent="0.3">
      <c r="A908" s="1">
        <v>892</v>
      </c>
      <c r="B908" s="1">
        <v>1659810481</v>
      </c>
      <c r="C908" s="1">
        <v>14339.5</v>
      </c>
      <c r="D908" s="1" t="s">
        <v>2101</v>
      </c>
      <c r="E908" s="1" t="s">
        <v>2102</v>
      </c>
      <c r="F908" s="1">
        <v>1</v>
      </c>
      <c r="G908" s="1" t="s">
        <v>346</v>
      </c>
      <c r="H908" s="1" t="s">
        <v>347</v>
      </c>
      <c r="I908" s="1" t="s">
        <v>348</v>
      </c>
      <c r="J908" s="1" t="s">
        <v>349</v>
      </c>
      <c r="K908" s="1" t="s">
        <v>350</v>
      </c>
      <c r="L908" s="1" t="s">
        <v>1154</v>
      </c>
      <c r="M908" s="1" t="s">
        <v>351</v>
      </c>
      <c r="N908" s="1">
        <v>1659810473.5</v>
      </c>
      <c r="O908" s="1">
        <f t="shared" si="102"/>
        <v>2.4652958367649791E-3</v>
      </c>
      <c r="P908" s="1">
        <f t="shared" si="103"/>
        <v>2.4652958367649789</v>
      </c>
      <c r="Q908" s="1">
        <f t="shared" si="104"/>
        <v>18.588534976461666</v>
      </c>
      <c r="R908" s="1">
        <f t="shared" si="105"/>
        <v>593.50660000000005</v>
      </c>
      <c r="S908" s="1">
        <f t="shared" si="106"/>
        <v>320.91629610765074</v>
      </c>
      <c r="T908" s="1">
        <f t="shared" si="107"/>
        <v>31.728746731189169</v>
      </c>
      <c r="U908" s="1">
        <f t="shared" si="108"/>
        <v>58.679539877190614</v>
      </c>
      <c r="V908" s="1">
        <f t="shared" si="109"/>
        <v>0.11795280360260224</v>
      </c>
      <c r="W908" s="1">
        <f t="shared" si="110"/>
        <v>2.9082756546942523</v>
      </c>
      <c r="X908" s="1">
        <f t="shared" si="111"/>
        <v>0.11535815333655251</v>
      </c>
      <c r="Y908" s="1">
        <f t="shared" si="112"/>
        <v>7.2327211108932615E-2</v>
      </c>
      <c r="Z908" s="1">
        <f t="shared" si="113"/>
        <v>321.51670511320322</v>
      </c>
      <c r="AA908" s="1">
        <f t="shared" si="114"/>
        <v>32.27177559832424</v>
      </c>
      <c r="AB908" s="1">
        <f t="shared" si="115"/>
        <v>31.862573333333341</v>
      </c>
      <c r="AC908" s="1">
        <f t="shared" si="116"/>
        <v>4.7380661053829325</v>
      </c>
      <c r="AD908" s="1">
        <f t="shared" si="117"/>
        <v>59.91187106210262</v>
      </c>
      <c r="AE908" s="1">
        <f t="shared" si="118"/>
        <v>2.7046804669333233</v>
      </c>
      <c r="AF908" s="1">
        <f t="shared" si="119"/>
        <v>4.5144316459917322</v>
      </c>
      <c r="AG908" s="1">
        <f t="shared" si="120"/>
        <v>2.0333856384496092</v>
      </c>
      <c r="AH908" s="1">
        <f t="shared" si="121"/>
        <v>-108.71954640133558</v>
      </c>
      <c r="AI908" s="1">
        <f t="shared" si="122"/>
        <v>-133.38311247451014</v>
      </c>
      <c r="AJ908" s="1">
        <f t="shared" si="123"/>
        <v>-10.343572852120746</v>
      </c>
      <c r="AK908" s="1">
        <f t="shared" si="124"/>
        <v>69.070473385236738</v>
      </c>
      <c r="AL908" s="1">
        <f t="shared" si="125"/>
        <v>47.978372691172986</v>
      </c>
      <c r="AM908" s="1">
        <f t="shared" si="126"/>
        <v>2.4646254303894457</v>
      </c>
      <c r="AN908" s="1">
        <f t="shared" si="127"/>
        <v>18.588534976461666</v>
      </c>
      <c r="AO908" s="1">
        <v>693.74596288841508</v>
      </c>
      <c r="AP908" s="1">
        <v>645.14629090909068</v>
      </c>
      <c r="AQ908" s="1">
        <v>5.0213638585202576</v>
      </c>
      <c r="AR908" s="1">
        <v>65.631367109528284</v>
      </c>
      <c r="AS908" s="1">
        <f t="shared" si="128"/>
        <v>2.4652958367649789</v>
      </c>
      <c r="AT908" s="1">
        <v>24.480363486981389</v>
      </c>
      <c r="AU908" s="1">
        <v>27.35700219780221</v>
      </c>
      <c r="AV908" s="1">
        <v>2.8054334526369058E-5</v>
      </c>
      <c r="AW908" s="1">
        <v>85.678084974882083</v>
      </c>
      <c r="AX908" s="1">
        <v>9</v>
      </c>
      <c r="AY908" s="1">
        <v>2</v>
      </c>
      <c r="AZ908" s="1">
        <f t="shared" si="129"/>
        <v>1</v>
      </c>
      <c r="BA908" s="1">
        <f t="shared" si="130"/>
        <v>0</v>
      </c>
      <c r="BB908" s="1">
        <f t="shared" si="131"/>
        <v>51548.697491784165</v>
      </c>
      <c r="BC908" s="1">
        <f t="shared" si="132"/>
        <v>2000.01</v>
      </c>
      <c r="BD908" s="1">
        <f t="shared" si="133"/>
        <v>1681.2079384006231</v>
      </c>
      <c r="BE908" s="1">
        <f t="shared" si="134"/>
        <v>0.84059976620148058</v>
      </c>
      <c r="BF908" s="1">
        <f t="shared" si="135"/>
        <v>0.16075754876885776</v>
      </c>
      <c r="BG908" s="1">
        <v>6</v>
      </c>
      <c r="BH908" s="1">
        <v>0.5</v>
      </c>
      <c r="BI908" s="1" t="s">
        <v>352</v>
      </c>
      <c r="BJ908" s="1">
        <v>2</v>
      </c>
      <c r="BK908" s="1" t="b">
        <v>1</v>
      </c>
      <c r="BL908" s="1">
        <v>1659810473.5</v>
      </c>
      <c r="BM908" s="1">
        <v>593.50660000000005</v>
      </c>
      <c r="BN908" s="1">
        <v>652.82366666666667</v>
      </c>
      <c r="BO908" s="1">
        <v>27.35614</v>
      </c>
      <c r="BP908" s="1">
        <v>24.480093333333329</v>
      </c>
      <c r="BQ908" s="1">
        <v>590.89966666666669</v>
      </c>
      <c r="BR908" s="1">
        <v>27.339306666666669</v>
      </c>
      <c r="BS908" s="1">
        <v>500.10373333333331</v>
      </c>
      <c r="BT908" s="1">
        <v>98.769639999999995</v>
      </c>
      <c r="BU908" s="1">
        <v>9.9588880000000005E-2</v>
      </c>
      <c r="BV908" s="1">
        <v>31.01186666666667</v>
      </c>
      <c r="BW908" s="1">
        <v>31.862573333333341</v>
      </c>
      <c r="BX908" s="1">
        <v>999.89999999999986</v>
      </c>
      <c r="BY908" s="1">
        <v>0</v>
      </c>
      <c r="BZ908" s="1">
        <v>0</v>
      </c>
      <c r="CA908" s="1">
        <v>10002.288</v>
      </c>
      <c r="CB908" s="1">
        <v>0</v>
      </c>
      <c r="CC908" s="1">
        <v>2002.7246666666661</v>
      </c>
      <c r="CD908" s="1">
        <v>-59.316826666666657</v>
      </c>
      <c r="CE908" s="1">
        <v>610.19946666666669</v>
      </c>
      <c r="CF908" s="1">
        <v>669.20580000000007</v>
      </c>
      <c r="CG908" s="1">
        <v>2.8760626666666669</v>
      </c>
      <c r="CH908" s="1">
        <v>652.82366666666667</v>
      </c>
      <c r="CI908" s="1">
        <v>24.480093333333329</v>
      </c>
      <c r="CJ908" s="1">
        <v>2.7019573333333331</v>
      </c>
      <c r="CK908" s="1">
        <v>2.4178886666666659</v>
      </c>
      <c r="CL908" s="1">
        <v>22.297026666666671</v>
      </c>
      <c r="CM908" s="1">
        <v>20.484079999999999</v>
      </c>
      <c r="CN908" s="1">
        <v>2000.01</v>
      </c>
      <c r="CO908" s="1">
        <v>0.98000699999999996</v>
      </c>
      <c r="CP908" s="1">
        <v>1.9993286666666669E-2</v>
      </c>
      <c r="CQ908" s="1">
        <v>0</v>
      </c>
      <c r="CR908" s="1">
        <v>2.465533333333334</v>
      </c>
      <c r="CS908" s="1">
        <v>0</v>
      </c>
      <c r="CT908" s="1">
        <v>19477.006666666661</v>
      </c>
      <c r="CU908" s="1">
        <v>17412.433333333342</v>
      </c>
      <c r="CV908" s="1">
        <v>44.799600000000012</v>
      </c>
      <c r="CW908" s="1">
        <v>46.983199999999997</v>
      </c>
      <c r="CX908" s="1">
        <v>45</v>
      </c>
      <c r="CY908" s="1">
        <v>44.682866666666669</v>
      </c>
      <c r="CZ908" s="1">
        <v>44.724799999999988</v>
      </c>
      <c r="DA908" s="1">
        <v>1960.028</v>
      </c>
      <c r="DB908" s="1">
        <v>39.984666666666683</v>
      </c>
      <c r="DC908" s="1">
        <v>0</v>
      </c>
      <c r="DD908" s="1">
        <v>1659810480.3</v>
      </c>
      <c r="DE908" s="1">
        <v>0</v>
      </c>
      <c r="DF908" s="1">
        <v>1659810386</v>
      </c>
      <c r="DG908" s="1" t="s">
        <v>1911</v>
      </c>
      <c r="DH908" s="1">
        <v>1659810386</v>
      </c>
      <c r="DI908" s="1">
        <v>1659810371.5</v>
      </c>
      <c r="DJ908" s="1">
        <v>20</v>
      </c>
      <c r="DK908" s="1">
        <v>0.91800000000000004</v>
      </c>
      <c r="DL908" s="1">
        <v>1E-3</v>
      </c>
      <c r="DM908" s="1">
        <v>1.7649999999999999</v>
      </c>
      <c r="DN908" s="1">
        <v>0.02</v>
      </c>
      <c r="DO908" s="1">
        <v>212</v>
      </c>
      <c r="DP908" s="1">
        <v>25</v>
      </c>
      <c r="DQ908" s="1">
        <v>0.25</v>
      </c>
      <c r="DR908" s="1">
        <v>0.05</v>
      </c>
      <c r="DS908" s="1">
        <v>17.556781573204031</v>
      </c>
      <c r="DT908" s="1">
        <v>9.3385481133133865</v>
      </c>
      <c r="DU908" s="1">
        <v>0.70397790403365601</v>
      </c>
      <c r="DV908" s="1">
        <v>0</v>
      </c>
      <c r="DW908" s="1">
        <v>-58.581877499999997</v>
      </c>
      <c r="DX908" s="1">
        <v>-13.266061913695991</v>
      </c>
      <c r="DY908" s="1">
        <v>1.280893412522583</v>
      </c>
      <c r="DZ908" s="1">
        <v>0</v>
      </c>
      <c r="EA908" s="1">
        <v>2.8760807499999999</v>
      </c>
      <c r="EB908" s="1">
        <v>-4.7638649155797349E-3</v>
      </c>
      <c r="EC908" s="1">
        <v>1.3401033309039961E-3</v>
      </c>
      <c r="ED908" s="1">
        <v>1</v>
      </c>
      <c r="EE908" s="1">
        <v>2.0339841977566522</v>
      </c>
      <c r="EF908" s="1">
        <v>-6.4313039245099211E-3</v>
      </c>
      <c r="EG908" s="1">
        <v>1.2392511394836679E-3</v>
      </c>
      <c r="EH908" s="1">
        <v>1</v>
      </c>
      <c r="EI908" s="1">
        <v>0.1178732470101776</v>
      </c>
      <c r="EJ908" s="1">
        <v>7.812189513418175E-6</v>
      </c>
      <c r="EK908" s="1">
        <v>1.334956100055439E-4</v>
      </c>
      <c r="EL908" s="1">
        <v>1</v>
      </c>
      <c r="EM908" s="1">
        <v>3</v>
      </c>
      <c r="EN908" s="1">
        <v>6</v>
      </c>
      <c r="EO908" s="1" t="s">
        <v>1160</v>
      </c>
      <c r="EP908" s="1">
        <v>2.9399000000000002</v>
      </c>
      <c r="EQ908" s="1">
        <v>2.80118</v>
      </c>
      <c r="ER908" s="1">
        <v>0.120659</v>
      </c>
      <c r="ES908" s="1">
        <v>0.12873999999999999</v>
      </c>
      <c r="ET908" s="1">
        <v>0.11662400000000001</v>
      </c>
      <c r="EU908" s="1">
        <v>0.10793</v>
      </c>
      <c r="EV908" s="1">
        <v>17965.3</v>
      </c>
      <c r="EW908" s="1">
        <v>18660.5</v>
      </c>
      <c r="EX908" s="1">
        <v>23775.9</v>
      </c>
      <c r="EY908" s="1">
        <v>24943.9</v>
      </c>
      <c r="EZ908" s="1">
        <v>33631.199999999997</v>
      </c>
      <c r="FA908" s="1">
        <v>35543.9</v>
      </c>
      <c r="FB908" s="1">
        <v>43371.3</v>
      </c>
      <c r="FC908" s="1">
        <v>46120.3</v>
      </c>
      <c r="FD908" s="1">
        <v>1.9066000000000001</v>
      </c>
      <c r="FE908" s="1">
        <v>1.7666299999999999</v>
      </c>
      <c r="FF908" s="1">
        <v>5.8949000000000001E-2</v>
      </c>
      <c r="FG908" s="1">
        <v>0</v>
      </c>
      <c r="FH908" s="1">
        <v>30.89</v>
      </c>
      <c r="FI908" s="1">
        <v>999.9</v>
      </c>
      <c r="FJ908" s="1">
        <v>42.3</v>
      </c>
      <c r="FK908" s="1">
        <v>41.4</v>
      </c>
      <c r="FL908" s="1">
        <v>34.203099999999999</v>
      </c>
      <c r="FM908" s="1">
        <v>63.524299999999997</v>
      </c>
      <c r="FN908" s="1">
        <v>25.7973</v>
      </c>
      <c r="FO908" s="1">
        <v>1</v>
      </c>
      <c r="FP908" s="1">
        <v>0.65611799999999998</v>
      </c>
      <c r="FQ908" s="1">
        <v>4.8128500000000001</v>
      </c>
      <c r="FR908" s="1">
        <v>20.252700000000001</v>
      </c>
      <c r="FS908" s="1">
        <v>5.2102500000000003</v>
      </c>
      <c r="FT908" s="1">
        <v>11.908099999999999</v>
      </c>
      <c r="FU908" s="1">
        <v>5.0026999999999999</v>
      </c>
      <c r="FV908" s="1">
        <v>3.2904499999999999</v>
      </c>
      <c r="FW908" s="1">
        <v>9999</v>
      </c>
      <c r="FX908" s="1">
        <v>9999</v>
      </c>
      <c r="FY908" s="1">
        <v>9999</v>
      </c>
      <c r="FZ908" s="1">
        <v>999.9</v>
      </c>
      <c r="GA908" s="1">
        <v>1.8597999999999999</v>
      </c>
      <c r="GB908" s="1">
        <v>1.8548500000000001</v>
      </c>
      <c r="GC908" s="1">
        <v>1.85798</v>
      </c>
      <c r="GD908" s="1">
        <v>1.8565</v>
      </c>
      <c r="GE908" s="1">
        <v>1.8551800000000001</v>
      </c>
      <c r="GF908" s="1">
        <v>1.8547400000000001</v>
      </c>
      <c r="GG908" s="1">
        <v>1.85364</v>
      </c>
      <c r="GH908" s="1">
        <v>1.85656</v>
      </c>
      <c r="GI908" s="1">
        <v>0</v>
      </c>
      <c r="GJ908" s="1">
        <v>0</v>
      </c>
      <c r="GK908" s="1">
        <v>0</v>
      </c>
      <c r="GL908" s="1">
        <v>0</v>
      </c>
      <c r="GM908" s="1" t="s">
        <v>355</v>
      </c>
      <c r="GN908" s="1" t="s">
        <v>356</v>
      </c>
      <c r="GO908" s="1" t="s">
        <v>357</v>
      </c>
      <c r="GP908" s="1" t="s">
        <v>357</v>
      </c>
      <c r="GQ908" s="1" t="s">
        <v>357</v>
      </c>
      <c r="GR908" s="1" t="s">
        <v>357</v>
      </c>
      <c r="GS908" s="1">
        <v>0</v>
      </c>
      <c r="GT908" s="1">
        <v>100</v>
      </c>
      <c r="GU908" s="1">
        <v>100</v>
      </c>
      <c r="GV908" s="1">
        <v>2.6669999999999998</v>
      </c>
      <c r="GW908" s="1">
        <v>1.6799999999999999E-2</v>
      </c>
      <c r="GX908" s="1">
        <v>1.251089954458285</v>
      </c>
      <c r="GY908" s="1">
        <v>3.0239061252787889E-3</v>
      </c>
      <c r="GZ908" s="1">
        <v>-1.398580452151984E-6</v>
      </c>
      <c r="HA908" s="1">
        <v>2.8030378366047371E-10</v>
      </c>
      <c r="HB908" s="1">
        <v>-6.7353929715251851E-2</v>
      </c>
      <c r="HC908" s="1">
        <v>1.0309082032153079E-2</v>
      </c>
      <c r="HD908" s="1">
        <v>-3.6321104004466529E-4</v>
      </c>
      <c r="HE908" s="1">
        <v>3.6129943689190391E-6</v>
      </c>
      <c r="HF908" s="1">
        <v>0</v>
      </c>
      <c r="HG908" s="1">
        <v>2134</v>
      </c>
      <c r="HH908" s="1">
        <v>3</v>
      </c>
      <c r="HI908" s="1">
        <v>46</v>
      </c>
      <c r="HJ908" s="1">
        <v>1.6</v>
      </c>
      <c r="HK908" s="1">
        <v>1.8</v>
      </c>
      <c r="HL908" s="1">
        <v>1.65283</v>
      </c>
      <c r="HM908" s="1">
        <v>2.36084</v>
      </c>
      <c r="HN908" s="1">
        <v>1.4978</v>
      </c>
      <c r="HO908" s="1">
        <v>2.3034699999999999</v>
      </c>
      <c r="HP908" s="1">
        <v>1.5478499999999999</v>
      </c>
      <c r="HQ908" s="1">
        <v>2.4523899999999998</v>
      </c>
      <c r="HR908" s="1">
        <v>43.809199999999997</v>
      </c>
      <c r="HS908" s="1">
        <v>15.0076</v>
      </c>
      <c r="HT908" s="1">
        <v>18</v>
      </c>
      <c r="HU908" s="1">
        <v>486.976</v>
      </c>
      <c r="HV908" s="1">
        <v>458.78300000000002</v>
      </c>
      <c r="HW908" s="1">
        <v>24.324100000000001</v>
      </c>
      <c r="HX908" s="1">
        <v>34.979700000000001</v>
      </c>
      <c r="HY908" s="1">
        <v>30.000399999999999</v>
      </c>
      <c r="HZ908" s="1">
        <v>34.6905</v>
      </c>
      <c r="IA908" s="1">
        <v>34.788499999999999</v>
      </c>
      <c r="IB908" s="1">
        <v>33.108400000000003</v>
      </c>
      <c r="IC908" s="1">
        <v>27.011600000000001</v>
      </c>
      <c r="ID908" s="1">
        <v>0</v>
      </c>
      <c r="IE908" s="1">
        <v>24.316199999999998</v>
      </c>
      <c r="IF908" s="1">
        <v>723.77200000000005</v>
      </c>
      <c r="IG908" s="1">
        <v>24.505099999999999</v>
      </c>
      <c r="IH908" s="1">
        <v>100.274</v>
      </c>
      <c r="II908" s="1">
        <v>99.947199999999995</v>
      </c>
      <c r="IJ908" s="1" t="s">
        <v>1161</v>
      </c>
    </row>
    <row r="909" spans="1:244" ht="15.75" customHeight="1" x14ac:dyDescent="0.3">
      <c r="A909" s="1">
        <v>893</v>
      </c>
      <c r="B909" s="1">
        <v>1659810482</v>
      </c>
      <c r="C909" s="1">
        <v>14340.5</v>
      </c>
      <c r="D909" s="1" t="s">
        <v>2103</v>
      </c>
      <c r="E909" s="1" t="s">
        <v>2104</v>
      </c>
      <c r="F909" s="1">
        <v>1</v>
      </c>
      <c r="G909" s="1" t="s">
        <v>346</v>
      </c>
      <c r="H909" s="1" t="s">
        <v>347</v>
      </c>
      <c r="I909" s="1" t="s">
        <v>348</v>
      </c>
      <c r="J909" s="1" t="s">
        <v>349</v>
      </c>
      <c r="K909" s="1" t="s">
        <v>350</v>
      </c>
      <c r="L909" s="1" t="s">
        <v>1154</v>
      </c>
      <c r="M909" s="1" t="s">
        <v>351</v>
      </c>
      <c r="N909" s="1">
        <v>1659810474</v>
      </c>
      <c r="O909" s="1">
        <f t="shared" si="102"/>
        <v>2.4661060028958819E-3</v>
      </c>
      <c r="P909" s="1">
        <f t="shared" si="103"/>
        <v>2.4661060028958821</v>
      </c>
      <c r="Q909" s="1">
        <f t="shared" si="104"/>
        <v>18.719362308446737</v>
      </c>
      <c r="R909" s="1">
        <f t="shared" si="105"/>
        <v>595.93674999999996</v>
      </c>
      <c r="S909" s="1">
        <f t="shared" si="106"/>
        <v>321.6062237892678</v>
      </c>
      <c r="T909" s="1">
        <f t="shared" si="107"/>
        <v>31.796965602686637</v>
      </c>
      <c r="U909" s="1">
        <f t="shared" si="108"/>
        <v>58.91981852174343</v>
      </c>
      <c r="V909" s="1">
        <f t="shared" si="109"/>
        <v>0.11800840585451947</v>
      </c>
      <c r="W909" s="1">
        <f t="shared" si="110"/>
        <v>2.9082984482971312</v>
      </c>
      <c r="X909" s="1">
        <f t="shared" si="111"/>
        <v>0.11541135769438565</v>
      </c>
      <c r="Y909" s="1">
        <f t="shared" si="112"/>
        <v>7.2360672727271841E-2</v>
      </c>
      <c r="Z909" s="1">
        <f t="shared" si="113"/>
        <v>321.51742285611004</v>
      </c>
      <c r="AA909" s="1">
        <f t="shared" si="114"/>
        <v>32.271024206401911</v>
      </c>
      <c r="AB909" s="1">
        <f t="shared" si="115"/>
        <v>31.861618750000002</v>
      </c>
      <c r="AC909" s="1">
        <f t="shared" si="116"/>
        <v>4.7378098559240058</v>
      </c>
      <c r="AD909" s="1">
        <f t="shared" si="117"/>
        <v>59.913925254714748</v>
      </c>
      <c r="AE909" s="1">
        <f t="shared" si="118"/>
        <v>2.7046906386251766</v>
      </c>
      <c r="AF909" s="1">
        <f t="shared" si="119"/>
        <v>4.5142938425860173</v>
      </c>
      <c r="AG909" s="1">
        <f t="shared" si="120"/>
        <v>2.0331192172988293</v>
      </c>
      <c r="AH909" s="1">
        <f t="shared" si="121"/>
        <v>-108.7552747277084</v>
      </c>
      <c r="AI909" s="1">
        <f t="shared" si="122"/>
        <v>-133.31843580636485</v>
      </c>
      <c r="AJ909" s="1">
        <f t="shared" si="123"/>
        <v>-10.338400369497037</v>
      </c>
      <c r="AK909" s="1">
        <f t="shared" si="124"/>
        <v>69.105311952539751</v>
      </c>
      <c r="AL909" s="1">
        <f t="shared" si="125"/>
        <v>48.04907268394232</v>
      </c>
      <c r="AM909" s="1">
        <f t="shared" si="126"/>
        <v>2.4647311833975118</v>
      </c>
      <c r="AN909" s="1">
        <f t="shared" si="127"/>
        <v>18.719362308446737</v>
      </c>
      <c r="AO909" s="1">
        <v>698.98305216852748</v>
      </c>
      <c r="AP909" s="1">
        <v>650.17804848484855</v>
      </c>
      <c r="AQ909" s="1">
        <v>5.030048432229119</v>
      </c>
      <c r="AR909" s="1">
        <v>65.631367109528284</v>
      </c>
      <c r="AS909" s="1">
        <f t="shared" si="128"/>
        <v>2.4661060028958821</v>
      </c>
      <c r="AT909" s="1">
        <v>24.479973083953372</v>
      </c>
      <c r="AU909" s="1">
        <v>27.35755934065935</v>
      </c>
      <c r="AV909" s="1">
        <v>2.6399049045732932E-5</v>
      </c>
      <c r="AW909" s="1">
        <v>85.678084974882083</v>
      </c>
      <c r="AX909" s="1">
        <v>9</v>
      </c>
      <c r="AY909" s="1">
        <v>2</v>
      </c>
      <c r="AZ909" s="1">
        <f t="shared" si="129"/>
        <v>1</v>
      </c>
      <c r="BA909" s="1">
        <f t="shared" si="130"/>
        <v>0</v>
      </c>
      <c r="BB909" s="1">
        <f t="shared" si="131"/>
        <v>51549.432893632496</v>
      </c>
      <c r="BC909" s="1">
        <f t="shared" si="132"/>
        <v>2000.014375</v>
      </c>
      <c r="BD909" s="1">
        <f t="shared" si="133"/>
        <v>1681.2116235005753</v>
      </c>
      <c r="BE909" s="1">
        <f t="shared" si="134"/>
        <v>0.84059976993944119</v>
      </c>
      <c r="BF909" s="1">
        <f t="shared" si="135"/>
        <v>0.16075755598312139</v>
      </c>
      <c r="BG909" s="1">
        <v>6</v>
      </c>
      <c r="BH909" s="1">
        <v>0.5</v>
      </c>
      <c r="BI909" s="1" t="s">
        <v>352</v>
      </c>
      <c r="BJ909" s="1">
        <v>2</v>
      </c>
      <c r="BK909" s="1" t="b">
        <v>1</v>
      </c>
      <c r="BL909" s="1">
        <v>1659810474</v>
      </c>
      <c r="BM909" s="1">
        <v>595.93674999999996</v>
      </c>
      <c r="BN909" s="1">
        <v>655.34574999999995</v>
      </c>
      <c r="BO909" s="1">
        <v>27.356237499999999</v>
      </c>
      <c r="BP909" s="1">
        <v>24.480074999999999</v>
      </c>
      <c r="BQ909" s="1">
        <v>593.32581249999998</v>
      </c>
      <c r="BR909" s="1">
        <v>27.33940625</v>
      </c>
      <c r="BS909" s="1">
        <v>500.10500000000002</v>
      </c>
      <c r="BT909" s="1">
        <v>98.769624999999991</v>
      </c>
      <c r="BU909" s="1">
        <v>9.9623324999999999E-2</v>
      </c>
      <c r="BV909" s="1">
        <v>31.011331250000001</v>
      </c>
      <c r="BW909" s="1">
        <v>31.861618750000002</v>
      </c>
      <c r="BX909" s="1">
        <v>999.9</v>
      </c>
      <c r="BY909" s="1">
        <v>0</v>
      </c>
      <c r="BZ909" s="1">
        <v>0</v>
      </c>
      <c r="CA909" s="1">
        <v>10002.42</v>
      </c>
      <c r="CB909" s="1">
        <v>0</v>
      </c>
      <c r="CC909" s="1">
        <v>2002.7887499999999</v>
      </c>
      <c r="CD909" s="1">
        <v>-59.408812500000003</v>
      </c>
      <c r="CE909" s="1">
        <v>612.69799999999998</v>
      </c>
      <c r="CF909" s="1">
        <v>671.79118749999998</v>
      </c>
      <c r="CG909" s="1">
        <v>2.876178125</v>
      </c>
      <c r="CH909" s="1">
        <v>655.34574999999995</v>
      </c>
      <c r="CI909" s="1">
        <v>24.480074999999999</v>
      </c>
      <c r="CJ909" s="1">
        <v>2.7019662499999999</v>
      </c>
      <c r="CK909" s="1">
        <v>2.4178868750000002</v>
      </c>
      <c r="CL909" s="1">
        <v>22.297081250000002</v>
      </c>
      <c r="CM909" s="1">
        <v>20.484068749999999</v>
      </c>
      <c r="CN909" s="1">
        <v>2000.014375</v>
      </c>
      <c r="CO909" s="1">
        <v>0.98000706250000003</v>
      </c>
      <c r="CP909" s="1">
        <v>1.9993225E-2</v>
      </c>
      <c r="CQ909" s="1">
        <v>0</v>
      </c>
      <c r="CR909" s="1">
        <v>2.4409375</v>
      </c>
      <c r="CS909" s="1">
        <v>0</v>
      </c>
      <c r="CT909" s="1">
        <v>19480.825000000001</v>
      </c>
      <c r="CU909" s="1">
        <v>17412.46875</v>
      </c>
      <c r="CV909" s="1">
        <v>44.800375000000003</v>
      </c>
      <c r="CW909" s="1">
        <v>46.984250000000003</v>
      </c>
      <c r="CX909" s="1">
        <v>45</v>
      </c>
      <c r="CY909" s="1">
        <v>44.683124999999997</v>
      </c>
      <c r="CZ909" s="1">
        <v>44.726374999999997</v>
      </c>
      <c r="DA909" s="1">
        <v>1960.0318749999999</v>
      </c>
      <c r="DB909" s="1">
        <v>39.984999999999999</v>
      </c>
      <c r="DC909" s="1">
        <v>0</v>
      </c>
      <c r="DD909" s="1">
        <v>1659810481.5</v>
      </c>
      <c r="DE909" s="1">
        <v>0</v>
      </c>
      <c r="DF909" s="1">
        <v>1659810386</v>
      </c>
      <c r="DG909" s="1" t="s">
        <v>1911</v>
      </c>
      <c r="DH909" s="1">
        <v>1659810386</v>
      </c>
      <c r="DI909" s="1">
        <v>1659810371.5</v>
      </c>
      <c r="DJ909" s="1">
        <v>20</v>
      </c>
      <c r="DK909" s="1">
        <v>0.91800000000000004</v>
      </c>
      <c r="DL909" s="1">
        <v>1E-3</v>
      </c>
      <c r="DM909" s="1">
        <v>1.7649999999999999</v>
      </c>
      <c r="DN909" s="1">
        <v>0.02</v>
      </c>
      <c r="DO909" s="1">
        <v>212</v>
      </c>
      <c r="DP909" s="1">
        <v>25</v>
      </c>
      <c r="DQ909" s="1">
        <v>0.25</v>
      </c>
      <c r="DR909" s="1">
        <v>0.05</v>
      </c>
      <c r="DS909" s="1">
        <v>17.556781573204031</v>
      </c>
      <c r="DT909" s="1">
        <v>9.3385481133133865</v>
      </c>
      <c r="DU909" s="1">
        <v>0.70397790403365601</v>
      </c>
      <c r="DV909" s="1">
        <v>0</v>
      </c>
      <c r="DW909" s="1">
        <v>-58.581877499999997</v>
      </c>
      <c r="DX909" s="1">
        <v>-13.266061913695991</v>
      </c>
      <c r="DY909" s="1">
        <v>1.280893412522583</v>
      </c>
      <c r="DZ909" s="1">
        <v>0</v>
      </c>
      <c r="EA909" s="1">
        <v>2.8760807499999999</v>
      </c>
      <c r="EB909" s="1">
        <v>-4.7638649155797349E-3</v>
      </c>
      <c r="EC909" s="1">
        <v>1.3401033309039961E-3</v>
      </c>
      <c r="ED909" s="1">
        <v>1</v>
      </c>
      <c r="EE909" s="1">
        <v>2.0339841977566522</v>
      </c>
      <c r="EF909" s="1">
        <v>-6.4313039245099211E-3</v>
      </c>
      <c r="EG909" s="1">
        <v>1.2392511394836679E-3</v>
      </c>
      <c r="EH909" s="1">
        <v>1</v>
      </c>
      <c r="EI909" s="1">
        <v>0.1178732470101776</v>
      </c>
      <c r="EJ909" s="1">
        <v>7.812189513418175E-6</v>
      </c>
      <c r="EK909" s="1">
        <v>1.334956100055439E-4</v>
      </c>
      <c r="EL909" s="1">
        <v>1</v>
      </c>
      <c r="EM909" s="1">
        <v>3</v>
      </c>
      <c r="EN909" s="1">
        <v>6</v>
      </c>
      <c r="EO909" s="1" t="s">
        <v>1160</v>
      </c>
      <c r="EP909" s="1">
        <v>2.93974</v>
      </c>
      <c r="EQ909" s="1">
        <v>2.8014800000000002</v>
      </c>
      <c r="ER909" s="1">
        <v>0.12131500000000001</v>
      </c>
      <c r="ES909" s="1">
        <v>0.12937499999999999</v>
      </c>
      <c r="ET909" s="1">
        <v>0.11662400000000001</v>
      </c>
      <c r="EU909" s="1">
        <v>0.107928</v>
      </c>
      <c r="EV909" s="1">
        <v>17951.7</v>
      </c>
      <c r="EW909" s="1">
        <v>18646.8</v>
      </c>
      <c r="EX909" s="1">
        <v>23775.7</v>
      </c>
      <c r="EY909" s="1">
        <v>24943.8</v>
      </c>
      <c r="EZ909" s="1">
        <v>33630.9</v>
      </c>
      <c r="FA909" s="1">
        <v>35543.9</v>
      </c>
      <c r="FB909" s="1">
        <v>43370.8</v>
      </c>
      <c r="FC909" s="1">
        <v>46120.2</v>
      </c>
      <c r="FD909" s="1">
        <v>1.9067499999999999</v>
      </c>
      <c r="FE909" s="1">
        <v>1.76658</v>
      </c>
      <c r="FF909" s="1">
        <v>5.9001100000000001E-2</v>
      </c>
      <c r="FG909" s="1">
        <v>0</v>
      </c>
      <c r="FH909" s="1">
        <v>30.889500000000002</v>
      </c>
      <c r="FI909" s="1">
        <v>999.9</v>
      </c>
      <c r="FJ909" s="1">
        <v>42.3</v>
      </c>
      <c r="FK909" s="1">
        <v>41.4</v>
      </c>
      <c r="FL909" s="1">
        <v>34.205300000000001</v>
      </c>
      <c r="FM909" s="1">
        <v>63.394300000000001</v>
      </c>
      <c r="FN909" s="1">
        <v>26.298100000000002</v>
      </c>
      <c r="FO909" s="1">
        <v>1</v>
      </c>
      <c r="FP909" s="1">
        <v>0.65618100000000001</v>
      </c>
      <c r="FQ909" s="1">
        <v>4.8200700000000003</v>
      </c>
      <c r="FR909" s="1">
        <v>20.252500000000001</v>
      </c>
      <c r="FS909" s="1">
        <v>5.2100999999999997</v>
      </c>
      <c r="FT909" s="1">
        <v>11.908099999999999</v>
      </c>
      <c r="FU909" s="1">
        <v>5.0026999999999999</v>
      </c>
      <c r="FV909" s="1">
        <v>3.2905000000000002</v>
      </c>
      <c r="FW909" s="1">
        <v>9999</v>
      </c>
      <c r="FX909" s="1">
        <v>9999</v>
      </c>
      <c r="FY909" s="1">
        <v>9999</v>
      </c>
      <c r="FZ909" s="1">
        <v>999.9</v>
      </c>
      <c r="GA909" s="1">
        <v>1.85978</v>
      </c>
      <c r="GB909" s="1">
        <v>1.8548500000000001</v>
      </c>
      <c r="GC909" s="1">
        <v>1.8579699999999999</v>
      </c>
      <c r="GD909" s="1">
        <v>1.8565</v>
      </c>
      <c r="GE909" s="1">
        <v>1.8551800000000001</v>
      </c>
      <c r="GF909" s="1">
        <v>1.85473</v>
      </c>
      <c r="GG909" s="1">
        <v>1.85364</v>
      </c>
      <c r="GH909" s="1">
        <v>1.8565499999999999</v>
      </c>
      <c r="GI909" s="1">
        <v>0</v>
      </c>
      <c r="GJ909" s="1">
        <v>0</v>
      </c>
      <c r="GK909" s="1">
        <v>0</v>
      </c>
      <c r="GL909" s="1">
        <v>0</v>
      </c>
      <c r="GM909" s="1" t="s">
        <v>355</v>
      </c>
      <c r="GN909" s="1" t="s">
        <v>356</v>
      </c>
      <c r="GO909" s="1" t="s">
        <v>357</v>
      </c>
      <c r="GP909" s="1" t="s">
        <v>357</v>
      </c>
      <c r="GQ909" s="1" t="s">
        <v>357</v>
      </c>
      <c r="GR909" s="1" t="s">
        <v>357</v>
      </c>
      <c r="GS909" s="1">
        <v>0</v>
      </c>
      <c r="GT909" s="1">
        <v>100</v>
      </c>
      <c r="GU909" s="1">
        <v>100</v>
      </c>
      <c r="GV909" s="1">
        <v>2.6739999999999999</v>
      </c>
      <c r="GW909" s="1">
        <v>1.6799999999999999E-2</v>
      </c>
      <c r="GX909" s="1">
        <v>1.251089954458285</v>
      </c>
      <c r="GY909" s="1">
        <v>3.0239061252787889E-3</v>
      </c>
      <c r="GZ909" s="1">
        <v>-1.398580452151984E-6</v>
      </c>
      <c r="HA909" s="1">
        <v>2.8030378366047371E-10</v>
      </c>
      <c r="HB909" s="1">
        <v>-6.7353929715251851E-2</v>
      </c>
      <c r="HC909" s="1">
        <v>1.0309082032153079E-2</v>
      </c>
      <c r="HD909" s="1">
        <v>-3.6321104004466529E-4</v>
      </c>
      <c r="HE909" s="1">
        <v>3.6129943689190391E-6</v>
      </c>
      <c r="HF909" s="1">
        <v>0</v>
      </c>
      <c r="HG909" s="1">
        <v>2134</v>
      </c>
      <c r="HH909" s="1">
        <v>3</v>
      </c>
      <c r="HI909" s="1">
        <v>46</v>
      </c>
      <c r="HJ909" s="1">
        <v>1.6</v>
      </c>
      <c r="HK909" s="1">
        <v>1.8</v>
      </c>
      <c r="HL909" s="1">
        <v>1.6601600000000001</v>
      </c>
      <c r="HM909" s="1">
        <v>2.3742700000000001</v>
      </c>
      <c r="HN909" s="1">
        <v>1.4978</v>
      </c>
      <c r="HO909" s="1">
        <v>2.3034699999999999</v>
      </c>
      <c r="HP909" s="1">
        <v>1.5478499999999999</v>
      </c>
      <c r="HQ909" s="1">
        <v>2.3791500000000001</v>
      </c>
      <c r="HR909" s="1">
        <v>43.809199999999997</v>
      </c>
      <c r="HS909" s="1">
        <v>15.016400000000001</v>
      </c>
      <c r="HT909" s="1">
        <v>18</v>
      </c>
      <c r="HU909" s="1">
        <v>487.07100000000003</v>
      </c>
      <c r="HV909" s="1">
        <v>458.75599999999997</v>
      </c>
      <c r="HW909" s="1">
        <v>24.3216</v>
      </c>
      <c r="HX909" s="1">
        <v>34.981200000000001</v>
      </c>
      <c r="HY909" s="1">
        <v>30.000499999999999</v>
      </c>
      <c r="HZ909" s="1">
        <v>34.691299999999998</v>
      </c>
      <c r="IA909" s="1">
        <v>34.789299999999997</v>
      </c>
      <c r="IB909" s="1">
        <v>33.241599999999998</v>
      </c>
      <c r="IC909" s="1">
        <v>27.011600000000001</v>
      </c>
      <c r="ID909" s="1">
        <v>0</v>
      </c>
      <c r="IE909" s="1">
        <v>24.316199999999998</v>
      </c>
      <c r="IF909" s="1">
        <v>723.77200000000005</v>
      </c>
      <c r="IG909" s="1">
        <v>24.505099999999999</v>
      </c>
      <c r="IH909" s="1">
        <v>100.273</v>
      </c>
      <c r="II909" s="1">
        <v>99.947000000000003</v>
      </c>
      <c r="IJ909" s="1" t="s">
        <v>1161</v>
      </c>
    </row>
    <row r="910" spans="1:244" ht="15.75" customHeight="1" x14ac:dyDescent="0.3">
      <c r="A910" s="1">
        <v>894</v>
      </c>
      <c r="B910" s="1">
        <v>1659810483</v>
      </c>
      <c r="C910" s="1">
        <v>14341.5</v>
      </c>
      <c r="D910" s="1" t="s">
        <v>2105</v>
      </c>
      <c r="E910" s="1" t="s">
        <v>2106</v>
      </c>
      <c r="F910" s="1">
        <v>1</v>
      </c>
      <c r="G910" s="1" t="s">
        <v>346</v>
      </c>
      <c r="H910" s="1" t="s">
        <v>347</v>
      </c>
      <c r="I910" s="1" t="s">
        <v>348</v>
      </c>
      <c r="J910" s="1" t="s">
        <v>349</v>
      </c>
      <c r="K910" s="1" t="s">
        <v>350</v>
      </c>
      <c r="L910" s="1" t="s">
        <v>1154</v>
      </c>
      <c r="M910" s="1" t="s">
        <v>351</v>
      </c>
      <c r="N910" s="1">
        <v>1659810475.5</v>
      </c>
      <c r="O910" s="1">
        <f t="shared" si="102"/>
        <v>2.4668859477518946E-3</v>
      </c>
      <c r="P910" s="1">
        <f t="shared" si="103"/>
        <v>2.4668859477518947</v>
      </c>
      <c r="Q910" s="1">
        <f t="shared" si="104"/>
        <v>18.805423014752602</v>
      </c>
      <c r="R910" s="1">
        <f t="shared" si="105"/>
        <v>603.21713333333332</v>
      </c>
      <c r="S910" s="1">
        <f t="shared" si="106"/>
        <v>327.61694444323217</v>
      </c>
      <c r="T910" s="1">
        <f t="shared" si="107"/>
        <v>32.391174920898173</v>
      </c>
      <c r="U910" s="1">
        <f t="shared" si="108"/>
        <v>59.639502817194369</v>
      </c>
      <c r="V910" s="1">
        <f t="shared" si="109"/>
        <v>0.11807491962978352</v>
      </c>
      <c r="W910" s="1">
        <f t="shared" si="110"/>
        <v>2.9076092510940867</v>
      </c>
      <c r="X910" s="1">
        <f t="shared" si="111"/>
        <v>0.11547437616796306</v>
      </c>
      <c r="Y910" s="1">
        <f t="shared" si="112"/>
        <v>7.2400363178949517E-2</v>
      </c>
      <c r="Z910" s="1">
        <f t="shared" si="113"/>
        <v>321.51770208487005</v>
      </c>
      <c r="AA910" s="1">
        <f t="shared" si="114"/>
        <v>32.270142286289911</v>
      </c>
      <c r="AB910" s="1">
        <f t="shared" si="115"/>
        <v>31.859886666666672</v>
      </c>
      <c r="AC910" s="1">
        <f t="shared" si="116"/>
        <v>4.7373449242707339</v>
      </c>
      <c r="AD910" s="1">
        <f t="shared" si="117"/>
        <v>59.917226659841624</v>
      </c>
      <c r="AE910" s="1">
        <f t="shared" si="118"/>
        <v>2.7046919564420526</v>
      </c>
      <c r="AF910" s="1">
        <f t="shared" si="119"/>
        <v>4.5140473069572504</v>
      </c>
      <c r="AG910" s="1">
        <f t="shared" si="120"/>
        <v>2.0326529678286813</v>
      </c>
      <c r="AH910" s="1">
        <f t="shared" si="121"/>
        <v>-108.78967029585856</v>
      </c>
      <c r="AI910" s="1">
        <f t="shared" si="122"/>
        <v>-133.16548800532976</v>
      </c>
      <c r="AJ910" s="1">
        <f t="shared" si="123"/>
        <v>-10.328850564130594</v>
      </c>
      <c r="AK910" s="1">
        <f t="shared" si="124"/>
        <v>69.2336932195511</v>
      </c>
      <c r="AL910" s="1">
        <f t="shared" si="125"/>
        <v>48.272042506201849</v>
      </c>
      <c r="AM910" s="1">
        <f t="shared" si="126"/>
        <v>2.4645810613365615</v>
      </c>
      <c r="AN910" s="1">
        <f t="shared" si="127"/>
        <v>18.805423014752602</v>
      </c>
      <c r="AO910" s="1">
        <v>704.17180838987815</v>
      </c>
      <c r="AP910" s="1">
        <v>655.22178181818174</v>
      </c>
      <c r="AQ910" s="1">
        <v>5.0376219338418986</v>
      </c>
      <c r="AR910" s="1">
        <v>65.631367109528284</v>
      </c>
      <c r="AS910" s="1">
        <f t="shared" si="128"/>
        <v>2.4668859477518947</v>
      </c>
      <c r="AT910" s="1">
        <v>24.479565314357711</v>
      </c>
      <c r="AU910" s="1">
        <v>27.35810989010989</v>
      </c>
      <c r="AV910" s="1">
        <v>2.187970922872051E-5</v>
      </c>
      <c r="AW910" s="1">
        <v>85.678084974882083</v>
      </c>
      <c r="AX910" s="1">
        <v>9</v>
      </c>
      <c r="AY910" s="1">
        <v>2</v>
      </c>
      <c r="AZ910" s="1">
        <f t="shared" si="129"/>
        <v>1</v>
      </c>
      <c r="BA910" s="1">
        <f t="shared" si="130"/>
        <v>0</v>
      </c>
      <c r="BB910" s="1">
        <f t="shared" si="131"/>
        <v>51530.091297853432</v>
      </c>
      <c r="BC910" s="1">
        <f t="shared" si="132"/>
        <v>2000.0160000000001</v>
      </c>
      <c r="BD910" s="1">
        <f t="shared" si="133"/>
        <v>1681.212998800451</v>
      </c>
      <c r="BE910" s="1">
        <f t="shared" si="134"/>
        <v>0.84059977460202862</v>
      </c>
      <c r="BF910" s="1">
        <f t="shared" si="135"/>
        <v>0.16075756498191515</v>
      </c>
      <c r="BG910" s="1">
        <v>6</v>
      </c>
      <c r="BH910" s="1">
        <v>0.5</v>
      </c>
      <c r="BI910" s="1" t="s">
        <v>352</v>
      </c>
      <c r="BJ910" s="1">
        <v>2</v>
      </c>
      <c r="BK910" s="1" t="b">
        <v>1</v>
      </c>
      <c r="BL910" s="1">
        <v>1659810475.5</v>
      </c>
      <c r="BM910" s="1">
        <v>603.21713333333332</v>
      </c>
      <c r="BN910" s="1">
        <v>662.9154666666667</v>
      </c>
      <c r="BO910" s="1">
        <v>27.356306666666669</v>
      </c>
      <c r="BP910" s="1">
        <v>24.4803</v>
      </c>
      <c r="BQ910" s="1">
        <v>600.59406666666678</v>
      </c>
      <c r="BR910" s="1">
        <v>27.339479999999998</v>
      </c>
      <c r="BS910" s="1">
        <v>500.10160000000002</v>
      </c>
      <c r="BT910" s="1">
        <v>98.769400000000005</v>
      </c>
      <c r="BU910" s="1">
        <v>9.9646520000000002E-2</v>
      </c>
      <c r="BV910" s="1">
        <v>31.010373333333341</v>
      </c>
      <c r="BW910" s="1">
        <v>31.859886666666672</v>
      </c>
      <c r="BX910" s="1">
        <v>999.89999999999986</v>
      </c>
      <c r="BY910" s="1">
        <v>0</v>
      </c>
      <c r="BZ910" s="1">
        <v>0</v>
      </c>
      <c r="CA910" s="1">
        <v>9998.4979999999996</v>
      </c>
      <c r="CB910" s="1">
        <v>0</v>
      </c>
      <c r="CC910" s="1">
        <v>2002.876</v>
      </c>
      <c r="CD910" s="1">
        <v>-59.698193333333343</v>
      </c>
      <c r="CE910" s="1">
        <v>620.18326666666667</v>
      </c>
      <c r="CF910" s="1">
        <v>679.55106666666666</v>
      </c>
      <c r="CG910" s="1">
        <v>2.8760166666666671</v>
      </c>
      <c r="CH910" s="1">
        <v>662.9154666666667</v>
      </c>
      <c r="CI910" s="1">
        <v>24.4803</v>
      </c>
      <c r="CJ910" s="1">
        <v>2.7019673333333341</v>
      </c>
      <c r="CK910" s="1">
        <v>2.4179040000000001</v>
      </c>
      <c r="CL910" s="1">
        <v>22.297086666666669</v>
      </c>
      <c r="CM910" s="1">
        <v>20.48418666666667</v>
      </c>
      <c r="CN910" s="1">
        <v>2000.0160000000001</v>
      </c>
      <c r="CO910" s="1">
        <v>0.98000699999999996</v>
      </c>
      <c r="CP910" s="1">
        <v>1.9993286666666669E-2</v>
      </c>
      <c r="CQ910" s="1">
        <v>0</v>
      </c>
      <c r="CR910" s="1">
        <v>2.4811333333333341</v>
      </c>
      <c r="CS910" s="1">
        <v>0</v>
      </c>
      <c r="CT910" s="1">
        <v>19491.093333333331</v>
      </c>
      <c r="CU910" s="1">
        <v>17412.486666666671</v>
      </c>
      <c r="CV910" s="1">
        <v>44.803733333333327</v>
      </c>
      <c r="CW910" s="1">
        <v>46.987400000000001</v>
      </c>
      <c r="CX910" s="1">
        <v>45</v>
      </c>
      <c r="CY910" s="1">
        <v>44.682866666666669</v>
      </c>
      <c r="CZ910" s="1">
        <v>44.728999999999999</v>
      </c>
      <c r="DA910" s="1">
        <v>1960.032666666667</v>
      </c>
      <c r="DB910" s="1">
        <v>39.98533333333333</v>
      </c>
      <c r="DC910" s="1">
        <v>0</v>
      </c>
      <c r="DD910" s="1">
        <v>1659810482.7</v>
      </c>
      <c r="DE910" s="1">
        <v>0</v>
      </c>
      <c r="DF910" s="1">
        <v>1659810386</v>
      </c>
      <c r="DG910" s="1" t="s">
        <v>1911</v>
      </c>
      <c r="DH910" s="1">
        <v>1659810386</v>
      </c>
      <c r="DI910" s="1">
        <v>1659810371.5</v>
      </c>
      <c r="DJ910" s="1">
        <v>20</v>
      </c>
      <c r="DK910" s="1">
        <v>0.91800000000000004</v>
      </c>
      <c r="DL910" s="1">
        <v>1E-3</v>
      </c>
      <c r="DM910" s="1">
        <v>1.7649999999999999</v>
      </c>
      <c r="DN910" s="1">
        <v>0.02</v>
      </c>
      <c r="DO910" s="1">
        <v>212</v>
      </c>
      <c r="DP910" s="1">
        <v>25</v>
      </c>
      <c r="DQ910" s="1">
        <v>0.25</v>
      </c>
      <c r="DR910" s="1">
        <v>0.05</v>
      </c>
      <c r="DS910" s="1">
        <v>17.831280325620099</v>
      </c>
      <c r="DT910" s="1">
        <v>8.5400277960960569</v>
      </c>
      <c r="DU910" s="1">
        <v>0.65000526356864108</v>
      </c>
      <c r="DV910" s="1">
        <v>0</v>
      </c>
      <c r="DW910" s="1">
        <v>-59.018252500000003</v>
      </c>
      <c r="DX910" s="1">
        <v>-12.42847542213868</v>
      </c>
      <c r="DY910" s="1">
        <v>1.1992799028974639</v>
      </c>
      <c r="DZ910" s="1">
        <v>0</v>
      </c>
      <c r="EA910" s="1">
        <v>2.8761397500000001</v>
      </c>
      <c r="EB910" s="1">
        <v>6.1159474671322427E-4</v>
      </c>
      <c r="EC910" s="1">
        <v>1.3911676525494581E-3</v>
      </c>
      <c r="ED910" s="1">
        <v>1</v>
      </c>
      <c r="EE910" s="1">
        <v>2.0331491135982862</v>
      </c>
      <c r="EF910" s="1">
        <v>-1.175334623134998E-2</v>
      </c>
      <c r="EG910" s="1">
        <v>1.7362632691985079E-3</v>
      </c>
      <c r="EH910" s="1">
        <v>1</v>
      </c>
      <c r="EI910" s="1">
        <v>0.1179332578581757</v>
      </c>
      <c r="EJ910" s="1">
        <v>4.5527500956090892E-4</v>
      </c>
      <c r="EK910" s="1">
        <v>1.6372970071162581E-4</v>
      </c>
      <c r="EL910" s="1">
        <v>1</v>
      </c>
      <c r="EM910" s="1">
        <v>3</v>
      </c>
      <c r="EN910" s="1">
        <v>6</v>
      </c>
      <c r="EO910" s="1" t="s">
        <v>1160</v>
      </c>
      <c r="EP910" s="1">
        <v>2.93974</v>
      </c>
      <c r="EQ910" s="1">
        <v>2.8015300000000001</v>
      </c>
      <c r="ER910" s="1">
        <v>0.121959</v>
      </c>
      <c r="ES910" s="1">
        <v>0.13000800000000001</v>
      </c>
      <c r="ET910" s="1">
        <v>0.11662699999999999</v>
      </c>
      <c r="EU910" s="1">
        <v>0.10793</v>
      </c>
      <c r="EV910" s="1">
        <v>17938.3</v>
      </c>
      <c r="EW910" s="1">
        <v>18633.2</v>
      </c>
      <c r="EX910" s="1">
        <v>23775.4</v>
      </c>
      <c r="EY910" s="1">
        <v>24943.8</v>
      </c>
      <c r="EZ910" s="1">
        <v>33630.400000000001</v>
      </c>
      <c r="FA910" s="1">
        <v>35543.9</v>
      </c>
      <c r="FB910" s="1">
        <v>43370.3</v>
      </c>
      <c r="FC910" s="1">
        <v>46120.3</v>
      </c>
      <c r="FD910" s="1">
        <v>1.9068499999999999</v>
      </c>
      <c r="FE910" s="1">
        <v>1.7666999999999999</v>
      </c>
      <c r="FF910" s="1">
        <v>5.8807400000000003E-2</v>
      </c>
      <c r="FG910" s="1">
        <v>0</v>
      </c>
      <c r="FH910" s="1">
        <v>30.8889</v>
      </c>
      <c r="FI910" s="1">
        <v>999.9</v>
      </c>
      <c r="FJ910" s="1">
        <v>42.3</v>
      </c>
      <c r="FK910" s="1">
        <v>41.4</v>
      </c>
      <c r="FL910" s="1">
        <v>34.208500000000001</v>
      </c>
      <c r="FM910" s="1">
        <v>63.714300000000001</v>
      </c>
      <c r="FN910" s="1">
        <v>26.430299999999999</v>
      </c>
      <c r="FO910" s="1">
        <v>1</v>
      </c>
      <c r="FP910" s="1">
        <v>0.65623699999999996</v>
      </c>
      <c r="FQ910" s="1">
        <v>4.8144600000000004</v>
      </c>
      <c r="FR910" s="1">
        <v>20.252700000000001</v>
      </c>
      <c r="FS910" s="1">
        <v>5.2098000000000004</v>
      </c>
      <c r="FT910" s="1">
        <v>11.908099999999999</v>
      </c>
      <c r="FU910" s="1">
        <v>5.00265</v>
      </c>
      <c r="FV910" s="1">
        <v>3.2904499999999999</v>
      </c>
      <c r="FW910" s="1">
        <v>9999</v>
      </c>
      <c r="FX910" s="1">
        <v>9999</v>
      </c>
      <c r="FY910" s="1">
        <v>9999</v>
      </c>
      <c r="FZ910" s="1">
        <v>999.9</v>
      </c>
      <c r="GA910" s="1">
        <v>1.8597699999999999</v>
      </c>
      <c r="GB910" s="1">
        <v>1.85484</v>
      </c>
      <c r="GC910" s="1">
        <v>1.8579600000000001</v>
      </c>
      <c r="GD910" s="1">
        <v>1.8564799999999999</v>
      </c>
      <c r="GE910" s="1">
        <v>1.85517</v>
      </c>
      <c r="GF910" s="1">
        <v>1.85473</v>
      </c>
      <c r="GG910" s="1">
        <v>1.85364</v>
      </c>
      <c r="GH910" s="1">
        <v>1.8565499999999999</v>
      </c>
      <c r="GI910" s="1">
        <v>0</v>
      </c>
      <c r="GJ910" s="1">
        <v>0</v>
      </c>
      <c r="GK910" s="1">
        <v>0</v>
      </c>
      <c r="GL910" s="1">
        <v>0</v>
      </c>
      <c r="GM910" s="1" t="s">
        <v>355</v>
      </c>
      <c r="GN910" s="1" t="s">
        <v>356</v>
      </c>
      <c r="GO910" s="1" t="s">
        <v>357</v>
      </c>
      <c r="GP910" s="1" t="s">
        <v>357</v>
      </c>
      <c r="GQ910" s="1" t="s">
        <v>357</v>
      </c>
      <c r="GR910" s="1" t="s">
        <v>357</v>
      </c>
      <c r="GS910" s="1">
        <v>0</v>
      </c>
      <c r="GT910" s="1">
        <v>100</v>
      </c>
      <c r="GU910" s="1">
        <v>100</v>
      </c>
      <c r="GV910" s="1">
        <v>2.6819999999999999</v>
      </c>
      <c r="GW910" s="1">
        <v>1.6899999999999998E-2</v>
      </c>
      <c r="GX910" s="1">
        <v>1.251089954458285</v>
      </c>
      <c r="GY910" s="1">
        <v>3.0239061252787889E-3</v>
      </c>
      <c r="GZ910" s="1">
        <v>-1.398580452151984E-6</v>
      </c>
      <c r="HA910" s="1">
        <v>2.8030378366047371E-10</v>
      </c>
      <c r="HB910" s="1">
        <v>-6.7353929715251851E-2</v>
      </c>
      <c r="HC910" s="1">
        <v>1.0309082032153079E-2</v>
      </c>
      <c r="HD910" s="1">
        <v>-3.6321104004466529E-4</v>
      </c>
      <c r="HE910" s="1">
        <v>3.6129943689190391E-6</v>
      </c>
      <c r="HF910" s="1">
        <v>0</v>
      </c>
      <c r="HG910" s="1">
        <v>2134</v>
      </c>
      <c r="HH910" s="1">
        <v>3</v>
      </c>
      <c r="HI910" s="1">
        <v>46</v>
      </c>
      <c r="HJ910" s="1">
        <v>1.6</v>
      </c>
      <c r="HK910" s="1">
        <v>1.9</v>
      </c>
      <c r="HL910" s="1">
        <v>1.6723600000000001</v>
      </c>
      <c r="HM910" s="1">
        <v>2.36938</v>
      </c>
      <c r="HN910" s="1">
        <v>1.4978</v>
      </c>
      <c r="HO910" s="1">
        <v>2.3034699999999999</v>
      </c>
      <c r="HP910" s="1">
        <v>1.5478499999999999</v>
      </c>
      <c r="HQ910" s="1">
        <v>2.32544</v>
      </c>
      <c r="HR910" s="1">
        <v>43.809199999999997</v>
      </c>
      <c r="HS910" s="1">
        <v>15.0076</v>
      </c>
      <c r="HT910" s="1">
        <v>18</v>
      </c>
      <c r="HU910" s="1">
        <v>487.137</v>
      </c>
      <c r="HV910" s="1">
        <v>458.84100000000001</v>
      </c>
      <c r="HW910" s="1">
        <v>24.3187</v>
      </c>
      <c r="HX910" s="1">
        <v>34.982100000000003</v>
      </c>
      <c r="HY910" s="1">
        <v>30.000499999999999</v>
      </c>
      <c r="HZ910" s="1">
        <v>34.692100000000003</v>
      </c>
      <c r="IA910" s="1">
        <v>34.790100000000002</v>
      </c>
      <c r="IB910" s="1">
        <v>33.494500000000002</v>
      </c>
      <c r="IC910" s="1">
        <v>27.011600000000001</v>
      </c>
      <c r="ID910" s="1">
        <v>0</v>
      </c>
      <c r="IE910" s="1">
        <v>24.311699999999998</v>
      </c>
      <c r="IF910" s="1">
        <v>733.96900000000005</v>
      </c>
      <c r="IG910" s="1">
        <v>24.505099999999999</v>
      </c>
      <c r="IH910" s="1">
        <v>100.27200000000001</v>
      </c>
      <c r="II910" s="1">
        <v>99.946899999999999</v>
      </c>
      <c r="IJ910" s="1" t="s">
        <v>1161</v>
      </c>
    </row>
    <row r="911" spans="1:244" ht="15.75" customHeight="1" x14ac:dyDescent="0.3">
      <c r="A911" s="1">
        <v>895</v>
      </c>
      <c r="B911" s="1">
        <v>1659810484</v>
      </c>
      <c r="C911" s="1">
        <v>14342.5</v>
      </c>
      <c r="D911" s="1" t="s">
        <v>2107</v>
      </c>
      <c r="E911" s="1" t="s">
        <v>2108</v>
      </c>
      <c r="F911" s="1">
        <v>1</v>
      </c>
      <c r="G911" s="1" t="s">
        <v>346</v>
      </c>
      <c r="H911" s="1" t="s">
        <v>347</v>
      </c>
      <c r="I911" s="1" t="s">
        <v>348</v>
      </c>
      <c r="J911" s="1" t="s">
        <v>349</v>
      </c>
      <c r="K911" s="1" t="s">
        <v>350</v>
      </c>
      <c r="L911" s="1" t="s">
        <v>1154</v>
      </c>
      <c r="M911" s="1" t="s">
        <v>351</v>
      </c>
      <c r="N911" s="1">
        <v>1659810476</v>
      </c>
      <c r="O911" s="1">
        <f t="shared" si="102"/>
        <v>2.4679691030157483E-3</v>
      </c>
      <c r="P911" s="1">
        <f t="shared" si="103"/>
        <v>2.4679691030157485</v>
      </c>
      <c r="Q911" s="1">
        <f t="shared" si="104"/>
        <v>19.007530433383454</v>
      </c>
      <c r="R911" s="1">
        <f t="shared" si="105"/>
        <v>605.64881250000008</v>
      </c>
      <c r="S911" s="1">
        <f t="shared" si="106"/>
        <v>327.37757626919597</v>
      </c>
      <c r="T911" s="1">
        <f t="shared" si="107"/>
        <v>32.367522863898891</v>
      </c>
      <c r="U911" s="1">
        <f t="shared" si="108"/>
        <v>59.879946603207564</v>
      </c>
      <c r="V911" s="1">
        <f t="shared" si="109"/>
        <v>0.11814644101318887</v>
      </c>
      <c r="W911" s="1">
        <f t="shared" si="110"/>
        <v>2.9072976780229625</v>
      </c>
      <c r="X911" s="1">
        <f t="shared" si="111"/>
        <v>0.11554251116869349</v>
      </c>
      <c r="Y911" s="1">
        <f t="shared" si="112"/>
        <v>7.2443242270838315E-2</v>
      </c>
      <c r="Z911" s="1">
        <f t="shared" si="113"/>
        <v>321.51805754357025</v>
      </c>
      <c r="AA911" s="1">
        <f t="shared" si="114"/>
        <v>32.269470192625484</v>
      </c>
      <c r="AB911" s="1">
        <f t="shared" si="115"/>
        <v>31.858831250000001</v>
      </c>
      <c r="AC911" s="1">
        <f t="shared" si="116"/>
        <v>4.7370616452439789</v>
      </c>
      <c r="AD911" s="1">
        <f t="shared" si="117"/>
        <v>59.919428858369685</v>
      </c>
      <c r="AE911" s="1">
        <f t="shared" si="118"/>
        <v>2.7047116269232032</v>
      </c>
      <c r="AF911" s="1">
        <f t="shared" si="119"/>
        <v>4.5139142319201246</v>
      </c>
      <c r="AG911" s="1">
        <f t="shared" si="120"/>
        <v>2.0323500183207757</v>
      </c>
      <c r="AH911" s="1">
        <f t="shared" si="121"/>
        <v>-108.8374374429945</v>
      </c>
      <c r="AI911" s="1">
        <f t="shared" si="122"/>
        <v>-133.06684086671029</v>
      </c>
      <c r="AJ911" s="1">
        <f t="shared" si="123"/>
        <v>-10.322225209322324</v>
      </c>
      <c r="AK911" s="1">
        <f t="shared" si="124"/>
        <v>69.29155402454316</v>
      </c>
      <c r="AL911" s="1">
        <f t="shared" si="125"/>
        <v>48.337670755707414</v>
      </c>
      <c r="AM911" s="1">
        <f t="shared" si="126"/>
        <v>2.4647683499809809</v>
      </c>
      <c r="AN911" s="1">
        <f t="shared" si="127"/>
        <v>19.007530433383454</v>
      </c>
      <c r="AO911" s="1">
        <v>709.29211507012133</v>
      </c>
      <c r="AP911" s="1">
        <v>660.19911515151512</v>
      </c>
      <c r="AQ911" s="1">
        <v>5.0171382062798031</v>
      </c>
      <c r="AR911" s="1">
        <v>65.631367109528284</v>
      </c>
      <c r="AS911" s="1">
        <f t="shared" si="128"/>
        <v>2.4679691030157485</v>
      </c>
      <c r="AT911" s="1">
        <v>24.479530060879341</v>
      </c>
      <c r="AU911" s="1">
        <v>27.359421978021999</v>
      </c>
      <c r="AV911" s="1">
        <v>3.278146186145331E-6</v>
      </c>
      <c r="AW911" s="1">
        <v>85.678084974882083</v>
      </c>
      <c r="AX911" s="1">
        <v>9</v>
      </c>
      <c r="AY911" s="1">
        <v>2</v>
      </c>
      <c r="AZ911" s="1">
        <f t="shared" si="129"/>
        <v>1</v>
      </c>
      <c r="BA911" s="1">
        <f t="shared" si="130"/>
        <v>0</v>
      </c>
      <c r="BB911" s="1">
        <f t="shared" si="131"/>
        <v>51521.364247971811</v>
      </c>
      <c r="BC911" s="1">
        <f t="shared" si="132"/>
        <v>2000.0181250000001</v>
      </c>
      <c r="BD911" s="1">
        <f t="shared" si="133"/>
        <v>1681.2147922505546</v>
      </c>
      <c r="BE911" s="1">
        <f t="shared" si="134"/>
        <v>0.84059977818978748</v>
      </c>
      <c r="BF911" s="1">
        <f t="shared" si="135"/>
        <v>0.16075757190628973</v>
      </c>
      <c r="BG911" s="1">
        <v>6</v>
      </c>
      <c r="BH911" s="1">
        <v>0.5</v>
      </c>
      <c r="BI911" s="1" t="s">
        <v>352</v>
      </c>
      <c r="BJ911" s="1">
        <v>2</v>
      </c>
      <c r="BK911" s="1" t="b">
        <v>1</v>
      </c>
      <c r="BL911" s="1">
        <v>1659810476</v>
      </c>
      <c r="BM911" s="1">
        <v>605.64881250000008</v>
      </c>
      <c r="BN911" s="1">
        <v>665.43243750000011</v>
      </c>
      <c r="BO911" s="1">
        <v>27.356493749999998</v>
      </c>
      <c r="BP911" s="1">
        <v>24.480306250000002</v>
      </c>
      <c r="BQ911" s="1">
        <v>603.02181250000001</v>
      </c>
      <c r="BR911" s="1">
        <v>27.339668750000001</v>
      </c>
      <c r="BS911" s="1">
        <v>500.10806250000002</v>
      </c>
      <c r="BT911" s="1">
        <v>98.769381249999995</v>
      </c>
      <c r="BU911" s="1">
        <v>9.9708174999999996E-2</v>
      </c>
      <c r="BV911" s="1">
        <v>31.009856249999999</v>
      </c>
      <c r="BW911" s="1">
        <v>31.858831250000001</v>
      </c>
      <c r="BX911" s="1">
        <v>999.9</v>
      </c>
      <c r="BY911" s="1">
        <v>0</v>
      </c>
      <c r="BZ911" s="1">
        <v>0</v>
      </c>
      <c r="CA911" s="1">
        <v>9996.7168750000001</v>
      </c>
      <c r="CB911" s="1">
        <v>0</v>
      </c>
      <c r="CC911" s="1">
        <v>2002.98875</v>
      </c>
      <c r="CD911" s="1">
        <v>-59.783493749999998</v>
      </c>
      <c r="CE911" s="1">
        <v>622.68343750000008</v>
      </c>
      <c r="CF911" s="1">
        <v>682.1311874999999</v>
      </c>
      <c r="CG911" s="1">
        <v>2.8761968750000002</v>
      </c>
      <c r="CH911" s="1">
        <v>665.43243750000011</v>
      </c>
      <c r="CI911" s="1">
        <v>24.480306250000002</v>
      </c>
      <c r="CJ911" s="1">
        <v>2.7019856249999998</v>
      </c>
      <c r="CK911" s="1">
        <v>2.417904375</v>
      </c>
      <c r="CL911" s="1">
        <v>22.2972</v>
      </c>
      <c r="CM911" s="1">
        <v>20.484187500000001</v>
      </c>
      <c r="CN911" s="1">
        <v>2000.0181250000001</v>
      </c>
      <c r="CO911" s="1">
        <v>0.98000706250000003</v>
      </c>
      <c r="CP911" s="1">
        <v>1.9993225E-2</v>
      </c>
      <c r="CQ911" s="1">
        <v>0</v>
      </c>
      <c r="CR911" s="1">
        <v>2.5055624999999999</v>
      </c>
      <c r="CS911" s="1">
        <v>0</v>
      </c>
      <c r="CT911" s="1">
        <v>19494.756249999999</v>
      </c>
      <c r="CU911" s="1">
        <v>17412.506249999999</v>
      </c>
      <c r="CV911" s="1">
        <v>44.804250000000003</v>
      </c>
      <c r="CW911" s="1">
        <v>46.984250000000003</v>
      </c>
      <c r="CX911" s="1">
        <v>45</v>
      </c>
      <c r="CY911" s="1">
        <v>44.683124999999997</v>
      </c>
      <c r="CZ911" s="1">
        <v>44.730312499999997</v>
      </c>
      <c r="DA911" s="1">
        <v>1960.0350000000001</v>
      </c>
      <c r="DB911" s="1">
        <v>39.985624999999999</v>
      </c>
      <c r="DC911" s="1">
        <v>0</v>
      </c>
      <c r="DD911" s="1">
        <v>1659810483.3</v>
      </c>
      <c r="DE911" s="1">
        <v>0</v>
      </c>
      <c r="DF911" s="1">
        <v>1659810386</v>
      </c>
      <c r="DG911" s="1" t="s">
        <v>1911</v>
      </c>
      <c r="DH911" s="1">
        <v>1659810386</v>
      </c>
      <c r="DI911" s="1">
        <v>1659810371.5</v>
      </c>
      <c r="DJ911" s="1">
        <v>20</v>
      </c>
      <c r="DK911" s="1">
        <v>0.91800000000000004</v>
      </c>
      <c r="DL911" s="1">
        <v>1E-3</v>
      </c>
      <c r="DM911" s="1">
        <v>1.7649999999999999</v>
      </c>
      <c r="DN911" s="1">
        <v>0.02</v>
      </c>
      <c r="DO911" s="1">
        <v>212</v>
      </c>
      <c r="DP911" s="1">
        <v>25</v>
      </c>
      <c r="DQ911" s="1">
        <v>0.25</v>
      </c>
      <c r="DR911" s="1">
        <v>0.05</v>
      </c>
      <c r="DS911" s="1">
        <v>17.96131641232348</v>
      </c>
      <c r="DT911" s="1">
        <v>8.1611383258267765</v>
      </c>
      <c r="DU911" s="1">
        <v>0.62420842875253513</v>
      </c>
      <c r="DV911" s="1">
        <v>0</v>
      </c>
      <c r="DW911" s="1">
        <v>-59.221474999999998</v>
      </c>
      <c r="DX911" s="1">
        <v>-11.97113921200746</v>
      </c>
      <c r="DY911" s="1">
        <v>1.1554005166499619</v>
      </c>
      <c r="DZ911" s="1">
        <v>0</v>
      </c>
      <c r="EA911" s="1">
        <v>2.8762534999999998</v>
      </c>
      <c r="EB911" s="1">
        <v>1.48885553470593E-3</v>
      </c>
      <c r="EC911" s="1">
        <v>1.436809921318744E-3</v>
      </c>
      <c r="ED911" s="1">
        <v>1</v>
      </c>
      <c r="EE911" s="1">
        <v>2.032788068221528</v>
      </c>
      <c r="EF911" s="1">
        <v>-1.5451246654530191E-2</v>
      </c>
      <c r="EG911" s="1">
        <v>1.976042327358726E-3</v>
      </c>
      <c r="EH911" s="1">
        <v>1</v>
      </c>
      <c r="EI911" s="1">
        <v>0.1179615658405188</v>
      </c>
      <c r="EJ911" s="1">
        <v>7.9946658370899041E-4</v>
      </c>
      <c r="EK911" s="1">
        <v>1.8252324537746829E-4</v>
      </c>
      <c r="EL911" s="1">
        <v>1</v>
      </c>
      <c r="EM911" s="1">
        <v>3</v>
      </c>
      <c r="EN911" s="1">
        <v>6</v>
      </c>
      <c r="EO911" s="1" t="s">
        <v>1160</v>
      </c>
      <c r="EP911" s="1">
        <v>2.9400300000000001</v>
      </c>
      <c r="EQ911" s="1">
        <v>2.8016999999999999</v>
      </c>
      <c r="ER911" s="1">
        <v>0.12260500000000001</v>
      </c>
      <c r="ES911" s="1">
        <v>0.13064799999999999</v>
      </c>
      <c r="ET911" s="1">
        <v>0.116629</v>
      </c>
      <c r="EU911" s="1">
        <v>0.107929</v>
      </c>
      <c r="EV911" s="1">
        <v>17924.900000000001</v>
      </c>
      <c r="EW911" s="1">
        <v>18619.5</v>
      </c>
      <c r="EX911" s="1">
        <v>23775.1</v>
      </c>
      <c r="EY911" s="1">
        <v>24943.8</v>
      </c>
      <c r="EZ911" s="1">
        <v>33630.1</v>
      </c>
      <c r="FA911" s="1">
        <v>35543.9</v>
      </c>
      <c r="FB911" s="1">
        <v>43370</v>
      </c>
      <c r="FC911" s="1">
        <v>46120.2</v>
      </c>
      <c r="FD911" s="1">
        <v>1.9071</v>
      </c>
      <c r="FE911" s="1">
        <v>1.7665999999999999</v>
      </c>
      <c r="FF911" s="1">
        <v>5.87851E-2</v>
      </c>
      <c r="FG911" s="1">
        <v>0</v>
      </c>
      <c r="FH911" s="1">
        <v>30.888200000000001</v>
      </c>
      <c r="FI911" s="1">
        <v>999.9</v>
      </c>
      <c r="FJ911" s="1">
        <v>42.3</v>
      </c>
      <c r="FK911" s="1">
        <v>41.4</v>
      </c>
      <c r="FL911" s="1">
        <v>34.200200000000002</v>
      </c>
      <c r="FM911" s="1">
        <v>63.4343</v>
      </c>
      <c r="FN911" s="1">
        <v>25.757200000000001</v>
      </c>
      <c r="FO911" s="1">
        <v>1</v>
      </c>
      <c r="FP911" s="1">
        <v>0.65630299999999997</v>
      </c>
      <c r="FQ911" s="1">
        <v>4.8086399999999996</v>
      </c>
      <c r="FR911" s="1">
        <v>20.252800000000001</v>
      </c>
      <c r="FS911" s="1">
        <v>5.2093499999999997</v>
      </c>
      <c r="FT911" s="1">
        <v>11.908099999999999</v>
      </c>
      <c r="FU911" s="1">
        <v>5.00265</v>
      </c>
      <c r="FV911" s="1">
        <v>3.2903500000000001</v>
      </c>
      <c r="FW911" s="1">
        <v>9999</v>
      </c>
      <c r="FX911" s="1">
        <v>9999</v>
      </c>
      <c r="FY911" s="1">
        <v>9999</v>
      </c>
      <c r="FZ911" s="1">
        <v>999.9</v>
      </c>
      <c r="GA911" s="1">
        <v>1.8597699999999999</v>
      </c>
      <c r="GB911" s="1">
        <v>1.85484</v>
      </c>
      <c r="GC911" s="1">
        <v>1.85795</v>
      </c>
      <c r="GD911" s="1">
        <v>1.8564799999999999</v>
      </c>
      <c r="GE911" s="1">
        <v>1.85517</v>
      </c>
      <c r="GF911" s="1">
        <v>1.8547199999999999</v>
      </c>
      <c r="GG911" s="1">
        <v>1.85364</v>
      </c>
      <c r="GH911" s="1">
        <v>1.8565499999999999</v>
      </c>
      <c r="GI911" s="1">
        <v>0</v>
      </c>
      <c r="GJ911" s="1">
        <v>0</v>
      </c>
      <c r="GK911" s="1">
        <v>0</v>
      </c>
      <c r="GL911" s="1">
        <v>0</v>
      </c>
      <c r="GM911" s="1" t="s">
        <v>355</v>
      </c>
      <c r="GN911" s="1" t="s">
        <v>356</v>
      </c>
      <c r="GO911" s="1" t="s">
        <v>357</v>
      </c>
      <c r="GP911" s="1" t="s">
        <v>357</v>
      </c>
      <c r="GQ911" s="1" t="s">
        <v>357</v>
      </c>
      <c r="GR911" s="1" t="s">
        <v>357</v>
      </c>
      <c r="GS911" s="1">
        <v>0</v>
      </c>
      <c r="GT911" s="1">
        <v>100</v>
      </c>
      <c r="GU911" s="1">
        <v>100</v>
      </c>
      <c r="GV911" s="1">
        <v>2.69</v>
      </c>
      <c r="GW911" s="1">
        <v>1.6899999999999998E-2</v>
      </c>
      <c r="GX911" s="1">
        <v>1.251089954458285</v>
      </c>
      <c r="GY911" s="1">
        <v>3.0239061252787889E-3</v>
      </c>
      <c r="GZ911" s="1">
        <v>-1.398580452151984E-6</v>
      </c>
      <c r="HA911" s="1">
        <v>2.8030378366047371E-10</v>
      </c>
      <c r="HB911" s="1">
        <v>-6.7353929715251851E-2</v>
      </c>
      <c r="HC911" s="1">
        <v>1.0309082032153079E-2</v>
      </c>
      <c r="HD911" s="1">
        <v>-3.6321104004466529E-4</v>
      </c>
      <c r="HE911" s="1">
        <v>3.6129943689190391E-6</v>
      </c>
      <c r="HF911" s="1">
        <v>0</v>
      </c>
      <c r="HG911" s="1">
        <v>2134</v>
      </c>
      <c r="HH911" s="1">
        <v>3</v>
      </c>
      <c r="HI911" s="1">
        <v>46</v>
      </c>
      <c r="HJ911" s="1">
        <v>1.6</v>
      </c>
      <c r="HK911" s="1">
        <v>1.9</v>
      </c>
      <c r="HL911" s="1">
        <v>1.6784699999999999</v>
      </c>
      <c r="HM911" s="1">
        <v>2.36206</v>
      </c>
      <c r="HN911" s="1">
        <v>1.4978</v>
      </c>
      <c r="HO911" s="1">
        <v>2.3034699999999999</v>
      </c>
      <c r="HP911" s="1">
        <v>1.5478499999999999</v>
      </c>
      <c r="HQ911" s="1">
        <v>2.4475099999999999</v>
      </c>
      <c r="HR911" s="1">
        <v>43.809199999999997</v>
      </c>
      <c r="HS911" s="1">
        <v>15.0251</v>
      </c>
      <c r="HT911" s="1">
        <v>18</v>
      </c>
      <c r="HU911" s="1">
        <v>487.29199999999997</v>
      </c>
      <c r="HV911" s="1">
        <v>458.78300000000002</v>
      </c>
      <c r="HW911" s="1">
        <v>24.315999999999999</v>
      </c>
      <c r="HX911" s="1">
        <v>34.982900000000001</v>
      </c>
      <c r="HY911" s="1">
        <v>30.000399999999999</v>
      </c>
      <c r="HZ911" s="1">
        <v>34.692900000000002</v>
      </c>
      <c r="IA911" s="1">
        <v>34.790900000000001</v>
      </c>
      <c r="IB911" s="1">
        <v>33.628700000000002</v>
      </c>
      <c r="IC911" s="1">
        <v>27.011600000000001</v>
      </c>
      <c r="ID911" s="1">
        <v>0</v>
      </c>
      <c r="IE911" s="1">
        <v>24.311699999999998</v>
      </c>
      <c r="IF911" s="1">
        <v>733.96900000000005</v>
      </c>
      <c r="IG911" s="1">
        <v>24.505099999999999</v>
      </c>
      <c r="IH911" s="1">
        <v>100.271</v>
      </c>
      <c r="II911" s="1">
        <v>99.946899999999999</v>
      </c>
      <c r="IJ911" s="1" t="s">
        <v>1161</v>
      </c>
    </row>
    <row r="912" spans="1:244" ht="15.75" customHeight="1" x14ac:dyDescent="0.3">
      <c r="A912" s="1">
        <v>896</v>
      </c>
      <c r="B912" s="1">
        <v>1659810485</v>
      </c>
      <c r="C912" s="1">
        <v>14343.5</v>
      </c>
      <c r="D912" s="1" t="s">
        <v>2109</v>
      </c>
      <c r="E912" s="1" t="s">
        <v>2110</v>
      </c>
      <c r="F912" s="1">
        <v>1</v>
      </c>
      <c r="G912" s="1" t="s">
        <v>346</v>
      </c>
      <c r="H912" s="1" t="s">
        <v>347</v>
      </c>
      <c r="I912" s="1" t="s">
        <v>348</v>
      </c>
      <c r="J912" s="1" t="s">
        <v>349</v>
      </c>
      <c r="K912" s="1" t="s">
        <v>350</v>
      </c>
      <c r="L912" s="1" t="s">
        <v>1154</v>
      </c>
      <c r="M912" s="1" t="s">
        <v>351</v>
      </c>
      <c r="N912" s="1">
        <v>1659810477.5</v>
      </c>
      <c r="O912" s="1">
        <f t="shared" si="102"/>
        <v>2.4691143860943944E-3</v>
      </c>
      <c r="P912" s="1">
        <f t="shared" si="103"/>
        <v>2.4691143860943945</v>
      </c>
      <c r="Q912" s="1">
        <f t="shared" si="104"/>
        <v>19.149286525627154</v>
      </c>
      <c r="R912" s="1">
        <f t="shared" si="105"/>
        <v>612.93453333333343</v>
      </c>
      <c r="S912" s="1">
        <f t="shared" si="106"/>
        <v>332.67443075177681</v>
      </c>
      <c r="T912" s="1">
        <f t="shared" si="107"/>
        <v>32.891194632554239</v>
      </c>
      <c r="U912" s="1">
        <f t="shared" si="108"/>
        <v>60.600236054579305</v>
      </c>
      <c r="V912" s="1">
        <f t="shared" si="109"/>
        <v>0.11822824058487939</v>
      </c>
      <c r="W912" s="1">
        <f t="shared" si="110"/>
        <v>2.906945506785469</v>
      </c>
      <c r="X912" s="1">
        <f t="shared" si="111"/>
        <v>0.11562043827685335</v>
      </c>
      <c r="Y912" s="1">
        <f t="shared" si="112"/>
        <v>7.2492283728241735E-2</v>
      </c>
      <c r="Z912" s="1">
        <f t="shared" si="113"/>
        <v>321.51916171307153</v>
      </c>
      <c r="AA912" s="1">
        <f t="shared" si="114"/>
        <v>32.268230612441585</v>
      </c>
      <c r="AB912" s="1">
        <f t="shared" si="115"/>
        <v>31.857346666666668</v>
      </c>
      <c r="AC912" s="1">
        <f t="shared" si="116"/>
        <v>4.7366632007343092</v>
      </c>
      <c r="AD912" s="1">
        <f t="shared" si="117"/>
        <v>59.92373560265132</v>
      </c>
      <c r="AE912" s="1">
        <f t="shared" si="118"/>
        <v>2.7047380030578481</v>
      </c>
      <c r="AF912" s="1">
        <f t="shared" si="119"/>
        <v>4.513633831162851</v>
      </c>
      <c r="AG912" s="1">
        <f t="shared" si="120"/>
        <v>2.0319251976764612</v>
      </c>
      <c r="AH912" s="1">
        <f t="shared" si="121"/>
        <v>-108.8879444267628</v>
      </c>
      <c r="AI912" s="1">
        <f t="shared" si="122"/>
        <v>-132.98881790799712</v>
      </c>
      <c r="AJ912" s="1">
        <f t="shared" si="123"/>
        <v>-10.317291741679684</v>
      </c>
      <c r="AK912" s="1">
        <f t="shared" si="124"/>
        <v>69.325107636631913</v>
      </c>
      <c r="AL912" s="1">
        <f t="shared" si="125"/>
        <v>48.547777972238464</v>
      </c>
      <c r="AM912" s="1">
        <f t="shared" si="126"/>
        <v>2.4647990781107461</v>
      </c>
      <c r="AN912" s="1">
        <f t="shared" si="127"/>
        <v>19.149286525627154</v>
      </c>
      <c r="AO912" s="1">
        <v>714.41482999153675</v>
      </c>
      <c r="AP912" s="1">
        <v>665.19618787878812</v>
      </c>
      <c r="AQ912" s="1">
        <v>5.0074312542874058</v>
      </c>
      <c r="AR912" s="1">
        <v>65.631367109528284</v>
      </c>
      <c r="AS912" s="1">
        <f t="shared" si="128"/>
        <v>2.4691143860943945</v>
      </c>
      <c r="AT912" s="1">
        <v>24.47953866804642</v>
      </c>
      <c r="AU912" s="1">
        <v>27.360809890109898</v>
      </c>
      <c r="AV912" s="1">
        <v>4.8655987427435564E-6</v>
      </c>
      <c r="AW912" s="1">
        <v>85.678084974882083</v>
      </c>
      <c r="AX912" s="1">
        <v>9</v>
      </c>
      <c r="AY912" s="1">
        <v>2</v>
      </c>
      <c r="AZ912" s="1">
        <f t="shared" si="129"/>
        <v>1</v>
      </c>
      <c r="BA912" s="1">
        <f t="shared" si="130"/>
        <v>0</v>
      </c>
      <c r="BB912" s="1">
        <f t="shared" si="131"/>
        <v>51511.585045226253</v>
      </c>
      <c r="BC912" s="1">
        <f t="shared" si="132"/>
        <v>2000.0246666666669</v>
      </c>
      <c r="BD912" s="1">
        <f t="shared" si="133"/>
        <v>1681.2203184005552</v>
      </c>
      <c r="BE912" s="1">
        <f t="shared" si="134"/>
        <v>0.84059979180284528</v>
      </c>
      <c r="BF912" s="1">
        <f t="shared" si="135"/>
        <v>0.16075759817949153</v>
      </c>
      <c r="BG912" s="1">
        <v>6</v>
      </c>
      <c r="BH912" s="1">
        <v>0.5</v>
      </c>
      <c r="BI912" s="1" t="s">
        <v>352</v>
      </c>
      <c r="BJ912" s="1">
        <v>2</v>
      </c>
      <c r="BK912" s="1" t="b">
        <v>1</v>
      </c>
      <c r="BL912" s="1">
        <v>1659810477.5</v>
      </c>
      <c r="BM912" s="1">
        <v>612.93453333333343</v>
      </c>
      <c r="BN912" s="1">
        <v>672.99300000000005</v>
      </c>
      <c r="BO912" s="1">
        <v>27.356780000000001</v>
      </c>
      <c r="BP912" s="1">
        <v>24.480499999999999</v>
      </c>
      <c r="BQ912" s="1">
        <v>610.29560000000004</v>
      </c>
      <c r="BR912" s="1">
        <v>27.33995333333333</v>
      </c>
      <c r="BS912" s="1">
        <v>500.09806666666663</v>
      </c>
      <c r="BT912" s="1">
        <v>98.769299999999987</v>
      </c>
      <c r="BU912" s="1">
        <v>9.9719053333333363E-2</v>
      </c>
      <c r="BV912" s="1">
        <v>31.008766666666659</v>
      </c>
      <c r="BW912" s="1">
        <v>31.857346666666668</v>
      </c>
      <c r="BX912" s="1">
        <v>999.89999999999986</v>
      </c>
      <c r="BY912" s="1">
        <v>0</v>
      </c>
      <c r="BZ912" s="1">
        <v>0</v>
      </c>
      <c r="CA912" s="1">
        <v>9994.7099999999991</v>
      </c>
      <c r="CB912" s="1">
        <v>0</v>
      </c>
      <c r="CC912" s="1">
        <v>2003.18</v>
      </c>
      <c r="CD912" s="1">
        <v>-60.058340000000001</v>
      </c>
      <c r="CE912" s="1">
        <v>630.17426666666665</v>
      </c>
      <c r="CF912" s="1">
        <v>689.88160000000005</v>
      </c>
      <c r="CG912" s="1">
        <v>2.8762853333333331</v>
      </c>
      <c r="CH912" s="1">
        <v>672.99300000000005</v>
      </c>
      <c r="CI912" s="1">
        <v>24.480499999999999</v>
      </c>
      <c r="CJ912" s="1">
        <v>2.702011333333334</v>
      </c>
      <c r="CK912" s="1">
        <v>2.4179219999999999</v>
      </c>
      <c r="CL912" s="1">
        <v>22.297360000000001</v>
      </c>
      <c r="CM912" s="1">
        <v>20.484306666666669</v>
      </c>
      <c r="CN912" s="1">
        <v>2000.0246666666669</v>
      </c>
      <c r="CO912" s="1">
        <v>0.98000699999999996</v>
      </c>
      <c r="CP912" s="1">
        <v>1.9993286666666669E-2</v>
      </c>
      <c r="CQ912" s="1">
        <v>0</v>
      </c>
      <c r="CR912" s="1">
        <v>2.4302666666666668</v>
      </c>
      <c r="CS912" s="1">
        <v>0</v>
      </c>
      <c r="CT912" s="1">
        <v>19505.813333333339</v>
      </c>
      <c r="CU912" s="1">
        <v>17412.566666666669</v>
      </c>
      <c r="CV912" s="1">
        <v>44.807866666666669</v>
      </c>
      <c r="CW912" s="1">
        <v>46.979000000000013</v>
      </c>
      <c r="CX912" s="1">
        <v>45</v>
      </c>
      <c r="CY912" s="1">
        <v>44.686999999999998</v>
      </c>
      <c r="CZ912" s="1">
        <v>44.733199999999997</v>
      </c>
      <c r="DA912" s="1">
        <v>1960.040666666667</v>
      </c>
      <c r="DB912" s="1">
        <v>39.986666666666672</v>
      </c>
      <c r="DC912" s="1">
        <v>0</v>
      </c>
      <c r="DD912" s="1">
        <v>1659810484.5</v>
      </c>
      <c r="DE912" s="1">
        <v>0</v>
      </c>
      <c r="DF912" s="1">
        <v>1659810386</v>
      </c>
      <c r="DG912" s="1" t="s">
        <v>1911</v>
      </c>
      <c r="DH912" s="1">
        <v>1659810386</v>
      </c>
      <c r="DI912" s="1">
        <v>1659810371.5</v>
      </c>
      <c r="DJ912" s="1">
        <v>20</v>
      </c>
      <c r="DK912" s="1">
        <v>0.91800000000000004</v>
      </c>
      <c r="DL912" s="1">
        <v>1E-3</v>
      </c>
      <c r="DM912" s="1">
        <v>1.7649999999999999</v>
      </c>
      <c r="DN912" s="1">
        <v>0.02</v>
      </c>
      <c r="DO912" s="1">
        <v>212</v>
      </c>
      <c r="DP912" s="1">
        <v>25</v>
      </c>
      <c r="DQ912" s="1">
        <v>0.25</v>
      </c>
      <c r="DR912" s="1">
        <v>0.05</v>
      </c>
      <c r="DS912" s="1">
        <v>18.190702545929071</v>
      </c>
      <c r="DT912" s="1">
        <v>7.8286932175915602</v>
      </c>
      <c r="DU912" s="1">
        <v>0.58287035583014513</v>
      </c>
      <c r="DV912" s="1">
        <v>0</v>
      </c>
      <c r="DW912" s="1">
        <v>-59.461887804878053</v>
      </c>
      <c r="DX912" s="1">
        <v>-11.51696027874582</v>
      </c>
      <c r="DY912" s="1">
        <v>1.1396933954818449</v>
      </c>
      <c r="DZ912" s="1">
        <v>0</v>
      </c>
      <c r="EA912" s="1">
        <v>2.8765002439024392</v>
      </c>
      <c r="EB912" s="1">
        <v>4.1878745644634832E-3</v>
      </c>
      <c r="EC912" s="1">
        <v>1.5947788099628969E-3</v>
      </c>
      <c r="ED912" s="1">
        <v>1</v>
      </c>
      <c r="EE912" s="1">
        <v>2.0321996467489591</v>
      </c>
      <c r="EF912" s="1">
        <v>-2.5148065588859389E-2</v>
      </c>
      <c r="EG912" s="1">
        <v>2.459212125650347E-3</v>
      </c>
      <c r="EH912" s="1">
        <v>1</v>
      </c>
      <c r="EI912" s="1">
        <v>0.1180091383668324</v>
      </c>
      <c r="EJ912" s="1">
        <v>1.907705593084241E-3</v>
      </c>
      <c r="EK912" s="1">
        <v>2.3362098507838841E-4</v>
      </c>
      <c r="EL912" s="1">
        <v>1</v>
      </c>
      <c r="EM912" s="1">
        <v>3</v>
      </c>
      <c r="EN912" s="1">
        <v>6</v>
      </c>
      <c r="EO912" s="1" t="s">
        <v>1160</v>
      </c>
      <c r="EP912" s="1">
        <v>2.93988</v>
      </c>
      <c r="EQ912" s="1">
        <v>2.80185</v>
      </c>
      <c r="ER912" s="1">
        <v>0.123248</v>
      </c>
      <c r="ES912" s="1">
        <v>0.131274</v>
      </c>
      <c r="ET912" s="1">
        <v>0.11663</v>
      </c>
      <c r="EU912" s="1">
        <v>0.107931</v>
      </c>
      <c r="EV912" s="1">
        <v>17911.7</v>
      </c>
      <c r="EW912" s="1">
        <v>18606.2</v>
      </c>
      <c r="EX912" s="1">
        <v>23775.1</v>
      </c>
      <c r="EY912" s="1">
        <v>24943.9</v>
      </c>
      <c r="EZ912" s="1">
        <v>33630</v>
      </c>
      <c r="FA912" s="1">
        <v>35544</v>
      </c>
      <c r="FB912" s="1">
        <v>43369.8</v>
      </c>
      <c r="FC912" s="1">
        <v>46120.4</v>
      </c>
      <c r="FD912" s="1">
        <v>1.9077</v>
      </c>
      <c r="FE912" s="1">
        <v>1.7665</v>
      </c>
      <c r="FF912" s="1">
        <v>5.8852099999999997E-2</v>
      </c>
      <c r="FG912" s="1">
        <v>0</v>
      </c>
      <c r="FH912" s="1">
        <v>30.8871</v>
      </c>
      <c r="FI912" s="1">
        <v>999.9</v>
      </c>
      <c r="FJ912" s="1">
        <v>42.3</v>
      </c>
      <c r="FK912" s="1">
        <v>41.4</v>
      </c>
      <c r="FL912" s="1">
        <v>34.2027</v>
      </c>
      <c r="FM912" s="1">
        <v>63.784300000000002</v>
      </c>
      <c r="FN912" s="1">
        <v>26.306100000000001</v>
      </c>
      <c r="FO912" s="1">
        <v>1</v>
      </c>
      <c r="FP912" s="1">
        <v>0.65636700000000003</v>
      </c>
      <c r="FQ912" s="1">
        <v>4.8047500000000003</v>
      </c>
      <c r="FR912" s="1">
        <v>20.2531</v>
      </c>
      <c r="FS912" s="1">
        <v>5.2102500000000003</v>
      </c>
      <c r="FT912" s="1">
        <v>11.908099999999999</v>
      </c>
      <c r="FU912" s="1">
        <v>5.0029000000000003</v>
      </c>
      <c r="FV912" s="1">
        <v>3.2905500000000001</v>
      </c>
      <c r="FW912" s="1">
        <v>9999</v>
      </c>
      <c r="FX912" s="1">
        <v>9999</v>
      </c>
      <c r="FY912" s="1">
        <v>9999</v>
      </c>
      <c r="FZ912" s="1">
        <v>999.9</v>
      </c>
      <c r="GA912" s="1">
        <v>1.8597600000000001</v>
      </c>
      <c r="GB912" s="1">
        <v>1.85483</v>
      </c>
      <c r="GC912" s="1">
        <v>1.85795</v>
      </c>
      <c r="GD912" s="1">
        <v>1.8564799999999999</v>
      </c>
      <c r="GE912" s="1">
        <v>1.85517</v>
      </c>
      <c r="GF912" s="1">
        <v>1.8547100000000001</v>
      </c>
      <c r="GG912" s="1">
        <v>1.85364</v>
      </c>
      <c r="GH912" s="1">
        <v>1.8565499999999999</v>
      </c>
      <c r="GI912" s="1">
        <v>0</v>
      </c>
      <c r="GJ912" s="1">
        <v>0</v>
      </c>
      <c r="GK912" s="1">
        <v>0</v>
      </c>
      <c r="GL912" s="1">
        <v>0</v>
      </c>
      <c r="GM912" s="1" t="s">
        <v>355</v>
      </c>
      <c r="GN912" s="1" t="s">
        <v>356</v>
      </c>
      <c r="GO912" s="1" t="s">
        <v>357</v>
      </c>
      <c r="GP912" s="1" t="s">
        <v>357</v>
      </c>
      <c r="GQ912" s="1" t="s">
        <v>357</v>
      </c>
      <c r="GR912" s="1" t="s">
        <v>357</v>
      </c>
      <c r="GS912" s="1">
        <v>0</v>
      </c>
      <c r="GT912" s="1">
        <v>100</v>
      </c>
      <c r="GU912" s="1">
        <v>100</v>
      </c>
      <c r="GV912" s="1">
        <v>2.698</v>
      </c>
      <c r="GW912" s="1">
        <v>1.6799999999999999E-2</v>
      </c>
      <c r="GX912" s="1">
        <v>1.251089954458285</v>
      </c>
      <c r="GY912" s="1">
        <v>3.0239061252787889E-3</v>
      </c>
      <c r="GZ912" s="1">
        <v>-1.398580452151984E-6</v>
      </c>
      <c r="HA912" s="1">
        <v>2.8030378366047371E-10</v>
      </c>
      <c r="HB912" s="1">
        <v>-6.7353929715251851E-2</v>
      </c>
      <c r="HC912" s="1">
        <v>1.0309082032153079E-2</v>
      </c>
      <c r="HD912" s="1">
        <v>-3.6321104004466529E-4</v>
      </c>
      <c r="HE912" s="1">
        <v>3.6129943689190391E-6</v>
      </c>
      <c r="HF912" s="1">
        <v>0</v>
      </c>
      <c r="HG912" s="1">
        <v>2134</v>
      </c>
      <c r="HH912" s="1">
        <v>3</v>
      </c>
      <c r="HI912" s="1">
        <v>46</v>
      </c>
      <c r="HJ912" s="1">
        <v>1.6</v>
      </c>
      <c r="HK912" s="1">
        <v>1.9</v>
      </c>
      <c r="HL912" s="1">
        <v>1.6918899999999999</v>
      </c>
      <c r="HM912" s="1">
        <v>2.3742700000000001</v>
      </c>
      <c r="HN912" s="1">
        <v>1.4978</v>
      </c>
      <c r="HO912" s="1">
        <v>2.3034699999999999</v>
      </c>
      <c r="HP912" s="1">
        <v>1.5478499999999999</v>
      </c>
      <c r="HQ912" s="1">
        <v>2.3791500000000001</v>
      </c>
      <c r="HR912" s="1">
        <v>43.809199999999997</v>
      </c>
      <c r="HS912" s="1">
        <v>14.998900000000001</v>
      </c>
      <c r="HT912" s="1">
        <v>18</v>
      </c>
      <c r="HU912" s="1">
        <v>487.65899999999999</v>
      </c>
      <c r="HV912" s="1">
        <v>458.72399999999999</v>
      </c>
      <c r="HW912" s="1">
        <v>24.3139</v>
      </c>
      <c r="HX912" s="1">
        <v>34.983699999999999</v>
      </c>
      <c r="HY912" s="1">
        <v>30.000399999999999</v>
      </c>
      <c r="HZ912" s="1">
        <v>34.693600000000004</v>
      </c>
      <c r="IA912" s="1">
        <v>34.791699999999999</v>
      </c>
      <c r="IB912" s="1">
        <v>33.886099999999999</v>
      </c>
      <c r="IC912" s="1">
        <v>27.011600000000001</v>
      </c>
      <c r="ID912" s="1">
        <v>0</v>
      </c>
      <c r="IE912" s="1">
        <v>24.311699999999998</v>
      </c>
      <c r="IF912" s="1">
        <v>743.98699999999997</v>
      </c>
      <c r="IG912" s="1">
        <v>24.505099999999999</v>
      </c>
      <c r="IH912" s="1">
        <v>100.271</v>
      </c>
      <c r="II912" s="1">
        <v>99.947299999999998</v>
      </c>
      <c r="IJ912" s="1" t="s">
        <v>1161</v>
      </c>
    </row>
    <row r="913" spans="1:244" ht="15.75" customHeight="1" x14ac:dyDescent="0.3">
      <c r="A913" s="1">
        <v>897</v>
      </c>
      <c r="B913" s="1">
        <v>1659810486</v>
      </c>
      <c r="C913" s="1">
        <v>14344.5</v>
      </c>
      <c r="D913" s="1" t="s">
        <v>2111</v>
      </c>
      <c r="E913" s="1" t="s">
        <v>2112</v>
      </c>
      <c r="F913" s="1">
        <v>1</v>
      </c>
      <c r="G913" s="1" t="s">
        <v>346</v>
      </c>
      <c r="H913" s="1" t="s">
        <v>347</v>
      </c>
      <c r="I913" s="1" t="s">
        <v>348</v>
      </c>
      <c r="J913" s="1" t="s">
        <v>349</v>
      </c>
      <c r="K913" s="1" t="s">
        <v>350</v>
      </c>
      <c r="L913" s="1" t="s">
        <v>1154</v>
      </c>
      <c r="M913" s="1" t="s">
        <v>351</v>
      </c>
      <c r="N913" s="1">
        <v>1659810478</v>
      </c>
      <c r="O913" s="1">
        <f t="shared" si="102"/>
        <v>2.4691847984658019E-3</v>
      </c>
      <c r="P913" s="1">
        <f t="shared" si="103"/>
        <v>2.4691847984658017</v>
      </c>
      <c r="Q913" s="1">
        <f t="shared" si="104"/>
        <v>19.260532685358886</v>
      </c>
      <c r="R913" s="1">
        <f t="shared" si="105"/>
        <v>615.3683125</v>
      </c>
      <c r="S913" s="1">
        <f t="shared" si="106"/>
        <v>333.56655760623869</v>
      </c>
      <c r="T913" s="1">
        <f t="shared" si="107"/>
        <v>32.979392626086835</v>
      </c>
      <c r="U913" s="1">
        <f t="shared" si="108"/>
        <v>60.840850873146501</v>
      </c>
      <c r="V913" s="1">
        <f t="shared" si="109"/>
        <v>0.11824971950301773</v>
      </c>
      <c r="W913" s="1">
        <f t="shared" si="110"/>
        <v>2.906844993246851</v>
      </c>
      <c r="X913" s="1">
        <f t="shared" si="111"/>
        <v>0.11564089277494698</v>
      </c>
      <c r="Y913" s="1">
        <f t="shared" si="112"/>
        <v>7.2505156935810999E-2</v>
      </c>
      <c r="Z913" s="1">
        <f t="shared" si="113"/>
        <v>321.51972591849426</v>
      </c>
      <c r="AA913" s="1">
        <f t="shared" si="114"/>
        <v>32.267733537298724</v>
      </c>
      <c r="AB913" s="1">
        <f t="shared" si="115"/>
        <v>31.856324999999998</v>
      </c>
      <c r="AC913" s="1">
        <f t="shared" si="116"/>
        <v>4.7363890145017509</v>
      </c>
      <c r="AD913" s="1">
        <f t="shared" si="117"/>
        <v>59.926075846398689</v>
      </c>
      <c r="AE913" s="1">
        <f t="shared" si="118"/>
        <v>2.7047629932497972</v>
      </c>
      <c r="AF913" s="1">
        <f t="shared" si="119"/>
        <v>4.5134992656328627</v>
      </c>
      <c r="AG913" s="1">
        <f t="shared" si="120"/>
        <v>2.0316260212519537</v>
      </c>
      <c r="AH913" s="1">
        <f t="shared" si="121"/>
        <v>-108.89104961234186</v>
      </c>
      <c r="AI913" s="1">
        <f t="shared" si="122"/>
        <v>-132.9060585284499</v>
      </c>
      <c r="AJ913" s="1">
        <f t="shared" si="123"/>
        <v>-10.311149292253447</v>
      </c>
      <c r="AK913" s="1">
        <f t="shared" si="124"/>
        <v>69.411468485449035</v>
      </c>
      <c r="AL913" s="1">
        <f t="shared" si="125"/>
        <v>48.608215373697028</v>
      </c>
      <c r="AM913" s="1">
        <f t="shared" si="126"/>
        <v>2.4649001974746141</v>
      </c>
      <c r="AN913" s="1">
        <f t="shared" si="127"/>
        <v>19.260532685358886</v>
      </c>
      <c r="AO913" s="1">
        <v>719.54907470534624</v>
      </c>
      <c r="AP913" s="1">
        <v>670.21096363636343</v>
      </c>
      <c r="AQ913" s="1">
        <v>5.0040106395252364</v>
      </c>
      <c r="AR913" s="1">
        <v>65.631367109528284</v>
      </c>
      <c r="AS913" s="1">
        <f t="shared" si="128"/>
        <v>2.4691847984658017</v>
      </c>
      <c r="AT913" s="1">
        <v>24.480122716534289</v>
      </c>
      <c r="AU913" s="1">
        <v>27.361351648351651</v>
      </c>
      <c r="AV913" s="1">
        <v>2.4573779449364159E-5</v>
      </c>
      <c r="AW913" s="1">
        <v>85.678084974882083</v>
      </c>
      <c r="AX913" s="1">
        <v>8</v>
      </c>
      <c r="AY913" s="1">
        <v>2</v>
      </c>
      <c r="AZ913" s="1">
        <f t="shared" si="129"/>
        <v>1</v>
      </c>
      <c r="BA913" s="1">
        <f t="shared" si="130"/>
        <v>0</v>
      </c>
      <c r="BB913" s="1">
        <f t="shared" si="131"/>
        <v>51508.82902070714</v>
      </c>
      <c r="BC913" s="1">
        <f t="shared" si="132"/>
        <v>2000.028125</v>
      </c>
      <c r="BD913" s="1">
        <f t="shared" si="133"/>
        <v>1681.2232297505152</v>
      </c>
      <c r="BE913" s="1">
        <f t="shared" si="134"/>
        <v>0.84059979394065532</v>
      </c>
      <c r="BF913" s="1">
        <f t="shared" si="135"/>
        <v>0.16075760230546471</v>
      </c>
      <c r="BG913" s="1">
        <v>6</v>
      </c>
      <c r="BH913" s="1">
        <v>0.5</v>
      </c>
      <c r="BI913" s="1" t="s">
        <v>352</v>
      </c>
      <c r="BJ913" s="1">
        <v>2</v>
      </c>
      <c r="BK913" s="1" t="b">
        <v>1</v>
      </c>
      <c r="BL913" s="1">
        <v>1659810478</v>
      </c>
      <c r="BM913" s="1">
        <v>615.3683125</v>
      </c>
      <c r="BN913" s="1">
        <v>675.50675000000001</v>
      </c>
      <c r="BO913" s="1">
        <v>27.357037500000001</v>
      </c>
      <c r="BP913" s="1">
        <v>24.480631249999998</v>
      </c>
      <c r="BQ913" s="1">
        <v>612.7254375</v>
      </c>
      <c r="BR913" s="1">
        <v>27.340206250000001</v>
      </c>
      <c r="BS913" s="1">
        <v>500.09649999999999</v>
      </c>
      <c r="BT913" s="1">
        <v>98.76923124999999</v>
      </c>
      <c r="BU913" s="1">
        <v>9.9770675000000003E-2</v>
      </c>
      <c r="BV913" s="1">
        <v>31.008243749999998</v>
      </c>
      <c r="BW913" s="1">
        <v>31.856324999999998</v>
      </c>
      <c r="BX913" s="1">
        <v>999.9</v>
      </c>
      <c r="BY913" s="1">
        <v>0</v>
      </c>
      <c r="BZ913" s="1">
        <v>0</v>
      </c>
      <c r="CA913" s="1">
        <v>9994.1418750000012</v>
      </c>
      <c r="CB913" s="1">
        <v>0</v>
      </c>
      <c r="CC913" s="1">
        <v>2003.346875</v>
      </c>
      <c r="CD913" s="1">
        <v>-60.138318750000003</v>
      </c>
      <c r="CE913" s="1">
        <v>632.67662499999994</v>
      </c>
      <c r="CF913" s="1">
        <v>692.45849999999996</v>
      </c>
      <c r="CG913" s="1">
        <v>2.8764062500000001</v>
      </c>
      <c r="CH913" s="1">
        <v>675.50675000000001</v>
      </c>
      <c r="CI913" s="1">
        <v>24.480631249999998</v>
      </c>
      <c r="CJ913" s="1">
        <v>2.7020343750000002</v>
      </c>
      <c r="CK913" s="1">
        <v>2.41793375</v>
      </c>
      <c r="CL913" s="1">
        <v>22.297499999999999</v>
      </c>
      <c r="CM913" s="1">
        <v>20.484381249999998</v>
      </c>
      <c r="CN913" s="1">
        <v>2000.028125</v>
      </c>
      <c r="CO913" s="1">
        <v>0.98000706250000003</v>
      </c>
      <c r="CP913" s="1">
        <v>1.9993225E-2</v>
      </c>
      <c r="CQ913" s="1">
        <v>0</v>
      </c>
      <c r="CR913" s="1">
        <v>2.4714375</v>
      </c>
      <c r="CS913" s="1">
        <v>0</v>
      </c>
      <c r="CT913" s="1">
        <v>19509.831249999999</v>
      </c>
      <c r="CU913" s="1">
        <v>17412.59375</v>
      </c>
      <c r="CV913" s="1">
        <v>44.808124999999997</v>
      </c>
      <c r="CW913" s="1">
        <v>46.976374999999997</v>
      </c>
      <c r="CX913" s="1">
        <v>45</v>
      </c>
      <c r="CY913" s="1">
        <v>44.686999999999998</v>
      </c>
      <c r="CZ913" s="1">
        <v>44.734250000000003</v>
      </c>
      <c r="DA913" s="1">
        <v>1960.04375</v>
      </c>
      <c r="DB913" s="1">
        <v>39.986874999999998</v>
      </c>
      <c r="DC913" s="1">
        <v>0</v>
      </c>
      <c r="DD913" s="1">
        <v>1659810485.0999999</v>
      </c>
      <c r="DE913" s="1">
        <v>0</v>
      </c>
      <c r="DF913" s="1">
        <v>1659810386</v>
      </c>
      <c r="DG913" s="1" t="s">
        <v>1911</v>
      </c>
      <c r="DH913" s="1">
        <v>1659810386</v>
      </c>
      <c r="DI913" s="1">
        <v>1659810371.5</v>
      </c>
      <c r="DJ913" s="1">
        <v>20</v>
      </c>
      <c r="DK913" s="1">
        <v>0.91800000000000004</v>
      </c>
      <c r="DL913" s="1">
        <v>1E-3</v>
      </c>
      <c r="DM913" s="1">
        <v>1.7649999999999999</v>
      </c>
      <c r="DN913" s="1">
        <v>0.02</v>
      </c>
      <c r="DO913" s="1">
        <v>212</v>
      </c>
      <c r="DP913" s="1">
        <v>25</v>
      </c>
      <c r="DQ913" s="1">
        <v>0.25</v>
      </c>
      <c r="DR913" s="1">
        <v>0.05</v>
      </c>
      <c r="DS913" s="1">
        <v>18.190702545929071</v>
      </c>
      <c r="DT913" s="1">
        <v>7.8286932175915602</v>
      </c>
      <c r="DU913" s="1">
        <v>0.58287035583014513</v>
      </c>
      <c r="DV913" s="1">
        <v>0</v>
      </c>
      <c r="DW913" s="1">
        <v>-59.461887804878053</v>
      </c>
      <c r="DX913" s="1">
        <v>-11.51696027874582</v>
      </c>
      <c r="DY913" s="1">
        <v>1.1396933954818449</v>
      </c>
      <c r="DZ913" s="1">
        <v>0</v>
      </c>
      <c r="EA913" s="1">
        <v>2.8765002439024392</v>
      </c>
      <c r="EB913" s="1">
        <v>4.1878745644634832E-3</v>
      </c>
      <c r="EC913" s="1">
        <v>1.5947788099628969E-3</v>
      </c>
      <c r="ED913" s="1">
        <v>1</v>
      </c>
      <c r="EE913" s="1">
        <v>2.0321996467489591</v>
      </c>
      <c r="EF913" s="1">
        <v>-2.5148065588859389E-2</v>
      </c>
      <c r="EG913" s="1">
        <v>2.459212125650347E-3</v>
      </c>
      <c r="EH913" s="1">
        <v>1</v>
      </c>
      <c r="EI913" s="1">
        <v>0.1180091383668324</v>
      </c>
      <c r="EJ913" s="1">
        <v>1.907705593084241E-3</v>
      </c>
      <c r="EK913" s="1">
        <v>2.3362098507838841E-4</v>
      </c>
      <c r="EL913" s="1">
        <v>1</v>
      </c>
      <c r="EM913" s="1">
        <v>3</v>
      </c>
      <c r="EN913" s="1">
        <v>6</v>
      </c>
      <c r="EO913" s="1" t="s">
        <v>1160</v>
      </c>
      <c r="EP913" s="1">
        <v>2.9396100000000001</v>
      </c>
      <c r="EQ913" s="1">
        <v>2.80158</v>
      </c>
      <c r="ER913" s="1">
        <v>0.12388299999999999</v>
      </c>
      <c r="ES913" s="1">
        <v>0.131913</v>
      </c>
      <c r="ET913" s="1">
        <v>0.116631</v>
      </c>
      <c r="EU913" s="1">
        <v>0.107934</v>
      </c>
      <c r="EV913" s="1">
        <v>17898.7</v>
      </c>
      <c r="EW913" s="1">
        <v>18592.5</v>
      </c>
      <c r="EX913" s="1">
        <v>23775.1</v>
      </c>
      <c r="EY913" s="1">
        <v>24944</v>
      </c>
      <c r="EZ913" s="1">
        <v>33630.1</v>
      </c>
      <c r="FA913" s="1">
        <v>35544</v>
      </c>
      <c r="FB913" s="1">
        <v>43369.9</v>
      </c>
      <c r="FC913" s="1">
        <v>46120.5</v>
      </c>
      <c r="FD913" s="1">
        <v>1.90788</v>
      </c>
      <c r="FE913" s="1">
        <v>1.76667</v>
      </c>
      <c r="FF913" s="1">
        <v>5.8691899999999998E-2</v>
      </c>
      <c r="FG913" s="1">
        <v>0</v>
      </c>
      <c r="FH913" s="1">
        <v>30.886199999999999</v>
      </c>
      <c r="FI913" s="1">
        <v>999.9</v>
      </c>
      <c r="FJ913" s="1">
        <v>42.3</v>
      </c>
      <c r="FK913" s="1">
        <v>41.4</v>
      </c>
      <c r="FL913" s="1">
        <v>34.204599999999999</v>
      </c>
      <c r="FM913" s="1">
        <v>63.624299999999998</v>
      </c>
      <c r="FN913" s="1">
        <v>26.566500000000001</v>
      </c>
      <c r="FO913" s="1">
        <v>1</v>
      </c>
      <c r="FP913" s="1">
        <v>0.65639000000000003</v>
      </c>
      <c r="FQ913" s="1">
        <v>4.8016500000000004</v>
      </c>
      <c r="FR913" s="1">
        <v>20.253</v>
      </c>
      <c r="FS913" s="1">
        <v>5.2090500000000004</v>
      </c>
      <c r="FT913" s="1">
        <v>11.908099999999999</v>
      </c>
      <c r="FU913" s="1">
        <v>5.0025000000000004</v>
      </c>
      <c r="FV913" s="1">
        <v>3.2903500000000001</v>
      </c>
      <c r="FW913" s="1">
        <v>9999</v>
      </c>
      <c r="FX913" s="1">
        <v>9999</v>
      </c>
      <c r="FY913" s="1">
        <v>9999</v>
      </c>
      <c r="FZ913" s="1">
        <v>999.9</v>
      </c>
      <c r="GA913" s="1">
        <v>1.85975</v>
      </c>
      <c r="GB913" s="1">
        <v>1.8548199999999999</v>
      </c>
      <c r="GC913" s="1">
        <v>1.85795</v>
      </c>
      <c r="GD913" s="1">
        <v>1.85649</v>
      </c>
      <c r="GE913" s="1">
        <v>1.8551599999999999</v>
      </c>
      <c r="GF913" s="1">
        <v>1.8547100000000001</v>
      </c>
      <c r="GG913" s="1">
        <v>1.85364</v>
      </c>
      <c r="GH913" s="1">
        <v>1.8565499999999999</v>
      </c>
      <c r="GI913" s="1">
        <v>0</v>
      </c>
      <c r="GJ913" s="1">
        <v>0</v>
      </c>
      <c r="GK913" s="1">
        <v>0</v>
      </c>
      <c r="GL913" s="1">
        <v>0</v>
      </c>
      <c r="GM913" s="1" t="s">
        <v>355</v>
      </c>
      <c r="GN913" s="1" t="s">
        <v>356</v>
      </c>
      <c r="GO913" s="1" t="s">
        <v>357</v>
      </c>
      <c r="GP913" s="1" t="s">
        <v>357</v>
      </c>
      <c r="GQ913" s="1" t="s">
        <v>357</v>
      </c>
      <c r="GR913" s="1" t="s">
        <v>357</v>
      </c>
      <c r="GS913" s="1">
        <v>0</v>
      </c>
      <c r="GT913" s="1">
        <v>100</v>
      </c>
      <c r="GU913" s="1">
        <v>100</v>
      </c>
      <c r="GV913" s="1">
        <v>2.7050000000000001</v>
      </c>
      <c r="GW913" s="1">
        <v>1.6799999999999999E-2</v>
      </c>
      <c r="GX913" s="1">
        <v>1.251089954458285</v>
      </c>
      <c r="GY913" s="1">
        <v>3.0239061252787889E-3</v>
      </c>
      <c r="GZ913" s="1">
        <v>-1.398580452151984E-6</v>
      </c>
      <c r="HA913" s="1">
        <v>2.8030378366047371E-10</v>
      </c>
      <c r="HB913" s="1">
        <v>-6.7353929715251851E-2</v>
      </c>
      <c r="HC913" s="1">
        <v>1.0309082032153079E-2</v>
      </c>
      <c r="HD913" s="1">
        <v>-3.6321104004466529E-4</v>
      </c>
      <c r="HE913" s="1">
        <v>3.6129943689190391E-6</v>
      </c>
      <c r="HF913" s="1">
        <v>0</v>
      </c>
      <c r="HG913" s="1">
        <v>2134</v>
      </c>
      <c r="HH913" s="1">
        <v>3</v>
      </c>
      <c r="HI913" s="1">
        <v>46</v>
      </c>
      <c r="HJ913" s="1">
        <v>1.7</v>
      </c>
      <c r="HK913" s="1">
        <v>1.9</v>
      </c>
      <c r="HL913" s="1">
        <v>1.698</v>
      </c>
      <c r="HM913" s="1">
        <v>2.3742700000000001</v>
      </c>
      <c r="HN913" s="1">
        <v>1.4978</v>
      </c>
      <c r="HO913" s="1">
        <v>2.3034699999999999</v>
      </c>
      <c r="HP913" s="1">
        <v>1.5478499999999999</v>
      </c>
      <c r="HQ913" s="1">
        <v>2.2729499999999998</v>
      </c>
      <c r="HR913" s="1">
        <v>43.809199999999997</v>
      </c>
      <c r="HS913" s="1">
        <v>15.0076</v>
      </c>
      <c r="HT913" s="1">
        <v>18</v>
      </c>
      <c r="HU913" s="1">
        <v>487.76900000000001</v>
      </c>
      <c r="HV913" s="1">
        <v>458.84100000000001</v>
      </c>
      <c r="HW913" s="1">
        <v>24.312200000000001</v>
      </c>
      <c r="HX913" s="1">
        <v>34.984499999999997</v>
      </c>
      <c r="HY913" s="1">
        <v>30.000299999999999</v>
      </c>
      <c r="HZ913" s="1">
        <v>34.694400000000002</v>
      </c>
      <c r="IA913" s="1">
        <v>34.792499999999997</v>
      </c>
      <c r="IB913" s="1">
        <v>34.016599999999997</v>
      </c>
      <c r="IC913" s="1">
        <v>27.011600000000001</v>
      </c>
      <c r="ID913" s="1">
        <v>0</v>
      </c>
      <c r="IE913" s="1">
        <v>24.311699999999998</v>
      </c>
      <c r="IF913" s="1">
        <v>743.98699999999997</v>
      </c>
      <c r="IG913" s="1">
        <v>24.505099999999999</v>
      </c>
      <c r="IH913" s="1">
        <v>100.271</v>
      </c>
      <c r="II913" s="1">
        <v>99.947599999999994</v>
      </c>
      <c r="IJ913" s="1" t="s">
        <v>1161</v>
      </c>
    </row>
    <row r="914" spans="1:244" ht="15.75" customHeight="1" x14ac:dyDescent="0.3">
      <c r="A914" s="1">
        <v>898</v>
      </c>
      <c r="B914" s="1">
        <v>1659810487</v>
      </c>
      <c r="C914" s="1">
        <v>14345.5</v>
      </c>
      <c r="D914" s="1" t="s">
        <v>2113</v>
      </c>
      <c r="E914" s="1" t="s">
        <v>2114</v>
      </c>
      <c r="F914" s="1">
        <v>1</v>
      </c>
      <c r="G914" s="1" t="s">
        <v>346</v>
      </c>
      <c r="H914" s="1" t="s">
        <v>347</v>
      </c>
      <c r="I914" s="1" t="s">
        <v>348</v>
      </c>
      <c r="J914" s="1" t="s">
        <v>349</v>
      </c>
      <c r="K914" s="1" t="s">
        <v>350</v>
      </c>
      <c r="L914" s="1" t="s">
        <v>1154</v>
      </c>
      <c r="M914" s="1" t="s">
        <v>351</v>
      </c>
      <c r="N914" s="1">
        <v>1659810479.5</v>
      </c>
      <c r="O914" s="1">
        <f t="shared" si="102"/>
        <v>2.4685333921105209E-3</v>
      </c>
      <c r="P914" s="1">
        <f t="shared" si="103"/>
        <v>2.4685333921105208</v>
      </c>
      <c r="Q914" s="1">
        <f t="shared" si="104"/>
        <v>19.478092029386392</v>
      </c>
      <c r="R914" s="1">
        <f t="shared" si="105"/>
        <v>622.64886666666666</v>
      </c>
      <c r="S914" s="1">
        <f t="shared" si="106"/>
        <v>337.66672839795297</v>
      </c>
      <c r="T914" s="1">
        <f t="shared" si="107"/>
        <v>33.384770124414686</v>
      </c>
      <c r="U914" s="1">
        <f t="shared" si="108"/>
        <v>61.560667764091185</v>
      </c>
      <c r="V914" s="1">
        <f t="shared" si="109"/>
        <v>0.11825391394042331</v>
      </c>
      <c r="W914" s="1">
        <f t="shared" si="110"/>
        <v>2.9067251400996534</v>
      </c>
      <c r="X914" s="1">
        <f t="shared" si="111"/>
        <v>0.11564479931345016</v>
      </c>
      <c r="Y914" s="1">
        <f t="shared" si="112"/>
        <v>7.2507623500927473E-2</v>
      </c>
      <c r="Z914" s="1">
        <f t="shared" si="113"/>
        <v>321.51796211295607</v>
      </c>
      <c r="AA914" s="1">
        <f t="shared" si="114"/>
        <v>32.266652199744449</v>
      </c>
      <c r="AB914" s="1">
        <f t="shared" si="115"/>
        <v>31.854213333333341</v>
      </c>
      <c r="AC914" s="1">
        <f t="shared" si="116"/>
        <v>4.7358223471116965</v>
      </c>
      <c r="AD914" s="1">
        <f t="shared" si="117"/>
        <v>59.931201885544702</v>
      </c>
      <c r="AE914" s="1">
        <f t="shared" si="118"/>
        <v>2.7047953516451004</v>
      </c>
      <c r="AF914" s="1">
        <f t="shared" si="119"/>
        <v>4.5131672093122033</v>
      </c>
      <c r="AG914" s="1">
        <f t="shared" si="120"/>
        <v>2.031026995466596</v>
      </c>
      <c r="AH914" s="1">
        <f t="shared" si="121"/>
        <v>-108.86232259207397</v>
      </c>
      <c r="AI914" s="1">
        <f t="shared" si="122"/>
        <v>-132.77188270793161</v>
      </c>
      <c r="AJ914" s="1">
        <f t="shared" si="123"/>
        <v>-10.300991649478846</v>
      </c>
      <c r="AK914" s="1">
        <f t="shared" si="124"/>
        <v>69.582765163471635</v>
      </c>
      <c r="AL914" s="1">
        <f t="shared" si="125"/>
        <v>48.805713802420527</v>
      </c>
      <c r="AM914" s="1">
        <f t="shared" si="126"/>
        <v>2.4651669001820729</v>
      </c>
      <c r="AN914" s="1">
        <f t="shared" si="127"/>
        <v>19.478092029386392</v>
      </c>
      <c r="AO914" s="1">
        <v>724.69782919223837</v>
      </c>
      <c r="AP914" s="1">
        <v>675.17116363636364</v>
      </c>
      <c r="AQ914" s="1">
        <v>4.9885416858374887</v>
      </c>
      <c r="AR914" s="1">
        <v>65.631367109528284</v>
      </c>
      <c r="AS914" s="1">
        <f t="shared" si="128"/>
        <v>2.4685333921105208</v>
      </c>
      <c r="AT914" s="1">
        <v>24.480792016670041</v>
      </c>
      <c r="AU914" s="1">
        <v>27.361148351648371</v>
      </c>
      <c r="AV914" s="1">
        <v>4.2988026549558337E-5</v>
      </c>
      <c r="AW914" s="1">
        <v>85.678084974882083</v>
      </c>
      <c r="AX914" s="1">
        <v>8</v>
      </c>
      <c r="AY914" s="1">
        <v>2</v>
      </c>
      <c r="AZ914" s="1">
        <f t="shared" si="129"/>
        <v>1</v>
      </c>
      <c r="BA914" s="1">
        <f t="shared" si="130"/>
        <v>0</v>
      </c>
      <c r="BB914" s="1">
        <f t="shared" si="131"/>
        <v>51505.656846741913</v>
      </c>
      <c r="BC914" s="1">
        <f t="shared" si="132"/>
        <v>2000.016666666666</v>
      </c>
      <c r="BD914" s="1">
        <f t="shared" si="133"/>
        <v>1681.2136384004948</v>
      </c>
      <c r="BE914" s="1">
        <f t="shared" si="134"/>
        <v>0.84059981420179597</v>
      </c>
      <c r="BF914" s="1">
        <f t="shared" si="135"/>
        <v>0.16075764140946636</v>
      </c>
      <c r="BG914" s="1">
        <v>6</v>
      </c>
      <c r="BH914" s="1">
        <v>0.5</v>
      </c>
      <c r="BI914" s="1" t="s">
        <v>352</v>
      </c>
      <c r="BJ914" s="1">
        <v>2</v>
      </c>
      <c r="BK914" s="1" t="b">
        <v>1</v>
      </c>
      <c r="BL914" s="1">
        <v>1659810479.5</v>
      </c>
      <c r="BM914" s="1">
        <v>622.64886666666666</v>
      </c>
      <c r="BN914" s="1">
        <v>683.04620000000011</v>
      </c>
      <c r="BO914" s="1">
        <v>27.357366666666671</v>
      </c>
      <c r="BP914" s="1">
        <v>24.480640000000001</v>
      </c>
      <c r="BQ914" s="1">
        <v>619.99413333333348</v>
      </c>
      <c r="BR914" s="1">
        <v>27.34053333333333</v>
      </c>
      <c r="BS914" s="1">
        <v>500.09473333333341</v>
      </c>
      <c r="BT914" s="1">
        <v>98.769199999999998</v>
      </c>
      <c r="BU914" s="1">
        <v>9.9795126666666664E-2</v>
      </c>
      <c r="BV914" s="1">
        <v>31.006953333333339</v>
      </c>
      <c r="BW914" s="1">
        <v>31.854213333333341</v>
      </c>
      <c r="BX914" s="1">
        <v>999.89999999999986</v>
      </c>
      <c r="BY914" s="1">
        <v>0</v>
      </c>
      <c r="BZ914" s="1">
        <v>0</v>
      </c>
      <c r="CA914" s="1">
        <v>9993.4593333333341</v>
      </c>
      <c r="CB914" s="1">
        <v>0</v>
      </c>
      <c r="CC914" s="1">
        <v>2003.74</v>
      </c>
      <c r="CD914" s="1">
        <v>-60.397253333333332</v>
      </c>
      <c r="CE914" s="1">
        <v>640.16213333333326</v>
      </c>
      <c r="CF914" s="1">
        <v>700.18719999999996</v>
      </c>
      <c r="CG914" s="1">
        <v>2.8767259999999988</v>
      </c>
      <c r="CH914" s="1">
        <v>683.04620000000011</v>
      </c>
      <c r="CI914" s="1">
        <v>24.480640000000001</v>
      </c>
      <c r="CJ914" s="1">
        <v>2.7020659999999999</v>
      </c>
      <c r="CK914" s="1">
        <v>2.4179339999999998</v>
      </c>
      <c r="CL914" s="1">
        <v>22.297693333333331</v>
      </c>
      <c r="CM914" s="1">
        <v>20.484386666666669</v>
      </c>
      <c r="CN914" s="1">
        <v>2000.016666666666</v>
      </c>
      <c r="CO914" s="1">
        <v>0.98000679999999996</v>
      </c>
      <c r="CP914" s="1">
        <v>1.9993486666666671E-2</v>
      </c>
      <c r="CQ914" s="1">
        <v>0</v>
      </c>
      <c r="CR914" s="1">
        <v>2.579533333333333</v>
      </c>
      <c r="CS914" s="1">
        <v>0</v>
      </c>
      <c r="CT914" s="1">
        <v>19521.36</v>
      </c>
      <c r="CU914" s="1">
        <v>17412.493333333339</v>
      </c>
      <c r="CV914" s="1">
        <v>44.811999999999998</v>
      </c>
      <c r="CW914" s="1">
        <v>46.979000000000013</v>
      </c>
      <c r="CX914" s="1">
        <v>45</v>
      </c>
      <c r="CY914" s="1">
        <v>44.686999999999998</v>
      </c>
      <c r="CZ914" s="1">
        <v>44.737400000000001</v>
      </c>
      <c r="DA914" s="1">
        <v>1960.0313333333329</v>
      </c>
      <c r="DB914" s="1">
        <v>39.988000000000007</v>
      </c>
      <c r="DC914" s="1">
        <v>0</v>
      </c>
      <c r="DD914" s="1">
        <v>1659810486.3</v>
      </c>
      <c r="DE914" s="1">
        <v>0</v>
      </c>
      <c r="DF914" s="1">
        <v>1659810386</v>
      </c>
      <c r="DG914" s="1" t="s">
        <v>1911</v>
      </c>
      <c r="DH914" s="1">
        <v>1659810386</v>
      </c>
      <c r="DI914" s="1">
        <v>1659810371.5</v>
      </c>
      <c r="DJ914" s="1">
        <v>20</v>
      </c>
      <c r="DK914" s="1">
        <v>0.91800000000000004</v>
      </c>
      <c r="DL914" s="1">
        <v>1E-3</v>
      </c>
      <c r="DM914" s="1">
        <v>1.7649999999999999</v>
      </c>
      <c r="DN914" s="1">
        <v>0.02</v>
      </c>
      <c r="DO914" s="1">
        <v>212</v>
      </c>
      <c r="DP914" s="1">
        <v>25</v>
      </c>
      <c r="DQ914" s="1">
        <v>0.25</v>
      </c>
      <c r="DR914" s="1">
        <v>0.05</v>
      </c>
      <c r="DS914" s="1">
        <v>18.357491897545589</v>
      </c>
      <c r="DT914" s="1">
        <v>7.4685236884310742</v>
      </c>
      <c r="DU914" s="1">
        <v>0.5729594000616467</v>
      </c>
      <c r="DV914" s="1">
        <v>0</v>
      </c>
      <c r="DW914" s="1">
        <v>-59.795097499999997</v>
      </c>
      <c r="DX914" s="1">
        <v>-10.99514409005614</v>
      </c>
      <c r="DY914" s="1">
        <v>1.061670219627427</v>
      </c>
      <c r="DZ914" s="1">
        <v>0</v>
      </c>
      <c r="EA914" s="1">
        <v>2.8766352500000001</v>
      </c>
      <c r="EB914" s="1">
        <v>7.4997748592808191E-3</v>
      </c>
      <c r="EC914" s="1">
        <v>1.689900866175285E-3</v>
      </c>
      <c r="ED914" s="1">
        <v>1</v>
      </c>
      <c r="EE914" s="1">
        <v>2.0316702877088662</v>
      </c>
      <c r="EF914" s="1">
        <v>-3.0810037850213731E-2</v>
      </c>
      <c r="EG914" s="1">
        <v>2.77381592131731E-3</v>
      </c>
      <c r="EH914" s="1">
        <v>1</v>
      </c>
      <c r="EI914" s="1">
        <v>0.1180564314108327</v>
      </c>
      <c r="EJ914" s="1">
        <v>2.7567910127541859E-3</v>
      </c>
      <c r="EK914" s="1">
        <v>2.7272738299029579E-4</v>
      </c>
      <c r="EL914" s="1">
        <v>1</v>
      </c>
      <c r="EM914" s="1">
        <v>3</v>
      </c>
      <c r="EN914" s="1">
        <v>6</v>
      </c>
      <c r="EO914" s="1" t="s">
        <v>1160</v>
      </c>
      <c r="EP914" s="1">
        <v>2.9400499999999998</v>
      </c>
      <c r="EQ914" s="1">
        <v>2.80152</v>
      </c>
      <c r="ER914" s="1">
        <v>0.124528</v>
      </c>
      <c r="ES914" s="1">
        <v>0.132523</v>
      </c>
      <c r="ET914" s="1">
        <v>0.116633</v>
      </c>
      <c r="EU914" s="1">
        <v>0.107933</v>
      </c>
      <c r="EV914" s="1">
        <v>17885.599999999999</v>
      </c>
      <c r="EW914" s="1">
        <v>18579.400000000001</v>
      </c>
      <c r="EX914" s="1">
        <v>23775.200000000001</v>
      </c>
      <c r="EY914" s="1">
        <v>24943.9</v>
      </c>
      <c r="EZ914" s="1">
        <v>33630</v>
      </c>
      <c r="FA914" s="1">
        <v>35544.1</v>
      </c>
      <c r="FB914" s="1">
        <v>43369.9</v>
      </c>
      <c r="FC914" s="1">
        <v>46120.6</v>
      </c>
      <c r="FD914" s="1">
        <v>1.90812</v>
      </c>
      <c r="FE914" s="1">
        <v>1.7665500000000001</v>
      </c>
      <c r="FF914" s="1">
        <v>5.8505700000000001E-2</v>
      </c>
      <c r="FG914" s="1">
        <v>0</v>
      </c>
      <c r="FH914" s="1">
        <v>30.8855</v>
      </c>
      <c r="FI914" s="1">
        <v>999.9</v>
      </c>
      <c r="FJ914" s="1">
        <v>42.3</v>
      </c>
      <c r="FK914" s="1">
        <v>41.4</v>
      </c>
      <c r="FL914" s="1">
        <v>34.205300000000001</v>
      </c>
      <c r="FM914" s="1">
        <v>63.6143</v>
      </c>
      <c r="FN914" s="1">
        <v>25.773199999999999</v>
      </c>
      <c r="FO914" s="1">
        <v>1</v>
      </c>
      <c r="FP914" s="1">
        <v>0.65649900000000005</v>
      </c>
      <c r="FQ914" s="1">
        <v>4.7988999999999997</v>
      </c>
      <c r="FR914" s="1">
        <v>20.253</v>
      </c>
      <c r="FS914" s="1">
        <v>5.2095000000000002</v>
      </c>
      <c r="FT914" s="1">
        <v>11.908099999999999</v>
      </c>
      <c r="FU914" s="1">
        <v>5.0025500000000003</v>
      </c>
      <c r="FV914" s="1">
        <v>3.2904</v>
      </c>
      <c r="FW914" s="1">
        <v>9999</v>
      </c>
      <c r="FX914" s="1">
        <v>9999</v>
      </c>
      <c r="FY914" s="1">
        <v>9999</v>
      </c>
      <c r="FZ914" s="1">
        <v>999.9</v>
      </c>
      <c r="GA914" s="1">
        <v>1.85975</v>
      </c>
      <c r="GB914" s="1">
        <v>1.85483</v>
      </c>
      <c r="GC914" s="1">
        <v>1.85795</v>
      </c>
      <c r="GD914" s="1">
        <v>1.8565</v>
      </c>
      <c r="GE914" s="1">
        <v>1.8551599999999999</v>
      </c>
      <c r="GF914" s="1">
        <v>1.8547100000000001</v>
      </c>
      <c r="GG914" s="1">
        <v>1.85364</v>
      </c>
      <c r="GH914" s="1">
        <v>1.8565499999999999</v>
      </c>
      <c r="GI914" s="1">
        <v>0</v>
      </c>
      <c r="GJ914" s="1">
        <v>0</v>
      </c>
      <c r="GK914" s="1">
        <v>0</v>
      </c>
      <c r="GL914" s="1">
        <v>0</v>
      </c>
      <c r="GM914" s="1" t="s">
        <v>355</v>
      </c>
      <c r="GN914" s="1" t="s">
        <v>356</v>
      </c>
      <c r="GO914" s="1" t="s">
        <v>357</v>
      </c>
      <c r="GP914" s="1" t="s">
        <v>357</v>
      </c>
      <c r="GQ914" s="1" t="s">
        <v>357</v>
      </c>
      <c r="GR914" s="1" t="s">
        <v>357</v>
      </c>
      <c r="GS914" s="1">
        <v>0</v>
      </c>
      <c r="GT914" s="1">
        <v>100</v>
      </c>
      <c r="GU914" s="1">
        <v>100</v>
      </c>
      <c r="GV914" s="1">
        <v>2.7130000000000001</v>
      </c>
      <c r="GW914" s="1">
        <v>1.6899999999999998E-2</v>
      </c>
      <c r="GX914" s="1">
        <v>1.251089954458285</v>
      </c>
      <c r="GY914" s="1">
        <v>3.0239061252787889E-3</v>
      </c>
      <c r="GZ914" s="1">
        <v>-1.398580452151984E-6</v>
      </c>
      <c r="HA914" s="1">
        <v>2.8030378366047371E-10</v>
      </c>
      <c r="HB914" s="1">
        <v>-6.7353929715251851E-2</v>
      </c>
      <c r="HC914" s="1">
        <v>1.0309082032153079E-2</v>
      </c>
      <c r="HD914" s="1">
        <v>-3.6321104004466529E-4</v>
      </c>
      <c r="HE914" s="1">
        <v>3.6129943689190391E-6</v>
      </c>
      <c r="HF914" s="1">
        <v>0</v>
      </c>
      <c r="HG914" s="1">
        <v>2134</v>
      </c>
      <c r="HH914" s="1">
        <v>3</v>
      </c>
      <c r="HI914" s="1">
        <v>46</v>
      </c>
      <c r="HJ914" s="1">
        <v>1.7</v>
      </c>
      <c r="HK914" s="1">
        <v>1.9</v>
      </c>
      <c r="HL914" s="1">
        <v>1.71143</v>
      </c>
      <c r="HM914" s="1">
        <v>2.3596200000000001</v>
      </c>
      <c r="HN914" s="1">
        <v>1.4978</v>
      </c>
      <c r="HO914" s="1">
        <v>2.3034699999999999</v>
      </c>
      <c r="HP914" s="1">
        <v>1.5478499999999999</v>
      </c>
      <c r="HQ914" s="1">
        <v>2.4609399999999999</v>
      </c>
      <c r="HR914" s="1">
        <v>43.809199999999997</v>
      </c>
      <c r="HS914" s="1">
        <v>15.0076</v>
      </c>
      <c r="HT914" s="1">
        <v>18</v>
      </c>
      <c r="HU914" s="1">
        <v>487.92500000000001</v>
      </c>
      <c r="HV914" s="1">
        <v>458.767</v>
      </c>
      <c r="HW914" s="1">
        <v>24.310700000000001</v>
      </c>
      <c r="HX914" s="1">
        <v>34.985300000000002</v>
      </c>
      <c r="HY914" s="1">
        <v>30.000399999999999</v>
      </c>
      <c r="HZ914" s="1">
        <v>34.6952</v>
      </c>
      <c r="IA914" s="1">
        <v>34.793300000000002</v>
      </c>
      <c r="IB914" s="1">
        <v>34.280999999999999</v>
      </c>
      <c r="IC914" s="1">
        <v>27.011600000000001</v>
      </c>
      <c r="ID914" s="1">
        <v>0</v>
      </c>
      <c r="IE914" s="1">
        <v>24.311699999999998</v>
      </c>
      <c r="IF914" s="1">
        <v>754.00599999999997</v>
      </c>
      <c r="IG914" s="1">
        <v>24.505099999999999</v>
      </c>
      <c r="IH914" s="1">
        <v>100.271</v>
      </c>
      <c r="II914" s="1">
        <v>99.947500000000005</v>
      </c>
      <c r="IJ914" s="1" t="s">
        <v>1161</v>
      </c>
    </row>
    <row r="915" spans="1:244" ht="15.75" customHeight="1" x14ac:dyDescent="0.3">
      <c r="A915" s="1">
        <v>899</v>
      </c>
      <c r="B915" s="1">
        <v>1659810488</v>
      </c>
      <c r="C915" s="1">
        <v>14346.5</v>
      </c>
      <c r="D915" s="1" t="s">
        <v>2115</v>
      </c>
      <c r="E915" s="1" t="s">
        <v>2116</v>
      </c>
      <c r="F915" s="1">
        <v>1</v>
      </c>
      <c r="G915" s="1" t="s">
        <v>346</v>
      </c>
      <c r="H915" s="1" t="s">
        <v>347</v>
      </c>
      <c r="I915" s="1" t="s">
        <v>348</v>
      </c>
      <c r="J915" s="1" t="s">
        <v>349</v>
      </c>
      <c r="K915" s="1" t="s">
        <v>350</v>
      </c>
      <c r="L915" s="1" t="s">
        <v>1154</v>
      </c>
      <c r="M915" s="1" t="s">
        <v>351</v>
      </c>
      <c r="N915" s="1">
        <v>1659810480</v>
      </c>
      <c r="O915" s="1">
        <f t="shared" si="102"/>
        <v>2.4687717721364288E-3</v>
      </c>
      <c r="P915" s="1">
        <f t="shared" si="103"/>
        <v>2.4687717721364288</v>
      </c>
      <c r="Q915" s="1">
        <f t="shared" si="104"/>
        <v>19.523670843693889</v>
      </c>
      <c r="R915" s="1">
        <f t="shared" si="105"/>
        <v>625.08337500000005</v>
      </c>
      <c r="S915" s="1">
        <f t="shared" si="106"/>
        <v>339.47977549581225</v>
      </c>
      <c r="T915" s="1">
        <f t="shared" si="107"/>
        <v>33.564020574567245</v>
      </c>
      <c r="U915" s="1">
        <f t="shared" si="108"/>
        <v>61.801358353905073</v>
      </c>
      <c r="V915" s="1">
        <f t="shared" si="109"/>
        <v>0.11828809638456116</v>
      </c>
      <c r="W915" s="1">
        <f t="shared" si="110"/>
        <v>2.9067479705226593</v>
      </c>
      <c r="X915" s="1">
        <f t="shared" si="111"/>
        <v>0.11567751111586731</v>
      </c>
      <c r="Y915" s="1">
        <f t="shared" si="112"/>
        <v>7.2528196489287156E-2</v>
      </c>
      <c r="Z915" s="1">
        <f t="shared" si="113"/>
        <v>321.51870104339383</v>
      </c>
      <c r="AA915" s="1">
        <f t="shared" si="114"/>
        <v>32.2660947243469</v>
      </c>
      <c r="AB915" s="1">
        <f t="shared" si="115"/>
        <v>31.852918750000001</v>
      </c>
      <c r="AC915" s="1">
        <f t="shared" si="116"/>
        <v>4.7354749738548216</v>
      </c>
      <c r="AD915" s="1">
        <f t="shared" si="117"/>
        <v>59.933493180688266</v>
      </c>
      <c r="AE915" s="1">
        <f t="shared" si="118"/>
        <v>2.7048230667960271</v>
      </c>
      <c r="AF915" s="1">
        <f t="shared" si="119"/>
        <v>4.5130409112672467</v>
      </c>
      <c r="AG915" s="1">
        <f t="shared" si="120"/>
        <v>2.0306519070587945</v>
      </c>
      <c r="AH915" s="1">
        <f t="shared" si="121"/>
        <v>-108.87283515121651</v>
      </c>
      <c r="AI915" s="1">
        <f t="shared" si="122"/>
        <v>-132.64697100964034</v>
      </c>
      <c r="AJ915" s="1">
        <f t="shared" si="123"/>
        <v>-10.291129081714473</v>
      </c>
      <c r="AK915" s="1">
        <f t="shared" si="124"/>
        <v>69.7077658008225</v>
      </c>
      <c r="AL915" s="1">
        <f t="shared" si="125"/>
        <v>48.858312682335239</v>
      </c>
      <c r="AM915" s="1">
        <f t="shared" si="126"/>
        <v>2.465417525399153</v>
      </c>
      <c r="AN915" s="1">
        <f t="shared" si="127"/>
        <v>19.523670843693889</v>
      </c>
      <c r="AO915" s="1">
        <v>729.85771346180968</v>
      </c>
      <c r="AP915" s="1">
        <v>680.20526666666672</v>
      </c>
      <c r="AQ915" s="1">
        <v>5.0022207413054236</v>
      </c>
      <c r="AR915" s="1">
        <v>65.631367109528284</v>
      </c>
      <c r="AS915" s="1">
        <f t="shared" si="128"/>
        <v>2.4687717721364288</v>
      </c>
      <c r="AT915" s="1">
        <v>24.480890923279709</v>
      </c>
      <c r="AU915" s="1">
        <v>27.36149780219781</v>
      </c>
      <c r="AV915" s="1">
        <v>4.3289992754916581E-5</v>
      </c>
      <c r="AW915" s="1">
        <v>85.678084974882083</v>
      </c>
      <c r="AX915" s="1">
        <v>8</v>
      </c>
      <c r="AY915" s="1">
        <v>2</v>
      </c>
      <c r="AZ915" s="1">
        <f t="shared" si="129"/>
        <v>1</v>
      </c>
      <c r="BA915" s="1">
        <f t="shared" si="130"/>
        <v>0</v>
      </c>
      <c r="BB915" s="1">
        <f t="shared" si="131"/>
        <v>51506.384848650712</v>
      </c>
      <c r="BC915" s="1">
        <f t="shared" si="132"/>
        <v>2000.02125</v>
      </c>
      <c r="BD915" s="1">
        <f t="shared" si="133"/>
        <v>1681.217492250463</v>
      </c>
      <c r="BE915" s="1">
        <f t="shared" si="134"/>
        <v>0.8405998147521998</v>
      </c>
      <c r="BF915" s="1">
        <f t="shared" si="135"/>
        <v>0.16075764247174565</v>
      </c>
      <c r="BG915" s="1">
        <v>6</v>
      </c>
      <c r="BH915" s="1">
        <v>0.5</v>
      </c>
      <c r="BI915" s="1" t="s">
        <v>352</v>
      </c>
      <c r="BJ915" s="1">
        <v>2</v>
      </c>
      <c r="BK915" s="1" t="b">
        <v>1</v>
      </c>
      <c r="BL915" s="1">
        <v>1659810480</v>
      </c>
      <c r="BM915" s="1">
        <v>625.08337500000005</v>
      </c>
      <c r="BN915" s="1">
        <v>685.55068750000009</v>
      </c>
      <c r="BO915" s="1">
        <v>27.35765</v>
      </c>
      <c r="BP915" s="1">
        <v>24.480656249999999</v>
      </c>
      <c r="BQ915" s="1">
        <v>622.42481250000003</v>
      </c>
      <c r="BR915" s="1">
        <v>27.34081875</v>
      </c>
      <c r="BS915" s="1">
        <v>500.09899999999999</v>
      </c>
      <c r="BT915" s="1">
        <v>98.769156249999995</v>
      </c>
      <c r="BU915" s="1">
        <v>9.9827993749999996E-2</v>
      </c>
      <c r="BV915" s="1">
        <v>31.006462500000001</v>
      </c>
      <c r="BW915" s="1">
        <v>31.852918750000001</v>
      </c>
      <c r="BX915" s="1">
        <v>999.9</v>
      </c>
      <c r="BY915" s="1">
        <v>0</v>
      </c>
      <c r="BZ915" s="1">
        <v>0</v>
      </c>
      <c r="CA915" s="1">
        <v>9993.5943750000006</v>
      </c>
      <c r="CB915" s="1">
        <v>0</v>
      </c>
      <c r="CC915" s="1">
        <v>2003.909375</v>
      </c>
      <c r="CD915" s="1">
        <v>-60.467243749999987</v>
      </c>
      <c r="CE915" s="1">
        <v>642.66531250000003</v>
      </c>
      <c r="CF915" s="1">
        <v>702.75456250000002</v>
      </c>
      <c r="CG915" s="1">
        <v>2.8769974999999999</v>
      </c>
      <c r="CH915" s="1">
        <v>685.55068750000009</v>
      </c>
      <c r="CI915" s="1">
        <v>24.480656249999999</v>
      </c>
      <c r="CJ915" s="1">
        <v>2.7020931250000002</v>
      </c>
      <c r="CK915" s="1">
        <v>2.4179343750000002</v>
      </c>
      <c r="CL915" s="1">
        <v>22.297856249999999</v>
      </c>
      <c r="CM915" s="1">
        <v>20.4843875</v>
      </c>
      <c r="CN915" s="1">
        <v>2000.02125</v>
      </c>
      <c r="CO915" s="1">
        <v>0.98000687499999994</v>
      </c>
      <c r="CP915" s="1">
        <v>1.9993424999999999E-2</v>
      </c>
      <c r="CQ915" s="1">
        <v>0</v>
      </c>
      <c r="CR915" s="1">
        <v>2.56575</v>
      </c>
      <c r="CS915" s="1">
        <v>0</v>
      </c>
      <c r="CT915" s="1">
        <v>19525.662499999999</v>
      </c>
      <c r="CU915" s="1">
        <v>17412.53125</v>
      </c>
      <c r="CV915" s="1">
        <v>44.811999999999998</v>
      </c>
      <c r="CW915" s="1">
        <v>46.980312499999997</v>
      </c>
      <c r="CX915" s="1">
        <v>45</v>
      </c>
      <c r="CY915" s="1">
        <v>44.686999999999998</v>
      </c>
      <c r="CZ915" s="1">
        <v>44.738187500000002</v>
      </c>
      <c r="DA915" s="1">
        <v>1960.035625</v>
      </c>
      <c r="DB915" s="1">
        <v>39.988124999999997</v>
      </c>
      <c r="DC915" s="1">
        <v>0</v>
      </c>
      <c r="DD915" s="1">
        <v>1659810487.5</v>
      </c>
      <c r="DE915" s="1">
        <v>0</v>
      </c>
      <c r="DF915" s="1">
        <v>1659810386</v>
      </c>
      <c r="DG915" s="1" t="s">
        <v>1911</v>
      </c>
      <c r="DH915" s="1">
        <v>1659810386</v>
      </c>
      <c r="DI915" s="1">
        <v>1659810371.5</v>
      </c>
      <c r="DJ915" s="1">
        <v>20</v>
      </c>
      <c r="DK915" s="1">
        <v>0.91800000000000004</v>
      </c>
      <c r="DL915" s="1">
        <v>1E-3</v>
      </c>
      <c r="DM915" s="1">
        <v>1.7649999999999999</v>
      </c>
      <c r="DN915" s="1">
        <v>0.02</v>
      </c>
      <c r="DO915" s="1">
        <v>212</v>
      </c>
      <c r="DP915" s="1">
        <v>25</v>
      </c>
      <c r="DQ915" s="1">
        <v>0.25</v>
      </c>
      <c r="DR915" s="1">
        <v>0.05</v>
      </c>
      <c r="DS915" s="1">
        <v>18.499427007602389</v>
      </c>
      <c r="DT915" s="1">
        <v>7.1611422839769698</v>
      </c>
      <c r="DU915" s="1">
        <v>0.54701268873665543</v>
      </c>
      <c r="DV915" s="1">
        <v>0</v>
      </c>
      <c r="DW915" s="1">
        <v>-59.97514000000001</v>
      </c>
      <c r="DX915" s="1">
        <v>-10.649576735459471</v>
      </c>
      <c r="DY915" s="1">
        <v>1.028764590370411</v>
      </c>
      <c r="DZ915" s="1">
        <v>0</v>
      </c>
      <c r="EA915" s="1">
        <v>2.876725</v>
      </c>
      <c r="EB915" s="1">
        <v>1.114176360224921E-2</v>
      </c>
      <c r="EC915" s="1">
        <v>1.7942129193604551E-3</v>
      </c>
      <c r="ED915" s="1">
        <v>1</v>
      </c>
      <c r="EE915" s="1">
        <v>2.031213232294546</v>
      </c>
      <c r="EF915" s="1">
        <v>-3.535278553522693E-2</v>
      </c>
      <c r="EG915" s="1">
        <v>3.0131802638195182E-3</v>
      </c>
      <c r="EH915" s="1">
        <v>1</v>
      </c>
      <c r="EI915" s="1">
        <v>0.1180929896204973</v>
      </c>
      <c r="EJ915" s="1">
        <v>3.3327363454874102E-3</v>
      </c>
      <c r="EK915" s="1">
        <v>2.9734955810641181E-4</v>
      </c>
      <c r="EL915" s="1">
        <v>1</v>
      </c>
      <c r="EM915" s="1">
        <v>3</v>
      </c>
      <c r="EN915" s="1">
        <v>6</v>
      </c>
      <c r="EO915" s="1" t="s">
        <v>1160</v>
      </c>
      <c r="EP915" s="1">
        <v>2.93987</v>
      </c>
      <c r="EQ915" s="1">
        <v>2.8014700000000001</v>
      </c>
      <c r="ER915" s="1">
        <v>0.125162</v>
      </c>
      <c r="ES915" s="1">
        <v>0.13314799999999999</v>
      </c>
      <c r="ET915" s="1">
        <v>0.116636</v>
      </c>
      <c r="EU915" s="1">
        <v>0.107929</v>
      </c>
      <c r="EV915" s="1">
        <v>17872.7</v>
      </c>
      <c r="EW915" s="1">
        <v>18565.900000000001</v>
      </c>
      <c r="EX915" s="1">
        <v>23775.200000000001</v>
      </c>
      <c r="EY915" s="1">
        <v>24943.9</v>
      </c>
      <c r="EZ915" s="1">
        <v>33629.9</v>
      </c>
      <c r="FA915" s="1">
        <v>35544.199999999997</v>
      </c>
      <c r="FB915" s="1">
        <v>43370</v>
      </c>
      <c r="FC915" s="1">
        <v>46120.5</v>
      </c>
      <c r="FD915" s="1">
        <v>1.9084000000000001</v>
      </c>
      <c r="FE915" s="1">
        <v>1.7664500000000001</v>
      </c>
      <c r="FF915" s="1">
        <v>5.83194E-2</v>
      </c>
      <c r="FG915" s="1">
        <v>0</v>
      </c>
      <c r="FH915" s="1">
        <v>30.8843</v>
      </c>
      <c r="FI915" s="1">
        <v>999.9</v>
      </c>
      <c r="FJ915" s="1">
        <v>42.3</v>
      </c>
      <c r="FK915" s="1">
        <v>41.4</v>
      </c>
      <c r="FL915" s="1">
        <v>34.2029</v>
      </c>
      <c r="FM915" s="1">
        <v>63.424300000000002</v>
      </c>
      <c r="FN915" s="1">
        <v>26.0457</v>
      </c>
      <c r="FO915" s="1">
        <v>1</v>
      </c>
      <c r="FP915" s="1">
        <v>0.65656000000000003</v>
      </c>
      <c r="FQ915" s="1">
        <v>4.7909100000000002</v>
      </c>
      <c r="FR915" s="1">
        <v>20.2532</v>
      </c>
      <c r="FS915" s="1">
        <v>5.2096499999999999</v>
      </c>
      <c r="FT915" s="1">
        <v>11.908099999999999</v>
      </c>
      <c r="FU915" s="1">
        <v>5.0026000000000002</v>
      </c>
      <c r="FV915" s="1">
        <v>3.2904499999999999</v>
      </c>
      <c r="FW915" s="1">
        <v>9999</v>
      </c>
      <c r="FX915" s="1">
        <v>9999</v>
      </c>
      <c r="FY915" s="1">
        <v>9999</v>
      </c>
      <c r="FZ915" s="1">
        <v>999.9</v>
      </c>
      <c r="GA915" s="1">
        <v>1.8597699999999999</v>
      </c>
      <c r="GB915" s="1">
        <v>1.85483</v>
      </c>
      <c r="GC915" s="1">
        <v>1.8579399999999999</v>
      </c>
      <c r="GD915" s="1">
        <v>1.8565</v>
      </c>
      <c r="GE915" s="1">
        <v>1.85517</v>
      </c>
      <c r="GF915" s="1">
        <v>1.8547199999999999</v>
      </c>
      <c r="GG915" s="1">
        <v>1.85364</v>
      </c>
      <c r="GH915" s="1">
        <v>1.8565400000000001</v>
      </c>
      <c r="GI915" s="1">
        <v>0</v>
      </c>
      <c r="GJ915" s="1">
        <v>0</v>
      </c>
      <c r="GK915" s="1">
        <v>0</v>
      </c>
      <c r="GL915" s="1">
        <v>0</v>
      </c>
      <c r="GM915" s="1" t="s">
        <v>355</v>
      </c>
      <c r="GN915" s="1" t="s">
        <v>356</v>
      </c>
      <c r="GO915" s="1" t="s">
        <v>357</v>
      </c>
      <c r="GP915" s="1" t="s">
        <v>357</v>
      </c>
      <c r="GQ915" s="1" t="s">
        <v>357</v>
      </c>
      <c r="GR915" s="1" t="s">
        <v>357</v>
      </c>
      <c r="GS915" s="1">
        <v>0</v>
      </c>
      <c r="GT915" s="1">
        <v>100</v>
      </c>
      <c r="GU915" s="1">
        <v>100</v>
      </c>
      <c r="GV915" s="1">
        <v>2.72</v>
      </c>
      <c r="GW915" s="1">
        <v>1.6899999999999998E-2</v>
      </c>
      <c r="GX915" s="1">
        <v>1.251089954458285</v>
      </c>
      <c r="GY915" s="1">
        <v>3.0239061252787889E-3</v>
      </c>
      <c r="GZ915" s="1">
        <v>-1.398580452151984E-6</v>
      </c>
      <c r="HA915" s="1">
        <v>2.8030378366047371E-10</v>
      </c>
      <c r="HB915" s="1">
        <v>-6.7353929715251851E-2</v>
      </c>
      <c r="HC915" s="1">
        <v>1.0309082032153079E-2</v>
      </c>
      <c r="HD915" s="1">
        <v>-3.6321104004466529E-4</v>
      </c>
      <c r="HE915" s="1">
        <v>3.6129943689190391E-6</v>
      </c>
      <c r="HF915" s="1">
        <v>0</v>
      </c>
      <c r="HG915" s="1">
        <v>2134</v>
      </c>
      <c r="HH915" s="1">
        <v>3</v>
      </c>
      <c r="HI915" s="1">
        <v>46</v>
      </c>
      <c r="HJ915" s="1">
        <v>1.7</v>
      </c>
      <c r="HK915" s="1">
        <v>1.9</v>
      </c>
      <c r="HL915" s="1">
        <v>1.71753</v>
      </c>
      <c r="HM915" s="1">
        <v>2.36938</v>
      </c>
      <c r="HN915" s="1">
        <v>1.4978</v>
      </c>
      <c r="HO915" s="1">
        <v>2.3034699999999999</v>
      </c>
      <c r="HP915" s="1">
        <v>1.5478499999999999</v>
      </c>
      <c r="HQ915" s="1">
        <v>2.4169900000000002</v>
      </c>
      <c r="HR915" s="1">
        <v>43.809199999999997</v>
      </c>
      <c r="HS915" s="1">
        <v>15.016400000000001</v>
      </c>
      <c r="HT915" s="1">
        <v>18</v>
      </c>
      <c r="HU915" s="1">
        <v>488.096</v>
      </c>
      <c r="HV915" s="1">
        <v>458.70800000000003</v>
      </c>
      <c r="HW915" s="1">
        <v>24.3093</v>
      </c>
      <c r="HX915" s="1">
        <v>34.985999999999997</v>
      </c>
      <c r="HY915" s="1">
        <v>30.000399999999999</v>
      </c>
      <c r="HZ915" s="1">
        <v>34.695999999999998</v>
      </c>
      <c r="IA915" s="1">
        <v>34.7941</v>
      </c>
      <c r="IB915" s="1">
        <v>34.403700000000001</v>
      </c>
      <c r="IC915" s="1">
        <v>27.011600000000001</v>
      </c>
      <c r="ID915" s="1">
        <v>0</v>
      </c>
      <c r="IE915" s="1">
        <v>24.311299999999999</v>
      </c>
      <c r="IF915" s="1">
        <v>754.00599999999997</v>
      </c>
      <c r="IG915" s="1">
        <v>24.505099999999999</v>
      </c>
      <c r="IH915" s="1">
        <v>100.271</v>
      </c>
      <c r="II915" s="1">
        <v>99.947400000000002</v>
      </c>
      <c r="IJ915" s="1" t="s">
        <v>1161</v>
      </c>
    </row>
    <row r="916" spans="1:244" ht="15.75" customHeight="1" x14ac:dyDescent="0.3">
      <c r="A916" s="1">
        <v>900</v>
      </c>
      <c r="B916" s="1">
        <v>1659810489</v>
      </c>
      <c r="C916" s="1">
        <v>14347.5</v>
      </c>
      <c r="D916" s="1" t="s">
        <v>2117</v>
      </c>
      <c r="E916" s="1" t="s">
        <v>2118</v>
      </c>
      <c r="F916" s="1">
        <v>1</v>
      </c>
      <c r="G916" s="1" t="s">
        <v>346</v>
      </c>
      <c r="H916" s="1" t="s">
        <v>347</v>
      </c>
      <c r="I916" s="1" t="s">
        <v>348</v>
      </c>
      <c r="J916" s="1" t="s">
        <v>349</v>
      </c>
      <c r="K916" s="1" t="s">
        <v>350</v>
      </c>
      <c r="L916" s="1" t="s">
        <v>1154</v>
      </c>
      <c r="M916" s="1" t="s">
        <v>351</v>
      </c>
      <c r="N916" s="1">
        <v>1659810481.5</v>
      </c>
      <c r="O916" s="1">
        <f t="shared" si="102"/>
        <v>2.4684809556480441E-3</v>
      </c>
      <c r="P916" s="1">
        <f t="shared" si="103"/>
        <v>2.4684809556480443</v>
      </c>
      <c r="Q916" s="1">
        <f t="shared" si="104"/>
        <v>19.514064205443884</v>
      </c>
      <c r="R916" s="1">
        <f t="shared" si="105"/>
        <v>632.37339999999995</v>
      </c>
      <c r="S916" s="1">
        <f t="shared" si="106"/>
        <v>346.73818003715724</v>
      </c>
      <c r="T916" s="1">
        <f t="shared" si="107"/>
        <v>34.28164849755936</v>
      </c>
      <c r="U916" s="1">
        <f t="shared" si="108"/>
        <v>62.522109955365615</v>
      </c>
      <c r="V916" s="1">
        <f t="shared" si="109"/>
        <v>0.1183228286145214</v>
      </c>
      <c r="W916" s="1">
        <f t="shared" si="110"/>
        <v>2.9063651201454377</v>
      </c>
      <c r="X916" s="1">
        <f t="shared" si="111"/>
        <v>0.11571039239568738</v>
      </c>
      <c r="Y916" s="1">
        <f t="shared" si="112"/>
        <v>7.2548908193211289E-2</v>
      </c>
      <c r="Z916" s="1">
        <f t="shared" si="113"/>
        <v>321.51697531284304</v>
      </c>
      <c r="AA916" s="1">
        <f t="shared" si="114"/>
        <v>32.264886615493019</v>
      </c>
      <c r="AB916" s="1">
        <f t="shared" si="115"/>
        <v>31.85012</v>
      </c>
      <c r="AC916" s="1">
        <f t="shared" si="116"/>
        <v>4.734724066033988</v>
      </c>
      <c r="AD916" s="1">
        <f t="shared" si="117"/>
        <v>59.939664124375959</v>
      </c>
      <c r="AE916" s="1">
        <f t="shared" si="118"/>
        <v>2.7048811500693777</v>
      </c>
      <c r="AF916" s="1">
        <f t="shared" si="119"/>
        <v>4.5126731849159132</v>
      </c>
      <c r="AG916" s="1">
        <f t="shared" si="120"/>
        <v>2.0298429159646103</v>
      </c>
      <c r="AH916" s="1">
        <f t="shared" si="121"/>
        <v>-108.86001014407874</v>
      </c>
      <c r="AI916" s="1">
        <f t="shared" si="122"/>
        <v>-132.41490274478721</v>
      </c>
      <c r="AJ916" s="1">
        <f t="shared" si="123"/>
        <v>-10.274263726483237</v>
      </c>
      <c r="AK916" s="1">
        <f t="shared" si="124"/>
        <v>69.967798697493862</v>
      </c>
      <c r="AL916" s="1">
        <f t="shared" si="125"/>
        <v>49.046757686671086</v>
      </c>
      <c r="AM916" s="1">
        <f t="shared" si="126"/>
        <v>2.4659288052304849</v>
      </c>
      <c r="AN916" s="1">
        <f t="shared" si="127"/>
        <v>19.514064205443884</v>
      </c>
      <c r="AO916" s="1">
        <v>734.94785438824044</v>
      </c>
      <c r="AP916" s="1">
        <v>685.24427878787867</v>
      </c>
      <c r="AQ916" s="1">
        <v>5.0144236878664614</v>
      </c>
      <c r="AR916" s="1">
        <v>65.631367109528284</v>
      </c>
      <c r="AS916" s="1">
        <f t="shared" si="128"/>
        <v>2.4684809556480443</v>
      </c>
      <c r="AT916" s="1">
        <v>24.481948074059058</v>
      </c>
      <c r="AU916" s="1">
        <v>27.3623153846154</v>
      </c>
      <c r="AV916" s="1">
        <v>3.0711347061170768E-5</v>
      </c>
      <c r="AW916" s="1">
        <v>85.678084974882083</v>
      </c>
      <c r="AX916" s="1">
        <v>8</v>
      </c>
      <c r="AY916" s="1">
        <v>2</v>
      </c>
      <c r="AZ916" s="1">
        <f t="shared" si="129"/>
        <v>1</v>
      </c>
      <c r="BA916" s="1">
        <f t="shared" si="130"/>
        <v>0</v>
      </c>
      <c r="BB916" s="1">
        <f t="shared" si="131"/>
        <v>51495.795026507294</v>
      </c>
      <c r="BC916" s="1">
        <f t="shared" si="132"/>
        <v>2000.01</v>
      </c>
      <c r="BD916" s="1">
        <f t="shared" si="133"/>
        <v>1681.2080784004368</v>
      </c>
      <c r="BE916" s="1">
        <f t="shared" si="134"/>
        <v>0.8405998362010374</v>
      </c>
      <c r="BF916" s="1">
        <f t="shared" si="135"/>
        <v>0.16075768386800218</v>
      </c>
      <c r="BG916" s="1">
        <v>6</v>
      </c>
      <c r="BH916" s="1">
        <v>0.5</v>
      </c>
      <c r="BI916" s="1" t="s">
        <v>352</v>
      </c>
      <c r="BJ916" s="1">
        <v>2</v>
      </c>
      <c r="BK916" s="1" t="b">
        <v>1</v>
      </c>
      <c r="BL916" s="1">
        <v>1659810481.5</v>
      </c>
      <c r="BM916" s="1">
        <v>632.37339999999995</v>
      </c>
      <c r="BN916" s="1">
        <v>693.08913333333339</v>
      </c>
      <c r="BO916" s="1">
        <v>27.358240000000009</v>
      </c>
      <c r="BP916" s="1">
        <v>24.480633333333341</v>
      </c>
      <c r="BQ916" s="1">
        <v>629.70313333333331</v>
      </c>
      <c r="BR916" s="1">
        <v>27.341406666666671</v>
      </c>
      <c r="BS916" s="1">
        <v>500.09586666666672</v>
      </c>
      <c r="BT916" s="1">
        <v>98.769006666666655</v>
      </c>
      <c r="BU916" s="1">
        <v>9.9968459999999995E-2</v>
      </c>
      <c r="BV916" s="1">
        <v>31.00503333333333</v>
      </c>
      <c r="BW916" s="1">
        <v>31.85012</v>
      </c>
      <c r="BX916" s="1">
        <v>999.89999999999986</v>
      </c>
      <c r="BY916" s="1">
        <v>0</v>
      </c>
      <c r="BZ916" s="1">
        <v>0</v>
      </c>
      <c r="CA916" s="1">
        <v>9991.4193333333333</v>
      </c>
      <c r="CB916" s="1">
        <v>0</v>
      </c>
      <c r="CC916" s="1">
        <v>2004.3620000000001</v>
      </c>
      <c r="CD916" s="1">
        <v>-60.715713333333333</v>
      </c>
      <c r="CE916" s="1">
        <v>650.16073333333327</v>
      </c>
      <c r="CF916" s="1">
        <v>710.48226666666653</v>
      </c>
      <c r="CG916" s="1">
        <v>2.877602</v>
      </c>
      <c r="CH916" s="1">
        <v>693.08913333333339</v>
      </c>
      <c r="CI916" s="1">
        <v>24.480633333333341</v>
      </c>
      <c r="CJ916" s="1">
        <v>2.7021466666666671</v>
      </c>
      <c r="CK916" s="1">
        <v>2.4179286666666671</v>
      </c>
      <c r="CL916" s="1">
        <v>22.298179999999999</v>
      </c>
      <c r="CM916" s="1">
        <v>20.484346666666671</v>
      </c>
      <c r="CN916" s="1">
        <v>2000.01</v>
      </c>
      <c r="CO916" s="1">
        <v>0.98000659999999995</v>
      </c>
      <c r="CP916" s="1">
        <v>1.99937E-2</v>
      </c>
      <c r="CQ916" s="1">
        <v>0</v>
      </c>
      <c r="CR916" s="1">
        <v>2.7635999999999998</v>
      </c>
      <c r="CS916" s="1">
        <v>0</v>
      </c>
      <c r="CT916" s="1">
        <v>19537.69333333334</v>
      </c>
      <c r="CU916" s="1">
        <v>17412.439999999999</v>
      </c>
      <c r="CV916" s="1">
        <v>44.811999999999998</v>
      </c>
      <c r="CW916" s="1">
        <v>46.979000000000013</v>
      </c>
      <c r="CX916" s="1">
        <v>45</v>
      </c>
      <c r="CY916" s="1">
        <v>44.686999999999998</v>
      </c>
      <c r="CZ916" s="1">
        <v>44.745800000000003</v>
      </c>
      <c r="DA916" s="1">
        <v>1960.0233333333331</v>
      </c>
      <c r="DB916" s="1">
        <v>39.989333333333327</v>
      </c>
      <c r="DC916" s="1">
        <v>0</v>
      </c>
      <c r="DD916" s="1">
        <v>1659810488.0999999</v>
      </c>
      <c r="DE916" s="1">
        <v>0</v>
      </c>
      <c r="DF916" s="1">
        <v>1659810386</v>
      </c>
      <c r="DG916" s="1" t="s">
        <v>1911</v>
      </c>
      <c r="DH916" s="1">
        <v>1659810386</v>
      </c>
      <c r="DI916" s="1">
        <v>1659810371.5</v>
      </c>
      <c r="DJ916" s="1">
        <v>20</v>
      </c>
      <c r="DK916" s="1">
        <v>0.91800000000000004</v>
      </c>
      <c r="DL916" s="1">
        <v>1E-3</v>
      </c>
      <c r="DM916" s="1">
        <v>1.7649999999999999</v>
      </c>
      <c r="DN916" s="1">
        <v>0.02</v>
      </c>
      <c r="DO916" s="1">
        <v>212</v>
      </c>
      <c r="DP916" s="1">
        <v>25</v>
      </c>
      <c r="DQ916" s="1">
        <v>0.25</v>
      </c>
      <c r="DR916" s="1">
        <v>0.05</v>
      </c>
      <c r="DS916" s="1">
        <v>18.73377585807442</v>
      </c>
      <c r="DT916" s="1">
        <v>6.5007432186768064</v>
      </c>
      <c r="DU916" s="1">
        <v>0.4757430826986167</v>
      </c>
      <c r="DV916" s="1">
        <v>0</v>
      </c>
      <c r="DW916" s="1">
        <v>-60.188090243902437</v>
      </c>
      <c r="DX916" s="1">
        <v>-10.19472334494783</v>
      </c>
      <c r="DY916" s="1">
        <v>1.009857022675132</v>
      </c>
      <c r="DZ916" s="1">
        <v>0</v>
      </c>
      <c r="EA916" s="1">
        <v>2.8769878048780488</v>
      </c>
      <c r="EB916" s="1">
        <v>1.6372473867594758E-2</v>
      </c>
      <c r="EC916" s="1">
        <v>2.0935621553975102E-3</v>
      </c>
      <c r="ED916" s="1">
        <v>1</v>
      </c>
      <c r="EE916" s="1">
        <v>2.0303516461507858</v>
      </c>
      <c r="EF916" s="1">
        <v>-4.5935486787587312E-2</v>
      </c>
      <c r="EG916" s="1">
        <v>3.4766290213227159E-3</v>
      </c>
      <c r="EH916" s="1">
        <v>1</v>
      </c>
      <c r="EI916" s="1">
        <v>0.11816188960550481</v>
      </c>
      <c r="EJ916" s="1">
        <v>4.5144076295407136E-3</v>
      </c>
      <c r="EK916" s="1">
        <v>3.4027112519915861E-4</v>
      </c>
      <c r="EL916" s="1">
        <v>1</v>
      </c>
      <c r="EM916" s="1">
        <v>3</v>
      </c>
      <c r="EN916" s="1">
        <v>6</v>
      </c>
      <c r="EO916" s="1" t="s">
        <v>1160</v>
      </c>
      <c r="EP916" s="1">
        <v>2.93988</v>
      </c>
      <c r="EQ916" s="1">
        <v>2.80152</v>
      </c>
      <c r="ER916" s="1">
        <v>0.12579599999999999</v>
      </c>
      <c r="ES916" s="1">
        <v>0.133796</v>
      </c>
      <c r="ET916" s="1">
        <v>0.116636</v>
      </c>
      <c r="EU916" s="1">
        <v>0.107928</v>
      </c>
      <c r="EV916" s="1">
        <v>17859.7</v>
      </c>
      <c r="EW916" s="1">
        <v>18551.900000000001</v>
      </c>
      <c r="EX916" s="1">
        <v>23775.200000000001</v>
      </c>
      <c r="EY916" s="1">
        <v>24943.7</v>
      </c>
      <c r="EZ916" s="1">
        <v>33629.9</v>
      </c>
      <c r="FA916" s="1">
        <v>35544.1</v>
      </c>
      <c r="FB916" s="1">
        <v>43369.9</v>
      </c>
      <c r="FC916" s="1">
        <v>46120.3</v>
      </c>
      <c r="FD916" s="1">
        <v>1.9087499999999999</v>
      </c>
      <c r="FE916" s="1">
        <v>1.7664</v>
      </c>
      <c r="FF916" s="1">
        <v>5.7898499999999999E-2</v>
      </c>
      <c r="FG916" s="1">
        <v>0</v>
      </c>
      <c r="FH916" s="1">
        <v>30.883500000000002</v>
      </c>
      <c r="FI916" s="1">
        <v>999.9</v>
      </c>
      <c r="FJ916" s="1">
        <v>42.3</v>
      </c>
      <c r="FK916" s="1">
        <v>41.4</v>
      </c>
      <c r="FL916" s="1">
        <v>34.205399999999997</v>
      </c>
      <c r="FM916" s="1">
        <v>63.504300000000001</v>
      </c>
      <c r="FN916" s="1">
        <v>26.510400000000001</v>
      </c>
      <c r="FO916" s="1">
        <v>1</v>
      </c>
      <c r="FP916" s="1">
        <v>0.65651899999999996</v>
      </c>
      <c r="FQ916" s="1">
        <v>4.7832999999999997</v>
      </c>
      <c r="FR916" s="1">
        <v>20.253399999999999</v>
      </c>
      <c r="FS916" s="1">
        <v>5.2081600000000003</v>
      </c>
      <c r="FT916" s="1">
        <v>11.908099999999999</v>
      </c>
      <c r="FU916" s="1">
        <v>5.0021500000000003</v>
      </c>
      <c r="FV916" s="1">
        <v>3.2902</v>
      </c>
      <c r="FW916" s="1">
        <v>9999</v>
      </c>
      <c r="FX916" s="1">
        <v>9999</v>
      </c>
      <c r="FY916" s="1">
        <v>9999</v>
      </c>
      <c r="FZ916" s="1">
        <v>999.9</v>
      </c>
      <c r="GA916" s="1">
        <v>1.8597699999999999</v>
      </c>
      <c r="GB916" s="1">
        <v>1.85484</v>
      </c>
      <c r="GC916" s="1">
        <v>1.8579399999999999</v>
      </c>
      <c r="GD916" s="1">
        <v>1.8565</v>
      </c>
      <c r="GE916" s="1">
        <v>1.85517</v>
      </c>
      <c r="GF916" s="1">
        <v>1.8547199999999999</v>
      </c>
      <c r="GG916" s="1">
        <v>1.85364</v>
      </c>
      <c r="GH916" s="1">
        <v>1.8565400000000001</v>
      </c>
      <c r="GI916" s="1">
        <v>0</v>
      </c>
      <c r="GJ916" s="1">
        <v>0</v>
      </c>
      <c r="GK916" s="1">
        <v>0</v>
      </c>
      <c r="GL916" s="1">
        <v>0</v>
      </c>
      <c r="GM916" s="1" t="s">
        <v>355</v>
      </c>
      <c r="GN916" s="1" t="s">
        <v>356</v>
      </c>
      <c r="GO916" s="1" t="s">
        <v>357</v>
      </c>
      <c r="GP916" s="1" t="s">
        <v>357</v>
      </c>
      <c r="GQ916" s="1" t="s">
        <v>357</v>
      </c>
      <c r="GR916" s="1" t="s">
        <v>357</v>
      </c>
      <c r="GS916" s="1">
        <v>0</v>
      </c>
      <c r="GT916" s="1">
        <v>100</v>
      </c>
      <c r="GU916" s="1">
        <v>100</v>
      </c>
      <c r="GV916" s="1">
        <v>2.7269999999999999</v>
      </c>
      <c r="GW916" s="1">
        <v>1.6799999999999999E-2</v>
      </c>
      <c r="GX916" s="1">
        <v>1.251089954458285</v>
      </c>
      <c r="GY916" s="1">
        <v>3.0239061252787889E-3</v>
      </c>
      <c r="GZ916" s="1">
        <v>-1.398580452151984E-6</v>
      </c>
      <c r="HA916" s="1">
        <v>2.8030378366047371E-10</v>
      </c>
      <c r="HB916" s="1">
        <v>-6.7353929715251851E-2</v>
      </c>
      <c r="HC916" s="1">
        <v>1.0309082032153079E-2</v>
      </c>
      <c r="HD916" s="1">
        <v>-3.6321104004466529E-4</v>
      </c>
      <c r="HE916" s="1">
        <v>3.6129943689190391E-6</v>
      </c>
      <c r="HF916" s="1">
        <v>0</v>
      </c>
      <c r="HG916" s="1">
        <v>2134</v>
      </c>
      <c r="HH916" s="1">
        <v>3</v>
      </c>
      <c r="HI916" s="1">
        <v>46</v>
      </c>
      <c r="HJ916" s="1">
        <v>1.7</v>
      </c>
      <c r="HK916" s="1">
        <v>2</v>
      </c>
      <c r="HL916" s="1">
        <v>1.7297400000000001</v>
      </c>
      <c r="HM916" s="1">
        <v>2.3718300000000001</v>
      </c>
      <c r="HN916" s="1">
        <v>1.4978</v>
      </c>
      <c r="HO916" s="1">
        <v>2.3034699999999999</v>
      </c>
      <c r="HP916" s="1">
        <v>1.5478499999999999</v>
      </c>
      <c r="HQ916" s="1">
        <v>2.2741699999999998</v>
      </c>
      <c r="HR916" s="1">
        <v>43.809199999999997</v>
      </c>
      <c r="HS916" s="1">
        <v>14.998900000000001</v>
      </c>
      <c r="HT916" s="1">
        <v>18</v>
      </c>
      <c r="HU916" s="1">
        <v>488.31299999999999</v>
      </c>
      <c r="HV916" s="1">
        <v>458.68</v>
      </c>
      <c r="HW916" s="1">
        <v>24.308199999999999</v>
      </c>
      <c r="HX916" s="1">
        <v>34.986800000000002</v>
      </c>
      <c r="HY916" s="1">
        <v>30.000299999999999</v>
      </c>
      <c r="HZ916" s="1">
        <v>34.696800000000003</v>
      </c>
      <c r="IA916" s="1">
        <v>34.794499999999999</v>
      </c>
      <c r="IB916" s="1">
        <v>34.652999999999999</v>
      </c>
      <c r="IC916" s="1">
        <v>27.011600000000001</v>
      </c>
      <c r="ID916" s="1">
        <v>0</v>
      </c>
      <c r="IE916" s="1">
        <v>24.311299999999999</v>
      </c>
      <c r="IF916" s="1">
        <v>764.02499999999998</v>
      </c>
      <c r="IG916" s="1">
        <v>24.505099999999999</v>
      </c>
      <c r="IH916" s="1">
        <v>100.271</v>
      </c>
      <c r="II916" s="1">
        <v>99.946899999999999</v>
      </c>
      <c r="IJ916" s="1" t="s">
        <v>1161</v>
      </c>
    </row>
    <row r="917" spans="1:244" ht="15.75" customHeight="1" x14ac:dyDescent="0.3">
      <c r="A917" s="1">
        <v>901</v>
      </c>
      <c r="B917" s="1">
        <v>1659810490</v>
      </c>
      <c r="C917" s="1">
        <v>14348.5</v>
      </c>
      <c r="D917" s="1" t="s">
        <v>2119</v>
      </c>
      <c r="E917" s="1" t="s">
        <v>2120</v>
      </c>
      <c r="F917" s="1">
        <v>1</v>
      </c>
      <c r="G917" s="1" t="s">
        <v>346</v>
      </c>
      <c r="H917" s="1" t="s">
        <v>347</v>
      </c>
      <c r="I917" s="1" t="s">
        <v>348</v>
      </c>
      <c r="J917" s="1" t="s">
        <v>349</v>
      </c>
      <c r="K917" s="1" t="s">
        <v>350</v>
      </c>
      <c r="L917" s="1" t="s">
        <v>1154</v>
      </c>
      <c r="M917" s="1" t="s">
        <v>351</v>
      </c>
      <c r="N917" s="1">
        <v>1659810482</v>
      </c>
      <c r="O917" s="1">
        <f t="shared" si="102"/>
        <v>2.4692762838380553E-3</v>
      </c>
      <c r="P917" s="1">
        <f t="shared" si="103"/>
        <v>2.4692762838380555</v>
      </c>
      <c r="Q917" s="1">
        <f t="shared" si="104"/>
        <v>19.583183930964424</v>
      </c>
      <c r="R917" s="1">
        <f t="shared" si="105"/>
        <v>634.80881249999993</v>
      </c>
      <c r="S917" s="1">
        <f t="shared" si="106"/>
        <v>348.30761740770618</v>
      </c>
      <c r="T917" s="1">
        <f t="shared" si="107"/>
        <v>34.436777495623659</v>
      </c>
      <c r="U917" s="1">
        <f t="shared" si="108"/>
        <v>62.762824399372199</v>
      </c>
      <c r="V917" s="1">
        <f t="shared" si="109"/>
        <v>0.11839024030500378</v>
      </c>
      <c r="W917" s="1">
        <f t="shared" si="110"/>
        <v>2.9064427748689714</v>
      </c>
      <c r="X917" s="1">
        <f t="shared" si="111"/>
        <v>0.11577493014986058</v>
      </c>
      <c r="Y917" s="1">
        <f t="shared" si="112"/>
        <v>7.2589494667120627E-2</v>
      </c>
      <c r="Z917" s="1">
        <f t="shared" si="113"/>
        <v>321.51817491829792</v>
      </c>
      <c r="AA917" s="1">
        <f t="shared" si="114"/>
        <v>32.264146810286668</v>
      </c>
      <c r="AB917" s="1">
        <f t="shared" si="115"/>
        <v>31.8484625</v>
      </c>
      <c r="AC917" s="1">
        <f t="shared" si="116"/>
        <v>4.7342794057701374</v>
      </c>
      <c r="AD917" s="1">
        <f t="shared" si="117"/>
        <v>59.942093696731746</v>
      </c>
      <c r="AE917" s="1">
        <f t="shared" si="118"/>
        <v>2.7049123913624924</v>
      </c>
      <c r="AF917" s="1">
        <f t="shared" si="119"/>
        <v>4.5125423964127798</v>
      </c>
      <c r="AG917" s="1">
        <f t="shared" si="120"/>
        <v>2.029367014407645</v>
      </c>
      <c r="AH917" s="1">
        <f t="shared" si="121"/>
        <v>-108.89508411725824</v>
      </c>
      <c r="AI917" s="1">
        <f t="shared" si="122"/>
        <v>-132.23837533072313</v>
      </c>
      <c r="AJ917" s="1">
        <f t="shared" si="123"/>
        <v>-10.260183018425197</v>
      </c>
      <c r="AK917" s="1">
        <f t="shared" si="124"/>
        <v>70.124532451891326</v>
      </c>
      <c r="AL917" s="1">
        <f t="shared" si="125"/>
        <v>49.117438554228805</v>
      </c>
      <c r="AM917" s="1">
        <f t="shared" si="126"/>
        <v>2.4662552241519791</v>
      </c>
      <c r="AN917" s="1">
        <f t="shared" si="127"/>
        <v>19.583183930964424</v>
      </c>
      <c r="AO917" s="1">
        <v>740.02778851357175</v>
      </c>
      <c r="AP917" s="1">
        <v>690.24091515151486</v>
      </c>
      <c r="AQ917" s="1">
        <v>5.014296092620385</v>
      </c>
      <c r="AR917" s="1">
        <v>65.631367109528284</v>
      </c>
      <c r="AS917" s="1">
        <f t="shared" si="128"/>
        <v>2.4692762838380555</v>
      </c>
      <c r="AT917" s="1">
        <v>24.482214185530079</v>
      </c>
      <c r="AU917" s="1">
        <v>27.36354945054946</v>
      </c>
      <c r="AV917" s="1">
        <v>1.5000118559232631E-5</v>
      </c>
      <c r="AW917" s="1">
        <v>85.678084974882083</v>
      </c>
      <c r="AX917" s="1">
        <v>8</v>
      </c>
      <c r="AY917" s="1">
        <v>2</v>
      </c>
      <c r="AZ917" s="1">
        <f t="shared" si="129"/>
        <v>1</v>
      </c>
      <c r="BA917" s="1">
        <f t="shared" si="130"/>
        <v>0</v>
      </c>
      <c r="BB917" s="1">
        <f t="shared" si="131"/>
        <v>51498.074576309118</v>
      </c>
      <c r="BC917" s="1">
        <f t="shared" si="132"/>
        <v>2000.0174999999999</v>
      </c>
      <c r="BD917" s="1">
        <f t="shared" si="133"/>
        <v>1681.2143797504132</v>
      </c>
      <c r="BE917" s="1">
        <f t="shared" si="134"/>
        <v>0.84059983462665366</v>
      </c>
      <c r="BF917" s="1">
        <f t="shared" si="135"/>
        <v>0.1607576808294417</v>
      </c>
      <c r="BG917" s="1">
        <v>6</v>
      </c>
      <c r="BH917" s="1">
        <v>0.5</v>
      </c>
      <c r="BI917" s="1" t="s">
        <v>352</v>
      </c>
      <c r="BJ917" s="1">
        <v>2</v>
      </c>
      <c r="BK917" s="1" t="b">
        <v>1</v>
      </c>
      <c r="BL917" s="1">
        <v>1659810482</v>
      </c>
      <c r="BM917" s="1">
        <v>634.80881249999993</v>
      </c>
      <c r="BN917" s="1">
        <v>695.61550000000011</v>
      </c>
      <c r="BO917" s="1">
        <v>27.358587499999999</v>
      </c>
      <c r="BP917" s="1">
        <v>24.480662500000001</v>
      </c>
      <c r="BQ917" s="1">
        <v>632.13474999999994</v>
      </c>
      <c r="BR917" s="1">
        <v>27.34175625</v>
      </c>
      <c r="BS917" s="1">
        <v>500.1065625</v>
      </c>
      <c r="BT917" s="1">
        <v>98.768868749999996</v>
      </c>
      <c r="BU917" s="1">
        <v>9.9992493749999994E-2</v>
      </c>
      <c r="BV917" s="1">
        <v>31.004525000000001</v>
      </c>
      <c r="BW917" s="1">
        <v>31.8484625</v>
      </c>
      <c r="BX917" s="1">
        <v>999.9</v>
      </c>
      <c r="BY917" s="1">
        <v>0</v>
      </c>
      <c r="BZ917" s="1">
        <v>0</v>
      </c>
      <c r="CA917" s="1">
        <v>9991.8774999999987</v>
      </c>
      <c r="CB917" s="1">
        <v>0</v>
      </c>
      <c r="CC917" s="1">
        <v>2004.4993750000001</v>
      </c>
      <c r="CD917" s="1">
        <v>-60.806681249999997</v>
      </c>
      <c r="CE917" s="1">
        <v>652.66487499999994</v>
      </c>
      <c r="CF917" s="1">
        <v>713.07206250000002</v>
      </c>
      <c r="CG917" s="1">
        <v>2.8779218750000002</v>
      </c>
      <c r="CH917" s="1">
        <v>695.61550000000011</v>
      </c>
      <c r="CI917" s="1">
        <v>24.480662500000001</v>
      </c>
      <c r="CJ917" s="1">
        <v>2.7021774999999999</v>
      </c>
      <c r="CK917" s="1">
        <v>2.417928125</v>
      </c>
      <c r="CL917" s="1">
        <v>22.298368750000002</v>
      </c>
      <c r="CM917" s="1">
        <v>20.484343750000001</v>
      </c>
      <c r="CN917" s="1">
        <v>2000.0174999999999</v>
      </c>
      <c r="CO917" s="1">
        <v>0.98000668749999997</v>
      </c>
      <c r="CP917" s="1">
        <v>1.9993612500000001E-2</v>
      </c>
      <c r="CQ917" s="1">
        <v>0</v>
      </c>
      <c r="CR917" s="1">
        <v>2.7280000000000002</v>
      </c>
      <c r="CS917" s="1">
        <v>0</v>
      </c>
      <c r="CT917" s="1">
        <v>19541.731250000001</v>
      </c>
      <c r="CU917" s="1">
        <v>17412.506249999999</v>
      </c>
      <c r="CV917" s="1">
        <v>44.811999999999998</v>
      </c>
      <c r="CW917" s="1">
        <v>46.976374999999997</v>
      </c>
      <c r="CX917" s="1">
        <v>45</v>
      </c>
      <c r="CY917" s="1">
        <v>44.686999999999998</v>
      </c>
      <c r="CZ917" s="1">
        <v>44.746062500000001</v>
      </c>
      <c r="DA917" s="1">
        <v>1960.0306250000001</v>
      </c>
      <c r="DB917" s="1">
        <v>39.989375000000003</v>
      </c>
      <c r="DC917" s="1">
        <v>0</v>
      </c>
      <c r="DD917" s="1">
        <v>1659810489.3</v>
      </c>
      <c r="DE917" s="1">
        <v>0</v>
      </c>
      <c r="DF917" s="1">
        <v>1659810386</v>
      </c>
      <c r="DG917" s="1" t="s">
        <v>1911</v>
      </c>
      <c r="DH917" s="1">
        <v>1659810386</v>
      </c>
      <c r="DI917" s="1">
        <v>1659810371.5</v>
      </c>
      <c r="DJ917" s="1">
        <v>20</v>
      </c>
      <c r="DK917" s="1">
        <v>0.91800000000000004</v>
      </c>
      <c r="DL917" s="1">
        <v>1E-3</v>
      </c>
      <c r="DM917" s="1">
        <v>1.7649999999999999</v>
      </c>
      <c r="DN917" s="1">
        <v>0.02</v>
      </c>
      <c r="DO917" s="1">
        <v>212</v>
      </c>
      <c r="DP917" s="1">
        <v>25</v>
      </c>
      <c r="DQ917" s="1">
        <v>0.25</v>
      </c>
      <c r="DR917" s="1">
        <v>0.05</v>
      </c>
      <c r="DS917" s="1">
        <v>18.73377585807442</v>
      </c>
      <c r="DT917" s="1">
        <v>6.5007432186768064</v>
      </c>
      <c r="DU917" s="1">
        <v>0.4757430826986167</v>
      </c>
      <c r="DV917" s="1">
        <v>0</v>
      </c>
      <c r="DW917" s="1">
        <v>-60.188090243902437</v>
      </c>
      <c r="DX917" s="1">
        <v>-10.19472334494783</v>
      </c>
      <c r="DY917" s="1">
        <v>1.009857022675132</v>
      </c>
      <c r="DZ917" s="1">
        <v>0</v>
      </c>
      <c r="EA917" s="1">
        <v>2.8769878048780488</v>
      </c>
      <c r="EB917" s="1">
        <v>1.6372473867594758E-2</v>
      </c>
      <c r="EC917" s="1">
        <v>2.0935621553975102E-3</v>
      </c>
      <c r="ED917" s="1">
        <v>1</v>
      </c>
      <c r="EE917" s="1">
        <v>2.0303516461507858</v>
      </c>
      <c r="EF917" s="1">
        <v>-4.5935486787587312E-2</v>
      </c>
      <c r="EG917" s="1">
        <v>3.4766290213227159E-3</v>
      </c>
      <c r="EH917" s="1">
        <v>1</v>
      </c>
      <c r="EI917" s="1">
        <v>0.11816188960550481</v>
      </c>
      <c r="EJ917" s="1">
        <v>4.5144076295407136E-3</v>
      </c>
      <c r="EK917" s="1">
        <v>3.4027112519915861E-4</v>
      </c>
      <c r="EL917" s="1">
        <v>1</v>
      </c>
      <c r="EM917" s="1">
        <v>3</v>
      </c>
      <c r="EN917" s="1">
        <v>6</v>
      </c>
      <c r="EO917" s="1" t="s">
        <v>1160</v>
      </c>
      <c r="EP917" s="1">
        <v>2.9402900000000001</v>
      </c>
      <c r="EQ917" s="1">
        <v>2.8014800000000002</v>
      </c>
      <c r="ER917" s="1">
        <v>0.12642900000000001</v>
      </c>
      <c r="ES917" s="1">
        <v>0.13444300000000001</v>
      </c>
      <c r="ET917" s="1">
        <v>0.11663900000000001</v>
      </c>
      <c r="EU917" s="1">
        <v>0.107927</v>
      </c>
      <c r="EV917" s="1">
        <v>17846.8</v>
      </c>
      <c r="EW917" s="1">
        <v>18538</v>
      </c>
      <c r="EX917" s="1">
        <v>23775.200000000001</v>
      </c>
      <c r="EY917" s="1">
        <v>24943.599999999999</v>
      </c>
      <c r="EZ917" s="1">
        <v>33629.800000000003</v>
      </c>
      <c r="FA917" s="1">
        <v>35544.1</v>
      </c>
      <c r="FB917" s="1">
        <v>43370</v>
      </c>
      <c r="FC917" s="1">
        <v>46120.2</v>
      </c>
      <c r="FD917" s="1">
        <v>1.9090499999999999</v>
      </c>
      <c r="FE917" s="1">
        <v>1.7662500000000001</v>
      </c>
      <c r="FF917" s="1">
        <v>5.8021400000000001E-2</v>
      </c>
      <c r="FG917" s="1">
        <v>0</v>
      </c>
      <c r="FH917" s="1">
        <v>30.882300000000001</v>
      </c>
      <c r="FI917" s="1">
        <v>999.9</v>
      </c>
      <c r="FJ917" s="1">
        <v>42.3</v>
      </c>
      <c r="FK917" s="1">
        <v>41.4</v>
      </c>
      <c r="FL917" s="1">
        <v>34.203600000000002</v>
      </c>
      <c r="FM917" s="1">
        <v>63.4343</v>
      </c>
      <c r="FN917" s="1">
        <v>25.6691</v>
      </c>
      <c r="FO917" s="1">
        <v>1</v>
      </c>
      <c r="FP917" s="1">
        <v>0.65652699999999997</v>
      </c>
      <c r="FQ917" s="1">
        <v>4.7770700000000001</v>
      </c>
      <c r="FR917" s="1">
        <v>20.253799999999998</v>
      </c>
      <c r="FS917" s="1">
        <v>5.2088999999999999</v>
      </c>
      <c r="FT917" s="1">
        <v>11.908099999999999</v>
      </c>
      <c r="FU917" s="1">
        <v>5.0023999999999997</v>
      </c>
      <c r="FV917" s="1">
        <v>3.2902999999999998</v>
      </c>
      <c r="FW917" s="1">
        <v>9999</v>
      </c>
      <c r="FX917" s="1">
        <v>9999</v>
      </c>
      <c r="FY917" s="1">
        <v>9999</v>
      </c>
      <c r="FZ917" s="1">
        <v>999.9</v>
      </c>
      <c r="GA917" s="1">
        <v>1.8597900000000001</v>
      </c>
      <c r="GB917" s="1">
        <v>1.8548500000000001</v>
      </c>
      <c r="GC917" s="1">
        <v>1.8579399999999999</v>
      </c>
      <c r="GD917" s="1">
        <v>1.8565</v>
      </c>
      <c r="GE917" s="1">
        <v>1.85517</v>
      </c>
      <c r="GF917" s="1">
        <v>1.8547199999999999</v>
      </c>
      <c r="GG917" s="1">
        <v>1.85364</v>
      </c>
      <c r="GH917" s="1">
        <v>1.8565400000000001</v>
      </c>
      <c r="GI917" s="1">
        <v>0</v>
      </c>
      <c r="GJ917" s="1">
        <v>0</v>
      </c>
      <c r="GK917" s="1">
        <v>0</v>
      </c>
      <c r="GL917" s="1">
        <v>0</v>
      </c>
      <c r="GM917" s="1" t="s">
        <v>355</v>
      </c>
      <c r="GN917" s="1" t="s">
        <v>356</v>
      </c>
      <c r="GO917" s="1" t="s">
        <v>357</v>
      </c>
      <c r="GP917" s="1" t="s">
        <v>357</v>
      </c>
      <c r="GQ917" s="1" t="s">
        <v>357</v>
      </c>
      <c r="GR917" s="1" t="s">
        <v>357</v>
      </c>
      <c r="GS917" s="1">
        <v>0</v>
      </c>
      <c r="GT917" s="1">
        <v>100</v>
      </c>
      <c r="GU917" s="1">
        <v>100</v>
      </c>
      <c r="GV917" s="1">
        <v>2.7349999999999999</v>
      </c>
      <c r="GW917" s="1">
        <v>1.6799999999999999E-2</v>
      </c>
      <c r="GX917" s="1">
        <v>1.251089954458285</v>
      </c>
      <c r="GY917" s="1">
        <v>3.0239061252787889E-3</v>
      </c>
      <c r="GZ917" s="1">
        <v>-1.398580452151984E-6</v>
      </c>
      <c r="HA917" s="1">
        <v>2.8030378366047371E-10</v>
      </c>
      <c r="HB917" s="1">
        <v>-6.7353929715251851E-2</v>
      </c>
      <c r="HC917" s="1">
        <v>1.0309082032153079E-2</v>
      </c>
      <c r="HD917" s="1">
        <v>-3.6321104004466529E-4</v>
      </c>
      <c r="HE917" s="1">
        <v>3.6129943689190391E-6</v>
      </c>
      <c r="HF917" s="1">
        <v>0</v>
      </c>
      <c r="HG917" s="1">
        <v>2134</v>
      </c>
      <c r="HH917" s="1">
        <v>3</v>
      </c>
      <c r="HI917" s="1">
        <v>46</v>
      </c>
      <c r="HJ917" s="1">
        <v>1.7</v>
      </c>
      <c r="HK917" s="1">
        <v>2</v>
      </c>
      <c r="HL917" s="1">
        <v>1.73584</v>
      </c>
      <c r="HM917" s="1">
        <v>2.3559600000000001</v>
      </c>
      <c r="HN917" s="1">
        <v>1.4978</v>
      </c>
      <c r="HO917" s="1">
        <v>2.3034699999999999</v>
      </c>
      <c r="HP917" s="1">
        <v>1.5478499999999999</v>
      </c>
      <c r="HQ917" s="1">
        <v>2.4414099999999999</v>
      </c>
      <c r="HR917" s="1">
        <v>43.809199999999997</v>
      </c>
      <c r="HS917" s="1">
        <v>15.0251</v>
      </c>
      <c r="HT917" s="1">
        <v>18</v>
      </c>
      <c r="HU917" s="1">
        <v>488.49599999999998</v>
      </c>
      <c r="HV917" s="1">
        <v>458.584</v>
      </c>
      <c r="HW917" s="1">
        <v>24.307500000000001</v>
      </c>
      <c r="HX917" s="1">
        <v>34.9876</v>
      </c>
      <c r="HY917" s="1">
        <v>30.000299999999999</v>
      </c>
      <c r="HZ917" s="1">
        <v>34.697000000000003</v>
      </c>
      <c r="IA917" s="1">
        <v>34.794499999999999</v>
      </c>
      <c r="IB917" s="1">
        <v>34.773699999999998</v>
      </c>
      <c r="IC917" s="1">
        <v>27.011600000000001</v>
      </c>
      <c r="ID917" s="1">
        <v>0</v>
      </c>
      <c r="IE917" s="1">
        <v>24.311299999999999</v>
      </c>
      <c r="IF917" s="1">
        <v>764.02499999999998</v>
      </c>
      <c r="IG917" s="1">
        <v>24.505099999999999</v>
      </c>
      <c r="IH917" s="1">
        <v>100.271</v>
      </c>
      <c r="II917" s="1">
        <v>99.946700000000007</v>
      </c>
      <c r="IJ917" s="1" t="s">
        <v>1161</v>
      </c>
    </row>
    <row r="918" spans="1:244" ht="15.75" customHeight="1" x14ac:dyDescent="0.3">
      <c r="A918" s="1">
        <v>902</v>
      </c>
      <c r="B918" s="1">
        <v>1659810490.5</v>
      </c>
      <c r="C918" s="1">
        <v>14349</v>
      </c>
      <c r="D918" s="1" t="s">
        <v>2119</v>
      </c>
      <c r="E918" s="1" t="s">
        <v>2120</v>
      </c>
      <c r="F918" s="1">
        <v>1</v>
      </c>
      <c r="G918" s="1" t="s">
        <v>346</v>
      </c>
      <c r="H918" s="1" t="s">
        <v>347</v>
      </c>
      <c r="I918" s="1" t="s">
        <v>348</v>
      </c>
      <c r="J918" s="1" t="s">
        <v>349</v>
      </c>
      <c r="K918" s="1" t="s">
        <v>350</v>
      </c>
      <c r="L918" s="1" t="s">
        <v>1154</v>
      </c>
      <c r="M918" s="1" t="s">
        <v>351</v>
      </c>
      <c r="N918" s="1">
        <v>1659810482</v>
      </c>
      <c r="O918" s="1">
        <f t="shared" si="102"/>
        <v>2.4701047231997877E-3</v>
      </c>
      <c r="P918" s="1">
        <f t="shared" si="103"/>
        <v>2.4701047231997877</v>
      </c>
      <c r="Q918" s="1">
        <f t="shared" si="104"/>
        <v>19.645734678126136</v>
      </c>
      <c r="R918" s="1">
        <f t="shared" si="105"/>
        <v>634.80881249999993</v>
      </c>
      <c r="S918" s="1">
        <f t="shared" si="106"/>
        <v>347.54987526348231</v>
      </c>
      <c r="T918" s="1">
        <f t="shared" si="107"/>
        <v>34.361860392707854</v>
      </c>
      <c r="U918" s="1">
        <f t="shared" si="108"/>
        <v>62.762824399372199</v>
      </c>
      <c r="V918" s="1">
        <f t="shared" si="109"/>
        <v>0.11843085605071788</v>
      </c>
      <c r="W918" s="1">
        <f t="shared" si="110"/>
        <v>2.9064427748689714</v>
      </c>
      <c r="X918" s="1">
        <f t="shared" si="111"/>
        <v>0.11581377250616785</v>
      </c>
      <c r="Y918" s="1">
        <f t="shared" si="112"/>
        <v>7.2613925596376222E-2</v>
      </c>
      <c r="Z918" s="1">
        <f t="shared" si="113"/>
        <v>321.51817491829792</v>
      </c>
      <c r="AA918" s="1">
        <f t="shared" si="114"/>
        <v>32.263930374505634</v>
      </c>
      <c r="AB918" s="1">
        <f t="shared" si="115"/>
        <v>31.8484625</v>
      </c>
      <c r="AC918" s="1">
        <f t="shared" si="116"/>
        <v>4.7342794057701374</v>
      </c>
      <c r="AD918" s="1">
        <f t="shared" si="117"/>
        <v>59.942093696731746</v>
      </c>
      <c r="AE918" s="1">
        <f t="shared" si="118"/>
        <v>2.7049123913624924</v>
      </c>
      <c r="AF918" s="1">
        <f t="shared" si="119"/>
        <v>4.5125423964127798</v>
      </c>
      <c r="AG918" s="1">
        <f t="shared" si="120"/>
        <v>2.029367014407645</v>
      </c>
      <c r="AH918" s="1">
        <f t="shared" si="121"/>
        <v>-108.93161829311063</v>
      </c>
      <c r="AI918" s="1">
        <f t="shared" si="122"/>
        <v>-132.23837533072313</v>
      </c>
      <c r="AJ918" s="1">
        <f t="shared" si="123"/>
        <v>-10.260183018425197</v>
      </c>
      <c r="AK918" s="1">
        <f t="shared" si="124"/>
        <v>70.087998276038945</v>
      </c>
      <c r="AL918" s="1">
        <f t="shared" si="125"/>
        <v>49.117438554228805</v>
      </c>
      <c r="AM918" s="1">
        <f t="shared" si="126"/>
        <v>2.4662552241519791</v>
      </c>
      <c r="AN918" s="1">
        <f t="shared" si="127"/>
        <v>19.645734678126136</v>
      </c>
      <c r="AO918" s="1">
        <v>742.60794431880913</v>
      </c>
      <c r="AP918" s="1">
        <v>692.74121818181811</v>
      </c>
      <c r="AQ918" s="1">
        <v>5.0148666571695042</v>
      </c>
      <c r="AR918" s="1">
        <v>65.631367109528284</v>
      </c>
      <c r="AS918" s="1">
        <f t="shared" si="128"/>
        <v>2.4701047231997877</v>
      </c>
      <c r="AT918" s="1">
        <v>24.481838602778129</v>
      </c>
      <c r="AU918" s="1">
        <v>27.364186813186851</v>
      </c>
      <c r="AV918" s="1">
        <v>7.8095165320607041E-6</v>
      </c>
      <c r="AW918" s="1">
        <v>85.678084974882083</v>
      </c>
      <c r="AX918" s="1">
        <v>8</v>
      </c>
      <c r="AY918" s="1">
        <v>2</v>
      </c>
      <c r="AZ918" s="1">
        <f t="shared" si="129"/>
        <v>1</v>
      </c>
      <c r="BA918" s="1">
        <f t="shared" si="130"/>
        <v>0</v>
      </c>
      <c r="BB918" s="1">
        <f t="shared" si="131"/>
        <v>51498.074576309118</v>
      </c>
      <c r="BC918" s="1">
        <f t="shared" si="132"/>
        <v>2000.0174999999999</v>
      </c>
      <c r="BD918" s="1">
        <f t="shared" si="133"/>
        <v>1681.2143797504132</v>
      </c>
      <c r="BE918" s="1">
        <f t="shared" si="134"/>
        <v>0.84059983462665366</v>
      </c>
      <c r="BF918" s="1">
        <f t="shared" si="135"/>
        <v>0.1607576808294417</v>
      </c>
      <c r="BG918" s="1">
        <v>6</v>
      </c>
      <c r="BH918" s="1">
        <v>0.5</v>
      </c>
      <c r="BI918" s="1" t="s">
        <v>352</v>
      </c>
      <c r="BJ918" s="1">
        <v>2</v>
      </c>
      <c r="BK918" s="1" t="b">
        <v>1</v>
      </c>
      <c r="BL918" s="1">
        <v>1659810482</v>
      </c>
      <c r="BM918" s="1">
        <v>634.80881249999993</v>
      </c>
      <c r="BN918" s="1">
        <v>695.61550000000011</v>
      </c>
      <c r="BO918" s="1">
        <v>27.358587499999999</v>
      </c>
      <c r="BP918" s="1">
        <v>24.480662500000001</v>
      </c>
      <c r="BQ918" s="1">
        <v>632.13474999999994</v>
      </c>
      <c r="BR918" s="1">
        <v>27.34175625</v>
      </c>
      <c r="BS918" s="1">
        <v>500.1065625</v>
      </c>
      <c r="BT918" s="1">
        <v>98.768868749999996</v>
      </c>
      <c r="BU918" s="1">
        <v>9.9992493749999994E-2</v>
      </c>
      <c r="BV918" s="1">
        <v>31.004525000000001</v>
      </c>
      <c r="BW918" s="1">
        <v>31.8484625</v>
      </c>
      <c r="BX918" s="1">
        <v>999.9</v>
      </c>
      <c r="BY918" s="1">
        <v>0</v>
      </c>
      <c r="BZ918" s="1">
        <v>0</v>
      </c>
      <c r="CA918" s="1">
        <v>9991.8774999999987</v>
      </c>
      <c r="CB918" s="1">
        <v>0</v>
      </c>
      <c r="CC918" s="1">
        <v>2004.4993750000001</v>
      </c>
      <c r="CD918" s="1">
        <v>-60.806681249999997</v>
      </c>
      <c r="CE918" s="1">
        <v>652.66487499999994</v>
      </c>
      <c r="CF918" s="1">
        <v>713.07206250000002</v>
      </c>
      <c r="CG918" s="1">
        <v>2.8779218750000002</v>
      </c>
      <c r="CH918" s="1">
        <v>695.61550000000011</v>
      </c>
      <c r="CI918" s="1">
        <v>24.480662500000001</v>
      </c>
      <c r="CJ918" s="1">
        <v>2.7021774999999999</v>
      </c>
      <c r="CK918" s="1">
        <v>2.417928125</v>
      </c>
      <c r="CL918" s="1">
        <v>22.298368750000002</v>
      </c>
      <c r="CM918" s="1">
        <v>20.484343750000001</v>
      </c>
      <c r="CN918" s="1">
        <v>2000.0174999999999</v>
      </c>
      <c r="CO918" s="1">
        <v>0.98000668749999997</v>
      </c>
      <c r="CP918" s="1">
        <v>1.9993612500000001E-2</v>
      </c>
      <c r="CQ918" s="1">
        <v>0</v>
      </c>
      <c r="CR918" s="1">
        <v>2.7280000000000002</v>
      </c>
      <c r="CS918" s="1">
        <v>0</v>
      </c>
      <c r="CT918" s="1">
        <v>19541.731250000001</v>
      </c>
      <c r="CU918" s="1">
        <v>17412.506249999999</v>
      </c>
      <c r="CV918" s="1">
        <v>44.811999999999998</v>
      </c>
      <c r="CW918" s="1">
        <v>46.976374999999997</v>
      </c>
      <c r="CX918" s="1">
        <v>45</v>
      </c>
      <c r="CY918" s="1">
        <v>44.686999999999998</v>
      </c>
      <c r="CZ918" s="1">
        <v>44.746062500000001</v>
      </c>
      <c r="DA918" s="1">
        <v>1960.0306250000001</v>
      </c>
      <c r="DB918" s="1">
        <v>39.989375000000003</v>
      </c>
      <c r="DC918" s="1">
        <v>0</v>
      </c>
      <c r="DD918" s="1">
        <v>1659810489.9000001</v>
      </c>
      <c r="DE918" s="1">
        <v>0</v>
      </c>
      <c r="DF918" s="1">
        <v>1659810386</v>
      </c>
      <c r="DG918" s="1" t="s">
        <v>1911</v>
      </c>
      <c r="DH918" s="1">
        <v>1659810386</v>
      </c>
      <c r="DI918" s="1">
        <v>1659810371.5</v>
      </c>
      <c r="DJ918" s="1">
        <v>20</v>
      </c>
      <c r="DK918" s="1">
        <v>0.91800000000000004</v>
      </c>
      <c r="DL918" s="1">
        <v>1E-3</v>
      </c>
      <c r="DM918" s="1">
        <v>1.7649999999999999</v>
      </c>
      <c r="DN918" s="1">
        <v>0.02</v>
      </c>
      <c r="DO918" s="1">
        <v>212</v>
      </c>
      <c r="DP918" s="1">
        <v>25</v>
      </c>
      <c r="DQ918" s="1">
        <v>0.25</v>
      </c>
      <c r="DR918" s="1">
        <v>0.05</v>
      </c>
      <c r="DS918" s="1">
        <v>18.864342564361031</v>
      </c>
      <c r="DT918" s="1">
        <v>6.2561737773887618</v>
      </c>
      <c r="DU918" s="1">
        <v>0.47308611233509951</v>
      </c>
      <c r="DV918" s="1">
        <v>0</v>
      </c>
      <c r="DW918" s="1">
        <v>-60.506922499999988</v>
      </c>
      <c r="DX918" s="1">
        <v>-10.027712195121721</v>
      </c>
      <c r="DY918" s="1">
        <v>0.96863382645029961</v>
      </c>
      <c r="DZ918" s="1">
        <v>0</v>
      </c>
      <c r="EA918" s="1">
        <v>2.8774194999999998</v>
      </c>
      <c r="EB918" s="1">
        <v>2.488682926827767E-2</v>
      </c>
      <c r="EC918" s="1">
        <v>2.6106176951058492E-3</v>
      </c>
      <c r="ED918" s="1">
        <v>1</v>
      </c>
      <c r="EE918" s="1">
        <v>2.0294064888359391</v>
      </c>
      <c r="EF918" s="1">
        <v>-5.2395895781995959E-2</v>
      </c>
      <c r="EG918" s="1">
        <v>3.9937280543048256E-3</v>
      </c>
      <c r="EH918" s="1">
        <v>0</v>
      </c>
      <c r="EI918" s="1">
        <v>0.1182415943414563</v>
      </c>
      <c r="EJ918" s="1">
        <v>4.8990731147230916E-3</v>
      </c>
      <c r="EK918" s="1">
        <v>3.7197125564680518E-4</v>
      </c>
      <c r="EL918" s="1">
        <v>1</v>
      </c>
      <c r="EM918" s="1">
        <v>2</v>
      </c>
      <c r="EN918" s="1">
        <v>6</v>
      </c>
      <c r="EO918" s="1" t="s">
        <v>1176</v>
      </c>
      <c r="EP918" s="1">
        <v>2.9401700000000002</v>
      </c>
      <c r="EQ918" s="1">
        <v>2.8016999999999999</v>
      </c>
      <c r="ER918" s="1">
        <v>0.126746</v>
      </c>
      <c r="ES918" s="1">
        <v>0.134765</v>
      </c>
      <c r="ET918" s="1">
        <v>0.11663999999999999</v>
      </c>
      <c r="EU918" s="1">
        <v>0.107933</v>
      </c>
      <c r="EV918" s="1">
        <v>17840.3</v>
      </c>
      <c r="EW918" s="1">
        <v>18531</v>
      </c>
      <c r="EX918" s="1">
        <v>23775.200000000001</v>
      </c>
      <c r="EY918" s="1">
        <v>24943.599999999999</v>
      </c>
      <c r="EZ918" s="1">
        <v>33629.800000000003</v>
      </c>
      <c r="FA918" s="1">
        <v>35543.9</v>
      </c>
      <c r="FB918" s="1">
        <v>43369.9</v>
      </c>
      <c r="FC918" s="1">
        <v>46120.3</v>
      </c>
      <c r="FD918" s="1">
        <v>1.9092</v>
      </c>
      <c r="FE918" s="1">
        <v>1.7662800000000001</v>
      </c>
      <c r="FF918" s="1">
        <v>5.8010199999999998E-2</v>
      </c>
      <c r="FG918" s="1">
        <v>0</v>
      </c>
      <c r="FH918" s="1">
        <v>30.881900000000002</v>
      </c>
      <c r="FI918" s="1">
        <v>999.9</v>
      </c>
      <c r="FJ918" s="1">
        <v>42.3</v>
      </c>
      <c r="FK918" s="1">
        <v>41.4</v>
      </c>
      <c r="FL918" s="1">
        <v>34.2042</v>
      </c>
      <c r="FM918" s="1">
        <v>63.4343</v>
      </c>
      <c r="FN918" s="1">
        <v>25.9175</v>
      </c>
      <c r="FO918" s="1">
        <v>1</v>
      </c>
      <c r="FP918" s="1">
        <v>0.65653399999999995</v>
      </c>
      <c r="FQ918" s="1">
        <v>4.7755700000000001</v>
      </c>
      <c r="FR918" s="1">
        <v>20.254100000000001</v>
      </c>
      <c r="FS918" s="1">
        <v>5.2098000000000004</v>
      </c>
      <c r="FT918" s="1">
        <v>11.908099999999999</v>
      </c>
      <c r="FU918" s="1">
        <v>5.00265</v>
      </c>
      <c r="FV918" s="1">
        <v>3.2904499999999999</v>
      </c>
      <c r="FW918" s="1">
        <v>9999</v>
      </c>
      <c r="FX918" s="1">
        <v>9999</v>
      </c>
      <c r="FY918" s="1">
        <v>9999</v>
      </c>
      <c r="FZ918" s="1">
        <v>999.9</v>
      </c>
      <c r="GA918" s="1">
        <v>1.8597999999999999</v>
      </c>
      <c r="GB918" s="1">
        <v>1.8548500000000001</v>
      </c>
      <c r="GC918" s="1">
        <v>1.85795</v>
      </c>
      <c r="GD918" s="1">
        <v>1.8565100000000001</v>
      </c>
      <c r="GE918" s="1">
        <v>1.85517</v>
      </c>
      <c r="GF918" s="1">
        <v>1.8547199999999999</v>
      </c>
      <c r="GG918" s="1">
        <v>1.85365</v>
      </c>
      <c r="GH918" s="1">
        <v>1.8565400000000001</v>
      </c>
      <c r="GI918" s="1">
        <v>0</v>
      </c>
      <c r="GJ918" s="1">
        <v>0</v>
      </c>
      <c r="GK918" s="1">
        <v>0</v>
      </c>
      <c r="GL918" s="1">
        <v>0</v>
      </c>
      <c r="GM918" s="1" t="s">
        <v>355</v>
      </c>
      <c r="GN918" s="1" t="s">
        <v>356</v>
      </c>
      <c r="GO918" s="1" t="s">
        <v>357</v>
      </c>
      <c r="GP918" s="1" t="s">
        <v>357</v>
      </c>
      <c r="GQ918" s="1" t="s">
        <v>357</v>
      </c>
      <c r="GR918" s="1" t="s">
        <v>357</v>
      </c>
      <c r="GS918" s="1">
        <v>0</v>
      </c>
      <c r="GT918" s="1">
        <v>100</v>
      </c>
      <c r="GU918" s="1">
        <v>100</v>
      </c>
      <c r="GV918" s="1">
        <v>2.738</v>
      </c>
      <c r="GW918" s="1">
        <v>1.6899999999999998E-2</v>
      </c>
      <c r="GX918" s="1">
        <v>1.251089954458285</v>
      </c>
      <c r="GY918" s="1">
        <v>3.0239061252787889E-3</v>
      </c>
      <c r="GZ918" s="1">
        <v>-1.398580452151984E-6</v>
      </c>
      <c r="HA918" s="1">
        <v>2.8030378366047371E-10</v>
      </c>
      <c r="HB918" s="1">
        <v>-6.7353929715251851E-2</v>
      </c>
      <c r="HC918" s="1">
        <v>1.0309082032153079E-2</v>
      </c>
      <c r="HD918" s="1">
        <v>-3.6321104004466529E-4</v>
      </c>
      <c r="HE918" s="1">
        <v>3.6129943689190391E-6</v>
      </c>
      <c r="HF918" s="1">
        <v>0</v>
      </c>
      <c r="HG918" s="1">
        <v>2134</v>
      </c>
      <c r="HH918" s="1">
        <v>3</v>
      </c>
      <c r="HI918" s="1">
        <v>46</v>
      </c>
      <c r="HJ918" s="1">
        <v>1.7</v>
      </c>
      <c r="HK918" s="1">
        <v>2</v>
      </c>
      <c r="HL918" s="1">
        <v>1.73584</v>
      </c>
      <c r="HM918" s="1">
        <v>2.36328</v>
      </c>
      <c r="HN918" s="1">
        <v>1.4978</v>
      </c>
      <c r="HO918" s="1">
        <v>2.3034699999999999</v>
      </c>
      <c r="HP918" s="1">
        <v>1.5478499999999999</v>
      </c>
      <c r="HQ918" s="1">
        <v>2.4438499999999999</v>
      </c>
      <c r="HR918" s="1">
        <v>43.809199999999997</v>
      </c>
      <c r="HS918" s="1">
        <v>14.998900000000001</v>
      </c>
      <c r="HT918" s="1">
        <v>18</v>
      </c>
      <c r="HU918" s="1">
        <v>488.58600000000001</v>
      </c>
      <c r="HV918" s="1">
        <v>458.6</v>
      </c>
      <c r="HW918" s="1">
        <v>24.307400000000001</v>
      </c>
      <c r="HX918" s="1">
        <v>34.987900000000003</v>
      </c>
      <c r="HY918" s="1">
        <v>30.000299999999999</v>
      </c>
      <c r="HZ918" s="1">
        <v>34.697000000000003</v>
      </c>
      <c r="IA918" s="1">
        <v>34.794499999999999</v>
      </c>
      <c r="IB918" s="1">
        <v>34.948700000000002</v>
      </c>
      <c r="IC918" s="1">
        <v>27.011600000000001</v>
      </c>
      <c r="ID918" s="1">
        <v>0</v>
      </c>
      <c r="IE918" s="1">
        <v>24.311299999999999</v>
      </c>
      <c r="IF918" s="1">
        <v>774.04399999999998</v>
      </c>
      <c r="IG918" s="1">
        <v>24.505099999999999</v>
      </c>
      <c r="IH918" s="1">
        <v>100.271</v>
      </c>
      <c r="II918" s="1">
        <v>99.946600000000004</v>
      </c>
      <c r="IJ918" s="1" t="s">
        <v>1161</v>
      </c>
    </row>
    <row r="919" spans="1:244" ht="15.75" customHeight="1" x14ac:dyDescent="0.3">
      <c r="A919" s="1">
        <v>903</v>
      </c>
      <c r="B919" s="1">
        <v>1659810492</v>
      </c>
      <c r="C919" s="1">
        <v>14350.5</v>
      </c>
      <c r="D919" s="1" t="s">
        <v>2121</v>
      </c>
      <c r="E919" s="1" t="s">
        <v>2122</v>
      </c>
      <c r="F919" s="1">
        <v>1</v>
      </c>
      <c r="G919" s="1" t="s">
        <v>346</v>
      </c>
      <c r="H919" s="1" t="s">
        <v>347</v>
      </c>
      <c r="I919" s="1" t="s">
        <v>348</v>
      </c>
      <c r="J919" s="1" t="s">
        <v>349</v>
      </c>
      <c r="K919" s="1" t="s">
        <v>350</v>
      </c>
      <c r="L919" s="1" t="s">
        <v>1154</v>
      </c>
      <c r="M919" s="1" t="s">
        <v>351</v>
      </c>
      <c r="N919" s="1">
        <v>1659810484.03125</v>
      </c>
      <c r="O919" s="1">
        <f t="shared" si="102"/>
        <v>2.4717601577557975E-3</v>
      </c>
      <c r="P919" s="1">
        <f t="shared" si="103"/>
        <v>2.4717601577557975</v>
      </c>
      <c r="Q919" s="1">
        <f t="shared" si="104"/>
        <v>19.954397473909957</v>
      </c>
      <c r="R919" s="1">
        <f t="shared" si="105"/>
        <v>644.70299999999997</v>
      </c>
      <c r="S919" s="1">
        <f t="shared" si="106"/>
        <v>353.35550282646386</v>
      </c>
      <c r="T919" s="1">
        <f t="shared" si="107"/>
        <v>34.935825642124307</v>
      </c>
      <c r="U919" s="1">
        <f t="shared" si="108"/>
        <v>63.740995736001977</v>
      </c>
      <c r="V919" s="1">
        <f t="shared" si="109"/>
        <v>0.1186130386759883</v>
      </c>
      <c r="W919" s="1">
        <f t="shared" si="110"/>
        <v>2.9069220922417305</v>
      </c>
      <c r="X919" s="1">
        <f t="shared" si="111"/>
        <v>0.11598841586516297</v>
      </c>
      <c r="Y919" s="1">
        <f t="shared" si="112"/>
        <v>7.2723734717678706E-2</v>
      </c>
      <c r="Z919" s="1">
        <f t="shared" si="113"/>
        <v>321.51814754320657</v>
      </c>
      <c r="AA919" s="1">
        <f t="shared" si="114"/>
        <v>32.260763531205122</v>
      </c>
      <c r="AB919" s="1">
        <f t="shared" si="115"/>
        <v>31.84263125</v>
      </c>
      <c r="AC919" s="1">
        <f t="shared" si="116"/>
        <v>4.7327153356365512</v>
      </c>
      <c r="AD919" s="1">
        <f t="shared" si="117"/>
        <v>59.953447352305268</v>
      </c>
      <c r="AE919" s="1">
        <f t="shared" si="118"/>
        <v>2.7050323771764058</v>
      </c>
      <c r="AF919" s="1">
        <f t="shared" si="119"/>
        <v>4.5118879674771444</v>
      </c>
      <c r="AG919" s="1">
        <f t="shared" si="120"/>
        <v>2.0276829584601455</v>
      </c>
      <c r="AH919" s="1">
        <f t="shared" si="121"/>
        <v>-109.00462295703068</v>
      </c>
      <c r="AI919" s="1">
        <f t="shared" si="122"/>
        <v>-131.74497311252043</v>
      </c>
      <c r="AJ919" s="1">
        <f t="shared" si="123"/>
        <v>-10.219793292112556</v>
      </c>
      <c r="AK919" s="1">
        <f t="shared" si="124"/>
        <v>70.548758181542894</v>
      </c>
      <c r="AL919" s="1">
        <f t="shared" si="125"/>
        <v>49.430653781147882</v>
      </c>
      <c r="AM919" s="1">
        <f t="shared" si="126"/>
        <v>2.4671461951245868</v>
      </c>
      <c r="AN919" s="1">
        <f t="shared" si="127"/>
        <v>19.954397473909957</v>
      </c>
      <c r="AO919" s="1">
        <v>750.57515752964275</v>
      </c>
      <c r="AP919" s="1">
        <v>700.29431515151543</v>
      </c>
      <c r="AQ919" s="1">
        <v>5.0217984848164106</v>
      </c>
      <c r="AR919" s="1">
        <v>65.631367109528284</v>
      </c>
      <c r="AS919" s="1">
        <f t="shared" si="128"/>
        <v>2.4717601577557975</v>
      </c>
      <c r="AT919" s="1">
        <v>24.481050465412551</v>
      </c>
      <c r="AU919" s="1">
        <v>27.36513406593409</v>
      </c>
      <c r="AV919" s="1">
        <v>2.6661658668826981E-5</v>
      </c>
      <c r="AW919" s="1">
        <v>85.678084974882083</v>
      </c>
      <c r="AX919" s="1">
        <v>8</v>
      </c>
      <c r="AY919" s="1">
        <v>2</v>
      </c>
      <c r="AZ919" s="1">
        <f t="shared" si="129"/>
        <v>1</v>
      </c>
      <c r="BA919" s="1">
        <f t="shared" si="130"/>
        <v>0</v>
      </c>
      <c r="BB919" s="1">
        <f t="shared" si="131"/>
        <v>51512.057459608288</v>
      </c>
      <c r="BC919" s="1">
        <f t="shared" si="132"/>
        <v>2000.016875</v>
      </c>
      <c r="BD919" s="1">
        <f t="shared" si="133"/>
        <v>1681.2138922503659</v>
      </c>
      <c r="BE919" s="1">
        <f t="shared" si="134"/>
        <v>0.84059985356391853</v>
      </c>
      <c r="BF919" s="1">
        <f t="shared" si="135"/>
        <v>0.16075771737836289</v>
      </c>
      <c r="BG919" s="1">
        <v>6</v>
      </c>
      <c r="BH919" s="1">
        <v>0.5</v>
      </c>
      <c r="BI919" s="1" t="s">
        <v>352</v>
      </c>
      <c r="BJ919" s="1">
        <v>2</v>
      </c>
      <c r="BK919" s="1" t="b">
        <v>1</v>
      </c>
      <c r="BL919" s="1">
        <v>1659810484.03125</v>
      </c>
      <c r="BM919" s="1">
        <v>644.70299999999997</v>
      </c>
      <c r="BN919" s="1">
        <v>705.91399999999999</v>
      </c>
      <c r="BO919" s="1">
        <v>27.359825000000001</v>
      </c>
      <c r="BP919" s="1">
        <v>24.480931250000001</v>
      </c>
      <c r="BQ919" s="1">
        <v>642.013375</v>
      </c>
      <c r="BR919" s="1">
        <v>27.343</v>
      </c>
      <c r="BS919" s="1">
        <v>500.11824999999999</v>
      </c>
      <c r="BT919" s="1">
        <v>98.768593750000008</v>
      </c>
      <c r="BU919" s="1">
        <v>0.10018107499999999</v>
      </c>
      <c r="BV919" s="1">
        <v>31.00198125</v>
      </c>
      <c r="BW919" s="1">
        <v>31.84263125</v>
      </c>
      <c r="BX919" s="1">
        <v>999.9</v>
      </c>
      <c r="BY919" s="1">
        <v>0</v>
      </c>
      <c r="BZ919" s="1">
        <v>0</v>
      </c>
      <c r="CA919" s="1">
        <v>9994.6474999999991</v>
      </c>
      <c r="CB919" s="1">
        <v>0</v>
      </c>
      <c r="CC919" s="1">
        <v>2004.9193749999999</v>
      </c>
      <c r="CD919" s="1">
        <v>-61.2109375</v>
      </c>
      <c r="CE919" s="1">
        <v>662.8381875</v>
      </c>
      <c r="CF919" s="1">
        <v>723.62912499999993</v>
      </c>
      <c r="CG919" s="1">
        <v>2.8788962499999999</v>
      </c>
      <c r="CH919" s="1">
        <v>705.91399999999999</v>
      </c>
      <c r="CI919" s="1">
        <v>24.480931250000001</v>
      </c>
      <c r="CJ919" s="1">
        <v>2.7022925</v>
      </c>
      <c r="CK919" s="1">
        <v>2.4179474999999999</v>
      </c>
      <c r="CL919" s="1">
        <v>22.29906875</v>
      </c>
      <c r="CM919" s="1">
        <v>20.484475</v>
      </c>
      <c r="CN919" s="1">
        <v>2000.016875</v>
      </c>
      <c r="CO919" s="1">
        <v>0.9800065</v>
      </c>
      <c r="CP919" s="1">
        <v>1.9993799999999999E-2</v>
      </c>
      <c r="CQ919" s="1">
        <v>0</v>
      </c>
      <c r="CR919" s="1">
        <v>2.6879374999999999</v>
      </c>
      <c r="CS919" s="1">
        <v>0</v>
      </c>
      <c r="CT919" s="1">
        <v>19558.787499999999</v>
      </c>
      <c r="CU919" s="1">
        <v>17412.506249999999</v>
      </c>
      <c r="CV919" s="1">
        <v>44.811999999999998</v>
      </c>
      <c r="CW919" s="1">
        <v>46.972437499999998</v>
      </c>
      <c r="CX919" s="1">
        <v>44.992125000000001</v>
      </c>
      <c r="CY919" s="1">
        <v>44.686999999999998</v>
      </c>
      <c r="CZ919" s="1">
        <v>44.746062500000001</v>
      </c>
      <c r="DA919" s="1">
        <v>1960.0287499999999</v>
      </c>
      <c r="DB919" s="1">
        <v>39.990625000000001</v>
      </c>
      <c r="DC919" s="1">
        <v>0</v>
      </c>
      <c r="DD919" s="1">
        <v>1659810491.0999999</v>
      </c>
      <c r="DE919" s="1">
        <v>0</v>
      </c>
      <c r="DF919" s="1">
        <v>1659810386</v>
      </c>
      <c r="DG919" s="1" t="s">
        <v>1911</v>
      </c>
      <c r="DH919" s="1">
        <v>1659810386</v>
      </c>
      <c r="DI919" s="1">
        <v>1659810371.5</v>
      </c>
      <c r="DJ919" s="1">
        <v>20</v>
      </c>
      <c r="DK919" s="1">
        <v>0.91800000000000004</v>
      </c>
      <c r="DL919" s="1">
        <v>1E-3</v>
      </c>
      <c r="DM919" s="1">
        <v>1.7649999999999999</v>
      </c>
      <c r="DN919" s="1">
        <v>0.02</v>
      </c>
      <c r="DO919" s="1">
        <v>212</v>
      </c>
      <c r="DP919" s="1">
        <v>25</v>
      </c>
      <c r="DQ919" s="1">
        <v>0.25</v>
      </c>
      <c r="DR919" s="1">
        <v>0.05</v>
      </c>
      <c r="DS919" s="1">
        <v>19.037819062799461</v>
      </c>
      <c r="DT919" s="1">
        <v>6.4470377487087687</v>
      </c>
      <c r="DU919" s="1">
        <v>0.47108305735558148</v>
      </c>
      <c r="DV919" s="1">
        <v>0</v>
      </c>
      <c r="DW919" s="1">
        <v>-60.749165853658532</v>
      </c>
      <c r="DX919" s="1">
        <v>-10.46079930313603</v>
      </c>
      <c r="DY919" s="1">
        <v>1.0399537488800339</v>
      </c>
      <c r="DZ919" s="1">
        <v>0</v>
      </c>
      <c r="EA919" s="1">
        <v>2.8778092682926828</v>
      </c>
      <c r="EB919" s="1">
        <v>2.7183763066201821E-2</v>
      </c>
      <c r="EC919" s="1">
        <v>2.804307131716225E-3</v>
      </c>
      <c r="ED919" s="1">
        <v>1</v>
      </c>
      <c r="EE919" s="1">
        <v>2.027947750233607</v>
      </c>
      <c r="EF919" s="1">
        <v>-5.4196027941008987E-2</v>
      </c>
      <c r="EG919" s="1">
        <v>3.9777576917494478E-3</v>
      </c>
      <c r="EH919" s="1">
        <v>0</v>
      </c>
      <c r="EI919" s="1">
        <v>0.11838476065235699</v>
      </c>
      <c r="EJ919" s="1">
        <v>4.9615963731412197E-3</v>
      </c>
      <c r="EK919" s="1">
        <v>3.6295003063494322E-4</v>
      </c>
      <c r="EL919" s="1">
        <v>1</v>
      </c>
      <c r="EM919" s="1">
        <v>2</v>
      </c>
      <c r="EN919" s="1">
        <v>6</v>
      </c>
      <c r="EO919" s="1" t="s">
        <v>1176</v>
      </c>
      <c r="EP919" s="1">
        <v>2.9397700000000002</v>
      </c>
      <c r="EQ919" s="1">
        <v>2.80172</v>
      </c>
      <c r="ER919" s="1">
        <v>0.127691</v>
      </c>
      <c r="ES919" s="1">
        <v>0.13573099999999999</v>
      </c>
      <c r="ET919" s="1">
        <v>0.11663900000000001</v>
      </c>
      <c r="EU919" s="1">
        <v>0.10793800000000001</v>
      </c>
      <c r="EV919" s="1">
        <v>17820.900000000001</v>
      </c>
      <c r="EW919" s="1">
        <v>18510.3</v>
      </c>
      <c r="EX919" s="1">
        <v>23775.200000000001</v>
      </c>
      <c r="EY919" s="1">
        <v>24943.599999999999</v>
      </c>
      <c r="EZ919" s="1">
        <v>33629.9</v>
      </c>
      <c r="FA919" s="1">
        <v>35543.599999999999</v>
      </c>
      <c r="FB919" s="1">
        <v>43369.9</v>
      </c>
      <c r="FC919" s="1">
        <v>46120.1</v>
      </c>
      <c r="FD919" s="1">
        <v>1.909</v>
      </c>
      <c r="FE919" s="1">
        <v>1.7664200000000001</v>
      </c>
      <c r="FF919" s="1">
        <v>5.7622800000000002E-2</v>
      </c>
      <c r="FG919" s="1">
        <v>0</v>
      </c>
      <c r="FH919" s="1">
        <v>30.8796</v>
      </c>
      <c r="FI919" s="1">
        <v>999.9</v>
      </c>
      <c r="FJ919" s="1">
        <v>42.3</v>
      </c>
      <c r="FK919" s="1">
        <v>41.4</v>
      </c>
      <c r="FL919" s="1">
        <v>34.203699999999998</v>
      </c>
      <c r="FM919" s="1">
        <v>63.624299999999998</v>
      </c>
      <c r="FN919" s="1">
        <v>26.554500000000001</v>
      </c>
      <c r="FO919" s="1">
        <v>1</v>
      </c>
      <c r="FP919" s="1">
        <v>0.65648600000000001</v>
      </c>
      <c r="FQ919" s="1">
        <v>4.7669600000000001</v>
      </c>
      <c r="FR919" s="1">
        <v>20.254100000000001</v>
      </c>
      <c r="FS919" s="1">
        <v>5.2088999999999999</v>
      </c>
      <c r="FT919" s="1">
        <v>11.908099999999999</v>
      </c>
      <c r="FU919" s="1">
        <v>5.0022000000000002</v>
      </c>
      <c r="FV919" s="1">
        <v>3.29033</v>
      </c>
      <c r="FW919" s="1">
        <v>9999</v>
      </c>
      <c r="FX919" s="1">
        <v>9999</v>
      </c>
      <c r="FY919" s="1">
        <v>9999</v>
      </c>
      <c r="FZ919" s="1">
        <v>999.9</v>
      </c>
      <c r="GA919" s="1">
        <v>1.8597999999999999</v>
      </c>
      <c r="GB919" s="1">
        <v>1.85486</v>
      </c>
      <c r="GC919" s="1">
        <v>1.8579600000000001</v>
      </c>
      <c r="GD919" s="1">
        <v>1.8565</v>
      </c>
      <c r="GE919" s="1">
        <v>1.8551599999999999</v>
      </c>
      <c r="GF919" s="1">
        <v>1.8547199999999999</v>
      </c>
      <c r="GG919" s="1">
        <v>1.85365</v>
      </c>
      <c r="GH919" s="1">
        <v>1.8565400000000001</v>
      </c>
      <c r="GI919" s="1">
        <v>0</v>
      </c>
      <c r="GJ919" s="1">
        <v>0</v>
      </c>
      <c r="GK919" s="1">
        <v>0</v>
      </c>
      <c r="GL919" s="1">
        <v>0</v>
      </c>
      <c r="GM919" s="1" t="s">
        <v>355</v>
      </c>
      <c r="GN919" s="1" t="s">
        <v>356</v>
      </c>
      <c r="GO919" s="1" t="s">
        <v>357</v>
      </c>
      <c r="GP919" s="1" t="s">
        <v>357</v>
      </c>
      <c r="GQ919" s="1" t="s">
        <v>357</v>
      </c>
      <c r="GR919" s="1" t="s">
        <v>357</v>
      </c>
      <c r="GS919" s="1">
        <v>0</v>
      </c>
      <c r="GT919" s="1">
        <v>100</v>
      </c>
      <c r="GU919" s="1">
        <v>100</v>
      </c>
      <c r="GV919" s="1">
        <v>2.75</v>
      </c>
      <c r="GW919" s="1">
        <v>1.6799999999999999E-2</v>
      </c>
      <c r="GX919" s="1">
        <v>1.251089954458285</v>
      </c>
      <c r="GY919" s="1">
        <v>3.0239061252787889E-3</v>
      </c>
      <c r="GZ919" s="1">
        <v>-1.398580452151984E-6</v>
      </c>
      <c r="HA919" s="1">
        <v>2.8030378366047371E-10</v>
      </c>
      <c r="HB919" s="1">
        <v>-6.7353929715251851E-2</v>
      </c>
      <c r="HC919" s="1">
        <v>1.0309082032153079E-2</v>
      </c>
      <c r="HD919" s="1">
        <v>-3.6321104004466529E-4</v>
      </c>
      <c r="HE919" s="1">
        <v>3.6129943689190391E-6</v>
      </c>
      <c r="HF919" s="1">
        <v>0</v>
      </c>
      <c r="HG919" s="1">
        <v>2134</v>
      </c>
      <c r="HH919" s="1">
        <v>3</v>
      </c>
      <c r="HI919" s="1">
        <v>46</v>
      </c>
      <c r="HJ919" s="1">
        <v>1.8</v>
      </c>
      <c r="HK919" s="1">
        <v>2</v>
      </c>
      <c r="HL919" s="1">
        <v>1.7553700000000001</v>
      </c>
      <c r="HM919" s="1">
        <v>2.3791500000000001</v>
      </c>
      <c r="HN919" s="1">
        <v>1.4978</v>
      </c>
      <c r="HO919" s="1">
        <v>2.3034699999999999</v>
      </c>
      <c r="HP919" s="1">
        <v>1.5478499999999999</v>
      </c>
      <c r="HQ919" s="1">
        <v>2.2717299999999998</v>
      </c>
      <c r="HR919" s="1">
        <v>43.809199999999997</v>
      </c>
      <c r="HS919" s="1">
        <v>15.0076</v>
      </c>
      <c r="HT919" s="1">
        <v>18</v>
      </c>
      <c r="HU919" s="1">
        <v>488.47399999999999</v>
      </c>
      <c r="HV919" s="1">
        <v>458.70299999999997</v>
      </c>
      <c r="HW919" s="1">
        <v>24.306899999999999</v>
      </c>
      <c r="HX919" s="1">
        <v>34.9893</v>
      </c>
      <c r="HY919" s="1">
        <v>30.0002</v>
      </c>
      <c r="HZ919" s="1">
        <v>34.698399999999999</v>
      </c>
      <c r="IA919" s="1">
        <v>34.7956</v>
      </c>
      <c r="IB919" s="1">
        <v>35.152799999999999</v>
      </c>
      <c r="IC919" s="1">
        <v>27.011600000000001</v>
      </c>
      <c r="ID919" s="1">
        <v>0</v>
      </c>
      <c r="IE919" s="1">
        <v>24.311299999999999</v>
      </c>
      <c r="IF919" s="1">
        <v>774.04399999999998</v>
      </c>
      <c r="IG919" s="1">
        <v>24.505099999999999</v>
      </c>
      <c r="IH919" s="1">
        <v>100.271</v>
      </c>
      <c r="II919" s="1">
        <v>99.946399999999997</v>
      </c>
      <c r="IJ919" s="1" t="s">
        <v>1161</v>
      </c>
    </row>
    <row r="920" spans="1:244" ht="15.75" customHeight="1" x14ac:dyDescent="0.3">
      <c r="A920" s="1">
        <v>904</v>
      </c>
      <c r="B920" s="1">
        <v>1659810492.5</v>
      </c>
      <c r="C920" s="1">
        <v>14351</v>
      </c>
      <c r="D920" s="1" t="s">
        <v>2121</v>
      </c>
      <c r="E920" s="1" t="s">
        <v>2122</v>
      </c>
      <c r="F920" s="1">
        <v>1</v>
      </c>
      <c r="G920" s="1" t="s">
        <v>346</v>
      </c>
      <c r="H920" s="1" t="s">
        <v>347</v>
      </c>
      <c r="I920" s="1" t="s">
        <v>348</v>
      </c>
      <c r="J920" s="1" t="s">
        <v>349</v>
      </c>
      <c r="K920" s="1" t="s">
        <v>350</v>
      </c>
      <c r="L920" s="1" t="s">
        <v>1154</v>
      </c>
      <c r="M920" s="1" t="s">
        <v>351</v>
      </c>
      <c r="N920" s="1">
        <v>1659810484.03125</v>
      </c>
      <c r="O920" s="1">
        <f t="shared" si="102"/>
        <v>2.4715470604066469E-3</v>
      </c>
      <c r="P920" s="1">
        <f t="shared" si="103"/>
        <v>2.471547060406647</v>
      </c>
      <c r="Q920" s="1">
        <f t="shared" si="104"/>
        <v>20.072404593311255</v>
      </c>
      <c r="R920" s="1">
        <f t="shared" si="105"/>
        <v>644.70299999999997</v>
      </c>
      <c r="S920" s="1">
        <f t="shared" si="106"/>
        <v>351.73646248643854</v>
      </c>
      <c r="T920" s="1">
        <f t="shared" si="107"/>
        <v>34.775753107313747</v>
      </c>
      <c r="U920" s="1">
        <f t="shared" si="108"/>
        <v>63.740995736001977</v>
      </c>
      <c r="V920" s="1">
        <f t="shared" si="109"/>
        <v>0.1186025817532442</v>
      </c>
      <c r="W920" s="1">
        <f t="shared" si="110"/>
        <v>2.9069220922417305</v>
      </c>
      <c r="X920" s="1">
        <f t="shared" si="111"/>
        <v>0.11597841617976651</v>
      </c>
      <c r="Y920" s="1">
        <f t="shared" si="112"/>
        <v>7.2717445092226163E-2</v>
      </c>
      <c r="Z920" s="1">
        <f t="shared" si="113"/>
        <v>321.51814754320657</v>
      </c>
      <c r="AA920" s="1">
        <f t="shared" si="114"/>
        <v>32.260819196009045</v>
      </c>
      <c r="AB920" s="1">
        <f t="shared" si="115"/>
        <v>31.84263125</v>
      </c>
      <c r="AC920" s="1">
        <f t="shared" si="116"/>
        <v>4.7327153356365512</v>
      </c>
      <c r="AD920" s="1">
        <f t="shared" si="117"/>
        <v>59.953447352305268</v>
      </c>
      <c r="AE920" s="1">
        <f t="shared" si="118"/>
        <v>2.7050323771764058</v>
      </c>
      <c r="AF920" s="1">
        <f t="shared" si="119"/>
        <v>4.5118879674771444</v>
      </c>
      <c r="AG920" s="1">
        <f t="shared" si="120"/>
        <v>2.0276829584601455</v>
      </c>
      <c r="AH920" s="1">
        <f t="shared" si="121"/>
        <v>-108.99522536393313</v>
      </c>
      <c r="AI920" s="1">
        <f t="shared" si="122"/>
        <v>-131.74497311252043</v>
      </c>
      <c r="AJ920" s="1">
        <f t="shared" si="123"/>
        <v>-10.219793292112556</v>
      </c>
      <c r="AK920" s="1">
        <f t="shared" si="124"/>
        <v>70.558155774640454</v>
      </c>
      <c r="AL920" s="1">
        <f t="shared" si="125"/>
        <v>49.430653781147882</v>
      </c>
      <c r="AM920" s="1">
        <f t="shared" si="126"/>
        <v>2.4671461951245868</v>
      </c>
      <c r="AN920" s="1">
        <f t="shared" si="127"/>
        <v>20.072404593311255</v>
      </c>
      <c r="AO920" s="1">
        <v>753.28149100300868</v>
      </c>
      <c r="AP920" s="1">
        <v>702.82214545454519</v>
      </c>
      <c r="AQ920" s="1">
        <v>5.0283097815072404</v>
      </c>
      <c r="AR920" s="1">
        <v>65.631367109528284</v>
      </c>
      <c r="AS920" s="1">
        <f t="shared" si="128"/>
        <v>2.471547060406647</v>
      </c>
      <c r="AT920" s="1">
        <v>24.481151760185369</v>
      </c>
      <c r="AU920" s="1">
        <v>27.364914285714299</v>
      </c>
      <c r="AV920" s="1">
        <v>3.7581149751099607E-5</v>
      </c>
      <c r="AW920" s="1">
        <v>85.678084974882083</v>
      </c>
      <c r="AX920" s="1">
        <v>8</v>
      </c>
      <c r="AY920" s="1">
        <v>2</v>
      </c>
      <c r="AZ920" s="1">
        <f t="shared" si="129"/>
        <v>1</v>
      </c>
      <c r="BA920" s="1">
        <f t="shared" si="130"/>
        <v>0</v>
      </c>
      <c r="BB920" s="1">
        <f t="shared" si="131"/>
        <v>51512.057459608288</v>
      </c>
      <c r="BC920" s="1">
        <f t="shared" si="132"/>
        <v>2000.016875</v>
      </c>
      <c r="BD920" s="1">
        <f t="shared" si="133"/>
        <v>1681.2138922503659</v>
      </c>
      <c r="BE920" s="1">
        <f t="shared" si="134"/>
        <v>0.84059985356391853</v>
      </c>
      <c r="BF920" s="1">
        <f t="shared" si="135"/>
        <v>0.16075771737836289</v>
      </c>
      <c r="BG920" s="1">
        <v>6</v>
      </c>
      <c r="BH920" s="1">
        <v>0.5</v>
      </c>
      <c r="BI920" s="1" t="s">
        <v>352</v>
      </c>
      <c r="BJ920" s="1">
        <v>2</v>
      </c>
      <c r="BK920" s="1" t="b">
        <v>1</v>
      </c>
      <c r="BL920" s="1">
        <v>1659810484.03125</v>
      </c>
      <c r="BM920" s="1">
        <v>644.70299999999997</v>
      </c>
      <c r="BN920" s="1">
        <v>705.91399999999999</v>
      </c>
      <c r="BO920" s="1">
        <v>27.359825000000001</v>
      </c>
      <c r="BP920" s="1">
        <v>24.480931250000001</v>
      </c>
      <c r="BQ920" s="1">
        <v>642.013375</v>
      </c>
      <c r="BR920" s="1">
        <v>27.343</v>
      </c>
      <c r="BS920" s="1">
        <v>500.11824999999999</v>
      </c>
      <c r="BT920" s="1">
        <v>98.768593750000008</v>
      </c>
      <c r="BU920" s="1">
        <v>0.10018107499999999</v>
      </c>
      <c r="BV920" s="1">
        <v>31.00198125</v>
      </c>
      <c r="BW920" s="1">
        <v>31.84263125</v>
      </c>
      <c r="BX920" s="1">
        <v>999.9</v>
      </c>
      <c r="BY920" s="1">
        <v>0</v>
      </c>
      <c r="BZ920" s="1">
        <v>0</v>
      </c>
      <c r="CA920" s="1">
        <v>9994.6474999999991</v>
      </c>
      <c r="CB920" s="1">
        <v>0</v>
      </c>
      <c r="CC920" s="1">
        <v>2004.9193749999999</v>
      </c>
      <c r="CD920" s="1">
        <v>-61.2109375</v>
      </c>
      <c r="CE920" s="1">
        <v>662.8381875</v>
      </c>
      <c r="CF920" s="1">
        <v>723.62912499999993</v>
      </c>
      <c r="CG920" s="1">
        <v>2.8788962499999999</v>
      </c>
      <c r="CH920" s="1">
        <v>705.91399999999999</v>
      </c>
      <c r="CI920" s="1">
        <v>24.480931250000001</v>
      </c>
      <c r="CJ920" s="1">
        <v>2.7022925</v>
      </c>
      <c r="CK920" s="1">
        <v>2.4179474999999999</v>
      </c>
      <c r="CL920" s="1">
        <v>22.29906875</v>
      </c>
      <c r="CM920" s="1">
        <v>20.484475</v>
      </c>
      <c r="CN920" s="1">
        <v>2000.016875</v>
      </c>
      <c r="CO920" s="1">
        <v>0.9800065</v>
      </c>
      <c r="CP920" s="1">
        <v>1.9993799999999999E-2</v>
      </c>
      <c r="CQ920" s="1">
        <v>0</v>
      </c>
      <c r="CR920" s="1">
        <v>2.6879374999999999</v>
      </c>
      <c r="CS920" s="1">
        <v>0</v>
      </c>
      <c r="CT920" s="1">
        <v>19558.787499999999</v>
      </c>
      <c r="CU920" s="1">
        <v>17412.506249999999</v>
      </c>
      <c r="CV920" s="1">
        <v>44.811999999999998</v>
      </c>
      <c r="CW920" s="1">
        <v>46.972437499999998</v>
      </c>
      <c r="CX920" s="1">
        <v>44.992125000000001</v>
      </c>
      <c r="CY920" s="1">
        <v>44.686999999999998</v>
      </c>
      <c r="CZ920" s="1">
        <v>44.746062500000001</v>
      </c>
      <c r="DA920" s="1">
        <v>1960.0287499999999</v>
      </c>
      <c r="DB920" s="1">
        <v>39.990625000000001</v>
      </c>
      <c r="DC920" s="1">
        <v>0</v>
      </c>
      <c r="DD920" s="1">
        <v>1659810492.3</v>
      </c>
      <c r="DE920" s="1">
        <v>0</v>
      </c>
      <c r="DF920" s="1">
        <v>1659810386</v>
      </c>
      <c r="DG920" s="1" t="s">
        <v>1911</v>
      </c>
      <c r="DH920" s="1">
        <v>1659810386</v>
      </c>
      <c r="DI920" s="1">
        <v>1659810371.5</v>
      </c>
      <c r="DJ920" s="1">
        <v>20</v>
      </c>
      <c r="DK920" s="1">
        <v>0.91800000000000004</v>
      </c>
      <c r="DL920" s="1">
        <v>1E-3</v>
      </c>
      <c r="DM920" s="1">
        <v>1.7649999999999999</v>
      </c>
      <c r="DN920" s="1">
        <v>0.02</v>
      </c>
      <c r="DO920" s="1">
        <v>212</v>
      </c>
      <c r="DP920" s="1">
        <v>25</v>
      </c>
      <c r="DQ920" s="1">
        <v>0.25</v>
      </c>
      <c r="DR920" s="1">
        <v>0.05</v>
      </c>
      <c r="DS920" s="1">
        <v>19.037819062799461</v>
      </c>
      <c r="DT920" s="1">
        <v>6.4470377487087687</v>
      </c>
      <c r="DU920" s="1">
        <v>0.47108305735558148</v>
      </c>
      <c r="DV920" s="1">
        <v>0</v>
      </c>
      <c r="DW920" s="1">
        <v>-60.749165853658532</v>
      </c>
      <c r="DX920" s="1">
        <v>-10.46079930313603</v>
      </c>
      <c r="DY920" s="1">
        <v>1.0399537488800339</v>
      </c>
      <c r="DZ920" s="1">
        <v>0</v>
      </c>
      <c r="EA920" s="1">
        <v>2.8778092682926828</v>
      </c>
      <c r="EB920" s="1">
        <v>2.7183763066201821E-2</v>
      </c>
      <c r="EC920" s="1">
        <v>2.804307131716225E-3</v>
      </c>
      <c r="ED920" s="1">
        <v>1</v>
      </c>
      <c r="EE920" s="1">
        <v>2.027947750233607</v>
      </c>
      <c r="EF920" s="1">
        <v>-5.4196027941008987E-2</v>
      </c>
      <c r="EG920" s="1">
        <v>3.9777576917494478E-3</v>
      </c>
      <c r="EH920" s="1">
        <v>0</v>
      </c>
      <c r="EI920" s="1">
        <v>0.11838476065235699</v>
      </c>
      <c r="EJ920" s="1">
        <v>4.9615963731412197E-3</v>
      </c>
      <c r="EK920" s="1">
        <v>3.6295003063494322E-4</v>
      </c>
      <c r="EL920" s="1">
        <v>1</v>
      </c>
      <c r="EM920" s="1">
        <v>2</v>
      </c>
      <c r="EN920" s="1">
        <v>6</v>
      </c>
      <c r="EO920" s="1" t="s">
        <v>1176</v>
      </c>
      <c r="EP920" s="1">
        <v>2.9399199999999999</v>
      </c>
      <c r="EQ920" s="1">
        <v>2.80185</v>
      </c>
      <c r="ER920" s="1">
        <v>0.12800800000000001</v>
      </c>
      <c r="ES920" s="1">
        <v>0.13603299999999999</v>
      </c>
      <c r="ET920" s="1">
        <v>0.11664099999999999</v>
      </c>
      <c r="EU920" s="1">
        <v>0.107935</v>
      </c>
      <c r="EV920" s="1">
        <v>17814.400000000001</v>
      </c>
      <c r="EW920" s="1">
        <v>18503.8</v>
      </c>
      <c r="EX920" s="1">
        <v>23775.1</v>
      </c>
      <c r="EY920" s="1">
        <v>24943.599999999999</v>
      </c>
      <c r="EZ920" s="1">
        <v>33629.699999999997</v>
      </c>
      <c r="FA920" s="1">
        <v>35543.599999999999</v>
      </c>
      <c r="FB920" s="1">
        <v>43369.8</v>
      </c>
      <c r="FC920" s="1">
        <v>46119.8</v>
      </c>
      <c r="FD920" s="1">
        <v>1.90893</v>
      </c>
      <c r="FE920" s="1">
        <v>1.7665</v>
      </c>
      <c r="FF920" s="1">
        <v>5.7548299999999997E-2</v>
      </c>
      <c r="FG920" s="1">
        <v>0</v>
      </c>
      <c r="FH920" s="1">
        <v>30.879200000000001</v>
      </c>
      <c r="FI920" s="1">
        <v>999.9</v>
      </c>
      <c r="FJ920" s="1">
        <v>42.3</v>
      </c>
      <c r="FK920" s="1">
        <v>41.4</v>
      </c>
      <c r="FL920" s="1">
        <v>34.205399999999997</v>
      </c>
      <c r="FM920" s="1">
        <v>63.624299999999998</v>
      </c>
      <c r="FN920" s="1">
        <v>26.145800000000001</v>
      </c>
      <c r="FO920" s="1">
        <v>1</v>
      </c>
      <c r="FP920" s="1">
        <v>0.65651700000000002</v>
      </c>
      <c r="FQ920" s="1">
        <v>4.7655599999999998</v>
      </c>
      <c r="FR920" s="1">
        <v>20.254300000000001</v>
      </c>
      <c r="FS920" s="1">
        <v>5.2099500000000001</v>
      </c>
      <c r="FT920" s="1">
        <v>11.908099999999999</v>
      </c>
      <c r="FU920" s="1">
        <v>5.0026999999999999</v>
      </c>
      <c r="FV920" s="1">
        <v>3.2905500000000001</v>
      </c>
      <c r="FW920" s="1">
        <v>9999</v>
      </c>
      <c r="FX920" s="1">
        <v>9999</v>
      </c>
      <c r="FY920" s="1">
        <v>9999</v>
      </c>
      <c r="FZ920" s="1">
        <v>999.9</v>
      </c>
      <c r="GA920" s="1">
        <v>1.8597999999999999</v>
      </c>
      <c r="GB920" s="1">
        <v>1.85486</v>
      </c>
      <c r="GC920" s="1">
        <v>1.8579600000000001</v>
      </c>
      <c r="GD920" s="1">
        <v>1.85649</v>
      </c>
      <c r="GE920" s="1">
        <v>1.8551599999999999</v>
      </c>
      <c r="GF920" s="1">
        <v>1.8547199999999999</v>
      </c>
      <c r="GG920" s="1">
        <v>1.85365</v>
      </c>
      <c r="GH920" s="1">
        <v>1.8565400000000001</v>
      </c>
      <c r="GI920" s="1">
        <v>0</v>
      </c>
      <c r="GJ920" s="1">
        <v>0</v>
      </c>
      <c r="GK920" s="1">
        <v>0</v>
      </c>
      <c r="GL920" s="1">
        <v>0</v>
      </c>
      <c r="GM920" s="1" t="s">
        <v>355</v>
      </c>
      <c r="GN920" s="1" t="s">
        <v>356</v>
      </c>
      <c r="GO920" s="1" t="s">
        <v>357</v>
      </c>
      <c r="GP920" s="1" t="s">
        <v>357</v>
      </c>
      <c r="GQ920" s="1" t="s">
        <v>357</v>
      </c>
      <c r="GR920" s="1" t="s">
        <v>357</v>
      </c>
      <c r="GS920" s="1">
        <v>0</v>
      </c>
      <c r="GT920" s="1">
        <v>100</v>
      </c>
      <c r="GU920" s="1">
        <v>100</v>
      </c>
      <c r="GV920" s="1">
        <v>2.7530000000000001</v>
      </c>
      <c r="GW920" s="1">
        <v>1.6799999999999999E-2</v>
      </c>
      <c r="GX920" s="1">
        <v>1.251089954458285</v>
      </c>
      <c r="GY920" s="1">
        <v>3.0239061252787889E-3</v>
      </c>
      <c r="GZ920" s="1">
        <v>-1.398580452151984E-6</v>
      </c>
      <c r="HA920" s="1">
        <v>2.8030378366047371E-10</v>
      </c>
      <c r="HB920" s="1">
        <v>-6.7353929715251851E-2</v>
      </c>
      <c r="HC920" s="1">
        <v>1.0309082032153079E-2</v>
      </c>
      <c r="HD920" s="1">
        <v>-3.6321104004466529E-4</v>
      </c>
      <c r="HE920" s="1">
        <v>3.6129943689190391E-6</v>
      </c>
      <c r="HF920" s="1">
        <v>0</v>
      </c>
      <c r="HG920" s="1">
        <v>2134</v>
      </c>
      <c r="HH920" s="1">
        <v>3</v>
      </c>
      <c r="HI920" s="1">
        <v>46</v>
      </c>
      <c r="HJ920" s="1">
        <v>1.8</v>
      </c>
      <c r="HK920" s="1">
        <v>2</v>
      </c>
      <c r="HL920" s="1">
        <v>1.7541500000000001</v>
      </c>
      <c r="HM920" s="1">
        <v>2.36206</v>
      </c>
      <c r="HN920" s="1">
        <v>1.4978</v>
      </c>
      <c r="HO920" s="1">
        <v>2.3034699999999999</v>
      </c>
      <c r="HP920" s="1">
        <v>1.5478499999999999</v>
      </c>
      <c r="HQ920" s="1">
        <v>2.34985</v>
      </c>
      <c r="HR920" s="1">
        <v>43.809199999999997</v>
      </c>
      <c r="HS920" s="1">
        <v>14.998900000000001</v>
      </c>
      <c r="HT920" s="1">
        <v>18</v>
      </c>
      <c r="HU920" s="1">
        <v>488.43099999999998</v>
      </c>
      <c r="HV920" s="1">
        <v>458.75299999999999</v>
      </c>
      <c r="HW920" s="1">
        <v>24.306799999999999</v>
      </c>
      <c r="HX920" s="1">
        <v>34.9895</v>
      </c>
      <c r="HY920" s="1">
        <v>30.0002</v>
      </c>
      <c r="HZ920" s="1">
        <v>34.698599999999999</v>
      </c>
      <c r="IA920" s="1">
        <v>34.795900000000003</v>
      </c>
      <c r="IB920" s="1">
        <v>35.21</v>
      </c>
      <c r="IC920" s="1">
        <v>27.011600000000001</v>
      </c>
      <c r="ID920" s="1">
        <v>0</v>
      </c>
      <c r="IE920" s="1">
        <v>24.311299999999999</v>
      </c>
      <c r="IF920" s="1">
        <v>784.072</v>
      </c>
      <c r="IG920" s="1">
        <v>24.505099999999999</v>
      </c>
      <c r="IH920" s="1">
        <v>100.271</v>
      </c>
      <c r="II920" s="1">
        <v>99.945999999999998</v>
      </c>
      <c r="IJ920" s="1" t="s">
        <v>1161</v>
      </c>
    </row>
    <row r="921" spans="1:244" ht="15.75" customHeight="1" x14ac:dyDescent="0.3">
      <c r="A921" s="1">
        <v>905</v>
      </c>
      <c r="B921" s="1">
        <v>1659810494</v>
      </c>
      <c r="C921" s="1">
        <v>14352.5</v>
      </c>
      <c r="D921" s="1" t="s">
        <v>2123</v>
      </c>
      <c r="E921" s="1" t="s">
        <v>2124</v>
      </c>
      <c r="F921" s="1">
        <v>1</v>
      </c>
      <c r="G921" s="1" t="s">
        <v>346</v>
      </c>
      <c r="H921" s="1" t="s">
        <v>347</v>
      </c>
      <c r="I921" s="1" t="s">
        <v>348</v>
      </c>
      <c r="J921" s="1" t="s">
        <v>349</v>
      </c>
      <c r="K921" s="1" t="s">
        <v>350</v>
      </c>
      <c r="L921" s="1" t="s">
        <v>1154</v>
      </c>
      <c r="M921" s="1" t="s">
        <v>351</v>
      </c>
      <c r="N921" s="1">
        <v>1659810486.0625</v>
      </c>
      <c r="O921" s="1">
        <f t="shared" si="102"/>
        <v>2.471472271119149E-3</v>
      </c>
      <c r="P921" s="1">
        <f t="shared" si="103"/>
        <v>2.4714722711191488</v>
      </c>
      <c r="Q921" s="1">
        <f t="shared" si="104"/>
        <v>20.246212244391458</v>
      </c>
      <c r="R921" s="1">
        <f t="shared" si="105"/>
        <v>654.62687499999993</v>
      </c>
      <c r="S921" s="1">
        <f t="shared" si="106"/>
        <v>359.27461496566468</v>
      </c>
      <c r="T921" s="1">
        <f t="shared" si="107"/>
        <v>35.521006649498354</v>
      </c>
      <c r="U921" s="1">
        <f t="shared" si="108"/>
        <v>64.722094495982077</v>
      </c>
      <c r="V921" s="1">
        <f t="shared" si="109"/>
        <v>0.11872559330842684</v>
      </c>
      <c r="W921" s="1">
        <f t="shared" si="110"/>
        <v>2.9070131415065372</v>
      </c>
      <c r="X921" s="1">
        <f t="shared" si="111"/>
        <v>0.11609612688818551</v>
      </c>
      <c r="Y921" s="1">
        <f t="shared" si="112"/>
        <v>7.2791476018976162E-2</v>
      </c>
      <c r="Z921" s="1">
        <f t="shared" si="113"/>
        <v>321.51748620424058</v>
      </c>
      <c r="AA921" s="1">
        <f t="shared" si="114"/>
        <v>32.258094375093535</v>
      </c>
      <c r="AB921" s="1">
        <f t="shared" si="115"/>
        <v>31.835218749999999</v>
      </c>
      <c r="AC921" s="1">
        <f t="shared" si="116"/>
        <v>4.7307277887185046</v>
      </c>
      <c r="AD921" s="1">
        <f t="shared" si="117"/>
        <v>59.965175141140378</v>
      </c>
      <c r="AE921" s="1">
        <f t="shared" si="118"/>
        <v>2.7051440776324585</v>
      </c>
      <c r="AF921" s="1">
        <f t="shared" si="119"/>
        <v>4.5111918230295256</v>
      </c>
      <c r="AG921" s="1">
        <f t="shared" si="120"/>
        <v>2.0255837110860462</v>
      </c>
      <c r="AH921" s="1">
        <f t="shared" si="121"/>
        <v>-108.99192715635446</v>
      </c>
      <c r="AI921" s="1">
        <f t="shared" si="122"/>
        <v>-131.01152245467426</v>
      </c>
      <c r="AJ921" s="1">
        <f t="shared" si="123"/>
        <v>-10.162072446860707</v>
      </c>
      <c r="AK921" s="1">
        <f t="shared" si="124"/>
        <v>71.351964146351179</v>
      </c>
      <c r="AL921" s="1">
        <f t="shared" si="125"/>
        <v>49.705980729169752</v>
      </c>
      <c r="AM921" s="1">
        <f t="shared" si="126"/>
        <v>2.4677529887167999</v>
      </c>
      <c r="AN921" s="1">
        <f t="shared" si="127"/>
        <v>20.246212244391458</v>
      </c>
      <c r="AO921" s="1">
        <v>761.38184356831744</v>
      </c>
      <c r="AP921" s="1">
        <v>710.48462424242427</v>
      </c>
      <c r="AQ921" s="1">
        <v>5.0724892790427356</v>
      </c>
      <c r="AR921" s="1">
        <v>65.631367109528284</v>
      </c>
      <c r="AS921" s="1">
        <f t="shared" si="128"/>
        <v>2.4714722711191488</v>
      </c>
      <c r="AT921" s="1">
        <v>24.481358018097929</v>
      </c>
      <c r="AU921" s="1">
        <v>27.364902197802209</v>
      </c>
      <c r="AV921" s="1">
        <v>3.5902603974814812E-5</v>
      </c>
      <c r="AW921" s="1">
        <v>85.678084974882083</v>
      </c>
      <c r="AX921" s="1">
        <v>8</v>
      </c>
      <c r="AY921" s="1">
        <v>2</v>
      </c>
      <c r="AZ921" s="1">
        <f t="shared" si="129"/>
        <v>1</v>
      </c>
      <c r="BA921" s="1">
        <f t="shared" si="130"/>
        <v>0</v>
      </c>
      <c r="BB921" s="1">
        <f t="shared" si="131"/>
        <v>51515.086281819553</v>
      </c>
      <c r="BC921" s="1">
        <f t="shared" si="132"/>
        <v>2000.0125</v>
      </c>
      <c r="BD921" s="1">
        <f t="shared" si="133"/>
        <v>1681.210236375254</v>
      </c>
      <c r="BE921" s="1">
        <f t="shared" si="134"/>
        <v>0.84059986443847423</v>
      </c>
      <c r="BF921" s="1">
        <f t="shared" si="135"/>
        <v>0.16075773836625551</v>
      </c>
      <c r="BG921" s="1">
        <v>6</v>
      </c>
      <c r="BH921" s="1">
        <v>0.5</v>
      </c>
      <c r="BI921" s="1" t="s">
        <v>352</v>
      </c>
      <c r="BJ921" s="1">
        <v>2</v>
      </c>
      <c r="BK921" s="1" t="b">
        <v>1</v>
      </c>
      <c r="BL921" s="1">
        <v>1659810486.0625</v>
      </c>
      <c r="BM921" s="1">
        <v>654.62687499999993</v>
      </c>
      <c r="BN921" s="1">
        <v>716.19500000000005</v>
      </c>
      <c r="BO921" s="1">
        <v>27.360981249999998</v>
      </c>
      <c r="BP921" s="1">
        <v>24.481525000000001</v>
      </c>
      <c r="BQ921" s="1">
        <v>651.92168749999996</v>
      </c>
      <c r="BR921" s="1">
        <v>27.344149999999999</v>
      </c>
      <c r="BS921" s="1">
        <v>500.14293750000002</v>
      </c>
      <c r="BT921" s="1">
        <v>98.76834375</v>
      </c>
      <c r="BU921" s="1">
        <v>0.10033544375</v>
      </c>
      <c r="BV921" s="1">
        <v>30.999275000000001</v>
      </c>
      <c r="BW921" s="1">
        <v>31.835218749999999</v>
      </c>
      <c r="BX921" s="1">
        <v>999.9</v>
      </c>
      <c r="BY921" s="1">
        <v>0</v>
      </c>
      <c r="BZ921" s="1">
        <v>0</v>
      </c>
      <c r="CA921" s="1">
        <v>9995.1937500000004</v>
      </c>
      <c r="CB921" s="1">
        <v>0</v>
      </c>
      <c r="CC921" s="1">
        <v>2005.2081250000001</v>
      </c>
      <c r="CD921" s="1">
        <v>-61.568093750000003</v>
      </c>
      <c r="CE921" s="1">
        <v>673.04193750000002</v>
      </c>
      <c r="CF921" s="1">
        <v>734.16862500000002</v>
      </c>
      <c r="CG921" s="1">
        <v>2.8794531249999999</v>
      </c>
      <c r="CH921" s="1">
        <v>716.19500000000005</v>
      </c>
      <c r="CI921" s="1">
        <v>24.481525000000001</v>
      </c>
      <c r="CJ921" s="1">
        <v>2.70239875</v>
      </c>
      <c r="CK921" s="1">
        <v>2.4180000000000001</v>
      </c>
      <c r="CL921" s="1">
        <v>22.29971875</v>
      </c>
      <c r="CM921" s="1">
        <v>20.484831249999999</v>
      </c>
      <c r="CN921" s="1">
        <v>2000.0125</v>
      </c>
      <c r="CO921" s="1">
        <v>0.98000631250000003</v>
      </c>
      <c r="CP921" s="1">
        <v>1.9993987500000001E-2</v>
      </c>
      <c r="CQ921" s="1">
        <v>0</v>
      </c>
      <c r="CR921" s="1">
        <v>2.7941250000000002</v>
      </c>
      <c r="CS921" s="1">
        <v>0</v>
      </c>
      <c r="CT921" s="1">
        <v>19576.125</v>
      </c>
      <c r="CU921" s="1">
        <v>17412.474999999999</v>
      </c>
      <c r="CV921" s="1">
        <v>44.804250000000003</v>
      </c>
      <c r="CW921" s="1">
        <v>46.9645625</v>
      </c>
      <c r="CX921" s="1">
        <v>44.992125000000001</v>
      </c>
      <c r="CY921" s="1">
        <v>44.686999999999998</v>
      </c>
      <c r="CZ921" s="1">
        <v>44.75</v>
      </c>
      <c r="DA921" s="1">
        <v>1960.0231249999999</v>
      </c>
      <c r="DB921" s="1">
        <v>39.991250000000008</v>
      </c>
      <c r="DC921" s="1">
        <v>0</v>
      </c>
      <c r="DD921" s="1">
        <v>1659810493.5</v>
      </c>
      <c r="DE921" s="1">
        <v>0</v>
      </c>
      <c r="DF921" s="1">
        <v>1659810386</v>
      </c>
      <c r="DG921" s="1" t="s">
        <v>1911</v>
      </c>
      <c r="DH921" s="1">
        <v>1659810386</v>
      </c>
      <c r="DI921" s="1">
        <v>1659810371.5</v>
      </c>
      <c r="DJ921" s="1">
        <v>20</v>
      </c>
      <c r="DK921" s="1">
        <v>0.91800000000000004</v>
      </c>
      <c r="DL921" s="1">
        <v>1E-3</v>
      </c>
      <c r="DM921" s="1">
        <v>1.7649999999999999</v>
      </c>
      <c r="DN921" s="1">
        <v>0.02</v>
      </c>
      <c r="DO921" s="1">
        <v>212</v>
      </c>
      <c r="DP921" s="1">
        <v>25</v>
      </c>
      <c r="DQ921" s="1">
        <v>0.25</v>
      </c>
      <c r="DR921" s="1">
        <v>0.05</v>
      </c>
      <c r="DS921" s="1">
        <v>19.14557684374385</v>
      </c>
      <c r="DT921" s="1">
        <v>6.8133797905271098</v>
      </c>
      <c r="DU921" s="1">
        <v>0.49661271724875622</v>
      </c>
      <c r="DV921" s="1">
        <v>0</v>
      </c>
      <c r="DW921" s="1">
        <v>-60.941909756097552</v>
      </c>
      <c r="DX921" s="1">
        <v>-10.74272613240424</v>
      </c>
      <c r="DY921" s="1">
        <v>1.070049554768804</v>
      </c>
      <c r="DZ921" s="1">
        <v>0</v>
      </c>
      <c r="EA921" s="1">
        <v>2.8781202439024391</v>
      </c>
      <c r="EB921" s="1">
        <v>2.675142857142911E-2</v>
      </c>
      <c r="EC921" s="1">
        <v>2.7785805182878958E-3</v>
      </c>
      <c r="ED921" s="1">
        <v>1</v>
      </c>
      <c r="EE921" s="1">
        <v>2.0269270297073971</v>
      </c>
      <c r="EF921" s="1">
        <v>-5.2455692311801978E-2</v>
      </c>
      <c r="EG921" s="1">
        <v>3.835354818122483E-3</v>
      </c>
      <c r="EH921" s="1">
        <v>0</v>
      </c>
      <c r="EI921" s="1">
        <v>0.1184775565903449</v>
      </c>
      <c r="EJ921" s="1">
        <v>4.7271472042584167E-3</v>
      </c>
      <c r="EK921" s="1">
        <v>3.4373277289902659E-4</v>
      </c>
      <c r="EL921" s="1">
        <v>1</v>
      </c>
      <c r="EM921" s="1">
        <v>2</v>
      </c>
      <c r="EN921" s="1">
        <v>6</v>
      </c>
      <c r="EO921" s="1" t="s">
        <v>1176</v>
      </c>
      <c r="EP921" s="1">
        <v>2.9398499999999999</v>
      </c>
      <c r="EQ921" s="1">
        <v>2.80192</v>
      </c>
      <c r="ER921" s="1">
        <v>0.12896299999999999</v>
      </c>
      <c r="ES921" s="1">
        <v>0.13691900000000001</v>
      </c>
      <c r="ET921" s="1">
        <v>0.11664099999999999</v>
      </c>
      <c r="EU921" s="1">
        <v>0.107944</v>
      </c>
      <c r="EV921" s="1">
        <v>17794.8</v>
      </c>
      <c r="EW921" s="1">
        <v>18484.8</v>
      </c>
      <c r="EX921" s="1">
        <v>23775</v>
      </c>
      <c r="EY921" s="1">
        <v>24943.5</v>
      </c>
      <c r="EZ921" s="1">
        <v>33629.5</v>
      </c>
      <c r="FA921" s="1">
        <v>35543.1</v>
      </c>
      <c r="FB921" s="1">
        <v>43369.5</v>
      </c>
      <c r="FC921" s="1">
        <v>46119.6</v>
      </c>
      <c r="FD921" s="1">
        <v>1.90865</v>
      </c>
      <c r="FE921" s="1">
        <v>1.76647</v>
      </c>
      <c r="FF921" s="1">
        <v>5.7302400000000003E-2</v>
      </c>
      <c r="FG921" s="1">
        <v>0</v>
      </c>
      <c r="FH921" s="1">
        <v>30.876899999999999</v>
      </c>
      <c r="FI921" s="1">
        <v>999.9</v>
      </c>
      <c r="FJ921" s="1">
        <v>42.3</v>
      </c>
      <c r="FK921" s="1">
        <v>41.4</v>
      </c>
      <c r="FL921" s="1">
        <v>34.201500000000003</v>
      </c>
      <c r="FM921" s="1">
        <v>63.754300000000001</v>
      </c>
      <c r="FN921" s="1">
        <v>26.053699999999999</v>
      </c>
      <c r="FO921" s="1">
        <v>1</v>
      </c>
      <c r="FP921" s="1">
        <v>0.65657799999999999</v>
      </c>
      <c r="FQ921" s="1">
        <v>4.6253399999999996</v>
      </c>
      <c r="FR921" s="1">
        <v>20.2578</v>
      </c>
      <c r="FS921" s="1">
        <v>5.2095000000000002</v>
      </c>
      <c r="FT921" s="1">
        <v>11.908099999999999</v>
      </c>
      <c r="FU921" s="1">
        <v>5.0023499999999999</v>
      </c>
      <c r="FV921" s="1">
        <v>3.2904300000000002</v>
      </c>
      <c r="FW921" s="1">
        <v>9999</v>
      </c>
      <c r="FX921" s="1">
        <v>9999</v>
      </c>
      <c r="FY921" s="1">
        <v>9999</v>
      </c>
      <c r="FZ921" s="1">
        <v>999.9</v>
      </c>
      <c r="GA921" s="1">
        <v>1.8597999999999999</v>
      </c>
      <c r="GB921" s="1">
        <v>1.85486</v>
      </c>
      <c r="GC921" s="1">
        <v>1.85798</v>
      </c>
      <c r="GD921" s="1">
        <v>1.8565</v>
      </c>
      <c r="GE921" s="1">
        <v>1.85517</v>
      </c>
      <c r="GF921" s="1">
        <v>1.8547199999999999</v>
      </c>
      <c r="GG921" s="1">
        <v>1.85365</v>
      </c>
      <c r="GH921" s="1">
        <v>1.85656</v>
      </c>
      <c r="GI921" s="1">
        <v>0</v>
      </c>
      <c r="GJ921" s="1">
        <v>0</v>
      </c>
      <c r="GK921" s="1">
        <v>0</v>
      </c>
      <c r="GL921" s="1">
        <v>0</v>
      </c>
      <c r="GM921" s="1" t="s">
        <v>355</v>
      </c>
      <c r="GN921" s="1" t="s">
        <v>356</v>
      </c>
      <c r="GO921" s="1" t="s">
        <v>357</v>
      </c>
      <c r="GP921" s="1" t="s">
        <v>357</v>
      </c>
      <c r="GQ921" s="1" t="s">
        <v>357</v>
      </c>
      <c r="GR921" s="1" t="s">
        <v>357</v>
      </c>
      <c r="GS921" s="1">
        <v>0</v>
      </c>
      <c r="GT921" s="1">
        <v>100</v>
      </c>
      <c r="GU921" s="1">
        <v>100</v>
      </c>
      <c r="GV921" s="1">
        <v>2.7650000000000001</v>
      </c>
      <c r="GW921" s="1">
        <v>1.6799999999999999E-2</v>
      </c>
      <c r="GX921" s="1">
        <v>1.251089954458285</v>
      </c>
      <c r="GY921" s="1">
        <v>3.0239061252787889E-3</v>
      </c>
      <c r="GZ921" s="1">
        <v>-1.398580452151984E-6</v>
      </c>
      <c r="HA921" s="1">
        <v>2.8030378366047371E-10</v>
      </c>
      <c r="HB921" s="1">
        <v>-6.7353929715251851E-2</v>
      </c>
      <c r="HC921" s="1">
        <v>1.0309082032153079E-2</v>
      </c>
      <c r="HD921" s="1">
        <v>-3.6321104004466529E-4</v>
      </c>
      <c r="HE921" s="1">
        <v>3.6129943689190391E-6</v>
      </c>
      <c r="HF921" s="1">
        <v>0</v>
      </c>
      <c r="HG921" s="1">
        <v>2134</v>
      </c>
      <c r="HH921" s="1">
        <v>3</v>
      </c>
      <c r="HI921" s="1">
        <v>46</v>
      </c>
      <c r="HJ921" s="1">
        <v>1.8</v>
      </c>
      <c r="HK921" s="1">
        <v>2</v>
      </c>
      <c r="HL921" s="1">
        <v>1.7724599999999999</v>
      </c>
      <c r="HM921" s="1">
        <v>2.3706100000000001</v>
      </c>
      <c r="HN921" s="1">
        <v>1.4978</v>
      </c>
      <c r="HO921" s="1">
        <v>2.3034699999999999</v>
      </c>
      <c r="HP921" s="1">
        <v>1.5478499999999999</v>
      </c>
      <c r="HQ921" s="1">
        <v>2.4047900000000002</v>
      </c>
      <c r="HR921" s="1">
        <v>43.809199999999997</v>
      </c>
      <c r="HS921" s="1">
        <v>15.0426</v>
      </c>
      <c r="HT921" s="1">
        <v>18</v>
      </c>
      <c r="HU921" s="1">
        <v>488.274</v>
      </c>
      <c r="HV921" s="1">
        <v>458.74599999999998</v>
      </c>
      <c r="HW921" s="1">
        <v>24.307500000000001</v>
      </c>
      <c r="HX921" s="1">
        <v>34.990099999999998</v>
      </c>
      <c r="HY921" s="1">
        <v>30.000299999999999</v>
      </c>
      <c r="HZ921" s="1">
        <v>34.6999</v>
      </c>
      <c r="IA921" s="1">
        <v>34.797199999999997</v>
      </c>
      <c r="IB921" s="1">
        <v>35.496299999999998</v>
      </c>
      <c r="IC921" s="1">
        <v>27.011600000000001</v>
      </c>
      <c r="ID921" s="1">
        <v>0</v>
      </c>
      <c r="IE921" s="1">
        <v>24.418299999999999</v>
      </c>
      <c r="IF921" s="1">
        <v>784.072</v>
      </c>
      <c r="IG921" s="1">
        <v>24.505099999999999</v>
      </c>
      <c r="IH921" s="1">
        <v>100.27</v>
      </c>
      <c r="II921" s="1">
        <v>99.945499999999996</v>
      </c>
      <c r="IJ921" s="1" t="s">
        <v>1161</v>
      </c>
    </row>
    <row r="922" spans="1:244" ht="15.75" customHeight="1" x14ac:dyDescent="0.3">
      <c r="A922" s="1">
        <v>906</v>
      </c>
      <c r="B922" s="1">
        <v>1659810494.5</v>
      </c>
      <c r="C922" s="1">
        <v>14353</v>
      </c>
      <c r="D922" s="1" t="s">
        <v>2123</v>
      </c>
      <c r="E922" s="1" t="s">
        <v>2124</v>
      </c>
      <c r="F922" s="1">
        <v>1</v>
      </c>
      <c r="G922" s="1" t="s">
        <v>346</v>
      </c>
      <c r="H922" s="1" t="s">
        <v>347</v>
      </c>
      <c r="I922" s="1" t="s">
        <v>348</v>
      </c>
      <c r="J922" s="1" t="s">
        <v>349</v>
      </c>
      <c r="K922" s="1" t="s">
        <v>350</v>
      </c>
      <c r="L922" s="1" t="s">
        <v>1154</v>
      </c>
      <c r="M922" s="1" t="s">
        <v>351</v>
      </c>
      <c r="N922" s="1">
        <v>1659810486.0625</v>
      </c>
      <c r="O922" s="1">
        <f t="shared" si="102"/>
        <v>2.4712426463571933E-3</v>
      </c>
      <c r="P922" s="1">
        <f t="shared" si="103"/>
        <v>2.4712426463571933</v>
      </c>
      <c r="Q922" s="1">
        <f t="shared" si="104"/>
        <v>20.224398926368764</v>
      </c>
      <c r="R922" s="1">
        <f t="shared" si="105"/>
        <v>654.62687499999993</v>
      </c>
      <c r="S922" s="1">
        <f t="shared" si="106"/>
        <v>359.54380987894865</v>
      </c>
      <c r="T922" s="1">
        <f t="shared" si="107"/>
        <v>35.547621595020416</v>
      </c>
      <c r="U922" s="1">
        <f t="shared" si="108"/>
        <v>64.722094495982077</v>
      </c>
      <c r="V922" s="1">
        <f t="shared" si="109"/>
        <v>0.11871431313496886</v>
      </c>
      <c r="W922" s="1">
        <f t="shared" si="110"/>
        <v>2.9070131415065372</v>
      </c>
      <c r="X922" s="1">
        <f t="shared" si="111"/>
        <v>0.11608534038420074</v>
      </c>
      <c r="Y922" s="1">
        <f t="shared" si="112"/>
        <v>7.278469146013905E-2</v>
      </c>
      <c r="Z922" s="1">
        <f t="shared" si="113"/>
        <v>321.51748620424058</v>
      </c>
      <c r="AA922" s="1">
        <f t="shared" si="114"/>
        <v>32.258154355521484</v>
      </c>
      <c r="AB922" s="1">
        <f t="shared" si="115"/>
        <v>31.835218749999999</v>
      </c>
      <c r="AC922" s="1">
        <f t="shared" si="116"/>
        <v>4.7307277887185046</v>
      </c>
      <c r="AD922" s="1">
        <f t="shared" si="117"/>
        <v>59.965175141140378</v>
      </c>
      <c r="AE922" s="1">
        <f t="shared" si="118"/>
        <v>2.7051440776324585</v>
      </c>
      <c r="AF922" s="1">
        <f t="shared" si="119"/>
        <v>4.5111918230295256</v>
      </c>
      <c r="AG922" s="1">
        <f t="shared" si="120"/>
        <v>2.0255837110860462</v>
      </c>
      <c r="AH922" s="1">
        <f t="shared" si="121"/>
        <v>-108.98180070435222</v>
      </c>
      <c r="AI922" s="1">
        <f t="shared" si="122"/>
        <v>-131.01152245467426</v>
      </c>
      <c r="AJ922" s="1">
        <f t="shared" si="123"/>
        <v>-10.162072446860707</v>
      </c>
      <c r="AK922" s="1">
        <f t="shared" si="124"/>
        <v>71.362090598353404</v>
      </c>
      <c r="AL922" s="1">
        <f t="shared" si="125"/>
        <v>49.705980729169752</v>
      </c>
      <c r="AM922" s="1">
        <f t="shared" si="126"/>
        <v>2.4677529887167999</v>
      </c>
      <c r="AN922" s="1">
        <f t="shared" si="127"/>
        <v>20.224398926368764</v>
      </c>
      <c r="AO922" s="1">
        <v>764.00342155369833</v>
      </c>
      <c r="AP922" s="1">
        <v>713.05391515151496</v>
      </c>
      <c r="AQ922" s="1">
        <v>5.087924246980112</v>
      </c>
      <c r="AR922" s="1">
        <v>65.631367109528284</v>
      </c>
      <c r="AS922" s="1">
        <f t="shared" si="128"/>
        <v>2.4712426463571933</v>
      </c>
      <c r="AT922" s="1">
        <v>24.481823083580171</v>
      </c>
      <c r="AU922" s="1">
        <v>27.36513956043958</v>
      </c>
      <c r="AV922" s="1">
        <v>2.9784974897761309E-5</v>
      </c>
      <c r="AW922" s="1">
        <v>85.678084974882083</v>
      </c>
      <c r="AX922" s="1">
        <v>8</v>
      </c>
      <c r="AY922" s="1">
        <v>2</v>
      </c>
      <c r="AZ922" s="1">
        <f t="shared" si="129"/>
        <v>1</v>
      </c>
      <c r="BA922" s="1">
        <f t="shared" si="130"/>
        <v>0</v>
      </c>
      <c r="BB922" s="1">
        <f t="shared" si="131"/>
        <v>51515.086281819553</v>
      </c>
      <c r="BC922" s="1">
        <f t="shared" si="132"/>
        <v>2000.0125</v>
      </c>
      <c r="BD922" s="1">
        <f t="shared" si="133"/>
        <v>1681.210236375254</v>
      </c>
      <c r="BE922" s="1">
        <f t="shared" si="134"/>
        <v>0.84059986443847423</v>
      </c>
      <c r="BF922" s="1">
        <f t="shared" si="135"/>
        <v>0.16075773836625551</v>
      </c>
      <c r="BG922" s="1">
        <v>6</v>
      </c>
      <c r="BH922" s="1">
        <v>0.5</v>
      </c>
      <c r="BI922" s="1" t="s">
        <v>352</v>
      </c>
      <c r="BJ922" s="1">
        <v>2</v>
      </c>
      <c r="BK922" s="1" t="b">
        <v>1</v>
      </c>
      <c r="BL922" s="1">
        <v>1659810486.0625</v>
      </c>
      <c r="BM922" s="1">
        <v>654.62687499999993</v>
      </c>
      <c r="BN922" s="1">
        <v>716.19500000000005</v>
      </c>
      <c r="BO922" s="1">
        <v>27.360981249999998</v>
      </c>
      <c r="BP922" s="1">
        <v>24.481525000000001</v>
      </c>
      <c r="BQ922" s="1">
        <v>651.92168749999996</v>
      </c>
      <c r="BR922" s="1">
        <v>27.344149999999999</v>
      </c>
      <c r="BS922" s="1">
        <v>500.14293750000002</v>
      </c>
      <c r="BT922" s="1">
        <v>98.76834375</v>
      </c>
      <c r="BU922" s="1">
        <v>0.10033544375</v>
      </c>
      <c r="BV922" s="1">
        <v>30.999275000000001</v>
      </c>
      <c r="BW922" s="1">
        <v>31.835218749999999</v>
      </c>
      <c r="BX922" s="1">
        <v>999.9</v>
      </c>
      <c r="BY922" s="1">
        <v>0</v>
      </c>
      <c r="BZ922" s="1">
        <v>0</v>
      </c>
      <c r="CA922" s="1">
        <v>9995.1937500000004</v>
      </c>
      <c r="CB922" s="1">
        <v>0</v>
      </c>
      <c r="CC922" s="1">
        <v>2005.2081250000001</v>
      </c>
      <c r="CD922" s="1">
        <v>-61.568093750000003</v>
      </c>
      <c r="CE922" s="1">
        <v>673.04193750000002</v>
      </c>
      <c r="CF922" s="1">
        <v>734.16862500000002</v>
      </c>
      <c r="CG922" s="1">
        <v>2.8794531249999999</v>
      </c>
      <c r="CH922" s="1">
        <v>716.19500000000005</v>
      </c>
      <c r="CI922" s="1">
        <v>24.481525000000001</v>
      </c>
      <c r="CJ922" s="1">
        <v>2.70239875</v>
      </c>
      <c r="CK922" s="1">
        <v>2.4180000000000001</v>
      </c>
      <c r="CL922" s="1">
        <v>22.29971875</v>
      </c>
      <c r="CM922" s="1">
        <v>20.484831249999999</v>
      </c>
      <c r="CN922" s="1">
        <v>2000.0125</v>
      </c>
      <c r="CO922" s="1">
        <v>0.98000631250000003</v>
      </c>
      <c r="CP922" s="1">
        <v>1.9993987500000001E-2</v>
      </c>
      <c r="CQ922" s="1">
        <v>0</v>
      </c>
      <c r="CR922" s="1">
        <v>2.7941250000000002</v>
      </c>
      <c r="CS922" s="1">
        <v>0</v>
      </c>
      <c r="CT922" s="1">
        <v>19576.125</v>
      </c>
      <c r="CU922" s="1">
        <v>17412.474999999999</v>
      </c>
      <c r="CV922" s="1">
        <v>44.804250000000003</v>
      </c>
      <c r="CW922" s="1">
        <v>46.9645625</v>
      </c>
      <c r="CX922" s="1">
        <v>44.992125000000001</v>
      </c>
      <c r="CY922" s="1">
        <v>44.686999999999998</v>
      </c>
      <c r="CZ922" s="1">
        <v>44.75</v>
      </c>
      <c r="DA922" s="1">
        <v>1960.0231249999999</v>
      </c>
      <c r="DB922" s="1">
        <v>39.991250000000008</v>
      </c>
      <c r="DC922" s="1">
        <v>0</v>
      </c>
      <c r="DD922" s="1">
        <v>1659810494.0999999</v>
      </c>
      <c r="DE922" s="1">
        <v>0</v>
      </c>
      <c r="DF922" s="1">
        <v>1659810386</v>
      </c>
      <c r="DG922" s="1" t="s">
        <v>1911</v>
      </c>
      <c r="DH922" s="1">
        <v>1659810386</v>
      </c>
      <c r="DI922" s="1">
        <v>1659810371.5</v>
      </c>
      <c r="DJ922" s="1">
        <v>20</v>
      </c>
      <c r="DK922" s="1">
        <v>0.91800000000000004</v>
      </c>
      <c r="DL922" s="1">
        <v>1E-3</v>
      </c>
      <c r="DM922" s="1">
        <v>1.7649999999999999</v>
      </c>
      <c r="DN922" s="1">
        <v>0.02</v>
      </c>
      <c r="DO922" s="1">
        <v>212</v>
      </c>
      <c r="DP922" s="1">
        <v>25</v>
      </c>
      <c r="DQ922" s="1">
        <v>0.25</v>
      </c>
      <c r="DR922" s="1">
        <v>0.05</v>
      </c>
      <c r="DS922" s="1">
        <v>19.294826424875762</v>
      </c>
      <c r="DT922" s="1">
        <v>7.2539467336145318</v>
      </c>
      <c r="DU922" s="1">
        <v>0.54540471928432721</v>
      </c>
      <c r="DV922" s="1">
        <v>0</v>
      </c>
      <c r="DW922" s="1">
        <v>-61.245544999999993</v>
      </c>
      <c r="DX922" s="1">
        <v>-10.67282701688548</v>
      </c>
      <c r="DY922" s="1">
        <v>1.0388513584603909</v>
      </c>
      <c r="DZ922" s="1">
        <v>0</v>
      </c>
      <c r="EA922" s="1">
        <v>2.8786185</v>
      </c>
      <c r="EB922" s="1">
        <v>2.3031669793618179E-2</v>
      </c>
      <c r="EC922" s="1">
        <v>2.5114523188784401E-3</v>
      </c>
      <c r="ED922" s="1">
        <v>1</v>
      </c>
      <c r="EE922" s="1">
        <v>2.0256798282297321</v>
      </c>
      <c r="EF922" s="1">
        <v>-5.3202022243337359E-2</v>
      </c>
      <c r="EG922" s="1">
        <v>4.0159209703329061E-3</v>
      </c>
      <c r="EH922" s="1">
        <v>0</v>
      </c>
      <c r="EI922" s="1">
        <v>0.1185840152438857</v>
      </c>
      <c r="EJ922" s="1">
        <v>4.6813814665167507E-3</v>
      </c>
      <c r="EK922" s="1">
        <v>3.5098270729341509E-4</v>
      </c>
      <c r="EL922" s="1">
        <v>1</v>
      </c>
      <c r="EM922" s="1">
        <v>2</v>
      </c>
      <c r="EN922" s="1">
        <v>6</v>
      </c>
      <c r="EO922" s="1" t="s">
        <v>1176</v>
      </c>
      <c r="EP922" s="1">
        <v>2.9399899999999999</v>
      </c>
      <c r="EQ922" s="1">
        <v>2.8019099999999999</v>
      </c>
      <c r="ER922" s="1">
        <v>0.129273</v>
      </c>
      <c r="ES922" s="1">
        <v>0.137213</v>
      </c>
      <c r="ET922" s="1">
        <v>0.116642</v>
      </c>
      <c r="EU922" s="1">
        <v>0.107942</v>
      </c>
      <c r="EV922" s="1">
        <v>17788.400000000001</v>
      </c>
      <c r="EW922" s="1">
        <v>18478.400000000001</v>
      </c>
      <c r="EX922" s="1">
        <v>23774.9</v>
      </c>
      <c r="EY922" s="1">
        <v>24943.4</v>
      </c>
      <c r="EZ922" s="1">
        <v>33629.4</v>
      </c>
      <c r="FA922" s="1">
        <v>35543.1</v>
      </c>
      <c r="FB922" s="1">
        <v>43369.4</v>
      </c>
      <c r="FC922" s="1">
        <v>46119.5</v>
      </c>
      <c r="FD922" s="1">
        <v>1.9085000000000001</v>
      </c>
      <c r="FE922" s="1">
        <v>1.7664500000000001</v>
      </c>
      <c r="FF922" s="1">
        <v>5.73508E-2</v>
      </c>
      <c r="FG922" s="1">
        <v>0</v>
      </c>
      <c r="FH922" s="1">
        <v>30.876300000000001</v>
      </c>
      <c r="FI922" s="1">
        <v>999.9</v>
      </c>
      <c r="FJ922" s="1">
        <v>42.3</v>
      </c>
      <c r="FK922" s="1">
        <v>41.4</v>
      </c>
      <c r="FL922" s="1">
        <v>34.2042</v>
      </c>
      <c r="FM922" s="1">
        <v>63.754300000000001</v>
      </c>
      <c r="FN922" s="1">
        <v>25.813300000000002</v>
      </c>
      <c r="FO922" s="1">
        <v>1</v>
      </c>
      <c r="FP922" s="1">
        <v>0.65651700000000002</v>
      </c>
      <c r="FQ922" s="1">
        <v>4.5743499999999999</v>
      </c>
      <c r="FR922" s="1">
        <v>20.2591</v>
      </c>
      <c r="FS922" s="1">
        <v>5.2095000000000002</v>
      </c>
      <c r="FT922" s="1">
        <v>11.908099999999999</v>
      </c>
      <c r="FU922" s="1">
        <v>5.0023999999999997</v>
      </c>
      <c r="FV922" s="1">
        <v>3.2904</v>
      </c>
      <c r="FW922" s="1">
        <v>9999</v>
      </c>
      <c r="FX922" s="1">
        <v>9999</v>
      </c>
      <c r="FY922" s="1">
        <v>9999</v>
      </c>
      <c r="FZ922" s="1">
        <v>999.9</v>
      </c>
      <c r="GA922" s="1">
        <v>1.8597900000000001</v>
      </c>
      <c r="GB922" s="1">
        <v>1.85486</v>
      </c>
      <c r="GC922" s="1">
        <v>1.85798</v>
      </c>
      <c r="GD922" s="1">
        <v>1.8565</v>
      </c>
      <c r="GE922" s="1">
        <v>1.8551800000000001</v>
      </c>
      <c r="GF922" s="1">
        <v>1.8547199999999999</v>
      </c>
      <c r="GG922" s="1">
        <v>1.85365</v>
      </c>
      <c r="GH922" s="1">
        <v>1.85656</v>
      </c>
      <c r="GI922" s="1">
        <v>0</v>
      </c>
      <c r="GJ922" s="1">
        <v>0</v>
      </c>
      <c r="GK922" s="1">
        <v>0</v>
      </c>
      <c r="GL922" s="1">
        <v>0</v>
      </c>
      <c r="GM922" s="1" t="s">
        <v>355</v>
      </c>
      <c r="GN922" s="1" t="s">
        <v>356</v>
      </c>
      <c r="GO922" s="1" t="s">
        <v>357</v>
      </c>
      <c r="GP922" s="1" t="s">
        <v>357</v>
      </c>
      <c r="GQ922" s="1" t="s">
        <v>357</v>
      </c>
      <c r="GR922" s="1" t="s">
        <v>357</v>
      </c>
      <c r="GS922" s="1">
        <v>0</v>
      </c>
      <c r="GT922" s="1">
        <v>100</v>
      </c>
      <c r="GU922" s="1">
        <v>100</v>
      </c>
      <c r="GV922" s="1">
        <v>2.7690000000000001</v>
      </c>
      <c r="GW922" s="1">
        <v>1.6899999999999998E-2</v>
      </c>
      <c r="GX922" s="1">
        <v>1.251089954458285</v>
      </c>
      <c r="GY922" s="1">
        <v>3.0239061252787889E-3</v>
      </c>
      <c r="GZ922" s="1">
        <v>-1.398580452151984E-6</v>
      </c>
      <c r="HA922" s="1">
        <v>2.8030378366047371E-10</v>
      </c>
      <c r="HB922" s="1">
        <v>-6.7353929715251851E-2</v>
      </c>
      <c r="HC922" s="1">
        <v>1.0309082032153079E-2</v>
      </c>
      <c r="HD922" s="1">
        <v>-3.6321104004466529E-4</v>
      </c>
      <c r="HE922" s="1">
        <v>3.6129943689190391E-6</v>
      </c>
      <c r="HF922" s="1">
        <v>0</v>
      </c>
      <c r="HG922" s="1">
        <v>2134</v>
      </c>
      <c r="HH922" s="1">
        <v>3</v>
      </c>
      <c r="HI922" s="1">
        <v>46</v>
      </c>
      <c r="HJ922" s="1">
        <v>1.8</v>
      </c>
      <c r="HK922" s="1">
        <v>2</v>
      </c>
      <c r="HL922" s="1">
        <v>1.7748999999999999</v>
      </c>
      <c r="HM922" s="1">
        <v>2.3730500000000001</v>
      </c>
      <c r="HN922" s="1">
        <v>1.4978</v>
      </c>
      <c r="HO922" s="1">
        <v>2.3034699999999999</v>
      </c>
      <c r="HP922" s="1">
        <v>1.5478499999999999</v>
      </c>
      <c r="HQ922" s="1">
        <v>2.3278799999999999</v>
      </c>
      <c r="HR922" s="1">
        <v>43.809199999999997</v>
      </c>
      <c r="HS922" s="1">
        <v>14.998900000000001</v>
      </c>
      <c r="HT922" s="1">
        <v>18</v>
      </c>
      <c r="HU922" s="1">
        <v>488.185</v>
      </c>
      <c r="HV922" s="1">
        <v>458.73200000000003</v>
      </c>
      <c r="HW922" s="1">
        <v>24.309000000000001</v>
      </c>
      <c r="HX922" s="1">
        <v>34.990400000000001</v>
      </c>
      <c r="HY922" s="1">
        <v>30.0002</v>
      </c>
      <c r="HZ922" s="1">
        <v>34.700200000000002</v>
      </c>
      <c r="IA922" s="1">
        <v>34.797499999999999</v>
      </c>
      <c r="IB922" s="1">
        <v>35.553199999999997</v>
      </c>
      <c r="IC922" s="1">
        <v>27.011600000000001</v>
      </c>
      <c r="ID922" s="1">
        <v>0</v>
      </c>
      <c r="IE922" s="1">
        <v>24.418299999999999</v>
      </c>
      <c r="IF922" s="1">
        <v>794.39800000000002</v>
      </c>
      <c r="IG922" s="1">
        <v>24.505099999999999</v>
      </c>
      <c r="IH922" s="1">
        <v>100.27</v>
      </c>
      <c r="II922" s="1">
        <v>99.945400000000006</v>
      </c>
      <c r="IJ922" s="1" t="s">
        <v>1161</v>
      </c>
    </row>
    <row r="923" spans="1:244" ht="15.75" customHeight="1" x14ac:dyDescent="0.3">
      <c r="A923" s="1">
        <v>907</v>
      </c>
      <c r="B923" s="1">
        <v>1659810496</v>
      </c>
      <c r="C923" s="1">
        <v>14354.5</v>
      </c>
      <c r="D923" s="1" t="s">
        <v>2125</v>
      </c>
      <c r="E923" s="1" t="s">
        <v>2126</v>
      </c>
      <c r="F923" s="1">
        <v>1</v>
      </c>
      <c r="G923" s="1" t="s">
        <v>346</v>
      </c>
      <c r="H923" s="1" t="s">
        <v>347</v>
      </c>
      <c r="I923" s="1" t="s">
        <v>348</v>
      </c>
      <c r="J923" s="1" t="s">
        <v>349</v>
      </c>
      <c r="K923" s="1" t="s">
        <v>350</v>
      </c>
      <c r="L923" s="1" t="s">
        <v>1154</v>
      </c>
      <c r="M923" s="1" t="s">
        <v>351</v>
      </c>
      <c r="N923" s="1">
        <v>1659810488.09375</v>
      </c>
      <c r="O923" s="1">
        <f t="shared" si="102"/>
        <v>2.4710951730065895E-3</v>
      </c>
      <c r="P923" s="1">
        <f t="shared" si="103"/>
        <v>2.4710951730065895</v>
      </c>
      <c r="Q923" s="1">
        <f t="shared" si="104"/>
        <v>20.35787521031482</v>
      </c>
      <c r="R923" s="1">
        <f t="shared" si="105"/>
        <v>664.56168750000006</v>
      </c>
      <c r="S923" s="1">
        <f t="shared" si="106"/>
        <v>367.57864247121512</v>
      </c>
      <c r="T923" s="1">
        <f t="shared" si="107"/>
        <v>36.341899013280489</v>
      </c>
      <c r="U923" s="1">
        <f t="shared" si="108"/>
        <v>65.704126803590214</v>
      </c>
      <c r="V923" s="1">
        <f t="shared" si="109"/>
        <v>0.11881196277762857</v>
      </c>
      <c r="W923" s="1">
        <f t="shared" si="110"/>
        <v>2.906109975952889</v>
      </c>
      <c r="X923" s="1">
        <f t="shared" si="111"/>
        <v>0.11617791613763426</v>
      </c>
      <c r="Y923" s="1">
        <f t="shared" si="112"/>
        <v>7.2842992440348517E-2</v>
      </c>
      <c r="Z923" s="1">
        <f t="shared" si="113"/>
        <v>321.51262655285007</v>
      </c>
      <c r="AA923" s="1">
        <f t="shared" si="114"/>
        <v>32.25644162997304</v>
      </c>
      <c r="AB923" s="1">
        <f t="shared" si="115"/>
        <v>31.829218749999999</v>
      </c>
      <c r="AC923" s="1">
        <f t="shared" si="116"/>
        <v>4.7291195139905415</v>
      </c>
      <c r="AD923" s="1">
        <f t="shared" si="117"/>
        <v>59.974916409694913</v>
      </c>
      <c r="AE923" s="1">
        <f t="shared" si="118"/>
        <v>2.7052615101022188</v>
      </c>
      <c r="AF923" s="1">
        <f t="shared" si="119"/>
        <v>4.5106549071653479</v>
      </c>
      <c r="AG923" s="1">
        <f t="shared" si="120"/>
        <v>2.0238580038883227</v>
      </c>
      <c r="AH923" s="1">
        <f t="shared" si="121"/>
        <v>-108.9752971295906</v>
      </c>
      <c r="AI923" s="1">
        <f t="shared" si="122"/>
        <v>-130.35783132039404</v>
      </c>
      <c r="AJ923" s="1">
        <f t="shared" si="123"/>
        <v>-10.114107261657146</v>
      </c>
      <c r="AK923" s="1">
        <f t="shared" si="124"/>
        <v>72.065390841208284</v>
      </c>
      <c r="AL923" s="1">
        <f t="shared" si="125"/>
        <v>49.912190214827227</v>
      </c>
      <c r="AM923" s="1">
        <f t="shared" si="126"/>
        <v>2.4680965203550529</v>
      </c>
      <c r="AN923" s="1">
        <f t="shared" si="127"/>
        <v>20.35787521031482</v>
      </c>
      <c r="AO923" s="1">
        <v>771.58158960886067</v>
      </c>
      <c r="AP923" s="1">
        <v>720.58092727272731</v>
      </c>
      <c r="AQ923" s="1">
        <v>5.0661569784627094</v>
      </c>
      <c r="AR923" s="1">
        <v>65.631367109528284</v>
      </c>
      <c r="AS923" s="1">
        <f t="shared" si="128"/>
        <v>2.4710951730065895</v>
      </c>
      <c r="AT923" s="1">
        <v>24.483884255764469</v>
      </c>
      <c r="AU923" s="1">
        <v>27.36713516483519</v>
      </c>
      <c r="AV923" s="1">
        <v>3.285459951799884E-7</v>
      </c>
      <c r="AW923" s="1">
        <v>85.678084974882083</v>
      </c>
      <c r="AX923" s="1">
        <v>8</v>
      </c>
      <c r="AY923" s="1">
        <v>2</v>
      </c>
      <c r="AZ923" s="1">
        <f t="shared" si="129"/>
        <v>1</v>
      </c>
      <c r="BA923" s="1">
        <f t="shared" si="130"/>
        <v>0</v>
      </c>
      <c r="BB923" s="1">
        <f t="shared" si="131"/>
        <v>51489.883618920721</v>
      </c>
      <c r="BC923" s="1">
        <f t="shared" si="132"/>
        <v>1999.9825000000001</v>
      </c>
      <c r="BD923" s="1">
        <f t="shared" si="133"/>
        <v>1681.1849992501814</v>
      </c>
      <c r="BE923" s="1">
        <f t="shared" si="134"/>
        <v>0.84059985487382083</v>
      </c>
      <c r="BF923" s="1">
        <f t="shared" si="135"/>
        <v>0.16075771990647422</v>
      </c>
      <c r="BG923" s="1">
        <v>6</v>
      </c>
      <c r="BH923" s="1">
        <v>0.5</v>
      </c>
      <c r="BI923" s="1" t="s">
        <v>352</v>
      </c>
      <c r="BJ923" s="1">
        <v>2</v>
      </c>
      <c r="BK923" s="1" t="b">
        <v>1</v>
      </c>
      <c r="BL923" s="1">
        <v>1659810488.09375</v>
      </c>
      <c r="BM923" s="1">
        <v>664.56168750000006</v>
      </c>
      <c r="BN923" s="1">
        <v>726.40506249999999</v>
      </c>
      <c r="BO923" s="1">
        <v>27.362256250000002</v>
      </c>
      <c r="BP923" s="1">
        <v>24.482487500000001</v>
      </c>
      <c r="BQ923" s="1">
        <v>661.84112499999992</v>
      </c>
      <c r="BR923" s="1">
        <v>27.345431250000001</v>
      </c>
      <c r="BS923" s="1">
        <v>500.157625</v>
      </c>
      <c r="BT923" s="1">
        <v>98.767868750000005</v>
      </c>
      <c r="BU923" s="1">
        <v>0.10049522499999999</v>
      </c>
      <c r="BV923" s="1">
        <v>30.997187499999999</v>
      </c>
      <c r="BW923" s="1">
        <v>31.829218749999999</v>
      </c>
      <c r="BX923" s="1">
        <v>999.9</v>
      </c>
      <c r="BY923" s="1">
        <v>0</v>
      </c>
      <c r="BZ923" s="1">
        <v>0</v>
      </c>
      <c r="CA923" s="1">
        <v>9990.0750000000007</v>
      </c>
      <c r="CB923" s="1">
        <v>0</v>
      </c>
      <c r="CC923" s="1">
        <v>2005.6043749999999</v>
      </c>
      <c r="CD923" s="1">
        <v>-61.843374999999988</v>
      </c>
      <c r="CE923" s="1">
        <v>683.25712500000009</v>
      </c>
      <c r="CF923" s="1">
        <v>744.63556249999999</v>
      </c>
      <c r="CG923" s="1">
        <v>2.879768125</v>
      </c>
      <c r="CH923" s="1">
        <v>726.40506249999999</v>
      </c>
      <c r="CI923" s="1">
        <v>24.482487500000001</v>
      </c>
      <c r="CJ923" s="1">
        <v>2.7025118749999999</v>
      </c>
      <c r="CK923" s="1">
        <v>2.4180843749999998</v>
      </c>
      <c r="CL923" s="1">
        <v>22.300406250000002</v>
      </c>
      <c r="CM923" s="1">
        <v>20.48539375</v>
      </c>
      <c r="CN923" s="1">
        <v>1999.9825000000001</v>
      </c>
      <c r="CO923" s="1">
        <v>0.98000687499999994</v>
      </c>
      <c r="CP923" s="1">
        <v>1.9993449999999999E-2</v>
      </c>
      <c r="CQ923" s="1">
        <v>0</v>
      </c>
      <c r="CR923" s="1">
        <v>2.8581249999999998</v>
      </c>
      <c r="CS923" s="1">
        <v>0</v>
      </c>
      <c r="CT923" s="1">
        <v>19593.568749999999</v>
      </c>
      <c r="CU923" s="1">
        <v>17412.21875</v>
      </c>
      <c r="CV923" s="1">
        <v>44.804250000000003</v>
      </c>
      <c r="CW923" s="1">
        <v>46.960624999999993</v>
      </c>
      <c r="CX923" s="1">
        <v>44.992125000000001</v>
      </c>
      <c r="CY923" s="1">
        <v>44.686999999999998</v>
      </c>
      <c r="CZ923" s="1">
        <v>44.75</v>
      </c>
      <c r="DA923" s="1">
        <v>1959.9937500000001</v>
      </c>
      <c r="DB923" s="1">
        <v>39.99</v>
      </c>
      <c r="DC923" s="1">
        <v>0</v>
      </c>
      <c r="DD923" s="1">
        <v>1659810495.3</v>
      </c>
      <c r="DE923" s="1">
        <v>0</v>
      </c>
      <c r="DF923" s="1">
        <v>1659810386</v>
      </c>
      <c r="DG923" s="1" t="s">
        <v>1911</v>
      </c>
      <c r="DH923" s="1">
        <v>1659810386</v>
      </c>
      <c r="DI923" s="1">
        <v>1659810371.5</v>
      </c>
      <c r="DJ923" s="1">
        <v>20</v>
      </c>
      <c r="DK923" s="1">
        <v>0.91800000000000004</v>
      </c>
      <c r="DL923" s="1">
        <v>1E-3</v>
      </c>
      <c r="DM923" s="1">
        <v>1.7649999999999999</v>
      </c>
      <c r="DN923" s="1">
        <v>0.02</v>
      </c>
      <c r="DO923" s="1">
        <v>212</v>
      </c>
      <c r="DP923" s="1">
        <v>25</v>
      </c>
      <c r="DQ923" s="1">
        <v>0.25</v>
      </c>
      <c r="DR923" s="1">
        <v>0.05</v>
      </c>
      <c r="DS923" s="1">
        <v>19.49737016622327</v>
      </c>
      <c r="DT923" s="1">
        <v>7.2180281551959116</v>
      </c>
      <c r="DU923" s="1">
        <v>0.52546881209660889</v>
      </c>
      <c r="DV923" s="1">
        <v>0</v>
      </c>
      <c r="DW923" s="1">
        <v>-61.432548780487807</v>
      </c>
      <c r="DX923" s="1">
        <v>-10.073464808362351</v>
      </c>
      <c r="DY923" s="1">
        <v>1.012549553890514</v>
      </c>
      <c r="DZ923" s="1">
        <v>0</v>
      </c>
      <c r="EA923" s="1">
        <v>2.878931707317073</v>
      </c>
      <c r="EB923" s="1">
        <v>1.8728153310099291E-2</v>
      </c>
      <c r="EC923" s="1">
        <v>2.2652581852945419E-3</v>
      </c>
      <c r="ED923" s="1">
        <v>1</v>
      </c>
      <c r="EE923" s="1">
        <v>2.0241104788640389</v>
      </c>
      <c r="EF923" s="1">
        <v>-5.4409238317343768E-2</v>
      </c>
      <c r="EG923" s="1">
        <v>3.9752226661958091E-3</v>
      </c>
      <c r="EH923" s="1">
        <v>0</v>
      </c>
      <c r="EI923" s="1">
        <v>0.1187152828396995</v>
      </c>
      <c r="EJ923" s="1">
        <v>4.4901685002835621E-3</v>
      </c>
      <c r="EK923" s="1">
        <v>3.2659422765107869E-4</v>
      </c>
      <c r="EL923" s="1">
        <v>1</v>
      </c>
      <c r="EM923" s="1">
        <v>2</v>
      </c>
      <c r="EN923" s="1">
        <v>6</v>
      </c>
      <c r="EO923" s="1" t="s">
        <v>1176</v>
      </c>
      <c r="EP923" s="1">
        <v>2.9401899999999999</v>
      </c>
      <c r="EQ923" s="1">
        <v>2.8017799999999999</v>
      </c>
      <c r="ER923" s="1">
        <v>0.13020100000000001</v>
      </c>
      <c r="ES923" s="1">
        <v>0.13807900000000001</v>
      </c>
      <c r="ET923" s="1">
        <v>0.11665</v>
      </c>
      <c r="EU923" s="1">
        <v>0.107946</v>
      </c>
      <c r="EV923" s="1">
        <v>17769.3</v>
      </c>
      <c r="EW923" s="1">
        <v>18459.8</v>
      </c>
      <c r="EX923" s="1">
        <v>23774.7</v>
      </c>
      <c r="EY923" s="1">
        <v>24943.3</v>
      </c>
      <c r="EZ923" s="1">
        <v>33628.9</v>
      </c>
      <c r="FA923" s="1">
        <v>35543</v>
      </c>
      <c r="FB923" s="1">
        <v>43369.1</v>
      </c>
      <c r="FC923" s="1">
        <v>46119.6</v>
      </c>
      <c r="FD923" s="1">
        <v>1.9089499999999999</v>
      </c>
      <c r="FE923" s="1">
        <v>1.7665500000000001</v>
      </c>
      <c r="FF923" s="1">
        <v>5.7849999999999999E-2</v>
      </c>
      <c r="FG923" s="1">
        <v>0</v>
      </c>
      <c r="FH923" s="1">
        <v>30.8736</v>
      </c>
      <c r="FI923" s="1">
        <v>999.9</v>
      </c>
      <c r="FJ923" s="1">
        <v>42.3</v>
      </c>
      <c r="FK923" s="1">
        <v>41.4</v>
      </c>
      <c r="FL923" s="1">
        <v>34.205599999999997</v>
      </c>
      <c r="FM923" s="1">
        <v>63.524299999999997</v>
      </c>
      <c r="FN923" s="1">
        <v>25.600999999999999</v>
      </c>
      <c r="FO923" s="1">
        <v>1</v>
      </c>
      <c r="FP923" s="1">
        <v>0.65586599999999995</v>
      </c>
      <c r="FQ923" s="1">
        <v>4.3778800000000002</v>
      </c>
      <c r="FR923" s="1">
        <v>20.264399999999998</v>
      </c>
      <c r="FS923" s="1">
        <v>5.2100999999999997</v>
      </c>
      <c r="FT923" s="1">
        <v>11.908099999999999</v>
      </c>
      <c r="FU923" s="1">
        <v>5.0026000000000002</v>
      </c>
      <c r="FV923" s="1">
        <v>3.2904499999999999</v>
      </c>
      <c r="FW923" s="1">
        <v>9999</v>
      </c>
      <c r="FX923" s="1">
        <v>9999</v>
      </c>
      <c r="FY923" s="1">
        <v>9999</v>
      </c>
      <c r="FZ923" s="1">
        <v>999.9</v>
      </c>
      <c r="GA923" s="1">
        <v>1.85982</v>
      </c>
      <c r="GB923" s="1">
        <v>1.85486</v>
      </c>
      <c r="GC923" s="1">
        <v>1.8580000000000001</v>
      </c>
      <c r="GD923" s="1">
        <v>1.8565199999999999</v>
      </c>
      <c r="GE923" s="1">
        <v>1.8552</v>
      </c>
      <c r="GF923" s="1">
        <v>1.8547199999999999</v>
      </c>
      <c r="GG923" s="1">
        <v>1.85365</v>
      </c>
      <c r="GH923" s="1">
        <v>1.8566</v>
      </c>
      <c r="GI923" s="1">
        <v>0</v>
      </c>
      <c r="GJ923" s="1">
        <v>0</v>
      </c>
      <c r="GK923" s="1">
        <v>0</v>
      </c>
      <c r="GL923" s="1">
        <v>0</v>
      </c>
      <c r="GM923" s="1" t="s">
        <v>355</v>
      </c>
      <c r="GN923" s="1" t="s">
        <v>356</v>
      </c>
      <c r="GO923" s="1" t="s">
        <v>357</v>
      </c>
      <c r="GP923" s="1" t="s">
        <v>357</v>
      </c>
      <c r="GQ923" s="1" t="s">
        <v>357</v>
      </c>
      <c r="GR923" s="1" t="s">
        <v>357</v>
      </c>
      <c r="GS923" s="1">
        <v>0</v>
      </c>
      <c r="GT923" s="1">
        <v>100</v>
      </c>
      <c r="GU923" s="1">
        <v>100</v>
      </c>
      <c r="GV923" s="1">
        <v>2.78</v>
      </c>
      <c r="GW923" s="1">
        <v>1.6799999999999999E-2</v>
      </c>
      <c r="GX923" s="1">
        <v>1.251089954458285</v>
      </c>
      <c r="GY923" s="1">
        <v>3.0239061252787889E-3</v>
      </c>
      <c r="GZ923" s="1">
        <v>-1.398580452151984E-6</v>
      </c>
      <c r="HA923" s="1">
        <v>2.8030378366047371E-10</v>
      </c>
      <c r="HB923" s="1">
        <v>-6.7353929715251851E-2</v>
      </c>
      <c r="HC923" s="1">
        <v>1.0309082032153079E-2</v>
      </c>
      <c r="HD923" s="1">
        <v>-3.6321104004466529E-4</v>
      </c>
      <c r="HE923" s="1">
        <v>3.6129943689190391E-6</v>
      </c>
      <c r="HF923" s="1">
        <v>0</v>
      </c>
      <c r="HG923" s="1">
        <v>2134</v>
      </c>
      <c r="HH923" s="1">
        <v>3</v>
      </c>
      <c r="HI923" s="1">
        <v>46</v>
      </c>
      <c r="HJ923" s="1">
        <v>1.8</v>
      </c>
      <c r="HK923" s="1">
        <v>2.1</v>
      </c>
      <c r="HL923" s="1">
        <v>1.79077</v>
      </c>
      <c r="HM923" s="1">
        <v>2.3596200000000001</v>
      </c>
      <c r="HN923" s="1">
        <v>1.4978</v>
      </c>
      <c r="HO923" s="1">
        <v>2.3034699999999999</v>
      </c>
      <c r="HP923" s="1">
        <v>1.5478499999999999</v>
      </c>
      <c r="HQ923" s="1">
        <v>2.4401899999999999</v>
      </c>
      <c r="HR923" s="1">
        <v>43.809199999999997</v>
      </c>
      <c r="HS923" s="1">
        <v>15.0426</v>
      </c>
      <c r="HT923" s="1">
        <v>18</v>
      </c>
      <c r="HU923" s="1">
        <v>488.46</v>
      </c>
      <c r="HV923" s="1">
        <v>458.79899999999998</v>
      </c>
      <c r="HW923" s="1">
        <v>24.328199999999999</v>
      </c>
      <c r="HX923" s="1">
        <v>34.991700000000002</v>
      </c>
      <c r="HY923" s="1">
        <v>29.999600000000001</v>
      </c>
      <c r="HZ923" s="1">
        <v>34.700699999999998</v>
      </c>
      <c r="IA923" s="1">
        <v>34.798000000000002</v>
      </c>
      <c r="IB923" s="1">
        <v>35.860500000000002</v>
      </c>
      <c r="IC923" s="1">
        <v>27.011600000000001</v>
      </c>
      <c r="ID923" s="1">
        <v>0</v>
      </c>
      <c r="IE923" s="1">
        <v>24.418299999999999</v>
      </c>
      <c r="IF923" s="1">
        <v>794.39800000000002</v>
      </c>
      <c r="IG923" s="1">
        <v>24.505099999999999</v>
      </c>
      <c r="IH923" s="1">
        <v>100.26900000000001</v>
      </c>
      <c r="II923" s="1">
        <v>99.945300000000003</v>
      </c>
      <c r="IJ923" s="1" t="s">
        <v>1161</v>
      </c>
    </row>
    <row r="924" spans="1:244" ht="15.75" customHeight="1" x14ac:dyDescent="0.3">
      <c r="A924" s="1">
        <v>908</v>
      </c>
      <c r="B924" s="1">
        <v>1659810496.5</v>
      </c>
      <c r="C924" s="1">
        <v>14355</v>
      </c>
      <c r="D924" s="1" t="s">
        <v>2125</v>
      </c>
      <c r="E924" s="1" t="s">
        <v>2126</v>
      </c>
      <c r="F924" s="1">
        <v>1</v>
      </c>
      <c r="G924" s="1" t="s">
        <v>346</v>
      </c>
      <c r="H924" s="1" t="s">
        <v>347</v>
      </c>
      <c r="I924" s="1" t="s">
        <v>348</v>
      </c>
      <c r="J924" s="1" t="s">
        <v>349</v>
      </c>
      <c r="K924" s="1" t="s">
        <v>350</v>
      </c>
      <c r="L924" s="1" t="s">
        <v>1154</v>
      </c>
      <c r="M924" s="1" t="s">
        <v>351</v>
      </c>
      <c r="N924" s="1">
        <v>1659810488.09375</v>
      </c>
      <c r="O924" s="1">
        <f t="shared" si="102"/>
        <v>2.4718391510093187E-3</v>
      </c>
      <c r="P924" s="1">
        <f t="shared" si="103"/>
        <v>2.4718391510093189</v>
      </c>
      <c r="Q924" s="1">
        <f t="shared" si="104"/>
        <v>20.416253043679365</v>
      </c>
      <c r="R924" s="1">
        <f t="shared" si="105"/>
        <v>664.56168750000006</v>
      </c>
      <c r="S924" s="1">
        <f t="shared" si="106"/>
        <v>366.87382100477083</v>
      </c>
      <c r="T924" s="1">
        <f t="shared" si="107"/>
        <v>36.272214467998687</v>
      </c>
      <c r="U924" s="1">
        <f t="shared" si="108"/>
        <v>65.704126803590214</v>
      </c>
      <c r="V924" s="1">
        <f t="shared" si="109"/>
        <v>0.11884854356473593</v>
      </c>
      <c r="W924" s="1">
        <f t="shared" si="110"/>
        <v>2.906109975952889</v>
      </c>
      <c r="X924" s="1">
        <f t="shared" si="111"/>
        <v>0.11621289407573777</v>
      </c>
      <c r="Y924" s="1">
        <f t="shared" si="112"/>
        <v>7.2864993239012771E-2</v>
      </c>
      <c r="Z924" s="1">
        <f t="shared" si="113"/>
        <v>321.51262655285007</v>
      </c>
      <c r="AA924" s="1">
        <f t="shared" si="114"/>
        <v>32.256247238661913</v>
      </c>
      <c r="AB924" s="1">
        <f t="shared" si="115"/>
        <v>31.829218749999999</v>
      </c>
      <c r="AC924" s="1">
        <f t="shared" si="116"/>
        <v>4.7291195139905415</v>
      </c>
      <c r="AD924" s="1">
        <f t="shared" si="117"/>
        <v>59.974916409694913</v>
      </c>
      <c r="AE924" s="1">
        <f t="shared" si="118"/>
        <v>2.7052615101022188</v>
      </c>
      <c r="AF924" s="1">
        <f t="shared" si="119"/>
        <v>4.5106549071653479</v>
      </c>
      <c r="AG924" s="1">
        <f t="shared" si="120"/>
        <v>2.0238580038883227</v>
      </c>
      <c r="AH924" s="1">
        <f t="shared" si="121"/>
        <v>-109.00810655951096</v>
      </c>
      <c r="AI924" s="1">
        <f t="shared" si="122"/>
        <v>-130.35783132039404</v>
      </c>
      <c r="AJ924" s="1">
        <f t="shared" si="123"/>
        <v>-10.114107261657146</v>
      </c>
      <c r="AK924" s="1">
        <f t="shared" si="124"/>
        <v>72.032581411287936</v>
      </c>
      <c r="AL924" s="1">
        <f t="shared" si="125"/>
        <v>49.912190214827227</v>
      </c>
      <c r="AM924" s="1">
        <f t="shared" si="126"/>
        <v>2.4680965203550529</v>
      </c>
      <c r="AN924" s="1">
        <f t="shared" si="127"/>
        <v>20.416253043679365</v>
      </c>
      <c r="AO924" s="1">
        <v>774.04778178735705</v>
      </c>
      <c r="AP924" s="1">
        <v>723.06861818181835</v>
      </c>
      <c r="AQ924" s="1">
        <v>5.0479558792296251</v>
      </c>
      <c r="AR924" s="1">
        <v>65.631367109528284</v>
      </c>
      <c r="AS924" s="1">
        <f t="shared" si="128"/>
        <v>2.4718391510093189</v>
      </c>
      <c r="AT924" s="1">
        <v>24.484261596385561</v>
      </c>
      <c r="AU924" s="1">
        <v>27.36843516483518</v>
      </c>
      <c r="AV924" s="1">
        <v>-8.4067392383791393E-6</v>
      </c>
      <c r="AW924" s="1">
        <v>85.678084974882083</v>
      </c>
      <c r="AX924" s="1">
        <v>8</v>
      </c>
      <c r="AY924" s="1">
        <v>2</v>
      </c>
      <c r="AZ924" s="1">
        <f t="shared" si="129"/>
        <v>1</v>
      </c>
      <c r="BA924" s="1">
        <f t="shared" si="130"/>
        <v>0</v>
      </c>
      <c r="BB924" s="1">
        <f t="shared" si="131"/>
        <v>51489.883618920721</v>
      </c>
      <c r="BC924" s="1">
        <f t="shared" si="132"/>
        <v>1999.9825000000001</v>
      </c>
      <c r="BD924" s="1">
        <f t="shared" si="133"/>
        <v>1681.1849992501814</v>
      </c>
      <c r="BE924" s="1">
        <f t="shared" si="134"/>
        <v>0.84059985487382083</v>
      </c>
      <c r="BF924" s="1">
        <f t="shared" si="135"/>
        <v>0.16075771990647422</v>
      </c>
      <c r="BG924" s="1">
        <v>6</v>
      </c>
      <c r="BH924" s="1">
        <v>0.5</v>
      </c>
      <c r="BI924" s="1" t="s">
        <v>352</v>
      </c>
      <c r="BJ924" s="1">
        <v>2</v>
      </c>
      <c r="BK924" s="1" t="b">
        <v>1</v>
      </c>
      <c r="BL924" s="1">
        <v>1659810488.09375</v>
      </c>
      <c r="BM924" s="1">
        <v>664.56168750000006</v>
      </c>
      <c r="BN924" s="1">
        <v>726.40506249999999</v>
      </c>
      <c r="BO924" s="1">
        <v>27.362256250000002</v>
      </c>
      <c r="BP924" s="1">
        <v>24.482487500000001</v>
      </c>
      <c r="BQ924" s="1">
        <v>661.84112499999992</v>
      </c>
      <c r="BR924" s="1">
        <v>27.345431250000001</v>
      </c>
      <c r="BS924" s="1">
        <v>500.157625</v>
      </c>
      <c r="BT924" s="1">
        <v>98.767868750000005</v>
      </c>
      <c r="BU924" s="1">
        <v>0.10049522499999999</v>
      </c>
      <c r="BV924" s="1">
        <v>30.997187499999999</v>
      </c>
      <c r="BW924" s="1">
        <v>31.829218749999999</v>
      </c>
      <c r="BX924" s="1">
        <v>999.9</v>
      </c>
      <c r="BY924" s="1">
        <v>0</v>
      </c>
      <c r="BZ924" s="1">
        <v>0</v>
      </c>
      <c r="CA924" s="1">
        <v>9990.0750000000007</v>
      </c>
      <c r="CB924" s="1">
        <v>0</v>
      </c>
      <c r="CC924" s="1">
        <v>2005.6043749999999</v>
      </c>
      <c r="CD924" s="1">
        <v>-61.843374999999988</v>
      </c>
      <c r="CE924" s="1">
        <v>683.25712500000009</v>
      </c>
      <c r="CF924" s="1">
        <v>744.63556249999999</v>
      </c>
      <c r="CG924" s="1">
        <v>2.879768125</v>
      </c>
      <c r="CH924" s="1">
        <v>726.40506249999999</v>
      </c>
      <c r="CI924" s="1">
        <v>24.482487500000001</v>
      </c>
      <c r="CJ924" s="1">
        <v>2.7025118749999999</v>
      </c>
      <c r="CK924" s="1">
        <v>2.4180843749999998</v>
      </c>
      <c r="CL924" s="1">
        <v>22.300406250000002</v>
      </c>
      <c r="CM924" s="1">
        <v>20.48539375</v>
      </c>
      <c r="CN924" s="1">
        <v>1999.9825000000001</v>
      </c>
      <c r="CO924" s="1">
        <v>0.98000687499999994</v>
      </c>
      <c r="CP924" s="1">
        <v>1.9993449999999999E-2</v>
      </c>
      <c r="CQ924" s="1">
        <v>0</v>
      </c>
      <c r="CR924" s="1">
        <v>2.8581249999999998</v>
      </c>
      <c r="CS924" s="1">
        <v>0</v>
      </c>
      <c r="CT924" s="1">
        <v>19593.568749999999</v>
      </c>
      <c r="CU924" s="1">
        <v>17412.21875</v>
      </c>
      <c r="CV924" s="1">
        <v>44.804250000000003</v>
      </c>
      <c r="CW924" s="1">
        <v>46.960624999999993</v>
      </c>
      <c r="CX924" s="1">
        <v>44.992125000000001</v>
      </c>
      <c r="CY924" s="1">
        <v>44.686999999999998</v>
      </c>
      <c r="CZ924" s="1">
        <v>44.75</v>
      </c>
      <c r="DA924" s="1">
        <v>1959.9937500000001</v>
      </c>
      <c r="DB924" s="1">
        <v>39.99</v>
      </c>
      <c r="DC924" s="1">
        <v>0</v>
      </c>
      <c r="DD924" s="1">
        <v>1659810495.9000001</v>
      </c>
      <c r="DE924" s="1">
        <v>0</v>
      </c>
      <c r="DF924" s="1">
        <v>1659810386</v>
      </c>
      <c r="DG924" s="1" t="s">
        <v>1911</v>
      </c>
      <c r="DH924" s="1">
        <v>1659810386</v>
      </c>
      <c r="DI924" s="1">
        <v>1659810371.5</v>
      </c>
      <c r="DJ924" s="1">
        <v>20</v>
      </c>
      <c r="DK924" s="1">
        <v>0.91800000000000004</v>
      </c>
      <c r="DL924" s="1">
        <v>1E-3</v>
      </c>
      <c r="DM924" s="1">
        <v>1.7649999999999999</v>
      </c>
      <c r="DN924" s="1">
        <v>0.02</v>
      </c>
      <c r="DO924" s="1">
        <v>212</v>
      </c>
      <c r="DP924" s="1">
        <v>25</v>
      </c>
      <c r="DQ924" s="1">
        <v>0.25</v>
      </c>
      <c r="DR924" s="1">
        <v>0.05</v>
      </c>
      <c r="DS924" s="1">
        <v>19.49737016622327</v>
      </c>
      <c r="DT924" s="1">
        <v>7.2180281551959116</v>
      </c>
      <c r="DU924" s="1">
        <v>0.52546881209660889</v>
      </c>
      <c r="DV924" s="1">
        <v>0</v>
      </c>
      <c r="DW924" s="1">
        <v>-61.432548780487807</v>
      </c>
      <c r="DX924" s="1">
        <v>-10.073464808362351</v>
      </c>
      <c r="DY924" s="1">
        <v>1.012549553890514</v>
      </c>
      <c r="DZ924" s="1">
        <v>0</v>
      </c>
      <c r="EA924" s="1">
        <v>2.878931707317073</v>
      </c>
      <c r="EB924" s="1">
        <v>1.8728153310099291E-2</v>
      </c>
      <c r="EC924" s="1">
        <v>2.2652581852945419E-3</v>
      </c>
      <c r="ED924" s="1">
        <v>1</v>
      </c>
      <c r="EE924" s="1">
        <v>2.0241104788640389</v>
      </c>
      <c r="EF924" s="1">
        <v>-5.4409238317343768E-2</v>
      </c>
      <c r="EG924" s="1">
        <v>3.9752226661958091E-3</v>
      </c>
      <c r="EH924" s="1">
        <v>0</v>
      </c>
      <c r="EI924" s="1">
        <v>0.1187152828396995</v>
      </c>
      <c r="EJ924" s="1">
        <v>4.4901685002835621E-3</v>
      </c>
      <c r="EK924" s="1">
        <v>3.2659422765107869E-4</v>
      </c>
      <c r="EL924" s="1">
        <v>1</v>
      </c>
      <c r="EM924" s="1">
        <v>2</v>
      </c>
      <c r="EN924" s="1">
        <v>6</v>
      </c>
      <c r="EO924" s="1" t="s">
        <v>1176</v>
      </c>
      <c r="EP924" s="1">
        <v>2.9399600000000001</v>
      </c>
      <c r="EQ924" s="1">
        <v>2.8016399999999999</v>
      </c>
      <c r="ER924" s="1">
        <v>0.13050600000000001</v>
      </c>
      <c r="ES924" s="1">
        <v>0.13838200000000001</v>
      </c>
      <c r="ET924" s="1">
        <v>0.11665499999999999</v>
      </c>
      <c r="EU924" s="1">
        <v>0.107947</v>
      </c>
      <c r="EV924" s="1">
        <v>17763</v>
      </c>
      <c r="EW924" s="1">
        <v>18453.400000000001</v>
      </c>
      <c r="EX924" s="1">
        <v>23774.799999999999</v>
      </c>
      <c r="EY924" s="1">
        <v>24943.5</v>
      </c>
      <c r="EZ924" s="1">
        <v>33628.699999999997</v>
      </c>
      <c r="FA924" s="1">
        <v>35543.1</v>
      </c>
      <c r="FB924" s="1">
        <v>43369.1</v>
      </c>
      <c r="FC924" s="1">
        <v>46119.7</v>
      </c>
      <c r="FD924" s="1">
        <v>1.9090199999999999</v>
      </c>
      <c r="FE924" s="1">
        <v>1.7665</v>
      </c>
      <c r="FF924" s="1">
        <v>5.8188999999999998E-2</v>
      </c>
      <c r="FG924" s="1">
        <v>0</v>
      </c>
      <c r="FH924" s="1">
        <v>30.872599999999998</v>
      </c>
      <c r="FI924" s="1">
        <v>999.9</v>
      </c>
      <c r="FJ924" s="1">
        <v>42.3</v>
      </c>
      <c r="FK924" s="1">
        <v>41.4</v>
      </c>
      <c r="FL924" s="1">
        <v>34.204599999999999</v>
      </c>
      <c r="FM924" s="1">
        <v>63.524299999999997</v>
      </c>
      <c r="FN924" s="1">
        <v>26.1859</v>
      </c>
      <c r="FO924" s="1">
        <v>1</v>
      </c>
      <c r="FP924" s="1">
        <v>0.65567600000000004</v>
      </c>
      <c r="FQ924" s="1">
        <v>4.3451899999999997</v>
      </c>
      <c r="FR924" s="1">
        <v>20.2652</v>
      </c>
      <c r="FS924" s="1">
        <v>5.2100999999999997</v>
      </c>
      <c r="FT924" s="1">
        <v>11.908099999999999</v>
      </c>
      <c r="FU924" s="1">
        <v>5.0026000000000002</v>
      </c>
      <c r="FV924" s="1">
        <v>3.2904300000000002</v>
      </c>
      <c r="FW924" s="1">
        <v>9999</v>
      </c>
      <c r="FX924" s="1">
        <v>9999</v>
      </c>
      <c r="FY924" s="1">
        <v>9999</v>
      </c>
      <c r="FZ924" s="1">
        <v>999.9</v>
      </c>
      <c r="GA924" s="1">
        <v>1.85982</v>
      </c>
      <c r="GB924" s="1">
        <v>1.85486</v>
      </c>
      <c r="GC924" s="1">
        <v>1.8580000000000001</v>
      </c>
      <c r="GD924" s="1">
        <v>1.8565199999999999</v>
      </c>
      <c r="GE924" s="1">
        <v>1.8552</v>
      </c>
      <c r="GF924" s="1">
        <v>1.8547199999999999</v>
      </c>
      <c r="GG924" s="1">
        <v>1.85365</v>
      </c>
      <c r="GH924" s="1">
        <v>1.8566</v>
      </c>
      <c r="GI924" s="1">
        <v>0</v>
      </c>
      <c r="GJ924" s="1">
        <v>0</v>
      </c>
      <c r="GK924" s="1">
        <v>0</v>
      </c>
      <c r="GL924" s="1">
        <v>0</v>
      </c>
      <c r="GM924" s="1" t="s">
        <v>355</v>
      </c>
      <c r="GN924" s="1" t="s">
        <v>356</v>
      </c>
      <c r="GO924" s="1" t="s">
        <v>357</v>
      </c>
      <c r="GP924" s="1" t="s">
        <v>357</v>
      </c>
      <c r="GQ924" s="1" t="s">
        <v>357</v>
      </c>
      <c r="GR924" s="1" t="s">
        <v>357</v>
      </c>
      <c r="GS924" s="1">
        <v>0</v>
      </c>
      <c r="GT924" s="1">
        <v>100</v>
      </c>
      <c r="GU924" s="1">
        <v>100</v>
      </c>
      <c r="GV924" s="1">
        <v>2.7829999999999999</v>
      </c>
      <c r="GW924" s="1">
        <v>1.6799999999999999E-2</v>
      </c>
      <c r="GX924" s="1">
        <v>1.251089954458285</v>
      </c>
      <c r="GY924" s="1">
        <v>3.0239061252787889E-3</v>
      </c>
      <c r="GZ924" s="1">
        <v>-1.398580452151984E-6</v>
      </c>
      <c r="HA924" s="1">
        <v>2.8030378366047371E-10</v>
      </c>
      <c r="HB924" s="1">
        <v>-6.7353929715251851E-2</v>
      </c>
      <c r="HC924" s="1">
        <v>1.0309082032153079E-2</v>
      </c>
      <c r="HD924" s="1">
        <v>-3.6321104004466529E-4</v>
      </c>
      <c r="HE924" s="1">
        <v>3.6129943689190391E-6</v>
      </c>
      <c r="HF924" s="1">
        <v>0</v>
      </c>
      <c r="HG924" s="1">
        <v>2134</v>
      </c>
      <c r="HH924" s="1">
        <v>3</v>
      </c>
      <c r="HI924" s="1">
        <v>46</v>
      </c>
      <c r="HJ924" s="1">
        <v>1.8</v>
      </c>
      <c r="HK924" s="1">
        <v>2.1</v>
      </c>
      <c r="HL924" s="1">
        <v>1.79077</v>
      </c>
      <c r="HM924" s="1">
        <v>2.3645</v>
      </c>
      <c r="HN924" s="1">
        <v>1.4978</v>
      </c>
      <c r="HO924" s="1">
        <v>2.3034699999999999</v>
      </c>
      <c r="HP924" s="1">
        <v>1.5478499999999999</v>
      </c>
      <c r="HQ924" s="1">
        <v>2.4377399999999998</v>
      </c>
      <c r="HR924" s="1">
        <v>43.809199999999997</v>
      </c>
      <c r="HS924" s="1">
        <v>15.0251</v>
      </c>
      <c r="HT924" s="1">
        <v>18</v>
      </c>
      <c r="HU924" s="1">
        <v>488.50799999999998</v>
      </c>
      <c r="HV924" s="1">
        <v>458.77</v>
      </c>
      <c r="HW924" s="1">
        <v>24.3338</v>
      </c>
      <c r="HX924" s="1">
        <v>34.992100000000001</v>
      </c>
      <c r="HY924" s="1">
        <v>29.999500000000001</v>
      </c>
      <c r="HZ924" s="1">
        <v>34.7012</v>
      </c>
      <c r="IA924" s="1">
        <v>34.798499999999997</v>
      </c>
      <c r="IB924" s="1">
        <v>35.9131</v>
      </c>
      <c r="IC924" s="1">
        <v>27.011600000000001</v>
      </c>
      <c r="ID924" s="1">
        <v>0</v>
      </c>
      <c r="IE924" s="1">
        <v>24.418299999999999</v>
      </c>
      <c r="IF924" s="1">
        <v>804.78599999999994</v>
      </c>
      <c r="IG924" s="1">
        <v>24.505099999999999</v>
      </c>
      <c r="IH924" s="1">
        <v>100.26900000000001</v>
      </c>
      <c r="II924" s="1">
        <v>99.945700000000002</v>
      </c>
      <c r="IJ924" s="1" t="s">
        <v>1161</v>
      </c>
    </row>
    <row r="925" spans="1:244" ht="15.75" customHeight="1" x14ac:dyDescent="0.3">
      <c r="A925" s="1">
        <v>909</v>
      </c>
      <c r="B925" s="1">
        <v>1659810498</v>
      </c>
      <c r="C925" s="1">
        <v>14356.5</v>
      </c>
      <c r="D925" s="1" t="s">
        <v>2127</v>
      </c>
      <c r="E925" s="1" t="s">
        <v>2128</v>
      </c>
      <c r="F925" s="1">
        <v>1</v>
      </c>
      <c r="G925" s="1" t="s">
        <v>346</v>
      </c>
      <c r="H925" s="1" t="s">
        <v>347</v>
      </c>
      <c r="I925" s="1" t="s">
        <v>348</v>
      </c>
      <c r="J925" s="1" t="s">
        <v>349</v>
      </c>
      <c r="K925" s="1" t="s">
        <v>350</v>
      </c>
      <c r="L925" s="1" t="s">
        <v>1154</v>
      </c>
      <c r="M925" s="1" t="s">
        <v>351</v>
      </c>
      <c r="N925" s="1">
        <v>1659810490.125</v>
      </c>
      <c r="O925" s="1">
        <f t="shared" si="102"/>
        <v>2.4758804048541417E-3</v>
      </c>
      <c r="P925" s="1">
        <f t="shared" si="103"/>
        <v>2.4758804048541418</v>
      </c>
      <c r="Q925" s="1">
        <f t="shared" si="104"/>
        <v>20.671537618245949</v>
      </c>
      <c r="R925" s="1">
        <f t="shared" si="105"/>
        <v>674.47987499999999</v>
      </c>
      <c r="S925" s="1">
        <f t="shared" si="106"/>
        <v>373.63882122613745</v>
      </c>
      <c r="T925" s="1">
        <f t="shared" si="107"/>
        <v>36.940911884583258</v>
      </c>
      <c r="U925" s="1">
        <f t="shared" si="108"/>
        <v>66.684456257878722</v>
      </c>
      <c r="V925" s="1">
        <f t="shared" si="109"/>
        <v>0.11911584710279484</v>
      </c>
      <c r="W925" s="1">
        <f t="shared" si="110"/>
        <v>2.9054325478310217</v>
      </c>
      <c r="X925" s="1">
        <f t="shared" si="111"/>
        <v>0.11646786834102715</v>
      </c>
      <c r="Y925" s="1">
        <f t="shared" si="112"/>
        <v>7.3025425265706961E-2</v>
      </c>
      <c r="Z925" s="1">
        <f t="shared" si="113"/>
        <v>321.50724077641263</v>
      </c>
      <c r="AA925" s="1">
        <f t="shared" si="114"/>
        <v>32.25363327258728</v>
      </c>
      <c r="AB925" s="1">
        <f t="shared" si="115"/>
        <v>31.82573125</v>
      </c>
      <c r="AC925" s="1">
        <f t="shared" si="116"/>
        <v>4.7281849230788051</v>
      </c>
      <c r="AD925" s="1">
        <f t="shared" si="117"/>
        <v>59.985395701014909</v>
      </c>
      <c r="AE925" s="1">
        <f t="shared" si="118"/>
        <v>2.7054565075712307</v>
      </c>
      <c r="AF925" s="1">
        <f t="shared" si="119"/>
        <v>4.5101919824885917</v>
      </c>
      <c r="AG925" s="1">
        <f t="shared" si="120"/>
        <v>2.0227284155075744</v>
      </c>
      <c r="AH925" s="1">
        <f t="shared" si="121"/>
        <v>-109.18632585406765</v>
      </c>
      <c r="AI925" s="1">
        <f t="shared" si="122"/>
        <v>-130.0631182028275</v>
      </c>
      <c r="AJ925" s="1">
        <f t="shared" si="123"/>
        <v>-10.09333108815685</v>
      </c>
      <c r="AK925" s="1">
        <f t="shared" si="124"/>
        <v>72.164465631360628</v>
      </c>
      <c r="AL925" s="1">
        <f t="shared" si="125"/>
        <v>50.092325272702226</v>
      </c>
      <c r="AM925" s="1">
        <f t="shared" si="126"/>
        <v>2.4690159211198575</v>
      </c>
      <c r="AN925" s="1">
        <f t="shared" si="127"/>
        <v>20.671537618245949</v>
      </c>
      <c r="AO925" s="1">
        <v>781.42798175438134</v>
      </c>
      <c r="AP925" s="1">
        <v>730.48170303030292</v>
      </c>
      <c r="AQ925" s="1">
        <v>4.9802705384319061</v>
      </c>
      <c r="AR925" s="1">
        <v>65.631367109528284</v>
      </c>
      <c r="AS925" s="1">
        <f t="shared" si="128"/>
        <v>2.4758804048541418</v>
      </c>
      <c r="AT925" s="1">
        <v>24.48582016367925</v>
      </c>
      <c r="AU925" s="1">
        <v>27.374741758241761</v>
      </c>
      <c r="AV925" s="1">
        <v>-1.5774436147466831E-5</v>
      </c>
      <c r="AW925" s="1">
        <v>85.678084974882083</v>
      </c>
      <c r="AX925" s="1">
        <v>8</v>
      </c>
      <c r="AY925" s="1">
        <v>2</v>
      </c>
      <c r="AZ925" s="1">
        <f t="shared" si="129"/>
        <v>1</v>
      </c>
      <c r="BA925" s="1">
        <f t="shared" si="130"/>
        <v>0</v>
      </c>
      <c r="BB925" s="1">
        <f t="shared" si="131"/>
        <v>51471.020730510907</v>
      </c>
      <c r="BC925" s="1">
        <f t="shared" si="132"/>
        <v>1999.94875</v>
      </c>
      <c r="BD925" s="1">
        <f t="shared" si="133"/>
        <v>1681.1566496250844</v>
      </c>
      <c r="BE925" s="1">
        <f t="shared" si="134"/>
        <v>0.84059986518408747</v>
      </c>
      <c r="BF925" s="1">
        <f t="shared" si="135"/>
        <v>0.16075773980528882</v>
      </c>
      <c r="BG925" s="1">
        <v>6</v>
      </c>
      <c r="BH925" s="1">
        <v>0.5</v>
      </c>
      <c r="BI925" s="1" t="s">
        <v>352</v>
      </c>
      <c r="BJ925" s="1">
        <v>2</v>
      </c>
      <c r="BK925" s="1" t="b">
        <v>1</v>
      </c>
      <c r="BL925" s="1">
        <v>1659810490.125</v>
      </c>
      <c r="BM925" s="1">
        <v>674.47987499999999</v>
      </c>
      <c r="BN925" s="1">
        <v>736.56950000000006</v>
      </c>
      <c r="BO925" s="1">
        <v>27.364337500000001</v>
      </c>
      <c r="BP925" s="1">
        <v>24.483499999999999</v>
      </c>
      <c r="BQ925" s="1">
        <v>671.74406249999993</v>
      </c>
      <c r="BR925" s="1">
        <v>27.347506249999999</v>
      </c>
      <c r="BS925" s="1">
        <v>500.15724999999998</v>
      </c>
      <c r="BT925" s="1">
        <v>98.767412500000006</v>
      </c>
      <c r="BU925" s="1">
        <v>0.1005578125</v>
      </c>
      <c r="BV925" s="1">
        <v>30.9953875</v>
      </c>
      <c r="BW925" s="1">
        <v>31.82573125</v>
      </c>
      <c r="BX925" s="1">
        <v>999.9</v>
      </c>
      <c r="BY925" s="1">
        <v>0</v>
      </c>
      <c r="BZ925" s="1">
        <v>0</v>
      </c>
      <c r="CA925" s="1">
        <v>9986.2468750000007</v>
      </c>
      <c r="CB925" s="1">
        <v>0</v>
      </c>
      <c r="CC925" s="1">
        <v>2006.0325</v>
      </c>
      <c r="CD925" s="1">
        <v>-62.08961875</v>
      </c>
      <c r="CE925" s="1">
        <v>693.45587499999999</v>
      </c>
      <c r="CF925" s="1">
        <v>755.05587500000001</v>
      </c>
      <c r="CG925" s="1">
        <v>2.8808331250000001</v>
      </c>
      <c r="CH925" s="1">
        <v>736.56950000000006</v>
      </c>
      <c r="CI925" s="1">
        <v>24.483499999999999</v>
      </c>
      <c r="CJ925" s="1">
        <v>2.7027049999999999</v>
      </c>
      <c r="CK925" s="1">
        <v>2.418173125</v>
      </c>
      <c r="CL925" s="1">
        <v>22.301581250000002</v>
      </c>
      <c r="CM925" s="1">
        <v>20.485981249999998</v>
      </c>
      <c r="CN925" s="1">
        <v>1999.94875</v>
      </c>
      <c r="CO925" s="1">
        <v>0.9800065</v>
      </c>
      <c r="CP925" s="1">
        <v>1.9993812499999999E-2</v>
      </c>
      <c r="CQ925" s="1">
        <v>0</v>
      </c>
      <c r="CR925" s="1">
        <v>2.8549375000000001</v>
      </c>
      <c r="CS925" s="1">
        <v>0</v>
      </c>
      <c r="CT925" s="1">
        <v>19612.637500000001</v>
      </c>
      <c r="CU925" s="1">
        <v>17411.918750000001</v>
      </c>
      <c r="CV925" s="1">
        <v>44.796499999999988</v>
      </c>
      <c r="CW925" s="1">
        <v>46.952749999999988</v>
      </c>
      <c r="CX925" s="1">
        <v>44.992125000000001</v>
      </c>
      <c r="CY925" s="1">
        <v>44.686999999999998</v>
      </c>
      <c r="CZ925" s="1">
        <v>44.75</v>
      </c>
      <c r="DA925" s="1">
        <v>1959.9593749999999</v>
      </c>
      <c r="DB925" s="1">
        <v>39.99</v>
      </c>
      <c r="DC925" s="1">
        <v>0</v>
      </c>
      <c r="DD925" s="1">
        <v>1659810497.7</v>
      </c>
      <c r="DE925" s="1">
        <v>0</v>
      </c>
      <c r="DF925" s="1">
        <v>1659810386</v>
      </c>
      <c r="DG925" s="1" t="s">
        <v>1911</v>
      </c>
      <c r="DH925" s="1">
        <v>1659810386</v>
      </c>
      <c r="DI925" s="1">
        <v>1659810371.5</v>
      </c>
      <c r="DJ925" s="1">
        <v>20</v>
      </c>
      <c r="DK925" s="1">
        <v>0.91800000000000004</v>
      </c>
      <c r="DL925" s="1">
        <v>1E-3</v>
      </c>
      <c r="DM925" s="1">
        <v>1.7649999999999999</v>
      </c>
      <c r="DN925" s="1">
        <v>0.02</v>
      </c>
      <c r="DO925" s="1">
        <v>212</v>
      </c>
      <c r="DP925" s="1">
        <v>25</v>
      </c>
      <c r="DQ925" s="1">
        <v>0.25</v>
      </c>
      <c r="DR925" s="1">
        <v>0.05</v>
      </c>
      <c r="DS925" s="1">
        <v>19.615300538952241</v>
      </c>
      <c r="DT925" s="1">
        <v>7.0714761066045746</v>
      </c>
      <c r="DU925" s="1">
        <v>0.51509777861360517</v>
      </c>
      <c r="DV925" s="1">
        <v>0</v>
      </c>
      <c r="DW925" s="1">
        <v>-61.572790243902453</v>
      </c>
      <c r="DX925" s="1">
        <v>-9.5390362369336916</v>
      </c>
      <c r="DY925" s="1">
        <v>0.96840619471046263</v>
      </c>
      <c r="DZ925" s="1">
        <v>0</v>
      </c>
      <c r="EA925" s="1">
        <v>2.8792912195121949</v>
      </c>
      <c r="EB925" s="1">
        <v>1.7246132404180142E-2</v>
      </c>
      <c r="EC925" s="1">
        <v>2.129120046245987E-3</v>
      </c>
      <c r="ED925" s="1">
        <v>1</v>
      </c>
      <c r="EE925" s="1">
        <v>2.0233965834298631</v>
      </c>
      <c r="EF925" s="1">
        <v>-5.3732213031438013E-2</v>
      </c>
      <c r="EG925" s="1">
        <v>3.9388768099311421E-3</v>
      </c>
      <c r="EH925" s="1">
        <v>0</v>
      </c>
      <c r="EI925" s="1">
        <v>0.1187788626035426</v>
      </c>
      <c r="EJ925" s="1">
        <v>4.3235015947948674E-3</v>
      </c>
      <c r="EK925" s="1">
        <v>3.1630967270026422E-4</v>
      </c>
      <c r="EL925" s="1">
        <v>1</v>
      </c>
      <c r="EM925" s="1">
        <v>2</v>
      </c>
      <c r="EN925" s="1">
        <v>6</v>
      </c>
      <c r="EO925" s="1" t="s">
        <v>1176</v>
      </c>
      <c r="EP925" s="1">
        <v>2.9397500000000001</v>
      </c>
      <c r="EQ925" s="1">
        <v>2.80132</v>
      </c>
      <c r="ER925" s="1">
        <v>0.131413</v>
      </c>
      <c r="ES925" s="1">
        <v>0.13925199999999999</v>
      </c>
      <c r="ET925" s="1">
        <v>0.116675</v>
      </c>
      <c r="EU925" s="1">
        <v>0.107946</v>
      </c>
      <c r="EV925" s="1">
        <v>17744.5</v>
      </c>
      <c r="EW925" s="1">
        <v>18434.900000000001</v>
      </c>
      <c r="EX925" s="1">
        <v>23774.799999999999</v>
      </c>
      <c r="EY925" s="1">
        <v>24943.7</v>
      </c>
      <c r="EZ925" s="1">
        <v>33628.199999999997</v>
      </c>
      <c r="FA925" s="1">
        <v>35543.4</v>
      </c>
      <c r="FB925" s="1">
        <v>43369.3</v>
      </c>
      <c r="FC925" s="1">
        <v>46120</v>
      </c>
      <c r="FD925" s="1">
        <v>1.9092499999999999</v>
      </c>
      <c r="FE925" s="1">
        <v>1.7666999999999999</v>
      </c>
      <c r="FF925" s="1">
        <v>5.83194E-2</v>
      </c>
      <c r="FG925" s="1">
        <v>0</v>
      </c>
      <c r="FH925" s="1">
        <v>30.870200000000001</v>
      </c>
      <c r="FI925" s="1">
        <v>999.9</v>
      </c>
      <c r="FJ925" s="1">
        <v>42.3</v>
      </c>
      <c r="FK925" s="1">
        <v>41.4</v>
      </c>
      <c r="FL925" s="1">
        <v>34.206600000000002</v>
      </c>
      <c r="FM925" s="1">
        <v>63.6843</v>
      </c>
      <c r="FN925" s="1">
        <v>26.494399999999999</v>
      </c>
      <c r="FO925" s="1">
        <v>1</v>
      </c>
      <c r="FP925" s="1">
        <v>0.65466999999999997</v>
      </c>
      <c r="FQ925" s="1">
        <v>4.3245300000000002</v>
      </c>
      <c r="FR925" s="1">
        <v>20.265899999999998</v>
      </c>
      <c r="FS925" s="1">
        <v>5.2100999999999997</v>
      </c>
      <c r="FT925" s="1">
        <v>11.908099999999999</v>
      </c>
      <c r="FU925" s="1">
        <v>5.0025000000000004</v>
      </c>
      <c r="FV925" s="1">
        <v>3.2904300000000002</v>
      </c>
      <c r="FW925" s="1">
        <v>9999</v>
      </c>
      <c r="FX925" s="1">
        <v>9999</v>
      </c>
      <c r="FY925" s="1">
        <v>9999</v>
      </c>
      <c r="FZ925" s="1">
        <v>999.9</v>
      </c>
      <c r="GA925" s="1">
        <v>1.8598399999999999</v>
      </c>
      <c r="GB925" s="1">
        <v>1.85486</v>
      </c>
      <c r="GC925" s="1">
        <v>1.8580000000000001</v>
      </c>
      <c r="GD925" s="1">
        <v>1.8565199999999999</v>
      </c>
      <c r="GE925" s="1">
        <v>1.85521</v>
      </c>
      <c r="GF925" s="1">
        <v>1.8547199999999999</v>
      </c>
      <c r="GG925" s="1">
        <v>1.85365</v>
      </c>
      <c r="GH925" s="1">
        <v>1.8566199999999999</v>
      </c>
      <c r="GI925" s="1">
        <v>0</v>
      </c>
      <c r="GJ925" s="1">
        <v>0</v>
      </c>
      <c r="GK925" s="1">
        <v>0</v>
      </c>
      <c r="GL925" s="1">
        <v>0</v>
      </c>
      <c r="GM925" s="1" t="s">
        <v>355</v>
      </c>
      <c r="GN925" s="1" t="s">
        <v>356</v>
      </c>
      <c r="GO925" s="1" t="s">
        <v>357</v>
      </c>
      <c r="GP925" s="1" t="s">
        <v>357</v>
      </c>
      <c r="GQ925" s="1" t="s">
        <v>357</v>
      </c>
      <c r="GR925" s="1" t="s">
        <v>357</v>
      </c>
      <c r="GS925" s="1">
        <v>0</v>
      </c>
      <c r="GT925" s="1">
        <v>100</v>
      </c>
      <c r="GU925" s="1">
        <v>100</v>
      </c>
      <c r="GV925" s="1">
        <v>2.7930000000000001</v>
      </c>
      <c r="GW925" s="1">
        <v>1.6799999999999999E-2</v>
      </c>
      <c r="GX925" s="1">
        <v>1.251089954458285</v>
      </c>
      <c r="GY925" s="1">
        <v>3.0239061252787889E-3</v>
      </c>
      <c r="GZ925" s="1">
        <v>-1.398580452151984E-6</v>
      </c>
      <c r="HA925" s="1">
        <v>2.8030378366047371E-10</v>
      </c>
      <c r="HB925" s="1">
        <v>-6.7353929715251851E-2</v>
      </c>
      <c r="HC925" s="1">
        <v>1.0309082032153079E-2</v>
      </c>
      <c r="HD925" s="1">
        <v>-3.6321104004466529E-4</v>
      </c>
      <c r="HE925" s="1">
        <v>3.6129943689190391E-6</v>
      </c>
      <c r="HF925" s="1">
        <v>0</v>
      </c>
      <c r="HG925" s="1">
        <v>2134</v>
      </c>
      <c r="HH925" s="1">
        <v>3</v>
      </c>
      <c r="HI925" s="1">
        <v>46</v>
      </c>
      <c r="HJ925" s="1">
        <v>1.9</v>
      </c>
      <c r="HK925" s="1">
        <v>2.1</v>
      </c>
      <c r="HL925" s="1">
        <v>1.80908</v>
      </c>
      <c r="HM925" s="1">
        <v>2.3742700000000001</v>
      </c>
      <c r="HN925" s="1">
        <v>1.4978</v>
      </c>
      <c r="HO925" s="1">
        <v>2.3022499999999999</v>
      </c>
      <c r="HP925" s="1">
        <v>1.5478499999999999</v>
      </c>
      <c r="HQ925" s="1">
        <v>2.2583000000000002</v>
      </c>
      <c r="HR925" s="1">
        <v>43.809199999999997</v>
      </c>
      <c r="HS925" s="1">
        <v>15.016400000000001</v>
      </c>
      <c r="HT925" s="1">
        <v>18</v>
      </c>
      <c r="HU925" s="1">
        <v>488.65100000000001</v>
      </c>
      <c r="HV925" s="1">
        <v>458.90600000000001</v>
      </c>
      <c r="HW925" s="1">
        <v>24.369399999999999</v>
      </c>
      <c r="HX925" s="1">
        <v>34.993299999999998</v>
      </c>
      <c r="HY925" s="1">
        <v>29.998799999999999</v>
      </c>
      <c r="HZ925" s="1">
        <v>34.702300000000001</v>
      </c>
      <c r="IA925" s="1">
        <v>34.799599999999998</v>
      </c>
      <c r="IB925" s="1">
        <v>36.2256</v>
      </c>
      <c r="IC925" s="1">
        <v>27.011600000000001</v>
      </c>
      <c r="ID925" s="1">
        <v>0</v>
      </c>
      <c r="IE925" s="1">
        <v>24.4254</v>
      </c>
      <c r="IF925" s="1">
        <v>804.78599999999994</v>
      </c>
      <c r="IG925" s="1">
        <v>24.505099999999999</v>
      </c>
      <c r="IH925" s="1">
        <v>100.27</v>
      </c>
      <c r="II925" s="1">
        <v>99.9465</v>
      </c>
      <c r="IJ925" s="1" t="s">
        <v>1161</v>
      </c>
    </row>
    <row r="926" spans="1:244" ht="15.75" customHeight="1" x14ac:dyDescent="0.3">
      <c r="A926" s="1">
        <v>910</v>
      </c>
      <c r="B926" s="1">
        <v>1659810498.5</v>
      </c>
      <c r="C926" s="1">
        <v>14357</v>
      </c>
      <c r="D926" s="1" t="s">
        <v>2127</v>
      </c>
      <c r="E926" s="1" t="s">
        <v>2128</v>
      </c>
      <c r="F926" s="1">
        <v>1</v>
      </c>
      <c r="G926" s="1" t="s">
        <v>346</v>
      </c>
      <c r="H926" s="1" t="s">
        <v>347</v>
      </c>
      <c r="I926" s="1" t="s">
        <v>348</v>
      </c>
      <c r="J926" s="1" t="s">
        <v>349</v>
      </c>
      <c r="K926" s="1" t="s">
        <v>350</v>
      </c>
      <c r="L926" s="1" t="s">
        <v>1154</v>
      </c>
      <c r="M926" s="1" t="s">
        <v>351</v>
      </c>
      <c r="N926" s="1">
        <v>1659810490.125</v>
      </c>
      <c r="O926" s="1">
        <f t="shared" si="102"/>
        <v>2.4775591029336233E-3</v>
      </c>
      <c r="P926" s="1">
        <f t="shared" si="103"/>
        <v>2.4775591029336232</v>
      </c>
      <c r="Q926" s="1">
        <f t="shared" si="104"/>
        <v>20.742248253414633</v>
      </c>
      <c r="R926" s="1">
        <f t="shared" si="105"/>
        <v>674.47987499999999</v>
      </c>
      <c r="S926" s="1">
        <f t="shared" si="106"/>
        <v>372.87654971326111</v>
      </c>
      <c r="T926" s="1">
        <f t="shared" si="107"/>
        <v>36.865547647278127</v>
      </c>
      <c r="U926" s="1">
        <f t="shared" si="108"/>
        <v>66.684456257878722</v>
      </c>
      <c r="V926" s="1">
        <f t="shared" si="109"/>
        <v>0.11919844427480357</v>
      </c>
      <c r="W926" s="1">
        <f t="shared" si="110"/>
        <v>2.9054325478310217</v>
      </c>
      <c r="X926" s="1">
        <f t="shared" si="111"/>
        <v>0.11654683596261424</v>
      </c>
      <c r="Y926" s="1">
        <f t="shared" si="112"/>
        <v>7.3075096086866215E-2</v>
      </c>
      <c r="Z926" s="1">
        <f t="shared" si="113"/>
        <v>321.50724077641263</v>
      </c>
      <c r="AA926" s="1">
        <f t="shared" si="114"/>
        <v>32.253194556170499</v>
      </c>
      <c r="AB926" s="1">
        <f t="shared" si="115"/>
        <v>31.82573125</v>
      </c>
      <c r="AC926" s="1">
        <f t="shared" si="116"/>
        <v>4.7281849230788051</v>
      </c>
      <c r="AD926" s="1">
        <f t="shared" si="117"/>
        <v>59.985395701014909</v>
      </c>
      <c r="AE926" s="1">
        <f t="shared" si="118"/>
        <v>2.7054565075712307</v>
      </c>
      <c r="AF926" s="1">
        <f t="shared" si="119"/>
        <v>4.5101919824885917</v>
      </c>
      <c r="AG926" s="1">
        <f t="shared" si="120"/>
        <v>2.0227284155075744</v>
      </c>
      <c r="AH926" s="1">
        <f t="shared" si="121"/>
        <v>-109.26035643937279</v>
      </c>
      <c r="AI926" s="1">
        <f t="shared" si="122"/>
        <v>-130.0631182028275</v>
      </c>
      <c r="AJ926" s="1">
        <f t="shared" si="123"/>
        <v>-10.09333108815685</v>
      </c>
      <c r="AK926" s="1">
        <f t="shared" si="124"/>
        <v>72.090435046055489</v>
      </c>
      <c r="AL926" s="1">
        <f t="shared" si="125"/>
        <v>50.092325272702226</v>
      </c>
      <c r="AM926" s="1">
        <f t="shared" si="126"/>
        <v>2.4690159211198575</v>
      </c>
      <c r="AN926" s="1">
        <f t="shared" si="127"/>
        <v>20.742248253414633</v>
      </c>
      <c r="AO926" s="1">
        <v>783.90595117632802</v>
      </c>
      <c r="AP926" s="1">
        <v>732.95093333333318</v>
      </c>
      <c r="AQ926" s="1">
        <v>4.965010068540173</v>
      </c>
      <c r="AR926" s="1">
        <v>65.631367109528284</v>
      </c>
      <c r="AS926" s="1">
        <f t="shared" si="128"/>
        <v>2.4775591029336232</v>
      </c>
      <c r="AT926" s="1">
        <v>24.486594620406319</v>
      </c>
      <c r="AU926" s="1">
        <v>27.377426373626381</v>
      </c>
      <c r="AV926" s="1">
        <v>-9.7155830351724171E-6</v>
      </c>
      <c r="AW926" s="1">
        <v>85.678084974882083</v>
      </c>
      <c r="AX926" s="1">
        <v>8</v>
      </c>
      <c r="AY926" s="1">
        <v>2</v>
      </c>
      <c r="AZ926" s="1">
        <f t="shared" si="129"/>
        <v>1</v>
      </c>
      <c r="BA926" s="1">
        <f t="shared" si="130"/>
        <v>0</v>
      </c>
      <c r="BB926" s="1">
        <f t="shared" si="131"/>
        <v>51471.020730510907</v>
      </c>
      <c r="BC926" s="1">
        <f t="shared" si="132"/>
        <v>1999.94875</v>
      </c>
      <c r="BD926" s="1">
        <f t="shared" si="133"/>
        <v>1681.1566496250844</v>
      </c>
      <c r="BE926" s="1">
        <f t="shared" si="134"/>
        <v>0.84059986518408747</v>
      </c>
      <c r="BF926" s="1">
        <f t="shared" si="135"/>
        <v>0.16075773980528882</v>
      </c>
      <c r="BG926" s="1">
        <v>6</v>
      </c>
      <c r="BH926" s="1">
        <v>0.5</v>
      </c>
      <c r="BI926" s="1" t="s">
        <v>352</v>
      </c>
      <c r="BJ926" s="1">
        <v>2</v>
      </c>
      <c r="BK926" s="1" t="b">
        <v>1</v>
      </c>
      <c r="BL926" s="1">
        <v>1659810490.125</v>
      </c>
      <c r="BM926" s="1">
        <v>674.47987499999999</v>
      </c>
      <c r="BN926" s="1">
        <v>736.56950000000006</v>
      </c>
      <c r="BO926" s="1">
        <v>27.364337500000001</v>
      </c>
      <c r="BP926" s="1">
        <v>24.483499999999999</v>
      </c>
      <c r="BQ926" s="1">
        <v>671.74406249999993</v>
      </c>
      <c r="BR926" s="1">
        <v>27.347506249999999</v>
      </c>
      <c r="BS926" s="1">
        <v>500.15724999999998</v>
      </c>
      <c r="BT926" s="1">
        <v>98.767412500000006</v>
      </c>
      <c r="BU926" s="1">
        <v>0.1005578125</v>
      </c>
      <c r="BV926" s="1">
        <v>30.9953875</v>
      </c>
      <c r="BW926" s="1">
        <v>31.82573125</v>
      </c>
      <c r="BX926" s="1">
        <v>999.9</v>
      </c>
      <c r="BY926" s="1">
        <v>0</v>
      </c>
      <c r="BZ926" s="1">
        <v>0</v>
      </c>
      <c r="CA926" s="1">
        <v>9986.2468750000007</v>
      </c>
      <c r="CB926" s="1">
        <v>0</v>
      </c>
      <c r="CC926" s="1">
        <v>2006.0325</v>
      </c>
      <c r="CD926" s="1">
        <v>-62.08961875</v>
      </c>
      <c r="CE926" s="1">
        <v>693.45587499999999</v>
      </c>
      <c r="CF926" s="1">
        <v>755.05587500000001</v>
      </c>
      <c r="CG926" s="1">
        <v>2.8808331250000001</v>
      </c>
      <c r="CH926" s="1">
        <v>736.56950000000006</v>
      </c>
      <c r="CI926" s="1">
        <v>24.483499999999999</v>
      </c>
      <c r="CJ926" s="1">
        <v>2.7027049999999999</v>
      </c>
      <c r="CK926" s="1">
        <v>2.418173125</v>
      </c>
      <c r="CL926" s="1">
        <v>22.301581250000002</v>
      </c>
      <c r="CM926" s="1">
        <v>20.485981249999998</v>
      </c>
      <c r="CN926" s="1">
        <v>1999.94875</v>
      </c>
      <c r="CO926" s="1">
        <v>0.9800065</v>
      </c>
      <c r="CP926" s="1">
        <v>1.9993812499999999E-2</v>
      </c>
      <c r="CQ926" s="1">
        <v>0</v>
      </c>
      <c r="CR926" s="1">
        <v>2.8549375000000001</v>
      </c>
      <c r="CS926" s="1">
        <v>0</v>
      </c>
      <c r="CT926" s="1">
        <v>19612.637500000001</v>
      </c>
      <c r="CU926" s="1">
        <v>17411.918750000001</v>
      </c>
      <c r="CV926" s="1">
        <v>44.796499999999988</v>
      </c>
      <c r="CW926" s="1">
        <v>46.952749999999988</v>
      </c>
      <c r="CX926" s="1">
        <v>44.992125000000001</v>
      </c>
      <c r="CY926" s="1">
        <v>44.686999999999998</v>
      </c>
      <c r="CZ926" s="1">
        <v>44.75</v>
      </c>
      <c r="DA926" s="1">
        <v>1959.9593749999999</v>
      </c>
      <c r="DB926" s="1">
        <v>39.99</v>
      </c>
      <c r="DC926" s="1">
        <v>0</v>
      </c>
      <c r="DD926" s="1">
        <v>1659810498.3</v>
      </c>
      <c r="DE926" s="1">
        <v>0</v>
      </c>
      <c r="DF926" s="1">
        <v>1659810386</v>
      </c>
      <c r="DG926" s="1" t="s">
        <v>1911</v>
      </c>
      <c r="DH926" s="1">
        <v>1659810386</v>
      </c>
      <c r="DI926" s="1">
        <v>1659810371.5</v>
      </c>
      <c r="DJ926" s="1">
        <v>20</v>
      </c>
      <c r="DK926" s="1">
        <v>0.91800000000000004</v>
      </c>
      <c r="DL926" s="1">
        <v>1E-3</v>
      </c>
      <c r="DM926" s="1">
        <v>1.7649999999999999</v>
      </c>
      <c r="DN926" s="1">
        <v>0.02</v>
      </c>
      <c r="DO926" s="1">
        <v>212</v>
      </c>
      <c r="DP926" s="1">
        <v>25</v>
      </c>
      <c r="DQ926" s="1">
        <v>0.25</v>
      </c>
      <c r="DR926" s="1">
        <v>0.05</v>
      </c>
      <c r="DS926" s="1">
        <v>19.764789311409771</v>
      </c>
      <c r="DT926" s="1">
        <v>6.9658620075124684</v>
      </c>
      <c r="DU926" s="1">
        <v>0.52385179793561998</v>
      </c>
      <c r="DV926" s="1">
        <v>0</v>
      </c>
      <c r="DW926" s="1">
        <v>-61.811834999999988</v>
      </c>
      <c r="DX926" s="1">
        <v>-8.6213110694182209</v>
      </c>
      <c r="DY926" s="1">
        <v>0.8725060906807468</v>
      </c>
      <c r="DZ926" s="1">
        <v>0</v>
      </c>
      <c r="EA926" s="1">
        <v>2.88029</v>
      </c>
      <c r="EB926" s="1">
        <v>2.158941838648919E-2</v>
      </c>
      <c r="EC926" s="1">
        <v>2.7600597819612748E-3</v>
      </c>
      <c r="ED926" s="1">
        <v>1</v>
      </c>
      <c r="EE926" s="1">
        <v>2.0227122508220949</v>
      </c>
      <c r="EF926" s="1">
        <v>-4.6082625061861303E-2</v>
      </c>
      <c r="EG926" s="1">
        <v>3.6649847491944032E-3</v>
      </c>
      <c r="EH926" s="1">
        <v>1</v>
      </c>
      <c r="EI926" s="1">
        <v>0.1188524772657828</v>
      </c>
      <c r="EJ926" s="1">
        <v>3.9265175871423027E-3</v>
      </c>
      <c r="EK926" s="1">
        <v>3.0079436865973252E-4</v>
      </c>
      <c r="EL926" s="1">
        <v>1</v>
      </c>
      <c r="EM926" s="1">
        <v>3</v>
      </c>
      <c r="EN926" s="1">
        <v>6</v>
      </c>
      <c r="EO926" s="1" t="s">
        <v>1160</v>
      </c>
      <c r="EP926" s="1">
        <v>2.93973</v>
      </c>
      <c r="EQ926" s="1">
        <v>2.80125</v>
      </c>
      <c r="ER926" s="1">
        <v>0.131717</v>
      </c>
      <c r="ES926" s="1">
        <v>0.139541</v>
      </c>
      <c r="ET926" s="1">
        <v>0.116686</v>
      </c>
      <c r="EU926" s="1">
        <v>0.107947</v>
      </c>
      <c r="EV926" s="1">
        <v>17738.3</v>
      </c>
      <c r="EW926" s="1">
        <v>18428.7</v>
      </c>
      <c r="EX926" s="1">
        <v>23774.799999999999</v>
      </c>
      <c r="EY926" s="1">
        <v>24943.8</v>
      </c>
      <c r="EZ926" s="1">
        <v>33627.9</v>
      </c>
      <c r="FA926" s="1">
        <v>35543.5</v>
      </c>
      <c r="FB926" s="1">
        <v>43369.4</v>
      </c>
      <c r="FC926" s="1">
        <v>46120.1</v>
      </c>
      <c r="FD926" s="1">
        <v>1.9095200000000001</v>
      </c>
      <c r="FE926" s="1">
        <v>1.76667</v>
      </c>
      <c r="FF926" s="1">
        <v>5.8289599999999997E-2</v>
      </c>
      <c r="FG926" s="1">
        <v>0</v>
      </c>
      <c r="FH926" s="1">
        <v>30.869700000000002</v>
      </c>
      <c r="FI926" s="1">
        <v>999.9</v>
      </c>
      <c r="FJ926" s="1">
        <v>42.3</v>
      </c>
      <c r="FK926" s="1">
        <v>41.4</v>
      </c>
      <c r="FL926" s="1">
        <v>34.2057</v>
      </c>
      <c r="FM926" s="1">
        <v>63.6843</v>
      </c>
      <c r="FN926" s="1">
        <v>26.506399999999999</v>
      </c>
      <c r="FO926" s="1">
        <v>1</v>
      </c>
      <c r="FP926" s="1">
        <v>0.65451499999999996</v>
      </c>
      <c r="FQ926" s="1">
        <v>4.3408600000000002</v>
      </c>
      <c r="FR926" s="1">
        <v>20.265499999999999</v>
      </c>
      <c r="FS926" s="1">
        <v>5.2100999999999997</v>
      </c>
      <c r="FT926" s="1">
        <v>11.908099999999999</v>
      </c>
      <c r="FU926" s="1">
        <v>5.0024499999999996</v>
      </c>
      <c r="FV926" s="1">
        <v>3.2904</v>
      </c>
      <c r="FW926" s="1">
        <v>9999</v>
      </c>
      <c r="FX926" s="1">
        <v>9999</v>
      </c>
      <c r="FY926" s="1">
        <v>9999</v>
      </c>
      <c r="FZ926" s="1">
        <v>999.9</v>
      </c>
      <c r="GA926" s="1">
        <v>1.8598399999999999</v>
      </c>
      <c r="GB926" s="1">
        <v>1.85486</v>
      </c>
      <c r="GC926" s="1">
        <v>1.8580000000000001</v>
      </c>
      <c r="GD926" s="1">
        <v>1.8565199999999999</v>
      </c>
      <c r="GE926" s="1">
        <v>1.85521</v>
      </c>
      <c r="GF926" s="1">
        <v>1.8547199999999999</v>
      </c>
      <c r="GG926" s="1">
        <v>1.85365</v>
      </c>
      <c r="GH926" s="1">
        <v>1.85663</v>
      </c>
      <c r="GI926" s="1">
        <v>0</v>
      </c>
      <c r="GJ926" s="1">
        <v>0</v>
      </c>
      <c r="GK926" s="1">
        <v>0</v>
      </c>
      <c r="GL926" s="1">
        <v>0</v>
      </c>
      <c r="GM926" s="1" t="s">
        <v>355</v>
      </c>
      <c r="GN926" s="1" t="s">
        <v>356</v>
      </c>
      <c r="GO926" s="1" t="s">
        <v>357</v>
      </c>
      <c r="GP926" s="1" t="s">
        <v>357</v>
      </c>
      <c r="GQ926" s="1" t="s">
        <v>357</v>
      </c>
      <c r="GR926" s="1" t="s">
        <v>357</v>
      </c>
      <c r="GS926" s="1">
        <v>0</v>
      </c>
      <c r="GT926" s="1">
        <v>100</v>
      </c>
      <c r="GU926" s="1">
        <v>100</v>
      </c>
      <c r="GV926" s="1">
        <v>2.7970000000000002</v>
      </c>
      <c r="GW926" s="1">
        <v>1.6799999999999999E-2</v>
      </c>
      <c r="GX926" s="1">
        <v>1.251089954458285</v>
      </c>
      <c r="GY926" s="1">
        <v>3.0239061252787889E-3</v>
      </c>
      <c r="GZ926" s="1">
        <v>-1.398580452151984E-6</v>
      </c>
      <c r="HA926" s="1">
        <v>2.8030378366047371E-10</v>
      </c>
      <c r="HB926" s="1">
        <v>-6.7353929715251851E-2</v>
      </c>
      <c r="HC926" s="1">
        <v>1.0309082032153079E-2</v>
      </c>
      <c r="HD926" s="1">
        <v>-3.6321104004466529E-4</v>
      </c>
      <c r="HE926" s="1">
        <v>3.6129943689190391E-6</v>
      </c>
      <c r="HF926" s="1">
        <v>0</v>
      </c>
      <c r="HG926" s="1">
        <v>2134</v>
      </c>
      <c r="HH926" s="1">
        <v>3</v>
      </c>
      <c r="HI926" s="1">
        <v>46</v>
      </c>
      <c r="HJ926" s="1">
        <v>1.9</v>
      </c>
      <c r="HK926" s="1">
        <v>2.1</v>
      </c>
      <c r="HL926" s="1">
        <v>1.81152</v>
      </c>
      <c r="HM926" s="1">
        <v>2.3645</v>
      </c>
      <c r="HN926" s="1">
        <v>1.4978</v>
      </c>
      <c r="HO926" s="1">
        <v>2.3022499999999999</v>
      </c>
      <c r="HP926" s="1">
        <v>1.5478499999999999</v>
      </c>
      <c r="HQ926" s="1">
        <v>2.3718300000000001</v>
      </c>
      <c r="HR926" s="1">
        <v>43.809199999999997</v>
      </c>
      <c r="HS926" s="1">
        <v>14.998900000000001</v>
      </c>
      <c r="HT926" s="1">
        <v>18</v>
      </c>
      <c r="HU926" s="1">
        <v>488.82</v>
      </c>
      <c r="HV926" s="1">
        <v>458.892</v>
      </c>
      <c r="HW926" s="1">
        <v>24.376799999999999</v>
      </c>
      <c r="HX926" s="1">
        <v>34.993299999999998</v>
      </c>
      <c r="HY926" s="1">
        <v>29.998699999999999</v>
      </c>
      <c r="HZ926" s="1">
        <v>34.702599999999997</v>
      </c>
      <c r="IA926" s="1">
        <v>34.799900000000001</v>
      </c>
      <c r="IB926" s="1">
        <v>36.289700000000003</v>
      </c>
      <c r="IC926" s="1">
        <v>27.011600000000001</v>
      </c>
      <c r="ID926" s="1">
        <v>0</v>
      </c>
      <c r="IE926" s="1">
        <v>24.4254</v>
      </c>
      <c r="IF926" s="1">
        <v>814.85400000000004</v>
      </c>
      <c r="IG926" s="1">
        <v>24.505099999999999</v>
      </c>
      <c r="IH926" s="1">
        <v>100.27</v>
      </c>
      <c r="II926" s="1">
        <v>99.946700000000007</v>
      </c>
      <c r="IJ926" s="1" t="s">
        <v>1161</v>
      </c>
    </row>
    <row r="927" spans="1:244" ht="15.75" customHeight="1" x14ac:dyDescent="0.3">
      <c r="A927" s="1">
        <v>911</v>
      </c>
      <c r="B927" s="1">
        <v>1659810500</v>
      </c>
      <c r="C927" s="1">
        <v>14358.5</v>
      </c>
      <c r="D927" s="1" t="s">
        <v>2129</v>
      </c>
      <c r="E927" s="1" t="s">
        <v>2130</v>
      </c>
      <c r="F927" s="1">
        <v>1</v>
      </c>
      <c r="G927" s="1" t="s">
        <v>346</v>
      </c>
      <c r="H927" s="1" t="s">
        <v>347</v>
      </c>
      <c r="I927" s="1" t="s">
        <v>348</v>
      </c>
      <c r="J927" s="1" t="s">
        <v>349</v>
      </c>
      <c r="K927" s="1" t="s">
        <v>350</v>
      </c>
      <c r="L927" s="1" t="s">
        <v>1154</v>
      </c>
      <c r="M927" s="1" t="s">
        <v>351</v>
      </c>
      <c r="N927" s="1">
        <v>1659810492.15625</v>
      </c>
      <c r="O927" s="1">
        <f t="shared" si="102"/>
        <v>2.4860395083029004E-3</v>
      </c>
      <c r="P927" s="1">
        <f t="shared" si="103"/>
        <v>2.4860395083029005</v>
      </c>
      <c r="Q927" s="1">
        <f t="shared" si="104"/>
        <v>20.768837640031109</v>
      </c>
      <c r="R927" s="1">
        <f t="shared" si="105"/>
        <v>684.38324999999998</v>
      </c>
      <c r="S927" s="1">
        <f t="shared" si="106"/>
        <v>383.2498723912629</v>
      </c>
      <c r="T927" s="1">
        <f t="shared" si="107"/>
        <v>37.891040393346586</v>
      </c>
      <c r="U927" s="1">
        <f t="shared" si="108"/>
        <v>67.66341031890974</v>
      </c>
      <c r="V927" s="1">
        <f t="shared" si="109"/>
        <v>0.1196982698993712</v>
      </c>
      <c r="W927" s="1">
        <f t="shared" si="110"/>
        <v>2.9059203666404683</v>
      </c>
      <c r="X927" s="1">
        <f t="shared" si="111"/>
        <v>0.11702508412450806</v>
      </c>
      <c r="Y927" s="1">
        <f t="shared" si="112"/>
        <v>7.3375880404925098E-2</v>
      </c>
      <c r="Z927" s="1">
        <f t="shared" si="113"/>
        <v>321.50484749999993</v>
      </c>
      <c r="AA927" s="1">
        <f t="shared" si="114"/>
        <v>32.249213553921138</v>
      </c>
      <c r="AB927" s="1">
        <f t="shared" si="115"/>
        <v>31.821862500000002</v>
      </c>
      <c r="AC927" s="1">
        <f t="shared" si="116"/>
        <v>4.7271483517645079</v>
      </c>
      <c r="AD927" s="1">
        <f t="shared" si="117"/>
        <v>59.998088202001163</v>
      </c>
      <c r="AE927" s="1">
        <f t="shared" si="118"/>
        <v>2.7057888492219604</v>
      </c>
      <c r="AF927" s="1">
        <f t="shared" si="119"/>
        <v>4.5097917788849013</v>
      </c>
      <c r="AG927" s="1">
        <f t="shared" si="120"/>
        <v>2.0213595025425475</v>
      </c>
      <c r="AH927" s="1">
        <f t="shared" si="121"/>
        <v>-109.63434231615791</v>
      </c>
      <c r="AI927" s="1">
        <f t="shared" si="122"/>
        <v>-129.72267020097178</v>
      </c>
      <c r="AJ927" s="1">
        <f t="shared" si="123"/>
        <v>-10.064952085546246</v>
      </c>
      <c r="AK927" s="1">
        <f t="shared" si="124"/>
        <v>72.082882897323998</v>
      </c>
      <c r="AL927" s="1">
        <f t="shared" si="125"/>
        <v>50.244309191121189</v>
      </c>
      <c r="AM927" s="1">
        <f t="shared" si="126"/>
        <v>2.4712118451689173</v>
      </c>
      <c r="AN927" s="1">
        <f t="shared" si="127"/>
        <v>20.768837640031109</v>
      </c>
      <c r="AO927" s="1">
        <v>791.3764073184974</v>
      </c>
      <c r="AP927" s="1">
        <v>740.41716969696927</v>
      </c>
      <c r="AQ927" s="1">
        <v>4.9595267158592069</v>
      </c>
      <c r="AR927" s="1">
        <v>65.631367109528284</v>
      </c>
      <c r="AS927" s="1">
        <f t="shared" si="128"/>
        <v>2.4860395083029005</v>
      </c>
      <c r="AT927" s="1">
        <v>24.487633140063771</v>
      </c>
      <c r="AU927" s="1">
        <v>27.388078021978011</v>
      </c>
      <c r="AV927" s="1">
        <v>2.3566809309306678E-5</v>
      </c>
      <c r="AW927" s="1">
        <v>85.678084974882083</v>
      </c>
      <c r="AX927" s="1">
        <v>8</v>
      </c>
      <c r="AY927" s="1">
        <v>2</v>
      </c>
      <c r="AZ927" s="1">
        <f t="shared" si="129"/>
        <v>1</v>
      </c>
      <c r="BA927" s="1">
        <f t="shared" si="130"/>
        <v>0</v>
      </c>
      <c r="BB927" s="1">
        <f t="shared" si="131"/>
        <v>51485.07574680994</v>
      </c>
      <c r="BC927" s="1">
        <f t="shared" si="132"/>
        <v>1999.9337499999999</v>
      </c>
      <c r="BD927" s="1">
        <f t="shared" si="133"/>
        <v>1681.1440499999997</v>
      </c>
      <c r="BE927" s="1">
        <f t="shared" si="134"/>
        <v>0.84059986987068935</v>
      </c>
      <c r="BF927" s="1">
        <f t="shared" si="135"/>
        <v>0.16075774885043065</v>
      </c>
      <c r="BG927" s="1">
        <v>6</v>
      </c>
      <c r="BH927" s="1">
        <v>0.5</v>
      </c>
      <c r="BI927" s="1" t="s">
        <v>352</v>
      </c>
      <c r="BJ927" s="1">
        <v>2</v>
      </c>
      <c r="BK927" s="1" t="b">
        <v>1</v>
      </c>
      <c r="BL927" s="1">
        <v>1659810492.15625</v>
      </c>
      <c r="BM927" s="1">
        <v>684.38324999999998</v>
      </c>
      <c r="BN927" s="1">
        <v>746.6857500000001</v>
      </c>
      <c r="BO927" s="1">
        <v>27.36776875</v>
      </c>
      <c r="BP927" s="1">
        <v>24.484406249999999</v>
      </c>
      <c r="BQ927" s="1">
        <v>681.63243750000004</v>
      </c>
      <c r="BR927" s="1">
        <v>27.350937500000001</v>
      </c>
      <c r="BS927" s="1">
        <v>500.16193750000002</v>
      </c>
      <c r="BT927" s="1">
        <v>98.767218749999998</v>
      </c>
      <c r="BU927" s="1">
        <v>0.100499475</v>
      </c>
      <c r="BV927" s="1">
        <v>30.993831249999999</v>
      </c>
      <c r="BW927" s="1">
        <v>31.821862500000002</v>
      </c>
      <c r="BX927" s="1">
        <v>999.9</v>
      </c>
      <c r="BY927" s="1">
        <v>0</v>
      </c>
      <c r="BZ927" s="1">
        <v>0</v>
      </c>
      <c r="CA927" s="1">
        <v>9989.0562499999996</v>
      </c>
      <c r="CB927" s="1">
        <v>0</v>
      </c>
      <c r="CC927" s="1">
        <v>2006.36375</v>
      </c>
      <c r="CD927" s="1">
        <v>-62.302525000000003</v>
      </c>
      <c r="CE927" s="1">
        <v>703.64037499999995</v>
      </c>
      <c r="CF927" s="1">
        <v>765.42674999999997</v>
      </c>
      <c r="CG927" s="1">
        <v>2.8833681250000001</v>
      </c>
      <c r="CH927" s="1">
        <v>746.6857500000001</v>
      </c>
      <c r="CI927" s="1">
        <v>24.484406249999999</v>
      </c>
      <c r="CJ927" s="1">
        <v>2.703038125</v>
      </c>
      <c r="CK927" s="1">
        <v>2.418256875</v>
      </c>
      <c r="CL927" s="1">
        <v>22.303606250000001</v>
      </c>
      <c r="CM927" s="1">
        <v>20.486550000000001</v>
      </c>
      <c r="CN927" s="1">
        <v>1999.9337499999999</v>
      </c>
      <c r="CO927" s="1">
        <v>0.98000631250000003</v>
      </c>
      <c r="CP927" s="1">
        <v>1.9994000000000001E-2</v>
      </c>
      <c r="CQ927" s="1">
        <v>0</v>
      </c>
      <c r="CR927" s="1">
        <v>2.796125</v>
      </c>
      <c r="CS927" s="1">
        <v>0</v>
      </c>
      <c r="CT927" s="1">
        <v>19632.631249999999</v>
      </c>
      <c r="CU927" s="1">
        <v>17411.78125</v>
      </c>
      <c r="CV927" s="1">
        <v>44.796499999999988</v>
      </c>
      <c r="CW927" s="1">
        <v>46.948812500000003</v>
      </c>
      <c r="CX927" s="1">
        <v>44.992125000000001</v>
      </c>
      <c r="CY927" s="1">
        <v>44.686999999999998</v>
      </c>
      <c r="CZ927" s="1">
        <v>44.75</v>
      </c>
      <c r="DA927" s="1">
        <v>1959.9437499999999</v>
      </c>
      <c r="DB927" s="1">
        <v>39.99</v>
      </c>
      <c r="DC927" s="1">
        <v>0</v>
      </c>
      <c r="DD927" s="1">
        <v>1659810499.5</v>
      </c>
      <c r="DE927" s="1">
        <v>0</v>
      </c>
      <c r="DF927" s="1">
        <v>1659810386</v>
      </c>
      <c r="DG927" s="1" t="s">
        <v>1911</v>
      </c>
      <c r="DH927" s="1">
        <v>1659810386</v>
      </c>
      <c r="DI927" s="1">
        <v>1659810371.5</v>
      </c>
      <c r="DJ927" s="1">
        <v>20</v>
      </c>
      <c r="DK927" s="1">
        <v>0.91800000000000004</v>
      </c>
      <c r="DL927" s="1">
        <v>1E-3</v>
      </c>
      <c r="DM927" s="1">
        <v>1.7649999999999999</v>
      </c>
      <c r="DN927" s="1">
        <v>0.02</v>
      </c>
      <c r="DO927" s="1">
        <v>212</v>
      </c>
      <c r="DP927" s="1">
        <v>25</v>
      </c>
      <c r="DQ927" s="1">
        <v>0.25</v>
      </c>
      <c r="DR927" s="1">
        <v>0.05</v>
      </c>
      <c r="DS927" s="1">
        <v>19.97309740989418</v>
      </c>
      <c r="DT927" s="1">
        <v>6.8636328372399387</v>
      </c>
      <c r="DU927" s="1">
        <v>0.49975500470197309</v>
      </c>
      <c r="DV927" s="1">
        <v>0</v>
      </c>
      <c r="DW927" s="1">
        <v>-61.944609756097563</v>
      </c>
      <c r="DX927" s="1">
        <v>-7.73318466898934</v>
      </c>
      <c r="DY927" s="1">
        <v>0.8233774148116354</v>
      </c>
      <c r="DZ927" s="1">
        <v>0</v>
      </c>
      <c r="EA927" s="1">
        <v>2.8816402439024391</v>
      </c>
      <c r="EB927" s="1">
        <v>3.6587247386765193E-2</v>
      </c>
      <c r="EC927" s="1">
        <v>4.9907678121854423E-3</v>
      </c>
      <c r="ED927" s="1">
        <v>1</v>
      </c>
      <c r="EE927" s="1">
        <v>2.0215842659704282</v>
      </c>
      <c r="EF927" s="1">
        <v>-4.0474398637322162E-2</v>
      </c>
      <c r="EG927" s="1">
        <v>3.249203568550893E-3</v>
      </c>
      <c r="EH927" s="1">
        <v>1</v>
      </c>
      <c r="EI927" s="1">
        <v>0.118984279910879</v>
      </c>
      <c r="EJ927" s="1">
        <v>4.26897365383233E-3</v>
      </c>
      <c r="EK927" s="1">
        <v>3.2077333717553711E-4</v>
      </c>
      <c r="EL927" s="1">
        <v>1</v>
      </c>
      <c r="EM927" s="1">
        <v>3</v>
      </c>
      <c r="EN927" s="1">
        <v>6</v>
      </c>
      <c r="EO927" s="1" t="s">
        <v>1160</v>
      </c>
      <c r="EP927" s="1">
        <v>2.9398900000000001</v>
      </c>
      <c r="EQ927" s="1">
        <v>2.8011699999999999</v>
      </c>
      <c r="ER927" s="1">
        <v>0.13262099999999999</v>
      </c>
      <c r="ES927" s="1">
        <v>0.14041200000000001</v>
      </c>
      <c r="ET927" s="1">
        <v>0.116717</v>
      </c>
      <c r="EU927" s="1">
        <v>0.107949</v>
      </c>
      <c r="EV927" s="1">
        <v>17720</v>
      </c>
      <c r="EW927" s="1">
        <v>18410.099999999999</v>
      </c>
      <c r="EX927" s="1">
        <v>23775.1</v>
      </c>
      <c r="EY927" s="1">
        <v>24943.8</v>
      </c>
      <c r="EZ927" s="1">
        <v>33627.1</v>
      </c>
      <c r="FA927" s="1">
        <v>35543.5</v>
      </c>
      <c r="FB927" s="1">
        <v>43369.9</v>
      </c>
      <c r="FC927" s="1">
        <v>46120.2</v>
      </c>
      <c r="FD927" s="1">
        <v>1.90937</v>
      </c>
      <c r="FE927" s="1">
        <v>1.7666299999999999</v>
      </c>
      <c r="FF927" s="1">
        <v>5.7961800000000001E-2</v>
      </c>
      <c r="FG927" s="1">
        <v>0</v>
      </c>
      <c r="FH927" s="1">
        <v>30.867000000000001</v>
      </c>
      <c r="FI927" s="1">
        <v>999.9</v>
      </c>
      <c r="FJ927" s="1">
        <v>42.3</v>
      </c>
      <c r="FK927" s="1">
        <v>41.4</v>
      </c>
      <c r="FL927" s="1">
        <v>34.204599999999999</v>
      </c>
      <c r="FM927" s="1">
        <v>63.574300000000001</v>
      </c>
      <c r="FN927" s="1">
        <v>25.705100000000002</v>
      </c>
      <c r="FO927" s="1">
        <v>1</v>
      </c>
      <c r="FP927" s="1">
        <v>0.65439000000000003</v>
      </c>
      <c r="FQ927" s="1">
        <v>4.3940099999999997</v>
      </c>
      <c r="FR927" s="1">
        <v>20.264199999999999</v>
      </c>
      <c r="FS927" s="1">
        <v>5.2102500000000003</v>
      </c>
      <c r="FT927" s="1">
        <v>11.908099999999999</v>
      </c>
      <c r="FU927" s="1">
        <v>5.0025500000000003</v>
      </c>
      <c r="FV927" s="1">
        <v>3.2903500000000001</v>
      </c>
      <c r="FW927" s="1">
        <v>9999</v>
      </c>
      <c r="FX927" s="1">
        <v>9999</v>
      </c>
      <c r="FY927" s="1">
        <v>9999</v>
      </c>
      <c r="FZ927" s="1">
        <v>999.9</v>
      </c>
      <c r="GA927" s="1">
        <v>1.8598600000000001</v>
      </c>
      <c r="GB927" s="1">
        <v>1.85486</v>
      </c>
      <c r="GC927" s="1">
        <v>1.8580099999999999</v>
      </c>
      <c r="GD927" s="1">
        <v>1.85653</v>
      </c>
      <c r="GE927" s="1">
        <v>1.8552200000000001</v>
      </c>
      <c r="GF927" s="1">
        <v>1.85476</v>
      </c>
      <c r="GG927" s="1">
        <v>1.8536600000000001</v>
      </c>
      <c r="GH927" s="1">
        <v>1.8566199999999999</v>
      </c>
      <c r="GI927" s="1">
        <v>0</v>
      </c>
      <c r="GJ927" s="1">
        <v>0</v>
      </c>
      <c r="GK927" s="1">
        <v>0</v>
      </c>
      <c r="GL927" s="1">
        <v>0</v>
      </c>
      <c r="GM927" s="1" t="s">
        <v>355</v>
      </c>
      <c r="GN927" s="1" t="s">
        <v>356</v>
      </c>
      <c r="GO927" s="1" t="s">
        <v>357</v>
      </c>
      <c r="GP927" s="1" t="s">
        <v>357</v>
      </c>
      <c r="GQ927" s="1" t="s">
        <v>357</v>
      </c>
      <c r="GR927" s="1" t="s">
        <v>357</v>
      </c>
      <c r="GS927" s="1">
        <v>0</v>
      </c>
      <c r="GT927" s="1">
        <v>100</v>
      </c>
      <c r="GU927" s="1">
        <v>100</v>
      </c>
      <c r="GV927" s="1">
        <v>2.8069999999999999</v>
      </c>
      <c r="GW927" s="1">
        <v>1.6799999999999999E-2</v>
      </c>
      <c r="GX927" s="1">
        <v>1.251089954458285</v>
      </c>
      <c r="GY927" s="1">
        <v>3.0239061252787889E-3</v>
      </c>
      <c r="GZ927" s="1">
        <v>-1.398580452151984E-6</v>
      </c>
      <c r="HA927" s="1">
        <v>2.8030378366047371E-10</v>
      </c>
      <c r="HB927" s="1">
        <v>-6.7353929715251851E-2</v>
      </c>
      <c r="HC927" s="1">
        <v>1.0309082032153079E-2</v>
      </c>
      <c r="HD927" s="1">
        <v>-3.6321104004466529E-4</v>
      </c>
      <c r="HE927" s="1">
        <v>3.6129943689190391E-6</v>
      </c>
      <c r="HF927" s="1">
        <v>0</v>
      </c>
      <c r="HG927" s="1">
        <v>2134</v>
      </c>
      <c r="HH927" s="1">
        <v>3</v>
      </c>
      <c r="HI927" s="1">
        <v>46</v>
      </c>
      <c r="HJ927" s="1">
        <v>1.9</v>
      </c>
      <c r="HK927" s="1">
        <v>2.1</v>
      </c>
      <c r="HL927" s="1">
        <v>1.8273900000000001</v>
      </c>
      <c r="HM927" s="1">
        <v>2.3645</v>
      </c>
      <c r="HN927" s="1">
        <v>1.4978</v>
      </c>
      <c r="HO927" s="1">
        <v>2.3022499999999999</v>
      </c>
      <c r="HP927" s="1">
        <v>1.5478499999999999</v>
      </c>
      <c r="HQ927" s="1">
        <v>2.4401899999999999</v>
      </c>
      <c r="HR927" s="1">
        <v>43.809199999999997</v>
      </c>
      <c r="HS927" s="1">
        <v>15.033899999999999</v>
      </c>
      <c r="HT927" s="1">
        <v>18</v>
      </c>
      <c r="HU927" s="1">
        <v>488.738</v>
      </c>
      <c r="HV927" s="1">
        <v>458.86599999999999</v>
      </c>
      <c r="HW927" s="1">
        <v>24.4008</v>
      </c>
      <c r="HX927" s="1">
        <v>34.994100000000003</v>
      </c>
      <c r="HY927" s="1">
        <v>29.998999999999999</v>
      </c>
      <c r="HZ927" s="1">
        <v>34.703899999999997</v>
      </c>
      <c r="IA927" s="1">
        <v>34.800800000000002</v>
      </c>
      <c r="IB927" s="1">
        <v>36.603299999999997</v>
      </c>
      <c r="IC927" s="1">
        <v>27.011600000000001</v>
      </c>
      <c r="ID927" s="1">
        <v>0</v>
      </c>
      <c r="IE927" s="1">
        <v>24.4254</v>
      </c>
      <c r="IF927" s="1">
        <v>814.85400000000004</v>
      </c>
      <c r="IG927" s="1">
        <v>24.501899999999999</v>
      </c>
      <c r="IH927" s="1">
        <v>100.271</v>
      </c>
      <c r="II927" s="1">
        <v>99.946899999999999</v>
      </c>
      <c r="IJ927" s="1" t="s">
        <v>1161</v>
      </c>
    </row>
    <row r="928" spans="1:244" ht="15.75" customHeight="1" x14ac:dyDescent="0.3">
      <c r="A928" s="1">
        <v>912</v>
      </c>
      <c r="B928" s="1">
        <v>1659810500.5</v>
      </c>
      <c r="C928" s="1">
        <v>14359</v>
      </c>
      <c r="D928" s="1" t="s">
        <v>2129</v>
      </c>
      <c r="E928" s="1" t="s">
        <v>2130</v>
      </c>
      <c r="F928" s="1">
        <v>1</v>
      </c>
      <c r="G928" s="1" t="s">
        <v>346</v>
      </c>
      <c r="H928" s="1" t="s">
        <v>347</v>
      </c>
      <c r="I928" s="1" t="s">
        <v>348</v>
      </c>
      <c r="J928" s="1" t="s">
        <v>349</v>
      </c>
      <c r="K928" s="1" t="s">
        <v>350</v>
      </c>
      <c r="L928" s="1" t="s">
        <v>1154</v>
      </c>
      <c r="M928" s="1" t="s">
        <v>351</v>
      </c>
      <c r="N928" s="1">
        <v>1659810492.15625</v>
      </c>
      <c r="O928" s="1">
        <f t="shared" si="102"/>
        <v>2.4893529119189373E-3</v>
      </c>
      <c r="P928" s="1">
        <f t="shared" si="103"/>
        <v>2.4893529119189375</v>
      </c>
      <c r="Q928" s="1">
        <f t="shared" si="104"/>
        <v>20.792817313255249</v>
      </c>
      <c r="R928" s="1">
        <f t="shared" si="105"/>
        <v>684.38324999999998</v>
      </c>
      <c r="S928" s="1">
        <f t="shared" si="106"/>
        <v>383.30067138325921</v>
      </c>
      <c r="T928" s="1">
        <f t="shared" si="107"/>
        <v>37.896062773773394</v>
      </c>
      <c r="U928" s="1">
        <f t="shared" si="108"/>
        <v>67.66341031890974</v>
      </c>
      <c r="V928" s="1">
        <f t="shared" si="109"/>
        <v>0.11986144681854939</v>
      </c>
      <c r="W928" s="1">
        <f t="shared" si="110"/>
        <v>2.9059203666404683</v>
      </c>
      <c r="X928" s="1">
        <f t="shared" si="111"/>
        <v>0.11718105563486023</v>
      </c>
      <c r="Y928" s="1">
        <f t="shared" si="112"/>
        <v>7.3473989940703449E-2</v>
      </c>
      <c r="Z928" s="1">
        <f t="shared" si="113"/>
        <v>321.50484749999993</v>
      </c>
      <c r="AA928" s="1">
        <f t="shared" si="114"/>
        <v>32.248347752226181</v>
      </c>
      <c r="AB928" s="1">
        <f t="shared" si="115"/>
        <v>31.821862500000002</v>
      </c>
      <c r="AC928" s="1">
        <f t="shared" si="116"/>
        <v>4.7271483517645079</v>
      </c>
      <c r="AD928" s="1">
        <f t="shared" si="117"/>
        <v>59.998088202001163</v>
      </c>
      <c r="AE928" s="1">
        <f t="shared" si="118"/>
        <v>2.7057888492219604</v>
      </c>
      <c r="AF928" s="1">
        <f t="shared" si="119"/>
        <v>4.5097917788849013</v>
      </c>
      <c r="AG928" s="1">
        <f t="shared" si="120"/>
        <v>2.0213595025425475</v>
      </c>
      <c r="AH928" s="1">
        <f t="shared" si="121"/>
        <v>-109.78046341562514</v>
      </c>
      <c r="AI928" s="1">
        <f t="shared" si="122"/>
        <v>-129.72267020097178</v>
      </c>
      <c r="AJ928" s="1">
        <f t="shared" si="123"/>
        <v>-10.064952085546246</v>
      </c>
      <c r="AK928" s="1">
        <f t="shared" si="124"/>
        <v>71.936761797856775</v>
      </c>
      <c r="AL928" s="1">
        <f t="shared" si="125"/>
        <v>50.244309191121189</v>
      </c>
      <c r="AM928" s="1">
        <f t="shared" si="126"/>
        <v>2.4712118451689173</v>
      </c>
      <c r="AN928" s="1">
        <f t="shared" si="127"/>
        <v>20.792817313255249</v>
      </c>
      <c r="AO928" s="1">
        <v>793.84309974299936</v>
      </c>
      <c r="AP928" s="1">
        <v>742.88181818181795</v>
      </c>
      <c r="AQ928" s="1">
        <v>4.9541720987268461</v>
      </c>
      <c r="AR928" s="1">
        <v>65.631367109528284</v>
      </c>
      <c r="AS928" s="1">
        <f t="shared" si="128"/>
        <v>2.4893529119189375</v>
      </c>
      <c r="AT928" s="1">
        <v>24.48765030815067</v>
      </c>
      <c r="AU928" s="1">
        <v>27.391806593406621</v>
      </c>
      <c r="AV928" s="1">
        <v>4.4998556854028653E-5</v>
      </c>
      <c r="AW928" s="1">
        <v>85.678084974882083</v>
      </c>
      <c r="AX928" s="1">
        <v>8</v>
      </c>
      <c r="AY928" s="1">
        <v>2</v>
      </c>
      <c r="AZ928" s="1">
        <f t="shared" si="129"/>
        <v>1</v>
      </c>
      <c r="BA928" s="1">
        <f t="shared" si="130"/>
        <v>0</v>
      </c>
      <c r="BB928" s="1">
        <f t="shared" si="131"/>
        <v>51485.07574680994</v>
      </c>
      <c r="BC928" s="1">
        <f t="shared" si="132"/>
        <v>1999.9337499999999</v>
      </c>
      <c r="BD928" s="1">
        <f t="shared" si="133"/>
        <v>1681.1440499999997</v>
      </c>
      <c r="BE928" s="1">
        <f t="shared" si="134"/>
        <v>0.84059986987068935</v>
      </c>
      <c r="BF928" s="1">
        <f t="shared" si="135"/>
        <v>0.16075774885043065</v>
      </c>
      <c r="BG928" s="1">
        <v>6</v>
      </c>
      <c r="BH928" s="1">
        <v>0.5</v>
      </c>
      <c r="BI928" s="1" t="s">
        <v>352</v>
      </c>
      <c r="BJ928" s="1">
        <v>2</v>
      </c>
      <c r="BK928" s="1" t="b">
        <v>1</v>
      </c>
      <c r="BL928" s="1">
        <v>1659810492.15625</v>
      </c>
      <c r="BM928" s="1">
        <v>684.38324999999998</v>
      </c>
      <c r="BN928" s="1">
        <v>746.6857500000001</v>
      </c>
      <c r="BO928" s="1">
        <v>27.36776875</v>
      </c>
      <c r="BP928" s="1">
        <v>24.484406249999999</v>
      </c>
      <c r="BQ928" s="1">
        <v>681.63243750000004</v>
      </c>
      <c r="BR928" s="1">
        <v>27.350937500000001</v>
      </c>
      <c r="BS928" s="1">
        <v>500.16193750000002</v>
      </c>
      <c r="BT928" s="1">
        <v>98.767218749999998</v>
      </c>
      <c r="BU928" s="1">
        <v>0.100499475</v>
      </c>
      <c r="BV928" s="1">
        <v>30.993831249999999</v>
      </c>
      <c r="BW928" s="1">
        <v>31.821862500000002</v>
      </c>
      <c r="BX928" s="1">
        <v>999.9</v>
      </c>
      <c r="BY928" s="1">
        <v>0</v>
      </c>
      <c r="BZ928" s="1">
        <v>0</v>
      </c>
      <c r="CA928" s="1">
        <v>9989.0562499999996</v>
      </c>
      <c r="CB928" s="1">
        <v>0</v>
      </c>
      <c r="CC928" s="1">
        <v>2006.36375</v>
      </c>
      <c r="CD928" s="1">
        <v>-62.302525000000003</v>
      </c>
      <c r="CE928" s="1">
        <v>703.64037499999995</v>
      </c>
      <c r="CF928" s="1">
        <v>765.42674999999997</v>
      </c>
      <c r="CG928" s="1">
        <v>2.8833681250000001</v>
      </c>
      <c r="CH928" s="1">
        <v>746.6857500000001</v>
      </c>
      <c r="CI928" s="1">
        <v>24.484406249999999</v>
      </c>
      <c r="CJ928" s="1">
        <v>2.703038125</v>
      </c>
      <c r="CK928" s="1">
        <v>2.418256875</v>
      </c>
      <c r="CL928" s="1">
        <v>22.303606250000001</v>
      </c>
      <c r="CM928" s="1">
        <v>20.486550000000001</v>
      </c>
      <c r="CN928" s="1">
        <v>1999.9337499999999</v>
      </c>
      <c r="CO928" s="1">
        <v>0.98000631250000003</v>
      </c>
      <c r="CP928" s="1">
        <v>1.9994000000000001E-2</v>
      </c>
      <c r="CQ928" s="1">
        <v>0</v>
      </c>
      <c r="CR928" s="1">
        <v>2.796125</v>
      </c>
      <c r="CS928" s="1">
        <v>0</v>
      </c>
      <c r="CT928" s="1">
        <v>19632.631249999999</v>
      </c>
      <c r="CU928" s="1">
        <v>17411.78125</v>
      </c>
      <c r="CV928" s="1">
        <v>44.796499999999988</v>
      </c>
      <c r="CW928" s="1">
        <v>46.948812500000003</v>
      </c>
      <c r="CX928" s="1">
        <v>44.992125000000001</v>
      </c>
      <c r="CY928" s="1">
        <v>44.686999999999998</v>
      </c>
      <c r="CZ928" s="1">
        <v>44.75</v>
      </c>
      <c r="DA928" s="1">
        <v>1959.9437499999999</v>
      </c>
      <c r="DB928" s="1">
        <v>39.99</v>
      </c>
      <c r="DC928" s="1">
        <v>0</v>
      </c>
      <c r="DD928" s="1">
        <v>1659810500.0999999</v>
      </c>
      <c r="DE928" s="1">
        <v>0</v>
      </c>
      <c r="DF928" s="1">
        <v>1659810386</v>
      </c>
      <c r="DG928" s="1" t="s">
        <v>1911</v>
      </c>
      <c r="DH928" s="1">
        <v>1659810386</v>
      </c>
      <c r="DI928" s="1">
        <v>1659810371.5</v>
      </c>
      <c r="DJ928" s="1">
        <v>20</v>
      </c>
      <c r="DK928" s="1">
        <v>0.91800000000000004</v>
      </c>
      <c r="DL928" s="1">
        <v>1E-3</v>
      </c>
      <c r="DM928" s="1">
        <v>1.7649999999999999</v>
      </c>
      <c r="DN928" s="1">
        <v>0.02</v>
      </c>
      <c r="DO928" s="1">
        <v>212</v>
      </c>
      <c r="DP928" s="1">
        <v>25</v>
      </c>
      <c r="DQ928" s="1">
        <v>0.25</v>
      </c>
      <c r="DR928" s="1">
        <v>0.05</v>
      </c>
      <c r="DS928" s="1">
        <v>19.97309740989418</v>
      </c>
      <c r="DT928" s="1">
        <v>6.8636328372399387</v>
      </c>
      <c r="DU928" s="1">
        <v>0.49975500470197309</v>
      </c>
      <c r="DV928" s="1">
        <v>0</v>
      </c>
      <c r="DW928" s="1">
        <v>-61.944609756097563</v>
      </c>
      <c r="DX928" s="1">
        <v>-7.73318466898934</v>
      </c>
      <c r="DY928" s="1">
        <v>0.8233774148116354</v>
      </c>
      <c r="DZ928" s="1">
        <v>0</v>
      </c>
      <c r="EA928" s="1">
        <v>2.8816402439024391</v>
      </c>
      <c r="EB928" s="1">
        <v>3.6587247386765193E-2</v>
      </c>
      <c r="EC928" s="1">
        <v>4.9907678121854423E-3</v>
      </c>
      <c r="ED928" s="1">
        <v>1</v>
      </c>
      <c r="EE928" s="1">
        <v>2.0215842659704282</v>
      </c>
      <c r="EF928" s="1">
        <v>-4.0474398637322162E-2</v>
      </c>
      <c r="EG928" s="1">
        <v>3.249203568550893E-3</v>
      </c>
      <c r="EH928" s="1">
        <v>1</v>
      </c>
      <c r="EI928" s="1">
        <v>0.118984279910879</v>
      </c>
      <c r="EJ928" s="1">
        <v>4.26897365383233E-3</v>
      </c>
      <c r="EK928" s="1">
        <v>3.2077333717553711E-4</v>
      </c>
      <c r="EL928" s="1">
        <v>1</v>
      </c>
      <c r="EM928" s="1">
        <v>3</v>
      </c>
      <c r="EN928" s="1">
        <v>6</v>
      </c>
      <c r="EO928" s="1" t="s">
        <v>1160</v>
      </c>
      <c r="EP928" s="1">
        <v>2.9397700000000002</v>
      </c>
      <c r="EQ928" s="1">
        <v>2.8011699999999999</v>
      </c>
      <c r="ER928" s="1">
        <v>0.13291700000000001</v>
      </c>
      <c r="ES928" s="1">
        <v>0.14069300000000001</v>
      </c>
      <c r="ET928" s="1">
        <v>0.116725</v>
      </c>
      <c r="EU928" s="1">
        <v>0.107948</v>
      </c>
      <c r="EV928" s="1">
        <v>17714</v>
      </c>
      <c r="EW928" s="1">
        <v>18404</v>
      </c>
      <c r="EX928" s="1">
        <v>23775.200000000001</v>
      </c>
      <c r="EY928" s="1">
        <v>24943.7</v>
      </c>
      <c r="EZ928" s="1">
        <v>33626.9</v>
      </c>
      <c r="FA928" s="1">
        <v>35543.5</v>
      </c>
      <c r="FB928" s="1">
        <v>43370</v>
      </c>
      <c r="FC928" s="1">
        <v>46120.1</v>
      </c>
      <c r="FD928" s="1">
        <v>1.90947</v>
      </c>
      <c r="FE928" s="1">
        <v>1.76667</v>
      </c>
      <c r="FF928" s="1">
        <v>5.7905900000000003E-2</v>
      </c>
      <c r="FG928" s="1">
        <v>0</v>
      </c>
      <c r="FH928" s="1">
        <v>30.866399999999999</v>
      </c>
      <c r="FI928" s="1">
        <v>999.9</v>
      </c>
      <c r="FJ928" s="1">
        <v>42.3</v>
      </c>
      <c r="FK928" s="1">
        <v>41.4</v>
      </c>
      <c r="FL928" s="1">
        <v>34.204700000000003</v>
      </c>
      <c r="FM928" s="1">
        <v>63.574300000000001</v>
      </c>
      <c r="FN928" s="1">
        <v>26.470400000000001</v>
      </c>
      <c r="FO928" s="1">
        <v>1</v>
      </c>
      <c r="FP928" s="1">
        <v>0.65443600000000002</v>
      </c>
      <c r="FQ928" s="1">
        <v>4.4005200000000002</v>
      </c>
      <c r="FR928" s="1">
        <v>20.263999999999999</v>
      </c>
      <c r="FS928" s="1">
        <v>5.2102500000000003</v>
      </c>
      <c r="FT928" s="1">
        <v>11.908099999999999</v>
      </c>
      <c r="FU928" s="1">
        <v>5.0024499999999996</v>
      </c>
      <c r="FV928" s="1">
        <v>3.2903799999999999</v>
      </c>
      <c r="FW928" s="1">
        <v>9999</v>
      </c>
      <c r="FX928" s="1">
        <v>9999</v>
      </c>
      <c r="FY928" s="1">
        <v>9999</v>
      </c>
      <c r="FZ928" s="1">
        <v>999.9</v>
      </c>
      <c r="GA928" s="1">
        <v>1.8598699999999999</v>
      </c>
      <c r="GB928" s="1">
        <v>1.85486</v>
      </c>
      <c r="GC928" s="1">
        <v>1.85802</v>
      </c>
      <c r="GD928" s="1">
        <v>1.85653</v>
      </c>
      <c r="GE928" s="1">
        <v>1.8552200000000001</v>
      </c>
      <c r="GF928" s="1">
        <v>1.85477</v>
      </c>
      <c r="GG928" s="1">
        <v>1.8536600000000001</v>
      </c>
      <c r="GH928" s="1">
        <v>1.8566199999999999</v>
      </c>
      <c r="GI928" s="1">
        <v>0</v>
      </c>
      <c r="GJ928" s="1">
        <v>0</v>
      </c>
      <c r="GK928" s="1">
        <v>0</v>
      </c>
      <c r="GL928" s="1">
        <v>0</v>
      </c>
      <c r="GM928" s="1" t="s">
        <v>355</v>
      </c>
      <c r="GN928" s="1" t="s">
        <v>356</v>
      </c>
      <c r="GO928" s="1" t="s">
        <v>357</v>
      </c>
      <c r="GP928" s="1" t="s">
        <v>357</v>
      </c>
      <c r="GQ928" s="1" t="s">
        <v>357</v>
      </c>
      <c r="GR928" s="1" t="s">
        <v>357</v>
      </c>
      <c r="GS928" s="1">
        <v>0</v>
      </c>
      <c r="GT928" s="1">
        <v>100</v>
      </c>
      <c r="GU928" s="1">
        <v>100</v>
      </c>
      <c r="GV928" s="1">
        <v>2.8109999999999999</v>
      </c>
      <c r="GW928" s="1">
        <v>1.6799999999999999E-2</v>
      </c>
      <c r="GX928" s="1">
        <v>1.251089954458285</v>
      </c>
      <c r="GY928" s="1">
        <v>3.0239061252787889E-3</v>
      </c>
      <c r="GZ928" s="1">
        <v>-1.398580452151984E-6</v>
      </c>
      <c r="HA928" s="1">
        <v>2.8030378366047371E-10</v>
      </c>
      <c r="HB928" s="1">
        <v>-6.7353929715251851E-2</v>
      </c>
      <c r="HC928" s="1">
        <v>1.0309082032153079E-2</v>
      </c>
      <c r="HD928" s="1">
        <v>-3.6321104004466529E-4</v>
      </c>
      <c r="HE928" s="1">
        <v>3.6129943689190391E-6</v>
      </c>
      <c r="HF928" s="1">
        <v>0</v>
      </c>
      <c r="HG928" s="1">
        <v>2134</v>
      </c>
      <c r="HH928" s="1">
        <v>3</v>
      </c>
      <c r="HI928" s="1">
        <v>46</v>
      </c>
      <c r="HJ928" s="1">
        <v>1.9</v>
      </c>
      <c r="HK928" s="1">
        <v>2.1</v>
      </c>
      <c r="HL928" s="1">
        <v>1.8273900000000001</v>
      </c>
      <c r="HM928" s="1">
        <v>2.3718300000000001</v>
      </c>
      <c r="HN928" s="1">
        <v>1.4978</v>
      </c>
      <c r="HO928" s="1">
        <v>2.3022499999999999</v>
      </c>
      <c r="HP928" s="1">
        <v>1.5478499999999999</v>
      </c>
      <c r="HQ928" s="1">
        <v>2.3718300000000001</v>
      </c>
      <c r="HR928" s="1">
        <v>43.809199999999997</v>
      </c>
      <c r="HS928" s="1">
        <v>14.998900000000001</v>
      </c>
      <c r="HT928" s="1">
        <v>18</v>
      </c>
      <c r="HU928" s="1">
        <v>488.79899999999998</v>
      </c>
      <c r="HV928" s="1">
        <v>458.89800000000002</v>
      </c>
      <c r="HW928" s="1">
        <v>24.4039</v>
      </c>
      <c r="HX928" s="1">
        <v>34.994300000000003</v>
      </c>
      <c r="HY928" s="1">
        <v>29.999099999999999</v>
      </c>
      <c r="HZ928" s="1">
        <v>34.704099999999997</v>
      </c>
      <c r="IA928" s="1">
        <v>34.800800000000002</v>
      </c>
      <c r="IB928" s="1">
        <v>36.787599999999998</v>
      </c>
      <c r="IC928" s="1">
        <v>27.011600000000001</v>
      </c>
      <c r="ID928" s="1">
        <v>0</v>
      </c>
      <c r="IE928" s="1">
        <v>24.4254</v>
      </c>
      <c r="IF928" s="1">
        <v>825.00400000000002</v>
      </c>
      <c r="IG928" s="1">
        <v>24.499199999999998</v>
      </c>
      <c r="IH928" s="1">
        <v>100.27200000000001</v>
      </c>
      <c r="II928" s="1">
        <v>99.9465</v>
      </c>
      <c r="IJ928" s="1" t="s">
        <v>1161</v>
      </c>
    </row>
    <row r="929" spans="1:244" ht="15.75" customHeight="1" x14ac:dyDescent="0.3">
      <c r="A929" s="1">
        <v>913</v>
      </c>
      <c r="B929" s="1">
        <v>1659810502</v>
      </c>
      <c r="C929" s="1">
        <v>14360.5</v>
      </c>
      <c r="D929" s="1" t="s">
        <v>2131</v>
      </c>
      <c r="E929" s="1" t="s">
        <v>2132</v>
      </c>
      <c r="F929" s="1">
        <v>1</v>
      </c>
      <c r="G929" s="1" t="s">
        <v>346</v>
      </c>
      <c r="H929" s="1" t="s">
        <v>347</v>
      </c>
      <c r="I929" s="1" t="s">
        <v>348</v>
      </c>
      <c r="J929" s="1" t="s">
        <v>349</v>
      </c>
      <c r="K929" s="1" t="s">
        <v>350</v>
      </c>
      <c r="L929" s="1" t="s">
        <v>1154</v>
      </c>
      <c r="M929" s="1" t="s">
        <v>351</v>
      </c>
      <c r="N929" s="1">
        <v>1659810494.1875</v>
      </c>
      <c r="O929" s="1">
        <f t="shared" si="102"/>
        <v>2.4975832138623036E-3</v>
      </c>
      <c r="P929" s="1">
        <f t="shared" si="103"/>
        <v>2.4975832138623035</v>
      </c>
      <c r="Q929" s="1">
        <f t="shared" si="104"/>
        <v>21.04420189674785</v>
      </c>
      <c r="R929" s="1">
        <f t="shared" si="105"/>
        <v>694.2584374999999</v>
      </c>
      <c r="S929" s="1">
        <f t="shared" si="106"/>
        <v>390.66411474254102</v>
      </c>
      <c r="T929" s="1">
        <f t="shared" si="107"/>
        <v>38.623983219173986</v>
      </c>
      <c r="U929" s="1">
        <f t="shared" si="108"/>
        <v>68.639594034486194</v>
      </c>
      <c r="V929" s="1">
        <f t="shared" si="109"/>
        <v>0.12036928499338177</v>
      </c>
      <c r="W929" s="1">
        <f t="shared" si="110"/>
        <v>2.906388877673856</v>
      </c>
      <c r="X929" s="1">
        <f t="shared" si="111"/>
        <v>0.11766683379983667</v>
      </c>
      <c r="Y929" s="1">
        <f t="shared" si="112"/>
        <v>7.3779522194995825E-2</v>
      </c>
      <c r="Z929" s="1">
        <f t="shared" si="113"/>
        <v>321.50525531250003</v>
      </c>
      <c r="AA929" s="1">
        <f t="shared" si="114"/>
        <v>32.244844449771847</v>
      </c>
      <c r="AB929" s="1">
        <f t="shared" si="115"/>
        <v>31.817293750000001</v>
      </c>
      <c r="AC929" s="1">
        <f t="shared" si="116"/>
        <v>4.7259244811451673</v>
      </c>
      <c r="AD929" s="1">
        <f t="shared" si="117"/>
        <v>60.012339188181066</v>
      </c>
      <c r="AE929" s="1">
        <f t="shared" si="118"/>
        <v>2.7062511814362162</v>
      </c>
      <c r="AF929" s="1">
        <f t="shared" si="119"/>
        <v>4.5094912447092046</v>
      </c>
      <c r="AG929" s="1">
        <f t="shared" si="120"/>
        <v>2.019673299708951</v>
      </c>
      <c r="AH929" s="1">
        <f t="shared" si="121"/>
        <v>-110.14341973132758</v>
      </c>
      <c r="AI929" s="1">
        <f t="shared" si="122"/>
        <v>-129.21084151164348</v>
      </c>
      <c r="AJ929" s="1">
        <f t="shared" si="123"/>
        <v>-10.023340594064081</v>
      </c>
      <c r="AK929" s="1">
        <f t="shared" si="124"/>
        <v>72.127653475464911</v>
      </c>
      <c r="AL929" s="1">
        <f t="shared" si="125"/>
        <v>50.383159704858478</v>
      </c>
      <c r="AM929" s="1">
        <f t="shared" si="126"/>
        <v>2.4745067959179208</v>
      </c>
      <c r="AN929" s="1">
        <f t="shared" si="127"/>
        <v>21.04420189674785</v>
      </c>
      <c r="AO929" s="1">
        <v>801.23416124470839</v>
      </c>
      <c r="AP929" s="1">
        <v>750.17964848484814</v>
      </c>
      <c r="AQ929" s="1">
        <v>4.9121138636219479</v>
      </c>
      <c r="AR929" s="1">
        <v>65.631367109528284</v>
      </c>
      <c r="AS929" s="1">
        <f t="shared" si="128"/>
        <v>2.4975832138623035</v>
      </c>
      <c r="AT929" s="1">
        <v>24.487904839757341</v>
      </c>
      <c r="AU929" s="1">
        <v>27.401018681318689</v>
      </c>
      <c r="AV929" s="1">
        <v>1.3365246436490579E-4</v>
      </c>
      <c r="AW929" s="1">
        <v>85.678084974882083</v>
      </c>
      <c r="AX929" s="1">
        <v>8</v>
      </c>
      <c r="AY929" s="1">
        <v>2</v>
      </c>
      <c r="AZ929" s="1">
        <f t="shared" si="129"/>
        <v>1</v>
      </c>
      <c r="BA929" s="1">
        <f t="shared" si="130"/>
        <v>0</v>
      </c>
      <c r="BB929" s="1">
        <f t="shared" si="131"/>
        <v>51498.522031006549</v>
      </c>
      <c r="BC929" s="1">
        <f t="shared" si="132"/>
        <v>1999.9356250000001</v>
      </c>
      <c r="BD929" s="1">
        <f t="shared" si="133"/>
        <v>1681.1456812500003</v>
      </c>
      <c r="BE929" s="1">
        <f t="shared" si="134"/>
        <v>0.84059989743419872</v>
      </c>
      <c r="BF929" s="1">
        <f t="shared" si="135"/>
        <v>0.16075780204800344</v>
      </c>
      <c r="BG929" s="1">
        <v>6</v>
      </c>
      <c r="BH929" s="1">
        <v>0.5</v>
      </c>
      <c r="BI929" s="1" t="s">
        <v>352</v>
      </c>
      <c r="BJ929" s="1">
        <v>2</v>
      </c>
      <c r="BK929" s="1" t="b">
        <v>1</v>
      </c>
      <c r="BL929" s="1">
        <v>1659810494.1875</v>
      </c>
      <c r="BM929" s="1">
        <v>694.2584374999999</v>
      </c>
      <c r="BN929" s="1">
        <v>756.75900000000001</v>
      </c>
      <c r="BO929" s="1">
        <v>27.372506250000001</v>
      </c>
      <c r="BP929" s="1">
        <v>24.4853375</v>
      </c>
      <c r="BQ929" s="1">
        <v>691.49287500000014</v>
      </c>
      <c r="BR929" s="1">
        <v>27.35569375</v>
      </c>
      <c r="BS929" s="1">
        <v>500.16612500000002</v>
      </c>
      <c r="BT929" s="1">
        <v>98.767093750000001</v>
      </c>
      <c r="BU929" s="1">
        <v>0.10040331875</v>
      </c>
      <c r="BV929" s="1">
        <v>30.992662500000002</v>
      </c>
      <c r="BW929" s="1">
        <v>31.817293750000001</v>
      </c>
      <c r="BX929" s="1">
        <v>999.9</v>
      </c>
      <c r="BY929" s="1">
        <v>0</v>
      </c>
      <c r="BZ929" s="1">
        <v>0</v>
      </c>
      <c r="CA929" s="1">
        <v>9991.7487500000007</v>
      </c>
      <c r="CB929" s="1">
        <v>0</v>
      </c>
      <c r="CC929" s="1">
        <v>2006.61375</v>
      </c>
      <c r="CD929" s="1">
        <v>-62.500543749999999</v>
      </c>
      <c r="CE929" s="1">
        <v>713.79712500000005</v>
      </c>
      <c r="CF929" s="1">
        <v>775.75362499999994</v>
      </c>
      <c r="CG929" s="1">
        <v>2.887183125</v>
      </c>
      <c r="CH929" s="1">
        <v>756.75900000000001</v>
      </c>
      <c r="CI929" s="1">
        <v>24.4853375</v>
      </c>
      <c r="CJ929" s="1">
        <v>2.7035031250000001</v>
      </c>
      <c r="CK929" s="1">
        <v>2.418345</v>
      </c>
      <c r="CL929" s="1">
        <v>22.306431249999999</v>
      </c>
      <c r="CM929" s="1">
        <v>20.487143750000001</v>
      </c>
      <c r="CN929" s="1">
        <v>1999.9356250000001</v>
      </c>
      <c r="CO929" s="1">
        <v>0.98000537499999996</v>
      </c>
      <c r="CP929" s="1">
        <v>1.99949125E-2</v>
      </c>
      <c r="CQ929" s="1">
        <v>0</v>
      </c>
      <c r="CR929" s="1">
        <v>2.7985625000000001</v>
      </c>
      <c r="CS929" s="1">
        <v>0</v>
      </c>
      <c r="CT929" s="1">
        <v>19653.53125</v>
      </c>
      <c r="CU929" s="1">
        <v>17411.793750000001</v>
      </c>
      <c r="CV929" s="1">
        <v>44.796499999999988</v>
      </c>
      <c r="CW929" s="1">
        <v>46.948812500000003</v>
      </c>
      <c r="CX929" s="1">
        <v>44.992125000000001</v>
      </c>
      <c r="CY929" s="1">
        <v>44.686999999999998</v>
      </c>
      <c r="CZ929" s="1">
        <v>44.75</v>
      </c>
      <c r="DA929" s="1">
        <v>1959.9437499999999</v>
      </c>
      <c r="DB929" s="1">
        <v>39.991875000000007</v>
      </c>
      <c r="DC929" s="1">
        <v>0</v>
      </c>
      <c r="DD929" s="1">
        <v>1659810501.3</v>
      </c>
      <c r="DE929" s="1">
        <v>0</v>
      </c>
      <c r="DF929" s="1">
        <v>1659810386</v>
      </c>
      <c r="DG929" s="1" t="s">
        <v>1911</v>
      </c>
      <c r="DH929" s="1">
        <v>1659810386</v>
      </c>
      <c r="DI929" s="1">
        <v>1659810371.5</v>
      </c>
      <c r="DJ929" s="1">
        <v>20</v>
      </c>
      <c r="DK929" s="1">
        <v>0.91800000000000004</v>
      </c>
      <c r="DL929" s="1">
        <v>1E-3</v>
      </c>
      <c r="DM929" s="1">
        <v>1.7649999999999999</v>
      </c>
      <c r="DN929" s="1">
        <v>0.02</v>
      </c>
      <c r="DO929" s="1">
        <v>212</v>
      </c>
      <c r="DP929" s="1">
        <v>25</v>
      </c>
      <c r="DQ929" s="1">
        <v>0.25</v>
      </c>
      <c r="DR929" s="1">
        <v>0.05</v>
      </c>
      <c r="DS929" s="1">
        <v>20.079799461949591</v>
      </c>
      <c r="DT929" s="1">
        <v>6.7166470498369462</v>
      </c>
      <c r="DU929" s="1">
        <v>0.48987621435863471</v>
      </c>
      <c r="DV929" s="1">
        <v>0</v>
      </c>
      <c r="DW929" s="1">
        <v>-62.049631707317083</v>
      </c>
      <c r="DX929" s="1">
        <v>-7.1395275261323654</v>
      </c>
      <c r="DY929" s="1">
        <v>0.77799141961505325</v>
      </c>
      <c r="DZ929" s="1">
        <v>0</v>
      </c>
      <c r="EA929" s="1">
        <v>2.8829600000000002</v>
      </c>
      <c r="EB929" s="1">
        <v>5.1001463414636537E-2</v>
      </c>
      <c r="EC929" s="1">
        <v>6.8680415783505429E-3</v>
      </c>
      <c r="ED929" s="1">
        <v>1</v>
      </c>
      <c r="EE929" s="1">
        <v>2.0208152156914729</v>
      </c>
      <c r="EF929" s="1">
        <v>-3.8530627816982313E-2</v>
      </c>
      <c r="EG929" s="1">
        <v>3.1044071199936409E-3</v>
      </c>
      <c r="EH929" s="1">
        <v>1</v>
      </c>
      <c r="EI929" s="1">
        <v>0.1190911082052941</v>
      </c>
      <c r="EJ929" s="1">
        <v>5.1212253204976467E-3</v>
      </c>
      <c r="EK929" s="1">
        <v>4.0035042883774521E-4</v>
      </c>
      <c r="EL929" s="1">
        <v>1</v>
      </c>
      <c r="EM929" s="1">
        <v>3</v>
      </c>
      <c r="EN929" s="1">
        <v>6</v>
      </c>
      <c r="EO929" s="1" t="s">
        <v>1160</v>
      </c>
      <c r="EP929" s="1">
        <v>2.94</v>
      </c>
      <c r="EQ929" s="1">
        <v>2.80104</v>
      </c>
      <c r="ER929" s="1">
        <v>0.133801</v>
      </c>
      <c r="ES929" s="1">
        <v>0.141565</v>
      </c>
      <c r="ET929" s="1">
        <v>0.11675199999999999</v>
      </c>
      <c r="EU929" s="1">
        <v>0.10795399999999999</v>
      </c>
      <c r="EV929" s="1">
        <v>17696.099999999999</v>
      </c>
      <c r="EW929" s="1">
        <v>18385</v>
      </c>
      <c r="EX929" s="1">
        <v>23775.4</v>
      </c>
      <c r="EY929" s="1">
        <v>24943.4</v>
      </c>
      <c r="EZ929" s="1">
        <v>33625.9</v>
      </c>
      <c r="FA929" s="1">
        <v>35543.1</v>
      </c>
      <c r="FB929" s="1">
        <v>43370</v>
      </c>
      <c r="FC929" s="1">
        <v>46119.9</v>
      </c>
      <c r="FD929" s="1">
        <v>1.9096500000000001</v>
      </c>
      <c r="FE929" s="1">
        <v>1.76658</v>
      </c>
      <c r="FF929" s="1">
        <v>5.8185300000000002E-2</v>
      </c>
      <c r="FG929" s="1">
        <v>0</v>
      </c>
      <c r="FH929" s="1">
        <v>30.863700000000001</v>
      </c>
      <c r="FI929" s="1">
        <v>999.9</v>
      </c>
      <c r="FJ929" s="1">
        <v>42.3</v>
      </c>
      <c r="FK929" s="1">
        <v>41.4</v>
      </c>
      <c r="FL929" s="1">
        <v>34.202100000000002</v>
      </c>
      <c r="FM929" s="1">
        <v>63.734299999999998</v>
      </c>
      <c r="FN929" s="1">
        <v>25.8734</v>
      </c>
      <c r="FO929" s="1">
        <v>1</v>
      </c>
      <c r="FP929" s="1">
        <v>0.65473800000000004</v>
      </c>
      <c r="FQ929" s="1">
        <v>4.4304399999999999</v>
      </c>
      <c r="FR929" s="1">
        <v>20.263300000000001</v>
      </c>
      <c r="FS929" s="1">
        <v>5.2103999999999999</v>
      </c>
      <c r="FT929" s="1">
        <v>11.907999999999999</v>
      </c>
      <c r="FU929" s="1">
        <v>5.0023999999999997</v>
      </c>
      <c r="FV929" s="1">
        <v>3.2903500000000001</v>
      </c>
      <c r="FW929" s="1">
        <v>9999</v>
      </c>
      <c r="FX929" s="1">
        <v>9999</v>
      </c>
      <c r="FY929" s="1">
        <v>9999</v>
      </c>
      <c r="FZ929" s="1">
        <v>999.9</v>
      </c>
      <c r="GA929" s="1">
        <v>1.8598699999999999</v>
      </c>
      <c r="GB929" s="1">
        <v>1.85486</v>
      </c>
      <c r="GC929" s="1">
        <v>1.8580399999999999</v>
      </c>
      <c r="GD929" s="1">
        <v>1.8565400000000001</v>
      </c>
      <c r="GE929" s="1">
        <v>1.85524</v>
      </c>
      <c r="GF929" s="1">
        <v>1.85477</v>
      </c>
      <c r="GG929" s="1">
        <v>1.8536699999999999</v>
      </c>
      <c r="GH929" s="1">
        <v>1.8566</v>
      </c>
      <c r="GI929" s="1">
        <v>0</v>
      </c>
      <c r="GJ929" s="1">
        <v>0</v>
      </c>
      <c r="GK929" s="1">
        <v>0</v>
      </c>
      <c r="GL929" s="1">
        <v>0</v>
      </c>
      <c r="GM929" s="1" t="s">
        <v>355</v>
      </c>
      <c r="GN929" s="1" t="s">
        <v>356</v>
      </c>
      <c r="GO929" s="1" t="s">
        <v>357</v>
      </c>
      <c r="GP929" s="1" t="s">
        <v>357</v>
      </c>
      <c r="GQ929" s="1" t="s">
        <v>357</v>
      </c>
      <c r="GR929" s="1" t="s">
        <v>357</v>
      </c>
      <c r="GS929" s="1">
        <v>0</v>
      </c>
      <c r="GT929" s="1">
        <v>100</v>
      </c>
      <c r="GU929" s="1">
        <v>100</v>
      </c>
      <c r="GV929" s="1">
        <v>2.8210000000000002</v>
      </c>
      <c r="GW929" s="1">
        <v>1.67E-2</v>
      </c>
      <c r="GX929" s="1">
        <v>1.251089954458285</v>
      </c>
      <c r="GY929" s="1">
        <v>3.0239061252787889E-3</v>
      </c>
      <c r="GZ929" s="1">
        <v>-1.398580452151984E-6</v>
      </c>
      <c r="HA929" s="1">
        <v>2.8030378366047371E-10</v>
      </c>
      <c r="HB929" s="1">
        <v>-6.7353929715251851E-2</v>
      </c>
      <c r="HC929" s="1">
        <v>1.0309082032153079E-2</v>
      </c>
      <c r="HD929" s="1">
        <v>-3.6321104004466529E-4</v>
      </c>
      <c r="HE929" s="1">
        <v>3.6129943689190391E-6</v>
      </c>
      <c r="HF929" s="1">
        <v>0</v>
      </c>
      <c r="HG929" s="1">
        <v>2134</v>
      </c>
      <c r="HH929" s="1">
        <v>3</v>
      </c>
      <c r="HI929" s="1">
        <v>46</v>
      </c>
      <c r="HJ929" s="1">
        <v>1.9</v>
      </c>
      <c r="HK929" s="1">
        <v>2.2000000000000002</v>
      </c>
      <c r="HL929" s="1">
        <v>1.8481399999999999</v>
      </c>
      <c r="HM929" s="1">
        <v>2.3547400000000001</v>
      </c>
      <c r="HN929" s="1">
        <v>1.4978</v>
      </c>
      <c r="HO929" s="1">
        <v>2.3022499999999999</v>
      </c>
      <c r="HP929" s="1">
        <v>1.5478499999999999</v>
      </c>
      <c r="HQ929" s="1">
        <v>2.35229</v>
      </c>
      <c r="HR929" s="1">
        <v>43.809199999999997</v>
      </c>
      <c r="HS929" s="1">
        <v>15.0251</v>
      </c>
      <c r="HT929" s="1">
        <v>18</v>
      </c>
      <c r="HU929" s="1">
        <v>488.91399999999999</v>
      </c>
      <c r="HV929" s="1">
        <v>458.83699999999999</v>
      </c>
      <c r="HW929" s="1">
        <v>24.4175</v>
      </c>
      <c r="HX929" s="1">
        <v>34.995600000000003</v>
      </c>
      <c r="HY929" s="1">
        <v>29.999700000000001</v>
      </c>
      <c r="HZ929" s="1">
        <v>34.705500000000001</v>
      </c>
      <c r="IA929" s="1">
        <v>34.801099999999998</v>
      </c>
      <c r="IB929" s="1">
        <v>37.022500000000001</v>
      </c>
      <c r="IC929" s="1">
        <v>27.011600000000001</v>
      </c>
      <c r="ID929" s="1">
        <v>0</v>
      </c>
      <c r="IE929" s="1">
        <v>24.4254</v>
      </c>
      <c r="IF929" s="1">
        <v>825.00400000000002</v>
      </c>
      <c r="IG929" s="1">
        <v>24.494199999999999</v>
      </c>
      <c r="IH929" s="1">
        <v>100.27200000000001</v>
      </c>
      <c r="II929" s="1">
        <v>99.945800000000006</v>
      </c>
      <c r="IJ929" s="1" t="s">
        <v>1161</v>
      </c>
    </row>
    <row r="930" spans="1:244" ht="15.75" customHeight="1" x14ac:dyDescent="0.3">
      <c r="A930" s="1">
        <v>914</v>
      </c>
      <c r="B930" s="1">
        <v>1659810502.5</v>
      </c>
      <c r="C930" s="1">
        <v>14361</v>
      </c>
      <c r="D930" s="1" t="s">
        <v>2131</v>
      </c>
      <c r="E930" s="1" t="s">
        <v>2132</v>
      </c>
      <c r="F930" s="1">
        <v>1</v>
      </c>
      <c r="G930" s="1" t="s">
        <v>346</v>
      </c>
      <c r="H930" s="1" t="s">
        <v>347</v>
      </c>
      <c r="I930" s="1" t="s">
        <v>348</v>
      </c>
      <c r="J930" s="1" t="s">
        <v>349</v>
      </c>
      <c r="K930" s="1" t="s">
        <v>350</v>
      </c>
      <c r="L930" s="1" t="s">
        <v>1154</v>
      </c>
      <c r="M930" s="1" t="s">
        <v>351</v>
      </c>
      <c r="N930" s="1">
        <v>1659810494.1875</v>
      </c>
      <c r="O930" s="1">
        <f t="shared" si="102"/>
        <v>2.5292057720994027E-3</v>
      </c>
      <c r="P930" s="1">
        <f t="shared" si="103"/>
        <v>2.5292057720994028</v>
      </c>
      <c r="Q930" s="1">
        <f t="shared" si="104"/>
        <v>21.15241847756451</v>
      </c>
      <c r="R930" s="1">
        <f t="shared" si="105"/>
        <v>694.2584374999999</v>
      </c>
      <c r="S930" s="1">
        <f t="shared" si="106"/>
        <v>392.75877383361825</v>
      </c>
      <c r="T930" s="1">
        <f t="shared" si="107"/>
        <v>38.831076920721095</v>
      </c>
      <c r="U930" s="1">
        <f t="shared" si="108"/>
        <v>68.639594034486194</v>
      </c>
      <c r="V930" s="1">
        <f t="shared" si="109"/>
        <v>0.12192870263644989</v>
      </c>
      <c r="W930" s="1">
        <f t="shared" si="110"/>
        <v>2.906388877673856</v>
      </c>
      <c r="X930" s="1">
        <f t="shared" si="111"/>
        <v>0.11915664454318174</v>
      </c>
      <c r="Y930" s="1">
        <f t="shared" si="112"/>
        <v>7.4716712139120539E-2</v>
      </c>
      <c r="Z930" s="1">
        <f t="shared" si="113"/>
        <v>321.50525531250003</v>
      </c>
      <c r="AA930" s="1">
        <f t="shared" si="114"/>
        <v>32.236582615904886</v>
      </c>
      <c r="AB930" s="1">
        <f t="shared" si="115"/>
        <v>31.817293750000001</v>
      </c>
      <c r="AC930" s="1">
        <f t="shared" si="116"/>
        <v>4.7259244811451673</v>
      </c>
      <c r="AD930" s="1">
        <f t="shared" si="117"/>
        <v>60.012339188181066</v>
      </c>
      <c r="AE930" s="1">
        <f t="shared" si="118"/>
        <v>2.7062511814362162</v>
      </c>
      <c r="AF930" s="1">
        <f t="shared" si="119"/>
        <v>4.5094912447092046</v>
      </c>
      <c r="AG930" s="1">
        <f t="shared" si="120"/>
        <v>2.019673299708951</v>
      </c>
      <c r="AH930" s="1">
        <f t="shared" si="121"/>
        <v>-111.53797454958367</v>
      </c>
      <c r="AI930" s="1">
        <f t="shared" si="122"/>
        <v>-129.21084151164348</v>
      </c>
      <c r="AJ930" s="1">
        <f t="shared" si="123"/>
        <v>-10.023340594064081</v>
      </c>
      <c r="AK930" s="1">
        <f t="shared" si="124"/>
        <v>70.733098657208814</v>
      </c>
      <c r="AL930" s="1">
        <f t="shared" si="125"/>
        <v>50.383159704858478</v>
      </c>
      <c r="AM930" s="1">
        <f t="shared" si="126"/>
        <v>2.4745067959179208</v>
      </c>
      <c r="AN930" s="1">
        <f t="shared" si="127"/>
        <v>21.15241847756451</v>
      </c>
      <c r="AO930" s="1">
        <v>803.70689177855809</v>
      </c>
      <c r="AP930" s="1">
        <v>752.60429090909076</v>
      </c>
      <c r="AQ930" s="1">
        <v>4.8955321028082839</v>
      </c>
      <c r="AR930" s="1">
        <v>65.631367109528284</v>
      </c>
      <c r="AS930" s="1">
        <f t="shared" si="128"/>
        <v>2.5292057720994028</v>
      </c>
      <c r="AT930" s="1">
        <v>24.4878806424271</v>
      </c>
      <c r="AU930" s="1">
        <v>27.403592307692321</v>
      </c>
      <c r="AV930" s="1">
        <v>5.2584815260467146E-3</v>
      </c>
      <c r="AW930" s="1">
        <v>85.678084974882083</v>
      </c>
      <c r="AX930" s="1">
        <v>7</v>
      </c>
      <c r="AY930" s="1">
        <v>1</v>
      </c>
      <c r="AZ930" s="1">
        <f t="shared" si="129"/>
        <v>1</v>
      </c>
      <c r="BA930" s="1">
        <f t="shared" si="130"/>
        <v>0</v>
      </c>
      <c r="BB930" s="1">
        <f t="shared" si="131"/>
        <v>51498.522031006549</v>
      </c>
      <c r="BC930" s="1">
        <f t="shared" si="132"/>
        <v>1999.9356250000001</v>
      </c>
      <c r="BD930" s="1">
        <f t="shared" si="133"/>
        <v>1681.1456812500003</v>
      </c>
      <c r="BE930" s="1">
        <f t="shared" si="134"/>
        <v>0.84059989743419872</v>
      </c>
      <c r="BF930" s="1">
        <f t="shared" si="135"/>
        <v>0.16075780204800344</v>
      </c>
      <c r="BG930" s="1">
        <v>6</v>
      </c>
      <c r="BH930" s="1">
        <v>0.5</v>
      </c>
      <c r="BI930" s="1" t="s">
        <v>352</v>
      </c>
      <c r="BJ930" s="1">
        <v>2</v>
      </c>
      <c r="BK930" s="1" t="b">
        <v>1</v>
      </c>
      <c r="BL930" s="1">
        <v>1659810494.1875</v>
      </c>
      <c r="BM930" s="1">
        <v>694.2584374999999</v>
      </c>
      <c r="BN930" s="1">
        <v>756.75900000000001</v>
      </c>
      <c r="BO930" s="1">
        <v>27.372506250000001</v>
      </c>
      <c r="BP930" s="1">
        <v>24.4853375</v>
      </c>
      <c r="BQ930" s="1">
        <v>691.49287500000014</v>
      </c>
      <c r="BR930" s="1">
        <v>27.35569375</v>
      </c>
      <c r="BS930" s="1">
        <v>500.16612500000002</v>
      </c>
      <c r="BT930" s="1">
        <v>98.767093750000001</v>
      </c>
      <c r="BU930" s="1">
        <v>0.10040331875</v>
      </c>
      <c r="BV930" s="1">
        <v>30.992662500000002</v>
      </c>
      <c r="BW930" s="1">
        <v>31.817293750000001</v>
      </c>
      <c r="BX930" s="1">
        <v>999.9</v>
      </c>
      <c r="BY930" s="1">
        <v>0</v>
      </c>
      <c r="BZ930" s="1">
        <v>0</v>
      </c>
      <c r="CA930" s="1">
        <v>9991.7487500000007</v>
      </c>
      <c r="CB930" s="1">
        <v>0</v>
      </c>
      <c r="CC930" s="1">
        <v>2006.61375</v>
      </c>
      <c r="CD930" s="1">
        <v>-62.500543749999999</v>
      </c>
      <c r="CE930" s="1">
        <v>713.79712500000005</v>
      </c>
      <c r="CF930" s="1">
        <v>775.75362499999994</v>
      </c>
      <c r="CG930" s="1">
        <v>2.887183125</v>
      </c>
      <c r="CH930" s="1">
        <v>756.75900000000001</v>
      </c>
      <c r="CI930" s="1">
        <v>24.4853375</v>
      </c>
      <c r="CJ930" s="1">
        <v>2.7035031250000001</v>
      </c>
      <c r="CK930" s="1">
        <v>2.418345</v>
      </c>
      <c r="CL930" s="1">
        <v>22.306431249999999</v>
      </c>
      <c r="CM930" s="1">
        <v>20.487143750000001</v>
      </c>
      <c r="CN930" s="1">
        <v>1999.9356250000001</v>
      </c>
      <c r="CO930" s="1">
        <v>0.98000537499999996</v>
      </c>
      <c r="CP930" s="1">
        <v>1.99949125E-2</v>
      </c>
      <c r="CQ930" s="1">
        <v>0</v>
      </c>
      <c r="CR930" s="1">
        <v>2.7985625000000001</v>
      </c>
      <c r="CS930" s="1">
        <v>0</v>
      </c>
      <c r="CT930" s="1">
        <v>19653.53125</v>
      </c>
      <c r="CU930" s="1">
        <v>17411.793750000001</v>
      </c>
      <c r="CV930" s="1">
        <v>44.796499999999988</v>
      </c>
      <c r="CW930" s="1">
        <v>46.948812500000003</v>
      </c>
      <c r="CX930" s="1">
        <v>44.992125000000001</v>
      </c>
      <c r="CY930" s="1">
        <v>44.686999999999998</v>
      </c>
      <c r="CZ930" s="1">
        <v>44.75</v>
      </c>
      <c r="DA930" s="1">
        <v>1959.9437499999999</v>
      </c>
      <c r="DB930" s="1">
        <v>39.991875000000007</v>
      </c>
      <c r="DC930" s="1">
        <v>0</v>
      </c>
      <c r="DD930" s="1">
        <v>1659810501.9000001</v>
      </c>
      <c r="DE930" s="1">
        <v>0</v>
      </c>
      <c r="DF930" s="1">
        <v>1659810386</v>
      </c>
      <c r="DG930" s="1" t="s">
        <v>1911</v>
      </c>
      <c r="DH930" s="1">
        <v>1659810386</v>
      </c>
      <c r="DI930" s="1">
        <v>1659810371.5</v>
      </c>
      <c r="DJ930" s="1">
        <v>20</v>
      </c>
      <c r="DK930" s="1">
        <v>0.91800000000000004</v>
      </c>
      <c r="DL930" s="1">
        <v>1E-3</v>
      </c>
      <c r="DM930" s="1">
        <v>1.7649999999999999</v>
      </c>
      <c r="DN930" s="1">
        <v>0.02</v>
      </c>
      <c r="DO930" s="1">
        <v>212</v>
      </c>
      <c r="DP930" s="1">
        <v>25</v>
      </c>
      <c r="DQ930" s="1">
        <v>0.25</v>
      </c>
      <c r="DR930" s="1">
        <v>0.05</v>
      </c>
      <c r="DS930" s="1">
        <v>20.213379005421441</v>
      </c>
      <c r="DT930" s="1">
        <v>6.635620810918434</v>
      </c>
      <c r="DU930" s="1">
        <v>0.49995984527055692</v>
      </c>
      <c r="DV930" s="1">
        <v>0</v>
      </c>
      <c r="DW930" s="1">
        <v>-62.240850000000002</v>
      </c>
      <c r="DX930" s="1">
        <v>-6.1409335834896774</v>
      </c>
      <c r="DY930" s="1">
        <v>0.68257838853863528</v>
      </c>
      <c r="DZ930" s="1">
        <v>0</v>
      </c>
      <c r="EA930" s="1">
        <v>2.8855330000000001</v>
      </c>
      <c r="EB930" s="1">
        <v>7.9369530956845735E-2</v>
      </c>
      <c r="EC930" s="1">
        <v>9.8127394747848321E-3</v>
      </c>
      <c r="ED930" s="1">
        <v>1</v>
      </c>
      <c r="EE930" s="1">
        <v>2.0197788907545542</v>
      </c>
      <c r="EF930" s="1">
        <v>-3.8790278309126368E-2</v>
      </c>
      <c r="EG930" s="1">
        <v>3.191232220663422E-3</v>
      </c>
      <c r="EH930" s="1">
        <v>1</v>
      </c>
      <c r="EI930" s="1">
        <v>0.1192713218278921</v>
      </c>
      <c r="EJ930" s="1">
        <v>6.768886567236846E-3</v>
      </c>
      <c r="EK930" s="1">
        <v>5.6295117016779057E-4</v>
      </c>
      <c r="EL930" s="1">
        <v>1</v>
      </c>
      <c r="EM930" s="1">
        <v>3</v>
      </c>
      <c r="EN930" s="1">
        <v>6</v>
      </c>
      <c r="EO930" s="1" t="s">
        <v>1160</v>
      </c>
      <c r="EP930" s="1">
        <v>2.9397099999999998</v>
      </c>
      <c r="EQ930" s="1">
        <v>2.8009499999999998</v>
      </c>
      <c r="ER930" s="1">
        <v>0.13409299999999999</v>
      </c>
      <c r="ES930" s="1">
        <v>0.14185900000000001</v>
      </c>
      <c r="ET930" s="1">
        <v>0.116759</v>
      </c>
      <c r="EU930" s="1">
        <v>0.10795399999999999</v>
      </c>
      <c r="EV930" s="1">
        <v>17690.099999999999</v>
      </c>
      <c r="EW930" s="1">
        <v>18378.7</v>
      </c>
      <c r="EX930" s="1">
        <v>23775.3</v>
      </c>
      <c r="EY930" s="1">
        <v>24943.4</v>
      </c>
      <c r="EZ930" s="1">
        <v>33625.599999999999</v>
      </c>
      <c r="FA930" s="1">
        <v>35543.1</v>
      </c>
      <c r="FB930" s="1">
        <v>43370</v>
      </c>
      <c r="FC930" s="1">
        <v>46119.8</v>
      </c>
      <c r="FD930" s="1">
        <v>1.9096500000000001</v>
      </c>
      <c r="FE930" s="1">
        <v>1.7666299999999999</v>
      </c>
      <c r="FF930" s="1">
        <v>5.82598E-2</v>
      </c>
      <c r="FG930" s="1">
        <v>0</v>
      </c>
      <c r="FH930" s="1">
        <v>30.8629</v>
      </c>
      <c r="FI930" s="1">
        <v>999.9</v>
      </c>
      <c r="FJ930" s="1">
        <v>42.3</v>
      </c>
      <c r="FK930" s="1">
        <v>41.4</v>
      </c>
      <c r="FL930" s="1">
        <v>34.204000000000001</v>
      </c>
      <c r="FM930" s="1">
        <v>63.734299999999998</v>
      </c>
      <c r="FN930" s="1">
        <v>26.081700000000001</v>
      </c>
      <c r="FO930" s="1">
        <v>1</v>
      </c>
      <c r="FP930" s="1">
        <v>0.65477600000000002</v>
      </c>
      <c r="FQ930" s="1">
        <v>4.4389700000000003</v>
      </c>
      <c r="FR930" s="1">
        <v>20.263100000000001</v>
      </c>
      <c r="FS930" s="1">
        <v>5.2103999999999999</v>
      </c>
      <c r="FT930" s="1">
        <v>11.907999999999999</v>
      </c>
      <c r="FU930" s="1">
        <v>5.0025000000000004</v>
      </c>
      <c r="FV930" s="1">
        <v>3.2904</v>
      </c>
      <c r="FW930" s="1">
        <v>9999</v>
      </c>
      <c r="FX930" s="1">
        <v>9999</v>
      </c>
      <c r="FY930" s="1">
        <v>9999</v>
      </c>
      <c r="FZ930" s="1">
        <v>999.9</v>
      </c>
      <c r="GA930" s="1">
        <v>1.8598699999999999</v>
      </c>
      <c r="GB930" s="1">
        <v>1.85486</v>
      </c>
      <c r="GC930" s="1">
        <v>1.8580399999999999</v>
      </c>
      <c r="GD930" s="1">
        <v>1.8565400000000001</v>
      </c>
      <c r="GE930" s="1">
        <v>1.8552500000000001</v>
      </c>
      <c r="GF930" s="1">
        <v>1.8547800000000001</v>
      </c>
      <c r="GG930" s="1">
        <v>1.85368</v>
      </c>
      <c r="GH930" s="1">
        <v>1.85659</v>
      </c>
      <c r="GI930" s="1">
        <v>0</v>
      </c>
      <c r="GJ930" s="1">
        <v>0</v>
      </c>
      <c r="GK930" s="1">
        <v>0</v>
      </c>
      <c r="GL930" s="1">
        <v>0</v>
      </c>
      <c r="GM930" s="1" t="s">
        <v>355</v>
      </c>
      <c r="GN930" s="1" t="s">
        <v>356</v>
      </c>
      <c r="GO930" s="1" t="s">
        <v>357</v>
      </c>
      <c r="GP930" s="1" t="s">
        <v>357</v>
      </c>
      <c r="GQ930" s="1" t="s">
        <v>357</v>
      </c>
      <c r="GR930" s="1" t="s">
        <v>357</v>
      </c>
      <c r="GS930" s="1">
        <v>0</v>
      </c>
      <c r="GT930" s="1">
        <v>100</v>
      </c>
      <c r="GU930" s="1">
        <v>100</v>
      </c>
      <c r="GV930" s="1">
        <v>2.8239999999999998</v>
      </c>
      <c r="GW930" s="1">
        <v>1.67E-2</v>
      </c>
      <c r="GX930" s="1">
        <v>1.251089954458285</v>
      </c>
      <c r="GY930" s="1">
        <v>3.0239061252787889E-3</v>
      </c>
      <c r="GZ930" s="1">
        <v>-1.398580452151984E-6</v>
      </c>
      <c r="HA930" s="1">
        <v>2.8030378366047371E-10</v>
      </c>
      <c r="HB930" s="1">
        <v>-6.7353929715251851E-2</v>
      </c>
      <c r="HC930" s="1">
        <v>1.0309082032153079E-2</v>
      </c>
      <c r="HD930" s="1">
        <v>-3.6321104004466529E-4</v>
      </c>
      <c r="HE930" s="1">
        <v>3.6129943689190391E-6</v>
      </c>
      <c r="HF930" s="1">
        <v>0</v>
      </c>
      <c r="HG930" s="1">
        <v>2134</v>
      </c>
      <c r="HH930" s="1">
        <v>3</v>
      </c>
      <c r="HI930" s="1">
        <v>46</v>
      </c>
      <c r="HJ930" s="1">
        <v>1.9</v>
      </c>
      <c r="HK930" s="1">
        <v>2.2000000000000002</v>
      </c>
      <c r="HL930" s="1">
        <v>1.85181</v>
      </c>
      <c r="HM930" s="1">
        <v>2.35229</v>
      </c>
      <c r="HN930" s="1">
        <v>1.4978</v>
      </c>
      <c r="HO930" s="1">
        <v>2.3034699999999999</v>
      </c>
      <c r="HP930" s="1">
        <v>1.5478499999999999</v>
      </c>
      <c r="HQ930" s="1">
        <v>2.4401899999999999</v>
      </c>
      <c r="HR930" s="1">
        <v>43.809199999999997</v>
      </c>
      <c r="HS930" s="1">
        <v>15.0076</v>
      </c>
      <c r="HT930" s="1">
        <v>18</v>
      </c>
      <c r="HU930" s="1">
        <v>488.916</v>
      </c>
      <c r="HV930" s="1">
        <v>458.87099999999998</v>
      </c>
      <c r="HW930" s="1">
        <v>24.419799999999999</v>
      </c>
      <c r="HX930" s="1">
        <v>34.996000000000002</v>
      </c>
      <c r="HY930" s="1">
        <v>29.9998</v>
      </c>
      <c r="HZ930" s="1">
        <v>34.705800000000004</v>
      </c>
      <c r="IA930" s="1">
        <v>34.801499999999997</v>
      </c>
      <c r="IB930" s="1">
        <v>37.089599999999997</v>
      </c>
      <c r="IC930" s="1">
        <v>27.011600000000001</v>
      </c>
      <c r="ID930" s="1">
        <v>0</v>
      </c>
      <c r="IE930" s="1">
        <v>24.4254</v>
      </c>
      <c r="IF930" s="1">
        <v>835.05600000000004</v>
      </c>
      <c r="IG930" s="1">
        <v>24.494800000000001</v>
      </c>
      <c r="IH930" s="1">
        <v>100.27200000000001</v>
      </c>
      <c r="II930" s="1">
        <v>99.945700000000002</v>
      </c>
      <c r="IJ930" s="1" t="s">
        <v>1161</v>
      </c>
    </row>
    <row r="931" spans="1:244" ht="15.75" customHeight="1" x14ac:dyDescent="0.3">
      <c r="A931" s="1">
        <v>915</v>
      </c>
      <c r="B931" s="1">
        <v>1659810504</v>
      </c>
      <c r="C931" s="1">
        <v>14362.5</v>
      </c>
      <c r="D931" s="1" t="s">
        <v>2133</v>
      </c>
      <c r="E931" s="1" t="s">
        <v>2134</v>
      </c>
      <c r="F931" s="1">
        <v>1</v>
      </c>
      <c r="G931" s="1" t="s">
        <v>346</v>
      </c>
      <c r="H931" s="1" t="s">
        <v>347</v>
      </c>
      <c r="I931" s="1" t="s">
        <v>348</v>
      </c>
      <c r="J931" s="1" t="s">
        <v>349</v>
      </c>
      <c r="K931" s="1" t="s">
        <v>350</v>
      </c>
      <c r="L931" s="1" t="s">
        <v>1154</v>
      </c>
      <c r="M931" s="1" t="s">
        <v>351</v>
      </c>
      <c r="N931" s="1">
        <v>1659810496.21875</v>
      </c>
      <c r="O931" s="1">
        <f t="shared" si="102"/>
        <v>2.5430453958421844E-3</v>
      </c>
      <c r="P931" s="1">
        <f t="shared" si="103"/>
        <v>2.5430453958421846</v>
      </c>
      <c r="Q931" s="1">
        <f t="shared" si="104"/>
        <v>21.394301037121721</v>
      </c>
      <c r="R931" s="1">
        <f t="shared" si="105"/>
        <v>704.10031249999997</v>
      </c>
      <c r="S931" s="1">
        <f t="shared" si="106"/>
        <v>400.83880455422042</v>
      </c>
      <c r="T931" s="1">
        <f t="shared" si="107"/>
        <v>39.629868692404997</v>
      </c>
      <c r="U931" s="1">
        <f t="shared" si="108"/>
        <v>69.612529060623686</v>
      </c>
      <c r="V931" s="1">
        <f t="shared" si="109"/>
        <v>0.12270028045980735</v>
      </c>
      <c r="W931" s="1">
        <f t="shared" si="110"/>
        <v>2.9062646343368872</v>
      </c>
      <c r="X931" s="1">
        <f t="shared" si="111"/>
        <v>0.11989334562836405</v>
      </c>
      <c r="Y931" s="1">
        <f t="shared" si="112"/>
        <v>7.5180184780830661E-2</v>
      </c>
      <c r="Z931" s="1">
        <f t="shared" si="113"/>
        <v>321.50576287499996</v>
      </c>
      <c r="AA931" s="1">
        <f t="shared" si="114"/>
        <v>32.231788879797506</v>
      </c>
      <c r="AB931" s="1">
        <f t="shared" si="115"/>
        <v>31.814137500000001</v>
      </c>
      <c r="AC931" s="1">
        <f t="shared" si="116"/>
        <v>4.7250791502610348</v>
      </c>
      <c r="AD931" s="1">
        <f t="shared" si="117"/>
        <v>60.029451831184865</v>
      </c>
      <c r="AE931" s="1">
        <f t="shared" si="118"/>
        <v>2.7068328293419306</v>
      </c>
      <c r="AF931" s="1">
        <f t="shared" si="119"/>
        <v>4.5091746580563488</v>
      </c>
      <c r="AG931" s="1">
        <f t="shared" si="120"/>
        <v>2.0182463209191042</v>
      </c>
      <c r="AH931" s="1">
        <f t="shared" si="121"/>
        <v>-112.14830195664034</v>
      </c>
      <c r="AI931" s="1">
        <f t="shared" si="122"/>
        <v>-128.9037040735013</v>
      </c>
      <c r="AJ931" s="1">
        <f t="shared" si="123"/>
        <v>-9.9997260580771741</v>
      </c>
      <c r="AK931" s="1">
        <f t="shared" si="124"/>
        <v>70.454030786781146</v>
      </c>
      <c r="AL931" s="1">
        <f t="shared" si="125"/>
        <v>50.553128738234619</v>
      </c>
      <c r="AM931" s="1">
        <f t="shared" si="126"/>
        <v>2.478592105916277</v>
      </c>
      <c r="AN931" s="1">
        <f t="shared" si="127"/>
        <v>21.394301037121721</v>
      </c>
      <c r="AO931" s="1">
        <v>811.11682136031357</v>
      </c>
      <c r="AP931" s="1">
        <v>759.88687878787869</v>
      </c>
      <c r="AQ931" s="1">
        <v>4.8622312590359167</v>
      </c>
      <c r="AR931" s="1">
        <v>65.631367109528284</v>
      </c>
      <c r="AS931" s="1">
        <f t="shared" si="128"/>
        <v>2.5430453958421846</v>
      </c>
      <c r="AT931" s="1">
        <v>24.488496423838988</v>
      </c>
      <c r="AU931" s="1">
        <v>27.41001428571429</v>
      </c>
      <c r="AV931" s="1">
        <v>6.8049884953653543E-3</v>
      </c>
      <c r="AW931" s="1">
        <v>85.678084974882083</v>
      </c>
      <c r="AX931" s="1">
        <v>7</v>
      </c>
      <c r="AY931" s="1">
        <v>1</v>
      </c>
      <c r="AZ931" s="1">
        <f t="shared" si="129"/>
        <v>1</v>
      </c>
      <c r="BA931" s="1">
        <f t="shared" si="130"/>
        <v>0</v>
      </c>
      <c r="BB931" s="1">
        <f t="shared" si="131"/>
        <v>51495.214882558241</v>
      </c>
      <c r="BC931" s="1">
        <f t="shared" si="132"/>
        <v>1999.9381249999999</v>
      </c>
      <c r="BD931" s="1">
        <f t="shared" si="133"/>
        <v>1681.1478374999997</v>
      </c>
      <c r="BE931" s="1">
        <f t="shared" si="134"/>
        <v>0.84059992481017376</v>
      </c>
      <c r="BF931" s="1">
        <f t="shared" si="135"/>
        <v>0.16075785488363545</v>
      </c>
      <c r="BG931" s="1">
        <v>6</v>
      </c>
      <c r="BH931" s="1">
        <v>0.5</v>
      </c>
      <c r="BI931" s="1" t="s">
        <v>352</v>
      </c>
      <c r="BJ931" s="1">
        <v>2</v>
      </c>
      <c r="BK931" s="1" t="b">
        <v>1</v>
      </c>
      <c r="BL931" s="1">
        <v>1659810496.21875</v>
      </c>
      <c r="BM931" s="1">
        <v>704.10031249999997</v>
      </c>
      <c r="BN931" s="1">
        <v>766.83799999999997</v>
      </c>
      <c r="BO931" s="1">
        <v>27.378431249999998</v>
      </c>
      <c r="BP931" s="1">
        <v>24.486487499999999</v>
      </c>
      <c r="BQ931" s="1">
        <v>701.32018749999997</v>
      </c>
      <c r="BR931" s="1">
        <v>27.361618750000002</v>
      </c>
      <c r="BS931" s="1">
        <v>500.16162500000002</v>
      </c>
      <c r="BT931" s="1">
        <v>98.767018749999991</v>
      </c>
      <c r="BU931" s="1">
        <v>0.10032703125</v>
      </c>
      <c r="BV931" s="1">
        <v>30.991431250000002</v>
      </c>
      <c r="BW931" s="1">
        <v>31.814137500000001</v>
      </c>
      <c r="BX931" s="1">
        <v>999.9</v>
      </c>
      <c r="BY931" s="1">
        <v>0</v>
      </c>
      <c r="BZ931" s="1">
        <v>0</v>
      </c>
      <c r="CA931" s="1">
        <v>9991.0456249999988</v>
      </c>
      <c r="CB931" s="1">
        <v>0</v>
      </c>
      <c r="CC931" s="1">
        <v>2006.8150000000001</v>
      </c>
      <c r="CD931" s="1">
        <v>-62.737643749999997</v>
      </c>
      <c r="CE931" s="1">
        <v>723.92049999999995</v>
      </c>
      <c r="CF931" s="1">
        <v>786.0865</v>
      </c>
      <c r="CG931" s="1">
        <v>2.8919475000000001</v>
      </c>
      <c r="CH931" s="1">
        <v>766.83799999999997</v>
      </c>
      <c r="CI931" s="1">
        <v>24.486487499999999</v>
      </c>
      <c r="CJ931" s="1">
        <v>2.7040856249999998</v>
      </c>
      <c r="CK931" s="1">
        <v>2.4184575000000001</v>
      </c>
      <c r="CL931" s="1">
        <v>22.309975000000001</v>
      </c>
      <c r="CM931" s="1">
        <v>20.487893750000001</v>
      </c>
      <c r="CN931" s="1">
        <v>1999.9381249999999</v>
      </c>
      <c r="CO931" s="1">
        <v>0.9800044375000001</v>
      </c>
      <c r="CP931" s="1">
        <v>1.9995812500000001E-2</v>
      </c>
      <c r="CQ931" s="1">
        <v>0</v>
      </c>
      <c r="CR931" s="1">
        <v>2.7918750000000001</v>
      </c>
      <c r="CS931" s="1">
        <v>0</v>
      </c>
      <c r="CT931" s="1">
        <v>19675.400000000001</v>
      </c>
      <c r="CU931" s="1">
        <v>17411.8125</v>
      </c>
      <c r="CV931" s="1">
        <v>44.796499999999988</v>
      </c>
      <c r="CW931" s="1">
        <v>46.940937499999997</v>
      </c>
      <c r="CX931" s="1">
        <v>44.992125000000001</v>
      </c>
      <c r="CY931" s="1">
        <v>44.686999999999998</v>
      </c>
      <c r="CZ931" s="1">
        <v>44.75</v>
      </c>
      <c r="DA931" s="1">
        <v>1959.944375</v>
      </c>
      <c r="DB931" s="1">
        <v>39.993750000000013</v>
      </c>
      <c r="DC931" s="1">
        <v>0</v>
      </c>
      <c r="DD931" s="1">
        <v>1659810503.0999999</v>
      </c>
      <c r="DE931" s="1">
        <v>0</v>
      </c>
      <c r="DF931" s="1">
        <v>1659810386</v>
      </c>
      <c r="DG931" s="1" t="s">
        <v>1911</v>
      </c>
      <c r="DH931" s="1">
        <v>1659810386</v>
      </c>
      <c r="DI931" s="1">
        <v>1659810371.5</v>
      </c>
      <c r="DJ931" s="1">
        <v>20</v>
      </c>
      <c r="DK931" s="1">
        <v>0.91800000000000004</v>
      </c>
      <c r="DL931" s="1">
        <v>1E-3</v>
      </c>
      <c r="DM931" s="1">
        <v>1.7649999999999999</v>
      </c>
      <c r="DN931" s="1">
        <v>0.02</v>
      </c>
      <c r="DO931" s="1">
        <v>212</v>
      </c>
      <c r="DP931" s="1">
        <v>25</v>
      </c>
      <c r="DQ931" s="1">
        <v>0.25</v>
      </c>
      <c r="DR931" s="1">
        <v>0.05</v>
      </c>
      <c r="DS931" s="1">
        <v>20.410005056881211</v>
      </c>
      <c r="DT931" s="1">
        <v>7.0298790920275742</v>
      </c>
      <c r="DU931" s="1">
        <v>0.51215332102222211</v>
      </c>
      <c r="DV931" s="1">
        <v>0</v>
      </c>
      <c r="DW931" s="1">
        <v>-62.383636585365863</v>
      </c>
      <c r="DX931" s="1">
        <v>-5.7650425087108941</v>
      </c>
      <c r="DY931" s="1">
        <v>0.65673366757379315</v>
      </c>
      <c r="DZ931" s="1">
        <v>0</v>
      </c>
      <c r="EA931" s="1">
        <v>2.8882482926829272</v>
      </c>
      <c r="EB931" s="1">
        <v>0.1049291289198564</v>
      </c>
      <c r="EC931" s="1">
        <v>1.259498175376811E-2</v>
      </c>
      <c r="ED931" s="1">
        <v>1</v>
      </c>
      <c r="EE931" s="1">
        <v>2.018484980960225</v>
      </c>
      <c r="EF931" s="1">
        <v>-3.4746580495129298E-2</v>
      </c>
      <c r="EG931" s="1">
        <v>2.8056929330910218E-3</v>
      </c>
      <c r="EH931" s="1">
        <v>1</v>
      </c>
      <c r="EI931" s="1">
        <v>0.1196862698349116</v>
      </c>
      <c r="EJ931" s="1">
        <v>1.22591319621164E-2</v>
      </c>
      <c r="EK931" s="1">
        <v>1.0893576236340079E-3</v>
      </c>
      <c r="EL931" s="1">
        <v>1</v>
      </c>
      <c r="EM931" s="1">
        <v>3</v>
      </c>
      <c r="EN931" s="1">
        <v>6</v>
      </c>
      <c r="EO931" s="1" t="s">
        <v>1160</v>
      </c>
      <c r="EP931" s="1">
        <v>2.9396300000000002</v>
      </c>
      <c r="EQ931" s="1">
        <v>2.8008999999999999</v>
      </c>
      <c r="ER931" s="1">
        <v>0.13497400000000001</v>
      </c>
      <c r="ES931" s="1">
        <v>0.142789</v>
      </c>
      <c r="ET931" s="1">
        <v>0.11677899999999999</v>
      </c>
      <c r="EU931" s="1">
        <v>0.107958</v>
      </c>
      <c r="EV931" s="1">
        <v>17672.099999999999</v>
      </c>
      <c r="EW931" s="1">
        <v>18358.8</v>
      </c>
      <c r="EX931" s="1">
        <v>23775.3</v>
      </c>
      <c r="EY931" s="1">
        <v>24943.4</v>
      </c>
      <c r="EZ931" s="1">
        <v>33624.800000000003</v>
      </c>
      <c r="FA931" s="1">
        <v>35542.9</v>
      </c>
      <c r="FB931" s="1">
        <v>43370</v>
      </c>
      <c r="FC931" s="1">
        <v>46119.7</v>
      </c>
      <c r="FD931" s="1">
        <v>1.91025</v>
      </c>
      <c r="FE931" s="1">
        <v>1.7666500000000001</v>
      </c>
      <c r="FF931" s="1">
        <v>5.8639799999999999E-2</v>
      </c>
      <c r="FG931" s="1">
        <v>0</v>
      </c>
      <c r="FH931" s="1">
        <v>30.860800000000001</v>
      </c>
      <c r="FI931" s="1">
        <v>999.9</v>
      </c>
      <c r="FJ931" s="1">
        <v>42.3</v>
      </c>
      <c r="FK931" s="1">
        <v>41.4</v>
      </c>
      <c r="FL931" s="1">
        <v>34.204099999999997</v>
      </c>
      <c r="FM931" s="1">
        <v>63.654299999999999</v>
      </c>
      <c r="FN931" s="1">
        <v>26.414300000000001</v>
      </c>
      <c r="FO931" s="1">
        <v>1</v>
      </c>
      <c r="FP931" s="1">
        <v>0.65486999999999995</v>
      </c>
      <c r="FQ931" s="1">
        <v>4.4711100000000004</v>
      </c>
      <c r="FR931" s="1">
        <v>20.2623</v>
      </c>
      <c r="FS931" s="1">
        <v>5.2098000000000004</v>
      </c>
      <c r="FT931" s="1">
        <v>11.907999999999999</v>
      </c>
      <c r="FU931" s="1">
        <v>5.0021000000000004</v>
      </c>
      <c r="FV931" s="1">
        <v>3.2903500000000001</v>
      </c>
      <c r="FW931" s="1">
        <v>9999</v>
      </c>
      <c r="FX931" s="1">
        <v>9999</v>
      </c>
      <c r="FY931" s="1">
        <v>9999</v>
      </c>
      <c r="FZ931" s="1">
        <v>999.9</v>
      </c>
      <c r="GA931" s="1">
        <v>1.8598699999999999</v>
      </c>
      <c r="GB931" s="1">
        <v>1.85486</v>
      </c>
      <c r="GC931" s="1">
        <v>1.8580300000000001</v>
      </c>
      <c r="GD931" s="1">
        <v>1.85653</v>
      </c>
      <c r="GE931" s="1">
        <v>1.8552500000000001</v>
      </c>
      <c r="GF931" s="1">
        <v>1.85477</v>
      </c>
      <c r="GG931" s="1">
        <v>1.8536900000000001</v>
      </c>
      <c r="GH931" s="1">
        <v>1.85659</v>
      </c>
      <c r="GI931" s="1">
        <v>0</v>
      </c>
      <c r="GJ931" s="1">
        <v>0</v>
      </c>
      <c r="GK931" s="1">
        <v>0</v>
      </c>
      <c r="GL931" s="1">
        <v>0</v>
      </c>
      <c r="GM931" s="1" t="s">
        <v>355</v>
      </c>
      <c r="GN931" s="1" t="s">
        <v>356</v>
      </c>
      <c r="GO931" s="1" t="s">
        <v>357</v>
      </c>
      <c r="GP931" s="1" t="s">
        <v>357</v>
      </c>
      <c r="GQ931" s="1" t="s">
        <v>357</v>
      </c>
      <c r="GR931" s="1" t="s">
        <v>357</v>
      </c>
      <c r="GS931" s="1">
        <v>0</v>
      </c>
      <c r="GT931" s="1">
        <v>100</v>
      </c>
      <c r="GU931" s="1">
        <v>100</v>
      </c>
      <c r="GV931" s="1">
        <v>2.8340000000000001</v>
      </c>
      <c r="GW931" s="1">
        <v>1.6799999999999999E-2</v>
      </c>
      <c r="GX931" s="1">
        <v>1.251089954458285</v>
      </c>
      <c r="GY931" s="1">
        <v>3.0239061252787889E-3</v>
      </c>
      <c r="GZ931" s="1">
        <v>-1.398580452151984E-6</v>
      </c>
      <c r="HA931" s="1">
        <v>2.8030378366047371E-10</v>
      </c>
      <c r="HB931" s="1">
        <v>-6.7353929715251851E-2</v>
      </c>
      <c r="HC931" s="1">
        <v>1.0309082032153079E-2</v>
      </c>
      <c r="HD931" s="1">
        <v>-3.6321104004466529E-4</v>
      </c>
      <c r="HE931" s="1">
        <v>3.6129943689190391E-6</v>
      </c>
      <c r="HF931" s="1">
        <v>0</v>
      </c>
      <c r="HG931" s="1">
        <v>2134</v>
      </c>
      <c r="HH931" s="1">
        <v>3</v>
      </c>
      <c r="HI931" s="1">
        <v>46</v>
      </c>
      <c r="HJ931" s="1">
        <v>2</v>
      </c>
      <c r="HK931" s="1">
        <v>2.2000000000000002</v>
      </c>
      <c r="HL931" s="1">
        <v>1.86646</v>
      </c>
      <c r="HM931" s="1">
        <v>2.36938</v>
      </c>
      <c r="HN931" s="1">
        <v>1.4978</v>
      </c>
      <c r="HO931" s="1">
        <v>2.3022499999999999</v>
      </c>
      <c r="HP931" s="1">
        <v>1.5478499999999999</v>
      </c>
      <c r="HQ931" s="1">
        <v>2.3535200000000001</v>
      </c>
      <c r="HR931" s="1">
        <v>43.809199999999997</v>
      </c>
      <c r="HS931" s="1">
        <v>15.016400000000001</v>
      </c>
      <c r="HT931" s="1">
        <v>18</v>
      </c>
      <c r="HU931" s="1">
        <v>489.28399999999999</v>
      </c>
      <c r="HV931" s="1">
        <v>458.89499999999998</v>
      </c>
      <c r="HW931" s="1">
        <v>24.428699999999999</v>
      </c>
      <c r="HX931" s="1">
        <v>34.996499999999997</v>
      </c>
      <c r="HY931" s="1">
        <v>29.9999</v>
      </c>
      <c r="HZ931" s="1">
        <v>34.706499999999998</v>
      </c>
      <c r="IA931" s="1">
        <v>34.802700000000002</v>
      </c>
      <c r="IB931" s="1">
        <v>37.381799999999998</v>
      </c>
      <c r="IC931" s="1">
        <v>27.011600000000001</v>
      </c>
      <c r="ID931" s="1">
        <v>0</v>
      </c>
      <c r="IE931" s="1">
        <v>24.431699999999999</v>
      </c>
      <c r="IF931" s="1">
        <v>835.05600000000004</v>
      </c>
      <c r="IG931" s="1">
        <v>24.484200000000001</v>
      </c>
      <c r="IH931" s="1">
        <v>100.27200000000001</v>
      </c>
      <c r="II931" s="1">
        <v>99.945599999999999</v>
      </c>
      <c r="IJ931" s="1" t="s">
        <v>1161</v>
      </c>
    </row>
    <row r="932" spans="1:244" ht="15.75" customHeight="1" x14ac:dyDescent="0.3">
      <c r="A932" s="1">
        <v>916</v>
      </c>
      <c r="B932" s="1">
        <v>1659810504.5</v>
      </c>
      <c r="C932" s="1">
        <v>14363</v>
      </c>
      <c r="D932" s="1" t="s">
        <v>2133</v>
      </c>
      <c r="E932" s="1" t="s">
        <v>2134</v>
      </c>
      <c r="F932" s="1">
        <v>1</v>
      </c>
      <c r="G932" s="1" t="s">
        <v>346</v>
      </c>
      <c r="H932" s="1" t="s">
        <v>347</v>
      </c>
      <c r="I932" s="1" t="s">
        <v>348</v>
      </c>
      <c r="J932" s="1" t="s">
        <v>349</v>
      </c>
      <c r="K932" s="1" t="s">
        <v>350</v>
      </c>
      <c r="L932" s="1" t="s">
        <v>1154</v>
      </c>
      <c r="M932" s="1" t="s">
        <v>351</v>
      </c>
      <c r="N932" s="1">
        <v>1659810496.21875</v>
      </c>
      <c r="O932" s="1">
        <f t="shared" si="102"/>
        <v>2.5455560513702492E-3</v>
      </c>
      <c r="P932" s="1">
        <f t="shared" si="103"/>
        <v>2.5455560513702493</v>
      </c>
      <c r="Q932" s="1">
        <f t="shared" si="104"/>
        <v>21.411232212686915</v>
      </c>
      <c r="R932" s="1">
        <f t="shared" si="105"/>
        <v>704.10031249999997</v>
      </c>
      <c r="S932" s="1">
        <f t="shared" si="106"/>
        <v>400.89453102069371</v>
      </c>
      <c r="T932" s="1">
        <f t="shared" si="107"/>
        <v>39.635378220234976</v>
      </c>
      <c r="U932" s="1">
        <f t="shared" si="108"/>
        <v>69.612529060623686</v>
      </c>
      <c r="V932" s="1">
        <f t="shared" si="109"/>
        <v>0.12282425161096869</v>
      </c>
      <c r="W932" s="1">
        <f t="shared" si="110"/>
        <v>2.9062646343368872</v>
      </c>
      <c r="X932" s="1">
        <f t="shared" si="111"/>
        <v>0.12001171193494756</v>
      </c>
      <c r="Y932" s="1">
        <f t="shared" si="112"/>
        <v>7.5254651335112235E-2</v>
      </c>
      <c r="Z932" s="1">
        <f t="shared" si="113"/>
        <v>321.50576287499996</v>
      </c>
      <c r="AA932" s="1">
        <f t="shared" si="114"/>
        <v>32.231132909463163</v>
      </c>
      <c r="AB932" s="1">
        <f t="shared" si="115"/>
        <v>31.814137500000001</v>
      </c>
      <c r="AC932" s="1">
        <f t="shared" si="116"/>
        <v>4.7250791502610348</v>
      </c>
      <c r="AD932" s="1">
        <f t="shared" si="117"/>
        <v>60.029451831184865</v>
      </c>
      <c r="AE932" s="1">
        <f t="shared" si="118"/>
        <v>2.7068328293419306</v>
      </c>
      <c r="AF932" s="1">
        <f t="shared" si="119"/>
        <v>4.5091746580563488</v>
      </c>
      <c r="AG932" s="1">
        <f t="shared" si="120"/>
        <v>2.0182463209191042</v>
      </c>
      <c r="AH932" s="1">
        <f t="shared" si="121"/>
        <v>-112.259021865428</v>
      </c>
      <c r="AI932" s="1">
        <f t="shared" si="122"/>
        <v>-128.9037040735013</v>
      </c>
      <c r="AJ932" s="1">
        <f t="shared" si="123"/>
        <v>-9.9997260580771741</v>
      </c>
      <c r="AK932" s="1">
        <f t="shared" si="124"/>
        <v>70.343310877993503</v>
      </c>
      <c r="AL932" s="1">
        <f t="shared" si="125"/>
        <v>50.553128738234619</v>
      </c>
      <c r="AM932" s="1">
        <f t="shared" si="126"/>
        <v>2.478592105916277</v>
      </c>
      <c r="AN932" s="1">
        <f t="shared" si="127"/>
        <v>21.411232212686915</v>
      </c>
      <c r="AO932" s="1">
        <v>813.62235141427004</v>
      </c>
      <c r="AP932" s="1">
        <v>762.34200606060585</v>
      </c>
      <c r="AQ932" s="1">
        <v>4.868002932315302</v>
      </c>
      <c r="AR932" s="1">
        <v>65.631367109528284</v>
      </c>
      <c r="AS932" s="1">
        <f t="shared" si="128"/>
        <v>2.5455560513702493</v>
      </c>
      <c r="AT932" s="1">
        <v>24.488753674253459</v>
      </c>
      <c r="AU932" s="1">
        <v>27.411854945054952</v>
      </c>
      <c r="AV932" s="1">
        <v>7.0052942631454208E-3</v>
      </c>
      <c r="AW932" s="1">
        <v>85.678084974882083</v>
      </c>
      <c r="AX932" s="1">
        <v>7</v>
      </c>
      <c r="AY932" s="1">
        <v>1</v>
      </c>
      <c r="AZ932" s="1">
        <f t="shared" si="129"/>
        <v>1</v>
      </c>
      <c r="BA932" s="1">
        <f t="shared" si="130"/>
        <v>0</v>
      </c>
      <c r="BB932" s="1">
        <f t="shared" si="131"/>
        <v>51495.214882558241</v>
      </c>
      <c r="BC932" s="1">
        <f t="shared" si="132"/>
        <v>1999.9381249999999</v>
      </c>
      <c r="BD932" s="1">
        <f t="shared" si="133"/>
        <v>1681.1478374999997</v>
      </c>
      <c r="BE932" s="1">
        <f t="shared" si="134"/>
        <v>0.84059992481017376</v>
      </c>
      <c r="BF932" s="1">
        <f t="shared" si="135"/>
        <v>0.16075785488363545</v>
      </c>
      <c r="BG932" s="1">
        <v>6</v>
      </c>
      <c r="BH932" s="1">
        <v>0.5</v>
      </c>
      <c r="BI932" s="1" t="s">
        <v>352</v>
      </c>
      <c r="BJ932" s="1">
        <v>2</v>
      </c>
      <c r="BK932" s="1" t="b">
        <v>1</v>
      </c>
      <c r="BL932" s="1">
        <v>1659810496.21875</v>
      </c>
      <c r="BM932" s="1">
        <v>704.10031249999997</v>
      </c>
      <c r="BN932" s="1">
        <v>766.83799999999997</v>
      </c>
      <c r="BO932" s="1">
        <v>27.378431249999998</v>
      </c>
      <c r="BP932" s="1">
        <v>24.486487499999999</v>
      </c>
      <c r="BQ932" s="1">
        <v>701.32018749999997</v>
      </c>
      <c r="BR932" s="1">
        <v>27.361618750000002</v>
      </c>
      <c r="BS932" s="1">
        <v>500.16162500000002</v>
      </c>
      <c r="BT932" s="1">
        <v>98.767018749999991</v>
      </c>
      <c r="BU932" s="1">
        <v>0.10032703125</v>
      </c>
      <c r="BV932" s="1">
        <v>30.991431250000002</v>
      </c>
      <c r="BW932" s="1">
        <v>31.814137500000001</v>
      </c>
      <c r="BX932" s="1">
        <v>999.9</v>
      </c>
      <c r="BY932" s="1">
        <v>0</v>
      </c>
      <c r="BZ932" s="1">
        <v>0</v>
      </c>
      <c r="CA932" s="1">
        <v>9991.0456249999988</v>
      </c>
      <c r="CB932" s="1">
        <v>0</v>
      </c>
      <c r="CC932" s="1">
        <v>2006.8150000000001</v>
      </c>
      <c r="CD932" s="1">
        <v>-62.737643749999997</v>
      </c>
      <c r="CE932" s="1">
        <v>723.92049999999995</v>
      </c>
      <c r="CF932" s="1">
        <v>786.0865</v>
      </c>
      <c r="CG932" s="1">
        <v>2.8919475000000001</v>
      </c>
      <c r="CH932" s="1">
        <v>766.83799999999997</v>
      </c>
      <c r="CI932" s="1">
        <v>24.486487499999999</v>
      </c>
      <c r="CJ932" s="1">
        <v>2.7040856249999998</v>
      </c>
      <c r="CK932" s="1">
        <v>2.4184575000000001</v>
      </c>
      <c r="CL932" s="1">
        <v>22.309975000000001</v>
      </c>
      <c r="CM932" s="1">
        <v>20.487893750000001</v>
      </c>
      <c r="CN932" s="1">
        <v>1999.9381249999999</v>
      </c>
      <c r="CO932" s="1">
        <v>0.9800044375000001</v>
      </c>
      <c r="CP932" s="1">
        <v>1.9995812500000001E-2</v>
      </c>
      <c r="CQ932" s="1">
        <v>0</v>
      </c>
      <c r="CR932" s="1">
        <v>2.7918750000000001</v>
      </c>
      <c r="CS932" s="1">
        <v>0</v>
      </c>
      <c r="CT932" s="1">
        <v>19675.400000000001</v>
      </c>
      <c r="CU932" s="1">
        <v>17411.8125</v>
      </c>
      <c r="CV932" s="1">
        <v>44.796499999999988</v>
      </c>
      <c r="CW932" s="1">
        <v>46.940937499999997</v>
      </c>
      <c r="CX932" s="1">
        <v>44.992125000000001</v>
      </c>
      <c r="CY932" s="1">
        <v>44.686999999999998</v>
      </c>
      <c r="CZ932" s="1">
        <v>44.75</v>
      </c>
      <c r="DA932" s="1">
        <v>1959.944375</v>
      </c>
      <c r="DB932" s="1">
        <v>39.993750000000013</v>
      </c>
      <c r="DC932" s="1">
        <v>0</v>
      </c>
      <c r="DD932" s="1">
        <v>1659810504.3</v>
      </c>
      <c r="DE932" s="1">
        <v>0</v>
      </c>
      <c r="DF932" s="1">
        <v>1659810386</v>
      </c>
      <c r="DG932" s="1" t="s">
        <v>1911</v>
      </c>
      <c r="DH932" s="1">
        <v>1659810386</v>
      </c>
      <c r="DI932" s="1">
        <v>1659810371.5</v>
      </c>
      <c r="DJ932" s="1">
        <v>20</v>
      </c>
      <c r="DK932" s="1">
        <v>0.91800000000000004</v>
      </c>
      <c r="DL932" s="1">
        <v>1E-3</v>
      </c>
      <c r="DM932" s="1">
        <v>1.7649999999999999</v>
      </c>
      <c r="DN932" s="1">
        <v>0.02</v>
      </c>
      <c r="DO932" s="1">
        <v>212</v>
      </c>
      <c r="DP932" s="1">
        <v>25</v>
      </c>
      <c r="DQ932" s="1">
        <v>0.25</v>
      </c>
      <c r="DR932" s="1">
        <v>0.05</v>
      </c>
      <c r="DS932" s="1">
        <v>20.410005056881211</v>
      </c>
      <c r="DT932" s="1">
        <v>7.0298790920275742</v>
      </c>
      <c r="DU932" s="1">
        <v>0.51215332102222211</v>
      </c>
      <c r="DV932" s="1">
        <v>0</v>
      </c>
      <c r="DW932" s="1">
        <v>-62.383636585365863</v>
      </c>
      <c r="DX932" s="1">
        <v>-5.7650425087108941</v>
      </c>
      <c r="DY932" s="1">
        <v>0.65673366757379315</v>
      </c>
      <c r="DZ932" s="1">
        <v>0</v>
      </c>
      <c r="EA932" s="1">
        <v>2.8882482926829272</v>
      </c>
      <c r="EB932" s="1">
        <v>0.1049291289198564</v>
      </c>
      <c r="EC932" s="1">
        <v>1.259498175376811E-2</v>
      </c>
      <c r="ED932" s="1">
        <v>1</v>
      </c>
      <c r="EE932" s="1">
        <v>2.018484980960225</v>
      </c>
      <c r="EF932" s="1">
        <v>-3.4746580495129298E-2</v>
      </c>
      <c r="EG932" s="1">
        <v>2.8056929330910218E-3</v>
      </c>
      <c r="EH932" s="1">
        <v>1</v>
      </c>
      <c r="EI932" s="1">
        <v>0.1196862698349116</v>
      </c>
      <c r="EJ932" s="1">
        <v>1.22591319621164E-2</v>
      </c>
      <c r="EK932" s="1">
        <v>1.0893576236340079E-3</v>
      </c>
      <c r="EL932" s="1">
        <v>1</v>
      </c>
      <c r="EM932" s="1">
        <v>3</v>
      </c>
      <c r="EN932" s="1">
        <v>6</v>
      </c>
      <c r="EO932" s="1" t="s">
        <v>1160</v>
      </c>
      <c r="EP932" s="1">
        <v>2.9397799999999998</v>
      </c>
      <c r="EQ932" s="1">
        <v>2.80091</v>
      </c>
      <c r="ER932" s="1">
        <v>0.135269</v>
      </c>
      <c r="ES932" s="1">
        <v>0.14310999999999999</v>
      </c>
      <c r="ET932" s="1">
        <v>0.116785</v>
      </c>
      <c r="EU932" s="1">
        <v>0.107962</v>
      </c>
      <c r="EV932" s="1">
        <v>17666</v>
      </c>
      <c r="EW932" s="1">
        <v>18352</v>
      </c>
      <c r="EX932" s="1">
        <v>23775.3</v>
      </c>
      <c r="EY932" s="1">
        <v>24943.5</v>
      </c>
      <c r="EZ932" s="1">
        <v>33624.699999999997</v>
      </c>
      <c r="FA932" s="1">
        <v>35542.9</v>
      </c>
      <c r="FB932" s="1">
        <v>43370</v>
      </c>
      <c r="FC932" s="1">
        <v>46119.9</v>
      </c>
      <c r="FD932" s="1">
        <v>1.91022</v>
      </c>
      <c r="FE932" s="1">
        <v>1.7666299999999999</v>
      </c>
      <c r="FF932" s="1">
        <v>5.8673299999999998E-2</v>
      </c>
      <c r="FG932" s="1">
        <v>0</v>
      </c>
      <c r="FH932" s="1">
        <v>30.860399999999998</v>
      </c>
      <c r="FI932" s="1">
        <v>999.9</v>
      </c>
      <c r="FJ932" s="1">
        <v>42.3</v>
      </c>
      <c r="FK932" s="1">
        <v>41.4</v>
      </c>
      <c r="FL932" s="1">
        <v>34.206200000000003</v>
      </c>
      <c r="FM932" s="1">
        <v>63.654299999999999</v>
      </c>
      <c r="FN932" s="1">
        <v>26.161899999999999</v>
      </c>
      <c r="FO932" s="1">
        <v>1</v>
      </c>
      <c r="FP932" s="1">
        <v>0.65487600000000001</v>
      </c>
      <c r="FQ932" s="1">
        <v>4.47593</v>
      </c>
      <c r="FR932" s="1">
        <v>20.2621</v>
      </c>
      <c r="FS932" s="1">
        <v>5.2098000000000004</v>
      </c>
      <c r="FT932" s="1">
        <v>11.907999999999999</v>
      </c>
      <c r="FU932" s="1">
        <v>5.0020499999999997</v>
      </c>
      <c r="FV932" s="1">
        <v>3.2903500000000001</v>
      </c>
      <c r="FW932" s="1">
        <v>9999</v>
      </c>
      <c r="FX932" s="1">
        <v>9999</v>
      </c>
      <c r="FY932" s="1">
        <v>9999</v>
      </c>
      <c r="FZ932" s="1">
        <v>999.9</v>
      </c>
      <c r="GA932" s="1">
        <v>1.8598600000000001</v>
      </c>
      <c r="GB932" s="1">
        <v>1.85486</v>
      </c>
      <c r="GC932" s="1">
        <v>1.8580300000000001</v>
      </c>
      <c r="GD932" s="1">
        <v>1.85653</v>
      </c>
      <c r="GE932" s="1">
        <v>1.8552599999999999</v>
      </c>
      <c r="GF932" s="1">
        <v>1.8547800000000001</v>
      </c>
      <c r="GG932" s="1">
        <v>1.8536900000000001</v>
      </c>
      <c r="GH932" s="1">
        <v>1.85659</v>
      </c>
      <c r="GI932" s="1">
        <v>0</v>
      </c>
      <c r="GJ932" s="1">
        <v>0</v>
      </c>
      <c r="GK932" s="1">
        <v>0</v>
      </c>
      <c r="GL932" s="1">
        <v>0</v>
      </c>
      <c r="GM932" s="1" t="s">
        <v>355</v>
      </c>
      <c r="GN932" s="1" t="s">
        <v>356</v>
      </c>
      <c r="GO932" s="1" t="s">
        <v>357</v>
      </c>
      <c r="GP932" s="1" t="s">
        <v>357</v>
      </c>
      <c r="GQ932" s="1" t="s">
        <v>357</v>
      </c>
      <c r="GR932" s="1" t="s">
        <v>357</v>
      </c>
      <c r="GS932" s="1">
        <v>0</v>
      </c>
      <c r="GT932" s="1">
        <v>100</v>
      </c>
      <c r="GU932" s="1">
        <v>100</v>
      </c>
      <c r="GV932" s="1">
        <v>2.8380000000000001</v>
      </c>
      <c r="GW932" s="1">
        <v>1.67E-2</v>
      </c>
      <c r="GX932" s="1">
        <v>1.251089954458285</v>
      </c>
      <c r="GY932" s="1">
        <v>3.0239061252787889E-3</v>
      </c>
      <c r="GZ932" s="1">
        <v>-1.398580452151984E-6</v>
      </c>
      <c r="HA932" s="1">
        <v>2.8030378366047371E-10</v>
      </c>
      <c r="HB932" s="1">
        <v>-6.7353929715251851E-2</v>
      </c>
      <c r="HC932" s="1">
        <v>1.0309082032153079E-2</v>
      </c>
      <c r="HD932" s="1">
        <v>-3.6321104004466529E-4</v>
      </c>
      <c r="HE932" s="1">
        <v>3.6129943689190391E-6</v>
      </c>
      <c r="HF932" s="1">
        <v>0</v>
      </c>
      <c r="HG932" s="1">
        <v>2134</v>
      </c>
      <c r="HH932" s="1">
        <v>3</v>
      </c>
      <c r="HI932" s="1">
        <v>46</v>
      </c>
      <c r="HJ932" s="1">
        <v>2</v>
      </c>
      <c r="HK932" s="1">
        <v>2.2000000000000002</v>
      </c>
      <c r="HL932" s="1">
        <v>1.86646</v>
      </c>
      <c r="HM932" s="1">
        <v>2.36938</v>
      </c>
      <c r="HN932" s="1">
        <v>1.4978</v>
      </c>
      <c r="HO932" s="1">
        <v>2.3034699999999999</v>
      </c>
      <c r="HP932" s="1">
        <v>1.5478499999999999</v>
      </c>
      <c r="HQ932" s="1">
        <v>2.2692899999999998</v>
      </c>
      <c r="HR932" s="1">
        <v>43.809199999999997</v>
      </c>
      <c r="HS932" s="1">
        <v>14.981400000000001</v>
      </c>
      <c r="HT932" s="1">
        <v>18</v>
      </c>
      <c r="HU932" s="1">
        <v>489.26900000000001</v>
      </c>
      <c r="HV932" s="1">
        <v>458.88099999999997</v>
      </c>
      <c r="HW932" s="1">
        <v>24.43</v>
      </c>
      <c r="HX932" s="1">
        <v>34.996499999999997</v>
      </c>
      <c r="HY932" s="1">
        <v>29.9999</v>
      </c>
      <c r="HZ932" s="1">
        <v>34.706499999999998</v>
      </c>
      <c r="IA932" s="1">
        <v>34.802999999999997</v>
      </c>
      <c r="IB932" s="1">
        <v>37.558599999999998</v>
      </c>
      <c r="IC932" s="1">
        <v>27.011600000000001</v>
      </c>
      <c r="ID932" s="1">
        <v>0</v>
      </c>
      <c r="IE932" s="1">
        <v>24.431699999999999</v>
      </c>
      <c r="IF932" s="1">
        <v>845.10199999999998</v>
      </c>
      <c r="IG932" s="1">
        <v>24.482900000000001</v>
      </c>
      <c r="IH932" s="1">
        <v>100.27200000000001</v>
      </c>
      <c r="II932" s="1">
        <v>99.945999999999998</v>
      </c>
      <c r="IJ932" s="1" t="s">
        <v>1161</v>
      </c>
    </row>
    <row r="933" spans="1:244" ht="15.75" customHeight="1" x14ac:dyDescent="0.3">
      <c r="A933" s="1">
        <v>917</v>
      </c>
      <c r="B933" s="1">
        <v>1659810506</v>
      </c>
      <c r="C933" s="1">
        <v>14364.5</v>
      </c>
      <c r="D933" s="1" t="s">
        <v>2135</v>
      </c>
      <c r="E933" s="1" t="s">
        <v>2136</v>
      </c>
      <c r="F933" s="1">
        <v>1</v>
      </c>
      <c r="G933" s="1" t="s">
        <v>346</v>
      </c>
      <c r="H933" s="1" t="s">
        <v>347</v>
      </c>
      <c r="I933" s="1" t="s">
        <v>348</v>
      </c>
      <c r="J933" s="1" t="s">
        <v>349</v>
      </c>
      <c r="K933" s="1" t="s">
        <v>350</v>
      </c>
      <c r="L933" s="1" t="s">
        <v>1154</v>
      </c>
      <c r="M933" s="1" t="s">
        <v>351</v>
      </c>
      <c r="N933" s="1">
        <v>1659810498.25</v>
      </c>
      <c r="O933" s="1">
        <f t="shared" si="102"/>
        <v>2.5444057663700256E-3</v>
      </c>
      <c r="P933" s="1">
        <f t="shared" si="103"/>
        <v>2.5444057663700255</v>
      </c>
      <c r="Q933" s="1">
        <f t="shared" si="104"/>
        <v>21.416239431236583</v>
      </c>
      <c r="R933" s="1">
        <f t="shared" si="105"/>
        <v>713.92443750000007</v>
      </c>
      <c r="S933" s="1">
        <f t="shared" si="106"/>
        <v>410.37668894185151</v>
      </c>
      <c r="T933" s="1">
        <f t="shared" si="107"/>
        <v>40.572872550075139</v>
      </c>
      <c r="U933" s="1">
        <f t="shared" si="108"/>
        <v>70.583846484457439</v>
      </c>
      <c r="V933" s="1">
        <f t="shared" si="109"/>
        <v>0.12284206542398933</v>
      </c>
      <c r="W933" s="1">
        <f t="shared" si="110"/>
        <v>2.9059448183631669</v>
      </c>
      <c r="X933" s="1">
        <f t="shared" si="111"/>
        <v>0.12002841793746244</v>
      </c>
      <c r="Y933" s="1">
        <f t="shared" si="112"/>
        <v>7.5265188670926686E-2</v>
      </c>
      <c r="Z933" s="1">
        <f t="shared" si="113"/>
        <v>321.50526412499994</v>
      </c>
      <c r="AA933" s="1">
        <f t="shared" si="114"/>
        <v>32.230289539008581</v>
      </c>
      <c r="AB933" s="1">
        <f t="shared" si="115"/>
        <v>31.812193749999999</v>
      </c>
      <c r="AC933" s="1">
        <f t="shared" si="116"/>
        <v>4.7245586258531338</v>
      </c>
      <c r="AD933" s="1">
        <f t="shared" si="117"/>
        <v>60.04871925088657</v>
      </c>
      <c r="AE933" s="1">
        <f t="shared" si="118"/>
        <v>2.7075057468421866</v>
      </c>
      <c r="AF933" s="1">
        <f t="shared" si="119"/>
        <v>4.5088484494233612</v>
      </c>
      <c r="AG933" s="1">
        <f t="shared" si="120"/>
        <v>2.0170528790109472</v>
      </c>
      <c r="AH933" s="1">
        <f t="shared" si="121"/>
        <v>-112.20829429691813</v>
      </c>
      <c r="AI933" s="1">
        <f t="shared" si="122"/>
        <v>-128.78376996365563</v>
      </c>
      <c r="AJ933" s="1">
        <f t="shared" si="123"/>
        <v>-9.9913634568403484</v>
      </c>
      <c r="AK933" s="1">
        <f t="shared" si="124"/>
        <v>70.521836407585823</v>
      </c>
      <c r="AL933" s="1">
        <f t="shared" si="125"/>
        <v>50.791343482460704</v>
      </c>
      <c r="AM933" s="1">
        <f t="shared" si="126"/>
        <v>2.4833318000229716</v>
      </c>
      <c r="AN933" s="1">
        <f t="shared" si="127"/>
        <v>21.416239431236583</v>
      </c>
      <c r="AO933" s="1">
        <v>821.43334687552851</v>
      </c>
      <c r="AP933" s="1">
        <v>769.8309090909089</v>
      </c>
      <c r="AQ933" s="1">
        <v>4.9295391379005231</v>
      </c>
      <c r="AR933" s="1">
        <v>65.631367109528284</v>
      </c>
      <c r="AS933" s="1">
        <f t="shared" si="128"/>
        <v>2.5444057663700255</v>
      </c>
      <c r="AT933" s="1">
        <v>24.48966060531977</v>
      </c>
      <c r="AU933" s="1">
        <v>27.418279120879131</v>
      </c>
      <c r="AV933" s="1">
        <v>5.9803935449637266E-3</v>
      </c>
      <c r="AW933" s="1">
        <v>85.678084974882083</v>
      </c>
      <c r="AX933" s="1">
        <v>7</v>
      </c>
      <c r="AY933" s="1">
        <v>1</v>
      </c>
      <c r="AZ933" s="1">
        <f t="shared" si="129"/>
        <v>1</v>
      </c>
      <c r="BA933" s="1">
        <f t="shared" si="130"/>
        <v>0</v>
      </c>
      <c r="BB933" s="1">
        <f t="shared" si="131"/>
        <v>51486.385869138554</v>
      </c>
      <c r="BC933" s="1">
        <f t="shared" si="132"/>
        <v>1999.9349999999999</v>
      </c>
      <c r="BD933" s="1">
        <f t="shared" si="133"/>
        <v>1681.1452124999998</v>
      </c>
      <c r="BE933" s="1">
        <f t="shared" si="134"/>
        <v>0.84059992574758668</v>
      </c>
      <c r="BF933" s="1">
        <f t="shared" si="135"/>
        <v>0.16075785669284248</v>
      </c>
      <c r="BG933" s="1">
        <v>6</v>
      </c>
      <c r="BH933" s="1">
        <v>0.5</v>
      </c>
      <c r="BI933" s="1" t="s">
        <v>352</v>
      </c>
      <c r="BJ933" s="1">
        <v>2</v>
      </c>
      <c r="BK933" s="1" t="b">
        <v>1</v>
      </c>
      <c r="BL933" s="1">
        <v>1659810498.25</v>
      </c>
      <c r="BM933" s="1">
        <v>713.92443750000007</v>
      </c>
      <c r="BN933" s="1">
        <v>776.98162500000001</v>
      </c>
      <c r="BO933" s="1">
        <v>27.385224999999998</v>
      </c>
      <c r="BP933" s="1">
        <v>24.487749999999998</v>
      </c>
      <c r="BQ933" s="1">
        <v>711.12987500000008</v>
      </c>
      <c r="BR933" s="1">
        <v>27.368424999999998</v>
      </c>
      <c r="BS933" s="1">
        <v>500.1579375</v>
      </c>
      <c r="BT933" s="1">
        <v>98.767087500000002</v>
      </c>
      <c r="BU933" s="1">
        <v>0.10030346875</v>
      </c>
      <c r="BV933" s="1">
        <v>30.9901625</v>
      </c>
      <c r="BW933" s="1">
        <v>31.812193749999999</v>
      </c>
      <c r="BX933" s="1">
        <v>999.9</v>
      </c>
      <c r="BY933" s="1">
        <v>0</v>
      </c>
      <c r="BZ933" s="1">
        <v>0</v>
      </c>
      <c r="CA933" s="1">
        <v>9989.2093750000004</v>
      </c>
      <c r="CB933" s="1">
        <v>0</v>
      </c>
      <c r="CC933" s="1">
        <v>2007.01875</v>
      </c>
      <c r="CD933" s="1">
        <v>-63.057124999999999</v>
      </c>
      <c r="CE933" s="1">
        <v>734.02643750000004</v>
      </c>
      <c r="CF933" s="1">
        <v>796.48581250000007</v>
      </c>
      <c r="CG933" s="1">
        <v>2.8974825000000002</v>
      </c>
      <c r="CH933" s="1">
        <v>776.98162500000001</v>
      </c>
      <c r="CI933" s="1">
        <v>24.487749999999998</v>
      </c>
      <c r="CJ933" s="1">
        <v>2.7047581250000001</v>
      </c>
      <c r="CK933" s="1">
        <v>2.4185831250000001</v>
      </c>
      <c r="CL933" s="1">
        <v>22.31405625</v>
      </c>
      <c r="CM933" s="1">
        <v>20.488737499999999</v>
      </c>
      <c r="CN933" s="1">
        <v>1999.9349999999999</v>
      </c>
      <c r="CO933" s="1">
        <v>0.98000443749999999</v>
      </c>
      <c r="CP933" s="1">
        <v>1.9995812500000001E-2</v>
      </c>
      <c r="CQ933" s="1">
        <v>0</v>
      </c>
      <c r="CR933" s="1">
        <v>2.7806875</v>
      </c>
      <c r="CS933" s="1">
        <v>0</v>
      </c>
      <c r="CT933" s="1">
        <v>19698.150000000001</v>
      </c>
      <c r="CU933" s="1">
        <v>17411.78125</v>
      </c>
      <c r="CV933" s="1">
        <v>44.788749999999993</v>
      </c>
      <c r="CW933" s="1">
        <v>46.936999999999998</v>
      </c>
      <c r="CX933" s="1">
        <v>44.992125000000001</v>
      </c>
      <c r="CY933" s="1">
        <v>44.686999999999998</v>
      </c>
      <c r="CZ933" s="1">
        <v>44.75</v>
      </c>
      <c r="DA933" s="1">
        <v>1959.9412500000001</v>
      </c>
      <c r="DB933" s="1">
        <v>39.993750000000013</v>
      </c>
      <c r="DC933" s="1">
        <v>0</v>
      </c>
      <c r="DD933" s="1">
        <v>1659810505.5</v>
      </c>
      <c r="DE933" s="1">
        <v>0</v>
      </c>
      <c r="DF933" s="1">
        <v>1659810386</v>
      </c>
      <c r="DG933" s="1" t="s">
        <v>1911</v>
      </c>
      <c r="DH933" s="1">
        <v>1659810386</v>
      </c>
      <c r="DI933" s="1">
        <v>1659810371.5</v>
      </c>
      <c r="DJ933" s="1">
        <v>20</v>
      </c>
      <c r="DK933" s="1">
        <v>0.91800000000000004</v>
      </c>
      <c r="DL933" s="1">
        <v>1E-3</v>
      </c>
      <c r="DM933" s="1">
        <v>1.7649999999999999</v>
      </c>
      <c r="DN933" s="1">
        <v>0.02</v>
      </c>
      <c r="DO933" s="1">
        <v>212</v>
      </c>
      <c r="DP933" s="1">
        <v>25</v>
      </c>
      <c r="DQ933" s="1">
        <v>0.25</v>
      </c>
      <c r="DR933" s="1">
        <v>0.05</v>
      </c>
      <c r="DS933" s="1">
        <v>20.534986432451252</v>
      </c>
      <c r="DT933" s="1">
        <v>6.9833443066800314</v>
      </c>
      <c r="DU933" s="1">
        <v>0.50860386105429556</v>
      </c>
      <c r="DV933" s="1">
        <v>0</v>
      </c>
      <c r="DW933" s="1">
        <v>-62.52311463414636</v>
      </c>
      <c r="DX933" s="1">
        <v>-5.9017421602789168</v>
      </c>
      <c r="DY933" s="1">
        <v>0.67405333347681595</v>
      </c>
      <c r="DZ933" s="1">
        <v>0</v>
      </c>
      <c r="EA933" s="1">
        <v>2.8903070731707321</v>
      </c>
      <c r="EB933" s="1">
        <v>0.1237459233449487</v>
      </c>
      <c r="EC933" s="1">
        <v>1.42768072614297E-2</v>
      </c>
      <c r="ED933" s="1">
        <v>1</v>
      </c>
      <c r="EE933" s="1">
        <v>2.017923857882356</v>
      </c>
      <c r="EF933" s="1">
        <v>-3.3274052213045857E-2</v>
      </c>
      <c r="EG933" s="1">
        <v>2.711147161015877E-3</v>
      </c>
      <c r="EH933" s="1">
        <v>1</v>
      </c>
      <c r="EI933" s="1">
        <v>0.11996799113137981</v>
      </c>
      <c r="EJ933" s="1">
        <v>1.5588116445161729E-2</v>
      </c>
      <c r="EK933" s="1">
        <v>1.3312464160898281E-3</v>
      </c>
      <c r="EL933" s="1">
        <v>1</v>
      </c>
      <c r="EM933" s="1">
        <v>3</v>
      </c>
      <c r="EN933" s="1">
        <v>6</v>
      </c>
      <c r="EO933" s="1" t="s">
        <v>1160</v>
      </c>
      <c r="EP933" s="1">
        <v>2.9398300000000002</v>
      </c>
      <c r="EQ933" s="1">
        <v>2.8014600000000001</v>
      </c>
      <c r="ER933" s="1">
        <v>0.13616300000000001</v>
      </c>
      <c r="ES933" s="1">
        <v>0.14405799999999999</v>
      </c>
      <c r="ET933" s="1">
        <v>0.11680400000000001</v>
      </c>
      <c r="EU933" s="1">
        <v>0.107959</v>
      </c>
      <c r="EV933" s="1">
        <v>17647.7</v>
      </c>
      <c r="EW933" s="1">
        <v>18331.8</v>
      </c>
      <c r="EX933" s="1">
        <v>23775.200000000001</v>
      </c>
      <c r="EY933" s="1">
        <v>24943.7</v>
      </c>
      <c r="EZ933" s="1">
        <v>33624</v>
      </c>
      <c r="FA933" s="1">
        <v>35543.199999999997</v>
      </c>
      <c r="FB933" s="1">
        <v>43370</v>
      </c>
      <c r="FC933" s="1">
        <v>46120.1</v>
      </c>
      <c r="FD933" s="1">
        <v>1.91065</v>
      </c>
      <c r="FE933" s="1">
        <v>1.7667999999999999</v>
      </c>
      <c r="FF933" s="1">
        <v>5.8338000000000001E-2</v>
      </c>
      <c r="FG933" s="1">
        <v>0</v>
      </c>
      <c r="FH933" s="1">
        <v>30.857399999999998</v>
      </c>
      <c r="FI933" s="1">
        <v>999.9</v>
      </c>
      <c r="FJ933" s="1">
        <v>42.3</v>
      </c>
      <c r="FK933" s="1">
        <v>41.4</v>
      </c>
      <c r="FL933" s="1">
        <v>34.205199999999998</v>
      </c>
      <c r="FM933" s="1">
        <v>63.694299999999998</v>
      </c>
      <c r="FN933" s="1">
        <v>25.5929</v>
      </c>
      <c r="FO933" s="1">
        <v>1</v>
      </c>
      <c r="FP933" s="1">
        <v>0.65498500000000004</v>
      </c>
      <c r="FQ933" s="1">
        <v>4.50169</v>
      </c>
      <c r="FR933" s="1">
        <v>20.261500000000002</v>
      </c>
      <c r="FS933" s="1">
        <v>5.2099500000000001</v>
      </c>
      <c r="FT933" s="1">
        <v>11.908099999999999</v>
      </c>
      <c r="FU933" s="1">
        <v>5.0020499999999997</v>
      </c>
      <c r="FV933" s="1">
        <v>3.2904300000000002</v>
      </c>
      <c r="FW933" s="1">
        <v>9999</v>
      </c>
      <c r="FX933" s="1">
        <v>9999</v>
      </c>
      <c r="FY933" s="1">
        <v>9999</v>
      </c>
      <c r="FZ933" s="1">
        <v>999.9</v>
      </c>
      <c r="GA933" s="1">
        <v>1.85985</v>
      </c>
      <c r="GB933" s="1">
        <v>1.85486</v>
      </c>
      <c r="GC933" s="1">
        <v>1.8580399999999999</v>
      </c>
      <c r="GD933" s="1">
        <v>1.85653</v>
      </c>
      <c r="GE933" s="1">
        <v>1.8552500000000001</v>
      </c>
      <c r="GF933" s="1">
        <v>1.8547800000000001</v>
      </c>
      <c r="GG933" s="1">
        <v>1.8536900000000001</v>
      </c>
      <c r="GH933" s="1">
        <v>1.8566</v>
      </c>
      <c r="GI933" s="1">
        <v>0</v>
      </c>
      <c r="GJ933" s="1">
        <v>0</v>
      </c>
      <c r="GK933" s="1">
        <v>0</v>
      </c>
      <c r="GL933" s="1">
        <v>0</v>
      </c>
      <c r="GM933" s="1" t="s">
        <v>355</v>
      </c>
      <c r="GN933" s="1" t="s">
        <v>356</v>
      </c>
      <c r="GO933" s="1" t="s">
        <v>357</v>
      </c>
      <c r="GP933" s="1" t="s">
        <v>357</v>
      </c>
      <c r="GQ933" s="1" t="s">
        <v>357</v>
      </c>
      <c r="GR933" s="1" t="s">
        <v>357</v>
      </c>
      <c r="GS933" s="1">
        <v>0</v>
      </c>
      <c r="GT933" s="1">
        <v>100</v>
      </c>
      <c r="GU933" s="1">
        <v>100</v>
      </c>
      <c r="GV933" s="1">
        <v>2.8479999999999999</v>
      </c>
      <c r="GW933" s="1">
        <v>1.67E-2</v>
      </c>
      <c r="GX933" s="1">
        <v>1.251089954458285</v>
      </c>
      <c r="GY933" s="1">
        <v>3.0239061252787889E-3</v>
      </c>
      <c r="GZ933" s="1">
        <v>-1.398580452151984E-6</v>
      </c>
      <c r="HA933" s="1">
        <v>2.8030378366047371E-10</v>
      </c>
      <c r="HB933" s="1">
        <v>-6.7353929715251851E-2</v>
      </c>
      <c r="HC933" s="1">
        <v>1.0309082032153079E-2</v>
      </c>
      <c r="HD933" s="1">
        <v>-3.6321104004466529E-4</v>
      </c>
      <c r="HE933" s="1">
        <v>3.6129943689190391E-6</v>
      </c>
      <c r="HF933" s="1">
        <v>0</v>
      </c>
      <c r="HG933" s="1">
        <v>2134</v>
      </c>
      <c r="HH933" s="1">
        <v>3</v>
      </c>
      <c r="HI933" s="1">
        <v>46</v>
      </c>
      <c r="HJ933" s="1">
        <v>2</v>
      </c>
      <c r="HK933" s="1">
        <v>2.2000000000000002</v>
      </c>
      <c r="HL933" s="1">
        <v>1.8859900000000001</v>
      </c>
      <c r="HM933" s="1">
        <v>2.36206</v>
      </c>
      <c r="HN933" s="1">
        <v>1.4978</v>
      </c>
      <c r="HO933" s="1">
        <v>2.3034699999999999</v>
      </c>
      <c r="HP933" s="1">
        <v>1.5478499999999999</v>
      </c>
      <c r="HQ933" s="1">
        <v>2.4584999999999999</v>
      </c>
      <c r="HR933" s="1">
        <v>43.809199999999997</v>
      </c>
      <c r="HS933" s="1">
        <v>15.033899999999999</v>
      </c>
      <c r="HT933" s="1">
        <v>18</v>
      </c>
      <c r="HU933" s="1">
        <v>489.53399999999999</v>
      </c>
      <c r="HV933" s="1">
        <v>459</v>
      </c>
      <c r="HW933" s="1">
        <v>24.436599999999999</v>
      </c>
      <c r="HX933" s="1">
        <v>34.996499999999997</v>
      </c>
      <c r="HY933" s="1">
        <v>30</v>
      </c>
      <c r="HZ933" s="1">
        <v>34.707799999999999</v>
      </c>
      <c r="IA933" s="1">
        <v>34.803899999999999</v>
      </c>
      <c r="IB933" s="1">
        <v>37.771999999999998</v>
      </c>
      <c r="IC933" s="1">
        <v>27.011600000000001</v>
      </c>
      <c r="ID933" s="1">
        <v>0</v>
      </c>
      <c r="IE933" s="1">
        <v>24.431699999999999</v>
      </c>
      <c r="IF933" s="1">
        <v>845.10199999999998</v>
      </c>
      <c r="IG933" s="1">
        <v>24.4754</v>
      </c>
      <c r="IH933" s="1">
        <v>100.27200000000001</v>
      </c>
      <c r="II933" s="1">
        <v>99.946600000000004</v>
      </c>
      <c r="IJ933" s="1" t="s">
        <v>1161</v>
      </c>
    </row>
    <row r="934" spans="1:244" ht="15.75" customHeight="1" x14ac:dyDescent="0.3">
      <c r="A934" s="1">
        <v>918</v>
      </c>
      <c r="B934" s="1">
        <v>1659810506.5</v>
      </c>
      <c r="C934" s="1">
        <v>14365</v>
      </c>
      <c r="D934" s="1" t="s">
        <v>2135</v>
      </c>
      <c r="E934" s="1" t="s">
        <v>2136</v>
      </c>
      <c r="F934" s="1">
        <v>1</v>
      </c>
      <c r="G934" s="1" t="s">
        <v>346</v>
      </c>
      <c r="H934" s="1" t="s">
        <v>347</v>
      </c>
      <c r="I934" s="1" t="s">
        <v>348</v>
      </c>
      <c r="J934" s="1" t="s">
        <v>349</v>
      </c>
      <c r="K934" s="1" t="s">
        <v>350</v>
      </c>
      <c r="L934" s="1" t="s">
        <v>1154</v>
      </c>
      <c r="M934" s="1" t="s">
        <v>351</v>
      </c>
      <c r="N934" s="1">
        <v>1659810498.25</v>
      </c>
      <c r="O934" s="1">
        <f t="shared" si="102"/>
        <v>2.5438862303395751E-3</v>
      </c>
      <c r="P934" s="1">
        <f t="shared" si="103"/>
        <v>2.5438862303395751</v>
      </c>
      <c r="Q934" s="1">
        <f t="shared" si="104"/>
        <v>21.473909193714274</v>
      </c>
      <c r="R934" s="1">
        <f t="shared" si="105"/>
        <v>713.92443750000007</v>
      </c>
      <c r="S934" s="1">
        <f t="shared" si="106"/>
        <v>409.56570313482632</v>
      </c>
      <c r="T934" s="1">
        <f t="shared" si="107"/>
        <v>40.492692499221867</v>
      </c>
      <c r="U934" s="1">
        <f t="shared" si="108"/>
        <v>70.583846484457439</v>
      </c>
      <c r="V934" s="1">
        <f t="shared" si="109"/>
        <v>0.12281639583554056</v>
      </c>
      <c r="W934" s="1">
        <f t="shared" si="110"/>
        <v>2.9059448183631669</v>
      </c>
      <c r="X934" s="1">
        <f t="shared" si="111"/>
        <v>0.12000390962647656</v>
      </c>
      <c r="Y934" s="1">
        <f t="shared" si="112"/>
        <v>7.5249769949354048E-2</v>
      </c>
      <c r="Z934" s="1">
        <f t="shared" si="113"/>
        <v>321.50526412499994</v>
      </c>
      <c r="AA934" s="1">
        <f t="shared" si="114"/>
        <v>32.230425294528466</v>
      </c>
      <c r="AB934" s="1">
        <f t="shared" si="115"/>
        <v>31.812193749999999</v>
      </c>
      <c r="AC934" s="1">
        <f t="shared" si="116"/>
        <v>4.7245586258531338</v>
      </c>
      <c r="AD934" s="1">
        <f t="shared" si="117"/>
        <v>60.04871925088657</v>
      </c>
      <c r="AE934" s="1">
        <f t="shared" si="118"/>
        <v>2.7075057468421866</v>
      </c>
      <c r="AF934" s="1">
        <f t="shared" si="119"/>
        <v>4.5088484494233612</v>
      </c>
      <c r="AG934" s="1">
        <f t="shared" si="120"/>
        <v>2.0170528790109472</v>
      </c>
      <c r="AH934" s="1">
        <f t="shared" si="121"/>
        <v>-112.18538275797526</v>
      </c>
      <c r="AI934" s="1">
        <f t="shared" si="122"/>
        <v>-128.78376996365563</v>
      </c>
      <c r="AJ934" s="1">
        <f t="shared" si="123"/>
        <v>-9.9913634568403484</v>
      </c>
      <c r="AK934" s="1">
        <f t="shared" si="124"/>
        <v>70.544747946528673</v>
      </c>
      <c r="AL934" s="1">
        <f t="shared" si="125"/>
        <v>50.791343482460704</v>
      </c>
      <c r="AM934" s="1">
        <f t="shared" si="126"/>
        <v>2.4833318000229716</v>
      </c>
      <c r="AN934" s="1">
        <f t="shared" si="127"/>
        <v>21.473909193714274</v>
      </c>
      <c r="AO934" s="1">
        <v>824.15304012655849</v>
      </c>
      <c r="AP934" s="1">
        <v>772.34604848484867</v>
      </c>
      <c r="AQ934" s="1">
        <v>4.9556119965935901</v>
      </c>
      <c r="AR934" s="1">
        <v>65.631367109528284</v>
      </c>
      <c r="AS934" s="1">
        <f t="shared" si="128"/>
        <v>2.5438862303395751</v>
      </c>
      <c r="AT934" s="1">
        <v>24.489738342810931</v>
      </c>
      <c r="AU934" s="1">
        <v>27.420627472527489</v>
      </c>
      <c r="AV934" s="1">
        <v>5.5493759710358928E-3</v>
      </c>
      <c r="AW934" s="1">
        <v>85.678084974882083</v>
      </c>
      <c r="AX934" s="1">
        <v>7</v>
      </c>
      <c r="AY934" s="1">
        <v>1</v>
      </c>
      <c r="AZ934" s="1">
        <f t="shared" si="129"/>
        <v>1</v>
      </c>
      <c r="BA934" s="1">
        <f t="shared" si="130"/>
        <v>0</v>
      </c>
      <c r="BB934" s="1">
        <f t="shared" si="131"/>
        <v>51486.385869138554</v>
      </c>
      <c r="BC934" s="1">
        <f t="shared" si="132"/>
        <v>1999.9349999999999</v>
      </c>
      <c r="BD934" s="1">
        <f t="shared" si="133"/>
        <v>1681.1452124999998</v>
      </c>
      <c r="BE934" s="1">
        <f t="shared" si="134"/>
        <v>0.84059992574758668</v>
      </c>
      <c r="BF934" s="1">
        <f t="shared" si="135"/>
        <v>0.16075785669284248</v>
      </c>
      <c r="BG934" s="1">
        <v>6</v>
      </c>
      <c r="BH934" s="1">
        <v>0.5</v>
      </c>
      <c r="BI934" s="1" t="s">
        <v>352</v>
      </c>
      <c r="BJ934" s="1">
        <v>2</v>
      </c>
      <c r="BK934" s="1" t="b">
        <v>1</v>
      </c>
      <c r="BL934" s="1">
        <v>1659810498.25</v>
      </c>
      <c r="BM934" s="1">
        <v>713.92443750000007</v>
      </c>
      <c r="BN934" s="1">
        <v>776.98162500000001</v>
      </c>
      <c r="BO934" s="1">
        <v>27.385224999999998</v>
      </c>
      <c r="BP934" s="1">
        <v>24.487749999999998</v>
      </c>
      <c r="BQ934" s="1">
        <v>711.12987500000008</v>
      </c>
      <c r="BR934" s="1">
        <v>27.368424999999998</v>
      </c>
      <c r="BS934" s="1">
        <v>500.1579375</v>
      </c>
      <c r="BT934" s="1">
        <v>98.767087500000002</v>
      </c>
      <c r="BU934" s="1">
        <v>0.10030346875</v>
      </c>
      <c r="BV934" s="1">
        <v>30.9901625</v>
      </c>
      <c r="BW934" s="1">
        <v>31.812193749999999</v>
      </c>
      <c r="BX934" s="1">
        <v>999.9</v>
      </c>
      <c r="BY934" s="1">
        <v>0</v>
      </c>
      <c r="BZ934" s="1">
        <v>0</v>
      </c>
      <c r="CA934" s="1">
        <v>9989.2093750000004</v>
      </c>
      <c r="CB934" s="1">
        <v>0</v>
      </c>
      <c r="CC934" s="1">
        <v>2007.01875</v>
      </c>
      <c r="CD934" s="1">
        <v>-63.057124999999999</v>
      </c>
      <c r="CE934" s="1">
        <v>734.02643750000004</v>
      </c>
      <c r="CF934" s="1">
        <v>796.48581250000007</v>
      </c>
      <c r="CG934" s="1">
        <v>2.8974825000000002</v>
      </c>
      <c r="CH934" s="1">
        <v>776.98162500000001</v>
      </c>
      <c r="CI934" s="1">
        <v>24.487749999999998</v>
      </c>
      <c r="CJ934" s="1">
        <v>2.7047581250000001</v>
      </c>
      <c r="CK934" s="1">
        <v>2.4185831250000001</v>
      </c>
      <c r="CL934" s="1">
        <v>22.31405625</v>
      </c>
      <c r="CM934" s="1">
        <v>20.488737499999999</v>
      </c>
      <c r="CN934" s="1">
        <v>1999.9349999999999</v>
      </c>
      <c r="CO934" s="1">
        <v>0.98000443749999999</v>
      </c>
      <c r="CP934" s="1">
        <v>1.9995812500000001E-2</v>
      </c>
      <c r="CQ934" s="1">
        <v>0</v>
      </c>
      <c r="CR934" s="1">
        <v>2.7806875</v>
      </c>
      <c r="CS934" s="1">
        <v>0</v>
      </c>
      <c r="CT934" s="1">
        <v>19698.150000000001</v>
      </c>
      <c r="CU934" s="1">
        <v>17411.78125</v>
      </c>
      <c r="CV934" s="1">
        <v>44.788749999999993</v>
      </c>
      <c r="CW934" s="1">
        <v>46.936999999999998</v>
      </c>
      <c r="CX934" s="1">
        <v>44.992125000000001</v>
      </c>
      <c r="CY934" s="1">
        <v>44.686999999999998</v>
      </c>
      <c r="CZ934" s="1">
        <v>44.75</v>
      </c>
      <c r="DA934" s="1">
        <v>1959.9412500000001</v>
      </c>
      <c r="DB934" s="1">
        <v>39.993750000000013</v>
      </c>
      <c r="DC934" s="1">
        <v>0</v>
      </c>
      <c r="DD934" s="1">
        <v>1659810506.0999999</v>
      </c>
      <c r="DE934" s="1">
        <v>0</v>
      </c>
      <c r="DF934" s="1">
        <v>1659810386</v>
      </c>
      <c r="DG934" s="1" t="s">
        <v>1911</v>
      </c>
      <c r="DH934" s="1">
        <v>1659810386</v>
      </c>
      <c r="DI934" s="1">
        <v>1659810371.5</v>
      </c>
      <c r="DJ934" s="1">
        <v>20</v>
      </c>
      <c r="DK934" s="1">
        <v>0.91800000000000004</v>
      </c>
      <c r="DL934" s="1">
        <v>1E-3</v>
      </c>
      <c r="DM934" s="1">
        <v>1.7649999999999999</v>
      </c>
      <c r="DN934" s="1">
        <v>0.02</v>
      </c>
      <c r="DO934" s="1">
        <v>212</v>
      </c>
      <c r="DP934" s="1">
        <v>25</v>
      </c>
      <c r="DQ934" s="1">
        <v>0.25</v>
      </c>
      <c r="DR934" s="1">
        <v>0.05</v>
      </c>
      <c r="DS934" s="1">
        <v>20.67834535572258</v>
      </c>
      <c r="DT934" s="1">
        <v>6.6634238003152939</v>
      </c>
      <c r="DU934" s="1">
        <v>0.50127201156068524</v>
      </c>
      <c r="DV934" s="1">
        <v>0</v>
      </c>
      <c r="DW934" s="1">
        <v>-62.803980000000003</v>
      </c>
      <c r="DX934" s="1">
        <v>-6.6270056285177432</v>
      </c>
      <c r="DY934" s="1">
        <v>0.76429376590418485</v>
      </c>
      <c r="DZ934" s="1">
        <v>0</v>
      </c>
      <c r="EA934" s="1">
        <v>2.8942060000000001</v>
      </c>
      <c r="EB934" s="1">
        <v>0.1561981238273922</v>
      </c>
      <c r="EC934" s="1">
        <v>1.675984976066313E-2</v>
      </c>
      <c r="ED934" s="1">
        <v>0</v>
      </c>
      <c r="EE934" s="1">
        <v>2.0172266893147288</v>
      </c>
      <c r="EF934" s="1">
        <v>-3.1867773093807741E-2</v>
      </c>
      <c r="EG934" s="1">
        <v>2.6795145722325869E-3</v>
      </c>
      <c r="EH934" s="1">
        <v>1</v>
      </c>
      <c r="EI934" s="1">
        <v>0.1203386750547147</v>
      </c>
      <c r="EJ934" s="1">
        <v>1.8691767621063692E-2</v>
      </c>
      <c r="EK934" s="1">
        <v>1.559662313768498E-3</v>
      </c>
      <c r="EL934" s="1">
        <v>1</v>
      </c>
      <c r="EM934" s="1">
        <v>2</v>
      </c>
      <c r="EN934" s="1">
        <v>6</v>
      </c>
      <c r="EO934" s="1" t="s">
        <v>1176</v>
      </c>
      <c r="EP934" s="1">
        <v>2.9398599999999999</v>
      </c>
      <c r="EQ934" s="1">
        <v>2.8015300000000001</v>
      </c>
      <c r="ER934" s="1">
        <v>0.136463</v>
      </c>
      <c r="ES934" s="1">
        <v>0.144369</v>
      </c>
      <c r="ET934" s="1">
        <v>0.116808</v>
      </c>
      <c r="EU934" s="1">
        <v>0.107962</v>
      </c>
      <c r="EV934" s="1">
        <v>17641.5</v>
      </c>
      <c r="EW934" s="1">
        <v>18325.099999999999</v>
      </c>
      <c r="EX934" s="1">
        <v>23775.200000000001</v>
      </c>
      <c r="EY934" s="1">
        <v>24943.7</v>
      </c>
      <c r="EZ934" s="1">
        <v>33623.800000000003</v>
      </c>
      <c r="FA934" s="1">
        <v>35543.1</v>
      </c>
      <c r="FB934" s="1">
        <v>43370</v>
      </c>
      <c r="FC934" s="1">
        <v>46120.1</v>
      </c>
      <c r="FD934" s="1">
        <v>1.9107499999999999</v>
      </c>
      <c r="FE934" s="1">
        <v>1.7666999999999999</v>
      </c>
      <c r="FF934" s="1">
        <v>5.83604E-2</v>
      </c>
      <c r="FG934" s="1">
        <v>0</v>
      </c>
      <c r="FH934" s="1">
        <v>30.856999999999999</v>
      </c>
      <c r="FI934" s="1">
        <v>999.9</v>
      </c>
      <c r="FJ934" s="1">
        <v>42.3</v>
      </c>
      <c r="FK934" s="1">
        <v>41.4</v>
      </c>
      <c r="FL934" s="1">
        <v>34.2059</v>
      </c>
      <c r="FM934" s="1">
        <v>63.694299999999998</v>
      </c>
      <c r="FN934" s="1">
        <v>26.0016</v>
      </c>
      <c r="FO934" s="1">
        <v>1</v>
      </c>
      <c r="FP934" s="1">
        <v>0.65501500000000001</v>
      </c>
      <c r="FQ934" s="1">
        <v>4.5062300000000004</v>
      </c>
      <c r="FR934" s="1">
        <v>20.261299999999999</v>
      </c>
      <c r="FS934" s="1">
        <v>5.2099500000000001</v>
      </c>
      <c r="FT934" s="1">
        <v>11.908099999999999</v>
      </c>
      <c r="FU934" s="1">
        <v>5.0018500000000001</v>
      </c>
      <c r="FV934" s="1">
        <v>3.2904</v>
      </c>
      <c r="FW934" s="1">
        <v>9999</v>
      </c>
      <c r="FX934" s="1">
        <v>9999</v>
      </c>
      <c r="FY934" s="1">
        <v>9999</v>
      </c>
      <c r="FZ934" s="1">
        <v>999.9</v>
      </c>
      <c r="GA934" s="1">
        <v>1.85985</v>
      </c>
      <c r="GB934" s="1">
        <v>1.85486</v>
      </c>
      <c r="GC934" s="1">
        <v>1.8580399999999999</v>
      </c>
      <c r="GD934" s="1">
        <v>1.85653</v>
      </c>
      <c r="GE934" s="1">
        <v>1.8552500000000001</v>
      </c>
      <c r="GF934" s="1">
        <v>1.8547800000000001</v>
      </c>
      <c r="GG934" s="1">
        <v>1.8536900000000001</v>
      </c>
      <c r="GH934" s="1">
        <v>1.8566</v>
      </c>
      <c r="GI934" s="1">
        <v>0</v>
      </c>
      <c r="GJ934" s="1">
        <v>0</v>
      </c>
      <c r="GK934" s="1">
        <v>0</v>
      </c>
      <c r="GL934" s="1">
        <v>0</v>
      </c>
      <c r="GM934" s="1" t="s">
        <v>355</v>
      </c>
      <c r="GN934" s="1" t="s">
        <v>356</v>
      </c>
      <c r="GO934" s="1" t="s">
        <v>357</v>
      </c>
      <c r="GP934" s="1" t="s">
        <v>357</v>
      </c>
      <c r="GQ934" s="1" t="s">
        <v>357</v>
      </c>
      <c r="GR934" s="1" t="s">
        <v>357</v>
      </c>
      <c r="GS934" s="1">
        <v>0</v>
      </c>
      <c r="GT934" s="1">
        <v>100</v>
      </c>
      <c r="GU934" s="1">
        <v>100</v>
      </c>
      <c r="GV934" s="1">
        <v>2.8519999999999999</v>
      </c>
      <c r="GW934" s="1">
        <v>1.6799999999999999E-2</v>
      </c>
      <c r="GX934" s="1">
        <v>1.251089954458285</v>
      </c>
      <c r="GY934" s="1">
        <v>3.0239061252787889E-3</v>
      </c>
      <c r="GZ934" s="1">
        <v>-1.398580452151984E-6</v>
      </c>
      <c r="HA934" s="1">
        <v>2.8030378366047371E-10</v>
      </c>
      <c r="HB934" s="1">
        <v>-6.7353929715251851E-2</v>
      </c>
      <c r="HC934" s="1">
        <v>1.0309082032153079E-2</v>
      </c>
      <c r="HD934" s="1">
        <v>-3.6321104004466529E-4</v>
      </c>
      <c r="HE934" s="1">
        <v>3.6129943689190391E-6</v>
      </c>
      <c r="HF934" s="1">
        <v>0</v>
      </c>
      <c r="HG934" s="1">
        <v>2134</v>
      </c>
      <c r="HH934" s="1">
        <v>3</v>
      </c>
      <c r="HI934" s="1">
        <v>46</v>
      </c>
      <c r="HJ934" s="1">
        <v>2</v>
      </c>
      <c r="HK934" s="1">
        <v>2.2000000000000002</v>
      </c>
      <c r="HL934" s="1">
        <v>1.8859900000000001</v>
      </c>
      <c r="HM934" s="1">
        <v>2.3767100000000001</v>
      </c>
      <c r="HN934" s="1">
        <v>1.4978</v>
      </c>
      <c r="HO934" s="1">
        <v>2.3034699999999999</v>
      </c>
      <c r="HP934" s="1">
        <v>1.5478499999999999</v>
      </c>
      <c r="HQ934" s="1">
        <v>2.3791500000000001</v>
      </c>
      <c r="HR934" s="1">
        <v>43.809199999999997</v>
      </c>
      <c r="HS934" s="1">
        <v>14.998900000000001</v>
      </c>
      <c r="HT934" s="1">
        <v>18</v>
      </c>
      <c r="HU934" s="1">
        <v>489.596</v>
      </c>
      <c r="HV934" s="1">
        <v>458.93599999999998</v>
      </c>
      <c r="HW934" s="1">
        <v>24.4377</v>
      </c>
      <c r="HX934" s="1">
        <v>34.996699999999997</v>
      </c>
      <c r="HY934" s="1">
        <v>30.0001</v>
      </c>
      <c r="HZ934" s="1">
        <v>34.707999999999998</v>
      </c>
      <c r="IA934" s="1">
        <v>34.803899999999999</v>
      </c>
      <c r="IB934" s="1">
        <v>37.836399999999998</v>
      </c>
      <c r="IC934" s="1">
        <v>27.011600000000001</v>
      </c>
      <c r="ID934" s="1">
        <v>0</v>
      </c>
      <c r="IE934" s="1">
        <v>24.431699999999999</v>
      </c>
      <c r="IF934" s="1">
        <v>855.14599999999996</v>
      </c>
      <c r="IG934" s="1">
        <v>24.474900000000002</v>
      </c>
      <c r="IH934" s="1">
        <v>100.271</v>
      </c>
      <c r="II934" s="1">
        <v>99.9465</v>
      </c>
      <c r="IJ934" s="1" t="s">
        <v>1161</v>
      </c>
    </row>
    <row r="935" spans="1:244" ht="15.75" customHeight="1" x14ac:dyDescent="0.3">
      <c r="A935" s="1">
        <v>919</v>
      </c>
      <c r="B935" s="1">
        <v>1659810508</v>
      </c>
      <c r="C935" s="1">
        <v>14366.5</v>
      </c>
      <c r="D935" s="1" t="s">
        <v>2137</v>
      </c>
      <c r="E935" s="1" t="s">
        <v>2138</v>
      </c>
      <c r="F935" s="1">
        <v>1</v>
      </c>
      <c r="G935" s="1" t="s">
        <v>346</v>
      </c>
      <c r="H935" s="1" t="s">
        <v>347</v>
      </c>
      <c r="I935" s="1" t="s">
        <v>348</v>
      </c>
      <c r="J935" s="1" t="s">
        <v>349</v>
      </c>
      <c r="K935" s="1" t="s">
        <v>350</v>
      </c>
      <c r="L935" s="1" t="s">
        <v>1154</v>
      </c>
      <c r="M935" s="1" t="s">
        <v>351</v>
      </c>
      <c r="N935" s="1">
        <v>1659810500.25</v>
      </c>
      <c r="O935" s="1">
        <f t="shared" si="102"/>
        <v>2.5349902897065109E-3</v>
      </c>
      <c r="P935" s="1">
        <f t="shared" si="103"/>
        <v>2.5349902897065109</v>
      </c>
      <c r="Q935" s="1">
        <f t="shared" si="104"/>
        <v>21.676912596877802</v>
      </c>
      <c r="R935" s="1">
        <f t="shared" si="105"/>
        <v>723.60349999999994</v>
      </c>
      <c r="S935" s="1">
        <f t="shared" si="106"/>
        <v>415.44827444922237</v>
      </c>
      <c r="T935" s="1">
        <f t="shared" si="107"/>
        <v>41.074270852677664</v>
      </c>
      <c r="U935" s="1">
        <f t="shared" si="108"/>
        <v>71.540762055995032</v>
      </c>
      <c r="V935" s="1">
        <f t="shared" si="109"/>
        <v>0.12244930006975319</v>
      </c>
      <c r="W935" s="1">
        <f t="shared" si="110"/>
        <v>2.9059312631907055</v>
      </c>
      <c r="X935" s="1">
        <f t="shared" si="111"/>
        <v>0.11965338276538703</v>
      </c>
      <c r="Y935" s="1">
        <f t="shared" si="112"/>
        <v>7.5029249137035584E-2</v>
      </c>
      <c r="Z935" s="1">
        <f t="shared" si="113"/>
        <v>321.50775787499998</v>
      </c>
      <c r="AA935" s="1">
        <f t="shared" si="114"/>
        <v>32.232439014644491</v>
      </c>
      <c r="AB935" s="1">
        <f t="shared" si="115"/>
        <v>31.810643750000001</v>
      </c>
      <c r="AC935" s="1">
        <f t="shared" si="116"/>
        <v>4.7241435810757997</v>
      </c>
      <c r="AD935" s="1">
        <f t="shared" si="117"/>
        <v>60.066590993242741</v>
      </c>
      <c r="AE935" s="1">
        <f t="shared" si="118"/>
        <v>2.7082604012761857</v>
      </c>
      <c r="AF935" s="1">
        <f t="shared" si="119"/>
        <v>4.5087632850361938</v>
      </c>
      <c r="AG935" s="1">
        <f t="shared" si="120"/>
        <v>2.015883179799614</v>
      </c>
      <c r="AH935" s="1">
        <f t="shared" si="121"/>
        <v>-111.79307177605713</v>
      </c>
      <c r="AI935" s="1">
        <f t="shared" si="122"/>
        <v>-128.59223429421962</v>
      </c>
      <c r="AJ935" s="1">
        <f t="shared" si="123"/>
        <v>-9.9764576441458033</v>
      </c>
      <c r="AK935" s="1">
        <f t="shared" si="124"/>
        <v>71.14599416057743</v>
      </c>
      <c r="AL935" s="1">
        <f t="shared" si="125"/>
        <v>51.018121052389041</v>
      </c>
      <c r="AM935" s="1">
        <f t="shared" si="126"/>
        <v>2.4887682362408707</v>
      </c>
      <c r="AN935" s="1">
        <f t="shared" si="127"/>
        <v>21.676912596877802</v>
      </c>
      <c r="AO935" s="1">
        <v>832.45337231597887</v>
      </c>
      <c r="AP935" s="1">
        <v>779.97058181818159</v>
      </c>
      <c r="AQ935" s="1">
        <v>5.0386414130502448</v>
      </c>
      <c r="AR935" s="1">
        <v>65.631367109528284</v>
      </c>
      <c r="AS935" s="1">
        <f t="shared" si="128"/>
        <v>2.5349902897065109</v>
      </c>
      <c r="AT935" s="1">
        <v>24.490926784855059</v>
      </c>
      <c r="AU935" s="1">
        <v>27.426790109890121</v>
      </c>
      <c r="AV935" s="1">
        <v>3.2564448103797692E-3</v>
      </c>
      <c r="AW935" s="1">
        <v>85.678084974882083</v>
      </c>
      <c r="AX935" s="1">
        <v>7</v>
      </c>
      <c r="AY935" s="1">
        <v>1</v>
      </c>
      <c r="AZ935" s="1">
        <f t="shared" si="129"/>
        <v>1</v>
      </c>
      <c r="BA935" s="1">
        <f t="shared" si="130"/>
        <v>0</v>
      </c>
      <c r="BB935" s="1">
        <f t="shared" si="131"/>
        <v>51486.058073982313</v>
      </c>
      <c r="BC935" s="1">
        <f t="shared" si="132"/>
        <v>1999.9506249999999</v>
      </c>
      <c r="BD935" s="1">
        <f t="shared" si="133"/>
        <v>1681.1583374999998</v>
      </c>
      <c r="BE935" s="1">
        <f t="shared" si="134"/>
        <v>0.84059992106055115</v>
      </c>
      <c r="BF935" s="1">
        <f t="shared" si="135"/>
        <v>0.16075784764686377</v>
      </c>
      <c r="BG935" s="1">
        <v>6</v>
      </c>
      <c r="BH935" s="1">
        <v>0.5</v>
      </c>
      <c r="BI935" s="1" t="s">
        <v>352</v>
      </c>
      <c r="BJ935" s="1">
        <v>2</v>
      </c>
      <c r="BK935" s="1" t="b">
        <v>1</v>
      </c>
      <c r="BL935" s="1">
        <v>1659810500.25</v>
      </c>
      <c r="BM935" s="1">
        <v>723.60349999999994</v>
      </c>
      <c r="BN935" s="1">
        <v>786.96693750000009</v>
      </c>
      <c r="BO935" s="1">
        <v>27.392868750000002</v>
      </c>
      <c r="BP935" s="1">
        <v>24.48904375</v>
      </c>
      <c r="BQ935" s="1">
        <v>720.79487499999993</v>
      </c>
      <c r="BR935" s="1">
        <v>27.376068750000002</v>
      </c>
      <c r="BS935" s="1">
        <v>500.15281249999998</v>
      </c>
      <c r="BT935" s="1">
        <v>98.767062499999994</v>
      </c>
      <c r="BU935" s="1">
        <v>0.10028965625</v>
      </c>
      <c r="BV935" s="1">
        <v>30.989831250000002</v>
      </c>
      <c r="BW935" s="1">
        <v>31.810643750000001</v>
      </c>
      <c r="BX935" s="1">
        <v>999.9</v>
      </c>
      <c r="BY935" s="1">
        <v>0</v>
      </c>
      <c r="BZ935" s="1">
        <v>0</v>
      </c>
      <c r="CA935" s="1">
        <v>9989.1343749999996</v>
      </c>
      <c r="CB935" s="1">
        <v>0</v>
      </c>
      <c r="CC935" s="1">
        <v>2007.1693749999999</v>
      </c>
      <c r="CD935" s="1">
        <v>-63.363462499999997</v>
      </c>
      <c r="CE935" s="1">
        <v>743.98393749999991</v>
      </c>
      <c r="CF935" s="1">
        <v>806.72293750000006</v>
      </c>
      <c r="CG935" s="1">
        <v>2.9038293749999999</v>
      </c>
      <c r="CH935" s="1">
        <v>786.96693750000009</v>
      </c>
      <c r="CI935" s="1">
        <v>24.48904375</v>
      </c>
      <c r="CJ935" s="1">
        <v>2.705511875</v>
      </c>
      <c r="CK935" s="1">
        <v>2.4187099999999999</v>
      </c>
      <c r="CL935" s="1">
        <v>22.318637500000001</v>
      </c>
      <c r="CM935" s="1">
        <v>20.489587499999999</v>
      </c>
      <c r="CN935" s="1">
        <v>1999.9506249999999</v>
      </c>
      <c r="CO935" s="1">
        <v>0.98000462500000007</v>
      </c>
      <c r="CP935" s="1">
        <v>1.99956375E-2</v>
      </c>
      <c r="CQ935" s="1">
        <v>0</v>
      </c>
      <c r="CR935" s="1">
        <v>2.7571249999999998</v>
      </c>
      <c r="CS935" s="1">
        <v>0</v>
      </c>
      <c r="CT935" s="1">
        <v>19720.9375</v>
      </c>
      <c r="CU935" s="1">
        <v>17411.918750000001</v>
      </c>
      <c r="CV935" s="1">
        <v>44.788749999999993</v>
      </c>
      <c r="CW935" s="1">
        <v>46.936999999999998</v>
      </c>
      <c r="CX935" s="1">
        <v>45</v>
      </c>
      <c r="CY935" s="1">
        <v>44.686999999999998</v>
      </c>
      <c r="CZ935" s="1">
        <v>44.75</v>
      </c>
      <c r="DA935" s="1">
        <v>1959.9568750000001</v>
      </c>
      <c r="DB935" s="1">
        <v>39.993750000000013</v>
      </c>
      <c r="DC935" s="1">
        <v>0</v>
      </c>
      <c r="DD935" s="1">
        <v>1659810507.3</v>
      </c>
      <c r="DE935" s="1">
        <v>0</v>
      </c>
      <c r="DF935" s="1">
        <v>1659810386</v>
      </c>
      <c r="DG935" s="1" t="s">
        <v>1911</v>
      </c>
      <c r="DH935" s="1">
        <v>1659810386</v>
      </c>
      <c r="DI935" s="1">
        <v>1659810371.5</v>
      </c>
      <c r="DJ935" s="1">
        <v>20</v>
      </c>
      <c r="DK935" s="1">
        <v>0.91800000000000004</v>
      </c>
      <c r="DL935" s="1">
        <v>1E-3</v>
      </c>
      <c r="DM935" s="1">
        <v>1.7649999999999999</v>
      </c>
      <c r="DN935" s="1">
        <v>0.02</v>
      </c>
      <c r="DO935" s="1">
        <v>212</v>
      </c>
      <c r="DP935" s="1">
        <v>25</v>
      </c>
      <c r="DQ935" s="1">
        <v>0.25</v>
      </c>
      <c r="DR935" s="1">
        <v>0.05</v>
      </c>
      <c r="DS935" s="1">
        <v>20.86845980658531</v>
      </c>
      <c r="DT935" s="1">
        <v>6.3488196577672316</v>
      </c>
      <c r="DU935" s="1">
        <v>0.46248708139132971</v>
      </c>
      <c r="DV935" s="1">
        <v>0</v>
      </c>
      <c r="DW935" s="1">
        <v>-63.045024390243888</v>
      </c>
      <c r="DX935" s="1">
        <v>-7.8669010452960801</v>
      </c>
      <c r="DY935" s="1">
        <v>0.92606210685168411</v>
      </c>
      <c r="DZ935" s="1">
        <v>0</v>
      </c>
      <c r="EA935" s="1">
        <v>2.8976541463414631</v>
      </c>
      <c r="EB935" s="1">
        <v>0.17653358885017351</v>
      </c>
      <c r="EC935" s="1">
        <v>1.881895489382069E-2</v>
      </c>
      <c r="ED935" s="1">
        <v>0</v>
      </c>
      <c r="EE935" s="1">
        <v>2.016139162705314</v>
      </c>
      <c r="EF935" s="1">
        <v>-3.3265309548113763E-2</v>
      </c>
      <c r="EG935" s="1">
        <v>2.722646065981106E-3</v>
      </c>
      <c r="EH935" s="1">
        <v>1</v>
      </c>
      <c r="EI935" s="1">
        <v>0.120787189919886</v>
      </c>
      <c r="EJ935" s="1">
        <v>2.1650670838431321E-2</v>
      </c>
      <c r="EK935" s="1">
        <v>1.6784987073704949E-3</v>
      </c>
      <c r="EL935" s="1">
        <v>1</v>
      </c>
      <c r="EM935" s="1">
        <v>2</v>
      </c>
      <c r="EN935" s="1">
        <v>6</v>
      </c>
      <c r="EO935" s="1" t="s">
        <v>1176</v>
      </c>
      <c r="EP935" s="1">
        <v>2.9400599999999999</v>
      </c>
      <c r="EQ935" s="1">
        <v>2.8016000000000001</v>
      </c>
      <c r="ER935" s="1">
        <v>0.13736799999999999</v>
      </c>
      <c r="ES935" s="1">
        <v>0.14526700000000001</v>
      </c>
      <c r="ET935" s="1">
        <v>0.116824</v>
      </c>
      <c r="EU935" s="1">
        <v>0.107962</v>
      </c>
      <c r="EV935" s="1">
        <v>17622.900000000001</v>
      </c>
      <c r="EW935" s="1">
        <v>18305.7</v>
      </c>
      <c r="EX935" s="1">
        <v>23775.1</v>
      </c>
      <c r="EY935" s="1">
        <v>24943.5</v>
      </c>
      <c r="EZ935" s="1">
        <v>33623.1</v>
      </c>
      <c r="FA935" s="1">
        <v>35543</v>
      </c>
      <c r="FB935" s="1">
        <v>43369.8</v>
      </c>
      <c r="FC935" s="1">
        <v>46120</v>
      </c>
      <c r="FD935" s="1">
        <v>1.9106300000000001</v>
      </c>
      <c r="FE935" s="1">
        <v>1.7666500000000001</v>
      </c>
      <c r="FF935" s="1">
        <v>5.8867000000000003E-2</v>
      </c>
      <c r="FG935" s="1">
        <v>0</v>
      </c>
      <c r="FH935" s="1">
        <v>30.854099999999999</v>
      </c>
      <c r="FI935" s="1">
        <v>999.9</v>
      </c>
      <c r="FJ935" s="1">
        <v>42.3</v>
      </c>
      <c r="FK935" s="1">
        <v>41.4</v>
      </c>
      <c r="FL935" s="1">
        <v>34.208100000000002</v>
      </c>
      <c r="FM935" s="1">
        <v>63.644300000000001</v>
      </c>
      <c r="FN935" s="1">
        <v>25.921500000000002</v>
      </c>
      <c r="FO935" s="1">
        <v>1</v>
      </c>
      <c r="FP935" s="1">
        <v>0.65531799999999996</v>
      </c>
      <c r="FQ935" s="1">
        <v>4.5366299999999997</v>
      </c>
      <c r="FR935" s="1">
        <v>20.2605</v>
      </c>
      <c r="FS935" s="1">
        <v>5.2102500000000003</v>
      </c>
      <c r="FT935" s="1">
        <v>11.908099999999999</v>
      </c>
      <c r="FU935" s="1">
        <v>5.0019499999999999</v>
      </c>
      <c r="FV935" s="1">
        <v>3.2904499999999999</v>
      </c>
      <c r="FW935" s="1">
        <v>9999</v>
      </c>
      <c r="FX935" s="1">
        <v>9999</v>
      </c>
      <c r="FY935" s="1">
        <v>9999</v>
      </c>
      <c r="FZ935" s="1">
        <v>999.9</v>
      </c>
      <c r="GA935" s="1">
        <v>1.8598300000000001</v>
      </c>
      <c r="GB935" s="1">
        <v>1.85486</v>
      </c>
      <c r="GC935" s="1">
        <v>1.8580300000000001</v>
      </c>
      <c r="GD935" s="1">
        <v>1.85653</v>
      </c>
      <c r="GE935" s="1">
        <v>1.8552299999999999</v>
      </c>
      <c r="GF935" s="1">
        <v>1.85477</v>
      </c>
      <c r="GG935" s="1">
        <v>1.8536900000000001</v>
      </c>
      <c r="GH935" s="1">
        <v>1.8565799999999999</v>
      </c>
      <c r="GI935" s="1">
        <v>0</v>
      </c>
      <c r="GJ935" s="1">
        <v>0</v>
      </c>
      <c r="GK935" s="1">
        <v>0</v>
      </c>
      <c r="GL935" s="1">
        <v>0</v>
      </c>
      <c r="GM935" s="1" t="s">
        <v>355</v>
      </c>
      <c r="GN935" s="1" t="s">
        <v>356</v>
      </c>
      <c r="GO935" s="1" t="s">
        <v>357</v>
      </c>
      <c r="GP935" s="1" t="s">
        <v>357</v>
      </c>
      <c r="GQ935" s="1" t="s">
        <v>357</v>
      </c>
      <c r="GR935" s="1" t="s">
        <v>357</v>
      </c>
      <c r="GS935" s="1">
        <v>0</v>
      </c>
      <c r="GT935" s="1">
        <v>100</v>
      </c>
      <c r="GU935" s="1">
        <v>100</v>
      </c>
      <c r="GV935" s="1">
        <v>2.8620000000000001</v>
      </c>
      <c r="GW935" s="1">
        <v>1.6799999999999999E-2</v>
      </c>
      <c r="GX935" s="1">
        <v>1.251089954458285</v>
      </c>
      <c r="GY935" s="1">
        <v>3.0239061252787889E-3</v>
      </c>
      <c r="GZ935" s="1">
        <v>-1.398580452151984E-6</v>
      </c>
      <c r="HA935" s="1">
        <v>2.8030378366047371E-10</v>
      </c>
      <c r="HB935" s="1">
        <v>-6.7353929715251851E-2</v>
      </c>
      <c r="HC935" s="1">
        <v>1.0309082032153079E-2</v>
      </c>
      <c r="HD935" s="1">
        <v>-3.6321104004466529E-4</v>
      </c>
      <c r="HE935" s="1">
        <v>3.6129943689190391E-6</v>
      </c>
      <c r="HF935" s="1">
        <v>0</v>
      </c>
      <c r="HG935" s="1">
        <v>2134</v>
      </c>
      <c r="HH935" s="1">
        <v>3</v>
      </c>
      <c r="HI935" s="1">
        <v>46</v>
      </c>
      <c r="HJ935" s="1">
        <v>2</v>
      </c>
      <c r="HK935" s="1">
        <v>2.2999999999999998</v>
      </c>
      <c r="HL935" s="1">
        <v>1.9030800000000001</v>
      </c>
      <c r="HM935" s="1">
        <v>2.3547400000000001</v>
      </c>
      <c r="HN935" s="1">
        <v>1.4978</v>
      </c>
      <c r="HO935" s="1">
        <v>2.3034699999999999</v>
      </c>
      <c r="HP935" s="1">
        <v>1.5478499999999999</v>
      </c>
      <c r="HQ935" s="1">
        <v>2.3584000000000001</v>
      </c>
      <c r="HR935" s="1">
        <v>43.809199999999997</v>
      </c>
      <c r="HS935" s="1">
        <v>15.016400000000001</v>
      </c>
      <c r="HT935" s="1">
        <v>18</v>
      </c>
      <c r="HU935" s="1">
        <v>489.529</v>
      </c>
      <c r="HV935" s="1">
        <v>458.911</v>
      </c>
      <c r="HW935" s="1">
        <v>24.442299999999999</v>
      </c>
      <c r="HX935" s="1">
        <v>34.998100000000001</v>
      </c>
      <c r="HY935" s="1">
        <v>30.000299999999999</v>
      </c>
      <c r="HZ935" s="1">
        <v>34.709299999999999</v>
      </c>
      <c r="IA935" s="1">
        <v>34.805100000000003</v>
      </c>
      <c r="IB935" s="1">
        <v>38.127000000000002</v>
      </c>
      <c r="IC935" s="1">
        <v>27.011600000000001</v>
      </c>
      <c r="ID935" s="1">
        <v>0</v>
      </c>
      <c r="IE935" s="1">
        <v>24.439800000000002</v>
      </c>
      <c r="IF935" s="1">
        <v>855.14599999999996</v>
      </c>
      <c r="IG935" s="1">
        <v>24.468399999999999</v>
      </c>
      <c r="IH935" s="1">
        <v>100.271</v>
      </c>
      <c r="II935" s="1">
        <v>99.946200000000005</v>
      </c>
      <c r="IJ935" s="1" t="s">
        <v>1161</v>
      </c>
    </row>
    <row r="936" spans="1:244" ht="15.75" customHeight="1" x14ac:dyDescent="0.3">
      <c r="A936" s="1">
        <v>920</v>
      </c>
      <c r="B936" s="1">
        <v>1659810508.5</v>
      </c>
      <c r="C936" s="1">
        <v>14367</v>
      </c>
      <c r="D936" s="1" t="s">
        <v>2137</v>
      </c>
      <c r="E936" s="1" t="s">
        <v>2138</v>
      </c>
      <c r="F936" s="1">
        <v>1</v>
      </c>
      <c r="G936" s="1" t="s">
        <v>346</v>
      </c>
      <c r="H936" s="1" t="s">
        <v>347</v>
      </c>
      <c r="I936" s="1" t="s">
        <v>348</v>
      </c>
      <c r="J936" s="1" t="s">
        <v>349</v>
      </c>
      <c r="K936" s="1" t="s">
        <v>350</v>
      </c>
      <c r="L936" s="1" t="s">
        <v>1154</v>
      </c>
      <c r="M936" s="1" t="s">
        <v>351</v>
      </c>
      <c r="N936" s="1">
        <v>1659810500.25</v>
      </c>
      <c r="O936" s="1">
        <f t="shared" si="102"/>
        <v>2.5329742673873968E-3</v>
      </c>
      <c r="P936" s="1">
        <f t="shared" si="103"/>
        <v>2.5329742673873969</v>
      </c>
      <c r="Q936" s="1">
        <f t="shared" si="104"/>
        <v>21.753637377566388</v>
      </c>
      <c r="R936" s="1">
        <f t="shared" si="105"/>
        <v>723.60349999999994</v>
      </c>
      <c r="S936" s="1">
        <f t="shared" si="106"/>
        <v>414.21494220083667</v>
      </c>
      <c r="T936" s="1">
        <f t="shared" si="107"/>
        <v>40.952334558950852</v>
      </c>
      <c r="U936" s="1">
        <f t="shared" si="108"/>
        <v>71.540762055995032</v>
      </c>
      <c r="V936" s="1">
        <f t="shared" si="109"/>
        <v>0.12234964938635219</v>
      </c>
      <c r="W936" s="1">
        <f t="shared" si="110"/>
        <v>2.9059312631907055</v>
      </c>
      <c r="X936" s="1">
        <f t="shared" si="111"/>
        <v>0.11955822504774524</v>
      </c>
      <c r="Y936" s="1">
        <f t="shared" si="112"/>
        <v>7.4969384647216836E-2</v>
      </c>
      <c r="Z936" s="1">
        <f t="shared" si="113"/>
        <v>321.50775787499998</v>
      </c>
      <c r="AA936" s="1">
        <f t="shared" si="114"/>
        <v>32.232965806611233</v>
      </c>
      <c r="AB936" s="1">
        <f t="shared" si="115"/>
        <v>31.810643750000001</v>
      </c>
      <c r="AC936" s="1">
        <f t="shared" si="116"/>
        <v>4.7241435810757997</v>
      </c>
      <c r="AD936" s="1">
        <f t="shared" si="117"/>
        <v>60.066590993242741</v>
      </c>
      <c r="AE936" s="1">
        <f t="shared" si="118"/>
        <v>2.7082604012761857</v>
      </c>
      <c r="AF936" s="1">
        <f t="shared" si="119"/>
        <v>4.5087632850361938</v>
      </c>
      <c r="AG936" s="1">
        <f t="shared" si="120"/>
        <v>2.015883179799614</v>
      </c>
      <c r="AH936" s="1">
        <f t="shared" si="121"/>
        <v>-111.7041651917842</v>
      </c>
      <c r="AI936" s="1">
        <f t="shared" si="122"/>
        <v>-128.59223429421962</v>
      </c>
      <c r="AJ936" s="1">
        <f t="shared" si="123"/>
        <v>-9.9764576441458033</v>
      </c>
      <c r="AK936" s="1">
        <f t="shared" si="124"/>
        <v>71.234900744850364</v>
      </c>
      <c r="AL936" s="1">
        <f t="shared" si="125"/>
        <v>51.018121052389041</v>
      </c>
      <c r="AM936" s="1">
        <f t="shared" si="126"/>
        <v>2.4887682362408707</v>
      </c>
      <c r="AN936" s="1">
        <f t="shared" si="127"/>
        <v>21.753637377566388</v>
      </c>
      <c r="AO936" s="1">
        <v>835.214437075604</v>
      </c>
      <c r="AP936" s="1">
        <v>782.52671515151508</v>
      </c>
      <c r="AQ936" s="1">
        <v>5.0602156770035442</v>
      </c>
      <c r="AR936" s="1">
        <v>65.631367109528284</v>
      </c>
      <c r="AS936" s="1">
        <f t="shared" si="128"/>
        <v>2.5329742673873969</v>
      </c>
      <c r="AT936" s="1">
        <v>24.491518237639351</v>
      </c>
      <c r="AU936" s="1">
        <v>27.428640659340669</v>
      </c>
      <c r="AV936" s="1">
        <v>2.715892435370812E-3</v>
      </c>
      <c r="AW936" s="1">
        <v>85.678084974882083</v>
      </c>
      <c r="AX936" s="1">
        <v>7</v>
      </c>
      <c r="AY936" s="1">
        <v>1</v>
      </c>
      <c r="AZ936" s="1">
        <f t="shared" si="129"/>
        <v>1</v>
      </c>
      <c r="BA936" s="1">
        <f t="shared" si="130"/>
        <v>0</v>
      </c>
      <c r="BB936" s="1">
        <f t="shared" si="131"/>
        <v>51486.058073982313</v>
      </c>
      <c r="BC936" s="1">
        <f t="shared" si="132"/>
        <v>1999.9506249999999</v>
      </c>
      <c r="BD936" s="1">
        <f t="shared" si="133"/>
        <v>1681.1583374999998</v>
      </c>
      <c r="BE936" s="1">
        <f t="shared" si="134"/>
        <v>0.84059992106055115</v>
      </c>
      <c r="BF936" s="1">
        <f t="shared" si="135"/>
        <v>0.16075784764686377</v>
      </c>
      <c r="BG936" s="1">
        <v>6</v>
      </c>
      <c r="BH936" s="1">
        <v>0.5</v>
      </c>
      <c r="BI936" s="1" t="s">
        <v>352</v>
      </c>
      <c r="BJ936" s="1">
        <v>2</v>
      </c>
      <c r="BK936" s="1" t="b">
        <v>1</v>
      </c>
      <c r="BL936" s="1">
        <v>1659810500.25</v>
      </c>
      <c r="BM936" s="1">
        <v>723.60349999999994</v>
      </c>
      <c r="BN936" s="1">
        <v>786.96693750000009</v>
      </c>
      <c r="BO936" s="1">
        <v>27.392868750000002</v>
      </c>
      <c r="BP936" s="1">
        <v>24.48904375</v>
      </c>
      <c r="BQ936" s="1">
        <v>720.79487499999993</v>
      </c>
      <c r="BR936" s="1">
        <v>27.376068750000002</v>
      </c>
      <c r="BS936" s="1">
        <v>500.15281249999998</v>
      </c>
      <c r="BT936" s="1">
        <v>98.767062499999994</v>
      </c>
      <c r="BU936" s="1">
        <v>0.10028965625</v>
      </c>
      <c r="BV936" s="1">
        <v>30.989831250000002</v>
      </c>
      <c r="BW936" s="1">
        <v>31.810643750000001</v>
      </c>
      <c r="BX936" s="1">
        <v>999.9</v>
      </c>
      <c r="BY936" s="1">
        <v>0</v>
      </c>
      <c r="BZ936" s="1">
        <v>0</v>
      </c>
      <c r="CA936" s="1">
        <v>9989.1343749999996</v>
      </c>
      <c r="CB936" s="1">
        <v>0</v>
      </c>
      <c r="CC936" s="1">
        <v>2007.1693749999999</v>
      </c>
      <c r="CD936" s="1">
        <v>-63.363462499999997</v>
      </c>
      <c r="CE936" s="1">
        <v>743.98393749999991</v>
      </c>
      <c r="CF936" s="1">
        <v>806.72293750000006</v>
      </c>
      <c r="CG936" s="1">
        <v>2.9038293749999999</v>
      </c>
      <c r="CH936" s="1">
        <v>786.96693750000009</v>
      </c>
      <c r="CI936" s="1">
        <v>24.48904375</v>
      </c>
      <c r="CJ936" s="1">
        <v>2.705511875</v>
      </c>
      <c r="CK936" s="1">
        <v>2.4187099999999999</v>
      </c>
      <c r="CL936" s="1">
        <v>22.318637500000001</v>
      </c>
      <c r="CM936" s="1">
        <v>20.489587499999999</v>
      </c>
      <c r="CN936" s="1">
        <v>1999.9506249999999</v>
      </c>
      <c r="CO936" s="1">
        <v>0.98000462500000007</v>
      </c>
      <c r="CP936" s="1">
        <v>1.99956375E-2</v>
      </c>
      <c r="CQ936" s="1">
        <v>0</v>
      </c>
      <c r="CR936" s="1">
        <v>2.7571249999999998</v>
      </c>
      <c r="CS936" s="1">
        <v>0</v>
      </c>
      <c r="CT936" s="1">
        <v>19720.9375</v>
      </c>
      <c r="CU936" s="1">
        <v>17411.918750000001</v>
      </c>
      <c r="CV936" s="1">
        <v>44.788749999999993</v>
      </c>
      <c r="CW936" s="1">
        <v>46.936999999999998</v>
      </c>
      <c r="CX936" s="1">
        <v>45</v>
      </c>
      <c r="CY936" s="1">
        <v>44.686999999999998</v>
      </c>
      <c r="CZ936" s="1">
        <v>44.75</v>
      </c>
      <c r="DA936" s="1">
        <v>1959.9568750000001</v>
      </c>
      <c r="DB936" s="1">
        <v>39.993750000000013</v>
      </c>
      <c r="DC936" s="1">
        <v>0</v>
      </c>
      <c r="DD936" s="1">
        <v>1659810507.9000001</v>
      </c>
      <c r="DE936" s="1">
        <v>0</v>
      </c>
      <c r="DF936" s="1">
        <v>1659810386</v>
      </c>
      <c r="DG936" s="1" t="s">
        <v>1911</v>
      </c>
      <c r="DH936" s="1">
        <v>1659810386</v>
      </c>
      <c r="DI936" s="1">
        <v>1659810371.5</v>
      </c>
      <c r="DJ936" s="1">
        <v>20</v>
      </c>
      <c r="DK936" s="1">
        <v>0.91800000000000004</v>
      </c>
      <c r="DL936" s="1">
        <v>1E-3</v>
      </c>
      <c r="DM936" s="1">
        <v>1.7649999999999999</v>
      </c>
      <c r="DN936" s="1">
        <v>0.02</v>
      </c>
      <c r="DO936" s="1">
        <v>212</v>
      </c>
      <c r="DP936" s="1">
        <v>25</v>
      </c>
      <c r="DQ936" s="1">
        <v>0.25</v>
      </c>
      <c r="DR936" s="1">
        <v>0.05</v>
      </c>
      <c r="DS936" s="1">
        <v>20.86845980658531</v>
      </c>
      <c r="DT936" s="1">
        <v>6.3488196577672316</v>
      </c>
      <c r="DU936" s="1">
        <v>0.46248708139132971</v>
      </c>
      <c r="DV936" s="1">
        <v>0</v>
      </c>
      <c r="DW936" s="1">
        <v>-63.045024390243888</v>
      </c>
      <c r="DX936" s="1">
        <v>-7.8669010452960801</v>
      </c>
      <c r="DY936" s="1">
        <v>0.92606210685168411</v>
      </c>
      <c r="DZ936" s="1">
        <v>0</v>
      </c>
      <c r="EA936" s="1">
        <v>2.8976541463414631</v>
      </c>
      <c r="EB936" s="1">
        <v>0.17653358885017351</v>
      </c>
      <c r="EC936" s="1">
        <v>1.881895489382069E-2</v>
      </c>
      <c r="ED936" s="1">
        <v>0</v>
      </c>
      <c r="EE936" s="1">
        <v>2.016139162705314</v>
      </c>
      <c r="EF936" s="1">
        <v>-3.3265309548113763E-2</v>
      </c>
      <c r="EG936" s="1">
        <v>2.722646065981106E-3</v>
      </c>
      <c r="EH936" s="1">
        <v>1</v>
      </c>
      <c r="EI936" s="1">
        <v>0.120787189919886</v>
      </c>
      <c r="EJ936" s="1">
        <v>2.1650670838431321E-2</v>
      </c>
      <c r="EK936" s="1">
        <v>1.6784987073704949E-3</v>
      </c>
      <c r="EL936" s="1">
        <v>1</v>
      </c>
      <c r="EM936" s="1">
        <v>2</v>
      </c>
      <c r="EN936" s="1">
        <v>6</v>
      </c>
      <c r="EO936" s="1" t="s">
        <v>1176</v>
      </c>
      <c r="EP936" s="1">
        <v>2.9402200000000001</v>
      </c>
      <c r="EQ936" s="1">
        <v>2.8016100000000002</v>
      </c>
      <c r="ER936" s="1">
        <v>0.13767299999999999</v>
      </c>
      <c r="ES936" s="1">
        <v>0.14555399999999999</v>
      </c>
      <c r="ET936" s="1">
        <v>0.11683</v>
      </c>
      <c r="EU936" s="1">
        <v>0.107962</v>
      </c>
      <c r="EV936" s="1">
        <v>17616.7</v>
      </c>
      <c r="EW936" s="1">
        <v>18299.5</v>
      </c>
      <c r="EX936" s="1">
        <v>23775.1</v>
      </c>
      <c r="EY936" s="1">
        <v>24943.5</v>
      </c>
      <c r="EZ936" s="1">
        <v>33622.800000000003</v>
      </c>
      <c r="FA936" s="1">
        <v>35542.9</v>
      </c>
      <c r="FB936" s="1">
        <v>43369.7</v>
      </c>
      <c r="FC936" s="1">
        <v>46119.9</v>
      </c>
      <c r="FD936" s="1">
        <v>1.9107000000000001</v>
      </c>
      <c r="FE936" s="1">
        <v>1.76667</v>
      </c>
      <c r="FF936" s="1">
        <v>5.8978799999999998E-2</v>
      </c>
      <c r="FG936" s="1">
        <v>0</v>
      </c>
      <c r="FH936" s="1">
        <v>30.8537</v>
      </c>
      <c r="FI936" s="1">
        <v>999.9</v>
      </c>
      <c r="FJ936" s="1">
        <v>42.3</v>
      </c>
      <c r="FK936" s="1">
        <v>41.4</v>
      </c>
      <c r="FL936" s="1">
        <v>34.205599999999997</v>
      </c>
      <c r="FM936" s="1">
        <v>63.644300000000001</v>
      </c>
      <c r="FN936" s="1">
        <v>25.4968</v>
      </c>
      <c r="FO936" s="1">
        <v>1</v>
      </c>
      <c r="FP936" s="1">
        <v>0.65540399999999999</v>
      </c>
      <c r="FQ936" s="1">
        <v>4.5399000000000003</v>
      </c>
      <c r="FR936" s="1">
        <v>20.260400000000001</v>
      </c>
      <c r="FS936" s="1">
        <v>5.2102500000000003</v>
      </c>
      <c r="FT936" s="1">
        <v>11.908099999999999</v>
      </c>
      <c r="FU936" s="1">
        <v>5.0019499999999999</v>
      </c>
      <c r="FV936" s="1">
        <v>3.2904499999999999</v>
      </c>
      <c r="FW936" s="1">
        <v>9999</v>
      </c>
      <c r="FX936" s="1">
        <v>9999</v>
      </c>
      <c r="FY936" s="1">
        <v>9999</v>
      </c>
      <c r="FZ936" s="1">
        <v>999.9</v>
      </c>
      <c r="GA936" s="1">
        <v>1.8598300000000001</v>
      </c>
      <c r="GB936" s="1">
        <v>1.85486</v>
      </c>
      <c r="GC936" s="1">
        <v>1.8580399999999999</v>
      </c>
      <c r="GD936" s="1">
        <v>1.85653</v>
      </c>
      <c r="GE936" s="1">
        <v>1.8552200000000001</v>
      </c>
      <c r="GF936" s="1">
        <v>1.85477</v>
      </c>
      <c r="GG936" s="1">
        <v>1.85368</v>
      </c>
      <c r="GH936" s="1">
        <v>1.85659</v>
      </c>
      <c r="GI936" s="1">
        <v>0</v>
      </c>
      <c r="GJ936" s="1">
        <v>0</v>
      </c>
      <c r="GK936" s="1">
        <v>0</v>
      </c>
      <c r="GL936" s="1">
        <v>0</v>
      </c>
      <c r="GM936" s="1" t="s">
        <v>355</v>
      </c>
      <c r="GN936" s="1" t="s">
        <v>356</v>
      </c>
      <c r="GO936" s="1" t="s">
        <v>357</v>
      </c>
      <c r="GP936" s="1" t="s">
        <v>357</v>
      </c>
      <c r="GQ936" s="1" t="s">
        <v>357</v>
      </c>
      <c r="GR936" s="1" t="s">
        <v>357</v>
      </c>
      <c r="GS936" s="1">
        <v>0</v>
      </c>
      <c r="GT936" s="1">
        <v>100</v>
      </c>
      <c r="GU936" s="1">
        <v>100</v>
      </c>
      <c r="GV936" s="1">
        <v>2.8650000000000002</v>
      </c>
      <c r="GW936" s="1">
        <v>1.67E-2</v>
      </c>
      <c r="GX936" s="1">
        <v>1.251089954458285</v>
      </c>
      <c r="GY936" s="1">
        <v>3.0239061252787889E-3</v>
      </c>
      <c r="GZ936" s="1">
        <v>-1.398580452151984E-6</v>
      </c>
      <c r="HA936" s="1">
        <v>2.8030378366047371E-10</v>
      </c>
      <c r="HB936" s="1">
        <v>-6.7353929715251851E-2</v>
      </c>
      <c r="HC936" s="1">
        <v>1.0309082032153079E-2</v>
      </c>
      <c r="HD936" s="1">
        <v>-3.6321104004466529E-4</v>
      </c>
      <c r="HE936" s="1">
        <v>3.6129943689190391E-6</v>
      </c>
      <c r="HF936" s="1">
        <v>0</v>
      </c>
      <c r="HG936" s="1">
        <v>2134</v>
      </c>
      <c r="HH936" s="1">
        <v>3</v>
      </c>
      <c r="HI936" s="1">
        <v>46</v>
      </c>
      <c r="HJ936" s="1">
        <v>2</v>
      </c>
      <c r="HK936" s="1">
        <v>2.2999999999999998</v>
      </c>
      <c r="HL936" s="1">
        <v>1.9030800000000001</v>
      </c>
      <c r="HM936" s="1">
        <v>2.3535200000000001</v>
      </c>
      <c r="HN936" s="1">
        <v>1.4978</v>
      </c>
      <c r="HO936" s="1">
        <v>2.3034699999999999</v>
      </c>
      <c r="HP936" s="1">
        <v>1.5478499999999999</v>
      </c>
      <c r="HQ936" s="1">
        <v>2.4377399999999998</v>
      </c>
      <c r="HR936" s="1">
        <v>43.809199999999997</v>
      </c>
      <c r="HS936" s="1">
        <v>14.998900000000001</v>
      </c>
      <c r="HT936" s="1">
        <v>18</v>
      </c>
      <c r="HU936" s="1">
        <v>489.57600000000002</v>
      </c>
      <c r="HV936" s="1">
        <v>458.92899999999997</v>
      </c>
      <c r="HW936" s="1">
        <v>24.442900000000002</v>
      </c>
      <c r="HX936" s="1">
        <v>34.9983</v>
      </c>
      <c r="HY936" s="1">
        <v>30.000399999999999</v>
      </c>
      <c r="HZ936" s="1">
        <v>34.709600000000002</v>
      </c>
      <c r="IA936" s="1">
        <v>34.805300000000003</v>
      </c>
      <c r="IB936" s="1">
        <v>38.189599999999999</v>
      </c>
      <c r="IC936" s="1">
        <v>27.011600000000001</v>
      </c>
      <c r="ID936" s="1">
        <v>0</v>
      </c>
      <c r="IE936" s="1">
        <v>24.439800000000002</v>
      </c>
      <c r="IF936" s="1">
        <v>865.21799999999996</v>
      </c>
      <c r="IG936" s="1">
        <v>24.461500000000001</v>
      </c>
      <c r="IH936" s="1">
        <v>100.271</v>
      </c>
      <c r="II936" s="1">
        <v>99.945899999999995</v>
      </c>
      <c r="IJ936" s="1" t="s">
        <v>1161</v>
      </c>
    </row>
    <row r="937" spans="1:244" ht="15.75" customHeight="1" x14ac:dyDescent="0.3">
      <c r="A937" s="1">
        <v>921</v>
      </c>
      <c r="B937" s="1">
        <v>1659810509.5</v>
      </c>
      <c r="C937" s="1">
        <v>14368</v>
      </c>
      <c r="D937" s="1" t="s">
        <v>2139</v>
      </c>
      <c r="E937" s="1" t="s">
        <v>2140</v>
      </c>
      <c r="F937" s="1">
        <v>1</v>
      </c>
      <c r="G937" s="1" t="s">
        <v>346</v>
      </c>
      <c r="H937" s="1" t="s">
        <v>347</v>
      </c>
      <c r="I937" s="1" t="s">
        <v>348</v>
      </c>
      <c r="J937" s="1" t="s">
        <v>349</v>
      </c>
      <c r="K937" s="1" t="s">
        <v>350</v>
      </c>
      <c r="L937" s="1" t="s">
        <v>1154</v>
      </c>
      <c r="M937" s="1" t="s">
        <v>351</v>
      </c>
      <c r="N937" s="1">
        <v>1659810501.7666669</v>
      </c>
      <c r="O937" s="1">
        <f t="shared" si="102"/>
        <v>2.5318189424769402E-3</v>
      </c>
      <c r="P937" s="1">
        <f t="shared" si="103"/>
        <v>2.5318189424769399</v>
      </c>
      <c r="Q937" s="1">
        <f t="shared" si="104"/>
        <v>21.825167416016988</v>
      </c>
      <c r="R937" s="1">
        <f t="shared" si="105"/>
        <v>730.93959999999993</v>
      </c>
      <c r="S937" s="1">
        <f t="shared" si="106"/>
        <v>420.31164265799936</v>
      </c>
      <c r="T937" s="1">
        <f t="shared" si="107"/>
        <v>41.555030627579271</v>
      </c>
      <c r="U937" s="1">
        <f t="shared" si="108"/>
        <v>72.265943605149033</v>
      </c>
      <c r="V937" s="1">
        <f t="shared" si="109"/>
        <v>0.12232265401952332</v>
      </c>
      <c r="W937" s="1">
        <f t="shared" si="110"/>
        <v>2.9059191250507954</v>
      </c>
      <c r="X937" s="1">
        <f t="shared" si="111"/>
        <v>0.11953243485021742</v>
      </c>
      <c r="Y937" s="1">
        <f t="shared" si="112"/>
        <v>7.4953160903797167E-2</v>
      </c>
      <c r="Z937" s="1">
        <f t="shared" si="113"/>
        <v>321.50873660000008</v>
      </c>
      <c r="AA937" s="1">
        <f t="shared" si="114"/>
        <v>32.233247094109913</v>
      </c>
      <c r="AB937" s="1">
        <f t="shared" si="115"/>
        <v>31.8111</v>
      </c>
      <c r="AC937" s="1">
        <f t="shared" si="116"/>
        <v>4.724265748217336</v>
      </c>
      <c r="AD937" s="1">
        <f t="shared" si="117"/>
        <v>60.080408883341462</v>
      </c>
      <c r="AE937" s="1">
        <f t="shared" si="118"/>
        <v>2.7088785901891379</v>
      </c>
      <c r="AF937" s="1">
        <f t="shared" si="119"/>
        <v>4.5087552507323743</v>
      </c>
      <c r="AG937" s="1">
        <f t="shared" si="120"/>
        <v>2.0153871580281981</v>
      </c>
      <c r="AH937" s="1">
        <f t="shared" si="121"/>
        <v>-111.65321536323306</v>
      </c>
      <c r="AI937" s="1">
        <f t="shared" si="122"/>
        <v>-128.66807081861467</v>
      </c>
      <c r="AJ937" s="1">
        <f t="shared" si="123"/>
        <v>-9.9824038262959487</v>
      </c>
      <c r="AK937" s="1">
        <f t="shared" si="124"/>
        <v>71.205046591856416</v>
      </c>
      <c r="AL937" s="1">
        <f t="shared" si="125"/>
        <v>51.163847451371346</v>
      </c>
      <c r="AM937" s="1">
        <f t="shared" si="126"/>
        <v>2.493483068427913</v>
      </c>
      <c r="AN937" s="1">
        <f t="shared" si="127"/>
        <v>21.825167416016988</v>
      </c>
      <c r="AO937" s="1">
        <v>840.64399404350138</v>
      </c>
      <c r="AP937" s="1">
        <v>787.66592727272746</v>
      </c>
      <c r="AQ937" s="1">
        <v>5.0997276142402459</v>
      </c>
      <c r="AR937" s="1">
        <v>65.631367109528284</v>
      </c>
      <c r="AS937" s="1">
        <f t="shared" si="128"/>
        <v>2.5318189424769399</v>
      </c>
      <c r="AT937" s="1">
        <v>24.49188088879594</v>
      </c>
      <c r="AU937" s="1">
        <v>27.431754945054958</v>
      </c>
      <c r="AV937" s="1">
        <v>2.1006845807074589E-3</v>
      </c>
      <c r="AW937" s="1">
        <v>85.678084974882083</v>
      </c>
      <c r="AX937" s="1">
        <v>7</v>
      </c>
      <c r="AY937" s="1">
        <v>1</v>
      </c>
      <c r="AZ937" s="1">
        <f t="shared" si="129"/>
        <v>1</v>
      </c>
      <c r="BA937" s="1">
        <f t="shared" si="130"/>
        <v>0</v>
      </c>
      <c r="BB937" s="1">
        <f t="shared" si="131"/>
        <v>51485.717622978067</v>
      </c>
      <c r="BC937" s="1">
        <f t="shared" si="132"/>
        <v>1999.9566666666669</v>
      </c>
      <c r="BD937" s="1">
        <f t="shared" si="133"/>
        <v>1681.1634200000003</v>
      </c>
      <c r="BE937" s="1">
        <f t="shared" si="134"/>
        <v>0.84059992299833164</v>
      </c>
      <c r="BF937" s="1">
        <f t="shared" si="135"/>
        <v>0.16075785138678006</v>
      </c>
      <c r="BG937" s="1">
        <v>6</v>
      </c>
      <c r="BH937" s="1">
        <v>0.5</v>
      </c>
      <c r="BI937" s="1" t="s">
        <v>352</v>
      </c>
      <c r="BJ937" s="1">
        <v>2</v>
      </c>
      <c r="BK937" s="1" t="b">
        <v>1</v>
      </c>
      <c r="BL937" s="1">
        <v>1659810501.7666669</v>
      </c>
      <c r="BM937" s="1">
        <v>730.93959999999993</v>
      </c>
      <c r="BN937" s="1">
        <v>794.50373333333334</v>
      </c>
      <c r="BO937" s="1">
        <v>27.399166666666659</v>
      </c>
      <c r="BP937" s="1">
        <v>24.489866666666671</v>
      </c>
      <c r="BQ937" s="1">
        <v>728.1203999999999</v>
      </c>
      <c r="BR937" s="1">
        <v>27.38237333333333</v>
      </c>
      <c r="BS937" s="1">
        <v>500.15406666666672</v>
      </c>
      <c r="BT937" s="1">
        <v>98.766946666666655</v>
      </c>
      <c r="BU937" s="1">
        <v>0.10024236666666669</v>
      </c>
      <c r="BV937" s="1">
        <v>30.98980000000001</v>
      </c>
      <c r="BW937" s="1">
        <v>31.8111</v>
      </c>
      <c r="BX937" s="1">
        <v>999.89999999999986</v>
      </c>
      <c r="BY937" s="1">
        <v>0</v>
      </c>
      <c r="BZ937" s="1">
        <v>0</v>
      </c>
      <c r="CA937" s="1">
        <v>9989.0766666666659</v>
      </c>
      <c r="CB937" s="1">
        <v>0</v>
      </c>
      <c r="CC937" s="1">
        <v>2007.4106666666671</v>
      </c>
      <c r="CD937" s="1">
        <v>-63.564219999999999</v>
      </c>
      <c r="CE937" s="1">
        <v>751.53153333333319</v>
      </c>
      <c r="CF937" s="1">
        <v>814.44966666666664</v>
      </c>
      <c r="CG937" s="1">
        <v>2.9093053333333341</v>
      </c>
      <c r="CH937" s="1">
        <v>794.50373333333334</v>
      </c>
      <c r="CI937" s="1">
        <v>24.489866666666671</v>
      </c>
      <c r="CJ937" s="1">
        <v>2.706131333333333</v>
      </c>
      <c r="CK937" s="1">
        <v>2.4187893333333341</v>
      </c>
      <c r="CL937" s="1">
        <v>22.322399999999998</v>
      </c>
      <c r="CM937" s="1">
        <v>20.49011333333333</v>
      </c>
      <c r="CN937" s="1">
        <v>1999.9566666666669</v>
      </c>
      <c r="CO937" s="1">
        <v>0.98000453333333337</v>
      </c>
      <c r="CP937" s="1">
        <v>1.9995686666666661E-2</v>
      </c>
      <c r="CQ937" s="1">
        <v>0</v>
      </c>
      <c r="CR937" s="1">
        <v>2.6758000000000011</v>
      </c>
      <c r="CS937" s="1">
        <v>0</v>
      </c>
      <c r="CT937" s="1">
        <v>19738.773333333331</v>
      </c>
      <c r="CU937" s="1">
        <v>17411.966666666671</v>
      </c>
      <c r="CV937" s="1">
        <v>44.79546666666667</v>
      </c>
      <c r="CW937" s="1">
        <v>46.936999999999998</v>
      </c>
      <c r="CX937" s="1">
        <v>45</v>
      </c>
      <c r="CY937" s="1">
        <v>44.686999999999998</v>
      </c>
      <c r="CZ937" s="1">
        <v>44.75</v>
      </c>
      <c r="DA937" s="1">
        <v>1959.962666666667</v>
      </c>
      <c r="DB937" s="1">
        <v>39.994000000000007</v>
      </c>
      <c r="DC937" s="1">
        <v>0</v>
      </c>
      <c r="DD937" s="1">
        <v>1659810509.0999999</v>
      </c>
      <c r="DE937" s="1">
        <v>0</v>
      </c>
      <c r="DF937" s="1">
        <v>1659810386</v>
      </c>
      <c r="DG937" s="1" t="s">
        <v>1911</v>
      </c>
      <c r="DH937" s="1">
        <v>1659810386</v>
      </c>
      <c r="DI937" s="1">
        <v>1659810371.5</v>
      </c>
      <c r="DJ937" s="1">
        <v>20</v>
      </c>
      <c r="DK937" s="1">
        <v>0.91800000000000004</v>
      </c>
      <c r="DL937" s="1">
        <v>1E-3</v>
      </c>
      <c r="DM937" s="1">
        <v>1.7649999999999999</v>
      </c>
      <c r="DN937" s="1">
        <v>0.02</v>
      </c>
      <c r="DO937" s="1">
        <v>212</v>
      </c>
      <c r="DP937" s="1">
        <v>25</v>
      </c>
      <c r="DQ937" s="1">
        <v>0.25</v>
      </c>
      <c r="DR937" s="1">
        <v>0.05</v>
      </c>
      <c r="DS937" s="1">
        <v>20.968966486646991</v>
      </c>
      <c r="DT937" s="1">
        <v>6.4945463807462067</v>
      </c>
      <c r="DU937" s="1">
        <v>0.47229026087087139</v>
      </c>
      <c r="DV937" s="1">
        <v>0</v>
      </c>
      <c r="DW937" s="1">
        <v>-63.230324390243901</v>
      </c>
      <c r="DX937" s="1">
        <v>-8.4377540069686727</v>
      </c>
      <c r="DY937" s="1">
        <v>0.99057063273120849</v>
      </c>
      <c r="DZ937" s="1">
        <v>0</v>
      </c>
      <c r="EA937" s="1">
        <v>2.9003148780487811</v>
      </c>
      <c r="EB937" s="1">
        <v>0.19306996515679201</v>
      </c>
      <c r="EC937" s="1">
        <v>2.013658182075977E-2</v>
      </c>
      <c r="ED937" s="1">
        <v>0</v>
      </c>
      <c r="EE937" s="1">
        <v>2.015676832082002</v>
      </c>
      <c r="EF937" s="1">
        <v>-3.4482043566539902E-2</v>
      </c>
      <c r="EG937" s="1">
        <v>2.785926084358614E-3</v>
      </c>
      <c r="EH937" s="1">
        <v>1</v>
      </c>
      <c r="EI937" s="1">
        <v>0.12102014392848461</v>
      </c>
      <c r="EJ937" s="1">
        <v>2.1616655834918019E-2</v>
      </c>
      <c r="EK937" s="1">
        <v>1.6772410978437111E-3</v>
      </c>
      <c r="EL937" s="1">
        <v>1</v>
      </c>
      <c r="EM937" s="1">
        <v>2</v>
      </c>
      <c r="EN937" s="1">
        <v>6</v>
      </c>
      <c r="EO937" s="1" t="s">
        <v>1176</v>
      </c>
      <c r="EP937" s="1">
        <v>2.9399600000000001</v>
      </c>
      <c r="EQ937" s="1">
        <v>2.80125</v>
      </c>
      <c r="ER937" s="1">
        <v>0.13827600000000001</v>
      </c>
      <c r="ES937" s="1">
        <v>0.14612700000000001</v>
      </c>
      <c r="ET937" s="1">
        <v>0.116837</v>
      </c>
      <c r="EU937" s="1">
        <v>0.107961</v>
      </c>
      <c r="EV937" s="1">
        <v>17604.2</v>
      </c>
      <c r="EW937" s="1">
        <v>18287.099999999999</v>
      </c>
      <c r="EX937" s="1">
        <v>23775</v>
      </c>
      <c r="EY937" s="1">
        <v>24943.3</v>
      </c>
      <c r="EZ937" s="1">
        <v>33622.400000000001</v>
      </c>
      <c r="FA937" s="1">
        <v>35542.699999999997</v>
      </c>
      <c r="FB937" s="1">
        <v>43369.4</v>
      </c>
      <c r="FC937" s="1">
        <v>46119.5</v>
      </c>
      <c r="FD937" s="1">
        <v>1.9110499999999999</v>
      </c>
      <c r="FE937" s="1">
        <v>1.7666299999999999</v>
      </c>
      <c r="FF937" s="1">
        <v>5.9440699999999999E-2</v>
      </c>
      <c r="FG937" s="1">
        <v>0</v>
      </c>
      <c r="FH937" s="1">
        <v>30.852</v>
      </c>
      <c r="FI937" s="1">
        <v>999.9</v>
      </c>
      <c r="FJ937" s="1">
        <v>42.3</v>
      </c>
      <c r="FK937" s="1">
        <v>41.4</v>
      </c>
      <c r="FL937" s="1">
        <v>34.204900000000002</v>
      </c>
      <c r="FM937" s="1">
        <v>63.754300000000001</v>
      </c>
      <c r="FN937" s="1">
        <v>25.953499999999998</v>
      </c>
      <c r="FO937" s="1">
        <v>1</v>
      </c>
      <c r="FP937" s="1">
        <v>0.65550799999999998</v>
      </c>
      <c r="FQ937" s="1">
        <v>4.5491000000000001</v>
      </c>
      <c r="FR937" s="1">
        <v>20.260100000000001</v>
      </c>
      <c r="FS937" s="1">
        <v>5.2098000000000004</v>
      </c>
      <c r="FT937" s="1">
        <v>11.908099999999999</v>
      </c>
      <c r="FU937" s="1">
        <v>5.0019499999999999</v>
      </c>
      <c r="FV937" s="1">
        <v>3.2903799999999999</v>
      </c>
      <c r="FW937" s="1">
        <v>9999</v>
      </c>
      <c r="FX937" s="1">
        <v>9999</v>
      </c>
      <c r="FY937" s="1">
        <v>9999</v>
      </c>
      <c r="FZ937" s="1">
        <v>999.9</v>
      </c>
      <c r="GA937" s="1">
        <v>1.85982</v>
      </c>
      <c r="GB937" s="1">
        <v>1.85486</v>
      </c>
      <c r="GC937" s="1">
        <v>1.8580399999999999</v>
      </c>
      <c r="GD937" s="1">
        <v>1.85653</v>
      </c>
      <c r="GE937" s="1">
        <v>1.8552200000000001</v>
      </c>
      <c r="GF937" s="1">
        <v>1.85476</v>
      </c>
      <c r="GG937" s="1">
        <v>1.8536600000000001</v>
      </c>
      <c r="GH937" s="1">
        <v>1.85659</v>
      </c>
      <c r="GI937" s="1">
        <v>0</v>
      </c>
      <c r="GJ937" s="1">
        <v>0</v>
      </c>
      <c r="GK937" s="1">
        <v>0</v>
      </c>
      <c r="GL937" s="1">
        <v>0</v>
      </c>
      <c r="GM937" s="1" t="s">
        <v>355</v>
      </c>
      <c r="GN937" s="1" t="s">
        <v>356</v>
      </c>
      <c r="GO937" s="1" t="s">
        <v>357</v>
      </c>
      <c r="GP937" s="1" t="s">
        <v>357</v>
      </c>
      <c r="GQ937" s="1" t="s">
        <v>357</v>
      </c>
      <c r="GR937" s="1" t="s">
        <v>357</v>
      </c>
      <c r="GS937" s="1">
        <v>0</v>
      </c>
      <c r="GT937" s="1">
        <v>100</v>
      </c>
      <c r="GU937" s="1">
        <v>100</v>
      </c>
      <c r="GV937" s="1">
        <v>2.8719999999999999</v>
      </c>
      <c r="GW937" s="1">
        <v>1.67E-2</v>
      </c>
      <c r="GX937" s="1">
        <v>1.251089954458285</v>
      </c>
      <c r="GY937" s="1">
        <v>3.0239061252787889E-3</v>
      </c>
      <c r="GZ937" s="1">
        <v>-1.398580452151984E-6</v>
      </c>
      <c r="HA937" s="1">
        <v>2.8030378366047371E-10</v>
      </c>
      <c r="HB937" s="1">
        <v>-6.7353929715251851E-2</v>
      </c>
      <c r="HC937" s="1">
        <v>1.0309082032153079E-2</v>
      </c>
      <c r="HD937" s="1">
        <v>-3.6321104004466529E-4</v>
      </c>
      <c r="HE937" s="1">
        <v>3.6129943689190391E-6</v>
      </c>
      <c r="HF937" s="1">
        <v>0</v>
      </c>
      <c r="HG937" s="1">
        <v>2134</v>
      </c>
      <c r="HH937" s="1">
        <v>3</v>
      </c>
      <c r="HI937" s="1">
        <v>46</v>
      </c>
      <c r="HJ937" s="1">
        <v>2.1</v>
      </c>
      <c r="HK937" s="1">
        <v>2.2999999999999998</v>
      </c>
      <c r="HL937" s="1">
        <v>1.9189499999999999</v>
      </c>
      <c r="HM937" s="1">
        <v>2.36206</v>
      </c>
      <c r="HN937" s="1">
        <v>1.4978</v>
      </c>
      <c r="HO937" s="1">
        <v>2.3034699999999999</v>
      </c>
      <c r="HP937" s="1">
        <v>1.5478499999999999</v>
      </c>
      <c r="HQ937" s="1">
        <v>2.4267599999999998</v>
      </c>
      <c r="HR937" s="1">
        <v>43.809199999999997</v>
      </c>
      <c r="HS937" s="1">
        <v>15.0251</v>
      </c>
      <c r="HT937" s="1">
        <v>18</v>
      </c>
      <c r="HU937" s="1">
        <v>489.78899999999999</v>
      </c>
      <c r="HV937" s="1">
        <v>458.90300000000002</v>
      </c>
      <c r="HW937" s="1">
        <v>24.444800000000001</v>
      </c>
      <c r="HX937" s="1">
        <v>34.999299999999998</v>
      </c>
      <c r="HY937" s="1">
        <v>30.000399999999999</v>
      </c>
      <c r="HZ937" s="1">
        <v>34.709600000000002</v>
      </c>
      <c r="IA937" s="1">
        <v>34.806199999999997</v>
      </c>
      <c r="IB937" s="1">
        <v>38.424100000000003</v>
      </c>
      <c r="IC937" s="1">
        <v>27.011600000000001</v>
      </c>
      <c r="ID937" s="1">
        <v>0</v>
      </c>
      <c r="IE937" s="1">
        <v>24.439800000000002</v>
      </c>
      <c r="IF937" s="1">
        <v>865.21799999999996</v>
      </c>
      <c r="IG937" s="1">
        <v>24.4602</v>
      </c>
      <c r="IH937" s="1">
        <v>100.27</v>
      </c>
      <c r="II937" s="1">
        <v>99.9452</v>
      </c>
      <c r="IJ937" s="1" t="s">
        <v>1161</v>
      </c>
    </row>
    <row r="938" spans="1:244" ht="15.75" customHeight="1" x14ac:dyDescent="0.3">
      <c r="A938" s="1">
        <v>922</v>
      </c>
      <c r="B938" s="1">
        <v>1659810510.5</v>
      </c>
      <c r="C938" s="1">
        <v>14369</v>
      </c>
      <c r="D938" s="1" t="s">
        <v>2141</v>
      </c>
      <c r="E938" s="1" t="s">
        <v>2142</v>
      </c>
      <c r="F938" s="1">
        <v>1</v>
      </c>
      <c r="G938" s="1" t="s">
        <v>346</v>
      </c>
      <c r="H938" s="1" t="s">
        <v>347</v>
      </c>
      <c r="I938" s="1" t="s">
        <v>348</v>
      </c>
      <c r="J938" s="1" t="s">
        <v>349</v>
      </c>
      <c r="K938" s="1" t="s">
        <v>350</v>
      </c>
      <c r="L938" s="1" t="s">
        <v>1154</v>
      </c>
      <c r="M938" s="1" t="s">
        <v>351</v>
      </c>
      <c r="N938" s="1">
        <v>1659810502.28125</v>
      </c>
      <c r="O938" s="1">
        <f t="shared" si="102"/>
        <v>2.5308654886775552E-3</v>
      </c>
      <c r="P938" s="1">
        <f t="shared" si="103"/>
        <v>2.5308654886775552</v>
      </c>
      <c r="Q938" s="1">
        <f t="shared" si="104"/>
        <v>21.857781571033936</v>
      </c>
      <c r="R938" s="1">
        <f t="shared" si="105"/>
        <v>733.44475000000011</v>
      </c>
      <c r="S938" s="1">
        <f t="shared" si="106"/>
        <v>422.20698144778453</v>
      </c>
      <c r="T938" s="1">
        <f t="shared" si="107"/>
        <v>41.742396192267648</v>
      </c>
      <c r="U938" s="1">
        <f t="shared" si="108"/>
        <v>72.513583822452802</v>
      </c>
      <c r="V938" s="1">
        <f t="shared" si="109"/>
        <v>0.1222794335671378</v>
      </c>
      <c r="W938" s="1">
        <f t="shared" si="110"/>
        <v>2.9059695888835799</v>
      </c>
      <c r="X938" s="1">
        <f t="shared" si="111"/>
        <v>0.11949120881371021</v>
      </c>
      <c r="Y938" s="1">
        <f t="shared" si="112"/>
        <v>7.4927221145230011E-2</v>
      </c>
      <c r="Z938" s="1">
        <f t="shared" si="113"/>
        <v>321.51015187499996</v>
      </c>
      <c r="AA938" s="1">
        <f t="shared" si="114"/>
        <v>32.233459594409346</v>
      </c>
      <c r="AB938" s="1">
        <f t="shared" si="115"/>
        <v>31.811612499999999</v>
      </c>
      <c r="AC938" s="1">
        <f t="shared" si="116"/>
        <v>4.7244029803414032</v>
      </c>
      <c r="AD938" s="1">
        <f t="shared" si="117"/>
        <v>60.085059650529992</v>
      </c>
      <c r="AE938" s="1">
        <f t="shared" si="118"/>
        <v>2.7090844199713504</v>
      </c>
      <c r="AF938" s="1">
        <f t="shared" si="119"/>
        <v>4.508748823298296</v>
      </c>
      <c r="AG938" s="1">
        <f t="shared" si="120"/>
        <v>2.0153185603700527</v>
      </c>
      <c r="AH938" s="1">
        <f t="shared" si="121"/>
        <v>-111.61116805068019</v>
      </c>
      <c r="AI938" s="1">
        <f t="shared" si="122"/>
        <v>-128.75451356740513</v>
      </c>
      <c r="AJ938" s="1">
        <f t="shared" si="123"/>
        <v>-9.9889608329411121</v>
      </c>
      <c r="AK938" s="1">
        <f t="shared" si="124"/>
        <v>71.155509423973513</v>
      </c>
      <c r="AL938" s="1">
        <f t="shared" si="125"/>
        <v>51.251272620128304</v>
      </c>
      <c r="AM938" s="1">
        <f t="shared" si="126"/>
        <v>2.4950382969538976</v>
      </c>
      <c r="AN938" s="1">
        <f t="shared" si="127"/>
        <v>21.857781571033936</v>
      </c>
      <c r="AO938" s="1">
        <v>845.8852653319359</v>
      </c>
      <c r="AP938" s="1">
        <v>792.77989090909068</v>
      </c>
      <c r="AQ938" s="1">
        <v>5.1166589689537876</v>
      </c>
      <c r="AR938" s="1">
        <v>65.631367109528284</v>
      </c>
      <c r="AS938" s="1">
        <f t="shared" si="128"/>
        <v>2.5308654886775552</v>
      </c>
      <c r="AT938" s="1">
        <v>24.492650381137551</v>
      </c>
      <c r="AU938" s="1">
        <v>27.4335076923077</v>
      </c>
      <c r="AV938" s="1">
        <v>1.790148500451863E-3</v>
      </c>
      <c r="AW938" s="1">
        <v>85.678084974882083</v>
      </c>
      <c r="AX938" s="1">
        <v>6</v>
      </c>
      <c r="AY938" s="1">
        <v>1</v>
      </c>
      <c r="AZ938" s="1">
        <f t="shared" si="129"/>
        <v>1</v>
      </c>
      <c r="BA938" s="1">
        <f t="shared" si="130"/>
        <v>0</v>
      </c>
      <c r="BB938" s="1">
        <f t="shared" si="131"/>
        <v>51487.148360614272</v>
      </c>
      <c r="BC938" s="1">
        <f t="shared" si="132"/>
        <v>1999.965625</v>
      </c>
      <c r="BD938" s="1">
        <f t="shared" si="133"/>
        <v>1681.1709374999998</v>
      </c>
      <c r="BE938" s="1">
        <f t="shared" si="134"/>
        <v>0.84059991656106581</v>
      </c>
      <c r="BF938" s="1">
        <f t="shared" si="135"/>
        <v>0.16075783896285714</v>
      </c>
      <c r="BG938" s="1">
        <v>6</v>
      </c>
      <c r="BH938" s="1">
        <v>0.5</v>
      </c>
      <c r="BI938" s="1" t="s">
        <v>352</v>
      </c>
      <c r="BJ938" s="1">
        <v>2</v>
      </c>
      <c r="BK938" s="1" t="b">
        <v>1</v>
      </c>
      <c r="BL938" s="1">
        <v>1659810502.28125</v>
      </c>
      <c r="BM938" s="1">
        <v>733.44475000000011</v>
      </c>
      <c r="BN938" s="1">
        <v>797.12312500000007</v>
      </c>
      <c r="BO938" s="1">
        <v>27.401262500000001</v>
      </c>
      <c r="BP938" s="1">
        <v>24.490131250000001</v>
      </c>
      <c r="BQ938" s="1">
        <v>730.62200000000007</v>
      </c>
      <c r="BR938" s="1">
        <v>27.38446875</v>
      </c>
      <c r="BS938" s="1">
        <v>500.150125</v>
      </c>
      <c r="BT938" s="1">
        <v>98.766912499999989</v>
      </c>
      <c r="BU938" s="1">
        <v>0.10022619375</v>
      </c>
      <c r="BV938" s="1">
        <v>30.989775000000002</v>
      </c>
      <c r="BW938" s="1">
        <v>31.811612499999999</v>
      </c>
      <c r="BX938" s="1">
        <v>999.9</v>
      </c>
      <c r="BY938" s="1">
        <v>0</v>
      </c>
      <c r="BZ938" s="1">
        <v>0</v>
      </c>
      <c r="CA938" s="1">
        <v>9989.3687499999996</v>
      </c>
      <c r="CB938" s="1">
        <v>0</v>
      </c>
      <c r="CC938" s="1">
        <v>2007.5</v>
      </c>
      <c r="CD938" s="1">
        <v>-63.678456250000004</v>
      </c>
      <c r="CE938" s="1">
        <v>754.10887500000001</v>
      </c>
      <c r="CF938" s="1">
        <v>817.13499999999999</v>
      </c>
      <c r="CG938" s="1">
        <v>2.911135625</v>
      </c>
      <c r="CH938" s="1">
        <v>797.12312500000007</v>
      </c>
      <c r="CI938" s="1">
        <v>24.490131250000001</v>
      </c>
      <c r="CJ938" s="1">
        <v>2.7063375000000001</v>
      </c>
      <c r="CK938" s="1">
        <v>2.4188143750000002</v>
      </c>
      <c r="CL938" s="1">
        <v>22.323650000000001</v>
      </c>
      <c r="CM938" s="1">
        <v>20.490281249999999</v>
      </c>
      <c r="CN938" s="1">
        <v>1999.965625</v>
      </c>
      <c r="CO938" s="1">
        <v>0.98000474999999998</v>
      </c>
      <c r="CP938" s="1">
        <v>1.9995474999999999E-2</v>
      </c>
      <c r="CQ938" s="1">
        <v>0</v>
      </c>
      <c r="CR938" s="1">
        <v>2.7239374999999999</v>
      </c>
      <c r="CS938" s="1">
        <v>0</v>
      </c>
      <c r="CT938" s="1">
        <v>19744.856250000001</v>
      </c>
      <c r="CU938" s="1">
        <v>17412.05</v>
      </c>
      <c r="CV938" s="1">
        <v>44.796499999999988</v>
      </c>
      <c r="CW938" s="1">
        <v>46.936999999999998</v>
      </c>
      <c r="CX938" s="1">
        <v>45</v>
      </c>
      <c r="CY938" s="1">
        <v>44.686999999999998</v>
      </c>
      <c r="CZ938" s="1">
        <v>44.75</v>
      </c>
      <c r="DA938" s="1">
        <v>1959.971875</v>
      </c>
      <c r="DB938" s="1">
        <v>39.993750000000013</v>
      </c>
      <c r="DC938" s="1">
        <v>0</v>
      </c>
      <c r="DD938" s="1">
        <v>1659810510.3</v>
      </c>
      <c r="DE938" s="1">
        <v>0</v>
      </c>
      <c r="DF938" s="1">
        <v>1659810386</v>
      </c>
      <c r="DG938" s="1" t="s">
        <v>1911</v>
      </c>
      <c r="DH938" s="1">
        <v>1659810386</v>
      </c>
      <c r="DI938" s="1">
        <v>1659810371.5</v>
      </c>
      <c r="DJ938" s="1">
        <v>20</v>
      </c>
      <c r="DK938" s="1">
        <v>0.91800000000000004</v>
      </c>
      <c r="DL938" s="1">
        <v>1E-3</v>
      </c>
      <c r="DM938" s="1">
        <v>1.7649999999999999</v>
      </c>
      <c r="DN938" s="1">
        <v>0.02</v>
      </c>
      <c r="DO938" s="1">
        <v>212</v>
      </c>
      <c r="DP938" s="1">
        <v>25</v>
      </c>
      <c r="DQ938" s="1">
        <v>0.25</v>
      </c>
      <c r="DR938" s="1">
        <v>0.05</v>
      </c>
      <c r="DS938" s="1">
        <v>21.099029333880669</v>
      </c>
      <c r="DT938" s="1">
        <v>6.4577364424949293</v>
      </c>
      <c r="DU938" s="1">
        <v>0.48497672987578938</v>
      </c>
      <c r="DV938" s="1">
        <v>0</v>
      </c>
      <c r="DW938" s="1">
        <v>-63.506494999999987</v>
      </c>
      <c r="DX938" s="1">
        <v>-9.3876090056285797</v>
      </c>
      <c r="DY938" s="1">
        <v>1.0600917976642401</v>
      </c>
      <c r="DZ938" s="1">
        <v>0</v>
      </c>
      <c r="EA938" s="1">
        <v>2.9050182499999999</v>
      </c>
      <c r="EB938" s="1">
        <v>0.2199103564727922</v>
      </c>
      <c r="EC938" s="1">
        <v>2.1713330685030782E-2</v>
      </c>
      <c r="ED938" s="1">
        <v>0</v>
      </c>
      <c r="EE938" s="1">
        <v>2.0152870902537749</v>
      </c>
      <c r="EF938" s="1">
        <v>-3.2807308328937662E-2</v>
      </c>
      <c r="EG938" s="1">
        <v>2.7739395150202378E-3</v>
      </c>
      <c r="EH938" s="1">
        <v>1</v>
      </c>
      <c r="EI938" s="1">
        <v>0.1212796877612006</v>
      </c>
      <c r="EJ938" s="1">
        <v>1.9641391611882369E-2</v>
      </c>
      <c r="EK938" s="1">
        <v>1.6270683329166081E-3</v>
      </c>
      <c r="EL938" s="1">
        <v>1</v>
      </c>
      <c r="EM938" s="1">
        <v>2</v>
      </c>
      <c r="EN938" s="1">
        <v>6</v>
      </c>
      <c r="EO938" s="1" t="s">
        <v>1176</v>
      </c>
      <c r="EP938" s="1">
        <v>2.9399600000000001</v>
      </c>
      <c r="EQ938" s="1">
        <v>2.8012600000000001</v>
      </c>
      <c r="ER938" s="1">
        <v>0.138876</v>
      </c>
      <c r="ES938" s="1">
        <v>0.14671100000000001</v>
      </c>
      <c r="ET938" s="1">
        <v>0.11684</v>
      </c>
      <c r="EU938" s="1">
        <v>0.107964</v>
      </c>
      <c r="EV938" s="1">
        <v>17591.8</v>
      </c>
      <c r="EW938" s="1">
        <v>18274.7</v>
      </c>
      <c r="EX938" s="1">
        <v>23774.799999999999</v>
      </c>
      <c r="EY938" s="1">
        <v>24943.4</v>
      </c>
      <c r="EZ938" s="1">
        <v>33621.9</v>
      </c>
      <c r="FA938" s="1">
        <v>35542.699999999997</v>
      </c>
      <c r="FB938" s="1">
        <v>43369</v>
      </c>
      <c r="FC938" s="1">
        <v>46119.6</v>
      </c>
      <c r="FD938" s="1">
        <v>1.9117299999999999</v>
      </c>
      <c r="FE938" s="1">
        <v>1.7667999999999999</v>
      </c>
      <c r="FF938" s="1">
        <v>5.9679200000000002E-2</v>
      </c>
      <c r="FG938" s="1">
        <v>0</v>
      </c>
      <c r="FH938" s="1">
        <v>30.850999999999999</v>
      </c>
      <c r="FI938" s="1">
        <v>999.9</v>
      </c>
      <c r="FJ938" s="1">
        <v>42.3</v>
      </c>
      <c r="FK938" s="1">
        <v>41.4</v>
      </c>
      <c r="FL938" s="1">
        <v>34.204599999999999</v>
      </c>
      <c r="FM938" s="1">
        <v>63.564300000000003</v>
      </c>
      <c r="FN938" s="1">
        <v>25.605</v>
      </c>
      <c r="FO938" s="1">
        <v>1</v>
      </c>
      <c r="FP938" s="1">
        <v>0.655671</v>
      </c>
      <c r="FQ938" s="1">
        <v>4.5554699999999997</v>
      </c>
      <c r="FR938" s="1">
        <v>20.259899999999998</v>
      </c>
      <c r="FS938" s="1">
        <v>5.2098000000000004</v>
      </c>
      <c r="FT938" s="1">
        <v>11.908099999999999</v>
      </c>
      <c r="FU938" s="1">
        <v>5.0019499999999999</v>
      </c>
      <c r="FV938" s="1">
        <v>3.2903500000000001</v>
      </c>
      <c r="FW938" s="1">
        <v>9999</v>
      </c>
      <c r="FX938" s="1">
        <v>9999</v>
      </c>
      <c r="FY938" s="1">
        <v>9999</v>
      </c>
      <c r="FZ938" s="1">
        <v>999.9</v>
      </c>
      <c r="GA938" s="1">
        <v>1.8598300000000001</v>
      </c>
      <c r="GB938" s="1">
        <v>1.85486</v>
      </c>
      <c r="GC938" s="1">
        <v>1.85802</v>
      </c>
      <c r="GD938" s="1">
        <v>1.8565400000000001</v>
      </c>
      <c r="GE938" s="1">
        <v>1.85521</v>
      </c>
      <c r="GF938" s="1">
        <v>1.85476</v>
      </c>
      <c r="GG938" s="1">
        <v>1.85365</v>
      </c>
      <c r="GH938" s="1">
        <v>1.8566</v>
      </c>
      <c r="GI938" s="1">
        <v>0</v>
      </c>
      <c r="GJ938" s="1">
        <v>0</v>
      </c>
      <c r="GK938" s="1">
        <v>0</v>
      </c>
      <c r="GL938" s="1">
        <v>0</v>
      </c>
      <c r="GM938" s="1" t="s">
        <v>355</v>
      </c>
      <c r="GN938" s="1" t="s">
        <v>356</v>
      </c>
      <c r="GO938" s="1" t="s">
        <v>357</v>
      </c>
      <c r="GP938" s="1" t="s">
        <v>357</v>
      </c>
      <c r="GQ938" s="1" t="s">
        <v>357</v>
      </c>
      <c r="GR938" s="1" t="s">
        <v>357</v>
      </c>
      <c r="GS938" s="1">
        <v>0</v>
      </c>
      <c r="GT938" s="1">
        <v>100</v>
      </c>
      <c r="GU938" s="1">
        <v>100</v>
      </c>
      <c r="GV938" s="1">
        <v>2.879</v>
      </c>
      <c r="GW938" s="1">
        <v>1.67E-2</v>
      </c>
      <c r="GX938" s="1">
        <v>1.251089954458285</v>
      </c>
      <c r="GY938" s="1">
        <v>3.0239061252787889E-3</v>
      </c>
      <c r="GZ938" s="1">
        <v>-1.398580452151984E-6</v>
      </c>
      <c r="HA938" s="1">
        <v>2.8030378366047371E-10</v>
      </c>
      <c r="HB938" s="1">
        <v>-6.7353929715251851E-2</v>
      </c>
      <c r="HC938" s="1">
        <v>1.0309082032153079E-2</v>
      </c>
      <c r="HD938" s="1">
        <v>-3.6321104004466529E-4</v>
      </c>
      <c r="HE938" s="1">
        <v>3.6129943689190391E-6</v>
      </c>
      <c r="HF938" s="1">
        <v>0</v>
      </c>
      <c r="HG938" s="1">
        <v>2134</v>
      </c>
      <c r="HH938" s="1">
        <v>3</v>
      </c>
      <c r="HI938" s="1">
        <v>46</v>
      </c>
      <c r="HJ938" s="1">
        <v>2.1</v>
      </c>
      <c r="HK938" s="1">
        <v>2.2999999999999998</v>
      </c>
      <c r="HL938" s="1">
        <v>1.9213899999999999</v>
      </c>
      <c r="HM938" s="1">
        <v>2.3718300000000001</v>
      </c>
      <c r="HN938" s="1">
        <v>1.4978</v>
      </c>
      <c r="HO938" s="1">
        <v>2.3034699999999999</v>
      </c>
      <c r="HP938" s="1">
        <v>1.5478499999999999</v>
      </c>
      <c r="HQ938" s="1">
        <v>2.2802699999999998</v>
      </c>
      <c r="HR938" s="1">
        <v>43.809199999999997</v>
      </c>
      <c r="HS938" s="1">
        <v>14.998900000000001</v>
      </c>
      <c r="HT938" s="1">
        <v>18</v>
      </c>
      <c r="HU938" s="1">
        <v>490.197</v>
      </c>
      <c r="HV938" s="1">
        <v>459.01900000000001</v>
      </c>
      <c r="HW938" s="1">
        <v>24.446200000000001</v>
      </c>
      <c r="HX938" s="1">
        <v>34.9998</v>
      </c>
      <c r="HY938" s="1">
        <v>30.000499999999999</v>
      </c>
      <c r="HZ938" s="1">
        <v>34.709600000000002</v>
      </c>
      <c r="IA938" s="1">
        <v>34.806899999999999</v>
      </c>
      <c r="IB938" s="1">
        <v>38.668100000000003</v>
      </c>
      <c r="IC938" s="1">
        <v>27.011600000000001</v>
      </c>
      <c r="ID938" s="1">
        <v>0</v>
      </c>
      <c r="IE938" s="1">
        <v>24.439800000000002</v>
      </c>
      <c r="IF938" s="1">
        <v>875.30899999999997</v>
      </c>
      <c r="IG938" s="1">
        <v>24.461300000000001</v>
      </c>
      <c r="IH938" s="1">
        <v>100.26900000000001</v>
      </c>
      <c r="II938" s="1">
        <v>99.945400000000006</v>
      </c>
      <c r="IJ938" s="1" t="s">
        <v>1161</v>
      </c>
    </row>
    <row r="939" spans="1:244" ht="15.75" customHeight="1" x14ac:dyDescent="0.3">
      <c r="A939" s="1">
        <v>923</v>
      </c>
      <c r="B939" s="1">
        <v>1659810511.5</v>
      </c>
      <c r="C939" s="1">
        <v>14370</v>
      </c>
      <c r="D939" s="1" t="s">
        <v>2143</v>
      </c>
      <c r="E939" s="1" t="s">
        <v>2144</v>
      </c>
      <c r="F939" s="1">
        <v>1</v>
      </c>
      <c r="G939" s="1" t="s">
        <v>346</v>
      </c>
      <c r="H939" s="1" t="s">
        <v>347</v>
      </c>
      <c r="I939" s="1" t="s">
        <v>348</v>
      </c>
      <c r="J939" s="1" t="s">
        <v>349</v>
      </c>
      <c r="K939" s="1" t="s">
        <v>350</v>
      </c>
      <c r="L939" s="1" t="s">
        <v>1154</v>
      </c>
      <c r="M939" s="1" t="s">
        <v>351</v>
      </c>
      <c r="N939" s="1">
        <v>1659810503.8</v>
      </c>
      <c r="O939" s="1">
        <f t="shared" si="102"/>
        <v>2.5291153757367952E-3</v>
      </c>
      <c r="P939" s="1">
        <f t="shared" si="103"/>
        <v>2.529115375736795</v>
      </c>
      <c r="Q939" s="1">
        <f t="shared" si="104"/>
        <v>21.919102120693488</v>
      </c>
      <c r="R939" s="1">
        <f t="shared" si="105"/>
        <v>740.78846666666686</v>
      </c>
      <c r="S939" s="1">
        <f t="shared" si="106"/>
        <v>428.3638294759391</v>
      </c>
      <c r="T939" s="1">
        <f t="shared" si="107"/>
        <v>42.351115526884435</v>
      </c>
      <c r="U939" s="1">
        <f t="shared" si="108"/>
        <v>73.239652309499675</v>
      </c>
      <c r="V939" s="1">
        <f t="shared" si="109"/>
        <v>0.12221780746587216</v>
      </c>
      <c r="W939" s="1">
        <f t="shared" si="110"/>
        <v>2.9060950225120634</v>
      </c>
      <c r="X939" s="1">
        <f t="shared" si="111"/>
        <v>0.11943247519813724</v>
      </c>
      <c r="Y939" s="1">
        <f t="shared" si="112"/>
        <v>7.4890261073700032E-2</v>
      </c>
      <c r="Z939" s="1">
        <f t="shared" si="113"/>
        <v>321.51214140000002</v>
      </c>
      <c r="AA939" s="1">
        <f t="shared" si="114"/>
        <v>32.233710652174942</v>
      </c>
      <c r="AB939" s="1">
        <f t="shared" si="115"/>
        <v>31.812566666666669</v>
      </c>
      <c r="AC939" s="1">
        <f t="shared" si="116"/>
        <v>4.7246584867940395</v>
      </c>
      <c r="AD939" s="1">
        <f t="shared" si="117"/>
        <v>60.10045297526522</v>
      </c>
      <c r="AE939" s="1">
        <f t="shared" si="118"/>
        <v>2.7097524561363273</v>
      </c>
      <c r="AF939" s="1">
        <f t="shared" si="119"/>
        <v>4.5087055454499581</v>
      </c>
      <c r="AG939" s="1">
        <f t="shared" si="120"/>
        <v>2.0149060306577122</v>
      </c>
      <c r="AH939" s="1">
        <f t="shared" si="121"/>
        <v>-111.53398806999266</v>
      </c>
      <c r="AI939" s="1">
        <f t="shared" si="122"/>
        <v>-128.93593702877632</v>
      </c>
      <c r="AJ939" s="1">
        <f t="shared" si="123"/>
        <v>-10.002642956604705</v>
      </c>
      <c r="AK939" s="1">
        <f t="shared" si="124"/>
        <v>71.039573344626348</v>
      </c>
      <c r="AL939" s="1">
        <f t="shared" si="125"/>
        <v>51.439791613430664</v>
      </c>
      <c r="AM939" s="1">
        <f t="shared" si="126"/>
        <v>2.50026817248999</v>
      </c>
      <c r="AN939" s="1">
        <f t="shared" si="127"/>
        <v>21.919102120693488</v>
      </c>
      <c r="AO939" s="1">
        <v>851.01968220950698</v>
      </c>
      <c r="AP939" s="1">
        <v>797.86660606060593</v>
      </c>
      <c r="AQ939" s="1">
        <v>5.1110515653966164</v>
      </c>
      <c r="AR939" s="1">
        <v>65.631367109528284</v>
      </c>
      <c r="AS939" s="1">
        <f t="shared" si="128"/>
        <v>2.529115375736795</v>
      </c>
      <c r="AT939" s="1">
        <v>24.49327615812377</v>
      </c>
      <c r="AU939" s="1">
        <v>27.43434285714287</v>
      </c>
      <c r="AV939" s="1">
        <v>1.461384314753408E-3</v>
      </c>
      <c r="AW939" s="1">
        <v>85.678084974882083</v>
      </c>
      <c r="AX939" s="1">
        <v>5</v>
      </c>
      <c r="AY939" s="1">
        <v>1</v>
      </c>
      <c r="AZ939" s="1">
        <f t="shared" si="129"/>
        <v>1</v>
      </c>
      <c r="BA939" s="1">
        <f t="shared" si="130"/>
        <v>0</v>
      </c>
      <c r="BB939" s="1">
        <f t="shared" si="131"/>
        <v>51490.726470424561</v>
      </c>
      <c r="BC939" s="1">
        <f t="shared" si="132"/>
        <v>1999.9780000000001</v>
      </c>
      <c r="BD939" s="1">
        <f t="shared" si="133"/>
        <v>1681.1813400000001</v>
      </c>
      <c r="BE939" s="1">
        <f t="shared" si="134"/>
        <v>0.84059991659908262</v>
      </c>
      <c r="BF939" s="1">
        <f t="shared" si="135"/>
        <v>0.16075783903622939</v>
      </c>
      <c r="BG939" s="1">
        <v>6</v>
      </c>
      <c r="BH939" s="1">
        <v>0.5</v>
      </c>
      <c r="BI939" s="1" t="s">
        <v>352</v>
      </c>
      <c r="BJ939" s="1">
        <v>2</v>
      </c>
      <c r="BK939" s="1" t="b">
        <v>1</v>
      </c>
      <c r="BL939" s="1">
        <v>1659810503.8</v>
      </c>
      <c r="BM939" s="1">
        <v>740.78846666666686</v>
      </c>
      <c r="BN939" s="1">
        <v>804.72079999999994</v>
      </c>
      <c r="BO939" s="1">
        <v>27.408013333333329</v>
      </c>
      <c r="BP939" s="1">
        <v>24.49074666666667</v>
      </c>
      <c r="BQ939" s="1">
        <v>737.95526666666672</v>
      </c>
      <c r="BR939" s="1">
        <v>27.391220000000001</v>
      </c>
      <c r="BS939" s="1">
        <v>500.14093333333341</v>
      </c>
      <c r="BT939" s="1">
        <v>98.76700666666666</v>
      </c>
      <c r="BU939" s="1">
        <v>0.10015394</v>
      </c>
      <c r="BV939" s="1">
        <v>30.989606666666671</v>
      </c>
      <c r="BW939" s="1">
        <v>31.812566666666669</v>
      </c>
      <c r="BX939" s="1">
        <v>999.89999999999986</v>
      </c>
      <c r="BY939" s="1">
        <v>0</v>
      </c>
      <c r="BZ939" s="1">
        <v>0</v>
      </c>
      <c r="CA939" s="1">
        <v>9990.0766666666659</v>
      </c>
      <c r="CB939" s="1">
        <v>0</v>
      </c>
      <c r="CC939" s="1">
        <v>2007.7919999999999</v>
      </c>
      <c r="CD939" s="1">
        <v>-63.932459999999992</v>
      </c>
      <c r="CE939" s="1">
        <v>761.66466666666679</v>
      </c>
      <c r="CF939" s="1">
        <v>824.92406666666648</v>
      </c>
      <c r="CG939" s="1">
        <v>2.9172633333333331</v>
      </c>
      <c r="CH939" s="1">
        <v>804.72079999999994</v>
      </c>
      <c r="CI939" s="1">
        <v>24.49074666666667</v>
      </c>
      <c r="CJ939" s="1">
        <v>2.707006666666667</v>
      </c>
      <c r="CK939" s="1">
        <v>2.4188766666666668</v>
      </c>
      <c r="CL939" s="1">
        <v>22.327713333333339</v>
      </c>
      <c r="CM939" s="1">
        <v>20.4907</v>
      </c>
      <c r="CN939" s="1">
        <v>1999.9780000000001</v>
      </c>
      <c r="CO939" s="1">
        <v>0.98000473333333338</v>
      </c>
      <c r="CP939" s="1">
        <v>1.999548666666667E-2</v>
      </c>
      <c r="CQ939" s="1">
        <v>0</v>
      </c>
      <c r="CR939" s="1">
        <v>2.6836000000000002</v>
      </c>
      <c r="CS939" s="1">
        <v>0</v>
      </c>
      <c r="CT939" s="1">
        <v>19763.26666666667</v>
      </c>
      <c r="CU939" s="1">
        <v>17412.153333333328</v>
      </c>
      <c r="CV939" s="1">
        <v>44.79546666666667</v>
      </c>
      <c r="CW939" s="1">
        <v>46.936999999999998</v>
      </c>
      <c r="CX939" s="1">
        <v>45</v>
      </c>
      <c r="CY939" s="1">
        <v>44.686999999999998</v>
      </c>
      <c r="CZ939" s="1">
        <v>44.75</v>
      </c>
      <c r="DA939" s="1">
        <v>1959.9839999999999</v>
      </c>
      <c r="DB939" s="1">
        <v>39.994000000000007</v>
      </c>
      <c r="DC939" s="1">
        <v>0</v>
      </c>
      <c r="DD939" s="1">
        <v>1659810510.9000001</v>
      </c>
      <c r="DE939" s="1">
        <v>0</v>
      </c>
      <c r="DF939" s="1">
        <v>1659810386</v>
      </c>
      <c r="DG939" s="1" t="s">
        <v>1911</v>
      </c>
      <c r="DH939" s="1">
        <v>1659810386</v>
      </c>
      <c r="DI939" s="1">
        <v>1659810371.5</v>
      </c>
      <c r="DJ939" s="1">
        <v>20</v>
      </c>
      <c r="DK939" s="1">
        <v>0.91800000000000004</v>
      </c>
      <c r="DL939" s="1">
        <v>1E-3</v>
      </c>
      <c r="DM939" s="1">
        <v>1.7649999999999999</v>
      </c>
      <c r="DN939" s="1">
        <v>0.02</v>
      </c>
      <c r="DO939" s="1">
        <v>212</v>
      </c>
      <c r="DP939" s="1">
        <v>25</v>
      </c>
      <c r="DQ939" s="1">
        <v>0.25</v>
      </c>
      <c r="DR939" s="1">
        <v>0.05</v>
      </c>
      <c r="DS939" s="1">
        <v>21.099029333880669</v>
      </c>
      <c r="DT939" s="1">
        <v>6.4577364424949293</v>
      </c>
      <c r="DU939" s="1">
        <v>0.48497672987578938</v>
      </c>
      <c r="DV939" s="1">
        <v>0</v>
      </c>
      <c r="DW939" s="1">
        <v>-63.506494999999987</v>
      </c>
      <c r="DX939" s="1">
        <v>-9.3876090056285797</v>
      </c>
      <c r="DY939" s="1">
        <v>1.0600917976642401</v>
      </c>
      <c r="DZ939" s="1">
        <v>0</v>
      </c>
      <c r="EA939" s="1">
        <v>2.9050182499999999</v>
      </c>
      <c r="EB939" s="1">
        <v>0.2199103564727922</v>
      </c>
      <c r="EC939" s="1">
        <v>2.1713330685030782E-2</v>
      </c>
      <c r="ED939" s="1">
        <v>0</v>
      </c>
      <c r="EE939" s="1">
        <v>2.0152870902537749</v>
      </c>
      <c r="EF939" s="1">
        <v>-3.2807308328937662E-2</v>
      </c>
      <c r="EG939" s="1">
        <v>2.7739395150202378E-3</v>
      </c>
      <c r="EH939" s="1">
        <v>1</v>
      </c>
      <c r="EI939" s="1">
        <v>0.1212796877612006</v>
      </c>
      <c r="EJ939" s="1">
        <v>1.9641391611882369E-2</v>
      </c>
      <c r="EK939" s="1">
        <v>1.6270683329166081E-3</v>
      </c>
      <c r="EL939" s="1">
        <v>1</v>
      </c>
      <c r="EM939" s="1">
        <v>2</v>
      </c>
      <c r="EN939" s="1">
        <v>6</v>
      </c>
      <c r="EO939" s="1" t="s">
        <v>1176</v>
      </c>
      <c r="EP939" s="1">
        <v>2.9399099999999998</v>
      </c>
      <c r="EQ939" s="1">
        <v>2.8013300000000001</v>
      </c>
      <c r="ER939" s="1">
        <v>0.13947000000000001</v>
      </c>
      <c r="ES939" s="1">
        <v>0.14727299999999999</v>
      </c>
      <c r="ET939" s="1">
        <v>0.116841</v>
      </c>
      <c r="EU939" s="1">
        <v>0.107961</v>
      </c>
      <c r="EV939" s="1">
        <v>17579.5</v>
      </c>
      <c r="EW939" s="1">
        <v>18262.7</v>
      </c>
      <c r="EX939" s="1">
        <v>23774.5</v>
      </c>
      <c r="EY939" s="1">
        <v>24943.5</v>
      </c>
      <c r="EZ939" s="1">
        <v>33621.699999999997</v>
      </c>
      <c r="FA939" s="1">
        <v>35542.800000000003</v>
      </c>
      <c r="FB939" s="1">
        <v>43368.7</v>
      </c>
      <c r="FC939" s="1">
        <v>46119.5</v>
      </c>
      <c r="FD939" s="1">
        <v>1.91378</v>
      </c>
      <c r="FE939" s="1">
        <v>1.76688</v>
      </c>
      <c r="FF939" s="1">
        <v>5.96941E-2</v>
      </c>
      <c r="FG939" s="1">
        <v>0</v>
      </c>
      <c r="FH939" s="1">
        <v>30.849299999999999</v>
      </c>
      <c r="FI939" s="1">
        <v>999.9</v>
      </c>
      <c r="FJ939" s="1">
        <v>42.3</v>
      </c>
      <c r="FK939" s="1">
        <v>41.4</v>
      </c>
      <c r="FL939" s="1">
        <v>34.205300000000001</v>
      </c>
      <c r="FM939" s="1">
        <v>63.764299999999999</v>
      </c>
      <c r="FN939" s="1">
        <v>25.697099999999999</v>
      </c>
      <c r="FO939" s="1">
        <v>1</v>
      </c>
      <c r="FP939" s="1">
        <v>0.65579799999999999</v>
      </c>
      <c r="FQ939" s="1">
        <v>4.5599100000000004</v>
      </c>
      <c r="FR939" s="1">
        <v>20.259799999999998</v>
      </c>
      <c r="FS939" s="1">
        <v>5.2099500000000001</v>
      </c>
      <c r="FT939" s="1">
        <v>11.908099999999999</v>
      </c>
      <c r="FU939" s="1">
        <v>5.0020499999999997</v>
      </c>
      <c r="FV939" s="1">
        <v>3.2903500000000001</v>
      </c>
      <c r="FW939" s="1">
        <v>9999</v>
      </c>
      <c r="FX939" s="1">
        <v>9999</v>
      </c>
      <c r="FY939" s="1">
        <v>9999</v>
      </c>
      <c r="FZ939" s="1">
        <v>999.9</v>
      </c>
      <c r="GA939" s="1">
        <v>1.85982</v>
      </c>
      <c r="GB939" s="1">
        <v>1.85486</v>
      </c>
      <c r="GC939" s="1">
        <v>1.8580099999999999</v>
      </c>
      <c r="GD939" s="1">
        <v>1.8565400000000001</v>
      </c>
      <c r="GE939" s="1">
        <v>1.8552</v>
      </c>
      <c r="GF939" s="1">
        <v>1.8547400000000001</v>
      </c>
      <c r="GG939" s="1">
        <v>1.85365</v>
      </c>
      <c r="GH939" s="1">
        <v>1.8566</v>
      </c>
      <c r="GI939" s="1">
        <v>0</v>
      </c>
      <c r="GJ939" s="1">
        <v>0</v>
      </c>
      <c r="GK939" s="1">
        <v>0</v>
      </c>
      <c r="GL939" s="1">
        <v>0</v>
      </c>
      <c r="GM939" s="1" t="s">
        <v>355</v>
      </c>
      <c r="GN939" s="1" t="s">
        <v>356</v>
      </c>
      <c r="GO939" s="1" t="s">
        <v>357</v>
      </c>
      <c r="GP939" s="1" t="s">
        <v>357</v>
      </c>
      <c r="GQ939" s="1" t="s">
        <v>357</v>
      </c>
      <c r="GR939" s="1" t="s">
        <v>357</v>
      </c>
      <c r="GS939" s="1">
        <v>0</v>
      </c>
      <c r="GT939" s="1">
        <v>100</v>
      </c>
      <c r="GU939" s="1">
        <v>100</v>
      </c>
      <c r="GV939" s="1">
        <v>2.8860000000000001</v>
      </c>
      <c r="GW939" s="1">
        <v>1.67E-2</v>
      </c>
      <c r="GX939" s="1">
        <v>1.251089954458285</v>
      </c>
      <c r="GY939" s="1">
        <v>3.0239061252787889E-3</v>
      </c>
      <c r="GZ939" s="1">
        <v>-1.398580452151984E-6</v>
      </c>
      <c r="HA939" s="1">
        <v>2.8030378366047371E-10</v>
      </c>
      <c r="HB939" s="1">
        <v>-6.7353929715251851E-2</v>
      </c>
      <c r="HC939" s="1">
        <v>1.0309082032153079E-2</v>
      </c>
      <c r="HD939" s="1">
        <v>-3.6321104004466529E-4</v>
      </c>
      <c r="HE939" s="1">
        <v>3.6129943689190391E-6</v>
      </c>
      <c r="HF939" s="1">
        <v>0</v>
      </c>
      <c r="HG939" s="1">
        <v>2134</v>
      </c>
      <c r="HH939" s="1">
        <v>3</v>
      </c>
      <c r="HI939" s="1">
        <v>46</v>
      </c>
      <c r="HJ939" s="1">
        <v>2.1</v>
      </c>
      <c r="HK939" s="1">
        <v>2.2999999999999998</v>
      </c>
      <c r="HL939" s="1">
        <v>1.93848</v>
      </c>
      <c r="HM939" s="1">
        <v>2.3547400000000001</v>
      </c>
      <c r="HN939" s="1">
        <v>1.4978</v>
      </c>
      <c r="HO939" s="1">
        <v>2.3034699999999999</v>
      </c>
      <c r="HP939" s="1">
        <v>1.5478499999999999</v>
      </c>
      <c r="HQ939" s="1">
        <v>2.4279799999999998</v>
      </c>
      <c r="HR939" s="1">
        <v>43.809199999999997</v>
      </c>
      <c r="HS939" s="1">
        <v>15.016400000000001</v>
      </c>
      <c r="HT939" s="1">
        <v>18</v>
      </c>
      <c r="HU939" s="1">
        <v>491.44499999999999</v>
      </c>
      <c r="HV939" s="1">
        <v>459.06900000000002</v>
      </c>
      <c r="HW939" s="1">
        <v>24.447399999999998</v>
      </c>
      <c r="HX939" s="1">
        <v>35.000100000000003</v>
      </c>
      <c r="HY939" s="1">
        <v>30.000499999999999</v>
      </c>
      <c r="HZ939" s="1">
        <v>34.710500000000003</v>
      </c>
      <c r="IA939" s="1">
        <v>34.807000000000002</v>
      </c>
      <c r="IB939" s="1">
        <v>38.829099999999997</v>
      </c>
      <c r="IC939" s="1">
        <v>27.011600000000001</v>
      </c>
      <c r="ID939" s="1">
        <v>0</v>
      </c>
      <c r="IE939" s="1">
        <v>24.439800000000002</v>
      </c>
      <c r="IF939" s="1">
        <v>875.30899999999997</v>
      </c>
      <c r="IG939" s="1">
        <v>24.454000000000001</v>
      </c>
      <c r="IH939" s="1">
        <v>100.26900000000001</v>
      </c>
      <c r="II939" s="1">
        <v>99.945499999999996</v>
      </c>
      <c r="IJ939" s="1" t="s">
        <v>1161</v>
      </c>
    </row>
    <row r="940" spans="1:244" ht="15.75" customHeight="1" x14ac:dyDescent="0.3">
      <c r="A940" s="1">
        <v>924</v>
      </c>
      <c r="B940" s="1">
        <v>1659810512.5</v>
      </c>
      <c r="C940" s="1">
        <v>14371</v>
      </c>
      <c r="D940" s="1" t="s">
        <v>2145</v>
      </c>
      <c r="E940" s="1" t="s">
        <v>2146</v>
      </c>
      <c r="F940" s="1">
        <v>1</v>
      </c>
      <c r="G940" s="1" t="s">
        <v>346</v>
      </c>
      <c r="H940" s="1" t="s">
        <v>347</v>
      </c>
      <c r="I940" s="1" t="s">
        <v>348</v>
      </c>
      <c r="J940" s="1" t="s">
        <v>349</v>
      </c>
      <c r="K940" s="1" t="s">
        <v>350</v>
      </c>
      <c r="L940" s="1" t="s">
        <v>1154</v>
      </c>
      <c r="M940" s="1" t="s">
        <v>351</v>
      </c>
      <c r="N940" s="1">
        <v>1659810504.3125</v>
      </c>
      <c r="O940" s="1">
        <f t="shared" si="102"/>
        <v>2.5268546727779968E-3</v>
      </c>
      <c r="P940" s="1">
        <f t="shared" si="103"/>
        <v>2.5268546727779966</v>
      </c>
      <c r="Q940" s="1">
        <f t="shared" si="104"/>
        <v>21.988087866009788</v>
      </c>
      <c r="R940" s="1">
        <f t="shared" si="105"/>
        <v>743.29712500000005</v>
      </c>
      <c r="S940" s="1">
        <f t="shared" si="106"/>
        <v>429.64077190268739</v>
      </c>
      <c r="T940" s="1">
        <f t="shared" si="107"/>
        <v>42.477342586680194</v>
      </c>
      <c r="U940" s="1">
        <f t="shared" si="108"/>
        <v>73.487640575859317</v>
      </c>
      <c r="V940" s="1">
        <f t="shared" si="109"/>
        <v>0.12211256105772109</v>
      </c>
      <c r="W940" s="1">
        <f t="shared" si="110"/>
        <v>2.9063250441628834</v>
      </c>
      <c r="X940" s="1">
        <f t="shared" si="111"/>
        <v>0.11933217971584779</v>
      </c>
      <c r="Y940" s="1">
        <f t="shared" si="112"/>
        <v>7.48271458144565E-2</v>
      </c>
      <c r="Z940" s="1">
        <f t="shared" si="113"/>
        <v>321.51374287499999</v>
      </c>
      <c r="AA940" s="1">
        <f t="shared" si="114"/>
        <v>32.234156529086398</v>
      </c>
      <c r="AB940" s="1">
        <f t="shared" si="115"/>
        <v>31.812737500000001</v>
      </c>
      <c r="AC940" s="1">
        <f t="shared" si="116"/>
        <v>4.7247042337605993</v>
      </c>
      <c r="AD940" s="1">
        <f t="shared" si="117"/>
        <v>60.104173513035043</v>
      </c>
      <c r="AE940" s="1">
        <f t="shared" si="118"/>
        <v>2.7099104820553257</v>
      </c>
      <c r="AF940" s="1">
        <f t="shared" si="119"/>
        <v>4.5086893699114192</v>
      </c>
      <c r="AG940" s="1">
        <f t="shared" si="120"/>
        <v>2.0147937517052736</v>
      </c>
      <c r="AH940" s="1">
        <f t="shared" si="121"/>
        <v>-111.43429106950965</v>
      </c>
      <c r="AI940" s="1">
        <f t="shared" si="122"/>
        <v>-128.98276780062122</v>
      </c>
      <c r="AJ940" s="1">
        <f t="shared" si="123"/>
        <v>-10.005489395177115</v>
      </c>
      <c r="AK940" s="1">
        <f t="shared" si="124"/>
        <v>71.091194609692025</v>
      </c>
      <c r="AL940" s="1">
        <f t="shared" si="125"/>
        <v>51.50578200522844</v>
      </c>
      <c r="AM940" s="1">
        <f t="shared" si="126"/>
        <v>2.5014769466622275</v>
      </c>
      <c r="AN940" s="1">
        <f t="shared" si="127"/>
        <v>21.988087866009788</v>
      </c>
      <c r="AO940" s="1">
        <v>856.12734901499607</v>
      </c>
      <c r="AP940" s="1">
        <v>802.94912121212076</v>
      </c>
      <c r="AQ940" s="1">
        <v>5.0993528631078684</v>
      </c>
      <c r="AR940" s="1">
        <v>65.631367109528284</v>
      </c>
      <c r="AS940" s="1">
        <f t="shared" si="128"/>
        <v>2.5268546727779966</v>
      </c>
      <c r="AT940" s="1">
        <v>24.493468301351381</v>
      </c>
      <c r="AU940" s="1">
        <v>27.434012087912109</v>
      </c>
      <c r="AV940" s="1">
        <v>1.147787617248635E-3</v>
      </c>
      <c r="AW940" s="1">
        <v>85.678084974882083</v>
      </c>
      <c r="AX940" s="1">
        <v>4</v>
      </c>
      <c r="AY940" s="1">
        <v>1</v>
      </c>
      <c r="AZ940" s="1">
        <f t="shared" si="129"/>
        <v>1</v>
      </c>
      <c r="BA940" s="1">
        <f t="shared" si="130"/>
        <v>0</v>
      </c>
      <c r="BB940" s="1">
        <f t="shared" si="131"/>
        <v>51497.242079761119</v>
      </c>
      <c r="BC940" s="1">
        <f t="shared" si="132"/>
        <v>1999.9881250000001</v>
      </c>
      <c r="BD940" s="1">
        <f t="shared" si="133"/>
        <v>1681.1898374999998</v>
      </c>
      <c r="BE940" s="1">
        <f t="shared" si="134"/>
        <v>0.84059990981196442</v>
      </c>
      <c r="BF940" s="1">
        <f t="shared" si="135"/>
        <v>0.16075782593709148</v>
      </c>
      <c r="BG940" s="1">
        <v>6</v>
      </c>
      <c r="BH940" s="1">
        <v>0.5</v>
      </c>
      <c r="BI940" s="1" t="s">
        <v>352</v>
      </c>
      <c r="BJ940" s="1">
        <v>2</v>
      </c>
      <c r="BK940" s="1" t="b">
        <v>1</v>
      </c>
      <c r="BL940" s="1">
        <v>1659810504.3125</v>
      </c>
      <c r="BM940" s="1">
        <v>743.29712500000005</v>
      </c>
      <c r="BN940" s="1">
        <v>807.31756250000012</v>
      </c>
      <c r="BO940" s="1">
        <v>27.409624999999998</v>
      </c>
      <c r="BP940" s="1">
        <v>24.490937500000001</v>
      </c>
      <c r="BQ940" s="1">
        <v>740.4604374999999</v>
      </c>
      <c r="BR940" s="1">
        <v>27.392837499999999</v>
      </c>
      <c r="BS940" s="1">
        <v>500.13831249999998</v>
      </c>
      <c r="BT940" s="1">
        <v>98.766962500000005</v>
      </c>
      <c r="BU940" s="1">
        <v>0.10015013125</v>
      </c>
      <c r="BV940" s="1">
        <v>30.989543749999999</v>
      </c>
      <c r="BW940" s="1">
        <v>31.812737500000001</v>
      </c>
      <c r="BX940" s="1">
        <v>999.9</v>
      </c>
      <c r="BY940" s="1">
        <v>0</v>
      </c>
      <c r="BZ940" s="1">
        <v>0</v>
      </c>
      <c r="CA940" s="1">
        <v>9991.3968749999985</v>
      </c>
      <c r="CB940" s="1">
        <v>0</v>
      </c>
      <c r="CC940" s="1">
        <v>2007.9593749999999</v>
      </c>
      <c r="CD940" s="1">
        <v>-64.02055</v>
      </c>
      <c r="CE940" s="1">
        <v>764.24531249999995</v>
      </c>
      <c r="CF940" s="1">
        <v>827.58618750000005</v>
      </c>
      <c r="CG940" s="1">
        <v>2.9186881250000001</v>
      </c>
      <c r="CH940" s="1">
        <v>807.31756250000012</v>
      </c>
      <c r="CI940" s="1">
        <v>24.490937500000001</v>
      </c>
      <c r="CJ940" s="1">
        <v>2.7071649999999998</v>
      </c>
      <c r="CK940" s="1">
        <v>2.4188943749999998</v>
      </c>
      <c r="CL940" s="1">
        <v>22.328675</v>
      </c>
      <c r="CM940" s="1">
        <v>20.490818749999999</v>
      </c>
      <c r="CN940" s="1">
        <v>1999.9881250000001</v>
      </c>
      <c r="CO940" s="1">
        <v>0.98000493749999995</v>
      </c>
      <c r="CP940" s="1">
        <v>1.99952875E-2</v>
      </c>
      <c r="CQ940" s="1">
        <v>0</v>
      </c>
      <c r="CR940" s="1">
        <v>2.667125</v>
      </c>
      <c r="CS940" s="1">
        <v>0</v>
      </c>
      <c r="CT940" s="1">
        <v>19769.643749999999</v>
      </c>
      <c r="CU940" s="1">
        <v>17412.243750000001</v>
      </c>
      <c r="CV940" s="1">
        <v>44.796499999999988</v>
      </c>
      <c r="CW940" s="1">
        <v>46.936999999999998</v>
      </c>
      <c r="CX940" s="1">
        <v>45</v>
      </c>
      <c r="CY940" s="1">
        <v>44.686999999999998</v>
      </c>
      <c r="CZ940" s="1">
        <v>44.75</v>
      </c>
      <c r="DA940" s="1">
        <v>1959.994375</v>
      </c>
      <c r="DB940" s="1">
        <v>39.993750000000013</v>
      </c>
      <c r="DC940" s="1">
        <v>0</v>
      </c>
      <c r="DD940" s="1">
        <v>1659810512.0999999</v>
      </c>
      <c r="DE940" s="1">
        <v>0</v>
      </c>
      <c r="DF940" s="1">
        <v>1659810386</v>
      </c>
      <c r="DG940" s="1" t="s">
        <v>1911</v>
      </c>
      <c r="DH940" s="1">
        <v>1659810386</v>
      </c>
      <c r="DI940" s="1">
        <v>1659810371.5</v>
      </c>
      <c r="DJ940" s="1">
        <v>20</v>
      </c>
      <c r="DK940" s="1">
        <v>0.91800000000000004</v>
      </c>
      <c r="DL940" s="1">
        <v>1E-3</v>
      </c>
      <c r="DM940" s="1">
        <v>1.7649999999999999</v>
      </c>
      <c r="DN940" s="1">
        <v>0.02</v>
      </c>
      <c r="DO940" s="1">
        <v>212</v>
      </c>
      <c r="DP940" s="1">
        <v>25</v>
      </c>
      <c r="DQ940" s="1">
        <v>0.25</v>
      </c>
      <c r="DR940" s="1">
        <v>0.05</v>
      </c>
      <c r="DS940" s="1">
        <v>21.278719750896471</v>
      </c>
      <c r="DT940" s="1">
        <v>6.0444225719288696</v>
      </c>
      <c r="DU940" s="1">
        <v>0.44087947340482841</v>
      </c>
      <c r="DV940" s="1">
        <v>0</v>
      </c>
      <c r="DW940" s="1">
        <v>-63.686234146341462</v>
      </c>
      <c r="DX940" s="1">
        <v>-10.13989337979093</v>
      </c>
      <c r="DY940" s="1">
        <v>1.1311857831086809</v>
      </c>
      <c r="DZ940" s="1">
        <v>0</v>
      </c>
      <c r="EA940" s="1">
        <v>2.908713170731708</v>
      </c>
      <c r="EB940" s="1">
        <v>0.2257921254355415</v>
      </c>
      <c r="EC940" s="1">
        <v>2.2630691057750261E-2</v>
      </c>
      <c r="ED940" s="1">
        <v>0</v>
      </c>
      <c r="EE940" s="1">
        <v>2.01481450060614</v>
      </c>
      <c r="EF940" s="1">
        <v>-2.756640568789993E-2</v>
      </c>
      <c r="EG940" s="1">
        <v>2.5782978640315471E-3</v>
      </c>
      <c r="EH940" s="1">
        <v>1</v>
      </c>
      <c r="EI940" s="1">
        <v>0.121660722513478</v>
      </c>
      <c r="EJ940" s="1">
        <v>1.6185791257602691E-2</v>
      </c>
      <c r="EK940" s="1">
        <v>1.4488817123130509E-3</v>
      </c>
      <c r="EL940" s="1">
        <v>1</v>
      </c>
      <c r="EM940" s="1">
        <v>2</v>
      </c>
      <c r="EN940" s="1">
        <v>6</v>
      </c>
      <c r="EO940" s="1" t="s">
        <v>1176</v>
      </c>
      <c r="EP940" s="1">
        <v>2.9394399999999998</v>
      </c>
      <c r="EQ940" s="1">
        <v>2.8014199999999998</v>
      </c>
      <c r="ER940" s="1">
        <v>0.14005999999999999</v>
      </c>
      <c r="ES940" s="1">
        <v>0.14784700000000001</v>
      </c>
      <c r="ET940" s="1">
        <v>0.116838</v>
      </c>
      <c r="EU940" s="1">
        <v>0.10796500000000001</v>
      </c>
      <c r="EV940" s="1">
        <v>17567.2</v>
      </c>
      <c r="EW940" s="1">
        <v>18250.400000000001</v>
      </c>
      <c r="EX940" s="1">
        <v>23774.3</v>
      </c>
      <c r="EY940" s="1">
        <v>24943.599999999999</v>
      </c>
      <c r="EZ940" s="1">
        <v>33621.599999999999</v>
      </c>
      <c r="FA940" s="1">
        <v>35542.699999999997</v>
      </c>
      <c r="FB940" s="1">
        <v>43368.4</v>
      </c>
      <c r="FC940" s="1">
        <v>46119.5</v>
      </c>
      <c r="FD940" s="1">
        <v>1.91527</v>
      </c>
      <c r="FE940" s="1">
        <v>1.76702</v>
      </c>
      <c r="FF940" s="1">
        <v>5.9470500000000003E-2</v>
      </c>
      <c r="FG940" s="1">
        <v>0</v>
      </c>
      <c r="FH940" s="1">
        <v>30.848299999999998</v>
      </c>
      <c r="FI940" s="1">
        <v>999.9</v>
      </c>
      <c r="FJ940" s="1">
        <v>42.3</v>
      </c>
      <c r="FK940" s="1">
        <v>41.4</v>
      </c>
      <c r="FL940" s="1">
        <v>34.206000000000003</v>
      </c>
      <c r="FM940" s="1">
        <v>63.3643</v>
      </c>
      <c r="FN940" s="1">
        <v>26.254000000000001</v>
      </c>
      <c r="FO940" s="1">
        <v>1</v>
      </c>
      <c r="FP940" s="1">
        <v>0.65581800000000001</v>
      </c>
      <c r="FQ940" s="1">
        <v>4.5661199999999997</v>
      </c>
      <c r="FR940" s="1">
        <v>20.259699999999999</v>
      </c>
      <c r="FS940" s="1">
        <v>5.2099500000000001</v>
      </c>
      <c r="FT940" s="1">
        <v>11.908099999999999</v>
      </c>
      <c r="FU940" s="1">
        <v>5.0019999999999998</v>
      </c>
      <c r="FV940" s="1">
        <v>3.2903799999999999</v>
      </c>
      <c r="FW940" s="1">
        <v>9999</v>
      </c>
      <c r="FX940" s="1">
        <v>9999</v>
      </c>
      <c r="FY940" s="1">
        <v>9999</v>
      </c>
      <c r="FZ940" s="1">
        <v>999.9</v>
      </c>
      <c r="GA940" s="1">
        <v>1.8598300000000001</v>
      </c>
      <c r="GB940" s="1">
        <v>1.85486</v>
      </c>
      <c r="GC940" s="1">
        <v>1.8580099999999999</v>
      </c>
      <c r="GD940" s="1">
        <v>1.8565400000000001</v>
      </c>
      <c r="GE940" s="1">
        <v>1.8552200000000001</v>
      </c>
      <c r="GF940" s="1">
        <v>1.8547499999999999</v>
      </c>
      <c r="GG940" s="1">
        <v>1.8536600000000001</v>
      </c>
      <c r="GH940" s="1">
        <v>1.8566</v>
      </c>
      <c r="GI940" s="1">
        <v>0</v>
      </c>
      <c r="GJ940" s="1">
        <v>0</v>
      </c>
      <c r="GK940" s="1">
        <v>0</v>
      </c>
      <c r="GL940" s="1">
        <v>0</v>
      </c>
      <c r="GM940" s="1" t="s">
        <v>355</v>
      </c>
      <c r="GN940" s="1" t="s">
        <v>356</v>
      </c>
      <c r="GO940" s="1" t="s">
        <v>357</v>
      </c>
      <c r="GP940" s="1" t="s">
        <v>357</v>
      </c>
      <c r="GQ940" s="1" t="s">
        <v>357</v>
      </c>
      <c r="GR940" s="1" t="s">
        <v>357</v>
      </c>
      <c r="GS940" s="1">
        <v>0</v>
      </c>
      <c r="GT940" s="1">
        <v>100</v>
      </c>
      <c r="GU940" s="1">
        <v>100</v>
      </c>
      <c r="GV940" s="1">
        <v>2.8929999999999998</v>
      </c>
      <c r="GW940" s="1">
        <v>1.67E-2</v>
      </c>
      <c r="GX940" s="1">
        <v>1.251089954458285</v>
      </c>
      <c r="GY940" s="1">
        <v>3.0239061252787889E-3</v>
      </c>
      <c r="GZ940" s="1">
        <v>-1.398580452151984E-6</v>
      </c>
      <c r="HA940" s="1">
        <v>2.8030378366047371E-10</v>
      </c>
      <c r="HB940" s="1">
        <v>-6.7353929715251851E-2</v>
      </c>
      <c r="HC940" s="1">
        <v>1.0309082032153079E-2</v>
      </c>
      <c r="HD940" s="1">
        <v>-3.6321104004466529E-4</v>
      </c>
      <c r="HE940" s="1">
        <v>3.6129943689190391E-6</v>
      </c>
      <c r="HF940" s="1">
        <v>0</v>
      </c>
      <c r="HG940" s="1">
        <v>2134</v>
      </c>
      <c r="HH940" s="1">
        <v>3</v>
      </c>
      <c r="HI940" s="1">
        <v>46</v>
      </c>
      <c r="HJ940" s="1">
        <v>2.1</v>
      </c>
      <c r="HK940" s="1">
        <v>2.4</v>
      </c>
      <c r="HL940" s="1">
        <v>1.94214</v>
      </c>
      <c r="HM940" s="1">
        <v>2.3645</v>
      </c>
      <c r="HN940" s="1">
        <v>1.4978</v>
      </c>
      <c r="HO940" s="1">
        <v>2.3034699999999999</v>
      </c>
      <c r="HP940" s="1">
        <v>1.5478499999999999</v>
      </c>
      <c r="HQ940" s="1">
        <v>2.4340799999999998</v>
      </c>
      <c r="HR940" s="1">
        <v>43.809199999999997</v>
      </c>
      <c r="HS940" s="1">
        <v>15.016400000000001</v>
      </c>
      <c r="HT940" s="1">
        <v>18</v>
      </c>
      <c r="HU940" s="1">
        <v>492.35899999999998</v>
      </c>
      <c r="HV940" s="1">
        <v>459.16500000000002</v>
      </c>
      <c r="HW940" s="1">
        <v>24.448399999999999</v>
      </c>
      <c r="HX940" s="1">
        <v>35.000700000000002</v>
      </c>
      <c r="HY940" s="1">
        <v>30.000499999999999</v>
      </c>
      <c r="HZ940" s="1">
        <v>34.711199999999998</v>
      </c>
      <c r="IA940" s="1">
        <v>34.807000000000002</v>
      </c>
      <c r="IB940" s="1">
        <v>38.9499</v>
      </c>
      <c r="IC940" s="1">
        <v>27.011600000000001</v>
      </c>
      <c r="ID940" s="1">
        <v>0</v>
      </c>
      <c r="IE940" s="1">
        <v>24.439800000000002</v>
      </c>
      <c r="IF940" s="1">
        <v>885.351</v>
      </c>
      <c r="IG940" s="1">
        <v>24.456299999999999</v>
      </c>
      <c r="IH940" s="1">
        <v>100.268</v>
      </c>
      <c r="II940" s="1">
        <v>99.945499999999996</v>
      </c>
      <c r="IJ940" s="1" t="s">
        <v>1161</v>
      </c>
    </row>
    <row r="941" spans="1:244" ht="15.75" customHeight="1" x14ac:dyDescent="0.3">
      <c r="A941" s="1">
        <v>925</v>
      </c>
      <c r="B941" s="1">
        <v>1659810513.5</v>
      </c>
      <c r="C941" s="1">
        <v>14372</v>
      </c>
      <c r="D941" s="1" t="s">
        <v>2147</v>
      </c>
      <c r="E941" s="1" t="s">
        <v>2148</v>
      </c>
      <c r="F941" s="1">
        <v>1</v>
      </c>
      <c r="G941" s="1" t="s">
        <v>346</v>
      </c>
      <c r="H941" s="1" t="s">
        <v>347</v>
      </c>
      <c r="I941" s="1" t="s">
        <v>348</v>
      </c>
      <c r="J941" s="1" t="s">
        <v>349</v>
      </c>
      <c r="K941" s="1" t="s">
        <v>350</v>
      </c>
      <c r="L941" s="1" t="s">
        <v>1154</v>
      </c>
      <c r="M941" s="1" t="s">
        <v>351</v>
      </c>
      <c r="N941" s="1">
        <v>1659810505.833333</v>
      </c>
      <c r="O941" s="1">
        <f t="shared" si="102"/>
        <v>2.5240175750923756E-3</v>
      </c>
      <c r="P941" s="1">
        <f t="shared" si="103"/>
        <v>2.5240175750923757</v>
      </c>
      <c r="Q941" s="1">
        <f t="shared" si="104"/>
        <v>22.132094381292596</v>
      </c>
      <c r="R941" s="1">
        <f t="shared" si="105"/>
        <v>750.66666666666663</v>
      </c>
      <c r="S941" s="1">
        <f t="shared" si="106"/>
        <v>434.68242239054007</v>
      </c>
      <c r="T941" s="1">
        <f t="shared" si="107"/>
        <v>42.975805217891519</v>
      </c>
      <c r="U941" s="1">
        <f t="shared" si="108"/>
        <v>74.216261777537767</v>
      </c>
      <c r="V941" s="1">
        <f t="shared" si="109"/>
        <v>0.12202664300484566</v>
      </c>
      <c r="W941" s="1">
        <f t="shared" si="110"/>
        <v>2.907128421846866</v>
      </c>
      <c r="X941" s="1">
        <f t="shared" si="111"/>
        <v>0.1192508733809602</v>
      </c>
      <c r="Y941" s="1">
        <f t="shared" si="112"/>
        <v>7.4775928787591844E-2</v>
      </c>
      <c r="Z941" s="1">
        <f t="shared" si="113"/>
        <v>321.51895100000007</v>
      </c>
      <c r="AA941" s="1">
        <f t="shared" si="114"/>
        <v>32.234645367437736</v>
      </c>
      <c r="AB941" s="1">
        <f t="shared" si="115"/>
        <v>31.81174</v>
      </c>
      <c r="AC941" s="1">
        <f t="shared" si="116"/>
        <v>4.7244371215552903</v>
      </c>
      <c r="AD941" s="1">
        <f t="shared" si="117"/>
        <v>60.117938972157134</v>
      </c>
      <c r="AE941" s="1">
        <f t="shared" si="118"/>
        <v>2.7105367266439955</v>
      </c>
      <c r="AF941" s="1">
        <f t="shared" si="119"/>
        <v>4.5086986895863914</v>
      </c>
      <c r="AG941" s="1">
        <f t="shared" si="120"/>
        <v>2.0139003949112948</v>
      </c>
      <c r="AH941" s="1">
        <f t="shared" si="121"/>
        <v>-111.30917506157377</v>
      </c>
      <c r="AI941" s="1">
        <f t="shared" si="122"/>
        <v>-128.85640300461259</v>
      </c>
      <c r="AJ941" s="1">
        <f t="shared" si="123"/>
        <v>-9.9928773249041107</v>
      </c>
      <c r="AK941" s="1">
        <f t="shared" si="124"/>
        <v>71.360495608909616</v>
      </c>
      <c r="AL941" s="1">
        <f t="shared" si="125"/>
        <v>51.712037337240339</v>
      </c>
      <c r="AM941" s="1">
        <f t="shared" si="126"/>
        <v>2.5061771196918663</v>
      </c>
      <c r="AN941" s="1">
        <f t="shared" si="127"/>
        <v>22.132094381292596</v>
      </c>
      <c r="AO941" s="1">
        <v>861.20443800604346</v>
      </c>
      <c r="AP941" s="1">
        <v>807.98303030303032</v>
      </c>
      <c r="AQ941" s="1">
        <v>5.0730504661635347</v>
      </c>
      <c r="AR941" s="1">
        <v>65.631367109528284</v>
      </c>
      <c r="AS941" s="1">
        <f t="shared" si="128"/>
        <v>2.5240175750923757</v>
      </c>
      <c r="AT941" s="1">
        <v>24.493507657227951</v>
      </c>
      <c r="AU941" s="1">
        <v>27.432869230769239</v>
      </c>
      <c r="AV941" s="1">
        <v>8.3740497052705839E-4</v>
      </c>
      <c r="AW941" s="1">
        <v>85.678084974882083</v>
      </c>
      <c r="AX941" s="1">
        <v>3</v>
      </c>
      <c r="AY941" s="1">
        <v>1</v>
      </c>
      <c r="AZ941" s="1">
        <f t="shared" si="129"/>
        <v>1</v>
      </c>
      <c r="BA941" s="1">
        <f t="shared" si="130"/>
        <v>0</v>
      </c>
      <c r="BB941" s="1">
        <f t="shared" si="131"/>
        <v>51519.962397197327</v>
      </c>
      <c r="BC941" s="1">
        <f t="shared" si="132"/>
        <v>2000.020666666667</v>
      </c>
      <c r="BD941" s="1">
        <f t="shared" si="133"/>
        <v>1681.2171800000003</v>
      </c>
      <c r="BE941" s="1">
        <f t="shared" si="134"/>
        <v>0.84059990380099403</v>
      </c>
      <c r="BF941" s="1">
        <f t="shared" si="135"/>
        <v>0.16075781433591854</v>
      </c>
      <c r="BG941" s="1">
        <v>6</v>
      </c>
      <c r="BH941" s="1">
        <v>0.5</v>
      </c>
      <c r="BI941" s="1" t="s">
        <v>352</v>
      </c>
      <c r="BJ941" s="1">
        <v>2</v>
      </c>
      <c r="BK941" s="1" t="b">
        <v>1</v>
      </c>
      <c r="BL941" s="1">
        <v>1659810505.833333</v>
      </c>
      <c r="BM941" s="1">
        <v>750.66666666666663</v>
      </c>
      <c r="BN941" s="1">
        <v>814.96193333333338</v>
      </c>
      <c r="BO941" s="1">
        <v>27.415953333333331</v>
      </c>
      <c r="BP941" s="1">
        <v>24.491753333333339</v>
      </c>
      <c r="BQ941" s="1">
        <v>747.81960000000004</v>
      </c>
      <c r="BR941" s="1">
        <v>27.399173333333341</v>
      </c>
      <c r="BS941" s="1">
        <v>500.1302</v>
      </c>
      <c r="BT941" s="1">
        <v>98.767026666666652</v>
      </c>
      <c r="BU941" s="1">
        <v>0.10010714</v>
      </c>
      <c r="BV941" s="1">
        <v>30.98958</v>
      </c>
      <c r="BW941" s="1">
        <v>31.81174</v>
      </c>
      <c r="BX941" s="1">
        <v>999.89999999999986</v>
      </c>
      <c r="BY941" s="1">
        <v>0</v>
      </c>
      <c r="BZ941" s="1">
        <v>0</v>
      </c>
      <c r="CA941" s="1">
        <v>9995.9866666666676</v>
      </c>
      <c r="CB941" s="1">
        <v>0</v>
      </c>
      <c r="CC941" s="1">
        <v>2008.316</v>
      </c>
      <c r="CD941" s="1">
        <v>-64.29531333333334</v>
      </c>
      <c r="CE941" s="1">
        <v>771.82746666666674</v>
      </c>
      <c r="CF941" s="1">
        <v>835.42313333333323</v>
      </c>
      <c r="CG941" s="1">
        <v>2.9242026666666669</v>
      </c>
      <c r="CH941" s="1">
        <v>814.96193333333338</v>
      </c>
      <c r="CI941" s="1">
        <v>24.491753333333339</v>
      </c>
      <c r="CJ941" s="1">
        <v>2.7077913333333332</v>
      </c>
      <c r="CK941" s="1">
        <v>2.4189759999999998</v>
      </c>
      <c r="CL941" s="1">
        <v>22.33248</v>
      </c>
      <c r="CM941" s="1">
        <v>20.491373333333328</v>
      </c>
      <c r="CN941" s="1">
        <v>2000.020666666667</v>
      </c>
      <c r="CO941" s="1">
        <v>0.98000513333333339</v>
      </c>
      <c r="CP941" s="1">
        <v>1.9995086666666669E-2</v>
      </c>
      <c r="CQ941" s="1">
        <v>0</v>
      </c>
      <c r="CR941" s="1">
        <v>2.6646000000000001</v>
      </c>
      <c r="CS941" s="1">
        <v>0</v>
      </c>
      <c r="CT941" s="1">
        <v>19787.593333333331</v>
      </c>
      <c r="CU941" s="1">
        <v>17412.533333333329</v>
      </c>
      <c r="CV941" s="1">
        <v>44.803733333333327</v>
      </c>
      <c r="CW941" s="1">
        <v>46.936999999999998</v>
      </c>
      <c r="CX941" s="1">
        <v>45</v>
      </c>
      <c r="CY941" s="1">
        <v>44.686999999999998</v>
      </c>
      <c r="CZ941" s="1">
        <v>44.745800000000003</v>
      </c>
      <c r="DA941" s="1">
        <v>1960.0266666666671</v>
      </c>
      <c r="DB941" s="1">
        <v>39.994000000000007</v>
      </c>
      <c r="DC941" s="1">
        <v>0</v>
      </c>
      <c r="DD941" s="1">
        <v>1659810512.7</v>
      </c>
      <c r="DE941" s="1">
        <v>0</v>
      </c>
      <c r="DF941" s="1">
        <v>1659810386</v>
      </c>
      <c r="DG941" s="1" t="s">
        <v>1911</v>
      </c>
      <c r="DH941" s="1">
        <v>1659810386</v>
      </c>
      <c r="DI941" s="1">
        <v>1659810371.5</v>
      </c>
      <c r="DJ941" s="1">
        <v>20</v>
      </c>
      <c r="DK941" s="1">
        <v>0.91800000000000004</v>
      </c>
      <c r="DL941" s="1">
        <v>1E-3</v>
      </c>
      <c r="DM941" s="1">
        <v>1.7649999999999999</v>
      </c>
      <c r="DN941" s="1">
        <v>0.02</v>
      </c>
      <c r="DO941" s="1">
        <v>212</v>
      </c>
      <c r="DP941" s="1">
        <v>25</v>
      </c>
      <c r="DQ941" s="1">
        <v>0.25</v>
      </c>
      <c r="DR941" s="1">
        <v>0.05</v>
      </c>
      <c r="DS941" s="1">
        <v>21.375038810056669</v>
      </c>
      <c r="DT941" s="1">
        <v>5.8032142315017587</v>
      </c>
      <c r="DU941" s="1">
        <v>0.42405868806721142</v>
      </c>
      <c r="DV941" s="1">
        <v>0</v>
      </c>
      <c r="DW941" s="1">
        <v>-63.804987804878053</v>
      </c>
      <c r="DX941" s="1">
        <v>-10.85128850174223</v>
      </c>
      <c r="DY941" s="1">
        <v>1.173940233280508</v>
      </c>
      <c r="DZ941" s="1">
        <v>0</v>
      </c>
      <c r="EA941" s="1">
        <v>2.9115851219512199</v>
      </c>
      <c r="EB941" s="1">
        <v>0.22560815331011161</v>
      </c>
      <c r="EC941" s="1">
        <v>2.2617218577991389E-2</v>
      </c>
      <c r="ED941" s="1">
        <v>0</v>
      </c>
      <c r="EE941" s="1">
        <v>2.0143679723132881</v>
      </c>
      <c r="EF941" s="1">
        <v>-2.0211491745068502E-2</v>
      </c>
      <c r="EG941" s="1">
        <v>2.1428442493198032E-3</v>
      </c>
      <c r="EH941" s="1">
        <v>1</v>
      </c>
      <c r="EI941" s="1">
        <v>0.1218645671940603</v>
      </c>
      <c r="EJ941" s="1">
        <v>1.272992014968409E-2</v>
      </c>
      <c r="EK941" s="1">
        <v>1.2882374690406091E-3</v>
      </c>
      <c r="EL941" s="1">
        <v>1</v>
      </c>
      <c r="EM941" s="1">
        <v>2</v>
      </c>
      <c r="EN941" s="1">
        <v>6</v>
      </c>
      <c r="EO941" s="1" t="s">
        <v>1176</v>
      </c>
      <c r="EP941" s="1">
        <v>2.9396</v>
      </c>
      <c r="EQ941" s="1">
        <v>2.80165</v>
      </c>
      <c r="ER941" s="1">
        <v>0.140648</v>
      </c>
      <c r="ES941" s="1">
        <v>0.14843700000000001</v>
      </c>
      <c r="ET941" s="1">
        <v>0.116836</v>
      </c>
      <c r="EU941" s="1">
        <v>0.107971</v>
      </c>
      <c r="EV941" s="1">
        <v>17555.2</v>
      </c>
      <c r="EW941" s="1">
        <v>18237.7</v>
      </c>
      <c r="EX941" s="1">
        <v>23774.3</v>
      </c>
      <c r="EY941" s="1">
        <v>24943.4</v>
      </c>
      <c r="EZ941" s="1">
        <v>33621.599999999999</v>
      </c>
      <c r="FA941" s="1">
        <v>35542.5</v>
      </c>
      <c r="FB941" s="1">
        <v>43368.3</v>
      </c>
      <c r="FC941" s="1">
        <v>46119.6</v>
      </c>
      <c r="FD941" s="1">
        <v>1.9172499999999999</v>
      </c>
      <c r="FE941" s="1">
        <v>1.7669299999999999</v>
      </c>
      <c r="FF941" s="1">
        <v>5.9261899999999999E-2</v>
      </c>
      <c r="FG941" s="1">
        <v>0</v>
      </c>
      <c r="FH941" s="1">
        <v>30.847300000000001</v>
      </c>
      <c r="FI941" s="1">
        <v>999.9</v>
      </c>
      <c r="FJ941" s="1">
        <v>42.3</v>
      </c>
      <c r="FK941" s="1">
        <v>41.4</v>
      </c>
      <c r="FL941" s="1">
        <v>34.203499999999998</v>
      </c>
      <c r="FM941" s="1">
        <v>63.264299999999999</v>
      </c>
      <c r="FN941" s="1">
        <v>26.502400000000002</v>
      </c>
      <c r="FO941" s="1">
        <v>1</v>
      </c>
      <c r="FP941" s="1">
        <v>0.65604200000000001</v>
      </c>
      <c r="FQ941" s="1">
        <v>4.5787599999999999</v>
      </c>
      <c r="FR941" s="1">
        <v>20.259499999999999</v>
      </c>
      <c r="FS941" s="1">
        <v>5.2102500000000003</v>
      </c>
      <c r="FT941" s="1">
        <v>11.908099999999999</v>
      </c>
      <c r="FU941" s="1">
        <v>5.0018000000000002</v>
      </c>
      <c r="FV941" s="1">
        <v>3.2904</v>
      </c>
      <c r="FW941" s="1">
        <v>9999</v>
      </c>
      <c r="FX941" s="1">
        <v>9999</v>
      </c>
      <c r="FY941" s="1">
        <v>9999</v>
      </c>
      <c r="FZ941" s="1">
        <v>999.9</v>
      </c>
      <c r="GA941" s="1">
        <v>1.8598300000000001</v>
      </c>
      <c r="GB941" s="1">
        <v>1.85486</v>
      </c>
      <c r="GC941" s="1">
        <v>1.8580099999999999</v>
      </c>
      <c r="GD941" s="1">
        <v>1.8565400000000001</v>
      </c>
      <c r="GE941" s="1">
        <v>1.8552299999999999</v>
      </c>
      <c r="GF941" s="1">
        <v>1.85477</v>
      </c>
      <c r="GG941" s="1">
        <v>1.8536699999999999</v>
      </c>
      <c r="GH941" s="1">
        <v>1.8566100000000001</v>
      </c>
      <c r="GI941" s="1">
        <v>0</v>
      </c>
      <c r="GJ941" s="1">
        <v>0</v>
      </c>
      <c r="GK941" s="1">
        <v>0</v>
      </c>
      <c r="GL941" s="1">
        <v>0</v>
      </c>
      <c r="GM941" s="1" t="s">
        <v>355</v>
      </c>
      <c r="GN941" s="1" t="s">
        <v>356</v>
      </c>
      <c r="GO941" s="1" t="s">
        <v>357</v>
      </c>
      <c r="GP941" s="1" t="s">
        <v>357</v>
      </c>
      <c r="GQ941" s="1" t="s">
        <v>357</v>
      </c>
      <c r="GR941" s="1" t="s">
        <v>357</v>
      </c>
      <c r="GS941" s="1">
        <v>0</v>
      </c>
      <c r="GT941" s="1">
        <v>100</v>
      </c>
      <c r="GU941" s="1">
        <v>100</v>
      </c>
      <c r="GV941" s="1">
        <v>2.899</v>
      </c>
      <c r="GW941" s="1">
        <v>1.67E-2</v>
      </c>
      <c r="GX941" s="1">
        <v>1.251089954458285</v>
      </c>
      <c r="GY941" s="1">
        <v>3.0239061252787889E-3</v>
      </c>
      <c r="GZ941" s="1">
        <v>-1.398580452151984E-6</v>
      </c>
      <c r="HA941" s="1">
        <v>2.8030378366047371E-10</v>
      </c>
      <c r="HB941" s="1">
        <v>-6.7353929715251851E-2</v>
      </c>
      <c r="HC941" s="1">
        <v>1.0309082032153079E-2</v>
      </c>
      <c r="HD941" s="1">
        <v>-3.6321104004466529E-4</v>
      </c>
      <c r="HE941" s="1">
        <v>3.6129943689190391E-6</v>
      </c>
      <c r="HF941" s="1">
        <v>0</v>
      </c>
      <c r="HG941" s="1">
        <v>2134</v>
      </c>
      <c r="HH941" s="1">
        <v>3</v>
      </c>
      <c r="HI941" s="1">
        <v>46</v>
      </c>
      <c r="HJ941" s="1">
        <v>2.1</v>
      </c>
      <c r="HK941" s="1">
        <v>2.4</v>
      </c>
      <c r="HL941" s="1">
        <v>1.95679</v>
      </c>
      <c r="HM941" s="1">
        <v>2.3706100000000001</v>
      </c>
      <c r="HN941" s="1">
        <v>1.4978</v>
      </c>
      <c r="HO941" s="1">
        <v>2.3034699999999999</v>
      </c>
      <c r="HP941" s="1">
        <v>1.5478499999999999</v>
      </c>
      <c r="HQ941" s="1">
        <v>2.2961399999999998</v>
      </c>
      <c r="HR941" s="1">
        <v>43.781700000000001</v>
      </c>
      <c r="HS941" s="1">
        <v>15.0076</v>
      </c>
      <c r="HT941" s="1">
        <v>18</v>
      </c>
      <c r="HU941" s="1">
        <v>493.56299999999999</v>
      </c>
      <c r="HV941" s="1">
        <v>459.10599999999999</v>
      </c>
      <c r="HW941" s="1">
        <v>24.4497</v>
      </c>
      <c r="HX941" s="1">
        <v>35.0017</v>
      </c>
      <c r="HY941" s="1">
        <v>30.000499999999999</v>
      </c>
      <c r="HZ941" s="1">
        <v>34.7121</v>
      </c>
      <c r="IA941" s="1">
        <v>34.8078</v>
      </c>
      <c r="IB941" s="1">
        <v>39.179299999999998</v>
      </c>
      <c r="IC941" s="1">
        <v>27.011600000000001</v>
      </c>
      <c r="ID941" s="1">
        <v>0</v>
      </c>
      <c r="IE941" s="1">
        <v>24.447299999999998</v>
      </c>
      <c r="IF941" s="1">
        <v>885.351</v>
      </c>
      <c r="IG941" s="1">
        <v>24.4526</v>
      </c>
      <c r="IH941" s="1">
        <v>100.268</v>
      </c>
      <c r="II941" s="1">
        <v>99.945400000000006</v>
      </c>
      <c r="IJ941" s="1" t="s">
        <v>1161</v>
      </c>
    </row>
    <row r="942" spans="1:244" ht="15.75" customHeight="1" x14ac:dyDescent="0.3">
      <c r="A942" s="1">
        <v>926</v>
      </c>
      <c r="B942" s="1">
        <v>1659810514.5</v>
      </c>
      <c r="C942" s="1">
        <v>14373</v>
      </c>
      <c r="D942" s="1" t="s">
        <v>2149</v>
      </c>
      <c r="E942" s="1" t="s">
        <v>2150</v>
      </c>
      <c r="F942" s="1">
        <v>1</v>
      </c>
      <c r="G942" s="1" t="s">
        <v>346</v>
      </c>
      <c r="H942" s="1" t="s">
        <v>347</v>
      </c>
      <c r="I942" s="1" t="s">
        <v>348</v>
      </c>
      <c r="J942" s="1" t="s">
        <v>349</v>
      </c>
      <c r="K942" s="1" t="s">
        <v>350</v>
      </c>
      <c r="L942" s="1" t="s">
        <v>1154</v>
      </c>
      <c r="M942" s="1" t="s">
        <v>351</v>
      </c>
      <c r="N942" s="1">
        <v>1659810506.34375</v>
      </c>
      <c r="O942" s="1">
        <f t="shared" si="102"/>
        <v>2.5210568502883716E-3</v>
      </c>
      <c r="P942" s="1">
        <f t="shared" si="103"/>
        <v>2.5210568502883715</v>
      </c>
      <c r="Q942" s="1">
        <f t="shared" si="104"/>
        <v>22.129116772959421</v>
      </c>
      <c r="R942" s="1">
        <f t="shared" si="105"/>
        <v>753.17406249999999</v>
      </c>
      <c r="S942" s="1">
        <f t="shared" si="106"/>
        <v>436.8317950452369</v>
      </c>
      <c r="T942" s="1">
        <f t="shared" si="107"/>
        <v>43.188274447013725</v>
      </c>
      <c r="U942" s="1">
        <f t="shared" si="108"/>
        <v>74.46410377306384</v>
      </c>
      <c r="V942" s="1">
        <f t="shared" si="109"/>
        <v>0.12189168625432427</v>
      </c>
      <c r="W942" s="1">
        <f t="shared" si="110"/>
        <v>2.9072381775024629</v>
      </c>
      <c r="X942" s="1">
        <f t="shared" si="111"/>
        <v>0.11912207995591623</v>
      </c>
      <c r="Y942" s="1">
        <f t="shared" si="112"/>
        <v>7.4694896678207057E-2</v>
      </c>
      <c r="Z942" s="1">
        <f t="shared" si="113"/>
        <v>321.519727875</v>
      </c>
      <c r="AA942" s="1">
        <f t="shared" si="114"/>
        <v>32.235430861668867</v>
      </c>
      <c r="AB942" s="1">
        <f t="shared" si="115"/>
        <v>31.811418750000001</v>
      </c>
      <c r="AC942" s="1">
        <f t="shared" si="116"/>
        <v>4.724351099496233</v>
      </c>
      <c r="AD942" s="1">
        <f t="shared" si="117"/>
        <v>60.120053477914382</v>
      </c>
      <c r="AE942" s="1">
        <f t="shared" si="118"/>
        <v>2.7106399848282572</v>
      </c>
      <c r="AF942" s="1">
        <f t="shared" si="119"/>
        <v>4.5087118657072285</v>
      </c>
      <c r="AG942" s="1">
        <f t="shared" si="120"/>
        <v>2.0137111146679758</v>
      </c>
      <c r="AH942" s="1">
        <f t="shared" si="121"/>
        <v>-111.17860709771719</v>
      </c>
      <c r="AI942" s="1">
        <f t="shared" si="122"/>
        <v>-128.80288404943903</v>
      </c>
      <c r="AJ942" s="1">
        <f t="shared" si="123"/>
        <v>-9.9883364979229405</v>
      </c>
      <c r="AK942" s="1">
        <f t="shared" si="124"/>
        <v>71.549900229920837</v>
      </c>
      <c r="AL942" s="1">
        <f t="shared" si="125"/>
        <v>51.780720562427021</v>
      </c>
      <c r="AM942" s="1">
        <f t="shared" si="126"/>
        <v>2.5068927885387788</v>
      </c>
      <c r="AN942" s="1">
        <f t="shared" si="127"/>
        <v>22.129116772959421</v>
      </c>
      <c r="AO942" s="1">
        <v>866.26183781716668</v>
      </c>
      <c r="AP942" s="1">
        <v>813.06415757575769</v>
      </c>
      <c r="AQ942" s="1">
        <v>5.0691869659045219</v>
      </c>
      <c r="AR942" s="1">
        <v>65.631367109528284</v>
      </c>
      <c r="AS942" s="1">
        <f t="shared" si="128"/>
        <v>2.5210568502883715</v>
      </c>
      <c r="AT942" s="1">
        <v>24.49382765775043</v>
      </c>
      <c r="AU942" s="1">
        <v>27.432190109890119</v>
      </c>
      <c r="AV942" s="1">
        <v>4.6880067189018158E-4</v>
      </c>
      <c r="AW942" s="1">
        <v>85.678084974882083</v>
      </c>
      <c r="AX942" s="1">
        <v>3</v>
      </c>
      <c r="AY942" s="1">
        <v>1</v>
      </c>
      <c r="AZ942" s="1">
        <f t="shared" si="129"/>
        <v>1</v>
      </c>
      <c r="BA942" s="1">
        <f t="shared" si="130"/>
        <v>0</v>
      </c>
      <c r="BB942" s="1">
        <f t="shared" si="131"/>
        <v>51523.056503317443</v>
      </c>
      <c r="BC942" s="1">
        <f t="shared" si="132"/>
        <v>2000.025625</v>
      </c>
      <c r="BD942" s="1">
        <f t="shared" si="133"/>
        <v>1681.2213375000001</v>
      </c>
      <c r="BE942" s="1">
        <f t="shared" si="134"/>
        <v>0.84059989856379969</v>
      </c>
      <c r="BF942" s="1">
        <f t="shared" si="135"/>
        <v>0.16075780422813332</v>
      </c>
      <c r="BG942" s="1">
        <v>6</v>
      </c>
      <c r="BH942" s="1">
        <v>0.5</v>
      </c>
      <c r="BI942" s="1" t="s">
        <v>352</v>
      </c>
      <c r="BJ942" s="1">
        <v>2</v>
      </c>
      <c r="BK942" s="1" t="b">
        <v>1</v>
      </c>
      <c r="BL942" s="1">
        <v>1659810506.34375</v>
      </c>
      <c r="BM942" s="1">
        <v>753.17406249999999</v>
      </c>
      <c r="BN942" s="1">
        <v>817.5596250000001</v>
      </c>
      <c r="BO942" s="1">
        <v>27.41701875</v>
      </c>
      <c r="BP942" s="1">
        <v>24.492000000000001</v>
      </c>
      <c r="BQ942" s="1">
        <v>750.32349999999997</v>
      </c>
      <c r="BR942" s="1">
        <v>27.400243750000001</v>
      </c>
      <c r="BS942" s="1">
        <v>500.13243749999998</v>
      </c>
      <c r="BT942" s="1">
        <v>98.766924999999986</v>
      </c>
      <c r="BU942" s="1">
        <v>0.10013306875</v>
      </c>
      <c r="BV942" s="1">
        <v>30.989631249999999</v>
      </c>
      <c r="BW942" s="1">
        <v>31.811418750000001</v>
      </c>
      <c r="BX942" s="1">
        <v>999.9</v>
      </c>
      <c r="BY942" s="1">
        <v>0</v>
      </c>
      <c r="BZ942" s="1">
        <v>0</v>
      </c>
      <c r="CA942" s="1">
        <v>9996.625</v>
      </c>
      <c r="CB942" s="1">
        <v>0</v>
      </c>
      <c r="CC942" s="1">
        <v>2008.5862500000001</v>
      </c>
      <c r="CD942" s="1">
        <v>-64.385631249999989</v>
      </c>
      <c r="CE942" s="1">
        <v>774.40637500000003</v>
      </c>
      <c r="CF942" s="1">
        <v>838.08625000000006</v>
      </c>
      <c r="CG942" s="1">
        <v>2.9250224999999999</v>
      </c>
      <c r="CH942" s="1">
        <v>817.5596250000001</v>
      </c>
      <c r="CI942" s="1">
        <v>24.492000000000001</v>
      </c>
      <c r="CJ942" s="1">
        <v>2.7078937500000002</v>
      </c>
      <c r="CK942" s="1">
        <v>2.4189981249999999</v>
      </c>
      <c r="CL942" s="1">
        <v>22.333100000000002</v>
      </c>
      <c r="CM942" s="1">
        <v>20.491518750000001</v>
      </c>
      <c r="CN942" s="1">
        <v>2000.025625</v>
      </c>
      <c r="CO942" s="1">
        <v>0.98000512500000003</v>
      </c>
      <c r="CP942" s="1">
        <v>1.9995099999999998E-2</v>
      </c>
      <c r="CQ942" s="1">
        <v>0</v>
      </c>
      <c r="CR942" s="1">
        <v>2.6799374999999999</v>
      </c>
      <c r="CS942" s="1">
        <v>0</v>
      </c>
      <c r="CT942" s="1">
        <v>19793.71875</v>
      </c>
      <c r="CU942" s="1">
        <v>17412.575000000001</v>
      </c>
      <c r="CV942" s="1">
        <v>44.804250000000003</v>
      </c>
      <c r="CW942" s="1">
        <v>46.936999999999998</v>
      </c>
      <c r="CX942" s="1">
        <v>45</v>
      </c>
      <c r="CY942" s="1">
        <v>44.686999999999998</v>
      </c>
      <c r="CZ942" s="1">
        <v>44.746062500000001</v>
      </c>
      <c r="DA942" s="1">
        <v>1960.0318749999999</v>
      </c>
      <c r="DB942" s="1">
        <v>39.993750000000013</v>
      </c>
      <c r="DC942" s="1">
        <v>0</v>
      </c>
      <c r="DD942" s="1">
        <v>1659810513.9000001</v>
      </c>
      <c r="DE942" s="1">
        <v>0</v>
      </c>
      <c r="DF942" s="1">
        <v>1659810386</v>
      </c>
      <c r="DG942" s="1" t="s">
        <v>1911</v>
      </c>
      <c r="DH942" s="1">
        <v>1659810386</v>
      </c>
      <c r="DI942" s="1">
        <v>1659810371.5</v>
      </c>
      <c r="DJ942" s="1">
        <v>20</v>
      </c>
      <c r="DK942" s="1">
        <v>0.91800000000000004</v>
      </c>
      <c r="DL942" s="1">
        <v>1E-3</v>
      </c>
      <c r="DM942" s="1">
        <v>1.7649999999999999</v>
      </c>
      <c r="DN942" s="1">
        <v>0.02</v>
      </c>
      <c r="DO942" s="1">
        <v>212</v>
      </c>
      <c r="DP942" s="1">
        <v>25</v>
      </c>
      <c r="DQ942" s="1">
        <v>0.25</v>
      </c>
      <c r="DR942" s="1">
        <v>0.05</v>
      </c>
      <c r="DS942" s="1">
        <v>21.490090980907159</v>
      </c>
      <c r="DT942" s="1">
        <v>5.6909329455169928</v>
      </c>
      <c r="DU942" s="1">
        <v>0.42966862060647271</v>
      </c>
      <c r="DV942" s="1">
        <v>0</v>
      </c>
      <c r="DW942" s="1">
        <v>-64.036585000000002</v>
      </c>
      <c r="DX942" s="1">
        <v>-12.111757598499009</v>
      </c>
      <c r="DY942" s="1">
        <v>1.2329689534919359</v>
      </c>
      <c r="DZ942" s="1">
        <v>0</v>
      </c>
      <c r="EA942" s="1">
        <v>2.9166317500000001</v>
      </c>
      <c r="EB942" s="1">
        <v>0.2123859287054386</v>
      </c>
      <c r="EC942" s="1">
        <v>2.1165141965918829E-2</v>
      </c>
      <c r="ED942" s="1">
        <v>0</v>
      </c>
      <c r="EE942" s="1">
        <v>2.0138322489150831</v>
      </c>
      <c r="EF942" s="1">
        <v>-1.4198474976317869E-2</v>
      </c>
      <c r="EG942" s="1">
        <v>1.6788279687078901E-3</v>
      </c>
      <c r="EH942" s="1">
        <v>1</v>
      </c>
      <c r="EI942" s="1">
        <v>0.1220496914414861</v>
      </c>
      <c r="EJ942" s="1">
        <v>7.9365636566303653E-3</v>
      </c>
      <c r="EK942" s="1">
        <v>1.07791230312262E-3</v>
      </c>
      <c r="EL942" s="1">
        <v>1</v>
      </c>
      <c r="EM942" s="1">
        <v>2</v>
      </c>
      <c r="EN942" s="1">
        <v>6</v>
      </c>
      <c r="EO942" s="1" t="s">
        <v>1176</v>
      </c>
      <c r="EP942" s="1">
        <v>2.9397899999999999</v>
      </c>
      <c r="EQ942" s="1">
        <v>2.8017799999999999</v>
      </c>
      <c r="ER942" s="1">
        <v>0.14124300000000001</v>
      </c>
      <c r="ES942" s="1">
        <v>0.149033</v>
      </c>
      <c r="ET942" s="1">
        <v>0.116837</v>
      </c>
      <c r="EU942" s="1">
        <v>0.107969</v>
      </c>
      <c r="EV942" s="1">
        <v>17543.099999999999</v>
      </c>
      <c r="EW942" s="1">
        <v>18224.8</v>
      </c>
      <c r="EX942" s="1">
        <v>23774.400000000001</v>
      </c>
      <c r="EY942" s="1">
        <v>24943.4</v>
      </c>
      <c r="EZ942" s="1">
        <v>33621.800000000003</v>
      </c>
      <c r="FA942" s="1">
        <v>35542.400000000001</v>
      </c>
      <c r="FB942" s="1">
        <v>43368.6</v>
      </c>
      <c r="FC942" s="1">
        <v>46119.4</v>
      </c>
      <c r="FD942" s="1">
        <v>1.91875</v>
      </c>
      <c r="FE942" s="1">
        <v>1.7666500000000001</v>
      </c>
      <c r="FF942" s="1">
        <v>5.8859599999999998E-2</v>
      </c>
      <c r="FG942" s="1">
        <v>0</v>
      </c>
      <c r="FH942" s="1">
        <v>30.846</v>
      </c>
      <c r="FI942" s="1">
        <v>999.9</v>
      </c>
      <c r="FJ942" s="1">
        <v>42.3</v>
      </c>
      <c r="FK942" s="1">
        <v>41.4</v>
      </c>
      <c r="FL942" s="1">
        <v>34.203200000000002</v>
      </c>
      <c r="FM942" s="1">
        <v>63.554299999999998</v>
      </c>
      <c r="FN942" s="1">
        <v>26.334099999999999</v>
      </c>
      <c r="FO942" s="1">
        <v>1</v>
      </c>
      <c r="FP942" s="1">
        <v>0.65612300000000001</v>
      </c>
      <c r="FQ942" s="1">
        <v>4.5808900000000001</v>
      </c>
      <c r="FR942" s="1">
        <v>20.259399999999999</v>
      </c>
      <c r="FS942" s="1">
        <v>5.2103999999999999</v>
      </c>
      <c r="FT942" s="1">
        <v>11.908099999999999</v>
      </c>
      <c r="FU942" s="1">
        <v>5.0018500000000001</v>
      </c>
      <c r="FV942" s="1">
        <v>3.2904</v>
      </c>
      <c r="FW942" s="1">
        <v>9999</v>
      </c>
      <c r="FX942" s="1">
        <v>9999</v>
      </c>
      <c r="FY942" s="1">
        <v>9999</v>
      </c>
      <c r="FZ942" s="1">
        <v>999.9</v>
      </c>
      <c r="GA942" s="1">
        <v>1.8598300000000001</v>
      </c>
      <c r="GB942" s="1">
        <v>1.85486</v>
      </c>
      <c r="GC942" s="1">
        <v>1.85802</v>
      </c>
      <c r="GD942" s="1">
        <v>1.8565400000000001</v>
      </c>
      <c r="GE942" s="1">
        <v>1.8552299999999999</v>
      </c>
      <c r="GF942" s="1">
        <v>1.85477</v>
      </c>
      <c r="GG942" s="1">
        <v>1.8536699999999999</v>
      </c>
      <c r="GH942" s="1">
        <v>1.85659</v>
      </c>
      <c r="GI942" s="1">
        <v>0</v>
      </c>
      <c r="GJ942" s="1">
        <v>0</v>
      </c>
      <c r="GK942" s="1">
        <v>0</v>
      </c>
      <c r="GL942" s="1">
        <v>0</v>
      </c>
      <c r="GM942" s="1" t="s">
        <v>355</v>
      </c>
      <c r="GN942" s="1" t="s">
        <v>356</v>
      </c>
      <c r="GO942" s="1" t="s">
        <v>357</v>
      </c>
      <c r="GP942" s="1" t="s">
        <v>357</v>
      </c>
      <c r="GQ942" s="1" t="s">
        <v>357</v>
      </c>
      <c r="GR942" s="1" t="s">
        <v>357</v>
      </c>
      <c r="GS942" s="1">
        <v>0</v>
      </c>
      <c r="GT942" s="1">
        <v>100</v>
      </c>
      <c r="GU942" s="1">
        <v>100</v>
      </c>
      <c r="GV942" s="1">
        <v>2.9060000000000001</v>
      </c>
      <c r="GW942" s="1">
        <v>1.6799999999999999E-2</v>
      </c>
      <c r="GX942" s="1">
        <v>1.251089954458285</v>
      </c>
      <c r="GY942" s="1">
        <v>3.0239061252787889E-3</v>
      </c>
      <c r="GZ942" s="1">
        <v>-1.398580452151984E-6</v>
      </c>
      <c r="HA942" s="1">
        <v>2.8030378366047371E-10</v>
      </c>
      <c r="HB942" s="1">
        <v>-6.7353929715251851E-2</v>
      </c>
      <c r="HC942" s="1">
        <v>1.0309082032153079E-2</v>
      </c>
      <c r="HD942" s="1">
        <v>-3.6321104004466529E-4</v>
      </c>
      <c r="HE942" s="1">
        <v>3.6129943689190391E-6</v>
      </c>
      <c r="HF942" s="1">
        <v>0</v>
      </c>
      <c r="HG942" s="1">
        <v>2134</v>
      </c>
      <c r="HH942" s="1">
        <v>3</v>
      </c>
      <c r="HI942" s="1">
        <v>46</v>
      </c>
      <c r="HJ942" s="1">
        <v>2.1</v>
      </c>
      <c r="HK942" s="1">
        <v>2.4</v>
      </c>
      <c r="HL942" s="1">
        <v>1.96167</v>
      </c>
      <c r="HM942" s="1">
        <v>2.35229</v>
      </c>
      <c r="HN942" s="1">
        <v>1.4978</v>
      </c>
      <c r="HO942" s="1">
        <v>2.3034699999999999</v>
      </c>
      <c r="HP942" s="1">
        <v>1.5478499999999999</v>
      </c>
      <c r="HQ942" s="1">
        <v>2.4121100000000002</v>
      </c>
      <c r="HR942" s="1">
        <v>43.809199999999997</v>
      </c>
      <c r="HS942" s="1">
        <v>15.016400000000001</v>
      </c>
      <c r="HT942" s="1">
        <v>18</v>
      </c>
      <c r="HU942" s="1">
        <v>494.48</v>
      </c>
      <c r="HV942" s="1">
        <v>458.93599999999998</v>
      </c>
      <c r="HW942" s="1">
        <v>24.450299999999999</v>
      </c>
      <c r="HX942" s="1">
        <v>35.002600000000001</v>
      </c>
      <c r="HY942" s="1">
        <v>30.000499999999999</v>
      </c>
      <c r="HZ942" s="1">
        <v>34.712699999999998</v>
      </c>
      <c r="IA942" s="1">
        <v>34.808799999999998</v>
      </c>
      <c r="IB942" s="1">
        <v>39.293500000000002</v>
      </c>
      <c r="IC942" s="1">
        <v>27.011600000000001</v>
      </c>
      <c r="ID942" s="1">
        <v>0</v>
      </c>
      <c r="IE942" s="1">
        <v>24.447299999999998</v>
      </c>
      <c r="IF942" s="1">
        <v>895.44500000000005</v>
      </c>
      <c r="IG942" s="1">
        <v>24.448399999999999</v>
      </c>
      <c r="IH942" s="1">
        <v>100.268</v>
      </c>
      <c r="II942" s="1">
        <v>99.944999999999993</v>
      </c>
      <c r="IJ942" s="1" t="s">
        <v>1161</v>
      </c>
    </row>
    <row r="943" spans="1:244" ht="15.75" customHeight="1" x14ac:dyDescent="0.3">
      <c r="A943" s="1">
        <v>927</v>
      </c>
      <c r="B943" s="1">
        <v>1659810515.5</v>
      </c>
      <c r="C943" s="1">
        <v>14374</v>
      </c>
      <c r="D943" s="1" t="s">
        <v>2151</v>
      </c>
      <c r="E943" s="1" t="s">
        <v>2152</v>
      </c>
      <c r="F943" s="1">
        <v>1</v>
      </c>
      <c r="G943" s="1" t="s">
        <v>346</v>
      </c>
      <c r="H943" s="1" t="s">
        <v>347</v>
      </c>
      <c r="I943" s="1" t="s">
        <v>348</v>
      </c>
      <c r="J943" s="1" t="s">
        <v>349</v>
      </c>
      <c r="K943" s="1" t="s">
        <v>350</v>
      </c>
      <c r="L943" s="1" t="s">
        <v>1154</v>
      </c>
      <c r="M943" s="1" t="s">
        <v>351</v>
      </c>
      <c r="N943" s="1">
        <v>1659810507.866667</v>
      </c>
      <c r="O943" s="1">
        <f t="shared" si="102"/>
        <v>2.5197726402712861E-3</v>
      </c>
      <c r="P943" s="1">
        <f t="shared" si="103"/>
        <v>2.5197726402712859</v>
      </c>
      <c r="Q943" s="1">
        <f t="shared" si="104"/>
        <v>22.042321565444087</v>
      </c>
      <c r="R943" s="1">
        <f t="shared" si="105"/>
        <v>760.5788</v>
      </c>
      <c r="S943" s="1">
        <f t="shared" si="106"/>
        <v>445.10667476919269</v>
      </c>
      <c r="T943" s="1">
        <f t="shared" si="107"/>
        <v>44.00632266757173</v>
      </c>
      <c r="U943" s="1">
        <f t="shared" si="108"/>
        <v>75.196077668954999</v>
      </c>
      <c r="V943" s="1">
        <f t="shared" si="109"/>
        <v>0.12187689849890865</v>
      </c>
      <c r="W943" s="1">
        <f t="shared" si="110"/>
        <v>2.9071967503490188</v>
      </c>
      <c r="X943" s="1">
        <f t="shared" si="111"/>
        <v>0.11910791745574115</v>
      </c>
      <c r="Y943" s="1">
        <f t="shared" si="112"/>
        <v>7.4685990669552699E-2</v>
      </c>
      <c r="Z943" s="1">
        <f t="shared" si="113"/>
        <v>321.52256859999994</v>
      </c>
      <c r="AA943" s="1">
        <f t="shared" si="114"/>
        <v>32.235795019121078</v>
      </c>
      <c r="AB943" s="1">
        <f t="shared" si="115"/>
        <v>31.81036666666666</v>
      </c>
      <c r="AC943" s="1">
        <f t="shared" si="116"/>
        <v>4.7240693895879851</v>
      </c>
      <c r="AD943" s="1">
        <f t="shared" si="117"/>
        <v>60.131385961405989</v>
      </c>
      <c r="AE943" s="1">
        <f t="shared" si="118"/>
        <v>2.71115022529575</v>
      </c>
      <c r="AF943" s="1">
        <f t="shared" si="119"/>
        <v>4.5087106873535934</v>
      </c>
      <c r="AG943" s="1">
        <f t="shared" si="120"/>
        <v>2.0129191642922351</v>
      </c>
      <c r="AH943" s="1">
        <f t="shared" si="121"/>
        <v>-111.12197343596371</v>
      </c>
      <c r="AI943" s="1">
        <f t="shared" si="122"/>
        <v>-128.63687105343936</v>
      </c>
      <c r="AJ943" s="1">
        <f t="shared" si="123"/>
        <v>-9.9755527720408832</v>
      </c>
      <c r="AK943" s="1">
        <f t="shared" si="124"/>
        <v>71.788171338555998</v>
      </c>
      <c r="AL943" s="1">
        <f t="shared" si="125"/>
        <v>52.041690963273595</v>
      </c>
      <c r="AM943" s="1">
        <f t="shared" si="126"/>
        <v>2.510615536893293</v>
      </c>
      <c r="AN943" s="1">
        <f t="shared" si="127"/>
        <v>22.042321565444087</v>
      </c>
      <c r="AO943" s="1">
        <v>871.4189570442187</v>
      </c>
      <c r="AP943" s="1">
        <v>818.20936363636349</v>
      </c>
      <c r="AQ943" s="1">
        <v>5.092411533157537</v>
      </c>
      <c r="AR943" s="1">
        <v>65.631367109528284</v>
      </c>
      <c r="AS943" s="1">
        <f t="shared" si="128"/>
        <v>2.5197726402712859</v>
      </c>
      <c r="AT943" s="1">
        <v>24.49366689576031</v>
      </c>
      <c r="AU943" s="1">
        <v>27.432738461538481</v>
      </c>
      <c r="AV943" s="1">
        <v>1.3563849164299519E-4</v>
      </c>
      <c r="AW943" s="1">
        <v>85.678084974882083</v>
      </c>
      <c r="AX943" s="1">
        <v>2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51521.881373786935</v>
      </c>
      <c r="BC943" s="1">
        <f t="shared" si="132"/>
        <v>2000.0433333333331</v>
      </c>
      <c r="BD943" s="1">
        <f t="shared" si="133"/>
        <v>1681.23622</v>
      </c>
      <c r="BE943" s="1">
        <f t="shared" si="134"/>
        <v>0.8405998970022317</v>
      </c>
      <c r="BF943" s="1">
        <f t="shared" si="135"/>
        <v>0.16075780121430702</v>
      </c>
      <c r="BG943" s="1">
        <v>6</v>
      </c>
      <c r="BH943" s="1">
        <v>0.5</v>
      </c>
      <c r="BI943" s="1" t="s">
        <v>352</v>
      </c>
      <c r="BJ943" s="1">
        <v>2</v>
      </c>
      <c r="BK943" s="1" t="b">
        <v>1</v>
      </c>
      <c r="BL943" s="1">
        <v>1659810507.866667</v>
      </c>
      <c r="BM943" s="1">
        <v>760.5788</v>
      </c>
      <c r="BN943" s="1">
        <v>825.30266666666671</v>
      </c>
      <c r="BO943" s="1">
        <v>27.422219999999999</v>
      </c>
      <c r="BP943" s="1">
        <v>24.492893333333331</v>
      </c>
      <c r="BQ943" s="1">
        <v>757.71793333333324</v>
      </c>
      <c r="BR943" s="1">
        <v>27.40544666666667</v>
      </c>
      <c r="BS943" s="1">
        <v>500.13586666666669</v>
      </c>
      <c r="BT943" s="1">
        <v>98.766739999999999</v>
      </c>
      <c r="BU943" s="1">
        <v>0.1001725</v>
      </c>
      <c r="BV943" s="1">
        <v>30.98962666666667</v>
      </c>
      <c r="BW943" s="1">
        <v>31.81036666666666</v>
      </c>
      <c r="BX943" s="1">
        <v>999.89999999999986</v>
      </c>
      <c r="BY943" s="1">
        <v>0</v>
      </c>
      <c r="BZ943" s="1">
        <v>0</v>
      </c>
      <c r="CA943" s="1">
        <v>9996.4066666666658</v>
      </c>
      <c r="CB943" s="1">
        <v>0</v>
      </c>
      <c r="CC943" s="1">
        <v>2009.134</v>
      </c>
      <c r="CD943" s="1">
        <v>-64.723820000000003</v>
      </c>
      <c r="CE943" s="1">
        <v>782.024</v>
      </c>
      <c r="CF943" s="1">
        <v>846.02440000000001</v>
      </c>
      <c r="CG943" s="1">
        <v>2.9293166666666668</v>
      </c>
      <c r="CH943" s="1">
        <v>825.30266666666671</v>
      </c>
      <c r="CI943" s="1">
        <v>24.492893333333331</v>
      </c>
      <c r="CJ943" s="1">
        <v>2.708402</v>
      </c>
      <c r="CK943" s="1">
        <v>2.4190826666666672</v>
      </c>
      <c r="CL943" s="1">
        <v>22.33618666666667</v>
      </c>
      <c r="CM943" s="1">
        <v>20.492080000000001</v>
      </c>
      <c r="CN943" s="1">
        <v>2000.0433333333331</v>
      </c>
      <c r="CO943" s="1">
        <v>0.98000513333333339</v>
      </c>
      <c r="CP943" s="1">
        <v>1.9995086666666669E-2</v>
      </c>
      <c r="CQ943" s="1">
        <v>0</v>
      </c>
      <c r="CR943" s="1">
        <v>2.6634666666666669</v>
      </c>
      <c r="CS943" s="1">
        <v>0</v>
      </c>
      <c r="CT943" s="1">
        <v>19812.186666666661</v>
      </c>
      <c r="CU943" s="1">
        <v>17412.73333333333</v>
      </c>
      <c r="CV943" s="1">
        <v>44.803733333333327</v>
      </c>
      <c r="CW943" s="1">
        <v>46.936999999999998</v>
      </c>
      <c r="CX943" s="1">
        <v>45</v>
      </c>
      <c r="CY943" s="1">
        <v>44.686999999999998</v>
      </c>
      <c r="CZ943" s="1">
        <v>44.745800000000003</v>
      </c>
      <c r="DA943" s="1">
        <v>1960.0493333333329</v>
      </c>
      <c r="DB943" s="1">
        <v>39.994000000000007</v>
      </c>
      <c r="DC943" s="1">
        <v>0</v>
      </c>
      <c r="DD943" s="1">
        <v>1659810515.0999999</v>
      </c>
      <c r="DE943" s="1">
        <v>0</v>
      </c>
      <c r="DF943" s="1">
        <v>1659810386</v>
      </c>
      <c r="DG943" s="1" t="s">
        <v>1911</v>
      </c>
      <c r="DH943" s="1">
        <v>1659810386</v>
      </c>
      <c r="DI943" s="1">
        <v>1659810371.5</v>
      </c>
      <c r="DJ943" s="1">
        <v>20</v>
      </c>
      <c r="DK943" s="1">
        <v>0.91800000000000004</v>
      </c>
      <c r="DL943" s="1">
        <v>1E-3</v>
      </c>
      <c r="DM943" s="1">
        <v>1.7649999999999999</v>
      </c>
      <c r="DN943" s="1">
        <v>0.02</v>
      </c>
      <c r="DO943" s="1">
        <v>212</v>
      </c>
      <c r="DP943" s="1">
        <v>25</v>
      </c>
      <c r="DQ943" s="1">
        <v>0.25</v>
      </c>
      <c r="DR943" s="1">
        <v>0.05</v>
      </c>
      <c r="DS943" s="1">
        <v>21.490090980907159</v>
      </c>
      <c r="DT943" s="1">
        <v>5.6909329455169928</v>
      </c>
      <c r="DU943" s="1">
        <v>0.42966862060647271</v>
      </c>
      <c r="DV943" s="1">
        <v>0</v>
      </c>
      <c r="DW943" s="1">
        <v>-64.036585000000002</v>
      </c>
      <c r="DX943" s="1">
        <v>-12.111757598499009</v>
      </c>
      <c r="DY943" s="1">
        <v>1.2329689534919359</v>
      </c>
      <c r="DZ943" s="1">
        <v>0</v>
      </c>
      <c r="EA943" s="1">
        <v>2.9166317500000001</v>
      </c>
      <c r="EB943" s="1">
        <v>0.2123859287054386</v>
      </c>
      <c r="EC943" s="1">
        <v>2.1165141965918829E-2</v>
      </c>
      <c r="ED943" s="1">
        <v>0</v>
      </c>
      <c r="EE943" s="1">
        <v>2.0138322489150831</v>
      </c>
      <c r="EF943" s="1">
        <v>-1.4198474976317869E-2</v>
      </c>
      <c r="EG943" s="1">
        <v>1.6788279687078901E-3</v>
      </c>
      <c r="EH943" s="1">
        <v>1</v>
      </c>
      <c r="EI943" s="1">
        <v>0.1220496914414861</v>
      </c>
      <c r="EJ943" s="1">
        <v>7.9365636566303653E-3</v>
      </c>
      <c r="EK943" s="1">
        <v>1.07791230312262E-3</v>
      </c>
      <c r="EL943" s="1">
        <v>1</v>
      </c>
      <c r="EM943" s="1">
        <v>2</v>
      </c>
      <c r="EN943" s="1">
        <v>6</v>
      </c>
      <c r="EO943" s="1" t="s">
        <v>1176</v>
      </c>
      <c r="EP943" s="1">
        <v>2.9399500000000001</v>
      </c>
      <c r="EQ943" s="1">
        <v>2.80165</v>
      </c>
      <c r="ER943" s="1">
        <v>0.14183499999999999</v>
      </c>
      <c r="ES943" s="1">
        <v>0.14963099999999999</v>
      </c>
      <c r="ET943" s="1">
        <v>0.11684</v>
      </c>
      <c r="EU943" s="1">
        <v>0.107976</v>
      </c>
      <c r="EV943" s="1">
        <v>17531.099999999999</v>
      </c>
      <c r="EW943" s="1">
        <v>18211.900000000001</v>
      </c>
      <c r="EX943" s="1">
        <v>23774.5</v>
      </c>
      <c r="EY943" s="1">
        <v>24943.200000000001</v>
      </c>
      <c r="EZ943" s="1">
        <v>33621.800000000003</v>
      </c>
      <c r="FA943" s="1">
        <v>35542.1</v>
      </c>
      <c r="FB943" s="1">
        <v>43368.7</v>
      </c>
      <c r="FC943" s="1">
        <v>46119.199999999997</v>
      </c>
      <c r="FD943" s="1">
        <v>1.9198</v>
      </c>
      <c r="FE943" s="1">
        <v>1.7666999999999999</v>
      </c>
      <c r="FF943" s="1">
        <v>5.88447E-2</v>
      </c>
      <c r="FG943" s="1">
        <v>0</v>
      </c>
      <c r="FH943" s="1">
        <v>30.845300000000002</v>
      </c>
      <c r="FI943" s="1">
        <v>999.9</v>
      </c>
      <c r="FJ943" s="1">
        <v>42.3</v>
      </c>
      <c r="FK943" s="1">
        <v>41.4</v>
      </c>
      <c r="FL943" s="1">
        <v>34.203699999999998</v>
      </c>
      <c r="FM943" s="1">
        <v>63.334299999999999</v>
      </c>
      <c r="FN943" s="1">
        <v>25.6891</v>
      </c>
      <c r="FO943" s="1">
        <v>1</v>
      </c>
      <c r="FP943" s="1">
        <v>0.65608999999999995</v>
      </c>
      <c r="FQ943" s="1">
        <v>4.5824699999999998</v>
      </c>
      <c r="FR943" s="1">
        <v>20.259399999999999</v>
      </c>
      <c r="FS943" s="1">
        <v>5.2098000000000004</v>
      </c>
      <c r="FT943" s="1">
        <v>11.908099999999999</v>
      </c>
      <c r="FU943" s="1">
        <v>5.0016499999999997</v>
      </c>
      <c r="FV943" s="1">
        <v>3.29033</v>
      </c>
      <c r="FW943" s="1">
        <v>9999</v>
      </c>
      <c r="FX943" s="1">
        <v>9999</v>
      </c>
      <c r="FY943" s="1">
        <v>9999</v>
      </c>
      <c r="FZ943" s="1">
        <v>999.9</v>
      </c>
      <c r="GA943" s="1">
        <v>1.8598399999999999</v>
      </c>
      <c r="GB943" s="1">
        <v>1.85486</v>
      </c>
      <c r="GC943" s="1">
        <v>1.8580399999999999</v>
      </c>
      <c r="GD943" s="1">
        <v>1.8565400000000001</v>
      </c>
      <c r="GE943" s="1">
        <v>1.8552500000000001</v>
      </c>
      <c r="GF943" s="1">
        <v>1.8547800000000001</v>
      </c>
      <c r="GG943" s="1">
        <v>1.85368</v>
      </c>
      <c r="GH943" s="1">
        <v>1.8566100000000001</v>
      </c>
      <c r="GI943" s="1">
        <v>0</v>
      </c>
      <c r="GJ943" s="1">
        <v>0</v>
      </c>
      <c r="GK943" s="1">
        <v>0</v>
      </c>
      <c r="GL943" s="1">
        <v>0</v>
      </c>
      <c r="GM943" s="1" t="s">
        <v>355</v>
      </c>
      <c r="GN943" s="1" t="s">
        <v>356</v>
      </c>
      <c r="GO943" s="1" t="s">
        <v>357</v>
      </c>
      <c r="GP943" s="1" t="s">
        <v>357</v>
      </c>
      <c r="GQ943" s="1" t="s">
        <v>357</v>
      </c>
      <c r="GR943" s="1" t="s">
        <v>357</v>
      </c>
      <c r="GS943" s="1">
        <v>0</v>
      </c>
      <c r="GT943" s="1">
        <v>100</v>
      </c>
      <c r="GU943" s="1">
        <v>100</v>
      </c>
      <c r="GV943" s="1">
        <v>2.9119999999999999</v>
      </c>
      <c r="GW943" s="1">
        <v>1.67E-2</v>
      </c>
      <c r="GX943" s="1">
        <v>1.251089954458285</v>
      </c>
      <c r="GY943" s="1">
        <v>3.0239061252787889E-3</v>
      </c>
      <c r="GZ943" s="1">
        <v>-1.398580452151984E-6</v>
      </c>
      <c r="HA943" s="1">
        <v>2.8030378366047371E-10</v>
      </c>
      <c r="HB943" s="1">
        <v>-6.7353929715251851E-2</v>
      </c>
      <c r="HC943" s="1">
        <v>1.0309082032153079E-2</v>
      </c>
      <c r="HD943" s="1">
        <v>-3.6321104004466529E-4</v>
      </c>
      <c r="HE943" s="1">
        <v>3.6129943689190391E-6</v>
      </c>
      <c r="HF943" s="1">
        <v>0</v>
      </c>
      <c r="HG943" s="1">
        <v>2134</v>
      </c>
      <c r="HH943" s="1">
        <v>3</v>
      </c>
      <c r="HI943" s="1">
        <v>46</v>
      </c>
      <c r="HJ943" s="1">
        <v>2.2000000000000002</v>
      </c>
      <c r="HK943" s="1">
        <v>2.4</v>
      </c>
      <c r="HL943" s="1">
        <v>1.9738800000000001</v>
      </c>
      <c r="HM943" s="1">
        <v>2.36572</v>
      </c>
      <c r="HN943" s="1">
        <v>1.4978</v>
      </c>
      <c r="HO943" s="1">
        <v>2.3034699999999999</v>
      </c>
      <c r="HP943" s="1">
        <v>1.5478499999999999</v>
      </c>
      <c r="HQ943" s="1">
        <v>2.4389599999999998</v>
      </c>
      <c r="HR943" s="1">
        <v>43.781700000000001</v>
      </c>
      <c r="HS943" s="1">
        <v>15.016400000000001</v>
      </c>
      <c r="HT943" s="1">
        <v>18</v>
      </c>
      <c r="HU943" s="1">
        <v>495.12</v>
      </c>
      <c r="HV943" s="1">
        <v>458.97300000000001</v>
      </c>
      <c r="HW943" s="1">
        <v>24.4511</v>
      </c>
      <c r="HX943" s="1">
        <v>35.003</v>
      </c>
      <c r="HY943" s="1">
        <v>30.000399999999999</v>
      </c>
      <c r="HZ943" s="1">
        <v>34.712899999999998</v>
      </c>
      <c r="IA943" s="1">
        <v>34.809399999999997</v>
      </c>
      <c r="IB943" s="1">
        <v>39.5246</v>
      </c>
      <c r="IC943" s="1">
        <v>27.011600000000001</v>
      </c>
      <c r="ID943" s="1">
        <v>0</v>
      </c>
      <c r="IE943" s="1">
        <v>24.447299999999998</v>
      </c>
      <c r="IF943" s="1">
        <v>895.44500000000005</v>
      </c>
      <c r="IG943" s="1">
        <v>24.445</v>
      </c>
      <c r="IH943" s="1">
        <v>100.26900000000001</v>
      </c>
      <c r="II943" s="1">
        <v>99.944699999999997</v>
      </c>
      <c r="IJ943" s="1" t="s">
        <v>1161</v>
      </c>
    </row>
    <row r="944" spans="1:244" ht="15.75" customHeight="1" x14ac:dyDescent="0.3">
      <c r="A944" s="1">
        <v>928</v>
      </c>
      <c r="B944" s="1">
        <v>1659810516.5</v>
      </c>
      <c r="C944" s="1">
        <v>14375</v>
      </c>
      <c r="D944" s="1" t="s">
        <v>2153</v>
      </c>
      <c r="E944" s="1" t="s">
        <v>2154</v>
      </c>
      <c r="F944" s="1">
        <v>1</v>
      </c>
      <c r="G944" s="1" t="s">
        <v>346</v>
      </c>
      <c r="H944" s="1" t="s">
        <v>347</v>
      </c>
      <c r="I944" s="1" t="s">
        <v>348</v>
      </c>
      <c r="J944" s="1" t="s">
        <v>349</v>
      </c>
      <c r="K944" s="1" t="s">
        <v>350</v>
      </c>
      <c r="L944" s="1" t="s">
        <v>1154</v>
      </c>
      <c r="M944" s="1" t="s">
        <v>351</v>
      </c>
      <c r="N944" s="1">
        <v>1659810508.375</v>
      </c>
      <c r="O944" s="1">
        <f t="shared" si="102"/>
        <v>2.5193654270700416E-3</v>
      </c>
      <c r="P944" s="1">
        <f t="shared" si="103"/>
        <v>2.5193654270700416</v>
      </c>
      <c r="Q944" s="1">
        <f t="shared" si="104"/>
        <v>22.091311883639836</v>
      </c>
      <c r="R944" s="1">
        <f t="shared" si="105"/>
        <v>763.08893749999993</v>
      </c>
      <c r="S944" s="1">
        <f t="shared" si="106"/>
        <v>446.87294296588539</v>
      </c>
      <c r="T944" s="1">
        <f t="shared" si="107"/>
        <v>44.180905683931314</v>
      </c>
      <c r="U944" s="1">
        <f t="shared" si="108"/>
        <v>75.444174696234853</v>
      </c>
      <c r="V944" s="1">
        <f t="shared" si="109"/>
        <v>0.12186968687156362</v>
      </c>
      <c r="W944" s="1">
        <f t="shared" si="110"/>
        <v>2.9068515505471746</v>
      </c>
      <c r="X944" s="1">
        <f t="shared" si="111"/>
        <v>0.11910070875736131</v>
      </c>
      <c r="Y944" s="1">
        <f t="shared" si="112"/>
        <v>7.4681484670919493E-2</v>
      </c>
      <c r="Z944" s="1">
        <f t="shared" si="113"/>
        <v>321.52022662499996</v>
      </c>
      <c r="AA944" s="1">
        <f t="shared" si="114"/>
        <v>32.236104410056875</v>
      </c>
      <c r="AB944" s="1">
        <f t="shared" si="115"/>
        <v>31.809899999999999</v>
      </c>
      <c r="AC944" s="1">
        <f t="shared" si="116"/>
        <v>4.7239444377962654</v>
      </c>
      <c r="AD944" s="1">
        <f t="shared" si="117"/>
        <v>60.132889005133308</v>
      </c>
      <c r="AE944" s="1">
        <f t="shared" si="118"/>
        <v>2.7112302967040134</v>
      </c>
      <c r="AF944" s="1">
        <f t="shared" si="119"/>
        <v>4.5087311478957321</v>
      </c>
      <c r="AG944" s="1">
        <f t="shared" si="120"/>
        <v>2.012714141092252</v>
      </c>
      <c r="AH944" s="1">
        <f t="shared" si="121"/>
        <v>-111.10401533378884</v>
      </c>
      <c r="AI944" s="1">
        <f t="shared" si="122"/>
        <v>-128.53599162286972</v>
      </c>
      <c r="AJ944" s="1">
        <f t="shared" si="123"/>
        <v>-9.9688944247880933</v>
      </c>
      <c r="AK944" s="1">
        <f t="shared" si="124"/>
        <v>71.911325243553307</v>
      </c>
      <c r="AL944" s="1">
        <f t="shared" si="125"/>
        <v>52.113338281637738</v>
      </c>
      <c r="AM944" s="1">
        <f t="shared" si="126"/>
        <v>2.5110709961517732</v>
      </c>
      <c r="AN944" s="1">
        <f t="shared" si="127"/>
        <v>22.091311883639836</v>
      </c>
      <c r="AO944" s="1">
        <v>876.7213648645137</v>
      </c>
      <c r="AP944" s="1">
        <v>823.34519393939354</v>
      </c>
      <c r="AQ944" s="1">
        <v>5.1131595280673796</v>
      </c>
      <c r="AR944" s="1">
        <v>65.631367109528284</v>
      </c>
      <c r="AS944" s="1">
        <f t="shared" si="128"/>
        <v>2.5193654270700416</v>
      </c>
      <c r="AT944" s="1">
        <v>24.494550226488052</v>
      </c>
      <c r="AU944" s="1">
        <v>27.434529670329692</v>
      </c>
      <c r="AV944" s="1">
        <v>-7.1754945648583437E-5</v>
      </c>
      <c r="AW944" s="1">
        <v>85.678084974882083</v>
      </c>
      <c r="AX944" s="1">
        <v>1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51512.100052128022</v>
      </c>
      <c r="BC944" s="1">
        <f t="shared" si="132"/>
        <v>2000.0287499999999</v>
      </c>
      <c r="BD944" s="1">
        <f t="shared" si="133"/>
        <v>1681.2239625</v>
      </c>
      <c r="BE944" s="1">
        <f t="shared" si="134"/>
        <v>0.84059989762647158</v>
      </c>
      <c r="BF944" s="1">
        <f t="shared" si="135"/>
        <v>0.16075780241909021</v>
      </c>
      <c r="BG944" s="1">
        <v>6</v>
      </c>
      <c r="BH944" s="1">
        <v>0.5</v>
      </c>
      <c r="BI944" s="1" t="s">
        <v>352</v>
      </c>
      <c r="BJ944" s="1">
        <v>2</v>
      </c>
      <c r="BK944" s="1" t="b">
        <v>1</v>
      </c>
      <c r="BL944" s="1">
        <v>1659810508.375</v>
      </c>
      <c r="BM944" s="1">
        <v>763.08893749999993</v>
      </c>
      <c r="BN944" s="1">
        <v>827.9067500000001</v>
      </c>
      <c r="BO944" s="1">
        <v>27.423056249999998</v>
      </c>
      <c r="BP944" s="1">
        <v>24.493200000000002</v>
      </c>
      <c r="BQ944" s="1">
        <v>760.22462500000006</v>
      </c>
      <c r="BR944" s="1">
        <v>27.406287500000001</v>
      </c>
      <c r="BS944" s="1">
        <v>500.13574999999997</v>
      </c>
      <c r="BT944" s="1">
        <v>98.766618749999992</v>
      </c>
      <c r="BU944" s="1">
        <v>0.10019871875</v>
      </c>
      <c r="BV944" s="1">
        <v>30.989706250000001</v>
      </c>
      <c r="BW944" s="1">
        <v>31.809899999999999</v>
      </c>
      <c r="BX944" s="1">
        <v>999.9</v>
      </c>
      <c r="BY944" s="1">
        <v>0</v>
      </c>
      <c r="BZ944" s="1">
        <v>0</v>
      </c>
      <c r="CA944" s="1">
        <v>9994.4437500000004</v>
      </c>
      <c r="CB944" s="1">
        <v>0</v>
      </c>
      <c r="CC944" s="1">
        <v>2009.5074999999999</v>
      </c>
      <c r="CD944" s="1">
        <v>-64.817781249999996</v>
      </c>
      <c r="CE944" s="1">
        <v>784.60562499999992</v>
      </c>
      <c r="CF944" s="1">
        <v>848.69412499999999</v>
      </c>
      <c r="CG944" s="1">
        <v>2.9298481249999999</v>
      </c>
      <c r="CH944" s="1">
        <v>827.9067500000001</v>
      </c>
      <c r="CI944" s="1">
        <v>24.493200000000002</v>
      </c>
      <c r="CJ944" s="1">
        <v>2.7084812500000002</v>
      </c>
      <c r="CK944" s="1">
        <v>2.4191099999999999</v>
      </c>
      <c r="CL944" s="1">
        <v>22.336668750000001</v>
      </c>
      <c r="CM944" s="1">
        <v>20.492262499999999</v>
      </c>
      <c r="CN944" s="1">
        <v>2000.0287499999999</v>
      </c>
      <c r="CO944" s="1">
        <v>0.98000512499999992</v>
      </c>
      <c r="CP944" s="1">
        <v>1.9995099999999998E-2</v>
      </c>
      <c r="CQ944" s="1">
        <v>0</v>
      </c>
      <c r="CR944" s="1">
        <v>2.6893750000000001</v>
      </c>
      <c r="CS944" s="1">
        <v>0</v>
      </c>
      <c r="CT944" s="1">
        <v>19817.862499999999</v>
      </c>
      <c r="CU944" s="1">
        <v>17412.606250000001</v>
      </c>
      <c r="CV944" s="1">
        <v>44.804250000000003</v>
      </c>
      <c r="CW944" s="1">
        <v>46.936999999999998</v>
      </c>
      <c r="CX944" s="1">
        <v>45</v>
      </c>
      <c r="CY944" s="1">
        <v>44.686999999999998</v>
      </c>
      <c r="CZ944" s="1">
        <v>44.746062500000001</v>
      </c>
      <c r="DA944" s="1">
        <v>1960.0350000000001</v>
      </c>
      <c r="DB944" s="1">
        <v>39.993750000000013</v>
      </c>
      <c r="DC944" s="1">
        <v>0</v>
      </c>
      <c r="DD944" s="1">
        <v>1659810516.3</v>
      </c>
      <c r="DE944" s="1">
        <v>0</v>
      </c>
      <c r="DF944" s="1">
        <v>1659810386</v>
      </c>
      <c r="DG944" s="1" t="s">
        <v>1911</v>
      </c>
      <c r="DH944" s="1">
        <v>1659810386</v>
      </c>
      <c r="DI944" s="1">
        <v>1659810371.5</v>
      </c>
      <c r="DJ944" s="1">
        <v>20</v>
      </c>
      <c r="DK944" s="1">
        <v>0.91800000000000004</v>
      </c>
      <c r="DL944" s="1">
        <v>1E-3</v>
      </c>
      <c r="DM944" s="1">
        <v>1.7649999999999999</v>
      </c>
      <c r="DN944" s="1">
        <v>0.02</v>
      </c>
      <c r="DO944" s="1">
        <v>212</v>
      </c>
      <c r="DP944" s="1">
        <v>25</v>
      </c>
      <c r="DQ944" s="1">
        <v>0.25</v>
      </c>
      <c r="DR944" s="1">
        <v>0.05</v>
      </c>
      <c r="DS944" s="1">
        <v>21.645164598122399</v>
      </c>
      <c r="DT944" s="1">
        <v>4.9873955552022284</v>
      </c>
      <c r="DU944" s="1">
        <v>0.36781128140577463</v>
      </c>
      <c r="DV944" s="1">
        <v>0</v>
      </c>
      <c r="DW944" s="1">
        <v>-64.245546341463424</v>
      </c>
      <c r="DX944" s="1">
        <v>-12.400072473867651</v>
      </c>
      <c r="DY944" s="1">
        <v>1.2794043812568801</v>
      </c>
      <c r="DZ944" s="1">
        <v>0</v>
      </c>
      <c r="EA944" s="1">
        <v>2.919876585365853</v>
      </c>
      <c r="EB944" s="1">
        <v>0.1875865505226435</v>
      </c>
      <c r="EC944" s="1">
        <v>1.9717341705971132E-2</v>
      </c>
      <c r="ED944" s="1">
        <v>0</v>
      </c>
      <c r="EE944" s="1">
        <v>2.0129905636216199</v>
      </c>
      <c r="EF944" s="1">
        <v>-1.215410834085306E-2</v>
      </c>
      <c r="EG944" s="1">
        <v>1.4902345449703111E-3</v>
      </c>
      <c r="EH944" s="1">
        <v>1</v>
      </c>
      <c r="EI944" s="1">
        <v>0.1223444760733725</v>
      </c>
      <c r="EJ944" s="1">
        <v>9.5913599499392293E-4</v>
      </c>
      <c r="EK944" s="1">
        <v>6.9262679465065247E-4</v>
      </c>
      <c r="EL944" s="1">
        <v>1</v>
      </c>
      <c r="EM944" s="1">
        <v>2</v>
      </c>
      <c r="EN944" s="1">
        <v>6</v>
      </c>
      <c r="EO944" s="1" t="s">
        <v>1176</v>
      </c>
      <c r="EP944" s="1">
        <v>2.9397199999999999</v>
      </c>
      <c r="EQ944" s="1">
        <v>2.8014800000000002</v>
      </c>
      <c r="ER944" s="1">
        <v>0.142427</v>
      </c>
      <c r="ES944" s="1">
        <v>0.15021799999999999</v>
      </c>
      <c r="ET944" s="1">
        <v>0.11684700000000001</v>
      </c>
      <c r="EU944" s="1">
        <v>0.107976</v>
      </c>
      <c r="EV944" s="1">
        <v>17519</v>
      </c>
      <c r="EW944" s="1">
        <v>18199.2</v>
      </c>
      <c r="EX944" s="1">
        <v>23774.5</v>
      </c>
      <c r="EY944" s="1">
        <v>24943.1</v>
      </c>
      <c r="EZ944" s="1">
        <v>33621.5</v>
      </c>
      <c r="FA944" s="1">
        <v>35542.1</v>
      </c>
      <c r="FB944" s="1">
        <v>43368.6</v>
      </c>
      <c r="FC944" s="1">
        <v>46119.3</v>
      </c>
      <c r="FD944" s="1">
        <v>1.9213499999999999</v>
      </c>
      <c r="FE944" s="1">
        <v>1.7666999999999999</v>
      </c>
      <c r="FF944" s="1">
        <v>5.8956399999999999E-2</v>
      </c>
      <c r="FG944" s="1">
        <v>0</v>
      </c>
      <c r="FH944" s="1">
        <v>30.844100000000001</v>
      </c>
      <c r="FI944" s="1">
        <v>999.9</v>
      </c>
      <c r="FJ944" s="1">
        <v>42.3</v>
      </c>
      <c r="FK944" s="1">
        <v>41.4</v>
      </c>
      <c r="FL944" s="1">
        <v>34.203299999999999</v>
      </c>
      <c r="FM944" s="1">
        <v>63.744300000000003</v>
      </c>
      <c r="FN944" s="1">
        <v>26.374199999999998</v>
      </c>
      <c r="FO944" s="1">
        <v>1</v>
      </c>
      <c r="FP944" s="1">
        <v>0.65619400000000006</v>
      </c>
      <c r="FQ944" s="1">
        <v>4.5831799999999996</v>
      </c>
      <c r="FR944" s="1">
        <v>20.2593</v>
      </c>
      <c r="FS944" s="1">
        <v>5.2098000000000004</v>
      </c>
      <c r="FT944" s="1">
        <v>11.908099999999999</v>
      </c>
      <c r="FU944" s="1">
        <v>5.0017500000000004</v>
      </c>
      <c r="FV944" s="1">
        <v>3.29033</v>
      </c>
      <c r="FW944" s="1">
        <v>9999</v>
      </c>
      <c r="FX944" s="1">
        <v>9999</v>
      </c>
      <c r="FY944" s="1">
        <v>9999</v>
      </c>
      <c r="FZ944" s="1">
        <v>999.9</v>
      </c>
      <c r="GA944" s="1">
        <v>1.8598399999999999</v>
      </c>
      <c r="GB944" s="1">
        <v>1.85486</v>
      </c>
      <c r="GC944" s="1">
        <v>1.8580399999999999</v>
      </c>
      <c r="GD944" s="1">
        <v>1.8565400000000001</v>
      </c>
      <c r="GE944" s="1">
        <v>1.85524</v>
      </c>
      <c r="GF944" s="1">
        <v>1.85477</v>
      </c>
      <c r="GG944" s="1">
        <v>1.85368</v>
      </c>
      <c r="GH944" s="1">
        <v>1.8566</v>
      </c>
      <c r="GI944" s="1">
        <v>0</v>
      </c>
      <c r="GJ944" s="1">
        <v>0</v>
      </c>
      <c r="GK944" s="1">
        <v>0</v>
      </c>
      <c r="GL944" s="1">
        <v>0</v>
      </c>
      <c r="GM944" s="1" t="s">
        <v>355</v>
      </c>
      <c r="GN944" s="1" t="s">
        <v>356</v>
      </c>
      <c r="GO944" s="1" t="s">
        <v>357</v>
      </c>
      <c r="GP944" s="1" t="s">
        <v>357</v>
      </c>
      <c r="GQ944" s="1" t="s">
        <v>357</v>
      </c>
      <c r="GR944" s="1" t="s">
        <v>357</v>
      </c>
      <c r="GS944" s="1">
        <v>0</v>
      </c>
      <c r="GT944" s="1">
        <v>100</v>
      </c>
      <c r="GU944" s="1">
        <v>100</v>
      </c>
      <c r="GV944" s="1">
        <v>2.919</v>
      </c>
      <c r="GW944" s="1">
        <v>1.67E-2</v>
      </c>
      <c r="GX944" s="1">
        <v>1.251089954458285</v>
      </c>
      <c r="GY944" s="1">
        <v>3.0239061252787889E-3</v>
      </c>
      <c r="GZ944" s="1">
        <v>-1.398580452151984E-6</v>
      </c>
      <c r="HA944" s="1">
        <v>2.8030378366047371E-10</v>
      </c>
      <c r="HB944" s="1">
        <v>-6.7353929715251851E-2</v>
      </c>
      <c r="HC944" s="1">
        <v>1.0309082032153079E-2</v>
      </c>
      <c r="HD944" s="1">
        <v>-3.6321104004466529E-4</v>
      </c>
      <c r="HE944" s="1">
        <v>3.6129943689190391E-6</v>
      </c>
      <c r="HF944" s="1">
        <v>0</v>
      </c>
      <c r="HG944" s="1">
        <v>2134</v>
      </c>
      <c r="HH944" s="1">
        <v>3</v>
      </c>
      <c r="HI944" s="1">
        <v>46</v>
      </c>
      <c r="HJ944" s="1">
        <v>2.2000000000000002</v>
      </c>
      <c r="HK944" s="1">
        <v>2.4</v>
      </c>
      <c r="HL944" s="1">
        <v>1.9799800000000001</v>
      </c>
      <c r="HM944" s="1">
        <v>2.3706100000000001</v>
      </c>
      <c r="HN944" s="1">
        <v>1.4978</v>
      </c>
      <c r="HO944" s="1">
        <v>2.3034699999999999</v>
      </c>
      <c r="HP944" s="1">
        <v>1.5478499999999999</v>
      </c>
      <c r="HQ944" s="1">
        <v>2.32056</v>
      </c>
      <c r="HR944" s="1">
        <v>43.781700000000001</v>
      </c>
      <c r="HS944" s="1">
        <v>14.998900000000001</v>
      </c>
      <c r="HT944" s="1">
        <v>18</v>
      </c>
      <c r="HU944" s="1">
        <v>496.072</v>
      </c>
      <c r="HV944" s="1">
        <v>458.97800000000001</v>
      </c>
      <c r="HW944" s="1">
        <v>24.451699999999999</v>
      </c>
      <c r="HX944" s="1">
        <v>35.003</v>
      </c>
      <c r="HY944" s="1">
        <v>30.000499999999999</v>
      </c>
      <c r="HZ944" s="1">
        <v>34.7136</v>
      </c>
      <c r="IA944" s="1">
        <v>34.810099999999998</v>
      </c>
      <c r="IB944" s="1">
        <v>39.6449</v>
      </c>
      <c r="IC944" s="1">
        <v>27.011600000000001</v>
      </c>
      <c r="ID944" s="1">
        <v>0</v>
      </c>
      <c r="IE944" s="1">
        <v>24.447299999999998</v>
      </c>
      <c r="IF944" s="1">
        <v>905.49</v>
      </c>
      <c r="IG944" s="1">
        <v>24.4406</v>
      </c>
      <c r="IH944" s="1">
        <v>100.268</v>
      </c>
      <c r="II944" s="1">
        <v>99.944599999999994</v>
      </c>
      <c r="IJ944" s="1" t="s">
        <v>1161</v>
      </c>
    </row>
    <row r="945" spans="1:244" ht="15.75" customHeight="1" x14ac:dyDescent="0.3">
      <c r="A945" s="1">
        <v>929</v>
      </c>
      <c r="B945" s="1">
        <v>1659810517.5</v>
      </c>
      <c r="C945" s="1">
        <v>14376</v>
      </c>
      <c r="D945" s="1" t="s">
        <v>2155</v>
      </c>
      <c r="E945" s="1" t="s">
        <v>2156</v>
      </c>
      <c r="F945" s="1">
        <v>1</v>
      </c>
      <c r="G945" s="1" t="s">
        <v>346</v>
      </c>
      <c r="H945" s="1" t="s">
        <v>347</v>
      </c>
      <c r="I945" s="1" t="s">
        <v>348</v>
      </c>
      <c r="J945" s="1" t="s">
        <v>349</v>
      </c>
      <c r="K945" s="1" t="s">
        <v>350</v>
      </c>
      <c r="L945" s="1" t="s">
        <v>1154</v>
      </c>
      <c r="M945" s="1" t="s">
        <v>351</v>
      </c>
      <c r="N945" s="1">
        <v>1659810509.9000001</v>
      </c>
      <c r="O945" s="1">
        <f t="shared" si="102"/>
        <v>2.5195492849746496E-3</v>
      </c>
      <c r="P945" s="1">
        <f t="shared" si="103"/>
        <v>2.5195492849746497</v>
      </c>
      <c r="Q945" s="1">
        <f t="shared" si="104"/>
        <v>22.210303654243923</v>
      </c>
      <c r="R945" s="1">
        <f t="shared" si="105"/>
        <v>770.55266666666671</v>
      </c>
      <c r="S945" s="1">
        <f t="shared" si="106"/>
        <v>452.61417408689073</v>
      </c>
      <c r="T945" s="1">
        <f t="shared" si="107"/>
        <v>44.748466476200072</v>
      </c>
      <c r="U945" s="1">
        <f t="shared" si="108"/>
        <v>76.181993730183962</v>
      </c>
      <c r="V945" s="1">
        <f t="shared" si="109"/>
        <v>0.12190735067199486</v>
      </c>
      <c r="W945" s="1">
        <f t="shared" si="110"/>
        <v>2.9062524837872323</v>
      </c>
      <c r="X945" s="1">
        <f t="shared" si="111"/>
        <v>0.11913612461845584</v>
      </c>
      <c r="Y945" s="1">
        <f t="shared" si="112"/>
        <v>7.4703814662507431E-2</v>
      </c>
      <c r="Z945" s="1">
        <f t="shared" si="113"/>
        <v>321.51957999999996</v>
      </c>
      <c r="AA945" s="1">
        <f t="shared" si="114"/>
        <v>32.23613159326959</v>
      </c>
      <c r="AB945" s="1">
        <f t="shared" si="115"/>
        <v>31.809699999999999</v>
      </c>
      <c r="AC945" s="1">
        <f t="shared" si="116"/>
        <v>4.7238908879092447</v>
      </c>
      <c r="AD945" s="1">
        <f t="shared" si="117"/>
        <v>60.14240290570978</v>
      </c>
      <c r="AE945" s="1">
        <f t="shared" si="118"/>
        <v>2.7116345776018256</v>
      </c>
      <c r="AF945" s="1">
        <f t="shared" si="119"/>
        <v>4.5086901197697067</v>
      </c>
      <c r="AG945" s="1">
        <f t="shared" si="120"/>
        <v>2.0122563103074191</v>
      </c>
      <c r="AH945" s="1">
        <f t="shared" si="121"/>
        <v>-111.11212346738205</v>
      </c>
      <c r="AI945" s="1">
        <f t="shared" si="122"/>
        <v>-128.5031693584003</v>
      </c>
      <c r="AJ945" s="1">
        <f t="shared" si="123"/>
        <v>-9.9683855227706761</v>
      </c>
      <c r="AK945" s="1">
        <f t="shared" si="124"/>
        <v>71.935901651446926</v>
      </c>
      <c r="AL945" s="1">
        <f t="shared" si="125"/>
        <v>52.396426701848775</v>
      </c>
      <c r="AM945" s="1">
        <f t="shared" si="126"/>
        <v>2.5140126066073978</v>
      </c>
      <c r="AN945" s="1">
        <f t="shared" si="127"/>
        <v>22.210303654243923</v>
      </c>
      <c r="AO945" s="1">
        <v>882.09009319640245</v>
      </c>
      <c r="AP945" s="1">
        <v>828.47932727272701</v>
      </c>
      <c r="AQ945" s="1">
        <v>5.1303434398618624</v>
      </c>
      <c r="AR945" s="1">
        <v>65.631367109528284</v>
      </c>
      <c r="AS945" s="1">
        <f t="shared" si="128"/>
        <v>2.5195492849746497</v>
      </c>
      <c r="AT945" s="1">
        <v>24.49602143479698</v>
      </c>
      <c r="AU945" s="1">
        <v>27.436785714285708</v>
      </c>
      <c r="AV945" s="1">
        <v>-1.5641084781414289E-4</v>
      </c>
      <c r="AW945" s="1">
        <v>85.678084974882083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51495.17819179286</v>
      </c>
      <c r="BC945" s="1">
        <f t="shared" si="132"/>
        <v>2000.025333333333</v>
      </c>
      <c r="BD945" s="1">
        <f t="shared" si="133"/>
        <v>1681.2210399999999</v>
      </c>
      <c r="BE945" s="1">
        <f t="shared" si="134"/>
        <v>0.84059987240161627</v>
      </c>
      <c r="BF945" s="1">
        <f t="shared" si="135"/>
        <v>0.16075775373511936</v>
      </c>
      <c r="BG945" s="1">
        <v>6</v>
      </c>
      <c r="BH945" s="1">
        <v>0.5</v>
      </c>
      <c r="BI945" s="1" t="s">
        <v>352</v>
      </c>
      <c r="BJ945" s="1">
        <v>2</v>
      </c>
      <c r="BK945" s="1" t="b">
        <v>1</v>
      </c>
      <c r="BL945" s="1">
        <v>1659810509.9000001</v>
      </c>
      <c r="BM945" s="1">
        <v>770.55266666666671</v>
      </c>
      <c r="BN945" s="1">
        <v>835.73553333333336</v>
      </c>
      <c r="BO945" s="1">
        <v>27.42718</v>
      </c>
      <c r="BP945" s="1">
        <v>24.493893333333329</v>
      </c>
      <c r="BQ945" s="1">
        <v>767.67806666666661</v>
      </c>
      <c r="BR945" s="1">
        <v>27.410413333333331</v>
      </c>
      <c r="BS945" s="1">
        <v>500.1339333333334</v>
      </c>
      <c r="BT945" s="1">
        <v>98.766440000000003</v>
      </c>
      <c r="BU945" s="1">
        <v>0.1002527333333333</v>
      </c>
      <c r="BV945" s="1">
        <v>30.989546666666669</v>
      </c>
      <c r="BW945" s="1">
        <v>31.809699999999999</v>
      </c>
      <c r="BX945" s="1">
        <v>999.89999999999986</v>
      </c>
      <c r="BY945" s="1">
        <v>0</v>
      </c>
      <c r="BZ945" s="1">
        <v>0</v>
      </c>
      <c r="CA945" s="1">
        <v>9991.0346666666665</v>
      </c>
      <c r="CB945" s="1">
        <v>0</v>
      </c>
      <c r="CC945" s="1">
        <v>2010.255333333334</v>
      </c>
      <c r="CD945" s="1">
        <v>-65.182833333333349</v>
      </c>
      <c r="CE945" s="1">
        <v>792.28306666666674</v>
      </c>
      <c r="CF945" s="1">
        <v>856.72006666666664</v>
      </c>
      <c r="CG945" s="1">
        <v>2.9332780000000001</v>
      </c>
      <c r="CH945" s="1">
        <v>835.73553333333336</v>
      </c>
      <c r="CI945" s="1">
        <v>24.493893333333329</v>
      </c>
      <c r="CJ945" s="1">
        <v>2.708883333333334</v>
      </c>
      <c r="CK945" s="1">
        <v>2.4191739999999999</v>
      </c>
      <c r="CL945" s="1">
        <v>22.33911333333333</v>
      </c>
      <c r="CM945" s="1">
        <v>20.492693333333339</v>
      </c>
      <c r="CN945" s="1">
        <v>2000.025333333333</v>
      </c>
      <c r="CO945" s="1">
        <v>0.9800059333333333</v>
      </c>
      <c r="CP945" s="1">
        <v>1.9994313333333329E-2</v>
      </c>
      <c r="CQ945" s="1">
        <v>0</v>
      </c>
      <c r="CR945" s="1">
        <v>2.6371333333333342</v>
      </c>
      <c r="CS945" s="1">
        <v>0</v>
      </c>
      <c r="CT945" s="1">
        <v>19836.240000000002</v>
      </c>
      <c r="CU945" s="1">
        <v>17412.580000000002</v>
      </c>
      <c r="CV945" s="1">
        <v>44.803733333333327</v>
      </c>
      <c r="CW945" s="1">
        <v>46.936999999999998</v>
      </c>
      <c r="CX945" s="1">
        <v>45</v>
      </c>
      <c r="CY945" s="1">
        <v>44.686999999999998</v>
      </c>
      <c r="CZ945" s="1">
        <v>44.745800000000003</v>
      </c>
      <c r="DA945" s="1">
        <v>1960.0333333333331</v>
      </c>
      <c r="DB945" s="1">
        <v>39.991999999999997</v>
      </c>
      <c r="DC945" s="1">
        <v>0</v>
      </c>
      <c r="DD945" s="1">
        <v>1659810516.9000001</v>
      </c>
      <c r="DE945" s="1">
        <v>0</v>
      </c>
      <c r="DF945" s="1">
        <v>1659810386</v>
      </c>
      <c r="DG945" s="1" t="s">
        <v>1911</v>
      </c>
      <c r="DH945" s="1">
        <v>1659810386</v>
      </c>
      <c r="DI945" s="1">
        <v>1659810371.5</v>
      </c>
      <c r="DJ945" s="1">
        <v>20</v>
      </c>
      <c r="DK945" s="1">
        <v>0.91800000000000004</v>
      </c>
      <c r="DL945" s="1">
        <v>1E-3</v>
      </c>
      <c r="DM945" s="1">
        <v>1.7649999999999999</v>
      </c>
      <c r="DN945" s="1">
        <v>0.02</v>
      </c>
      <c r="DO945" s="1">
        <v>212</v>
      </c>
      <c r="DP945" s="1">
        <v>25</v>
      </c>
      <c r="DQ945" s="1">
        <v>0.25</v>
      </c>
      <c r="DR945" s="1">
        <v>0.05</v>
      </c>
      <c r="DS945" s="1">
        <v>21.723221844341801</v>
      </c>
      <c r="DT945" s="1">
        <v>4.3545450037279778</v>
      </c>
      <c r="DU945" s="1">
        <v>0.32311015969023588</v>
      </c>
      <c r="DV945" s="1">
        <v>0</v>
      </c>
      <c r="DW945" s="1">
        <v>-64.424936585365856</v>
      </c>
      <c r="DX945" s="1">
        <v>-12.56065296167238</v>
      </c>
      <c r="DY945" s="1">
        <v>1.292422848715165</v>
      </c>
      <c r="DZ945" s="1">
        <v>0</v>
      </c>
      <c r="EA945" s="1">
        <v>2.9226795121951219</v>
      </c>
      <c r="EB945" s="1">
        <v>0.16706299651568501</v>
      </c>
      <c r="EC945" s="1">
        <v>1.793516207862186E-2</v>
      </c>
      <c r="ED945" s="1">
        <v>0</v>
      </c>
      <c r="EE945" s="1">
        <v>2.01267214242116</v>
      </c>
      <c r="EF945" s="1">
        <v>-1.5281929981514911E-2</v>
      </c>
      <c r="EG945" s="1">
        <v>1.684212603343286E-3</v>
      </c>
      <c r="EH945" s="1">
        <v>1</v>
      </c>
      <c r="EI945" s="1">
        <v>0.1224492229394501</v>
      </c>
      <c r="EJ945" s="1">
        <v>-2.5861132867412932E-3</v>
      </c>
      <c r="EK945" s="1">
        <v>4.9756877353291794E-4</v>
      </c>
      <c r="EL945" s="1">
        <v>1</v>
      </c>
      <c r="EM945" s="1">
        <v>2</v>
      </c>
      <c r="EN945" s="1">
        <v>6</v>
      </c>
      <c r="EO945" s="1" t="s">
        <v>1176</v>
      </c>
      <c r="EP945" s="1">
        <v>2.94001</v>
      </c>
      <c r="EQ945" s="1">
        <v>2.80132</v>
      </c>
      <c r="ER945" s="1">
        <v>0.14301800000000001</v>
      </c>
      <c r="ES945" s="1">
        <v>0.150784</v>
      </c>
      <c r="ET945" s="1">
        <v>0.11685</v>
      </c>
      <c r="EU945" s="1">
        <v>0.107974</v>
      </c>
      <c r="EV945" s="1">
        <v>17506.8</v>
      </c>
      <c r="EW945" s="1">
        <v>18187.2</v>
      </c>
      <c r="EX945" s="1">
        <v>23774.400000000001</v>
      </c>
      <c r="EY945" s="1">
        <v>24943.3</v>
      </c>
      <c r="EZ945" s="1">
        <v>33621.300000000003</v>
      </c>
      <c r="FA945" s="1">
        <v>35542.199999999997</v>
      </c>
      <c r="FB945" s="1">
        <v>43368.5</v>
      </c>
      <c r="FC945" s="1">
        <v>46119.199999999997</v>
      </c>
      <c r="FD945" s="1">
        <v>1.9230799999999999</v>
      </c>
      <c r="FE945" s="1">
        <v>1.7667999999999999</v>
      </c>
      <c r="FF945" s="1">
        <v>5.8792499999999998E-2</v>
      </c>
      <c r="FG945" s="1">
        <v>0</v>
      </c>
      <c r="FH945" s="1">
        <v>30.842700000000001</v>
      </c>
      <c r="FI945" s="1">
        <v>999.9</v>
      </c>
      <c r="FJ945" s="1">
        <v>42.3</v>
      </c>
      <c r="FK945" s="1">
        <v>41.4</v>
      </c>
      <c r="FL945" s="1">
        <v>34.205399999999997</v>
      </c>
      <c r="FM945" s="1">
        <v>63.554299999999998</v>
      </c>
      <c r="FN945" s="1">
        <v>25.801300000000001</v>
      </c>
      <c r="FO945" s="1">
        <v>1</v>
      </c>
      <c r="FP945" s="1">
        <v>0.65626799999999996</v>
      </c>
      <c r="FQ945" s="1">
        <v>4.58744</v>
      </c>
      <c r="FR945" s="1">
        <v>20.2592</v>
      </c>
      <c r="FS945" s="1">
        <v>5.2098000000000004</v>
      </c>
      <c r="FT945" s="1">
        <v>11.908099999999999</v>
      </c>
      <c r="FU945" s="1">
        <v>5.0018000000000002</v>
      </c>
      <c r="FV945" s="1">
        <v>3.29033</v>
      </c>
      <c r="FW945" s="1">
        <v>9999</v>
      </c>
      <c r="FX945" s="1">
        <v>9999</v>
      </c>
      <c r="FY945" s="1">
        <v>9999</v>
      </c>
      <c r="FZ945" s="1">
        <v>999.9</v>
      </c>
      <c r="GA945" s="1">
        <v>1.8598699999999999</v>
      </c>
      <c r="GB945" s="1">
        <v>1.85486</v>
      </c>
      <c r="GC945" s="1">
        <v>1.8580399999999999</v>
      </c>
      <c r="GD945" s="1">
        <v>1.8565400000000001</v>
      </c>
      <c r="GE945" s="1">
        <v>1.8552599999999999</v>
      </c>
      <c r="GF945" s="1">
        <v>1.8547800000000001</v>
      </c>
      <c r="GG945" s="1">
        <v>1.8536999999999999</v>
      </c>
      <c r="GH945" s="1">
        <v>1.8566</v>
      </c>
      <c r="GI945" s="1">
        <v>0</v>
      </c>
      <c r="GJ945" s="1">
        <v>0</v>
      </c>
      <c r="GK945" s="1">
        <v>0</v>
      </c>
      <c r="GL945" s="1">
        <v>0</v>
      </c>
      <c r="GM945" s="1" t="s">
        <v>355</v>
      </c>
      <c r="GN945" s="1" t="s">
        <v>356</v>
      </c>
      <c r="GO945" s="1" t="s">
        <v>357</v>
      </c>
      <c r="GP945" s="1" t="s">
        <v>357</v>
      </c>
      <c r="GQ945" s="1" t="s">
        <v>357</v>
      </c>
      <c r="GR945" s="1" t="s">
        <v>357</v>
      </c>
      <c r="GS945" s="1">
        <v>0</v>
      </c>
      <c r="GT945" s="1">
        <v>100</v>
      </c>
      <c r="GU945" s="1">
        <v>100</v>
      </c>
      <c r="GV945" s="1">
        <v>2.9260000000000002</v>
      </c>
      <c r="GW945" s="1">
        <v>1.67E-2</v>
      </c>
      <c r="GX945" s="1">
        <v>1.251089954458285</v>
      </c>
      <c r="GY945" s="1">
        <v>3.0239061252787889E-3</v>
      </c>
      <c r="GZ945" s="1">
        <v>-1.398580452151984E-6</v>
      </c>
      <c r="HA945" s="1">
        <v>2.8030378366047371E-10</v>
      </c>
      <c r="HB945" s="1">
        <v>-6.7353929715251851E-2</v>
      </c>
      <c r="HC945" s="1">
        <v>1.0309082032153079E-2</v>
      </c>
      <c r="HD945" s="1">
        <v>-3.6321104004466529E-4</v>
      </c>
      <c r="HE945" s="1">
        <v>3.6129943689190391E-6</v>
      </c>
      <c r="HF945" s="1">
        <v>0</v>
      </c>
      <c r="HG945" s="1">
        <v>2134</v>
      </c>
      <c r="HH945" s="1">
        <v>3</v>
      </c>
      <c r="HI945" s="1">
        <v>46</v>
      </c>
      <c r="HJ945" s="1">
        <v>2.2000000000000002</v>
      </c>
      <c r="HK945" s="1">
        <v>2.4</v>
      </c>
      <c r="HL945" s="1">
        <v>1.9909699999999999</v>
      </c>
      <c r="HM945" s="1">
        <v>2.35229</v>
      </c>
      <c r="HN945" s="1">
        <v>1.4978</v>
      </c>
      <c r="HO945" s="1">
        <v>2.3034699999999999</v>
      </c>
      <c r="HP945" s="1">
        <v>1.5478499999999999</v>
      </c>
      <c r="HQ945" s="1">
        <v>2.4060100000000002</v>
      </c>
      <c r="HR945" s="1">
        <v>43.781700000000001</v>
      </c>
      <c r="HS945" s="1">
        <v>15.016400000000001</v>
      </c>
      <c r="HT945" s="1">
        <v>18</v>
      </c>
      <c r="HU945" s="1">
        <v>497.13</v>
      </c>
      <c r="HV945" s="1">
        <v>459.04300000000001</v>
      </c>
      <c r="HW945" s="1">
        <v>24.4526</v>
      </c>
      <c r="HX945" s="1">
        <v>35.003300000000003</v>
      </c>
      <c r="HY945" s="1">
        <v>30.000499999999999</v>
      </c>
      <c r="HZ945" s="1">
        <v>34.714500000000001</v>
      </c>
      <c r="IA945" s="1">
        <v>34.810200000000002</v>
      </c>
      <c r="IB945" s="1">
        <v>39.878999999999998</v>
      </c>
      <c r="IC945" s="1">
        <v>27.011600000000001</v>
      </c>
      <c r="ID945" s="1">
        <v>0</v>
      </c>
      <c r="IE945" s="1">
        <v>24.447299999999998</v>
      </c>
      <c r="IF945" s="1">
        <v>905.49</v>
      </c>
      <c r="IG945" s="1">
        <v>24.44</v>
      </c>
      <c r="IH945" s="1">
        <v>100.268</v>
      </c>
      <c r="II945" s="1">
        <v>99.944599999999994</v>
      </c>
      <c r="IJ945" s="1" t="s">
        <v>1161</v>
      </c>
    </row>
    <row r="946" spans="1:244" ht="15.75" customHeight="1" x14ac:dyDescent="0.3">
      <c r="A946" s="1">
        <v>930</v>
      </c>
      <c r="B946" s="1">
        <v>1659810518.5</v>
      </c>
      <c r="C946" s="1">
        <v>14377</v>
      </c>
      <c r="D946" s="1" t="s">
        <v>2157</v>
      </c>
      <c r="E946" s="1" t="s">
        <v>2158</v>
      </c>
      <c r="F946" s="1">
        <v>1</v>
      </c>
      <c r="G946" s="1" t="s">
        <v>346</v>
      </c>
      <c r="H946" s="1" t="s">
        <v>347</v>
      </c>
      <c r="I946" s="1" t="s">
        <v>348</v>
      </c>
      <c r="J946" s="1" t="s">
        <v>349</v>
      </c>
      <c r="K946" s="1" t="s">
        <v>350</v>
      </c>
      <c r="L946" s="1" t="s">
        <v>1154</v>
      </c>
      <c r="M946" s="1" t="s">
        <v>351</v>
      </c>
      <c r="N946" s="1">
        <v>1659810510.40625</v>
      </c>
      <c r="O946" s="1">
        <f t="shared" si="102"/>
        <v>2.52175088356208E-3</v>
      </c>
      <c r="P946" s="1">
        <f t="shared" si="103"/>
        <v>2.5217508835620799</v>
      </c>
      <c r="Q946" s="1">
        <f t="shared" si="104"/>
        <v>22.338105806621794</v>
      </c>
      <c r="R946" s="1">
        <f t="shared" si="105"/>
        <v>773.06518750000009</v>
      </c>
      <c r="S946" s="1">
        <f t="shared" si="106"/>
        <v>453.66025651003685</v>
      </c>
      <c r="T946" s="1">
        <f t="shared" si="107"/>
        <v>44.851850291897001</v>
      </c>
      <c r="U946" s="1">
        <f t="shared" si="108"/>
        <v>76.430332077943817</v>
      </c>
      <c r="V946" s="1">
        <f t="shared" si="109"/>
        <v>0.1220329206413277</v>
      </c>
      <c r="W946" s="1">
        <f t="shared" si="110"/>
        <v>2.9061851764808222</v>
      </c>
      <c r="X946" s="1">
        <f t="shared" si="111"/>
        <v>0.11925598999309987</v>
      </c>
      <c r="Y946" s="1">
        <f t="shared" si="112"/>
        <v>7.477922685399159E-2</v>
      </c>
      <c r="Z946" s="1">
        <f t="shared" si="113"/>
        <v>321.51772406250001</v>
      </c>
      <c r="AA946" s="1">
        <f t="shared" si="114"/>
        <v>32.235781559100829</v>
      </c>
      <c r="AB946" s="1">
        <f t="shared" si="115"/>
        <v>31.808968749999998</v>
      </c>
      <c r="AC946" s="1">
        <f t="shared" si="116"/>
        <v>4.7236951006335781</v>
      </c>
      <c r="AD946" s="1">
        <f t="shared" si="117"/>
        <v>60.143251917684601</v>
      </c>
      <c r="AE946" s="1">
        <f t="shared" si="118"/>
        <v>2.7117052638841814</v>
      </c>
      <c r="AF946" s="1">
        <f t="shared" si="119"/>
        <v>4.5087440027279735</v>
      </c>
      <c r="AG946" s="1">
        <f t="shared" si="120"/>
        <v>2.0119898367493967</v>
      </c>
      <c r="AH946" s="1">
        <f t="shared" si="121"/>
        <v>-111.20921396508773</v>
      </c>
      <c r="AI946" s="1">
        <f t="shared" si="122"/>
        <v>-128.35278516623868</v>
      </c>
      <c r="AJ946" s="1">
        <f t="shared" si="123"/>
        <v>-9.9569247198762607</v>
      </c>
      <c r="AK946" s="1">
        <f t="shared" si="124"/>
        <v>71.99880021129735</v>
      </c>
      <c r="AL946" s="1">
        <f t="shared" si="125"/>
        <v>52.444837554529492</v>
      </c>
      <c r="AM946" s="1">
        <f t="shared" si="126"/>
        <v>2.514440895695587</v>
      </c>
      <c r="AN946" s="1">
        <f t="shared" si="127"/>
        <v>22.338105806621794</v>
      </c>
      <c r="AO946" s="1">
        <v>887.44986646255677</v>
      </c>
      <c r="AP946" s="1">
        <v>833.63266666666641</v>
      </c>
      <c r="AQ946" s="1">
        <v>5.1400380125502281</v>
      </c>
      <c r="AR946" s="1">
        <v>65.631367109528284</v>
      </c>
      <c r="AS946" s="1">
        <f t="shared" si="128"/>
        <v>2.5217508835620799</v>
      </c>
      <c r="AT946" s="1">
        <v>24.49635253944707</v>
      </c>
      <c r="AU946" s="1">
        <v>27.439067032967049</v>
      </c>
      <c r="AV946" s="1">
        <v>-6.8250446301302656E-5</v>
      </c>
      <c r="AW946" s="1">
        <v>85.678084974882083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51493.237340288149</v>
      </c>
      <c r="BC946" s="1">
        <f t="shared" si="132"/>
        <v>2000.0137500000001</v>
      </c>
      <c r="BD946" s="1">
        <f t="shared" si="133"/>
        <v>1681.21130625</v>
      </c>
      <c r="BE946" s="1">
        <f t="shared" si="134"/>
        <v>0.84059987400086622</v>
      </c>
      <c r="BF946" s="1">
        <f t="shared" si="135"/>
        <v>0.16075775682167184</v>
      </c>
      <c r="BG946" s="1">
        <v>6</v>
      </c>
      <c r="BH946" s="1">
        <v>0.5</v>
      </c>
      <c r="BI946" s="1" t="s">
        <v>352</v>
      </c>
      <c r="BJ946" s="1">
        <v>2</v>
      </c>
      <c r="BK946" s="1" t="b">
        <v>1</v>
      </c>
      <c r="BL946" s="1">
        <v>1659810510.40625</v>
      </c>
      <c r="BM946" s="1">
        <v>773.06518750000009</v>
      </c>
      <c r="BN946" s="1">
        <v>838.313625</v>
      </c>
      <c r="BO946" s="1">
        <v>27.42791875</v>
      </c>
      <c r="BP946" s="1">
        <v>24.49415625</v>
      </c>
      <c r="BQ946" s="1">
        <v>770.18718749999994</v>
      </c>
      <c r="BR946" s="1">
        <v>27.411156250000001</v>
      </c>
      <c r="BS946" s="1">
        <v>500.13762500000001</v>
      </c>
      <c r="BT946" s="1">
        <v>98.7663625</v>
      </c>
      <c r="BU946" s="1">
        <v>0.1002445</v>
      </c>
      <c r="BV946" s="1">
        <v>30.989756249999999</v>
      </c>
      <c r="BW946" s="1">
        <v>31.808968749999998</v>
      </c>
      <c r="BX946" s="1">
        <v>999.9</v>
      </c>
      <c r="BY946" s="1">
        <v>0</v>
      </c>
      <c r="BZ946" s="1">
        <v>0</v>
      </c>
      <c r="CA946" s="1">
        <v>9990.6575000000012</v>
      </c>
      <c r="CB946" s="1">
        <v>0</v>
      </c>
      <c r="CC946" s="1">
        <v>2010.7574999999999</v>
      </c>
      <c r="CD946" s="1">
        <v>-65.248431249999996</v>
      </c>
      <c r="CE946" s="1">
        <v>794.86706249999997</v>
      </c>
      <c r="CF946" s="1">
        <v>859.36312499999997</v>
      </c>
      <c r="CG946" s="1">
        <v>2.9337562500000001</v>
      </c>
      <c r="CH946" s="1">
        <v>838.313625</v>
      </c>
      <c r="CI946" s="1">
        <v>24.49415625</v>
      </c>
      <c r="CJ946" s="1">
        <v>2.7089543749999998</v>
      </c>
      <c r="CK946" s="1">
        <v>2.4191981249999999</v>
      </c>
      <c r="CL946" s="1">
        <v>22.339543750000001</v>
      </c>
      <c r="CM946" s="1">
        <v>20.492856249999999</v>
      </c>
      <c r="CN946" s="1">
        <v>2000.0137500000001</v>
      </c>
      <c r="CO946" s="1">
        <v>0.98000587500000003</v>
      </c>
      <c r="CP946" s="1">
        <v>1.9994375000000002E-2</v>
      </c>
      <c r="CQ946" s="1">
        <v>0</v>
      </c>
      <c r="CR946" s="1">
        <v>2.6284999999999998</v>
      </c>
      <c r="CS946" s="1">
        <v>0</v>
      </c>
      <c r="CT946" s="1">
        <v>19842.368750000001</v>
      </c>
      <c r="CU946" s="1">
        <v>17412.474999999999</v>
      </c>
      <c r="CV946" s="1">
        <v>44.804250000000003</v>
      </c>
      <c r="CW946" s="1">
        <v>46.936999999999998</v>
      </c>
      <c r="CX946" s="1">
        <v>45</v>
      </c>
      <c r="CY946" s="1">
        <v>44.686999999999998</v>
      </c>
      <c r="CZ946" s="1">
        <v>44.746062500000001</v>
      </c>
      <c r="DA946" s="1">
        <v>1960.0218749999999</v>
      </c>
      <c r="DB946" s="1">
        <v>39.991875000000007</v>
      </c>
      <c r="DC946" s="1">
        <v>0</v>
      </c>
      <c r="DD946" s="1">
        <v>1659810518.0999999</v>
      </c>
      <c r="DE946" s="1">
        <v>0</v>
      </c>
      <c r="DF946" s="1">
        <v>1659810386</v>
      </c>
      <c r="DG946" s="1" t="s">
        <v>1911</v>
      </c>
      <c r="DH946" s="1">
        <v>1659810386</v>
      </c>
      <c r="DI946" s="1">
        <v>1659810371.5</v>
      </c>
      <c r="DJ946" s="1">
        <v>20</v>
      </c>
      <c r="DK946" s="1">
        <v>0.91800000000000004</v>
      </c>
      <c r="DL946" s="1">
        <v>1E-3</v>
      </c>
      <c r="DM946" s="1">
        <v>1.7649999999999999</v>
      </c>
      <c r="DN946" s="1">
        <v>0.02</v>
      </c>
      <c r="DO946" s="1">
        <v>212</v>
      </c>
      <c r="DP946" s="1">
        <v>25</v>
      </c>
      <c r="DQ946" s="1">
        <v>0.25</v>
      </c>
      <c r="DR946" s="1">
        <v>0.05</v>
      </c>
      <c r="DS946" s="1">
        <v>21.810571953769522</v>
      </c>
      <c r="DT946" s="1">
        <v>3.9431340888675588</v>
      </c>
      <c r="DU946" s="1">
        <v>0.30217033144738492</v>
      </c>
      <c r="DV946" s="1">
        <v>0</v>
      </c>
      <c r="DW946" s="1">
        <v>-64.737625000000008</v>
      </c>
      <c r="DX946" s="1">
        <v>-12.43050281425889</v>
      </c>
      <c r="DY946" s="1">
        <v>1.255669929310645</v>
      </c>
      <c r="DZ946" s="1">
        <v>0</v>
      </c>
      <c r="EA946" s="1">
        <v>2.9276365000000002</v>
      </c>
      <c r="EB946" s="1">
        <v>0.12991992495308571</v>
      </c>
      <c r="EC946" s="1">
        <v>1.401263100741609E-2</v>
      </c>
      <c r="ED946" s="1">
        <v>1</v>
      </c>
      <c r="EE946" s="1">
        <v>2.0121686667609748</v>
      </c>
      <c r="EF946" s="1">
        <v>-2.0150334759437401E-2</v>
      </c>
      <c r="EG946" s="1">
        <v>2.0257262713724131E-3</v>
      </c>
      <c r="EH946" s="1">
        <v>1</v>
      </c>
      <c r="EI946" s="1">
        <v>0.1224833508214252</v>
      </c>
      <c r="EJ946" s="1">
        <v>-4.4777853304895157E-3</v>
      </c>
      <c r="EK946" s="1">
        <v>3.853916789823261E-4</v>
      </c>
      <c r="EL946" s="1">
        <v>1</v>
      </c>
      <c r="EM946" s="1">
        <v>3</v>
      </c>
      <c r="EN946" s="1">
        <v>6</v>
      </c>
      <c r="EO946" s="1" t="s">
        <v>1160</v>
      </c>
      <c r="EP946" s="1">
        <v>2.93988</v>
      </c>
      <c r="EQ946" s="1">
        <v>2.8011300000000001</v>
      </c>
      <c r="ER946" s="1">
        <v>0.14360300000000001</v>
      </c>
      <c r="ES946" s="1">
        <v>0.15134</v>
      </c>
      <c r="ET946" s="1">
        <v>0.116854</v>
      </c>
      <c r="EU946" s="1">
        <v>0.107973</v>
      </c>
      <c r="EV946" s="1">
        <v>17494.7</v>
      </c>
      <c r="EW946" s="1">
        <v>18175.2</v>
      </c>
      <c r="EX946" s="1">
        <v>23774.2</v>
      </c>
      <c r="EY946" s="1">
        <v>24943.200000000001</v>
      </c>
      <c r="EZ946" s="1">
        <v>33620.9</v>
      </c>
      <c r="FA946" s="1">
        <v>35542.1</v>
      </c>
      <c r="FB946" s="1">
        <v>43368.1</v>
      </c>
      <c r="FC946" s="1">
        <v>46119</v>
      </c>
      <c r="FD946" s="1">
        <v>1.92405</v>
      </c>
      <c r="FE946" s="1">
        <v>1.7668999999999999</v>
      </c>
      <c r="FF946" s="1">
        <v>5.8826099999999999E-2</v>
      </c>
      <c r="FG946" s="1">
        <v>0</v>
      </c>
      <c r="FH946" s="1">
        <v>30.842199999999998</v>
      </c>
      <c r="FI946" s="1">
        <v>999.9</v>
      </c>
      <c r="FJ946" s="1">
        <v>42.3</v>
      </c>
      <c r="FK946" s="1">
        <v>41.4</v>
      </c>
      <c r="FL946" s="1">
        <v>34.204000000000001</v>
      </c>
      <c r="FM946" s="1">
        <v>63.304299999999998</v>
      </c>
      <c r="FN946" s="1">
        <v>25.576899999999998</v>
      </c>
      <c r="FO946" s="1">
        <v>1</v>
      </c>
      <c r="FP946" s="1">
        <v>0.656362</v>
      </c>
      <c r="FQ946" s="1">
        <v>4.5923499999999997</v>
      </c>
      <c r="FR946" s="1">
        <v>20.2591</v>
      </c>
      <c r="FS946" s="1">
        <v>5.2098000000000004</v>
      </c>
      <c r="FT946" s="1">
        <v>11.908099999999999</v>
      </c>
      <c r="FU946" s="1">
        <v>5.0016999999999996</v>
      </c>
      <c r="FV946" s="1">
        <v>3.2903799999999999</v>
      </c>
      <c r="FW946" s="1">
        <v>9999</v>
      </c>
      <c r="FX946" s="1">
        <v>9999</v>
      </c>
      <c r="FY946" s="1">
        <v>9999</v>
      </c>
      <c r="FZ946" s="1">
        <v>999.9</v>
      </c>
      <c r="GA946" s="1">
        <v>1.85988</v>
      </c>
      <c r="GB946" s="1">
        <v>1.85486</v>
      </c>
      <c r="GC946" s="1">
        <v>1.8580399999999999</v>
      </c>
      <c r="GD946" s="1">
        <v>1.8565400000000001</v>
      </c>
      <c r="GE946" s="1">
        <v>1.8552599999999999</v>
      </c>
      <c r="GF946" s="1">
        <v>1.8548</v>
      </c>
      <c r="GG946" s="1">
        <v>1.8536999999999999</v>
      </c>
      <c r="GH946" s="1">
        <v>1.8566100000000001</v>
      </c>
      <c r="GI946" s="1">
        <v>0</v>
      </c>
      <c r="GJ946" s="1">
        <v>0</v>
      </c>
      <c r="GK946" s="1">
        <v>0</v>
      </c>
      <c r="GL946" s="1">
        <v>0</v>
      </c>
      <c r="GM946" s="1" t="s">
        <v>355</v>
      </c>
      <c r="GN946" s="1" t="s">
        <v>356</v>
      </c>
      <c r="GO946" s="1" t="s">
        <v>357</v>
      </c>
      <c r="GP946" s="1" t="s">
        <v>357</v>
      </c>
      <c r="GQ946" s="1" t="s">
        <v>357</v>
      </c>
      <c r="GR946" s="1" t="s">
        <v>357</v>
      </c>
      <c r="GS946" s="1">
        <v>0</v>
      </c>
      <c r="GT946" s="1">
        <v>100</v>
      </c>
      <c r="GU946" s="1">
        <v>100</v>
      </c>
      <c r="GV946" s="1">
        <v>2.9319999999999999</v>
      </c>
      <c r="GW946" s="1">
        <v>1.67E-2</v>
      </c>
      <c r="GX946" s="1">
        <v>1.251089954458285</v>
      </c>
      <c r="GY946" s="1">
        <v>3.0239061252787889E-3</v>
      </c>
      <c r="GZ946" s="1">
        <v>-1.398580452151984E-6</v>
      </c>
      <c r="HA946" s="1">
        <v>2.8030378366047371E-10</v>
      </c>
      <c r="HB946" s="1">
        <v>-6.7353929715251851E-2</v>
      </c>
      <c r="HC946" s="1">
        <v>1.0309082032153079E-2</v>
      </c>
      <c r="HD946" s="1">
        <v>-3.6321104004466529E-4</v>
      </c>
      <c r="HE946" s="1">
        <v>3.6129943689190391E-6</v>
      </c>
      <c r="HF946" s="1">
        <v>0</v>
      </c>
      <c r="HG946" s="1">
        <v>2134</v>
      </c>
      <c r="HH946" s="1">
        <v>3</v>
      </c>
      <c r="HI946" s="1">
        <v>46</v>
      </c>
      <c r="HJ946" s="1">
        <v>2.2000000000000002</v>
      </c>
      <c r="HK946" s="1">
        <v>2.5</v>
      </c>
      <c r="HL946" s="1">
        <v>1.9982899999999999</v>
      </c>
      <c r="HM946" s="1">
        <v>2.3559600000000001</v>
      </c>
      <c r="HN946" s="1">
        <v>1.4978</v>
      </c>
      <c r="HO946" s="1">
        <v>2.3034699999999999</v>
      </c>
      <c r="HP946" s="1">
        <v>1.5478499999999999</v>
      </c>
      <c r="HQ946" s="1">
        <v>2.4352999999999998</v>
      </c>
      <c r="HR946" s="1">
        <v>43.781700000000001</v>
      </c>
      <c r="HS946" s="1">
        <v>15.016400000000001</v>
      </c>
      <c r="HT946" s="1">
        <v>18</v>
      </c>
      <c r="HU946" s="1">
        <v>497.73</v>
      </c>
      <c r="HV946" s="1">
        <v>459.11099999999999</v>
      </c>
      <c r="HW946" s="1">
        <v>24.453299999999999</v>
      </c>
      <c r="HX946" s="1">
        <v>35.003999999999998</v>
      </c>
      <c r="HY946" s="1">
        <v>30.000499999999999</v>
      </c>
      <c r="HZ946" s="1">
        <v>34.715200000000003</v>
      </c>
      <c r="IA946" s="1">
        <v>34.810899999999997</v>
      </c>
      <c r="IB946" s="1">
        <v>39.999000000000002</v>
      </c>
      <c r="IC946" s="1">
        <v>27.011600000000001</v>
      </c>
      <c r="ID946" s="1">
        <v>0</v>
      </c>
      <c r="IE946" s="1">
        <v>24.453499999999998</v>
      </c>
      <c r="IF946" s="1">
        <v>915.51199999999994</v>
      </c>
      <c r="IG946" s="1">
        <v>24.433199999999999</v>
      </c>
      <c r="IH946" s="1">
        <v>100.267</v>
      </c>
      <c r="II946" s="1">
        <v>99.944299999999998</v>
      </c>
      <c r="IJ946" s="1" t="s">
        <v>1161</v>
      </c>
    </row>
    <row r="947" spans="1:244" ht="15.75" customHeight="1" x14ac:dyDescent="0.3">
      <c r="A947" s="1">
        <v>931</v>
      </c>
      <c r="B947" s="1">
        <v>1659810519.5</v>
      </c>
      <c r="C947" s="1">
        <v>14378</v>
      </c>
      <c r="D947" s="1" t="s">
        <v>2159</v>
      </c>
      <c r="E947" s="1" t="s">
        <v>2160</v>
      </c>
      <c r="F947" s="1">
        <v>1</v>
      </c>
      <c r="G947" s="1" t="s">
        <v>346</v>
      </c>
      <c r="H947" s="1" t="s">
        <v>347</v>
      </c>
      <c r="I947" s="1" t="s">
        <v>348</v>
      </c>
      <c r="J947" s="1" t="s">
        <v>349</v>
      </c>
      <c r="K947" s="1" t="s">
        <v>350</v>
      </c>
      <c r="L947" s="1" t="s">
        <v>1154</v>
      </c>
      <c r="M947" s="1" t="s">
        <v>351</v>
      </c>
      <c r="N947" s="1">
        <v>1659810511.9333329</v>
      </c>
      <c r="O947" s="1">
        <f t="shared" si="102"/>
        <v>2.5225978563378154E-3</v>
      </c>
      <c r="P947" s="1">
        <f t="shared" si="103"/>
        <v>2.5225978563378155</v>
      </c>
      <c r="Q947" s="1">
        <f t="shared" si="104"/>
        <v>22.458923237842733</v>
      </c>
      <c r="R947" s="1">
        <f t="shared" si="105"/>
        <v>780.60026666666681</v>
      </c>
      <c r="S947" s="1">
        <f t="shared" si="106"/>
        <v>459.54931273298962</v>
      </c>
      <c r="T947" s="1">
        <f t="shared" si="107"/>
        <v>45.433942990067763</v>
      </c>
      <c r="U947" s="1">
        <f t="shared" si="108"/>
        <v>77.175064853968308</v>
      </c>
      <c r="V947" s="1">
        <f t="shared" si="109"/>
        <v>0.12211160705063777</v>
      </c>
      <c r="W947" s="1">
        <f t="shared" si="110"/>
        <v>2.9062014691402003</v>
      </c>
      <c r="X947" s="1">
        <f t="shared" si="111"/>
        <v>0.11933115329635766</v>
      </c>
      <c r="Y947" s="1">
        <f t="shared" si="112"/>
        <v>7.4826510492385423E-2</v>
      </c>
      <c r="Z947" s="1">
        <f t="shared" si="113"/>
        <v>321.519677</v>
      </c>
      <c r="AA947" s="1">
        <f t="shared" si="114"/>
        <v>32.235975402908558</v>
      </c>
      <c r="AB947" s="1">
        <f t="shared" si="115"/>
        <v>31.807940000000009</v>
      </c>
      <c r="AC947" s="1">
        <f t="shared" si="116"/>
        <v>4.7234196716923096</v>
      </c>
      <c r="AD947" s="1">
        <f t="shared" si="117"/>
        <v>60.14901699018931</v>
      </c>
      <c r="AE947" s="1">
        <f t="shared" si="118"/>
        <v>2.7120286642573492</v>
      </c>
      <c r="AF947" s="1">
        <f t="shared" si="119"/>
        <v>4.508849520682439</v>
      </c>
      <c r="AG947" s="1">
        <f t="shared" si="120"/>
        <v>2.0113910074349604</v>
      </c>
      <c r="AH947" s="1">
        <f t="shared" si="121"/>
        <v>-111.24656546449766</v>
      </c>
      <c r="AI947" s="1">
        <f t="shared" si="122"/>
        <v>-128.12801735135685</v>
      </c>
      <c r="AJ947" s="1">
        <f t="shared" si="123"/>
        <v>-9.9394023603531227</v>
      </c>
      <c r="AK947" s="1">
        <f t="shared" si="124"/>
        <v>72.205691823792336</v>
      </c>
      <c r="AL947" s="1">
        <f t="shared" si="125"/>
        <v>52.67944360131289</v>
      </c>
      <c r="AM947" s="1">
        <f t="shared" si="126"/>
        <v>2.5166767297178629</v>
      </c>
      <c r="AN947" s="1">
        <f t="shared" si="127"/>
        <v>22.458923237842733</v>
      </c>
      <c r="AO947" s="1">
        <v>892.68348755317356</v>
      </c>
      <c r="AP947" s="1">
        <v>838.7467333333334</v>
      </c>
      <c r="AQ947" s="1">
        <v>5.1343275762516551</v>
      </c>
      <c r="AR947" s="1">
        <v>65.631367109528284</v>
      </c>
      <c r="AS947" s="1">
        <f t="shared" si="128"/>
        <v>2.5225978563378155</v>
      </c>
      <c r="AT947" s="1">
        <v>24.497616438932099</v>
      </c>
      <c r="AU947" s="1">
        <v>27.440338461538481</v>
      </c>
      <c r="AV947" s="1">
        <v>8.0572416707988388E-5</v>
      </c>
      <c r="AW947" s="1">
        <v>85.678084974882083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51493.621516778912</v>
      </c>
      <c r="BC947" s="1">
        <f t="shared" si="132"/>
        <v>2000.0266666666671</v>
      </c>
      <c r="BD947" s="1">
        <f t="shared" si="133"/>
        <v>1681.2221000000002</v>
      </c>
      <c r="BE947" s="1">
        <f t="shared" si="134"/>
        <v>0.84059984200210658</v>
      </c>
      <c r="BF947" s="1">
        <f t="shared" si="135"/>
        <v>0.16075769506406579</v>
      </c>
      <c r="BG947" s="1">
        <v>6</v>
      </c>
      <c r="BH947" s="1">
        <v>0.5</v>
      </c>
      <c r="BI947" s="1" t="s">
        <v>352</v>
      </c>
      <c r="BJ947" s="1">
        <v>2</v>
      </c>
      <c r="BK947" s="1" t="b">
        <v>1</v>
      </c>
      <c r="BL947" s="1">
        <v>1659810511.9333329</v>
      </c>
      <c r="BM947" s="1">
        <v>780.60026666666681</v>
      </c>
      <c r="BN947" s="1">
        <v>846.1554000000001</v>
      </c>
      <c r="BO947" s="1">
        <v>27.43127333333333</v>
      </c>
      <c r="BP947" s="1">
        <v>24.49489333333333</v>
      </c>
      <c r="BQ947" s="1">
        <v>777.71193333333338</v>
      </c>
      <c r="BR947" s="1">
        <v>27.41452</v>
      </c>
      <c r="BS947" s="1">
        <v>500.13440000000003</v>
      </c>
      <c r="BT947" s="1">
        <v>98.766026666666676</v>
      </c>
      <c r="BU947" s="1">
        <v>0.1002793666666667</v>
      </c>
      <c r="BV947" s="1">
        <v>30.990166666666671</v>
      </c>
      <c r="BW947" s="1">
        <v>31.807940000000009</v>
      </c>
      <c r="BX947" s="1">
        <v>999.89999999999986</v>
      </c>
      <c r="BY947" s="1">
        <v>0</v>
      </c>
      <c r="BZ947" s="1">
        <v>0</v>
      </c>
      <c r="CA947" s="1">
        <v>9990.7846666666665</v>
      </c>
      <c r="CB947" s="1">
        <v>0</v>
      </c>
      <c r="CC947" s="1">
        <v>2011.7893333333341</v>
      </c>
      <c r="CD947" s="1">
        <v>-65.555093333333346</v>
      </c>
      <c r="CE947" s="1">
        <v>802.61733333333336</v>
      </c>
      <c r="CF947" s="1">
        <v>867.40246666666667</v>
      </c>
      <c r="CG947" s="1">
        <v>2.9363766666666669</v>
      </c>
      <c r="CH947" s="1">
        <v>846.1554000000001</v>
      </c>
      <c r="CI947" s="1">
        <v>24.49489333333333</v>
      </c>
      <c r="CJ947" s="1">
        <v>2.7092766666666672</v>
      </c>
      <c r="CK947" s="1">
        <v>2.4192619999999998</v>
      </c>
      <c r="CL947" s="1">
        <v>22.341493333333339</v>
      </c>
      <c r="CM947" s="1">
        <v>20.49328666666667</v>
      </c>
      <c r="CN947" s="1">
        <v>2000.0266666666671</v>
      </c>
      <c r="CO947" s="1">
        <v>0.98000673333333332</v>
      </c>
      <c r="CP947" s="1">
        <v>1.9993540000000001E-2</v>
      </c>
      <c r="CQ947" s="1">
        <v>0</v>
      </c>
      <c r="CR947" s="1">
        <v>2.6776666666666671</v>
      </c>
      <c r="CS947" s="1">
        <v>0</v>
      </c>
      <c r="CT947" s="1">
        <v>19860.46</v>
      </c>
      <c r="CU947" s="1">
        <v>17412.593333333331</v>
      </c>
      <c r="CV947" s="1">
        <v>44.803733333333327</v>
      </c>
      <c r="CW947" s="1">
        <v>46.936999999999998</v>
      </c>
      <c r="CX947" s="1">
        <v>45</v>
      </c>
      <c r="CY947" s="1">
        <v>44.686999999999998</v>
      </c>
      <c r="CZ947" s="1">
        <v>44.745800000000003</v>
      </c>
      <c r="DA947" s="1">
        <v>1960.0366666666671</v>
      </c>
      <c r="DB947" s="1">
        <v>39.99</v>
      </c>
      <c r="DC947" s="1">
        <v>0</v>
      </c>
      <c r="DD947" s="1">
        <v>1659810518.7</v>
      </c>
      <c r="DE947" s="1">
        <v>0</v>
      </c>
      <c r="DF947" s="1">
        <v>1659810386</v>
      </c>
      <c r="DG947" s="1" t="s">
        <v>1911</v>
      </c>
      <c r="DH947" s="1">
        <v>1659810386</v>
      </c>
      <c r="DI947" s="1">
        <v>1659810371.5</v>
      </c>
      <c r="DJ947" s="1">
        <v>20</v>
      </c>
      <c r="DK947" s="1">
        <v>0.91800000000000004</v>
      </c>
      <c r="DL947" s="1">
        <v>1E-3</v>
      </c>
      <c r="DM947" s="1">
        <v>1.7649999999999999</v>
      </c>
      <c r="DN947" s="1">
        <v>0.02</v>
      </c>
      <c r="DO947" s="1">
        <v>212</v>
      </c>
      <c r="DP947" s="1">
        <v>25</v>
      </c>
      <c r="DQ947" s="1">
        <v>0.25</v>
      </c>
      <c r="DR947" s="1">
        <v>0.05</v>
      </c>
      <c r="DS947" s="1">
        <v>21.810571953769522</v>
      </c>
      <c r="DT947" s="1">
        <v>3.9431340888675588</v>
      </c>
      <c r="DU947" s="1">
        <v>0.30217033144738492</v>
      </c>
      <c r="DV947" s="1">
        <v>0</v>
      </c>
      <c r="DW947" s="1">
        <v>-64.737625000000008</v>
      </c>
      <c r="DX947" s="1">
        <v>-12.43050281425889</v>
      </c>
      <c r="DY947" s="1">
        <v>1.255669929310645</v>
      </c>
      <c r="DZ947" s="1">
        <v>0</v>
      </c>
      <c r="EA947" s="1">
        <v>2.9276365000000002</v>
      </c>
      <c r="EB947" s="1">
        <v>0.12991992495308571</v>
      </c>
      <c r="EC947" s="1">
        <v>1.401263100741609E-2</v>
      </c>
      <c r="ED947" s="1">
        <v>1</v>
      </c>
      <c r="EE947" s="1">
        <v>2.0121686667609748</v>
      </c>
      <c r="EF947" s="1">
        <v>-2.0150334759437401E-2</v>
      </c>
      <c r="EG947" s="1">
        <v>2.0257262713724131E-3</v>
      </c>
      <c r="EH947" s="1">
        <v>1</v>
      </c>
      <c r="EI947" s="1">
        <v>0.1224833508214252</v>
      </c>
      <c r="EJ947" s="1">
        <v>-4.4777853304895157E-3</v>
      </c>
      <c r="EK947" s="1">
        <v>3.853916789823261E-4</v>
      </c>
      <c r="EL947" s="1">
        <v>1</v>
      </c>
      <c r="EM947" s="1">
        <v>3</v>
      </c>
      <c r="EN947" s="1">
        <v>6</v>
      </c>
      <c r="EO947" s="1" t="s">
        <v>1160</v>
      </c>
      <c r="EP947" s="1">
        <v>2.93954</v>
      </c>
      <c r="EQ947" s="1">
        <v>2.80105</v>
      </c>
      <c r="ER947" s="1">
        <v>0.14418400000000001</v>
      </c>
      <c r="ES947" s="1">
        <v>0.15188299999999999</v>
      </c>
      <c r="ET947" s="1">
        <v>0.116857</v>
      </c>
      <c r="EU947" s="1">
        <v>0.107972</v>
      </c>
      <c r="EV947" s="1">
        <v>17482.7</v>
      </c>
      <c r="EW947" s="1">
        <v>18163.5</v>
      </c>
      <c r="EX947" s="1">
        <v>23774.1</v>
      </c>
      <c r="EY947" s="1">
        <v>24943.1</v>
      </c>
      <c r="EZ947" s="1">
        <v>33620.6</v>
      </c>
      <c r="FA947" s="1">
        <v>35542.1</v>
      </c>
      <c r="FB947" s="1">
        <v>43367.9</v>
      </c>
      <c r="FC947" s="1">
        <v>46118.9</v>
      </c>
      <c r="FD947" s="1">
        <v>1.9249000000000001</v>
      </c>
      <c r="FE947" s="1">
        <v>1.76698</v>
      </c>
      <c r="FF947" s="1">
        <v>5.8673299999999998E-2</v>
      </c>
      <c r="FG947" s="1">
        <v>0</v>
      </c>
      <c r="FH947" s="1">
        <v>30.8414</v>
      </c>
      <c r="FI947" s="1">
        <v>999.9</v>
      </c>
      <c r="FJ947" s="1">
        <v>42.3</v>
      </c>
      <c r="FK947" s="1">
        <v>41.4</v>
      </c>
      <c r="FL947" s="1">
        <v>34.204599999999999</v>
      </c>
      <c r="FM947" s="1">
        <v>63.654299999999999</v>
      </c>
      <c r="FN947" s="1">
        <v>26.478400000000001</v>
      </c>
      <c r="FO947" s="1">
        <v>1</v>
      </c>
      <c r="FP947" s="1">
        <v>0.65650200000000003</v>
      </c>
      <c r="FQ947" s="1">
        <v>4.5918200000000002</v>
      </c>
      <c r="FR947" s="1">
        <v>20.2591</v>
      </c>
      <c r="FS947" s="1">
        <v>5.2098000000000004</v>
      </c>
      <c r="FT947" s="1">
        <v>11.908099999999999</v>
      </c>
      <c r="FU947" s="1">
        <v>5.0015499999999999</v>
      </c>
      <c r="FV947" s="1">
        <v>3.29033</v>
      </c>
      <c r="FW947" s="1">
        <v>9999</v>
      </c>
      <c r="FX947" s="1">
        <v>9999</v>
      </c>
      <c r="FY947" s="1">
        <v>9999</v>
      </c>
      <c r="FZ947" s="1">
        <v>999.9</v>
      </c>
      <c r="GA947" s="1">
        <v>1.8598699999999999</v>
      </c>
      <c r="GB947" s="1">
        <v>1.85486</v>
      </c>
      <c r="GC947" s="1">
        <v>1.8580099999999999</v>
      </c>
      <c r="GD947" s="1">
        <v>1.8565400000000001</v>
      </c>
      <c r="GE947" s="1">
        <v>1.85524</v>
      </c>
      <c r="GF947" s="1">
        <v>1.8547899999999999</v>
      </c>
      <c r="GG947" s="1">
        <v>1.85368</v>
      </c>
      <c r="GH947" s="1">
        <v>1.85659</v>
      </c>
      <c r="GI947" s="1">
        <v>0</v>
      </c>
      <c r="GJ947" s="1">
        <v>0</v>
      </c>
      <c r="GK947" s="1">
        <v>0</v>
      </c>
      <c r="GL947" s="1">
        <v>0</v>
      </c>
      <c r="GM947" s="1" t="s">
        <v>355</v>
      </c>
      <c r="GN947" s="1" t="s">
        <v>356</v>
      </c>
      <c r="GO947" s="1" t="s">
        <v>357</v>
      </c>
      <c r="GP947" s="1" t="s">
        <v>357</v>
      </c>
      <c r="GQ947" s="1" t="s">
        <v>357</v>
      </c>
      <c r="GR947" s="1" t="s">
        <v>357</v>
      </c>
      <c r="GS947" s="1">
        <v>0</v>
      </c>
      <c r="GT947" s="1">
        <v>100</v>
      </c>
      <c r="GU947" s="1">
        <v>100</v>
      </c>
      <c r="GV947" s="1">
        <v>2.9390000000000001</v>
      </c>
      <c r="GW947" s="1">
        <v>1.67E-2</v>
      </c>
      <c r="GX947" s="1">
        <v>1.251089954458285</v>
      </c>
      <c r="GY947" s="1">
        <v>3.0239061252787889E-3</v>
      </c>
      <c r="GZ947" s="1">
        <v>-1.398580452151984E-6</v>
      </c>
      <c r="HA947" s="1">
        <v>2.8030378366047371E-10</v>
      </c>
      <c r="HB947" s="1">
        <v>-6.7353929715251851E-2</v>
      </c>
      <c r="HC947" s="1">
        <v>1.0309082032153079E-2</v>
      </c>
      <c r="HD947" s="1">
        <v>-3.6321104004466529E-4</v>
      </c>
      <c r="HE947" s="1">
        <v>3.6129943689190391E-6</v>
      </c>
      <c r="HF947" s="1">
        <v>0</v>
      </c>
      <c r="HG947" s="1">
        <v>2134</v>
      </c>
      <c r="HH947" s="1">
        <v>3</v>
      </c>
      <c r="HI947" s="1">
        <v>46</v>
      </c>
      <c r="HJ947" s="1">
        <v>2.2000000000000002</v>
      </c>
      <c r="HK947" s="1">
        <v>2.5</v>
      </c>
      <c r="HL947" s="1">
        <v>2.00928</v>
      </c>
      <c r="HM947" s="1">
        <v>2.36816</v>
      </c>
      <c r="HN947" s="1">
        <v>1.4978</v>
      </c>
      <c r="HO947" s="1">
        <v>2.3034699999999999</v>
      </c>
      <c r="HP947" s="1">
        <v>1.5478499999999999</v>
      </c>
      <c r="HQ947" s="1">
        <v>2.32544</v>
      </c>
      <c r="HR947" s="1">
        <v>43.781700000000001</v>
      </c>
      <c r="HS947" s="1">
        <v>14.998900000000001</v>
      </c>
      <c r="HT947" s="1">
        <v>18</v>
      </c>
      <c r="HU947" s="1">
        <v>498.255</v>
      </c>
      <c r="HV947" s="1">
        <v>459.16500000000002</v>
      </c>
      <c r="HW947" s="1">
        <v>24.453900000000001</v>
      </c>
      <c r="HX947" s="1">
        <v>35.004899999999999</v>
      </c>
      <c r="HY947" s="1">
        <v>30.000499999999999</v>
      </c>
      <c r="HZ947" s="1">
        <v>34.715899999999998</v>
      </c>
      <c r="IA947" s="1">
        <v>34.811799999999998</v>
      </c>
      <c r="IB947" s="1">
        <v>40.2395</v>
      </c>
      <c r="IC947" s="1">
        <v>27.011600000000001</v>
      </c>
      <c r="ID947" s="1">
        <v>0</v>
      </c>
      <c r="IE947" s="1">
        <v>24.453499999999998</v>
      </c>
      <c r="IF947" s="1">
        <v>915.51199999999994</v>
      </c>
      <c r="IG947" s="1">
        <v>24.430800000000001</v>
      </c>
      <c r="IH947" s="1">
        <v>100.267</v>
      </c>
      <c r="II947" s="1">
        <v>99.944100000000006</v>
      </c>
      <c r="IJ947" s="1" t="s">
        <v>1161</v>
      </c>
    </row>
    <row r="948" spans="1:244" ht="15.75" customHeight="1" x14ac:dyDescent="0.3">
      <c r="A948" s="1">
        <v>932</v>
      </c>
      <c r="B948" s="1">
        <v>1659810520.5</v>
      </c>
      <c r="C948" s="1">
        <v>14379</v>
      </c>
      <c r="D948" s="1" t="s">
        <v>2161</v>
      </c>
      <c r="E948" s="1" t="s">
        <v>2162</v>
      </c>
      <c r="F948" s="1">
        <v>1</v>
      </c>
      <c r="G948" s="1" t="s">
        <v>346</v>
      </c>
      <c r="H948" s="1" t="s">
        <v>347</v>
      </c>
      <c r="I948" s="1" t="s">
        <v>348</v>
      </c>
      <c r="J948" s="1" t="s">
        <v>349</v>
      </c>
      <c r="K948" s="1" t="s">
        <v>350</v>
      </c>
      <c r="L948" s="1" t="s">
        <v>1154</v>
      </c>
      <c r="M948" s="1" t="s">
        <v>351</v>
      </c>
      <c r="N948" s="1">
        <v>1659810512.4375</v>
      </c>
      <c r="O948" s="1">
        <f t="shared" si="102"/>
        <v>2.5232621036887478E-3</v>
      </c>
      <c r="P948" s="1">
        <f t="shared" si="103"/>
        <v>2.5232621036887477</v>
      </c>
      <c r="Q948" s="1">
        <f t="shared" si="104"/>
        <v>22.588910411417487</v>
      </c>
      <c r="R948" s="1">
        <f t="shared" si="105"/>
        <v>783.10406250000005</v>
      </c>
      <c r="S948" s="1">
        <f t="shared" si="106"/>
        <v>460.38907042496311</v>
      </c>
      <c r="T948" s="1">
        <f t="shared" si="107"/>
        <v>45.516938013308838</v>
      </c>
      <c r="U948" s="1">
        <f t="shared" si="108"/>
        <v>77.422557051324233</v>
      </c>
      <c r="V948" s="1">
        <f t="shared" si="109"/>
        <v>0.12216362159179575</v>
      </c>
      <c r="W948" s="1">
        <f t="shared" si="110"/>
        <v>2.9063143546796497</v>
      </c>
      <c r="X948" s="1">
        <f t="shared" si="111"/>
        <v>0.11938093312824685</v>
      </c>
      <c r="Y948" s="1">
        <f t="shared" si="112"/>
        <v>7.4857817436178378E-2</v>
      </c>
      <c r="Z948" s="1">
        <f t="shared" si="113"/>
        <v>321.51781499999998</v>
      </c>
      <c r="AA948" s="1">
        <f t="shared" si="114"/>
        <v>32.236166366815503</v>
      </c>
      <c r="AB948" s="1">
        <f t="shared" si="115"/>
        <v>31.806962500000001</v>
      </c>
      <c r="AC948" s="1">
        <f t="shared" si="116"/>
        <v>4.7231579769532921</v>
      </c>
      <c r="AD948" s="1">
        <f t="shared" si="117"/>
        <v>60.148608265331426</v>
      </c>
      <c r="AE948" s="1">
        <f t="shared" si="118"/>
        <v>2.7120753152453818</v>
      </c>
      <c r="AF948" s="1">
        <f t="shared" si="119"/>
        <v>4.5089577189911028</v>
      </c>
      <c r="AG948" s="1">
        <f t="shared" si="120"/>
        <v>2.0110826617079103</v>
      </c>
      <c r="AH948" s="1">
        <f t="shared" si="121"/>
        <v>-111.27585877267377</v>
      </c>
      <c r="AI948" s="1">
        <f t="shared" si="122"/>
        <v>-127.91389606073194</v>
      </c>
      <c r="AJ948" s="1">
        <f t="shared" si="123"/>
        <v>-9.9223794208586753</v>
      </c>
      <c r="AK948" s="1">
        <f t="shared" si="124"/>
        <v>72.40568074573558</v>
      </c>
      <c r="AL948" s="1">
        <f t="shared" si="125"/>
        <v>52.699259203555968</v>
      </c>
      <c r="AM948" s="1">
        <f t="shared" si="126"/>
        <v>2.5169405223505916</v>
      </c>
      <c r="AN948" s="1">
        <f t="shared" si="127"/>
        <v>22.588910411417487</v>
      </c>
      <c r="AO948" s="1">
        <v>897.80431054953851</v>
      </c>
      <c r="AP948" s="1">
        <v>843.81686060606069</v>
      </c>
      <c r="AQ948" s="1">
        <v>5.1129227776142896</v>
      </c>
      <c r="AR948" s="1">
        <v>65.631367109528284</v>
      </c>
      <c r="AS948" s="1">
        <f t="shared" si="128"/>
        <v>2.5232621036887477</v>
      </c>
      <c r="AT948" s="1">
        <v>24.497563624067109</v>
      </c>
      <c r="AU948" s="1">
        <v>27.440171428571439</v>
      </c>
      <c r="AV948" s="1">
        <v>2.1840173678608739E-4</v>
      </c>
      <c r="AW948" s="1">
        <v>85.678084974882083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51496.741981156483</v>
      </c>
      <c r="BC948" s="1">
        <f t="shared" si="132"/>
        <v>2000.0150000000001</v>
      </c>
      <c r="BD948" s="1">
        <f t="shared" si="133"/>
        <v>1681.2123000000001</v>
      </c>
      <c r="BE948" s="1">
        <f t="shared" si="134"/>
        <v>0.84059984550115874</v>
      </c>
      <c r="BF948" s="1">
        <f t="shared" si="135"/>
        <v>0.16075770181723636</v>
      </c>
      <c r="BG948" s="1">
        <v>6</v>
      </c>
      <c r="BH948" s="1">
        <v>0.5</v>
      </c>
      <c r="BI948" s="1" t="s">
        <v>352</v>
      </c>
      <c r="BJ948" s="1">
        <v>2</v>
      </c>
      <c r="BK948" s="1" t="b">
        <v>1</v>
      </c>
      <c r="BL948" s="1">
        <v>1659810512.4375</v>
      </c>
      <c r="BM948" s="1">
        <v>783.10406250000005</v>
      </c>
      <c r="BN948" s="1">
        <v>848.69149999999991</v>
      </c>
      <c r="BO948" s="1">
        <v>27.431762500000001</v>
      </c>
      <c r="BP948" s="1">
        <v>24.495043750000001</v>
      </c>
      <c r="BQ948" s="1">
        <v>780.21243749999996</v>
      </c>
      <c r="BR948" s="1">
        <v>27.4150125</v>
      </c>
      <c r="BS948" s="1">
        <v>500.12887499999999</v>
      </c>
      <c r="BT948" s="1">
        <v>98.765974999999997</v>
      </c>
      <c r="BU948" s="1">
        <v>0.10026865625</v>
      </c>
      <c r="BV948" s="1">
        <v>30.9905875</v>
      </c>
      <c r="BW948" s="1">
        <v>31.806962500000001</v>
      </c>
      <c r="BX948" s="1">
        <v>999.9</v>
      </c>
      <c r="BY948" s="1">
        <v>0</v>
      </c>
      <c r="BZ948" s="1">
        <v>0</v>
      </c>
      <c r="CA948" s="1">
        <v>9991.4356250000019</v>
      </c>
      <c r="CB948" s="1">
        <v>0</v>
      </c>
      <c r="CC948" s="1">
        <v>2012.4593749999999</v>
      </c>
      <c r="CD948" s="1">
        <v>-65.587356249999999</v>
      </c>
      <c r="CE948" s="1">
        <v>805.19218750000005</v>
      </c>
      <c r="CF948" s="1">
        <v>870.00237499999992</v>
      </c>
      <c r="CG948" s="1">
        <v>2.9367162499999999</v>
      </c>
      <c r="CH948" s="1">
        <v>848.69149999999991</v>
      </c>
      <c r="CI948" s="1">
        <v>24.495043750000001</v>
      </c>
      <c r="CJ948" s="1">
        <v>2.7093237499999998</v>
      </c>
      <c r="CK948" s="1">
        <v>2.419275625</v>
      </c>
      <c r="CL948" s="1">
        <v>22.34178125</v>
      </c>
      <c r="CM948" s="1">
        <v>20.493381249999999</v>
      </c>
      <c r="CN948" s="1">
        <v>2000.0150000000001</v>
      </c>
      <c r="CO948" s="1">
        <v>0.98000662499999991</v>
      </c>
      <c r="CP948" s="1">
        <v>1.9993650000000002E-2</v>
      </c>
      <c r="CQ948" s="1">
        <v>0</v>
      </c>
      <c r="CR948" s="1">
        <v>2.7031874999999999</v>
      </c>
      <c r="CS948" s="1">
        <v>0</v>
      </c>
      <c r="CT948" s="1">
        <v>19866.375</v>
      </c>
      <c r="CU948" s="1">
        <v>17412.487499999999</v>
      </c>
      <c r="CV948" s="1">
        <v>44.804250000000003</v>
      </c>
      <c r="CW948" s="1">
        <v>46.936999999999998</v>
      </c>
      <c r="CX948" s="1">
        <v>45</v>
      </c>
      <c r="CY948" s="1">
        <v>44.686999999999998</v>
      </c>
      <c r="CZ948" s="1">
        <v>44.746062500000001</v>
      </c>
      <c r="DA948" s="1">
        <v>1960.0250000000001</v>
      </c>
      <c r="DB948" s="1">
        <v>39.99</v>
      </c>
      <c r="DC948" s="1">
        <v>0</v>
      </c>
      <c r="DD948" s="1">
        <v>1659810519.9000001</v>
      </c>
      <c r="DE948" s="1">
        <v>0</v>
      </c>
      <c r="DF948" s="1">
        <v>1659810386</v>
      </c>
      <c r="DG948" s="1" t="s">
        <v>1911</v>
      </c>
      <c r="DH948" s="1">
        <v>1659810386</v>
      </c>
      <c r="DI948" s="1">
        <v>1659810371.5</v>
      </c>
      <c r="DJ948" s="1">
        <v>20</v>
      </c>
      <c r="DK948" s="1">
        <v>0.91800000000000004</v>
      </c>
      <c r="DL948" s="1">
        <v>1E-3</v>
      </c>
      <c r="DM948" s="1">
        <v>1.7649999999999999</v>
      </c>
      <c r="DN948" s="1">
        <v>0.02</v>
      </c>
      <c r="DO948" s="1">
        <v>212</v>
      </c>
      <c r="DP948" s="1">
        <v>25</v>
      </c>
      <c r="DQ948" s="1">
        <v>0.25</v>
      </c>
      <c r="DR948" s="1">
        <v>0.05</v>
      </c>
      <c r="DS948" s="1">
        <v>21.931781278838379</v>
      </c>
      <c r="DT948" s="1">
        <v>3.9350747890799078</v>
      </c>
      <c r="DU948" s="1">
        <v>0.29260336118667551</v>
      </c>
      <c r="DV948" s="1">
        <v>0</v>
      </c>
      <c r="DW948" s="1">
        <v>-64.945217073170724</v>
      </c>
      <c r="DX948" s="1">
        <v>-11.425996515679291</v>
      </c>
      <c r="DY948" s="1">
        <v>1.201581005237488</v>
      </c>
      <c r="DZ948" s="1">
        <v>0</v>
      </c>
      <c r="EA948" s="1">
        <v>2.9303109756097561</v>
      </c>
      <c r="EB948" s="1">
        <v>0.1088893379790894</v>
      </c>
      <c r="EC948" s="1">
        <v>1.2174704244392501E-2</v>
      </c>
      <c r="ED948" s="1">
        <v>1</v>
      </c>
      <c r="EE948" s="1">
        <v>2.0114417995341558</v>
      </c>
      <c r="EF948" s="1">
        <v>-2.4212738402402251E-2</v>
      </c>
      <c r="EG948" s="1">
        <v>2.2554188251359408E-3</v>
      </c>
      <c r="EH948" s="1">
        <v>1</v>
      </c>
      <c r="EI948" s="1">
        <v>0.1224195382605691</v>
      </c>
      <c r="EJ948" s="1">
        <v>-4.0230991236834242E-3</v>
      </c>
      <c r="EK948" s="1">
        <v>3.6196547729388438E-4</v>
      </c>
      <c r="EL948" s="1">
        <v>1</v>
      </c>
      <c r="EM948" s="1">
        <v>3</v>
      </c>
      <c r="EN948" s="1">
        <v>6</v>
      </c>
      <c r="EO948" s="1" t="s">
        <v>1160</v>
      </c>
      <c r="EP948" s="1">
        <v>2.9397000000000002</v>
      </c>
      <c r="EQ948" s="1">
        <v>2.8013499999999998</v>
      </c>
      <c r="ER948" s="1">
        <v>0.14476</v>
      </c>
      <c r="ES948" s="1">
        <v>0.15242600000000001</v>
      </c>
      <c r="ET948" s="1">
        <v>0.116855</v>
      </c>
      <c r="EU948" s="1">
        <v>0.107973</v>
      </c>
      <c r="EV948" s="1">
        <v>17470.900000000001</v>
      </c>
      <c r="EW948" s="1">
        <v>18151.900000000001</v>
      </c>
      <c r="EX948" s="1">
        <v>23774</v>
      </c>
      <c r="EY948" s="1">
        <v>24943.200000000001</v>
      </c>
      <c r="EZ948" s="1">
        <v>33620.699999999997</v>
      </c>
      <c r="FA948" s="1">
        <v>35542.1</v>
      </c>
      <c r="FB948" s="1">
        <v>43367.8</v>
      </c>
      <c r="FC948" s="1">
        <v>46118.9</v>
      </c>
      <c r="FD948" s="1">
        <v>1.9257500000000001</v>
      </c>
      <c r="FE948" s="1">
        <v>1.76705</v>
      </c>
      <c r="FF948" s="1">
        <v>5.8583900000000001E-2</v>
      </c>
      <c r="FG948" s="1">
        <v>0</v>
      </c>
      <c r="FH948" s="1">
        <v>30.840800000000002</v>
      </c>
      <c r="FI948" s="1">
        <v>999.9</v>
      </c>
      <c r="FJ948" s="1">
        <v>42.3</v>
      </c>
      <c r="FK948" s="1">
        <v>41.4</v>
      </c>
      <c r="FL948" s="1">
        <v>34.205300000000001</v>
      </c>
      <c r="FM948" s="1">
        <v>63.584299999999999</v>
      </c>
      <c r="FN948" s="1">
        <v>26.129799999999999</v>
      </c>
      <c r="FO948" s="1">
        <v>1</v>
      </c>
      <c r="FP948" s="1">
        <v>0.65651400000000004</v>
      </c>
      <c r="FQ948" s="1">
        <v>4.5907099999999996</v>
      </c>
      <c r="FR948" s="1">
        <v>20.2591</v>
      </c>
      <c r="FS948" s="1">
        <v>5.2098000000000004</v>
      </c>
      <c r="FT948" s="1">
        <v>11.908099999999999</v>
      </c>
      <c r="FU948" s="1">
        <v>5.0015499999999999</v>
      </c>
      <c r="FV948" s="1">
        <v>3.2902800000000001</v>
      </c>
      <c r="FW948" s="1">
        <v>9999</v>
      </c>
      <c r="FX948" s="1">
        <v>9999</v>
      </c>
      <c r="FY948" s="1">
        <v>9999</v>
      </c>
      <c r="FZ948" s="1">
        <v>999.9</v>
      </c>
      <c r="GA948" s="1">
        <v>1.85985</v>
      </c>
      <c r="GB948" s="1">
        <v>1.85486</v>
      </c>
      <c r="GC948" s="1">
        <v>1.8580000000000001</v>
      </c>
      <c r="GD948" s="1">
        <v>1.8565199999999999</v>
      </c>
      <c r="GE948" s="1">
        <v>1.8552200000000001</v>
      </c>
      <c r="GF948" s="1">
        <v>1.8547899999999999</v>
      </c>
      <c r="GG948" s="1">
        <v>1.8536600000000001</v>
      </c>
      <c r="GH948" s="1">
        <v>1.8565799999999999</v>
      </c>
      <c r="GI948" s="1">
        <v>0</v>
      </c>
      <c r="GJ948" s="1">
        <v>0</v>
      </c>
      <c r="GK948" s="1">
        <v>0</v>
      </c>
      <c r="GL948" s="1">
        <v>0</v>
      </c>
      <c r="GM948" s="1" t="s">
        <v>355</v>
      </c>
      <c r="GN948" s="1" t="s">
        <v>356</v>
      </c>
      <c r="GO948" s="1" t="s">
        <v>357</v>
      </c>
      <c r="GP948" s="1" t="s">
        <v>357</v>
      </c>
      <c r="GQ948" s="1" t="s">
        <v>357</v>
      </c>
      <c r="GR948" s="1" t="s">
        <v>357</v>
      </c>
      <c r="GS948" s="1">
        <v>0</v>
      </c>
      <c r="GT948" s="1">
        <v>100</v>
      </c>
      <c r="GU948" s="1">
        <v>100</v>
      </c>
      <c r="GV948" s="1">
        <v>2.9449999999999998</v>
      </c>
      <c r="GW948" s="1">
        <v>1.67E-2</v>
      </c>
      <c r="GX948" s="1">
        <v>1.251089954458285</v>
      </c>
      <c r="GY948" s="1">
        <v>3.0239061252787889E-3</v>
      </c>
      <c r="GZ948" s="1">
        <v>-1.398580452151984E-6</v>
      </c>
      <c r="HA948" s="1">
        <v>2.8030378366047371E-10</v>
      </c>
      <c r="HB948" s="1">
        <v>-6.7353929715251851E-2</v>
      </c>
      <c r="HC948" s="1">
        <v>1.0309082032153079E-2</v>
      </c>
      <c r="HD948" s="1">
        <v>-3.6321104004466529E-4</v>
      </c>
      <c r="HE948" s="1">
        <v>3.6129943689190391E-6</v>
      </c>
      <c r="HF948" s="1">
        <v>0</v>
      </c>
      <c r="HG948" s="1">
        <v>2134</v>
      </c>
      <c r="HH948" s="1">
        <v>3</v>
      </c>
      <c r="HI948" s="1">
        <v>46</v>
      </c>
      <c r="HJ948" s="1">
        <v>2.2000000000000002</v>
      </c>
      <c r="HK948" s="1">
        <v>2.5</v>
      </c>
      <c r="HL948" s="1">
        <v>2.0153799999999999</v>
      </c>
      <c r="HM948" s="1">
        <v>2.3535200000000001</v>
      </c>
      <c r="HN948" s="1">
        <v>1.4978</v>
      </c>
      <c r="HO948" s="1">
        <v>2.3034699999999999</v>
      </c>
      <c r="HP948" s="1">
        <v>1.5478499999999999</v>
      </c>
      <c r="HQ948" s="1">
        <v>2.34619</v>
      </c>
      <c r="HR948" s="1">
        <v>43.781700000000001</v>
      </c>
      <c r="HS948" s="1">
        <v>15.0076</v>
      </c>
      <c r="HT948" s="1">
        <v>18</v>
      </c>
      <c r="HU948" s="1">
        <v>498.77699999999999</v>
      </c>
      <c r="HV948" s="1">
        <v>459.21800000000002</v>
      </c>
      <c r="HW948" s="1">
        <v>24.4543</v>
      </c>
      <c r="HX948" s="1">
        <v>35.005600000000001</v>
      </c>
      <c r="HY948" s="1">
        <v>30.000499999999999</v>
      </c>
      <c r="HZ948" s="1">
        <v>34.715899999999998</v>
      </c>
      <c r="IA948" s="1">
        <v>34.8125</v>
      </c>
      <c r="IB948" s="1">
        <v>40.362099999999998</v>
      </c>
      <c r="IC948" s="1">
        <v>27.011600000000001</v>
      </c>
      <c r="ID948" s="1">
        <v>0</v>
      </c>
      <c r="IE948" s="1">
        <v>24.453499999999998</v>
      </c>
      <c r="IF948" s="1">
        <v>925.54600000000005</v>
      </c>
      <c r="IG948" s="1">
        <v>24.429300000000001</v>
      </c>
      <c r="IH948" s="1">
        <v>100.267</v>
      </c>
      <c r="II948" s="1">
        <v>99.944199999999995</v>
      </c>
      <c r="IJ948" s="1" t="s">
        <v>1161</v>
      </c>
    </row>
    <row r="949" spans="1:244" ht="15.75" customHeight="1" x14ac:dyDescent="0.3">
      <c r="A949" s="1">
        <v>933</v>
      </c>
      <c r="B949" s="1">
        <v>1659810521.5</v>
      </c>
      <c r="C949" s="1">
        <v>14380</v>
      </c>
      <c r="D949" s="1" t="s">
        <v>2163</v>
      </c>
      <c r="E949" s="1" t="s">
        <v>2164</v>
      </c>
      <c r="F949" s="1">
        <v>1</v>
      </c>
      <c r="G949" s="1" t="s">
        <v>346</v>
      </c>
      <c r="H949" s="1" t="s">
        <v>347</v>
      </c>
      <c r="I949" s="1" t="s">
        <v>348</v>
      </c>
      <c r="J949" s="1" t="s">
        <v>349</v>
      </c>
      <c r="K949" s="1" t="s">
        <v>350</v>
      </c>
      <c r="L949" s="1" t="s">
        <v>1154</v>
      </c>
      <c r="M949" s="1" t="s">
        <v>351</v>
      </c>
      <c r="N949" s="1">
        <v>1659810513.9666669</v>
      </c>
      <c r="O949" s="1">
        <f t="shared" si="102"/>
        <v>2.5237609567395521E-3</v>
      </c>
      <c r="P949" s="1">
        <f t="shared" si="103"/>
        <v>2.5237609567395523</v>
      </c>
      <c r="Q949" s="1">
        <f t="shared" si="104"/>
        <v>22.609803040131069</v>
      </c>
      <c r="R949" s="1">
        <f t="shared" si="105"/>
        <v>790.68399999999997</v>
      </c>
      <c r="S949" s="1">
        <f t="shared" si="106"/>
        <v>467.59694613842743</v>
      </c>
      <c r="T949" s="1">
        <f t="shared" si="107"/>
        <v>46.22940325111967</v>
      </c>
      <c r="U949" s="1">
        <f t="shared" si="108"/>
        <v>78.171702749716403</v>
      </c>
      <c r="V949" s="1">
        <f t="shared" si="109"/>
        <v>0.12222522454288264</v>
      </c>
      <c r="W949" s="1">
        <f t="shared" si="110"/>
        <v>2.9066460968448871</v>
      </c>
      <c r="X949" s="1">
        <f t="shared" si="111"/>
        <v>0.11944007351850934</v>
      </c>
      <c r="Y949" s="1">
        <f t="shared" si="112"/>
        <v>7.4894994748800209E-2</v>
      </c>
      <c r="Z949" s="1">
        <f t="shared" si="113"/>
        <v>321.52031540000007</v>
      </c>
      <c r="AA949" s="1">
        <f t="shared" si="114"/>
        <v>32.236843908120008</v>
      </c>
      <c r="AB949" s="1">
        <f t="shared" si="115"/>
        <v>31.80558666666667</v>
      </c>
      <c r="AC949" s="1">
        <f t="shared" si="116"/>
        <v>4.7227896624379078</v>
      </c>
      <c r="AD949" s="1">
        <f t="shared" si="117"/>
        <v>60.150654751417399</v>
      </c>
      <c r="AE949" s="1">
        <f t="shared" si="118"/>
        <v>2.7123107756065576</v>
      </c>
      <c r="AF949" s="1">
        <f t="shared" si="119"/>
        <v>4.5091957632308972</v>
      </c>
      <c r="AG949" s="1">
        <f t="shared" si="120"/>
        <v>2.0104788868313501</v>
      </c>
      <c r="AH949" s="1">
        <f t="shared" si="121"/>
        <v>-111.29785819221425</v>
      </c>
      <c r="AI949" s="1">
        <f t="shared" si="122"/>
        <v>-127.56781852069308</v>
      </c>
      <c r="AJ949" s="1">
        <f t="shared" si="123"/>
        <v>-9.8943824788162011</v>
      </c>
      <c r="AK949" s="1">
        <f t="shared" si="124"/>
        <v>72.760256208276516</v>
      </c>
      <c r="AL949" s="1">
        <f t="shared" si="125"/>
        <v>52.817912526611572</v>
      </c>
      <c r="AM949" s="1">
        <f t="shared" si="126"/>
        <v>2.5184029148831475</v>
      </c>
      <c r="AN949" s="1">
        <f t="shared" si="127"/>
        <v>22.609803040131069</v>
      </c>
      <c r="AO949" s="1">
        <v>902.81877444324186</v>
      </c>
      <c r="AP949" s="1">
        <v>848.89840000000004</v>
      </c>
      <c r="AQ949" s="1">
        <v>5.0949155100975867</v>
      </c>
      <c r="AR949" s="1">
        <v>65.631367109528284</v>
      </c>
      <c r="AS949" s="1">
        <f t="shared" si="128"/>
        <v>2.5237609567395523</v>
      </c>
      <c r="AT949" s="1">
        <v>24.497090841313359</v>
      </c>
      <c r="AU949" s="1">
        <v>27.440012087912109</v>
      </c>
      <c r="AV949" s="1">
        <v>2.5598706223426852E-4</v>
      </c>
      <c r="AW949" s="1">
        <v>85.678084974882083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51505.961275680776</v>
      </c>
      <c r="BC949" s="1">
        <f t="shared" si="132"/>
        <v>2000.030666666667</v>
      </c>
      <c r="BD949" s="1">
        <f t="shared" si="133"/>
        <v>1681.2254600000001</v>
      </c>
      <c r="BE949" s="1">
        <f t="shared" si="134"/>
        <v>0.84059984080244099</v>
      </c>
      <c r="BF949" s="1">
        <f t="shared" si="135"/>
        <v>0.16075769274871118</v>
      </c>
      <c r="BG949" s="1">
        <v>6</v>
      </c>
      <c r="BH949" s="1">
        <v>0.5</v>
      </c>
      <c r="BI949" s="1" t="s">
        <v>352</v>
      </c>
      <c r="BJ949" s="1">
        <v>2</v>
      </c>
      <c r="BK949" s="1" t="b">
        <v>1</v>
      </c>
      <c r="BL949" s="1">
        <v>1659810513.9666669</v>
      </c>
      <c r="BM949" s="1">
        <v>790.68399999999997</v>
      </c>
      <c r="BN949" s="1">
        <v>856.43766666666681</v>
      </c>
      <c r="BO949" s="1">
        <v>27.434233333333339</v>
      </c>
      <c r="BP949" s="1">
        <v>24.49583333333333</v>
      </c>
      <c r="BQ949" s="1">
        <v>787.78213333333338</v>
      </c>
      <c r="BR949" s="1">
        <v>27.417486666666662</v>
      </c>
      <c r="BS949" s="1">
        <v>500.13186666666672</v>
      </c>
      <c r="BT949" s="1">
        <v>98.765633333333355</v>
      </c>
      <c r="BU949" s="1">
        <v>0.1002887666666667</v>
      </c>
      <c r="BV949" s="1">
        <v>30.99151333333333</v>
      </c>
      <c r="BW949" s="1">
        <v>31.80558666666667</v>
      </c>
      <c r="BX949" s="1">
        <v>999.89999999999986</v>
      </c>
      <c r="BY949" s="1">
        <v>0</v>
      </c>
      <c r="BZ949" s="1">
        <v>0</v>
      </c>
      <c r="CA949" s="1">
        <v>9993.3679999999986</v>
      </c>
      <c r="CB949" s="1">
        <v>0</v>
      </c>
      <c r="CC949" s="1">
        <v>2013.866666666667</v>
      </c>
      <c r="CD949" s="1">
        <v>-65.753540000000001</v>
      </c>
      <c r="CE949" s="1">
        <v>812.98786666666672</v>
      </c>
      <c r="CF949" s="1">
        <v>877.94366666666667</v>
      </c>
      <c r="CG949" s="1">
        <v>2.9383953333333328</v>
      </c>
      <c r="CH949" s="1">
        <v>856.43766666666681</v>
      </c>
      <c r="CI949" s="1">
        <v>24.49583333333333</v>
      </c>
      <c r="CJ949" s="1">
        <v>2.7095586666666671</v>
      </c>
      <c r="CK949" s="1">
        <v>2.4193453333333328</v>
      </c>
      <c r="CL949" s="1">
        <v>22.343206666666671</v>
      </c>
      <c r="CM949" s="1">
        <v>20.49385333333333</v>
      </c>
      <c r="CN949" s="1">
        <v>2000.030666666667</v>
      </c>
      <c r="CO949" s="1">
        <v>0.98000673333333332</v>
      </c>
      <c r="CP949" s="1">
        <v>1.9993540000000001E-2</v>
      </c>
      <c r="CQ949" s="1">
        <v>0</v>
      </c>
      <c r="CR949" s="1">
        <v>2.6305999999999998</v>
      </c>
      <c r="CS949" s="1">
        <v>0</v>
      </c>
      <c r="CT949" s="1">
        <v>19884.873333333329</v>
      </c>
      <c r="CU949" s="1">
        <v>17412.62666666666</v>
      </c>
      <c r="CV949" s="1">
        <v>44.811999999999998</v>
      </c>
      <c r="CW949" s="1">
        <v>46.936999999999998</v>
      </c>
      <c r="CX949" s="1">
        <v>45</v>
      </c>
      <c r="CY949" s="1">
        <v>44.686999999999998</v>
      </c>
      <c r="CZ949" s="1">
        <v>44.745800000000003</v>
      </c>
      <c r="DA949" s="1">
        <v>1960.040666666667</v>
      </c>
      <c r="DB949" s="1">
        <v>39.99</v>
      </c>
      <c r="DC949" s="1">
        <v>0</v>
      </c>
      <c r="DD949" s="1">
        <v>1659810521.0999999</v>
      </c>
      <c r="DE949" s="1">
        <v>0</v>
      </c>
      <c r="DF949" s="1">
        <v>1659810386</v>
      </c>
      <c r="DG949" s="1" t="s">
        <v>1911</v>
      </c>
      <c r="DH949" s="1">
        <v>1659810386</v>
      </c>
      <c r="DI949" s="1">
        <v>1659810371.5</v>
      </c>
      <c r="DJ949" s="1">
        <v>20</v>
      </c>
      <c r="DK949" s="1">
        <v>0.91800000000000004</v>
      </c>
      <c r="DL949" s="1">
        <v>1E-3</v>
      </c>
      <c r="DM949" s="1">
        <v>1.7649999999999999</v>
      </c>
      <c r="DN949" s="1">
        <v>0.02</v>
      </c>
      <c r="DO949" s="1">
        <v>212</v>
      </c>
      <c r="DP949" s="1">
        <v>25</v>
      </c>
      <c r="DQ949" s="1">
        <v>0.25</v>
      </c>
      <c r="DR949" s="1">
        <v>0.05</v>
      </c>
      <c r="DS949" s="1">
        <v>22.007723850109709</v>
      </c>
      <c r="DT949" s="1">
        <v>3.9717096447006228</v>
      </c>
      <c r="DU949" s="1">
        <v>0.2954852151315851</v>
      </c>
      <c r="DV949" s="1">
        <v>0</v>
      </c>
      <c r="DW949" s="1">
        <v>-65.109334146341467</v>
      </c>
      <c r="DX949" s="1">
        <v>-10.31862439024381</v>
      </c>
      <c r="DY949" s="1">
        <v>1.1099017633105559</v>
      </c>
      <c r="DZ949" s="1">
        <v>0</v>
      </c>
      <c r="EA949" s="1">
        <v>2.9322968292682932</v>
      </c>
      <c r="EB949" s="1">
        <v>9.209498257839499E-2</v>
      </c>
      <c r="EC949" s="1">
        <v>1.0453254701235339E-2</v>
      </c>
      <c r="ED949" s="1">
        <v>1</v>
      </c>
      <c r="EE949" s="1">
        <v>2.0109448018042282</v>
      </c>
      <c r="EF949" s="1">
        <v>-2.675949676259963E-2</v>
      </c>
      <c r="EG949" s="1">
        <v>2.423999008090216E-3</v>
      </c>
      <c r="EH949" s="1">
        <v>1</v>
      </c>
      <c r="EI949" s="1">
        <v>0.1223770704245478</v>
      </c>
      <c r="EJ949" s="1">
        <v>-2.9529909856502372E-3</v>
      </c>
      <c r="EK949" s="1">
        <v>3.2045261873245903E-4</v>
      </c>
      <c r="EL949" s="1">
        <v>1</v>
      </c>
      <c r="EM949" s="1">
        <v>3</v>
      </c>
      <c r="EN949" s="1">
        <v>6</v>
      </c>
      <c r="EO949" s="1" t="s">
        <v>1160</v>
      </c>
      <c r="EP949" s="1">
        <v>2.9398300000000002</v>
      </c>
      <c r="EQ949" s="1">
        <v>2.80152</v>
      </c>
      <c r="ER949" s="1">
        <v>0.14533599999999999</v>
      </c>
      <c r="ES949" s="1">
        <v>0.15296399999999999</v>
      </c>
      <c r="ET949" s="1">
        <v>0.116857</v>
      </c>
      <c r="EU949" s="1">
        <v>0.107977</v>
      </c>
      <c r="EV949" s="1">
        <v>17459.3</v>
      </c>
      <c r="EW949" s="1">
        <v>18140.3</v>
      </c>
      <c r="EX949" s="1">
        <v>23774.3</v>
      </c>
      <c r="EY949" s="1">
        <v>24943.1</v>
      </c>
      <c r="EZ949" s="1">
        <v>33620.800000000003</v>
      </c>
      <c r="FA949" s="1">
        <v>35542.1</v>
      </c>
      <c r="FB949" s="1">
        <v>43368</v>
      </c>
      <c r="FC949" s="1">
        <v>46119.1</v>
      </c>
      <c r="FD949" s="1">
        <v>1.9274</v>
      </c>
      <c r="FE949" s="1">
        <v>1.7669999999999999</v>
      </c>
      <c r="FF949" s="1">
        <v>5.8651000000000002E-2</v>
      </c>
      <c r="FG949" s="1">
        <v>0</v>
      </c>
      <c r="FH949" s="1">
        <v>30.8401</v>
      </c>
      <c r="FI949" s="1">
        <v>999.9</v>
      </c>
      <c r="FJ949" s="1">
        <v>42.3</v>
      </c>
      <c r="FK949" s="1">
        <v>41.4</v>
      </c>
      <c r="FL949" s="1">
        <v>34.207500000000003</v>
      </c>
      <c r="FM949" s="1">
        <v>63.724299999999999</v>
      </c>
      <c r="FN949" s="1">
        <v>25.5929</v>
      </c>
      <c r="FO949" s="1">
        <v>1</v>
      </c>
      <c r="FP949" s="1">
        <v>0.65648899999999999</v>
      </c>
      <c r="FQ949" s="1">
        <v>4.5894700000000004</v>
      </c>
      <c r="FR949" s="1">
        <v>20.2591</v>
      </c>
      <c r="FS949" s="1">
        <v>5.2096499999999999</v>
      </c>
      <c r="FT949" s="1">
        <v>11.908099999999999</v>
      </c>
      <c r="FU949" s="1">
        <v>5.0015000000000001</v>
      </c>
      <c r="FV949" s="1">
        <v>3.2902499999999999</v>
      </c>
      <c r="FW949" s="1">
        <v>9999</v>
      </c>
      <c r="FX949" s="1">
        <v>9999</v>
      </c>
      <c r="FY949" s="1">
        <v>9999</v>
      </c>
      <c r="FZ949" s="1">
        <v>999.9</v>
      </c>
      <c r="GA949" s="1">
        <v>1.8598300000000001</v>
      </c>
      <c r="GB949" s="1">
        <v>1.8548500000000001</v>
      </c>
      <c r="GC949" s="1">
        <v>1.85798</v>
      </c>
      <c r="GD949" s="1">
        <v>1.8565100000000001</v>
      </c>
      <c r="GE949" s="1">
        <v>1.8551800000000001</v>
      </c>
      <c r="GF949" s="1">
        <v>1.85476</v>
      </c>
      <c r="GG949" s="1">
        <v>1.85365</v>
      </c>
      <c r="GH949" s="1">
        <v>1.8565700000000001</v>
      </c>
      <c r="GI949" s="1">
        <v>0</v>
      </c>
      <c r="GJ949" s="1">
        <v>0</v>
      </c>
      <c r="GK949" s="1">
        <v>0</v>
      </c>
      <c r="GL949" s="1">
        <v>0</v>
      </c>
      <c r="GM949" s="1" t="s">
        <v>355</v>
      </c>
      <c r="GN949" s="1" t="s">
        <v>356</v>
      </c>
      <c r="GO949" s="1" t="s">
        <v>357</v>
      </c>
      <c r="GP949" s="1" t="s">
        <v>357</v>
      </c>
      <c r="GQ949" s="1" t="s">
        <v>357</v>
      </c>
      <c r="GR949" s="1" t="s">
        <v>357</v>
      </c>
      <c r="GS949" s="1">
        <v>0</v>
      </c>
      <c r="GT949" s="1">
        <v>100</v>
      </c>
      <c r="GU949" s="1">
        <v>100</v>
      </c>
      <c r="GV949" s="1">
        <v>2.9510000000000001</v>
      </c>
      <c r="GW949" s="1">
        <v>1.67E-2</v>
      </c>
      <c r="GX949" s="1">
        <v>1.251089954458285</v>
      </c>
      <c r="GY949" s="1">
        <v>3.0239061252787889E-3</v>
      </c>
      <c r="GZ949" s="1">
        <v>-1.398580452151984E-6</v>
      </c>
      <c r="HA949" s="1">
        <v>2.8030378366047371E-10</v>
      </c>
      <c r="HB949" s="1">
        <v>-6.7353929715251851E-2</v>
      </c>
      <c r="HC949" s="1">
        <v>1.0309082032153079E-2</v>
      </c>
      <c r="HD949" s="1">
        <v>-3.6321104004466529E-4</v>
      </c>
      <c r="HE949" s="1">
        <v>3.6129943689190391E-6</v>
      </c>
      <c r="HF949" s="1">
        <v>0</v>
      </c>
      <c r="HG949" s="1">
        <v>2134</v>
      </c>
      <c r="HH949" s="1">
        <v>3</v>
      </c>
      <c r="HI949" s="1">
        <v>46</v>
      </c>
      <c r="HJ949" s="1">
        <v>2.2999999999999998</v>
      </c>
      <c r="HK949" s="1">
        <v>2.5</v>
      </c>
      <c r="HL949" s="1">
        <v>2.02881</v>
      </c>
      <c r="HM949" s="1">
        <v>2.3596200000000001</v>
      </c>
      <c r="HN949" s="1">
        <v>1.4978</v>
      </c>
      <c r="HO949" s="1">
        <v>2.3034699999999999</v>
      </c>
      <c r="HP949" s="1">
        <v>1.5478499999999999</v>
      </c>
      <c r="HQ949" s="1">
        <v>2.4584999999999999</v>
      </c>
      <c r="HR949" s="1">
        <v>43.781700000000001</v>
      </c>
      <c r="HS949" s="1">
        <v>15.016400000000001</v>
      </c>
      <c r="HT949" s="1">
        <v>18</v>
      </c>
      <c r="HU949" s="1">
        <v>499.79</v>
      </c>
      <c r="HV949" s="1">
        <v>459.19200000000001</v>
      </c>
      <c r="HW949" s="1">
        <v>24.455200000000001</v>
      </c>
      <c r="HX949" s="1">
        <v>35.0062</v>
      </c>
      <c r="HY949" s="1">
        <v>30.000399999999999</v>
      </c>
      <c r="HZ949" s="1">
        <v>34.716099999999997</v>
      </c>
      <c r="IA949" s="1">
        <v>34.813299999999998</v>
      </c>
      <c r="IB949" s="1">
        <v>40.606499999999997</v>
      </c>
      <c r="IC949" s="1">
        <v>27.011600000000001</v>
      </c>
      <c r="ID949" s="1">
        <v>0</v>
      </c>
      <c r="IE949" s="1">
        <v>24.453499999999998</v>
      </c>
      <c r="IF949" s="1">
        <v>925.54600000000005</v>
      </c>
      <c r="IG949" s="1">
        <v>24.420200000000001</v>
      </c>
      <c r="IH949" s="1">
        <v>100.267</v>
      </c>
      <c r="II949" s="1">
        <v>99.944299999999998</v>
      </c>
      <c r="IJ949" s="1" t="s">
        <v>1161</v>
      </c>
    </row>
    <row r="950" spans="1:244" ht="15.75" customHeight="1" x14ac:dyDescent="0.3">
      <c r="A950" s="1">
        <v>934</v>
      </c>
      <c r="B950" s="1">
        <v>1659810522.5</v>
      </c>
      <c r="C950" s="1">
        <v>14381</v>
      </c>
      <c r="D950" s="1" t="s">
        <v>2165</v>
      </c>
      <c r="E950" s="1" t="s">
        <v>2166</v>
      </c>
      <c r="F950" s="1">
        <v>1</v>
      </c>
      <c r="G950" s="1" t="s">
        <v>346</v>
      </c>
      <c r="H950" s="1" t="s">
        <v>347</v>
      </c>
      <c r="I950" s="1" t="s">
        <v>348</v>
      </c>
      <c r="J950" s="1" t="s">
        <v>349</v>
      </c>
      <c r="K950" s="1" t="s">
        <v>350</v>
      </c>
      <c r="L950" s="1" t="s">
        <v>1154</v>
      </c>
      <c r="M950" s="1" t="s">
        <v>351</v>
      </c>
      <c r="N950" s="1">
        <v>1659810514.46875</v>
      </c>
      <c r="O950" s="1">
        <f t="shared" si="102"/>
        <v>2.5233940696954122E-3</v>
      </c>
      <c r="P950" s="1">
        <f t="shared" si="103"/>
        <v>2.5233940696954122</v>
      </c>
      <c r="Q950" s="1">
        <f t="shared" si="104"/>
        <v>22.605928360530203</v>
      </c>
      <c r="R950" s="1">
        <f t="shared" si="105"/>
        <v>793.174125</v>
      </c>
      <c r="S950" s="1">
        <f t="shared" si="106"/>
        <v>470.05325938458242</v>
      </c>
      <c r="T950" s="1">
        <f t="shared" si="107"/>
        <v>46.472195453671127</v>
      </c>
      <c r="U950" s="1">
        <f t="shared" si="108"/>
        <v>78.41780102547159</v>
      </c>
      <c r="V950" s="1">
        <f t="shared" si="109"/>
        <v>0.12222316678195234</v>
      </c>
      <c r="W950" s="1">
        <f t="shared" si="110"/>
        <v>2.9066616779278007</v>
      </c>
      <c r="X950" s="1">
        <f t="shared" si="111"/>
        <v>0.11943812294894611</v>
      </c>
      <c r="Y950" s="1">
        <f t="shared" si="112"/>
        <v>7.4893766329994532E-2</v>
      </c>
      <c r="Z950" s="1">
        <f t="shared" si="113"/>
        <v>321.52120650000001</v>
      </c>
      <c r="AA950" s="1">
        <f t="shared" si="114"/>
        <v>32.237318917456498</v>
      </c>
      <c r="AB950" s="1">
        <f t="shared" si="115"/>
        <v>31.804762499999999</v>
      </c>
      <c r="AC950" s="1">
        <f t="shared" si="116"/>
        <v>4.7225690426423155</v>
      </c>
      <c r="AD950" s="1">
        <f t="shared" si="117"/>
        <v>60.150221727391632</v>
      </c>
      <c r="AE950" s="1">
        <f t="shared" si="118"/>
        <v>2.7123500847004651</v>
      </c>
      <c r="AF950" s="1">
        <f t="shared" si="119"/>
        <v>4.5092935766607427</v>
      </c>
      <c r="AG950" s="1">
        <f t="shared" si="120"/>
        <v>2.0102189579418503</v>
      </c>
      <c r="AH950" s="1">
        <f t="shared" si="121"/>
        <v>-111.28167847356768</v>
      </c>
      <c r="AI950" s="1">
        <f t="shared" si="122"/>
        <v>-127.37973938860068</v>
      </c>
      <c r="AJ950" s="1">
        <f t="shared" si="123"/>
        <v>-9.8797201168262152</v>
      </c>
      <c r="AK950" s="1">
        <f t="shared" si="124"/>
        <v>72.980068521005421</v>
      </c>
      <c r="AL950" s="1">
        <f t="shared" si="125"/>
        <v>52.820082935877686</v>
      </c>
      <c r="AM950" s="1">
        <f t="shared" si="126"/>
        <v>2.5185761351547771</v>
      </c>
      <c r="AN950" s="1">
        <f t="shared" si="127"/>
        <v>22.605928360530203</v>
      </c>
      <c r="AO950" s="1">
        <v>907.79307566812565</v>
      </c>
      <c r="AP950" s="1">
        <v>853.96136969696988</v>
      </c>
      <c r="AQ950" s="1">
        <v>5.0784714320642159</v>
      </c>
      <c r="AR950" s="1">
        <v>65.631367109528284</v>
      </c>
      <c r="AS950" s="1">
        <f t="shared" si="128"/>
        <v>2.5233940696954122</v>
      </c>
      <c r="AT950" s="1">
        <v>24.497521924434999</v>
      </c>
      <c r="AU950" s="1">
        <v>27.440600000000028</v>
      </c>
      <c r="AV950" s="1">
        <v>1.7192892319040491E-4</v>
      </c>
      <c r="AW950" s="1">
        <v>85.678084974882083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51506.334851679152</v>
      </c>
      <c r="BC950" s="1">
        <f t="shared" si="132"/>
        <v>2000.0362500000001</v>
      </c>
      <c r="BD950" s="1">
        <f t="shared" si="133"/>
        <v>1681.2301499999999</v>
      </c>
      <c r="BE950" s="1">
        <f t="shared" si="134"/>
        <v>0.84059983912791569</v>
      </c>
      <c r="BF950" s="1">
        <f t="shared" si="135"/>
        <v>0.16075768951687749</v>
      </c>
      <c r="BG950" s="1">
        <v>6</v>
      </c>
      <c r="BH950" s="1">
        <v>0.5</v>
      </c>
      <c r="BI950" s="1" t="s">
        <v>352</v>
      </c>
      <c r="BJ950" s="1">
        <v>2</v>
      </c>
      <c r="BK950" s="1" t="b">
        <v>1</v>
      </c>
      <c r="BL950" s="1">
        <v>1659810514.46875</v>
      </c>
      <c r="BM950" s="1">
        <v>793.174125</v>
      </c>
      <c r="BN950" s="1">
        <v>858.938625</v>
      </c>
      <c r="BO950" s="1">
        <v>27.434662500000002</v>
      </c>
      <c r="BP950" s="1">
        <v>24.4960375</v>
      </c>
      <c r="BQ950" s="1">
        <v>790.26893749999999</v>
      </c>
      <c r="BR950" s="1">
        <v>27.4179125</v>
      </c>
      <c r="BS950" s="1">
        <v>500.12774999999999</v>
      </c>
      <c r="BT950" s="1">
        <v>98.765506249999987</v>
      </c>
      <c r="BU950" s="1">
        <v>0.10030209375</v>
      </c>
      <c r="BV950" s="1">
        <v>30.991893749999999</v>
      </c>
      <c r="BW950" s="1">
        <v>31.804762499999999</v>
      </c>
      <c r="BX950" s="1">
        <v>999.9</v>
      </c>
      <c r="BY950" s="1">
        <v>0</v>
      </c>
      <c r="BZ950" s="1">
        <v>0</v>
      </c>
      <c r="CA950" s="1">
        <v>9993.4700000000012</v>
      </c>
      <c r="CB950" s="1">
        <v>0</v>
      </c>
      <c r="CC950" s="1">
        <v>2014.7674999999999</v>
      </c>
      <c r="CD950" s="1">
        <v>-65.764399999999995</v>
      </c>
      <c r="CE950" s="1">
        <v>815.5485625</v>
      </c>
      <c r="CF950" s="1">
        <v>880.50762499999996</v>
      </c>
      <c r="CG950" s="1">
        <v>2.9386187499999998</v>
      </c>
      <c r="CH950" s="1">
        <v>858.938625</v>
      </c>
      <c r="CI950" s="1">
        <v>24.4960375</v>
      </c>
      <c r="CJ950" s="1">
        <v>2.7095975000000001</v>
      </c>
      <c r="CK950" s="1">
        <v>2.4193625000000001</v>
      </c>
      <c r="CL950" s="1">
        <v>22.343443749999999</v>
      </c>
      <c r="CM950" s="1">
        <v>20.493968750000001</v>
      </c>
      <c r="CN950" s="1">
        <v>2000.0362500000001</v>
      </c>
      <c r="CO950" s="1">
        <v>0.98000681249999999</v>
      </c>
      <c r="CP950" s="1">
        <v>1.99934625E-2</v>
      </c>
      <c r="CQ950" s="1">
        <v>0</v>
      </c>
      <c r="CR950" s="1">
        <v>2.6332499999999999</v>
      </c>
      <c r="CS950" s="1">
        <v>0</v>
      </c>
      <c r="CT950" s="1">
        <v>19890.75</v>
      </c>
      <c r="CU950" s="1">
        <v>17412.674999999999</v>
      </c>
      <c r="CV950" s="1">
        <v>44.811999999999998</v>
      </c>
      <c r="CW950" s="1">
        <v>46.936999999999998</v>
      </c>
      <c r="CX950" s="1">
        <v>45</v>
      </c>
      <c r="CY950" s="1">
        <v>44.686999999999998</v>
      </c>
      <c r="CZ950" s="1">
        <v>44.746062500000001</v>
      </c>
      <c r="DA950" s="1">
        <v>1960.0462500000001</v>
      </c>
      <c r="DB950" s="1">
        <v>39.99</v>
      </c>
      <c r="DC950" s="1">
        <v>0</v>
      </c>
      <c r="DD950" s="1">
        <v>1659810522.3</v>
      </c>
      <c r="DE950" s="1">
        <v>0</v>
      </c>
      <c r="DF950" s="1">
        <v>1659810386</v>
      </c>
      <c r="DG950" s="1" t="s">
        <v>1911</v>
      </c>
      <c r="DH950" s="1">
        <v>1659810386</v>
      </c>
      <c r="DI950" s="1">
        <v>1659810371.5</v>
      </c>
      <c r="DJ950" s="1">
        <v>20</v>
      </c>
      <c r="DK950" s="1">
        <v>0.91800000000000004</v>
      </c>
      <c r="DL950" s="1">
        <v>1E-3</v>
      </c>
      <c r="DM950" s="1">
        <v>1.7649999999999999</v>
      </c>
      <c r="DN950" s="1">
        <v>0.02</v>
      </c>
      <c r="DO950" s="1">
        <v>212</v>
      </c>
      <c r="DP950" s="1">
        <v>25</v>
      </c>
      <c r="DQ950" s="1">
        <v>0.25</v>
      </c>
      <c r="DR950" s="1">
        <v>0.05</v>
      </c>
      <c r="DS950" s="1">
        <v>22.103054448525459</v>
      </c>
      <c r="DT950" s="1">
        <v>3.935145562292611</v>
      </c>
      <c r="DU950" s="1">
        <v>0.30125043627693099</v>
      </c>
      <c r="DV950" s="1">
        <v>0</v>
      </c>
      <c r="DW950" s="1">
        <v>-65.399352500000006</v>
      </c>
      <c r="DX950" s="1">
        <v>-7.624715572232593</v>
      </c>
      <c r="DY950" s="1">
        <v>0.84277043582090017</v>
      </c>
      <c r="DZ950" s="1">
        <v>0</v>
      </c>
      <c r="EA950" s="1">
        <v>2.9352610000000001</v>
      </c>
      <c r="EB950" s="1">
        <v>6.4480525328331317E-2</v>
      </c>
      <c r="EC950" s="1">
        <v>7.4554043485246082E-3</v>
      </c>
      <c r="ED950" s="1">
        <v>1</v>
      </c>
      <c r="EE950" s="1">
        <v>2.0104278475515249</v>
      </c>
      <c r="EF950" s="1">
        <v>-3.1599494815566932E-2</v>
      </c>
      <c r="EG950" s="1">
        <v>2.704678530083362E-3</v>
      </c>
      <c r="EH950" s="1">
        <v>1</v>
      </c>
      <c r="EI950" s="1">
        <v>0.12233735991424841</v>
      </c>
      <c r="EJ950" s="1">
        <v>-1.277477252183308E-3</v>
      </c>
      <c r="EK950" s="1">
        <v>2.4839603862980499E-4</v>
      </c>
      <c r="EL950" s="1">
        <v>1</v>
      </c>
      <c r="EM950" s="1">
        <v>3</v>
      </c>
      <c r="EN950" s="1">
        <v>6</v>
      </c>
      <c r="EO950" s="1" t="s">
        <v>1160</v>
      </c>
      <c r="EP950" s="1">
        <v>2.9398200000000001</v>
      </c>
      <c r="EQ950" s="1">
        <v>2.80172</v>
      </c>
      <c r="ER950" s="1">
        <v>0.14590700000000001</v>
      </c>
      <c r="ES950" s="1">
        <v>0.15350900000000001</v>
      </c>
      <c r="ET950" s="1">
        <v>0.11686000000000001</v>
      </c>
      <c r="EU950" s="1">
        <v>0.10798000000000001</v>
      </c>
      <c r="EV950" s="1">
        <v>17447.7</v>
      </c>
      <c r="EW950" s="1">
        <v>18128.7</v>
      </c>
      <c r="EX950" s="1">
        <v>23774.400000000001</v>
      </c>
      <c r="EY950" s="1">
        <v>24943.200000000001</v>
      </c>
      <c r="EZ950" s="1">
        <v>33620.800000000003</v>
      </c>
      <c r="FA950" s="1">
        <v>35542.1</v>
      </c>
      <c r="FB950" s="1">
        <v>43368.2</v>
      </c>
      <c r="FC950" s="1">
        <v>46119.199999999997</v>
      </c>
      <c r="FD950" s="1">
        <v>1.9290499999999999</v>
      </c>
      <c r="FE950" s="1">
        <v>1.7669999999999999</v>
      </c>
      <c r="FF950" s="1">
        <v>5.8673299999999998E-2</v>
      </c>
      <c r="FG950" s="1">
        <v>0</v>
      </c>
      <c r="FH950" s="1">
        <v>30.839400000000001</v>
      </c>
      <c r="FI950" s="1">
        <v>999.9</v>
      </c>
      <c r="FJ950" s="1">
        <v>42.3</v>
      </c>
      <c r="FK950" s="1">
        <v>41.4</v>
      </c>
      <c r="FL950" s="1">
        <v>34.204700000000003</v>
      </c>
      <c r="FM950" s="1">
        <v>63.564300000000003</v>
      </c>
      <c r="FN950" s="1">
        <v>25.568899999999999</v>
      </c>
      <c r="FO950" s="1">
        <v>1</v>
      </c>
      <c r="FP950" s="1">
        <v>0.65651400000000004</v>
      </c>
      <c r="FQ950" s="1">
        <v>4.5936000000000003</v>
      </c>
      <c r="FR950" s="1">
        <v>20.259</v>
      </c>
      <c r="FS950" s="1">
        <v>5.2096499999999999</v>
      </c>
      <c r="FT950" s="1">
        <v>11.908099999999999</v>
      </c>
      <c r="FU950" s="1">
        <v>5.0014000000000003</v>
      </c>
      <c r="FV950" s="1">
        <v>3.2901500000000001</v>
      </c>
      <c r="FW950" s="1">
        <v>9999</v>
      </c>
      <c r="FX950" s="1">
        <v>9999</v>
      </c>
      <c r="FY950" s="1">
        <v>9999</v>
      </c>
      <c r="FZ950" s="1">
        <v>999.9</v>
      </c>
      <c r="GA950" s="1">
        <v>1.85982</v>
      </c>
      <c r="GB950" s="1">
        <v>1.8548500000000001</v>
      </c>
      <c r="GC950" s="1">
        <v>1.85798</v>
      </c>
      <c r="GD950" s="1">
        <v>1.8565100000000001</v>
      </c>
      <c r="GE950" s="1">
        <v>1.85517</v>
      </c>
      <c r="GF950" s="1">
        <v>1.85477</v>
      </c>
      <c r="GG950" s="1">
        <v>1.85365</v>
      </c>
      <c r="GH950" s="1">
        <v>1.8565700000000001</v>
      </c>
      <c r="GI950" s="1">
        <v>0</v>
      </c>
      <c r="GJ950" s="1">
        <v>0</v>
      </c>
      <c r="GK950" s="1">
        <v>0</v>
      </c>
      <c r="GL950" s="1">
        <v>0</v>
      </c>
      <c r="GM950" s="1" t="s">
        <v>355</v>
      </c>
      <c r="GN950" s="1" t="s">
        <v>356</v>
      </c>
      <c r="GO950" s="1" t="s">
        <v>357</v>
      </c>
      <c r="GP950" s="1" t="s">
        <v>357</v>
      </c>
      <c r="GQ950" s="1" t="s">
        <v>357</v>
      </c>
      <c r="GR950" s="1" t="s">
        <v>357</v>
      </c>
      <c r="GS950" s="1">
        <v>0</v>
      </c>
      <c r="GT950" s="1">
        <v>100</v>
      </c>
      <c r="GU950" s="1">
        <v>100</v>
      </c>
      <c r="GV950" s="1">
        <v>2.9580000000000002</v>
      </c>
      <c r="GW950" s="1">
        <v>1.6799999999999999E-2</v>
      </c>
      <c r="GX950" s="1">
        <v>1.251089954458285</v>
      </c>
      <c r="GY950" s="1">
        <v>3.0239061252787889E-3</v>
      </c>
      <c r="GZ950" s="1">
        <v>-1.398580452151984E-6</v>
      </c>
      <c r="HA950" s="1">
        <v>2.8030378366047371E-10</v>
      </c>
      <c r="HB950" s="1">
        <v>-6.7353929715251851E-2</v>
      </c>
      <c r="HC950" s="1">
        <v>1.0309082032153079E-2</v>
      </c>
      <c r="HD950" s="1">
        <v>-3.6321104004466529E-4</v>
      </c>
      <c r="HE950" s="1">
        <v>3.6129943689190391E-6</v>
      </c>
      <c r="HF950" s="1">
        <v>0</v>
      </c>
      <c r="HG950" s="1">
        <v>2134</v>
      </c>
      <c r="HH950" s="1">
        <v>3</v>
      </c>
      <c r="HI950" s="1">
        <v>46</v>
      </c>
      <c r="HJ950" s="1">
        <v>2.2999999999999998</v>
      </c>
      <c r="HK950" s="1">
        <v>2.5</v>
      </c>
      <c r="HL950" s="1">
        <v>2.03369</v>
      </c>
      <c r="HM950" s="1">
        <v>2.36816</v>
      </c>
      <c r="HN950" s="1">
        <v>1.4978</v>
      </c>
      <c r="HO950" s="1">
        <v>2.3034699999999999</v>
      </c>
      <c r="HP950" s="1">
        <v>1.5478499999999999</v>
      </c>
      <c r="HQ950" s="1">
        <v>2.36328</v>
      </c>
      <c r="HR950" s="1">
        <v>43.781700000000001</v>
      </c>
      <c r="HS950" s="1">
        <v>14.998900000000001</v>
      </c>
      <c r="HT950" s="1">
        <v>18</v>
      </c>
      <c r="HU950" s="1">
        <v>500.80799999999999</v>
      </c>
      <c r="HV950" s="1">
        <v>459.19200000000001</v>
      </c>
      <c r="HW950" s="1">
        <v>24.456399999999999</v>
      </c>
      <c r="HX950" s="1">
        <v>35.0062</v>
      </c>
      <c r="HY950" s="1">
        <v>30.000299999999999</v>
      </c>
      <c r="HZ950" s="1">
        <v>34.716799999999999</v>
      </c>
      <c r="IA950" s="1">
        <v>34.813299999999998</v>
      </c>
      <c r="IB950" s="1">
        <v>40.724699999999999</v>
      </c>
      <c r="IC950" s="1">
        <v>27.011600000000001</v>
      </c>
      <c r="ID950" s="1">
        <v>0</v>
      </c>
      <c r="IE950" s="1">
        <v>24.453499999999998</v>
      </c>
      <c r="IF950" s="1">
        <v>935.56500000000005</v>
      </c>
      <c r="IG950" s="1">
        <v>24.417100000000001</v>
      </c>
      <c r="IH950" s="1">
        <v>100.268</v>
      </c>
      <c r="II950" s="1">
        <v>99.944699999999997</v>
      </c>
      <c r="IJ950" s="1" t="s">
        <v>1161</v>
      </c>
    </row>
    <row r="951" spans="1:244" ht="15.75" customHeight="1" x14ac:dyDescent="0.3">
      <c r="A951" s="1">
        <v>935</v>
      </c>
      <c r="B951" s="1">
        <v>1659810523.5</v>
      </c>
      <c r="C951" s="1">
        <v>14382</v>
      </c>
      <c r="D951" s="1" t="s">
        <v>2167</v>
      </c>
      <c r="E951" s="1" t="s">
        <v>2168</v>
      </c>
      <c r="F951" s="1">
        <v>1</v>
      </c>
      <c r="G951" s="1" t="s">
        <v>346</v>
      </c>
      <c r="H951" s="1" t="s">
        <v>347</v>
      </c>
      <c r="I951" s="1" t="s">
        <v>348</v>
      </c>
      <c r="J951" s="1" t="s">
        <v>349</v>
      </c>
      <c r="K951" s="1" t="s">
        <v>350</v>
      </c>
      <c r="L951" s="1" t="s">
        <v>1154</v>
      </c>
      <c r="M951" s="1" t="s">
        <v>351</v>
      </c>
      <c r="N951" s="1">
        <v>1659810516</v>
      </c>
      <c r="O951" s="1">
        <f t="shared" si="102"/>
        <v>2.5240921389382788E-3</v>
      </c>
      <c r="P951" s="1">
        <f t="shared" si="103"/>
        <v>2.5240921389382787</v>
      </c>
      <c r="Q951" s="1">
        <f t="shared" si="104"/>
        <v>22.545108587753877</v>
      </c>
      <c r="R951" s="1">
        <f t="shared" si="105"/>
        <v>800.77099999999996</v>
      </c>
      <c r="S951" s="1">
        <f t="shared" si="106"/>
        <v>478.35546897869608</v>
      </c>
      <c r="T951" s="1">
        <f t="shared" si="107"/>
        <v>47.292881016682948</v>
      </c>
      <c r="U951" s="1">
        <f t="shared" si="108"/>
        <v>79.168672839605023</v>
      </c>
      <c r="V951" s="1">
        <f t="shared" si="109"/>
        <v>0.12228790080733257</v>
      </c>
      <c r="W951" s="1">
        <f t="shared" si="110"/>
        <v>2.9064938306869714</v>
      </c>
      <c r="X951" s="1">
        <f t="shared" si="111"/>
        <v>0.11949978526644067</v>
      </c>
      <c r="Y951" s="1">
        <f t="shared" si="112"/>
        <v>7.4932572397345285E-2</v>
      </c>
      <c r="Z951" s="1">
        <f t="shared" si="113"/>
        <v>321.52063460000005</v>
      </c>
      <c r="AA951" s="1">
        <f t="shared" si="114"/>
        <v>32.237725705552293</v>
      </c>
      <c r="AB951" s="1">
        <f t="shared" si="115"/>
        <v>31.803540000000002</v>
      </c>
      <c r="AC951" s="1">
        <f t="shared" si="116"/>
        <v>4.7222418101894084</v>
      </c>
      <c r="AD951" s="1">
        <f t="shared" si="117"/>
        <v>60.151913889564412</v>
      </c>
      <c r="AE951" s="1">
        <f t="shared" si="118"/>
        <v>2.7125077828665929</v>
      </c>
      <c r="AF951" s="1">
        <f t="shared" si="119"/>
        <v>4.5094288900709083</v>
      </c>
      <c r="AG951" s="1">
        <f t="shared" si="120"/>
        <v>2.0097340273228155</v>
      </c>
      <c r="AH951" s="1">
        <f t="shared" si="121"/>
        <v>-111.31246332717809</v>
      </c>
      <c r="AI951" s="1">
        <f t="shared" si="122"/>
        <v>-127.09836355684517</v>
      </c>
      <c r="AJ951" s="1">
        <f t="shared" si="123"/>
        <v>-9.8584316661686024</v>
      </c>
      <c r="AK951" s="1">
        <f t="shared" si="124"/>
        <v>73.251376049808201</v>
      </c>
      <c r="AL951" s="1">
        <f t="shared" si="125"/>
        <v>52.861513093862271</v>
      </c>
      <c r="AM951" s="1">
        <f t="shared" si="126"/>
        <v>2.5194324646343191</v>
      </c>
      <c r="AN951" s="1">
        <f t="shared" si="127"/>
        <v>22.545108587753877</v>
      </c>
      <c r="AO951" s="1">
        <v>912.74253182740847</v>
      </c>
      <c r="AP951" s="1">
        <v>859.02802424242407</v>
      </c>
      <c r="AQ951" s="1">
        <v>5.0702136746409892</v>
      </c>
      <c r="AR951" s="1">
        <v>65.631367109528284</v>
      </c>
      <c r="AS951" s="1">
        <f t="shared" si="128"/>
        <v>2.5240921389382787</v>
      </c>
      <c r="AT951" s="1">
        <v>24.497278834269</v>
      </c>
      <c r="AU951" s="1">
        <v>27.44158901098902</v>
      </c>
      <c r="AV951" s="1">
        <v>1.092021011595802E-4</v>
      </c>
      <c r="AW951" s="1">
        <v>85.678084974882083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51501.492794564678</v>
      </c>
      <c r="BC951" s="1">
        <f t="shared" si="132"/>
        <v>2000.032666666667</v>
      </c>
      <c r="BD951" s="1">
        <f t="shared" si="133"/>
        <v>1681.2271400000002</v>
      </c>
      <c r="BE951" s="1">
        <f t="shared" si="134"/>
        <v>0.84059984020261003</v>
      </c>
      <c r="BF951" s="1">
        <f t="shared" si="135"/>
        <v>0.16075769159103734</v>
      </c>
      <c r="BG951" s="1">
        <v>6</v>
      </c>
      <c r="BH951" s="1">
        <v>0.5</v>
      </c>
      <c r="BI951" s="1" t="s">
        <v>352</v>
      </c>
      <c r="BJ951" s="1">
        <v>2</v>
      </c>
      <c r="BK951" s="1" t="b">
        <v>1</v>
      </c>
      <c r="BL951" s="1">
        <v>1659810516</v>
      </c>
      <c r="BM951" s="1">
        <v>800.77099999999996</v>
      </c>
      <c r="BN951" s="1">
        <v>866.60899999999992</v>
      </c>
      <c r="BO951" s="1">
        <v>27.43632666666667</v>
      </c>
      <c r="BP951" s="1">
        <v>24.496706666666661</v>
      </c>
      <c r="BQ951" s="1">
        <v>797.85559999999998</v>
      </c>
      <c r="BR951" s="1">
        <v>27.41958</v>
      </c>
      <c r="BS951" s="1">
        <v>500.12759999999992</v>
      </c>
      <c r="BT951" s="1">
        <v>98.765259999999998</v>
      </c>
      <c r="BU951" s="1">
        <v>0.10029936666666669</v>
      </c>
      <c r="BV951" s="1">
        <v>30.992419999999999</v>
      </c>
      <c r="BW951" s="1">
        <v>31.803540000000002</v>
      </c>
      <c r="BX951" s="1">
        <v>999.89999999999986</v>
      </c>
      <c r="BY951" s="1">
        <v>0</v>
      </c>
      <c r="BZ951" s="1">
        <v>0</v>
      </c>
      <c r="CA951" s="1">
        <v>9992.5346666666665</v>
      </c>
      <c r="CB951" s="1">
        <v>0</v>
      </c>
      <c r="CC951" s="1">
        <v>2016.856</v>
      </c>
      <c r="CD951" s="1">
        <v>-65.837860000000006</v>
      </c>
      <c r="CE951" s="1">
        <v>823.36113333333344</v>
      </c>
      <c r="CF951" s="1">
        <v>888.37113333333343</v>
      </c>
      <c r="CG951" s="1">
        <v>2.9396100000000001</v>
      </c>
      <c r="CH951" s="1">
        <v>866.60899999999992</v>
      </c>
      <c r="CI951" s="1">
        <v>24.496706666666661</v>
      </c>
      <c r="CJ951" s="1">
        <v>2.709754666666667</v>
      </c>
      <c r="CK951" s="1">
        <v>2.419423333333333</v>
      </c>
      <c r="CL951" s="1">
        <v>22.34439333333334</v>
      </c>
      <c r="CM951" s="1">
        <v>20.494373333333339</v>
      </c>
      <c r="CN951" s="1">
        <v>2000.032666666667</v>
      </c>
      <c r="CO951" s="1">
        <v>0.98000673333333332</v>
      </c>
      <c r="CP951" s="1">
        <v>1.9993526666666671E-2</v>
      </c>
      <c r="CQ951" s="1">
        <v>0</v>
      </c>
      <c r="CR951" s="1">
        <v>2.684600000000001</v>
      </c>
      <c r="CS951" s="1">
        <v>0</v>
      </c>
      <c r="CT951" s="1">
        <v>19909.099999999999</v>
      </c>
      <c r="CU951" s="1">
        <v>17412.64</v>
      </c>
      <c r="CV951" s="1">
        <v>44.811999999999998</v>
      </c>
      <c r="CW951" s="1">
        <v>46.936999999999998</v>
      </c>
      <c r="CX951" s="1">
        <v>45</v>
      </c>
      <c r="CY951" s="1">
        <v>44.686999999999998</v>
      </c>
      <c r="CZ951" s="1">
        <v>44.745800000000003</v>
      </c>
      <c r="DA951" s="1">
        <v>1960.0426666666669</v>
      </c>
      <c r="DB951" s="1">
        <v>39.99</v>
      </c>
      <c r="DC951" s="1">
        <v>0</v>
      </c>
      <c r="DD951" s="1">
        <v>1659810522.9000001</v>
      </c>
      <c r="DE951" s="1">
        <v>0</v>
      </c>
      <c r="DF951" s="1">
        <v>1659810386</v>
      </c>
      <c r="DG951" s="1" t="s">
        <v>1911</v>
      </c>
      <c r="DH951" s="1">
        <v>1659810386</v>
      </c>
      <c r="DI951" s="1">
        <v>1659810371.5</v>
      </c>
      <c r="DJ951" s="1">
        <v>20</v>
      </c>
      <c r="DK951" s="1">
        <v>0.91800000000000004</v>
      </c>
      <c r="DL951" s="1">
        <v>1E-3</v>
      </c>
      <c r="DM951" s="1">
        <v>1.7649999999999999</v>
      </c>
      <c r="DN951" s="1">
        <v>0.02</v>
      </c>
      <c r="DO951" s="1">
        <v>212</v>
      </c>
      <c r="DP951" s="1">
        <v>25</v>
      </c>
      <c r="DQ951" s="1">
        <v>0.25</v>
      </c>
      <c r="DR951" s="1">
        <v>0.05</v>
      </c>
      <c r="DS951" s="1">
        <v>22.103054448525459</v>
      </c>
      <c r="DT951" s="1">
        <v>3.935145562292611</v>
      </c>
      <c r="DU951" s="1">
        <v>0.30125043627693099</v>
      </c>
      <c r="DV951" s="1">
        <v>0</v>
      </c>
      <c r="DW951" s="1">
        <v>-65.399352500000006</v>
      </c>
      <c r="DX951" s="1">
        <v>-7.624715572232593</v>
      </c>
      <c r="DY951" s="1">
        <v>0.84277043582090017</v>
      </c>
      <c r="DZ951" s="1">
        <v>0</v>
      </c>
      <c r="EA951" s="1">
        <v>2.9352610000000001</v>
      </c>
      <c r="EB951" s="1">
        <v>6.4480525328331317E-2</v>
      </c>
      <c r="EC951" s="1">
        <v>7.4554043485246082E-3</v>
      </c>
      <c r="ED951" s="1">
        <v>1</v>
      </c>
      <c r="EE951" s="1">
        <v>2.0104278475515249</v>
      </c>
      <c r="EF951" s="1">
        <v>-3.1599494815566932E-2</v>
      </c>
      <c r="EG951" s="1">
        <v>2.704678530083362E-3</v>
      </c>
      <c r="EH951" s="1">
        <v>1</v>
      </c>
      <c r="EI951" s="1">
        <v>0.12233735991424841</v>
      </c>
      <c r="EJ951" s="1">
        <v>-1.277477252183308E-3</v>
      </c>
      <c r="EK951" s="1">
        <v>2.4839603862980499E-4</v>
      </c>
      <c r="EL951" s="1">
        <v>1</v>
      </c>
      <c r="EM951" s="1">
        <v>3</v>
      </c>
      <c r="EN951" s="1">
        <v>6</v>
      </c>
      <c r="EO951" s="1" t="s">
        <v>1160</v>
      </c>
      <c r="EP951" s="1">
        <v>2.93974</v>
      </c>
      <c r="EQ951" s="1">
        <v>2.8016000000000001</v>
      </c>
      <c r="ER951" s="1">
        <v>0.146477</v>
      </c>
      <c r="ES951" s="1">
        <v>0.15406400000000001</v>
      </c>
      <c r="ET951" s="1">
        <v>0.11686199999999999</v>
      </c>
      <c r="EU951" s="1">
        <v>0.10798099999999999</v>
      </c>
      <c r="EV951" s="1">
        <v>17436</v>
      </c>
      <c r="EW951" s="1">
        <v>18116.8</v>
      </c>
      <c r="EX951" s="1">
        <v>23774.400000000001</v>
      </c>
      <c r="EY951" s="1">
        <v>24943.3</v>
      </c>
      <c r="EZ951" s="1">
        <v>33620.800000000003</v>
      </c>
      <c r="FA951" s="1">
        <v>35542.1</v>
      </c>
      <c r="FB951" s="1">
        <v>43368.3</v>
      </c>
      <c r="FC951" s="1">
        <v>46119.3</v>
      </c>
      <c r="FD951" s="1">
        <v>1.9308799999999999</v>
      </c>
      <c r="FE951" s="1">
        <v>1.7669299999999999</v>
      </c>
      <c r="FF951" s="1">
        <v>5.8703100000000001E-2</v>
      </c>
      <c r="FG951" s="1">
        <v>0</v>
      </c>
      <c r="FH951" s="1">
        <v>30.838799999999999</v>
      </c>
      <c r="FI951" s="1">
        <v>999.9</v>
      </c>
      <c r="FJ951" s="1">
        <v>42.3</v>
      </c>
      <c r="FK951" s="1">
        <v>41.4</v>
      </c>
      <c r="FL951" s="1">
        <v>34.2014</v>
      </c>
      <c r="FM951" s="1">
        <v>63.584299999999999</v>
      </c>
      <c r="FN951" s="1">
        <v>26.386199999999999</v>
      </c>
      <c r="FO951" s="1">
        <v>1</v>
      </c>
      <c r="FP951" s="1">
        <v>0.65659800000000001</v>
      </c>
      <c r="FQ951" s="1">
        <v>4.5980699999999999</v>
      </c>
      <c r="FR951" s="1">
        <v>20.258900000000001</v>
      </c>
      <c r="FS951" s="1">
        <v>5.2099500000000001</v>
      </c>
      <c r="FT951" s="1">
        <v>11.908099999999999</v>
      </c>
      <c r="FU951" s="1">
        <v>5.0015499999999999</v>
      </c>
      <c r="FV951" s="1">
        <v>3.2902</v>
      </c>
      <c r="FW951" s="1">
        <v>9999</v>
      </c>
      <c r="FX951" s="1">
        <v>9999</v>
      </c>
      <c r="FY951" s="1">
        <v>9999</v>
      </c>
      <c r="FZ951" s="1">
        <v>999.9</v>
      </c>
      <c r="GA951" s="1">
        <v>1.85982</v>
      </c>
      <c r="GB951" s="1">
        <v>1.8548500000000001</v>
      </c>
      <c r="GC951" s="1">
        <v>1.8580000000000001</v>
      </c>
      <c r="GD951" s="1">
        <v>1.8565</v>
      </c>
      <c r="GE951" s="1">
        <v>1.85517</v>
      </c>
      <c r="GF951" s="1">
        <v>1.85477</v>
      </c>
      <c r="GG951" s="1">
        <v>1.85364</v>
      </c>
      <c r="GH951" s="1">
        <v>1.8565700000000001</v>
      </c>
      <c r="GI951" s="1">
        <v>0</v>
      </c>
      <c r="GJ951" s="1">
        <v>0</v>
      </c>
      <c r="GK951" s="1">
        <v>0</v>
      </c>
      <c r="GL951" s="1">
        <v>0</v>
      </c>
      <c r="GM951" s="1" t="s">
        <v>355</v>
      </c>
      <c r="GN951" s="1" t="s">
        <v>356</v>
      </c>
      <c r="GO951" s="1" t="s">
        <v>357</v>
      </c>
      <c r="GP951" s="1" t="s">
        <v>357</v>
      </c>
      <c r="GQ951" s="1" t="s">
        <v>357</v>
      </c>
      <c r="GR951" s="1" t="s">
        <v>357</v>
      </c>
      <c r="GS951" s="1">
        <v>0</v>
      </c>
      <c r="GT951" s="1">
        <v>100</v>
      </c>
      <c r="GU951" s="1">
        <v>100</v>
      </c>
      <c r="GV951" s="1">
        <v>2.964</v>
      </c>
      <c r="GW951" s="1">
        <v>1.67E-2</v>
      </c>
      <c r="GX951" s="1">
        <v>1.251089954458285</v>
      </c>
      <c r="GY951" s="1">
        <v>3.0239061252787889E-3</v>
      </c>
      <c r="GZ951" s="1">
        <v>-1.398580452151984E-6</v>
      </c>
      <c r="HA951" s="1">
        <v>2.8030378366047371E-10</v>
      </c>
      <c r="HB951" s="1">
        <v>-6.7353929715251851E-2</v>
      </c>
      <c r="HC951" s="1">
        <v>1.0309082032153079E-2</v>
      </c>
      <c r="HD951" s="1">
        <v>-3.6321104004466529E-4</v>
      </c>
      <c r="HE951" s="1">
        <v>3.6129943689190391E-6</v>
      </c>
      <c r="HF951" s="1">
        <v>0</v>
      </c>
      <c r="HG951" s="1">
        <v>2134</v>
      </c>
      <c r="HH951" s="1">
        <v>3</v>
      </c>
      <c r="HI951" s="1">
        <v>46</v>
      </c>
      <c r="HJ951" s="1">
        <v>2.2999999999999998</v>
      </c>
      <c r="HK951" s="1">
        <v>2.5</v>
      </c>
      <c r="HL951" s="1">
        <v>2.0459000000000001</v>
      </c>
      <c r="HM951" s="1">
        <v>2.36328</v>
      </c>
      <c r="HN951" s="1">
        <v>1.4978</v>
      </c>
      <c r="HO951" s="1">
        <v>2.3022499999999999</v>
      </c>
      <c r="HP951" s="1">
        <v>1.5478499999999999</v>
      </c>
      <c r="HQ951" s="1">
        <v>2.3290999999999999</v>
      </c>
      <c r="HR951" s="1">
        <v>43.781700000000001</v>
      </c>
      <c r="HS951" s="1">
        <v>14.998900000000001</v>
      </c>
      <c r="HT951" s="1">
        <v>18</v>
      </c>
      <c r="HU951" s="1">
        <v>501.93400000000003</v>
      </c>
      <c r="HV951" s="1">
        <v>459.149</v>
      </c>
      <c r="HW951" s="1">
        <v>24.457100000000001</v>
      </c>
      <c r="HX951" s="1">
        <v>35.006500000000003</v>
      </c>
      <c r="HY951" s="1">
        <v>30.000399999999999</v>
      </c>
      <c r="HZ951" s="1">
        <v>34.717599999999997</v>
      </c>
      <c r="IA951" s="1">
        <v>34.814100000000003</v>
      </c>
      <c r="IB951" s="1">
        <v>40.968200000000003</v>
      </c>
      <c r="IC951" s="1">
        <v>27.011600000000001</v>
      </c>
      <c r="ID951" s="1">
        <v>0</v>
      </c>
      <c r="IE951" s="1">
        <v>24.4559</v>
      </c>
      <c r="IF951" s="1">
        <v>935.56500000000005</v>
      </c>
      <c r="IG951" s="1">
        <v>24.414200000000001</v>
      </c>
      <c r="IH951" s="1">
        <v>100.268</v>
      </c>
      <c r="II951" s="1">
        <v>99.944800000000001</v>
      </c>
      <c r="IJ951" s="1" t="s">
        <v>1161</v>
      </c>
    </row>
    <row r="952" spans="1:244" ht="15.75" customHeight="1" x14ac:dyDescent="0.3">
      <c r="A952" s="1">
        <v>936</v>
      </c>
      <c r="B952" s="1">
        <v>1659810524.5</v>
      </c>
      <c r="C952" s="1">
        <v>14383</v>
      </c>
      <c r="D952" s="1" t="s">
        <v>2169</v>
      </c>
      <c r="E952" s="1" t="s">
        <v>2170</v>
      </c>
      <c r="F952" s="1">
        <v>1</v>
      </c>
      <c r="G952" s="1" t="s">
        <v>346</v>
      </c>
      <c r="H952" s="1" t="s">
        <v>347</v>
      </c>
      <c r="I952" s="1" t="s">
        <v>348</v>
      </c>
      <c r="J952" s="1" t="s">
        <v>349</v>
      </c>
      <c r="K952" s="1" t="s">
        <v>350</v>
      </c>
      <c r="L952" s="1" t="s">
        <v>1154</v>
      </c>
      <c r="M952" s="1" t="s">
        <v>351</v>
      </c>
      <c r="N952" s="1">
        <v>1659810516.5</v>
      </c>
      <c r="O952" s="1">
        <f t="shared" si="102"/>
        <v>2.5240179206235253E-3</v>
      </c>
      <c r="P952" s="1">
        <f t="shared" si="103"/>
        <v>2.5240179206235251</v>
      </c>
      <c r="Q952" s="1">
        <f t="shared" si="104"/>
        <v>22.501462361328375</v>
      </c>
      <c r="R952" s="1">
        <f t="shared" si="105"/>
        <v>803.24649999999997</v>
      </c>
      <c r="S952" s="1">
        <f t="shared" si="106"/>
        <v>481.34793845774567</v>
      </c>
      <c r="T952" s="1">
        <f t="shared" si="107"/>
        <v>47.588714402016379</v>
      </c>
      <c r="U952" s="1">
        <f t="shared" si="108"/>
        <v>79.413383186795983</v>
      </c>
      <c r="V952" s="1">
        <f t="shared" si="109"/>
        <v>0.12229805003071176</v>
      </c>
      <c r="W952" s="1">
        <f t="shared" si="110"/>
        <v>2.9063833590149564</v>
      </c>
      <c r="X952" s="1">
        <f t="shared" si="111"/>
        <v>0.11950937396923982</v>
      </c>
      <c r="Y952" s="1">
        <f t="shared" si="112"/>
        <v>7.4938614007637377E-2</v>
      </c>
      <c r="Z952" s="1">
        <f t="shared" si="113"/>
        <v>321.51871275000002</v>
      </c>
      <c r="AA952" s="1">
        <f t="shared" si="114"/>
        <v>32.237969980141472</v>
      </c>
      <c r="AB952" s="1">
        <f t="shared" si="115"/>
        <v>31.8028625</v>
      </c>
      <c r="AC952" s="1">
        <f t="shared" si="116"/>
        <v>4.7220604690088619</v>
      </c>
      <c r="AD952" s="1">
        <f t="shared" si="117"/>
        <v>60.152103197984452</v>
      </c>
      <c r="AE952" s="1">
        <f t="shared" si="118"/>
        <v>2.7125460936533741</v>
      </c>
      <c r="AF952" s="1">
        <f t="shared" si="119"/>
        <v>4.509478388021293</v>
      </c>
      <c r="AG952" s="1">
        <f t="shared" si="120"/>
        <v>2.0095143753554878</v>
      </c>
      <c r="AH952" s="1">
        <f t="shared" si="121"/>
        <v>-111.30919029949746</v>
      </c>
      <c r="AI952" s="1">
        <f t="shared" si="122"/>
        <v>-126.95721335239639</v>
      </c>
      <c r="AJ952" s="1">
        <f t="shared" si="123"/>
        <v>-9.8478340277822856</v>
      </c>
      <c r="AK952" s="1">
        <f t="shared" si="124"/>
        <v>73.404475070323855</v>
      </c>
      <c r="AL952" s="1">
        <f t="shared" si="125"/>
        <v>52.86447129307988</v>
      </c>
      <c r="AM952" s="1">
        <f t="shared" si="126"/>
        <v>2.5195592011778416</v>
      </c>
      <c r="AN952" s="1">
        <f t="shared" si="127"/>
        <v>22.501462361328375</v>
      </c>
      <c r="AO952" s="1">
        <v>917.71524936210062</v>
      </c>
      <c r="AP952" s="1">
        <v>864.08549696969692</v>
      </c>
      <c r="AQ952" s="1">
        <v>5.064258299916804</v>
      </c>
      <c r="AR952" s="1">
        <v>65.631367109528284</v>
      </c>
      <c r="AS952" s="1">
        <f t="shared" si="128"/>
        <v>2.5240179206235251</v>
      </c>
      <c r="AT952" s="1">
        <v>24.498124904773789</v>
      </c>
      <c r="AU952" s="1">
        <v>27.442860439560459</v>
      </c>
      <c r="AV952" s="1">
        <v>2.774883756262965E-5</v>
      </c>
      <c r="AW952" s="1">
        <v>85.678084974882083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51498.334509087283</v>
      </c>
      <c r="BC952" s="1">
        <f t="shared" si="132"/>
        <v>2000.0206250000001</v>
      </c>
      <c r="BD952" s="1">
        <f t="shared" si="133"/>
        <v>1681.2170250000001</v>
      </c>
      <c r="BE952" s="1">
        <f t="shared" si="134"/>
        <v>0.84059984381411068</v>
      </c>
      <c r="BF952" s="1">
        <f t="shared" si="135"/>
        <v>0.16075769856123359</v>
      </c>
      <c r="BG952" s="1">
        <v>6</v>
      </c>
      <c r="BH952" s="1">
        <v>0.5</v>
      </c>
      <c r="BI952" s="1" t="s">
        <v>352</v>
      </c>
      <c r="BJ952" s="1">
        <v>2</v>
      </c>
      <c r="BK952" s="1" t="b">
        <v>1</v>
      </c>
      <c r="BL952" s="1">
        <v>1659810516.5</v>
      </c>
      <c r="BM952" s="1">
        <v>803.24649999999997</v>
      </c>
      <c r="BN952" s="1">
        <v>869.09500000000003</v>
      </c>
      <c r="BO952" s="1">
        <v>27.436724999999999</v>
      </c>
      <c r="BP952" s="1">
        <v>24.496987499999999</v>
      </c>
      <c r="BQ952" s="1">
        <v>800.32787499999995</v>
      </c>
      <c r="BR952" s="1">
        <v>27.419981249999999</v>
      </c>
      <c r="BS952" s="1">
        <v>500.13256249999989</v>
      </c>
      <c r="BT952" s="1">
        <v>98.76521249999999</v>
      </c>
      <c r="BU952" s="1">
        <v>0.10030784375</v>
      </c>
      <c r="BV952" s="1">
        <v>30.9926125</v>
      </c>
      <c r="BW952" s="1">
        <v>31.8028625</v>
      </c>
      <c r="BX952" s="1">
        <v>999.9</v>
      </c>
      <c r="BY952" s="1">
        <v>0</v>
      </c>
      <c r="BZ952" s="1">
        <v>0</v>
      </c>
      <c r="CA952" s="1">
        <v>9991.9075000000012</v>
      </c>
      <c r="CB952" s="1">
        <v>0</v>
      </c>
      <c r="CC952" s="1">
        <v>2018.0443749999999</v>
      </c>
      <c r="CD952" s="1">
        <v>-65.848362499999993</v>
      </c>
      <c r="CE952" s="1">
        <v>825.9068125</v>
      </c>
      <c r="CF952" s="1">
        <v>890.91981249999992</v>
      </c>
      <c r="CG952" s="1">
        <v>2.9397268749999999</v>
      </c>
      <c r="CH952" s="1">
        <v>869.09500000000003</v>
      </c>
      <c r="CI952" s="1">
        <v>24.496987499999999</v>
      </c>
      <c r="CJ952" s="1">
        <v>2.709793125</v>
      </c>
      <c r="CK952" s="1">
        <v>2.4194499999999999</v>
      </c>
      <c r="CL952" s="1">
        <v>22.344625000000001</v>
      </c>
      <c r="CM952" s="1">
        <v>20.49455</v>
      </c>
      <c r="CN952" s="1">
        <v>2000.0206250000001</v>
      </c>
      <c r="CO952" s="1">
        <v>0.98000662499999991</v>
      </c>
      <c r="CP952" s="1">
        <v>1.9993637500000001E-2</v>
      </c>
      <c r="CQ952" s="1">
        <v>0</v>
      </c>
      <c r="CR952" s="1">
        <v>2.6662499999999998</v>
      </c>
      <c r="CS952" s="1">
        <v>0</v>
      </c>
      <c r="CT952" s="1">
        <v>19915.137500000001</v>
      </c>
      <c r="CU952" s="1">
        <v>17412.53125</v>
      </c>
      <c r="CV952" s="1">
        <v>44.811999999999998</v>
      </c>
      <c r="CW952" s="1">
        <v>46.936999999999998</v>
      </c>
      <c r="CX952" s="1">
        <v>45</v>
      </c>
      <c r="CY952" s="1">
        <v>44.686999999999998</v>
      </c>
      <c r="CZ952" s="1">
        <v>44.742125000000001</v>
      </c>
      <c r="DA952" s="1">
        <v>1960.0306250000001</v>
      </c>
      <c r="DB952" s="1">
        <v>39.99</v>
      </c>
      <c r="DC952" s="1">
        <v>0</v>
      </c>
      <c r="DD952" s="1">
        <v>1659810524.0999999</v>
      </c>
      <c r="DE952" s="1">
        <v>0</v>
      </c>
      <c r="DF952" s="1">
        <v>1659810386</v>
      </c>
      <c r="DG952" s="1" t="s">
        <v>1911</v>
      </c>
      <c r="DH952" s="1">
        <v>1659810386</v>
      </c>
      <c r="DI952" s="1">
        <v>1659810371.5</v>
      </c>
      <c r="DJ952" s="1">
        <v>20</v>
      </c>
      <c r="DK952" s="1">
        <v>0.91800000000000004</v>
      </c>
      <c r="DL952" s="1">
        <v>1E-3</v>
      </c>
      <c r="DM952" s="1">
        <v>1.7649999999999999</v>
      </c>
      <c r="DN952" s="1">
        <v>0.02</v>
      </c>
      <c r="DO952" s="1">
        <v>212</v>
      </c>
      <c r="DP952" s="1">
        <v>25</v>
      </c>
      <c r="DQ952" s="1">
        <v>0.25</v>
      </c>
      <c r="DR952" s="1">
        <v>0.05</v>
      </c>
      <c r="DS952" s="1">
        <v>22.211222265896549</v>
      </c>
      <c r="DT952" s="1">
        <v>3.6670533699161392</v>
      </c>
      <c r="DU952" s="1">
        <v>0.27406510644401688</v>
      </c>
      <c r="DV952" s="1">
        <v>0</v>
      </c>
      <c r="DW952" s="1">
        <v>-65.546617073170722</v>
      </c>
      <c r="DX952" s="1">
        <v>-5.682819512194988</v>
      </c>
      <c r="DY952" s="1">
        <v>0.66742653013132525</v>
      </c>
      <c r="DZ952" s="1">
        <v>0</v>
      </c>
      <c r="EA952" s="1">
        <v>2.9366409756097558</v>
      </c>
      <c r="EB952" s="1">
        <v>5.0329128919857843E-2</v>
      </c>
      <c r="EC952" s="1">
        <v>6.1413555367421284E-3</v>
      </c>
      <c r="ED952" s="1">
        <v>1</v>
      </c>
      <c r="EE952" s="1">
        <v>2.009824228729173</v>
      </c>
      <c r="EF952" s="1">
        <v>-3.9207565588566862E-2</v>
      </c>
      <c r="EG952" s="1">
        <v>2.95505008942663E-3</v>
      </c>
      <c r="EH952" s="1">
        <v>1</v>
      </c>
      <c r="EI952" s="1">
        <v>0.1222879180187432</v>
      </c>
      <c r="EJ952" s="1">
        <v>7.3512455917697196E-4</v>
      </c>
      <c r="EK952" s="1">
        <v>1.60521543171462E-4</v>
      </c>
      <c r="EL952" s="1">
        <v>1</v>
      </c>
      <c r="EM952" s="1">
        <v>3</v>
      </c>
      <c r="EN952" s="1">
        <v>6</v>
      </c>
      <c r="EO952" s="1" t="s">
        <v>1160</v>
      </c>
      <c r="EP952" s="1">
        <v>2.93974</v>
      </c>
      <c r="EQ952" s="1">
        <v>2.80138</v>
      </c>
      <c r="ER952" s="1">
        <v>0.14704800000000001</v>
      </c>
      <c r="ES952" s="1">
        <v>0.154616</v>
      </c>
      <c r="ET952" s="1">
        <v>0.116864</v>
      </c>
      <c r="EU952" s="1">
        <v>0.10798000000000001</v>
      </c>
      <c r="EV952" s="1">
        <v>17424.5</v>
      </c>
      <c r="EW952" s="1">
        <v>18104.8</v>
      </c>
      <c r="EX952" s="1">
        <v>23774.6</v>
      </c>
      <c r="EY952" s="1">
        <v>24943.1</v>
      </c>
      <c r="EZ952" s="1">
        <v>33620.9</v>
      </c>
      <c r="FA952" s="1">
        <v>35542</v>
      </c>
      <c r="FB952" s="1">
        <v>43368.4</v>
      </c>
      <c r="FC952" s="1">
        <v>46119</v>
      </c>
      <c r="FD952" s="1">
        <v>1.9315800000000001</v>
      </c>
      <c r="FE952" s="1">
        <v>1.7668200000000001</v>
      </c>
      <c r="FF952" s="1">
        <v>5.8736700000000003E-2</v>
      </c>
      <c r="FG952" s="1">
        <v>0</v>
      </c>
      <c r="FH952" s="1">
        <v>30.838799999999999</v>
      </c>
      <c r="FI952" s="1">
        <v>999.9</v>
      </c>
      <c r="FJ952" s="1">
        <v>42.3</v>
      </c>
      <c r="FK952" s="1">
        <v>41.4</v>
      </c>
      <c r="FL952" s="1">
        <v>34.207299999999996</v>
      </c>
      <c r="FM952" s="1">
        <v>63.754300000000001</v>
      </c>
      <c r="FN952" s="1">
        <v>26.27</v>
      </c>
      <c r="FO952" s="1">
        <v>1</v>
      </c>
      <c r="FP952" s="1">
        <v>0.65659800000000001</v>
      </c>
      <c r="FQ952" s="1">
        <v>4.6005200000000004</v>
      </c>
      <c r="FR952" s="1">
        <v>20.258900000000001</v>
      </c>
      <c r="FS952" s="1">
        <v>5.2099500000000001</v>
      </c>
      <c r="FT952" s="1">
        <v>11.908099999999999</v>
      </c>
      <c r="FU952" s="1">
        <v>5.0015499999999999</v>
      </c>
      <c r="FV952" s="1">
        <v>3.2902499999999999</v>
      </c>
      <c r="FW952" s="1">
        <v>9999</v>
      </c>
      <c r="FX952" s="1">
        <v>9999</v>
      </c>
      <c r="FY952" s="1">
        <v>9999</v>
      </c>
      <c r="FZ952" s="1">
        <v>999.9</v>
      </c>
      <c r="GA952" s="1">
        <v>1.8598300000000001</v>
      </c>
      <c r="GB952" s="1">
        <v>1.8548500000000001</v>
      </c>
      <c r="GC952" s="1">
        <v>1.8580000000000001</v>
      </c>
      <c r="GD952" s="1">
        <v>1.8565199999999999</v>
      </c>
      <c r="GE952" s="1">
        <v>1.8551800000000001</v>
      </c>
      <c r="GF952" s="1">
        <v>1.8547800000000001</v>
      </c>
      <c r="GG952" s="1">
        <v>1.8536600000000001</v>
      </c>
      <c r="GH952" s="1">
        <v>1.85659</v>
      </c>
      <c r="GI952" s="1">
        <v>0</v>
      </c>
      <c r="GJ952" s="1">
        <v>0</v>
      </c>
      <c r="GK952" s="1">
        <v>0</v>
      </c>
      <c r="GL952" s="1">
        <v>0</v>
      </c>
      <c r="GM952" s="1" t="s">
        <v>355</v>
      </c>
      <c r="GN952" s="1" t="s">
        <v>356</v>
      </c>
      <c r="GO952" s="1" t="s">
        <v>357</v>
      </c>
      <c r="GP952" s="1" t="s">
        <v>357</v>
      </c>
      <c r="GQ952" s="1" t="s">
        <v>357</v>
      </c>
      <c r="GR952" s="1" t="s">
        <v>357</v>
      </c>
      <c r="GS952" s="1">
        <v>0</v>
      </c>
      <c r="GT952" s="1">
        <v>100</v>
      </c>
      <c r="GU952" s="1">
        <v>100</v>
      </c>
      <c r="GV952" s="1">
        <v>2.9710000000000001</v>
      </c>
      <c r="GW952" s="1">
        <v>1.67E-2</v>
      </c>
      <c r="GX952" s="1">
        <v>1.251089954458285</v>
      </c>
      <c r="GY952" s="1">
        <v>3.0239061252787889E-3</v>
      </c>
      <c r="GZ952" s="1">
        <v>-1.398580452151984E-6</v>
      </c>
      <c r="HA952" s="1">
        <v>2.8030378366047371E-10</v>
      </c>
      <c r="HB952" s="1">
        <v>-6.7353929715251851E-2</v>
      </c>
      <c r="HC952" s="1">
        <v>1.0309082032153079E-2</v>
      </c>
      <c r="HD952" s="1">
        <v>-3.6321104004466529E-4</v>
      </c>
      <c r="HE952" s="1">
        <v>3.6129943689190391E-6</v>
      </c>
      <c r="HF952" s="1">
        <v>0</v>
      </c>
      <c r="HG952" s="1">
        <v>2134</v>
      </c>
      <c r="HH952" s="1">
        <v>3</v>
      </c>
      <c r="HI952" s="1">
        <v>46</v>
      </c>
      <c r="HJ952" s="1">
        <v>2.2999999999999998</v>
      </c>
      <c r="HK952" s="1">
        <v>2.5</v>
      </c>
      <c r="HL952" s="1">
        <v>2.05322</v>
      </c>
      <c r="HM952" s="1">
        <v>2.3584000000000001</v>
      </c>
      <c r="HN952" s="1">
        <v>1.4978</v>
      </c>
      <c r="HO952" s="1">
        <v>2.3034699999999999</v>
      </c>
      <c r="HP952" s="1">
        <v>1.5478499999999999</v>
      </c>
      <c r="HQ952" s="1">
        <v>2.4645999999999999</v>
      </c>
      <c r="HR952" s="1">
        <v>43.781700000000001</v>
      </c>
      <c r="HS952" s="1">
        <v>15.0076</v>
      </c>
      <c r="HT952" s="1">
        <v>18</v>
      </c>
      <c r="HU952" s="1">
        <v>502.37</v>
      </c>
      <c r="HV952" s="1">
        <v>459.09</v>
      </c>
      <c r="HW952" s="1">
        <v>24.4575</v>
      </c>
      <c r="HX952" s="1">
        <v>35.007199999999997</v>
      </c>
      <c r="HY952" s="1">
        <v>30.000299999999999</v>
      </c>
      <c r="HZ952" s="1">
        <v>34.718299999999999</v>
      </c>
      <c r="IA952" s="1">
        <v>34.814799999999998</v>
      </c>
      <c r="IB952" s="1">
        <v>41.091099999999997</v>
      </c>
      <c r="IC952" s="1">
        <v>27.011600000000001</v>
      </c>
      <c r="ID952" s="1">
        <v>0</v>
      </c>
      <c r="IE952" s="1">
        <v>24.4559</v>
      </c>
      <c r="IF952" s="1">
        <v>945.60799999999995</v>
      </c>
      <c r="IG952" s="1">
        <v>24.415299999999998</v>
      </c>
      <c r="IH952" s="1">
        <v>100.268</v>
      </c>
      <c r="II952" s="1">
        <v>99.944199999999995</v>
      </c>
      <c r="IJ952" s="1" t="s">
        <v>1161</v>
      </c>
    </row>
    <row r="953" spans="1:244" ht="15.75" customHeight="1" x14ac:dyDescent="0.3">
      <c r="A953" s="1">
        <v>937</v>
      </c>
      <c r="B953" s="1">
        <v>1659810525.5</v>
      </c>
      <c r="C953" s="1">
        <v>14384</v>
      </c>
      <c r="D953" s="1" t="s">
        <v>2171</v>
      </c>
      <c r="E953" s="1" t="s">
        <v>2172</v>
      </c>
      <c r="F953" s="1">
        <v>1</v>
      </c>
      <c r="G953" s="1" t="s">
        <v>346</v>
      </c>
      <c r="H953" s="1" t="s">
        <v>347</v>
      </c>
      <c r="I953" s="1" t="s">
        <v>348</v>
      </c>
      <c r="J953" s="1" t="s">
        <v>349</v>
      </c>
      <c r="K953" s="1" t="s">
        <v>350</v>
      </c>
      <c r="L953" s="1" t="s">
        <v>1154</v>
      </c>
      <c r="M953" s="1" t="s">
        <v>351</v>
      </c>
      <c r="N953" s="1">
        <v>1659810518</v>
      </c>
      <c r="O953" s="1">
        <f t="shared" si="102"/>
        <v>2.5237356822944918E-3</v>
      </c>
      <c r="P953" s="1">
        <f t="shared" si="103"/>
        <v>2.5237356822944919</v>
      </c>
      <c r="Q953" s="1">
        <f t="shared" si="104"/>
        <v>22.466752796851324</v>
      </c>
      <c r="R953" s="1">
        <f t="shared" si="105"/>
        <v>810.67859999999996</v>
      </c>
      <c r="S953" s="1">
        <f t="shared" si="106"/>
        <v>489.08549460863537</v>
      </c>
      <c r="T953" s="1">
        <f t="shared" si="107"/>
        <v>48.353608470722484</v>
      </c>
      <c r="U953" s="1">
        <f t="shared" si="108"/>
        <v>80.148023304924536</v>
      </c>
      <c r="V953" s="1">
        <f t="shared" si="109"/>
        <v>0.12233502386329528</v>
      </c>
      <c r="W953" s="1">
        <f t="shared" si="110"/>
        <v>2.9063730497099689</v>
      </c>
      <c r="X953" s="1">
        <f t="shared" si="111"/>
        <v>0.1195446724402149</v>
      </c>
      <c r="Y953" s="1">
        <f t="shared" si="112"/>
        <v>7.4960821313562742E-2</v>
      </c>
      <c r="Z953" s="1">
        <f t="shared" si="113"/>
        <v>321.51563379999993</v>
      </c>
      <c r="AA953" s="1">
        <f t="shared" si="114"/>
        <v>32.238623221910579</v>
      </c>
      <c r="AB953" s="1">
        <f t="shared" si="115"/>
        <v>31.800213333333339</v>
      </c>
      <c r="AC953" s="1">
        <f t="shared" si="116"/>
        <v>4.7213514452772438</v>
      </c>
      <c r="AD953" s="1">
        <f t="shared" si="117"/>
        <v>60.152420540629237</v>
      </c>
      <c r="AE953" s="1">
        <f t="shared" si="118"/>
        <v>2.7126523064466559</v>
      </c>
      <c r="AF953" s="1">
        <f t="shared" si="119"/>
        <v>4.509631170393928</v>
      </c>
      <c r="AG953" s="1">
        <f t="shared" si="120"/>
        <v>2.0086991388305879</v>
      </c>
      <c r="AH953" s="1">
        <f t="shared" si="121"/>
        <v>-111.29674358918709</v>
      </c>
      <c r="AI953" s="1">
        <f t="shared" si="122"/>
        <v>-126.44857036099069</v>
      </c>
      <c r="AJ953" s="1">
        <f t="shared" si="123"/>
        <v>-9.8083148683861126</v>
      </c>
      <c r="AK953" s="1">
        <f t="shared" si="124"/>
        <v>73.962004981436053</v>
      </c>
      <c r="AL953" s="1">
        <f t="shared" si="125"/>
        <v>52.912660268969027</v>
      </c>
      <c r="AM953" s="1">
        <f t="shared" si="126"/>
        <v>2.5199002368868526</v>
      </c>
      <c r="AN953" s="1">
        <f t="shared" si="127"/>
        <v>22.466752796851324</v>
      </c>
      <c r="AO953" s="1">
        <v>922.75458732881452</v>
      </c>
      <c r="AP953" s="1">
        <v>869.16153333333284</v>
      </c>
      <c r="AQ953" s="1">
        <v>5.0652482123822073</v>
      </c>
      <c r="AR953" s="1">
        <v>65.631367109528284</v>
      </c>
      <c r="AS953" s="1">
        <f t="shared" si="128"/>
        <v>2.5237356822944919</v>
      </c>
      <c r="AT953" s="1">
        <v>24.4996196134062</v>
      </c>
      <c r="AU953" s="1">
        <v>27.44407582417584</v>
      </c>
      <c r="AV953" s="1">
        <v>2.790854279828176E-5</v>
      </c>
      <c r="AW953" s="1">
        <v>85.678084974882083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51497.93817885813</v>
      </c>
      <c r="BC953" s="1">
        <f t="shared" si="132"/>
        <v>2000.0013333333329</v>
      </c>
      <c r="BD953" s="1">
        <f t="shared" si="133"/>
        <v>1681.2008199999996</v>
      </c>
      <c r="BE953" s="1">
        <f t="shared" si="134"/>
        <v>0.84059984960010026</v>
      </c>
      <c r="BF953" s="1">
        <f t="shared" si="135"/>
        <v>0.1607577097281935</v>
      </c>
      <c r="BG953" s="1">
        <v>6</v>
      </c>
      <c r="BH953" s="1">
        <v>0.5</v>
      </c>
      <c r="BI953" s="1" t="s">
        <v>352</v>
      </c>
      <c r="BJ953" s="1">
        <v>2</v>
      </c>
      <c r="BK953" s="1" t="b">
        <v>1</v>
      </c>
      <c r="BL953" s="1">
        <v>1659810518</v>
      </c>
      <c r="BM953" s="1">
        <v>810.67859999999996</v>
      </c>
      <c r="BN953" s="1">
        <v>876.60893333333331</v>
      </c>
      <c r="BO953" s="1">
        <v>27.437846666666669</v>
      </c>
      <c r="BP953" s="1">
        <v>24.49766</v>
      </c>
      <c r="BQ953" s="1">
        <v>807.75013333333334</v>
      </c>
      <c r="BR953" s="1">
        <v>27.421113333333331</v>
      </c>
      <c r="BS953" s="1">
        <v>500.12326666666672</v>
      </c>
      <c r="BT953" s="1">
        <v>98.765020000000007</v>
      </c>
      <c r="BU953" s="1">
        <v>0.1003297266666667</v>
      </c>
      <c r="BV953" s="1">
        <v>30.993206666666659</v>
      </c>
      <c r="BW953" s="1">
        <v>31.800213333333339</v>
      </c>
      <c r="BX953" s="1">
        <v>999.89999999999986</v>
      </c>
      <c r="BY953" s="1">
        <v>0</v>
      </c>
      <c r="BZ953" s="1">
        <v>0</v>
      </c>
      <c r="CA953" s="1">
        <v>9991.8680000000004</v>
      </c>
      <c r="CB953" s="1">
        <v>0</v>
      </c>
      <c r="CC953" s="1">
        <v>2020.787333333333</v>
      </c>
      <c r="CD953" s="1">
        <v>-65.930213333333342</v>
      </c>
      <c r="CE953" s="1">
        <v>833.54953333333344</v>
      </c>
      <c r="CF953" s="1">
        <v>898.62306666666655</v>
      </c>
      <c r="CG953" s="1">
        <v>2.940178</v>
      </c>
      <c r="CH953" s="1">
        <v>876.60893333333331</v>
      </c>
      <c r="CI953" s="1">
        <v>24.49766</v>
      </c>
      <c r="CJ953" s="1">
        <v>2.7098986666666671</v>
      </c>
      <c r="CK953" s="1">
        <v>2.4195113333333329</v>
      </c>
      <c r="CL953" s="1">
        <v>22.34526666666666</v>
      </c>
      <c r="CM953" s="1">
        <v>20.49496666666667</v>
      </c>
      <c r="CN953" s="1">
        <v>2000.0013333333329</v>
      </c>
      <c r="CO953" s="1">
        <v>0.98000640000000006</v>
      </c>
      <c r="CP953" s="1">
        <v>1.9993899999999998E-2</v>
      </c>
      <c r="CQ953" s="1">
        <v>0</v>
      </c>
      <c r="CR953" s="1">
        <v>2.561666666666667</v>
      </c>
      <c r="CS953" s="1">
        <v>0</v>
      </c>
      <c r="CT953" s="1">
        <v>19933.133333333339</v>
      </c>
      <c r="CU953" s="1">
        <v>17412.353333333329</v>
      </c>
      <c r="CV953" s="1">
        <v>44.811999999999998</v>
      </c>
      <c r="CW953" s="1">
        <v>46.936999999999998</v>
      </c>
      <c r="CX953" s="1">
        <v>45</v>
      </c>
      <c r="CY953" s="1">
        <v>44.686999999999998</v>
      </c>
      <c r="CZ953" s="1">
        <v>44.741599999999998</v>
      </c>
      <c r="DA953" s="1">
        <v>1960.0113333333329</v>
      </c>
      <c r="DB953" s="1">
        <v>39.99</v>
      </c>
      <c r="DC953" s="1">
        <v>0</v>
      </c>
      <c r="DD953" s="1">
        <v>1659810524.7</v>
      </c>
      <c r="DE953" s="1">
        <v>0</v>
      </c>
      <c r="DF953" s="1">
        <v>1659810386</v>
      </c>
      <c r="DG953" s="1" t="s">
        <v>1911</v>
      </c>
      <c r="DH953" s="1">
        <v>1659810386</v>
      </c>
      <c r="DI953" s="1">
        <v>1659810371.5</v>
      </c>
      <c r="DJ953" s="1">
        <v>20</v>
      </c>
      <c r="DK953" s="1">
        <v>0.91800000000000004</v>
      </c>
      <c r="DL953" s="1">
        <v>1E-3</v>
      </c>
      <c r="DM953" s="1">
        <v>1.7649999999999999</v>
      </c>
      <c r="DN953" s="1">
        <v>0.02</v>
      </c>
      <c r="DO953" s="1">
        <v>212</v>
      </c>
      <c r="DP953" s="1">
        <v>25</v>
      </c>
      <c r="DQ953" s="1">
        <v>0.25</v>
      </c>
      <c r="DR953" s="1">
        <v>0.05</v>
      </c>
      <c r="DS953" s="1">
        <v>22.258129990631549</v>
      </c>
      <c r="DT953" s="1">
        <v>3.44780722210312</v>
      </c>
      <c r="DU953" s="1">
        <v>0.26214148409305771</v>
      </c>
      <c r="DV953" s="1">
        <v>0</v>
      </c>
      <c r="DW953" s="1">
        <v>-65.659612195121952</v>
      </c>
      <c r="DX953" s="1">
        <v>-4.3809909407666678</v>
      </c>
      <c r="DY953" s="1">
        <v>0.52302348554978295</v>
      </c>
      <c r="DZ953" s="1">
        <v>0</v>
      </c>
      <c r="EA953" s="1">
        <v>2.93770243902439</v>
      </c>
      <c r="EB953" s="1">
        <v>4.0187456445995681E-2</v>
      </c>
      <c r="EC953" s="1">
        <v>5.0158917114423293E-3</v>
      </c>
      <c r="ED953" s="1">
        <v>1</v>
      </c>
      <c r="EE953" s="1">
        <v>2.009378005793335</v>
      </c>
      <c r="EF953" s="1">
        <v>-3.9558128978010143E-2</v>
      </c>
      <c r="EG953" s="1">
        <v>2.9684811420199221E-3</v>
      </c>
      <c r="EH953" s="1">
        <v>1</v>
      </c>
      <c r="EI953" s="1">
        <v>0.1222881638271987</v>
      </c>
      <c r="EJ953" s="1">
        <v>1.474004785728415E-3</v>
      </c>
      <c r="EK953" s="1">
        <v>1.6060978851011851E-4</v>
      </c>
      <c r="EL953" s="1">
        <v>1</v>
      </c>
      <c r="EM953" s="1">
        <v>3</v>
      </c>
      <c r="EN953" s="1">
        <v>6</v>
      </c>
      <c r="EO953" s="1" t="s">
        <v>1160</v>
      </c>
      <c r="EP953" s="1">
        <v>2.9397000000000002</v>
      </c>
      <c r="EQ953" s="1">
        <v>2.8014299999999999</v>
      </c>
      <c r="ER953" s="1">
        <v>0.147614</v>
      </c>
      <c r="ES953" s="1">
        <v>0.15517900000000001</v>
      </c>
      <c r="ET953" s="1">
        <v>0.116866</v>
      </c>
      <c r="EU953" s="1">
        <v>0.107984</v>
      </c>
      <c r="EV953" s="1">
        <v>17412.8</v>
      </c>
      <c r="EW953" s="1">
        <v>18092.8</v>
      </c>
      <c r="EX953" s="1">
        <v>23774.400000000001</v>
      </c>
      <c r="EY953" s="1">
        <v>24943.1</v>
      </c>
      <c r="EZ953" s="1">
        <v>33620.6</v>
      </c>
      <c r="FA953" s="1">
        <v>35541.699999999997</v>
      </c>
      <c r="FB953" s="1">
        <v>43368.1</v>
      </c>
      <c r="FC953" s="1">
        <v>46118.9</v>
      </c>
      <c r="FD953" s="1">
        <v>1.9318500000000001</v>
      </c>
      <c r="FE953" s="1">
        <v>1.76685</v>
      </c>
      <c r="FF953" s="1">
        <v>5.8755300000000003E-2</v>
      </c>
      <c r="FG953" s="1">
        <v>0</v>
      </c>
      <c r="FH953" s="1">
        <v>30.838000000000001</v>
      </c>
      <c r="FI953" s="1">
        <v>999.9</v>
      </c>
      <c r="FJ953" s="1">
        <v>42.3</v>
      </c>
      <c r="FK953" s="1">
        <v>41.4</v>
      </c>
      <c r="FL953" s="1">
        <v>34.207000000000001</v>
      </c>
      <c r="FM953" s="1">
        <v>63.594299999999997</v>
      </c>
      <c r="FN953" s="1">
        <v>26.2179</v>
      </c>
      <c r="FO953" s="1">
        <v>1</v>
      </c>
      <c r="FP953" s="1">
        <v>0.65670700000000004</v>
      </c>
      <c r="FQ953" s="1">
        <v>4.6021200000000002</v>
      </c>
      <c r="FR953" s="1">
        <v>20.258900000000001</v>
      </c>
      <c r="FS953" s="1">
        <v>5.2100999999999997</v>
      </c>
      <c r="FT953" s="1">
        <v>11.908099999999999</v>
      </c>
      <c r="FU953" s="1">
        <v>5.0014000000000003</v>
      </c>
      <c r="FV953" s="1">
        <v>3.2902</v>
      </c>
      <c r="FW953" s="1">
        <v>9999</v>
      </c>
      <c r="FX953" s="1">
        <v>9999</v>
      </c>
      <c r="FY953" s="1">
        <v>9999</v>
      </c>
      <c r="FZ953" s="1">
        <v>999.9</v>
      </c>
      <c r="GA953" s="1">
        <v>1.8598300000000001</v>
      </c>
      <c r="GB953" s="1">
        <v>1.8548500000000001</v>
      </c>
      <c r="GC953" s="1">
        <v>1.8580000000000001</v>
      </c>
      <c r="GD953" s="1">
        <v>1.8565199999999999</v>
      </c>
      <c r="GE953" s="1">
        <v>1.8551800000000001</v>
      </c>
      <c r="GF953" s="1">
        <v>1.8548</v>
      </c>
      <c r="GG953" s="1">
        <v>1.8536600000000001</v>
      </c>
      <c r="GH953" s="1">
        <v>1.8566100000000001</v>
      </c>
      <c r="GI953" s="1">
        <v>0</v>
      </c>
      <c r="GJ953" s="1">
        <v>0</v>
      </c>
      <c r="GK953" s="1">
        <v>0</v>
      </c>
      <c r="GL953" s="1">
        <v>0</v>
      </c>
      <c r="GM953" s="1" t="s">
        <v>355</v>
      </c>
      <c r="GN953" s="1" t="s">
        <v>356</v>
      </c>
      <c r="GO953" s="1" t="s">
        <v>357</v>
      </c>
      <c r="GP953" s="1" t="s">
        <v>357</v>
      </c>
      <c r="GQ953" s="1" t="s">
        <v>357</v>
      </c>
      <c r="GR953" s="1" t="s">
        <v>357</v>
      </c>
      <c r="GS953" s="1">
        <v>0</v>
      </c>
      <c r="GT953" s="1">
        <v>100</v>
      </c>
      <c r="GU953" s="1">
        <v>100</v>
      </c>
      <c r="GV953" s="1">
        <v>2.9769999999999999</v>
      </c>
      <c r="GW953" s="1">
        <v>1.67E-2</v>
      </c>
      <c r="GX953" s="1">
        <v>1.251089954458285</v>
      </c>
      <c r="GY953" s="1">
        <v>3.0239061252787889E-3</v>
      </c>
      <c r="GZ953" s="1">
        <v>-1.398580452151984E-6</v>
      </c>
      <c r="HA953" s="1">
        <v>2.8030378366047371E-10</v>
      </c>
      <c r="HB953" s="1">
        <v>-6.7353929715251851E-2</v>
      </c>
      <c r="HC953" s="1">
        <v>1.0309082032153079E-2</v>
      </c>
      <c r="HD953" s="1">
        <v>-3.6321104004466529E-4</v>
      </c>
      <c r="HE953" s="1">
        <v>3.6129943689190391E-6</v>
      </c>
      <c r="HF953" s="1">
        <v>0</v>
      </c>
      <c r="HG953" s="1">
        <v>2134</v>
      </c>
      <c r="HH953" s="1">
        <v>3</v>
      </c>
      <c r="HI953" s="1">
        <v>46</v>
      </c>
      <c r="HJ953" s="1">
        <v>2.2999999999999998</v>
      </c>
      <c r="HK953" s="1">
        <v>2.6</v>
      </c>
      <c r="HL953" s="1">
        <v>2.0642100000000001</v>
      </c>
      <c r="HM953" s="1">
        <v>2.36694</v>
      </c>
      <c r="HN953" s="1">
        <v>1.4978</v>
      </c>
      <c r="HO953" s="1">
        <v>2.3034699999999999</v>
      </c>
      <c r="HP953" s="1">
        <v>1.5478499999999999</v>
      </c>
      <c r="HQ953" s="1">
        <v>2.3803700000000001</v>
      </c>
      <c r="HR953" s="1">
        <v>43.781700000000001</v>
      </c>
      <c r="HS953" s="1">
        <v>14.998900000000001</v>
      </c>
      <c r="HT953" s="1">
        <v>18</v>
      </c>
      <c r="HU953" s="1">
        <v>502.54399999999998</v>
      </c>
      <c r="HV953" s="1">
        <v>459.11200000000002</v>
      </c>
      <c r="HW953" s="1">
        <v>24.457799999999999</v>
      </c>
      <c r="HX953" s="1">
        <v>35.008099999999999</v>
      </c>
      <c r="HY953" s="1">
        <v>30.000399999999999</v>
      </c>
      <c r="HZ953" s="1">
        <v>34.719000000000001</v>
      </c>
      <c r="IA953" s="1">
        <v>34.8157</v>
      </c>
      <c r="IB953" s="1">
        <v>41.325600000000001</v>
      </c>
      <c r="IC953" s="1">
        <v>27.011600000000001</v>
      </c>
      <c r="ID953" s="1">
        <v>0</v>
      </c>
      <c r="IE953" s="1">
        <v>24.4559</v>
      </c>
      <c r="IF953" s="1">
        <v>945.60799999999995</v>
      </c>
      <c r="IG953" s="1">
        <v>24.409500000000001</v>
      </c>
      <c r="IH953" s="1">
        <v>100.267</v>
      </c>
      <c r="II953" s="1">
        <v>99.944000000000003</v>
      </c>
      <c r="IJ953" s="1" t="s">
        <v>1161</v>
      </c>
    </row>
    <row r="954" spans="1:244" ht="15.75" customHeight="1" x14ac:dyDescent="0.3">
      <c r="A954" s="1">
        <v>938</v>
      </c>
      <c r="B954" s="1">
        <v>1659810526.5</v>
      </c>
      <c r="C954" s="1">
        <v>14385</v>
      </c>
      <c r="D954" s="1" t="s">
        <v>2173</v>
      </c>
      <c r="E954" s="1" t="s">
        <v>2174</v>
      </c>
      <c r="F954" s="1">
        <v>1</v>
      </c>
      <c r="G954" s="1" t="s">
        <v>346</v>
      </c>
      <c r="H954" s="1" t="s">
        <v>347</v>
      </c>
      <c r="I954" s="1" t="s">
        <v>348</v>
      </c>
      <c r="J954" s="1" t="s">
        <v>349</v>
      </c>
      <c r="K954" s="1" t="s">
        <v>350</v>
      </c>
      <c r="L954" s="1" t="s">
        <v>1154</v>
      </c>
      <c r="M954" s="1" t="s">
        <v>351</v>
      </c>
      <c r="N954" s="1">
        <v>1659810518.5</v>
      </c>
      <c r="O954" s="1">
        <f t="shared" si="102"/>
        <v>2.5238092732615563E-3</v>
      </c>
      <c r="P954" s="1">
        <f t="shared" si="103"/>
        <v>2.5238092732615565</v>
      </c>
      <c r="Q954" s="1">
        <f t="shared" si="104"/>
        <v>22.502424800829704</v>
      </c>
      <c r="R954" s="1">
        <f t="shared" si="105"/>
        <v>813.15056249999998</v>
      </c>
      <c r="S954" s="1">
        <f t="shared" si="106"/>
        <v>491.04169301581561</v>
      </c>
      <c r="T954" s="1">
        <f t="shared" si="107"/>
        <v>48.54699659617993</v>
      </c>
      <c r="U954" s="1">
        <f t="shared" si="108"/>
        <v>80.392394681235018</v>
      </c>
      <c r="V954" s="1">
        <f t="shared" si="109"/>
        <v>0.12234885114766079</v>
      </c>
      <c r="W954" s="1">
        <f t="shared" si="110"/>
        <v>2.9061881765289632</v>
      </c>
      <c r="X954" s="1">
        <f t="shared" si="111"/>
        <v>0.11955770348491047</v>
      </c>
      <c r="Y954" s="1">
        <f t="shared" si="112"/>
        <v>7.4969034829103803E-2</v>
      </c>
      <c r="Z954" s="1">
        <f t="shared" si="113"/>
        <v>321.51691725000001</v>
      </c>
      <c r="AA954" s="1">
        <f t="shared" si="114"/>
        <v>32.238890793195367</v>
      </c>
      <c r="AB954" s="1">
        <f t="shared" si="115"/>
        <v>31.799743750000001</v>
      </c>
      <c r="AC954" s="1">
        <f t="shared" si="116"/>
        <v>4.7212257755299154</v>
      </c>
      <c r="AD954" s="1">
        <f t="shared" si="117"/>
        <v>60.152474153225008</v>
      </c>
      <c r="AE954" s="1">
        <f t="shared" si="118"/>
        <v>2.7126865619583982</v>
      </c>
      <c r="AF954" s="1">
        <f t="shared" si="119"/>
        <v>4.5096840988592328</v>
      </c>
      <c r="AG954" s="1">
        <f t="shared" si="120"/>
        <v>2.0085392135715172</v>
      </c>
      <c r="AH954" s="1">
        <f t="shared" si="121"/>
        <v>-111.29998895083463</v>
      </c>
      <c r="AI954" s="1">
        <f t="shared" si="122"/>
        <v>-126.33470380588399</v>
      </c>
      <c r="AJ954" s="1">
        <f t="shared" si="123"/>
        <v>-9.8000931251686332</v>
      </c>
      <c r="AK954" s="1">
        <f t="shared" si="124"/>
        <v>74.082131368112741</v>
      </c>
      <c r="AL954" s="1">
        <f t="shared" si="125"/>
        <v>52.920642641133242</v>
      </c>
      <c r="AM954" s="1">
        <f t="shared" si="126"/>
        <v>2.5199912671359264</v>
      </c>
      <c r="AN954" s="1">
        <f t="shared" si="127"/>
        <v>22.502424800829704</v>
      </c>
      <c r="AO954" s="1">
        <v>927.86313342274616</v>
      </c>
      <c r="AP954" s="1">
        <v>874.22419999999966</v>
      </c>
      <c r="AQ954" s="1">
        <v>5.0656591745547077</v>
      </c>
      <c r="AR954" s="1">
        <v>65.631367109528284</v>
      </c>
      <c r="AS954" s="1">
        <f t="shared" si="128"/>
        <v>2.5238092732615565</v>
      </c>
      <c r="AT954" s="1">
        <v>24.499904160420112</v>
      </c>
      <c r="AU954" s="1">
        <v>27.44395934065934</v>
      </c>
      <c r="AV954" s="1">
        <v>1.0008204401543159E-4</v>
      </c>
      <c r="AW954" s="1">
        <v>85.678084974882083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51492.673721018618</v>
      </c>
      <c r="BC954" s="1">
        <f t="shared" si="132"/>
        <v>2000.0093750000001</v>
      </c>
      <c r="BD954" s="1">
        <f t="shared" si="133"/>
        <v>1681.2075749999999</v>
      </c>
      <c r="BE954" s="1">
        <f t="shared" si="134"/>
        <v>0.84059984718821623</v>
      </c>
      <c r="BF954" s="1">
        <f t="shared" si="135"/>
        <v>0.16075770507325746</v>
      </c>
      <c r="BG954" s="1">
        <v>6</v>
      </c>
      <c r="BH954" s="1">
        <v>0.5</v>
      </c>
      <c r="BI954" s="1" t="s">
        <v>352</v>
      </c>
      <c r="BJ954" s="1">
        <v>2</v>
      </c>
      <c r="BK954" s="1" t="b">
        <v>1</v>
      </c>
      <c r="BL954" s="1">
        <v>1659810518.5</v>
      </c>
      <c r="BM954" s="1">
        <v>813.15056249999998</v>
      </c>
      <c r="BN954" s="1">
        <v>879.09793749999994</v>
      </c>
      <c r="BO954" s="1">
        <v>27.438199999999998</v>
      </c>
      <c r="BP954" s="1">
        <v>24.497912500000002</v>
      </c>
      <c r="BQ954" s="1">
        <v>810.21893750000004</v>
      </c>
      <c r="BR954" s="1">
        <v>27.421468749999999</v>
      </c>
      <c r="BS954" s="1">
        <v>500.12400000000002</v>
      </c>
      <c r="BT954" s="1">
        <v>98.764987499999989</v>
      </c>
      <c r="BU954" s="1">
        <v>0.10033755625</v>
      </c>
      <c r="BV954" s="1">
        <v>30.993412500000002</v>
      </c>
      <c r="BW954" s="1">
        <v>31.799743750000001</v>
      </c>
      <c r="BX954" s="1">
        <v>999.9</v>
      </c>
      <c r="BY954" s="1">
        <v>0</v>
      </c>
      <c r="BZ954" s="1">
        <v>0</v>
      </c>
      <c r="CA954" s="1">
        <v>9990.8137500000012</v>
      </c>
      <c r="CB954" s="1">
        <v>0</v>
      </c>
      <c r="CC954" s="1">
        <v>2021.8175000000001</v>
      </c>
      <c r="CD954" s="1">
        <v>-65.947274999999991</v>
      </c>
      <c r="CE954" s="1">
        <v>836.09156250000001</v>
      </c>
      <c r="CF954" s="1">
        <v>901.17487499999993</v>
      </c>
      <c r="CG954" s="1">
        <v>2.9402793749999998</v>
      </c>
      <c r="CH954" s="1">
        <v>879.09793749999994</v>
      </c>
      <c r="CI954" s="1">
        <v>24.497912500000002</v>
      </c>
      <c r="CJ954" s="1">
        <v>2.7099324999999999</v>
      </c>
      <c r="CK954" s="1">
        <v>2.419535625</v>
      </c>
      <c r="CL954" s="1">
        <v>22.345475</v>
      </c>
      <c r="CM954" s="1">
        <v>20.49513125</v>
      </c>
      <c r="CN954" s="1">
        <v>2000.0093750000001</v>
      </c>
      <c r="CO954" s="1">
        <v>0.98000631250000003</v>
      </c>
      <c r="CP954" s="1">
        <v>1.9993987500000001E-2</v>
      </c>
      <c r="CQ954" s="1">
        <v>0</v>
      </c>
      <c r="CR954" s="1">
        <v>2.4654375000000002</v>
      </c>
      <c r="CS954" s="1">
        <v>0</v>
      </c>
      <c r="CT954" s="1">
        <v>19939.125</v>
      </c>
      <c r="CU954" s="1">
        <v>17412.424999999999</v>
      </c>
      <c r="CV954" s="1">
        <v>44.811999999999998</v>
      </c>
      <c r="CW954" s="1">
        <v>46.936999999999998</v>
      </c>
      <c r="CX954" s="1">
        <v>45</v>
      </c>
      <c r="CY954" s="1">
        <v>44.686999999999998</v>
      </c>
      <c r="CZ954" s="1">
        <v>44.742125000000001</v>
      </c>
      <c r="DA954" s="1">
        <v>1960.0193750000001</v>
      </c>
      <c r="DB954" s="1">
        <v>39.99</v>
      </c>
      <c r="DC954" s="1">
        <v>0</v>
      </c>
      <c r="DD954" s="1">
        <v>1659810525.9000001</v>
      </c>
      <c r="DE954" s="1">
        <v>0</v>
      </c>
      <c r="DF954" s="1">
        <v>1659810386</v>
      </c>
      <c r="DG954" s="1" t="s">
        <v>1911</v>
      </c>
      <c r="DH954" s="1">
        <v>1659810386</v>
      </c>
      <c r="DI954" s="1">
        <v>1659810371.5</v>
      </c>
      <c r="DJ954" s="1">
        <v>20</v>
      </c>
      <c r="DK954" s="1">
        <v>0.91800000000000004</v>
      </c>
      <c r="DL954" s="1">
        <v>1E-3</v>
      </c>
      <c r="DM954" s="1">
        <v>1.7649999999999999</v>
      </c>
      <c r="DN954" s="1">
        <v>0.02</v>
      </c>
      <c r="DO954" s="1">
        <v>212</v>
      </c>
      <c r="DP954" s="1">
        <v>25</v>
      </c>
      <c r="DQ954" s="1">
        <v>0.25</v>
      </c>
      <c r="DR954" s="1">
        <v>0.05</v>
      </c>
      <c r="DS954" s="1">
        <v>22.30476365343463</v>
      </c>
      <c r="DT954" s="1">
        <v>2.8938418370281078</v>
      </c>
      <c r="DU954" s="1">
        <v>0.2402043220983282</v>
      </c>
      <c r="DV954" s="1">
        <v>0</v>
      </c>
      <c r="DW954" s="1">
        <v>-65.810912500000001</v>
      </c>
      <c r="DX954" s="1">
        <v>-3.0681039399624299</v>
      </c>
      <c r="DY954" s="1">
        <v>0.37243424734273528</v>
      </c>
      <c r="DZ954" s="1">
        <v>0</v>
      </c>
      <c r="EA954" s="1">
        <v>2.9392795</v>
      </c>
      <c r="EB954" s="1">
        <v>2.506536585364583E-2</v>
      </c>
      <c r="EC954" s="1">
        <v>3.1164987967268062E-3</v>
      </c>
      <c r="ED954" s="1">
        <v>1</v>
      </c>
      <c r="EE954" s="1">
        <v>2.0087518693689081</v>
      </c>
      <c r="EF954" s="1">
        <v>-3.5391555497540368E-2</v>
      </c>
      <c r="EG954" s="1">
        <v>2.8052225910640909E-3</v>
      </c>
      <c r="EH954" s="1">
        <v>1</v>
      </c>
      <c r="EI954" s="1">
        <v>0.1223038970861664</v>
      </c>
      <c r="EJ954" s="1">
        <v>1.9164110302562619E-3</v>
      </c>
      <c r="EK954" s="1">
        <v>1.6952358547088001E-4</v>
      </c>
      <c r="EL954" s="1">
        <v>1</v>
      </c>
      <c r="EM954" s="1">
        <v>3</v>
      </c>
      <c r="EN954" s="1">
        <v>6</v>
      </c>
      <c r="EO954" s="1" t="s">
        <v>1160</v>
      </c>
      <c r="EP954" s="1">
        <v>2.9398499999999999</v>
      </c>
      <c r="EQ954" s="1">
        <v>2.8014000000000001</v>
      </c>
      <c r="ER954" s="1">
        <v>0.148178</v>
      </c>
      <c r="ES954" s="1">
        <v>0.15573100000000001</v>
      </c>
      <c r="ET954" s="1">
        <v>0.116864</v>
      </c>
      <c r="EU954" s="1">
        <v>0.107984</v>
      </c>
      <c r="EV954" s="1">
        <v>17401.2</v>
      </c>
      <c r="EW954" s="1">
        <v>18080.900000000001</v>
      </c>
      <c r="EX954" s="1">
        <v>23774.3</v>
      </c>
      <c r="EY954" s="1">
        <v>24943.1</v>
      </c>
      <c r="EZ954" s="1">
        <v>33620.6</v>
      </c>
      <c r="FA954" s="1">
        <v>35541.699999999997</v>
      </c>
      <c r="FB954" s="1">
        <v>43367.9</v>
      </c>
      <c r="FC954" s="1">
        <v>46118.7</v>
      </c>
      <c r="FD954" s="1">
        <v>1.93205</v>
      </c>
      <c r="FE954" s="1">
        <v>1.76688</v>
      </c>
      <c r="FF954" s="1">
        <v>5.8867000000000003E-2</v>
      </c>
      <c r="FG954" s="1">
        <v>0</v>
      </c>
      <c r="FH954" s="1">
        <v>30.837399999999999</v>
      </c>
      <c r="FI954" s="1">
        <v>999.9</v>
      </c>
      <c r="FJ954" s="1">
        <v>42.3</v>
      </c>
      <c r="FK954" s="1">
        <v>41.4</v>
      </c>
      <c r="FL954" s="1">
        <v>34.206099999999999</v>
      </c>
      <c r="FM954" s="1">
        <v>63.7943</v>
      </c>
      <c r="FN954" s="1">
        <v>26.1739</v>
      </c>
      <c r="FO954" s="1">
        <v>1</v>
      </c>
      <c r="FP954" s="1">
        <v>0.65679900000000002</v>
      </c>
      <c r="FQ954" s="1">
        <v>4.6035000000000004</v>
      </c>
      <c r="FR954" s="1">
        <v>20.259</v>
      </c>
      <c r="FS954" s="1">
        <v>5.2100999999999997</v>
      </c>
      <c r="FT954" s="1">
        <v>11.908099999999999</v>
      </c>
      <c r="FU954" s="1">
        <v>5.0014500000000002</v>
      </c>
      <c r="FV954" s="1">
        <v>3.29033</v>
      </c>
      <c r="FW954" s="1">
        <v>9999</v>
      </c>
      <c r="FX954" s="1">
        <v>9999</v>
      </c>
      <c r="FY954" s="1">
        <v>9999</v>
      </c>
      <c r="FZ954" s="1">
        <v>999.9</v>
      </c>
      <c r="GA954" s="1">
        <v>1.8598399999999999</v>
      </c>
      <c r="GB954" s="1">
        <v>1.8548500000000001</v>
      </c>
      <c r="GC954" s="1">
        <v>1.8580000000000001</v>
      </c>
      <c r="GD954" s="1">
        <v>1.8565199999999999</v>
      </c>
      <c r="GE954" s="1">
        <v>1.8552</v>
      </c>
      <c r="GF954" s="1">
        <v>1.8548</v>
      </c>
      <c r="GG954" s="1">
        <v>1.8536900000000001</v>
      </c>
      <c r="GH954" s="1">
        <v>1.8566199999999999</v>
      </c>
      <c r="GI954" s="1">
        <v>0</v>
      </c>
      <c r="GJ954" s="1">
        <v>0</v>
      </c>
      <c r="GK954" s="1">
        <v>0</v>
      </c>
      <c r="GL954" s="1">
        <v>0</v>
      </c>
      <c r="GM954" s="1" t="s">
        <v>355</v>
      </c>
      <c r="GN954" s="1" t="s">
        <v>356</v>
      </c>
      <c r="GO954" s="1" t="s">
        <v>357</v>
      </c>
      <c r="GP954" s="1" t="s">
        <v>357</v>
      </c>
      <c r="GQ954" s="1" t="s">
        <v>357</v>
      </c>
      <c r="GR954" s="1" t="s">
        <v>357</v>
      </c>
      <c r="GS954" s="1">
        <v>0</v>
      </c>
      <c r="GT954" s="1">
        <v>100</v>
      </c>
      <c r="GU954" s="1">
        <v>100</v>
      </c>
      <c r="GV954" s="1">
        <v>2.9830000000000001</v>
      </c>
      <c r="GW954" s="1">
        <v>1.67E-2</v>
      </c>
      <c r="GX954" s="1">
        <v>1.251089954458285</v>
      </c>
      <c r="GY954" s="1">
        <v>3.0239061252787889E-3</v>
      </c>
      <c r="GZ954" s="1">
        <v>-1.398580452151984E-6</v>
      </c>
      <c r="HA954" s="1">
        <v>2.8030378366047371E-10</v>
      </c>
      <c r="HB954" s="1">
        <v>-6.7353929715251851E-2</v>
      </c>
      <c r="HC954" s="1">
        <v>1.0309082032153079E-2</v>
      </c>
      <c r="HD954" s="1">
        <v>-3.6321104004466529E-4</v>
      </c>
      <c r="HE954" s="1">
        <v>3.6129943689190391E-6</v>
      </c>
      <c r="HF954" s="1">
        <v>0</v>
      </c>
      <c r="HG954" s="1">
        <v>2134</v>
      </c>
      <c r="HH954" s="1">
        <v>3</v>
      </c>
      <c r="HI954" s="1">
        <v>46</v>
      </c>
      <c r="HJ954" s="1">
        <v>2.2999999999999998</v>
      </c>
      <c r="HK954" s="1">
        <v>2.6</v>
      </c>
      <c r="HL954" s="1">
        <v>2.0703100000000001</v>
      </c>
      <c r="HM954" s="1">
        <v>2.36084</v>
      </c>
      <c r="HN954" s="1">
        <v>1.4978</v>
      </c>
      <c r="HO954" s="1">
        <v>2.3034699999999999</v>
      </c>
      <c r="HP954" s="1">
        <v>1.5478499999999999</v>
      </c>
      <c r="HQ954" s="1">
        <v>2.323</v>
      </c>
      <c r="HR954" s="1">
        <v>43.781700000000001</v>
      </c>
      <c r="HS954" s="1">
        <v>14.981400000000001</v>
      </c>
      <c r="HT954" s="1">
        <v>18</v>
      </c>
      <c r="HU954" s="1">
        <v>502.66699999999997</v>
      </c>
      <c r="HV954" s="1">
        <v>459.13299999999998</v>
      </c>
      <c r="HW954" s="1">
        <v>24.458100000000002</v>
      </c>
      <c r="HX954" s="1">
        <v>35.008800000000001</v>
      </c>
      <c r="HY954" s="1">
        <v>30.000399999999999</v>
      </c>
      <c r="HZ954" s="1">
        <v>34.719000000000001</v>
      </c>
      <c r="IA954" s="1">
        <v>34.816400000000002</v>
      </c>
      <c r="IB954" s="1">
        <v>41.451099999999997</v>
      </c>
      <c r="IC954" s="1">
        <v>27.011600000000001</v>
      </c>
      <c r="ID954" s="1">
        <v>0</v>
      </c>
      <c r="IE954" s="1">
        <v>24.4559</v>
      </c>
      <c r="IF954" s="1">
        <v>955.65200000000004</v>
      </c>
      <c r="IG954" s="1">
        <v>24.405200000000001</v>
      </c>
      <c r="IH954" s="1">
        <v>100.267</v>
      </c>
      <c r="II954" s="1">
        <v>99.943799999999996</v>
      </c>
      <c r="IJ954" s="1" t="s">
        <v>1161</v>
      </c>
    </row>
    <row r="955" spans="1:244" ht="15.75" customHeight="1" x14ac:dyDescent="0.3">
      <c r="A955" s="1">
        <v>939</v>
      </c>
      <c r="B955" s="1">
        <v>1659810527.5</v>
      </c>
      <c r="C955" s="1">
        <v>14386</v>
      </c>
      <c r="D955" s="1" t="s">
        <v>2175</v>
      </c>
      <c r="E955" s="1" t="s">
        <v>2176</v>
      </c>
      <c r="F955" s="1">
        <v>1</v>
      </c>
      <c r="G955" s="1" t="s">
        <v>346</v>
      </c>
      <c r="H955" s="1" t="s">
        <v>347</v>
      </c>
      <c r="I955" s="1" t="s">
        <v>348</v>
      </c>
      <c r="J955" s="1" t="s">
        <v>349</v>
      </c>
      <c r="K955" s="1" t="s">
        <v>350</v>
      </c>
      <c r="L955" s="1" t="s">
        <v>1154</v>
      </c>
      <c r="M955" s="1" t="s">
        <v>351</v>
      </c>
      <c r="N955" s="1">
        <v>1659810520</v>
      </c>
      <c r="O955" s="1">
        <f t="shared" si="102"/>
        <v>2.5228504666486382E-3</v>
      </c>
      <c r="P955" s="1">
        <f t="shared" si="103"/>
        <v>2.5228504666486384</v>
      </c>
      <c r="Q955" s="1">
        <f t="shared" si="104"/>
        <v>22.585956664730304</v>
      </c>
      <c r="R955" s="1">
        <f t="shared" si="105"/>
        <v>820.57773333333341</v>
      </c>
      <c r="S955" s="1">
        <f t="shared" si="106"/>
        <v>497.14767353910457</v>
      </c>
      <c r="T955" s="1">
        <f t="shared" si="107"/>
        <v>49.150550511858405</v>
      </c>
      <c r="U955" s="1">
        <f t="shared" si="108"/>
        <v>81.126493148386146</v>
      </c>
      <c r="V955" s="1">
        <f t="shared" si="109"/>
        <v>0.12235363542941576</v>
      </c>
      <c r="W955" s="1">
        <f t="shared" si="110"/>
        <v>2.9061865225671015</v>
      </c>
      <c r="X955" s="1">
        <f t="shared" si="111"/>
        <v>0.11956227060769145</v>
      </c>
      <c r="Y955" s="1">
        <f t="shared" si="112"/>
        <v>7.4971908173837642E-2</v>
      </c>
      <c r="Z955" s="1">
        <f t="shared" si="113"/>
        <v>321.51574019999998</v>
      </c>
      <c r="AA955" s="1">
        <f t="shared" si="114"/>
        <v>32.240015051790358</v>
      </c>
      <c r="AB955" s="1">
        <f t="shared" si="115"/>
        <v>31.79692</v>
      </c>
      <c r="AC955" s="1">
        <f t="shared" si="116"/>
        <v>4.7204701458317819</v>
      </c>
      <c r="AD955" s="1">
        <f t="shared" si="117"/>
        <v>60.151269644362593</v>
      </c>
      <c r="AE955" s="1">
        <f t="shared" si="118"/>
        <v>2.7127684884429324</v>
      </c>
      <c r="AF955" s="1">
        <f t="shared" si="119"/>
        <v>4.5099106045173469</v>
      </c>
      <c r="AG955" s="1">
        <f t="shared" si="120"/>
        <v>2.0077016573888495</v>
      </c>
      <c r="AH955" s="1">
        <f t="shared" si="121"/>
        <v>-111.25770557920495</v>
      </c>
      <c r="AI955" s="1">
        <f t="shared" si="122"/>
        <v>-125.75420398474276</v>
      </c>
      <c r="AJ955" s="1">
        <f t="shared" si="123"/>
        <v>-9.7549743265684352</v>
      </c>
      <c r="AK955" s="1">
        <f t="shared" si="124"/>
        <v>74.748856309483813</v>
      </c>
      <c r="AL955" s="1">
        <f t="shared" si="125"/>
        <v>52.988656226758899</v>
      </c>
      <c r="AM955" s="1">
        <f t="shared" si="126"/>
        <v>2.5200117005868226</v>
      </c>
      <c r="AN955" s="1">
        <f t="shared" si="127"/>
        <v>22.585956664730304</v>
      </c>
      <c r="AO955" s="1">
        <v>933.01804036721251</v>
      </c>
      <c r="AP955" s="1">
        <v>879.28414545454541</v>
      </c>
      <c r="AQ955" s="1">
        <v>5.064078498728489</v>
      </c>
      <c r="AR955" s="1">
        <v>65.631367109528284</v>
      </c>
      <c r="AS955" s="1">
        <f t="shared" si="128"/>
        <v>2.5228504666486384</v>
      </c>
      <c r="AT955" s="1">
        <v>24.500567574611779</v>
      </c>
      <c r="AU955" s="1">
        <v>27.443465934065941</v>
      </c>
      <c r="AV955" s="1">
        <v>1.096943187380616E-4</v>
      </c>
      <c r="AW955" s="1">
        <v>85.678084974882083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51492.472353349709</v>
      </c>
      <c r="BC955" s="1">
        <f t="shared" si="132"/>
        <v>2000.002</v>
      </c>
      <c r="BD955" s="1">
        <f t="shared" si="133"/>
        <v>1681.2013799999997</v>
      </c>
      <c r="BE955" s="1">
        <f t="shared" si="134"/>
        <v>0.84059984940015053</v>
      </c>
      <c r="BF955" s="1">
        <f t="shared" si="135"/>
        <v>0.16075770934229064</v>
      </c>
      <c r="BG955" s="1">
        <v>6</v>
      </c>
      <c r="BH955" s="1">
        <v>0.5</v>
      </c>
      <c r="BI955" s="1" t="s">
        <v>352</v>
      </c>
      <c r="BJ955" s="1">
        <v>2</v>
      </c>
      <c r="BK955" s="1" t="b">
        <v>1</v>
      </c>
      <c r="BL955" s="1">
        <v>1659810520</v>
      </c>
      <c r="BM955" s="1">
        <v>820.57773333333341</v>
      </c>
      <c r="BN955" s="1">
        <v>886.62973333333332</v>
      </c>
      <c r="BO955" s="1">
        <v>27.439093333333329</v>
      </c>
      <c r="BP955" s="1">
        <v>24.498760000000001</v>
      </c>
      <c r="BQ955" s="1">
        <v>817.63633333333337</v>
      </c>
      <c r="BR955" s="1">
        <v>27.422360000000001</v>
      </c>
      <c r="BS955" s="1">
        <v>500.1198</v>
      </c>
      <c r="BT955" s="1">
        <v>98.764733333333339</v>
      </c>
      <c r="BU955" s="1">
        <v>0.1003587266666667</v>
      </c>
      <c r="BV955" s="1">
        <v>30.994293333333339</v>
      </c>
      <c r="BW955" s="1">
        <v>31.79692</v>
      </c>
      <c r="BX955" s="1">
        <v>999.89999999999986</v>
      </c>
      <c r="BY955" s="1">
        <v>0</v>
      </c>
      <c r="BZ955" s="1">
        <v>0</v>
      </c>
      <c r="CA955" s="1">
        <v>9990.83</v>
      </c>
      <c r="CB955" s="1">
        <v>0</v>
      </c>
      <c r="CC955" s="1">
        <v>2022.4533333333329</v>
      </c>
      <c r="CD955" s="1">
        <v>-66.051879999999997</v>
      </c>
      <c r="CE955" s="1">
        <v>843.72899999999993</v>
      </c>
      <c r="CF955" s="1">
        <v>908.89653333333308</v>
      </c>
      <c r="CG955" s="1">
        <v>2.9403226666666669</v>
      </c>
      <c r="CH955" s="1">
        <v>886.62973333333332</v>
      </c>
      <c r="CI955" s="1">
        <v>24.498760000000001</v>
      </c>
      <c r="CJ955" s="1">
        <v>2.7100133333333338</v>
      </c>
      <c r="CK955" s="1">
        <v>2.4196133333333329</v>
      </c>
      <c r="CL955" s="1">
        <v>22.345966666666659</v>
      </c>
      <c r="CM955" s="1">
        <v>20.49565333333333</v>
      </c>
      <c r="CN955" s="1">
        <v>2000.002</v>
      </c>
      <c r="CO955" s="1">
        <v>0.98000620000000005</v>
      </c>
      <c r="CP955" s="1">
        <v>1.9994100000000001E-2</v>
      </c>
      <c r="CQ955" s="1">
        <v>0</v>
      </c>
      <c r="CR955" s="1">
        <v>2.4128666666666669</v>
      </c>
      <c r="CS955" s="1">
        <v>0</v>
      </c>
      <c r="CT955" s="1">
        <v>19956.60666666667</v>
      </c>
      <c r="CU955" s="1">
        <v>17412.353333333329</v>
      </c>
      <c r="CV955" s="1">
        <v>44.811999999999998</v>
      </c>
      <c r="CW955" s="1">
        <v>46.936999999999998</v>
      </c>
      <c r="CX955" s="1">
        <v>45</v>
      </c>
      <c r="CY955" s="1">
        <v>44.686999999999998</v>
      </c>
      <c r="CZ955" s="1">
        <v>44.741599999999998</v>
      </c>
      <c r="DA955" s="1">
        <v>1960.0119999999999</v>
      </c>
      <c r="DB955" s="1">
        <v>39.99</v>
      </c>
      <c r="DC955" s="1">
        <v>0</v>
      </c>
      <c r="DD955" s="1">
        <v>1659810527.0999999</v>
      </c>
      <c r="DE955" s="1">
        <v>0</v>
      </c>
      <c r="DF955" s="1">
        <v>1659810386</v>
      </c>
      <c r="DG955" s="1" t="s">
        <v>1911</v>
      </c>
      <c r="DH955" s="1">
        <v>1659810386</v>
      </c>
      <c r="DI955" s="1">
        <v>1659810371.5</v>
      </c>
      <c r="DJ955" s="1">
        <v>20</v>
      </c>
      <c r="DK955" s="1">
        <v>0.91800000000000004</v>
      </c>
      <c r="DL955" s="1">
        <v>1E-3</v>
      </c>
      <c r="DM955" s="1">
        <v>1.7649999999999999</v>
      </c>
      <c r="DN955" s="1">
        <v>0.02</v>
      </c>
      <c r="DO955" s="1">
        <v>212</v>
      </c>
      <c r="DP955" s="1">
        <v>25</v>
      </c>
      <c r="DQ955" s="1">
        <v>0.25</v>
      </c>
      <c r="DR955" s="1">
        <v>0.05</v>
      </c>
      <c r="DS955" s="1">
        <v>22.30476365343463</v>
      </c>
      <c r="DT955" s="1">
        <v>2.8938418370281078</v>
      </c>
      <c r="DU955" s="1">
        <v>0.2402043220983282</v>
      </c>
      <c r="DV955" s="1">
        <v>0</v>
      </c>
      <c r="DW955" s="1">
        <v>-65.810912500000001</v>
      </c>
      <c r="DX955" s="1">
        <v>-3.0681039399624299</v>
      </c>
      <c r="DY955" s="1">
        <v>0.37243424734273528</v>
      </c>
      <c r="DZ955" s="1">
        <v>0</v>
      </c>
      <c r="EA955" s="1">
        <v>2.9392795</v>
      </c>
      <c r="EB955" s="1">
        <v>2.506536585364583E-2</v>
      </c>
      <c r="EC955" s="1">
        <v>3.1164987967268062E-3</v>
      </c>
      <c r="ED955" s="1">
        <v>1</v>
      </c>
      <c r="EE955" s="1">
        <v>2.0087518693689081</v>
      </c>
      <c r="EF955" s="1">
        <v>-3.5391555497540368E-2</v>
      </c>
      <c r="EG955" s="1">
        <v>2.8052225910640909E-3</v>
      </c>
      <c r="EH955" s="1">
        <v>1</v>
      </c>
      <c r="EI955" s="1">
        <v>0.1223038970861664</v>
      </c>
      <c r="EJ955" s="1">
        <v>1.9164110302562619E-3</v>
      </c>
      <c r="EK955" s="1">
        <v>1.6952358547088001E-4</v>
      </c>
      <c r="EL955" s="1">
        <v>1</v>
      </c>
      <c r="EM955" s="1">
        <v>3</v>
      </c>
      <c r="EN955" s="1">
        <v>6</v>
      </c>
      <c r="EO955" s="1" t="s">
        <v>1160</v>
      </c>
      <c r="EP955" s="1">
        <v>2.9400400000000002</v>
      </c>
      <c r="EQ955" s="1">
        <v>2.8016200000000002</v>
      </c>
      <c r="ER955" s="1">
        <v>0.14874100000000001</v>
      </c>
      <c r="ES955" s="1">
        <v>0.15628</v>
      </c>
      <c r="ET955" s="1">
        <v>0.11686199999999999</v>
      </c>
      <c r="EU955" s="1">
        <v>0.107987</v>
      </c>
      <c r="EV955" s="1">
        <v>17389.599999999999</v>
      </c>
      <c r="EW955" s="1">
        <v>18069</v>
      </c>
      <c r="EX955" s="1">
        <v>23774.2</v>
      </c>
      <c r="EY955" s="1">
        <v>24942.9</v>
      </c>
      <c r="EZ955" s="1">
        <v>33620.5</v>
      </c>
      <c r="FA955" s="1">
        <v>35541.4</v>
      </c>
      <c r="FB955" s="1">
        <v>43367.7</v>
      </c>
      <c r="FC955" s="1">
        <v>46118.5</v>
      </c>
      <c r="FD955" s="1">
        <v>1.9321200000000001</v>
      </c>
      <c r="FE955" s="1">
        <v>1.7668999999999999</v>
      </c>
      <c r="FF955" s="1">
        <v>5.8941500000000001E-2</v>
      </c>
      <c r="FG955" s="1">
        <v>0</v>
      </c>
      <c r="FH955" s="1">
        <v>30.8367</v>
      </c>
      <c r="FI955" s="1">
        <v>999.9</v>
      </c>
      <c r="FJ955" s="1">
        <v>42.3</v>
      </c>
      <c r="FK955" s="1">
        <v>41.4</v>
      </c>
      <c r="FL955" s="1">
        <v>34.207299999999996</v>
      </c>
      <c r="FM955" s="1">
        <v>63.454300000000003</v>
      </c>
      <c r="FN955" s="1">
        <v>25.625</v>
      </c>
      <c r="FO955" s="1">
        <v>1</v>
      </c>
      <c r="FP955" s="1">
        <v>0.65685700000000002</v>
      </c>
      <c r="FQ955" s="1">
        <v>4.6055999999999999</v>
      </c>
      <c r="FR955" s="1">
        <v>20.258900000000001</v>
      </c>
      <c r="FS955" s="1">
        <v>5.2107000000000001</v>
      </c>
      <c r="FT955" s="1">
        <v>11.908099999999999</v>
      </c>
      <c r="FU955" s="1">
        <v>5.0017500000000004</v>
      </c>
      <c r="FV955" s="1">
        <v>3.2903799999999999</v>
      </c>
      <c r="FW955" s="1">
        <v>9999</v>
      </c>
      <c r="FX955" s="1">
        <v>9999</v>
      </c>
      <c r="FY955" s="1">
        <v>9999</v>
      </c>
      <c r="FZ955" s="1">
        <v>999.9</v>
      </c>
      <c r="GA955" s="1">
        <v>1.8598600000000001</v>
      </c>
      <c r="GB955" s="1">
        <v>1.8548500000000001</v>
      </c>
      <c r="GC955" s="1">
        <v>1.8580099999999999</v>
      </c>
      <c r="GD955" s="1">
        <v>1.85653</v>
      </c>
      <c r="GE955" s="1">
        <v>1.8552200000000001</v>
      </c>
      <c r="GF955" s="1">
        <v>1.85483</v>
      </c>
      <c r="GG955" s="1">
        <v>1.85371</v>
      </c>
      <c r="GH955" s="1">
        <v>1.8566400000000001</v>
      </c>
      <c r="GI955" s="1">
        <v>0</v>
      </c>
      <c r="GJ955" s="1">
        <v>0</v>
      </c>
      <c r="GK955" s="1">
        <v>0</v>
      </c>
      <c r="GL955" s="1">
        <v>0</v>
      </c>
      <c r="GM955" s="1" t="s">
        <v>355</v>
      </c>
      <c r="GN955" s="1" t="s">
        <v>356</v>
      </c>
      <c r="GO955" s="1" t="s">
        <v>357</v>
      </c>
      <c r="GP955" s="1" t="s">
        <v>357</v>
      </c>
      <c r="GQ955" s="1" t="s">
        <v>357</v>
      </c>
      <c r="GR955" s="1" t="s">
        <v>357</v>
      </c>
      <c r="GS955" s="1">
        <v>0</v>
      </c>
      <c r="GT955" s="1">
        <v>100</v>
      </c>
      <c r="GU955" s="1">
        <v>100</v>
      </c>
      <c r="GV955" s="1">
        <v>2.9889999999999999</v>
      </c>
      <c r="GW955" s="1">
        <v>1.67E-2</v>
      </c>
      <c r="GX955" s="1">
        <v>1.251089954458285</v>
      </c>
      <c r="GY955" s="1">
        <v>3.0239061252787889E-3</v>
      </c>
      <c r="GZ955" s="1">
        <v>-1.398580452151984E-6</v>
      </c>
      <c r="HA955" s="1">
        <v>2.8030378366047371E-10</v>
      </c>
      <c r="HB955" s="1">
        <v>-6.7353929715251851E-2</v>
      </c>
      <c r="HC955" s="1">
        <v>1.0309082032153079E-2</v>
      </c>
      <c r="HD955" s="1">
        <v>-3.6321104004466529E-4</v>
      </c>
      <c r="HE955" s="1">
        <v>3.6129943689190391E-6</v>
      </c>
      <c r="HF955" s="1">
        <v>0</v>
      </c>
      <c r="HG955" s="1">
        <v>2134</v>
      </c>
      <c r="HH955" s="1">
        <v>3</v>
      </c>
      <c r="HI955" s="1">
        <v>46</v>
      </c>
      <c r="HJ955" s="1">
        <v>2.4</v>
      </c>
      <c r="HK955" s="1">
        <v>2.6</v>
      </c>
      <c r="HL955" s="1">
        <v>2.0825200000000001</v>
      </c>
      <c r="HM955" s="1">
        <v>2.3535200000000001</v>
      </c>
      <c r="HN955" s="1">
        <v>1.4978</v>
      </c>
      <c r="HO955" s="1">
        <v>2.3034699999999999</v>
      </c>
      <c r="HP955" s="1">
        <v>1.5478499999999999</v>
      </c>
      <c r="HQ955" s="1">
        <v>2.4414099999999999</v>
      </c>
      <c r="HR955" s="1">
        <v>43.781700000000001</v>
      </c>
      <c r="HS955" s="1">
        <v>14.998900000000001</v>
      </c>
      <c r="HT955" s="1">
        <v>18</v>
      </c>
      <c r="HU955" s="1">
        <v>502.714</v>
      </c>
      <c r="HV955" s="1">
        <v>459.15</v>
      </c>
      <c r="HW955" s="1">
        <v>24.458400000000001</v>
      </c>
      <c r="HX955" s="1">
        <v>35.009300000000003</v>
      </c>
      <c r="HY955" s="1">
        <v>30.000399999999999</v>
      </c>
      <c r="HZ955" s="1">
        <v>34.719200000000001</v>
      </c>
      <c r="IA955" s="1">
        <v>34.816499999999998</v>
      </c>
      <c r="IB955" s="1">
        <v>41.692500000000003</v>
      </c>
      <c r="IC955" s="1">
        <v>27.2896</v>
      </c>
      <c r="ID955" s="1">
        <v>0</v>
      </c>
      <c r="IE955" s="1">
        <v>24.4559</v>
      </c>
      <c r="IF955" s="1">
        <v>955.65200000000004</v>
      </c>
      <c r="IG955" s="1">
        <v>24.401700000000002</v>
      </c>
      <c r="IH955" s="1">
        <v>100.267</v>
      </c>
      <c r="II955" s="1">
        <v>99.943200000000004</v>
      </c>
      <c r="IJ955" s="1" t="s">
        <v>1161</v>
      </c>
    </row>
    <row r="956" spans="1:244" ht="15.75" customHeight="1" x14ac:dyDescent="0.3">
      <c r="A956" s="1">
        <v>940</v>
      </c>
      <c r="B956" s="1">
        <v>1659810528.5</v>
      </c>
      <c r="C956" s="1">
        <v>14387</v>
      </c>
      <c r="D956" s="1" t="s">
        <v>2177</v>
      </c>
      <c r="E956" s="1" t="s">
        <v>2178</v>
      </c>
      <c r="F956" s="1">
        <v>1</v>
      </c>
      <c r="G956" s="1" t="s">
        <v>346</v>
      </c>
      <c r="H956" s="1" t="s">
        <v>347</v>
      </c>
      <c r="I956" s="1" t="s">
        <v>348</v>
      </c>
      <c r="J956" s="1" t="s">
        <v>349</v>
      </c>
      <c r="K956" s="1" t="s">
        <v>350</v>
      </c>
      <c r="L956" s="1" t="s">
        <v>1154</v>
      </c>
      <c r="M956" s="1" t="s">
        <v>351</v>
      </c>
      <c r="N956" s="1">
        <v>1659810520.5</v>
      </c>
      <c r="O956" s="1">
        <f t="shared" si="102"/>
        <v>2.5229930761733045E-3</v>
      </c>
      <c r="P956" s="1">
        <f t="shared" si="103"/>
        <v>2.5229930761733046</v>
      </c>
      <c r="Q956" s="1">
        <f t="shared" si="104"/>
        <v>22.670119781964946</v>
      </c>
      <c r="R956" s="1">
        <f t="shared" si="105"/>
        <v>823.04643749999991</v>
      </c>
      <c r="S956" s="1">
        <f t="shared" si="106"/>
        <v>498.46307149543128</v>
      </c>
      <c r="T956" s="1">
        <f t="shared" si="107"/>
        <v>49.28052545327705</v>
      </c>
      <c r="U956" s="1">
        <f t="shared" si="108"/>
        <v>81.370442931236283</v>
      </c>
      <c r="V956" s="1">
        <f t="shared" si="109"/>
        <v>0.12236669739082798</v>
      </c>
      <c r="W956" s="1">
        <f t="shared" si="110"/>
        <v>2.9062971360969345</v>
      </c>
      <c r="X956" s="1">
        <f t="shared" si="111"/>
        <v>0.11957484752406822</v>
      </c>
      <c r="Y956" s="1">
        <f t="shared" si="112"/>
        <v>7.4979811048816083E-2</v>
      </c>
      <c r="Z956" s="1">
        <f t="shared" si="113"/>
        <v>321.51671775</v>
      </c>
      <c r="AA956" s="1">
        <f t="shared" si="114"/>
        <v>32.240189767749129</v>
      </c>
      <c r="AB956" s="1">
        <f t="shared" si="115"/>
        <v>31.796668749999998</v>
      </c>
      <c r="AC956" s="1">
        <f t="shared" si="116"/>
        <v>4.720402916949535</v>
      </c>
      <c r="AD956" s="1">
        <f t="shared" si="117"/>
        <v>60.151145852884639</v>
      </c>
      <c r="AE956" s="1">
        <f t="shared" si="118"/>
        <v>2.7128016406550772</v>
      </c>
      <c r="AF956" s="1">
        <f t="shared" si="119"/>
        <v>4.5099750007920774</v>
      </c>
      <c r="AG956" s="1">
        <f t="shared" si="120"/>
        <v>2.0076012762944577</v>
      </c>
      <c r="AH956" s="1">
        <f t="shared" si="121"/>
        <v>-111.26399465924273</v>
      </c>
      <c r="AI956" s="1">
        <f t="shared" si="122"/>
        <v>-125.68038707980908</v>
      </c>
      <c r="AJ956" s="1">
        <f t="shared" si="123"/>
        <v>-9.748877102559609</v>
      </c>
      <c r="AK956" s="1">
        <f t="shared" si="124"/>
        <v>74.823458908388588</v>
      </c>
      <c r="AL956" s="1">
        <f t="shared" si="125"/>
        <v>52.999929107702272</v>
      </c>
      <c r="AM956" s="1">
        <f t="shared" si="126"/>
        <v>2.5201489461001687</v>
      </c>
      <c r="AN956" s="1">
        <f t="shared" si="127"/>
        <v>22.670119781964946</v>
      </c>
      <c r="AO956" s="1">
        <v>938.19630660098858</v>
      </c>
      <c r="AP956" s="1">
        <v>884.35489090909107</v>
      </c>
      <c r="AQ956" s="1">
        <v>5.0650009774383946</v>
      </c>
      <c r="AR956" s="1">
        <v>65.631367109528284</v>
      </c>
      <c r="AS956" s="1">
        <f t="shared" si="128"/>
        <v>2.5229930761733046</v>
      </c>
      <c r="AT956" s="1">
        <v>24.500801948919879</v>
      </c>
      <c r="AU956" s="1">
        <v>27.44410000000002</v>
      </c>
      <c r="AV956" s="1">
        <v>6.9143664136357249E-5</v>
      </c>
      <c r="AW956" s="1">
        <v>85.678084974882083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51495.555232457045</v>
      </c>
      <c r="BC956" s="1">
        <f t="shared" si="132"/>
        <v>2000.0081250000001</v>
      </c>
      <c r="BD956" s="1">
        <f t="shared" si="133"/>
        <v>1681.2065250000001</v>
      </c>
      <c r="BE956" s="1">
        <f t="shared" si="134"/>
        <v>0.84059984756311923</v>
      </c>
      <c r="BF956" s="1">
        <f t="shared" si="135"/>
        <v>0.16075770579682019</v>
      </c>
      <c r="BG956" s="1">
        <v>6</v>
      </c>
      <c r="BH956" s="1">
        <v>0.5</v>
      </c>
      <c r="BI956" s="1" t="s">
        <v>352</v>
      </c>
      <c r="BJ956" s="1">
        <v>2</v>
      </c>
      <c r="BK956" s="1" t="b">
        <v>1</v>
      </c>
      <c r="BL956" s="1">
        <v>1659810520.5</v>
      </c>
      <c r="BM956" s="1">
        <v>823.04643749999991</v>
      </c>
      <c r="BN956" s="1">
        <v>889.11875000000009</v>
      </c>
      <c r="BO956" s="1">
        <v>27.43946875</v>
      </c>
      <c r="BP956" s="1">
        <v>24.499012499999999</v>
      </c>
      <c r="BQ956" s="1">
        <v>820.10187499999995</v>
      </c>
      <c r="BR956" s="1">
        <v>27.4227375</v>
      </c>
      <c r="BS956" s="1">
        <v>500.12593750000002</v>
      </c>
      <c r="BT956" s="1">
        <v>98.764581249999992</v>
      </c>
      <c r="BU956" s="1">
        <v>0.10036636875</v>
      </c>
      <c r="BV956" s="1">
        <v>30.994543749999998</v>
      </c>
      <c r="BW956" s="1">
        <v>31.796668749999998</v>
      </c>
      <c r="BX956" s="1">
        <v>999.9</v>
      </c>
      <c r="BY956" s="1">
        <v>0</v>
      </c>
      <c r="BZ956" s="1">
        <v>0</v>
      </c>
      <c r="CA956" s="1">
        <v>9991.4781249999996</v>
      </c>
      <c r="CB956" s="1">
        <v>0</v>
      </c>
      <c r="CC956" s="1">
        <v>2018.005625</v>
      </c>
      <c r="CD956" s="1">
        <v>-66.072224999999989</v>
      </c>
      <c r="CE956" s="1">
        <v>846.26768749999997</v>
      </c>
      <c r="CF956" s="1">
        <v>911.44831249999993</v>
      </c>
      <c r="CG956" s="1">
        <v>2.9404456250000002</v>
      </c>
      <c r="CH956" s="1">
        <v>889.11875000000009</v>
      </c>
      <c r="CI956" s="1">
        <v>24.499012499999999</v>
      </c>
      <c r="CJ956" s="1">
        <v>2.71004625</v>
      </c>
      <c r="CK956" s="1">
        <v>2.4196343749999998</v>
      </c>
      <c r="CL956" s="1">
        <v>22.346162499999998</v>
      </c>
      <c r="CM956" s="1">
        <v>20.495793750000001</v>
      </c>
      <c r="CN956" s="1">
        <v>2000.0081250000001</v>
      </c>
      <c r="CO956" s="1">
        <v>0.98000631250000003</v>
      </c>
      <c r="CP956" s="1">
        <v>1.9993987500000001E-2</v>
      </c>
      <c r="CQ956" s="1">
        <v>0</v>
      </c>
      <c r="CR956" s="1">
        <v>2.4415624999999999</v>
      </c>
      <c r="CS956" s="1">
        <v>0</v>
      </c>
      <c r="CT956" s="1">
        <v>19962.15625</v>
      </c>
      <c r="CU956" s="1">
        <v>17412.40625</v>
      </c>
      <c r="CV956" s="1">
        <v>44.811999999999998</v>
      </c>
      <c r="CW956" s="1">
        <v>46.936999999999998</v>
      </c>
      <c r="CX956" s="1">
        <v>45</v>
      </c>
      <c r="CY956" s="1">
        <v>44.686999999999998</v>
      </c>
      <c r="CZ956" s="1">
        <v>44.738187500000002</v>
      </c>
      <c r="DA956" s="1">
        <v>1960.0181250000001</v>
      </c>
      <c r="DB956" s="1">
        <v>39.99</v>
      </c>
      <c r="DC956" s="1">
        <v>0</v>
      </c>
      <c r="DD956" s="1">
        <v>1659810528.3</v>
      </c>
      <c r="DE956" s="1">
        <v>0</v>
      </c>
      <c r="DF956" s="1">
        <v>1659810386</v>
      </c>
      <c r="DG956" s="1" t="s">
        <v>1911</v>
      </c>
      <c r="DH956" s="1">
        <v>1659810386</v>
      </c>
      <c r="DI956" s="1">
        <v>1659810371.5</v>
      </c>
      <c r="DJ956" s="1">
        <v>20</v>
      </c>
      <c r="DK956" s="1">
        <v>0.91800000000000004</v>
      </c>
      <c r="DL956" s="1">
        <v>1E-3</v>
      </c>
      <c r="DM956" s="1">
        <v>1.7649999999999999</v>
      </c>
      <c r="DN956" s="1">
        <v>0.02</v>
      </c>
      <c r="DO956" s="1">
        <v>212</v>
      </c>
      <c r="DP956" s="1">
        <v>25</v>
      </c>
      <c r="DQ956" s="1">
        <v>0.25</v>
      </c>
      <c r="DR956" s="1">
        <v>0.05</v>
      </c>
      <c r="DS956" s="1">
        <v>22.377672105994879</v>
      </c>
      <c r="DT956" s="1">
        <v>2.35798953392962</v>
      </c>
      <c r="DU956" s="1">
        <v>0.2038906985501816</v>
      </c>
      <c r="DV956" s="1">
        <v>0</v>
      </c>
      <c r="DW956" s="1">
        <v>-65.879300000000001</v>
      </c>
      <c r="DX956" s="1">
        <v>-2.8836940766551118</v>
      </c>
      <c r="DY956" s="1">
        <v>0.36019008125453211</v>
      </c>
      <c r="DZ956" s="1">
        <v>0</v>
      </c>
      <c r="EA956" s="1">
        <v>2.9398121951219509</v>
      </c>
      <c r="EB956" s="1">
        <v>1.7706689895474761E-2</v>
      </c>
      <c r="EC956" s="1">
        <v>2.4378144071849242E-3</v>
      </c>
      <c r="ED956" s="1">
        <v>1</v>
      </c>
      <c r="EE956" s="1">
        <v>2.007811019448706</v>
      </c>
      <c r="EF956" s="1">
        <v>-2.486119465342658E-2</v>
      </c>
      <c r="EG956" s="1">
        <v>2.012596770049389E-3</v>
      </c>
      <c r="EH956" s="1">
        <v>1</v>
      </c>
      <c r="EI956" s="1">
        <v>0.1223276636804779</v>
      </c>
      <c r="EJ956" s="1">
        <v>2.1918641056872441E-3</v>
      </c>
      <c r="EK956" s="1">
        <v>1.7537416478499419E-4</v>
      </c>
      <c r="EL956" s="1">
        <v>1</v>
      </c>
      <c r="EM956" s="1">
        <v>3</v>
      </c>
      <c r="EN956" s="1">
        <v>6</v>
      </c>
      <c r="EO956" s="1" t="s">
        <v>1160</v>
      </c>
      <c r="EP956" s="1">
        <v>2.94001</v>
      </c>
      <c r="EQ956" s="1">
        <v>2.80166</v>
      </c>
      <c r="ER956" s="1">
        <v>0.14930399999999999</v>
      </c>
      <c r="ES956" s="1">
        <v>0.15682699999999999</v>
      </c>
      <c r="ET956" s="1">
        <v>0.116868</v>
      </c>
      <c r="EU956" s="1">
        <v>0.107988</v>
      </c>
      <c r="EV956" s="1">
        <v>17378</v>
      </c>
      <c r="EW956" s="1">
        <v>18057.2</v>
      </c>
      <c r="EX956" s="1">
        <v>23774.1</v>
      </c>
      <c r="EY956" s="1">
        <v>24942.799999999999</v>
      </c>
      <c r="EZ956" s="1">
        <v>33620.199999999997</v>
      </c>
      <c r="FA956" s="1">
        <v>35541.300000000003</v>
      </c>
      <c r="FB956" s="1">
        <v>43367.6</v>
      </c>
      <c r="FC956" s="1">
        <v>46118.400000000001</v>
      </c>
      <c r="FD956" s="1">
        <v>1.93225</v>
      </c>
      <c r="FE956" s="1">
        <v>1.7667999999999999</v>
      </c>
      <c r="FF956" s="1">
        <v>5.88633E-2</v>
      </c>
      <c r="FG956" s="1">
        <v>0</v>
      </c>
      <c r="FH956" s="1">
        <v>30.836200000000002</v>
      </c>
      <c r="FI956" s="1">
        <v>999.9</v>
      </c>
      <c r="FJ956" s="1">
        <v>42.3</v>
      </c>
      <c r="FK956" s="1">
        <v>41.4</v>
      </c>
      <c r="FL956" s="1">
        <v>34.208199999999998</v>
      </c>
      <c r="FM956" s="1">
        <v>63.744300000000003</v>
      </c>
      <c r="FN956" s="1">
        <v>25.540900000000001</v>
      </c>
      <c r="FO956" s="1">
        <v>1</v>
      </c>
      <c r="FP956" s="1">
        <v>0.65696399999999999</v>
      </c>
      <c r="FQ956" s="1">
        <v>4.6077199999999996</v>
      </c>
      <c r="FR956" s="1">
        <v>20.258900000000001</v>
      </c>
      <c r="FS956" s="1">
        <v>5.2107000000000001</v>
      </c>
      <c r="FT956" s="1">
        <v>11.908099999999999</v>
      </c>
      <c r="FU956" s="1">
        <v>5.0016499999999997</v>
      </c>
      <c r="FV956" s="1">
        <v>3.2903500000000001</v>
      </c>
      <c r="FW956" s="1">
        <v>9999</v>
      </c>
      <c r="FX956" s="1">
        <v>9999</v>
      </c>
      <c r="FY956" s="1">
        <v>9999</v>
      </c>
      <c r="FZ956" s="1">
        <v>999.9</v>
      </c>
      <c r="GA956" s="1">
        <v>1.8598600000000001</v>
      </c>
      <c r="GB956" s="1">
        <v>1.8548500000000001</v>
      </c>
      <c r="GC956" s="1">
        <v>1.8580000000000001</v>
      </c>
      <c r="GD956" s="1">
        <v>1.8565400000000001</v>
      </c>
      <c r="GE956" s="1">
        <v>1.8552200000000001</v>
      </c>
      <c r="GF956" s="1">
        <v>1.8548100000000001</v>
      </c>
      <c r="GG956" s="1">
        <v>1.85371</v>
      </c>
      <c r="GH956" s="1">
        <v>1.85663</v>
      </c>
      <c r="GI956" s="1">
        <v>0</v>
      </c>
      <c r="GJ956" s="1">
        <v>0</v>
      </c>
      <c r="GK956" s="1">
        <v>0</v>
      </c>
      <c r="GL956" s="1">
        <v>0</v>
      </c>
      <c r="GM956" s="1" t="s">
        <v>355</v>
      </c>
      <c r="GN956" s="1" t="s">
        <v>356</v>
      </c>
      <c r="GO956" s="1" t="s">
        <v>357</v>
      </c>
      <c r="GP956" s="1" t="s">
        <v>357</v>
      </c>
      <c r="GQ956" s="1" t="s">
        <v>357</v>
      </c>
      <c r="GR956" s="1" t="s">
        <v>357</v>
      </c>
      <c r="GS956" s="1">
        <v>0</v>
      </c>
      <c r="GT956" s="1">
        <v>100</v>
      </c>
      <c r="GU956" s="1">
        <v>100</v>
      </c>
      <c r="GV956" s="1">
        <v>2.9950000000000001</v>
      </c>
      <c r="GW956" s="1">
        <v>1.67E-2</v>
      </c>
      <c r="GX956" s="1">
        <v>1.251089954458285</v>
      </c>
      <c r="GY956" s="1">
        <v>3.0239061252787889E-3</v>
      </c>
      <c r="GZ956" s="1">
        <v>-1.398580452151984E-6</v>
      </c>
      <c r="HA956" s="1">
        <v>2.8030378366047371E-10</v>
      </c>
      <c r="HB956" s="1">
        <v>-6.7353929715251851E-2</v>
      </c>
      <c r="HC956" s="1">
        <v>1.0309082032153079E-2</v>
      </c>
      <c r="HD956" s="1">
        <v>-3.6321104004466529E-4</v>
      </c>
      <c r="HE956" s="1">
        <v>3.6129943689190391E-6</v>
      </c>
      <c r="HF956" s="1">
        <v>0</v>
      </c>
      <c r="HG956" s="1">
        <v>2134</v>
      </c>
      <c r="HH956" s="1">
        <v>3</v>
      </c>
      <c r="HI956" s="1">
        <v>46</v>
      </c>
      <c r="HJ956" s="1">
        <v>2.4</v>
      </c>
      <c r="HK956" s="1">
        <v>2.6</v>
      </c>
      <c r="HL956" s="1">
        <v>2.0886200000000001</v>
      </c>
      <c r="HM956" s="1">
        <v>2.36206</v>
      </c>
      <c r="HN956" s="1">
        <v>1.4978</v>
      </c>
      <c r="HO956" s="1">
        <v>2.3034699999999999</v>
      </c>
      <c r="HP956" s="1">
        <v>1.5478499999999999</v>
      </c>
      <c r="HQ956" s="1">
        <v>2.3938000000000001</v>
      </c>
      <c r="HR956" s="1">
        <v>43.781700000000001</v>
      </c>
      <c r="HS956" s="1">
        <v>14.998900000000001</v>
      </c>
      <c r="HT956" s="1">
        <v>18</v>
      </c>
      <c r="HU956" s="1">
        <v>502.79599999999999</v>
      </c>
      <c r="HV956" s="1">
        <v>459.08600000000001</v>
      </c>
      <c r="HW956" s="1">
        <v>24.458600000000001</v>
      </c>
      <c r="HX956" s="1">
        <v>35.009300000000003</v>
      </c>
      <c r="HY956" s="1">
        <v>30.000399999999999</v>
      </c>
      <c r="HZ956" s="1">
        <v>34.719900000000003</v>
      </c>
      <c r="IA956" s="1">
        <v>34.816499999999998</v>
      </c>
      <c r="IB956" s="1">
        <v>41.816699999999997</v>
      </c>
      <c r="IC956" s="1">
        <v>27.2896</v>
      </c>
      <c r="ID956" s="1">
        <v>0</v>
      </c>
      <c r="IE956" s="1">
        <v>24.458400000000001</v>
      </c>
      <c r="IF956" s="1">
        <v>965.69600000000003</v>
      </c>
      <c r="IG956" s="1">
        <v>24.393999999999998</v>
      </c>
      <c r="IH956" s="1">
        <v>100.26600000000001</v>
      </c>
      <c r="II956" s="1">
        <v>99.942899999999995</v>
      </c>
      <c r="IJ956" s="1" t="s">
        <v>1161</v>
      </c>
    </row>
    <row r="957" spans="1:244" ht="15.75" customHeight="1" x14ac:dyDescent="0.3">
      <c r="A957" s="1">
        <v>941</v>
      </c>
      <c r="B957" s="1">
        <v>1659810529.5</v>
      </c>
      <c r="C957" s="1">
        <v>14388</v>
      </c>
      <c r="D957" s="1" t="s">
        <v>2179</v>
      </c>
      <c r="E957" s="1" t="s">
        <v>2180</v>
      </c>
      <c r="F957" s="1">
        <v>1</v>
      </c>
      <c r="G957" s="1" t="s">
        <v>346</v>
      </c>
      <c r="H957" s="1" t="s">
        <v>347</v>
      </c>
      <c r="I957" s="1" t="s">
        <v>348</v>
      </c>
      <c r="J957" s="1" t="s">
        <v>349</v>
      </c>
      <c r="K957" s="1" t="s">
        <v>350</v>
      </c>
      <c r="L957" s="1" t="s">
        <v>1154</v>
      </c>
      <c r="M957" s="1" t="s">
        <v>351</v>
      </c>
      <c r="N957" s="1">
        <v>1659810522</v>
      </c>
      <c r="O957" s="1">
        <f t="shared" si="102"/>
        <v>2.5234877573091746E-3</v>
      </c>
      <c r="P957" s="1">
        <f t="shared" si="103"/>
        <v>2.5234877573091747</v>
      </c>
      <c r="Q957" s="1">
        <f t="shared" si="104"/>
        <v>22.657417891892674</v>
      </c>
      <c r="R957" s="1">
        <f t="shared" si="105"/>
        <v>830.47946666666655</v>
      </c>
      <c r="S957" s="1">
        <f t="shared" si="106"/>
        <v>505.98154893619727</v>
      </c>
      <c r="T957" s="1">
        <f t="shared" si="107"/>
        <v>50.023679293672892</v>
      </c>
      <c r="U957" s="1">
        <f t="shared" si="108"/>
        <v>82.105046296366751</v>
      </c>
      <c r="V957" s="1">
        <f t="shared" si="109"/>
        <v>0.12243323068250483</v>
      </c>
      <c r="W957" s="1">
        <f t="shared" si="110"/>
        <v>2.9058508679937347</v>
      </c>
      <c r="X957" s="1">
        <f t="shared" si="111"/>
        <v>0.11963796270793206</v>
      </c>
      <c r="Y957" s="1">
        <f t="shared" si="112"/>
        <v>7.501955503335514E-2</v>
      </c>
      <c r="Z957" s="1">
        <f t="shared" si="113"/>
        <v>321.5163786</v>
      </c>
      <c r="AA957" s="1">
        <f t="shared" si="114"/>
        <v>32.24112487136572</v>
      </c>
      <c r="AB957" s="1">
        <f t="shared" si="115"/>
        <v>31.794593333333339</v>
      </c>
      <c r="AC957" s="1">
        <f t="shared" si="116"/>
        <v>4.7198476137370369</v>
      </c>
      <c r="AD957" s="1">
        <f t="shared" si="117"/>
        <v>60.150586724013863</v>
      </c>
      <c r="AE957" s="1">
        <f t="shared" si="118"/>
        <v>2.7129140297481205</v>
      </c>
      <c r="AF957" s="1">
        <f t="shared" si="119"/>
        <v>4.5102037694090296</v>
      </c>
      <c r="AG957" s="1">
        <f t="shared" si="120"/>
        <v>2.0069335839889164</v>
      </c>
      <c r="AH957" s="1">
        <f t="shared" si="121"/>
        <v>-111.2858100973346</v>
      </c>
      <c r="AI957" s="1">
        <f t="shared" si="122"/>
        <v>-125.19659100134774</v>
      </c>
      <c r="AJ957" s="1">
        <f t="shared" si="123"/>
        <v>-9.7127841658808496</v>
      </c>
      <c r="AK957" s="1">
        <f t="shared" si="124"/>
        <v>75.321193335436789</v>
      </c>
      <c r="AL957" s="1">
        <f t="shared" si="125"/>
        <v>53.048814019960773</v>
      </c>
      <c r="AM957" s="1">
        <f t="shared" si="126"/>
        <v>2.5207290307416073</v>
      </c>
      <c r="AN957" s="1">
        <f t="shared" si="127"/>
        <v>22.657417891892674</v>
      </c>
      <c r="AO957" s="1">
        <v>943.35243060960261</v>
      </c>
      <c r="AP957" s="1">
        <v>889.45869090909082</v>
      </c>
      <c r="AQ957" s="1">
        <v>5.0784140162823679</v>
      </c>
      <c r="AR957" s="1">
        <v>65.631367109528284</v>
      </c>
      <c r="AS957" s="1">
        <f t="shared" si="128"/>
        <v>2.5234877573091747</v>
      </c>
      <c r="AT957" s="1">
        <v>24.501139985411388</v>
      </c>
      <c r="AU957" s="1">
        <v>27.4452120879121</v>
      </c>
      <c r="AV957" s="1">
        <v>3.3825969193689682E-5</v>
      </c>
      <c r="AW957" s="1">
        <v>85.678084974882083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51482.776281316364</v>
      </c>
      <c r="BC957" s="1">
        <f t="shared" si="132"/>
        <v>2000.0060000000001</v>
      </c>
      <c r="BD957" s="1">
        <f t="shared" si="133"/>
        <v>1681.2047399999999</v>
      </c>
      <c r="BE957" s="1">
        <f t="shared" si="134"/>
        <v>0.8405998482004553</v>
      </c>
      <c r="BF957" s="1">
        <f t="shared" si="135"/>
        <v>0.16075770702687892</v>
      </c>
      <c r="BG957" s="1">
        <v>6</v>
      </c>
      <c r="BH957" s="1">
        <v>0.5</v>
      </c>
      <c r="BI957" s="1" t="s">
        <v>352</v>
      </c>
      <c r="BJ957" s="1">
        <v>2</v>
      </c>
      <c r="BK957" s="1" t="b">
        <v>1</v>
      </c>
      <c r="BL957" s="1">
        <v>1659810522</v>
      </c>
      <c r="BM957" s="1">
        <v>830.47946666666655</v>
      </c>
      <c r="BN957" s="1">
        <v>896.63266666666664</v>
      </c>
      <c r="BO957" s="1">
        <v>27.440693333333339</v>
      </c>
      <c r="BP957" s="1">
        <v>24.499600000000001</v>
      </c>
      <c r="BQ957" s="1">
        <v>827.52533333333338</v>
      </c>
      <c r="BR957" s="1">
        <v>27.423966666666669</v>
      </c>
      <c r="BS957" s="1">
        <v>500.13206666666667</v>
      </c>
      <c r="BT957" s="1">
        <v>98.764260000000007</v>
      </c>
      <c r="BU957" s="1">
        <v>0.1003713266666667</v>
      </c>
      <c r="BV957" s="1">
        <v>30.995433333333331</v>
      </c>
      <c r="BW957" s="1">
        <v>31.794593333333339</v>
      </c>
      <c r="BX957" s="1">
        <v>999.89999999999986</v>
      </c>
      <c r="BY957" s="1">
        <v>0</v>
      </c>
      <c r="BZ957" s="1">
        <v>0</v>
      </c>
      <c r="CA957" s="1">
        <v>9988.9580000000005</v>
      </c>
      <c r="CB957" s="1">
        <v>0</v>
      </c>
      <c r="CC957" s="1">
        <v>2011.1193333333331</v>
      </c>
      <c r="CD957" s="1">
        <v>-66.153073333333339</v>
      </c>
      <c r="CE957" s="1">
        <v>853.9115333333333</v>
      </c>
      <c r="CF957" s="1">
        <v>919.15146666666658</v>
      </c>
      <c r="CG957" s="1">
        <v>2.941084</v>
      </c>
      <c r="CH957" s="1">
        <v>896.63266666666664</v>
      </c>
      <c r="CI957" s="1">
        <v>24.499600000000001</v>
      </c>
      <c r="CJ957" s="1">
        <v>2.7101593333333338</v>
      </c>
      <c r="CK957" s="1">
        <v>2.4196846666666669</v>
      </c>
      <c r="CL957" s="1">
        <v>22.346846666666671</v>
      </c>
      <c r="CM957" s="1">
        <v>20.49613333333334</v>
      </c>
      <c r="CN957" s="1">
        <v>2000.0060000000001</v>
      </c>
      <c r="CO957" s="1">
        <v>0.98000640000000006</v>
      </c>
      <c r="CP957" s="1">
        <v>1.9993899999999998E-2</v>
      </c>
      <c r="CQ957" s="1">
        <v>0</v>
      </c>
      <c r="CR957" s="1">
        <v>2.4868666666666659</v>
      </c>
      <c r="CS957" s="1">
        <v>0</v>
      </c>
      <c r="CT957" s="1">
        <v>19979.833333333328</v>
      </c>
      <c r="CU957" s="1">
        <v>17412.386666666669</v>
      </c>
      <c r="CV957" s="1">
        <v>44.811999999999998</v>
      </c>
      <c r="CW957" s="1">
        <v>46.936999999999998</v>
      </c>
      <c r="CX957" s="1">
        <v>45</v>
      </c>
      <c r="CY957" s="1">
        <v>44.686999999999998</v>
      </c>
      <c r="CZ957" s="1">
        <v>44.741599999999998</v>
      </c>
      <c r="DA957" s="1">
        <v>1960.0160000000001</v>
      </c>
      <c r="DB957" s="1">
        <v>39.99</v>
      </c>
      <c r="DC957" s="1">
        <v>0</v>
      </c>
      <c r="DD957" s="1">
        <v>1659810528.9000001</v>
      </c>
      <c r="DE957" s="1">
        <v>0</v>
      </c>
      <c r="DF957" s="1">
        <v>1659810386</v>
      </c>
      <c r="DG957" s="1" t="s">
        <v>1911</v>
      </c>
      <c r="DH957" s="1">
        <v>1659810386</v>
      </c>
      <c r="DI957" s="1">
        <v>1659810371.5</v>
      </c>
      <c r="DJ957" s="1">
        <v>20</v>
      </c>
      <c r="DK957" s="1">
        <v>0.91800000000000004</v>
      </c>
      <c r="DL957" s="1">
        <v>1E-3</v>
      </c>
      <c r="DM957" s="1">
        <v>1.7649999999999999</v>
      </c>
      <c r="DN957" s="1">
        <v>0.02</v>
      </c>
      <c r="DO957" s="1">
        <v>212</v>
      </c>
      <c r="DP957" s="1">
        <v>25</v>
      </c>
      <c r="DQ957" s="1">
        <v>0.25</v>
      </c>
      <c r="DR957" s="1">
        <v>0.05</v>
      </c>
      <c r="DS957" s="1">
        <v>22.415011669767161</v>
      </c>
      <c r="DT957" s="1">
        <v>2.2660190180319688</v>
      </c>
      <c r="DU957" s="1">
        <v>0.19854470003880059</v>
      </c>
      <c r="DV957" s="1">
        <v>0</v>
      </c>
      <c r="DW957" s="1">
        <v>-65.929448780487789</v>
      </c>
      <c r="DX957" s="1">
        <v>-2.8330243902438301</v>
      </c>
      <c r="DY957" s="1">
        <v>0.3560228569820128</v>
      </c>
      <c r="DZ957" s="1">
        <v>0</v>
      </c>
      <c r="EA957" s="1">
        <v>2.9402012195121952</v>
      </c>
      <c r="EB957" s="1">
        <v>1.4148710801397299E-2</v>
      </c>
      <c r="EC957" s="1">
        <v>2.0736620077886222E-3</v>
      </c>
      <c r="ED957" s="1">
        <v>1</v>
      </c>
      <c r="EE957" s="1">
        <v>2.0073918615634798</v>
      </c>
      <c r="EF957" s="1">
        <v>-1.893160563768834E-2</v>
      </c>
      <c r="EG957" s="1">
        <v>1.5806895042774561E-3</v>
      </c>
      <c r="EH957" s="1">
        <v>1</v>
      </c>
      <c r="EI957" s="1">
        <v>0.1223514792812815</v>
      </c>
      <c r="EJ957" s="1">
        <v>2.007756562751335E-3</v>
      </c>
      <c r="EK957" s="1">
        <v>1.672834133844926E-4</v>
      </c>
      <c r="EL957" s="1">
        <v>1</v>
      </c>
      <c r="EM957" s="1">
        <v>3</v>
      </c>
      <c r="EN957" s="1">
        <v>6</v>
      </c>
      <c r="EO957" s="1" t="s">
        <v>1160</v>
      </c>
      <c r="EP957" s="1">
        <v>2.9397799999999998</v>
      </c>
      <c r="EQ957" s="1">
        <v>2.8014999999999999</v>
      </c>
      <c r="ER957" s="1">
        <v>0.149864</v>
      </c>
      <c r="ES957" s="1">
        <v>0.15736800000000001</v>
      </c>
      <c r="ET957" s="1">
        <v>0.116867</v>
      </c>
      <c r="EU957" s="1">
        <v>0.107974</v>
      </c>
      <c r="EV957" s="1">
        <v>17366.599999999999</v>
      </c>
      <c r="EW957" s="1">
        <v>18045.5</v>
      </c>
      <c r="EX957" s="1">
        <v>23774.2</v>
      </c>
      <c r="EY957" s="1">
        <v>24942.7</v>
      </c>
      <c r="EZ957" s="1">
        <v>33620.300000000003</v>
      </c>
      <c r="FA957" s="1">
        <v>35541.699999999997</v>
      </c>
      <c r="FB957" s="1">
        <v>43367.6</v>
      </c>
      <c r="FC957" s="1">
        <v>46118.2</v>
      </c>
      <c r="FD957" s="1">
        <v>1.93245</v>
      </c>
      <c r="FE957" s="1">
        <v>1.7668200000000001</v>
      </c>
      <c r="FF957" s="1">
        <v>5.8770200000000002E-2</v>
      </c>
      <c r="FG957" s="1">
        <v>0</v>
      </c>
      <c r="FH957" s="1">
        <v>30.835999999999999</v>
      </c>
      <c r="FI957" s="1">
        <v>999.9</v>
      </c>
      <c r="FJ957" s="1">
        <v>42.3</v>
      </c>
      <c r="FK957" s="1">
        <v>41.4</v>
      </c>
      <c r="FL957" s="1">
        <v>34.2059</v>
      </c>
      <c r="FM957" s="1">
        <v>63.704300000000003</v>
      </c>
      <c r="FN957" s="1">
        <v>26.442299999999999</v>
      </c>
      <c r="FO957" s="1">
        <v>1</v>
      </c>
      <c r="FP957" s="1">
        <v>0.65700199999999997</v>
      </c>
      <c r="FQ957" s="1">
        <v>4.6082799999999997</v>
      </c>
      <c r="FR957" s="1">
        <v>20.258800000000001</v>
      </c>
      <c r="FS957" s="1">
        <v>5.2110000000000003</v>
      </c>
      <c r="FT957" s="1">
        <v>11.908099999999999</v>
      </c>
      <c r="FU957" s="1">
        <v>5.0019499999999999</v>
      </c>
      <c r="FV957" s="1">
        <v>3.2905000000000002</v>
      </c>
      <c r="FW957" s="1">
        <v>9999</v>
      </c>
      <c r="FX957" s="1">
        <v>9999</v>
      </c>
      <c r="FY957" s="1">
        <v>9999</v>
      </c>
      <c r="FZ957" s="1">
        <v>999.9</v>
      </c>
      <c r="GA957" s="1">
        <v>1.8598600000000001</v>
      </c>
      <c r="GB957" s="1">
        <v>1.8548500000000001</v>
      </c>
      <c r="GC957" s="1">
        <v>1.8580000000000001</v>
      </c>
      <c r="GD957" s="1">
        <v>1.85653</v>
      </c>
      <c r="GE957" s="1">
        <v>1.85521</v>
      </c>
      <c r="GF957" s="1">
        <v>1.8547899999999999</v>
      </c>
      <c r="GG957" s="1">
        <v>1.85371</v>
      </c>
      <c r="GH957" s="1">
        <v>1.8566</v>
      </c>
      <c r="GI957" s="1">
        <v>0</v>
      </c>
      <c r="GJ957" s="1">
        <v>0</v>
      </c>
      <c r="GK957" s="1">
        <v>0</v>
      </c>
      <c r="GL957" s="1">
        <v>0</v>
      </c>
      <c r="GM957" s="1" t="s">
        <v>355</v>
      </c>
      <c r="GN957" s="1" t="s">
        <v>356</v>
      </c>
      <c r="GO957" s="1" t="s">
        <v>357</v>
      </c>
      <c r="GP957" s="1" t="s">
        <v>357</v>
      </c>
      <c r="GQ957" s="1" t="s">
        <v>357</v>
      </c>
      <c r="GR957" s="1" t="s">
        <v>357</v>
      </c>
      <c r="GS957" s="1">
        <v>0</v>
      </c>
      <c r="GT957" s="1">
        <v>100</v>
      </c>
      <c r="GU957" s="1">
        <v>100</v>
      </c>
      <c r="GV957" s="1">
        <v>3.0009999999999999</v>
      </c>
      <c r="GW957" s="1">
        <v>1.67E-2</v>
      </c>
      <c r="GX957" s="1">
        <v>1.251089954458285</v>
      </c>
      <c r="GY957" s="1">
        <v>3.0239061252787889E-3</v>
      </c>
      <c r="GZ957" s="1">
        <v>-1.398580452151984E-6</v>
      </c>
      <c r="HA957" s="1">
        <v>2.8030378366047371E-10</v>
      </c>
      <c r="HB957" s="1">
        <v>-6.7353929715251851E-2</v>
      </c>
      <c r="HC957" s="1">
        <v>1.0309082032153079E-2</v>
      </c>
      <c r="HD957" s="1">
        <v>-3.6321104004466529E-4</v>
      </c>
      <c r="HE957" s="1">
        <v>3.6129943689190391E-6</v>
      </c>
      <c r="HF957" s="1">
        <v>0</v>
      </c>
      <c r="HG957" s="1">
        <v>2134</v>
      </c>
      <c r="HH957" s="1">
        <v>3</v>
      </c>
      <c r="HI957" s="1">
        <v>46</v>
      </c>
      <c r="HJ957" s="1">
        <v>2.4</v>
      </c>
      <c r="HK957" s="1">
        <v>2.6</v>
      </c>
      <c r="HL957" s="1">
        <v>2.1008300000000002</v>
      </c>
      <c r="HM957" s="1">
        <v>2.36694</v>
      </c>
      <c r="HN957" s="1">
        <v>1.4978</v>
      </c>
      <c r="HO957" s="1">
        <v>2.3034699999999999</v>
      </c>
      <c r="HP957" s="1">
        <v>1.5478499999999999</v>
      </c>
      <c r="HQ957" s="1">
        <v>2.2631800000000002</v>
      </c>
      <c r="HR957" s="1">
        <v>43.781700000000001</v>
      </c>
      <c r="HS957" s="1">
        <v>14.9726</v>
      </c>
      <c r="HT957" s="1">
        <v>18</v>
      </c>
      <c r="HU957" s="1">
        <v>502.92500000000001</v>
      </c>
      <c r="HV957" s="1">
        <v>459.10599999999999</v>
      </c>
      <c r="HW957" s="1">
        <v>24.4589</v>
      </c>
      <c r="HX957" s="1">
        <v>35.009700000000002</v>
      </c>
      <c r="HY957" s="1">
        <v>30.000299999999999</v>
      </c>
      <c r="HZ957" s="1">
        <v>34.720799999999997</v>
      </c>
      <c r="IA957" s="1">
        <v>34.8172</v>
      </c>
      <c r="IB957" s="1">
        <v>42.0563</v>
      </c>
      <c r="IC957" s="1">
        <v>27.2896</v>
      </c>
      <c r="ID957" s="1">
        <v>0</v>
      </c>
      <c r="IE957" s="1">
        <v>24.458400000000001</v>
      </c>
      <c r="IF957" s="1">
        <v>965.69600000000003</v>
      </c>
      <c r="IG957" s="1">
        <v>24.395800000000001</v>
      </c>
      <c r="IH957" s="1">
        <v>100.26600000000001</v>
      </c>
      <c r="II957" s="1">
        <v>99.942499999999995</v>
      </c>
      <c r="IJ957" s="1" t="s">
        <v>1161</v>
      </c>
    </row>
    <row r="958" spans="1:244" ht="15.75" customHeight="1" x14ac:dyDescent="0.3">
      <c r="A958" s="1">
        <v>942</v>
      </c>
      <c r="B958" s="1">
        <v>1659810530.5</v>
      </c>
      <c r="C958" s="1">
        <v>14389</v>
      </c>
      <c r="D958" s="1" t="s">
        <v>2181</v>
      </c>
      <c r="E958" s="1" t="s">
        <v>2182</v>
      </c>
      <c r="F958" s="1">
        <v>1</v>
      </c>
      <c r="G958" s="1" t="s">
        <v>346</v>
      </c>
      <c r="H958" s="1" t="s">
        <v>347</v>
      </c>
      <c r="I958" s="1" t="s">
        <v>348</v>
      </c>
      <c r="J958" s="1" t="s">
        <v>349</v>
      </c>
      <c r="K958" s="1" t="s">
        <v>350</v>
      </c>
      <c r="L958" s="1" t="s">
        <v>1154</v>
      </c>
      <c r="M958" s="1" t="s">
        <v>351</v>
      </c>
      <c r="N958" s="1">
        <v>1659810522.5</v>
      </c>
      <c r="O958" s="1">
        <f t="shared" si="102"/>
        <v>2.5231321888314067E-3</v>
      </c>
      <c r="P958" s="1">
        <f t="shared" si="103"/>
        <v>2.5231321888314064</v>
      </c>
      <c r="Q958" s="1">
        <f t="shared" si="104"/>
        <v>22.737649595348696</v>
      </c>
      <c r="R958" s="1">
        <f t="shared" si="105"/>
        <v>832.94637499999999</v>
      </c>
      <c r="S958" s="1">
        <f t="shared" si="106"/>
        <v>507.28960328014426</v>
      </c>
      <c r="T958" s="1">
        <f t="shared" si="107"/>
        <v>50.152927400133613</v>
      </c>
      <c r="U958" s="1">
        <f t="shared" si="108"/>
        <v>82.348817723571457</v>
      </c>
      <c r="V958" s="1">
        <f t="shared" si="109"/>
        <v>0.12242191216631448</v>
      </c>
      <c r="W958" s="1">
        <f t="shared" si="110"/>
        <v>2.906057648960263</v>
      </c>
      <c r="X958" s="1">
        <f t="shared" si="111"/>
        <v>0.11962734860857473</v>
      </c>
      <c r="Y958" s="1">
        <f t="shared" si="112"/>
        <v>7.5012860119725716E-2</v>
      </c>
      <c r="Z958" s="1">
        <f t="shared" si="113"/>
        <v>321.51731624999996</v>
      </c>
      <c r="AA958" s="1">
        <f t="shared" si="114"/>
        <v>32.241376263201246</v>
      </c>
      <c r="AB958" s="1">
        <f t="shared" si="115"/>
        <v>31.794293750000001</v>
      </c>
      <c r="AC958" s="1">
        <f t="shared" si="116"/>
        <v>4.719767461235393</v>
      </c>
      <c r="AD958" s="1">
        <f t="shared" si="117"/>
        <v>60.150378622336142</v>
      </c>
      <c r="AE958" s="1">
        <f t="shared" si="118"/>
        <v>2.7129410603805497</v>
      </c>
      <c r="AF958" s="1">
        <f t="shared" si="119"/>
        <v>4.5102643117413903</v>
      </c>
      <c r="AG958" s="1">
        <f t="shared" si="120"/>
        <v>2.0068264008548433</v>
      </c>
      <c r="AH958" s="1">
        <f t="shared" si="121"/>
        <v>-111.27012952746503</v>
      </c>
      <c r="AI958" s="1">
        <f t="shared" si="122"/>
        <v>-125.12168082913698</v>
      </c>
      <c r="AJ958" s="1">
        <f t="shared" si="123"/>
        <v>-9.7062788225865173</v>
      </c>
      <c r="AK958" s="1">
        <f t="shared" si="124"/>
        <v>75.419227070811445</v>
      </c>
      <c r="AL958" s="1">
        <f t="shared" si="125"/>
        <v>53.060677358262673</v>
      </c>
      <c r="AM958" s="1">
        <f t="shared" si="126"/>
        <v>2.5212141709475597</v>
      </c>
      <c r="AN958" s="1">
        <f t="shared" si="127"/>
        <v>22.737649595348696</v>
      </c>
      <c r="AO958" s="1">
        <v>948.47965710279198</v>
      </c>
      <c r="AP958" s="1">
        <v>894.51329090909041</v>
      </c>
      <c r="AQ958" s="1">
        <v>5.0733752413915401</v>
      </c>
      <c r="AR958" s="1">
        <v>65.631367109528284</v>
      </c>
      <c r="AS958" s="1">
        <f t="shared" si="128"/>
        <v>2.5231321888314064</v>
      </c>
      <c r="AT958" s="1">
        <v>24.502116831366891</v>
      </c>
      <c r="AU958" s="1">
        <v>27.445880219780239</v>
      </c>
      <c r="AV958" s="1">
        <v>1.6398651571688579E-5</v>
      </c>
      <c r="AW958" s="1">
        <v>85.678084974882083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51488.581620639845</v>
      </c>
      <c r="BC958" s="1">
        <f t="shared" si="132"/>
        <v>2000.0118749999999</v>
      </c>
      <c r="BD958" s="1">
        <f t="shared" si="133"/>
        <v>1681.2096750000001</v>
      </c>
      <c r="BE958" s="1">
        <f t="shared" si="134"/>
        <v>0.84059984643841179</v>
      </c>
      <c r="BF958" s="1">
        <f t="shared" si="135"/>
        <v>0.1607577036261347</v>
      </c>
      <c r="BG958" s="1">
        <v>6</v>
      </c>
      <c r="BH958" s="1">
        <v>0.5</v>
      </c>
      <c r="BI958" s="1" t="s">
        <v>352</v>
      </c>
      <c r="BJ958" s="1">
        <v>2</v>
      </c>
      <c r="BK958" s="1" t="b">
        <v>1</v>
      </c>
      <c r="BL958" s="1">
        <v>1659810522.5</v>
      </c>
      <c r="BM958" s="1">
        <v>832.94637499999999</v>
      </c>
      <c r="BN958" s="1">
        <v>899.12156249999998</v>
      </c>
      <c r="BO958" s="1">
        <v>27.441006250000001</v>
      </c>
      <c r="BP958" s="1">
        <v>24.499356250000002</v>
      </c>
      <c r="BQ958" s="1">
        <v>829.98912500000006</v>
      </c>
      <c r="BR958" s="1">
        <v>27.424275000000002</v>
      </c>
      <c r="BS958" s="1">
        <v>500.13350000000003</v>
      </c>
      <c r="BT958" s="1">
        <v>98.764124999999993</v>
      </c>
      <c r="BU958" s="1">
        <v>0.10036399375000001</v>
      </c>
      <c r="BV958" s="1">
        <v>30.99566875</v>
      </c>
      <c r="BW958" s="1">
        <v>31.794293750000001</v>
      </c>
      <c r="BX958" s="1">
        <v>999.9</v>
      </c>
      <c r="BY958" s="1">
        <v>0</v>
      </c>
      <c r="BZ958" s="1">
        <v>0</v>
      </c>
      <c r="CA958" s="1">
        <v>9990.1543750000001</v>
      </c>
      <c r="CB958" s="1">
        <v>0</v>
      </c>
      <c r="CC958" s="1">
        <v>2002.3643750000001</v>
      </c>
      <c r="CD958" s="1">
        <v>-66.175074999999993</v>
      </c>
      <c r="CE958" s="1">
        <v>856.44831249999993</v>
      </c>
      <c r="CF958" s="1">
        <v>921.70268749999991</v>
      </c>
      <c r="CG958" s="1">
        <v>2.9416362500000002</v>
      </c>
      <c r="CH958" s="1">
        <v>899.12156249999998</v>
      </c>
      <c r="CI958" s="1">
        <v>24.499356250000002</v>
      </c>
      <c r="CJ958" s="1">
        <v>2.71018625</v>
      </c>
      <c r="CK958" s="1">
        <v>2.4196575</v>
      </c>
      <c r="CL958" s="1">
        <v>22.347012500000002</v>
      </c>
      <c r="CM958" s="1">
        <v>20.495950000000001</v>
      </c>
      <c r="CN958" s="1">
        <v>2000.0118749999999</v>
      </c>
      <c r="CO958" s="1">
        <v>0.9800065</v>
      </c>
      <c r="CP958" s="1">
        <v>1.9993799999999999E-2</v>
      </c>
      <c r="CQ958" s="1">
        <v>0</v>
      </c>
      <c r="CR958" s="1">
        <v>2.5303125</v>
      </c>
      <c r="CS958" s="1">
        <v>0</v>
      </c>
      <c r="CT958" s="1">
        <v>19985.387500000001</v>
      </c>
      <c r="CU958" s="1">
        <v>17412.4375</v>
      </c>
      <c r="CV958" s="1">
        <v>44.811999999999998</v>
      </c>
      <c r="CW958" s="1">
        <v>46.936999999999998</v>
      </c>
      <c r="CX958" s="1">
        <v>45</v>
      </c>
      <c r="CY958" s="1">
        <v>44.686999999999998</v>
      </c>
      <c r="CZ958" s="1">
        <v>44.742125000000001</v>
      </c>
      <c r="DA958" s="1">
        <v>1960.0218749999999</v>
      </c>
      <c r="DB958" s="1">
        <v>39.99</v>
      </c>
      <c r="DC958" s="1">
        <v>0</v>
      </c>
      <c r="DD958" s="1">
        <v>1659810530.0999999</v>
      </c>
      <c r="DE958" s="1">
        <v>0</v>
      </c>
      <c r="DF958" s="1">
        <v>1659810386</v>
      </c>
      <c r="DG958" s="1" t="s">
        <v>1911</v>
      </c>
      <c r="DH958" s="1">
        <v>1659810386</v>
      </c>
      <c r="DI958" s="1">
        <v>1659810371.5</v>
      </c>
      <c r="DJ958" s="1">
        <v>20</v>
      </c>
      <c r="DK958" s="1">
        <v>0.91800000000000004</v>
      </c>
      <c r="DL958" s="1">
        <v>1E-3</v>
      </c>
      <c r="DM958" s="1">
        <v>1.7649999999999999</v>
      </c>
      <c r="DN958" s="1">
        <v>0.02</v>
      </c>
      <c r="DO958" s="1">
        <v>212</v>
      </c>
      <c r="DP958" s="1">
        <v>25</v>
      </c>
      <c r="DQ958" s="1">
        <v>0.25</v>
      </c>
      <c r="DR958" s="1">
        <v>0.05</v>
      </c>
      <c r="DS958" s="1">
        <v>22.456792498739031</v>
      </c>
      <c r="DT958" s="1">
        <v>2.1525888869160941</v>
      </c>
      <c r="DU958" s="1">
        <v>0.1954723370644392</v>
      </c>
      <c r="DV958" s="1">
        <v>0</v>
      </c>
      <c r="DW958" s="1">
        <v>-66.026292499999997</v>
      </c>
      <c r="DX958" s="1">
        <v>-2.543814258911667</v>
      </c>
      <c r="DY958" s="1">
        <v>0.32666241855124711</v>
      </c>
      <c r="DZ958" s="1">
        <v>0</v>
      </c>
      <c r="EA958" s="1">
        <v>2.9408544999999999</v>
      </c>
      <c r="EB958" s="1">
        <v>1.9298836772972429E-2</v>
      </c>
      <c r="EC958" s="1">
        <v>2.630525565357613E-3</v>
      </c>
      <c r="ED958" s="1">
        <v>1</v>
      </c>
      <c r="EE958" s="1">
        <v>2.0069682860300628</v>
      </c>
      <c r="EF958" s="1">
        <v>-1.44961177075688E-2</v>
      </c>
      <c r="EG958" s="1">
        <v>1.242031200293383E-3</v>
      </c>
      <c r="EH958" s="1">
        <v>1</v>
      </c>
      <c r="EI958" s="1">
        <v>0.12238572299176211</v>
      </c>
      <c r="EJ958" s="1">
        <v>1.692583402814225E-3</v>
      </c>
      <c r="EK958" s="1">
        <v>1.523286305449411E-4</v>
      </c>
      <c r="EL958" s="1">
        <v>1</v>
      </c>
      <c r="EM958" s="1">
        <v>3</v>
      </c>
      <c r="EN958" s="1">
        <v>6</v>
      </c>
      <c r="EO958" s="1" t="s">
        <v>1160</v>
      </c>
      <c r="EP958" s="1">
        <v>2.93994</v>
      </c>
      <c r="EQ958" s="1">
        <v>2.80158</v>
      </c>
      <c r="ER958" s="1">
        <v>0.150421</v>
      </c>
      <c r="ES958" s="1">
        <v>0.157916</v>
      </c>
      <c r="ET958" s="1">
        <v>0.116869</v>
      </c>
      <c r="EU958" s="1">
        <v>0.107945</v>
      </c>
      <c r="EV958" s="1">
        <v>17355.099999999999</v>
      </c>
      <c r="EW958" s="1">
        <v>18033.5</v>
      </c>
      <c r="EX958" s="1">
        <v>23774.1</v>
      </c>
      <c r="EY958" s="1">
        <v>24942.400000000001</v>
      </c>
      <c r="EZ958" s="1">
        <v>33620.199999999997</v>
      </c>
      <c r="FA958" s="1">
        <v>35542.5</v>
      </c>
      <c r="FB958" s="1">
        <v>43367.6</v>
      </c>
      <c r="FC958" s="1">
        <v>46117.7</v>
      </c>
      <c r="FD958" s="1">
        <v>1.93242</v>
      </c>
      <c r="FE958" s="1">
        <v>1.7668999999999999</v>
      </c>
      <c r="FF958" s="1">
        <v>5.8717999999999999E-2</v>
      </c>
      <c r="FG958" s="1">
        <v>0</v>
      </c>
      <c r="FH958" s="1">
        <v>30.8354</v>
      </c>
      <c r="FI958" s="1">
        <v>999.9</v>
      </c>
      <c r="FJ958" s="1">
        <v>42.3</v>
      </c>
      <c r="FK958" s="1">
        <v>41.4</v>
      </c>
      <c r="FL958" s="1">
        <v>34.2044</v>
      </c>
      <c r="FM958" s="1">
        <v>63.724299999999999</v>
      </c>
      <c r="FN958" s="1">
        <v>25.737200000000001</v>
      </c>
      <c r="FO958" s="1">
        <v>1</v>
      </c>
      <c r="FP958" s="1">
        <v>0.65697700000000003</v>
      </c>
      <c r="FQ958" s="1">
        <v>4.60764</v>
      </c>
      <c r="FR958" s="1">
        <v>20.258800000000001</v>
      </c>
      <c r="FS958" s="1">
        <v>5.2110000000000003</v>
      </c>
      <c r="FT958" s="1">
        <v>11.908099999999999</v>
      </c>
      <c r="FU958" s="1">
        <v>5.0019499999999999</v>
      </c>
      <c r="FV958" s="1">
        <v>3.2904800000000001</v>
      </c>
      <c r="FW958" s="1">
        <v>9999</v>
      </c>
      <c r="FX958" s="1">
        <v>9999</v>
      </c>
      <c r="FY958" s="1">
        <v>9999</v>
      </c>
      <c r="FZ958" s="1">
        <v>999.9</v>
      </c>
      <c r="GA958" s="1">
        <v>1.8598699999999999</v>
      </c>
      <c r="GB958" s="1">
        <v>1.8548500000000001</v>
      </c>
      <c r="GC958" s="1">
        <v>1.8580000000000001</v>
      </c>
      <c r="GD958" s="1">
        <v>1.85653</v>
      </c>
      <c r="GE958" s="1">
        <v>1.8552</v>
      </c>
      <c r="GF958" s="1">
        <v>1.8547800000000001</v>
      </c>
      <c r="GG958" s="1">
        <v>1.8536999999999999</v>
      </c>
      <c r="GH958" s="1">
        <v>1.8566</v>
      </c>
      <c r="GI958" s="1">
        <v>0</v>
      </c>
      <c r="GJ958" s="1">
        <v>0</v>
      </c>
      <c r="GK958" s="1">
        <v>0</v>
      </c>
      <c r="GL958" s="1">
        <v>0</v>
      </c>
      <c r="GM958" s="1" t="s">
        <v>355</v>
      </c>
      <c r="GN958" s="1" t="s">
        <v>356</v>
      </c>
      <c r="GO958" s="1" t="s">
        <v>357</v>
      </c>
      <c r="GP958" s="1" t="s">
        <v>357</v>
      </c>
      <c r="GQ958" s="1" t="s">
        <v>357</v>
      </c>
      <c r="GR958" s="1" t="s">
        <v>357</v>
      </c>
      <c r="GS958" s="1">
        <v>0</v>
      </c>
      <c r="GT958" s="1">
        <v>100</v>
      </c>
      <c r="GU958" s="1">
        <v>100</v>
      </c>
      <c r="GV958" s="1">
        <v>3.0070000000000001</v>
      </c>
      <c r="GW958" s="1">
        <v>1.67E-2</v>
      </c>
      <c r="GX958" s="1">
        <v>1.251089954458285</v>
      </c>
      <c r="GY958" s="1">
        <v>3.0239061252787889E-3</v>
      </c>
      <c r="GZ958" s="1">
        <v>-1.398580452151984E-6</v>
      </c>
      <c r="HA958" s="1">
        <v>2.8030378366047371E-10</v>
      </c>
      <c r="HB958" s="1">
        <v>-6.7353929715251851E-2</v>
      </c>
      <c r="HC958" s="1">
        <v>1.0309082032153079E-2</v>
      </c>
      <c r="HD958" s="1">
        <v>-3.6321104004466529E-4</v>
      </c>
      <c r="HE958" s="1">
        <v>3.6129943689190391E-6</v>
      </c>
      <c r="HF958" s="1">
        <v>0</v>
      </c>
      <c r="HG958" s="1">
        <v>2134</v>
      </c>
      <c r="HH958" s="1">
        <v>3</v>
      </c>
      <c r="HI958" s="1">
        <v>46</v>
      </c>
      <c r="HJ958" s="1">
        <v>2.4</v>
      </c>
      <c r="HK958" s="1">
        <v>2.6</v>
      </c>
      <c r="HL958" s="1">
        <v>2.1069300000000002</v>
      </c>
      <c r="HM958" s="1">
        <v>2.34619</v>
      </c>
      <c r="HN958" s="1">
        <v>1.4978</v>
      </c>
      <c r="HO958" s="1">
        <v>2.3034699999999999</v>
      </c>
      <c r="HP958" s="1">
        <v>1.5478499999999999</v>
      </c>
      <c r="HQ958" s="1">
        <v>2.4328599999999998</v>
      </c>
      <c r="HR958" s="1">
        <v>43.781700000000001</v>
      </c>
      <c r="HS958" s="1">
        <v>14.998900000000001</v>
      </c>
      <c r="HT958" s="1">
        <v>18</v>
      </c>
      <c r="HU958" s="1">
        <v>502.91500000000002</v>
      </c>
      <c r="HV958" s="1">
        <v>459.16</v>
      </c>
      <c r="HW958" s="1">
        <v>24.4589</v>
      </c>
      <c r="HX958" s="1">
        <v>35.0105</v>
      </c>
      <c r="HY958" s="1">
        <v>30.0002</v>
      </c>
      <c r="HZ958" s="1">
        <v>34.721499999999999</v>
      </c>
      <c r="IA958" s="1">
        <v>34.817999999999998</v>
      </c>
      <c r="IB958" s="1">
        <v>42.1783</v>
      </c>
      <c r="IC958" s="1">
        <v>27.2896</v>
      </c>
      <c r="ID958" s="1">
        <v>0</v>
      </c>
      <c r="IE958" s="1">
        <v>24.458400000000001</v>
      </c>
      <c r="IF958" s="1">
        <v>975.73800000000006</v>
      </c>
      <c r="IG958" s="1">
        <v>24.391999999999999</v>
      </c>
      <c r="IH958" s="1">
        <v>100.26600000000001</v>
      </c>
      <c r="II958" s="1">
        <v>99.941400000000002</v>
      </c>
      <c r="IJ958" s="1" t="s">
        <v>1161</v>
      </c>
    </row>
    <row r="959" spans="1:244" ht="15.75" customHeight="1" x14ac:dyDescent="0.3">
      <c r="A959" s="1">
        <v>943</v>
      </c>
      <c r="B959" s="1">
        <v>1659810531.5</v>
      </c>
      <c r="C959" s="1">
        <v>14390</v>
      </c>
      <c r="D959" s="1" t="s">
        <v>2183</v>
      </c>
      <c r="E959" s="1" t="s">
        <v>2184</v>
      </c>
      <c r="F959" s="1">
        <v>1</v>
      </c>
      <c r="G959" s="1" t="s">
        <v>346</v>
      </c>
      <c r="H959" s="1" t="s">
        <v>347</v>
      </c>
      <c r="I959" s="1" t="s">
        <v>348</v>
      </c>
      <c r="J959" s="1" t="s">
        <v>349</v>
      </c>
      <c r="K959" s="1" t="s">
        <v>350</v>
      </c>
      <c r="L959" s="1" t="s">
        <v>1154</v>
      </c>
      <c r="M959" s="1" t="s">
        <v>351</v>
      </c>
      <c r="N959" s="1">
        <v>1659810524</v>
      </c>
      <c r="O959" s="1">
        <f t="shared" si="102"/>
        <v>2.5227724435182837E-3</v>
      </c>
      <c r="P959" s="1">
        <f t="shared" si="103"/>
        <v>2.5227724435182837</v>
      </c>
      <c r="Q959" s="1">
        <f t="shared" si="104"/>
        <v>22.819396405918802</v>
      </c>
      <c r="R959" s="1">
        <f t="shared" si="105"/>
        <v>840.36733333333336</v>
      </c>
      <c r="S959" s="1">
        <f t="shared" si="106"/>
        <v>513.42731326631167</v>
      </c>
      <c r="T959" s="1">
        <f t="shared" si="107"/>
        <v>50.759605191082997</v>
      </c>
      <c r="U959" s="1">
        <f t="shared" si="108"/>
        <v>83.082284392138405</v>
      </c>
      <c r="V959" s="1">
        <f t="shared" si="109"/>
        <v>0.12243372387491204</v>
      </c>
      <c r="W959" s="1">
        <f t="shared" si="110"/>
        <v>2.9062297085293065</v>
      </c>
      <c r="X959" s="1">
        <f t="shared" si="111"/>
        <v>0.11963878907453986</v>
      </c>
      <c r="Y959" s="1">
        <f t="shared" si="112"/>
        <v>7.5020042866587283E-2</v>
      </c>
      <c r="Z959" s="1">
        <f t="shared" si="113"/>
        <v>321.51659139999992</v>
      </c>
      <c r="AA959" s="1">
        <f t="shared" si="114"/>
        <v>32.242394537679786</v>
      </c>
      <c r="AB959" s="1">
        <f t="shared" si="115"/>
        <v>31.79292666666667</v>
      </c>
      <c r="AC959" s="1">
        <f t="shared" si="116"/>
        <v>4.7194017177830103</v>
      </c>
      <c r="AD959" s="1">
        <f t="shared" si="117"/>
        <v>60.149499073763323</v>
      </c>
      <c r="AE959" s="1">
        <f t="shared" si="118"/>
        <v>2.7130557599281029</v>
      </c>
      <c r="AF959" s="1">
        <f t="shared" si="119"/>
        <v>4.5105209547979657</v>
      </c>
      <c r="AG959" s="1">
        <f t="shared" si="120"/>
        <v>2.0063459578549074</v>
      </c>
      <c r="AH959" s="1">
        <f t="shared" si="121"/>
        <v>-111.25426475915631</v>
      </c>
      <c r="AI959" s="1">
        <f t="shared" si="122"/>
        <v>-124.75853918337272</v>
      </c>
      <c r="AJ959" s="1">
        <f t="shared" si="123"/>
        <v>-9.6775175291119133</v>
      </c>
      <c r="AK959" s="1">
        <f t="shared" si="124"/>
        <v>75.826269928358968</v>
      </c>
      <c r="AL959" s="1">
        <f t="shared" si="125"/>
        <v>53.069857066115226</v>
      </c>
      <c r="AM959" s="1">
        <f t="shared" si="126"/>
        <v>2.5228814164461522</v>
      </c>
      <c r="AN959" s="1">
        <f t="shared" si="127"/>
        <v>22.819396405918802</v>
      </c>
      <c r="AO959" s="1">
        <v>953.58181880833126</v>
      </c>
      <c r="AP959" s="1">
        <v>899.56030303030332</v>
      </c>
      <c r="AQ959" s="1">
        <v>5.0644989031410947</v>
      </c>
      <c r="AR959" s="1">
        <v>65.631367109528284</v>
      </c>
      <c r="AS959" s="1">
        <f t="shared" si="128"/>
        <v>2.5227724435182837</v>
      </c>
      <c r="AT959" s="1">
        <v>24.50326094666411</v>
      </c>
      <c r="AU959" s="1">
        <v>27.44667472527475</v>
      </c>
      <c r="AV959" s="1">
        <v>7.816521662332056E-6</v>
      </c>
      <c r="AW959" s="1">
        <v>85.678084974882083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51493.274107151359</v>
      </c>
      <c r="BC959" s="1">
        <f t="shared" si="132"/>
        <v>2000.007333333333</v>
      </c>
      <c r="BD959" s="1">
        <f t="shared" si="133"/>
        <v>1681.2058599999998</v>
      </c>
      <c r="BE959" s="1">
        <f t="shared" si="134"/>
        <v>0.84059984780055808</v>
      </c>
      <c r="BF959" s="1">
        <f t="shared" si="135"/>
        <v>0.16075770625507704</v>
      </c>
      <c r="BG959" s="1">
        <v>6</v>
      </c>
      <c r="BH959" s="1">
        <v>0.5</v>
      </c>
      <c r="BI959" s="1" t="s">
        <v>352</v>
      </c>
      <c r="BJ959" s="1">
        <v>2</v>
      </c>
      <c r="BK959" s="1" t="b">
        <v>1</v>
      </c>
      <c r="BL959" s="1">
        <v>1659810524</v>
      </c>
      <c r="BM959" s="1">
        <v>840.36733333333336</v>
      </c>
      <c r="BN959" s="1">
        <v>906.57799999999997</v>
      </c>
      <c r="BO959" s="1">
        <v>27.442233333333331</v>
      </c>
      <c r="BP959" s="1">
        <v>24.498626666666659</v>
      </c>
      <c r="BQ959" s="1">
        <v>837.40060000000005</v>
      </c>
      <c r="BR959" s="1">
        <v>27.425506666666671</v>
      </c>
      <c r="BS959" s="1">
        <v>500.13093333333319</v>
      </c>
      <c r="BT959" s="1">
        <v>98.763900000000007</v>
      </c>
      <c r="BU959" s="1">
        <v>0.1003479266666667</v>
      </c>
      <c r="BV959" s="1">
        <v>30.99666666666667</v>
      </c>
      <c r="BW959" s="1">
        <v>31.79292666666667</v>
      </c>
      <c r="BX959" s="1">
        <v>999.89999999999986</v>
      </c>
      <c r="BY959" s="1">
        <v>0</v>
      </c>
      <c r="BZ959" s="1">
        <v>0</v>
      </c>
      <c r="CA959" s="1">
        <v>9991.1613333333335</v>
      </c>
      <c r="CB959" s="1">
        <v>0</v>
      </c>
      <c r="CC959" s="1">
        <v>1989.48</v>
      </c>
      <c r="CD959" s="1">
        <v>-66.210600000000014</v>
      </c>
      <c r="CE959" s="1">
        <v>864.07966666666664</v>
      </c>
      <c r="CF959" s="1">
        <v>929.34566666666649</v>
      </c>
      <c r="CG959" s="1">
        <v>2.943598666666666</v>
      </c>
      <c r="CH959" s="1">
        <v>906.57799999999997</v>
      </c>
      <c r="CI959" s="1">
        <v>24.498626666666659</v>
      </c>
      <c r="CJ959" s="1">
        <v>2.7103013333333341</v>
      </c>
      <c r="CK959" s="1">
        <v>2.4195793333333331</v>
      </c>
      <c r="CL959" s="1">
        <v>22.347706666666671</v>
      </c>
      <c r="CM959" s="1">
        <v>20.495433333333331</v>
      </c>
      <c r="CN959" s="1">
        <v>2000.007333333333</v>
      </c>
      <c r="CO959" s="1">
        <v>0.98000640000000006</v>
      </c>
      <c r="CP959" s="1">
        <v>1.9993899999999998E-2</v>
      </c>
      <c r="CQ959" s="1">
        <v>0</v>
      </c>
      <c r="CR959" s="1">
        <v>2.5089333333333341</v>
      </c>
      <c r="CS959" s="1">
        <v>0</v>
      </c>
      <c r="CT959" s="1">
        <v>20002.226666666669</v>
      </c>
      <c r="CU959" s="1">
        <v>17412.39333333333</v>
      </c>
      <c r="CV959" s="1">
        <v>44.811999999999998</v>
      </c>
      <c r="CW959" s="1">
        <v>46.936999999999998</v>
      </c>
      <c r="CX959" s="1">
        <v>45</v>
      </c>
      <c r="CY959" s="1">
        <v>44.686999999999998</v>
      </c>
      <c r="CZ959" s="1">
        <v>44.741599999999998</v>
      </c>
      <c r="DA959" s="1">
        <v>1960.017333333333</v>
      </c>
      <c r="DB959" s="1">
        <v>39.99</v>
      </c>
      <c r="DC959" s="1">
        <v>0</v>
      </c>
      <c r="DD959" s="1">
        <v>1659810530.7</v>
      </c>
      <c r="DE959" s="1">
        <v>0</v>
      </c>
      <c r="DF959" s="1">
        <v>1659810386</v>
      </c>
      <c r="DG959" s="1" t="s">
        <v>1911</v>
      </c>
      <c r="DH959" s="1">
        <v>1659810386</v>
      </c>
      <c r="DI959" s="1">
        <v>1659810371.5</v>
      </c>
      <c r="DJ959" s="1">
        <v>20</v>
      </c>
      <c r="DK959" s="1">
        <v>0.91800000000000004</v>
      </c>
      <c r="DL959" s="1">
        <v>1E-3</v>
      </c>
      <c r="DM959" s="1">
        <v>1.7649999999999999</v>
      </c>
      <c r="DN959" s="1">
        <v>0.02</v>
      </c>
      <c r="DO959" s="1">
        <v>212</v>
      </c>
      <c r="DP959" s="1">
        <v>25</v>
      </c>
      <c r="DQ959" s="1">
        <v>0.25</v>
      </c>
      <c r="DR959" s="1">
        <v>0.05</v>
      </c>
      <c r="DS959" s="1">
        <v>22.491997342304732</v>
      </c>
      <c r="DT959" s="1">
        <v>1.93564269093631</v>
      </c>
      <c r="DU959" s="1">
        <v>0.17593488350467359</v>
      </c>
      <c r="DV959" s="1">
        <v>0</v>
      </c>
      <c r="DW959" s="1">
        <v>-66.085369999999983</v>
      </c>
      <c r="DX959" s="1">
        <v>-2.4101043151970578</v>
      </c>
      <c r="DY959" s="1">
        <v>0.31291441337848308</v>
      </c>
      <c r="DZ959" s="1">
        <v>0</v>
      </c>
      <c r="EA959" s="1">
        <v>2.9417927499999998</v>
      </c>
      <c r="EB959" s="1">
        <v>3.4029005628516802E-2</v>
      </c>
      <c r="EC959" s="1">
        <v>4.7528512429382934E-3</v>
      </c>
      <c r="ED959" s="1">
        <v>1</v>
      </c>
      <c r="EE959" s="1">
        <v>2.0067547649952799</v>
      </c>
      <c r="EF959" s="1">
        <v>-1.335727014536614E-2</v>
      </c>
      <c r="EG959" s="1">
        <v>1.133028375622678E-3</v>
      </c>
      <c r="EH959" s="1">
        <v>1</v>
      </c>
      <c r="EI959" s="1">
        <v>0.1224076547168855</v>
      </c>
      <c r="EJ959" s="1">
        <v>1.5269765581419649E-3</v>
      </c>
      <c r="EK959" s="1">
        <v>1.3984446088172601E-4</v>
      </c>
      <c r="EL959" s="1">
        <v>1</v>
      </c>
      <c r="EM959" s="1">
        <v>3</v>
      </c>
      <c r="EN959" s="1">
        <v>6</v>
      </c>
      <c r="EO959" s="1" t="s">
        <v>1160</v>
      </c>
      <c r="EP959" s="1">
        <v>2.9399799999999998</v>
      </c>
      <c r="EQ959" s="1">
        <v>2.80145</v>
      </c>
      <c r="ER959" s="1">
        <v>0.150981</v>
      </c>
      <c r="ES959" s="1">
        <v>0.15846399999999999</v>
      </c>
      <c r="ET959" s="1">
        <v>0.116869</v>
      </c>
      <c r="EU959" s="1">
        <v>0.107913</v>
      </c>
      <c r="EV959" s="1">
        <v>17343.7</v>
      </c>
      <c r="EW959" s="1">
        <v>18021.8</v>
      </c>
      <c r="EX959" s="1">
        <v>23774.1</v>
      </c>
      <c r="EY959" s="1">
        <v>24942.400000000001</v>
      </c>
      <c r="EZ959" s="1">
        <v>33620.300000000003</v>
      </c>
      <c r="FA959" s="1">
        <v>35543.800000000003</v>
      </c>
      <c r="FB959" s="1">
        <v>43367.7</v>
      </c>
      <c r="FC959" s="1">
        <v>46117.7</v>
      </c>
      <c r="FD959" s="1">
        <v>1.9327700000000001</v>
      </c>
      <c r="FE959" s="1">
        <v>1.76688</v>
      </c>
      <c r="FF959" s="1">
        <v>5.8703100000000001E-2</v>
      </c>
      <c r="FG959" s="1">
        <v>0</v>
      </c>
      <c r="FH959" s="1">
        <v>30.834700000000002</v>
      </c>
      <c r="FI959" s="1">
        <v>999.9</v>
      </c>
      <c r="FJ959" s="1">
        <v>42.3</v>
      </c>
      <c r="FK959" s="1">
        <v>41.4</v>
      </c>
      <c r="FL959" s="1">
        <v>34.207900000000002</v>
      </c>
      <c r="FM959" s="1">
        <v>63.324300000000001</v>
      </c>
      <c r="FN959" s="1">
        <v>25.785299999999999</v>
      </c>
      <c r="FO959" s="1">
        <v>1</v>
      </c>
      <c r="FP959" s="1">
        <v>0.65695099999999995</v>
      </c>
      <c r="FQ959" s="1">
        <v>4.6065500000000004</v>
      </c>
      <c r="FR959" s="1">
        <v>20.258800000000001</v>
      </c>
      <c r="FS959" s="1">
        <v>5.2105499999999996</v>
      </c>
      <c r="FT959" s="1">
        <v>11.908099999999999</v>
      </c>
      <c r="FU959" s="1">
        <v>5.0017500000000004</v>
      </c>
      <c r="FV959" s="1">
        <v>3.2904300000000002</v>
      </c>
      <c r="FW959" s="1">
        <v>9999</v>
      </c>
      <c r="FX959" s="1">
        <v>9999</v>
      </c>
      <c r="FY959" s="1">
        <v>9999</v>
      </c>
      <c r="FZ959" s="1">
        <v>999.9</v>
      </c>
      <c r="GA959" s="1">
        <v>1.8598600000000001</v>
      </c>
      <c r="GB959" s="1">
        <v>1.8548500000000001</v>
      </c>
      <c r="GC959" s="1">
        <v>1.85799</v>
      </c>
      <c r="GD959" s="1">
        <v>1.85653</v>
      </c>
      <c r="GE959" s="1">
        <v>1.8551800000000001</v>
      </c>
      <c r="GF959" s="1">
        <v>1.85476</v>
      </c>
      <c r="GG959" s="1">
        <v>1.8536699999999999</v>
      </c>
      <c r="GH959" s="1">
        <v>1.85659</v>
      </c>
      <c r="GI959" s="1">
        <v>0</v>
      </c>
      <c r="GJ959" s="1">
        <v>0</v>
      </c>
      <c r="GK959" s="1">
        <v>0</v>
      </c>
      <c r="GL959" s="1">
        <v>0</v>
      </c>
      <c r="GM959" s="1" t="s">
        <v>355</v>
      </c>
      <c r="GN959" s="1" t="s">
        <v>356</v>
      </c>
      <c r="GO959" s="1" t="s">
        <v>357</v>
      </c>
      <c r="GP959" s="1" t="s">
        <v>357</v>
      </c>
      <c r="GQ959" s="1" t="s">
        <v>357</v>
      </c>
      <c r="GR959" s="1" t="s">
        <v>357</v>
      </c>
      <c r="GS959" s="1">
        <v>0</v>
      </c>
      <c r="GT959" s="1">
        <v>100</v>
      </c>
      <c r="GU959" s="1">
        <v>100</v>
      </c>
      <c r="GV959" s="1">
        <v>3.0129999999999999</v>
      </c>
      <c r="GW959" s="1">
        <v>1.67E-2</v>
      </c>
      <c r="GX959" s="1">
        <v>1.251089954458285</v>
      </c>
      <c r="GY959" s="1">
        <v>3.0239061252787889E-3</v>
      </c>
      <c r="GZ959" s="1">
        <v>-1.398580452151984E-6</v>
      </c>
      <c r="HA959" s="1">
        <v>2.8030378366047371E-10</v>
      </c>
      <c r="HB959" s="1">
        <v>-6.7353929715251851E-2</v>
      </c>
      <c r="HC959" s="1">
        <v>1.0309082032153079E-2</v>
      </c>
      <c r="HD959" s="1">
        <v>-3.6321104004466529E-4</v>
      </c>
      <c r="HE959" s="1">
        <v>3.6129943689190391E-6</v>
      </c>
      <c r="HF959" s="1">
        <v>0</v>
      </c>
      <c r="HG959" s="1">
        <v>2134</v>
      </c>
      <c r="HH959" s="1">
        <v>3</v>
      </c>
      <c r="HI959" s="1">
        <v>46</v>
      </c>
      <c r="HJ959" s="1">
        <v>2.4</v>
      </c>
      <c r="HK959" s="1">
        <v>2.7</v>
      </c>
      <c r="HL959" s="1">
        <v>2.1191399999999998</v>
      </c>
      <c r="HM959" s="1">
        <v>2.3596200000000001</v>
      </c>
      <c r="HN959" s="1">
        <v>1.4978</v>
      </c>
      <c r="HO959" s="1">
        <v>2.3034699999999999</v>
      </c>
      <c r="HP959" s="1">
        <v>1.5478499999999999</v>
      </c>
      <c r="HQ959" s="1">
        <v>2.4352999999999998</v>
      </c>
      <c r="HR959" s="1">
        <v>43.781700000000001</v>
      </c>
      <c r="HS959" s="1">
        <v>14.9901</v>
      </c>
      <c r="HT959" s="1">
        <v>18</v>
      </c>
      <c r="HU959" s="1">
        <v>503.13600000000002</v>
      </c>
      <c r="HV959" s="1">
        <v>459.149</v>
      </c>
      <c r="HW959" s="1">
        <v>24.459099999999999</v>
      </c>
      <c r="HX959" s="1">
        <v>35.011299999999999</v>
      </c>
      <c r="HY959" s="1">
        <v>30.0002</v>
      </c>
      <c r="HZ959" s="1">
        <v>34.722200000000001</v>
      </c>
      <c r="IA959" s="1">
        <v>34.818800000000003</v>
      </c>
      <c r="IB959" s="1">
        <v>42.416800000000002</v>
      </c>
      <c r="IC959" s="1">
        <v>27.2896</v>
      </c>
      <c r="ID959" s="1">
        <v>0</v>
      </c>
      <c r="IE959" s="1">
        <v>24.458400000000001</v>
      </c>
      <c r="IF959" s="1">
        <v>975.73800000000006</v>
      </c>
      <c r="IG959" s="1">
        <v>24.387899999999998</v>
      </c>
      <c r="IH959" s="1">
        <v>100.267</v>
      </c>
      <c r="II959" s="1">
        <v>99.941299999999998</v>
      </c>
      <c r="IJ959" s="1" t="s">
        <v>1161</v>
      </c>
    </row>
    <row r="960" spans="1:244" ht="15.75" customHeight="1" x14ac:dyDescent="0.3">
      <c r="A960" s="1">
        <v>944</v>
      </c>
      <c r="B960" s="1">
        <v>1659810532.5</v>
      </c>
      <c r="C960" s="1">
        <v>14391</v>
      </c>
      <c r="D960" s="1" t="s">
        <v>2185</v>
      </c>
      <c r="E960" s="1" t="s">
        <v>2186</v>
      </c>
      <c r="F960" s="1">
        <v>1</v>
      </c>
      <c r="G960" s="1" t="s">
        <v>346</v>
      </c>
      <c r="H960" s="1" t="s">
        <v>347</v>
      </c>
      <c r="I960" s="1" t="s">
        <v>348</v>
      </c>
      <c r="J960" s="1" t="s">
        <v>349</v>
      </c>
      <c r="K960" s="1" t="s">
        <v>350</v>
      </c>
      <c r="L960" s="1" t="s">
        <v>1154</v>
      </c>
      <c r="M960" s="1" t="s">
        <v>351</v>
      </c>
      <c r="N960" s="1">
        <v>1659810524.5</v>
      </c>
      <c r="O960" s="1">
        <f t="shared" si="102"/>
        <v>2.5228281968873397E-3</v>
      </c>
      <c r="P960" s="1">
        <f t="shared" si="103"/>
        <v>2.5228281968873398</v>
      </c>
      <c r="Q960" s="1">
        <f t="shared" si="104"/>
        <v>22.70347128254118</v>
      </c>
      <c r="R960" s="1">
        <f t="shared" si="105"/>
        <v>842.83812499999999</v>
      </c>
      <c r="S960" s="1">
        <f t="shared" si="106"/>
        <v>517.3579349806065</v>
      </c>
      <c r="T960" s="1">
        <f t="shared" si="107"/>
        <v>51.148117433379348</v>
      </c>
      <c r="U960" s="1">
        <f t="shared" si="108"/>
        <v>83.326417708168037</v>
      </c>
      <c r="V960" s="1">
        <f t="shared" si="109"/>
        <v>0.12244232462777734</v>
      </c>
      <c r="W960" s="1">
        <f t="shared" si="110"/>
        <v>2.9063650317789778</v>
      </c>
      <c r="X960" s="1">
        <f t="shared" si="111"/>
        <v>0.11964712891655688</v>
      </c>
      <c r="Y960" s="1">
        <f t="shared" si="112"/>
        <v>7.5025278090790237E-2</v>
      </c>
      <c r="Z960" s="1">
        <f t="shared" si="113"/>
        <v>321.51761549999998</v>
      </c>
      <c r="AA960" s="1">
        <f t="shared" si="114"/>
        <v>32.242527856751593</v>
      </c>
      <c r="AB960" s="1">
        <f t="shared" si="115"/>
        <v>31.792631249999999</v>
      </c>
      <c r="AC960" s="1">
        <f t="shared" si="116"/>
        <v>4.7193226865518305</v>
      </c>
      <c r="AD960" s="1">
        <f t="shared" si="117"/>
        <v>60.149256327075719</v>
      </c>
      <c r="AE960" s="1">
        <f t="shared" si="118"/>
        <v>2.7130751053720537</v>
      </c>
      <c r="AF960" s="1">
        <f t="shared" si="119"/>
        <v>4.5105713204816205</v>
      </c>
      <c r="AG960" s="1">
        <f t="shared" si="120"/>
        <v>2.0062475811797769</v>
      </c>
      <c r="AH960" s="1">
        <f t="shared" si="121"/>
        <v>-111.25672348273169</v>
      </c>
      <c r="AI960" s="1">
        <f t="shared" si="122"/>
        <v>-124.68737537943569</v>
      </c>
      <c r="AJ960" s="1">
        <f t="shared" si="123"/>
        <v>-9.6715422498570121</v>
      </c>
      <c r="AK960" s="1">
        <f t="shared" si="124"/>
        <v>75.901974387975613</v>
      </c>
      <c r="AL960" s="1">
        <f t="shared" si="125"/>
        <v>53.087064162912981</v>
      </c>
      <c r="AM960" s="1">
        <f t="shared" si="126"/>
        <v>2.5243286406117753</v>
      </c>
      <c r="AN960" s="1">
        <f t="shared" si="127"/>
        <v>22.70347128254118</v>
      </c>
      <c r="AO960" s="1">
        <v>958.68968885794368</v>
      </c>
      <c r="AP960" s="1">
        <v>904.69796969696938</v>
      </c>
      <c r="AQ960" s="1">
        <v>5.0865005591136816</v>
      </c>
      <c r="AR960" s="1">
        <v>65.631367109528284</v>
      </c>
      <c r="AS960" s="1">
        <f t="shared" si="128"/>
        <v>2.5228281968873398</v>
      </c>
      <c r="AT960" s="1">
        <v>24.503221725809318</v>
      </c>
      <c r="AU960" s="1">
        <v>27.446337362637369</v>
      </c>
      <c r="AV960" s="1">
        <v>6.3070855145577021E-5</v>
      </c>
      <c r="AW960" s="1">
        <v>85.678084974882083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51497.065022804934</v>
      </c>
      <c r="BC960" s="1">
        <f t="shared" si="132"/>
        <v>2000.0137500000001</v>
      </c>
      <c r="BD960" s="1">
        <f t="shared" si="133"/>
        <v>1681.2112499999998</v>
      </c>
      <c r="BE960" s="1">
        <f t="shared" si="134"/>
        <v>0.84059984587605951</v>
      </c>
      <c r="BF960" s="1">
        <f t="shared" si="135"/>
        <v>0.16075770254079502</v>
      </c>
      <c r="BG960" s="1">
        <v>6</v>
      </c>
      <c r="BH960" s="1">
        <v>0.5</v>
      </c>
      <c r="BI960" s="1" t="s">
        <v>352</v>
      </c>
      <c r="BJ960" s="1">
        <v>2</v>
      </c>
      <c r="BK960" s="1" t="b">
        <v>1</v>
      </c>
      <c r="BL960" s="1">
        <v>1659810524.5</v>
      </c>
      <c r="BM960" s="1">
        <v>842.83812499999999</v>
      </c>
      <c r="BN960" s="1">
        <v>909.07850000000008</v>
      </c>
      <c r="BO960" s="1">
        <v>27.442475000000002</v>
      </c>
      <c r="BP960" s="1">
        <v>24.497174999999999</v>
      </c>
      <c r="BQ960" s="1">
        <v>839.8683125</v>
      </c>
      <c r="BR960" s="1">
        <v>27.425750000000001</v>
      </c>
      <c r="BS960" s="1">
        <v>500.13</v>
      </c>
      <c r="BT960" s="1">
        <v>98.763743750000003</v>
      </c>
      <c r="BU960" s="1">
        <v>0.10033849374999999</v>
      </c>
      <c r="BV960" s="1">
        <v>30.996862499999999</v>
      </c>
      <c r="BW960" s="1">
        <v>31.792631249999999</v>
      </c>
      <c r="BX960" s="1">
        <v>999.9</v>
      </c>
      <c r="BY960" s="1">
        <v>0</v>
      </c>
      <c r="BZ960" s="1">
        <v>0</v>
      </c>
      <c r="CA960" s="1">
        <v>9991.9512500000001</v>
      </c>
      <c r="CB960" s="1">
        <v>0</v>
      </c>
      <c r="CC960" s="1">
        <v>1973.9612500000001</v>
      </c>
      <c r="CD960" s="1">
        <v>-66.240274999999997</v>
      </c>
      <c r="CE960" s="1">
        <v>866.62043749999998</v>
      </c>
      <c r="CF960" s="1">
        <v>931.90750000000003</v>
      </c>
      <c r="CG960" s="1">
        <v>2.945294375</v>
      </c>
      <c r="CH960" s="1">
        <v>909.07850000000008</v>
      </c>
      <c r="CI960" s="1">
        <v>24.497174999999999</v>
      </c>
      <c r="CJ960" s="1">
        <v>2.710320625</v>
      </c>
      <c r="CK960" s="1">
        <v>2.4194318749999999</v>
      </c>
      <c r="CL960" s="1">
        <v>22.347825</v>
      </c>
      <c r="CM960" s="1">
        <v>20.494443749999999</v>
      </c>
      <c r="CN960" s="1">
        <v>2000.0137500000001</v>
      </c>
      <c r="CO960" s="1">
        <v>0.9800065</v>
      </c>
      <c r="CP960" s="1">
        <v>1.9993799999999999E-2</v>
      </c>
      <c r="CQ960" s="1">
        <v>0</v>
      </c>
      <c r="CR960" s="1">
        <v>2.5834999999999999</v>
      </c>
      <c r="CS960" s="1">
        <v>0</v>
      </c>
      <c r="CT960" s="1">
        <v>20006.65625</v>
      </c>
      <c r="CU960" s="1">
        <v>17412.45</v>
      </c>
      <c r="CV960" s="1">
        <v>44.811999999999998</v>
      </c>
      <c r="CW960" s="1">
        <v>46.936999999999998</v>
      </c>
      <c r="CX960" s="1">
        <v>44.996062500000001</v>
      </c>
      <c r="CY960" s="1">
        <v>44.686999999999998</v>
      </c>
      <c r="CZ960" s="1">
        <v>44.742125000000001</v>
      </c>
      <c r="DA960" s="1">
        <v>1960.0237500000001</v>
      </c>
      <c r="DB960" s="1">
        <v>39.99</v>
      </c>
      <c r="DC960" s="1">
        <v>0</v>
      </c>
      <c r="DD960" s="1">
        <v>1659810531.9000001</v>
      </c>
      <c r="DE960" s="1">
        <v>0</v>
      </c>
      <c r="DF960" s="1">
        <v>1659810386</v>
      </c>
      <c r="DG960" s="1" t="s">
        <v>1911</v>
      </c>
      <c r="DH960" s="1">
        <v>1659810386</v>
      </c>
      <c r="DI960" s="1">
        <v>1659810371.5</v>
      </c>
      <c r="DJ960" s="1">
        <v>20</v>
      </c>
      <c r="DK960" s="1">
        <v>0.91800000000000004</v>
      </c>
      <c r="DL960" s="1">
        <v>1E-3</v>
      </c>
      <c r="DM960" s="1">
        <v>1.7649999999999999</v>
      </c>
      <c r="DN960" s="1">
        <v>0.02</v>
      </c>
      <c r="DO960" s="1">
        <v>212</v>
      </c>
      <c r="DP960" s="1">
        <v>25</v>
      </c>
      <c r="DQ960" s="1">
        <v>0.25</v>
      </c>
      <c r="DR960" s="1">
        <v>0.05</v>
      </c>
      <c r="DS960" s="1">
        <v>22.491997342304732</v>
      </c>
      <c r="DT960" s="1">
        <v>1.93564269093631</v>
      </c>
      <c r="DU960" s="1">
        <v>0.17593488350467359</v>
      </c>
      <c r="DV960" s="1">
        <v>0</v>
      </c>
      <c r="DW960" s="1">
        <v>-66.085369999999983</v>
      </c>
      <c r="DX960" s="1">
        <v>-2.4101043151970578</v>
      </c>
      <c r="DY960" s="1">
        <v>0.31291441337848308</v>
      </c>
      <c r="DZ960" s="1">
        <v>0</v>
      </c>
      <c r="EA960" s="1">
        <v>2.9417927499999998</v>
      </c>
      <c r="EB960" s="1">
        <v>3.4029005628516802E-2</v>
      </c>
      <c r="EC960" s="1">
        <v>4.7528512429382934E-3</v>
      </c>
      <c r="ED960" s="1">
        <v>1</v>
      </c>
      <c r="EE960" s="1">
        <v>2.0067547649952799</v>
      </c>
      <c r="EF960" s="1">
        <v>-1.335727014536614E-2</v>
      </c>
      <c r="EG960" s="1">
        <v>1.133028375622678E-3</v>
      </c>
      <c r="EH960" s="1">
        <v>1</v>
      </c>
      <c r="EI960" s="1">
        <v>0.1224076547168855</v>
      </c>
      <c r="EJ960" s="1">
        <v>1.5269765581419649E-3</v>
      </c>
      <c r="EK960" s="1">
        <v>1.3984446088172601E-4</v>
      </c>
      <c r="EL960" s="1">
        <v>1</v>
      </c>
      <c r="EM960" s="1">
        <v>3</v>
      </c>
      <c r="EN960" s="1">
        <v>6</v>
      </c>
      <c r="EO960" s="1" t="s">
        <v>1160</v>
      </c>
      <c r="EP960" s="1">
        <v>2.9397500000000001</v>
      </c>
      <c r="EQ960" s="1">
        <v>2.8014199999999998</v>
      </c>
      <c r="ER960" s="1">
        <v>0.15154400000000001</v>
      </c>
      <c r="ES960" s="1">
        <v>0.15901299999999999</v>
      </c>
      <c r="ET960" s="1">
        <v>0.116865</v>
      </c>
      <c r="EU960" s="1">
        <v>0.10788</v>
      </c>
      <c r="EV960" s="1">
        <v>17332.2</v>
      </c>
      <c r="EW960" s="1">
        <v>18009.900000000001</v>
      </c>
      <c r="EX960" s="1">
        <v>23774.2</v>
      </c>
      <c r="EY960" s="1">
        <v>24942.3</v>
      </c>
      <c r="EZ960" s="1">
        <v>33620.6</v>
      </c>
      <c r="FA960" s="1">
        <v>35545</v>
      </c>
      <c r="FB960" s="1">
        <v>43367.8</v>
      </c>
      <c r="FC960" s="1">
        <v>46117.5</v>
      </c>
      <c r="FD960" s="1">
        <v>1.9329000000000001</v>
      </c>
      <c r="FE960" s="1">
        <v>1.7668200000000001</v>
      </c>
      <c r="FF960" s="1">
        <v>5.8695700000000003E-2</v>
      </c>
      <c r="FG960" s="1">
        <v>0</v>
      </c>
      <c r="FH960" s="1">
        <v>30.8338</v>
      </c>
      <c r="FI960" s="1">
        <v>999.9</v>
      </c>
      <c r="FJ960" s="1">
        <v>42.3</v>
      </c>
      <c r="FK960" s="1">
        <v>41.4</v>
      </c>
      <c r="FL960" s="1">
        <v>34.208500000000001</v>
      </c>
      <c r="FM960" s="1">
        <v>63.494300000000003</v>
      </c>
      <c r="FN960" s="1">
        <v>26.410299999999999</v>
      </c>
      <c r="FO960" s="1">
        <v>1</v>
      </c>
      <c r="FP960" s="1">
        <v>0.656941</v>
      </c>
      <c r="FQ960" s="1">
        <v>4.6063400000000003</v>
      </c>
      <c r="FR960" s="1">
        <v>20.258900000000001</v>
      </c>
      <c r="FS960" s="1">
        <v>5.2105499999999996</v>
      </c>
      <c r="FT960" s="1">
        <v>11.908099999999999</v>
      </c>
      <c r="FU960" s="1">
        <v>5.0018500000000001</v>
      </c>
      <c r="FV960" s="1">
        <v>3.2904800000000001</v>
      </c>
      <c r="FW960" s="1">
        <v>9999</v>
      </c>
      <c r="FX960" s="1">
        <v>9999</v>
      </c>
      <c r="FY960" s="1">
        <v>9999</v>
      </c>
      <c r="FZ960" s="1">
        <v>999.9</v>
      </c>
      <c r="GA960" s="1">
        <v>1.8598600000000001</v>
      </c>
      <c r="GB960" s="1">
        <v>1.8548500000000001</v>
      </c>
      <c r="GC960" s="1">
        <v>1.8580099999999999</v>
      </c>
      <c r="GD960" s="1">
        <v>1.85653</v>
      </c>
      <c r="GE960" s="1">
        <v>1.8552</v>
      </c>
      <c r="GF960" s="1">
        <v>1.85477</v>
      </c>
      <c r="GG960" s="1">
        <v>1.8536900000000001</v>
      </c>
      <c r="GH960" s="1">
        <v>1.8566</v>
      </c>
      <c r="GI960" s="1">
        <v>0</v>
      </c>
      <c r="GJ960" s="1">
        <v>0</v>
      </c>
      <c r="GK960" s="1">
        <v>0</v>
      </c>
      <c r="GL960" s="1">
        <v>0</v>
      </c>
      <c r="GM960" s="1" t="s">
        <v>355</v>
      </c>
      <c r="GN960" s="1" t="s">
        <v>356</v>
      </c>
      <c r="GO960" s="1" t="s">
        <v>357</v>
      </c>
      <c r="GP960" s="1" t="s">
        <v>357</v>
      </c>
      <c r="GQ960" s="1" t="s">
        <v>357</v>
      </c>
      <c r="GR960" s="1" t="s">
        <v>357</v>
      </c>
      <c r="GS960" s="1">
        <v>0</v>
      </c>
      <c r="GT960" s="1">
        <v>100</v>
      </c>
      <c r="GU960" s="1">
        <v>100</v>
      </c>
      <c r="GV960" s="1">
        <v>3.02</v>
      </c>
      <c r="GW960" s="1">
        <v>1.67E-2</v>
      </c>
      <c r="GX960" s="1">
        <v>1.251089954458285</v>
      </c>
      <c r="GY960" s="1">
        <v>3.0239061252787889E-3</v>
      </c>
      <c r="GZ960" s="1">
        <v>-1.398580452151984E-6</v>
      </c>
      <c r="HA960" s="1">
        <v>2.8030378366047371E-10</v>
      </c>
      <c r="HB960" s="1">
        <v>-6.7353929715251851E-2</v>
      </c>
      <c r="HC960" s="1">
        <v>1.0309082032153079E-2</v>
      </c>
      <c r="HD960" s="1">
        <v>-3.6321104004466529E-4</v>
      </c>
      <c r="HE960" s="1">
        <v>3.6129943689190391E-6</v>
      </c>
      <c r="HF960" s="1">
        <v>0</v>
      </c>
      <c r="HG960" s="1">
        <v>2134</v>
      </c>
      <c r="HH960" s="1">
        <v>3</v>
      </c>
      <c r="HI960" s="1">
        <v>46</v>
      </c>
      <c r="HJ960" s="1">
        <v>2.4</v>
      </c>
      <c r="HK960" s="1">
        <v>2.7</v>
      </c>
      <c r="HL960" s="1">
        <v>2.1252399999999998</v>
      </c>
      <c r="HM960" s="1">
        <v>2.36938</v>
      </c>
      <c r="HN960" s="1">
        <v>1.4978</v>
      </c>
      <c r="HO960" s="1">
        <v>2.3022499999999999</v>
      </c>
      <c r="HP960" s="1">
        <v>1.5478499999999999</v>
      </c>
      <c r="HQ960" s="1">
        <v>2.3010299999999999</v>
      </c>
      <c r="HR960" s="1">
        <v>43.781700000000001</v>
      </c>
      <c r="HS960" s="1">
        <v>14.9726</v>
      </c>
      <c r="HT960" s="1">
        <v>18</v>
      </c>
      <c r="HU960" s="1">
        <v>503.21499999999997</v>
      </c>
      <c r="HV960" s="1">
        <v>459.12299999999999</v>
      </c>
      <c r="HW960" s="1">
        <v>24.459099999999999</v>
      </c>
      <c r="HX960" s="1">
        <v>35.012300000000003</v>
      </c>
      <c r="HY960" s="1">
        <v>30.0002</v>
      </c>
      <c r="HZ960" s="1">
        <v>34.7226</v>
      </c>
      <c r="IA960" s="1">
        <v>34.819600000000001</v>
      </c>
      <c r="IB960" s="1">
        <v>42.539499999999997</v>
      </c>
      <c r="IC960" s="1">
        <v>27.2896</v>
      </c>
      <c r="ID960" s="1">
        <v>0</v>
      </c>
      <c r="IE960" s="1">
        <v>24.458400000000001</v>
      </c>
      <c r="IF960" s="1">
        <v>985.91600000000005</v>
      </c>
      <c r="IG960" s="1">
        <v>24.386099999999999</v>
      </c>
      <c r="IH960" s="1">
        <v>100.267</v>
      </c>
      <c r="II960" s="1">
        <v>99.941000000000003</v>
      </c>
      <c r="IJ960" s="1" t="s">
        <v>1161</v>
      </c>
    </row>
    <row r="961" spans="1:244" ht="15.75" customHeight="1" x14ac:dyDescent="0.3">
      <c r="A961" s="1">
        <v>945</v>
      </c>
      <c r="B961" s="1">
        <v>1659810533.5</v>
      </c>
      <c r="C961" s="1">
        <v>14392</v>
      </c>
      <c r="D961" s="1" t="s">
        <v>2187</v>
      </c>
      <c r="E961" s="1" t="s">
        <v>2188</v>
      </c>
      <c r="F961" s="1">
        <v>1</v>
      </c>
      <c r="G961" s="1" t="s">
        <v>346</v>
      </c>
      <c r="H961" s="1" t="s">
        <v>347</v>
      </c>
      <c r="I961" s="1" t="s">
        <v>348</v>
      </c>
      <c r="J961" s="1" t="s">
        <v>349</v>
      </c>
      <c r="K961" s="1" t="s">
        <v>350</v>
      </c>
      <c r="L961" s="1" t="s">
        <v>1154</v>
      </c>
      <c r="M961" s="1" t="s">
        <v>351</v>
      </c>
      <c r="N961" s="1">
        <v>1659810526</v>
      </c>
      <c r="O961" s="1">
        <f t="shared" si="102"/>
        <v>2.5251654418294678E-3</v>
      </c>
      <c r="P961" s="1">
        <f t="shared" si="103"/>
        <v>2.5251654418294676</v>
      </c>
      <c r="Q961" s="1">
        <f t="shared" si="104"/>
        <v>22.663148332714094</v>
      </c>
      <c r="R961" s="1">
        <f t="shared" si="105"/>
        <v>850.24913333333325</v>
      </c>
      <c r="S961" s="1">
        <f t="shared" si="106"/>
        <v>525.38564782769436</v>
      </c>
      <c r="T961" s="1">
        <f t="shared" si="107"/>
        <v>51.941579435250375</v>
      </c>
      <c r="U961" s="1">
        <f t="shared" si="108"/>
        <v>84.058792015707908</v>
      </c>
      <c r="V961" s="1">
        <f t="shared" si="109"/>
        <v>0.12258028344844012</v>
      </c>
      <c r="W961" s="1">
        <f t="shared" si="110"/>
        <v>2.9070000780894096</v>
      </c>
      <c r="X961" s="1">
        <f t="shared" si="111"/>
        <v>0.11977945990440876</v>
      </c>
      <c r="Y961" s="1">
        <f t="shared" si="112"/>
        <v>7.510847517910349E-2</v>
      </c>
      <c r="Z961" s="1">
        <f t="shared" si="113"/>
        <v>321.51946419999996</v>
      </c>
      <c r="AA961" s="1">
        <f t="shared" si="114"/>
        <v>32.24235924616567</v>
      </c>
      <c r="AB961" s="1">
        <f t="shared" si="115"/>
        <v>31.79152666666667</v>
      </c>
      <c r="AC961" s="1">
        <f t="shared" si="116"/>
        <v>4.7190271935253527</v>
      </c>
      <c r="AD961" s="1">
        <f t="shared" si="117"/>
        <v>60.148453731472742</v>
      </c>
      <c r="AE961" s="1">
        <f t="shared" si="118"/>
        <v>2.7131447423004369</v>
      </c>
      <c r="AF961" s="1">
        <f t="shared" si="119"/>
        <v>4.5107472827365154</v>
      </c>
      <c r="AG961" s="1">
        <f t="shared" si="120"/>
        <v>2.0058824512249158</v>
      </c>
      <c r="AH961" s="1">
        <f t="shared" si="121"/>
        <v>-111.35979598467952</v>
      </c>
      <c r="AI961" s="1">
        <f t="shared" si="122"/>
        <v>-124.43428299494236</v>
      </c>
      <c r="AJ961" s="1">
        <f t="shared" si="123"/>
        <v>-9.6497822360863577</v>
      </c>
      <c r="AK961" s="1">
        <f t="shared" si="124"/>
        <v>76.075602984291706</v>
      </c>
      <c r="AL961" s="1">
        <f t="shared" si="125"/>
        <v>53.090757952911844</v>
      </c>
      <c r="AM961" s="1">
        <f t="shared" si="126"/>
        <v>2.5268434937400794</v>
      </c>
      <c r="AN961" s="1">
        <f t="shared" si="127"/>
        <v>22.663148332714094</v>
      </c>
      <c r="AO961" s="1">
        <v>963.84295994191109</v>
      </c>
      <c r="AP961" s="1">
        <v>909.82153939393902</v>
      </c>
      <c r="AQ961" s="1">
        <v>5.1020779847259217</v>
      </c>
      <c r="AR961" s="1">
        <v>65.631367109528284</v>
      </c>
      <c r="AS961" s="1">
        <f t="shared" si="128"/>
        <v>2.5251654418294676</v>
      </c>
      <c r="AT961" s="1">
        <v>24.499235696998412</v>
      </c>
      <c r="AU961" s="1">
        <v>27.44487912087914</v>
      </c>
      <c r="AV961" s="1">
        <v>9.0747711776781182E-5</v>
      </c>
      <c r="AW961" s="1">
        <v>85.678084974882083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51514.904376908307</v>
      </c>
      <c r="BC961" s="1">
        <f t="shared" si="132"/>
        <v>2000.025333333333</v>
      </c>
      <c r="BD961" s="1">
        <f t="shared" si="133"/>
        <v>1681.2209799999998</v>
      </c>
      <c r="BE961" s="1">
        <f t="shared" si="134"/>
        <v>0.84059984240199626</v>
      </c>
      <c r="BF961" s="1">
        <f t="shared" si="135"/>
        <v>0.16075769583585275</v>
      </c>
      <c r="BG961" s="1">
        <v>6</v>
      </c>
      <c r="BH961" s="1">
        <v>0.5</v>
      </c>
      <c r="BI961" s="1" t="s">
        <v>352</v>
      </c>
      <c r="BJ961" s="1">
        <v>2</v>
      </c>
      <c r="BK961" s="1" t="b">
        <v>1</v>
      </c>
      <c r="BL961" s="1">
        <v>1659810526</v>
      </c>
      <c r="BM961" s="1">
        <v>850.24913333333325</v>
      </c>
      <c r="BN961" s="1">
        <v>916.51853333333327</v>
      </c>
      <c r="BO961" s="1">
        <v>27.443280000000001</v>
      </c>
      <c r="BP961" s="1">
        <v>24.495066666666659</v>
      </c>
      <c r="BQ961" s="1">
        <v>847.26986666666676</v>
      </c>
      <c r="BR961" s="1">
        <v>27.426553333333331</v>
      </c>
      <c r="BS961" s="1">
        <v>500.13313333333332</v>
      </c>
      <c r="BT961" s="1">
        <v>98.76339333333334</v>
      </c>
      <c r="BU961" s="1">
        <v>0.10032639333333331</v>
      </c>
      <c r="BV961" s="1">
        <v>30.997546666666661</v>
      </c>
      <c r="BW961" s="1">
        <v>31.79152666666667</v>
      </c>
      <c r="BX961" s="1">
        <v>999.89999999999986</v>
      </c>
      <c r="BY961" s="1">
        <v>0</v>
      </c>
      <c r="BZ961" s="1">
        <v>0</v>
      </c>
      <c r="CA961" s="1">
        <v>9995.6200000000008</v>
      </c>
      <c r="CB961" s="1">
        <v>0</v>
      </c>
      <c r="CC961" s="1">
        <v>1939.3140000000001</v>
      </c>
      <c r="CD961" s="1">
        <v>-66.269306666666651</v>
      </c>
      <c r="CE961" s="1">
        <v>874.24119999999994</v>
      </c>
      <c r="CF961" s="1">
        <v>939.5322666666666</v>
      </c>
      <c r="CG961" s="1">
        <v>2.9482073333333338</v>
      </c>
      <c r="CH961" s="1">
        <v>916.51853333333327</v>
      </c>
      <c r="CI961" s="1">
        <v>24.495066666666659</v>
      </c>
      <c r="CJ961" s="1">
        <v>2.7103906666666671</v>
      </c>
      <c r="CK961" s="1">
        <v>2.4192153333333328</v>
      </c>
      <c r="CL961" s="1">
        <v>22.348246666666672</v>
      </c>
      <c r="CM961" s="1">
        <v>20.49298666666667</v>
      </c>
      <c r="CN961" s="1">
        <v>2000.025333333333</v>
      </c>
      <c r="CO961" s="1">
        <v>0.98000640000000006</v>
      </c>
      <c r="CP961" s="1">
        <v>1.9993899999999998E-2</v>
      </c>
      <c r="CQ961" s="1">
        <v>0</v>
      </c>
      <c r="CR961" s="1">
        <v>2.5973999999999999</v>
      </c>
      <c r="CS961" s="1">
        <v>0</v>
      </c>
      <c r="CT961" s="1">
        <v>20021.846666666672</v>
      </c>
      <c r="CU961" s="1">
        <v>17412.55333333333</v>
      </c>
      <c r="CV961" s="1">
        <v>44.811999999999998</v>
      </c>
      <c r="CW961" s="1">
        <v>46.936999999999998</v>
      </c>
      <c r="CX961" s="1">
        <v>44.995800000000003</v>
      </c>
      <c r="CY961" s="1">
        <v>44.686999999999998</v>
      </c>
      <c r="CZ961" s="1">
        <v>44.741599999999998</v>
      </c>
      <c r="DA961" s="1">
        <v>1960.035333333333</v>
      </c>
      <c r="DB961" s="1">
        <v>39.99</v>
      </c>
      <c r="DC961" s="1">
        <v>0</v>
      </c>
      <c r="DD961" s="1">
        <v>1659810533.0999999</v>
      </c>
      <c r="DE961" s="1">
        <v>0</v>
      </c>
      <c r="DF961" s="1">
        <v>1659810386</v>
      </c>
      <c r="DG961" s="1" t="s">
        <v>1911</v>
      </c>
      <c r="DH961" s="1">
        <v>1659810386</v>
      </c>
      <c r="DI961" s="1">
        <v>1659810371.5</v>
      </c>
      <c r="DJ961" s="1">
        <v>20</v>
      </c>
      <c r="DK961" s="1">
        <v>0.91800000000000004</v>
      </c>
      <c r="DL961" s="1">
        <v>1E-3</v>
      </c>
      <c r="DM961" s="1">
        <v>1.7649999999999999</v>
      </c>
      <c r="DN961" s="1">
        <v>0.02</v>
      </c>
      <c r="DO961" s="1">
        <v>212</v>
      </c>
      <c r="DP961" s="1">
        <v>25</v>
      </c>
      <c r="DQ961" s="1">
        <v>0.25</v>
      </c>
      <c r="DR961" s="1">
        <v>0.05</v>
      </c>
      <c r="DS961" s="1">
        <v>22.580686809572811</v>
      </c>
      <c r="DT961" s="1">
        <v>1.406369780332098</v>
      </c>
      <c r="DU961" s="1">
        <v>0.12959180936721701</v>
      </c>
      <c r="DV961" s="1">
        <v>0</v>
      </c>
      <c r="DW961" s="1">
        <v>-66.165465853658532</v>
      </c>
      <c r="DX961" s="1">
        <v>-2.2800062717768781</v>
      </c>
      <c r="DY961" s="1">
        <v>0.29680276657851729</v>
      </c>
      <c r="DZ961" s="1">
        <v>0</v>
      </c>
      <c r="EA961" s="1">
        <v>2.943981219512195</v>
      </c>
      <c r="EB961" s="1">
        <v>6.5101672473878977E-2</v>
      </c>
      <c r="EC961" s="1">
        <v>8.9238458829172113E-3</v>
      </c>
      <c r="ED961" s="1">
        <v>1</v>
      </c>
      <c r="EE961" s="1">
        <v>2.0061797309873568</v>
      </c>
      <c r="EF961" s="1">
        <v>-1.0434194810986451E-2</v>
      </c>
      <c r="EG961" s="1">
        <v>8.5856782138985454E-4</v>
      </c>
      <c r="EH961" s="1">
        <v>1</v>
      </c>
      <c r="EI961" s="1">
        <v>0.1224663884631319</v>
      </c>
      <c r="EJ961" s="1">
        <v>7.82000866274387E-4</v>
      </c>
      <c r="EK961" s="1">
        <v>7.6746643517293137E-5</v>
      </c>
      <c r="EL961" s="1">
        <v>1</v>
      </c>
      <c r="EM961" s="1">
        <v>3</v>
      </c>
      <c r="EN961" s="1">
        <v>6</v>
      </c>
      <c r="EO961" s="1" t="s">
        <v>1160</v>
      </c>
      <c r="EP961" s="1">
        <v>2.9400599999999999</v>
      </c>
      <c r="EQ961" s="1">
        <v>2.8013699999999999</v>
      </c>
      <c r="ER961" s="1">
        <v>0.15210199999999999</v>
      </c>
      <c r="ES961" s="1">
        <v>0.159557</v>
      </c>
      <c r="ET961" s="1">
        <v>0.116866</v>
      </c>
      <c r="EU961" s="1">
        <v>0.107859</v>
      </c>
      <c r="EV961" s="1">
        <v>17320.7</v>
      </c>
      <c r="EW961" s="1">
        <v>17998.099999999999</v>
      </c>
      <c r="EX961" s="1">
        <v>23774.1</v>
      </c>
      <c r="EY961" s="1">
        <v>24942.2</v>
      </c>
      <c r="EZ961" s="1">
        <v>33620.6</v>
      </c>
      <c r="FA961" s="1">
        <v>35545.800000000003</v>
      </c>
      <c r="FB961" s="1">
        <v>43367.8</v>
      </c>
      <c r="FC961" s="1">
        <v>46117.5</v>
      </c>
      <c r="FD961" s="1">
        <v>1.9329499999999999</v>
      </c>
      <c r="FE961" s="1">
        <v>1.76675</v>
      </c>
      <c r="FF961" s="1">
        <v>5.8658399999999999E-2</v>
      </c>
      <c r="FG961" s="1">
        <v>0</v>
      </c>
      <c r="FH961" s="1">
        <v>30.833500000000001</v>
      </c>
      <c r="FI961" s="1">
        <v>999.9</v>
      </c>
      <c r="FJ961" s="1">
        <v>42.3</v>
      </c>
      <c r="FK961" s="1">
        <v>41.4</v>
      </c>
      <c r="FL961" s="1">
        <v>34.205399999999997</v>
      </c>
      <c r="FM961" s="1">
        <v>63.604300000000002</v>
      </c>
      <c r="FN961" s="1">
        <v>25.8614</v>
      </c>
      <c r="FO961" s="1">
        <v>1</v>
      </c>
      <c r="FP961" s="1">
        <v>0.65693299999999999</v>
      </c>
      <c r="FQ961" s="1">
        <v>4.6076499999999996</v>
      </c>
      <c r="FR961" s="1">
        <v>20.258800000000001</v>
      </c>
      <c r="FS961" s="1">
        <v>5.2102500000000003</v>
      </c>
      <c r="FT961" s="1">
        <v>11.908099999999999</v>
      </c>
      <c r="FU961" s="1">
        <v>5.0016499999999997</v>
      </c>
      <c r="FV961" s="1">
        <v>3.2904</v>
      </c>
      <c r="FW961" s="1">
        <v>9999</v>
      </c>
      <c r="FX961" s="1">
        <v>9999</v>
      </c>
      <c r="FY961" s="1">
        <v>9999</v>
      </c>
      <c r="FZ961" s="1">
        <v>999.9</v>
      </c>
      <c r="GA961" s="1">
        <v>1.8598699999999999</v>
      </c>
      <c r="GB961" s="1">
        <v>1.85486</v>
      </c>
      <c r="GC961" s="1">
        <v>1.8580300000000001</v>
      </c>
      <c r="GD961" s="1">
        <v>1.8565400000000001</v>
      </c>
      <c r="GE961" s="1">
        <v>1.85521</v>
      </c>
      <c r="GF961" s="1">
        <v>1.8548</v>
      </c>
      <c r="GG961" s="1">
        <v>1.8536999999999999</v>
      </c>
      <c r="GH961" s="1">
        <v>1.8566199999999999</v>
      </c>
      <c r="GI961" s="1">
        <v>0</v>
      </c>
      <c r="GJ961" s="1">
        <v>0</v>
      </c>
      <c r="GK961" s="1">
        <v>0</v>
      </c>
      <c r="GL961" s="1">
        <v>0</v>
      </c>
      <c r="GM961" s="1" t="s">
        <v>355</v>
      </c>
      <c r="GN961" s="1" t="s">
        <v>356</v>
      </c>
      <c r="GO961" s="1" t="s">
        <v>357</v>
      </c>
      <c r="GP961" s="1" t="s">
        <v>357</v>
      </c>
      <c r="GQ961" s="1" t="s">
        <v>357</v>
      </c>
      <c r="GR961" s="1" t="s">
        <v>357</v>
      </c>
      <c r="GS961" s="1">
        <v>0</v>
      </c>
      <c r="GT961" s="1">
        <v>100</v>
      </c>
      <c r="GU961" s="1">
        <v>100</v>
      </c>
      <c r="GV961" s="1">
        <v>3.0249999999999999</v>
      </c>
      <c r="GW961" s="1">
        <v>1.67E-2</v>
      </c>
      <c r="GX961" s="1">
        <v>1.251089954458285</v>
      </c>
      <c r="GY961" s="1">
        <v>3.0239061252787889E-3</v>
      </c>
      <c r="GZ961" s="1">
        <v>-1.398580452151984E-6</v>
      </c>
      <c r="HA961" s="1">
        <v>2.8030378366047371E-10</v>
      </c>
      <c r="HB961" s="1">
        <v>-6.7353929715251851E-2</v>
      </c>
      <c r="HC961" s="1">
        <v>1.0309082032153079E-2</v>
      </c>
      <c r="HD961" s="1">
        <v>-3.6321104004466529E-4</v>
      </c>
      <c r="HE961" s="1">
        <v>3.6129943689190391E-6</v>
      </c>
      <c r="HF961" s="1">
        <v>0</v>
      </c>
      <c r="HG961" s="1">
        <v>2134</v>
      </c>
      <c r="HH961" s="1">
        <v>3</v>
      </c>
      <c r="HI961" s="1">
        <v>46</v>
      </c>
      <c r="HJ961" s="1">
        <v>2.5</v>
      </c>
      <c r="HK961" s="1">
        <v>2.7</v>
      </c>
      <c r="HL961" s="1">
        <v>2.1362299999999999</v>
      </c>
      <c r="HM961" s="1">
        <v>2.34619</v>
      </c>
      <c r="HN961" s="1">
        <v>1.4978</v>
      </c>
      <c r="HO961" s="1">
        <v>2.3034699999999999</v>
      </c>
      <c r="HP961" s="1">
        <v>1.5478499999999999</v>
      </c>
      <c r="HQ961" s="1">
        <v>2.3767100000000001</v>
      </c>
      <c r="HR961" s="1">
        <v>43.781700000000001</v>
      </c>
      <c r="HS961" s="1">
        <v>14.9901</v>
      </c>
      <c r="HT961" s="1">
        <v>18</v>
      </c>
      <c r="HU961" s="1">
        <v>503.25</v>
      </c>
      <c r="HV961" s="1">
        <v>459.07499999999999</v>
      </c>
      <c r="HW961" s="1">
        <v>24.459299999999999</v>
      </c>
      <c r="HX961" s="1">
        <v>35.012500000000003</v>
      </c>
      <c r="HY961" s="1">
        <v>30.0002</v>
      </c>
      <c r="HZ961" s="1">
        <v>34.723100000000002</v>
      </c>
      <c r="IA961" s="1">
        <v>34.819600000000001</v>
      </c>
      <c r="IB961" s="1">
        <v>42.781199999999998</v>
      </c>
      <c r="IC961" s="1">
        <v>27.2896</v>
      </c>
      <c r="ID961" s="1">
        <v>0</v>
      </c>
      <c r="IE961" s="1">
        <v>24.4589</v>
      </c>
      <c r="IF961" s="1">
        <v>985.91600000000005</v>
      </c>
      <c r="IG961" s="1">
        <v>24.382999999999999</v>
      </c>
      <c r="IH961" s="1">
        <v>100.267</v>
      </c>
      <c r="II961" s="1">
        <v>99.940700000000007</v>
      </c>
      <c r="IJ961" s="1" t="s">
        <v>1161</v>
      </c>
    </row>
    <row r="962" spans="1:244" ht="15.75" customHeight="1" x14ac:dyDescent="0.3">
      <c r="A962" s="1">
        <v>946</v>
      </c>
      <c r="B962" s="1">
        <v>1659810534.5</v>
      </c>
      <c r="C962" s="1">
        <v>14393</v>
      </c>
      <c r="D962" s="1" t="s">
        <v>2189</v>
      </c>
      <c r="E962" s="1" t="s">
        <v>2190</v>
      </c>
      <c r="F962" s="1">
        <v>1</v>
      </c>
      <c r="G962" s="1" t="s">
        <v>346</v>
      </c>
      <c r="H962" s="1" t="s">
        <v>347</v>
      </c>
      <c r="I962" s="1" t="s">
        <v>348</v>
      </c>
      <c r="J962" s="1" t="s">
        <v>349</v>
      </c>
      <c r="K962" s="1" t="s">
        <v>350</v>
      </c>
      <c r="L962" s="1" t="s">
        <v>1154</v>
      </c>
      <c r="M962" s="1" t="s">
        <v>351</v>
      </c>
      <c r="N962" s="1">
        <v>1659810526.5</v>
      </c>
      <c r="O962" s="1">
        <f t="shared" si="102"/>
        <v>2.5319665367754974E-3</v>
      </c>
      <c r="P962" s="1">
        <f t="shared" si="103"/>
        <v>2.5319665367754975</v>
      </c>
      <c r="Q962" s="1">
        <f t="shared" si="104"/>
        <v>22.700712750583182</v>
      </c>
      <c r="R962" s="1">
        <f t="shared" si="105"/>
        <v>852.72093749999999</v>
      </c>
      <c r="S962" s="1">
        <f t="shared" si="106"/>
        <v>528.1016681342511</v>
      </c>
      <c r="T962" s="1">
        <f t="shared" si="107"/>
        <v>52.210053627606037</v>
      </c>
      <c r="U962" s="1">
        <f t="shared" si="108"/>
        <v>84.303096472968747</v>
      </c>
      <c r="V962" s="1">
        <f t="shared" si="109"/>
        <v>0.12292461041071842</v>
      </c>
      <c r="W962" s="1">
        <f t="shared" si="110"/>
        <v>2.9070674633681697</v>
      </c>
      <c r="X962" s="1">
        <f t="shared" si="111"/>
        <v>0.12010828820715802</v>
      </c>
      <c r="Y962" s="1">
        <f t="shared" si="112"/>
        <v>7.5315341303356903E-2</v>
      </c>
      <c r="Z962" s="1">
        <f t="shared" si="113"/>
        <v>321.52060800000004</v>
      </c>
      <c r="AA962" s="1">
        <f t="shared" si="114"/>
        <v>32.240522364706457</v>
      </c>
      <c r="AB962" s="1">
        <f t="shared" si="115"/>
        <v>31.791162499999999</v>
      </c>
      <c r="AC962" s="1">
        <f t="shared" si="116"/>
        <v>4.7189297768732699</v>
      </c>
      <c r="AD962" s="1">
        <f t="shared" si="117"/>
        <v>60.148752544078953</v>
      </c>
      <c r="AE962" s="1">
        <f t="shared" si="118"/>
        <v>2.7131519685112209</v>
      </c>
      <c r="AF962" s="1">
        <f t="shared" si="119"/>
        <v>4.5107368877233744</v>
      </c>
      <c r="AG962" s="1">
        <f t="shared" si="120"/>
        <v>2.005777808362049</v>
      </c>
      <c r="AH962" s="1">
        <f t="shared" si="121"/>
        <v>-111.65972427179943</v>
      </c>
      <c r="AI962" s="1">
        <f t="shared" si="122"/>
        <v>-124.38642744057486</v>
      </c>
      <c r="AJ962" s="1">
        <f t="shared" si="123"/>
        <v>-9.6458282364210284</v>
      </c>
      <c r="AK962" s="1">
        <f t="shared" si="124"/>
        <v>75.828628051204703</v>
      </c>
      <c r="AL962" s="1">
        <f t="shared" si="125"/>
        <v>53.113693436866839</v>
      </c>
      <c r="AM962" s="1">
        <f t="shared" si="126"/>
        <v>2.5287475583998504</v>
      </c>
      <c r="AN962" s="1">
        <f t="shared" si="127"/>
        <v>22.700712750583182</v>
      </c>
      <c r="AO962" s="1">
        <v>969.01472936571724</v>
      </c>
      <c r="AP962" s="1">
        <v>914.91452121212103</v>
      </c>
      <c r="AQ962" s="1">
        <v>5.1085973950802703</v>
      </c>
      <c r="AR962" s="1">
        <v>65.631367109528284</v>
      </c>
      <c r="AS962" s="1">
        <f t="shared" si="128"/>
        <v>2.5319665367754975</v>
      </c>
      <c r="AT962" s="1">
        <v>24.490756824593571</v>
      </c>
      <c r="AU962" s="1">
        <v>27.44468351648354</v>
      </c>
      <c r="AV962" s="1">
        <v>3.2701195342010787E-5</v>
      </c>
      <c r="AW962" s="1">
        <v>85.678084974882083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51516.815951208686</v>
      </c>
      <c r="BC962" s="1">
        <f t="shared" si="132"/>
        <v>2000.0325</v>
      </c>
      <c r="BD962" s="1">
        <f t="shared" si="133"/>
        <v>1681.2270000000001</v>
      </c>
      <c r="BE962" s="1">
        <f t="shared" si="134"/>
        <v>0.84059984025259593</v>
      </c>
      <c r="BF962" s="1">
        <f t="shared" si="135"/>
        <v>0.16075769168751008</v>
      </c>
      <c r="BG962" s="1">
        <v>6</v>
      </c>
      <c r="BH962" s="1">
        <v>0.5</v>
      </c>
      <c r="BI962" s="1" t="s">
        <v>352</v>
      </c>
      <c r="BJ962" s="1">
        <v>2</v>
      </c>
      <c r="BK962" s="1" t="b">
        <v>1</v>
      </c>
      <c r="BL962" s="1">
        <v>1659810526.5</v>
      </c>
      <c r="BM962" s="1">
        <v>852.72093749999999</v>
      </c>
      <c r="BN962" s="1">
        <v>919.02637500000003</v>
      </c>
      <c r="BO962" s="1">
        <v>27.443375</v>
      </c>
      <c r="BP962" s="1">
        <v>24.49298125</v>
      </c>
      <c r="BQ962" s="1">
        <v>849.73856249999994</v>
      </c>
      <c r="BR962" s="1">
        <v>27.426649999999999</v>
      </c>
      <c r="BS962" s="1">
        <v>500.1400625</v>
      </c>
      <c r="BT962" s="1">
        <v>98.763324999999995</v>
      </c>
      <c r="BU962" s="1">
        <v>0.10031580625</v>
      </c>
      <c r="BV962" s="1">
        <v>30.997506250000001</v>
      </c>
      <c r="BW962" s="1">
        <v>31.791162499999999</v>
      </c>
      <c r="BX962" s="1">
        <v>999.9</v>
      </c>
      <c r="BY962" s="1">
        <v>0</v>
      </c>
      <c r="BZ962" s="1">
        <v>0</v>
      </c>
      <c r="CA962" s="1">
        <v>9996.0125000000007</v>
      </c>
      <c r="CB962" s="1">
        <v>0</v>
      </c>
      <c r="CC962" s="1">
        <v>1896.721875</v>
      </c>
      <c r="CD962" s="1">
        <v>-66.305368749999985</v>
      </c>
      <c r="CE962" s="1">
        <v>876.78281249999998</v>
      </c>
      <c r="CF962" s="1">
        <v>942.10100000000011</v>
      </c>
      <c r="CG962" s="1">
        <v>2.9503925</v>
      </c>
      <c r="CH962" s="1">
        <v>919.02637500000003</v>
      </c>
      <c r="CI962" s="1">
        <v>24.49298125</v>
      </c>
      <c r="CJ962" s="1">
        <v>2.71039875</v>
      </c>
      <c r="CK962" s="1">
        <v>2.4190075000000002</v>
      </c>
      <c r="CL962" s="1">
        <v>22.34829375</v>
      </c>
      <c r="CM962" s="1">
        <v>20.49159375</v>
      </c>
      <c r="CN962" s="1">
        <v>2000.0325</v>
      </c>
      <c r="CO962" s="1">
        <v>0.9800065</v>
      </c>
      <c r="CP962" s="1">
        <v>1.9993799999999999E-2</v>
      </c>
      <c r="CQ962" s="1">
        <v>0</v>
      </c>
      <c r="CR962" s="1">
        <v>2.6593125</v>
      </c>
      <c r="CS962" s="1">
        <v>0</v>
      </c>
      <c r="CT962" s="1">
        <v>20025.5</v>
      </c>
      <c r="CU962" s="1">
        <v>17412.618750000001</v>
      </c>
      <c r="CV962" s="1">
        <v>44.811999999999998</v>
      </c>
      <c r="CW962" s="1">
        <v>46.936999999999998</v>
      </c>
      <c r="CX962" s="1">
        <v>44.996062500000001</v>
      </c>
      <c r="CY962" s="1">
        <v>44.686999999999998</v>
      </c>
      <c r="CZ962" s="1">
        <v>44.742125000000001</v>
      </c>
      <c r="DA962" s="1">
        <v>1960.0425</v>
      </c>
      <c r="DB962" s="1">
        <v>39.99</v>
      </c>
      <c r="DC962" s="1">
        <v>0</v>
      </c>
      <c r="DD962" s="1">
        <v>1659810534.3</v>
      </c>
      <c r="DE962" s="1">
        <v>0</v>
      </c>
      <c r="DF962" s="1">
        <v>1659810386</v>
      </c>
      <c r="DG962" s="1" t="s">
        <v>1911</v>
      </c>
      <c r="DH962" s="1">
        <v>1659810386</v>
      </c>
      <c r="DI962" s="1">
        <v>1659810371.5</v>
      </c>
      <c r="DJ962" s="1">
        <v>20</v>
      </c>
      <c r="DK962" s="1">
        <v>0.91800000000000004</v>
      </c>
      <c r="DL962" s="1">
        <v>1E-3</v>
      </c>
      <c r="DM962" s="1">
        <v>1.7649999999999999</v>
      </c>
      <c r="DN962" s="1">
        <v>0.02</v>
      </c>
      <c r="DO962" s="1">
        <v>212</v>
      </c>
      <c r="DP962" s="1">
        <v>25</v>
      </c>
      <c r="DQ962" s="1">
        <v>0.25</v>
      </c>
      <c r="DR962" s="1">
        <v>0.05</v>
      </c>
      <c r="DS962" s="1">
        <v>22.60685814765996</v>
      </c>
      <c r="DT962" s="1">
        <v>1.024274941589334</v>
      </c>
      <c r="DU962" s="1">
        <v>0.1075058189635628</v>
      </c>
      <c r="DV962" s="1">
        <v>0</v>
      </c>
      <c r="DW962" s="1">
        <v>-66.271429999999995</v>
      </c>
      <c r="DX962" s="1">
        <v>-2.0689328330202761</v>
      </c>
      <c r="DY962" s="1">
        <v>0.27009252414681928</v>
      </c>
      <c r="DZ962" s="1">
        <v>0</v>
      </c>
      <c r="EA962" s="1">
        <v>2.9474692500000002</v>
      </c>
      <c r="EB962" s="1">
        <v>0.1044386116322636</v>
      </c>
      <c r="EC962" s="1">
        <v>1.312323862228758E-2</v>
      </c>
      <c r="ED962" s="1">
        <v>1</v>
      </c>
      <c r="EE962" s="1">
        <v>2.005891862268991</v>
      </c>
      <c r="EF962" s="1">
        <v>-1.016145375104986E-2</v>
      </c>
      <c r="EG962" s="1">
        <v>8.4932303551207291E-4</v>
      </c>
      <c r="EH962" s="1">
        <v>1</v>
      </c>
      <c r="EI962" s="1">
        <v>0.1225014204440555</v>
      </c>
      <c r="EJ962" s="1">
        <v>8.7614483895960635E-4</v>
      </c>
      <c r="EK962" s="1">
        <v>9.2312978673415074E-5</v>
      </c>
      <c r="EL962" s="1">
        <v>1</v>
      </c>
      <c r="EM962" s="1">
        <v>3</v>
      </c>
      <c r="EN962" s="1">
        <v>6</v>
      </c>
      <c r="EO962" s="1" t="s">
        <v>1160</v>
      </c>
      <c r="EP962" s="1">
        <v>2.9400300000000001</v>
      </c>
      <c r="EQ962" s="1">
        <v>2.8013300000000001</v>
      </c>
      <c r="ER962" s="1">
        <v>0.15265699999999999</v>
      </c>
      <c r="ES962" s="1">
        <v>0.16009599999999999</v>
      </c>
      <c r="ET962" s="1">
        <v>0.11686100000000001</v>
      </c>
      <c r="EU962" s="1">
        <v>0.10785599999999999</v>
      </c>
      <c r="EV962" s="1">
        <v>17309.400000000001</v>
      </c>
      <c r="EW962" s="1">
        <v>17986.7</v>
      </c>
      <c r="EX962" s="1">
        <v>23774.1</v>
      </c>
      <c r="EY962" s="1">
        <v>24942.3</v>
      </c>
      <c r="EZ962" s="1">
        <v>33620.800000000003</v>
      </c>
      <c r="FA962" s="1">
        <v>35546.199999999997</v>
      </c>
      <c r="FB962" s="1">
        <v>43367.9</v>
      </c>
      <c r="FC962" s="1">
        <v>46117.8</v>
      </c>
      <c r="FD962" s="1">
        <v>1.9329000000000001</v>
      </c>
      <c r="FE962" s="1">
        <v>1.7666999999999999</v>
      </c>
      <c r="FF962" s="1">
        <v>5.8576499999999997E-2</v>
      </c>
      <c r="FG962" s="1">
        <v>0</v>
      </c>
      <c r="FH962" s="1">
        <v>30.833500000000001</v>
      </c>
      <c r="FI962" s="1">
        <v>999.9</v>
      </c>
      <c r="FJ962" s="1">
        <v>42.3</v>
      </c>
      <c r="FK962" s="1">
        <v>41.4</v>
      </c>
      <c r="FL962" s="1">
        <v>34.201999999999998</v>
      </c>
      <c r="FM962" s="1">
        <v>63.654299999999999</v>
      </c>
      <c r="FN962" s="1">
        <v>25.508800000000001</v>
      </c>
      <c r="FO962" s="1">
        <v>1</v>
      </c>
      <c r="FP962" s="1">
        <v>0.65700199999999997</v>
      </c>
      <c r="FQ962" s="1">
        <v>4.6083299999999996</v>
      </c>
      <c r="FR962" s="1">
        <v>20.258800000000001</v>
      </c>
      <c r="FS962" s="1">
        <v>5.2100999999999997</v>
      </c>
      <c r="FT962" s="1">
        <v>11.908099999999999</v>
      </c>
      <c r="FU962" s="1">
        <v>5.0015999999999998</v>
      </c>
      <c r="FV962" s="1">
        <v>3.2904300000000002</v>
      </c>
      <c r="FW962" s="1">
        <v>9999</v>
      </c>
      <c r="FX962" s="1">
        <v>9999</v>
      </c>
      <c r="FY962" s="1">
        <v>9999</v>
      </c>
      <c r="FZ962" s="1">
        <v>999.9</v>
      </c>
      <c r="GA962" s="1">
        <v>1.8598699999999999</v>
      </c>
      <c r="GB962" s="1">
        <v>1.85486</v>
      </c>
      <c r="GC962" s="1">
        <v>1.8580399999999999</v>
      </c>
      <c r="GD962" s="1">
        <v>1.8565400000000001</v>
      </c>
      <c r="GE962" s="1">
        <v>1.8552200000000001</v>
      </c>
      <c r="GF962" s="1">
        <v>1.8548</v>
      </c>
      <c r="GG962" s="1">
        <v>1.8536999999999999</v>
      </c>
      <c r="GH962" s="1">
        <v>1.85663</v>
      </c>
      <c r="GI962" s="1">
        <v>0</v>
      </c>
      <c r="GJ962" s="1">
        <v>0</v>
      </c>
      <c r="GK962" s="1">
        <v>0</v>
      </c>
      <c r="GL962" s="1">
        <v>0</v>
      </c>
      <c r="GM962" s="1" t="s">
        <v>355</v>
      </c>
      <c r="GN962" s="1" t="s">
        <v>356</v>
      </c>
      <c r="GO962" s="1" t="s">
        <v>357</v>
      </c>
      <c r="GP962" s="1" t="s">
        <v>357</v>
      </c>
      <c r="GQ962" s="1" t="s">
        <v>357</v>
      </c>
      <c r="GR962" s="1" t="s">
        <v>357</v>
      </c>
      <c r="GS962" s="1">
        <v>0</v>
      </c>
      <c r="GT962" s="1">
        <v>100</v>
      </c>
      <c r="GU962" s="1">
        <v>100</v>
      </c>
      <c r="GV962" s="1">
        <v>3.0310000000000001</v>
      </c>
      <c r="GW962" s="1">
        <v>1.67E-2</v>
      </c>
      <c r="GX962" s="1">
        <v>1.251089954458285</v>
      </c>
      <c r="GY962" s="1">
        <v>3.0239061252787889E-3</v>
      </c>
      <c r="GZ962" s="1">
        <v>-1.398580452151984E-6</v>
      </c>
      <c r="HA962" s="1">
        <v>2.8030378366047371E-10</v>
      </c>
      <c r="HB962" s="1">
        <v>-6.7353929715251851E-2</v>
      </c>
      <c r="HC962" s="1">
        <v>1.0309082032153079E-2</v>
      </c>
      <c r="HD962" s="1">
        <v>-3.6321104004466529E-4</v>
      </c>
      <c r="HE962" s="1">
        <v>3.6129943689190391E-6</v>
      </c>
      <c r="HF962" s="1">
        <v>0</v>
      </c>
      <c r="HG962" s="1">
        <v>2134</v>
      </c>
      <c r="HH962" s="1">
        <v>3</v>
      </c>
      <c r="HI962" s="1">
        <v>46</v>
      </c>
      <c r="HJ962" s="1">
        <v>2.5</v>
      </c>
      <c r="HK962" s="1">
        <v>2.7</v>
      </c>
      <c r="HL962" s="1">
        <v>2.1435499999999998</v>
      </c>
      <c r="HM962" s="1">
        <v>2.3571800000000001</v>
      </c>
      <c r="HN962" s="1">
        <v>1.4978</v>
      </c>
      <c r="HO962" s="1">
        <v>2.3034699999999999</v>
      </c>
      <c r="HP962" s="1">
        <v>1.5478499999999999</v>
      </c>
      <c r="HQ962" s="1">
        <v>2.4438499999999999</v>
      </c>
      <c r="HR962" s="1">
        <v>43.781700000000001</v>
      </c>
      <c r="HS962" s="1">
        <v>15.0076</v>
      </c>
      <c r="HT962" s="1">
        <v>18</v>
      </c>
      <c r="HU962" s="1">
        <v>503.22399999999999</v>
      </c>
      <c r="HV962" s="1">
        <v>459.048</v>
      </c>
      <c r="HW962" s="1">
        <v>24.459399999999999</v>
      </c>
      <c r="HX962" s="1">
        <v>35.012500000000003</v>
      </c>
      <c r="HY962" s="1">
        <v>30.0002</v>
      </c>
      <c r="HZ962" s="1">
        <v>34.7239</v>
      </c>
      <c r="IA962" s="1">
        <v>34.820399999999999</v>
      </c>
      <c r="IB962" s="1">
        <v>42.904600000000002</v>
      </c>
      <c r="IC962" s="1">
        <v>27.2896</v>
      </c>
      <c r="ID962" s="1">
        <v>0</v>
      </c>
      <c r="IE962" s="1">
        <v>24.4589</v>
      </c>
      <c r="IF962" s="1">
        <v>995.947</v>
      </c>
      <c r="IG962" s="1">
        <v>24.386299999999999</v>
      </c>
      <c r="IH962" s="1">
        <v>100.267</v>
      </c>
      <c r="II962" s="1">
        <v>99.941400000000002</v>
      </c>
      <c r="IJ962" s="1" t="s">
        <v>1161</v>
      </c>
    </row>
    <row r="963" spans="1:244" ht="15.75" customHeight="1" x14ac:dyDescent="0.3">
      <c r="A963" s="1">
        <v>947</v>
      </c>
      <c r="B963" s="1">
        <v>1659810535.5</v>
      </c>
      <c r="C963" s="1">
        <v>14394</v>
      </c>
      <c r="D963" s="1" t="s">
        <v>2191</v>
      </c>
      <c r="E963" s="1" t="s">
        <v>2192</v>
      </c>
      <c r="F963" s="1">
        <v>1</v>
      </c>
      <c r="G963" s="1" t="s">
        <v>346</v>
      </c>
      <c r="H963" s="1" t="s">
        <v>347</v>
      </c>
      <c r="I963" s="1" t="s">
        <v>348</v>
      </c>
      <c r="J963" s="1" t="s">
        <v>349</v>
      </c>
      <c r="K963" s="1" t="s">
        <v>350</v>
      </c>
      <c r="L963" s="1" t="s">
        <v>1154</v>
      </c>
      <c r="M963" s="1" t="s">
        <v>351</v>
      </c>
      <c r="N963" s="1">
        <v>1659810528</v>
      </c>
      <c r="O963" s="1">
        <f t="shared" si="102"/>
        <v>2.5394140236290248E-3</v>
      </c>
      <c r="P963" s="1">
        <f t="shared" si="103"/>
        <v>2.5394140236290248</v>
      </c>
      <c r="Q963" s="1">
        <f t="shared" si="104"/>
        <v>22.859017237628589</v>
      </c>
      <c r="R963" s="1">
        <f t="shared" si="105"/>
        <v>860.1246666666666</v>
      </c>
      <c r="S963" s="1">
        <f t="shared" si="106"/>
        <v>534.1160009889802</v>
      </c>
      <c r="T963" s="1">
        <f t="shared" si="107"/>
        <v>52.804510997782202</v>
      </c>
      <c r="U963" s="1">
        <f t="shared" si="108"/>
        <v>85.034828270199711</v>
      </c>
      <c r="V963" s="1">
        <f t="shared" si="109"/>
        <v>0.12331183663949646</v>
      </c>
      <c r="W963" s="1">
        <f t="shared" si="110"/>
        <v>2.90718361360303</v>
      </c>
      <c r="X963" s="1">
        <f t="shared" si="111"/>
        <v>0.12047807379738354</v>
      </c>
      <c r="Y963" s="1">
        <f t="shared" si="112"/>
        <v>7.5547974586227903E-2</v>
      </c>
      <c r="Z963" s="1">
        <f t="shared" si="113"/>
        <v>321.51957059999995</v>
      </c>
      <c r="AA963" s="1">
        <f t="shared" si="114"/>
        <v>32.238538597923814</v>
      </c>
      <c r="AB963" s="1">
        <f t="shared" si="115"/>
        <v>31.79026</v>
      </c>
      <c r="AC963" s="1">
        <f t="shared" si="116"/>
        <v>4.7186883605426946</v>
      </c>
      <c r="AD963" s="1">
        <f t="shared" si="117"/>
        <v>60.149519559345855</v>
      </c>
      <c r="AE963" s="1">
        <f t="shared" si="118"/>
        <v>2.7131886937067327</v>
      </c>
      <c r="AF963" s="1">
        <f t="shared" si="119"/>
        <v>4.5107404241687998</v>
      </c>
      <c r="AG963" s="1">
        <f t="shared" si="120"/>
        <v>2.0054996668359619</v>
      </c>
      <c r="AH963" s="1">
        <f t="shared" si="121"/>
        <v>-111.98815844203999</v>
      </c>
      <c r="AI963" s="1">
        <f t="shared" si="122"/>
        <v>-124.24779145884479</v>
      </c>
      <c r="AJ963" s="1">
        <f t="shared" si="123"/>
        <v>-9.6346502116644022</v>
      </c>
      <c r="AK963" s="1">
        <f t="shared" si="124"/>
        <v>75.648970487450768</v>
      </c>
      <c r="AL963" s="1">
        <f t="shared" si="125"/>
        <v>53.146730647391493</v>
      </c>
      <c r="AM963" s="1">
        <f t="shared" si="126"/>
        <v>2.5315682688647372</v>
      </c>
      <c r="AN963" s="1">
        <f t="shared" si="127"/>
        <v>22.859017237628589</v>
      </c>
      <c r="AO963" s="1">
        <v>974.19180327952006</v>
      </c>
      <c r="AP963" s="1">
        <v>919.97496363636367</v>
      </c>
      <c r="AQ963" s="1">
        <v>5.0936512285039406</v>
      </c>
      <c r="AR963" s="1">
        <v>65.631367109528284</v>
      </c>
      <c r="AS963" s="1">
        <f t="shared" si="128"/>
        <v>2.5394140236290248</v>
      </c>
      <c r="AT963" s="1">
        <v>24.480146130187169</v>
      </c>
      <c r="AU963" s="1">
        <v>27.442619780219811</v>
      </c>
      <c r="AV963" s="1">
        <v>4.4402727087884013E-5</v>
      </c>
      <c r="AW963" s="1">
        <v>85.678084974882083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51520.093108646266</v>
      </c>
      <c r="BC963" s="1">
        <f t="shared" si="132"/>
        <v>2000.0260000000001</v>
      </c>
      <c r="BD963" s="1">
        <f t="shared" si="133"/>
        <v>1681.22154</v>
      </c>
      <c r="BE963" s="1">
        <f t="shared" si="134"/>
        <v>0.84059984220205131</v>
      </c>
      <c r="BF963" s="1">
        <f t="shared" si="135"/>
        <v>0.16075769544995913</v>
      </c>
      <c r="BG963" s="1">
        <v>6</v>
      </c>
      <c r="BH963" s="1">
        <v>0.5</v>
      </c>
      <c r="BI963" s="1" t="s">
        <v>352</v>
      </c>
      <c r="BJ963" s="1">
        <v>2</v>
      </c>
      <c r="BK963" s="1" t="b">
        <v>1</v>
      </c>
      <c r="BL963" s="1">
        <v>1659810528</v>
      </c>
      <c r="BM963" s="1">
        <v>860.1246666666666</v>
      </c>
      <c r="BN963" s="1">
        <v>926.4935333333334</v>
      </c>
      <c r="BO963" s="1">
        <v>27.443819999999999</v>
      </c>
      <c r="BP963" s="1">
        <v>24.490206666666658</v>
      </c>
      <c r="BQ963" s="1">
        <v>857.13293333333354</v>
      </c>
      <c r="BR963" s="1">
        <v>27.427093333333339</v>
      </c>
      <c r="BS963" s="1">
        <v>500.15193333333332</v>
      </c>
      <c r="BT963" s="1">
        <v>98.763033333333354</v>
      </c>
      <c r="BU963" s="1">
        <v>0.1003426</v>
      </c>
      <c r="BV963" s="1">
        <v>30.997519999999991</v>
      </c>
      <c r="BW963" s="1">
        <v>31.79026</v>
      </c>
      <c r="BX963" s="1">
        <v>999.89999999999986</v>
      </c>
      <c r="BY963" s="1">
        <v>0</v>
      </c>
      <c r="BZ963" s="1">
        <v>0</v>
      </c>
      <c r="CA963" s="1">
        <v>9996.7066666666669</v>
      </c>
      <c r="CB963" s="1">
        <v>0</v>
      </c>
      <c r="CC963" s="1">
        <v>1819.2414666666671</v>
      </c>
      <c r="CD963" s="1">
        <v>-66.368886666666668</v>
      </c>
      <c r="CE963" s="1">
        <v>884.39579999999989</v>
      </c>
      <c r="CF963" s="1">
        <v>949.75286666666659</v>
      </c>
      <c r="CG963" s="1">
        <v>2.9536106666666671</v>
      </c>
      <c r="CH963" s="1">
        <v>926.4935333333334</v>
      </c>
      <c r="CI963" s="1">
        <v>24.490206666666658</v>
      </c>
      <c r="CJ963" s="1">
        <v>2.710434666666667</v>
      </c>
      <c r="CK963" s="1">
        <v>2.4187266666666658</v>
      </c>
      <c r="CL963" s="1">
        <v>22.348506666666669</v>
      </c>
      <c r="CM963" s="1">
        <v>20.48970666666667</v>
      </c>
      <c r="CN963" s="1">
        <v>2000.0260000000001</v>
      </c>
      <c r="CO963" s="1">
        <v>0.98000659999999995</v>
      </c>
      <c r="CP963" s="1">
        <v>1.99937E-2</v>
      </c>
      <c r="CQ963" s="1">
        <v>0</v>
      </c>
      <c r="CR963" s="1">
        <v>2.6284000000000001</v>
      </c>
      <c r="CS963" s="1">
        <v>0</v>
      </c>
      <c r="CT963" s="1">
        <v>20039.88</v>
      </c>
      <c r="CU963" s="1">
        <v>17412.566666666669</v>
      </c>
      <c r="CV963" s="1">
        <v>44.811999999999998</v>
      </c>
      <c r="CW963" s="1">
        <v>46.936999999999998</v>
      </c>
      <c r="CX963" s="1">
        <v>44.995800000000003</v>
      </c>
      <c r="CY963" s="1">
        <v>44.686999999999998</v>
      </c>
      <c r="CZ963" s="1">
        <v>44.741599999999998</v>
      </c>
      <c r="DA963" s="1">
        <v>1960.0360000000001</v>
      </c>
      <c r="DB963" s="1">
        <v>39.99</v>
      </c>
      <c r="DC963" s="1">
        <v>0</v>
      </c>
      <c r="DD963" s="1">
        <v>1659810534.9000001</v>
      </c>
      <c r="DE963" s="1">
        <v>0</v>
      </c>
      <c r="DF963" s="1">
        <v>1659810386</v>
      </c>
      <c r="DG963" s="1" t="s">
        <v>1911</v>
      </c>
      <c r="DH963" s="1">
        <v>1659810386</v>
      </c>
      <c r="DI963" s="1">
        <v>1659810371.5</v>
      </c>
      <c r="DJ963" s="1">
        <v>20</v>
      </c>
      <c r="DK963" s="1">
        <v>0.91800000000000004</v>
      </c>
      <c r="DL963" s="1">
        <v>1E-3</v>
      </c>
      <c r="DM963" s="1">
        <v>1.7649999999999999</v>
      </c>
      <c r="DN963" s="1">
        <v>0.02</v>
      </c>
      <c r="DO963" s="1">
        <v>212</v>
      </c>
      <c r="DP963" s="1">
        <v>25</v>
      </c>
      <c r="DQ963" s="1">
        <v>0.25</v>
      </c>
      <c r="DR963" s="1">
        <v>0.05</v>
      </c>
      <c r="DS963" s="1">
        <v>22.60685814765996</v>
      </c>
      <c r="DT963" s="1">
        <v>1.024274941589334</v>
      </c>
      <c r="DU963" s="1">
        <v>0.1075058189635628</v>
      </c>
      <c r="DV963" s="1">
        <v>0</v>
      </c>
      <c r="DW963" s="1">
        <v>-66.271429999999995</v>
      </c>
      <c r="DX963" s="1">
        <v>-2.0689328330202761</v>
      </c>
      <c r="DY963" s="1">
        <v>0.27009252414681928</v>
      </c>
      <c r="DZ963" s="1">
        <v>0</v>
      </c>
      <c r="EA963" s="1">
        <v>2.9474692500000002</v>
      </c>
      <c r="EB963" s="1">
        <v>0.1044386116322636</v>
      </c>
      <c r="EC963" s="1">
        <v>1.312323862228758E-2</v>
      </c>
      <c r="ED963" s="1">
        <v>1</v>
      </c>
      <c r="EE963" s="1">
        <v>2.005891862268991</v>
      </c>
      <c r="EF963" s="1">
        <v>-1.016145375104986E-2</v>
      </c>
      <c r="EG963" s="1">
        <v>8.4932303551207291E-4</v>
      </c>
      <c r="EH963" s="1">
        <v>1</v>
      </c>
      <c r="EI963" s="1">
        <v>0.1225014204440555</v>
      </c>
      <c r="EJ963" s="1">
        <v>8.7614483895960635E-4</v>
      </c>
      <c r="EK963" s="1">
        <v>9.2312978673415074E-5</v>
      </c>
      <c r="EL963" s="1">
        <v>1</v>
      </c>
      <c r="EM963" s="1">
        <v>3</v>
      </c>
      <c r="EN963" s="1">
        <v>6</v>
      </c>
      <c r="EO963" s="1" t="s">
        <v>1160</v>
      </c>
      <c r="EP963" s="1">
        <v>2.93967</v>
      </c>
      <c r="EQ963" s="1">
        <v>2.80139</v>
      </c>
      <c r="ER963" s="1">
        <v>0.15320700000000001</v>
      </c>
      <c r="ES963" s="1">
        <v>0.160639</v>
      </c>
      <c r="ET963" s="1">
        <v>0.116855</v>
      </c>
      <c r="EU963" s="1">
        <v>0.107848</v>
      </c>
      <c r="EV963" s="1">
        <v>17298.099999999999</v>
      </c>
      <c r="EW963" s="1">
        <v>17975</v>
      </c>
      <c r="EX963" s="1">
        <v>23774.1</v>
      </c>
      <c r="EY963" s="1">
        <v>24942.3</v>
      </c>
      <c r="EZ963" s="1">
        <v>33621.1</v>
      </c>
      <c r="FA963" s="1">
        <v>35546.400000000001</v>
      </c>
      <c r="FB963" s="1">
        <v>43367.9</v>
      </c>
      <c r="FC963" s="1">
        <v>46117.5</v>
      </c>
      <c r="FD963" s="1">
        <v>1.9329799999999999</v>
      </c>
      <c r="FE963" s="1">
        <v>1.7665999999999999</v>
      </c>
      <c r="FF963" s="1">
        <v>5.8293299999999999E-2</v>
      </c>
      <c r="FG963" s="1">
        <v>0</v>
      </c>
      <c r="FH963" s="1">
        <v>30.833500000000001</v>
      </c>
      <c r="FI963" s="1">
        <v>999.9</v>
      </c>
      <c r="FJ963" s="1">
        <v>42.3</v>
      </c>
      <c r="FK963" s="1">
        <v>41.4</v>
      </c>
      <c r="FL963" s="1">
        <v>34.201999999999998</v>
      </c>
      <c r="FM963" s="1">
        <v>63.344299999999997</v>
      </c>
      <c r="FN963" s="1">
        <v>26.3782</v>
      </c>
      <c r="FO963" s="1">
        <v>1</v>
      </c>
      <c r="FP963" s="1">
        <v>0.65711399999999998</v>
      </c>
      <c r="FQ963" s="1">
        <v>4.6094299999999997</v>
      </c>
      <c r="FR963" s="1">
        <v>20.258800000000001</v>
      </c>
      <c r="FS963" s="1">
        <v>5.2100999999999997</v>
      </c>
      <c r="FT963" s="1">
        <v>11.907999999999999</v>
      </c>
      <c r="FU963" s="1">
        <v>5.0016499999999997</v>
      </c>
      <c r="FV963" s="1">
        <v>3.2904300000000002</v>
      </c>
      <c r="FW963" s="1">
        <v>9999</v>
      </c>
      <c r="FX963" s="1">
        <v>9999</v>
      </c>
      <c r="FY963" s="1">
        <v>9999</v>
      </c>
      <c r="FZ963" s="1">
        <v>999.9</v>
      </c>
      <c r="GA963" s="1">
        <v>1.85988</v>
      </c>
      <c r="GB963" s="1">
        <v>1.85486</v>
      </c>
      <c r="GC963" s="1">
        <v>1.85806</v>
      </c>
      <c r="GD963" s="1">
        <v>1.8565400000000001</v>
      </c>
      <c r="GE963" s="1">
        <v>1.8552299999999999</v>
      </c>
      <c r="GF963" s="1">
        <v>1.8548</v>
      </c>
      <c r="GG963" s="1">
        <v>1.8537300000000001</v>
      </c>
      <c r="GH963" s="1">
        <v>1.85663</v>
      </c>
      <c r="GI963" s="1">
        <v>0</v>
      </c>
      <c r="GJ963" s="1">
        <v>0</v>
      </c>
      <c r="GK963" s="1">
        <v>0</v>
      </c>
      <c r="GL963" s="1">
        <v>0</v>
      </c>
      <c r="GM963" s="1" t="s">
        <v>355</v>
      </c>
      <c r="GN963" s="1" t="s">
        <v>356</v>
      </c>
      <c r="GO963" s="1" t="s">
        <v>357</v>
      </c>
      <c r="GP963" s="1" t="s">
        <v>357</v>
      </c>
      <c r="GQ963" s="1" t="s">
        <v>357</v>
      </c>
      <c r="GR963" s="1" t="s">
        <v>357</v>
      </c>
      <c r="GS963" s="1">
        <v>0</v>
      </c>
      <c r="GT963" s="1">
        <v>100</v>
      </c>
      <c r="GU963" s="1">
        <v>100</v>
      </c>
      <c r="GV963" s="1">
        <v>3.0369999999999999</v>
      </c>
      <c r="GW963" s="1">
        <v>1.67E-2</v>
      </c>
      <c r="GX963" s="1">
        <v>1.251089954458285</v>
      </c>
      <c r="GY963" s="1">
        <v>3.0239061252787889E-3</v>
      </c>
      <c r="GZ963" s="1">
        <v>-1.398580452151984E-6</v>
      </c>
      <c r="HA963" s="1">
        <v>2.8030378366047371E-10</v>
      </c>
      <c r="HB963" s="1">
        <v>-6.7353929715251851E-2</v>
      </c>
      <c r="HC963" s="1">
        <v>1.0309082032153079E-2</v>
      </c>
      <c r="HD963" s="1">
        <v>-3.6321104004466529E-4</v>
      </c>
      <c r="HE963" s="1">
        <v>3.6129943689190391E-6</v>
      </c>
      <c r="HF963" s="1">
        <v>0</v>
      </c>
      <c r="HG963" s="1">
        <v>2134</v>
      </c>
      <c r="HH963" s="1">
        <v>3</v>
      </c>
      <c r="HI963" s="1">
        <v>46</v>
      </c>
      <c r="HJ963" s="1">
        <v>2.5</v>
      </c>
      <c r="HK963" s="1">
        <v>2.7</v>
      </c>
      <c r="HL963" s="1">
        <v>2.1557599999999999</v>
      </c>
      <c r="HM963" s="1">
        <v>2.36084</v>
      </c>
      <c r="HN963" s="1">
        <v>1.4978</v>
      </c>
      <c r="HO963" s="1">
        <v>2.3034699999999999</v>
      </c>
      <c r="HP963" s="1">
        <v>1.5478499999999999</v>
      </c>
      <c r="HQ963" s="1">
        <v>2.34131</v>
      </c>
      <c r="HR963" s="1">
        <v>43.781700000000001</v>
      </c>
      <c r="HS963" s="1">
        <v>14.981400000000001</v>
      </c>
      <c r="HT963" s="1">
        <v>18</v>
      </c>
      <c r="HU963" s="1">
        <v>503.27600000000001</v>
      </c>
      <c r="HV963" s="1">
        <v>458.98899999999998</v>
      </c>
      <c r="HW963" s="1">
        <v>24.459599999999998</v>
      </c>
      <c r="HX963" s="1">
        <v>35.012900000000002</v>
      </c>
      <c r="HY963" s="1">
        <v>30.000299999999999</v>
      </c>
      <c r="HZ963" s="1">
        <v>34.724699999999999</v>
      </c>
      <c r="IA963" s="1">
        <v>34.821199999999997</v>
      </c>
      <c r="IB963" s="1">
        <v>43.143900000000002</v>
      </c>
      <c r="IC963" s="1">
        <v>27.2896</v>
      </c>
      <c r="ID963" s="1">
        <v>0</v>
      </c>
      <c r="IE963" s="1">
        <v>24.4589</v>
      </c>
      <c r="IF963" s="1">
        <v>995.947</v>
      </c>
      <c r="IG963" s="1">
        <v>24.3812</v>
      </c>
      <c r="IH963" s="1">
        <v>100.267</v>
      </c>
      <c r="II963" s="1">
        <v>99.941100000000006</v>
      </c>
      <c r="IJ963" s="1" t="s">
        <v>1161</v>
      </c>
    </row>
    <row r="964" spans="1:244" ht="15.75" customHeight="1" x14ac:dyDescent="0.3">
      <c r="A964" s="1">
        <v>948</v>
      </c>
      <c r="B964" s="1">
        <v>1659810536.5</v>
      </c>
      <c r="C964" s="1">
        <v>14395</v>
      </c>
      <c r="D964" s="1" t="s">
        <v>2193</v>
      </c>
      <c r="E964" s="1" t="s">
        <v>2194</v>
      </c>
      <c r="F964" s="1">
        <v>1</v>
      </c>
      <c r="G964" s="1" t="s">
        <v>346</v>
      </c>
      <c r="H964" s="1" t="s">
        <v>347</v>
      </c>
      <c r="I964" s="1" t="s">
        <v>348</v>
      </c>
      <c r="J964" s="1" t="s">
        <v>349</v>
      </c>
      <c r="K964" s="1" t="s">
        <v>350</v>
      </c>
      <c r="L964" s="1" t="s">
        <v>1154</v>
      </c>
      <c r="M964" s="1" t="s">
        <v>351</v>
      </c>
      <c r="N964" s="1">
        <v>1659810528.5</v>
      </c>
      <c r="O964" s="1">
        <f t="shared" si="102"/>
        <v>2.5453795691684706E-3</v>
      </c>
      <c r="P964" s="1">
        <f t="shared" si="103"/>
        <v>2.5453795691684706</v>
      </c>
      <c r="Q964" s="1">
        <f t="shared" si="104"/>
        <v>22.985589077721258</v>
      </c>
      <c r="R964" s="1">
        <f t="shared" si="105"/>
        <v>862.59581249999997</v>
      </c>
      <c r="S964" s="1">
        <f t="shared" si="106"/>
        <v>535.59621053291096</v>
      </c>
      <c r="T964" s="1">
        <f t="shared" si="107"/>
        <v>52.950854935527204</v>
      </c>
      <c r="U964" s="1">
        <f t="shared" si="108"/>
        <v>85.279142827083362</v>
      </c>
      <c r="V964" s="1">
        <f t="shared" si="109"/>
        <v>0.12362201163953913</v>
      </c>
      <c r="W964" s="1">
        <f t="shared" si="110"/>
        <v>2.907090013116457</v>
      </c>
      <c r="X964" s="1">
        <f t="shared" si="111"/>
        <v>0.1207740628733364</v>
      </c>
      <c r="Y964" s="1">
        <f t="shared" si="112"/>
        <v>7.5734201611703814E-2</v>
      </c>
      <c r="Z964" s="1">
        <f t="shared" si="113"/>
        <v>321.52040850000003</v>
      </c>
      <c r="AA964" s="1">
        <f t="shared" si="114"/>
        <v>32.236802618515739</v>
      </c>
      <c r="AB964" s="1">
        <f t="shared" si="115"/>
        <v>31.789381250000002</v>
      </c>
      <c r="AC964" s="1">
        <f t="shared" si="116"/>
        <v>4.7184533076058939</v>
      </c>
      <c r="AD964" s="1">
        <f t="shared" si="117"/>
        <v>60.149770664295829</v>
      </c>
      <c r="AE964" s="1">
        <f t="shared" si="118"/>
        <v>2.7131659859524992</v>
      </c>
      <c r="AF964" s="1">
        <f t="shared" si="119"/>
        <v>4.5106838413317529</v>
      </c>
      <c r="AG964" s="1">
        <f t="shared" si="120"/>
        <v>2.0052873216533946</v>
      </c>
      <c r="AH964" s="1">
        <f t="shared" si="121"/>
        <v>-112.25123900032955</v>
      </c>
      <c r="AI964" s="1">
        <f t="shared" si="122"/>
        <v>-124.14054720714982</v>
      </c>
      <c r="AJ964" s="1">
        <f t="shared" si="123"/>
        <v>-9.6265918732898808</v>
      </c>
      <c r="AK964" s="1">
        <f t="shared" si="124"/>
        <v>75.502030419230763</v>
      </c>
      <c r="AL964" s="1">
        <f t="shared" si="125"/>
        <v>53.169451371951112</v>
      </c>
      <c r="AM964" s="1">
        <f t="shared" si="126"/>
        <v>2.5330640618896356</v>
      </c>
      <c r="AN964" s="1">
        <f t="shared" si="127"/>
        <v>22.985589077721258</v>
      </c>
      <c r="AO964" s="1">
        <v>979.33883997044131</v>
      </c>
      <c r="AP964" s="1">
        <v>925.04601818181845</v>
      </c>
      <c r="AQ964" s="1">
        <v>5.0781016203585256</v>
      </c>
      <c r="AR964" s="1">
        <v>65.631367109528284</v>
      </c>
      <c r="AS964" s="1">
        <f t="shared" si="128"/>
        <v>2.5453795691684706</v>
      </c>
      <c r="AT964" s="1">
        <v>24.470539358629491</v>
      </c>
      <c r="AU964" s="1">
        <v>27.440156043956058</v>
      </c>
      <c r="AV964" s="1">
        <v>1.8678779403075431E-5</v>
      </c>
      <c r="AW964" s="1">
        <v>85.678084974882083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51517.482808950568</v>
      </c>
      <c r="BC964" s="1">
        <f t="shared" si="132"/>
        <v>2000.03125</v>
      </c>
      <c r="BD964" s="1">
        <f t="shared" si="133"/>
        <v>1681.2259500000002</v>
      </c>
      <c r="BE964" s="1">
        <f t="shared" si="134"/>
        <v>0.84059984062749027</v>
      </c>
      <c r="BF964" s="1">
        <f t="shared" si="135"/>
        <v>0.16075769241105609</v>
      </c>
      <c r="BG964" s="1">
        <v>6</v>
      </c>
      <c r="BH964" s="1">
        <v>0.5</v>
      </c>
      <c r="BI964" s="1" t="s">
        <v>352</v>
      </c>
      <c r="BJ964" s="1">
        <v>2</v>
      </c>
      <c r="BK964" s="1" t="b">
        <v>1</v>
      </c>
      <c r="BL964" s="1">
        <v>1659810528.5</v>
      </c>
      <c r="BM964" s="1">
        <v>862.59581249999997</v>
      </c>
      <c r="BN964" s="1">
        <v>929.00106249999999</v>
      </c>
      <c r="BO964" s="1">
        <v>27.4435875</v>
      </c>
      <c r="BP964" s="1">
        <v>24.488225</v>
      </c>
      <c r="BQ964" s="1">
        <v>859.601</v>
      </c>
      <c r="BR964" s="1">
        <v>27.426862499999999</v>
      </c>
      <c r="BS964" s="1">
        <v>500.15137499999997</v>
      </c>
      <c r="BT964" s="1">
        <v>98.763043749999994</v>
      </c>
      <c r="BU964" s="1">
        <v>0.1003423125</v>
      </c>
      <c r="BV964" s="1">
        <v>30.997299999999999</v>
      </c>
      <c r="BW964" s="1">
        <v>31.789381250000002</v>
      </c>
      <c r="BX964" s="1">
        <v>999.9</v>
      </c>
      <c r="BY964" s="1">
        <v>0</v>
      </c>
      <c r="BZ964" s="1">
        <v>0</v>
      </c>
      <c r="CA964" s="1">
        <v>9996.1700000000019</v>
      </c>
      <c r="CB964" s="1">
        <v>0</v>
      </c>
      <c r="CC964" s="1">
        <v>1758.1745000000001</v>
      </c>
      <c r="CD964" s="1">
        <v>-66.405293749999998</v>
      </c>
      <c r="CE964" s="1">
        <v>886.93643750000001</v>
      </c>
      <c r="CF964" s="1">
        <v>952.3213750000001</v>
      </c>
      <c r="CG964" s="1">
        <v>2.9553587499999998</v>
      </c>
      <c r="CH964" s="1">
        <v>929.00106249999999</v>
      </c>
      <c r="CI964" s="1">
        <v>24.488225</v>
      </c>
      <c r="CJ964" s="1">
        <v>2.7104118750000001</v>
      </c>
      <c r="CK964" s="1">
        <v>2.41853125</v>
      </c>
      <c r="CL964" s="1">
        <v>22.348368749999999</v>
      </c>
      <c r="CM964" s="1">
        <v>20.48839375</v>
      </c>
      <c r="CN964" s="1">
        <v>2000.03125</v>
      </c>
      <c r="CO964" s="1">
        <v>0.98000668749999997</v>
      </c>
      <c r="CP964" s="1">
        <v>1.9993612500000001E-2</v>
      </c>
      <c r="CQ964" s="1">
        <v>0</v>
      </c>
      <c r="CR964" s="1">
        <v>2.6852499999999999</v>
      </c>
      <c r="CS964" s="1">
        <v>0</v>
      </c>
      <c r="CT964" s="1">
        <v>20044.856250000001</v>
      </c>
      <c r="CU964" s="1">
        <v>17412.612499999999</v>
      </c>
      <c r="CV964" s="1">
        <v>44.811999999999998</v>
      </c>
      <c r="CW964" s="1">
        <v>46.936999999999998</v>
      </c>
      <c r="CX964" s="1">
        <v>44.996062500000001</v>
      </c>
      <c r="CY964" s="1">
        <v>44.686999999999998</v>
      </c>
      <c r="CZ964" s="1">
        <v>44.742125000000001</v>
      </c>
      <c r="DA964" s="1">
        <v>1960.04125</v>
      </c>
      <c r="DB964" s="1">
        <v>39.99</v>
      </c>
      <c r="DC964" s="1">
        <v>0</v>
      </c>
      <c r="DD964" s="1">
        <v>1659810536.0999999</v>
      </c>
      <c r="DE964" s="1">
        <v>0</v>
      </c>
      <c r="DF964" s="1">
        <v>1659810386</v>
      </c>
      <c r="DG964" s="1" t="s">
        <v>1911</v>
      </c>
      <c r="DH964" s="1">
        <v>1659810386</v>
      </c>
      <c r="DI964" s="1">
        <v>1659810371.5</v>
      </c>
      <c r="DJ964" s="1">
        <v>20</v>
      </c>
      <c r="DK964" s="1">
        <v>0.91800000000000004</v>
      </c>
      <c r="DL964" s="1">
        <v>1E-3</v>
      </c>
      <c r="DM964" s="1">
        <v>1.7649999999999999</v>
      </c>
      <c r="DN964" s="1">
        <v>0.02</v>
      </c>
      <c r="DO964" s="1">
        <v>212</v>
      </c>
      <c r="DP964" s="1">
        <v>25</v>
      </c>
      <c r="DQ964" s="1">
        <v>0.25</v>
      </c>
      <c r="DR964" s="1">
        <v>0.05</v>
      </c>
      <c r="DS964" s="1">
        <v>22.639321176295748</v>
      </c>
      <c r="DT964" s="1">
        <v>1.070561260762803</v>
      </c>
      <c r="DU964" s="1">
        <v>0.10871767472451831</v>
      </c>
      <c r="DV964" s="1">
        <v>0</v>
      </c>
      <c r="DW964" s="1">
        <v>-66.333914634146339</v>
      </c>
      <c r="DX964" s="1">
        <v>-2.3787114982579731</v>
      </c>
      <c r="DY964" s="1">
        <v>0.30203396882209682</v>
      </c>
      <c r="DZ964" s="1">
        <v>0</v>
      </c>
      <c r="EA964" s="1">
        <v>2.950536341463414</v>
      </c>
      <c r="EB964" s="1">
        <v>0.1285971428571423</v>
      </c>
      <c r="EC964" s="1">
        <v>1.5522328018145839E-2</v>
      </c>
      <c r="ED964" s="1">
        <v>1</v>
      </c>
      <c r="EE964" s="1">
        <v>2.0055420964327899</v>
      </c>
      <c r="EF964" s="1">
        <v>-1.0595697726640461E-2</v>
      </c>
      <c r="EG964" s="1">
        <v>8.5167336202104905E-4</v>
      </c>
      <c r="EH964" s="1">
        <v>1</v>
      </c>
      <c r="EI964" s="1">
        <v>0.1225918899153027</v>
      </c>
      <c r="EJ964" s="1">
        <v>2.1100767776161249E-3</v>
      </c>
      <c r="EK964" s="1">
        <v>2.339149809774553E-4</v>
      </c>
      <c r="EL964" s="1">
        <v>1</v>
      </c>
      <c r="EM964" s="1">
        <v>3</v>
      </c>
      <c r="EN964" s="1">
        <v>6</v>
      </c>
      <c r="EO964" s="1" t="s">
        <v>1160</v>
      </c>
      <c r="EP964" s="1">
        <v>2.9396800000000001</v>
      </c>
      <c r="EQ964" s="1">
        <v>2.8015099999999999</v>
      </c>
      <c r="ER964" s="1">
        <v>0.15375900000000001</v>
      </c>
      <c r="ES964" s="1">
        <v>0.16117300000000001</v>
      </c>
      <c r="ET964" s="1">
        <v>0.11685</v>
      </c>
      <c r="EU964" s="1">
        <v>0.107844</v>
      </c>
      <c r="EV964" s="1">
        <v>17286.8</v>
      </c>
      <c r="EW964" s="1">
        <v>17963.5</v>
      </c>
      <c r="EX964" s="1">
        <v>23774</v>
      </c>
      <c r="EY964" s="1">
        <v>24942.3</v>
      </c>
      <c r="EZ964" s="1">
        <v>33621.300000000003</v>
      </c>
      <c r="FA964" s="1">
        <v>35546.5</v>
      </c>
      <c r="FB964" s="1">
        <v>43367.8</v>
      </c>
      <c r="FC964" s="1">
        <v>46117.4</v>
      </c>
      <c r="FD964" s="1">
        <v>1.9333</v>
      </c>
      <c r="FE964" s="1">
        <v>1.76667</v>
      </c>
      <c r="FF964" s="1">
        <v>5.7928300000000002E-2</v>
      </c>
      <c r="FG964" s="1">
        <v>0</v>
      </c>
      <c r="FH964" s="1">
        <v>30.833500000000001</v>
      </c>
      <c r="FI964" s="1">
        <v>999.9</v>
      </c>
      <c r="FJ964" s="1">
        <v>42.3</v>
      </c>
      <c r="FK964" s="1">
        <v>41.4</v>
      </c>
      <c r="FL964" s="1">
        <v>34.206699999999998</v>
      </c>
      <c r="FM964" s="1">
        <v>63.634300000000003</v>
      </c>
      <c r="FN964" s="1">
        <v>26.274000000000001</v>
      </c>
      <c r="FO964" s="1">
        <v>1</v>
      </c>
      <c r="FP964" s="1">
        <v>0.65713699999999997</v>
      </c>
      <c r="FQ964" s="1">
        <v>4.6109400000000003</v>
      </c>
      <c r="FR964" s="1">
        <v>20.258700000000001</v>
      </c>
      <c r="FS964" s="1">
        <v>5.2098000000000004</v>
      </c>
      <c r="FT964" s="1">
        <v>11.907999999999999</v>
      </c>
      <c r="FU964" s="1">
        <v>5.0015000000000001</v>
      </c>
      <c r="FV964" s="1">
        <v>3.2903500000000001</v>
      </c>
      <c r="FW964" s="1">
        <v>9999</v>
      </c>
      <c r="FX964" s="1">
        <v>9999</v>
      </c>
      <c r="FY964" s="1">
        <v>9999</v>
      </c>
      <c r="FZ964" s="1">
        <v>999.9</v>
      </c>
      <c r="GA964" s="1">
        <v>1.85988</v>
      </c>
      <c r="GB964" s="1">
        <v>1.85486</v>
      </c>
      <c r="GC964" s="1">
        <v>1.85806</v>
      </c>
      <c r="GD964" s="1">
        <v>1.8565400000000001</v>
      </c>
      <c r="GE964" s="1">
        <v>1.8552200000000001</v>
      </c>
      <c r="GF964" s="1">
        <v>1.8548</v>
      </c>
      <c r="GG964" s="1">
        <v>1.8537300000000001</v>
      </c>
      <c r="GH964" s="1">
        <v>1.8566499999999999</v>
      </c>
      <c r="GI964" s="1">
        <v>0</v>
      </c>
      <c r="GJ964" s="1">
        <v>0</v>
      </c>
      <c r="GK964" s="1">
        <v>0</v>
      </c>
      <c r="GL964" s="1">
        <v>0</v>
      </c>
      <c r="GM964" s="1" t="s">
        <v>355</v>
      </c>
      <c r="GN964" s="1" t="s">
        <v>356</v>
      </c>
      <c r="GO964" s="1" t="s">
        <v>357</v>
      </c>
      <c r="GP964" s="1" t="s">
        <v>357</v>
      </c>
      <c r="GQ964" s="1" t="s">
        <v>357</v>
      </c>
      <c r="GR964" s="1" t="s">
        <v>357</v>
      </c>
      <c r="GS964" s="1">
        <v>0</v>
      </c>
      <c r="GT964" s="1">
        <v>100</v>
      </c>
      <c r="GU964" s="1">
        <v>100</v>
      </c>
      <c r="GV964" s="1">
        <v>3.044</v>
      </c>
      <c r="GW964" s="1">
        <v>1.67E-2</v>
      </c>
      <c r="GX964" s="1">
        <v>1.251089954458285</v>
      </c>
      <c r="GY964" s="1">
        <v>3.0239061252787889E-3</v>
      </c>
      <c r="GZ964" s="1">
        <v>-1.398580452151984E-6</v>
      </c>
      <c r="HA964" s="1">
        <v>2.8030378366047371E-10</v>
      </c>
      <c r="HB964" s="1">
        <v>-6.7353929715251851E-2</v>
      </c>
      <c r="HC964" s="1">
        <v>1.0309082032153079E-2</v>
      </c>
      <c r="HD964" s="1">
        <v>-3.6321104004466529E-4</v>
      </c>
      <c r="HE964" s="1">
        <v>3.6129943689190391E-6</v>
      </c>
      <c r="HF964" s="1">
        <v>0</v>
      </c>
      <c r="HG964" s="1">
        <v>2134</v>
      </c>
      <c r="HH964" s="1">
        <v>3</v>
      </c>
      <c r="HI964" s="1">
        <v>46</v>
      </c>
      <c r="HJ964" s="1">
        <v>2.5</v>
      </c>
      <c r="HK964" s="1">
        <v>2.8</v>
      </c>
      <c r="HL964" s="1">
        <v>2.16187</v>
      </c>
      <c r="HM964" s="1">
        <v>2.34741</v>
      </c>
      <c r="HN964" s="1">
        <v>1.4978</v>
      </c>
      <c r="HO964" s="1">
        <v>2.3034699999999999</v>
      </c>
      <c r="HP964" s="1">
        <v>1.5478499999999999</v>
      </c>
      <c r="HQ964" s="1">
        <v>2.3840300000000001</v>
      </c>
      <c r="HR964" s="1">
        <v>43.781700000000001</v>
      </c>
      <c r="HS964" s="1">
        <v>14.998900000000001</v>
      </c>
      <c r="HT964" s="1">
        <v>18</v>
      </c>
      <c r="HU964" s="1">
        <v>503.48099999999999</v>
      </c>
      <c r="HV964" s="1">
        <v>459.04300000000001</v>
      </c>
      <c r="HW964" s="1">
        <v>24.459900000000001</v>
      </c>
      <c r="HX964" s="1">
        <v>35.0137</v>
      </c>
      <c r="HY964" s="1">
        <v>30.000299999999999</v>
      </c>
      <c r="HZ964" s="1">
        <v>34.725299999999997</v>
      </c>
      <c r="IA964" s="1">
        <v>34.822000000000003</v>
      </c>
      <c r="IB964" s="1">
        <v>43.275799999999997</v>
      </c>
      <c r="IC964" s="1">
        <v>27.2896</v>
      </c>
      <c r="ID964" s="1">
        <v>0</v>
      </c>
      <c r="IE964" s="1">
        <v>24.4589</v>
      </c>
      <c r="IF964" s="1">
        <v>1005.98</v>
      </c>
      <c r="IG964" s="1">
        <v>24.378</v>
      </c>
      <c r="IH964" s="1">
        <v>100.267</v>
      </c>
      <c r="II964" s="1">
        <v>99.940799999999996</v>
      </c>
      <c r="IJ964" s="1" t="s">
        <v>1161</v>
      </c>
    </row>
    <row r="965" spans="1:244" ht="15.75" customHeight="1" x14ac:dyDescent="0.3">
      <c r="A965" s="1">
        <v>949</v>
      </c>
      <c r="B965" s="1">
        <v>1659810537.5</v>
      </c>
      <c r="C965" s="1">
        <v>14396</v>
      </c>
      <c r="D965" s="1" t="s">
        <v>2195</v>
      </c>
      <c r="E965" s="1" t="s">
        <v>2196</v>
      </c>
      <c r="F965" s="1">
        <v>1</v>
      </c>
      <c r="G965" s="1" t="s">
        <v>346</v>
      </c>
      <c r="H965" s="1" t="s">
        <v>347</v>
      </c>
      <c r="I965" s="1" t="s">
        <v>348</v>
      </c>
      <c r="J965" s="1" t="s">
        <v>349</v>
      </c>
      <c r="K965" s="1" t="s">
        <v>350</v>
      </c>
      <c r="L965" s="1" t="s">
        <v>1154</v>
      </c>
      <c r="M965" s="1" t="s">
        <v>351</v>
      </c>
      <c r="N965" s="1">
        <v>1659810530</v>
      </c>
      <c r="O965" s="1">
        <f t="shared" si="102"/>
        <v>2.549192978623987E-3</v>
      </c>
      <c r="P965" s="1">
        <f t="shared" si="103"/>
        <v>2.5491929786239869</v>
      </c>
      <c r="Q965" s="1">
        <f t="shared" si="104"/>
        <v>22.976875126126881</v>
      </c>
      <c r="R965" s="1">
        <f t="shared" si="105"/>
        <v>870.00273333333337</v>
      </c>
      <c r="S965" s="1">
        <f t="shared" si="106"/>
        <v>543.38540434058416</v>
      </c>
      <c r="T965" s="1">
        <f t="shared" si="107"/>
        <v>53.720870477472346</v>
      </c>
      <c r="U965" s="1">
        <f t="shared" si="108"/>
        <v>86.011335194334407</v>
      </c>
      <c r="V965" s="1">
        <f t="shared" si="109"/>
        <v>0.12383781774846751</v>
      </c>
      <c r="W965" s="1">
        <f t="shared" si="110"/>
        <v>2.9067662554067337</v>
      </c>
      <c r="X965" s="1">
        <f t="shared" si="111"/>
        <v>0.12097973044554651</v>
      </c>
      <c r="Y965" s="1">
        <f t="shared" si="112"/>
        <v>7.5863625365056336E-2</v>
      </c>
      <c r="Z965" s="1">
        <f t="shared" si="113"/>
        <v>321.51584660000003</v>
      </c>
      <c r="AA965" s="1">
        <f t="shared" si="114"/>
        <v>32.23566777927369</v>
      </c>
      <c r="AB965" s="1">
        <f t="shared" si="115"/>
        <v>31.787860000000009</v>
      </c>
      <c r="AC965" s="1">
        <f t="shared" si="116"/>
        <v>4.7180464192954243</v>
      </c>
      <c r="AD965" s="1">
        <f t="shared" si="117"/>
        <v>60.15060844187925</v>
      </c>
      <c r="AE965" s="1">
        <f t="shared" si="118"/>
        <v>2.7131666468702353</v>
      </c>
      <c r="AF965" s="1">
        <f t="shared" si="119"/>
        <v>4.5106221153055213</v>
      </c>
      <c r="AG965" s="1">
        <f t="shared" si="120"/>
        <v>2.004879772425189</v>
      </c>
      <c r="AH965" s="1">
        <f t="shared" si="121"/>
        <v>-112.41941035731783</v>
      </c>
      <c r="AI965" s="1">
        <f t="shared" si="122"/>
        <v>-123.92593773146751</v>
      </c>
      <c r="AJ965" s="1">
        <f t="shared" si="123"/>
        <v>-9.6109366812760566</v>
      </c>
      <c r="AK965" s="1">
        <f t="shared" si="124"/>
        <v>75.559561829938673</v>
      </c>
      <c r="AL965" s="1">
        <f t="shared" si="125"/>
        <v>53.234738033653088</v>
      </c>
      <c r="AM965" s="1">
        <f t="shared" si="126"/>
        <v>2.5361845005085089</v>
      </c>
      <c r="AN965" s="1">
        <f t="shared" si="127"/>
        <v>22.976875126126881</v>
      </c>
      <c r="AO965" s="1">
        <v>984.47299297591292</v>
      </c>
      <c r="AP965" s="1">
        <v>930.15324848484886</v>
      </c>
      <c r="AQ965" s="1">
        <v>5.0855735111100842</v>
      </c>
      <c r="AR965" s="1">
        <v>65.631367109528284</v>
      </c>
      <c r="AS965" s="1">
        <f t="shared" si="128"/>
        <v>2.5491929786239869</v>
      </c>
      <c r="AT965" s="1">
        <v>24.463681475336529</v>
      </c>
      <c r="AU965" s="1">
        <v>27.43801428571431</v>
      </c>
      <c r="AV965" s="1">
        <v>-2.4707493770126029E-5</v>
      </c>
      <c r="AW965" s="1">
        <v>85.678084974882083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51508.363098967195</v>
      </c>
      <c r="BC965" s="1">
        <f t="shared" si="132"/>
        <v>2000.002666666667</v>
      </c>
      <c r="BD965" s="1">
        <f t="shared" si="133"/>
        <v>1681.2019400000001</v>
      </c>
      <c r="BE965" s="1">
        <f t="shared" si="134"/>
        <v>0.84059984920020103</v>
      </c>
      <c r="BF965" s="1">
        <f t="shared" si="135"/>
        <v>0.16075770895638805</v>
      </c>
      <c r="BG965" s="1">
        <v>6</v>
      </c>
      <c r="BH965" s="1">
        <v>0.5</v>
      </c>
      <c r="BI965" s="1" t="s">
        <v>352</v>
      </c>
      <c r="BJ965" s="1">
        <v>2</v>
      </c>
      <c r="BK965" s="1" t="b">
        <v>1</v>
      </c>
      <c r="BL965" s="1">
        <v>1659810530</v>
      </c>
      <c r="BM965" s="1">
        <v>870.00273333333337</v>
      </c>
      <c r="BN965" s="1">
        <v>936.51139999999987</v>
      </c>
      <c r="BO965" s="1">
        <v>27.443619999999999</v>
      </c>
      <c r="BP965" s="1">
        <v>24.48464666666667</v>
      </c>
      <c r="BQ965" s="1">
        <v>866.99873333333335</v>
      </c>
      <c r="BR965" s="1">
        <v>27.4269</v>
      </c>
      <c r="BS965" s="1">
        <v>500.15640000000002</v>
      </c>
      <c r="BT965" s="1">
        <v>98.762940000000015</v>
      </c>
      <c r="BU965" s="1">
        <v>0.1003530666666667</v>
      </c>
      <c r="BV965" s="1">
        <v>30.997059999999991</v>
      </c>
      <c r="BW965" s="1">
        <v>31.787860000000009</v>
      </c>
      <c r="BX965" s="1">
        <v>999.89999999999986</v>
      </c>
      <c r="BY965" s="1">
        <v>0</v>
      </c>
      <c r="BZ965" s="1">
        <v>0</v>
      </c>
      <c r="CA965" s="1">
        <v>9994.3280000000013</v>
      </c>
      <c r="CB965" s="1">
        <v>0</v>
      </c>
      <c r="CC965" s="1">
        <v>1666.414133333333</v>
      </c>
      <c r="CD965" s="1">
        <v>-66.508733333333339</v>
      </c>
      <c r="CE965" s="1">
        <v>894.55240000000003</v>
      </c>
      <c r="CF965" s="1">
        <v>960.01673333333349</v>
      </c>
      <c r="CG965" s="1">
        <v>2.958969333333334</v>
      </c>
      <c r="CH965" s="1">
        <v>936.51139999999987</v>
      </c>
      <c r="CI965" s="1">
        <v>24.48464666666667</v>
      </c>
      <c r="CJ965" s="1">
        <v>2.7104119999999998</v>
      </c>
      <c r="CK965" s="1">
        <v>2.4181759999999999</v>
      </c>
      <c r="CL965" s="1">
        <v>22.348373333333331</v>
      </c>
      <c r="CM965" s="1">
        <v>20.486006666666661</v>
      </c>
      <c r="CN965" s="1">
        <v>2000.002666666667</v>
      </c>
      <c r="CO965" s="1">
        <v>0.98000640000000006</v>
      </c>
      <c r="CP965" s="1">
        <v>1.9993899999999998E-2</v>
      </c>
      <c r="CQ965" s="1">
        <v>0</v>
      </c>
      <c r="CR965" s="1">
        <v>2.7860666666666658</v>
      </c>
      <c r="CS965" s="1">
        <v>0</v>
      </c>
      <c r="CT965" s="1">
        <v>20059.75333333333</v>
      </c>
      <c r="CU965" s="1">
        <v>17412.36</v>
      </c>
      <c r="CV965" s="1">
        <v>44.811999999999998</v>
      </c>
      <c r="CW965" s="1">
        <v>46.936999999999998</v>
      </c>
      <c r="CX965" s="1">
        <v>44.995800000000003</v>
      </c>
      <c r="CY965" s="1">
        <v>44.686999999999998</v>
      </c>
      <c r="CZ965" s="1">
        <v>44.741599999999998</v>
      </c>
      <c r="DA965" s="1">
        <v>1960.012666666667</v>
      </c>
      <c r="DB965" s="1">
        <v>39.99</v>
      </c>
      <c r="DC965" s="1">
        <v>0</v>
      </c>
      <c r="DD965" s="1">
        <v>1659810536.7</v>
      </c>
      <c r="DE965" s="1">
        <v>0</v>
      </c>
      <c r="DF965" s="1">
        <v>1659810386</v>
      </c>
      <c r="DG965" s="1" t="s">
        <v>1911</v>
      </c>
      <c r="DH965" s="1">
        <v>1659810386</v>
      </c>
      <c r="DI965" s="1">
        <v>1659810371.5</v>
      </c>
      <c r="DJ965" s="1">
        <v>20</v>
      </c>
      <c r="DK965" s="1">
        <v>0.91800000000000004</v>
      </c>
      <c r="DL965" s="1">
        <v>1E-3</v>
      </c>
      <c r="DM965" s="1">
        <v>1.7649999999999999</v>
      </c>
      <c r="DN965" s="1">
        <v>0.02</v>
      </c>
      <c r="DO965" s="1">
        <v>212</v>
      </c>
      <c r="DP965" s="1">
        <v>25</v>
      </c>
      <c r="DQ965" s="1">
        <v>0.25</v>
      </c>
      <c r="DR965" s="1">
        <v>0.05</v>
      </c>
      <c r="DS965" s="1">
        <v>22.66168442884981</v>
      </c>
      <c r="DT965" s="1">
        <v>1.507201355346935</v>
      </c>
      <c r="DU965" s="1">
        <v>0.13399472078399999</v>
      </c>
      <c r="DV965" s="1">
        <v>0</v>
      </c>
      <c r="DW965" s="1">
        <v>-66.372514634146341</v>
      </c>
      <c r="DX965" s="1">
        <v>-2.759546341463472</v>
      </c>
      <c r="DY965" s="1">
        <v>0.32910691017118959</v>
      </c>
      <c r="DZ965" s="1">
        <v>0</v>
      </c>
      <c r="EA965" s="1">
        <v>2.9527229268292681</v>
      </c>
      <c r="EB965" s="1">
        <v>0.1416901045296195</v>
      </c>
      <c r="EC965" s="1">
        <v>1.656333877675847E-2</v>
      </c>
      <c r="ED965" s="1">
        <v>1</v>
      </c>
      <c r="EE965" s="1">
        <v>2.0052879453762511</v>
      </c>
      <c r="EF965" s="1">
        <v>-1.361383924263255E-2</v>
      </c>
      <c r="EG965" s="1">
        <v>1.1021235905053651E-3</v>
      </c>
      <c r="EH965" s="1">
        <v>1</v>
      </c>
      <c r="EI965" s="1">
        <v>0.1226747219543308</v>
      </c>
      <c r="EJ965" s="1">
        <v>3.59781225790124E-3</v>
      </c>
      <c r="EK965" s="1">
        <v>3.6353201041818011E-4</v>
      </c>
      <c r="EL965" s="1">
        <v>1</v>
      </c>
      <c r="EM965" s="1">
        <v>3</v>
      </c>
      <c r="EN965" s="1">
        <v>6</v>
      </c>
      <c r="EO965" s="1" t="s">
        <v>1160</v>
      </c>
      <c r="EP965" s="1">
        <v>2.9399700000000002</v>
      </c>
      <c r="EQ965" s="1">
        <v>2.80158</v>
      </c>
      <c r="ER965" s="1">
        <v>0.15431600000000001</v>
      </c>
      <c r="ES965" s="1">
        <v>0.161713</v>
      </c>
      <c r="ET965" s="1">
        <v>0.11684</v>
      </c>
      <c r="EU965" s="1">
        <v>0.10784299999999999</v>
      </c>
      <c r="EV965" s="1">
        <v>17275.3</v>
      </c>
      <c r="EW965" s="1">
        <v>17951.900000000001</v>
      </c>
      <c r="EX965" s="1">
        <v>23773.9</v>
      </c>
      <c r="EY965" s="1">
        <v>24942.2</v>
      </c>
      <c r="EZ965" s="1">
        <v>33621.5</v>
      </c>
      <c r="FA965" s="1">
        <v>35546.400000000001</v>
      </c>
      <c r="FB965" s="1">
        <v>43367.6</v>
      </c>
      <c r="FC965" s="1">
        <v>46117.3</v>
      </c>
      <c r="FD965" s="1">
        <v>1.9334199999999999</v>
      </c>
      <c r="FE965" s="1">
        <v>1.76688</v>
      </c>
      <c r="FF965" s="1">
        <v>5.7712199999999998E-2</v>
      </c>
      <c r="FG965" s="1">
        <v>0</v>
      </c>
      <c r="FH965" s="1">
        <v>30.833500000000001</v>
      </c>
      <c r="FI965" s="1">
        <v>999.9</v>
      </c>
      <c r="FJ965" s="1">
        <v>42.3</v>
      </c>
      <c r="FK965" s="1">
        <v>41.4</v>
      </c>
      <c r="FL965" s="1">
        <v>34.207900000000002</v>
      </c>
      <c r="FM965" s="1">
        <v>63.834299999999999</v>
      </c>
      <c r="FN965" s="1">
        <v>25.468800000000002</v>
      </c>
      <c r="FO965" s="1">
        <v>1</v>
      </c>
      <c r="FP965" s="1">
        <v>0.65718500000000002</v>
      </c>
      <c r="FQ965" s="1">
        <v>4.6121699999999999</v>
      </c>
      <c r="FR965" s="1">
        <v>20.258600000000001</v>
      </c>
      <c r="FS965" s="1">
        <v>5.2096499999999999</v>
      </c>
      <c r="FT965" s="1">
        <v>11.907999999999999</v>
      </c>
      <c r="FU965" s="1">
        <v>5.0015999999999998</v>
      </c>
      <c r="FV965" s="1">
        <v>3.2903799999999999</v>
      </c>
      <c r="FW965" s="1">
        <v>9999</v>
      </c>
      <c r="FX965" s="1">
        <v>9999</v>
      </c>
      <c r="FY965" s="1">
        <v>9999</v>
      </c>
      <c r="FZ965" s="1">
        <v>999.9</v>
      </c>
      <c r="GA965" s="1">
        <v>1.85988</v>
      </c>
      <c r="GB965" s="1">
        <v>1.85486</v>
      </c>
      <c r="GC965" s="1">
        <v>1.85806</v>
      </c>
      <c r="GD965" s="1">
        <v>1.8565400000000001</v>
      </c>
      <c r="GE965" s="1">
        <v>1.8552200000000001</v>
      </c>
      <c r="GF965" s="1">
        <v>1.8548100000000001</v>
      </c>
      <c r="GG965" s="1">
        <v>1.85375</v>
      </c>
      <c r="GH965" s="1">
        <v>1.85666</v>
      </c>
      <c r="GI965" s="1">
        <v>0</v>
      </c>
      <c r="GJ965" s="1">
        <v>0</v>
      </c>
      <c r="GK965" s="1">
        <v>0</v>
      </c>
      <c r="GL965" s="1">
        <v>0</v>
      </c>
      <c r="GM965" s="1" t="s">
        <v>355</v>
      </c>
      <c r="GN965" s="1" t="s">
        <v>356</v>
      </c>
      <c r="GO965" s="1" t="s">
        <v>357</v>
      </c>
      <c r="GP965" s="1" t="s">
        <v>357</v>
      </c>
      <c r="GQ965" s="1" t="s">
        <v>357</v>
      </c>
      <c r="GR965" s="1" t="s">
        <v>357</v>
      </c>
      <c r="GS965" s="1">
        <v>0</v>
      </c>
      <c r="GT965" s="1">
        <v>100</v>
      </c>
      <c r="GU965" s="1">
        <v>100</v>
      </c>
      <c r="GV965" s="1">
        <v>3.0489999999999999</v>
      </c>
      <c r="GW965" s="1">
        <v>1.67E-2</v>
      </c>
      <c r="GX965" s="1">
        <v>1.251089954458285</v>
      </c>
      <c r="GY965" s="1">
        <v>3.0239061252787889E-3</v>
      </c>
      <c r="GZ965" s="1">
        <v>-1.398580452151984E-6</v>
      </c>
      <c r="HA965" s="1">
        <v>2.8030378366047371E-10</v>
      </c>
      <c r="HB965" s="1">
        <v>-6.7353929715251851E-2</v>
      </c>
      <c r="HC965" s="1">
        <v>1.0309082032153079E-2</v>
      </c>
      <c r="HD965" s="1">
        <v>-3.6321104004466529E-4</v>
      </c>
      <c r="HE965" s="1">
        <v>3.6129943689190391E-6</v>
      </c>
      <c r="HF965" s="1">
        <v>0</v>
      </c>
      <c r="HG965" s="1">
        <v>2134</v>
      </c>
      <c r="HH965" s="1">
        <v>3</v>
      </c>
      <c r="HI965" s="1">
        <v>46</v>
      </c>
      <c r="HJ965" s="1">
        <v>2.5</v>
      </c>
      <c r="HK965" s="1">
        <v>2.8</v>
      </c>
      <c r="HL965" s="1">
        <v>2.1728499999999999</v>
      </c>
      <c r="HM965" s="1">
        <v>2.3559600000000001</v>
      </c>
      <c r="HN965" s="1">
        <v>1.4978</v>
      </c>
      <c r="HO965" s="1">
        <v>2.3022499999999999</v>
      </c>
      <c r="HP965" s="1">
        <v>1.5478499999999999</v>
      </c>
      <c r="HQ965" s="1">
        <v>2.4670399999999999</v>
      </c>
      <c r="HR965" s="1">
        <v>43.781700000000001</v>
      </c>
      <c r="HS965" s="1">
        <v>14.9901</v>
      </c>
      <c r="HT965" s="1">
        <v>18</v>
      </c>
      <c r="HU965" s="1">
        <v>503.55900000000003</v>
      </c>
      <c r="HV965" s="1">
        <v>459.17599999999999</v>
      </c>
      <c r="HW965" s="1">
        <v>24.46</v>
      </c>
      <c r="HX965" s="1">
        <v>35.014499999999998</v>
      </c>
      <c r="HY965" s="1">
        <v>30.000299999999999</v>
      </c>
      <c r="HZ965" s="1">
        <v>34.7254</v>
      </c>
      <c r="IA965" s="1">
        <v>34.822800000000001</v>
      </c>
      <c r="IB965" s="1">
        <v>43.507399999999997</v>
      </c>
      <c r="IC965" s="1">
        <v>27.2896</v>
      </c>
      <c r="ID965" s="1">
        <v>0</v>
      </c>
      <c r="IE965" s="1">
        <v>24.4589</v>
      </c>
      <c r="IF965" s="1">
        <v>1005.98</v>
      </c>
      <c r="IG965" s="1">
        <v>24.379200000000001</v>
      </c>
      <c r="IH965" s="1">
        <v>100.26600000000001</v>
      </c>
      <c r="II965" s="1">
        <v>99.9405</v>
      </c>
      <c r="IJ965" s="1" t="s">
        <v>1161</v>
      </c>
    </row>
    <row r="966" spans="1:244" ht="15.75" customHeight="1" x14ac:dyDescent="0.3">
      <c r="A966" s="1">
        <v>950</v>
      </c>
      <c r="B966" s="1">
        <v>1659810538.5</v>
      </c>
      <c r="C966" s="1">
        <v>14397</v>
      </c>
      <c r="D966" s="1" t="s">
        <v>2197</v>
      </c>
      <c r="E966" s="1" t="s">
        <v>2198</v>
      </c>
      <c r="F966" s="1">
        <v>1</v>
      </c>
      <c r="G966" s="1" t="s">
        <v>346</v>
      </c>
      <c r="H966" s="1" t="s">
        <v>347</v>
      </c>
      <c r="I966" s="1" t="s">
        <v>348</v>
      </c>
      <c r="J966" s="1" t="s">
        <v>349</v>
      </c>
      <c r="K966" s="1" t="s">
        <v>350</v>
      </c>
      <c r="L966" s="1" t="s">
        <v>1154</v>
      </c>
      <c r="M966" s="1" t="s">
        <v>351</v>
      </c>
      <c r="N966" s="1">
        <v>1659810530.5</v>
      </c>
      <c r="O966" s="1">
        <f t="shared" si="102"/>
        <v>2.5489464709453299E-3</v>
      </c>
      <c r="P966" s="1">
        <f t="shared" si="103"/>
        <v>2.5489464709453298</v>
      </c>
      <c r="Q966" s="1">
        <f t="shared" si="104"/>
        <v>22.799064527769925</v>
      </c>
      <c r="R966" s="1">
        <f t="shared" si="105"/>
        <v>872.48237499999993</v>
      </c>
      <c r="S966" s="1">
        <f t="shared" si="106"/>
        <v>548.10384670721487</v>
      </c>
      <c r="T966" s="1">
        <f t="shared" si="107"/>
        <v>54.187339030388372</v>
      </c>
      <c r="U966" s="1">
        <f t="shared" si="108"/>
        <v>86.25646131875817</v>
      </c>
      <c r="V966" s="1">
        <f t="shared" si="109"/>
        <v>0.12384318328924944</v>
      </c>
      <c r="W966" s="1">
        <f t="shared" si="110"/>
        <v>2.9066910706159739</v>
      </c>
      <c r="X966" s="1">
        <f t="shared" si="111"/>
        <v>0.12098477929914311</v>
      </c>
      <c r="Y966" s="1">
        <f t="shared" si="112"/>
        <v>7.5866808372113792E-2</v>
      </c>
      <c r="Z966" s="1">
        <f t="shared" si="113"/>
        <v>321.51691725000001</v>
      </c>
      <c r="AA966" s="1">
        <f t="shared" si="114"/>
        <v>32.235589665801207</v>
      </c>
      <c r="AB966" s="1">
        <f t="shared" si="115"/>
        <v>31.786650000000002</v>
      </c>
      <c r="AC966" s="1">
        <f t="shared" si="116"/>
        <v>4.7177228027482201</v>
      </c>
      <c r="AD966" s="1">
        <f t="shared" si="117"/>
        <v>60.150123020869373</v>
      </c>
      <c r="AE966" s="1">
        <f t="shared" si="118"/>
        <v>2.7131170988162889</v>
      </c>
      <c r="AF966" s="1">
        <f t="shared" si="119"/>
        <v>4.5105761427536235</v>
      </c>
      <c r="AG966" s="1">
        <f t="shared" si="120"/>
        <v>2.0046057039319312</v>
      </c>
      <c r="AH966" s="1">
        <f t="shared" si="121"/>
        <v>-112.40853936868905</v>
      </c>
      <c r="AI966" s="1">
        <f t="shared" si="122"/>
        <v>-123.76112975566726</v>
      </c>
      <c r="AJ966" s="1">
        <f t="shared" si="123"/>
        <v>-9.598337721920025</v>
      </c>
      <c r="AK966" s="1">
        <f t="shared" si="124"/>
        <v>75.748910403723684</v>
      </c>
      <c r="AL966" s="1">
        <f t="shared" si="125"/>
        <v>53.253841299773406</v>
      </c>
      <c r="AM966" s="1">
        <f t="shared" si="126"/>
        <v>2.537226234969546</v>
      </c>
      <c r="AN966" s="1">
        <f t="shared" si="127"/>
        <v>22.799064527769925</v>
      </c>
      <c r="AO966" s="1">
        <v>989.6061042789986</v>
      </c>
      <c r="AP966" s="1">
        <v>935.33653333333348</v>
      </c>
      <c r="AQ966" s="1">
        <v>5.1184214245881661</v>
      </c>
      <c r="AR966" s="1">
        <v>65.631367109528284</v>
      </c>
      <c r="AS966" s="1">
        <f t="shared" si="128"/>
        <v>2.5489464709453298</v>
      </c>
      <c r="AT966" s="1">
        <v>24.46109386458895</v>
      </c>
      <c r="AU966" s="1">
        <v>27.435305494505499</v>
      </c>
      <c r="AV966" s="1">
        <v>-4.6877082083002367E-5</v>
      </c>
      <c r="AW966" s="1">
        <v>85.678084974882083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51506.265997123257</v>
      </c>
      <c r="BC966" s="1">
        <f t="shared" si="132"/>
        <v>2000.0093750000001</v>
      </c>
      <c r="BD966" s="1">
        <f t="shared" si="133"/>
        <v>1681.2075749999999</v>
      </c>
      <c r="BE966" s="1">
        <f t="shared" si="134"/>
        <v>0.84059984718821623</v>
      </c>
      <c r="BF966" s="1">
        <f t="shared" si="135"/>
        <v>0.16075770507325746</v>
      </c>
      <c r="BG966" s="1">
        <v>6</v>
      </c>
      <c r="BH966" s="1">
        <v>0.5</v>
      </c>
      <c r="BI966" s="1" t="s">
        <v>352</v>
      </c>
      <c r="BJ966" s="1">
        <v>2</v>
      </c>
      <c r="BK966" s="1" t="b">
        <v>1</v>
      </c>
      <c r="BL966" s="1">
        <v>1659810530.5</v>
      </c>
      <c r="BM966" s="1">
        <v>872.48237499999993</v>
      </c>
      <c r="BN966" s="1">
        <v>939.02281249999999</v>
      </c>
      <c r="BO966" s="1">
        <v>27.443124999999998</v>
      </c>
      <c r="BP966" s="1">
        <v>24.482925000000002</v>
      </c>
      <c r="BQ966" s="1">
        <v>869.47537499999999</v>
      </c>
      <c r="BR966" s="1">
        <v>27.426406249999999</v>
      </c>
      <c r="BS966" s="1">
        <v>500.15474999999998</v>
      </c>
      <c r="BT966" s="1">
        <v>98.76290625</v>
      </c>
      <c r="BU966" s="1">
        <v>0.1003645625</v>
      </c>
      <c r="BV966" s="1">
        <v>30.996881250000001</v>
      </c>
      <c r="BW966" s="1">
        <v>31.786650000000002</v>
      </c>
      <c r="BX966" s="1">
        <v>999.9</v>
      </c>
      <c r="BY966" s="1">
        <v>0</v>
      </c>
      <c r="BZ966" s="1">
        <v>0</v>
      </c>
      <c r="CA966" s="1">
        <v>9993.9012500000008</v>
      </c>
      <c r="CB966" s="1">
        <v>0</v>
      </c>
      <c r="CC966" s="1">
        <v>1635.93075</v>
      </c>
      <c r="CD966" s="1">
        <v>-66.540537499999999</v>
      </c>
      <c r="CE966" s="1">
        <v>897.10149999999999</v>
      </c>
      <c r="CF966" s="1">
        <v>962.58943750000003</v>
      </c>
      <c r="CG966" s="1">
        <v>2.9601975</v>
      </c>
      <c r="CH966" s="1">
        <v>939.02281249999999</v>
      </c>
      <c r="CI966" s="1">
        <v>24.482925000000002</v>
      </c>
      <c r="CJ966" s="1">
        <v>2.7103625</v>
      </c>
      <c r="CK966" s="1">
        <v>2.418005</v>
      </c>
      <c r="CL966" s="1">
        <v>22.348075000000001</v>
      </c>
      <c r="CM966" s="1">
        <v>20.484862499999998</v>
      </c>
      <c r="CN966" s="1">
        <v>2000.0093750000001</v>
      </c>
      <c r="CO966" s="1">
        <v>0.9800065</v>
      </c>
      <c r="CP966" s="1">
        <v>1.9993799999999999E-2</v>
      </c>
      <c r="CQ966" s="1">
        <v>0</v>
      </c>
      <c r="CR966" s="1">
        <v>2.8180000000000001</v>
      </c>
      <c r="CS966" s="1">
        <v>0</v>
      </c>
      <c r="CT966" s="1">
        <v>20065.806250000001</v>
      </c>
      <c r="CU966" s="1">
        <v>17412.418750000001</v>
      </c>
      <c r="CV966" s="1">
        <v>44.811999999999998</v>
      </c>
      <c r="CW966" s="1">
        <v>46.933124999999997</v>
      </c>
      <c r="CX966" s="1">
        <v>44.996062500000001</v>
      </c>
      <c r="CY966" s="1">
        <v>44.686999999999998</v>
      </c>
      <c r="CZ966" s="1">
        <v>44.742125000000001</v>
      </c>
      <c r="DA966" s="1">
        <v>1960.0193750000001</v>
      </c>
      <c r="DB966" s="1">
        <v>39.99</v>
      </c>
      <c r="DC966" s="1">
        <v>0</v>
      </c>
      <c r="DD966" s="1">
        <v>1659810537.9000001</v>
      </c>
      <c r="DE966" s="1">
        <v>0</v>
      </c>
      <c r="DF966" s="1">
        <v>1659810386</v>
      </c>
      <c r="DG966" s="1" t="s">
        <v>1911</v>
      </c>
      <c r="DH966" s="1">
        <v>1659810386</v>
      </c>
      <c r="DI966" s="1">
        <v>1659810371.5</v>
      </c>
      <c r="DJ966" s="1">
        <v>20</v>
      </c>
      <c r="DK966" s="1">
        <v>0.91800000000000004</v>
      </c>
      <c r="DL966" s="1">
        <v>1E-3</v>
      </c>
      <c r="DM966" s="1">
        <v>1.7649999999999999</v>
      </c>
      <c r="DN966" s="1">
        <v>0.02</v>
      </c>
      <c r="DO966" s="1">
        <v>212</v>
      </c>
      <c r="DP966" s="1">
        <v>25</v>
      </c>
      <c r="DQ966" s="1">
        <v>0.25</v>
      </c>
      <c r="DR966" s="1">
        <v>0.05</v>
      </c>
      <c r="DS966" s="1">
        <v>22.69428533888976</v>
      </c>
      <c r="DT966" s="1">
        <v>1.8852370273043371</v>
      </c>
      <c r="DU966" s="1">
        <v>0.1584102132957384</v>
      </c>
      <c r="DV966" s="1">
        <v>0</v>
      </c>
      <c r="DW966" s="1">
        <v>-66.429697500000003</v>
      </c>
      <c r="DX966" s="1">
        <v>-3.6414675422136269</v>
      </c>
      <c r="DY966" s="1">
        <v>0.37348013902181032</v>
      </c>
      <c r="DZ966" s="1">
        <v>0</v>
      </c>
      <c r="EA966" s="1">
        <v>2.9560145000000002</v>
      </c>
      <c r="EB966" s="1">
        <v>0.16037043151969541</v>
      </c>
      <c r="EC966" s="1">
        <v>1.7533247695449929E-2</v>
      </c>
      <c r="ED966" s="1">
        <v>0</v>
      </c>
      <c r="EE966" s="1">
        <v>2.0048359894976802</v>
      </c>
      <c r="EF966" s="1">
        <v>-1.8707625399555429E-2</v>
      </c>
      <c r="EG966" s="1">
        <v>1.555884991817625E-3</v>
      </c>
      <c r="EH966" s="1">
        <v>1</v>
      </c>
      <c r="EI966" s="1">
        <v>0.1228219400305013</v>
      </c>
      <c r="EJ966" s="1">
        <v>5.7160716861197466E-3</v>
      </c>
      <c r="EK966" s="1">
        <v>5.3546228606788661E-4</v>
      </c>
      <c r="EL966" s="1">
        <v>1</v>
      </c>
      <c r="EM966" s="1">
        <v>2</v>
      </c>
      <c r="EN966" s="1">
        <v>6</v>
      </c>
      <c r="EO966" s="1" t="s">
        <v>1176</v>
      </c>
      <c r="EP966" s="1">
        <v>2.9399500000000001</v>
      </c>
      <c r="EQ966" s="1">
        <v>2.8016299999999998</v>
      </c>
      <c r="ER966" s="1">
        <v>0.15486900000000001</v>
      </c>
      <c r="ES966" s="1">
        <v>0.16225200000000001</v>
      </c>
      <c r="ET966" s="1">
        <v>0.116836</v>
      </c>
      <c r="EU966" s="1">
        <v>0.10784100000000001</v>
      </c>
      <c r="EV966" s="1">
        <v>17263.900000000001</v>
      </c>
      <c r="EW966" s="1">
        <v>17940.2</v>
      </c>
      <c r="EX966" s="1">
        <v>23773.9</v>
      </c>
      <c r="EY966" s="1">
        <v>24942.1</v>
      </c>
      <c r="EZ966" s="1">
        <v>33621.699999999997</v>
      </c>
      <c r="FA966" s="1">
        <v>35546.300000000003</v>
      </c>
      <c r="FB966" s="1">
        <v>43367.7</v>
      </c>
      <c r="FC966" s="1">
        <v>46117</v>
      </c>
      <c r="FD966" s="1">
        <v>1.9336800000000001</v>
      </c>
      <c r="FE966" s="1">
        <v>1.7669299999999999</v>
      </c>
      <c r="FF966" s="1">
        <v>5.73918E-2</v>
      </c>
      <c r="FG966" s="1">
        <v>0</v>
      </c>
      <c r="FH966" s="1">
        <v>30.833500000000001</v>
      </c>
      <c r="FI966" s="1">
        <v>999.9</v>
      </c>
      <c r="FJ966" s="1">
        <v>42.3</v>
      </c>
      <c r="FK966" s="1">
        <v>41.4</v>
      </c>
      <c r="FL966" s="1">
        <v>34.209099999999999</v>
      </c>
      <c r="FM966" s="1">
        <v>63.494300000000003</v>
      </c>
      <c r="FN966" s="1">
        <v>26.037700000000001</v>
      </c>
      <c r="FO966" s="1">
        <v>1</v>
      </c>
      <c r="FP966" s="1">
        <v>0.65724099999999996</v>
      </c>
      <c r="FQ966" s="1">
        <v>4.6118600000000001</v>
      </c>
      <c r="FR966" s="1">
        <v>20.258600000000001</v>
      </c>
      <c r="FS966" s="1">
        <v>5.2098000000000004</v>
      </c>
      <c r="FT966" s="1">
        <v>11.907999999999999</v>
      </c>
      <c r="FU966" s="1">
        <v>5.0016499999999997</v>
      </c>
      <c r="FV966" s="1">
        <v>3.2903500000000001</v>
      </c>
      <c r="FW966" s="1">
        <v>9999</v>
      </c>
      <c r="FX966" s="1">
        <v>9999</v>
      </c>
      <c r="FY966" s="1">
        <v>9999</v>
      </c>
      <c r="FZ966" s="1">
        <v>999.9</v>
      </c>
      <c r="GA966" s="1">
        <v>1.85989</v>
      </c>
      <c r="GB966" s="1">
        <v>1.85486</v>
      </c>
      <c r="GC966" s="1">
        <v>1.85806</v>
      </c>
      <c r="GD966" s="1">
        <v>1.8565400000000001</v>
      </c>
      <c r="GE966" s="1">
        <v>1.8552299999999999</v>
      </c>
      <c r="GF966" s="1">
        <v>1.8548100000000001</v>
      </c>
      <c r="GG966" s="1">
        <v>1.8537399999999999</v>
      </c>
      <c r="GH966" s="1">
        <v>1.85666</v>
      </c>
      <c r="GI966" s="1">
        <v>0</v>
      </c>
      <c r="GJ966" s="1">
        <v>0</v>
      </c>
      <c r="GK966" s="1">
        <v>0</v>
      </c>
      <c r="GL966" s="1">
        <v>0</v>
      </c>
      <c r="GM966" s="1" t="s">
        <v>355</v>
      </c>
      <c r="GN966" s="1" t="s">
        <v>356</v>
      </c>
      <c r="GO966" s="1" t="s">
        <v>357</v>
      </c>
      <c r="GP966" s="1" t="s">
        <v>357</v>
      </c>
      <c r="GQ966" s="1" t="s">
        <v>357</v>
      </c>
      <c r="GR966" s="1" t="s">
        <v>357</v>
      </c>
      <c r="GS966" s="1">
        <v>0</v>
      </c>
      <c r="GT966" s="1">
        <v>100</v>
      </c>
      <c r="GU966" s="1">
        <v>100</v>
      </c>
      <c r="GV966" s="1">
        <v>3.0550000000000002</v>
      </c>
      <c r="GW966" s="1">
        <v>1.67E-2</v>
      </c>
      <c r="GX966" s="1">
        <v>1.251089954458285</v>
      </c>
      <c r="GY966" s="1">
        <v>3.0239061252787889E-3</v>
      </c>
      <c r="GZ966" s="1">
        <v>-1.398580452151984E-6</v>
      </c>
      <c r="HA966" s="1">
        <v>2.8030378366047371E-10</v>
      </c>
      <c r="HB966" s="1">
        <v>-6.7353929715251851E-2</v>
      </c>
      <c r="HC966" s="1">
        <v>1.0309082032153079E-2</v>
      </c>
      <c r="HD966" s="1">
        <v>-3.6321104004466529E-4</v>
      </c>
      <c r="HE966" s="1">
        <v>3.6129943689190391E-6</v>
      </c>
      <c r="HF966" s="1">
        <v>0</v>
      </c>
      <c r="HG966" s="1">
        <v>2134</v>
      </c>
      <c r="HH966" s="1">
        <v>3</v>
      </c>
      <c r="HI966" s="1">
        <v>46</v>
      </c>
      <c r="HJ966" s="1">
        <v>2.5</v>
      </c>
      <c r="HK966" s="1">
        <v>2.8</v>
      </c>
      <c r="HL966" s="1">
        <v>2.18018</v>
      </c>
      <c r="HM966" s="1">
        <v>2.36938</v>
      </c>
      <c r="HN966" s="1">
        <v>1.4978</v>
      </c>
      <c r="HO966" s="1">
        <v>2.3034699999999999</v>
      </c>
      <c r="HP966" s="1">
        <v>1.5478499999999999</v>
      </c>
      <c r="HQ966" s="1">
        <v>2.36816</v>
      </c>
      <c r="HR966" s="1">
        <v>43.781700000000001</v>
      </c>
      <c r="HS966" s="1">
        <v>15.0076</v>
      </c>
      <c r="HT966" s="1">
        <v>18</v>
      </c>
      <c r="HU966" s="1">
        <v>503.71899999999999</v>
      </c>
      <c r="HV966" s="1">
        <v>459.21300000000002</v>
      </c>
      <c r="HW966" s="1">
        <v>24.460100000000001</v>
      </c>
      <c r="HX966" s="1">
        <v>35.015300000000003</v>
      </c>
      <c r="HY966" s="1">
        <v>30.000299999999999</v>
      </c>
      <c r="HZ966" s="1">
        <v>34.726199999999999</v>
      </c>
      <c r="IA966" s="1">
        <v>34.823500000000003</v>
      </c>
      <c r="IB966" s="1">
        <v>43.631999999999998</v>
      </c>
      <c r="IC966" s="1">
        <v>27.2896</v>
      </c>
      <c r="ID966" s="1">
        <v>0</v>
      </c>
      <c r="IE966" s="1">
        <v>24.462399999999999</v>
      </c>
      <c r="IF966" s="1">
        <v>1016.02</v>
      </c>
      <c r="IG966" s="1">
        <v>24.375800000000002</v>
      </c>
      <c r="IH966" s="1">
        <v>100.26600000000001</v>
      </c>
      <c r="II966" s="1">
        <v>99.94</v>
      </c>
      <c r="IJ966" s="1" t="s">
        <v>1161</v>
      </c>
    </row>
    <row r="967" spans="1:244" ht="15.75" customHeight="1" x14ac:dyDescent="0.3">
      <c r="A967" s="1">
        <v>951</v>
      </c>
      <c r="B967" s="1">
        <v>1659810539.5</v>
      </c>
      <c r="C967" s="1">
        <v>14398</v>
      </c>
      <c r="D967" s="1" t="s">
        <v>2199</v>
      </c>
      <c r="E967" s="1" t="s">
        <v>2200</v>
      </c>
      <c r="F967" s="1">
        <v>1</v>
      </c>
      <c r="G967" s="1" t="s">
        <v>346</v>
      </c>
      <c r="H967" s="1" t="s">
        <v>347</v>
      </c>
      <c r="I967" s="1" t="s">
        <v>348</v>
      </c>
      <c r="J967" s="1" t="s">
        <v>349</v>
      </c>
      <c r="K967" s="1" t="s">
        <v>350</v>
      </c>
      <c r="L967" s="1" t="s">
        <v>1154</v>
      </c>
      <c r="M967" s="1" t="s">
        <v>351</v>
      </c>
      <c r="N967" s="1">
        <v>1659810532</v>
      </c>
      <c r="O967" s="1">
        <f t="shared" si="102"/>
        <v>2.5498203273692406E-3</v>
      </c>
      <c r="P967" s="1">
        <f t="shared" si="103"/>
        <v>2.5498203273692406</v>
      </c>
      <c r="Q967" s="1">
        <f t="shared" si="104"/>
        <v>22.586437986373934</v>
      </c>
      <c r="R967" s="1">
        <f t="shared" si="105"/>
        <v>879.9086666666667</v>
      </c>
      <c r="S967" s="1">
        <f t="shared" si="106"/>
        <v>558.23550526022723</v>
      </c>
      <c r="T967" s="1">
        <f t="shared" si="107"/>
        <v>55.188804527745347</v>
      </c>
      <c r="U967" s="1">
        <f t="shared" si="108"/>
        <v>86.99035971260632</v>
      </c>
      <c r="V967" s="1">
        <f t="shared" si="109"/>
        <v>0.12392402584674637</v>
      </c>
      <c r="W967" s="1">
        <f t="shared" si="110"/>
        <v>2.9067601239921004</v>
      </c>
      <c r="X967" s="1">
        <f t="shared" si="111"/>
        <v>0.1210620015692343</v>
      </c>
      <c r="Y967" s="1">
        <f t="shared" si="112"/>
        <v>7.5915387224836983E-2</v>
      </c>
      <c r="Z967" s="1">
        <f t="shared" si="113"/>
        <v>321.51574019999998</v>
      </c>
      <c r="AA967" s="1">
        <f t="shared" si="114"/>
        <v>32.235225936059138</v>
      </c>
      <c r="AB967" s="1">
        <f t="shared" si="115"/>
        <v>31.784266666666671</v>
      </c>
      <c r="AC967" s="1">
        <f t="shared" si="116"/>
        <v>4.7170854327385561</v>
      </c>
      <c r="AD967" s="1">
        <f t="shared" si="117"/>
        <v>60.149455759398883</v>
      </c>
      <c r="AE967" s="1">
        <f t="shared" si="118"/>
        <v>2.7130713384317073</v>
      </c>
      <c r="AF967" s="1">
        <f t="shared" si="119"/>
        <v>4.5105501025381534</v>
      </c>
      <c r="AG967" s="1">
        <f t="shared" si="120"/>
        <v>2.0040140943068487</v>
      </c>
      <c r="AH967" s="1">
        <f t="shared" si="121"/>
        <v>-112.44707643698351</v>
      </c>
      <c r="AI967" s="1">
        <f t="shared" si="122"/>
        <v>-123.40644633948286</v>
      </c>
      <c r="AJ967" s="1">
        <f t="shared" si="123"/>
        <v>-9.5704854878492984</v>
      </c>
      <c r="AK967" s="1">
        <f t="shared" si="124"/>
        <v>76.091731935684336</v>
      </c>
      <c r="AL967" s="1">
        <f t="shared" si="125"/>
        <v>53.327409798411558</v>
      </c>
      <c r="AM967" s="1">
        <f t="shared" si="126"/>
        <v>2.5403248393071962</v>
      </c>
      <c r="AN967" s="1">
        <f t="shared" si="127"/>
        <v>22.586437986373934</v>
      </c>
      <c r="AO967" s="1">
        <v>994.74603670754777</v>
      </c>
      <c r="AP967" s="1">
        <v>940.53719393939355</v>
      </c>
      <c r="AQ967" s="1">
        <v>5.1575900485058099</v>
      </c>
      <c r="AR967" s="1">
        <v>65.631367109528284</v>
      </c>
      <c r="AS967" s="1">
        <f t="shared" si="128"/>
        <v>2.5498203273692406</v>
      </c>
      <c r="AT967" s="1">
        <v>24.459149631214281</v>
      </c>
      <c r="AU967" s="1">
        <v>27.434868131868139</v>
      </c>
      <c r="AV967" s="1">
        <v>-1.179588669781753E-4</v>
      </c>
      <c r="AW967" s="1">
        <v>85.678084974882083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51508.229742300056</v>
      </c>
      <c r="BC967" s="1">
        <f t="shared" si="132"/>
        <v>2000.002</v>
      </c>
      <c r="BD967" s="1">
        <f t="shared" si="133"/>
        <v>1681.2013799999997</v>
      </c>
      <c r="BE967" s="1">
        <f t="shared" si="134"/>
        <v>0.84059984940015053</v>
      </c>
      <c r="BF967" s="1">
        <f t="shared" si="135"/>
        <v>0.16075770934229064</v>
      </c>
      <c r="BG967" s="1">
        <v>6</v>
      </c>
      <c r="BH967" s="1">
        <v>0.5</v>
      </c>
      <c r="BI967" s="1" t="s">
        <v>352</v>
      </c>
      <c r="BJ967" s="1">
        <v>2</v>
      </c>
      <c r="BK967" s="1" t="b">
        <v>1</v>
      </c>
      <c r="BL967" s="1">
        <v>1659810532</v>
      </c>
      <c r="BM967" s="1">
        <v>879.9086666666667</v>
      </c>
      <c r="BN967" s="1">
        <v>946.56346666666661</v>
      </c>
      <c r="BO967" s="1">
        <v>27.442753333333329</v>
      </c>
      <c r="BP967" s="1">
        <v>24.47892666666667</v>
      </c>
      <c r="BQ967" s="1">
        <v>876.89253333333329</v>
      </c>
      <c r="BR967" s="1">
        <v>27.426033333333329</v>
      </c>
      <c r="BS967" s="1">
        <v>500.15300000000008</v>
      </c>
      <c r="BT967" s="1">
        <v>98.762593333333342</v>
      </c>
      <c r="BU967" s="1">
        <v>0.10034893333333331</v>
      </c>
      <c r="BV967" s="1">
        <v>30.99677999999999</v>
      </c>
      <c r="BW967" s="1">
        <v>31.784266666666671</v>
      </c>
      <c r="BX967" s="1">
        <v>999.89999999999986</v>
      </c>
      <c r="BY967" s="1">
        <v>0</v>
      </c>
      <c r="BZ967" s="1">
        <v>0</v>
      </c>
      <c r="CA967" s="1">
        <v>9994.3279999999995</v>
      </c>
      <c r="CB967" s="1">
        <v>0</v>
      </c>
      <c r="CC967" s="1">
        <v>1572.8388</v>
      </c>
      <c r="CD967" s="1">
        <v>-66.654960000000017</v>
      </c>
      <c r="CE967" s="1">
        <v>904.73693333333335</v>
      </c>
      <c r="CF967" s="1">
        <v>970.31566666666686</v>
      </c>
      <c r="CG967" s="1">
        <v>2.9638286666666671</v>
      </c>
      <c r="CH967" s="1">
        <v>946.56346666666661</v>
      </c>
      <c r="CI967" s="1">
        <v>24.47892666666667</v>
      </c>
      <c r="CJ967" s="1">
        <v>2.7103173333333341</v>
      </c>
      <c r="CK967" s="1">
        <v>2.417602</v>
      </c>
      <c r="CL967" s="1">
        <v>22.347799999999999</v>
      </c>
      <c r="CM967" s="1">
        <v>20.48216</v>
      </c>
      <c r="CN967" s="1">
        <v>2000.002</v>
      </c>
      <c r="CO967" s="1">
        <v>0.98000640000000006</v>
      </c>
      <c r="CP967" s="1">
        <v>1.9993899999999998E-2</v>
      </c>
      <c r="CQ967" s="1">
        <v>0</v>
      </c>
      <c r="CR967" s="1">
        <v>2.8575999999999988</v>
      </c>
      <c r="CS967" s="1">
        <v>0</v>
      </c>
      <c r="CT967" s="1">
        <v>20081.24666666667</v>
      </c>
      <c r="CU967" s="1">
        <v>17412.353333333329</v>
      </c>
      <c r="CV967" s="1">
        <v>44.811999999999998</v>
      </c>
      <c r="CW967" s="1">
        <v>46.932866666666669</v>
      </c>
      <c r="CX967" s="1">
        <v>44.995800000000003</v>
      </c>
      <c r="CY967" s="1">
        <v>44.686999999999998</v>
      </c>
      <c r="CZ967" s="1">
        <v>44.745800000000003</v>
      </c>
      <c r="DA967" s="1">
        <v>1960.0119999999999</v>
      </c>
      <c r="DB967" s="1">
        <v>39.99</v>
      </c>
      <c r="DC967" s="1">
        <v>0</v>
      </c>
      <c r="DD967" s="1">
        <v>1659810539.0999999</v>
      </c>
      <c r="DE967" s="1">
        <v>0</v>
      </c>
      <c r="DF967" s="1">
        <v>1659810386</v>
      </c>
      <c r="DG967" s="1" t="s">
        <v>1911</v>
      </c>
      <c r="DH967" s="1">
        <v>1659810386</v>
      </c>
      <c r="DI967" s="1">
        <v>1659810371.5</v>
      </c>
      <c r="DJ967" s="1">
        <v>20</v>
      </c>
      <c r="DK967" s="1">
        <v>0.91800000000000004</v>
      </c>
      <c r="DL967" s="1">
        <v>1E-3</v>
      </c>
      <c r="DM967" s="1">
        <v>1.7649999999999999</v>
      </c>
      <c r="DN967" s="1">
        <v>0.02</v>
      </c>
      <c r="DO967" s="1">
        <v>212</v>
      </c>
      <c r="DP967" s="1">
        <v>25</v>
      </c>
      <c r="DQ967" s="1">
        <v>0.25</v>
      </c>
      <c r="DR967" s="1">
        <v>0.05</v>
      </c>
      <c r="DS967" s="1">
        <v>22.70680244251529</v>
      </c>
      <c r="DT967" s="1">
        <v>1.928131526539796</v>
      </c>
      <c r="DU967" s="1">
        <v>0.1577299996555607</v>
      </c>
      <c r="DV967" s="1">
        <v>0</v>
      </c>
      <c r="DW967" s="1">
        <v>-66.472957500000007</v>
      </c>
      <c r="DX967" s="1">
        <v>-4.0235786116322014</v>
      </c>
      <c r="DY967" s="1">
        <v>0.39718200354969618</v>
      </c>
      <c r="DZ967" s="1">
        <v>0</v>
      </c>
      <c r="EA967" s="1">
        <v>2.9577879999999999</v>
      </c>
      <c r="EB967" s="1">
        <v>0.16571954971857111</v>
      </c>
      <c r="EC967" s="1">
        <v>1.7832735656651229E-2</v>
      </c>
      <c r="ED967" s="1">
        <v>0</v>
      </c>
      <c r="EE967" s="1">
        <v>2.0046051190448879</v>
      </c>
      <c r="EF967" s="1">
        <v>-2.1788312194234889E-2</v>
      </c>
      <c r="EG967" s="1">
        <v>1.7215874028324511E-3</v>
      </c>
      <c r="EH967" s="1">
        <v>1</v>
      </c>
      <c r="EI967" s="1">
        <v>0.1228854212855351</v>
      </c>
      <c r="EJ967" s="1">
        <v>6.7642200805684439E-3</v>
      </c>
      <c r="EK967" s="1">
        <v>5.833810837339757E-4</v>
      </c>
      <c r="EL967" s="1">
        <v>1</v>
      </c>
      <c r="EM967" s="1">
        <v>2</v>
      </c>
      <c r="EN967" s="1">
        <v>6</v>
      </c>
      <c r="EO967" s="1" t="s">
        <v>1176</v>
      </c>
      <c r="EP967" s="1">
        <v>2.9398399999999998</v>
      </c>
      <c r="EQ967" s="1">
        <v>2.8014800000000002</v>
      </c>
      <c r="ER967" s="1">
        <v>0.15542900000000001</v>
      </c>
      <c r="ES967" s="1">
        <v>0.16278799999999999</v>
      </c>
      <c r="ET967" s="1">
        <v>0.11683499999999999</v>
      </c>
      <c r="EU967" s="1">
        <v>0.10784299999999999</v>
      </c>
      <c r="EV967" s="1">
        <v>17252.599999999999</v>
      </c>
      <c r="EW967" s="1">
        <v>17928.599999999999</v>
      </c>
      <c r="EX967" s="1">
        <v>23774.1</v>
      </c>
      <c r="EY967" s="1">
        <v>24942</v>
      </c>
      <c r="EZ967" s="1">
        <v>33622</v>
      </c>
      <c r="FA967" s="1">
        <v>35546.400000000001</v>
      </c>
      <c r="FB967" s="1">
        <v>43367.9</v>
      </c>
      <c r="FC967" s="1">
        <v>46117.1</v>
      </c>
      <c r="FD967" s="1">
        <v>1.9336</v>
      </c>
      <c r="FE967" s="1">
        <v>1.7670699999999999</v>
      </c>
      <c r="FF967" s="1">
        <v>5.7205600000000002E-2</v>
      </c>
      <c r="FG967" s="1">
        <v>0</v>
      </c>
      <c r="FH967" s="1">
        <v>30.833300000000001</v>
      </c>
      <c r="FI967" s="1">
        <v>999.9</v>
      </c>
      <c r="FJ967" s="1">
        <v>42.3</v>
      </c>
      <c r="FK967" s="1">
        <v>41.4</v>
      </c>
      <c r="FL967" s="1">
        <v>34.205399999999997</v>
      </c>
      <c r="FM967" s="1">
        <v>63.634300000000003</v>
      </c>
      <c r="FN967" s="1">
        <v>26.254000000000001</v>
      </c>
      <c r="FO967" s="1">
        <v>1</v>
      </c>
      <c r="FP967" s="1">
        <v>0.65720299999999998</v>
      </c>
      <c r="FQ967" s="1">
        <v>4.6084800000000001</v>
      </c>
      <c r="FR967" s="1">
        <v>20.258700000000001</v>
      </c>
      <c r="FS967" s="1">
        <v>5.2095000000000002</v>
      </c>
      <c r="FT967" s="1">
        <v>11.908099999999999</v>
      </c>
      <c r="FU967" s="1">
        <v>5.0014000000000003</v>
      </c>
      <c r="FV967" s="1">
        <v>3.2902999999999998</v>
      </c>
      <c r="FW967" s="1">
        <v>9999</v>
      </c>
      <c r="FX967" s="1">
        <v>9999</v>
      </c>
      <c r="FY967" s="1">
        <v>9999</v>
      </c>
      <c r="FZ967" s="1">
        <v>999.9</v>
      </c>
      <c r="GA967" s="1">
        <v>1.85988</v>
      </c>
      <c r="GB967" s="1">
        <v>1.85486</v>
      </c>
      <c r="GC967" s="1">
        <v>1.85806</v>
      </c>
      <c r="GD967" s="1">
        <v>1.8565400000000001</v>
      </c>
      <c r="GE967" s="1">
        <v>1.8552299999999999</v>
      </c>
      <c r="GF967" s="1">
        <v>1.8548100000000001</v>
      </c>
      <c r="GG967" s="1">
        <v>1.8537300000000001</v>
      </c>
      <c r="GH967" s="1">
        <v>1.85666</v>
      </c>
      <c r="GI967" s="1">
        <v>0</v>
      </c>
      <c r="GJ967" s="1">
        <v>0</v>
      </c>
      <c r="GK967" s="1">
        <v>0</v>
      </c>
      <c r="GL967" s="1">
        <v>0</v>
      </c>
      <c r="GM967" s="1" t="s">
        <v>355</v>
      </c>
      <c r="GN967" s="1" t="s">
        <v>356</v>
      </c>
      <c r="GO967" s="1" t="s">
        <v>357</v>
      </c>
      <c r="GP967" s="1" t="s">
        <v>357</v>
      </c>
      <c r="GQ967" s="1" t="s">
        <v>357</v>
      </c>
      <c r="GR967" s="1" t="s">
        <v>357</v>
      </c>
      <c r="GS967" s="1">
        <v>0</v>
      </c>
      <c r="GT967" s="1">
        <v>100</v>
      </c>
      <c r="GU967" s="1">
        <v>100</v>
      </c>
      <c r="GV967" s="1">
        <v>3.0609999999999999</v>
      </c>
      <c r="GW967" s="1">
        <v>1.67E-2</v>
      </c>
      <c r="GX967" s="1">
        <v>1.251089954458285</v>
      </c>
      <c r="GY967" s="1">
        <v>3.0239061252787889E-3</v>
      </c>
      <c r="GZ967" s="1">
        <v>-1.398580452151984E-6</v>
      </c>
      <c r="HA967" s="1">
        <v>2.8030378366047371E-10</v>
      </c>
      <c r="HB967" s="1">
        <v>-6.7353929715251851E-2</v>
      </c>
      <c r="HC967" s="1">
        <v>1.0309082032153079E-2</v>
      </c>
      <c r="HD967" s="1">
        <v>-3.6321104004466529E-4</v>
      </c>
      <c r="HE967" s="1">
        <v>3.6129943689190391E-6</v>
      </c>
      <c r="HF967" s="1">
        <v>0</v>
      </c>
      <c r="HG967" s="1">
        <v>2134</v>
      </c>
      <c r="HH967" s="1">
        <v>3</v>
      </c>
      <c r="HI967" s="1">
        <v>46</v>
      </c>
      <c r="HJ967" s="1">
        <v>2.6</v>
      </c>
      <c r="HK967" s="1">
        <v>2.8</v>
      </c>
      <c r="HL967" s="1">
        <v>2.19116</v>
      </c>
      <c r="HM967" s="1">
        <v>2.36328</v>
      </c>
      <c r="HN967" s="1">
        <v>1.4978</v>
      </c>
      <c r="HO967" s="1">
        <v>2.3034699999999999</v>
      </c>
      <c r="HP967" s="1">
        <v>1.5478499999999999</v>
      </c>
      <c r="HQ967" s="1">
        <v>2.33521</v>
      </c>
      <c r="HR967" s="1">
        <v>43.781700000000001</v>
      </c>
      <c r="HS967" s="1">
        <v>14.9726</v>
      </c>
      <c r="HT967" s="1">
        <v>18</v>
      </c>
      <c r="HU967" s="1">
        <v>503.678</v>
      </c>
      <c r="HV967" s="1">
        <v>459.315</v>
      </c>
      <c r="HW967" s="1">
        <v>24.4602</v>
      </c>
      <c r="HX967" s="1">
        <v>35.015799999999999</v>
      </c>
      <c r="HY967" s="1">
        <v>30.000299999999999</v>
      </c>
      <c r="HZ967" s="1">
        <v>34.726999999999997</v>
      </c>
      <c r="IA967" s="1">
        <v>34.824300000000001</v>
      </c>
      <c r="IB967" s="1">
        <v>43.868099999999998</v>
      </c>
      <c r="IC967" s="1">
        <v>27.2896</v>
      </c>
      <c r="ID967" s="1">
        <v>0</v>
      </c>
      <c r="IE967" s="1">
        <v>24.462399999999999</v>
      </c>
      <c r="IF967" s="1">
        <v>1016.02</v>
      </c>
      <c r="IG967" s="1">
        <v>24.3721</v>
      </c>
      <c r="IH967" s="1">
        <v>100.267</v>
      </c>
      <c r="II967" s="1">
        <v>99.94</v>
      </c>
      <c r="IJ967" s="1" t="s">
        <v>1161</v>
      </c>
    </row>
    <row r="968" spans="1:244" ht="15.75" customHeight="1" x14ac:dyDescent="0.3">
      <c r="A968" s="1">
        <v>952</v>
      </c>
      <c r="B968" s="1">
        <v>1659810540.5</v>
      </c>
      <c r="C968" s="1">
        <v>14399</v>
      </c>
      <c r="D968" s="1" t="s">
        <v>2201</v>
      </c>
      <c r="E968" s="1" t="s">
        <v>2202</v>
      </c>
      <c r="F968" s="1">
        <v>1</v>
      </c>
      <c r="G968" s="1" t="s">
        <v>346</v>
      </c>
      <c r="H968" s="1" t="s">
        <v>347</v>
      </c>
      <c r="I968" s="1" t="s">
        <v>348</v>
      </c>
      <c r="J968" s="1" t="s">
        <v>349</v>
      </c>
      <c r="K968" s="1" t="s">
        <v>350</v>
      </c>
      <c r="L968" s="1" t="s">
        <v>1154</v>
      </c>
      <c r="M968" s="1" t="s">
        <v>351</v>
      </c>
      <c r="N968" s="1">
        <v>1659810532.5</v>
      </c>
      <c r="O968" s="1">
        <f t="shared" si="102"/>
        <v>2.5507930029497619E-3</v>
      </c>
      <c r="P968" s="1">
        <f t="shared" si="103"/>
        <v>2.5507930029497619</v>
      </c>
      <c r="Q968" s="1">
        <f t="shared" si="104"/>
        <v>22.524631063953496</v>
      </c>
      <c r="R968" s="1">
        <f t="shared" si="105"/>
        <v>882.39800000000002</v>
      </c>
      <c r="S968" s="1">
        <f t="shared" si="106"/>
        <v>561.60250797926028</v>
      </c>
      <c r="T968" s="1">
        <f t="shared" si="107"/>
        <v>55.521609799011742</v>
      </c>
      <c r="U968" s="1">
        <f t="shared" si="108"/>
        <v>87.236358006502385</v>
      </c>
      <c r="V968" s="1">
        <f t="shared" si="109"/>
        <v>0.1239914485723221</v>
      </c>
      <c r="W968" s="1">
        <f t="shared" si="110"/>
        <v>2.9067791367712914</v>
      </c>
      <c r="X968" s="1">
        <f t="shared" si="111"/>
        <v>0.12112636625151678</v>
      </c>
      <c r="Y968" s="1">
        <f t="shared" si="112"/>
        <v>7.5955881133089292E-2</v>
      </c>
      <c r="Z968" s="1">
        <f t="shared" si="113"/>
        <v>321.51681749999995</v>
      </c>
      <c r="AA968" s="1">
        <f t="shared" si="114"/>
        <v>32.23466597259312</v>
      </c>
      <c r="AB968" s="1">
        <f t="shared" si="115"/>
        <v>31.78295</v>
      </c>
      <c r="AC968" s="1">
        <f t="shared" si="116"/>
        <v>4.7167333513872904</v>
      </c>
      <c r="AD968" s="1">
        <f t="shared" si="117"/>
        <v>60.149326512948861</v>
      </c>
      <c r="AE968" s="1">
        <f t="shared" si="118"/>
        <v>2.7130183267685783</v>
      </c>
      <c r="AF968" s="1">
        <f t="shared" si="119"/>
        <v>4.5104716611989391</v>
      </c>
      <c r="AG968" s="1">
        <f t="shared" si="120"/>
        <v>2.0037150246187121</v>
      </c>
      <c r="AH968" s="1">
        <f t="shared" si="121"/>
        <v>-112.48997143008449</v>
      </c>
      <c r="AI968" s="1">
        <f t="shared" si="122"/>
        <v>-123.24871496327866</v>
      </c>
      <c r="AJ968" s="1">
        <f t="shared" si="123"/>
        <v>-9.5581140733664807</v>
      </c>
      <c r="AK968" s="1">
        <f t="shared" si="124"/>
        <v>76.22001703327031</v>
      </c>
      <c r="AL968" s="1">
        <f t="shared" si="125"/>
        <v>53.34818965744109</v>
      </c>
      <c r="AM968" s="1">
        <f t="shared" si="126"/>
        <v>2.5410198086090792</v>
      </c>
      <c r="AN968" s="1">
        <f t="shared" si="127"/>
        <v>22.524631063953496</v>
      </c>
      <c r="AO968" s="1">
        <v>999.93313730636316</v>
      </c>
      <c r="AP968" s="1">
        <v>945.71046060606034</v>
      </c>
      <c r="AQ968" s="1">
        <v>5.1751549540252126</v>
      </c>
      <c r="AR968" s="1">
        <v>65.631367109528284</v>
      </c>
      <c r="AS968" s="1">
        <f t="shared" si="128"/>
        <v>2.5507930029497619</v>
      </c>
      <c r="AT968" s="1">
        <v>24.457849706039202</v>
      </c>
      <c r="AU968" s="1">
        <v>27.434932967032999</v>
      </c>
      <c r="AV968" s="1">
        <v>-1.5352063826276299E-4</v>
      </c>
      <c r="AW968" s="1">
        <v>85.678084974882083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51508.816838206556</v>
      </c>
      <c r="BC968" s="1">
        <f t="shared" si="132"/>
        <v>2000.00875</v>
      </c>
      <c r="BD968" s="1">
        <f t="shared" si="133"/>
        <v>1681.20705</v>
      </c>
      <c r="BE968" s="1">
        <f t="shared" si="134"/>
        <v>0.84059984737566773</v>
      </c>
      <c r="BF968" s="1">
        <f t="shared" si="135"/>
        <v>0.1607577054350387</v>
      </c>
      <c r="BG968" s="1">
        <v>6</v>
      </c>
      <c r="BH968" s="1">
        <v>0.5</v>
      </c>
      <c r="BI968" s="1" t="s">
        <v>352</v>
      </c>
      <c r="BJ968" s="1">
        <v>2</v>
      </c>
      <c r="BK968" s="1" t="b">
        <v>1</v>
      </c>
      <c r="BL968" s="1">
        <v>1659810532.5</v>
      </c>
      <c r="BM968" s="1">
        <v>882.39800000000002</v>
      </c>
      <c r="BN968" s="1">
        <v>949.08587499999999</v>
      </c>
      <c r="BO968" s="1">
        <v>27.442250000000001</v>
      </c>
      <c r="BP968" s="1">
        <v>24.477618750000001</v>
      </c>
      <c r="BQ968" s="1">
        <v>879.37893749999989</v>
      </c>
      <c r="BR968" s="1">
        <v>27.425531249999999</v>
      </c>
      <c r="BS968" s="1">
        <v>500.1543125</v>
      </c>
      <c r="BT968" s="1">
        <v>98.762481250000008</v>
      </c>
      <c r="BU968" s="1">
        <v>0.1003425625</v>
      </c>
      <c r="BV968" s="1">
        <v>30.996475</v>
      </c>
      <c r="BW968" s="1">
        <v>31.78295</v>
      </c>
      <c r="BX968" s="1">
        <v>999.9</v>
      </c>
      <c r="BY968" s="1">
        <v>0</v>
      </c>
      <c r="BZ968" s="1">
        <v>0</v>
      </c>
      <c r="CA968" s="1">
        <v>9994.4481250000008</v>
      </c>
      <c r="CB968" s="1">
        <v>0</v>
      </c>
      <c r="CC968" s="1">
        <v>1582.3051250000001</v>
      </c>
      <c r="CD968" s="1">
        <v>-66.687974999999994</v>
      </c>
      <c r="CE968" s="1">
        <v>907.29606249999995</v>
      </c>
      <c r="CF968" s="1">
        <v>972.89968750000003</v>
      </c>
      <c r="CG968" s="1">
        <v>2.9646331250000002</v>
      </c>
      <c r="CH968" s="1">
        <v>949.08587499999999</v>
      </c>
      <c r="CI968" s="1">
        <v>24.477618750000001</v>
      </c>
      <c r="CJ968" s="1">
        <v>2.7102650000000001</v>
      </c>
      <c r="CK968" s="1">
        <v>2.4174699999999998</v>
      </c>
      <c r="CL968" s="1">
        <v>22.347481250000001</v>
      </c>
      <c r="CM968" s="1">
        <v>20.481275</v>
      </c>
      <c r="CN968" s="1">
        <v>2000.00875</v>
      </c>
      <c r="CO968" s="1">
        <v>0.9800065</v>
      </c>
      <c r="CP968" s="1">
        <v>1.9993799999999999E-2</v>
      </c>
      <c r="CQ968" s="1">
        <v>0</v>
      </c>
      <c r="CR968" s="1">
        <v>2.7647499999999998</v>
      </c>
      <c r="CS968" s="1">
        <v>0</v>
      </c>
      <c r="CT968" s="1">
        <v>20087.056250000001</v>
      </c>
      <c r="CU968" s="1">
        <v>17412.412499999999</v>
      </c>
      <c r="CV968" s="1">
        <v>44.811999999999998</v>
      </c>
      <c r="CW968" s="1">
        <v>46.933124999999997</v>
      </c>
      <c r="CX968" s="1">
        <v>44.996062500000001</v>
      </c>
      <c r="CY968" s="1">
        <v>44.686999999999998</v>
      </c>
      <c r="CZ968" s="1">
        <v>44.746062500000001</v>
      </c>
      <c r="DA968" s="1">
        <v>1960.01875</v>
      </c>
      <c r="DB968" s="1">
        <v>39.99</v>
      </c>
      <c r="DC968" s="1">
        <v>0</v>
      </c>
      <c r="DD968" s="1">
        <v>1659810540.3</v>
      </c>
      <c r="DE968" s="1">
        <v>0</v>
      </c>
      <c r="DF968" s="1">
        <v>1659810386</v>
      </c>
      <c r="DG968" s="1" t="s">
        <v>1911</v>
      </c>
      <c r="DH968" s="1">
        <v>1659810386</v>
      </c>
      <c r="DI968" s="1">
        <v>1659810371.5</v>
      </c>
      <c r="DJ968" s="1">
        <v>20</v>
      </c>
      <c r="DK968" s="1">
        <v>0.91800000000000004</v>
      </c>
      <c r="DL968" s="1">
        <v>1E-3</v>
      </c>
      <c r="DM968" s="1">
        <v>1.7649999999999999</v>
      </c>
      <c r="DN968" s="1">
        <v>0.02</v>
      </c>
      <c r="DO968" s="1">
        <v>212</v>
      </c>
      <c r="DP968" s="1">
        <v>25</v>
      </c>
      <c r="DQ968" s="1">
        <v>0.25</v>
      </c>
      <c r="DR968" s="1">
        <v>0.05</v>
      </c>
      <c r="DS968" s="1">
        <v>22.70680244251529</v>
      </c>
      <c r="DT968" s="1">
        <v>1.928131526539796</v>
      </c>
      <c r="DU968" s="1">
        <v>0.1577299996555607</v>
      </c>
      <c r="DV968" s="1">
        <v>0</v>
      </c>
      <c r="DW968" s="1">
        <v>-66.472957500000007</v>
      </c>
      <c r="DX968" s="1">
        <v>-4.0235786116322014</v>
      </c>
      <c r="DY968" s="1">
        <v>0.39718200354969618</v>
      </c>
      <c r="DZ968" s="1">
        <v>0</v>
      </c>
      <c r="EA968" s="1">
        <v>2.9577879999999999</v>
      </c>
      <c r="EB968" s="1">
        <v>0.16571954971857111</v>
      </c>
      <c r="EC968" s="1">
        <v>1.7832735656651229E-2</v>
      </c>
      <c r="ED968" s="1">
        <v>0</v>
      </c>
      <c r="EE968" s="1">
        <v>2.0046051190448879</v>
      </c>
      <c r="EF968" s="1">
        <v>-2.1788312194234889E-2</v>
      </c>
      <c r="EG968" s="1">
        <v>1.7215874028324511E-3</v>
      </c>
      <c r="EH968" s="1">
        <v>1</v>
      </c>
      <c r="EI968" s="1">
        <v>0.1228854212855351</v>
      </c>
      <c r="EJ968" s="1">
        <v>6.7642200805684439E-3</v>
      </c>
      <c r="EK968" s="1">
        <v>5.833810837339757E-4</v>
      </c>
      <c r="EL968" s="1">
        <v>1</v>
      </c>
      <c r="EM968" s="1">
        <v>2</v>
      </c>
      <c r="EN968" s="1">
        <v>6</v>
      </c>
      <c r="EO968" s="1" t="s">
        <v>1176</v>
      </c>
      <c r="EP968" s="1">
        <v>2.9399299999999999</v>
      </c>
      <c r="EQ968" s="1">
        <v>2.80132</v>
      </c>
      <c r="ER968" s="1">
        <v>0.15597800000000001</v>
      </c>
      <c r="ES968" s="1">
        <v>0.16333</v>
      </c>
      <c r="ET968" s="1">
        <v>0.11683</v>
      </c>
      <c r="EU968" s="1">
        <v>0.10784199999999999</v>
      </c>
      <c r="EV968" s="1">
        <v>17241.400000000001</v>
      </c>
      <c r="EW968" s="1">
        <v>17917.099999999999</v>
      </c>
      <c r="EX968" s="1">
        <v>23774.2</v>
      </c>
      <c r="EY968" s="1">
        <v>24942.1</v>
      </c>
      <c r="EZ968" s="1">
        <v>33622.300000000003</v>
      </c>
      <c r="FA968" s="1">
        <v>35546.5</v>
      </c>
      <c r="FB968" s="1">
        <v>43368.1</v>
      </c>
      <c r="FC968" s="1">
        <v>46117.3</v>
      </c>
      <c r="FD968" s="1">
        <v>1.9333800000000001</v>
      </c>
      <c r="FE968" s="1">
        <v>1.7671699999999999</v>
      </c>
      <c r="FF968" s="1">
        <v>5.7220500000000001E-2</v>
      </c>
      <c r="FG968" s="1">
        <v>0</v>
      </c>
      <c r="FH968" s="1">
        <v>30.832699999999999</v>
      </c>
      <c r="FI968" s="1">
        <v>999.9</v>
      </c>
      <c r="FJ968" s="1">
        <v>42.3</v>
      </c>
      <c r="FK968" s="1">
        <v>41.4</v>
      </c>
      <c r="FL968" s="1">
        <v>34.208500000000001</v>
      </c>
      <c r="FM968" s="1">
        <v>63.654299999999999</v>
      </c>
      <c r="FN968" s="1">
        <v>25.4407</v>
      </c>
      <c r="FO968" s="1">
        <v>1</v>
      </c>
      <c r="FP968" s="1">
        <v>0.65739300000000001</v>
      </c>
      <c r="FQ968" s="1">
        <v>4.6046500000000004</v>
      </c>
      <c r="FR968" s="1">
        <v>20.258800000000001</v>
      </c>
      <c r="FS968" s="1">
        <v>5.2098000000000004</v>
      </c>
      <c r="FT968" s="1">
        <v>11.908099999999999</v>
      </c>
      <c r="FU968" s="1">
        <v>5.0015499999999999</v>
      </c>
      <c r="FV968" s="1">
        <v>3.2902999999999998</v>
      </c>
      <c r="FW968" s="1">
        <v>9999</v>
      </c>
      <c r="FX968" s="1">
        <v>9999</v>
      </c>
      <c r="FY968" s="1">
        <v>9999</v>
      </c>
      <c r="FZ968" s="1">
        <v>999.9</v>
      </c>
      <c r="GA968" s="1">
        <v>1.85988</v>
      </c>
      <c r="GB968" s="1">
        <v>1.85486</v>
      </c>
      <c r="GC968" s="1">
        <v>1.85806</v>
      </c>
      <c r="GD968" s="1">
        <v>1.8565400000000001</v>
      </c>
      <c r="GE968" s="1">
        <v>1.85524</v>
      </c>
      <c r="GF968" s="1">
        <v>1.8548100000000001</v>
      </c>
      <c r="GG968" s="1">
        <v>1.85371</v>
      </c>
      <c r="GH968" s="1">
        <v>1.8566400000000001</v>
      </c>
      <c r="GI968" s="1">
        <v>0</v>
      </c>
      <c r="GJ968" s="1">
        <v>0</v>
      </c>
      <c r="GK968" s="1">
        <v>0</v>
      </c>
      <c r="GL968" s="1">
        <v>0</v>
      </c>
      <c r="GM968" s="1" t="s">
        <v>355</v>
      </c>
      <c r="GN968" s="1" t="s">
        <v>356</v>
      </c>
      <c r="GO968" s="1" t="s">
        <v>357</v>
      </c>
      <c r="GP968" s="1" t="s">
        <v>357</v>
      </c>
      <c r="GQ968" s="1" t="s">
        <v>357</v>
      </c>
      <c r="GR968" s="1" t="s">
        <v>357</v>
      </c>
      <c r="GS968" s="1">
        <v>0</v>
      </c>
      <c r="GT968" s="1">
        <v>100</v>
      </c>
      <c r="GU968" s="1">
        <v>100</v>
      </c>
      <c r="GV968" s="1">
        <v>3.0659999999999998</v>
      </c>
      <c r="GW968" s="1">
        <v>1.67E-2</v>
      </c>
      <c r="GX968" s="1">
        <v>1.251089954458285</v>
      </c>
      <c r="GY968" s="1">
        <v>3.0239061252787889E-3</v>
      </c>
      <c r="GZ968" s="1">
        <v>-1.398580452151984E-6</v>
      </c>
      <c r="HA968" s="1">
        <v>2.8030378366047371E-10</v>
      </c>
      <c r="HB968" s="1">
        <v>-6.7353929715251851E-2</v>
      </c>
      <c r="HC968" s="1">
        <v>1.0309082032153079E-2</v>
      </c>
      <c r="HD968" s="1">
        <v>-3.6321104004466529E-4</v>
      </c>
      <c r="HE968" s="1">
        <v>3.6129943689190391E-6</v>
      </c>
      <c r="HF968" s="1">
        <v>0</v>
      </c>
      <c r="HG968" s="1">
        <v>2134</v>
      </c>
      <c r="HH968" s="1">
        <v>3</v>
      </c>
      <c r="HI968" s="1">
        <v>46</v>
      </c>
      <c r="HJ968" s="1">
        <v>2.6</v>
      </c>
      <c r="HK968" s="1">
        <v>2.8</v>
      </c>
      <c r="HL968" s="1">
        <v>2.1972700000000001</v>
      </c>
      <c r="HM968" s="1">
        <v>2.34985</v>
      </c>
      <c r="HN968" s="1">
        <v>1.4978</v>
      </c>
      <c r="HO968" s="1">
        <v>2.3034699999999999</v>
      </c>
      <c r="HP968" s="1">
        <v>1.5478499999999999</v>
      </c>
      <c r="HQ968" s="1">
        <v>2.4316399999999998</v>
      </c>
      <c r="HR968" s="1">
        <v>43.781700000000001</v>
      </c>
      <c r="HS968" s="1">
        <v>15.016400000000001</v>
      </c>
      <c r="HT968" s="1">
        <v>18</v>
      </c>
      <c r="HU968" s="1">
        <v>503.54500000000002</v>
      </c>
      <c r="HV968" s="1">
        <v>459.38400000000001</v>
      </c>
      <c r="HW968" s="1">
        <v>24.460599999999999</v>
      </c>
      <c r="HX968" s="1">
        <v>35.016100000000002</v>
      </c>
      <c r="HY968" s="1">
        <v>30.000399999999999</v>
      </c>
      <c r="HZ968" s="1">
        <v>34.727800000000002</v>
      </c>
      <c r="IA968" s="1">
        <v>34.825099999999999</v>
      </c>
      <c r="IB968" s="1">
        <v>43.990099999999998</v>
      </c>
      <c r="IC968" s="1">
        <v>27.2896</v>
      </c>
      <c r="ID968" s="1">
        <v>0</v>
      </c>
      <c r="IE968" s="1">
        <v>24.462399999999999</v>
      </c>
      <c r="IF968" s="1">
        <v>1026.07</v>
      </c>
      <c r="IG968" s="1">
        <v>24.3748</v>
      </c>
      <c r="IH968" s="1">
        <v>100.267</v>
      </c>
      <c r="II968" s="1">
        <v>99.940299999999993</v>
      </c>
      <c r="IJ968" s="1" t="s">
        <v>1161</v>
      </c>
    </row>
    <row r="969" spans="1:244" ht="15.75" customHeight="1" x14ac:dyDescent="0.3">
      <c r="A969" s="1">
        <v>953</v>
      </c>
      <c r="B969" s="1">
        <v>1659810541.5</v>
      </c>
      <c r="C969" s="1">
        <v>14400</v>
      </c>
      <c r="D969" s="1" t="s">
        <v>2203</v>
      </c>
      <c r="E969" s="1" t="s">
        <v>2204</v>
      </c>
      <c r="F969" s="1">
        <v>1</v>
      </c>
      <c r="G969" s="1" t="s">
        <v>346</v>
      </c>
      <c r="H969" s="1" t="s">
        <v>347</v>
      </c>
      <c r="I969" s="1" t="s">
        <v>348</v>
      </c>
      <c r="J969" s="1" t="s">
        <v>349</v>
      </c>
      <c r="K969" s="1" t="s">
        <v>350</v>
      </c>
      <c r="L969" s="1" t="s">
        <v>1154</v>
      </c>
      <c r="M969" s="1" t="s">
        <v>351</v>
      </c>
      <c r="N969" s="1">
        <v>1659810534</v>
      </c>
      <c r="O969" s="1">
        <f t="shared" si="102"/>
        <v>2.5504993721977868E-3</v>
      </c>
      <c r="P969" s="1">
        <f t="shared" si="103"/>
        <v>2.5504993721977867</v>
      </c>
      <c r="Q969" s="1">
        <f t="shared" si="104"/>
        <v>22.618071320066349</v>
      </c>
      <c r="R969" s="1">
        <f t="shared" si="105"/>
        <v>889.83933333333323</v>
      </c>
      <c r="S969" s="1">
        <f t="shared" si="106"/>
        <v>567.65699080923423</v>
      </c>
      <c r="T969" s="1">
        <f t="shared" si="107"/>
        <v>56.119918372441667</v>
      </c>
      <c r="U969" s="1">
        <f t="shared" si="108"/>
        <v>87.971629980395221</v>
      </c>
      <c r="V969" s="1">
        <f t="shared" si="109"/>
        <v>0.12401746894857342</v>
      </c>
      <c r="W969" s="1">
        <f t="shared" si="110"/>
        <v>2.9071723371724576</v>
      </c>
      <c r="X969" s="1">
        <f t="shared" si="111"/>
        <v>0.12115157698177581</v>
      </c>
      <c r="Y969" s="1">
        <f t="shared" si="112"/>
        <v>7.5971708623630146E-2</v>
      </c>
      <c r="Z969" s="1">
        <f t="shared" si="113"/>
        <v>321.51840020000003</v>
      </c>
      <c r="AA969" s="1">
        <f t="shared" si="114"/>
        <v>32.234195267864344</v>
      </c>
      <c r="AB969" s="1">
        <f t="shared" si="115"/>
        <v>31.780179999999991</v>
      </c>
      <c r="AC969" s="1">
        <f t="shared" si="116"/>
        <v>4.7159927182319556</v>
      </c>
      <c r="AD969" s="1">
        <f t="shared" si="117"/>
        <v>60.148655689583741</v>
      </c>
      <c r="AE969" s="1">
        <f t="shared" si="118"/>
        <v>2.7129259354788586</v>
      </c>
      <c r="AF969" s="1">
        <f t="shared" si="119"/>
        <v>4.5103683604830263</v>
      </c>
      <c r="AG969" s="1">
        <f t="shared" si="120"/>
        <v>2.003066782753097</v>
      </c>
      <c r="AH969" s="1">
        <f t="shared" si="121"/>
        <v>-112.4770223139224</v>
      </c>
      <c r="AI969" s="1">
        <f t="shared" si="122"/>
        <v>-122.89419445664913</v>
      </c>
      <c r="AJ969" s="1">
        <f t="shared" si="123"/>
        <v>-9.5291824325569756</v>
      </c>
      <c r="AK969" s="1">
        <f t="shared" si="124"/>
        <v>76.618000996871501</v>
      </c>
      <c r="AL969" s="1">
        <f t="shared" si="125"/>
        <v>53.417678336699126</v>
      </c>
      <c r="AM969" s="1">
        <f t="shared" si="126"/>
        <v>2.5440929911076844</v>
      </c>
      <c r="AN969" s="1">
        <f t="shared" si="127"/>
        <v>22.618071320066349</v>
      </c>
      <c r="AO969" s="1">
        <v>1005.137242290893</v>
      </c>
      <c r="AP969" s="1">
        <v>950.8448666666668</v>
      </c>
      <c r="AQ969" s="1">
        <v>5.1664903260417123</v>
      </c>
      <c r="AR969" s="1">
        <v>65.631367109528284</v>
      </c>
      <c r="AS969" s="1">
        <f t="shared" si="128"/>
        <v>2.5504993721977867</v>
      </c>
      <c r="AT969" s="1">
        <v>24.457389578111371</v>
      </c>
      <c r="AU969" s="1">
        <v>27.433867032967051</v>
      </c>
      <c r="AV969" s="1">
        <v>-1.185724761857032E-4</v>
      </c>
      <c r="AW969" s="1">
        <v>85.678084974882083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51519.998433845554</v>
      </c>
      <c r="BC969" s="1">
        <f t="shared" si="132"/>
        <v>2000.0186666666671</v>
      </c>
      <c r="BD969" s="1">
        <f t="shared" si="133"/>
        <v>1681.2153800000001</v>
      </c>
      <c r="BE969" s="1">
        <f t="shared" si="134"/>
        <v>0.84059984440145219</v>
      </c>
      <c r="BF969" s="1">
        <f t="shared" si="135"/>
        <v>0.16075769969480283</v>
      </c>
      <c r="BG969" s="1">
        <v>6</v>
      </c>
      <c r="BH969" s="1">
        <v>0.5</v>
      </c>
      <c r="BI969" s="1" t="s">
        <v>352</v>
      </c>
      <c r="BJ969" s="1">
        <v>2</v>
      </c>
      <c r="BK969" s="1" t="b">
        <v>1</v>
      </c>
      <c r="BL969" s="1">
        <v>1659810534</v>
      </c>
      <c r="BM969" s="1">
        <v>889.83933333333323</v>
      </c>
      <c r="BN969" s="1">
        <v>956.6357999999999</v>
      </c>
      <c r="BO969" s="1">
        <v>27.44144</v>
      </c>
      <c r="BP969" s="1">
        <v>24.473253333333329</v>
      </c>
      <c r="BQ969" s="1">
        <v>886.81119999999987</v>
      </c>
      <c r="BR969" s="1">
        <v>27.424720000000001</v>
      </c>
      <c r="BS969" s="1">
        <v>500.15980000000008</v>
      </c>
      <c r="BT969" s="1">
        <v>98.762053333333327</v>
      </c>
      <c r="BU969" s="1">
        <v>0.1003218</v>
      </c>
      <c r="BV969" s="1">
        <v>30.996073333333339</v>
      </c>
      <c r="BW969" s="1">
        <v>31.780179999999991</v>
      </c>
      <c r="BX969" s="1">
        <v>999.89999999999986</v>
      </c>
      <c r="BY969" s="1">
        <v>0</v>
      </c>
      <c r="BZ969" s="1">
        <v>0</v>
      </c>
      <c r="CA969" s="1">
        <v>9996.7413333333334</v>
      </c>
      <c r="CB969" s="1">
        <v>0</v>
      </c>
      <c r="CC969" s="1">
        <v>1539.301466666667</v>
      </c>
      <c r="CD969" s="1">
        <v>-66.796539999999993</v>
      </c>
      <c r="CE969" s="1">
        <v>914.94659999999999</v>
      </c>
      <c r="CF969" s="1">
        <v>980.63480000000004</v>
      </c>
      <c r="CG969" s="1">
        <v>2.9681899999999999</v>
      </c>
      <c r="CH969" s="1">
        <v>956.6357999999999</v>
      </c>
      <c r="CI969" s="1">
        <v>24.473253333333329</v>
      </c>
      <c r="CJ969" s="1">
        <v>2.7101733333333331</v>
      </c>
      <c r="CK969" s="1">
        <v>2.4170286666666669</v>
      </c>
      <c r="CL969" s="1">
        <v>22.346926666666661</v>
      </c>
      <c r="CM969" s="1">
        <v>20.478306666666661</v>
      </c>
      <c r="CN969" s="1">
        <v>2000.0186666666671</v>
      </c>
      <c r="CO969" s="1">
        <v>0.98000679999999996</v>
      </c>
      <c r="CP969" s="1">
        <v>1.9993500000000001E-2</v>
      </c>
      <c r="CQ969" s="1">
        <v>0</v>
      </c>
      <c r="CR969" s="1">
        <v>2.929333333333334</v>
      </c>
      <c r="CS969" s="1">
        <v>0</v>
      </c>
      <c r="CT969" s="1">
        <v>20102.23333333333</v>
      </c>
      <c r="CU969" s="1">
        <v>17412.5</v>
      </c>
      <c r="CV969" s="1">
        <v>44.811999999999998</v>
      </c>
      <c r="CW969" s="1">
        <v>46.932866666666669</v>
      </c>
      <c r="CX969" s="1">
        <v>44.995800000000003</v>
      </c>
      <c r="CY969" s="1">
        <v>44.686999999999998</v>
      </c>
      <c r="CZ969" s="1">
        <v>44.745800000000003</v>
      </c>
      <c r="DA969" s="1">
        <v>1960.0286666666659</v>
      </c>
      <c r="DB969" s="1">
        <v>39.99</v>
      </c>
      <c r="DC969" s="1">
        <v>0</v>
      </c>
      <c r="DD969" s="1">
        <v>1659810540.9000001</v>
      </c>
      <c r="DE969" s="1">
        <v>0</v>
      </c>
      <c r="DF969" s="1">
        <v>1659810386</v>
      </c>
      <c r="DG969" s="1" t="s">
        <v>1911</v>
      </c>
      <c r="DH969" s="1">
        <v>1659810386</v>
      </c>
      <c r="DI969" s="1">
        <v>1659810371.5</v>
      </c>
      <c r="DJ969" s="1">
        <v>20</v>
      </c>
      <c r="DK969" s="1">
        <v>0.91800000000000004</v>
      </c>
      <c r="DL969" s="1">
        <v>1E-3</v>
      </c>
      <c r="DM969" s="1">
        <v>1.7649999999999999</v>
      </c>
      <c r="DN969" s="1">
        <v>0.02</v>
      </c>
      <c r="DO969" s="1">
        <v>212</v>
      </c>
      <c r="DP969" s="1">
        <v>25</v>
      </c>
      <c r="DQ969" s="1">
        <v>0.25</v>
      </c>
      <c r="DR969" s="1">
        <v>0.05</v>
      </c>
      <c r="DS969" s="1">
        <v>22.719343338623979</v>
      </c>
      <c r="DT969" s="1">
        <v>0.8023917187325339</v>
      </c>
      <c r="DU969" s="1">
        <v>0.14673658287008121</v>
      </c>
      <c r="DV969" s="1">
        <v>0</v>
      </c>
      <c r="DW969" s="1">
        <v>-66.540802439024404</v>
      </c>
      <c r="DX969" s="1">
        <v>-4.2184996515681039</v>
      </c>
      <c r="DY969" s="1">
        <v>0.42040049690614051</v>
      </c>
      <c r="DZ969" s="1">
        <v>0</v>
      </c>
      <c r="EA969" s="1">
        <v>2.959916829268292</v>
      </c>
      <c r="EB969" s="1">
        <v>0.16244445993031589</v>
      </c>
      <c r="EC969" s="1">
        <v>1.7891262677361901E-2</v>
      </c>
      <c r="ED969" s="1">
        <v>0</v>
      </c>
      <c r="EE969" s="1">
        <v>2.0036838359416049</v>
      </c>
      <c r="EF969" s="1">
        <v>-3.1599517058236617E-2</v>
      </c>
      <c r="EG969" s="1">
        <v>2.407407032610697E-3</v>
      </c>
      <c r="EH969" s="1">
        <v>1</v>
      </c>
      <c r="EI969" s="1">
        <v>0.12311704537132841</v>
      </c>
      <c r="EJ969" s="1">
        <v>9.1924947233095709E-3</v>
      </c>
      <c r="EK969" s="1">
        <v>7.1788409358775594E-4</v>
      </c>
      <c r="EL969" s="1">
        <v>1</v>
      </c>
      <c r="EM969" s="1">
        <v>2</v>
      </c>
      <c r="EN969" s="1">
        <v>6</v>
      </c>
      <c r="EO969" s="1" t="s">
        <v>1176</v>
      </c>
      <c r="EP969" s="1">
        <v>2.9397899999999999</v>
      </c>
      <c r="EQ969" s="1">
        <v>2.80132</v>
      </c>
      <c r="ER969" s="1">
        <v>0.156527</v>
      </c>
      <c r="ES969" s="1">
        <v>0.16386500000000001</v>
      </c>
      <c r="ET969" s="1">
        <v>0.116825</v>
      </c>
      <c r="EU969" s="1">
        <v>0.10784299999999999</v>
      </c>
      <c r="EV969" s="1">
        <v>17230.3</v>
      </c>
      <c r="EW969" s="1">
        <v>17905.7</v>
      </c>
      <c r="EX969" s="1">
        <v>23774.400000000001</v>
      </c>
      <c r="EY969" s="1">
        <v>24942.2</v>
      </c>
      <c r="EZ969" s="1">
        <v>33622.699999999997</v>
      </c>
      <c r="FA969" s="1">
        <v>35546.6</v>
      </c>
      <c r="FB969" s="1">
        <v>43368.3</v>
      </c>
      <c r="FC969" s="1">
        <v>46117.4</v>
      </c>
      <c r="FD969" s="1">
        <v>1.9334</v>
      </c>
      <c r="FE969" s="1">
        <v>1.76705</v>
      </c>
      <c r="FF969" s="1">
        <v>5.7049099999999998E-2</v>
      </c>
      <c r="FG969" s="1">
        <v>0</v>
      </c>
      <c r="FH969" s="1">
        <v>30.832000000000001</v>
      </c>
      <c r="FI969" s="1">
        <v>999.9</v>
      </c>
      <c r="FJ969" s="1">
        <v>42.3</v>
      </c>
      <c r="FK969" s="1">
        <v>41.4</v>
      </c>
      <c r="FL969" s="1">
        <v>34.210099999999997</v>
      </c>
      <c r="FM969" s="1">
        <v>63.4343</v>
      </c>
      <c r="FN969" s="1">
        <v>25.845400000000001</v>
      </c>
      <c r="FO969" s="1">
        <v>1</v>
      </c>
      <c r="FP969" s="1">
        <v>0.65748700000000004</v>
      </c>
      <c r="FQ969" s="1">
        <v>4.6024900000000004</v>
      </c>
      <c r="FR969" s="1">
        <v>20.258900000000001</v>
      </c>
      <c r="FS969" s="1">
        <v>5.2095000000000002</v>
      </c>
      <c r="FT969" s="1">
        <v>11.907999999999999</v>
      </c>
      <c r="FU969" s="1">
        <v>5.0012999999999996</v>
      </c>
      <c r="FV969" s="1">
        <v>3.2902800000000001</v>
      </c>
      <c r="FW969" s="1">
        <v>9999</v>
      </c>
      <c r="FX969" s="1">
        <v>9999</v>
      </c>
      <c r="FY969" s="1">
        <v>9999</v>
      </c>
      <c r="FZ969" s="1">
        <v>999.9</v>
      </c>
      <c r="GA969" s="1">
        <v>1.85988</v>
      </c>
      <c r="GB969" s="1">
        <v>1.85486</v>
      </c>
      <c r="GC969" s="1">
        <v>1.85805</v>
      </c>
      <c r="GD969" s="1">
        <v>1.8565400000000001</v>
      </c>
      <c r="GE969" s="1">
        <v>1.8552200000000001</v>
      </c>
      <c r="GF969" s="1">
        <v>1.8548</v>
      </c>
      <c r="GG969" s="1">
        <v>1.8536999999999999</v>
      </c>
      <c r="GH969" s="1">
        <v>1.85663</v>
      </c>
      <c r="GI969" s="1">
        <v>0</v>
      </c>
      <c r="GJ969" s="1">
        <v>0</v>
      </c>
      <c r="GK969" s="1">
        <v>0</v>
      </c>
      <c r="GL969" s="1">
        <v>0</v>
      </c>
      <c r="GM969" s="1" t="s">
        <v>355</v>
      </c>
      <c r="GN969" s="1" t="s">
        <v>356</v>
      </c>
      <c r="GO969" s="1" t="s">
        <v>357</v>
      </c>
      <c r="GP969" s="1" t="s">
        <v>357</v>
      </c>
      <c r="GQ969" s="1" t="s">
        <v>357</v>
      </c>
      <c r="GR969" s="1" t="s">
        <v>357</v>
      </c>
      <c r="GS969" s="1">
        <v>0</v>
      </c>
      <c r="GT969" s="1">
        <v>100</v>
      </c>
      <c r="GU969" s="1">
        <v>100</v>
      </c>
      <c r="GV969" s="1">
        <v>3.073</v>
      </c>
      <c r="GW969" s="1">
        <v>1.6799999999999999E-2</v>
      </c>
      <c r="GX969" s="1">
        <v>1.251089954458285</v>
      </c>
      <c r="GY969" s="1">
        <v>3.0239061252787889E-3</v>
      </c>
      <c r="GZ969" s="1">
        <v>-1.398580452151984E-6</v>
      </c>
      <c r="HA969" s="1">
        <v>2.8030378366047371E-10</v>
      </c>
      <c r="HB969" s="1">
        <v>-6.7353929715251851E-2</v>
      </c>
      <c r="HC969" s="1">
        <v>1.0309082032153079E-2</v>
      </c>
      <c r="HD969" s="1">
        <v>-3.6321104004466529E-4</v>
      </c>
      <c r="HE969" s="1">
        <v>3.6129943689190391E-6</v>
      </c>
      <c r="HF969" s="1">
        <v>0</v>
      </c>
      <c r="HG969" s="1">
        <v>2134</v>
      </c>
      <c r="HH969" s="1">
        <v>3</v>
      </c>
      <c r="HI969" s="1">
        <v>46</v>
      </c>
      <c r="HJ969" s="1">
        <v>2.6</v>
      </c>
      <c r="HK969" s="1">
        <v>2.8</v>
      </c>
      <c r="HL969" s="1">
        <v>2.20947</v>
      </c>
      <c r="HM969" s="1">
        <v>2.36572</v>
      </c>
      <c r="HN969" s="1">
        <v>1.4978</v>
      </c>
      <c r="HO969" s="1">
        <v>2.3022499999999999</v>
      </c>
      <c r="HP969" s="1">
        <v>1.5478499999999999</v>
      </c>
      <c r="HQ969" s="1">
        <v>2.4182100000000002</v>
      </c>
      <c r="HR969" s="1">
        <v>43.781700000000001</v>
      </c>
      <c r="HS969" s="1">
        <v>14.981400000000001</v>
      </c>
      <c r="HT969" s="1">
        <v>18</v>
      </c>
      <c r="HU969" s="1">
        <v>503.56599999999997</v>
      </c>
      <c r="HV969" s="1">
        <v>459.31</v>
      </c>
      <c r="HW969" s="1">
        <v>24.460899999999999</v>
      </c>
      <c r="HX969" s="1">
        <v>35.0169</v>
      </c>
      <c r="HY969" s="1">
        <v>30.000399999999999</v>
      </c>
      <c r="HZ969" s="1">
        <v>34.728499999999997</v>
      </c>
      <c r="IA969" s="1">
        <v>34.825899999999997</v>
      </c>
      <c r="IB969" s="1">
        <v>44.227800000000002</v>
      </c>
      <c r="IC969" s="1">
        <v>27.2896</v>
      </c>
      <c r="ID969" s="1">
        <v>0</v>
      </c>
      <c r="IE969" s="1">
        <v>24.462399999999999</v>
      </c>
      <c r="IF969" s="1">
        <v>1026.07</v>
      </c>
      <c r="IG969" s="1">
        <v>24.371700000000001</v>
      </c>
      <c r="IH969" s="1">
        <v>100.268</v>
      </c>
      <c r="II969" s="1">
        <v>99.940700000000007</v>
      </c>
      <c r="IJ969" s="1" t="s">
        <v>1161</v>
      </c>
    </row>
    <row r="970" spans="1:244" ht="15.75" customHeight="1" x14ac:dyDescent="0.3">
      <c r="A970" s="1">
        <v>954</v>
      </c>
      <c r="B970" s="1">
        <v>1659810542.5</v>
      </c>
      <c r="C970" s="1">
        <v>14401</v>
      </c>
      <c r="D970" s="1" t="s">
        <v>2205</v>
      </c>
      <c r="E970" s="1" t="s">
        <v>2206</v>
      </c>
      <c r="F970" s="1">
        <v>1</v>
      </c>
      <c r="G970" s="1" t="s">
        <v>346</v>
      </c>
      <c r="H970" s="1" t="s">
        <v>347</v>
      </c>
      <c r="I970" s="1" t="s">
        <v>348</v>
      </c>
      <c r="J970" s="1" t="s">
        <v>349</v>
      </c>
      <c r="K970" s="1" t="s">
        <v>350</v>
      </c>
      <c r="L970" s="1" t="s">
        <v>1154</v>
      </c>
      <c r="M970" s="1" t="s">
        <v>351</v>
      </c>
      <c r="N970" s="1">
        <v>1659810534.5</v>
      </c>
      <c r="O970" s="1">
        <f t="shared" si="102"/>
        <v>2.548970137654657E-3</v>
      </c>
      <c r="P970" s="1">
        <f t="shared" si="103"/>
        <v>2.5489701376546572</v>
      </c>
      <c r="Q970" s="1">
        <f t="shared" si="104"/>
        <v>22.739703252839064</v>
      </c>
      <c r="R970" s="1">
        <f t="shared" si="105"/>
        <v>892.33499999999992</v>
      </c>
      <c r="S970" s="1">
        <f t="shared" si="106"/>
        <v>568.3702679938915</v>
      </c>
      <c r="T970" s="1">
        <f t="shared" si="107"/>
        <v>56.1903654807519</v>
      </c>
      <c r="U970" s="1">
        <f t="shared" si="108"/>
        <v>88.218248921151556</v>
      </c>
      <c r="V970" s="1">
        <f t="shared" si="109"/>
        <v>0.12396198801747353</v>
      </c>
      <c r="W970" s="1">
        <f t="shared" si="110"/>
        <v>2.9071035415440787</v>
      </c>
      <c r="X970" s="1">
        <f t="shared" si="111"/>
        <v>0.12109856170494082</v>
      </c>
      <c r="Y970" s="1">
        <f t="shared" si="112"/>
        <v>7.5938359569309027E-2</v>
      </c>
      <c r="Z970" s="1">
        <f t="shared" si="113"/>
        <v>321.51951074999994</v>
      </c>
      <c r="AA970" s="1">
        <f t="shared" si="114"/>
        <v>32.234143078622743</v>
      </c>
      <c r="AB970" s="1">
        <f t="shared" si="115"/>
        <v>31.778725000000001</v>
      </c>
      <c r="AC970" s="1">
        <f t="shared" si="116"/>
        <v>4.7156037258558445</v>
      </c>
      <c r="AD970" s="1">
        <f t="shared" si="117"/>
        <v>60.148845053264232</v>
      </c>
      <c r="AE970" s="1">
        <f t="shared" si="118"/>
        <v>2.7128593241277499</v>
      </c>
      <c r="AF970" s="1">
        <f t="shared" si="119"/>
        <v>4.5102434165201402</v>
      </c>
      <c r="AG970" s="1">
        <f t="shared" si="120"/>
        <v>2.0027444017280946</v>
      </c>
      <c r="AH970" s="1">
        <f t="shared" si="121"/>
        <v>-112.40958307057038</v>
      </c>
      <c r="AI970" s="1">
        <f t="shared" si="122"/>
        <v>-122.73939094898364</v>
      </c>
      <c r="AJ970" s="1">
        <f t="shared" si="123"/>
        <v>-9.5173131658631984</v>
      </c>
      <c r="AK970" s="1">
        <f t="shared" si="124"/>
        <v>76.853223564582748</v>
      </c>
      <c r="AL970" s="1">
        <f t="shared" si="125"/>
        <v>53.434693103237485</v>
      </c>
      <c r="AM970" s="1">
        <f t="shared" si="126"/>
        <v>2.5442977904407389</v>
      </c>
      <c r="AN970" s="1">
        <f t="shared" si="127"/>
        <v>22.739703252839064</v>
      </c>
      <c r="AO970" s="1">
        <v>1010.372826227991</v>
      </c>
      <c r="AP970" s="1">
        <v>955.98569696969662</v>
      </c>
      <c r="AQ970" s="1">
        <v>5.155761112811672</v>
      </c>
      <c r="AR970" s="1">
        <v>65.631367109528284</v>
      </c>
      <c r="AS970" s="1">
        <f t="shared" si="128"/>
        <v>2.5489701376546572</v>
      </c>
      <c r="AT970" s="1">
        <v>24.457612462330701</v>
      </c>
      <c r="AU970" s="1">
        <v>27.432038461538468</v>
      </c>
      <c r="AV970" s="1">
        <v>-7.6297549742594903E-5</v>
      </c>
      <c r="AW970" s="1">
        <v>85.678084974882083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51518.132317120027</v>
      </c>
      <c r="BC970" s="1">
        <f t="shared" si="132"/>
        <v>2000.025625</v>
      </c>
      <c r="BD970" s="1">
        <f t="shared" si="133"/>
        <v>1681.2212249999998</v>
      </c>
      <c r="BE970" s="1">
        <f t="shared" si="134"/>
        <v>0.84059984231452023</v>
      </c>
      <c r="BF970" s="1">
        <f t="shared" si="135"/>
        <v>0.16075769566702425</v>
      </c>
      <c r="BG970" s="1">
        <v>6</v>
      </c>
      <c r="BH970" s="1">
        <v>0.5</v>
      </c>
      <c r="BI970" s="1" t="s">
        <v>352</v>
      </c>
      <c r="BJ970" s="1">
        <v>2</v>
      </c>
      <c r="BK970" s="1" t="b">
        <v>1</v>
      </c>
      <c r="BL970" s="1">
        <v>1659810534.5</v>
      </c>
      <c r="BM970" s="1">
        <v>892.33499999999992</v>
      </c>
      <c r="BN970" s="1">
        <v>959.15993749999996</v>
      </c>
      <c r="BO970" s="1">
        <v>27.440799999999999</v>
      </c>
      <c r="BP970" s="1">
        <v>24.472362499999999</v>
      </c>
      <c r="BQ970" s="1">
        <v>889.30393749999996</v>
      </c>
      <c r="BR970" s="1">
        <v>27.42408125</v>
      </c>
      <c r="BS970" s="1">
        <v>500.15812499999998</v>
      </c>
      <c r="BT970" s="1">
        <v>98.76194375</v>
      </c>
      <c r="BU970" s="1">
        <v>0.10030968749999999</v>
      </c>
      <c r="BV970" s="1">
        <v>30.995587499999999</v>
      </c>
      <c r="BW970" s="1">
        <v>31.778725000000001</v>
      </c>
      <c r="BX970" s="1">
        <v>999.9</v>
      </c>
      <c r="BY970" s="1">
        <v>0</v>
      </c>
      <c r="BZ970" s="1">
        <v>0</v>
      </c>
      <c r="CA970" s="1">
        <v>9996.3587499999994</v>
      </c>
      <c r="CB970" s="1">
        <v>0</v>
      </c>
      <c r="CC970" s="1">
        <v>1561.067</v>
      </c>
      <c r="CD970" s="1">
        <v>-66.824962499999998</v>
      </c>
      <c r="CE970" s="1">
        <v>917.51206250000007</v>
      </c>
      <c r="CF970" s="1">
        <v>983.22137499999997</v>
      </c>
      <c r="CG970" s="1">
        <v>2.96844375</v>
      </c>
      <c r="CH970" s="1">
        <v>959.15993749999996</v>
      </c>
      <c r="CI970" s="1">
        <v>24.472362499999999</v>
      </c>
      <c r="CJ970" s="1">
        <v>2.7101074999999999</v>
      </c>
      <c r="CK970" s="1">
        <v>2.4169381250000002</v>
      </c>
      <c r="CL970" s="1">
        <v>22.346525</v>
      </c>
      <c r="CM970" s="1">
        <v>20.477699999999999</v>
      </c>
      <c r="CN970" s="1">
        <v>2000.025625</v>
      </c>
      <c r="CO970" s="1">
        <v>0.98000687499999994</v>
      </c>
      <c r="CP970" s="1">
        <v>1.9993424999999999E-2</v>
      </c>
      <c r="CQ970" s="1">
        <v>0</v>
      </c>
      <c r="CR970" s="1">
        <v>2.90225</v>
      </c>
      <c r="CS970" s="1">
        <v>0</v>
      </c>
      <c r="CT970" s="1">
        <v>20108.518749999999</v>
      </c>
      <c r="CU970" s="1">
        <v>17412.5625</v>
      </c>
      <c r="CV970" s="1">
        <v>44.811999999999998</v>
      </c>
      <c r="CW970" s="1">
        <v>46.933124999999997</v>
      </c>
      <c r="CX970" s="1">
        <v>44.996062500000001</v>
      </c>
      <c r="CY970" s="1">
        <v>44.686999999999998</v>
      </c>
      <c r="CZ970" s="1">
        <v>44.746062500000001</v>
      </c>
      <c r="DA970" s="1">
        <v>1960.035625</v>
      </c>
      <c r="DB970" s="1">
        <v>39.99</v>
      </c>
      <c r="DC970" s="1">
        <v>0</v>
      </c>
      <c r="DD970" s="1">
        <v>1659810542.0999999</v>
      </c>
      <c r="DE970" s="1">
        <v>0</v>
      </c>
      <c r="DF970" s="1">
        <v>1659810386</v>
      </c>
      <c r="DG970" s="1" t="s">
        <v>1911</v>
      </c>
      <c r="DH970" s="1">
        <v>1659810386</v>
      </c>
      <c r="DI970" s="1">
        <v>1659810371.5</v>
      </c>
      <c r="DJ970" s="1">
        <v>20</v>
      </c>
      <c r="DK970" s="1">
        <v>0.91800000000000004</v>
      </c>
      <c r="DL970" s="1">
        <v>1E-3</v>
      </c>
      <c r="DM970" s="1">
        <v>1.7649999999999999</v>
      </c>
      <c r="DN970" s="1">
        <v>0.02</v>
      </c>
      <c r="DO970" s="1">
        <v>212</v>
      </c>
      <c r="DP970" s="1">
        <v>25</v>
      </c>
      <c r="DQ970" s="1">
        <v>0.25</v>
      </c>
      <c r="DR970" s="1">
        <v>0.05</v>
      </c>
      <c r="DS970" s="1">
        <v>22.724676920831811</v>
      </c>
      <c r="DT970" s="1">
        <v>0.15435835662089761</v>
      </c>
      <c r="DU970" s="1">
        <v>0.13579437652844631</v>
      </c>
      <c r="DV970" s="1">
        <v>0</v>
      </c>
      <c r="DW970" s="1">
        <v>-66.651782499999996</v>
      </c>
      <c r="DX970" s="1">
        <v>-4.3070150093807982</v>
      </c>
      <c r="DY970" s="1">
        <v>0.4173241365458637</v>
      </c>
      <c r="DZ970" s="1">
        <v>0</v>
      </c>
      <c r="EA970" s="1">
        <v>2.9627880000000002</v>
      </c>
      <c r="EB970" s="1">
        <v>0.1550325703564629</v>
      </c>
      <c r="EC970" s="1">
        <v>1.7296443593987749E-2</v>
      </c>
      <c r="ED970" s="1">
        <v>0</v>
      </c>
      <c r="EE970" s="1">
        <v>2.003033496205517</v>
      </c>
      <c r="EF970" s="1">
        <v>-3.5321822254664452E-2</v>
      </c>
      <c r="EG970" s="1">
        <v>2.7172853827055481E-3</v>
      </c>
      <c r="EH970" s="1">
        <v>1</v>
      </c>
      <c r="EI970" s="1">
        <v>0.1232707440976655</v>
      </c>
      <c r="EJ970" s="1">
        <v>9.7723969779592162E-3</v>
      </c>
      <c r="EK970" s="1">
        <v>7.6638930629686723E-4</v>
      </c>
      <c r="EL970" s="1">
        <v>1</v>
      </c>
      <c r="EM970" s="1">
        <v>2</v>
      </c>
      <c r="EN970" s="1">
        <v>6</v>
      </c>
      <c r="EO970" s="1" t="s">
        <v>1176</v>
      </c>
      <c r="EP970" s="1">
        <v>2.9396800000000001</v>
      </c>
      <c r="EQ970" s="1">
        <v>2.8012800000000002</v>
      </c>
      <c r="ER970" s="1">
        <v>0.157079</v>
      </c>
      <c r="ES970" s="1">
        <v>0.16438900000000001</v>
      </c>
      <c r="ET970" s="1">
        <v>0.11681999999999999</v>
      </c>
      <c r="EU970" s="1">
        <v>0.107844</v>
      </c>
      <c r="EV970" s="1">
        <v>17219</v>
      </c>
      <c r="EW970" s="1">
        <v>17894.400000000001</v>
      </c>
      <c r="EX970" s="1">
        <v>23774.400000000001</v>
      </c>
      <c r="EY970" s="1">
        <v>24942.1</v>
      </c>
      <c r="EZ970" s="1">
        <v>33622.9</v>
      </c>
      <c r="FA970" s="1">
        <v>35546.800000000003</v>
      </c>
      <c r="FB970" s="1">
        <v>43368.3</v>
      </c>
      <c r="FC970" s="1">
        <v>46117.599999999999</v>
      </c>
      <c r="FD970" s="1">
        <v>1.93353</v>
      </c>
      <c r="FE970" s="1">
        <v>1.76685</v>
      </c>
      <c r="FF970" s="1">
        <v>5.7063999999999997E-2</v>
      </c>
      <c r="FG970" s="1">
        <v>0</v>
      </c>
      <c r="FH970" s="1">
        <v>30.831299999999999</v>
      </c>
      <c r="FI970" s="1">
        <v>999.9</v>
      </c>
      <c r="FJ970" s="1">
        <v>42.3</v>
      </c>
      <c r="FK970" s="1">
        <v>41.4</v>
      </c>
      <c r="FL970" s="1">
        <v>34.2089</v>
      </c>
      <c r="FM970" s="1">
        <v>63.634300000000003</v>
      </c>
      <c r="FN970" s="1">
        <v>26.1418</v>
      </c>
      <c r="FO970" s="1">
        <v>1</v>
      </c>
      <c r="FP970" s="1">
        <v>0.65753099999999998</v>
      </c>
      <c r="FQ970" s="1">
        <v>4.6017700000000001</v>
      </c>
      <c r="FR970" s="1">
        <v>20.258900000000001</v>
      </c>
      <c r="FS970" s="1">
        <v>5.2098000000000004</v>
      </c>
      <c r="FT970" s="1">
        <v>11.907999999999999</v>
      </c>
      <c r="FU970" s="1">
        <v>5.0013500000000004</v>
      </c>
      <c r="FV970" s="1">
        <v>3.2902999999999998</v>
      </c>
      <c r="FW970" s="1">
        <v>9999</v>
      </c>
      <c r="FX970" s="1">
        <v>9999</v>
      </c>
      <c r="FY970" s="1">
        <v>9999</v>
      </c>
      <c r="FZ970" s="1">
        <v>999.9</v>
      </c>
      <c r="GA970" s="1">
        <v>1.8598699999999999</v>
      </c>
      <c r="GB970" s="1">
        <v>1.85486</v>
      </c>
      <c r="GC970" s="1">
        <v>1.8580399999999999</v>
      </c>
      <c r="GD970" s="1">
        <v>1.8565400000000001</v>
      </c>
      <c r="GE970" s="1">
        <v>1.85521</v>
      </c>
      <c r="GF970" s="1">
        <v>1.8547899999999999</v>
      </c>
      <c r="GG970" s="1">
        <v>1.8536900000000001</v>
      </c>
      <c r="GH970" s="1">
        <v>1.85663</v>
      </c>
      <c r="GI970" s="1">
        <v>0</v>
      </c>
      <c r="GJ970" s="1">
        <v>0</v>
      </c>
      <c r="GK970" s="1">
        <v>0</v>
      </c>
      <c r="GL970" s="1">
        <v>0</v>
      </c>
      <c r="GM970" s="1" t="s">
        <v>355</v>
      </c>
      <c r="GN970" s="1" t="s">
        <v>356</v>
      </c>
      <c r="GO970" s="1" t="s">
        <v>357</v>
      </c>
      <c r="GP970" s="1" t="s">
        <v>357</v>
      </c>
      <c r="GQ970" s="1" t="s">
        <v>357</v>
      </c>
      <c r="GR970" s="1" t="s">
        <v>357</v>
      </c>
      <c r="GS970" s="1">
        <v>0</v>
      </c>
      <c r="GT970" s="1">
        <v>100</v>
      </c>
      <c r="GU970" s="1">
        <v>100</v>
      </c>
      <c r="GV970" s="1">
        <v>3.0779999999999998</v>
      </c>
      <c r="GW970" s="1">
        <v>1.67E-2</v>
      </c>
      <c r="GX970" s="1">
        <v>1.251089954458285</v>
      </c>
      <c r="GY970" s="1">
        <v>3.0239061252787889E-3</v>
      </c>
      <c r="GZ970" s="1">
        <v>-1.398580452151984E-6</v>
      </c>
      <c r="HA970" s="1">
        <v>2.8030378366047371E-10</v>
      </c>
      <c r="HB970" s="1">
        <v>-6.7353929715251851E-2</v>
      </c>
      <c r="HC970" s="1">
        <v>1.0309082032153079E-2</v>
      </c>
      <c r="HD970" s="1">
        <v>-3.6321104004466529E-4</v>
      </c>
      <c r="HE970" s="1">
        <v>3.6129943689190391E-6</v>
      </c>
      <c r="HF970" s="1">
        <v>0</v>
      </c>
      <c r="HG970" s="1">
        <v>2134</v>
      </c>
      <c r="HH970" s="1">
        <v>3</v>
      </c>
      <c r="HI970" s="1">
        <v>46</v>
      </c>
      <c r="HJ970" s="1">
        <v>2.6</v>
      </c>
      <c r="HK970" s="1">
        <v>2.9</v>
      </c>
      <c r="HL970" s="1">
        <v>2.2155800000000001</v>
      </c>
      <c r="HM970" s="1">
        <v>2.36938</v>
      </c>
      <c r="HN970" s="1">
        <v>1.4978</v>
      </c>
      <c r="HO970" s="1">
        <v>2.3034699999999999</v>
      </c>
      <c r="HP970" s="1">
        <v>1.5478499999999999</v>
      </c>
      <c r="HQ970" s="1">
        <v>2.2717299999999998</v>
      </c>
      <c r="HR970" s="1">
        <v>43.781700000000001</v>
      </c>
      <c r="HS970" s="1">
        <v>14.9901</v>
      </c>
      <c r="HT970" s="1">
        <v>18</v>
      </c>
      <c r="HU970" s="1">
        <v>503.64400000000001</v>
      </c>
      <c r="HV970" s="1">
        <v>459.18700000000001</v>
      </c>
      <c r="HW970" s="1">
        <v>24.461400000000001</v>
      </c>
      <c r="HX970" s="1">
        <v>35.017699999999998</v>
      </c>
      <c r="HY970" s="1">
        <v>30.000299999999999</v>
      </c>
      <c r="HZ970" s="1">
        <v>34.7286</v>
      </c>
      <c r="IA970" s="1">
        <v>34.826700000000002</v>
      </c>
      <c r="IB970" s="1">
        <v>44.354300000000002</v>
      </c>
      <c r="IC970" s="1">
        <v>27.576499999999999</v>
      </c>
      <c r="ID970" s="1">
        <v>0</v>
      </c>
      <c r="IE970" s="1">
        <v>24.462399999999999</v>
      </c>
      <c r="IF970" s="1">
        <v>1036.1199999999999</v>
      </c>
      <c r="IG970" s="1">
        <v>24.372800000000002</v>
      </c>
      <c r="IH970" s="1">
        <v>100.268</v>
      </c>
      <c r="II970" s="1">
        <v>99.940799999999996</v>
      </c>
      <c r="IJ970" s="1" t="s">
        <v>1161</v>
      </c>
    </row>
    <row r="971" spans="1:244" ht="15.75" customHeight="1" x14ac:dyDescent="0.3">
      <c r="A971" s="1">
        <v>955</v>
      </c>
      <c r="B971" s="1">
        <v>1659810543.5</v>
      </c>
      <c r="C971" s="1">
        <v>14402</v>
      </c>
      <c r="D971" s="1" t="s">
        <v>2207</v>
      </c>
      <c r="E971" s="1" t="s">
        <v>2208</v>
      </c>
      <c r="F971" s="1">
        <v>1</v>
      </c>
      <c r="G971" s="1" t="s">
        <v>346</v>
      </c>
      <c r="H971" s="1" t="s">
        <v>347</v>
      </c>
      <c r="I971" s="1" t="s">
        <v>348</v>
      </c>
      <c r="J971" s="1" t="s">
        <v>349</v>
      </c>
      <c r="K971" s="1" t="s">
        <v>350</v>
      </c>
      <c r="L971" s="1" t="s">
        <v>1154</v>
      </c>
      <c r="M971" s="1" t="s">
        <v>351</v>
      </c>
      <c r="N971" s="1">
        <v>1659810536</v>
      </c>
      <c r="O971" s="1">
        <f t="shared" si="102"/>
        <v>2.5467193941445671E-3</v>
      </c>
      <c r="P971" s="1">
        <f t="shared" si="103"/>
        <v>2.5467193941445672</v>
      </c>
      <c r="Q971" s="1">
        <f t="shared" si="104"/>
        <v>22.771782848662362</v>
      </c>
      <c r="R971" s="1">
        <f t="shared" si="105"/>
        <v>899.7947999999999</v>
      </c>
      <c r="S971" s="1">
        <f t="shared" si="106"/>
        <v>575.02732257438208</v>
      </c>
      <c r="T971" s="1">
        <f t="shared" si="107"/>
        <v>56.848359713088072</v>
      </c>
      <c r="U971" s="1">
        <f t="shared" si="108"/>
        <v>88.955526894549337</v>
      </c>
      <c r="V971" s="1">
        <f t="shared" si="109"/>
        <v>0.12389757784513286</v>
      </c>
      <c r="W971" s="1">
        <f t="shared" si="110"/>
        <v>2.9071811228650914</v>
      </c>
      <c r="X971" s="1">
        <f t="shared" si="111"/>
        <v>0.12103716385914649</v>
      </c>
      <c r="Y971" s="1">
        <f t="shared" si="112"/>
        <v>7.5899723997285951E-2</v>
      </c>
      <c r="Z971" s="1">
        <f t="shared" si="113"/>
        <v>321.51829379999998</v>
      </c>
      <c r="AA971" s="1">
        <f t="shared" si="114"/>
        <v>32.233859641334924</v>
      </c>
      <c r="AB971" s="1">
        <f t="shared" si="115"/>
        <v>31.775473333333331</v>
      </c>
      <c r="AC971" s="1">
        <f t="shared" si="116"/>
        <v>4.7147344979352486</v>
      </c>
      <c r="AD971" s="1">
        <f t="shared" si="117"/>
        <v>60.149018099310759</v>
      </c>
      <c r="AE971" s="1">
        <f t="shared" si="118"/>
        <v>2.7127380976159805</v>
      </c>
      <c r="AF971" s="1">
        <f t="shared" si="119"/>
        <v>4.5100288971251974</v>
      </c>
      <c r="AG971" s="1">
        <f t="shared" si="120"/>
        <v>2.0019964003192681</v>
      </c>
      <c r="AH971" s="1">
        <f t="shared" si="121"/>
        <v>-112.31032528177541</v>
      </c>
      <c r="AI971" s="1">
        <f t="shared" si="122"/>
        <v>-122.36376698586562</v>
      </c>
      <c r="AJ971" s="1">
        <f t="shared" si="123"/>
        <v>-9.4877426404370535</v>
      </c>
      <c r="AK971" s="1">
        <f t="shared" si="124"/>
        <v>77.356458891921903</v>
      </c>
      <c r="AL971" s="1">
        <f t="shared" si="125"/>
        <v>53.483167151244878</v>
      </c>
      <c r="AM971" s="1">
        <f t="shared" si="126"/>
        <v>2.5475256442581014</v>
      </c>
      <c r="AN971" s="1">
        <f t="shared" si="127"/>
        <v>22.771782848662362</v>
      </c>
      <c r="AO971" s="1">
        <v>1015.590887269079</v>
      </c>
      <c r="AP971" s="1">
        <v>961.16469696969671</v>
      </c>
      <c r="AQ971" s="1">
        <v>5.1558061967747131</v>
      </c>
      <c r="AR971" s="1">
        <v>65.631367109528284</v>
      </c>
      <c r="AS971" s="1">
        <f t="shared" si="128"/>
        <v>2.5467193941445672</v>
      </c>
      <c r="AT971" s="1">
        <v>24.458506802670701</v>
      </c>
      <c r="AU971" s="1">
        <v>27.430037362637378</v>
      </c>
      <c r="AV971" s="1">
        <v>-3.9140654806189043E-5</v>
      </c>
      <c r="AW971" s="1">
        <v>85.678084974882083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51520.463869298866</v>
      </c>
      <c r="BC971" s="1">
        <f t="shared" si="132"/>
        <v>2000.018</v>
      </c>
      <c r="BD971" s="1">
        <f t="shared" si="133"/>
        <v>1681.2148199999999</v>
      </c>
      <c r="BE971" s="1">
        <f t="shared" si="134"/>
        <v>0.84059984460139858</v>
      </c>
      <c r="BF971" s="1">
        <f t="shared" si="135"/>
        <v>0.16075770008069926</v>
      </c>
      <c r="BG971" s="1">
        <v>6</v>
      </c>
      <c r="BH971" s="1">
        <v>0.5</v>
      </c>
      <c r="BI971" s="1" t="s">
        <v>352</v>
      </c>
      <c r="BJ971" s="1">
        <v>2</v>
      </c>
      <c r="BK971" s="1" t="b">
        <v>1</v>
      </c>
      <c r="BL971" s="1">
        <v>1659810536</v>
      </c>
      <c r="BM971" s="1">
        <v>899.7947999999999</v>
      </c>
      <c r="BN971" s="1">
        <v>966.70353333333344</v>
      </c>
      <c r="BO971" s="1">
        <v>27.439640000000001</v>
      </c>
      <c r="BP971" s="1">
        <v>24.467459999999999</v>
      </c>
      <c r="BQ971" s="1">
        <v>896.75479999999993</v>
      </c>
      <c r="BR971" s="1">
        <v>27.422920000000001</v>
      </c>
      <c r="BS971" s="1">
        <v>500.16266666666678</v>
      </c>
      <c r="BT971" s="1">
        <v>98.761733333333311</v>
      </c>
      <c r="BU971" s="1">
        <v>0.1002815333333333</v>
      </c>
      <c r="BV971" s="1">
        <v>30.994753333333328</v>
      </c>
      <c r="BW971" s="1">
        <v>31.775473333333331</v>
      </c>
      <c r="BX971" s="1">
        <v>999.89999999999986</v>
      </c>
      <c r="BY971" s="1">
        <v>0</v>
      </c>
      <c r="BZ971" s="1">
        <v>0</v>
      </c>
      <c r="CA971" s="1">
        <v>9996.8240000000005</v>
      </c>
      <c r="CB971" s="1">
        <v>0</v>
      </c>
      <c r="CC971" s="1">
        <v>1528.598133333333</v>
      </c>
      <c r="CD971" s="1">
        <v>-66.90852666666666</v>
      </c>
      <c r="CE971" s="1">
        <v>925.18126666666683</v>
      </c>
      <c r="CF971" s="1">
        <v>990.94926666666674</v>
      </c>
      <c r="CG971" s="1">
        <v>2.972186666666667</v>
      </c>
      <c r="CH971" s="1">
        <v>966.70353333333344</v>
      </c>
      <c r="CI971" s="1">
        <v>24.467459999999999</v>
      </c>
      <c r="CJ971" s="1">
        <v>2.7099873333333329</v>
      </c>
      <c r="CK971" s="1">
        <v>2.416449333333333</v>
      </c>
      <c r="CL971" s="1">
        <v>22.34579333333334</v>
      </c>
      <c r="CM971" s="1">
        <v>20.474419999999999</v>
      </c>
      <c r="CN971" s="1">
        <v>2000.018</v>
      </c>
      <c r="CO971" s="1">
        <v>0.98000679999999996</v>
      </c>
      <c r="CP971" s="1">
        <v>1.9993500000000001E-2</v>
      </c>
      <c r="CQ971" s="1">
        <v>0</v>
      </c>
      <c r="CR971" s="1">
        <v>3.0122666666666671</v>
      </c>
      <c r="CS971" s="1">
        <v>0</v>
      </c>
      <c r="CT971" s="1">
        <v>20123.966666666671</v>
      </c>
      <c r="CU971" s="1">
        <v>17412.5</v>
      </c>
      <c r="CV971" s="1">
        <v>44.811999999999998</v>
      </c>
      <c r="CW971" s="1">
        <v>46.932866666666669</v>
      </c>
      <c r="CX971" s="1">
        <v>44.995800000000003</v>
      </c>
      <c r="CY971" s="1">
        <v>44.686999999999998</v>
      </c>
      <c r="CZ971" s="1">
        <v>44.75</v>
      </c>
      <c r="DA971" s="1">
        <v>1960.028</v>
      </c>
      <c r="DB971" s="1">
        <v>39.99</v>
      </c>
      <c r="DC971" s="1">
        <v>0</v>
      </c>
      <c r="DD971" s="1">
        <v>1659810542.7</v>
      </c>
      <c r="DE971" s="1">
        <v>0</v>
      </c>
      <c r="DF971" s="1">
        <v>1659810386</v>
      </c>
      <c r="DG971" s="1" t="s">
        <v>1911</v>
      </c>
      <c r="DH971" s="1">
        <v>1659810386</v>
      </c>
      <c r="DI971" s="1">
        <v>1659810371.5</v>
      </c>
      <c r="DJ971" s="1">
        <v>20</v>
      </c>
      <c r="DK971" s="1">
        <v>0.91800000000000004</v>
      </c>
      <c r="DL971" s="1">
        <v>1E-3</v>
      </c>
      <c r="DM971" s="1">
        <v>1.7649999999999999</v>
      </c>
      <c r="DN971" s="1">
        <v>0.02</v>
      </c>
      <c r="DO971" s="1">
        <v>212</v>
      </c>
      <c r="DP971" s="1">
        <v>25</v>
      </c>
      <c r="DQ971" s="1">
        <v>0.25</v>
      </c>
      <c r="DR971" s="1">
        <v>0.05</v>
      </c>
      <c r="DS971" s="1">
        <v>22.73606629654352</v>
      </c>
      <c r="DT971" s="1">
        <v>-0.1013938008792952</v>
      </c>
      <c r="DU971" s="1">
        <v>0.13080296912728659</v>
      </c>
      <c r="DV971" s="1">
        <v>0</v>
      </c>
      <c r="DW971" s="1">
        <v>-66.715664999999987</v>
      </c>
      <c r="DX971" s="1">
        <v>-4.0399091932456583</v>
      </c>
      <c r="DY971" s="1">
        <v>0.39405081813771231</v>
      </c>
      <c r="DZ971" s="1">
        <v>0</v>
      </c>
      <c r="EA971" s="1">
        <v>2.964296</v>
      </c>
      <c r="EB971" s="1">
        <v>0.142059512195117</v>
      </c>
      <c r="EC971" s="1">
        <v>1.6657506986341018E-2</v>
      </c>
      <c r="ED971" s="1">
        <v>1</v>
      </c>
      <c r="EE971" s="1">
        <v>2.0026314271861279</v>
      </c>
      <c r="EF971" s="1">
        <v>-3.7019934404272377E-2</v>
      </c>
      <c r="EG971" s="1">
        <v>2.7455286097809082E-3</v>
      </c>
      <c r="EH971" s="1">
        <v>1</v>
      </c>
      <c r="EI971" s="1">
        <v>0.1233602566234813</v>
      </c>
      <c r="EJ971" s="1">
        <v>1.0111363640230121E-2</v>
      </c>
      <c r="EK971" s="1">
        <v>7.6433583567677766E-4</v>
      </c>
      <c r="EL971" s="1">
        <v>1</v>
      </c>
      <c r="EM971" s="1">
        <v>3</v>
      </c>
      <c r="EN971" s="1">
        <v>6</v>
      </c>
      <c r="EO971" s="1" t="s">
        <v>1160</v>
      </c>
      <c r="EP971" s="1">
        <v>2.94007</v>
      </c>
      <c r="EQ971" s="1">
        <v>2.80131</v>
      </c>
      <c r="ER971" s="1">
        <v>0.15762499999999999</v>
      </c>
      <c r="ES971" s="1">
        <v>0.164913</v>
      </c>
      <c r="ET971" s="1">
        <v>0.116812</v>
      </c>
      <c r="EU971" s="1">
        <v>0.107845</v>
      </c>
      <c r="EV971" s="1">
        <v>17207.8</v>
      </c>
      <c r="EW971" s="1">
        <v>17883.2</v>
      </c>
      <c r="EX971" s="1">
        <v>23774.3</v>
      </c>
      <c r="EY971" s="1">
        <v>24942.2</v>
      </c>
      <c r="EZ971" s="1">
        <v>33623</v>
      </c>
      <c r="FA971" s="1">
        <v>35546.800000000003</v>
      </c>
      <c r="FB971" s="1">
        <v>43368.1</v>
      </c>
      <c r="FC971" s="1">
        <v>46117.7</v>
      </c>
      <c r="FD971" s="1">
        <v>1.93353</v>
      </c>
      <c r="FE971" s="1">
        <v>1.7667999999999999</v>
      </c>
      <c r="FF971" s="1">
        <v>5.7116199999999999E-2</v>
      </c>
      <c r="FG971" s="1">
        <v>0</v>
      </c>
      <c r="FH971" s="1">
        <v>30.8308</v>
      </c>
      <c r="FI971" s="1">
        <v>999.9</v>
      </c>
      <c r="FJ971" s="1">
        <v>42.3</v>
      </c>
      <c r="FK971" s="1">
        <v>41.4</v>
      </c>
      <c r="FL971" s="1">
        <v>34.207299999999996</v>
      </c>
      <c r="FM971" s="1">
        <v>63.564300000000003</v>
      </c>
      <c r="FN971" s="1">
        <v>25.544899999999998</v>
      </c>
      <c r="FO971" s="1">
        <v>1</v>
      </c>
      <c r="FP971" s="1">
        <v>0.65761400000000003</v>
      </c>
      <c r="FQ971" s="1">
        <v>4.5993700000000004</v>
      </c>
      <c r="FR971" s="1">
        <v>20.259</v>
      </c>
      <c r="FS971" s="1">
        <v>5.2103999999999999</v>
      </c>
      <c r="FT971" s="1">
        <v>11.907999999999999</v>
      </c>
      <c r="FU971" s="1">
        <v>5.0015499999999999</v>
      </c>
      <c r="FV971" s="1">
        <v>3.2903799999999999</v>
      </c>
      <c r="FW971" s="1">
        <v>9999</v>
      </c>
      <c r="FX971" s="1">
        <v>9999</v>
      </c>
      <c r="FY971" s="1">
        <v>9999</v>
      </c>
      <c r="FZ971" s="1">
        <v>999.9</v>
      </c>
      <c r="GA971" s="1">
        <v>1.85985</v>
      </c>
      <c r="GB971" s="1">
        <v>1.85486</v>
      </c>
      <c r="GC971" s="1">
        <v>1.8580300000000001</v>
      </c>
      <c r="GD971" s="1">
        <v>1.8565400000000001</v>
      </c>
      <c r="GE971" s="1">
        <v>1.8551899999999999</v>
      </c>
      <c r="GF971" s="1">
        <v>1.8547800000000001</v>
      </c>
      <c r="GG971" s="1">
        <v>1.85368</v>
      </c>
      <c r="GH971" s="1">
        <v>1.8566199999999999</v>
      </c>
      <c r="GI971" s="1">
        <v>0</v>
      </c>
      <c r="GJ971" s="1">
        <v>0</v>
      </c>
      <c r="GK971" s="1">
        <v>0</v>
      </c>
      <c r="GL971" s="1">
        <v>0</v>
      </c>
      <c r="GM971" s="1" t="s">
        <v>355</v>
      </c>
      <c r="GN971" s="1" t="s">
        <v>356</v>
      </c>
      <c r="GO971" s="1" t="s">
        <v>357</v>
      </c>
      <c r="GP971" s="1" t="s">
        <v>357</v>
      </c>
      <c r="GQ971" s="1" t="s">
        <v>357</v>
      </c>
      <c r="GR971" s="1" t="s">
        <v>357</v>
      </c>
      <c r="GS971" s="1">
        <v>0</v>
      </c>
      <c r="GT971" s="1">
        <v>100</v>
      </c>
      <c r="GU971" s="1">
        <v>100</v>
      </c>
      <c r="GV971" s="1">
        <v>3.0840000000000001</v>
      </c>
      <c r="GW971" s="1">
        <v>1.67E-2</v>
      </c>
      <c r="GX971" s="1">
        <v>1.251089954458285</v>
      </c>
      <c r="GY971" s="1">
        <v>3.0239061252787889E-3</v>
      </c>
      <c r="GZ971" s="1">
        <v>-1.398580452151984E-6</v>
      </c>
      <c r="HA971" s="1">
        <v>2.8030378366047371E-10</v>
      </c>
      <c r="HB971" s="1">
        <v>-6.7353929715251851E-2</v>
      </c>
      <c r="HC971" s="1">
        <v>1.0309082032153079E-2</v>
      </c>
      <c r="HD971" s="1">
        <v>-3.6321104004466529E-4</v>
      </c>
      <c r="HE971" s="1">
        <v>3.6129943689190391E-6</v>
      </c>
      <c r="HF971" s="1">
        <v>0</v>
      </c>
      <c r="HG971" s="1">
        <v>2134</v>
      </c>
      <c r="HH971" s="1">
        <v>3</v>
      </c>
      <c r="HI971" s="1">
        <v>46</v>
      </c>
      <c r="HJ971" s="1">
        <v>2.6</v>
      </c>
      <c r="HK971" s="1">
        <v>2.9</v>
      </c>
      <c r="HL971" s="1">
        <v>2.2277800000000001</v>
      </c>
      <c r="HM971" s="1">
        <v>2.34985</v>
      </c>
      <c r="HN971" s="1">
        <v>1.4978</v>
      </c>
      <c r="HO971" s="1">
        <v>2.3034699999999999</v>
      </c>
      <c r="HP971" s="1">
        <v>1.5478499999999999</v>
      </c>
      <c r="HQ971" s="1">
        <v>2.4291999999999998</v>
      </c>
      <c r="HR971" s="1">
        <v>43.781700000000001</v>
      </c>
      <c r="HS971" s="1">
        <v>14.9901</v>
      </c>
      <c r="HT971" s="1">
        <v>18</v>
      </c>
      <c r="HU971" s="1">
        <v>503.649</v>
      </c>
      <c r="HV971" s="1">
        <v>459.16</v>
      </c>
      <c r="HW971" s="1">
        <v>24.4619</v>
      </c>
      <c r="HX971" s="1">
        <v>35.018500000000003</v>
      </c>
      <c r="HY971" s="1">
        <v>30.000299999999999</v>
      </c>
      <c r="HZ971" s="1">
        <v>34.729399999999998</v>
      </c>
      <c r="IA971" s="1">
        <v>34.827500000000001</v>
      </c>
      <c r="IB971" s="1">
        <v>44.5914</v>
      </c>
      <c r="IC971" s="1">
        <v>27.576499999999999</v>
      </c>
      <c r="ID971" s="1">
        <v>0</v>
      </c>
      <c r="IE971" s="1">
        <v>24.469000000000001</v>
      </c>
      <c r="IF971" s="1">
        <v>1036.1199999999999</v>
      </c>
      <c r="IG971" s="1">
        <v>24.370100000000001</v>
      </c>
      <c r="IH971" s="1">
        <v>100.267</v>
      </c>
      <c r="II971" s="1">
        <v>99.941100000000006</v>
      </c>
      <c r="IJ971" s="1" t="s">
        <v>1161</v>
      </c>
    </row>
    <row r="972" spans="1:244" ht="15.75" customHeight="1" x14ac:dyDescent="0.3">
      <c r="A972" s="1">
        <v>956</v>
      </c>
      <c r="B972" s="1">
        <v>1659810544.5</v>
      </c>
      <c r="C972" s="1">
        <v>14403</v>
      </c>
      <c r="D972" s="1" t="s">
        <v>2209</v>
      </c>
      <c r="E972" s="1" t="s">
        <v>2210</v>
      </c>
      <c r="F972" s="1">
        <v>1</v>
      </c>
      <c r="G972" s="1" t="s">
        <v>346</v>
      </c>
      <c r="H972" s="1" t="s">
        <v>347</v>
      </c>
      <c r="I972" s="1" t="s">
        <v>348</v>
      </c>
      <c r="J972" s="1" t="s">
        <v>349</v>
      </c>
      <c r="K972" s="1" t="s">
        <v>350</v>
      </c>
      <c r="L972" s="1" t="s">
        <v>1154</v>
      </c>
      <c r="M972" s="1" t="s">
        <v>351</v>
      </c>
      <c r="N972" s="1">
        <v>1659810536.5</v>
      </c>
      <c r="O972" s="1">
        <f t="shared" si="102"/>
        <v>2.544790902459888E-3</v>
      </c>
      <c r="P972" s="1">
        <f t="shared" si="103"/>
        <v>2.544790902459888</v>
      </c>
      <c r="Q972" s="1">
        <f t="shared" si="104"/>
        <v>22.67328983456752</v>
      </c>
      <c r="R972" s="1">
        <f t="shared" si="105"/>
        <v>902.29874999999993</v>
      </c>
      <c r="S972" s="1">
        <f t="shared" si="106"/>
        <v>578.54070501229478</v>
      </c>
      <c r="T972" s="1">
        <f t="shared" si="107"/>
        <v>57.195610436338342</v>
      </c>
      <c r="U972" s="1">
        <f t="shared" si="108"/>
        <v>89.202933095430694</v>
      </c>
      <c r="V972" s="1">
        <f t="shared" si="109"/>
        <v>0.12381702712164423</v>
      </c>
      <c r="W972" s="1">
        <f t="shared" si="110"/>
        <v>2.9072809441161556</v>
      </c>
      <c r="X972" s="1">
        <f t="shared" si="111"/>
        <v>0.12096038071626129</v>
      </c>
      <c r="Y972" s="1">
        <f t="shared" si="112"/>
        <v>7.5851406942056276E-2</v>
      </c>
      <c r="Z972" s="1">
        <f t="shared" si="113"/>
        <v>321.51941981249996</v>
      </c>
      <c r="AA972" s="1">
        <f t="shared" si="114"/>
        <v>32.233802647216812</v>
      </c>
      <c r="AB972" s="1">
        <f t="shared" si="115"/>
        <v>31.774268750000001</v>
      </c>
      <c r="AC972" s="1">
        <f t="shared" si="116"/>
        <v>4.7144125269519197</v>
      </c>
      <c r="AD972" s="1">
        <f t="shared" si="117"/>
        <v>60.149127724755701</v>
      </c>
      <c r="AE972" s="1">
        <f t="shared" si="118"/>
        <v>2.7126613202451462</v>
      </c>
      <c r="AF972" s="1">
        <f t="shared" si="119"/>
        <v>4.5098930322952802</v>
      </c>
      <c r="AG972" s="1">
        <f t="shared" si="120"/>
        <v>2.0017512067067735</v>
      </c>
      <c r="AH972" s="1">
        <f t="shared" si="121"/>
        <v>-112.22527879848106</v>
      </c>
      <c r="AI972" s="1">
        <f t="shared" si="122"/>
        <v>-122.26197486036732</v>
      </c>
      <c r="AJ972" s="1">
        <f t="shared" si="123"/>
        <v>-9.4794434956874056</v>
      </c>
      <c r="AK972" s="1">
        <f t="shared" si="124"/>
        <v>77.552722657964196</v>
      </c>
      <c r="AL972" s="1">
        <f t="shared" si="125"/>
        <v>53.492207694213477</v>
      </c>
      <c r="AM972" s="1">
        <f t="shared" si="126"/>
        <v>2.5474444986016818</v>
      </c>
      <c r="AN972" s="1">
        <f t="shared" si="127"/>
        <v>22.67328983456752</v>
      </c>
      <c r="AO972" s="1">
        <v>1020.72970561676</v>
      </c>
      <c r="AP972" s="1">
        <v>966.3523818181817</v>
      </c>
      <c r="AQ972" s="1">
        <v>5.1700174910915084</v>
      </c>
      <c r="AR972" s="1">
        <v>65.631367109528284</v>
      </c>
      <c r="AS972" s="1">
        <f t="shared" si="128"/>
        <v>2.544790902459888</v>
      </c>
      <c r="AT972" s="1">
        <v>24.4584115276459</v>
      </c>
      <c r="AU972" s="1">
        <v>27.427606593406601</v>
      </c>
      <c r="AV972" s="1">
        <v>-2.992680589810407E-5</v>
      </c>
      <c r="AW972" s="1">
        <v>85.678084974882083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51523.374161566338</v>
      </c>
      <c r="BC972" s="1">
        <f t="shared" si="132"/>
        <v>2000.024375</v>
      </c>
      <c r="BD972" s="1">
        <f t="shared" si="133"/>
        <v>1681.2202312499999</v>
      </c>
      <c r="BE972" s="1">
        <f t="shared" si="134"/>
        <v>0.84059987081407439</v>
      </c>
      <c r="BF972" s="1">
        <f t="shared" si="135"/>
        <v>0.16075775067116368</v>
      </c>
      <c r="BG972" s="1">
        <v>6</v>
      </c>
      <c r="BH972" s="1">
        <v>0.5</v>
      </c>
      <c r="BI972" s="1" t="s">
        <v>352</v>
      </c>
      <c r="BJ972" s="1">
        <v>2</v>
      </c>
      <c r="BK972" s="1" t="b">
        <v>1</v>
      </c>
      <c r="BL972" s="1">
        <v>1659810536.5</v>
      </c>
      <c r="BM972" s="1">
        <v>902.29874999999993</v>
      </c>
      <c r="BN972" s="1">
        <v>969.22518749999995</v>
      </c>
      <c r="BO972" s="1">
        <v>27.438906249999999</v>
      </c>
      <c r="BP972" s="1">
        <v>24.466850000000001</v>
      </c>
      <c r="BQ972" s="1">
        <v>899.25581250000005</v>
      </c>
      <c r="BR972" s="1">
        <v>27.4221875</v>
      </c>
      <c r="BS972" s="1">
        <v>500.16793749999999</v>
      </c>
      <c r="BT972" s="1">
        <v>98.761587500000005</v>
      </c>
      <c r="BU972" s="1">
        <v>0.10027293750000001</v>
      </c>
      <c r="BV972" s="1">
        <v>30.994225</v>
      </c>
      <c r="BW972" s="1">
        <v>31.774268750000001</v>
      </c>
      <c r="BX972" s="1">
        <v>999.9</v>
      </c>
      <c r="BY972" s="1">
        <v>0</v>
      </c>
      <c r="BZ972" s="1">
        <v>0</v>
      </c>
      <c r="CA972" s="1">
        <v>9997.41</v>
      </c>
      <c r="CB972" s="1">
        <v>0</v>
      </c>
      <c r="CC972" s="1">
        <v>1555.197625</v>
      </c>
      <c r="CD972" s="1">
        <v>-66.926450000000003</v>
      </c>
      <c r="CE972" s="1">
        <v>927.75512500000002</v>
      </c>
      <c r="CF972" s="1">
        <v>993.53368750000004</v>
      </c>
      <c r="CG972" s="1">
        <v>2.9720656249999999</v>
      </c>
      <c r="CH972" s="1">
        <v>969.22518749999995</v>
      </c>
      <c r="CI972" s="1">
        <v>24.466850000000001</v>
      </c>
      <c r="CJ972" s="1">
        <v>2.7099112500000002</v>
      </c>
      <c r="CK972" s="1">
        <v>2.4163856250000002</v>
      </c>
      <c r="CL972" s="1">
        <v>22.345331250000001</v>
      </c>
      <c r="CM972" s="1">
        <v>20.473993750000002</v>
      </c>
      <c r="CN972" s="1">
        <v>2000.024375</v>
      </c>
      <c r="CO972" s="1">
        <v>0.98000593749999998</v>
      </c>
      <c r="CP972" s="1">
        <v>1.9994337500000001E-2</v>
      </c>
      <c r="CQ972" s="1">
        <v>0</v>
      </c>
      <c r="CR972" s="1">
        <v>3.0153750000000001</v>
      </c>
      <c r="CS972" s="1">
        <v>0</v>
      </c>
      <c r="CT972" s="1">
        <v>20129.974999999999</v>
      </c>
      <c r="CU972" s="1">
        <v>17412.556250000001</v>
      </c>
      <c r="CV972" s="1">
        <v>44.811999999999998</v>
      </c>
      <c r="CW972" s="1">
        <v>46.933124999999997</v>
      </c>
      <c r="CX972" s="1">
        <v>44.996062500000001</v>
      </c>
      <c r="CY972" s="1">
        <v>44.686999999999998</v>
      </c>
      <c r="CZ972" s="1">
        <v>44.75</v>
      </c>
      <c r="DA972" s="1">
        <v>1960.0325</v>
      </c>
      <c r="DB972" s="1">
        <v>39.991875000000007</v>
      </c>
      <c r="DC972" s="1">
        <v>0</v>
      </c>
      <c r="DD972" s="1">
        <v>1659810543.9000001</v>
      </c>
      <c r="DE972" s="1">
        <v>0</v>
      </c>
      <c r="DF972" s="1">
        <v>1659810386</v>
      </c>
      <c r="DG972" s="1" t="s">
        <v>1911</v>
      </c>
      <c r="DH972" s="1">
        <v>1659810386</v>
      </c>
      <c r="DI972" s="1">
        <v>1659810371.5</v>
      </c>
      <c r="DJ972" s="1">
        <v>20</v>
      </c>
      <c r="DK972" s="1">
        <v>0.91800000000000004</v>
      </c>
      <c r="DL972" s="1">
        <v>1E-3</v>
      </c>
      <c r="DM972" s="1">
        <v>1.7649999999999999</v>
      </c>
      <c r="DN972" s="1">
        <v>0.02</v>
      </c>
      <c r="DO972" s="1">
        <v>212</v>
      </c>
      <c r="DP972" s="1">
        <v>25</v>
      </c>
      <c r="DQ972" s="1">
        <v>0.25</v>
      </c>
      <c r="DR972" s="1">
        <v>0.05</v>
      </c>
      <c r="DS972" s="1">
        <v>22.73606629654352</v>
      </c>
      <c r="DT972" s="1">
        <v>-0.1013938008792952</v>
      </c>
      <c r="DU972" s="1">
        <v>0.13080296912728659</v>
      </c>
      <c r="DV972" s="1">
        <v>0</v>
      </c>
      <c r="DW972" s="1">
        <v>-66.715664999999987</v>
      </c>
      <c r="DX972" s="1">
        <v>-4.0399091932456583</v>
      </c>
      <c r="DY972" s="1">
        <v>0.39405081813771231</v>
      </c>
      <c r="DZ972" s="1">
        <v>0</v>
      </c>
      <c r="EA972" s="1">
        <v>2.964296</v>
      </c>
      <c r="EB972" s="1">
        <v>0.142059512195117</v>
      </c>
      <c r="EC972" s="1">
        <v>1.6657506986341018E-2</v>
      </c>
      <c r="ED972" s="1">
        <v>1</v>
      </c>
      <c r="EE972" s="1">
        <v>2.0026314271861279</v>
      </c>
      <c r="EF972" s="1">
        <v>-3.7019934404272377E-2</v>
      </c>
      <c r="EG972" s="1">
        <v>2.7455286097809082E-3</v>
      </c>
      <c r="EH972" s="1">
        <v>1</v>
      </c>
      <c r="EI972" s="1">
        <v>0.1233602566234813</v>
      </c>
      <c r="EJ972" s="1">
        <v>1.0111363640230121E-2</v>
      </c>
      <c r="EK972" s="1">
        <v>7.6433583567677766E-4</v>
      </c>
      <c r="EL972" s="1">
        <v>1</v>
      </c>
      <c r="EM972" s="1">
        <v>3</v>
      </c>
      <c r="EN972" s="1">
        <v>6</v>
      </c>
      <c r="EO972" s="1" t="s">
        <v>1160</v>
      </c>
      <c r="EP972" s="1">
        <v>2.93967</v>
      </c>
      <c r="EQ972" s="1">
        <v>2.8013300000000001</v>
      </c>
      <c r="ER972" s="1">
        <v>0.15817300000000001</v>
      </c>
      <c r="ES972" s="1">
        <v>0.16544800000000001</v>
      </c>
      <c r="ET972" s="1">
        <v>0.116809</v>
      </c>
      <c r="EU972" s="1">
        <v>0.107819</v>
      </c>
      <c r="EV972" s="1">
        <v>17196.599999999999</v>
      </c>
      <c r="EW972" s="1">
        <v>17871.7</v>
      </c>
      <c r="EX972" s="1">
        <v>23774.3</v>
      </c>
      <c r="EY972" s="1">
        <v>24942.2</v>
      </c>
      <c r="EZ972" s="1">
        <v>33623.199999999997</v>
      </c>
      <c r="FA972" s="1">
        <v>35547.9</v>
      </c>
      <c r="FB972" s="1">
        <v>43368.1</v>
      </c>
      <c r="FC972" s="1">
        <v>46117.8</v>
      </c>
      <c r="FD972" s="1">
        <v>1.9335</v>
      </c>
      <c r="FE972" s="1">
        <v>1.7667200000000001</v>
      </c>
      <c r="FF972" s="1">
        <v>5.6870299999999999E-2</v>
      </c>
      <c r="FG972" s="1">
        <v>0</v>
      </c>
      <c r="FH972" s="1">
        <v>30.8306</v>
      </c>
      <c r="FI972" s="1">
        <v>999.9</v>
      </c>
      <c r="FJ972" s="1">
        <v>42.3</v>
      </c>
      <c r="FK972" s="1">
        <v>41.4</v>
      </c>
      <c r="FL972" s="1">
        <v>34.2072</v>
      </c>
      <c r="FM972" s="1">
        <v>63.6143</v>
      </c>
      <c r="FN972" s="1">
        <v>26.234000000000002</v>
      </c>
      <c r="FO972" s="1">
        <v>1</v>
      </c>
      <c r="FP972" s="1">
        <v>0.65759699999999999</v>
      </c>
      <c r="FQ972" s="1">
        <v>4.59274</v>
      </c>
      <c r="FR972" s="1">
        <v>20.2592</v>
      </c>
      <c r="FS972" s="1">
        <v>5.2108499999999998</v>
      </c>
      <c r="FT972" s="1">
        <v>11.907999999999999</v>
      </c>
      <c r="FU972" s="1">
        <v>5.0015499999999999</v>
      </c>
      <c r="FV972" s="1">
        <v>3.2904</v>
      </c>
      <c r="FW972" s="1">
        <v>9999</v>
      </c>
      <c r="FX972" s="1">
        <v>9999</v>
      </c>
      <c r="FY972" s="1">
        <v>9999</v>
      </c>
      <c r="FZ972" s="1">
        <v>999.9</v>
      </c>
      <c r="GA972" s="1">
        <v>1.8598600000000001</v>
      </c>
      <c r="GB972" s="1">
        <v>1.85486</v>
      </c>
      <c r="GC972" s="1">
        <v>1.85802</v>
      </c>
      <c r="GD972" s="1">
        <v>1.85653</v>
      </c>
      <c r="GE972" s="1">
        <v>1.8551800000000001</v>
      </c>
      <c r="GF972" s="1">
        <v>1.85477</v>
      </c>
      <c r="GG972" s="1">
        <v>1.85368</v>
      </c>
      <c r="GH972" s="1">
        <v>1.8566</v>
      </c>
      <c r="GI972" s="1">
        <v>0</v>
      </c>
      <c r="GJ972" s="1">
        <v>0</v>
      </c>
      <c r="GK972" s="1">
        <v>0</v>
      </c>
      <c r="GL972" s="1">
        <v>0</v>
      </c>
      <c r="GM972" s="1" t="s">
        <v>355</v>
      </c>
      <c r="GN972" s="1" t="s">
        <v>356</v>
      </c>
      <c r="GO972" s="1" t="s">
        <v>357</v>
      </c>
      <c r="GP972" s="1" t="s">
        <v>357</v>
      </c>
      <c r="GQ972" s="1" t="s">
        <v>357</v>
      </c>
      <c r="GR972" s="1" t="s">
        <v>357</v>
      </c>
      <c r="GS972" s="1">
        <v>0</v>
      </c>
      <c r="GT972" s="1">
        <v>100</v>
      </c>
      <c r="GU972" s="1">
        <v>100</v>
      </c>
      <c r="GV972" s="1">
        <v>3.089</v>
      </c>
      <c r="GW972" s="1">
        <v>1.6799999999999999E-2</v>
      </c>
      <c r="GX972" s="1">
        <v>1.251089954458285</v>
      </c>
      <c r="GY972" s="1">
        <v>3.0239061252787889E-3</v>
      </c>
      <c r="GZ972" s="1">
        <v>-1.398580452151984E-6</v>
      </c>
      <c r="HA972" s="1">
        <v>2.8030378366047371E-10</v>
      </c>
      <c r="HB972" s="1">
        <v>-6.7353929715251851E-2</v>
      </c>
      <c r="HC972" s="1">
        <v>1.0309082032153079E-2</v>
      </c>
      <c r="HD972" s="1">
        <v>-3.6321104004466529E-4</v>
      </c>
      <c r="HE972" s="1">
        <v>3.6129943689190391E-6</v>
      </c>
      <c r="HF972" s="1">
        <v>0</v>
      </c>
      <c r="HG972" s="1">
        <v>2134</v>
      </c>
      <c r="HH972" s="1">
        <v>3</v>
      </c>
      <c r="HI972" s="1">
        <v>46</v>
      </c>
      <c r="HJ972" s="1">
        <v>2.6</v>
      </c>
      <c r="HK972" s="1">
        <v>2.9</v>
      </c>
      <c r="HL972" s="1">
        <v>2.2338900000000002</v>
      </c>
      <c r="HM972" s="1">
        <v>2.36328</v>
      </c>
      <c r="HN972" s="1">
        <v>1.4978</v>
      </c>
      <c r="HO972" s="1">
        <v>2.3034699999999999</v>
      </c>
      <c r="HP972" s="1">
        <v>1.5478499999999999</v>
      </c>
      <c r="HQ972" s="1">
        <v>2.4230999999999998</v>
      </c>
      <c r="HR972" s="1">
        <v>43.781700000000001</v>
      </c>
      <c r="HS972" s="1">
        <v>15.0076</v>
      </c>
      <c r="HT972" s="1">
        <v>18</v>
      </c>
      <c r="HU972" s="1">
        <v>503.63900000000001</v>
      </c>
      <c r="HV972" s="1">
        <v>459.11799999999999</v>
      </c>
      <c r="HW972" s="1">
        <v>24.462499999999999</v>
      </c>
      <c r="HX972" s="1">
        <v>35.018900000000002</v>
      </c>
      <c r="HY972" s="1">
        <v>30.0002</v>
      </c>
      <c r="HZ972" s="1">
        <v>34.730200000000004</v>
      </c>
      <c r="IA972" s="1">
        <v>34.828299999999999</v>
      </c>
      <c r="IB972" s="1">
        <v>44.709200000000003</v>
      </c>
      <c r="IC972" s="1">
        <v>27.576499999999999</v>
      </c>
      <c r="ID972" s="1">
        <v>0</v>
      </c>
      <c r="IE972" s="1">
        <v>24.469000000000001</v>
      </c>
      <c r="IF972" s="1">
        <v>1046.1600000000001</v>
      </c>
      <c r="IG972" s="1">
        <v>24.368400000000001</v>
      </c>
      <c r="IH972" s="1">
        <v>100.267</v>
      </c>
      <c r="II972" s="1">
        <v>99.941199999999995</v>
      </c>
      <c r="IJ972" s="1" t="s">
        <v>1161</v>
      </c>
    </row>
    <row r="973" spans="1:244" ht="15.75" customHeight="1" x14ac:dyDescent="0.3">
      <c r="A973" s="1">
        <v>957</v>
      </c>
      <c r="B973" s="1">
        <v>1659810545.5</v>
      </c>
      <c r="C973" s="1">
        <v>14404</v>
      </c>
      <c r="D973" s="1" t="s">
        <v>2211</v>
      </c>
      <c r="E973" s="1" t="s">
        <v>2212</v>
      </c>
      <c r="F973" s="1">
        <v>1</v>
      </c>
      <c r="G973" s="1" t="s">
        <v>346</v>
      </c>
      <c r="H973" s="1" t="s">
        <v>347</v>
      </c>
      <c r="I973" s="1" t="s">
        <v>348</v>
      </c>
      <c r="J973" s="1" t="s">
        <v>349</v>
      </c>
      <c r="K973" s="1" t="s">
        <v>350</v>
      </c>
      <c r="L973" s="1" t="s">
        <v>1154</v>
      </c>
      <c r="M973" s="1" t="s">
        <v>351</v>
      </c>
      <c r="N973" s="1">
        <v>1659810538</v>
      </c>
      <c r="O973" s="1">
        <f t="shared" si="102"/>
        <v>2.5431292160728136E-3</v>
      </c>
      <c r="P973" s="1">
        <f t="shared" si="103"/>
        <v>2.5431292160728134</v>
      </c>
      <c r="Q973" s="1">
        <f t="shared" si="104"/>
        <v>22.677709723287066</v>
      </c>
      <c r="R973" s="1">
        <f t="shared" si="105"/>
        <v>909.77433333333329</v>
      </c>
      <c r="S973" s="1">
        <f t="shared" si="106"/>
        <v>585.64908949135383</v>
      </c>
      <c r="T973" s="1">
        <f t="shared" si="107"/>
        <v>57.898239091406026</v>
      </c>
      <c r="U973" s="1">
        <f t="shared" si="108"/>
        <v>89.941797598125532</v>
      </c>
      <c r="V973" s="1">
        <f t="shared" si="109"/>
        <v>0.12378552535716005</v>
      </c>
      <c r="W973" s="1">
        <f t="shared" si="110"/>
        <v>2.9073569619601165</v>
      </c>
      <c r="X973" s="1">
        <f t="shared" si="111"/>
        <v>0.12093038709698486</v>
      </c>
      <c r="Y973" s="1">
        <f t="shared" si="112"/>
        <v>7.5832529828385398E-2</v>
      </c>
      <c r="Z973" s="1">
        <f t="shared" si="113"/>
        <v>321.51532400000002</v>
      </c>
      <c r="AA973" s="1">
        <f t="shared" si="114"/>
        <v>32.232991685426754</v>
      </c>
      <c r="AB973" s="1">
        <f t="shared" si="115"/>
        <v>31.770633333333329</v>
      </c>
      <c r="AC973" s="1">
        <f t="shared" si="116"/>
        <v>4.7134409388235152</v>
      </c>
      <c r="AD973" s="1">
        <f t="shared" si="117"/>
        <v>60.149481831435281</v>
      </c>
      <c r="AE973" s="1">
        <f t="shared" si="118"/>
        <v>2.7124929723236995</v>
      </c>
      <c r="AF973" s="1">
        <f t="shared" si="119"/>
        <v>4.5095865994744084</v>
      </c>
      <c r="AG973" s="1">
        <f t="shared" si="120"/>
        <v>2.0009479664998158</v>
      </c>
      <c r="AH973" s="1">
        <f t="shared" si="121"/>
        <v>-112.15199842881108</v>
      </c>
      <c r="AI973" s="1">
        <f t="shared" si="122"/>
        <v>-121.88213482741145</v>
      </c>
      <c r="AJ973" s="1">
        <f t="shared" si="123"/>
        <v>-9.4495210599202384</v>
      </c>
      <c r="AK973" s="1">
        <f t="shared" si="124"/>
        <v>78.031669683857245</v>
      </c>
      <c r="AL973" s="1">
        <f t="shared" si="125"/>
        <v>53.53913846418525</v>
      </c>
      <c r="AM973" s="1">
        <f t="shared" si="126"/>
        <v>2.5510661846422757</v>
      </c>
      <c r="AN973" s="1">
        <f t="shared" si="127"/>
        <v>22.677709723287066</v>
      </c>
      <c r="AO973" s="1">
        <v>1025.8520394334109</v>
      </c>
      <c r="AP973" s="1">
        <v>971.49728484848458</v>
      </c>
      <c r="AQ973" s="1">
        <v>5.1645748064469954</v>
      </c>
      <c r="AR973" s="1">
        <v>65.631367109528284</v>
      </c>
      <c r="AS973" s="1">
        <f t="shared" si="128"/>
        <v>2.5431292160728134</v>
      </c>
      <c r="AT973" s="1">
        <v>24.45926702405329</v>
      </c>
      <c r="AU973" s="1">
        <v>27.426847252747269</v>
      </c>
      <c r="AV973" s="1">
        <v>-7.7980964938909763E-5</v>
      </c>
      <c r="AW973" s="1">
        <v>85.678084974882083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51525.722952803138</v>
      </c>
      <c r="BC973" s="1">
        <f t="shared" si="132"/>
        <v>1999.9986666666671</v>
      </c>
      <c r="BD973" s="1">
        <f t="shared" si="133"/>
        <v>1681.1986400000001</v>
      </c>
      <c r="BE973" s="1">
        <f t="shared" si="134"/>
        <v>0.84059988039992017</v>
      </c>
      <c r="BF973" s="1">
        <f t="shared" si="135"/>
        <v>0.16075776917184609</v>
      </c>
      <c r="BG973" s="1">
        <v>6</v>
      </c>
      <c r="BH973" s="1">
        <v>0.5</v>
      </c>
      <c r="BI973" s="1" t="s">
        <v>352</v>
      </c>
      <c r="BJ973" s="1">
        <v>2</v>
      </c>
      <c r="BK973" s="1" t="b">
        <v>1</v>
      </c>
      <c r="BL973" s="1">
        <v>1659810538</v>
      </c>
      <c r="BM973" s="1">
        <v>909.77433333333329</v>
      </c>
      <c r="BN973" s="1">
        <v>976.78386666666665</v>
      </c>
      <c r="BO973" s="1">
        <v>27.437259999999998</v>
      </c>
      <c r="BP973" s="1">
        <v>24.460973333333332</v>
      </c>
      <c r="BQ973" s="1">
        <v>906.72246666666649</v>
      </c>
      <c r="BR973" s="1">
        <v>27.420539999999999</v>
      </c>
      <c r="BS973" s="1">
        <v>500.16793333333339</v>
      </c>
      <c r="BT973" s="1">
        <v>98.761413333333337</v>
      </c>
      <c r="BU973" s="1">
        <v>0.1002431266666667</v>
      </c>
      <c r="BV973" s="1">
        <v>30.993033333333329</v>
      </c>
      <c r="BW973" s="1">
        <v>31.770633333333329</v>
      </c>
      <c r="BX973" s="1">
        <v>999.89999999999986</v>
      </c>
      <c r="BY973" s="1">
        <v>0</v>
      </c>
      <c r="BZ973" s="1">
        <v>0</v>
      </c>
      <c r="CA973" s="1">
        <v>9997.862666666666</v>
      </c>
      <c r="CB973" s="1">
        <v>0</v>
      </c>
      <c r="CC973" s="1">
        <v>1540.4628</v>
      </c>
      <c r="CD973" s="1">
        <v>-67.009553333333329</v>
      </c>
      <c r="CE973" s="1">
        <v>935.43999999999994</v>
      </c>
      <c r="CF973" s="1">
        <v>1001.2762</v>
      </c>
      <c r="CG973" s="1">
        <v>2.9762986666666671</v>
      </c>
      <c r="CH973" s="1">
        <v>976.78386666666665</v>
      </c>
      <c r="CI973" s="1">
        <v>24.460973333333332</v>
      </c>
      <c r="CJ973" s="1">
        <v>2.7097433333333329</v>
      </c>
      <c r="CK973" s="1">
        <v>2.4158006666666672</v>
      </c>
      <c r="CL973" s="1">
        <v>22.344313333333329</v>
      </c>
      <c r="CM973" s="1">
        <v>20.470066666666661</v>
      </c>
      <c r="CN973" s="1">
        <v>1999.9986666666671</v>
      </c>
      <c r="CO973" s="1">
        <v>0.98000560000000003</v>
      </c>
      <c r="CP973" s="1">
        <v>1.9994673333333331E-2</v>
      </c>
      <c r="CQ973" s="1">
        <v>0</v>
      </c>
      <c r="CR973" s="1">
        <v>3.0156666666666658</v>
      </c>
      <c r="CS973" s="1">
        <v>0</v>
      </c>
      <c r="CT973" s="1">
        <v>20145.26666666667</v>
      </c>
      <c r="CU973" s="1">
        <v>17412.333333333328</v>
      </c>
      <c r="CV973" s="1">
        <v>44.811999999999998</v>
      </c>
      <c r="CW973" s="1">
        <v>46.932866666666669</v>
      </c>
      <c r="CX973" s="1">
        <v>44.995800000000003</v>
      </c>
      <c r="CY973" s="1">
        <v>44.686999999999998</v>
      </c>
      <c r="CZ973" s="1">
        <v>44.75</v>
      </c>
      <c r="DA973" s="1">
        <v>1960.0066666666669</v>
      </c>
      <c r="DB973" s="1">
        <v>39.991999999999997</v>
      </c>
      <c r="DC973" s="1">
        <v>0</v>
      </c>
      <c r="DD973" s="1">
        <v>1659810545.0999999</v>
      </c>
      <c r="DE973" s="1">
        <v>0</v>
      </c>
      <c r="DF973" s="1">
        <v>1659810386</v>
      </c>
      <c r="DG973" s="1" t="s">
        <v>1911</v>
      </c>
      <c r="DH973" s="1">
        <v>1659810386</v>
      </c>
      <c r="DI973" s="1">
        <v>1659810371.5</v>
      </c>
      <c r="DJ973" s="1">
        <v>20</v>
      </c>
      <c r="DK973" s="1">
        <v>0.91800000000000004</v>
      </c>
      <c r="DL973" s="1">
        <v>1E-3</v>
      </c>
      <c r="DM973" s="1">
        <v>1.7649999999999999</v>
      </c>
      <c r="DN973" s="1">
        <v>0.02</v>
      </c>
      <c r="DO973" s="1">
        <v>212</v>
      </c>
      <c r="DP973" s="1">
        <v>25</v>
      </c>
      <c r="DQ973" s="1">
        <v>0.25</v>
      </c>
      <c r="DR973" s="1">
        <v>0.05</v>
      </c>
      <c r="DS973" s="1">
        <v>22.746986858356092</v>
      </c>
      <c r="DT973" s="1">
        <v>-0.39363389695171658</v>
      </c>
      <c r="DU973" s="1">
        <v>0.1273773871477791</v>
      </c>
      <c r="DV973" s="1">
        <v>0</v>
      </c>
      <c r="DW973" s="1">
        <v>-66.787370731707313</v>
      </c>
      <c r="DX973" s="1">
        <v>-3.679471777003537</v>
      </c>
      <c r="DY973" s="1">
        <v>0.37132651021997848</v>
      </c>
      <c r="DZ973" s="1">
        <v>0</v>
      </c>
      <c r="EA973" s="1">
        <v>2.965946097560975</v>
      </c>
      <c r="EB973" s="1">
        <v>0.12076264808362409</v>
      </c>
      <c r="EC973" s="1">
        <v>1.5749377669168112E-2</v>
      </c>
      <c r="ED973" s="1">
        <v>1</v>
      </c>
      <c r="EE973" s="1">
        <v>2.0016175349940521</v>
      </c>
      <c r="EF973" s="1">
        <v>-3.6376782376774983E-2</v>
      </c>
      <c r="EG973" s="1">
        <v>2.7108816575987932E-3</v>
      </c>
      <c r="EH973" s="1">
        <v>1</v>
      </c>
      <c r="EI973" s="1">
        <v>0.1235760184210125</v>
      </c>
      <c r="EJ973" s="1">
        <v>9.0099164938337011E-3</v>
      </c>
      <c r="EK973" s="1">
        <v>7.149632147477814E-4</v>
      </c>
      <c r="EL973" s="1">
        <v>1</v>
      </c>
      <c r="EM973" s="1">
        <v>3</v>
      </c>
      <c r="EN973" s="1">
        <v>6</v>
      </c>
      <c r="EO973" s="1" t="s">
        <v>1160</v>
      </c>
      <c r="EP973" s="1">
        <v>2.9397700000000002</v>
      </c>
      <c r="EQ973" s="1">
        <v>2.80118</v>
      </c>
      <c r="ER973" s="1">
        <v>0.15871399999999999</v>
      </c>
      <c r="ES973" s="1">
        <v>0.16597000000000001</v>
      </c>
      <c r="ET973" s="1">
        <v>0.11680500000000001</v>
      </c>
      <c r="EU973" s="1">
        <v>0.10775800000000001</v>
      </c>
      <c r="EV973" s="1">
        <v>17185.400000000001</v>
      </c>
      <c r="EW973" s="1">
        <v>17860.599999999999</v>
      </c>
      <c r="EX973" s="1">
        <v>23774.2</v>
      </c>
      <c r="EY973" s="1">
        <v>24942.2</v>
      </c>
      <c r="EZ973" s="1">
        <v>33623.1</v>
      </c>
      <c r="FA973" s="1">
        <v>35550.5</v>
      </c>
      <c r="FB973" s="1">
        <v>43367.8</v>
      </c>
      <c r="FC973" s="1">
        <v>46118</v>
      </c>
      <c r="FD973" s="1">
        <v>1.9334499999999999</v>
      </c>
      <c r="FE973" s="1">
        <v>1.7666500000000001</v>
      </c>
      <c r="FF973" s="1">
        <v>5.6631899999999999E-2</v>
      </c>
      <c r="FG973" s="1">
        <v>0</v>
      </c>
      <c r="FH973" s="1">
        <v>30.83</v>
      </c>
      <c r="FI973" s="1">
        <v>999.9</v>
      </c>
      <c r="FJ973" s="1">
        <v>42.3</v>
      </c>
      <c r="FK973" s="1">
        <v>41.4</v>
      </c>
      <c r="FL973" s="1">
        <v>34.207999999999998</v>
      </c>
      <c r="FM973" s="1">
        <v>63.514299999999999</v>
      </c>
      <c r="FN973" s="1">
        <v>26.334099999999999</v>
      </c>
      <c r="FO973" s="1">
        <v>1</v>
      </c>
      <c r="FP973" s="1">
        <v>0.657551</v>
      </c>
      <c r="FQ973" s="1">
        <v>4.5861799999999997</v>
      </c>
      <c r="FR973" s="1">
        <v>20.259399999999999</v>
      </c>
      <c r="FS973" s="1">
        <v>5.2114500000000001</v>
      </c>
      <c r="FT973" s="1">
        <v>11.908099999999999</v>
      </c>
      <c r="FU973" s="1">
        <v>5.0018000000000002</v>
      </c>
      <c r="FV973" s="1">
        <v>3.2905000000000002</v>
      </c>
      <c r="FW973" s="1">
        <v>9999</v>
      </c>
      <c r="FX973" s="1">
        <v>9999</v>
      </c>
      <c r="FY973" s="1">
        <v>9999</v>
      </c>
      <c r="FZ973" s="1">
        <v>999.9</v>
      </c>
      <c r="GA973" s="1">
        <v>1.85985</v>
      </c>
      <c r="GB973" s="1">
        <v>1.85486</v>
      </c>
      <c r="GC973" s="1">
        <v>1.85802</v>
      </c>
      <c r="GD973" s="1">
        <v>1.85653</v>
      </c>
      <c r="GE973" s="1">
        <v>1.8551800000000001</v>
      </c>
      <c r="GF973" s="1">
        <v>1.85476</v>
      </c>
      <c r="GG973" s="1">
        <v>1.8536600000000001</v>
      </c>
      <c r="GH973" s="1">
        <v>1.85659</v>
      </c>
      <c r="GI973" s="1">
        <v>0</v>
      </c>
      <c r="GJ973" s="1">
        <v>0</v>
      </c>
      <c r="GK973" s="1">
        <v>0</v>
      </c>
      <c r="GL973" s="1">
        <v>0</v>
      </c>
      <c r="GM973" s="1" t="s">
        <v>355</v>
      </c>
      <c r="GN973" s="1" t="s">
        <v>356</v>
      </c>
      <c r="GO973" s="1" t="s">
        <v>357</v>
      </c>
      <c r="GP973" s="1" t="s">
        <v>357</v>
      </c>
      <c r="GQ973" s="1" t="s">
        <v>357</v>
      </c>
      <c r="GR973" s="1" t="s">
        <v>357</v>
      </c>
      <c r="GS973" s="1">
        <v>0</v>
      </c>
      <c r="GT973" s="1">
        <v>100</v>
      </c>
      <c r="GU973" s="1">
        <v>100</v>
      </c>
      <c r="GV973" s="1">
        <v>3.0950000000000002</v>
      </c>
      <c r="GW973" s="1">
        <v>1.6799999999999999E-2</v>
      </c>
      <c r="GX973" s="1">
        <v>1.251089954458285</v>
      </c>
      <c r="GY973" s="1">
        <v>3.0239061252787889E-3</v>
      </c>
      <c r="GZ973" s="1">
        <v>-1.398580452151984E-6</v>
      </c>
      <c r="HA973" s="1">
        <v>2.8030378366047371E-10</v>
      </c>
      <c r="HB973" s="1">
        <v>-6.7353929715251851E-2</v>
      </c>
      <c r="HC973" s="1">
        <v>1.0309082032153079E-2</v>
      </c>
      <c r="HD973" s="1">
        <v>-3.6321104004466529E-4</v>
      </c>
      <c r="HE973" s="1">
        <v>3.6129943689190391E-6</v>
      </c>
      <c r="HF973" s="1">
        <v>0</v>
      </c>
      <c r="HG973" s="1">
        <v>2134</v>
      </c>
      <c r="HH973" s="1">
        <v>3</v>
      </c>
      <c r="HI973" s="1">
        <v>46</v>
      </c>
      <c r="HJ973" s="1">
        <v>2.7</v>
      </c>
      <c r="HK973" s="1">
        <v>2.9</v>
      </c>
      <c r="HL973" s="1">
        <v>2.2448700000000001</v>
      </c>
      <c r="HM973" s="1">
        <v>2.3645</v>
      </c>
      <c r="HN973" s="1">
        <v>1.4978</v>
      </c>
      <c r="HO973" s="1">
        <v>2.3034699999999999</v>
      </c>
      <c r="HP973" s="1">
        <v>1.5478499999999999</v>
      </c>
      <c r="HQ973" s="1">
        <v>2.2936999999999999</v>
      </c>
      <c r="HR973" s="1">
        <v>43.781700000000001</v>
      </c>
      <c r="HS973" s="1">
        <v>14.9726</v>
      </c>
      <c r="HT973" s="1">
        <v>18</v>
      </c>
      <c r="HU973" s="1">
        <v>503.613</v>
      </c>
      <c r="HV973" s="1">
        <v>459.07499999999999</v>
      </c>
      <c r="HW973" s="1">
        <v>24.4634</v>
      </c>
      <c r="HX973" s="1">
        <v>35.018900000000002</v>
      </c>
      <c r="HY973" s="1">
        <v>30.0002</v>
      </c>
      <c r="HZ973" s="1">
        <v>34.731000000000002</v>
      </c>
      <c r="IA973" s="1">
        <v>34.829099999999997</v>
      </c>
      <c r="IB973" s="1">
        <v>44.948999999999998</v>
      </c>
      <c r="IC973" s="1">
        <v>27.576499999999999</v>
      </c>
      <c r="ID973" s="1">
        <v>0</v>
      </c>
      <c r="IE973" s="1">
        <v>24.469000000000001</v>
      </c>
      <c r="IF973" s="1">
        <v>1046.1600000000001</v>
      </c>
      <c r="IG973" s="1">
        <v>24.3672</v>
      </c>
      <c r="IH973" s="1">
        <v>100.267</v>
      </c>
      <c r="II973" s="1">
        <v>99.941500000000005</v>
      </c>
      <c r="IJ973" s="1" t="s">
        <v>1161</v>
      </c>
    </row>
    <row r="974" spans="1:244" ht="15.75" customHeight="1" x14ac:dyDescent="0.3">
      <c r="A974" s="1">
        <v>958</v>
      </c>
      <c r="B974" s="1">
        <v>1659810546.5</v>
      </c>
      <c r="C974" s="1">
        <v>14405</v>
      </c>
      <c r="D974" s="1" t="s">
        <v>2213</v>
      </c>
      <c r="E974" s="1" t="s">
        <v>2214</v>
      </c>
      <c r="F974" s="1">
        <v>1</v>
      </c>
      <c r="G974" s="1" t="s">
        <v>346</v>
      </c>
      <c r="H974" s="1" t="s">
        <v>347</v>
      </c>
      <c r="I974" s="1" t="s">
        <v>348</v>
      </c>
      <c r="J974" s="1" t="s">
        <v>349</v>
      </c>
      <c r="K974" s="1" t="s">
        <v>350</v>
      </c>
      <c r="L974" s="1" t="s">
        <v>1154</v>
      </c>
      <c r="M974" s="1" t="s">
        <v>351</v>
      </c>
      <c r="N974" s="1">
        <v>1659810538.5</v>
      </c>
      <c r="O974" s="1">
        <f t="shared" si="102"/>
        <v>2.5414916716010819E-3</v>
      </c>
      <c r="P974" s="1">
        <f t="shared" si="103"/>
        <v>2.541491671601082</v>
      </c>
      <c r="Q974" s="1">
        <f t="shared" si="104"/>
        <v>22.717684429992573</v>
      </c>
      <c r="R974" s="1">
        <f t="shared" si="105"/>
        <v>912.27993749999996</v>
      </c>
      <c r="S974" s="1">
        <f t="shared" si="106"/>
        <v>587.41397587908648</v>
      </c>
      <c r="T974" s="1">
        <f t="shared" si="107"/>
        <v>58.072624496469814</v>
      </c>
      <c r="U974" s="1">
        <f t="shared" si="108"/>
        <v>90.189359500369747</v>
      </c>
      <c r="V974" s="1">
        <f t="shared" si="109"/>
        <v>0.12372379875290507</v>
      </c>
      <c r="W974" s="1">
        <f t="shared" si="110"/>
        <v>2.9076444246098827</v>
      </c>
      <c r="X974" s="1">
        <f t="shared" si="111"/>
        <v>0.12087174690274405</v>
      </c>
      <c r="Y974" s="1">
        <f t="shared" si="112"/>
        <v>7.5795611527093631E-2</v>
      </c>
      <c r="Z974" s="1">
        <f t="shared" si="113"/>
        <v>321.5133350625</v>
      </c>
      <c r="AA974" s="1">
        <f t="shared" si="114"/>
        <v>32.232817102404503</v>
      </c>
      <c r="AB974" s="1">
        <f t="shared" si="115"/>
        <v>31.769168749999999</v>
      </c>
      <c r="AC974" s="1">
        <f t="shared" si="116"/>
        <v>4.7130495689190557</v>
      </c>
      <c r="AD974" s="1">
        <f t="shared" si="117"/>
        <v>60.149464035608744</v>
      </c>
      <c r="AE974" s="1">
        <f t="shared" si="118"/>
        <v>2.7124183813368905</v>
      </c>
      <c r="AF974" s="1">
        <f t="shared" si="119"/>
        <v>4.509463924285555</v>
      </c>
      <c r="AG974" s="1">
        <f t="shared" si="120"/>
        <v>2.0006311875821652</v>
      </c>
      <c r="AH974" s="1">
        <f t="shared" si="121"/>
        <v>-112.07978271760771</v>
      </c>
      <c r="AI974" s="1">
        <f t="shared" si="122"/>
        <v>-121.73938836369408</v>
      </c>
      <c r="AJ974" s="1">
        <f t="shared" si="123"/>
        <v>-9.4374304577750721</v>
      </c>
      <c r="AK974" s="1">
        <f t="shared" si="124"/>
        <v>78.256733523423151</v>
      </c>
      <c r="AL974" s="1">
        <f t="shared" si="125"/>
        <v>53.546478407829603</v>
      </c>
      <c r="AM974" s="1">
        <f t="shared" si="126"/>
        <v>2.5527161775221687</v>
      </c>
      <c r="AN974" s="1">
        <f t="shared" si="127"/>
        <v>22.717684429992573</v>
      </c>
      <c r="AO974" s="1">
        <v>1030.9973061837329</v>
      </c>
      <c r="AP974" s="1">
        <v>976.6369454545453</v>
      </c>
      <c r="AQ974" s="1">
        <v>5.1560512380009884</v>
      </c>
      <c r="AR974" s="1">
        <v>65.631367109528284</v>
      </c>
      <c r="AS974" s="1">
        <f t="shared" si="128"/>
        <v>2.541491671601082</v>
      </c>
      <c r="AT974" s="1">
        <v>24.460072435192981</v>
      </c>
      <c r="AU974" s="1">
        <v>27.425817582417601</v>
      </c>
      <c r="AV974" s="1">
        <v>-8.7128753422580126E-5</v>
      </c>
      <c r="AW974" s="1">
        <v>85.678084974882083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51533.933575450144</v>
      </c>
      <c r="BC974" s="1">
        <f t="shared" si="132"/>
        <v>1999.9862499999999</v>
      </c>
      <c r="BD974" s="1">
        <f t="shared" si="133"/>
        <v>1681.1882062499999</v>
      </c>
      <c r="BE974" s="1">
        <f t="shared" si="134"/>
        <v>0.84059988224919047</v>
      </c>
      <c r="BF974" s="1">
        <f t="shared" si="135"/>
        <v>0.16075777274093761</v>
      </c>
      <c r="BG974" s="1">
        <v>6</v>
      </c>
      <c r="BH974" s="1">
        <v>0.5</v>
      </c>
      <c r="BI974" s="1" t="s">
        <v>352</v>
      </c>
      <c r="BJ974" s="1">
        <v>2</v>
      </c>
      <c r="BK974" s="1" t="b">
        <v>1</v>
      </c>
      <c r="BL974" s="1">
        <v>1659810538.5</v>
      </c>
      <c r="BM974" s="1">
        <v>912.27993749999996</v>
      </c>
      <c r="BN974" s="1">
        <v>979.30799999999999</v>
      </c>
      <c r="BO974" s="1">
        <v>27.43655</v>
      </c>
      <c r="BP974" s="1">
        <v>24.458324999999999</v>
      </c>
      <c r="BQ974" s="1">
        <v>909.22518749999995</v>
      </c>
      <c r="BR974" s="1">
        <v>27.419831250000001</v>
      </c>
      <c r="BS974" s="1">
        <v>500.16606250000001</v>
      </c>
      <c r="BT974" s="1">
        <v>98.761281249999996</v>
      </c>
      <c r="BU974" s="1">
        <v>0.10021486875000001</v>
      </c>
      <c r="BV974" s="1">
        <v>30.99255625</v>
      </c>
      <c r="BW974" s="1">
        <v>31.769168749999999</v>
      </c>
      <c r="BX974" s="1">
        <v>999.9</v>
      </c>
      <c r="BY974" s="1">
        <v>0</v>
      </c>
      <c r="BZ974" s="1">
        <v>0</v>
      </c>
      <c r="CA974" s="1">
        <v>9999.5212499999998</v>
      </c>
      <c r="CB974" s="1">
        <v>0</v>
      </c>
      <c r="CC974" s="1">
        <v>1570.4770000000001</v>
      </c>
      <c r="CD974" s="1">
        <v>-67.028262500000011</v>
      </c>
      <c r="CE974" s="1">
        <v>938.015625</v>
      </c>
      <c r="CF974" s="1">
        <v>1003.8608125</v>
      </c>
      <c r="CG974" s="1">
        <v>2.97824</v>
      </c>
      <c r="CH974" s="1">
        <v>979.30799999999999</v>
      </c>
      <c r="CI974" s="1">
        <v>24.458324999999999</v>
      </c>
      <c r="CJ974" s="1">
        <v>2.7096693749999998</v>
      </c>
      <c r="CK974" s="1">
        <v>2.415535625</v>
      </c>
      <c r="CL974" s="1">
        <v>22.343868749999999</v>
      </c>
      <c r="CM974" s="1">
        <v>20.468287499999999</v>
      </c>
      <c r="CN974" s="1">
        <v>1999.9862499999999</v>
      </c>
      <c r="CO974" s="1">
        <v>0.98000556249999993</v>
      </c>
      <c r="CP974" s="1">
        <v>1.9994712500000001E-2</v>
      </c>
      <c r="CQ974" s="1">
        <v>0</v>
      </c>
      <c r="CR974" s="1">
        <v>2.8978125000000001</v>
      </c>
      <c r="CS974" s="1">
        <v>0</v>
      </c>
      <c r="CT974" s="1">
        <v>20150.756249999999</v>
      </c>
      <c r="CU974" s="1">
        <v>17412.224999999999</v>
      </c>
      <c r="CV974" s="1">
        <v>44.811999999999998</v>
      </c>
      <c r="CW974" s="1">
        <v>46.933124999999997</v>
      </c>
      <c r="CX974" s="1">
        <v>44.996062500000001</v>
      </c>
      <c r="CY974" s="1">
        <v>44.686999999999998</v>
      </c>
      <c r="CZ974" s="1">
        <v>44.75</v>
      </c>
      <c r="DA974" s="1">
        <v>1959.994375</v>
      </c>
      <c r="DB974" s="1">
        <v>39.991875000000007</v>
      </c>
      <c r="DC974" s="1">
        <v>0</v>
      </c>
      <c r="DD974" s="1">
        <v>1659810546.3</v>
      </c>
      <c r="DE974" s="1">
        <v>0</v>
      </c>
      <c r="DF974" s="1">
        <v>1659810386</v>
      </c>
      <c r="DG974" s="1" t="s">
        <v>1911</v>
      </c>
      <c r="DH974" s="1">
        <v>1659810386</v>
      </c>
      <c r="DI974" s="1">
        <v>1659810371.5</v>
      </c>
      <c r="DJ974" s="1">
        <v>20</v>
      </c>
      <c r="DK974" s="1">
        <v>0.91800000000000004</v>
      </c>
      <c r="DL974" s="1">
        <v>1E-3</v>
      </c>
      <c r="DM974" s="1">
        <v>1.7649999999999999</v>
      </c>
      <c r="DN974" s="1">
        <v>0.02</v>
      </c>
      <c r="DO974" s="1">
        <v>212</v>
      </c>
      <c r="DP974" s="1">
        <v>25</v>
      </c>
      <c r="DQ974" s="1">
        <v>0.25</v>
      </c>
      <c r="DR974" s="1">
        <v>0.05</v>
      </c>
      <c r="DS974" s="1">
        <v>22.742267973102251</v>
      </c>
      <c r="DT974" s="1">
        <v>-0.55881025739620627</v>
      </c>
      <c r="DU974" s="1">
        <v>0.1271633748077996</v>
      </c>
      <c r="DV974" s="1">
        <v>0</v>
      </c>
      <c r="DW974" s="1">
        <v>-66.889699999999991</v>
      </c>
      <c r="DX974" s="1">
        <v>-3.234918574108681</v>
      </c>
      <c r="DY974" s="1">
        <v>0.32116953389136982</v>
      </c>
      <c r="DZ974" s="1">
        <v>0</v>
      </c>
      <c r="EA974" s="1">
        <v>2.9704980000000001</v>
      </c>
      <c r="EB974" s="1">
        <v>0.1214226641650986</v>
      </c>
      <c r="EC974" s="1">
        <v>1.5851057409523171E-2</v>
      </c>
      <c r="ED974" s="1">
        <v>1</v>
      </c>
      <c r="EE974" s="1">
        <v>2.0009334045123852</v>
      </c>
      <c r="EF974" s="1">
        <v>-3.645175159233581E-2</v>
      </c>
      <c r="EG974" s="1">
        <v>2.797457922055773E-3</v>
      </c>
      <c r="EH974" s="1">
        <v>1</v>
      </c>
      <c r="EI974" s="1">
        <v>0.1236874004823732</v>
      </c>
      <c r="EJ974" s="1">
        <v>7.3686044186738386E-3</v>
      </c>
      <c r="EK974" s="1">
        <v>6.5458102178516124E-4</v>
      </c>
      <c r="EL974" s="1">
        <v>1</v>
      </c>
      <c r="EM974" s="1">
        <v>3</v>
      </c>
      <c r="EN974" s="1">
        <v>6</v>
      </c>
      <c r="EO974" s="1" t="s">
        <v>1160</v>
      </c>
      <c r="EP974" s="1">
        <v>2.9399799999999998</v>
      </c>
      <c r="EQ974" s="1">
        <v>2.8010999999999999</v>
      </c>
      <c r="ER974" s="1">
        <v>0.15926100000000001</v>
      </c>
      <c r="ES974" s="1">
        <v>0.16650100000000001</v>
      </c>
      <c r="ET974" s="1">
        <v>0.1168</v>
      </c>
      <c r="EU974" s="1">
        <v>0.10768</v>
      </c>
      <c r="EV974" s="1">
        <v>17174.2</v>
      </c>
      <c r="EW974" s="1">
        <v>17849.2</v>
      </c>
      <c r="EX974" s="1">
        <v>23774.2</v>
      </c>
      <c r="EY974" s="1">
        <v>24942.3</v>
      </c>
      <c r="EZ974" s="1">
        <v>33623.300000000003</v>
      </c>
      <c r="FA974" s="1">
        <v>35553.699999999997</v>
      </c>
      <c r="FB974" s="1">
        <v>43367.7</v>
      </c>
      <c r="FC974" s="1">
        <v>46118</v>
      </c>
      <c r="FD974" s="1">
        <v>1.9331</v>
      </c>
      <c r="FE974" s="1">
        <v>1.7669299999999999</v>
      </c>
      <c r="FF974" s="1">
        <v>5.6385999999999999E-2</v>
      </c>
      <c r="FG974" s="1">
        <v>0</v>
      </c>
      <c r="FH974" s="1">
        <v>30.8293</v>
      </c>
      <c r="FI974" s="1">
        <v>999.9</v>
      </c>
      <c r="FJ974" s="1">
        <v>42.3</v>
      </c>
      <c r="FK974" s="1">
        <v>41.4</v>
      </c>
      <c r="FL974" s="1">
        <v>34.207599999999999</v>
      </c>
      <c r="FM974" s="1">
        <v>63.534300000000002</v>
      </c>
      <c r="FN974" s="1">
        <v>25.448699999999999</v>
      </c>
      <c r="FO974" s="1">
        <v>1</v>
      </c>
      <c r="FP974" s="1">
        <v>0.65754100000000004</v>
      </c>
      <c r="FQ974" s="1">
        <v>4.5813199999999998</v>
      </c>
      <c r="FR974" s="1">
        <v>20.259399999999999</v>
      </c>
      <c r="FS974" s="1">
        <v>5.2111499999999999</v>
      </c>
      <c r="FT974" s="1">
        <v>11.908099999999999</v>
      </c>
      <c r="FU974" s="1">
        <v>5.0016999999999996</v>
      </c>
      <c r="FV974" s="1">
        <v>3.2905000000000002</v>
      </c>
      <c r="FW974" s="1">
        <v>9999</v>
      </c>
      <c r="FX974" s="1">
        <v>9999</v>
      </c>
      <c r="FY974" s="1">
        <v>9999</v>
      </c>
      <c r="FZ974" s="1">
        <v>999.9</v>
      </c>
      <c r="GA974" s="1">
        <v>1.8598600000000001</v>
      </c>
      <c r="GB974" s="1">
        <v>1.85486</v>
      </c>
      <c r="GC974" s="1">
        <v>1.8580300000000001</v>
      </c>
      <c r="GD974" s="1">
        <v>1.8565199999999999</v>
      </c>
      <c r="GE974" s="1">
        <v>1.8551800000000001</v>
      </c>
      <c r="GF974" s="1">
        <v>1.85476</v>
      </c>
      <c r="GG974" s="1">
        <v>1.8536600000000001</v>
      </c>
      <c r="GH974" s="1">
        <v>1.85659</v>
      </c>
      <c r="GI974" s="1">
        <v>0</v>
      </c>
      <c r="GJ974" s="1">
        <v>0</v>
      </c>
      <c r="GK974" s="1">
        <v>0</v>
      </c>
      <c r="GL974" s="1">
        <v>0</v>
      </c>
      <c r="GM974" s="1" t="s">
        <v>355</v>
      </c>
      <c r="GN974" s="1" t="s">
        <v>356</v>
      </c>
      <c r="GO974" s="1" t="s">
        <v>357</v>
      </c>
      <c r="GP974" s="1" t="s">
        <v>357</v>
      </c>
      <c r="GQ974" s="1" t="s">
        <v>357</v>
      </c>
      <c r="GR974" s="1" t="s">
        <v>357</v>
      </c>
      <c r="GS974" s="1">
        <v>0</v>
      </c>
      <c r="GT974" s="1">
        <v>100</v>
      </c>
      <c r="GU974" s="1">
        <v>100</v>
      </c>
      <c r="GV974" s="1">
        <v>3.101</v>
      </c>
      <c r="GW974" s="1">
        <v>1.67E-2</v>
      </c>
      <c r="GX974" s="1">
        <v>1.251089954458285</v>
      </c>
      <c r="GY974" s="1">
        <v>3.0239061252787889E-3</v>
      </c>
      <c r="GZ974" s="1">
        <v>-1.398580452151984E-6</v>
      </c>
      <c r="HA974" s="1">
        <v>2.8030378366047371E-10</v>
      </c>
      <c r="HB974" s="1">
        <v>-6.7353929715251851E-2</v>
      </c>
      <c r="HC974" s="1">
        <v>1.0309082032153079E-2</v>
      </c>
      <c r="HD974" s="1">
        <v>-3.6321104004466529E-4</v>
      </c>
      <c r="HE974" s="1">
        <v>3.6129943689190391E-6</v>
      </c>
      <c r="HF974" s="1">
        <v>0</v>
      </c>
      <c r="HG974" s="1">
        <v>2134</v>
      </c>
      <c r="HH974" s="1">
        <v>3</v>
      </c>
      <c r="HI974" s="1">
        <v>46</v>
      </c>
      <c r="HJ974" s="1">
        <v>2.7</v>
      </c>
      <c r="HK974" s="1">
        <v>2.9</v>
      </c>
      <c r="HL974" s="1">
        <v>2.2509800000000002</v>
      </c>
      <c r="HM974" s="1">
        <v>2.34741</v>
      </c>
      <c r="HN974" s="1">
        <v>1.4978</v>
      </c>
      <c r="HO974" s="1">
        <v>2.3034699999999999</v>
      </c>
      <c r="HP974" s="1">
        <v>1.5478499999999999</v>
      </c>
      <c r="HQ974" s="1">
        <v>2.4145500000000002</v>
      </c>
      <c r="HR974" s="1">
        <v>43.781700000000001</v>
      </c>
      <c r="HS974" s="1">
        <v>15.0076</v>
      </c>
      <c r="HT974" s="1">
        <v>18</v>
      </c>
      <c r="HU974" s="1">
        <v>503.40300000000002</v>
      </c>
      <c r="HV974" s="1">
        <v>459.25700000000001</v>
      </c>
      <c r="HW974" s="1">
        <v>24.464700000000001</v>
      </c>
      <c r="HX974" s="1">
        <v>35.019199999999998</v>
      </c>
      <c r="HY974" s="1">
        <v>30.0002</v>
      </c>
      <c r="HZ974" s="1">
        <v>34.7318</v>
      </c>
      <c r="IA974" s="1">
        <v>34.829900000000002</v>
      </c>
      <c r="IB974" s="1">
        <v>45.068600000000004</v>
      </c>
      <c r="IC974" s="1">
        <v>27.576499999999999</v>
      </c>
      <c r="ID974" s="1">
        <v>0</v>
      </c>
      <c r="IE974" s="1">
        <v>24.469000000000001</v>
      </c>
      <c r="IF974" s="1">
        <v>1056.2</v>
      </c>
      <c r="IG974" s="1">
        <v>24.367899999999999</v>
      </c>
      <c r="IH974" s="1">
        <v>100.267</v>
      </c>
      <c r="II974" s="1">
        <v>99.941599999999994</v>
      </c>
      <c r="IJ974" s="1" t="s">
        <v>1161</v>
      </c>
    </row>
    <row r="975" spans="1:244" ht="15.75" customHeight="1" x14ac:dyDescent="0.3">
      <c r="A975" s="1">
        <v>959</v>
      </c>
      <c r="B975" s="1">
        <v>1659810547.5</v>
      </c>
      <c r="C975" s="1">
        <v>14406</v>
      </c>
      <c r="D975" s="1" t="s">
        <v>2215</v>
      </c>
      <c r="E975" s="1" t="s">
        <v>2216</v>
      </c>
      <c r="F975" s="1">
        <v>1</v>
      </c>
      <c r="G975" s="1" t="s">
        <v>346</v>
      </c>
      <c r="H975" s="1" t="s">
        <v>347</v>
      </c>
      <c r="I975" s="1" t="s">
        <v>348</v>
      </c>
      <c r="J975" s="1" t="s">
        <v>349</v>
      </c>
      <c r="K975" s="1" t="s">
        <v>350</v>
      </c>
      <c r="L975" s="1" t="s">
        <v>1154</v>
      </c>
      <c r="M975" s="1" t="s">
        <v>351</v>
      </c>
      <c r="N975" s="1">
        <v>1659810540</v>
      </c>
      <c r="O975" s="1">
        <f t="shared" si="102"/>
        <v>2.5404324312001013E-3</v>
      </c>
      <c r="P975" s="1">
        <f t="shared" si="103"/>
        <v>2.5404324312001014</v>
      </c>
      <c r="Q975" s="1">
        <f t="shared" si="104"/>
        <v>22.663202187516742</v>
      </c>
      <c r="R975" s="1">
        <f t="shared" si="105"/>
        <v>919.77460000000008</v>
      </c>
      <c r="S975" s="1">
        <f t="shared" si="106"/>
        <v>595.39430750575468</v>
      </c>
      <c r="T975" s="1">
        <f t="shared" si="107"/>
        <v>58.861435199738388</v>
      </c>
      <c r="U975" s="1">
        <f t="shared" si="108"/>
        <v>90.930081684971469</v>
      </c>
      <c r="V975" s="1">
        <f t="shared" si="109"/>
        <v>0.12372994965832079</v>
      </c>
      <c r="W975" s="1">
        <f t="shared" si="110"/>
        <v>2.9076057038952277</v>
      </c>
      <c r="X975" s="1">
        <f t="shared" si="111"/>
        <v>0.12087758070306803</v>
      </c>
      <c r="Y975" s="1">
        <f t="shared" si="112"/>
        <v>7.579928519745005E-2</v>
      </c>
      <c r="Z975" s="1">
        <f t="shared" si="113"/>
        <v>321.51511119999992</v>
      </c>
      <c r="AA975" s="1">
        <f t="shared" si="114"/>
        <v>32.231598007093652</v>
      </c>
      <c r="AB975" s="1">
        <f t="shared" si="115"/>
        <v>31.76489333333334</v>
      </c>
      <c r="AC975" s="1">
        <f t="shared" si="116"/>
        <v>4.7119072424054229</v>
      </c>
      <c r="AD975" s="1">
        <f t="shared" si="117"/>
        <v>60.149775374515826</v>
      </c>
      <c r="AE975" s="1">
        <f t="shared" si="118"/>
        <v>2.7121968884289722</v>
      </c>
      <c r="AF975" s="1">
        <f t="shared" si="119"/>
        <v>4.5090723473891341</v>
      </c>
      <c r="AG975" s="1">
        <f t="shared" si="120"/>
        <v>1.9997103539764507</v>
      </c>
      <c r="AH975" s="1">
        <f t="shared" si="121"/>
        <v>-112.03307021592447</v>
      </c>
      <c r="AI975" s="1">
        <f t="shared" si="122"/>
        <v>-121.30629948288359</v>
      </c>
      <c r="AJ975" s="1">
        <f t="shared" si="123"/>
        <v>-9.4037131338896867</v>
      </c>
      <c r="AK975" s="1">
        <f t="shared" si="124"/>
        <v>78.77202836730217</v>
      </c>
      <c r="AL975" s="1">
        <f t="shared" si="125"/>
        <v>53.581451344472789</v>
      </c>
      <c r="AM975" s="1">
        <f t="shared" si="126"/>
        <v>2.5570302786673738</v>
      </c>
      <c r="AN975" s="1">
        <f t="shared" si="127"/>
        <v>22.663202187516742</v>
      </c>
      <c r="AO975" s="1">
        <v>1036.1755739190071</v>
      </c>
      <c r="AP975" s="1">
        <v>981.83089696969728</v>
      </c>
      <c r="AQ975" s="1">
        <v>5.1661287782852989</v>
      </c>
      <c r="AR975" s="1">
        <v>65.631367109528284</v>
      </c>
      <c r="AS975" s="1">
        <f t="shared" si="128"/>
        <v>2.5404324312001014</v>
      </c>
      <c r="AT975" s="1">
        <v>24.45953611045109</v>
      </c>
      <c r="AU975" s="1">
        <v>27.423973626373641</v>
      </c>
      <c r="AV975" s="1">
        <v>-7.7271178884691442E-5</v>
      </c>
      <c r="AW975" s="1">
        <v>85.678084974882083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51533.092121078218</v>
      </c>
      <c r="BC975" s="1">
        <f t="shared" si="132"/>
        <v>1999.997333333333</v>
      </c>
      <c r="BD975" s="1">
        <f t="shared" si="133"/>
        <v>1681.1975199999997</v>
      </c>
      <c r="BE975" s="1">
        <f t="shared" si="134"/>
        <v>0.84059988079984105</v>
      </c>
      <c r="BF975" s="1">
        <f t="shared" si="135"/>
        <v>0.16075776994369326</v>
      </c>
      <c r="BG975" s="1">
        <v>6</v>
      </c>
      <c r="BH975" s="1">
        <v>0.5</v>
      </c>
      <c r="BI975" s="1" t="s">
        <v>352</v>
      </c>
      <c r="BJ975" s="1">
        <v>2</v>
      </c>
      <c r="BK975" s="1" t="b">
        <v>1</v>
      </c>
      <c r="BL975" s="1">
        <v>1659810540</v>
      </c>
      <c r="BM975" s="1">
        <v>919.77460000000008</v>
      </c>
      <c r="BN975" s="1">
        <v>986.87206666666657</v>
      </c>
      <c r="BO975" s="1">
        <v>27.43437333333333</v>
      </c>
      <c r="BP975" s="1">
        <v>24.45112</v>
      </c>
      <c r="BQ975" s="1">
        <v>916.7109999999999</v>
      </c>
      <c r="BR975" s="1">
        <v>27.41765333333333</v>
      </c>
      <c r="BS975" s="1">
        <v>500.16800000000001</v>
      </c>
      <c r="BT975" s="1">
        <v>98.761086666666671</v>
      </c>
      <c r="BU975" s="1">
        <v>0.1001796533333333</v>
      </c>
      <c r="BV975" s="1">
        <v>30.991033333333331</v>
      </c>
      <c r="BW975" s="1">
        <v>31.76489333333334</v>
      </c>
      <c r="BX975" s="1">
        <v>999.89999999999986</v>
      </c>
      <c r="BY975" s="1">
        <v>0</v>
      </c>
      <c r="BZ975" s="1">
        <v>0</v>
      </c>
      <c r="CA975" s="1">
        <v>9999.3193333333347</v>
      </c>
      <c r="CB975" s="1">
        <v>0</v>
      </c>
      <c r="CC975" s="1">
        <v>1572.435466666667</v>
      </c>
      <c r="CD975" s="1">
        <v>-67.09744666666667</v>
      </c>
      <c r="CE975" s="1">
        <v>945.7195999999999</v>
      </c>
      <c r="CF975" s="1">
        <v>1011.607133333333</v>
      </c>
      <c r="CG975" s="1">
        <v>2.9832666666666658</v>
      </c>
      <c r="CH975" s="1">
        <v>986.87206666666657</v>
      </c>
      <c r="CI975" s="1">
        <v>24.45112</v>
      </c>
      <c r="CJ975" s="1">
        <v>2.7094493333333332</v>
      </c>
      <c r="CK975" s="1">
        <v>2.4148200000000002</v>
      </c>
      <c r="CL975" s="1">
        <v>22.342533333333328</v>
      </c>
      <c r="CM975" s="1">
        <v>20.463480000000001</v>
      </c>
      <c r="CN975" s="1">
        <v>1999.997333333333</v>
      </c>
      <c r="CO975" s="1">
        <v>0.98000560000000003</v>
      </c>
      <c r="CP975" s="1">
        <v>1.9994673333333331E-2</v>
      </c>
      <c r="CQ975" s="1">
        <v>0</v>
      </c>
      <c r="CR975" s="1">
        <v>2.7810000000000001</v>
      </c>
      <c r="CS975" s="1">
        <v>0</v>
      </c>
      <c r="CT975" s="1">
        <v>20167.8</v>
      </c>
      <c r="CU975" s="1">
        <v>17412.326666666671</v>
      </c>
      <c r="CV975" s="1">
        <v>44.811999999999998</v>
      </c>
      <c r="CW975" s="1">
        <v>46.932866666666669</v>
      </c>
      <c r="CX975" s="1">
        <v>45</v>
      </c>
      <c r="CY975" s="1">
        <v>44.686999999999998</v>
      </c>
      <c r="CZ975" s="1">
        <v>44.75</v>
      </c>
      <c r="DA975" s="1">
        <v>1960.0053333333331</v>
      </c>
      <c r="DB975" s="1">
        <v>39.991999999999997</v>
      </c>
      <c r="DC975" s="1">
        <v>0</v>
      </c>
      <c r="DD975" s="1">
        <v>1659810546.9000001</v>
      </c>
      <c r="DE975" s="1">
        <v>0</v>
      </c>
      <c r="DF975" s="1">
        <v>1659810386</v>
      </c>
      <c r="DG975" s="1" t="s">
        <v>1911</v>
      </c>
      <c r="DH975" s="1">
        <v>1659810386</v>
      </c>
      <c r="DI975" s="1">
        <v>1659810371.5</v>
      </c>
      <c r="DJ975" s="1">
        <v>20</v>
      </c>
      <c r="DK975" s="1">
        <v>0.91800000000000004</v>
      </c>
      <c r="DL975" s="1">
        <v>1E-3</v>
      </c>
      <c r="DM975" s="1">
        <v>1.7649999999999999</v>
      </c>
      <c r="DN975" s="1">
        <v>0.02</v>
      </c>
      <c r="DO975" s="1">
        <v>212</v>
      </c>
      <c r="DP975" s="1">
        <v>25</v>
      </c>
      <c r="DQ975" s="1">
        <v>0.25</v>
      </c>
      <c r="DR975" s="1">
        <v>0.05</v>
      </c>
      <c r="DS975" s="1">
        <v>22.742267973102251</v>
      </c>
      <c r="DT975" s="1">
        <v>-0.55881025739620627</v>
      </c>
      <c r="DU975" s="1">
        <v>0.1271633748077996</v>
      </c>
      <c r="DV975" s="1">
        <v>0</v>
      </c>
      <c r="DW975" s="1">
        <v>-66.889699999999991</v>
      </c>
      <c r="DX975" s="1">
        <v>-3.234918574108681</v>
      </c>
      <c r="DY975" s="1">
        <v>0.32116953389136982</v>
      </c>
      <c r="DZ975" s="1">
        <v>0</v>
      </c>
      <c r="EA975" s="1">
        <v>2.9704980000000001</v>
      </c>
      <c r="EB975" s="1">
        <v>0.1214226641650986</v>
      </c>
      <c r="EC975" s="1">
        <v>1.5851057409523171E-2</v>
      </c>
      <c r="ED975" s="1">
        <v>1</v>
      </c>
      <c r="EE975" s="1">
        <v>2.0009334045123852</v>
      </c>
      <c r="EF975" s="1">
        <v>-3.645175159233581E-2</v>
      </c>
      <c r="EG975" s="1">
        <v>2.797457922055773E-3</v>
      </c>
      <c r="EH975" s="1">
        <v>1</v>
      </c>
      <c r="EI975" s="1">
        <v>0.1236874004823732</v>
      </c>
      <c r="EJ975" s="1">
        <v>7.3686044186738386E-3</v>
      </c>
      <c r="EK975" s="1">
        <v>6.5458102178516124E-4</v>
      </c>
      <c r="EL975" s="1">
        <v>1</v>
      </c>
      <c r="EM975" s="1">
        <v>3</v>
      </c>
      <c r="EN975" s="1">
        <v>6</v>
      </c>
      <c r="EO975" s="1" t="s">
        <v>1160</v>
      </c>
      <c r="EP975" s="1">
        <v>2.9398</v>
      </c>
      <c r="EQ975" s="1">
        <v>2.8009400000000002</v>
      </c>
      <c r="ER975" s="1">
        <v>0.159804</v>
      </c>
      <c r="ES975" s="1">
        <v>0.167023</v>
      </c>
      <c r="ET975" s="1">
        <v>0.11679299999999999</v>
      </c>
      <c r="EU975" s="1">
        <v>0.107602</v>
      </c>
      <c r="EV975" s="1">
        <v>17163.2</v>
      </c>
      <c r="EW975" s="1">
        <v>17838</v>
      </c>
      <c r="EX975" s="1">
        <v>23774.2</v>
      </c>
      <c r="EY975" s="1">
        <v>24942.3</v>
      </c>
      <c r="EZ975" s="1">
        <v>33623.599999999999</v>
      </c>
      <c r="FA975" s="1">
        <v>35556.800000000003</v>
      </c>
      <c r="FB975" s="1">
        <v>43367.7</v>
      </c>
      <c r="FC975" s="1">
        <v>46118</v>
      </c>
      <c r="FD975" s="1">
        <v>1.9331700000000001</v>
      </c>
      <c r="FE975" s="1">
        <v>1.76695</v>
      </c>
      <c r="FF975" s="1">
        <v>5.63115E-2</v>
      </c>
      <c r="FG975" s="1">
        <v>0</v>
      </c>
      <c r="FH975" s="1">
        <v>30.828499999999998</v>
      </c>
      <c r="FI975" s="1">
        <v>999.9</v>
      </c>
      <c r="FJ975" s="1">
        <v>42.3</v>
      </c>
      <c r="FK975" s="1">
        <v>41.4</v>
      </c>
      <c r="FL975" s="1">
        <v>34.204099999999997</v>
      </c>
      <c r="FM975" s="1">
        <v>63.644300000000001</v>
      </c>
      <c r="FN975" s="1">
        <v>25.649000000000001</v>
      </c>
      <c r="FO975" s="1">
        <v>1</v>
      </c>
      <c r="FP975" s="1">
        <v>0.65753600000000001</v>
      </c>
      <c r="FQ975" s="1">
        <v>4.5807900000000004</v>
      </c>
      <c r="FR975" s="1">
        <v>20.259399999999999</v>
      </c>
      <c r="FS975" s="1">
        <v>5.2111499999999999</v>
      </c>
      <c r="FT975" s="1">
        <v>11.908099999999999</v>
      </c>
      <c r="FU975" s="1">
        <v>5.0018000000000002</v>
      </c>
      <c r="FV975" s="1">
        <v>3.2905500000000001</v>
      </c>
      <c r="FW975" s="1">
        <v>9999</v>
      </c>
      <c r="FX975" s="1">
        <v>9999</v>
      </c>
      <c r="FY975" s="1">
        <v>9999</v>
      </c>
      <c r="FZ975" s="1">
        <v>999.9</v>
      </c>
      <c r="GA975" s="1">
        <v>1.85988</v>
      </c>
      <c r="GB975" s="1">
        <v>1.85486</v>
      </c>
      <c r="GC975" s="1">
        <v>1.8580399999999999</v>
      </c>
      <c r="GD975" s="1">
        <v>1.8565199999999999</v>
      </c>
      <c r="GE975" s="1">
        <v>1.8551800000000001</v>
      </c>
      <c r="GF975" s="1">
        <v>1.85477</v>
      </c>
      <c r="GG975" s="1">
        <v>1.85365</v>
      </c>
      <c r="GH975" s="1">
        <v>1.8566199999999999</v>
      </c>
      <c r="GI975" s="1">
        <v>0</v>
      </c>
      <c r="GJ975" s="1">
        <v>0</v>
      </c>
      <c r="GK975" s="1">
        <v>0</v>
      </c>
      <c r="GL975" s="1">
        <v>0</v>
      </c>
      <c r="GM975" s="1" t="s">
        <v>355</v>
      </c>
      <c r="GN975" s="1" t="s">
        <v>356</v>
      </c>
      <c r="GO975" s="1" t="s">
        <v>357</v>
      </c>
      <c r="GP975" s="1" t="s">
        <v>357</v>
      </c>
      <c r="GQ975" s="1" t="s">
        <v>357</v>
      </c>
      <c r="GR975" s="1" t="s">
        <v>357</v>
      </c>
      <c r="GS975" s="1">
        <v>0</v>
      </c>
      <c r="GT975" s="1">
        <v>100</v>
      </c>
      <c r="GU975" s="1">
        <v>100</v>
      </c>
      <c r="GV975" s="1">
        <v>3.1059999999999999</v>
      </c>
      <c r="GW975" s="1">
        <v>1.6799999999999999E-2</v>
      </c>
      <c r="GX975" s="1">
        <v>1.251089954458285</v>
      </c>
      <c r="GY975" s="1">
        <v>3.0239061252787889E-3</v>
      </c>
      <c r="GZ975" s="1">
        <v>-1.398580452151984E-6</v>
      </c>
      <c r="HA975" s="1">
        <v>2.8030378366047371E-10</v>
      </c>
      <c r="HB975" s="1">
        <v>-6.7353929715251851E-2</v>
      </c>
      <c r="HC975" s="1">
        <v>1.0309082032153079E-2</v>
      </c>
      <c r="HD975" s="1">
        <v>-3.6321104004466529E-4</v>
      </c>
      <c r="HE975" s="1">
        <v>3.6129943689190391E-6</v>
      </c>
      <c r="HF975" s="1">
        <v>0</v>
      </c>
      <c r="HG975" s="1">
        <v>2134</v>
      </c>
      <c r="HH975" s="1">
        <v>3</v>
      </c>
      <c r="HI975" s="1">
        <v>46</v>
      </c>
      <c r="HJ975" s="1">
        <v>2.7</v>
      </c>
      <c r="HK975" s="1">
        <v>2.9</v>
      </c>
      <c r="HL975" s="1">
        <v>2.2631800000000002</v>
      </c>
      <c r="HM975" s="1">
        <v>2.3535200000000001</v>
      </c>
      <c r="HN975" s="1">
        <v>1.4978</v>
      </c>
      <c r="HO975" s="1">
        <v>2.3034699999999999</v>
      </c>
      <c r="HP975" s="1">
        <v>1.5478499999999999</v>
      </c>
      <c r="HQ975" s="1">
        <v>2.4475099999999999</v>
      </c>
      <c r="HR975" s="1">
        <v>43.754300000000001</v>
      </c>
      <c r="HS975" s="1">
        <v>14.981400000000001</v>
      </c>
      <c r="HT975" s="1">
        <v>18</v>
      </c>
      <c r="HU975" s="1">
        <v>503.45400000000001</v>
      </c>
      <c r="HV975" s="1">
        <v>459.27800000000002</v>
      </c>
      <c r="HW975" s="1">
        <v>24.466200000000001</v>
      </c>
      <c r="HX975" s="1">
        <v>35.020000000000003</v>
      </c>
      <c r="HY975" s="1">
        <v>30.0002</v>
      </c>
      <c r="HZ975" s="1">
        <v>34.732500000000002</v>
      </c>
      <c r="IA975" s="1">
        <v>34.830599999999997</v>
      </c>
      <c r="IB975" s="1">
        <v>45.312600000000003</v>
      </c>
      <c r="IC975" s="1">
        <v>27.576499999999999</v>
      </c>
      <c r="ID975" s="1">
        <v>0</v>
      </c>
      <c r="IE975" s="1">
        <v>24.469000000000001</v>
      </c>
      <c r="IF975" s="1">
        <v>1056.2</v>
      </c>
      <c r="IG975" s="1">
        <v>24.369599999999998</v>
      </c>
      <c r="IH975" s="1">
        <v>100.267</v>
      </c>
      <c r="II975" s="1">
        <v>99.941599999999994</v>
      </c>
      <c r="IJ975" s="1" t="s">
        <v>1161</v>
      </c>
    </row>
    <row r="976" spans="1:244" ht="15.75" customHeight="1" x14ac:dyDescent="0.3">
      <c r="A976" s="1">
        <v>960</v>
      </c>
      <c r="B976" s="1">
        <v>1659810548.5</v>
      </c>
      <c r="C976" s="1">
        <v>14407</v>
      </c>
      <c r="D976" s="1" t="s">
        <v>2217</v>
      </c>
      <c r="E976" s="1" t="s">
        <v>2218</v>
      </c>
      <c r="F976" s="1">
        <v>1</v>
      </c>
      <c r="G976" s="1" t="s">
        <v>346</v>
      </c>
      <c r="H976" s="1" t="s">
        <v>347</v>
      </c>
      <c r="I976" s="1" t="s">
        <v>348</v>
      </c>
      <c r="J976" s="1" t="s">
        <v>349</v>
      </c>
      <c r="K976" s="1" t="s">
        <v>350</v>
      </c>
      <c r="L976" s="1" t="s">
        <v>1154</v>
      </c>
      <c r="M976" s="1" t="s">
        <v>351</v>
      </c>
      <c r="N976" s="1">
        <v>1659810540.5</v>
      </c>
      <c r="O976" s="1">
        <f t="shared" si="102"/>
        <v>2.5445619634310371E-3</v>
      </c>
      <c r="P976" s="1">
        <f t="shared" si="103"/>
        <v>2.544561963431037</v>
      </c>
      <c r="Q976" s="1">
        <f t="shared" si="104"/>
        <v>22.699204543080924</v>
      </c>
      <c r="R976" s="1">
        <f t="shared" si="105"/>
        <v>922.28243750000001</v>
      </c>
      <c r="S976" s="1">
        <f t="shared" si="106"/>
        <v>597.87566772012553</v>
      </c>
      <c r="T976" s="1">
        <f t="shared" si="107"/>
        <v>59.10672789991316</v>
      </c>
      <c r="U976" s="1">
        <f t="shared" si="108"/>
        <v>91.177982352176201</v>
      </c>
      <c r="V976" s="1">
        <f t="shared" si="109"/>
        <v>0.12395319733294421</v>
      </c>
      <c r="W976" s="1">
        <f t="shared" si="110"/>
        <v>2.9075038393030246</v>
      </c>
      <c r="X976" s="1">
        <f t="shared" si="111"/>
        <v>0.12109055643629522</v>
      </c>
      <c r="Y976" s="1">
        <f t="shared" si="112"/>
        <v>7.5933288341263783E-2</v>
      </c>
      <c r="Z976" s="1">
        <f t="shared" si="113"/>
        <v>321.51303581249999</v>
      </c>
      <c r="AA976" s="1">
        <f t="shared" si="114"/>
        <v>32.230108350630466</v>
      </c>
      <c r="AB976" s="1">
        <f t="shared" si="115"/>
        <v>31.763556250000001</v>
      </c>
      <c r="AC976" s="1">
        <f t="shared" si="116"/>
        <v>4.7115500434969757</v>
      </c>
      <c r="AD976" s="1">
        <f t="shared" si="117"/>
        <v>60.14930912334647</v>
      </c>
      <c r="AE976" s="1">
        <f t="shared" si="118"/>
        <v>2.7121078831898027</v>
      </c>
      <c r="AF976" s="1">
        <f t="shared" si="119"/>
        <v>4.50895932591372</v>
      </c>
      <c r="AG976" s="1">
        <f t="shared" si="120"/>
        <v>1.999442160307173</v>
      </c>
      <c r="AH976" s="1">
        <f t="shared" si="121"/>
        <v>-112.21518258730873</v>
      </c>
      <c r="AI976" s="1">
        <f t="shared" si="122"/>
        <v>-121.16136711851051</v>
      </c>
      <c r="AJ976" s="1">
        <f t="shared" si="123"/>
        <v>-9.3927247106376957</v>
      </c>
      <c r="AK976" s="1">
        <f t="shared" si="124"/>
        <v>78.743761396043041</v>
      </c>
      <c r="AL976" s="1">
        <f t="shared" si="125"/>
        <v>53.581650155243437</v>
      </c>
      <c r="AM976" s="1">
        <f t="shared" si="126"/>
        <v>2.5605870066549437</v>
      </c>
      <c r="AN976" s="1">
        <f t="shared" si="127"/>
        <v>22.699204543080924</v>
      </c>
      <c r="AO976" s="1">
        <v>1041.3376276869881</v>
      </c>
      <c r="AP976" s="1">
        <v>986.97996969696987</v>
      </c>
      <c r="AQ976" s="1">
        <v>5.159820853603045</v>
      </c>
      <c r="AR976" s="1">
        <v>65.631367109528284</v>
      </c>
      <c r="AS976" s="1">
        <f t="shared" si="128"/>
        <v>2.544561963431037</v>
      </c>
      <c r="AT976" s="1">
        <v>24.451636875921011</v>
      </c>
      <c r="AU976" s="1">
        <v>27.420763736263751</v>
      </c>
      <c r="AV976" s="1">
        <v>-4.7216680012449992E-5</v>
      </c>
      <c r="AW976" s="1">
        <v>85.678084974882083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51530.284635236349</v>
      </c>
      <c r="BC976" s="1">
        <f t="shared" si="132"/>
        <v>1999.984375</v>
      </c>
      <c r="BD976" s="1">
        <f t="shared" si="133"/>
        <v>1681.1866312499999</v>
      </c>
      <c r="BE976" s="1">
        <f t="shared" si="134"/>
        <v>0.84059988281158438</v>
      </c>
      <c r="BF976" s="1">
        <f t="shared" si="135"/>
        <v>0.160757773826358</v>
      </c>
      <c r="BG976" s="1">
        <v>6</v>
      </c>
      <c r="BH976" s="1">
        <v>0.5</v>
      </c>
      <c r="BI976" s="1" t="s">
        <v>352</v>
      </c>
      <c r="BJ976" s="1">
        <v>2</v>
      </c>
      <c r="BK976" s="1" t="b">
        <v>1</v>
      </c>
      <c r="BL976" s="1">
        <v>1659810540.5</v>
      </c>
      <c r="BM976" s="1">
        <v>922.28243750000001</v>
      </c>
      <c r="BN976" s="1">
        <v>989.39318750000007</v>
      </c>
      <c r="BO976" s="1">
        <v>27.43348125</v>
      </c>
      <c r="BP976" s="1">
        <v>24.446012499999998</v>
      </c>
      <c r="BQ976" s="1">
        <v>919.21600000000001</v>
      </c>
      <c r="BR976" s="1">
        <v>27.416762500000001</v>
      </c>
      <c r="BS976" s="1">
        <v>500.15743750000001</v>
      </c>
      <c r="BT976" s="1">
        <v>98.761081250000004</v>
      </c>
      <c r="BU976" s="1">
        <v>0.10015544375</v>
      </c>
      <c r="BV976" s="1">
        <v>30.990593749999999</v>
      </c>
      <c r="BW976" s="1">
        <v>31.763556250000001</v>
      </c>
      <c r="BX976" s="1">
        <v>999.9</v>
      </c>
      <c r="BY976" s="1">
        <v>0</v>
      </c>
      <c r="BZ976" s="1">
        <v>0</v>
      </c>
      <c r="CA976" s="1">
        <v>9998.7368750000005</v>
      </c>
      <c r="CB976" s="1">
        <v>0</v>
      </c>
      <c r="CC976" s="1">
        <v>1601.7307499999999</v>
      </c>
      <c r="CD976" s="1">
        <v>-67.110737499999999</v>
      </c>
      <c r="CE976" s="1">
        <v>948.29731250000009</v>
      </c>
      <c r="CF976" s="1">
        <v>1014.1860625</v>
      </c>
      <c r="CG976" s="1">
        <v>2.9874825</v>
      </c>
      <c r="CH976" s="1">
        <v>989.39318750000007</v>
      </c>
      <c r="CI976" s="1">
        <v>24.446012499999998</v>
      </c>
      <c r="CJ976" s="1">
        <v>2.7093612500000002</v>
      </c>
      <c r="CK976" s="1">
        <v>2.4143150000000002</v>
      </c>
      <c r="CL976" s="1">
        <v>22.341999999999999</v>
      </c>
      <c r="CM976" s="1">
        <v>20.4600875</v>
      </c>
      <c r="CN976" s="1">
        <v>1999.984375</v>
      </c>
      <c r="CO976" s="1">
        <v>0.98000556250000004</v>
      </c>
      <c r="CP976" s="1">
        <v>1.9994712500000001E-2</v>
      </c>
      <c r="CQ976" s="1">
        <v>0</v>
      </c>
      <c r="CR976" s="1">
        <v>2.8060624999999999</v>
      </c>
      <c r="CS976" s="1">
        <v>0</v>
      </c>
      <c r="CT976" s="1">
        <v>20173.174999999999</v>
      </c>
      <c r="CU976" s="1">
        <v>17412.212500000001</v>
      </c>
      <c r="CV976" s="1">
        <v>44.811999999999998</v>
      </c>
      <c r="CW976" s="1">
        <v>46.933124999999997</v>
      </c>
      <c r="CX976" s="1">
        <v>45</v>
      </c>
      <c r="CY976" s="1">
        <v>44.686999999999998</v>
      </c>
      <c r="CZ976" s="1">
        <v>44.75</v>
      </c>
      <c r="DA976" s="1">
        <v>1959.9925000000001</v>
      </c>
      <c r="DB976" s="1">
        <v>39.991875000000007</v>
      </c>
      <c r="DC976" s="1">
        <v>0</v>
      </c>
      <c r="DD976" s="1">
        <v>1659810548.0999999</v>
      </c>
      <c r="DE976" s="1">
        <v>0</v>
      </c>
      <c r="DF976" s="1">
        <v>1659810386</v>
      </c>
      <c r="DG976" s="1" t="s">
        <v>1911</v>
      </c>
      <c r="DH976" s="1">
        <v>1659810386</v>
      </c>
      <c r="DI976" s="1">
        <v>1659810371.5</v>
      </c>
      <c r="DJ976" s="1">
        <v>20</v>
      </c>
      <c r="DK976" s="1">
        <v>0.91800000000000004</v>
      </c>
      <c r="DL976" s="1">
        <v>1E-3</v>
      </c>
      <c r="DM976" s="1">
        <v>1.7649999999999999</v>
      </c>
      <c r="DN976" s="1">
        <v>0.02</v>
      </c>
      <c r="DO976" s="1">
        <v>212</v>
      </c>
      <c r="DP976" s="1">
        <v>25</v>
      </c>
      <c r="DQ976" s="1">
        <v>0.25</v>
      </c>
      <c r="DR976" s="1">
        <v>0.05</v>
      </c>
      <c r="DS976" s="1">
        <v>22.731492361510519</v>
      </c>
      <c r="DT976" s="1">
        <v>-0.53536443564882641</v>
      </c>
      <c r="DU976" s="1">
        <v>0.12725488071594149</v>
      </c>
      <c r="DV976" s="1">
        <v>0</v>
      </c>
      <c r="DW976" s="1">
        <v>-66.947836585365849</v>
      </c>
      <c r="DX976" s="1">
        <v>-2.9676000000001519</v>
      </c>
      <c r="DY976" s="1">
        <v>0.30488792563513578</v>
      </c>
      <c r="DZ976" s="1">
        <v>0</v>
      </c>
      <c r="EA976" s="1">
        <v>2.9762300000000002</v>
      </c>
      <c r="EB976" s="1">
        <v>0.15719435540069371</v>
      </c>
      <c r="EC976" s="1">
        <v>2.0755078015142061E-2</v>
      </c>
      <c r="ED976" s="1">
        <v>0</v>
      </c>
      <c r="EE976" s="1">
        <v>1.99987149116331</v>
      </c>
      <c r="EF976" s="1">
        <v>-3.8342774105554207E-2</v>
      </c>
      <c r="EG976" s="1">
        <v>2.8425696561780399E-3</v>
      </c>
      <c r="EH976" s="1">
        <v>1</v>
      </c>
      <c r="EI976" s="1">
        <v>0.1238742453128424</v>
      </c>
      <c r="EJ976" s="1">
        <v>4.7152572695916438E-3</v>
      </c>
      <c r="EK976" s="1">
        <v>4.9463689403932891E-4</v>
      </c>
      <c r="EL976" s="1">
        <v>1</v>
      </c>
      <c r="EM976" s="1">
        <v>2</v>
      </c>
      <c r="EN976" s="1">
        <v>6</v>
      </c>
      <c r="EO976" s="1" t="s">
        <v>1176</v>
      </c>
      <c r="EP976" s="1">
        <v>2.9398399999999998</v>
      </c>
      <c r="EQ976" s="1">
        <v>2.8008899999999999</v>
      </c>
      <c r="ER976" s="1">
        <v>0.16034000000000001</v>
      </c>
      <c r="ES976" s="1">
        <v>0.167542</v>
      </c>
      <c r="ET976" s="1">
        <v>0.11677999999999999</v>
      </c>
      <c r="EU976" s="1">
        <v>0.107542</v>
      </c>
      <c r="EV976" s="1">
        <v>17152.2</v>
      </c>
      <c r="EW976" s="1">
        <v>17826.8</v>
      </c>
      <c r="EX976" s="1">
        <v>23774.2</v>
      </c>
      <c r="EY976" s="1">
        <v>24942.3</v>
      </c>
      <c r="EZ976" s="1">
        <v>33624.1</v>
      </c>
      <c r="FA976" s="1">
        <v>35559.1</v>
      </c>
      <c r="FB976" s="1">
        <v>43367.8</v>
      </c>
      <c r="FC976" s="1">
        <v>46117.8</v>
      </c>
      <c r="FD976" s="1">
        <v>1.9330499999999999</v>
      </c>
      <c r="FE976" s="1">
        <v>1.76705</v>
      </c>
      <c r="FF976" s="1">
        <v>5.6520099999999997E-2</v>
      </c>
      <c r="FG976" s="1">
        <v>0</v>
      </c>
      <c r="FH976" s="1">
        <v>30.827300000000001</v>
      </c>
      <c r="FI976" s="1">
        <v>999.9</v>
      </c>
      <c r="FJ976" s="1">
        <v>42.3</v>
      </c>
      <c r="FK976" s="1">
        <v>41.4</v>
      </c>
      <c r="FL976" s="1">
        <v>34.207299999999996</v>
      </c>
      <c r="FM976" s="1">
        <v>63.754300000000001</v>
      </c>
      <c r="FN976" s="1">
        <v>25.472799999999999</v>
      </c>
      <c r="FO976" s="1">
        <v>1</v>
      </c>
      <c r="FP976" s="1">
        <v>0.65757100000000002</v>
      </c>
      <c r="FQ976" s="1">
        <v>4.5789799999999996</v>
      </c>
      <c r="FR976" s="1">
        <v>20.259399999999999</v>
      </c>
      <c r="FS976" s="1">
        <v>5.2105499999999996</v>
      </c>
      <c r="FT976" s="1">
        <v>11.908099999999999</v>
      </c>
      <c r="FU976" s="1">
        <v>5.0017500000000004</v>
      </c>
      <c r="FV976" s="1">
        <v>3.2905799999999998</v>
      </c>
      <c r="FW976" s="1">
        <v>9999</v>
      </c>
      <c r="FX976" s="1">
        <v>9999</v>
      </c>
      <c r="FY976" s="1">
        <v>9999</v>
      </c>
      <c r="FZ976" s="1">
        <v>999.9</v>
      </c>
      <c r="GA976" s="1">
        <v>1.85988</v>
      </c>
      <c r="GB976" s="1">
        <v>1.85486</v>
      </c>
      <c r="GC976" s="1">
        <v>1.8580399999999999</v>
      </c>
      <c r="GD976" s="1">
        <v>1.85653</v>
      </c>
      <c r="GE976" s="1">
        <v>1.8552</v>
      </c>
      <c r="GF976" s="1">
        <v>1.8547800000000001</v>
      </c>
      <c r="GG976" s="1">
        <v>1.85365</v>
      </c>
      <c r="GH976" s="1">
        <v>1.85663</v>
      </c>
      <c r="GI976" s="1">
        <v>0</v>
      </c>
      <c r="GJ976" s="1">
        <v>0</v>
      </c>
      <c r="GK976" s="1">
        <v>0</v>
      </c>
      <c r="GL976" s="1">
        <v>0</v>
      </c>
      <c r="GM976" s="1" t="s">
        <v>355</v>
      </c>
      <c r="GN976" s="1" t="s">
        <v>356</v>
      </c>
      <c r="GO976" s="1" t="s">
        <v>357</v>
      </c>
      <c r="GP976" s="1" t="s">
        <v>357</v>
      </c>
      <c r="GQ976" s="1" t="s">
        <v>357</v>
      </c>
      <c r="GR976" s="1" t="s">
        <v>357</v>
      </c>
      <c r="GS976" s="1">
        <v>0</v>
      </c>
      <c r="GT976" s="1">
        <v>100</v>
      </c>
      <c r="GU976" s="1">
        <v>100</v>
      </c>
      <c r="GV976" s="1">
        <v>3.1120000000000001</v>
      </c>
      <c r="GW976" s="1">
        <v>1.6799999999999999E-2</v>
      </c>
      <c r="GX976" s="1">
        <v>1.251089954458285</v>
      </c>
      <c r="GY976" s="1">
        <v>3.0239061252787889E-3</v>
      </c>
      <c r="GZ976" s="1">
        <v>-1.398580452151984E-6</v>
      </c>
      <c r="HA976" s="1">
        <v>2.8030378366047371E-10</v>
      </c>
      <c r="HB976" s="1">
        <v>-6.7353929715251851E-2</v>
      </c>
      <c r="HC976" s="1">
        <v>1.0309082032153079E-2</v>
      </c>
      <c r="HD976" s="1">
        <v>-3.6321104004466529E-4</v>
      </c>
      <c r="HE976" s="1">
        <v>3.6129943689190391E-6</v>
      </c>
      <c r="HF976" s="1">
        <v>0</v>
      </c>
      <c r="HG976" s="1">
        <v>2134</v>
      </c>
      <c r="HH976" s="1">
        <v>3</v>
      </c>
      <c r="HI976" s="1">
        <v>46</v>
      </c>
      <c r="HJ976" s="1">
        <v>2.7</v>
      </c>
      <c r="HK976" s="1">
        <v>3</v>
      </c>
      <c r="HL976" s="1">
        <v>2.2692899999999998</v>
      </c>
      <c r="HM976" s="1">
        <v>2.36084</v>
      </c>
      <c r="HN976" s="1">
        <v>1.4978</v>
      </c>
      <c r="HO976" s="1">
        <v>2.3034699999999999</v>
      </c>
      <c r="HP976" s="1">
        <v>1.5478499999999999</v>
      </c>
      <c r="HQ976" s="1">
        <v>2.3144499999999999</v>
      </c>
      <c r="HR976" s="1">
        <v>43.781700000000001</v>
      </c>
      <c r="HS976" s="1">
        <v>14.998900000000001</v>
      </c>
      <c r="HT976" s="1">
        <v>18</v>
      </c>
      <c r="HU976" s="1">
        <v>503.38299999999998</v>
      </c>
      <c r="HV976" s="1">
        <v>459.34699999999998</v>
      </c>
      <c r="HW976" s="1">
        <v>24.467500000000001</v>
      </c>
      <c r="HX976" s="1">
        <v>35.020800000000001</v>
      </c>
      <c r="HY976" s="1">
        <v>30.0002</v>
      </c>
      <c r="HZ976" s="1">
        <v>34.7333</v>
      </c>
      <c r="IA976" s="1">
        <v>34.831400000000002</v>
      </c>
      <c r="IB976" s="1">
        <v>45.4285</v>
      </c>
      <c r="IC976" s="1">
        <v>27.576499999999999</v>
      </c>
      <c r="ID976" s="1">
        <v>0</v>
      </c>
      <c r="IE976" s="1">
        <v>24.479299999999999</v>
      </c>
      <c r="IF976" s="1">
        <v>1066.25</v>
      </c>
      <c r="IG976" s="1">
        <v>24.373699999999999</v>
      </c>
      <c r="IH976" s="1">
        <v>100.267</v>
      </c>
      <c r="II976" s="1">
        <v>99.941400000000002</v>
      </c>
      <c r="IJ976" s="1" t="s">
        <v>1161</v>
      </c>
    </row>
    <row r="977" spans="1:244" ht="15.75" customHeight="1" x14ac:dyDescent="0.3">
      <c r="A977" s="1">
        <v>961</v>
      </c>
      <c r="B977" s="1">
        <v>1659810549.5</v>
      </c>
      <c r="C977" s="1">
        <v>14408</v>
      </c>
      <c r="D977" s="1" t="s">
        <v>2219</v>
      </c>
      <c r="E977" s="1" t="s">
        <v>2220</v>
      </c>
      <c r="F977" s="1">
        <v>1</v>
      </c>
      <c r="G977" s="1" t="s">
        <v>346</v>
      </c>
      <c r="H977" s="1" t="s">
        <v>347</v>
      </c>
      <c r="I977" s="1" t="s">
        <v>348</v>
      </c>
      <c r="J977" s="1" t="s">
        <v>349</v>
      </c>
      <c r="K977" s="1" t="s">
        <v>350</v>
      </c>
      <c r="L977" s="1" t="s">
        <v>1154</v>
      </c>
      <c r="M977" s="1" t="s">
        <v>351</v>
      </c>
      <c r="N977" s="1">
        <v>1659810542</v>
      </c>
      <c r="O977" s="1">
        <f t="shared" si="102"/>
        <v>2.5572393916335956E-3</v>
      </c>
      <c r="P977" s="1">
        <f t="shared" si="103"/>
        <v>2.5572393916335954</v>
      </c>
      <c r="Q977" s="1">
        <f t="shared" si="104"/>
        <v>22.77709996608883</v>
      </c>
      <c r="R977" s="1">
        <f t="shared" si="105"/>
        <v>929.78633333333346</v>
      </c>
      <c r="S977" s="1">
        <f t="shared" si="106"/>
        <v>605.72503006239992</v>
      </c>
      <c r="T977" s="1">
        <f t="shared" si="107"/>
        <v>59.88263549272525</v>
      </c>
      <c r="U977" s="1">
        <f t="shared" si="108"/>
        <v>91.919688508466876</v>
      </c>
      <c r="V977" s="1">
        <f t="shared" si="109"/>
        <v>0.12463913109515762</v>
      </c>
      <c r="W977" s="1">
        <f t="shared" si="110"/>
        <v>2.9071302775471421</v>
      </c>
      <c r="X977" s="1">
        <f t="shared" si="111"/>
        <v>0.12174475578571647</v>
      </c>
      <c r="Y977" s="1">
        <f t="shared" si="112"/>
        <v>7.6344922361164233E-2</v>
      </c>
      <c r="Z977" s="1">
        <f t="shared" si="113"/>
        <v>321.51139660000007</v>
      </c>
      <c r="AA977" s="1">
        <f t="shared" si="114"/>
        <v>32.225442678680196</v>
      </c>
      <c r="AB977" s="1">
        <f t="shared" si="115"/>
        <v>31.75945333333333</v>
      </c>
      <c r="AC977" s="1">
        <f t="shared" si="116"/>
        <v>4.7104541053864395</v>
      </c>
      <c r="AD977" s="1">
        <f t="shared" si="117"/>
        <v>60.148419031335877</v>
      </c>
      <c r="AE977" s="1">
        <f t="shared" si="118"/>
        <v>2.7118367551228979</v>
      </c>
      <c r="AF977" s="1">
        <f t="shared" si="119"/>
        <v>4.508575285594949</v>
      </c>
      <c r="AG977" s="1">
        <f t="shared" si="120"/>
        <v>1.9986173502635416</v>
      </c>
      <c r="AH977" s="1">
        <f t="shared" si="121"/>
        <v>-112.77425717104157</v>
      </c>
      <c r="AI977" s="1">
        <f t="shared" si="122"/>
        <v>-120.73686744612939</v>
      </c>
      <c r="AJ977" s="1">
        <f t="shared" si="123"/>
        <v>-9.3607608979951564</v>
      </c>
      <c r="AK977" s="1">
        <f t="shared" si="124"/>
        <v>78.63951108483397</v>
      </c>
      <c r="AL977" s="1">
        <f t="shared" si="125"/>
        <v>53.602979238832226</v>
      </c>
      <c r="AM977" s="1">
        <f t="shared" si="126"/>
        <v>2.5651819565363931</v>
      </c>
      <c r="AN977" s="1">
        <f t="shared" si="127"/>
        <v>22.77709996608883</v>
      </c>
      <c r="AO977" s="1">
        <v>1046.4875813820729</v>
      </c>
      <c r="AP977" s="1">
        <v>992.09226666666643</v>
      </c>
      <c r="AQ977" s="1">
        <v>5.1481447162046292</v>
      </c>
      <c r="AR977" s="1">
        <v>65.631367109528284</v>
      </c>
      <c r="AS977" s="1">
        <f t="shared" si="128"/>
        <v>2.5572393916335954</v>
      </c>
      <c r="AT977" s="1">
        <v>24.432192222855889</v>
      </c>
      <c r="AU977" s="1">
        <v>27.416101098901109</v>
      </c>
      <c r="AV977" s="1">
        <v>-2.8527729521964471E-5</v>
      </c>
      <c r="AW977" s="1">
        <v>85.678084974882083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51519.966893648278</v>
      </c>
      <c r="BC977" s="1">
        <f t="shared" si="132"/>
        <v>1999.973333333334</v>
      </c>
      <c r="BD977" s="1">
        <f t="shared" si="133"/>
        <v>1681.1774200000004</v>
      </c>
      <c r="BE977" s="1">
        <f t="shared" si="134"/>
        <v>0.84059991799890654</v>
      </c>
      <c r="BF977" s="1">
        <f t="shared" si="135"/>
        <v>0.16075784173788982</v>
      </c>
      <c r="BG977" s="1">
        <v>6</v>
      </c>
      <c r="BH977" s="1">
        <v>0.5</v>
      </c>
      <c r="BI977" s="1" t="s">
        <v>352</v>
      </c>
      <c r="BJ977" s="1">
        <v>2</v>
      </c>
      <c r="BK977" s="1" t="b">
        <v>1</v>
      </c>
      <c r="BL977" s="1">
        <v>1659810542</v>
      </c>
      <c r="BM977" s="1">
        <v>929.78633333333346</v>
      </c>
      <c r="BN977" s="1">
        <v>996.95313333333308</v>
      </c>
      <c r="BO977" s="1">
        <v>27.430780000000009</v>
      </c>
      <c r="BP977" s="1">
        <v>24.437840000000001</v>
      </c>
      <c r="BQ977" s="1">
        <v>926.71126666666669</v>
      </c>
      <c r="BR977" s="1">
        <v>27.414059999999999</v>
      </c>
      <c r="BS977" s="1">
        <v>500.14040000000011</v>
      </c>
      <c r="BT977" s="1">
        <v>98.760946666666683</v>
      </c>
      <c r="BU977" s="1">
        <v>0.10014132000000001</v>
      </c>
      <c r="BV977" s="1">
        <v>30.98909999999999</v>
      </c>
      <c r="BW977" s="1">
        <v>31.75945333333333</v>
      </c>
      <c r="BX977" s="1">
        <v>999.89999999999986</v>
      </c>
      <c r="BY977" s="1">
        <v>0</v>
      </c>
      <c r="BZ977" s="1">
        <v>0</v>
      </c>
      <c r="CA977" s="1">
        <v>9996.612666666666</v>
      </c>
      <c r="CB977" s="1">
        <v>0</v>
      </c>
      <c r="CC977" s="1">
        <v>1657.9988000000001</v>
      </c>
      <c r="CD977" s="1">
        <v>-67.166660000000007</v>
      </c>
      <c r="CE977" s="1">
        <v>956.01026666666644</v>
      </c>
      <c r="CF977" s="1">
        <v>1021.926666666667</v>
      </c>
      <c r="CG977" s="1">
        <v>2.9929506666666659</v>
      </c>
      <c r="CH977" s="1">
        <v>996.95313333333308</v>
      </c>
      <c r="CI977" s="1">
        <v>24.437840000000001</v>
      </c>
      <c r="CJ977" s="1">
        <v>2.7090900000000002</v>
      </c>
      <c r="CK977" s="1">
        <v>2.4135046666666669</v>
      </c>
      <c r="CL977" s="1">
        <v>22.34036</v>
      </c>
      <c r="CM977" s="1">
        <v>20.454640000000001</v>
      </c>
      <c r="CN977" s="1">
        <v>1999.973333333334</v>
      </c>
      <c r="CO977" s="1">
        <v>0.98000460000000011</v>
      </c>
      <c r="CP977" s="1">
        <v>1.9995646666666662E-2</v>
      </c>
      <c r="CQ977" s="1">
        <v>0</v>
      </c>
      <c r="CR977" s="1">
        <v>2.7414666666666672</v>
      </c>
      <c r="CS977" s="1">
        <v>0</v>
      </c>
      <c r="CT977" s="1">
        <v>20191.726666666669</v>
      </c>
      <c r="CU977" s="1">
        <v>17412.10666666667</v>
      </c>
      <c r="CV977" s="1">
        <v>44.811999999999998</v>
      </c>
      <c r="CW977" s="1">
        <v>46.932866666666669</v>
      </c>
      <c r="CX977" s="1">
        <v>45</v>
      </c>
      <c r="CY977" s="1">
        <v>44.686999999999998</v>
      </c>
      <c r="CZ977" s="1">
        <v>44.75</v>
      </c>
      <c r="DA977" s="1">
        <v>1959.979333333333</v>
      </c>
      <c r="DB977" s="1">
        <v>39.994</v>
      </c>
      <c r="DC977" s="1">
        <v>0</v>
      </c>
      <c r="DD977" s="1">
        <v>1659810548.7</v>
      </c>
      <c r="DE977" s="1">
        <v>0</v>
      </c>
      <c r="DF977" s="1">
        <v>1659810386</v>
      </c>
      <c r="DG977" s="1" t="s">
        <v>1911</v>
      </c>
      <c r="DH977" s="1">
        <v>1659810386</v>
      </c>
      <c r="DI977" s="1">
        <v>1659810371.5</v>
      </c>
      <c r="DJ977" s="1">
        <v>20</v>
      </c>
      <c r="DK977" s="1">
        <v>0.91800000000000004</v>
      </c>
      <c r="DL977" s="1">
        <v>1E-3</v>
      </c>
      <c r="DM977" s="1">
        <v>1.7649999999999999</v>
      </c>
      <c r="DN977" s="1">
        <v>0.02</v>
      </c>
      <c r="DO977" s="1">
        <v>212</v>
      </c>
      <c r="DP977" s="1">
        <v>25</v>
      </c>
      <c r="DQ977" s="1">
        <v>0.25</v>
      </c>
      <c r="DR977" s="1">
        <v>0.05</v>
      </c>
      <c r="DS977" s="1">
        <v>22.732485154890529</v>
      </c>
      <c r="DT977" s="1">
        <v>-0.71551660978553677</v>
      </c>
      <c r="DU977" s="1">
        <v>0.12681518648538129</v>
      </c>
      <c r="DV977" s="1">
        <v>0</v>
      </c>
      <c r="DW977" s="1">
        <v>-66.994439024390246</v>
      </c>
      <c r="DX977" s="1">
        <v>-2.7385526132402971</v>
      </c>
      <c r="DY977" s="1">
        <v>0.28373198352864049</v>
      </c>
      <c r="DZ977" s="1">
        <v>0</v>
      </c>
      <c r="EA977" s="1">
        <v>2.9816846341463421</v>
      </c>
      <c r="EB977" s="1">
        <v>0.18846146341463241</v>
      </c>
      <c r="EC977" s="1">
        <v>2.509566983322712E-2</v>
      </c>
      <c r="ED977" s="1">
        <v>0</v>
      </c>
      <c r="EE977" s="1">
        <v>1.999255152163723</v>
      </c>
      <c r="EF977" s="1">
        <v>-3.7308815997042458E-2</v>
      </c>
      <c r="EG977" s="1">
        <v>2.7728256628615461E-3</v>
      </c>
      <c r="EH977" s="1">
        <v>1</v>
      </c>
      <c r="EI977" s="1">
        <v>0.1239743901236473</v>
      </c>
      <c r="EJ977" s="1">
        <v>2.9432749881146518E-3</v>
      </c>
      <c r="EK977" s="1">
        <v>3.6577982354179801E-4</v>
      </c>
      <c r="EL977" s="1">
        <v>1</v>
      </c>
      <c r="EM977" s="1">
        <v>2</v>
      </c>
      <c r="EN977" s="1">
        <v>6</v>
      </c>
      <c r="EO977" s="1" t="s">
        <v>1176</v>
      </c>
      <c r="EP977" s="1">
        <v>2.9396499999999999</v>
      </c>
      <c r="EQ977" s="1">
        <v>2.80098</v>
      </c>
      <c r="ER977" s="1">
        <v>0.16088</v>
      </c>
      <c r="ES977" s="1">
        <v>0.168069</v>
      </c>
      <c r="ET977" s="1">
        <v>0.116769</v>
      </c>
      <c r="EU977" s="1">
        <v>0.107519</v>
      </c>
      <c r="EV977" s="1">
        <v>17141.2</v>
      </c>
      <c r="EW977" s="1">
        <v>17815.5</v>
      </c>
      <c r="EX977" s="1">
        <v>23774.3</v>
      </c>
      <c r="EY977" s="1">
        <v>24942.2</v>
      </c>
      <c r="EZ977" s="1">
        <v>33624.800000000003</v>
      </c>
      <c r="FA977" s="1">
        <v>35559.9</v>
      </c>
      <c r="FB977" s="1">
        <v>43368.1</v>
      </c>
      <c r="FC977" s="1">
        <v>46117.599999999999</v>
      </c>
      <c r="FD977" s="1">
        <v>1.93272</v>
      </c>
      <c r="FE977" s="1">
        <v>1.76725</v>
      </c>
      <c r="FF977" s="1">
        <v>5.6892600000000002E-2</v>
      </c>
      <c r="FG977" s="1">
        <v>0</v>
      </c>
      <c r="FH977" s="1">
        <v>30.826599999999999</v>
      </c>
      <c r="FI977" s="1">
        <v>999.9</v>
      </c>
      <c r="FJ977" s="1">
        <v>42.3</v>
      </c>
      <c r="FK977" s="1">
        <v>41.4</v>
      </c>
      <c r="FL977" s="1">
        <v>34.206699999999998</v>
      </c>
      <c r="FM977" s="1">
        <v>63.774299999999997</v>
      </c>
      <c r="FN977" s="1">
        <v>25.921500000000002</v>
      </c>
      <c r="FO977" s="1">
        <v>1</v>
      </c>
      <c r="FP977" s="1">
        <v>0.65758099999999997</v>
      </c>
      <c r="FQ977" s="1">
        <v>4.5692500000000003</v>
      </c>
      <c r="FR977" s="1">
        <v>20.259699999999999</v>
      </c>
      <c r="FS977" s="1">
        <v>5.2103999999999999</v>
      </c>
      <c r="FT977" s="1">
        <v>11.908099999999999</v>
      </c>
      <c r="FU977" s="1">
        <v>5.0017500000000004</v>
      </c>
      <c r="FV977" s="1">
        <v>3.2905799999999998</v>
      </c>
      <c r="FW977" s="1">
        <v>9999</v>
      </c>
      <c r="FX977" s="1">
        <v>9999</v>
      </c>
      <c r="FY977" s="1">
        <v>9999</v>
      </c>
      <c r="FZ977" s="1">
        <v>999.9</v>
      </c>
      <c r="GA977" s="1">
        <v>1.85989</v>
      </c>
      <c r="GB977" s="1">
        <v>1.85486</v>
      </c>
      <c r="GC977" s="1">
        <v>1.85805</v>
      </c>
      <c r="GD977" s="1">
        <v>1.8565400000000001</v>
      </c>
      <c r="GE977" s="1">
        <v>1.85521</v>
      </c>
      <c r="GF977" s="1">
        <v>1.8548</v>
      </c>
      <c r="GG977" s="1">
        <v>1.8536699999999999</v>
      </c>
      <c r="GH977" s="1">
        <v>1.85666</v>
      </c>
      <c r="GI977" s="1">
        <v>0</v>
      </c>
      <c r="GJ977" s="1">
        <v>0</v>
      </c>
      <c r="GK977" s="1">
        <v>0</v>
      </c>
      <c r="GL977" s="1">
        <v>0</v>
      </c>
      <c r="GM977" s="1" t="s">
        <v>355</v>
      </c>
      <c r="GN977" s="1" t="s">
        <v>356</v>
      </c>
      <c r="GO977" s="1" t="s">
        <v>357</v>
      </c>
      <c r="GP977" s="1" t="s">
        <v>357</v>
      </c>
      <c r="GQ977" s="1" t="s">
        <v>357</v>
      </c>
      <c r="GR977" s="1" t="s">
        <v>357</v>
      </c>
      <c r="GS977" s="1">
        <v>0</v>
      </c>
      <c r="GT977" s="1">
        <v>100</v>
      </c>
      <c r="GU977" s="1">
        <v>100</v>
      </c>
      <c r="GV977" s="1">
        <v>3.1179999999999999</v>
      </c>
      <c r="GW977" s="1">
        <v>1.67E-2</v>
      </c>
      <c r="GX977" s="1">
        <v>1.251089954458285</v>
      </c>
      <c r="GY977" s="1">
        <v>3.0239061252787889E-3</v>
      </c>
      <c r="GZ977" s="1">
        <v>-1.398580452151984E-6</v>
      </c>
      <c r="HA977" s="1">
        <v>2.8030378366047371E-10</v>
      </c>
      <c r="HB977" s="1">
        <v>-6.7353929715251851E-2</v>
      </c>
      <c r="HC977" s="1">
        <v>1.0309082032153079E-2</v>
      </c>
      <c r="HD977" s="1">
        <v>-3.6321104004466529E-4</v>
      </c>
      <c r="HE977" s="1">
        <v>3.6129943689190391E-6</v>
      </c>
      <c r="HF977" s="1">
        <v>0</v>
      </c>
      <c r="HG977" s="1">
        <v>2134</v>
      </c>
      <c r="HH977" s="1">
        <v>3</v>
      </c>
      <c r="HI977" s="1">
        <v>46</v>
      </c>
      <c r="HJ977" s="1">
        <v>2.7</v>
      </c>
      <c r="HK977" s="1">
        <v>3</v>
      </c>
      <c r="HL977" s="1">
        <v>2.2802699999999998</v>
      </c>
      <c r="HM977" s="1">
        <v>2.34985</v>
      </c>
      <c r="HN977" s="1">
        <v>1.4978</v>
      </c>
      <c r="HO977" s="1">
        <v>2.3022499999999999</v>
      </c>
      <c r="HP977" s="1">
        <v>1.5478499999999999</v>
      </c>
      <c r="HQ977" s="1">
        <v>2.4108900000000002</v>
      </c>
      <c r="HR977" s="1">
        <v>43.781700000000001</v>
      </c>
      <c r="HS977" s="1">
        <v>14.981400000000001</v>
      </c>
      <c r="HT977" s="1">
        <v>18</v>
      </c>
      <c r="HU977" s="1">
        <v>503.18799999999999</v>
      </c>
      <c r="HV977" s="1">
        <v>459.48</v>
      </c>
      <c r="HW977" s="1">
        <v>24.468699999999998</v>
      </c>
      <c r="HX977" s="1">
        <v>35.021599999999999</v>
      </c>
      <c r="HY977" s="1">
        <v>30.0002</v>
      </c>
      <c r="HZ977" s="1">
        <v>34.734099999999998</v>
      </c>
      <c r="IA977" s="1">
        <v>34.8322</v>
      </c>
      <c r="IB977" s="1">
        <v>45.662799999999997</v>
      </c>
      <c r="IC977" s="1">
        <v>27.576499999999999</v>
      </c>
      <c r="ID977" s="1">
        <v>0</v>
      </c>
      <c r="IE977" s="1">
        <v>24.479299999999999</v>
      </c>
      <c r="IF977" s="1">
        <v>1066.25</v>
      </c>
      <c r="IG977" s="1">
        <v>24.377099999999999</v>
      </c>
      <c r="IH977" s="1">
        <v>100.267</v>
      </c>
      <c r="II977" s="1">
        <v>99.941000000000003</v>
      </c>
      <c r="IJ977" s="1" t="s">
        <v>1161</v>
      </c>
    </row>
    <row r="978" spans="1:244" ht="15.75" customHeight="1" x14ac:dyDescent="0.3">
      <c r="A978" s="1">
        <v>962</v>
      </c>
      <c r="B978" s="1">
        <v>1659810550.5</v>
      </c>
      <c r="C978" s="1">
        <v>14409</v>
      </c>
      <c r="D978" s="1" t="s">
        <v>2221</v>
      </c>
      <c r="E978" s="1" t="s">
        <v>2222</v>
      </c>
      <c r="F978" s="1">
        <v>1</v>
      </c>
      <c r="G978" s="1" t="s">
        <v>346</v>
      </c>
      <c r="H978" s="1" t="s">
        <v>347</v>
      </c>
      <c r="I978" s="1" t="s">
        <v>348</v>
      </c>
      <c r="J978" s="1" t="s">
        <v>349</v>
      </c>
      <c r="K978" s="1" t="s">
        <v>350</v>
      </c>
      <c r="L978" s="1" t="s">
        <v>1154</v>
      </c>
      <c r="M978" s="1" t="s">
        <v>351</v>
      </c>
      <c r="N978" s="1">
        <v>1659810542.5</v>
      </c>
      <c r="O978" s="1">
        <f t="shared" si="102"/>
        <v>2.5743236625011745E-3</v>
      </c>
      <c r="P978" s="1">
        <f t="shared" si="103"/>
        <v>2.5743236625011745</v>
      </c>
      <c r="Q978" s="1">
        <f t="shared" si="104"/>
        <v>22.746866429843685</v>
      </c>
      <c r="R978" s="1">
        <f t="shared" si="105"/>
        <v>932.29537499999992</v>
      </c>
      <c r="S978" s="1">
        <f t="shared" si="106"/>
        <v>610.48794858099541</v>
      </c>
      <c r="T978" s="1">
        <f t="shared" si="107"/>
        <v>60.353508668289571</v>
      </c>
      <c r="U978" s="1">
        <f t="shared" si="108"/>
        <v>92.167744059903612</v>
      </c>
      <c r="V978" s="1">
        <f t="shared" si="109"/>
        <v>0.1254899195845551</v>
      </c>
      <c r="W978" s="1">
        <f t="shared" si="110"/>
        <v>2.9069832980313297</v>
      </c>
      <c r="X978" s="1">
        <f t="shared" si="111"/>
        <v>0.12255625168977208</v>
      </c>
      <c r="Y978" s="1">
        <f t="shared" si="112"/>
        <v>7.6855523544208867E-2</v>
      </c>
      <c r="Z978" s="1">
        <f t="shared" si="113"/>
        <v>321.50995237500001</v>
      </c>
      <c r="AA978" s="1">
        <f t="shared" si="114"/>
        <v>32.2203862960042</v>
      </c>
      <c r="AB978" s="1">
        <f t="shared" si="115"/>
        <v>31.759118749999999</v>
      </c>
      <c r="AC978" s="1">
        <f t="shared" si="116"/>
        <v>4.7103647439653082</v>
      </c>
      <c r="AD978" s="1">
        <f t="shared" si="117"/>
        <v>60.147921986416556</v>
      </c>
      <c r="AE978" s="1">
        <f t="shared" si="118"/>
        <v>2.7117148017922204</v>
      </c>
      <c r="AF978" s="1">
        <f t="shared" si="119"/>
        <v>4.5084097874646742</v>
      </c>
      <c r="AG978" s="1">
        <f t="shared" si="120"/>
        <v>1.9986499421730879</v>
      </c>
      <c r="AH978" s="1">
        <f t="shared" si="121"/>
        <v>-113.52767351630179</v>
      </c>
      <c r="AI978" s="1">
        <f t="shared" si="122"/>
        <v>-120.77921619422892</v>
      </c>
      <c r="AJ978" s="1">
        <f t="shared" si="123"/>
        <v>-9.3644725238287361</v>
      </c>
      <c r="AK978" s="1">
        <f t="shared" si="124"/>
        <v>77.838590140640576</v>
      </c>
      <c r="AL978" s="1">
        <f t="shared" si="125"/>
        <v>53.604951975694568</v>
      </c>
      <c r="AM978" s="1">
        <f t="shared" si="126"/>
        <v>2.5685612352294038</v>
      </c>
      <c r="AN978" s="1">
        <f t="shared" si="127"/>
        <v>22.746866429843685</v>
      </c>
      <c r="AO978" s="1">
        <v>1051.6007893118119</v>
      </c>
      <c r="AP978" s="1">
        <v>997.25272121212129</v>
      </c>
      <c r="AQ978" s="1">
        <v>5.1461941353691714</v>
      </c>
      <c r="AR978" s="1">
        <v>65.631367109528284</v>
      </c>
      <c r="AS978" s="1">
        <f t="shared" si="128"/>
        <v>2.5743236625011745</v>
      </c>
      <c r="AT978" s="1">
        <v>24.407018252890641</v>
      </c>
      <c r="AU978" s="1">
        <v>27.41093186813189</v>
      </c>
      <c r="AV978" s="1">
        <v>-3.6659239465359342E-5</v>
      </c>
      <c r="AW978" s="1">
        <v>85.678084974882083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51515.918630084161</v>
      </c>
      <c r="BC978" s="1">
        <f t="shared" si="132"/>
        <v>1999.964375</v>
      </c>
      <c r="BD978" s="1">
        <f t="shared" si="133"/>
        <v>1681.1698875</v>
      </c>
      <c r="BE978" s="1">
        <f t="shared" si="134"/>
        <v>0.84059991693602043</v>
      </c>
      <c r="BF978" s="1">
        <f t="shared" si="135"/>
        <v>0.16075783968651941</v>
      </c>
      <c r="BG978" s="1">
        <v>6</v>
      </c>
      <c r="BH978" s="1">
        <v>0.5</v>
      </c>
      <c r="BI978" s="1" t="s">
        <v>352</v>
      </c>
      <c r="BJ978" s="1">
        <v>2</v>
      </c>
      <c r="BK978" s="1" t="b">
        <v>1</v>
      </c>
      <c r="BL978" s="1">
        <v>1659810542.5</v>
      </c>
      <c r="BM978" s="1">
        <v>932.29537499999992</v>
      </c>
      <c r="BN978" s="1">
        <v>999.47606250000001</v>
      </c>
      <c r="BO978" s="1">
        <v>27.429543750000001</v>
      </c>
      <c r="BP978" s="1">
        <v>24.432656250000001</v>
      </c>
      <c r="BQ978" s="1">
        <v>929.21749999999997</v>
      </c>
      <c r="BR978" s="1">
        <v>27.41281875</v>
      </c>
      <c r="BS978" s="1">
        <v>500.14024999999998</v>
      </c>
      <c r="BT978" s="1">
        <v>98.760968750000004</v>
      </c>
      <c r="BU978" s="1">
        <v>0.10012885000000001</v>
      </c>
      <c r="BV978" s="1">
        <v>30.988456249999999</v>
      </c>
      <c r="BW978" s="1">
        <v>31.759118749999999</v>
      </c>
      <c r="BX978" s="1">
        <v>999.9</v>
      </c>
      <c r="BY978" s="1">
        <v>0</v>
      </c>
      <c r="BZ978" s="1">
        <v>0</v>
      </c>
      <c r="CA978" s="1">
        <v>9995.7693749999999</v>
      </c>
      <c r="CB978" s="1">
        <v>0</v>
      </c>
      <c r="CC978" s="1">
        <v>1681.6838749999999</v>
      </c>
      <c r="CD978" s="1">
        <v>-67.180281250000007</v>
      </c>
      <c r="CE978" s="1">
        <v>958.58881250000002</v>
      </c>
      <c r="CF978" s="1">
        <v>1024.506875</v>
      </c>
      <c r="CG978" s="1">
        <v>2.9969000000000001</v>
      </c>
      <c r="CH978" s="1">
        <v>999.47606250000001</v>
      </c>
      <c r="CI978" s="1">
        <v>24.432656250000001</v>
      </c>
      <c r="CJ978" s="1">
        <v>2.7089681250000002</v>
      </c>
      <c r="CK978" s="1">
        <v>2.4129931249999998</v>
      </c>
      <c r="CL978" s="1">
        <v>22.33961875</v>
      </c>
      <c r="CM978" s="1">
        <v>20.4512</v>
      </c>
      <c r="CN978" s="1">
        <v>1999.964375</v>
      </c>
      <c r="CO978" s="1">
        <v>0.98000462500000007</v>
      </c>
      <c r="CP978" s="1">
        <v>1.9995625E-2</v>
      </c>
      <c r="CQ978" s="1">
        <v>0</v>
      </c>
      <c r="CR978" s="1">
        <v>2.7066249999999998</v>
      </c>
      <c r="CS978" s="1">
        <v>0</v>
      </c>
      <c r="CT978" s="1">
        <v>20196.625</v>
      </c>
      <c r="CU978" s="1">
        <v>17412.03125</v>
      </c>
      <c r="CV978" s="1">
        <v>44.811999999999998</v>
      </c>
      <c r="CW978" s="1">
        <v>46.933124999999997</v>
      </c>
      <c r="CX978" s="1">
        <v>45</v>
      </c>
      <c r="CY978" s="1">
        <v>44.686999999999998</v>
      </c>
      <c r="CZ978" s="1">
        <v>44.75</v>
      </c>
      <c r="DA978" s="1">
        <v>1959.9706249999999</v>
      </c>
      <c r="DB978" s="1">
        <v>39.993750000000013</v>
      </c>
      <c r="DC978" s="1">
        <v>0</v>
      </c>
      <c r="DD978" s="1">
        <v>1659810549.9000001</v>
      </c>
      <c r="DE978" s="1">
        <v>0</v>
      </c>
      <c r="DF978" s="1">
        <v>1659810386</v>
      </c>
      <c r="DG978" s="1" t="s">
        <v>1911</v>
      </c>
      <c r="DH978" s="1">
        <v>1659810386</v>
      </c>
      <c r="DI978" s="1">
        <v>1659810371.5</v>
      </c>
      <c r="DJ978" s="1">
        <v>20</v>
      </c>
      <c r="DK978" s="1">
        <v>0.91800000000000004</v>
      </c>
      <c r="DL978" s="1">
        <v>1E-3</v>
      </c>
      <c r="DM978" s="1">
        <v>1.7649999999999999</v>
      </c>
      <c r="DN978" s="1">
        <v>0.02</v>
      </c>
      <c r="DO978" s="1">
        <v>212</v>
      </c>
      <c r="DP978" s="1">
        <v>25</v>
      </c>
      <c r="DQ978" s="1">
        <v>0.25</v>
      </c>
      <c r="DR978" s="1">
        <v>0.05</v>
      </c>
      <c r="DS978" s="1">
        <v>22.732485154890529</v>
      </c>
      <c r="DT978" s="1">
        <v>-0.71551660978553677</v>
      </c>
      <c r="DU978" s="1">
        <v>0.12681518648538129</v>
      </c>
      <c r="DV978" s="1">
        <v>0</v>
      </c>
      <c r="DW978" s="1">
        <v>-66.994439024390246</v>
      </c>
      <c r="DX978" s="1">
        <v>-2.7385526132402971</v>
      </c>
      <c r="DY978" s="1">
        <v>0.28373198352864049</v>
      </c>
      <c r="DZ978" s="1">
        <v>0</v>
      </c>
      <c r="EA978" s="1">
        <v>2.9816846341463421</v>
      </c>
      <c r="EB978" s="1">
        <v>0.18846146341463241</v>
      </c>
      <c r="EC978" s="1">
        <v>2.509566983322712E-2</v>
      </c>
      <c r="ED978" s="1">
        <v>0</v>
      </c>
      <c r="EE978" s="1">
        <v>1.999255152163723</v>
      </c>
      <c r="EF978" s="1">
        <v>-3.7308815997042458E-2</v>
      </c>
      <c r="EG978" s="1">
        <v>2.7728256628615461E-3</v>
      </c>
      <c r="EH978" s="1">
        <v>1</v>
      </c>
      <c r="EI978" s="1">
        <v>0.1239743901236473</v>
      </c>
      <c r="EJ978" s="1">
        <v>2.9432749881146518E-3</v>
      </c>
      <c r="EK978" s="1">
        <v>3.6577982354179801E-4</v>
      </c>
      <c r="EL978" s="1">
        <v>1</v>
      </c>
      <c r="EM978" s="1">
        <v>2</v>
      </c>
      <c r="EN978" s="1">
        <v>6</v>
      </c>
      <c r="EO978" s="1" t="s">
        <v>1176</v>
      </c>
      <c r="EP978" s="1">
        <v>2.93973</v>
      </c>
      <c r="EQ978" s="1">
        <v>2.8010000000000002</v>
      </c>
      <c r="ER978" s="1">
        <v>0.16141800000000001</v>
      </c>
      <c r="ES978" s="1">
        <v>0.16859099999999999</v>
      </c>
      <c r="ET978" s="1">
        <v>0.11675000000000001</v>
      </c>
      <c r="EU978" s="1">
        <v>0.107513</v>
      </c>
      <c r="EV978" s="1">
        <v>17130.3</v>
      </c>
      <c r="EW978" s="1">
        <v>17804.3</v>
      </c>
      <c r="EX978" s="1">
        <v>23774.400000000001</v>
      </c>
      <c r="EY978" s="1">
        <v>24942.3</v>
      </c>
      <c r="EZ978" s="1">
        <v>33625.699999999997</v>
      </c>
      <c r="FA978" s="1">
        <v>35560.400000000001</v>
      </c>
      <c r="FB978" s="1">
        <v>43368.3</v>
      </c>
      <c r="FC978" s="1">
        <v>46117.9</v>
      </c>
      <c r="FD978" s="1">
        <v>1.93268</v>
      </c>
      <c r="FE978" s="1">
        <v>1.7670999999999999</v>
      </c>
      <c r="FF978" s="1">
        <v>5.71534E-2</v>
      </c>
      <c r="FG978" s="1">
        <v>0</v>
      </c>
      <c r="FH978" s="1">
        <v>30.825800000000001</v>
      </c>
      <c r="FI978" s="1">
        <v>999.9</v>
      </c>
      <c r="FJ978" s="1">
        <v>42.3</v>
      </c>
      <c r="FK978" s="1">
        <v>41.4</v>
      </c>
      <c r="FL978" s="1">
        <v>34.204599999999999</v>
      </c>
      <c r="FM978" s="1">
        <v>63.644300000000001</v>
      </c>
      <c r="FN978" s="1">
        <v>26.0657</v>
      </c>
      <c r="FO978" s="1">
        <v>1</v>
      </c>
      <c r="FP978" s="1">
        <v>0.657551</v>
      </c>
      <c r="FQ978" s="1">
        <v>4.56053</v>
      </c>
      <c r="FR978" s="1">
        <v>20.260000000000002</v>
      </c>
      <c r="FS978" s="1">
        <v>5.2107000000000001</v>
      </c>
      <c r="FT978" s="1">
        <v>11.908099999999999</v>
      </c>
      <c r="FU978" s="1">
        <v>5.0017500000000004</v>
      </c>
      <c r="FV978" s="1">
        <v>3.2906300000000002</v>
      </c>
      <c r="FW978" s="1">
        <v>9999</v>
      </c>
      <c r="FX978" s="1">
        <v>9999</v>
      </c>
      <c r="FY978" s="1">
        <v>9999</v>
      </c>
      <c r="FZ978" s="1">
        <v>999.9</v>
      </c>
      <c r="GA978" s="1">
        <v>1.85989</v>
      </c>
      <c r="GB978" s="1">
        <v>1.85486</v>
      </c>
      <c r="GC978" s="1">
        <v>1.85805</v>
      </c>
      <c r="GD978" s="1">
        <v>1.8565400000000001</v>
      </c>
      <c r="GE978" s="1">
        <v>1.8552200000000001</v>
      </c>
      <c r="GF978" s="1">
        <v>1.8548</v>
      </c>
      <c r="GG978" s="1">
        <v>1.85368</v>
      </c>
      <c r="GH978" s="1">
        <v>1.85666</v>
      </c>
      <c r="GI978" s="1">
        <v>0</v>
      </c>
      <c r="GJ978" s="1">
        <v>0</v>
      </c>
      <c r="GK978" s="1">
        <v>0</v>
      </c>
      <c r="GL978" s="1">
        <v>0</v>
      </c>
      <c r="GM978" s="1" t="s">
        <v>355</v>
      </c>
      <c r="GN978" s="1" t="s">
        <v>356</v>
      </c>
      <c r="GO978" s="1" t="s">
        <v>357</v>
      </c>
      <c r="GP978" s="1" t="s">
        <v>357</v>
      </c>
      <c r="GQ978" s="1" t="s">
        <v>357</v>
      </c>
      <c r="GR978" s="1" t="s">
        <v>357</v>
      </c>
      <c r="GS978" s="1">
        <v>0</v>
      </c>
      <c r="GT978" s="1">
        <v>100</v>
      </c>
      <c r="GU978" s="1">
        <v>100</v>
      </c>
      <c r="GV978" s="1">
        <v>3.1240000000000001</v>
      </c>
      <c r="GW978" s="1">
        <v>1.67E-2</v>
      </c>
      <c r="GX978" s="1">
        <v>1.251089954458285</v>
      </c>
      <c r="GY978" s="1">
        <v>3.0239061252787889E-3</v>
      </c>
      <c r="GZ978" s="1">
        <v>-1.398580452151984E-6</v>
      </c>
      <c r="HA978" s="1">
        <v>2.8030378366047371E-10</v>
      </c>
      <c r="HB978" s="1">
        <v>-6.7353929715251851E-2</v>
      </c>
      <c r="HC978" s="1">
        <v>1.0309082032153079E-2</v>
      </c>
      <c r="HD978" s="1">
        <v>-3.6321104004466529E-4</v>
      </c>
      <c r="HE978" s="1">
        <v>3.6129943689190391E-6</v>
      </c>
      <c r="HF978" s="1">
        <v>0</v>
      </c>
      <c r="HG978" s="1">
        <v>2134</v>
      </c>
      <c r="HH978" s="1">
        <v>3</v>
      </c>
      <c r="HI978" s="1">
        <v>46</v>
      </c>
      <c r="HJ978" s="1">
        <v>2.7</v>
      </c>
      <c r="HK978" s="1">
        <v>3</v>
      </c>
      <c r="HL978" s="1">
        <v>2.2875999999999999</v>
      </c>
      <c r="HM978" s="1">
        <v>2.35229</v>
      </c>
      <c r="HN978" s="1">
        <v>1.4978</v>
      </c>
      <c r="HO978" s="1">
        <v>2.3034699999999999</v>
      </c>
      <c r="HP978" s="1">
        <v>1.5478499999999999</v>
      </c>
      <c r="HQ978" s="1">
        <v>2.4536099999999998</v>
      </c>
      <c r="HR978" s="1">
        <v>43.781700000000001</v>
      </c>
      <c r="HS978" s="1">
        <v>15.0076</v>
      </c>
      <c r="HT978" s="1">
        <v>18</v>
      </c>
      <c r="HU978" s="1">
        <v>503.16300000000001</v>
      </c>
      <c r="HV978" s="1">
        <v>459.39</v>
      </c>
      <c r="HW978" s="1">
        <v>24.470300000000002</v>
      </c>
      <c r="HX978" s="1">
        <v>35.022100000000002</v>
      </c>
      <c r="HY978" s="1">
        <v>30.0002</v>
      </c>
      <c r="HZ978" s="1">
        <v>34.734900000000003</v>
      </c>
      <c r="IA978" s="1">
        <v>34.832999999999998</v>
      </c>
      <c r="IB978" s="1">
        <v>45.783999999999999</v>
      </c>
      <c r="IC978" s="1">
        <v>27.576499999999999</v>
      </c>
      <c r="ID978" s="1">
        <v>0</v>
      </c>
      <c r="IE978" s="1">
        <v>24.479299999999999</v>
      </c>
      <c r="IF978" s="1">
        <v>1076.27</v>
      </c>
      <c r="IG978" s="1">
        <v>24.379899999999999</v>
      </c>
      <c r="IH978" s="1">
        <v>100.268</v>
      </c>
      <c r="II978" s="1">
        <v>99.941400000000002</v>
      </c>
      <c r="IJ978" s="1" t="s">
        <v>1161</v>
      </c>
    </row>
    <row r="979" spans="1:244" ht="15.75" customHeight="1" x14ac:dyDescent="0.3">
      <c r="A979" s="1">
        <v>963</v>
      </c>
      <c r="B979" s="1">
        <v>1659810551.5</v>
      </c>
      <c r="C979" s="1">
        <v>14410</v>
      </c>
      <c r="D979" s="1" t="s">
        <v>2223</v>
      </c>
      <c r="E979" s="1" t="s">
        <v>2224</v>
      </c>
      <c r="F979" s="1">
        <v>1</v>
      </c>
      <c r="G979" s="1" t="s">
        <v>346</v>
      </c>
      <c r="H979" s="1" t="s">
        <v>347</v>
      </c>
      <c r="I979" s="1" t="s">
        <v>348</v>
      </c>
      <c r="J979" s="1" t="s">
        <v>349</v>
      </c>
      <c r="K979" s="1" t="s">
        <v>350</v>
      </c>
      <c r="L979" s="1" t="s">
        <v>1154</v>
      </c>
      <c r="M979" s="1" t="s">
        <v>351</v>
      </c>
      <c r="N979" s="1">
        <v>1659810544</v>
      </c>
      <c r="O979" s="1">
        <f t="shared" si="102"/>
        <v>2.5897343740457564E-3</v>
      </c>
      <c r="P979" s="1">
        <f t="shared" si="103"/>
        <v>2.5897343740457566</v>
      </c>
      <c r="Q979" s="1">
        <f t="shared" si="104"/>
        <v>22.743283778432673</v>
      </c>
      <c r="R979" s="1">
        <f t="shared" si="105"/>
        <v>939.81706666666673</v>
      </c>
      <c r="S979" s="1">
        <f t="shared" si="106"/>
        <v>619.63066138002375</v>
      </c>
      <c r="T979" s="1">
        <f t="shared" si="107"/>
        <v>61.257214163383161</v>
      </c>
      <c r="U979" s="1">
        <f t="shared" si="108"/>
        <v>92.911114500020076</v>
      </c>
      <c r="V979" s="1">
        <f t="shared" si="109"/>
        <v>0.12629392002450809</v>
      </c>
      <c r="W979" s="1">
        <f t="shared" si="110"/>
        <v>2.9069159833660669</v>
      </c>
      <c r="X979" s="1">
        <f t="shared" si="111"/>
        <v>0.12332295263772339</v>
      </c>
      <c r="Y979" s="1">
        <f t="shared" si="112"/>
        <v>7.7337953962128156E-2</v>
      </c>
      <c r="Z979" s="1">
        <f t="shared" si="113"/>
        <v>321.5116094</v>
      </c>
      <c r="AA979" s="1">
        <f t="shared" si="114"/>
        <v>32.214828776314448</v>
      </c>
      <c r="AB979" s="1">
        <f t="shared" si="115"/>
        <v>31.755926666666671</v>
      </c>
      <c r="AC979" s="1">
        <f t="shared" si="116"/>
        <v>4.7095122679314585</v>
      </c>
      <c r="AD979" s="1">
        <f t="shared" si="117"/>
        <v>60.146114751976931</v>
      </c>
      <c r="AE979" s="1">
        <f t="shared" si="118"/>
        <v>2.7113906386984641</v>
      </c>
      <c r="AF979" s="1">
        <f t="shared" si="119"/>
        <v>4.5080062941378003</v>
      </c>
      <c r="AG979" s="1">
        <f t="shared" si="120"/>
        <v>1.9981216292329944</v>
      </c>
      <c r="AH979" s="1">
        <f t="shared" si="121"/>
        <v>-114.20728589541785</v>
      </c>
      <c r="AI979" s="1">
        <f t="shared" si="122"/>
        <v>-120.52214501301283</v>
      </c>
      <c r="AJ979" s="1">
        <f t="shared" si="123"/>
        <v>-9.3445378581894598</v>
      </c>
      <c r="AK979" s="1">
        <f t="shared" si="124"/>
        <v>77.437640633379843</v>
      </c>
      <c r="AL979" s="1">
        <f t="shared" si="125"/>
        <v>53.626227330074251</v>
      </c>
      <c r="AM979" s="1">
        <f t="shared" si="126"/>
        <v>2.5734413175945661</v>
      </c>
      <c r="AN979" s="1">
        <f t="shared" si="127"/>
        <v>22.743283778432673</v>
      </c>
      <c r="AO979" s="1">
        <v>1056.737402684736</v>
      </c>
      <c r="AP979" s="1">
        <v>1002.401436363636</v>
      </c>
      <c r="AQ979" s="1">
        <v>5.1446258483441714</v>
      </c>
      <c r="AR979" s="1">
        <v>65.631367109528284</v>
      </c>
      <c r="AS979" s="1">
        <f t="shared" si="128"/>
        <v>2.5897343740457566</v>
      </c>
      <c r="AT979" s="1">
        <v>24.382456047033848</v>
      </c>
      <c r="AU979" s="1">
        <v>27.404610989011012</v>
      </c>
      <c r="AV979" s="1">
        <v>-6.8326307306963794E-5</v>
      </c>
      <c r="AW979" s="1">
        <v>85.678084974882083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51514.275843628508</v>
      </c>
      <c r="BC979" s="1">
        <f t="shared" si="132"/>
        <v>1999.974666666667</v>
      </c>
      <c r="BD979" s="1">
        <f t="shared" si="133"/>
        <v>1681.1785400000003</v>
      </c>
      <c r="BE979" s="1">
        <f t="shared" si="134"/>
        <v>0.84059991759895625</v>
      </c>
      <c r="BF979" s="1">
        <f t="shared" si="135"/>
        <v>0.16075784096598555</v>
      </c>
      <c r="BG979" s="1">
        <v>6</v>
      </c>
      <c r="BH979" s="1">
        <v>0.5</v>
      </c>
      <c r="BI979" s="1" t="s">
        <v>352</v>
      </c>
      <c r="BJ979" s="1">
        <v>2</v>
      </c>
      <c r="BK979" s="1" t="b">
        <v>1</v>
      </c>
      <c r="BL979" s="1">
        <v>1659810544</v>
      </c>
      <c r="BM979" s="1">
        <v>939.81706666666673</v>
      </c>
      <c r="BN979" s="1">
        <v>1007.0526</v>
      </c>
      <c r="BO979" s="1">
        <v>27.426333333333329</v>
      </c>
      <c r="BP979" s="1">
        <v>24.423713333333328</v>
      </c>
      <c r="BQ979" s="1">
        <v>936.73059999999998</v>
      </c>
      <c r="BR979" s="1">
        <v>27.409600000000001</v>
      </c>
      <c r="BS979" s="1">
        <v>500.13546666666667</v>
      </c>
      <c r="BT979" s="1">
        <v>98.760753333333327</v>
      </c>
      <c r="BU979" s="1">
        <v>0.10009714</v>
      </c>
      <c r="BV979" s="1">
        <v>30.98688666666667</v>
      </c>
      <c r="BW979" s="1">
        <v>31.755926666666671</v>
      </c>
      <c r="BX979" s="1">
        <v>999.89999999999986</v>
      </c>
      <c r="BY979" s="1">
        <v>0</v>
      </c>
      <c r="BZ979" s="1">
        <v>0</v>
      </c>
      <c r="CA979" s="1">
        <v>9995.405999999999</v>
      </c>
      <c r="CB979" s="1">
        <v>0</v>
      </c>
      <c r="CC979" s="1">
        <v>1807.4933333333331</v>
      </c>
      <c r="CD979" s="1">
        <v>-67.234993333333335</v>
      </c>
      <c r="CE979" s="1">
        <v>966.3191999999998</v>
      </c>
      <c r="CF979" s="1">
        <v>1032.2637333333339</v>
      </c>
      <c r="CG979" s="1">
        <v>3.002631333333333</v>
      </c>
      <c r="CH979" s="1">
        <v>1007.0526</v>
      </c>
      <c r="CI979" s="1">
        <v>24.423713333333328</v>
      </c>
      <c r="CJ979" s="1">
        <v>2.708645333333334</v>
      </c>
      <c r="CK979" s="1">
        <v>2.412104666666667</v>
      </c>
      <c r="CL979" s="1">
        <v>22.33766</v>
      </c>
      <c r="CM979" s="1">
        <v>20.445233333333331</v>
      </c>
      <c r="CN979" s="1">
        <v>1999.974666666667</v>
      </c>
      <c r="CO979" s="1">
        <v>0.98000460000000011</v>
      </c>
      <c r="CP979" s="1">
        <v>1.9995646666666669E-2</v>
      </c>
      <c r="CQ979" s="1">
        <v>0</v>
      </c>
      <c r="CR979" s="1">
        <v>2.639066666666666</v>
      </c>
      <c r="CS979" s="1">
        <v>0</v>
      </c>
      <c r="CT979" s="1">
        <v>20214.513333333329</v>
      </c>
      <c r="CU979" s="1">
        <v>17412.12</v>
      </c>
      <c r="CV979" s="1">
        <v>44.811999999999998</v>
      </c>
      <c r="CW979" s="1">
        <v>46.932866666666669</v>
      </c>
      <c r="CX979" s="1">
        <v>45</v>
      </c>
      <c r="CY979" s="1">
        <v>44.686999999999998</v>
      </c>
      <c r="CZ979" s="1">
        <v>44.75</v>
      </c>
      <c r="DA979" s="1">
        <v>1959.980666666667</v>
      </c>
      <c r="DB979" s="1">
        <v>39.994000000000007</v>
      </c>
      <c r="DC979" s="1">
        <v>0</v>
      </c>
      <c r="DD979" s="1">
        <v>1659810551.0999999</v>
      </c>
      <c r="DE979" s="1">
        <v>0</v>
      </c>
      <c r="DF979" s="1">
        <v>1659810386</v>
      </c>
      <c r="DG979" s="1" t="s">
        <v>1911</v>
      </c>
      <c r="DH979" s="1">
        <v>1659810386</v>
      </c>
      <c r="DI979" s="1">
        <v>1659810371.5</v>
      </c>
      <c r="DJ979" s="1">
        <v>20</v>
      </c>
      <c r="DK979" s="1">
        <v>0.91800000000000004</v>
      </c>
      <c r="DL979" s="1">
        <v>1E-3</v>
      </c>
      <c r="DM979" s="1">
        <v>1.7649999999999999</v>
      </c>
      <c r="DN979" s="1">
        <v>0.02</v>
      </c>
      <c r="DO979" s="1">
        <v>212</v>
      </c>
      <c r="DP979" s="1">
        <v>25</v>
      </c>
      <c r="DQ979" s="1">
        <v>0.25</v>
      </c>
      <c r="DR979" s="1">
        <v>0.05</v>
      </c>
      <c r="DS979" s="1">
        <v>22.73428203475822</v>
      </c>
      <c r="DT979" s="1">
        <v>-0.57163468455252253</v>
      </c>
      <c r="DU979" s="1">
        <v>0.1247134899055846</v>
      </c>
      <c r="DV979" s="1">
        <v>0</v>
      </c>
      <c r="DW979" s="1">
        <v>-67.086678048780485</v>
      </c>
      <c r="DX979" s="1">
        <v>-2.2786202090592962</v>
      </c>
      <c r="DY979" s="1">
        <v>0.23605040027367791</v>
      </c>
      <c r="DZ979" s="1">
        <v>0</v>
      </c>
      <c r="EA979" s="1">
        <v>2.9925582926829271</v>
      </c>
      <c r="EB979" s="1">
        <v>0.23536996515680181</v>
      </c>
      <c r="EC979" s="1">
        <v>3.0481528265127272E-2</v>
      </c>
      <c r="ED979" s="1">
        <v>0</v>
      </c>
      <c r="EE979" s="1">
        <v>1.998374493193557</v>
      </c>
      <c r="EF979" s="1">
        <v>-2.4336282341166179E-2</v>
      </c>
      <c r="EG979" s="1">
        <v>2.0929871208100648E-3</v>
      </c>
      <c r="EH979" s="1">
        <v>1</v>
      </c>
      <c r="EI979" s="1">
        <v>0.12421336270088</v>
      </c>
      <c r="EJ979" s="1">
        <v>2.6189143334424902E-3</v>
      </c>
      <c r="EK979" s="1">
        <v>3.4625931381853558E-4</v>
      </c>
      <c r="EL979" s="1">
        <v>1</v>
      </c>
      <c r="EM979" s="1">
        <v>2</v>
      </c>
      <c r="EN979" s="1">
        <v>6</v>
      </c>
      <c r="EO979" s="1" t="s">
        <v>1176</v>
      </c>
      <c r="EP979" s="1">
        <v>2.93947</v>
      </c>
      <c r="EQ979" s="1">
        <v>2.80097</v>
      </c>
      <c r="ER979" s="1">
        <v>0.16194900000000001</v>
      </c>
      <c r="ES979" s="1">
        <v>0.16911599999999999</v>
      </c>
      <c r="ET979" s="1">
        <v>0.11673500000000001</v>
      </c>
      <c r="EU979" s="1">
        <v>0.107501</v>
      </c>
      <c r="EV979" s="1">
        <v>17119.400000000001</v>
      </c>
      <c r="EW979" s="1">
        <v>17793.099999999999</v>
      </c>
      <c r="EX979" s="1">
        <v>23774.5</v>
      </c>
      <c r="EY979" s="1">
        <v>24942.3</v>
      </c>
      <c r="EZ979" s="1">
        <v>33626.400000000001</v>
      </c>
      <c r="FA979" s="1">
        <v>35560.800000000003</v>
      </c>
      <c r="FB979" s="1">
        <v>43368.5</v>
      </c>
      <c r="FC979" s="1">
        <v>46117.9</v>
      </c>
      <c r="FD979" s="1">
        <v>1.93218</v>
      </c>
      <c r="FE979" s="1">
        <v>1.76702</v>
      </c>
      <c r="FF979" s="1">
        <v>5.7049099999999998E-2</v>
      </c>
      <c r="FG979" s="1">
        <v>0</v>
      </c>
      <c r="FH979" s="1">
        <v>30.8246</v>
      </c>
      <c r="FI979" s="1">
        <v>999.9</v>
      </c>
      <c r="FJ979" s="1">
        <v>42.3</v>
      </c>
      <c r="FK979" s="1">
        <v>41.4</v>
      </c>
      <c r="FL979" s="1">
        <v>34.207099999999997</v>
      </c>
      <c r="FM979" s="1">
        <v>63.484299999999998</v>
      </c>
      <c r="FN979" s="1">
        <v>26.430299999999999</v>
      </c>
      <c r="FO979" s="1">
        <v>1</v>
      </c>
      <c r="FP979" s="1">
        <v>0.65754100000000004</v>
      </c>
      <c r="FQ979" s="1">
        <v>4.5529000000000002</v>
      </c>
      <c r="FR979" s="1">
        <v>20.260200000000001</v>
      </c>
      <c r="FS979" s="1">
        <v>5.2105499999999996</v>
      </c>
      <c r="FT979" s="1">
        <v>11.908099999999999</v>
      </c>
      <c r="FU979" s="1">
        <v>5.0016499999999997</v>
      </c>
      <c r="FV979" s="1">
        <v>3.2906300000000002</v>
      </c>
      <c r="FW979" s="1">
        <v>9999</v>
      </c>
      <c r="FX979" s="1">
        <v>9999</v>
      </c>
      <c r="FY979" s="1">
        <v>9999</v>
      </c>
      <c r="FZ979" s="1">
        <v>999.9</v>
      </c>
      <c r="GA979" s="1">
        <v>1.85989</v>
      </c>
      <c r="GB979" s="1">
        <v>1.85486</v>
      </c>
      <c r="GC979" s="1">
        <v>1.85805</v>
      </c>
      <c r="GD979" s="1">
        <v>1.8565400000000001</v>
      </c>
      <c r="GE979" s="1">
        <v>1.8552299999999999</v>
      </c>
      <c r="GF979" s="1">
        <v>1.8548100000000001</v>
      </c>
      <c r="GG979" s="1">
        <v>1.8536900000000001</v>
      </c>
      <c r="GH979" s="1">
        <v>1.8566499999999999</v>
      </c>
      <c r="GI979" s="1">
        <v>0</v>
      </c>
      <c r="GJ979" s="1">
        <v>0</v>
      </c>
      <c r="GK979" s="1">
        <v>0</v>
      </c>
      <c r="GL979" s="1">
        <v>0</v>
      </c>
      <c r="GM979" s="1" t="s">
        <v>355</v>
      </c>
      <c r="GN979" s="1" t="s">
        <v>356</v>
      </c>
      <c r="GO979" s="1" t="s">
        <v>357</v>
      </c>
      <c r="GP979" s="1" t="s">
        <v>357</v>
      </c>
      <c r="GQ979" s="1" t="s">
        <v>357</v>
      </c>
      <c r="GR979" s="1" t="s">
        <v>357</v>
      </c>
      <c r="GS979" s="1">
        <v>0</v>
      </c>
      <c r="GT979" s="1">
        <v>100</v>
      </c>
      <c r="GU979" s="1">
        <v>100</v>
      </c>
      <c r="GV979" s="1">
        <v>3.129</v>
      </c>
      <c r="GW979" s="1">
        <v>1.6799999999999999E-2</v>
      </c>
      <c r="GX979" s="1">
        <v>1.251089954458285</v>
      </c>
      <c r="GY979" s="1">
        <v>3.0239061252787889E-3</v>
      </c>
      <c r="GZ979" s="1">
        <v>-1.398580452151984E-6</v>
      </c>
      <c r="HA979" s="1">
        <v>2.8030378366047371E-10</v>
      </c>
      <c r="HB979" s="1">
        <v>-6.7353929715251851E-2</v>
      </c>
      <c r="HC979" s="1">
        <v>1.0309082032153079E-2</v>
      </c>
      <c r="HD979" s="1">
        <v>-3.6321104004466529E-4</v>
      </c>
      <c r="HE979" s="1">
        <v>3.6129943689190391E-6</v>
      </c>
      <c r="HF979" s="1">
        <v>0</v>
      </c>
      <c r="HG979" s="1">
        <v>2134</v>
      </c>
      <c r="HH979" s="1">
        <v>3</v>
      </c>
      <c r="HI979" s="1">
        <v>46</v>
      </c>
      <c r="HJ979" s="1">
        <v>2.8</v>
      </c>
      <c r="HK979" s="1">
        <v>3</v>
      </c>
      <c r="HL979" s="1">
        <v>2.2985799999999998</v>
      </c>
      <c r="HM979" s="1">
        <v>2.36816</v>
      </c>
      <c r="HN979" s="1">
        <v>1.4978</v>
      </c>
      <c r="HO979" s="1">
        <v>2.3034699999999999</v>
      </c>
      <c r="HP979" s="1">
        <v>1.5478499999999999</v>
      </c>
      <c r="HQ979" s="1">
        <v>2.2924799999999999</v>
      </c>
      <c r="HR979" s="1">
        <v>43.781700000000001</v>
      </c>
      <c r="HS979" s="1">
        <v>14.9726</v>
      </c>
      <c r="HT979" s="1">
        <v>18</v>
      </c>
      <c r="HU979" s="1">
        <v>502.86</v>
      </c>
      <c r="HV979" s="1">
        <v>459.34699999999998</v>
      </c>
      <c r="HW979" s="1">
        <v>24.472300000000001</v>
      </c>
      <c r="HX979" s="1">
        <v>35.022399999999998</v>
      </c>
      <c r="HY979" s="1">
        <v>30.0002</v>
      </c>
      <c r="HZ979" s="1">
        <v>34.735700000000001</v>
      </c>
      <c r="IA979" s="1">
        <v>34.833799999999997</v>
      </c>
      <c r="IB979" s="1">
        <v>46.021599999999999</v>
      </c>
      <c r="IC979" s="1">
        <v>27.576499999999999</v>
      </c>
      <c r="ID979" s="1">
        <v>0</v>
      </c>
      <c r="IE979" s="1">
        <v>24.479299999999999</v>
      </c>
      <c r="IF979" s="1">
        <v>1076.27</v>
      </c>
      <c r="IG979" s="1">
        <v>24.380500000000001</v>
      </c>
      <c r="IH979" s="1">
        <v>100.268</v>
      </c>
      <c r="II979" s="1">
        <v>99.941400000000002</v>
      </c>
      <c r="IJ979" s="1" t="s">
        <v>1161</v>
      </c>
    </row>
    <row r="980" spans="1:244" ht="15.75" customHeight="1" x14ac:dyDescent="0.3">
      <c r="A980" s="1">
        <v>964</v>
      </c>
      <c r="B980" s="1">
        <v>1659810552.5</v>
      </c>
      <c r="C980" s="1">
        <v>14411</v>
      </c>
      <c r="D980" s="1" t="s">
        <v>2225</v>
      </c>
      <c r="E980" s="1" t="s">
        <v>2226</v>
      </c>
      <c r="F980" s="1">
        <v>1</v>
      </c>
      <c r="G980" s="1" t="s">
        <v>346</v>
      </c>
      <c r="H980" s="1" t="s">
        <v>347</v>
      </c>
      <c r="I980" s="1" t="s">
        <v>348</v>
      </c>
      <c r="J980" s="1" t="s">
        <v>349</v>
      </c>
      <c r="K980" s="1" t="s">
        <v>350</v>
      </c>
      <c r="L980" s="1" t="s">
        <v>1154</v>
      </c>
      <c r="M980" s="1" t="s">
        <v>351</v>
      </c>
      <c r="N980" s="1">
        <v>1659810544.5</v>
      </c>
      <c r="O980" s="1">
        <f t="shared" si="102"/>
        <v>2.6007497384182557E-3</v>
      </c>
      <c r="P980" s="1">
        <f t="shared" si="103"/>
        <v>2.6007497384182559</v>
      </c>
      <c r="Q980" s="1">
        <f t="shared" si="104"/>
        <v>22.766298871781835</v>
      </c>
      <c r="R980" s="1">
        <f t="shared" si="105"/>
        <v>942.32549999999992</v>
      </c>
      <c r="S980" s="1">
        <f t="shared" si="106"/>
        <v>622.98600168436337</v>
      </c>
      <c r="T980" s="1">
        <f t="shared" si="107"/>
        <v>61.588903233227875</v>
      </c>
      <c r="U980" s="1">
        <f t="shared" si="108"/>
        <v>93.159065977067456</v>
      </c>
      <c r="V980" s="1">
        <f t="shared" si="109"/>
        <v>0.12684054366319547</v>
      </c>
      <c r="W980" s="1">
        <f t="shared" si="110"/>
        <v>2.9069180407902708</v>
      </c>
      <c r="X980" s="1">
        <f t="shared" si="111"/>
        <v>0.12384413355061798</v>
      </c>
      <c r="Y980" s="1">
        <f t="shared" si="112"/>
        <v>7.7665903346982756E-2</v>
      </c>
      <c r="Z980" s="1">
        <f t="shared" si="113"/>
        <v>321.51294487499996</v>
      </c>
      <c r="AA980" s="1">
        <f t="shared" si="114"/>
        <v>32.211216164565315</v>
      </c>
      <c r="AB980" s="1">
        <f t="shared" si="115"/>
        <v>31.755524999999999</v>
      </c>
      <c r="AC980" s="1">
        <f t="shared" si="116"/>
        <v>4.7094050085658932</v>
      </c>
      <c r="AD980" s="1">
        <f t="shared" si="117"/>
        <v>60.145031136986503</v>
      </c>
      <c r="AE980" s="1">
        <f t="shared" si="118"/>
        <v>2.7112269297742211</v>
      </c>
      <c r="AF980" s="1">
        <f t="shared" si="119"/>
        <v>4.5078153232627356</v>
      </c>
      <c r="AG980" s="1">
        <f t="shared" si="120"/>
        <v>1.9981780787916721</v>
      </c>
      <c r="AH980" s="1">
        <f t="shared" si="121"/>
        <v>-114.69306346424507</v>
      </c>
      <c r="AI980" s="1">
        <f t="shared" si="122"/>
        <v>-120.57571025226471</v>
      </c>
      <c r="AJ980" s="1">
        <f t="shared" si="123"/>
        <v>-9.3486316371830434</v>
      </c>
      <c r="AK980" s="1">
        <f t="shared" si="124"/>
        <v>76.895539521307143</v>
      </c>
      <c r="AL980" s="1">
        <f t="shared" si="125"/>
        <v>53.631911265265686</v>
      </c>
      <c r="AM980" s="1">
        <f t="shared" si="126"/>
        <v>2.5759490655407151</v>
      </c>
      <c r="AN980" s="1">
        <f t="shared" si="127"/>
        <v>22.766298871781835</v>
      </c>
      <c r="AO980" s="1">
        <v>1061.9309202148511</v>
      </c>
      <c r="AP980" s="1">
        <v>1007.547793939394</v>
      </c>
      <c r="AQ980" s="1">
        <v>5.1482787185750496</v>
      </c>
      <c r="AR980" s="1">
        <v>65.631367109528284</v>
      </c>
      <c r="AS980" s="1">
        <f t="shared" si="128"/>
        <v>2.6007497384182559</v>
      </c>
      <c r="AT980" s="1">
        <v>24.363962658148409</v>
      </c>
      <c r="AU980" s="1">
        <v>27.399383516483539</v>
      </c>
      <c r="AV980" s="1">
        <v>-1.259174037965544E-4</v>
      </c>
      <c r="AW980" s="1">
        <v>85.678084974882083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51514.459603746589</v>
      </c>
      <c r="BC980" s="1">
        <f t="shared" si="132"/>
        <v>1999.983125</v>
      </c>
      <c r="BD980" s="1">
        <f t="shared" si="133"/>
        <v>1681.1856374999998</v>
      </c>
      <c r="BE980" s="1">
        <f t="shared" si="134"/>
        <v>0.8405999113117516</v>
      </c>
      <c r="BF980" s="1">
        <f t="shared" si="135"/>
        <v>0.16075782883168074</v>
      </c>
      <c r="BG980" s="1">
        <v>6</v>
      </c>
      <c r="BH980" s="1">
        <v>0.5</v>
      </c>
      <c r="BI980" s="1" t="s">
        <v>352</v>
      </c>
      <c r="BJ980" s="1">
        <v>2</v>
      </c>
      <c r="BK980" s="1" t="b">
        <v>1</v>
      </c>
      <c r="BL980" s="1">
        <v>1659810544.5</v>
      </c>
      <c r="BM980" s="1">
        <v>942.32549999999992</v>
      </c>
      <c r="BN980" s="1">
        <v>1009.5786875</v>
      </c>
      <c r="BO980" s="1">
        <v>27.424687500000001</v>
      </c>
      <c r="BP980" s="1">
        <v>24.419125000000001</v>
      </c>
      <c r="BQ980" s="1">
        <v>939.23618750000003</v>
      </c>
      <c r="BR980" s="1">
        <v>27.40795</v>
      </c>
      <c r="BS980" s="1">
        <v>500.13356249999998</v>
      </c>
      <c r="BT980" s="1">
        <v>98.760737500000005</v>
      </c>
      <c r="BU980" s="1">
        <v>0.10007649375</v>
      </c>
      <c r="BV980" s="1">
        <v>30.98614375</v>
      </c>
      <c r="BW980" s="1">
        <v>31.755524999999999</v>
      </c>
      <c r="BX980" s="1">
        <v>999.9</v>
      </c>
      <c r="BY980" s="1">
        <v>0</v>
      </c>
      <c r="BZ980" s="1">
        <v>0</v>
      </c>
      <c r="CA980" s="1">
        <v>9995.4193750000013</v>
      </c>
      <c r="CB980" s="1">
        <v>0</v>
      </c>
      <c r="CC980" s="1">
        <v>1821.2212500000001</v>
      </c>
      <c r="CD980" s="1">
        <v>-67.25258749999999</v>
      </c>
      <c r="CE980" s="1">
        <v>968.89675000000011</v>
      </c>
      <c r="CF980" s="1">
        <v>1034.8478749999999</v>
      </c>
      <c r="CG980" s="1">
        <v>3.0055737499999999</v>
      </c>
      <c r="CH980" s="1">
        <v>1009.5786875</v>
      </c>
      <c r="CI980" s="1">
        <v>24.419125000000001</v>
      </c>
      <c r="CJ980" s="1">
        <v>2.7084825000000001</v>
      </c>
      <c r="CK980" s="1">
        <v>2.4116512499999998</v>
      </c>
      <c r="CL980" s="1">
        <v>22.336668750000001</v>
      </c>
      <c r="CM980" s="1">
        <v>20.442187499999999</v>
      </c>
      <c r="CN980" s="1">
        <v>1999.983125</v>
      </c>
      <c r="CO980" s="1">
        <v>0.98000481250000004</v>
      </c>
      <c r="CP980" s="1">
        <v>1.9995437500000001E-2</v>
      </c>
      <c r="CQ980" s="1">
        <v>0</v>
      </c>
      <c r="CR980" s="1">
        <v>2.7152500000000002</v>
      </c>
      <c r="CS980" s="1">
        <v>0</v>
      </c>
      <c r="CT980" s="1">
        <v>20218.993750000001</v>
      </c>
      <c r="CU980" s="1">
        <v>17412.193749999999</v>
      </c>
      <c r="CV980" s="1">
        <v>44.811999999999998</v>
      </c>
      <c r="CW980" s="1">
        <v>46.933124999999997</v>
      </c>
      <c r="CX980" s="1">
        <v>45</v>
      </c>
      <c r="CY980" s="1">
        <v>44.686999999999998</v>
      </c>
      <c r="CZ980" s="1">
        <v>44.75</v>
      </c>
      <c r="DA980" s="1">
        <v>1959.9893750000001</v>
      </c>
      <c r="DB980" s="1">
        <v>39.993750000000013</v>
      </c>
      <c r="DC980" s="1">
        <v>0</v>
      </c>
      <c r="DD980" s="1">
        <v>1659810552.3</v>
      </c>
      <c r="DE980" s="1">
        <v>0</v>
      </c>
      <c r="DF980" s="1">
        <v>1659810386</v>
      </c>
      <c r="DG980" s="1" t="s">
        <v>1911</v>
      </c>
      <c r="DH980" s="1">
        <v>1659810386</v>
      </c>
      <c r="DI980" s="1">
        <v>1659810371.5</v>
      </c>
      <c r="DJ980" s="1">
        <v>20</v>
      </c>
      <c r="DK980" s="1">
        <v>0.91800000000000004</v>
      </c>
      <c r="DL980" s="1">
        <v>1E-3</v>
      </c>
      <c r="DM980" s="1">
        <v>1.7649999999999999</v>
      </c>
      <c r="DN980" s="1">
        <v>0.02</v>
      </c>
      <c r="DO980" s="1">
        <v>212</v>
      </c>
      <c r="DP980" s="1">
        <v>25</v>
      </c>
      <c r="DQ980" s="1">
        <v>0.25</v>
      </c>
      <c r="DR980" s="1">
        <v>0.05</v>
      </c>
      <c r="DS980" s="1">
        <v>22.73428203475822</v>
      </c>
      <c r="DT980" s="1">
        <v>-0.57163468455252253</v>
      </c>
      <c r="DU980" s="1">
        <v>0.1247134899055846</v>
      </c>
      <c r="DV980" s="1">
        <v>0</v>
      </c>
      <c r="DW980" s="1">
        <v>-67.086678048780485</v>
      </c>
      <c r="DX980" s="1">
        <v>-2.2786202090592962</v>
      </c>
      <c r="DY980" s="1">
        <v>0.23605040027367791</v>
      </c>
      <c r="DZ980" s="1">
        <v>0</v>
      </c>
      <c r="EA980" s="1">
        <v>2.9925582926829271</v>
      </c>
      <c r="EB980" s="1">
        <v>0.23536996515680181</v>
      </c>
      <c r="EC980" s="1">
        <v>3.0481528265127272E-2</v>
      </c>
      <c r="ED980" s="1">
        <v>0</v>
      </c>
      <c r="EE980" s="1">
        <v>1.998374493193557</v>
      </c>
      <c r="EF980" s="1">
        <v>-2.4336282341166179E-2</v>
      </c>
      <c r="EG980" s="1">
        <v>2.0929871208100648E-3</v>
      </c>
      <c r="EH980" s="1">
        <v>1</v>
      </c>
      <c r="EI980" s="1">
        <v>0.12421336270088</v>
      </c>
      <c r="EJ980" s="1">
        <v>2.6189143334424902E-3</v>
      </c>
      <c r="EK980" s="1">
        <v>3.4625931381853558E-4</v>
      </c>
      <c r="EL980" s="1">
        <v>1</v>
      </c>
      <c r="EM980" s="1">
        <v>2</v>
      </c>
      <c r="EN980" s="1">
        <v>6</v>
      </c>
      <c r="EO980" s="1" t="s">
        <v>1176</v>
      </c>
      <c r="EP980" s="1">
        <v>2.9396800000000001</v>
      </c>
      <c r="EQ980" s="1">
        <v>2.8008899999999999</v>
      </c>
      <c r="ER980" s="1">
        <v>0.162492</v>
      </c>
      <c r="ES980" s="1">
        <v>0.16963700000000001</v>
      </c>
      <c r="ET980" s="1">
        <v>0.116718</v>
      </c>
      <c r="EU980" s="1">
        <v>0.107503</v>
      </c>
      <c r="EV980" s="1">
        <v>17108.400000000001</v>
      </c>
      <c r="EW980" s="1">
        <v>17781.900000000001</v>
      </c>
      <c r="EX980" s="1">
        <v>23774.6</v>
      </c>
      <c r="EY980" s="1">
        <v>24942.3</v>
      </c>
      <c r="EZ980" s="1">
        <v>33627.1</v>
      </c>
      <c r="FA980" s="1">
        <v>35561</v>
      </c>
      <c r="FB980" s="1">
        <v>43368.5</v>
      </c>
      <c r="FC980" s="1">
        <v>46118.1</v>
      </c>
      <c r="FD980" s="1">
        <v>1.9321299999999999</v>
      </c>
      <c r="FE980" s="1">
        <v>1.76677</v>
      </c>
      <c r="FF980" s="1">
        <v>5.70938E-2</v>
      </c>
      <c r="FG980" s="1">
        <v>0</v>
      </c>
      <c r="FH980" s="1">
        <v>30.823899999999998</v>
      </c>
      <c r="FI980" s="1">
        <v>999.9</v>
      </c>
      <c r="FJ980" s="1">
        <v>42.3</v>
      </c>
      <c r="FK980" s="1">
        <v>41.4</v>
      </c>
      <c r="FL980" s="1">
        <v>34.206400000000002</v>
      </c>
      <c r="FM980" s="1">
        <v>63.564300000000003</v>
      </c>
      <c r="FN980" s="1">
        <v>26.181899999999999</v>
      </c>
      <c r="FO980" s="1">
        <v>1</v>
      </c>
      <c r="FP980" s="1">
        <v>0.65755600000000003</v>
      </c>
      <c r="FQ980" s="1">
        <v>4.5523699999999998</v>
      </c>
      <c r="FR980" s="1">
        <v>20.260300000000001</v>
      </c>
      <c r="FS980" s="1">
        <v>5.2108499999999998</v>
      </c>
      <c r="FT980" s="1">
        <v>11.908099999999999</v>
      </c>
      <c r="FU980" s="1">
        <v>5.0016999999999996</v>
      </c>
      <c r="FV980" s="1">
        <v>3.2906499999999999</v>
      </c>
      <c r="FW980" s="1">
        <v>9999</v>
      </c>
      <c r="FX980" s="1">
        <v>9999</v>
      </c>
      <c r="FY980" s="1">
        <v>9999</v>
      </c>
      <c r="FZ980" s="1">
        <v>999.9</v>
      </c>
      <c r="GA980" s="1">
        <v>1.85989</v>
      </c>
      <c r="GB980" s="1">
        <v>1.85486</v>
      </c>
      <c r="GC980" s="1">
        <v>1.85806</v>
      </c>
      <c r="GD980" s="1">
        <v>1.8565400000000001</v>
      </c>
      <c r="GE980" s="1">
        <v>1.8552200000000001</v>
      </c>
      <c r="GF980" s="1">
        <v>1.8548</v>
      </c>
      <c r="GG980" s="1">
        <v>1.8536999999999999</v>
      </c>
      <c r="GH980" s="1">
        <v>1.85666</v>
      </c>
      <c r="GI980" s="1">
        <v>0</v>
      </c>
      <c r="GJ980" s="1">
        <v>0</v>
      </c>
      <c r="GK980" s="1">
        <v>0</v>
      </c>
      <c r="GL980" s="1">
        <v>0</v>
      </c>
      <c r="GM980" s="1" t="s">
        <v>355</v>
      </c>
      <c r="GN980" s="1" t="s">
        <v>356</v>
      </c>
      <c r="GO980" s="1" t="s">
        <v>357</v>
      </c>
      <c r="GP980" s="1" t="s">
        <v>357</v>
      </c>
      <c r="GQ980" s="1" t="s">
        <v>357</v>
      </c>
      <c r="GR980" s="1" t="s">
        <v>357</v>
      </c>
      <c r="GS980" s="1">
        <v>0</v>
      </c>
      <c r="GT980" s="1">
        <v>100</v>
      </c>
      <c r="GU980" s="1">
        <v>100</v>
      </c>
      <c r="GV980" s="1">
        <v>3.1339999999999999</v>
      </c>
      <c r="GW980" s="1">
        <v>1.6799999999999999E-2</v>
      </c>
      <c r="GX980" s="1">
        <v>1.251089954458285</v>
      </c>
      <c r="GY980" s="1">
        <v>3.0239061252787889E-3</v>
      </c>
      <c r="GZ980" s="1">
        <v>-1.398580452151984E-6</v>
      </c>
      <c r="HA980" s="1">
        <v>2.8030378366047371E-10</v>
      </c>
      <c r="HB980" s="1">
        <v>-6.7353929715251851E-2</v>
      </c>
      <c r="HC980" s="1">
        <v>1.0309082032153079E-2</v>
      </c>
      <c r="HD980" s="1">
        <v>-3.6321104004466529E-4</v>
      </c>
      <c r="HE980" s="1">
        <v>3.6129943689190391E-6</v>
      </c>
      <c r="HF980" s="1">
        <v>0</v>
      </c>
      <c r="HG980" s="1">
        <v>2134</v>
      </c>
      <c r="HH980" s="1">
        <v>3</v>
      </c>
      <c r="HI980" s="1">
        <v>46</v>
      </c>
      <c r="HJ980" s="1">
        <v>2.8</v>
      </c>
      <c r="HK980" s="1">
        <v>3</v>
      </c>
      <c r="HL980" s="1">
        <v>2.3046899999999999</v>
      </c>
      <c r="HM980" s="1">
        <v>2.34863</v>
      </c>
      <c r="HN980" s="1">
        <v>1.4978</v>
      </c>
      <c r="HO980" s="1">
        <v>2.3034699999999999</v>
      </c>
      <c r="HP980" s="1">
        <v>1.5478499999999999</v>
      </c>
      <c r="HQ980" s="1">
        <v>2.3645</v>
      </c>
      <c r="HR980" s="1">
        <v>43.754300000000001</v>
      </c>
      <c r="HS980" s="1">
        <v>14.998900000000001</v>
      </c>
      <c r="HT980" s="1">
        <v>18</v>
      </c>
      <c r="HU980" s="1">
        <v>502.834</v>
      </c>
      <c r="HV980" s="1">
        <v>459.19299999999998</v>
      </c>
      <c r="HW980" s="1">
        <v>24.474599999999999</v>
      </c>
      <c r="HX980" s="1">
        <v>35.023299999999999</v>
      </c>
      <c r="HY980" s="1">
        <v>30.0002</v>
      </c>
      <c r="HZ980" s="1">
        <v>34.736400000000003</v>
      </c>
      <c r="IA980" s="1">
        <v>34.834600000000002</v>
      </c>
      <c r="IB980" s="1">
        <v>46.138399999999997</v>
      </c>
      <c r="IC980" s="1">
        <v>27.576499999999999</v>
      </c>
      <c r="ID980" s="1">
        <v>0</v>
      </c>
      <c r="IE980" s="1">
        <v>24.479299999999999</v>
      </c>
      <c r="IF980" s="1">
        <v>1086.31</v>
      </c>
      <c r="IG980" s="1">
        <v>24.382000000000001</v>
      </c>
      <c r="IH980" s="1">
        <v>100.268</v>
      </c>
      <c r="II980" s="1">
        <v>99.941900000000004</v>
      </c>
      <c r="IJ980" s="1" t="s">
        <v>1161</v>
      </c>
    </row>
    <row r="981" spans="1:244" ht="15.75" customHeight="1" x14ac:dyDescent="0.3">
      <c r="A981" s="1">
        <v>965</v>
      </c>
      <c r="B981" s="1">
        <v>1659810553.5</v>
      </c>
      <c r="C981" s="1">
        <v>14412</v>
      </c>
      <c r="D981" s="1" t="s">
        <v>2227</v>
      </c>
      <c r="E981" s="1" t="s">
        <v>2228</v>
      </c>
      <c r="F981" s="1">
        <v>1</v>
      </c>
      <c r="G981" s="1" t="s">
        <v>346</v>
      </c>
      <c r="H981" s="1" t="s">
        <v>347</v>
      </c>
      <c r="I981" s="1" t="s">
        <v>348</v>
      </c>
      <c r="J981" s="1" t="s">
        <v>349</v>
      </c>
      <c r="K981" s="1" t="s">
        <v>350</v>
      </c>
      <c r="L981" s="1" t="s">
        <v>1154</v>
      </c>
      <c r="M981" s="1" t="s">
        <v>351</v>
      </c>
      <c r="N981" s="1">
        <v>1659810546</v>
      </c>
      <c r="O981" s="1">
        <f t="shared" si="102"/>
        <v>2.6020564223942838E-3</v>
      </c>
      <c r="P981" s="1">
        <f t="shared" si="103"/>
        <v>2.6020564223942837</v>
      </c>
      <c r="Q981" s="1">
        <f t="shared" si="104"/>
        <v>22.563302122641975</v>
      </c>
      <c r="R981" s="1">
        <f t="shared" si="105"/>
        <v>949.86419999999998</v>
      </c>
      <c r="S981" s="1">
        <f t="shared" si="106"/>
        <v>633.02172608595106</v>
      </c>
      <c r="T981" s="1">
        <f t="shared" si="107"/>
        <v>62.580788367278728</v>
      </c>
      <c r="U981" s="1">
        <f t="shared" si="108"/>
        <v>93.903965738110188</v>
      </c>
      <c r="V981" s="1">
        <f t="shared" si="109"/>
        <v>0.12691836718765506</v>
      </c>
      <c r="W981" s="1">
        <f t="shared" si="110"/>
        <v>2.9071065141622054</v>
      </c>
      <c r="X981" s="1">
        <f t="shared" si="111"/>
        <v>0.12391851541794785</v>
      </c>
      <c r="Y981" s="1">
        <f t="shared" si="112"/>
        <v>7.7712691304973824E-2</v>
      </c>
      <c r="Z981" s="1">
        <f t="shared" si="113"/>
        <v>321.51203499999991</v>
      </c>
      <c r="AA981" s="1">
        <f t="shared" si="114"/>
        <v>32.20892027644765</v>
      </c>
      <c r="AB981" s="1">
        <f t="shared" si="115"/>
        <v>31.75338</v>
      </c>
      <c r="AC981" s="1">
        <f t="shared" si="116"/>
        <v>4.7088322528562978</v>
      </c>
      <c r="AD981" s="1">
        <f t="shared" si="117"/>
        <v>60.143078077244368</v>
      </c>
      <c r="AE981" s="1">
        <f t="shared" si="118"/>
        <v>2.7108487091091189</v>
      </c>
      <c r="AF981" s="1">
        <f t="shared" si="119"/>
        <v>4.5073328399112826</v>
      </c>
      <c r="AG981" s="1">
        <f t="shared" si="120"/>
        <v>1.9979835437471789</v>
      </c>
      <c r="AH981" s="1">
        <f t="shared" si="121"/>
        <v>-114.75068822758791</v>
      </c>
      <c r="AI981" s="1">
        <f t="shared" si="122"/>
        <v>-120.54153789339884</v>
      </c>
      <c r="AJ981" s="1">
        <f t="shared" si="123"/>
        <v>-9.3451909739989354</v>
      </c>
      <c r="AK981" s="1">
        <f t="shared" si="124"/>
        <v>76.874617905014247</v>
      </c>
      <c r="AL981" s="1">
        <f t="shared" si="125"/>
        <v>53.647248916245239</v>
      </c>
      <c r="AM981" s="1">
        <f t="shared" si="126"/>
        <v>2.5810960022217744</v>
      </c>
      <c r="AN981" s="1">
        <f t="shared" si="127"/>
        <v>22.563302122641975</v>
      </c>
      <c r="AO981" s="1">
        <v>1067.137592697037</v>
      </c>
      <c r="AP981" s="1">
        <v>1012.810818181818</v>
      </c>
      <c r="AQ981" s="1">
        <v>5.1860711521539233</v>
      </c>
      <c r="AR981" s="1">
        <v>65.631367109528284</v>
      </c>
      <c r="AS981" s="1">
        <f t="shared" si="128"/>
        <v>2.6020564223942837</v>
      </c>
      <c r="AT981" s="1">
        <v>24.35636959908863</v>
      </c>
      <c r="AU981" s="1">
        <v>27.393580219780219</v>
      </c>
      <c r="AV981" s="1">
        <v>-1.6474142005831459E-4</v>
      </c>
      <c r="AW981" s="1">
        <v>85.678084974882083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51520.102460440248</v>
      </c>
      <c r="BC981" s="1">
        <f t="shared" si="132"/>
        <v>1999.977333333333</v>
      </c>
      <c r="BD981" s="1">
        <f t="shared" si="133"/>
        <v>1681.1807799999997</v>
      </c>
      <c r="BE981" s="1">
        <f t="shared" si="134"/>
        <v>0.84059991679905699</v>
      </c>
      <c r="BF981" s="1">
        <f t="shared" si="135"/>
        <v>0.16075783942218011</v>
      </c>
      <c r="BG981" s="1">
        <v>6</v>
      </c>
      <c r="BH981" s="1">
        <v>0.5</v>
      </c>
      <c r="BI981" s="1" t="s">
        <v>352</v>
      </c>
      <c r="BJ981" s="1">
        <v>2</v>
      </c>
      <c r="BK981" s="1" t="b">
        <v>1</v>
      </c>
      <c r="BL981" s="1">
        <v>1659810546</v>
      </c>
      <c r="BM981" s="1">
        <v>949.86419999999998</v>
      </c>
      <c r="BN981" s="1">
        <v>1017.164666666667</v>
      </c>
      <c r="BO981" s="1">
        <v>27.420973333333329</v>
      </c>
      <c r="BP981" s="1">
        <v>24.409406666666658</v>
      </c>
      <c r="BQ981" s="1">
        <v>946.76633333333325</v>
      </c>
      <c r="BR981" s="1">
        <v>27.40422666666667</v>
      </c>
      <c r="BS981" s="1">
        <v>500.13566666666668</v>
      </c>
      <c r="BT981" s="1">
        <v>98.760413333333361</v>
      </c>
      <c r="BU981" s="1">
        <v>9.9998226666666662E-2</v>
      </c>
      <c r="BV981" s="1">
        <v>30.98426666666666</v>
      </c>
      <c r="BW981" s="1">
        <v>31.75338</v>
      </c>
      <c r="BX981" s="1">
        <v>999.89999999999986</v>
      </c>
      <c r="BY981" s="1">
        <v>0</v>
      </c>
      <c r="BZ981" s="1">
        <v>0</v>
      </c>
      <c r="CA981" s="1">
        <v>9996.5306666666656</v>
      </c>
      <c r="CB981" s="1">
        <v>0</v>
      </c>
      <c r="CC981" s="1">
        <v>1937.7513333333329</v>
      </c>
      <c r="CD981" s="1">
        <v>-67.299633333333333</v>
      </c>
      <c r="CE981" s="1">
        <v>976.64446666666652</v>
      </c>
      <c r="CF981" s="1">
        <v>1042.613333333333</v>
      </c>
      <c r="CG981" s="1">
        <v>3.011581333333333</v>
      </c>
      <c r="CH981" s="1">
        <v>1017.164666666667</v>
      </c>
      <c r="CI981" s="1">
        <v>24.409406666666658</v>
      </c>
      <c r="CJ981" s="1">
        <v>2.7081066666666671</v>
      </c>
      <c r="CK981" s="1">
        <v>2.4106826666666672</v>
      </c>
      <c r="CL981" s="1">
        <v>22.334379999999999</v>
      </c>
      <c r="CM981" s="1">
        <v>20.43567333333333</v>
      </c>
      <c r="CN981" s="1">
        <v>1999.977333333333</v>
      </c>
      <c r="CO981" s="1">
        <v>0.98000460000000011</v>
      </c>
      <c r="CP981" s="1">
        <v>1.9995646666666669E-2</v>
      </c>
      <c r="CQ981" s="1">
        <v>0</v>
      </c>
      <c r="CR981" s="1">
        <v>2.6109999999999989</v>
      </c>
      <c r="CS981" s="1">
        <v>0</v>
      </c>
      <c r="CT981" s="1">
        <v>20233.993333333339</v>
      </c>
      <c r="CU981" s="1">
        <v>17412.14</v>
      </c>
      <c r="CV981" s="1">
        <v>44.811999999999998</v>
      </c>
      <c r="CW981" s="1">
        <v>46.936999999999998</v>
      </c>
      <c r="CX981" s="1">
        <v>45</v>
      </c>
      <c r="CY981" s="1">
        <v>44.686999999999998</v>
      </c>
      <c r="CZ981" s="1">
        <v>44.75</v>
      </c>
      <c r="DA981" s="1">
        <v>1959.9833333333329</v>
      </c>
      <c r="DB981" s="1">
        <v>39.994000000000007</v>
      </c>
      <c r="DC981" s="1">
        <v>0</v>
      </c>
      <c r="DD981" s="1">
        <v>1659810552.9000001</v>
      </c>
      <c r="DE981" s="1">
        <v>0</v>
      </c>
      <c r="DF981" s="1">
        <v>1659810386</v>
      </c>
      <c r="DG981" s="1" t="s">
        <v>1911</v>
      </c>
      <c r="DH981" s="1">
        <v>1659810386</v>
      </c>
      <c r="DI981" s="1">
        <v>1659810371.5</v>
      </c>
      <c r="DJ981" s="1">
        <v>20</v>
      </c>
      <c r="DK981" s="1">
        <v>0.91800000000000004</v>
      </c>
      <c r="DL981" s="1">
        <v>1E-3</v>
      </c>
      <c r="DM981" s="1">
        <v>1.7649999999999999</v>
      </c>
      <c r="DN981" s="1">
        <v>0.02</v>
      </c>
      <c r="DO981" s="1">
        <v>212</v>
      </c>
      <c r="DP981" s="1">
        <v>25</v>
      </c>
      <c r="DQ981" s="1">
        <v>0.25</v>
      </c>
      <c r="DR981" s="1">
        <v>0.05</v>
      </c>
      <c r="DS981" s="1">
        <v>22.70351444850807</v>
      </c>
      <c r="DT981" s="1">
        <v>0.32612936487474858</v>
      </c>
      <c r="DU981" s="1">
        <v>8.2735677608372693E-2</v>
      </c>
      <c r="DV981" s="1">
        <v>0</v>
      </c>
      <c r="DW981" s="1">
        <v>-67.175012195121951</v>
      </c>
      <c r="DX981" s="1">
        <v>-2.0685972125433918</v>
      </c>
      <c r="DY981" s="1">
        <v>0.21189497420935061</v>
      </c>
      <c r="DZ981" s="1">
        <v>0</v>
      </c>
      <c r="EA981" s="1">
        <v>3.0010531707317081</v>
      </c>
      <c r="EB981" s="1">
        <v>0.27035372822299519</v>
      </c>
      <c r="EC981" s="1">
        <v>3.3224889321625553E-2</v>
      </c>
      <c r="ED981" s="1">
        <v>0</v>
      </c>
      <c r="EE981" s="1">
        <v>1.9980034380395999</v>
      </c>
      <c r="EF981" s="1">
        <v>-8.5073938755568061E-3</v>
      </c>
      <c r="EG981" s="1">
        <v>1.583764132492619E-3</v>
      </c>
      <c r="EH981" s="1">
        <v>1</v>
      </c>
      <c r="EI981" s="1">
        <v>0.1245419867327956</v>
      </c>
      <c r="EJ981" s="1">
        <v>7.3040232850453291E-3</v>
      </c>
      <c r="EK981" s="1">
        <v>7.8020860529743143E-4</v>
      </c>
      <c r="EL981" s="1">
        <v>1</v>
      </c>
      <c r="EM981" s="1">
        <v>2</v>
      </c>
      <c r="EN981" s="1">
        <v>6</v>
      </c>
      <c r="EO981" s="1" t="s">
        <v>1176</v>
      </c>
      <c r="EP981" s="1">
        <v>2.93994</v>
      </c>
      <c r="EQ981" s="1">
        <v>2.8008700000000002</v>
      </c>
      <c r="ER981" s="1">
        <v>0.16303000000000001</v>
      </c>
      <c r="ES981" s="1">
        <v>0.170153</v>
      </c>
      <c r="ET981" s="1">
        <v>0.116701</v>
      </c>
      <c r="EU981" s="1">
        <v>0.107501</v>
      </c>
      <c r="EV981" s="1">
        <v>17097.400000000001</v>
      </c>
      <c r="EW981" s="1">
        <v>17770.8</v>
      </c>
      <c r="EX981" s="1">
        <v>23774.7</v>
      </c>
      <c r="EY981" s="1">
        <v>24942.3</v>
      </c>
      <c r="EZ981" s="1">
        <v>33627.9</v>
      </c>
      <c r="FA981" s="1">
        <v>35561.1</v>
      </c>
      <c r="FB981" s="1">
        <v>43368.6</v>
      </c>
      <c r="FC981" s="1">
        <v>46118.2</v>
      </c>
      <c r="FD981" s="1">
        <v>1.9319500000000001</v>
      </c>
      <c r="FE981" s="1">
        <v>1.7667999999999999</v>
      </c>
      <c r="FF981" s="1">
        <v>5.7369499999999997E-2</v>
      </c>
      <c r="FG981" s="1">
        <v>0</v>
      </c>
      <c r="FH981" s="1">
        <v>30.8231</v>
      </c>
      <c r="FI981" s="1">
        <v>999.9</v>
      </c>
      <c r="FJ981" s="1">
        <v>42.3</v>
      </c>
      <c r="FK981" s="1">
        <v>41.4</v>
      </c>
      <c r="FL981" s="1">
        <v>34.207900000000002</v>
      </c>
      <c r="FM981" s="1">
        <v>63.854300000000002</v>
      </c>
      <c r="FN981" s="1">
        <v>25.540900000000001</v>
      </c>
      <c r="FO981" s="1">
        <v>1</v>
      </c>
      <c r="FP981" s="1">
        <v>0.65767799999999998</v>
      </c>
      <c r="FQ981" s="1">
        <v>4.5498500000000002</v>
      </c>
      <c r="FR981" s="1">
        <v>20.260400000000001</v>
      </c>
      <c r="FS981" s="1">
        <v>5.2110000000000003</v>
      </c>
      <c r="FT981" s="1">
        <v>11.908099999999999</v>
      </c>
      <c r="FU981" s="1">
        <v>5.0018000000000002</v>
      </c>
      <c r="FV981" s="1">
        <v>3.2906300000000002</v>
      </c>
      <c r="FW981" s="1">
        <v>9999</v>
      </c>
      <c r="FX981" s="1">
        <v>9999</v>
      </c>
      <c r="FY981" s="1">
        <v>9999</v>
      </c>
      <c r="FZ981" s="1">
        <v>999.9</v>
      </c>
      <c r="GA981" s="1">
        <v>1.85988</v>
      </c>
      <c r="GB981" s="1">
        <v>1.85486</v>
      </c>
      <c r="GC981" s="1">
        <v>1.85805</v>
      </c>
      <c r="GD981" s="1">
        <v>1.85653</v>
      </c>
      <c r="GE981" s="1">
        <v>1.85521</v>
      </c>
      <c r="GF981" s="1">
        <v>1.8547800000000001</v>
      </c>
      <c r="GG981" s="1">
        <v>1.85368</v>
      </c>
      <c r="GH981" s="1">
        <v>1.8566499999999999</v>
      </c>
      <c r="GI981" s="1">
        <v>0</v>
      </c>
      <c r="GJ981" s="1">
        <v>0</v>
      </c>
      <c r="GK981" s="1">
        <v>0</v>
      </c>
      <c r="GL981" s="1">
        <v>0</v>
      </c>
      <c r="GM981" s="1" t="s">
        <v>355</v>
      </c>
      <c r="GN981" s="1" t="s">
        <v>356</v>
      </c>
      <c r="GO981" s="1" t="s">
        <v>357</v>
      </c>
      <c r="GP981" s="1" t="s">
        <v>357</v>
      </c>
      <c r="GQ981" s="1" t="s">
        <v>357</v>
      </c>
      <c r="GR981" s="1" t="s">
        <v>357</v>
      </c>
      <c r="GS981" s="1">
        <v>0</v>
      </c>
      <c r="GT981" s="1">
        <v>100</v>
      </c>
      <c r="GU981" s="1">
        <v>100</v>
      </c>
      <c r="GV981" s="1">
        <v>3.14</v>
      </c>
      <c r="GW981" s="1">
        <v>1.6799999999999999E-2</v>
      </c>
      <c r="GX981" s="1">
        <v>1.251089954458285</v>
      </c>
      <c r="GY981" s="1">
        <v>3.0239061252787889E-3</v>
      </c>
      <c r="GZ981" s="1">
        <v>-1.398580452151984E-6</v>
      </c>
      <c r="HA981" s="1">
        <v>2.8030378366047371E-10</v>
      </c>
      <c r="HB981" s="1">
        <v>-6.7353929715251851E-2</v>
      </c>
      <c r="HC981" s="1">
        <v>1.0309082032153079E-2</v>
      </c>
      <c r="HD981" s="1">
        <v>-3.6321104004466529E-4</v>
      </c>
      <c r="HE981" s="1">
        <v>3.6129943689190391E-6</v>
      </c>
      <c r="HF981" s="1">
        <v>0</v>
      </c>
      <c r="HG981" s="1">
        <v>2134</v>
      </c>
      <c r="HH981" s="1">
        <v>3</v>
      </c>
      <c r="HI981" s="1">
        <v>46</v>
      </c>
      <c r="HJ981" s="1">
        <v>2.8</v>
      </c>
      <c r="HK981" s="1">
        <v>3</v>
      </c>
      <c r="HL981" s="1">
        <v>2.3168899999999999</v>
      </c>
      <c r="HM981" s="1">
        <v>2.3559600000000001</v>
      </c>
      <c r="HN981" s="1">
        <v>1.4978</v>
      </c>
      <c r="HO981" s="1">
        <v>2.3034699999999999</v>
      </c>
      <c r="HP981" s="1">
        <v>1.5478499999999999</v>
      </c>
      <c r="HQ981" s="1">
        <v>2.4499499999999999</v>
      </c>
      <c r="HR981" s="1">
        <v>43.781700000000001</v>
      </c>
      <c r="HS981" s="1">
        <v>14.9901</v>
      </c>
      <c r="HT981" s="1">
        <v>18</v>
      </c>
      <c r="HU981" s="1">
        <v>502.73200000000003</v>
      </c>
      <c r="HV981" s="1">
        <v>459.214</v>
      </c>
      <c r="HW981" s="1">
        <v>24.476800000000001</v>
      </c>
      <c r="HX981" s="1">
        <v>35.024099999999997</v>
      </c>
      <c r="HY981" s="1">
        <v>30.000299999999999</v>
      </c>
      <c r="HZ981" s="1">
        <v>34.737200000000001</v>
      </c>
      <c r="IA981" s="1">
        <v>34.8354</v>
      </c>
      <c r="IB981" s="1">
        <v>46.374299999999998</v>
      </c>
      <c r="IC981" s="1">
        <v>27.576499999999999</v>
      </c>
      <c r="ID981" s="1">
        <v>0</v>
      </c>
      <c r="IE981" s="1">
        <v>24.494800000000001</v>
      </c>
      <c r="IF981" s="1">
        <v>1086.31</v>
      </c>
      <c r="IG981" s="1">
        <v>24.382000000000001</v>
      </c>
      <c r="IH981" s="1">
        <v>100.26900000000001</v>
      </c>
      <c r="II981" s="1">
        <v>99.941900000000004</v>
      </c>
      <c r="IJ981" s="1" t="s">
        <v>1161</v>
      </c>
    </row>
    <row r="982" spans="1:244" ht="15.75" customHeight="1" x14ac:dyDescent="0.3">
      <c r="A982" s="1">
        <v>966</v>
      </c>
      <c r="B982" s="1">
        <v>1659810554.5</v>
      </c>
      <c r="C982" s="1">
        <v>14413</v>
      </c>
      <c r="D982" s="1" t="s">
        <v>2229</v>
      </c>
      <c r="E982" s="1" t="s">
        <v>2230</v>
      </c>
      <c r="F982" s="1">
        <v>1</v>
      </c>
      <c r="G982" s="1" t="s">
        <v>346</v>
      </c>
      <c r="H982" s="1" t="s">
        <v>347</v>
      </c>
      <c r="I982" s="1" t="s">
        <v>348</v>
      </c>
      <c r="J982" s="1" t="s">
        <v>349</v>
      </c>
      <c r="K982" s="1" t="s">
        <v>350</v>
      </c>
      <c r="L982" s="1" t="s">
        <v>1154</v>
      </c>
      <c r="M982" s="1" t="s">
        <v>351</v>
      </c>
      <c r="N982" s="1">
        <v>1659810546.5</v>
      </c>
      <c r="O982" s="1">
        <f t="shared" si="102"/>
        <v>2.5727639260323086E-3</v>
      </c>
      <c r="P982" s="1">
        <f t="shared" si="103"/>
        <v>2.5727639260323087</v>
      </c>
      <c r="Q982" s="1">
        <f t="shared" si="104"/>
        <v>22.557887236333059</v>
      </c>
      <c r="R982" s="1">
        <f t="shared" si="105"/>
        <v>952.37668749999989</v>
      </c>
      <c r="S982" s="1">
        <f t="shared" si="106"/>
        <v>632.2212171502016</v>
      </c>
      <c r="T982" s="1">
        <f t="shared" si="107"/>
        <v>62.501620232893821</v>
      </c>
      <c r="U982" s="1">
        <f t="shared" si="108"/>
        <v>94.152306860407961</v>
      </c>
      <c r="V982" s="1">
        <f t="shared" si="109"/>
        <v>0.12544088279439822</v>
      </c>
      <c r="W982" s="1">
        <f t="shared" si="110"/>
        <v>2.9069321650721287</v>
      </c>
      <c r="X982" s="1">
        <f t="shared" si="111"/>
        <v>0.12250942807383979</v>
      </c>
      <c r="Y982" s="1">
        <f t="shared" si="112"/>
        <v>7.6826066325322045E-2</v>
      </c>
      <c r="Z982" s="1">
        <f t="shared" si="113"/>
        <v>321.51304462500002</v>
      </c>
      <c r="AA982" s="1">
        <f t="shared" si="114"/>
        <v>32.216117526684577</v>
      </c>
      <c r="AB982" s="1">
        <f t="shared" si="115"/>
        <v>31.753518750000001</v>
      </c>
      <c r="AC982" s="1">
        <f t="shared" si="116"/>
        <v>4.7088692999048503</v>
      </c>
      <c r="AD982" s="1">
        <f t="shared" si="117"/>
        <v>60.14060481873689</v>
      </c>
      <c r="AE982" s="1">
        <f t="shared" si="118"/>
        <v>2.7106554349222405</v>
      </c>
      <c r="AF982" s="1">
        <f t="shared" si="119"/>
        <v>4.5071968316449853</v>
      </c>
      <c r="AG982" s="1">
        <f t="shared" si="120"/>
        <v>1.9982138649826098</v>
      </c>
      <c r="AH982" s="1">
        <f t="shared" si="121"/>
        <v>-113.45888913802482</v>
      </c>
      <c r="AI982" s="1">
        <f t="shared" si="122"/>
        <v>-120.63898352243831</v>
      </c>
      <c r="AJ982" s="1">
        <f t="shared" si="123"/>
        <v>-9.3532885940418637</v>
      </c>
      <c r="AK982" s="1">
        <f t="shared" si="124"/>
        <v>78.061883370495025</v>
      </c>
      <c r="AL982" s="1">
        <f t="shared" si="125"/>
        <v>53.65460383895752</v>
      </c>
      <c r="AM982" s="1">
        <f t="shared" si="126"/>
        <v>2.5826813981843588</v>
      </c>
      <c r="AN982" s="1">
        <f t="shared" si="127"/>
        <v>22.557887236333059</v>
      </c>
      <c r="AO982" s="1">
        <v>1072.3517577297141</v>
      </c>
      <c r="AP982" s="1">
        <v>1017.994187878787</v>
      </c>
      <c r="AQ982" s="1">
        <v>5.1933835148380512</v>
      </c>
      <c r="AR982" s="1">
        <v>65.631367109528284</v>
      </c>
      <c r="AS982" s="1">
        <f t="shared" si="128"/>
        <v>2.5727639260323087</v>
      </c>
      <c r="AT982" s="1">
        <v>24.353183279254981</v>
      </c>
      <c r="AU982" s="1">
        <v>27.3890098901099</v>
      </c>
      <c r="AV982" s="1">
        <v>-5.0635960580496823E-3</v>
      </c>
      <c r="AW982" s="1">
        <v>85.678084974882083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51515.259352578207</v>
      </c>
      <c r="BC982" s="1">
        <f t="shared" si="132"/>
        <v>1999.9837500000001</v>
      </c>
      <c r="BD982" s="1">
        <f t="shared" si="133"/>
        <v>1681.1861624999999</v>
      </c>
      <c r="BE982" s="1">
        <f t="shared" si="134"/>
        <v>0.84059991112427779</v>
      </c>
      <c r="BF982" s="1">
        <f t="shared" si="135"/>
        <v>0.16075782846985631</v>
      </c>
      <c r="BG982" s="1">
        <v>6</v>
      </c>
      <c r="BH982" s="1">
        <v>0.5</v>
      </c>
      <c r="BI982" s="1" t="s">
        <v>352</v>
      </c>
      <c r="BJ982" s="1">
        <v>2</v>
      </c>
      <c r="BK982" s="1" t="b">
        <v>1</v>
      </c>
      <c r="BL982" s="1">
        <v>1659810546.5</v>
      </c>
      <c r="BM982" s="1">
        <v>952.37668749999989</v>
      </c>
      <c r="BN982" s="1">
        <v>1019.6956249999999</v>
      </c>
      <c r="BO982" s="1">
        <v>27.41903125</v>
      </c>
      <c r="BP982" s="1">
        <v>24.405606250000002</v>
      </c>
      <c r="BQ982" s="1">
        <v>949.27600000000007</v>
      </c>
      <c r="BR982" s="1">
        <v>27.402281250000001</v>
      </c>
      <c r="BS982" s="1">
        <v>500.13524999999998</v>
      </c>
      <c r="BT982" s="1">
        <v>98.760381249999995</v>
      </c>
      <c r="BU982" s="1">
        <v>9.9983662500000001E-2</v>
      </c>
      <c r="BV982" s="1">
        <v>30.9837375</v>
      </c>
      <c r="BW982" s="1">
        <v>31.753518750000001</v>
      </c>
      <c r="BX982" s="1">
        <v>999.9</v>
      </c>
      <c r="BY982" s="1">
        <v>0</v>
      </c>
      <c r="BZ982" s="1">
        <v>0</v>
      </c>
      <c r="CA982" s="1">
        <v>9995.536250000001</v>
      </c>
      <c r="CB982" s="1">
        <v>0</v>
      </c>
      <c r="CC982" s="1">
        <v>1943.0550000000001</v>
      </c>
      <c r="CD982" s="1">
        <v>-67.317937499999999</v>
      </c>
      <c r="CE982" s="1">
        <v>979.22606250000013</v>
      </c>
      <c r="CF982" s="1">
        <v>1045.203125</v>
      </c>
      <c r="CG982" s="1">
        <v>3.013441250000001</v>
      </c>
      <c r="CH982" s="1">
        <v>1019.6956249999999</v>
      </c>
      <c r="CI982" s="1">
        <v>24.405606250000002</v>
      </c>
      <c r="CJ982" s="1">
        <v>2.7079143750000001</v>
      </c>
      <c r="CK982" s="1">
        <v>2.4103068749999998</v>
      </c>
      <c r="CL982" s="1">
        <v>22.333212499999998</v>
      </c>
      <c r="CM982" s="1">
        <v>20.433143749999999</v>
      </c>
      <c r="CN982" s="1">
        <v>1999.9837500000001</v>
      </c>
      <c r="CO982" s="1">
        <v>0.98000481250000004</v>
      </c>
      <c r="CP982" s="1">
        <v>1.9995437500000001E-2</v>
      </c>
      <c r="CQ982" s="1">
        <v>0</v>
      </c>
      <c r="CR982" s="1">
        <v>2.7041249999999999</v>
      </c>
      <c r="CS982" s="1">
        <v>0</v>
      </c>
      <c r="CT982" s="1">
        <v>20238.15625</v>
      </c>
      <c r="CU982" s="1">
        <v>17412.193749999999</v>
      </c>
      <c r="CV982" s="1">
        <v>44.811999999999998</v>
      </c>
      <c r="CW982" s="1">
        <v>46.936999999999998</v>
      </c>
      <c r="CX982" s="1">
        <v>45</v>
      </c>
      <c r="CY982" s="1">
        <v>44.686999999999998</v>
      </c>
      <c r="CZ982" s="1">
        <v>44.75</v>
      </c>
      <c r="DA982" s="1">
        <v>1959.99</v>
      </c>
      <c r="DB982" s="1">
        <v>39.993750000000013</v>
      </c>
      <c r="DC982" s="1">
        <v>0</v>
      </c>
      <c r="DD982" s="1">
        <v>1659810554.0999999</v>
      </c>
      <c r="DE982" s="1">
        <v>0</v>
      </c>
      <c r="DF982" s="1">
        <v>1659810386</v>
      </c>
      <c r="DG982" s="1" t="s">
        <v>1911</v>
      </c>
      <c r="DH982" s="1">
        <v>1659810386</v>
      </c>
      <c r="DI982" s="1">
        <v>1659810371.5</v>
      </c>
      <c r="DJ982" s="1">
        <v>20</v>
      </c>
      <c r="DK982" s="1">
        <v>0.91800000000000004</v>
      </c>
      <c r="DL982" s="1">
        <v>1E-3</v>
      </c>
      <c r="DM982" s="1">
        <v>1.7649999999999999</v>
      </c>
      <c r="DN982" s="1">
        <v>0.02</v>
      </c>
      <c r="DO982" s="1">
        <v>212</v>
      </c>
      <c r="DP982" s="1">
        <v>25</v>
      </c>
      <c r="DQ982" s="1">
        <v>0.25</v>
      </c>
      <c r="DR982" s="1">
        <v>0.05</v>
      </c>
      <c r="DS982" s="1">
        <v>22.70351444850807</v>
      </c>
      <c r="DT982" s="1">
        <v>0.32612936487474858</v>
      </c>
      <c r="DU982" s="1">
        <v>8.2735677608372693E-2</v>
      </c>
      <c r="DV982" s="1">
        <v>0</v>
      </c>
      <c r="DW982" s="1">
        <v>-67.175012195121951</v>
      </c>
      <c r="DX982" s="1">
        <v>-2.0685972125433918</v>
      </c>
      <c r="DY982" s="1">
        <v>0.21189497420935061</v>
      </c>
      <c r="DZ982" s="1">
        <v>0</v>
      </c>
      <c r="EA982" s="1">
        <v>3.0010531707317081</v>
      </c>
      <c r="EB982" s="1">
        <v>0.27035372822299519</v>
      </c>
      <c r="EC982" s="1">
        <v>3.3224889321625553E-2</v>
      </c>
      <c r="ED982" s="1">
        <v>0</v>
      </c>
      <c r="EE982" s="1">
        <v>1.9980034380395999</v>
      </c>
      <c r="EF982" s="1">
        <v>-8.5073938755568061E-3</v>
      </c>
      <c r="EG982" s="1">
        <v>1.583764132492619E-3</v>
      </c>
      <c r="EH982" s="1">
        <v>1</v>
      </c>
      <c r="EI982" s="1">
        <v>0.1245419867327956</v>
      </c>
      <c r="EJ982" s="1">
        <v>7.3040232850453291E-3</v>
      </c>
      <c r="EK982" s="1">
        <v>7.8020860529743143E-4</v>
      </c>
      <c r="EL982" s="1">
        <v>1</v>
      </c>
      <c r="EM982" s="1">
        <v>2</v>
      </c>
      <c r="EN982" s="1">
        <v>6</v>
      </c>
      <c r="EO982" s="1" t="s">
        <v>1176</v>
      </c>
      <c r="EP982" s="1">
        <v>2.9396</v>
      </c>
      <c r="EQ982" s="1">
        <v>2.80077</v>
      </c>
      <c r="ER982" s="1">
        <v>0.16356000000000001</v>
      </c>
      <c r="ES982" s="1">
        <v>0.170677</v>
      </c>
      <c r="ET982" s="1">
        <v>0.11669</v>
      </c>
      <c r="EU982" s="1">
        <v>0.10749499999999999</v>
      </c>
      <c r="EV982" s="1">
        <v>17086.599999999999</v>
      </c>
      <c r="EW982" s="1">
        <v>17759.5</v>
      </c>
      <c r="EX982" s="1">
        <v>23774.6</v>
      </c>
      <c r="EY982" s="1">
        <v>24942.3</v>
      </c>
      <c r="EZ982" s="1">
        <v>33628.199999999997</v>
      </c>
      <c r="FA982" s="1">
        <v>35561</v>
      </c>
      <c r="FB982" s="1">
        <v>43368.5</v>
      </c>
      <c r="FC982" s="1">
        <v>46117.599999999999</v>
      </c>
      <c r="FD982" s="1">
        <v>1.9319</v>
      </c>
      <c r="FE982" s="1">
        <v>1.7668200000000001</v>
      </c>
      <c r="FF982" s="1">
        <v>5.7600400000000003E-2</v>
      </c>
      <c r="FG982" s="1">
        <v>0</v>
      </c>
      <c r="FH982" s="1">
        <v>30.821899999999999</v>
      </c>
      <c r="FI982" s="1">
        <v>999.9</v>
      </c>
      <c r="FJ982" s="1">
        <v>42.3</v>
      </c>
      <c r="FK982" s="1">
        <v>41.4</v>
      </c>
      <c r="FL982" s="1">
        <v>34.208599999999997</v>
      </c>
      <c r="FM982" s="1">
        <v>63.574300000000001</v>
      </c>
      <c r="FN982" s="1">
        <v>26.254000000000001</v>
      </c>
      <c r="FO982" s="1">
        <v>1</v>
      </c>
      <c r="FP982" s="1">
        <v>0.65770799999999996</v>
      </c>
      <c r="FQ982" s="1">
        <v>4.5359299999999996</v>
      </c>
      <c r="FR982" s="1">
        <v>20.2607</v>
      </c>
      <c r="FS982" s="1">
        <v>5.2103999999999999</v>
      </c>
      <c r="FT982" s="1">
        <v>11.908099999999999</v>
      </c>
      <c r="FU982" s="1">
        <v>5.0016999999999996</v>
      </c>
      <c r="FV982" s="1">
        <v>3.2905799999999998</v>
      </c>
      <c r="FW982" s="1">
        <v>9999</v>
      </c>
      <c r="FX982" s="1">
        <v>9999</v>
      </c>
      <c r="FY982" s="1">
        <v>9999</v>
      </c>
      <c r="FZ982" s="1">
        <v>999.9</v>
      </c>
      <c r="GA982" s="1">
        <v>1.85988</v>
      </c>
      <c r="GB982" s="1">
        <v>1.85486</v>
      </c>
      <c r="GC982" s="1">
        <v>1.8580399999999999</v>
      </c>
      <c r="GD982" s="1">
        <v>1.85653</v>
      </c>
      <c r="GE982" s="1">
        <v>1.8552</v>
      </c>
      <c r="GF982" s="1">
        <v>1.8547800000000001</v>
      </c>
      <c r="GG982" s="1">
        <v>1.8536699999999999</v>
      </c>
      <c r="GH982" s="1">
        <v>1.8566400000000001</v>
      </c>
      <c r="GI982" s="1">
        <v>0</v>
      </c>
      <c r="GJ982" s="1">
        <v>0</v>
      </c>
      <c r="GK982" s="1">
        <v>0</v>
      </c>
      <c r="GL982" s="1">
        <v>0</v>
      </c>
      <c r="GM982" s="1" t="s">
        <v>355</v>
      </c>
      <c r="GN982" s="1" t="s">
        <v>356</v>
      </c>
      <c r="GO982" s="1" t="s">
        <v>357</v>
      </c>
      <c r="GP982" s="1" t="s">
        <v>357</v>
      </c>
      <c r="GQ982" s="1" t="s">
        <v>357</v>
      </c>
      <c r="GR982" s="1" t="s">
        <v>357</v>
      </c>
      <c r="GS982" s="1">
        <v>0</v>
      </c>
      <c r="GT982" s="1">
        <v>100</v>
      </c>
      <c r="GU982" s="1">
        <v>100</v>
      </c>
      <c r="GV982" s="1">
        <v>3.1459999999999999</v>
      </c>
      <c r="GW982" s="1">
        <v>1.6799999999999999E-2</v>
      </c>
      <c r="GX982" s="1">
        <v>1.251089954458285</v>
      </c>
      <c r="GY982" s="1">
        <v>3.0239061252787889E-3</v>
      </c>
      <c r="GZ982" s="1">
        <v>-1.398580452151984E-6</v>
      </c>
      <c r="HA982" s="1">
        <v>2.8030378366047371E-10</v>
      </c>
      <c r="HB982" s="1">
        <v>-6.7353929715251851E-2</v>
      </c>
      <c r="HC982" s="1">
        <v>1.0309082032153079E-2</v>
      </c>
      <c r="HD982" s="1">
        <v>-3.6321104004466529E-4</v>
      </c>
      <c r="HE982" s="1">
        <v>3.6129943689190391E-6</v>
      </c>
      <c r="HF982" s="1">
        <v>0</v>
      </c>
      <c r="HG982" s="1">
        <v>2134</v>
      </c>
      <c r="HH982" s="1">
        <v>3</v>
      </c>
      <c r="HI982" s="1">
        <v>46</v>
      </c>
      <c r="HJ982" s="1">
        <v>2.8</v>
      </c>
      <c r="HK982" s="1">
        <v>3</v>
      </c>
      <c r="HL982" s="1">
        <v>2.32178</v>
      </c>
      <c r="HM982" s="1">
        <v>2.36328</v>
      </c>
      <c r="HN982" s="1">
        <v>1.4978</v>
      </c>
      <c r="HO982" s="1">
        <v>2.3034699999999999</v>
      </c>
      <c r="HP982" s="1">
        <v>1.5478499999999999</v>
      </c>
      <c r="HQ982" s="1">
        <v>2.3584000000000001</v>
      </c>
      <c r="HR982" s="1">
        <v>43.781700000000001</v>
      </c>
      <c r="HS982" s="1">
        <v>14.998900000000001</v>
      </c>
      <c r="HT982" s="1">
        <v>18</v>
      </c>
      <c r="HU982" s="1">
        <v>502.70699999999999</v>
      </c>
      <c r="HV982" s="1">
        <v>459.23500000000001</v>
      </c>
      <c r="HW982" s="1">
        <v>24.4788</v>
      </c>
      <c r="HX982" s="1">
        <v>35.024900000000002</v>
      </c>
      <c r="HY982" s="1">
        <v>30.000299999999999</v>
      </c>
      <c r="HZ982" s="1">
        <v>34.738</v>
      </c>
      <c r="IA982" s="1">
        <v>34.836100000000002</v>
      </c>
      <c r="IB982" s="1">
        <v>46.488599999999998</v>
      </c>
      <c r="IC982" s="1">
        <v>27.576499999999999</v>
      </c>
      <c r="ID982" s="1">
        <v>0</v>
      </c>
      <c r="IE982" s="1">
        <v>24.494800000000001</v>
      </c>
      <c r="IF982" s="1">
        <v>1086.31</v>
      </c>
      <c r="IG982" s="1">
        <v>24.382000000000001</v>
      </c>
      <c r="IH982" s="1">
        <v>100.268</v>
      </c>
      <c r="II982" s="1">
        <v>99.941100000000006</v>
      </c>
      <c r="IJ982" s="1" t="s">
        <v>1161</v>
      </c>
    </row>
    <row r="983" spans="1:244" ht="15.75" customHeight="1" x14ac:dyDescent="0.3">
      <c r="A983" s="1">
        <v>967</v>
      </c>
      <c r="B983" s="1">
        <v>1659810555.5</v>
      </c>
      <c r="C983" s="1">
        <v>14414</v>
      </c>
      <c r="D983" s="1" t="s">
        <v>2231</v>
      </c>
      <c r="E983" s="1" t="s">
        <v>2232</v>
      </c>
      <c r="F983" s="1">
        <v>1</v>
      </c>
      <c r="G983" s="1" t="s">
        <v>346</v>
      </c>
      <c r="H983" s="1" t="s">
        <v>347</v>
      </c>
      <c r="I983" s="1" t="s">
        <v>348</v>
      </c>
      <c r="J983" s="1" t="s">
        <v>349</v>
      </c>
      <c r="K983" s="1" t="s">
        <v>350</v>
      </c>
      <c r="L983" s="1" t="s">
        <v>1154</v>
      </c>
      <c r="M983" s="1" t="s">
        <v>351</v>
      </c>
      <c r="N983" s="1">
        <v>1659810548</v>
      </c>
      <c r="O983" s="1">
        <f t="shared" si="102"/>
        <v>2.5672415351404233E-3</v>
      </c>
      <c r="P983" s="1">
        <f t="shared" si="103"/>
        <v>2.5672415351404232</v>
      </c>
      <c r="Q983" s="1">
        <f t="shared" si="104"/>
        <v>22.631190407897343</v>
      </c>
      <c r="R983" s="1">
        <f t="shared" si="105"/>
        <v>959.91146666666668</v>
      </c>
      <c r="S983" s="1">
        <f t="shared" si="106"/>
        <v>637.90943777742632</v>
      </c>
      <c r="T983" s="1">
        <f t="shared" si="107"/>
        <v>63.063847681372899</v>
      </c>
      <c r="U983" s="1">
        <f t="shared" si="108"/>
        <v>94.897029165120315</v>
      </c>
      <c r="V983" s="1">
        <f t="shared" si="109"/>
        <v>0.12515130699200405</v>
      </c>
      <c r="W983" s="1">
        <f t="shared" si="110"/>
        <v>2.9069437261389508</v>
      </c>
      <c r="X983" s="1">
        <f t="shared" si="111"/>
        <v>0.12223321268731736</v>
      </c>
      <c r="Y983" s="1">
        <f t="shared" si="112"/>
        <v>7.6652270138923839E-2</v>
      </c>
      <c r="Z983" s="1">
        <f t="shared" si="113"/>
        <v>321.51075819999988</v>
      </c>
      <c r="AA983" s="1">
        <f t="shared" si="114"/>
        <v>32.215825988039619</v>
      </c>
      <c r="AB983" s="1">
        <f t="shared" si="115"/>
        <v>31.75269333333333</v>
      </c>
      <c r="AC983" s="1">
        <f t="shared" si="116"/>
        <v>4.7086489126399496</v>
      </c>
      <c r="AD983" s="1">
        <f t="shared" si="117"/>
        <v>60.136726451952462</v>
      </c>
      <c r="AE983" s="1">
        <f t="shared" si="118"/>
        <v>2.7102151778346837</v>
      </c>
      <c r="AF983" s="1">
        <f t="shared" si="119"/>
        <v>4.5067554184215011</v>
      </c>
      <c r="AG983" s="1">
        <f t="shared" si="120"/>
        <v>1.9984337348052659</v>
      </c>
      <c r="AH983" s="1">
        <f t="shared" si="121"/>
        <v>-113.21535169969268</v>
      </c>
      <c r="AI983" s="1">
        <f t="shared" si="122"/>
        <v>-120.77926985375089</v>
      </c>
      <c r="AJ983" s="1">
        <f t="shared" si="123"/>
        <v>-9.3640106071229052</v>
      </c>
      <c r="AK983" s="1">
        <f t="shared" si="124"/>
        <v>78.152126039433398</v>
      </c>
      <c r="AL983" s="1">
        <f t="shared" si="125"/>
        <v>53.664662508862108</v>
      </c>
      <c r="AM983" s="1">
        <f t="shared" si="126"/>
        <v>2.5881667340464549</v>
      </c>
      <c r="AN983" s="1">
        <f t="shared" si="127"/>
        <v>22.631190407897343</v>
      </c>
      <c r="AO983" s="1">
        <v>1077.556034294528</v>
      </c>
      <c r="AP983" s="1">
        <v>1023.140606060606</v>
      </c>
      <c r="AQ983" s="1">
        <v>5.1869543782916061</v>
      </c>
      <c r="AR983" s="1">
        <v>65.631367109528284</v>
      </c>
      <c r="AS983" s="1">
        <f t="shared" si="128"/>
        <v>2.5672415351404232</v>
      </c>
      <c r="AT983" s="1">
        <v>24.350582084314421</v>
      </c>
      <c r="AU983" s="1">
        <v>27.385302197802211</v>
      </c>
      <c r="AV983" s="1">
        <v>-5.852342295563309E-3</v>
      </c>
      <c r="AW983" s="1">
        <v>85.678084974882083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51515.875021187749</v>
      </c>
      <c r="BC983" s="1">
        <f t="shared" si="132"/>
        <v>1999.969333333333</v>
      </c>
      <c r="BD983" s="1">
        <f t="shared" si="133"/>
        <v>1681.1740599999996</v>
      </c>
      <c r="BE983" s="1">
        <f t="shared" si="134"/>
        <v>0.84059991919876098</v>
      </c>
      <c r="BF983" s="1">
        <f t="shared" si="135"/>
        <v>0.16075784405360879</v>
      </c>
      <c r="BG983" s="1">
        <v>6</v>
      </c>
      <c r="BH983" s="1">
        <v>0.5</v>
      </c>
      <c r="BI983" s="1" t="s">
        <v>352</v>
      </c>
      <c r="BJ983" s="1">
        <v>2</v>
      </c>
      <c r="BK983" s="1" t="b">
        <v>1</v>
      </c>
      <c r="BL983" s="1">
        <v>1659810548</v>
      </c>
      <c r="BM983" s="1">
        <v>959.91146666666668</v>
      </c>
      <c r="BN983" s="1">
        <v>1027.2732000000001</v>
      </c>
      <c r="BO983" s="1">
        <v>27.41462666666667</v>
      </c>
      <c r="BP983" s="1">
        <v>24.394739999999999</v>
      </c>
      <c r="BQ983" s="1">
        <v>956.8022666666667</v>
      </c>
      <c r="BR983" s="1">
        <v>27.39787333333334</v>
      </c>
      <c r="BS983" s="1">
        <v>500.1273333333333</v>
      </c>
      <c r="BT983" s="1">
        <v>98.760266666666681</v>
      </c>
      <c r="BU983" s="1">
        <v>9.9922486666666671E-2</v>
      </c>
      <c r="BV983" s="1">
        <v>30.982019999999999</v>
      </c>
      <c r="BW983" s="1">
        <v>31.75269333333333</v>
      </c>
      <c r="BX983" s="1">
        <v>999.89999999999986</v>
      </c>
      <c r="BY983" s="1">
        <v>0</v>
      </c>
      <c r="BZ983" s="1">
        <v>0</v>
      </c>
      <c r="CA983" s="1">
        <v>9995.6139999999996</v>
      </c>
      <c r="CB983" s="1">
        <v>0</v>
      </c>
      <c r="CC983" s="1">
        <v>1993.3146666666671</v>
      </c>
      <c r="CD983" s="1">
        <v>-67.360466666666667</v>
      </c>
      <c r="CE983" s="1">
        <v>986.96899999999994</v>
      </c>
      <c r="CF983" s="1">
        <v>1052.9586666666671</v>
      </c>
      <c r="CG983" s="1">
        <v>3.0199046666666658</v>
      </c>
      <c r="CH983" s="1">
        <v>1027.2732000000001</v>
      </c>
      <c r="CI983" s="1">
        <v>24.394739999999999</v>
      </c>
      <c r="CJ983" s="1">
        <v>2.7074760000000002</v>
      </c>
      <c r="CK983" s="1">
        <v>2.4092306666666672</v>
      </c>
      <c r="CL983" s="1">
        <v>22.330553333333331</v>
      </c>
      <c r="CM983" s="1">
        <v>20.42591333333333</v>
      </c>
      <c r="CN983" s="1">
        <v>1999.969333333333</v>
      </c>
      <c r="CO983" s="1">
        <v>0.98000460000000011</v>
      </c>
      <c r="CP983" s="1">
        <v>1.9995646666666669E-2</v>
      </c>
      <c r="CQ983" s="1">
        <v>0</v>
      </c>
      <c r="CR983" s="1">
        <v>2.7429333333333328</v>
      </c>
      <c r="CS983" s="1">
        <v>0</v>
      </c>
      <c r="CT983" s="1">
        <v>20251.533333333329</v>
      </c>
      <c r="CU983" s="1">
        <v>17412.07333333333</v>
      </c>
      <c r="CV983" s="1">
        <v>44.816200000000002</v>
      </c>
      <c r="CW983" s="1">
        <v>46.936999999999998</v>
      </c>
      <c r="CX983" s="1">
        <v>45.004133333333343</v>
      </c>
      <c r="CY983" s="1">
        <v>44.686999999999998</v>
      </c>
      <c r="CZ983" s="1">
        <v>44.75</v>
      </c>
      <c r="DA983" s="1">
        <v>1959.9753333333331</v>
      </c>
      <c r="DB983" s="1">
        <v>39.994000000000007</v>
      </c>
      <c r="DC983" s="1">
        <v>0</v>
      </c>
      <c r="DD983" s="1">
        <v>1659810554.7</v>
      </c>
      <c r="DE983" s="1">
        <v>0</v>
      </c>
      <c r="DF983" s="1">
        <v>1659810386</v>
      </c>
      <c r="DG983" s="1" t="s">
        <v>1911</v>
      </c>
      <c r="DH983" s="1">
        <v>1659810386</v>
      </c>
      <c r="DI983" s="1">
        <v>1659810371.5</v>
      </c>
      <c r="DJ983" s="1">
        <v>20</v>
      </c>
      <c r="DK983" s="1">
        <v>0.91800000000000004</v>
      </c>
      <c r="DL983" s="1">
        <v>1E-3</v>
      </c>
      <c r="DM983" s="1">
        <v>1.7649999999999999</v>
      </c>
      <c r="DN983" s="1">
        <v>0.02</v>
      </c>
      <c r="DO983" s="1">
        <v>212</v>
      </c>
      <c r="DP983" s="1">
        <v>25</v>
      </c>
      <c r="DQ983" s="1">
        <v>0.25</v>
      </c>
      <c r="DR983" s="1">
        <v>0.05</v>
      </c>
      <c r="DS983" s="1">
        <v>22.680698114662949</v>
      </c>
      <c r="DT983" s="1">
        <v>0.18754282285618601</v>
      </c>
      <c r="DU983" s="1">
        <v>8.2487529819606803E-2</v>
      </c>
      <c r="DV983" s="1">
        <v>0</v>
      </c>
      <c r="DW983" s="1">
        <v>-67.250909756097556</v>
      </c>
      <c r="DX983" s="1">
        <v>-1.9054745644598741</v>
      </c>
      <c r="DY983" s="1">
        <v>0.1942440968809897</v>
      </c>
      <c r="DZ983" s="1">
        <v>0</v>
      </c>
      <c r="EA983" s="1">
        <v>3.0070680487804879</v>
      </c>
      <c r="EB983" s="1">
        <v>0.29359212543554508</v>
      </c>
      <c r="EC983" s="1">
        <v>3.4439922113981843E-2</v>
      </c>
      <c r="ED983" s="1">
        <v>0</v>
      </c>
      <c r="EE983" s="1">
        <v>1.9981174815485421</v>
      </c>
      <c r="EF983" s="1">
        <v>7.0681284906862979E-3</v>
      </c>
      <c r="EG983" s="1">
        <v>1.740245340182278E-3</v>
      </c>
      <c r="EH983" s="1">
        <v>1</v>
      </c>
      <c r="EI983" s="1">
        <v>0.12483731757573201</v>
      </c>
      <c r="EJ983" s="1">
        <v>1.085063512557102E-2</v>
      </c>
      <c r="EK983" s="1">
        <v>1.003745695161911E-3</v>
      </c>
      <c r="EL983" s="1">
        <v>1</v>
      </c>
      <c r="EM983" s="1">
        <v>2</v>
      </c>
      <c r="EN983" s="1">
        <v>6</v>
      </c>
      <c r="EO983" s="1" t="s">
        <v>1176</v>
      </c>
      <c r="EP983" s="1">
        <v>2.9398</v>
      </c>
      <c r="EQ983" s="1">
        <v>2.8008600000000001</v>
      </c>
      <c r="ER983" s="1">
        <v>0.16409499999999999</v>
      </c>
      <c r="ES983" s="1">
        <v>0.171185</v>
      </c>
      <c r="ET983" s="1">
        <v>0.116675</v>
      </c>
      <c r="EU983" s="1">
        <v>0.107501</v>
      </c>
      <c r="EV983" s="1">
        <v>17075.5</v>
      </c>
      <c r="EW983" s="1">
        <v>17748.400000000001</v>
      </c>
      <c r="EX983" s="1">
        <v>23774.5</v>
      </c>
      <c r="EY983" s="1">
        <v>24942</v>
      </c>
      <c r="EZ983" s="1">
        <v>33628.6</v>
      </c>
      <c r="FA983" s="1">
        <v>35560.6</v>
      </c>
      <c r="FB983" s="1">
        <v>43368.3</v>
      </c>
      <c r="FC983" s="1">
        <v>46117.4</v>
      </c>
      <c r="FD983" s="1">
        <v>1.9319999999999999</v>
      </c>
      <c r="FE983" s="1">
        <v>1.76688</v>
      </c>
      <c r="FF983" s="1">
        <v>5.7868700000000002E-2</v>
      </c>
      <c r="FG983" s="1">
        <v>0</v>
      </c>
      <c r="FH983" s="1">
        <v>30.821200000000001</v>
      </c>
      <c r="FI983" s="1">
        <v>999.9</v>
      </c>
      <c r="FJ983" s="1">
        <v>42.3</v>
      </c>
      <c r="FK983" s="1">
        <v>41.4</v>
      </c>
      <c r="FL983" s="1">
        <v>34.204900000000002</v>
      </c>
      <c r="FM983" s="1">
        <v>63.564300000000003</v>
      </c>
      <c r="FN983" s="1">
        <v>26.133800000000001</v>
      </c>
      <c r="FO983" s="1">
        <v>1</v>
      </c>
      <c r="FP983" s="1">
        <v>0.65773599999999999</v>
      </c>
      <c r="FQ983" s="1">
        <v>4.5230300000000003</v>
      </c>
      <c r="FR983" s="1">
        <v>20.260899999999999</v>
      </c>
      <c r="FS983" s="1">
        <v>5.2103999999999999</v>
      </c>
      <c r="FT983" s="1">
        <v>11.908099999999999</v>
      </c>
      <c r="FU983" s="1">
        <v>5.0019</v>
      </c>
      <c r="FV983" s="1">
        <v>3.2905199999999999</v>
      </c>
      <c r="FW983" s="1">
        <v>9999</v>
      </c>
      <c r="FX983" s="1">
        <v>9999</v>
      </c>
      <c r="FY983" s="1">
        <v>9999</v>
      </c>
      <c r="FZ983" s="1">
        <v>999.9</v>
      </c>
      <c r="GA983" s="1">
        <v>1.85989</v>
      </c>
      <c r="GB983" s="1">
        <v>1.85486</v>
      </c>
      <c r="GC983" s="1">
        <v>1.85802</v>
      </c>
      <c r="GD983" s="1">
        <v>1.85653</v>
      </c>
      <c r="GE983" s="1">
        <v>1.8551899999999999</v>
      </c>
      <c r="GF983" s="1">
        <v>1.85476</v>
      </c>
      <c r="GG983" s="1">
        <v>1.8536600000000001</v>
      </c>
      <c r="GH983" s="1">
        <v>1.8566199999999999</v>
      </c>
      <c r="GI983" s="1">
        <v>0</v>
      </c>
      <c r="GJ983" s="1">
        <v>0</v>
      </c>
      <c r="GK983" s="1">
        <v>0</v>
      </c>
      <c r="GL983" s="1">
        <v>0</v>
      </c>
      <c r="GM983" s="1" t="s">
        <v>355</v>
      </c>
      <c r="GN983" s="1" t="s">
        <v>356</v>
      </c>
      <c r="GO983" s="1" t="s">
        <v>357</v>
      </c>
      <c r="GP983" s="1" t="s">
        <v>357</v>
      </c>
      <c r="GQ983" s="1" t="s">
        <v>357</v>
      </c>
      <c r="GR983" s="1" t="s">
        <v>357</v>
      </c>
      <c r="GS983" s="1">
        <v>0</v>
      </c>
      <c r="GT983" s="1">
        <v>100</v>
      </c>
      <c r="GU983" s="1">
        <v>100</v>
      </c>
      <c r="GV983" s="1">
        <v>3.1509999999999998</v>
      </c>
      <c r="GW983" s="1">
        <v>1.6799999999999999E-2</v>
      </c>
      <c r="GX983" s="1">
        <v>1.251089954458285</v>
      </c>
      <c r="GY983" s="1">
        <v>3.0239061252787889E-3</v>
      </c>
      <c r="GZ983" s="1">
        <v>-1.398580452151984E-6</v>
      </c>
      <c r="HA983" s="1">
        <v>2.8030378366047371E-10</v>
      </c>
      <c r="HB983" s="1">
        <v>-6.7353929715251851E-2</v>
      </c>
      <c r="HC983" s="1">
        <v>1.0309082032153079E-2</v>
      </c>
      <c r="HD983" s="1">
        <v>-3.6321104004466529E-4</v>
      </c>
      <c r="HE983" s="1">
        <v>3.6129943689190391E-6</v>
      </c>
      <c r="HF983" s="1">
        <v>0</v>
      </c>
      <c r="HG983" s="1">
        <v>2134</v>
      </c>
      <c r="HH983" s="1">
        <v>3</v>
      </c>
      <c r="HI983" s="1">
        <v>46</v>
      </c>
      <c r="HJ983" s="1">
        <v>2.8</v>
      </c>
      <c r="HK983" s="1">
        <v>3.1</v>
      </c>
      <c r="HL983" s="1">
        <v>2.3339799999999999</v>
      </c>
      <c r="HM983" s="1">
        <v>2.3571800000000001</v>
      </c>
      <c r="HN983" s="1">
        <v>1.4978</v>
      </c>
      <c r="HO983" s="1">
        <v>2.3034699999999999</v>
      </c>
      <c r="HP983" s="1">
        <v>1.5478499999999999</v>
      </c>
      <c r="HQ983" s="1">
        <v>2.33643</v>
      </c>
      <c r="HR983" s="1">
        <v>43.754300000000001</v>
      </c>
      <c r="HS983" s="1">
        <v>14.9901</v>
      </c>
      <c r="HT983" s="1">
        <v>18</v>
      </c>
      <c r="HU983" s="1">
        <v>502.77499999999998</v>
      </c>
      <c r="HV983" s="1">
        <v>459.27300000000002</v>
      </c>
      <c r="HW983" s="1">
        <v>24.481300000000001</v>
      </c>
      <c r="HX983" s="1">
        <v>35.025399999999998</v>
      </c>
      <c r="HY983" s="1">
        <v>30.000299999999999</v>
      </c>
      <c r="HZ983" s="1">
        <v>34.738799999999998</v>
      </c>
      <c r="IA983" s="1">
        <v>34.8369</v>
      </c>
      <c r="IB983" s="1">
        <v>46.730499999999999</v>
      </c>
      <c r="IC983" s="1">
        <v>27.576499999999999</v>
      </c>
      <c r="ID983" s="1">
        <v>0</v>
      </c>
      <c r="IE983" s="1">
        <v>24.494800000000001</v>
      </c>
      <c r="IF983" s="1">
        <v>1096.3599999999999</v>
      </c>
      <c r="IG983" s="1">
        <v>24.382000000000001</v>
      </c>
      <c r="IH983" s="1">
        <v>100.268</v>
      </c>
      <c r="II983" s="1">
        <v>99.940399999999997</v>
      </c>
      <c r="IJ983" s="1" t="s">
        <v>1161</v>
      </c>
    </row>
    <row r="984" spans="1:244" ht="15.75" customHeight="1" x14ac:dyDescent="0.3">
      <c r="A984" s="1">
        <v>968</v>
      </c>
      <c r="B984" s="1">
        <v>1659810556.5</v>
      </c>
      <c r="C984" s="1">
        <v>14415</v>
      </c>
      <c r="D984" s="1" t="s">
        <v>2233</v>
      </c>
      <c r="E984" s="1" t="s">
        <v>2234</v>
      </c>
      <c r="F984" s="1">
        <v>1</v>
      </c>
      <c r="G984" s="1" t="s">
        <v>346</v>
      </c>
      <c r="H984" s="1" t="s">
        <v>347</v>
      </c>
      <c r="I984" s="1" t="s">
        <v>348</v>
      </c>
      <c r="J984" s="1" t="s">
        <v>349</v>
      </c>
      <c r="K984" s="1" t="s">
        <v>350</v>
      </c>
      <c r="L984" s="1" t="s">
        <v>1154</v>
      </c>
      <c r="M984" s="1" t="s">
        <v>351</v>
      </c>
      <c r="N984" s="1">
        <v>1659810548.5</v>
      </c>
      <c r="O984" s="1">
        <f t="shared" si="102"/>
        <v>2.564429795056786E-3</v>
      </c>
      <c r="P984" s="1">
        <f t="shared" si="103"/>
        <v>2.5644297950567863</v>
      </c>
      <c r="Q984" s="1">
        <f t="shared" si="104"/>
        <v>22.723440193410077</v>
      </c>
      <c r="R984" s="1">
        <f t="shared" si="105"/>
        <v>962.42699999999991</v>
      </c>
      <c r="S984" s="1">
        <f t="shared" si="106"/>
        <v>638.77927963485376</v>
      </c>
      <c r="T984" s="1">
        <f t="shared" si="107"/>
        <v>63.14982518290131</v>
      </c>
      <c r="U984" s="1">
        <f t="shared" si="108"/>
        <v>95.145692321213431</v>
      </c>
      <c r="V984" s="1">
        <f t="shared" si="109"/>
        <v>0.12498758716762418</v>
      </c>
      <c r="W984" s="1">
        <f t="shared" si="110"/>
        <v>2.9069641418959238</v>
      </c>
      <c r="X984" s="1">
        <f t="shared" si="111"/>
        <v>0.12207704691181896</v>
      </c>
      <c r="Y984" s="1">
        <f t="shared" si="112"/>
        <v>7.6554009746215693E-2</v>
      </c>
      <c r="Z984" s="1">
        <f t="shared" si="113"/>
        <v>321.51225543750002</v>
      </c>
      <c r="AA984" s="1">
        <f t="shared" si="114"/>
        <v>32.216141656558932</v>
      </c>
      <c r="AB984" s="1">
        <f t="shared" si="115"/>
        <v>31.753299999999999</v>
      </c>
      <c r="AC984" s="1">
        <f t="shared" si="116"/>
        <v>4.7088108925112149</v>
      </c>
      <c r="AD984" s="1">
        <f t="shared" si="117"/>
        <v>60.133665343466603</v>
      </c>
      <c r="AE984" s="1">
        <f t="shared" si="118"/>
        <v>2.7100123140173378</v>
      </c>
      <c r="AF984" s="1">
        <f t="shared" si="119"/>
        <v>4.5066474803065946</v>
      </c>
      <c r="AG984" s="1">
        <f t="shared" si="120"/>
        <v>1.9987985784938771</v>
      </c>
      <c r="AH984" s="1">
        <f t="shared" si="121"/>
        <v>-113.09135396200426</v>
      </c>
      <c r="AI984" s="1">
        <f t="shared" si="122"/>
        <v>-120.94101755616795</v>
      </c>
      <c r="AJ984" s="1">
        <f t="shared" si="123"/>
        <v>-9.3764937120891076</v>
      </c>
      <c r="AK984" s="1">
        <f t="shared" si="124"/>
        <v>78.103390207238718</v>
      </c>
      <c r="AL984" s="1">
        <f t="shared" si="125"/>
        <v>53.667986417412045</v>
      </c>
      <c r="AM984" s="1">
        <f t="shared" si="126"/>
        <v>2.5889114466030181</v>
      </c>
      <c r="AN984" s="1">
        <f t="shared" si="127"/>
        <v>22.723440193410077</v>
      </c>
      <c r="AO984" s="1">
        <v>1082.774386200568</v>
      </c>
      <c r="AP984" s="1">
        <v>1028.3082424242421</v>
      </c>
      <c r="AQ984" s="1">
        <v>5.174768712472483</v>
      </c>
      <c r="AR984" s="1">
        <v>65.631367109528284</v>
      </c>
      <c r="AS984" s="1">
        <f t="shared" si="128"/>
        <v>2.5644297950567863</v>
      </c>
      <c r="AT984" s="1">
        <v>24.350011649949451</v>
      </c>
      <c r="AU984" s="1">
        <v>27.38151208791211</v>
      </c>
      <c r="AV984" s="1">
        <v>-5.8615280195763132E-3</v>
      </c>
      <c r="AW984" s="1">
        <v>85.678084974882083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51516.523508304512</v>
      </c>
      <c r="BC984" s="1">
        <f t="shared" si="132"/>
        <v>1999.9781250000001</v>
      </c>
      <c r="BD984" s="1">
        <f t="shared" si="133"/>
        <v>1681.1814937500001</v>
      </c>
      <c r="BE984" s="1">
        <f t="shared" si="134"/>
        <v>0.84059994093685397</v>
      </c>
      <c r="BF984" s="1">
        <f t="shared" si="135"/>
        <v>0.16075788600812821</v>
      </c>
      <c r="BG984" s="1">
        <v>6</v>
      </c>
      <c r="BH984" s="1">
        <v>0.5</v>
      </c>
      <c r="BI984" s="1" t="s">
        <v>352</v>
      </c>
      <c r="BJ984" s="1">
        <v>2</v>
      </c>
      <c r="BK984" s="1" t="b">
        <v>1</v>
      </c>
      <c r="BL984" s="1">
        <v>1659810548.5</v>
      </c>
      <c r="BM984" s="1">
        <v>962.42699999999991</v>
      </c>
      <c r="BN984" s="1">
        <v>1029.801125</v>
      </c>
      <c r="BO984" s="1">
        <v>27.412581249999999</v>
      </c>
      <c r="BP984" s="1">
        <v>24.391831249999999</v>
      </c>
      <c r="BQ984" s="1">
        <v>959.31475</v>
      </c>
      <c r="BR984" s="1">
        <v>27.395824999999999</v>
      </c>
      <c r="BS984" s="1">
        <v>500.12931250000003</v>
      </c>
      <c r="BT984" s="1">
        <v>98.760256249999998</v>
      </c>
      <c r="BU984" s="1">
        <v>9.9909062500000007E-2</v>
      </c>
      <c r="BV984" s="1">
        <v>30.9816</v>
      </c>
      <c r="BW984" s="1">
        <v>31.753299999999999</v>
      </c>
      <c r="BX984" s="1">
        <v>999.9</v>
      </c>
      <c r="BY984" s="1">
        <v>0</v>
      </c>
      <c r="BZ984" s="1">
        <v>0</v>
      </c>
      <c r="CA984" s="1">
        <v>9995.7318750000013</v>
      </c>
      <c r="CB984" s="1">
        <v>0</v>
      </c>
      <c r="CC984" s="1">
        <v>1994.74875</v>
      </c>
      <c r="CD984" s="1">
        <v>-67.373037499999995</v>
      </c>
      <c r="CE984" s="1">
        <v>989.55281250000007</v>
      </c>
      <c r="CF984" s="1">
        <v>1055.5462500000001</v>
      </c>
      <c r="CG984" s="1">
        <v>3.0207706249999999</v>
      </c>
      <c r="CH984" s="1">
        <v>1029.801125</v>
      </c>
      <c r="CI984" s="1">
        <v>24.391831249999999</v>
      </c>
      <c r="CJ984" s="1">
        <v>2.7072737500000001</v>
      </c>
      <c r="CK984" s="1">
        <v>2.408943125</v>
      </c>
      <c r="CL984" s="1">
        <v>22.329325000000001</v>
      </c>
      <c r="CM984" s="1">
        <v>20.423981250000001</v>
      </c>
      <c r="CN984" s="1">
        <v>1999.9781250000001</v>
      </c>
      <c r="CO984" s="1">
        <v>0.98000387499999997</v>
      </c>
      <c r="CP984" s="1">
        <v>1.999635E-2</v>
      </c>
      <c r="CQ984" s="1">
        <v>0</v>
      </c>
      <c r="CR984" s="1">
        <v>2.7344374999999999</v>
      </c>
      <c r="CS984" s="1">
        <v>0</v>
      </c>
      <c r="CT984" s="1">
        <v>20255.40625</v>
      </c>
      <c r="CU984" s="1">
        <v>17412.150000000001</v>
      </c>
      <c r="CV984" s="1">
        <v>44.815937499999997</v>
      </c>
      <c r="CW984" s="1">
        <v>46.936999999999998</v>
      </c>
      <c r="CX984" s="1">
        <v>45.003875000000001</v>
      </c>
      <c r="CY984" s="1">
        <v>44.686999999999998</v>
      </c>
      <c r="CZ984" s="1">
        <v>44.75</v>
      </c>
      <c r="DA984" s="1">
        <v>1959.9825000000001</v>
      </c>
      <c r="DB984" s="1">
        <v>39.995624999999997</v>
      </c>
      <c r="DC984" s="1">
        <v>0</v>
      </c>
      <c r="DD984" s="1">
        <v>1659810555.9000001</v>
      </c>
      <c r="DE984" s="1">
        <v>0</v>
      </c>
      <c r="DF984" s="1">
        <v>1659810386</v>
      </c>
      <c r="DG984" s="1" t="s">
        <v>1911</v>
      </c>
      <c r="DH984" s="1">
        <v>1659810386</v>
      </c>
      <c r="DI984" s="1">
        <v>1659810371.5</v>
      </c>
      <c r="DJ984" s="1">
        <v>20</v>
      </c>
      <c r="DK984" s="1">
        <v>0.91800000000000004</v>
      </c>
      <c r="DL984" s="1">
        <v>1E-3</v>
      </c>
      <c r="DM984" s="1">
        <v>1.7649999999999999</v>
      </c>
      <c r="DN984" s="1">
        <v>0.02</v>
      </c>
      <c r="DO984" s="1">
        <v>212</v>
      </c>
      <c r="DP984" s="1">
        <v>25</v>
      </c>
      <c r="DQ984" s="1">
        <v>0.25</v>
      </c>
      <c r="DR984" s="1">
        <v>0.05</v>
      </c>
      <c r="DS984" s="1">
        <v>22.686208883768671</v>
      </c>
      <c r="DT984" s="1">
        <v>-0.20771111832056019</v>
      </c>
      <c r="DU984" s="1">
        <v>7.1404433416764113E-2</v>
      </c>
      <c r="DV984" s="1">
        <v>0</v>
      </c>
      <c r="DW984" s="1">
        <v>-67.307862500000013</v>
      </c>
      <c r="DX984" s="1">
        <v>-1.7745061913696141</v>
      </c>
      <c r="DY984" s="1">
        <v>0.17697964104311559</v>
      </c>
      <c r="DZ984" s="1">
        <v>0</v>
      </c>
      <c r="EA984" s="1">
        <v>3.0116497500000001</v>
      </c>
      <c r="EB984" s="1">
        <v>0.30108258911819658</v>
      </c>
      <c r="EC984" s="1">
        <v>3.4492526327271289E-2</v>
      </c>
      <c r="ED984" s="1">
        <v>0</v>
      </c>
      <c r="EE984" s="1">
        <v>1.998537780243675</v>
      </c>
      <c r="EF984" s="1">
        <v>1.8071473333784119E-2</v>
      </c>
      <c r="EG984" s="1">
        <v>2.2628172639787602E-3</v>
      </c>
      <c r="EH984" s="1">
        <v>1</v>
      </c>
      <c r="EI984" s="1">
        <v>0.1248757201798799</v>
      </c>
      <c r="EJ984" s="1">
        <v>8.9899867394939142E-3</v>
      </c>
      <c r="EK984" s="1">
        <v>9.7726038145987712E-4</v>
      </c>
      <c r="EL984" s="1">
        <v>1</v>
      </c>
      <c r="EM984" s="1">
        <v>2</v>
      </c>
      <c r="EN984" s="1">
        <v>6</v>
      </c>
      <c r="EO984" s="1" t="s">
        <v>1176</v>
      </c>
      <c r="EP984" s="1">
        <v>2.9398399999999998</v>
      </c>
      <c r="EQ984" s="1">
        <v>2.8009300000000001</v>
      </c>
      <c r="ER984" s="1">
        <v>0.16462299999999999</v>
      </c>
      <c r="ES984" s="1">
        <v>0.17169100000000001</v>
      </c>
      <c r="ET984" s="1">
        <v>0.11666799999999999</v>
      </c>
      <c r="EU984" s="1">
        <v>0.107497</v>
      </c>
      <c r="EV984" s="1">
        <v>17064.7</v>
      </c>
      <c r="EW984" s="1">
        <v>17737.400000000001</v>
      </c>
      <c r="EX984" s="1">
        <v>23774.5</v>
      </c>
      <c r="EY984" s="1">
        <v>24941.7</v>
      </c>
      <c r="EZ984" s="1">
        <v>33628.9</v>
      </c>
      <c r="FA984" s="1">
        <v>35560.400000000001</v>
      </c>
      <c r="FB984" s="1">
        <v>43368.3</v>
      </c>
      <c r="FC984" s="1">
        <v>46116.9</v>
      </c>
      <c r="FD984" s="1">
        <v>1.9319299999999999</v>
      </c>
      <c r="FE984" s="1">
        <v>1.7668999999999999</v>
      </c>
      <c r="FF984" s="1">
        <v>5.7987900000000002E-2</v>
      </c>
      <c r="FG984" s="1">
        <v>0</v>
      </c>
      <c r="FH984" s="1">
        <v>30.820399999999999</v>
      </c>
      <c r="FI984" s="1">
        <v>999.9</v>
      </c>
      <c r="FJ984" s="1">
        <v>42.3</v>
      </c>
      <c r="FK984" s="1">
        <v>41.4</v>
      </c>
      <c r="FL984" s="1">
        <v>34.207299999999996</v>
      </c>
      <c r="FM984" s="1">
        <v>63.464300000000001</v>
      </c>
      <c r="FN984" s="1">
        <v>25.448699999999999</v>
      </c>
      <c r="FO984" s="1">
        <v>1</v>
      </c>
      <c r="FP984" s="1">
        <v>0.65772900000000001</v>
      </c>
      <c r="FQ984" s="1">
        <v>4.5123300000000004</v>
      </c>
      <c r="FR984" s="1">
        <v>20.261099999999999</v>
      </c>
      <c r="FS984" s="1">
        <v>5.2099500000000001</v>
      </c>
      <c r="FT984" s="1">
        <v>11.908099999999999</v>
      </c>
      <c r="FU984" s="1">
        <v>5.0019</v>
      </c>
      <c r="FV984" s="1">
        <v>3.2903799999999999</v>
      </c>
      <c r="FW984" s="1">
        <v>9999</v>
      </c>
      <c r="FX984" s="1">
        <v>9999</v>
      </c>
      <c r="FY984" s="1">
        <v>9999</v>
      </c>
      <c r="FZ984" s="1">
        <v>999.9</v>
      </c>
      <c r="GA984" s="1">
        <v>1.8598699999999999</v>
      </c>
      <c r="GB984" s="1">
        <v>1.85486</v>
      </c>
      <c r="GC984" s="1">
        <v>1.8580099999999999</v>
      </c>
      <c r="GD984" s="1">
        <v>1.8565199999999999</v>
      </c>
      <c r="GE984" s="1">
        <v>1.8551800000000001</v>
      </c>
      <c r="GF984" s="1">
        <v>1.85476</v>
      </c>
      <c r="GG984" s="1">
        <v>1.85365</v>
      </c>
      <c r="GH984" s="1">
        <v>1.8565799999999999</v>
      </c>
      <c r="GI984" s="1">
        <v>0</v>
      </c>
      <c r="GJ984" s="1">
        <v>0</v>
      </c>
      <c r="GK984" s="1">
        <v>0</v>
      </c>
      <c r="GL984" s="1">
        <v>0</v>
      </c>
      <c r="GM984" s="1" t="s">
        <v>355</v>
      </c>
      <c r="GN984" s="1" t="s">
        <v>356</v>
      </c>
      <c r="GO984" s="1" t="s">
        <v>357</v>
      </c>
      <c r="GP984" s="1" t="s">
        <v>357</v>
      </c>
      <c r="GQ984" s="1" t="s">
        <v>357</v>
      </c>
      <c r="GR984" s="1" t="s">
        <v>357</v>
      </c>
      <c r="GS984" s="1">
        <v>0</v>
      </c>
      <c r="GT984" s="1">
        <v>100</v>
      </c>
      <c r="GU984" s="1">
        <v>100</v>
      </c>
      <c r="GV984" s="1">
        <v>3.1520000000000001</v>
      </c>
      <c r="GW984" s="1">
        <v>1.6799999999999999E-2</v>
      </c>
      <c r="GX984" s="1">
        <v>1.251089954458285</v>
      </c>
      <c r="GY984" s="1">
        <v>3.0239061252787889E-3</v>
      </c>
      <c r="GZ984" s="1">
        <v>-1.398580452151984E-6</v>
      </c>
      <c r="HA984" s="1">
        <v>2.8030378366047371E-10</v>
      </c>
      <c r="HB984" s="1">
        <v>-6.7353929715251851E-2</v>
      </c>
      <c r="HC984" s="1">
        <v>1.0309082032153079E-2</v>
      </c>
      <c r="HD984" s="1">
        <v>-3.6321104004466529E-4</v>
      </c>
      <c r="HE984" s="1">
        <v>3.6129943689190391E-6</v>
      </c>
      <c r="HF984" s="1">
        <v>0</v>
      </c>
      <c r="HG984" s="1">
        <v>2134</v>
      </c>
      <c r="HH984" s="1">
        <v>3</v>
      </c>
      <c r="HI984" s="1">
        <v>46</v>
      </c>
      <c r="HJ984" s="1">
        <v>2.8</v>
      </c>
      <c r="HK984" s="1">
        <v>3.1</v>
      </c>
      <c r="HL984" s="1">
        <v>2.34009</v>
      </c>
      <c r="HM984" s="1">
        <v>2.34863</v>
      </c>
      <c r="HN984" s="1">
        <v>1.4978</v>
      </c>
      <c r="HO984" s="1">
        <v>2.3034699999999999</v>
      </c>
      <c r="HP984" s="1">
        <v>1.5478499999999999</v>
      </c>
      <c r="HQ984" s="1">
        <v>2.4609399999999999</v>
      </c>
      <c r="HR984" s="1">
        <v>43.754300000000001</v>
      </c>
      <c r="HS984" s="1">
        <v>15.0076</v>
      </c>
      <c r="HT984" s="1">
        <v>18</v>
      </c>
      <c r="HU984" s="1">
        <v>502.73399999999998</v>
      </c>
      <c r="HV984" s="1">
        <v>459.29399999999998</v>
      </c>
      <c r="HW984" s="1">
        <v>24.484500000000001</v>
      </c>
      <c r="HX984" s="1">
        <v>35.025700000000001</v>
      </c>
      <c r="HY984" s="1">
        <v>30.0002</v>
      </c>
      <c r="HZ984" s="1">
        <v>34.739600000000003</v>
      </c>
      <c r="IA984" s="1">
        <v>34.837699999999998</v>
      </c>
      <c r="IB984" s="1">
        <v>46.848399999999998</v>
      </c>
      <c r="IC984" s="1">
        <v>27.576499999999999</v>
      </c>
      <c r="ID984" s="1">
        <v>0</v>
      </c>
      <c r="IE984" s="1">
        <v>24.494800000000001</v>
      </c>
      <c r="IF984" s="1">
        <v>1096.3599999999999</v>
      </c>
      <c r="IG984" s="1">
        <v>24.382000000000001</v>
      </c>
      <c r="IH984" s="1">
        <v>100.268</v>
      </c>
      <c r="II984" s="1">
        <v>99.939400000000006</v>
      </c>
      <c r="IJ984" s="1" t="s">
        <v>1161</v>
      </c>
    </row>
    <row r="985" spans="1:244" ht="15.75" customHeight="1" x14ac:dyDescent="0.3">
      <c r="A985" s="1">
        <v>969</v>
      </c>
      <c r="B985" s="1">
        <v>1659810557.5</v>
      </c>
      <c r="C985" s="1">
        <v>14416</v>
      </c>
      <c r="D985" s="1" t="s">
        <v>2235</v>
      </c>
      <c r="E985" s="1" t="s">
        <v>2236</v>
      </c>
      <c r="F985" s="1">
        <v>1</v>
      </c>
      <c r="G985" s="1" t="s">
        <v>346</v>
      </c>
      <c r="H985" s="1" t="s">
        <v>347</v>
      </c>
      <c r="I985" s="1" t="s">
        <v>348</v>
      </c>
      <c r="J985" s="1" t="s">
        <v>349</v>
      </c>
      <c r="K985" s="1" t="s">
        <v>350</v>
      </c>
      <c r="L985" s="1" t="s">
        <v>1154</v>
      </c>
      <c r="M985" s="1" t="s">
        <v>351</v>
      </c>
      <c r="N985" s="1">
        <v>1659810550</v>
      </c>
      <c r="O985" s="1">
        <f t="shared" si="102"/>
        <v>2.5637193742705532E-3</v>
      </c>
      <c r="P985" s="1">
        <f t="shared" si="103"/>
        <v>2.5637193742705531</v>
      </c>
      <c r="Q985" s="1">
        <f t="shared" si="104"/>
        <v>22.728509836158736</v>
      </c>
      <c r="R985" s="1">
        <f t="shared" si="105"/>
        <v>969.96713333333344</v>
      </c>
      <c r="S985" s="1">
        <f t="shared" si="106"/>
        <v>645.85618867269034</v>
      </c>
      <c r="T985" s="1">
        <f t="shared" si="107"/>
        <v>63.84943431278127</v>
      </c>
      <c r="U985" s="1">
        <f t="shared" si="108"/>
        <v>95.891088219810356</v>
      </c>
      <c r="V985" s="1">
        <f t="shared" si="109"/>
        <v>0.12492470392061436</v>
      </c>
      <c r="W985" s="1">
        <f t="shared" si="110"/>
        <v>2.9070241183214427</v>
      </c>
      <c r="X985" s="1">
        <f t="shared" si="111"/>
        <v>0.12201711339202101</v>
      </c>
      <c r="Y985" s="1">
        <f t="shared" si="112"/>
        <v>7.6516294875933893E-2</v>
      </c>
      <c r="Z985" s="1">
        <f t="shared" si="113"/>
        <v>321.5100228</v>
      </c>
      <c r="AA985" s="1">
        <f t="shared" si="114"/>
        <v>32.214798330236725</v>
      </c>
      <c r="AB985" s="1">
        <f t="shared" si="115"/>
        <v>31.753133333333331</v>
      </c>
      <c r="AC985" s="1">
        <f t="shared" si="116"/>
        <v>4.7087663920632519</v>
      </c>
      <c r="AD985" s="1">
        <f t="shared" si="117"/>
        <v>60.128195013924113</v>
      </c>
      <c r="AE985" s="1">
        <f t="shared" si="118"/>
        <v>2.7095350365487185</v>
      </c>
      <c r="AF985" s="1">
        <f t="shared" si="119"/>
        <v>4.5062637185787153</v>
      </c>
      <c r="AG985" s="1">
        <f t="shared" si="120"/>
        <v>1.9992313555145333</v>
      </c>
      <c r="AH985" s="1">
        <f t="shared" si="121"/>
        <v>-113.0600244053314</v>
      </c>
      <c r="AI985" s="1">
        <f t="shared" si="122"/>
        <v>-121.15143263126163</v>
      </c>
      <c r="AJ985" s="1">
        <f t="shared" si="123"/>
        <v>-9.3925365065817701</v>
      </c>
      <c r="AK985" s="1">
        <f t="shared" si="124"/>
        <v>77.906029256825178</v>
      </c>
      <c r="AL985" s="1">
        <f t="shared" si="125"/>
        <v>53.662013507905293</v>
      </c>
      <c r="AM985" s="1">
        <f t="shared" si="126"/>
        <v>2.5950009237718472</v>
      </c>
      <c r="AN985" s="1">
        <f t="shared" si="127"/>
        <v>22.728509836158736</v>
      </c>
      <c r="AO985" s="1">
        <v>1087.955617600378</v>
      </c>
      <c r="AP985" s="1">
        <v>1033.497636363636</v>
      </c>
      <c r="AQ985" s="1">
        <v>5.1719891501250332</v>
      </c>
      <c r="AR985" s="1">
        <v>65.631367109528284</v>
      </c>
      <c r="AS985" s="1">
        <f t="shared" si="128"/>
        <v>2.5637193742705531</v>
      </c>
      <c r="AT985" s="1">
        <v>24.349211873148999</v>
      </c>
      <c r="AU985" s="1">
        <v>27.379140659340671</v>
      </c>
      <c r="AV985" s="1">
        <v>-5.7489456574359808E-3</v>
      </c>
      <c r="AW985" s="1">
        <v>85.678084974882083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51518.473759573943</v>
      </c>
      <c r="BC985" s="1">
        <f t="shared" si="132"/>
        <v>1999.9639999999999</v>
      </c>
      <c r="BD985" s="1">
        <f t="shared" si="133"/>
        <v>1681.1696399999998</v>
      </c>
      <c r="BE985" s="1">
        <f t="shared" si="134"/>
        <v>0.84059995079911431</v>
      </c>
      <c r="BF985" s="1">
        <f t="shared" si="135"/>
        <v>0.16075790504229076</v>
      </c>
      <c r="BG985" s="1">
        <v>6</v>
      </c>
      <c r="BH985" s="1">
        <v>0.5</v>
      </c>
      <c r="BI985" s="1" t="s">
        <v>352</v>
      </c>
      <c r="BJ985" s="1">
        <v>2</v>
      </c>
      <c r="BK985" s="1" t="b">
        <v>1</v>
      </c>
      <c r="BL985" s="1">
        <v>1659810550</v>
      </c>
      <c r="BM985" s="1">
        <v>969.96713333333344</v>
      </c>
      <c r="BN985" s="1">
        <v>1037.3646666666671</v>
      </c>
      <c r="BO985" s="1">
        <v>27.40776</v>
      </c>
      <c r="BP985" s="1">
        <v>24.379886666666671</v>
      </c>
      <c r="BQ985" s="1">
        <v>966.84640000000002</v>
      </c>
      <c r="BR985" s="1">
        <v>27.390993333333331</v>
      </c>
      <c r="BS985" s="1">
        <v>500.12880000000013</v>
      </c>
      <c r="BT985" s="1">
        <v>98.760279999999995</v>
      </c>
      <c r="BU985" s="1">
        <v>9.9861673333333331E-2</v>
      </c>
      <c r="BV985" s="1">
        <v>30.980106666666671</v>
      </c>
      <c r="BW985" s="1">
        <v>31.753133333333331</v>
      </c>
      <c r="BX985" s="1">
        <v>999.89999999999986</v>
      </c>
      <c r="BY985" s="1">
        <v>0</v>
      </c>
      <c r="BZ985" s="1">
        <v>0</v>
      </c>
      <c r="CA985" s="1">
        <v>9996.0726666666687</v>
      </c>
      <c r="CB985" s="1">
        <v>0</v>
      </c>
      <c r="CC985" s="1">
        <v>2012.7133333333329</v>
      </c>
      <c r="CD985" s="1">
        <v>-67.396306666666661</v>
      </c>
      <c r="CE985" s="1">
        <v>997.30006666666657</v>
      </c>
      <c r="CF985" s="1">
        <v>1063.285333333333</v>
      </c>
      <c r="CG985" s="1">
        <v>3.027893999999999</v>
      </c>
      <c r="CH985" s="1">
        <v>1037.3646666666671</v>
      </c>
      <c r="CI985" s="1">
        <v>24.379886666666671</v>
      </c>
      <c r="CJ985" s="1">
        <v>2.706798</v>
      </c>
      <c r="CK985" s="1">
        <v>2.407763333333333</v>
      </c>
      <c r="CL985" s="1">
        <v>22.32643333333333</v>
      </c>
      <c r="CM985" s="1">
        <v>20.41605333333333</v>
      </c>
      <c r="CN985" s="1">
        <v>1999.9639999999999</v>
      </c>
      <c r="CO985" s="1">
        <v>0.98000359999999997</v>
      </c>
      <c r="CP985" s="1">
        <v>1.999662E-2</v>
      </c>
      <c r="CQ985" s="1">
        <v>0</v>
      </c>
      <c r="CR985" s="1">
        <v>2.7082666666666668</v>
      </c>
      <c r="CS985" s="1">
        <v>0</v>
      </c>
      <c r="CT985" s="1">
        <v>20267.68</v>
      </c>
      <c r="CU985" s="1">
        <v>17412.026666666661</v>
      </c>
      <c r="CV985" s="1">
        <v>44.820399999999999</v>
      </c>
      <c r="CW985" s="1">
        <v>46.936999999999998</v>
      </c>
      <c r="CX985" s="1">
        <v>45.008266666666671</v>
      </c>
      <c r="CY985" s="1">
        <v>44.686999999999998</v>
      </c>
      <c r="CZ985" s="1">
        <v>44.75</v>
      </c>
      <c r="DA985" s="1">
        <v>1959.9680000000001</v>
      </c>
      <c r="DB985" s="1">
        <v>39.996000000000002</v>
      </c>
      <c r="DC985" s="1">
        <v>0</v>
      </c>
      <c r="DD985" s="1">
        <v>1659810557.0999999</v>
      </c>
      <c r="DE985" s="1">
        <v>0</v>
      </c>
      <c r="DF985" s="1">
        <v>1659810386</v>
      </c>
      <c r="DG985" s="1" t="s">
        <v>1911</v>
      </c>
      <c r="DH985" s="1">
        <v>1659810386</v>
      </c>
      <c r="DI985" s="1">
        <v>1659810371.5</v>
      </c>
      <c r="DJ985" s="1">
        <v>20</v>
      </c>
      <c r="DK985" s="1">
        <v>0.91800000000000004</v>
      </c>
      <c r="DL985" s="1">
        <v>1E-3</v>
      </c>
      <c r="DM985" s="1">
        <v>1.7649999999999999</v>
      </c>
      <c r="DN985" s="1">
        <v>0.02</v>
      </c>
      <c r="DO985" s="1">
        <v>212</v>
      </c>
      <c r="DP985" s="1">
        <v>25</v>
      </c>
      <c r="DQ985" s="1">
        <v>0.25</v>
      </c>
      <c r="DR985" s="1">
        <v>0.05</v>
      </c>
      <c r="DS985" s="1">
        <v>22.695155457724621</v>
      </c>
      <c r="DT985" s="1">
        <v>-0.2986087025551743</v>
      </c>
      <c r="DU985" s="1">
        <v>6.7214216251298087E-2</v>
      </c>
      <c r="DV985" s="1">
        <v>0</v>
      </c>
      <c r="DW985" s="1">
        <v>-67.331715000000003</v>
      </c>
      <c r="DX985" s="1">
        <v>-1.650369230769045</v>
      </c>
      <c r="DY985" s="1">
        <v>0.1674413681710705</v>
      </c>
      <c r="DZ985" s="1">
        <v>0</v>
      </c>
      <c r="EA985" s="1">
        <v>3.0141987499999998</v>
      </c>
      <c r="EB985" s="1">
        <v>0.29009549718573041</v>
      </c>
      <c r="EC985" s="1">
        <v>3.4037940389181939E-2</v>
      </c>
      <c r="ED985" s="1">
        <v>0</v>
      </c>
      <c r="EE985" s="1">
        <v>1.998896694204247</v>
      </c>
      <c r="EF985" s="1">
        <v>2.6503405849537229E-2</v>
      </c>
      <c r="EG985" s="1">
        <v>2.670639108673714E-3</v>
      </c>
      <c r="EH985" s="1">
        <v>1</v>
      </c>
      <c r="EI985" s="1">
        <v>0.1248974608081508</v>
      </c>
      <c r="EJ985" s="1">
        <v>7.7514939691798804E-3</v>
      </c>
      <c r="EK985" s="1">
        <v>9.6803410711161384E-4</v>
      </c>
      <c r="EL985" s="1">
        <v>1</v>
      </c>
      <c r="EM985" s="1">
        <v>2</v>
      </c>
      <c r="EN985" s="1">
        <v>6</v>
      </c>
      <c r="EO985" s="1" t="s">
        <v>1176</v>
      </c>
      <c r="EP985" s="1">
        <v>2.9396399999999998</v>
      </c>
      <c r="EQ985" s="1">
        <v>2.80097</v>
      </c>
      <c r="ER985" s="1">
        <v>0.165155</v>
      </c>
      <c r="ES985" s="1">
        <v>0.17219599999999999</v>
      </c>
      <c r="ET985" s="1">
        <v>0.116663</v>
      </c>
      <c r="EU985" s="1">
        <v>0.10749300000000001</v>
      </c>
      <c r="EV985" s="1">
        <v>17053.8</v>
      </c>
      <c r="EW985" s="1">
        <v>17726.5</v>
      </c>
      <c r="EX985" s="1">
        <v>23774.5</v>
      </c>
      <c r="EY985" s="1">
        <v>24941.7</v>
      </c>
      <c r="EZ985" s="1">
        <v>33629.1</v>
      </c>
      <c r="FA985" s="1">
        <v>35560.300000000003</v>
      </c>
      <c r="FB985" s="1">
        <v>43368.2</v>
      </c>
      <c r="FC985" s="1">
        <v>46116.6</v>
      </c>
      <c r="FD985" s="1">
        <v>1.9318</v>
      </c>
      <c r="FE985" s="1">
        <v>1.7668200000000001</v>
      </c>
      <c r="FF985" s="1">
        <v>5.7771799999999998E-2</v>
      </c>
      <c r="FG985" s="1">
        <v>0</v>
      </c>
      <c r="FH985" s="1">
        <v>30.819199999999999</v>
      </c>
      <c r="FI985" s="1">
        <v>999.9</v>
      </c>
      <c r="FJ985" s="1">
        <v>42.3</v>
      </c>
      <c r="FK985" s="1">
        <v>41.4</v>
      </c>
      <c r="FL985" s="1">
        <v>34.207700000000003</v>
      </c>
      <c r="FM985" s="1">
        <v>63.754300000000001</v>
      </c>
      <c r="FN985" s="1">
        <v>26.225999999999999</v>
      </c>
      <c r="FO985" s="1">
        <v>1</v>
      </c>
      <c r="FP985" s="1">
        <v>0.65763000000000005</v>
      </c>
      <c r="FQ985" s="1">
        <v>4.5126999999999997</v>
      </c>
      <c r="FR985" s="1">
        <v>20.261099999999999</v>
      </c>
      <c r="FS985" s="1">
        <v>5.2099500000000001</v>
      </c>
      <c r="FT985" s="1">
        <v>11.908099999999999</v>
      </c>
      <c r="FU985" s="1">
        <v>5.0018000000000002</v>
      </c>
      <c r="FV985" s="1">
        <v>3.2903500000000001</v>
      </c>
      <c r="FW985" s="1">
        <v>9999</v>
      </c>
      <c r="FX985" s="1">
        <v>9999</v>
      </c>
      <c r="FY985" s="1">
        <v>9999</v>
      </c>
      <c r="FZ985" s="1">
        <v>999.9</v>
      </c>
      <c r="GA985" s="1">
        <v>1.8598600000000001</v>
      </c>
      <c r="GB985" s="1">
        <v>1.85486</v>
      </c>
      <c r="GC985" s="1">
        <v>1.85799</v>
      </c>
      <c r="GD985" s="1">
        <v>1.8565199999999999</v>
      </c>
      <c r="GE985" s="1">
        <v>1.8551800000000001</v>
      </c>
      <c r="GF985" s="1">
        <v>1.85477</v>
      </c>
      <c r="GG985" s="1">
        <v>1.8536600000000001</v>
      </c>
      <c r="GH985" s="1">
        <v>1.8565700000000001</v>
      </c>
      <c r="GI985" s="1">
        <v>0</v>
      </c>
      <c r="GJ985" s="1">
        <v>0</v>
      </c>
      <c r="GK985" s="1">
        <v>0</v>
      </c>
      <c r="GL985" s="1">
        <v>0</v>
      </c>
      <c r="GM985" s="1" t="s">
        <v>355</v>
      </c>
      <c r="GN985" s="1" t="s">
        <v>356</v>
      </c>
      <c r="GO985" s="1" t="s">
        <v>357</v>
      </c>
      <c r="GP985" s="1" t="s">
        <v>357</v>
      </c>
      <c r="GQ985" s="1" t="s">
        <v>357</v>
      </c>
      <c r="GR985" s="1" t="s">
        <v>357</v>
      </c>
      <c r="GS985" s="1">
        <v>0</v>
      </c>
      <c r="GT985" s="1">
        <v>100</v>
      </c>
      <c r="GU985" s="1">
        <v>100</v>
      </c>
      <c r="GV985" s="1">
        <v>3.16</v>
      </c>
      <c r="GW985" s="1">
        <v>1.6799999999999999E-2</v>
      </c>
      <c r="GX985" s="1">
        <v>1.251089954458285</v>
      </c>
      <c r="GY985" s="1">
        <v>3.0239061252787889E-3</v>
      </c>
      <c r="GZ985" s="1">
        <v>-1.398580452151984E-6</v>
      </c>
      <c r="HA985" s="1">
        <v>2.8030378366047371E-10</v>
      </c>
      <c r="HB985" s="1">
        <v>-6.7353929715251851E-2</v>
      </c>
      <c r="HC985" s="1">
        <v>1.0309082032153079E-2</v>
      </c>
      <c r="HD985" s="1">
        <v>-3.6321104004466529E-4</v>
      </c>
      <c r="HE985" s="1">
        <v>3.6129943689190391E-6</v>
      </c>
      <c r="HF985" s="1">
        <v>0</v>
      </c>
      <c r="HG985" s="1">
        <v>2134</v>
      </c>
      <c r="HH985" s="1">
        <v>3</v>
      </c>
      <c r="HI985" s="1">
        <v>46</v>
      </c>
      <c r="HJ985" s="1">
        <v>2.9</v>
      </c>
      <c r="HK985" s="1">
        <v>3.1</v>
      </c>
      <c r="HL985" s="1">
        <v>2.35229</v>
      </c>
      <c r="HM985" s="1">
        <v>2.36206</v>
      </c>
      <c r="HN985" s="1">
        <v>1.4978</v>
      </c>
      <c r="HO985" s="1">
        <v>2.3034699999999999</v>
      </c>
      <c r="HP985" s="1">
        <v>1.5478499999999999</v>
      </c>
      <c r="HQ985" s="1">
        <v>2.3754900000000001</v>
      </c>
      <c r="HR985" s="1">
        <v>43.754300000000001</v>
      </c>
      <c r="HS985" s="1">
        <v>14.998900000000001</v>
      </c>
      <c r="HT985" s="1">
        <v>18</v>
      </c>
      <c r="HU985" s="1">
        <v>502.66199999999998</v>
      </c>
      <c r="HV985" s="1">
        <v>459.25099999999998</v>
      </c>
      <c r="HW985" s="1">
        <v>24.488099999999999</v>
      </c>
      <c r="HX985" s="1">
        <v>35.026499999999999</v>
      </c>
      <c r="HY985" s="1">
        <v>30.0002</v>
      </c>
      <c r="HZ985" s="1">
        <v>34.740400000000001</v>
      </c>
      <c r="IA985" s="1">
        <v>34.838500000000003</v>
      </c>
      <c r="IB985" s="1">
        <v>47.083599999999997</v>
      </c>
      <c r="IC985" s="1">
        <v>27.576499999999999</v>
      </c>
      <c r="ID985" s="1">
        <v>0</v>
      </c>
      <c r="IE985" s="1">
        <v>24.494800000000001</v>
      </c>
      <c r="IF985" s="1">
        <v>1106.3800000000001</v>
      </c>
      <c r="IG985" s="1">
        <v>24.382000000000001</v>
      </c>
      <c r="IH985" s="1">
        <v>100.268</v>
      </c>
      <c r="II985" s="1">
        <v>99.938800000000001</v>
      </c>
      <c r="IJ985" s="1" t="s">
        <v>1161</v>
      </c>
    </row>
    <row r="986" spans="1:244" ht="15.75" customHeight="1" x14ac:dyDescent="0.3">
      <c r="A986" s="1">
        <v>970</v>
      </c>
      <c r="B986" s="1">
        <v>1659810558.5</v>
      </c>
      <c r="C986" s="1">
        <v>14417</v>
      </c>
      <c r="D986" s="1" t="s">
        <v>2237</v>
      </c>
      <c r="E986" s="1" t="s">
        <v>2238</v>
      </c>
      <c r="F986" s="1">
        <v>1</v>
      </c>
      <c r="G986" s="1" t="s">
        <v>346</v>
      </c>
      <c r="H986" s="1" t="s">
        <v>347</v>
      </c>
      <c r="I986" s="1" t="s">
        <v>348</v>
      </c>
      <c r="J986" s="1" t="s">
        <v>349</v>
      </c>
      <c r="K986" s="1" t="s">
        <v>350</v>
      </c>
      <c r="L986" s="1" t="s">
        <v>1154</v>
      </c>
      <c r="M986" s="1" t="s">
        <v>351</v>
      </c>
      <c r="N986" s="1">
        <v>1659810550.5</v>
      </c>
      <c r="O986" s="1">
        <f t="shared" si="102"/>
        <v>2.5646754143004657E-3</v>
      </c>
      <c r="P986" s="1">
        <f t="shared" si="103"/>
        <v>2.5646754143004658</v>
      </c>
      <c r="Q986" s="1">
        <f t="shared" si="104"/>
        <v>22.566118928609065</v>
      </c>
      <c r="R986" s="1">
        <f t="shared" si="105"/>
        <v>972.48793749999993</v>
      </c>
      <c r="S986" s="1">
        <f t="shared" si="106"/>
        <v>650.4603327367646</v>
      </c>
      <c r="T986" s="1">
        <f t="shared" si="107"/>
        <v>64.304606547186324</v>
      </c>
      <c r="U986" s="1">
        <f t="shared" si="108"/>
        <v>96.140304097728503</v>
      </c>
      <c r="V986" s="1">
        <f t="shared" si="109"/>
        <v>0.12496052200568182</v>
      </c>
      <c r="W986" s="1">
        <f t="shared" si="110"/>
        <v>2.9070467230273676</v>
      </c>
      <c r="X986" s="1">
        <f t="shared" si="111"/>
        <v>0.12205130689409999</v>
      </c>
      <c r="Y986" s="1">
        <f t="shared" si="112"/>
        <v>7.6537807093927157E-2</v>
      </c>
      <c r="Z986" s="1">
        <f t="shared" si="113"/>
        <v>321.51105843750003</v>
      </c>
      <c r="AA986" s="1">
        <f t="shared" si="114"/>
        <v>32.214058333022685</v>
      </c>
      <c r="AB986" s="1">
        <f t="shared" si="115"/>
        <v>31.753131249999999</v>
      </c>
      <c r="AC986" s="1">
        <f t="shared" si="116"/>
        <v>4.7087658358099711</v>
      </c>
      <c r="AD986" s="1">
        <f t="shared" si="117"/>
        <v>60.125696921029672</v>
      </c>
      <c r="AE986" s="1">
        <f t="shared" si="118"/>
        <v>2.7093470801365425</v>
      </c>
      <c r="AF986" s="1">
        <f t="shared" si="119"/>
        <v>4.5061383383132423</v>
      </c>
      <c r="AG986" s="1">
        <f t="shared" si="120"/>
        <v>1.9994187556734286</v>
      </c>
      <c r="AH986" s="1">
        <f t="shared" si="121"/>
        <v>-113.10218577065054</v>
      </c>
      <c r="AI986" s="1">
        <f t="shared" si="122"/>
        <v>-121.22851677657358</v>
      </c>
      <c r="AJ986" s="1">
        <f t="shared" si="123"/>
        <v>-9.3984168698323458</v>
      </c>
      <c r="AK986" s="1">
        <f t="shared" si="124"/>
        <v>77.781939020443545</v>
      </c>
      <c r="AL986" s="1">
        <f t="shared" si="125"/>
        <v>53.649322885283404</v>
      </c>
      <c r="AM986" s="1">
        <f t="shared" si="126"/>
        <v>2.5950884193934312</v>
      </c>
      <c r="AN986" s="1">
        <f t="shared" si="127"/>
        <v>22.566118928609065</v>
      </c>
      <c r="AO986" s="1">
        <v>1093.09269941664</v>
      </c>
      <c r="AP986" s="1">
        <v>1038.721696969696</v>
      </c>
      <c r="AQ986" s="1">
        <v>5.193893604746858</v>
      </c>
      <c r="AR986" s="1">
        <v>65.631367109528284</v>
      </c>
      <c r="AS986" s="1">
        <f t="shared" si="128"/>
        <v>2.5646754143004658</v>
      </c>
      <c r="AT986" s="1">
        <v>24.348451211265381</v>
      </c>
      <c r="AU986" s="1">
        <v>27.37746923076925</v>
      </c>
      <c r="AV986" s="1">
        <v>-5.44160983035795E-3</v>
      </c>
      <c r="AW986" s="1">
        <v>85.678084974882083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51519.196212755771</v>
      </c>
      <c r="BC986" s="1">
        <f t="shared" si="132"/>
        <v>1999.9706249999999</v>
      </c>
      <c r="BD986" s="1">
        <f t="shared" si="133"/>
        <v>1681.1751937500001</v>
      </c>
      <c r="BE986" s="1">
        <f t="shared" si="134"/>
        <v>0.84059994318666564</v>
      </c>
      <c r="BF986" s="1">
        <f t="shared" si="135"/>
        <v>0.16075789035026453</v>
      </c>
      <c r="BG986" s="1">
        <v>6</v>
      </c>
      <c r="BH986" s="1">
        <v>0.5</v>
      </c>
      <c r="BI986" s="1" t="s">
        <v>352</v>
      </c>
      <c r="BJ986" s="1">
        <v>2</v>
      </c>
      <c r="BK986" s="1" t="b">
        <v>1</v>
      </c>
      <c r="BL986" s="1">
        <v>1659810550.5</v>
      </c>
      <c r="BM986" s="1">
        <v>972.48793749999993</v>
      </c>
      <c r="BN986" s="1">
        <v>1039.8787500000001</v>
      </c>
      <c r="BO986" s="1">
        <v>27.405856249999999</v>
      </c>
      <c r="BP986" s="1">
        <v>24.377849999999999</v>
      </c>
      <c r="BQ986" s="1">
        <v>969.36474999999996</v>
      </c>
      <c r="BR986" s="1">
        <v>27.389087499999999</v>
      </c>
      <c r="BS986" s="1">
        <v>500.12468749999999</v>
      </c>
      <c r="BT986" s="1">
        <v>98.760293749999988</v>
      </c>
      <c r="BU986" s="1">
        <v>9.9856993749999998E-2</v>
      </c>
      <c r="BV986" s="1">
        <v>30.97961875</v>
      </c>
      <c r="BW986" s="1">
        <v>31.753131249999999</v>
      </c>
      <c r="BX986" s="1">
        <v>999.9</v>
      </c>
      <c r="BY986" s="1">
        <v>0</v>
      </c>
      <c r="BZ986" s="1">
        <v>0</v>
      </c>
      <c r="CA986" s="1">
        <v>9996.2006250000013</v>
      </c>
      <c r="CB986" s="1">
        <v>0</v>
      </c>
      <c r="CC986" s="1">
        <v>2012.5118749999999</v>
      </c>
      <c r="CD986" s="1">
        <v>-67.38983125</v>
      </c>
      <c r="CE986" s="1">
        <v>999.89006250000011</v>
      </c>
      <c r="CF986" s="1">
        <v>1065.8599999999999</v>
      </c>
      <c r="CG986" s="1">
        <v>3.0280268750000001</v>
      </c>
      <c r="CH986" s="1">
        <v>1039.8787500000001</v>
      </c>
      <c r="CI986" s="1">
        <v>24.377849999999999</v>
      </c>
      <c r="CJ986" s="1">
        <v>2.7066106250000002</v>
      </c>
      <c r="CK986" s="1">
        <v>2.4075625</v>
      </c>
      <c r="CL986" s="1">
        <v>22.32529375</v>
      </c>
      <c r="CM986" s="1">
        <v>20.414706249999998</v>
      </c>
      <c r="CN986" s="1">
        <v>1999.9706249999999</v>
      </c>
      <c r="CO986" s="1">
        <v>0.98000387500000008</v>
      </c>
      <c r="CP986" s="1">
        <v>1.999635E-2</v>
      </c>
      <c r="CQ986" s="1">
        <v>0</v>
      </c>
      <c r="CR986" s="1">
        <v>2.7019375000000001</v>
      </c>
      <c r="CS986" s="1">
        <v>0</v>
      </c>
      <c r="CT986" s="1">
        <v>20271.237499999999</v>
      </c>
      <c r="CU986" s="1">
        <v>17412.081249999999</v>
      </c>
      <c r="CV986" s="1">
        <v>44.823812500000003</v>
      </c>
      <c r="CW986" s="1">
        <v>46.936999999999998</v>
      </c>
      <c r="CX986" s="1">
        <v>45.007750000000001</v>
      </c>
      <c r="CY986" s="1">
        <v>44.686999999999998</v>
      </c>
      <c r="CZ986" s="1">
        <v>44.75</v>
      </c>
      <c r="DA986" s="1">
        <v>1959.9749999999999</v>
      </c>
      <c r="DB986" s="1">
        <v>39.995624999999997</v>
      </c>
      <c r="DC986" s="1">
        <v>0</v>
      </c>
      <c r="DD986" s="1">
        <v>1659810557.7</v>
      </c>
      <c r="DE986" s="1">
        <v>0</v>
      </c>
      <c r="DF986" s="1">
        <v>1659810386</v>
      </c>
      <c r="DG986" s="1" t="s">
        <v>1911</v>
      </c>
      <c r="DH986" s="1">
        <v>1659810386</v>
      </c>
      <c r="DI986" s="1">
        <v>1659810371.5</v>
      </c>
      <c r="DJ986" s="1">
        <v>20</v>
      </c>
      <c r="DK986" s="1">
        <v>0.91800000000000004</v>
      </c>
      <c r="DL986" s="1">
        <v>1E-3</v>
      </c>
      <c r="DM986" s="1">
        <v>1.7649999999999999</v>
      </c>
      <c r="DN986" s="1">
        <v>0.02</v>
      </c>
      <c r="DO986" s="1">
        <v>212</v>
      </c>
      <c r="DP986" s="1">
        <v>25</v>
      </c>
      <c r="DQ986" s="1">
        <v>0.25</v>
      </c>
      <c r="DR986" s="1">
        <v>0.05</v>
      </c>
      <c r="DS986" s="1">
        <v>22.695155457724621</v>
      </c>
      <c r="DT986" s="1">
        <v>-0.2986087025551743</v>
      </c>
      <c r="DU986" s="1">
        <v>6.7214216251298087E-2</v>
      </c>
      <c r="DV986" s="1">
        <v>0</v>
      </c>
      <c r="DW986" s="1">
        <v>-67.331715000000003</v>
      </c>
      <c r="DX986" s="1">
        <v>-1.650369230769045</v>
      </c>
      <c r="DY986" s="1">
        <v>0.1674413681710705</v>
      </c>
      <c r="DZ986" s="1">
        <v>0</v>
      </c>
      <c r="EA986" s="1">
        <v>3.0141987499999998</v>
      </c>
      <c r="EB986" s="1">
        <v>0.29009549718573041</v>
      </c>
      <c r="EC986" s="1">
        <v>3.4037940389181939E-2</v>
      </c>
      <c r="ED986" s="1">
        <v>0</v>
      </c>
      <c r="EE986" s="1">
        <v>1.998896694204247</v>
      </c>
      <c r="EF986" s="1">
        <v>2.6503405849537229E-2</v>
      </c>
      <c r="EG986" s="1">
        <v>2.670639108673714E-3</v>
      </c>
      <c r="EH986" s="1">
        <v>1</v>
      </c>
      <c r="EI986" s="1">
        <v>0.1248974608081508</v>
      </c>
      <c r="EJ986" s="1">
        <v>7.7514939691798804E-3</v>
      </c>
      <c r="EK986" s="1">
        <v>9.6803410711161384E-4</v>
      </c>
      <c r="EL986" s="1">
        <v>1</v>
      </c>
      <c r="EM986" s="1">
        <v>2</v>
      </c>
      <c r="EN986" s="1">
        <v>6</v>
      </c>
      <c r="EO986" s="1" t="s">
        <v>1176</v>
      </c>
      <c r="EP986" s="1">
        <v>2.9397199999999999</v>
      </c>
      <c r="EQ986" s="1">
        <v>2.8010299999999999</v>
      </c>
      <c r="ER986" s="1">
        <v>0.165682</v>
      </c>
      <c r="ES986" s="1">
        <v>0.17269000000000001</v>
      </c>
      <c r="ET986" s="1">
        <v>0.11665499999999999</v>
      </c>
      <c r="EU986" s="1">
        <v>0.10749499999999999</v>
      </c>
      <c r="EV986" s="1">
        <v>17042.900000000001</v>
      </c>
      <c r="EW986" s="1">
        <v>17715.8</v>
      </c>
      <c r="EX986" s="1">
        <v>23774.400000000001</v>
      </c>
      <c r="EY986" s="1">
        <v>24941.599999999999</v>
      </c>
      <c r="EZ986" s="1">
        <v>33629.4</v>
      </c>
      <c r="FA986" s="1">
        <v>35560.300000000003</v>
      </c>
      <c r="FB986" s="1">
        <v>43368.2</v>
      </c>
      <c r="FC986" s="1">
        <v>46116.6</v>
      </c>
      <c r="FD986" s="1">
        <v>1.93167</v>
      </c>
      <c r="FE986" s="1">
        <v>1.76685</v>
      </c>
      <c r="FF986" s="1">
        <v>5.7436500000000001E-2</v>
      </c>
      <c r="FG986" s="1">
        <v>0</v>
      </c>
      <c r="FH986" s="1">
        <v>30.8185</v>
      </c>
      <c r="FI986" s="1">
        <v>999.9</v>
      </c>
      <c r="FJ986" s="1">
        <v>42.3</v>
      </c>
      <c r="FK986" s="1">
        <v>41.4</v>
      </c>
      <c r="FL986" s="1">
        <v>34.207700000000003</v>
      </c>
      <c r="FM986" s="1">
        <v>63.744300000000003</v>
      </c>
      <c r="FN986" s="1">
        <v>26.161899999999999</v>
      </c>
      <c r="FO986" s="1">
        <v>1</v>
      </c>
      <c r="FP986" s="1">
        <v>0.65769100000000003</v>
      </c>
      <c r="FQ986" s="1">
        <v>4.5133999999999999</v>
      </c>
      <c r="FR986" s="1">
        <v>20.261199999999999</v>
      </c>
      <c r="FS986" s="1">
        <v>5.2098000000000004</v>
      </c>
      <c r="FT986" s="1">
        <v>11.908099999999999</v>
      </c>
      <c r="FU986" s="1">
        <v>5.0019</v>
      </c>
      <c r="FV986" s="1">
        <v>3.2902499999999999</v>
      </c>
      <c r="FW986" s="1">
        <v>9999</v>
      </c>
      <c r="FX986" s="1">
        <v>9999</v>
      </c>
      <c r="FY986" s="1">
        <v>9999</v>
      </c>
      <c r="FZ986" s="1">
        <v>999.9</v>
      </c>
      <c r="GA986" s="1">
        <v>1.8598300000000001</v>
      </c>
      <c r="GB986" s="1">
        <v>1.8548500000000001</v>
      </c>
      <c r="GC986" s="1">
        <v>1.8579699999999999</v>
      </c>
      <c r="GD986" s="1">
        <v>1.8565</v>
      </c>
      <c r="GE986" s="1">
        <v>1.85517</v>
      </c>
      <c r="GF986" s="1">
        <v>1.8547499999999999</v>
      </c>
      <c r="GG986" s="1">
        <v>1.85365</v>
      </c>
      <c r="GH986" s="1">
        <v>1.8565499999999999</v>
      </c>
      <c r="GI986" s="1">
        <v>0</v>
      </c>
      <c r="GJ986" s="1">
        <v>0</v>
      </c>
      <c r="GK986" s="1">
        <v>0</v>
      </c>
      <c r="GL986" s="1">
        <v>0</v>
      </c>
      <c r="GM986" s="1" t="s">
        <v>355</v>
      </c>
      <c r="GN986" s="1" t="s">
        <v>356</v>
      </c>
      <c r="GO986" s="1" t="s">
        <v>357</v>
      </c>
      <c r="GP986" s="1" t="s">
        <v>357</v>
      </c>
      <c r="GQ986" s="1" t="s">
        <v>357</v>
      </c>
      <c r="GR986" s="1" t="s">
        <v>357</v>
      </c>
      <c r="GS986" s="1">
        <v>0</v>
      </c>
      <c r="GT986" s="1">
        <v>100</v>
      </c>
      <c r="GU986" s="1">
        <v>100</v>
      </c>
      <c r="GV986" s="1">
        <v>3.17</v>
      </c>
      <c r="GW986" s="1">
        <v>1.6799999999999999E-2</v>
      </c>
      <c r="GX986" s="1">
        <v>1.251089954458285</v>
      </c>
      <c r="GY986" s="1">
        <v>3.0239061252787889E-3</v>
      </c>
      <c r="GZ986" s="1">
        <v>-1.398580452151984E-6</v>
      </c>
      <c r="HA986" s="1">
        <v>2.8030378366047371E-10</v>
      </c>
      <c r="HB986" s="1">
        <v>-6.7353929715251851E-2</v>
      </c>
      <c r="HC986" s="1">
        <v>1.0309082032153079E-2</v>
      </c>
      <c r="HD986" s="1">
        <v>-3.6321104004466529E-4</v>
      </c>
      <c r="HE986" s="1">
        <v>3.6129943689190391E-6</v>
      </c>
      <c r="HF986" s="1">
        <v>0</v>
      </c>
      <c r="HG986" s="1">
        <v>2134</v>
      </c>
      <c r="HH986" s="1">
        <v>3</v>
      </c>
      <c r="HI986" s="1">
        <v>46</v>
      </c>
      <c r="HJ986" s="1">
        <v>2.9</v>
      </c>
      <c r="HK986" s="1">
        <v>3.1</v>
      </c>
      <c r="HL986" s="1">
        <v>2.3571800000000001</v>
      </c>
      <c r="HM986" s="1">
        <v>2.3596200000000001</v>
      </c>
      <c r="HN986" s="1">
        <v>1.4978</v>
      </c>
      <c r="HO986" s="1">
        <v>2.3034699999999999</v>
      </c>
      <c r="HP986" s="1">
        <v>1.5478499999999999</v>
      </c>
      <c r="HQ986" s="1">
        <v>2.33521</v>
      </c>
      <c r="HR986" s="1">
        <v>43.754300000000001</v>
      </c>
      <c r="HS986" s="1">
        <v>14.9901</v>
      </c>
      <c r="HT986" s="1">
        <v>18</v>
      </c>
      <c r="HU986" s="1">
        <v>502.59100000000001</v>
      </c>
      <c r="HV986" s="1">
        <v>459.27300000000002</v>
      </c>
      <c r="HW986" s="1">
        <v>24.491599999999998</v>
      </c>
      <c r="HX986" s="1">
        <v>35.027299999999997</v>
      </c>
      <c r="HY986" s="1">
        <v>30.0002</v>
      </c>
      <c r="HZ986" s="1">
        <v>34.741199999999999</v>
      </c>
      <c r="IA986" s="1">
        <v>34.839300000000001</v>
      </c>
      <c r="IB986" s="1">
        <v>47.204099999999997</v>
      </c>
      <c r="IC986" s="1">
        <v>27.576499999999999</v>
      </c>
      <c r="ID986" s="1">
        <v>0</v>
      </c>
      <c r="IE986" s="1">
        <v>24.5124</v>
      </c>
      <c r="IF986" s="1">
        <v>1106.3800000000001</v>
      </c>
      <c r="IG986" s="1">
        <v>24.382000000000001</v>
      </c>
      <c r="IH986" s="1">
        <v>100.268</v>
      </c>
      <c r="II986" s="1">
        <v>99.938699999999997</v>
      </c>
      <c r="IJ986" s="1" t="s">
        <v>1161</v>
      </c>
    </row>
    <row r="987" spans="1:244" ht="15.75" customHeight="1" x14ac:dyDescent="0.3">
      <c r="A987" s="1">
        <v>971</v>
      </c>
      <c r="B987" s="1">
        <v>1659810559.5</v>
      </c>
      <c r="C987" s="1">
        <v>14418</v>
      </c>
      <c r="D987" s="1" t="s">
        <v>2239</v>
      </c>
      <c r="E987" s="1" t="s">
        <v>2240</v>
      </c>
      <c r="F987" s="1">
        <v>1</v>
      </c>
      <c r="G987" s="1" t="s">
        <v>346</v>
      </c>
      <c r="H987" s="1" t="s">
        <v>347</v>
      </c>
      <c r="I987" s="1" t="s">
        <v>348</v>
      </c>
      <c r="J987" s="1" t="s">
        <v>349</v>
      </c>
      <c r="K987" s="1" t="s">
        <v>350</v>
      </c>
      <c r="L987" s="1" t="s">
        <v>1154</v>
      </c>
      <c r="M987" s="1" t="s">
        <v>351</v>
      </c>
      <c r="N987" s="1">
        <v>1659810552</v>
      </c>
      <c r="O987" s="1">
        <f t="shared" si="102"/>
        <v>2.5773114795041904E-3</v>
      </c>
      <c r="P987" s="1">
        <f t="shared" si="103"/>
        <v>2.5773114795041905</v>
      </c>
      <c r="Q987" s="1">
        <f t="shared" si="104"/>
        <v>22.50803504411968</v>
      </c>
      <c r="R987" s="1">
        <f t="shared" si="105"/>
        <v>980.03039999999999</v>
      </c>
      <c r="S987" s="1">
        <f t="shared" si="106"/>
        <v>659.88166941266661</v>
      </c>
      <c r="T987" s="1">
        <f t="shared" si="107"/>
        <v>65.235933428871348</v>
      </c>
      <c r="U987" s="1">
        <f t="shared" si="108"/>
        <v>96.885852261322029</v>
      </c>
      <c r="V987" s="1">
        <f t="shared" si="109"/>
        <v>0.12557371098612991</v>
      </c>
      <c r="W987" s="1">
        <f t="shared" si="110"/>
        <v>2.9070971585407612</v>
      </c>
      <c r="X987" s="1">
        <f t="shared" si="111"/>
        <v>0.12263628563201145</v>
      </c>
      <c r="Y987" s="1">
        <f t="shared" si="112"/>
        <v>7.6905871530046868E-2</v>
      </c>
      <c r="Z987" s="1">
        <f t="shared" si="113"/>
        <v>321.51278919999987</v>
      </c>
      <c r="AA987" s="1">
        <f t="shared" si="114"/>
        <v>32.209223983659435</v>
      </c>
      <c r="AB987" s="1">
        <f t="shared" si="115"/>
        <v>31.752273333333338</v>
      </c>
      <c r="AC987" s="1">
        <f t="shared" si="116"/>
        <v>4.7085367755710203</v>
      </c>
      <c r="AD987" s="1">
        <f t="shared" si="117"/>
        <v>60.119800252872004</v>
      </c>
      <c r="AE987" s="1">
        <f t="shared" si="118"/>
        <v>2.7088457179016037</v>
      </c>
      <c r="AF987" s="1">
        <f t="shared" si="119"/>
        <v>4.5057463705931031</v>
      </c>
      <c r="AG987" s="1">
        <f t="shared" si="120"/>
        <v>1.9996910576694167</v>
      </c>
      <c r="AH987" s="1">
        <f t="shared" si="121"/>
        <v>-113.65943624613479</v>
      </c>
      <c r="AI987" s="1">
        <f t="shared" si="122"/>
        <v>-121.33523557266879</v>
      </c>
      <c r="AJ987" s="1">
        <f t="shared" si="123"/>
        <v>-9.4064167423443834</v>
      </c>
      <c r="AK987" s="1">
        <f t="shared" si="124"/>
        <v>77.1117006388519</v>
      </c>
      <c r="AL987" s="1">
        <f t="shared" si="125"/>
        <v>53.639990834703248</v>
      </c>
      <c r="AM987" s="1">
        <f t="shared" si="126"/>
        <v>2.6016437810807713</v>
      </c>
      <c r="AN987" s="1">
        <f t="shared" si="127"/>
        <v>22.50803504411968</v>
      </c>
      <c r="AO987" s="1">
        <v>1098.176366113627</v>
      </c>
      <c r="AP987" s="1">
        <v>1043.897454545455</v>
      </c>
      <c r="AQ987" s="1">
        <v>5.1897839355371769</v>
      </c>
      <c r="AR987" s="1">
        <v>65.631367109528284</v>
      </c>
      <c r="AS987" s="1">
        <f t="shared" si="128"/>
        <v>2.5773114795041905</v>
      </c>
      <c r="AT987" s="1">
        <v>24.348579843081382</v>
      </c>
      <c r="AU987" s="1">
        <v>27.376256043956051</v>
      </c>
      <c r="AV987" s="1">
        <v>-3.0316186685415821E-3</v>
      </c>
      <c r="AW987" s="1">
        <v>85.678084974882083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51520.880541065017</v>
      </c>
      <c r="BC987" s="1">
        <f t="shared" si="132"/>
        <v>1999.9813333333329</v>
      </c>
      <c r="BD987" s="1">
        <f t="shared" si="133"/>
        <v>1681.1841999999995</v>
      </c>
      <c r="BE987" s="1">
        <f t="shared" si="134"/>
        <v>0.84059994559949214</v>
      </c>
      <c r="BF987" s="1">
        <f t="shared" si="135"/>
        <v>0.16075789500702004</v>
      </c>
      <c r="BG987" s="1">
        <v>6</v>
      </c>
      <c r="BH987" s="1">
        <v>0.5</v>
      </c>
      <c r="BI987" s="1" t="s">
        <v>352</v>
      </c>
      <c r="BJ987" s="1">
        <v>2</v>
      </c>
      <c r="BK987" s="1" t="b">
        <v>1</v>
      </c>
      <c r="BL987" s="1">
        <v>1659810552</v>
      </c>
      <c r="BM987" s="1">
        <v>980.03039999999999</v>
      </c>
      <c r="BN987" s="1">
        <v>1047.442</v>
      </c>
      <c r="BO987" s="1">
        <v>27.400813333333328</v>
      </c>
      <c r="BP987" s="1">
        <v>24.365106666666669</v>
      </c>
      <c r="BQ987" s="1">
        <v>976.89886666666655</v>
      </c>
      <c r="BR987" s="1">
        <v>27.384039999999999</v>
      </c>
      <c r="BS987" s="1">
        <v>500.11880000000002</v>
      </c>
      <c r="BT987" s="1">
        <v>98.760246666666674</v>
      </c>
      <c r="BU987" s="1">
        <v>9.9801206666666656E-2</v>
      </c>
      <c r="BV987" s="1">
        <v>30.978093333333341</v>
      </c>
      <c r="BW987" s="1">
        <v>31.752273333333338</v>
      </c>
      <c r="BX987" s="1">
        <v>999.89999999999986</v>
      </c>
      <c r="BY987" s="1">
        <v>0</v>
      </c>
      <c r="BZ987" s="1">
        <v>0</v>
      </c>
      <c r="CA987" s="1">
        <v>9996.4940000000006</v>
      </c>
      <c r="CB987" s="1">
        <v>0</v>
      </c>
      <c r="CC987" s="1">
        <v>2022.8920000000001</v>
      </c>
      <c r="CD987" s="1">
        <v>-67.410493333333335</v>
      </c>
      <c r="CE987" s="1">
        <v>1007.64</v>
      </c>
      <c r="CF987" s="1">
        <v>1073.598666666667</v>
      </c>
      <c r="CG987" s="1">
        <v>3.0357326666666671</v>
      </c>
      <c r="CH987" s="1">
        <v>1047.442</v>
      </c>
      <c r="CI987" s="1">
        <v>24.365106666666669</v>
      </c>
      <c r="CJ987" s="1">
        <v>2.7061113333333329</v>
      </c>
      <c r="CK987" s="1">
        <v>2.4063020000000011</v>
      </c>
      <c r="CL987" s="1">
        <v>22.32226666666666</v>
      </c>
      <c r="CM987" s="1">
        <v>20.406233333333329</v>
      </c>
      <c r="CN987" s="1">
        <v>1999.9813333333329</v>
      </c>
      <c r="CO987" s="1">
        <v>0.98000380000000009</v>
      </c>
      <c r="CP987" s="1">
        <v>1.9996420000000001E-2</v>
      </c>
      <c r="CQ987" s="1">
        <v>0</v>
      </c>
      <c r="CR987" s="1">
        <v>2.5923333333333338</v>
      </c>
      <c r="CS987" s="1">
        <v>0</v>
      </c>
      <c r="CT987" s="1">
        <v>20283.25333333333</v>
      </c>
      <c r="CU987" s="1">
        <v>17412.173333333329</v>
      </c>
      <c r="CV987" s="1">
        <v>44.828800000000001</v>
      </c>
      <c r="CW987" s="1">
        <v>46.936999999999998</v>
      </c>
      <c r="CX987" s="1">
        <v>45.0124</v>
      </c>
      <c r="CY987" s="1">
        <v>44.686999999999998</v>
      </c>
      <c r="CZ987" s="1">
        <v>44.75</v>
      </c>
      <c r="DA987" s="1">
        <v>1959.9853333333331</v>
      </c>
      <c r="DB987" s="1">
        <v>39.996000000000002</v>
      </c>
      <c r="DC987" s="1">
        <v>0</v>
      </c>
      <c r="DD987" s="1">
        <v>1659810558.9000001</v>
      </c>
      <c r="DE987" s="1">
        <v>0</v>
      </c>
      <c r="DF987" s="1">
        <v>1659810386</v>
      </c>
      <c r="DG987" s="1" t="s">
        <v>1911</v>
      </c>
      <c r="DH987" s="1">
        <v>1659810386</v>
      </c>
      <c r="DI987" s="1">
        <v>1659810371.5</v>
      </c>
      <c r="DJ987" s="1">
        <v>20</v>
      </c>
      <c r="DK987" s="1">
        <v>0.91800000000000004</v>
      </c>
      <c r="DL987" s="1">
        <v>1E-3</v>
      </c>
      <c r="DM987" s="1">
        <v>1.7649999999999999</v>
      </c>
      <c r="DN987" s="1">
        <v>0.02</v>
      </c>
      <c r="DO987" s="1">
        <v>212</v>
      </c>
      <c r="DP987" s="1">
        <v>25</v>
      </c>
      <c r="DQ987" s="1">
        <v>0.25</v>
      </c>
      <c r="DR987" s="1">
        <v>0.05</v>
      </c>
      <c r="DS987" s="1">
        <v>22.68600997931167</v>
      </c>
      <c r="DT987" s="1">
        <v>-0.30687299127170731</v>
      </c>
      <c r="DU987" s="1">
        <v>7.0086787610111834E-2</v>
      </c>
      <c r="DV987" s="1">
        <v>0</v>
      </c>
      <c r="DW987" s="1">
        <v>-67.346265853658551</v>
      </c>
      <c r="DX987" s="1">
        <v>-1.253851567944291</v>
      </c>
      <c r="DY987" s="1">
        <v>0.1514589771550591</v>
      </c>
      <c r="DZ987" s="1">
        <v>0</v>
      </c>
      <c r="EA987" s="1">
        <v>3.0170878048780492</v>
      </c>
      <c r="EB987" s="1">
        <v>0.25635888501742371</v>
      </c>
      <c r="EC987" s="1">
        <v>3.2852082720641648E-2</v>
      </c>
      <c r="ED987" s="1">
        <v>0</v>
      </c>
      <c r="EE987" s="1">
        <v>1.9994106781906711</v>
      </c>
      <c r="EF987" s="1">
        <v>3.6133628431500288E-2</v>
      </c>
      <c r="EG987" s="1">
        <v>2.9927653902808451E-3</v>
      </c>
      <c r="EH987" s="1">
        <v>1</v>
      </c>
      <c r="EI987" s="1">
        <v>0.12496634402261481</v>
      </c>
      <c r="EJ987" s="1">
        <v>5.5829881261839171E-3</v>
      </c>
      <c r="EK987" s="1">
        <v>9.5146357904619917E-4</v>
      </c>
      <c r="EL987" s="1">
        <v>1</v>
      </c>
      <c r="EM987" s="1">
        <v>2</v>
      </c>
      <c r="EN987" s="1">
        <v>6</v>
      </c>
      <c r="EO987" s="1" t="s">
        <v>1176</v>
      </c>
      <c r="EP987" s="1">
        <v>2.9401000000000002</v>
      </c>
      <c r="EQ987" s="1">
        <v>2.80097</v>
      </c>
      <c r="ER987" s="1">
        <v>0.16620799999999999</v>
      </c>
      <c r="ES987" s="1">
        <v>0.17319399999999999</v>
      </c>
      <c r="ET987" s="1">
        <v>0.11665499999999999</v>
      </c>
      <c r="EU987" s="1">
        <v>0.107489</v>
      </c>
      <c r="EV987" s="1">
        <v>17032.2</v>
      </c>
      <c r="EW987" s="1">
        <v>17705.099999999999</v>
      </c>
      <c r="EX987" s="1">
        <v>23774.400000000001</v>
      </c>
      <c r="EY987" s="1">
        <v>24941.7</v>
      </c>
      <c r="EZ987" s="1">
        <v>33629.4</v>
      </c>
      <c r="FA987" s="1">
        <v>35560.6</v>
      </c>
      <c r="FB987" s="1">
        <v>43368.2</v>
      </c>
      <c r="FC987" s="1">
        <v>46116.6</v>
      </c>
      <c r="FD987" s="1">
        <v>1.9314800000000001</v>
      </c>
      <c r="FE987" s="1">
        <v>1.76677</v>
      </c>
      <c r="FF987" s="1">
        <v>5.7324800000000002E-2</v>
      </c>
      <c r="FG987" s="1">
        <v>0</v>
      </c>
      <c r="FH987" s="1">
        <v>30.817900000000002</v>
      </c>
      <c r="FI987" s="1">
        <v>999.9</v>
      </c>
      <c r="FJ987" s="1">
        <v>42.3</v>
      </c>
      <c r="FK987" s="1">
        <v>41.4</v>
      </c>
      <c r="FL987" s="1">
        <v>34.207299999999996</v>
      </c>
      <c r="FM987" s="1">
        <v>62.774299999999997</v>
      </c>
      <c r="FN987" s="1">
        <v>25.432700000000001</v>
      </c>
      <c r="FO987" s="1">
        <v>1</v>
      </c>
      <c r="FP987" s="1">
        <v>0.657744</v>
      </c>
      <c r="FQ987" s="1">
        <v>4.5010199999999996</v>
      </c>
      <c r="FR987" s="1">
        <v>20.261600000000001</v>
      </c>
      <c r="FS987" s="1">
        <v>5.2096499999999999</v>
      </c>
      <c r="FT987" s="1">
        <v>11.908099999999999</v>
      </c>
      <c r="FU987" s="1">
        <v>5.0016499999999997</v>
      </c>
      <c r="FV987" s="1">
        <v>3.2902</v>
      </c>
      <c r="FW987" s="1">
        <v>9999</v>
      </c>
      <c r="FX987" s="1">
        <v>9999</v>
      </c>
      <c r="FY987" s="1">
        <v>9999</v>
      </c>
      <c r="FZ987" s="1">
        <v>999.9</v>
      </c>
      <c r="GA987" s="1">
        <v>1.85981</v>
      </c>
      <c r="GB987" s="1">
        <v>1.8548500000000001</v>
      </c>
      <c r="GC987" s="1">
        <v>1.8579699999999999</v>
      </c>
      <c r="GD987" s="1">
        <v>1.8565</v>
      </c>
      <c r="GE987" s="1">
        <v>1.8551599999999999</v>
      </c>
      <c r="GF987" s="1">
        <v>1.85476</v>
      </c>
      <c r="GG987" s="1">
        <v>1.85365</v>
      </c>
      <c r="GH987" s="1">
        <v>1.8565700000000001</v>
      </c>
      <c r="GI987" s="1">
        <v>0</v>
      </c>
      <c r="GJ987" s="1">
        <v>0</v>
      </c>
      <c r="GK987" s="1">
        <v>0</v>
      </c>
      <c r="GL987" s="1">
        <v>0</v>
      </c>
      <c r="GM987" s="1" t="s">
        <v>355</v>
      </c>
      <c r="GN987" s="1" t="s">
        <v>356</v>
      </c>
      <c r="GO987" s="1" t="s">
        <v>357</v>
      </c>
      <c r="GP987" s="1" t="s">
        <v>357</v>
      </c>
      <c r="GQ987" s="1" t="s">
        <v>357</v>
      </c>
      <c r="GR987" s="1" t="s">
        <v>357</v>
      </c>
      <c r="GS987" s="1">
        <v>0</v>
      </c>
      <c r="GT987" s="1">
        <v>100</v>
      </c>
      <c r="GU987" s="1">
        <v>100</v>
      </c>
      <c r="GV987" s="1">
        <v>3.17</v>
      </c>
      <c r="GW987" s="1">
        <v>1.6799999999999999E-2</v>
      </c>
      <c r="GX987" s="1">
        <v>1.251089954458285</v>
      </c>
      <c r="GY987" s="1">
        <v>3.0239061252787889E-3</v>
      </c>
      <c r="GZ987" s="1">
        <v>-1.398580452151984E-6</v>
      </c>
      <c r="HA987" s="1">
        <v>2.8030378366047371E-10</v>
      </c>
      <c r="HB987" s="1">
        <v>-6.7353929715251851E-2</v>
      </c>
      <c r="HC987" s="1">
        <v>1.0309082032153079E-2</v>
      </c>
      <c r="HD987" s="1">
        <v>-3.6321104004466529E-4</v>
      </c>
      <c r="HE987" s="1">
        <v>3.6129943689190391E-6</v>
      </c>
      <c r="HF987" s="1">
        <v>0</v>
      </c>
      <c r="HG987" s="1">
        <v>2134</v>
      </c>
      <c r="HH987" s="1">
        <v>3</v>
      </c>
      <c r="HI987" s="1">
        <v>46</v>
      </c>
      <c r="HJ987" s="1">
        <v>2.9</v>
      </c>
      <c r="HK987" s="1">
        <v>3.1</v>
      </c>
      <c r="HL987" s="1">
        <v>2.36938</v>
      </c>
      <c r="HM987" s="1">
        <v>2.34863</v>
      </c>
      <c r="HN987" s="1">
        <v>1.4978</v>
      </c>
      <c r="HO987" s="1">
        <v>2.3034699999999999</v>
      </c>
      <c r="HP987" s="1">
        <v>1.5478499999999999</v>
      </c>
      <c r="HQ987" s="1">
        <v>2.4462899999999999</v>
      </c>
      <c r="HR987" s="1">
        <v>43.754300000000001</v>
      </c>
      <c r="HS987" s="1">
        <v>14.998900000000001</v>
      </c>
      <c r="HT987" s="1">
        <v>18</v>
      </c>
      <c r="HU987" s="1">
        <v>502.47300000000001</v>
      </c>
      <c r="HV987" s="1">
        <v>459.23</v>
      </c>
      <c r="HW987" s="1">
        <v>24.494599999999998</v>
      </c>
      <c r="HX987" s="1">
        <v>35.028100000000002</v>
      </c>
      <c r="HY987" s="1">
        <v>30.0002</v>
      </c>
      <c r="HZ987" s="1">
        <v>34.741999999999997</v>
      </c>
      <c r="IA987" s="1">
        <v>34.8401</v>
      </c>
      <c r="IB987" s="1">
        <v>47.444899999999997</v>
      </c>
      <c r="IC987" s="1">
        <v>27.576499999999999</v>
      </c>
      <c r="ID987" s="1">
        <v>0</v>
      </c>
      <c r="IE987" s="1">
        <v>24.5124</v>
      </c>
      <c r="IF987" s="1">
        <v>1116.4000000000001</v>
      </c>
      <c r="IG987" s="1">
        <v>24.382000000000001</v>
      </c>
      <c r="IH987" s="1">
        <v>100.268</v>
      </c>
      <c r="II987" s="1">
        <v>99.938900000000004</v>
      </c>
      <c r="IJ987" s="1" t="s">
        <v>1161</v>
      </c>
    </row>
    <row r="988" spans="1:244" ht="15.75" customHeight="1" x14ac:dyDescent="0.3">
      <c r="A988" s="1">
        <v>972</v>
      </c>
      <c r="B988" s="1">
        <v>1659810560.5</v>
      </c>
      <c r="C988" s="1">
        <v>14419</v>
      </c>
      <c r="D988" s="1" t="s">
        <v>2241</v>
      </c>
      <c r="E988" s="1" t="s">
        <v>2242</v>
      </c>
      <c r="F988" s="1">
        <v>1</v>
      </c>
      <c r="G988" s="1" t="s">
        <v>346</v>
      </c>
      <c r="H988" s="1" t="s">
        <v>347</v>
      </c>
      <c r="I988" s="1" t="s">
        <v>348</v>
      </c>
      <c r="J988" s="1" t="s">
        <v>349</v>
      </c>
      <c r="K988" s="1" t="s">
        <v>350</v>
      </c>
      <c r="L988" s="1" t="s">
        <v>1154</v>
      </c>
      <c r="M988" s="1" t="s">
        <v>351</v>
      </c>
      <c r="N988" s="1">
        <v>1659810552.5</v>
      </c>
      <c r="O988" s="1">
        <f t="shared" si="102"/>
        <v>2.5833287050799842E-3</v>
      </c>
      <c r="P988" s="1">
        <f t="shared" si="103"/>
        <v>2.583328705079984</v>
      </c>
      <c r="Q988" s="1">
        <f t="shared" si="104"/>
        <v>22.372821315679925</v>
      </c>
      <c r="R988" s="1">
        <f t="shared" si="105"/>
        <v>982.55287499999997</v>
      </c>
      <c r="S988" s="1">
        <f t="shared" si="106"/>
        <v>664.70673389249453</v>
      </c>
      <c r="T988" s="1">
        <f t="shared" si="107"/>
        <v>65.712881344526764</v>
      </c>
      <c r="U988" s="1">
        <f t="shared" si="108"/>
        <v>97.135138245855629</v>
      </c>
      <c r="V988" s="1">
        <f t="shared" si="109"/>
        <v>0.12586872362406312</v>
      </c>
      <c r="W988" s="1">
        <f t="shared" si="110"/>
        <v>2.9072226484177688</v>
      </c>
      <c r="X988" s="1">
        <f t="shared" si="111"/>
        <v>0.12291777904108096</v>
      </c>
      <c r="Y988" s="1">
        <f t="shared" si="112"/>
        <v>7.708298029510606E-2</v>
      </c>
      <c r="Z988" s="1">
        <f t="shared" si="113"/>
        <v>321.51375168750002</v>
      </c>
      <c r="AA988" s="1">
        <f t="shared" si="114"/>
        <v>32.20719694586213</v>
      </c>
      <c r="AB988" s="1">
        <f t="shared" si="115"/>
        <v>31.751975000000002</v>
      </c>
      <c r="AC988" s="1">
        <f t="shared" si="116"/>
        <v>4.7084571240654078</v>
      </c>
      <c r="AD988" s="1">
        <f t="shared" si="117"/>
        <v>60.117688526211531</v>
      </c>
      <c r="AE988" s="1">
        <f t="shared" si="118"/>
        <v>2.7086869144817451</v>
      </c>
      <c r="AF988" s="1">
        <f t="shared" si="119"/>
        <v>4.5056404876590488</v>
      </c>
      <c r="AG988" s="1">
        <f t="shared" si="120"/>
        <v>1.9997702095836627</v>
      </c>
      <c r="AH988" s="1">
        <f t="shared" si="121"/>
        <v>-113.9247958940273</v>
      </c>
      <c r="AI988" s="1">
        <f t="shared" si="122"/>
        <v>-121.35830173179539</v>
      </c>
      <c r="AJ988" s="1">
        <f t="shared" si="123"/>
        <v>-9.4077658904364707</v>
      </c>
      <c r="AK988" s="1">
        <f t="shared" si="124"/>
        <v>76.822888171240891</v>
      </c>
      <c r="AL988" s="1">
        <f t="shared" si="125"/>
        <v>53.62252545295194</v>
      </c>
      <c r="AM988" s="1">
        <f t="shared" si="126"/>
        <v>2.6012408272973953</v>
      </c>
      <c r="AN988" s="1">
        <f t="shared" si="127"/>
        <v>22.372821315679925</v>
      </c>
      <c r="AO988" s="1">
        <v>1103.2427663583319</v>
      </c>
      <c r="AP988" s="1">
        <v>1049.0967272727271</v>
      </c>
      <c r="AQ988" s="1">
        <v>5.1964462527568136</v>
      </c>
      <c r="AR988" s="1">
        <v>65.631367109528284</v>
      </c>
      <c r="AS988" s="1">
        <f t="shared" si="128"/>
        <v>2.583328705079984</v>
      </c>
      <c r="AT988" s="1">
        <v>24.34790478096113</v>
      </c>
      <c r="AU988" s="1">
        <v>27.376161538461549</v>
      </c>
      <c r="AV988" s="1">
        <v>-2.075194366818741E-3</v>
      </c>
      <c r="AW988" s="1">
        <v>85.678084974882083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51524.498981431636</v>
      </c>
      <c r="BC988" s="1">
        <f t="shared" si="132"/>
        <v>1999.9875</v>
      </c>
      <c r="BD988" s="1">
        <f t="shared" si="133"/>
        <v>1681.1893687500001</v>
      </c>
      <c r="BE988" s="1">
        <f t="shared" si="134"/>
        <v>0.84059993812461331</v>
      </c>
      <c r="BF988" s="1">
        <f t="shared" si="135"/>
        <v>0.16075788058050364</v>
      </c>
      <c r="BG988" s="1">
        <v>6</v>
      </c>
      <c r="BH988" s="1">
        <v>0.5</v>
      </c>
      <c r="BI988" s="1" t="s">
        <v>352</v>
      </c>
      <c r="BJ988" s="1">
        <v>2</v>
      </c>
      <c r="BK988" s="1" t="b">
        <v>1</v>
      </c>
      <c r="BL988" s="1">
        <v>1659810552.5</v>
      </c>
      <c r="BM988" s="1">
        <v>982.55287499999997</v>
      </c>
      <c r="BN988" s="1">
        <v>1049.95</v>
      </c>
      <c r="BO988" s="1">
        <v>27.39923125</v>
      </c>
      <c r="BP988" s="1">
        <v>24.36403125</v>
      </c>
      <c r="BQ988" s="1">
        <v>979.41893749999997</v>
      </c>
      <c r="BR988" s="1">
        <v>27.382456250000001</v>
      </c>
      <c r="BS988" s="1">
        <v>500.12562500000001</v>
      </c>
      <c r="BT988" s="1">
        <v>98.76017499999999</v>
      </c>
      <c r="BU988" s="1">
        <v>9.9785331249999998E-2</v>
      </c>
      <c r="BV988" s="1">
        <v>30.97768125</v>
      </c>
      <c r="BW988" s="1">
        <v>31.751975000000002</v>
      </c>
      <c r="BX988" s="1">
        <v>999.9</v>
      </c>
      <c r="BY988" s="1">
        <v>0</v>
      </c>
      <c r="BZ988" s="1">
        <v>0</v>
      </c>
      <c r="CA988" s="1">
        <v>9997.2193750000006</v>
      </c>
      <c r="CB988" s="1">
        <v>0</v>
      </c>
      <c r="CC988" s="1">
        <v>2022.0181250000001</v>
      </c>
      <c r="CD988" s="1">
        <v>-67.395825000000002</v>
      </c>
      <c r="CE988" s="1">
        <v>1010.2318749999999</v>
      </c>
      <c r="CF988" s="1">
        <v>1076.1681249999999</v>
      </c>
      <c r="CG988" s="1">
        <v>3.0352250000000001</v>
      </c>
      <c r="CH988" s="1">
        <v>1049.95</v>
      </c>
      <c r="CI988" s="1">
        <v>24.36403125</v>
      </c>
      <c r="CJ988" s="1">
        <v>2.7059531250000002</v>
      </c>
      <c r="CK988" s="1">
        <v>2.4061937499999999</v>
      </c>
      <c r="CL988" s="1">
        <v>22.321306249999999</v>
      </c>
      <c r="CM988" s="1">
        <v>20.405506249999998</v>
      </c>
      <c r="CN988" s="1">
        <v>1999.9875</v>
      </c>
      <c r="CO988" s="1">
        <v>0.98000406249999994</v>
      </c>
      <c r="CP988" s="1">
        <v>1.9996162500000001E-2</v>
      </c>
      <c r="CQ988" s="1">
        <v>0</v>
      </c>
      <c r="CR988" s="1">
        <v>2.6327500000000001</v>
      </c>
      <c r="CS988" s="1">
        <v>0</v>
      </c>
      <c r="CT988" s="1">
        <v>20286.606250000001</v>
      </c>
      <c r="CU988" s="1">
        <v>17412.231250000001</v>
      </c>
      <c r="CV988" s="1">
        <v>44.831687500000001</v>
      </c>
      <c r="CW988" s="1">
        <v>46.936999999999998</v>
      </c>
      <c r="CX988" s="1">
        <v>45.015500000000003</v>
      </c>
      <c r="CY988" s="1">
        <v>44.686999999999998</v>
      </c>
      <c r="CZ988" s="1">
        <v>44.75</v>
      </c>
      <c r="DA988" s="1">
        <v>1959.9918749999999</v>
      </c>
      <c r="DB988" s="1">
        <v>39.995624999999997</v>
      </c>
      <c r="DC988" s="1">
        <v>0</v>
      </c>
      <c r="DD988" s="1">
        <v>1659810560.0999999</v>
      </c>
      <c r="DE988" s="1">
        <v>0</v>
      </c>
      <c r="DF988" s="1">
        <v>1659810386</v>
      </c>
      <c r="DG988" s="1" t="s">
        <v>1911</v>
      </c>
      <c r="DH988" s="1">
        <v>1659810386</v>
      </c>
      <c r="DI988" s="1">
        <v>1659810371.5</v>
      </c>
      <c r="DJ988" s="1">
        <v>20</v>
      </c>
      <c r="DK988" s="1">
        <v>0.91800000000000004</v>
      </c>
      <c r="DL988" s="1">
        <v>1E-3</v>
      </c>
      <c r="DM988" s="1">
        <v>1.7649999999999999</v>
      </c>
      <c r="DN988" s="1">
        <v>0.02</v>
      </c>
      <c r="DO988" s="1">
        <v>212</v>
      </c>
      <c r="DP988" s="1">
        <v>25</v>
      </c>
      <c r="DQ988" s="1">
        <v>0.25</v>
      </c>
      <c r="DR988" s="1">
        <v>0.05</v>
      </c>
      <c r="DS988" s="1">
        <v>22.666165262806761</v>
      </c>
      <c r="DT988" s="1">
        <v>-0.59920370099171749</v>
      </c>
      <c r="DU988" s="1">
        <v>8.6667528925072956E-2</v>
      </c>
      <c r="DV988" s="1">
        <v>0</v>
      </c>
      <c r="DW988" s="1">
        <v>-67.360827499999999</v>
      </c>
      <c r="DX988" s="1">
        <v>-0.73452495309553589</v>
      </c>
      <c r="DY988" s="1">
        <v>0.1371060793464324</v>
      </c>
      <c r="DZ988" s="1">
        <v>1</v>
      </c>
      <c r="EA988" s="1">
        <v>3.0219472500000002</v>
      </c>
      <c r="EB988" s="1">
        <v>0.21210765478423221</v>
      </c>
      <c r="EC988" s="1">
        <v>3.058074647449769E-2</v>
      </c>
      <c r="ED988" s="1">
        <v>0</v>
      </c>
      <c r="EE988" s="1">
        <v>1.9996850611422261</v>
      </c>
      <c r="EF988" s="1">
        <v>3.5259482477137262E-2</v>
      </c>
      <c r="EG988" s="1">
        <v>2.9912989803087919E-3</v>
      </c>
      <c r="EH988" s="1">
        <v>1</v>
      </c>
      <c r="EI988" s="1">
        <v>0.12506892074747769</v>
      </c>
      <c r="EJ988" s="1">
        <v>4.6155786498921778E-3</v>
      </c>
      <c r="EK988" s="1">
        <v>9.161373858825679E-4</v>
      </c>
      <c r="EL988" s="1">
        <v>1</v>
      </c>
      <c r="EM988" s="1">
        <v>3</v>
      </c>
      <c r="EN988" s="1">
        <v>6</v>
      </c>
      <c r="EO988" s="1" t="s">
        <v>1160</v>
      </c>
      <c r="EP988" s="1">
        <v>2.93974</v>
      </c>
      <c r="EQ988" s="1">
        <v>2.80077</v>
      </c>
      <c r="ER988" s="1">
        <v>0.16673399999999999</v>
      </c>
      <c r="ES988" s="1">
        <v>0.17369499999999999</v>
      </c>
      <c r="ET988" s="1">
        <v>0.116651</v>
      </c>
      <c r="EU988" s="1">
        <v>0.107492</v>
      </c>
      <c r="EV988" s="1">
        <v>17021.400000000001</v>
      </c>
      <c r="EW988" s="1">
        <v>17694.400000000001</v>
      </c>
      <c r="EX988" s="1">
        <v>23774.400000000001</v>
      </c>
      <c r="EY988" s="1">
        <v>24941.8</v>
      </c>
      <c r="EZ988" s="1">
        <v>33629.599999999999</v>
      </c>
      <c r="FA988" s="1">
        <v>35560.699999999997</v>
      </c>
      <c r="FB988" s="1">
        <v>43368.2</v>
      </c>
      <c r="FC988" s="1">
        <v>46116.9</v>
      </c>
      <c r="FD988" s="1">
        <v>1.9313199999999999</v>
      </c>
      <c r="FE988" s="1">
        <v>1.76688</v>
      </c>
      <c r="FF988" s="1">
        <v>5.72726E-2</v>
      </c>
      <c r="FG988" s="1">
        <v>0</v>
      </c>
      <c r="FH988" s="1">
        <v>30.8172</v>
      </c>
      <c r="FI988" s="1">
        <v>999.9</v>
      </c>
      <c r="FJ988" s="1">
        <v>42.3</v>
      </c>
      <c r="FK988" s="1">
        <v>41.4</v>
      </c>
      <c r="FL988" s="1">
        <v>34.2074</v>
      </c>
      <c r="FM988" s="1">
        <v>63.394300000000001</v>
      </c>
      <c r="FN988" s="1">
        <v>26.061699999999998</v>
      </c>
      <c r="FO988" s="1">
        <v>1</v>
      </c>
      <c r="FP988" s="1">
        <v>0.657721</v>
      </c>
      <c r="FQ988" s="1">
        <v>4.4884700000000004</v>
      </c>
      <c r="FR988" s="1">
        <v>20.262</v>
      </c>
      <c r="FS988" s="1">
        <v>5.2096499999999999</v>
      </c>
      <c r="FT988" s="1">
        <v>11.908099999999999</v>
      </c>
      <c r="FU988" s="1">
        <v>5.0016499999999997</v>
      </c>
      <c r="FV988" s="1">
        <v>3.2902800000000001</v>
      </c>
      <c r="FW988" s="1">
        <v>9999</v>
      </c>
      <c r="FX988" s="1">
        <v>9999</v>
      </c>
      <c r="FY988" s="1">
        <v>9999</v>
      </c>
      <c r="FZ988" s="1">
        <v>999.9</v>
      </c>
      <c r="GA988" s="1">
        <v>1.85982</v>
      </c>
      <c r="GB988" s="1">
        <v>1.8548500000000001</v>
      </c>
      <c r="GC988" s="1">
        <v>1.85798</v>
      </c>
      <c r="GD988" s="1">
        <v>1.8565</v>
      </c>
      <c r="GE988" s="1">
        <v>1.8551599999999999</v>
      </c>
      <c r="GF988" s="1">
        <v>1.85476</v>
      </c>
      <c r="GG988" s="1">
        <v>1.85365</v>
      </c>
      <c r="GH988" s="1">
        <v>1.8565799999999999</v>
      </c>
      <c r="GI988" s="1">
        <v>0</v>
      </c>
      <c r="GJ988" s="1">
        <v>0</v>
      </c>
      <c r="GK988" s="1">
        <v>0</v>
      </c>
      <c r="GL988" s="1">
        <v>0</v>
      </c>
      <c r="GM988" s="1" t="s">
        <v>355</v>
      </c>
      <c r="GN988" s="1" t="s">
        <v>356</v>
      </c>
      <c r="GO988" s="1" t="s">
        <v>357</v>
      </c>
      <c r="GP988" s="1" t="s">
        <v>357</v>
      </c>
      <c r="GQ988" s="1" t="s">
        <v>357</v>
      </c>
      <c r="GR988" s="1" t="s">
        <v>357</v>
      </c>
      <c r="GS988" s="1">
        <v>0</v>
      </c>
      <c r="GT988" s="1">
        <v>100</v>
      </c>
      <c r="GU988" s="1">
        <v>100</v>
      </c>
      <c r="GV988" s="1">
        <v>3.18</v>
      </c>
      <c r="GW988" s="1">
        <v>1.6899999999999998E-2</v>
      </c>
      <c r="GX988" s="1">
        <v>1.251089954458285</v>
      </c>
      <c r="GY988" s="1">
        <v>3.0239061252787889E-3</v>
      </c>
      <c r="GZ988" s="1">
        <v>-1.398580452151984E-6</v>
      </c>
      <c r="HA988" s="1">
        <v>2.8030378366047371E-10</v>
      </c>
      <c r="HB988" s="1">
        <v>-6.7353929715251851E-2</v>
      </c>
      <c r="HC988" s="1">
        <v>1.0309082032153079E-2</v>
      </c>
      <c r="HD988" s="1">
        <v>-3.6321104004466529E-4</v>
      </c>
      <c r="HE988" s="1">
        <v>3.6129943689190391E-6</v>
      </c>
      <c r="HF988" s="1">
        <v>0</v>
      </c>
      <c r="HG988" s="1">
        <v>2134</v>
      </c>
      <c r="HH988" s="1">
        <v>3</v>
      </c>
      <c r="HI988" s="1">
        <v>46</v>
      </c>
      <c r="HJ988" s="1">
        <v>2.9</v>
      </c>
      <c r="HK988" s="1">
        <v>3.1</v>
      </c>
      <c r="HL988" s="1">
        <v>2.3767100000000001</v>
      </c>
      <c r="HM988" s="1">
        <v>2.36328</v>
      </c>
      <c r="HN988" s="1">
        <v>1.4978</v>
      </c>
      <c r="HO988" s="1">
        <v>2.3034699999999999</v>
      </c>
      <c r="HP988" s="1">
        <v>1.5478499999999999</v>
      </c>
      <c r="HQ988" s="1">
        <v>2.3767100000000001</v>
      </c>
      <c r="HR988" s="1">
        <v>43.754300000000001</v>
      </c>
      <c r="HS988" s="1">
        <v>14.998900000000001</v>
      </c>
      <c r="HT988" s="1">
        <v>18</v>
      </c>
      <c r="HU988" s="1">
        <v>502.38600000000002</v>
      </c>
      <c r="HV988" s="1">
        <v>459.3</v>
      </c>
      <c r="HW988" s="1">
        <v>24.497800000000002</v>
      </c>
      <c r="HX988" s="1">
        <v>35.0289</v>
      </c>
      <c r="HY988" s="1">
        <v>30.0002</v>
      </c>
      <c r="HZ988" s="1">
        <v>34.742699999999999</v>
      </c>
      <c r="IA988" s="1">
        <v>34.840899999999998</v>
      </c>
      <c r="IB988" s="1">
        <v>47.563299999999998</v>
      </c>
      <c r="IC988" s="1">
        <v>27.576499999999999</v>
      </c>
      <c r="ID988" s="1">
        <v>0</v>
      </c>
      <c r="IE988" s="1">
        <v>24.5124</v>
      </c>
      <c r="IF988" s="1">
        <v>1116.4000000000001</v>
      </c>
      <c r="IG988" s="1">
        <v>24.382000000000001</v>
      </c>
      <c r="IH988" s="1">
        <v>100.268</v>
      </c>
      <c r="II988" s="1">
        <v>99.939499999999995</v>
      </c>
      <c r="IJ988" s="1" t="s">
        <v>1161</v>
      </c>
    </row>
    <row r="989" spans="1:244" ht="15.75" customHeight="1" x14ac:dyDescent="0.3">
      <c r="A989" s="1">
        <v>973</v>
      </c>
      <c r="B989" s="1">
        <v>1659810561.5</v>
      </c>
      <c r="C989" s="1">
        <v>14420</v>
      </c>
      <c r="D989" s="1" t="s">
        <v>2243</v>
      </c>
      <c r="E989" s="1" t="s">
        <v>2244</v>
      </c>
      <c r="F989" s="1">
        <v>1</v>
      </c>
      <c r="G989" s="1" t="s">
        <v>346</v>
      </c>
      <c r="H989" s="1" t="s">
        <v>347</v>
      </c>
      <c r="I989" s="1" t="s">
        <v>348</v>
      </c>
      <c r="J989" s="1" t="s">
        <v>349</v>
      </c>
      <c r="K989" s="1" t="s">
        <v>350</v>
      </c>
      <c r="L989" s="1" t="s">
        <v>1154</v>
      </c>
      <c r="M989" s="1" t="s">
        <v>351</v>
      </c>
      <c r="N989" s="1">
        <v>1659810554</v>
      </c>
      <c r="O989" s="1">
        <f t="shared" si="102"/>
        <v>2.5885575777165773E-3</v>
      </c>
      <c r="P989" s="1">
        <f t="shared" si="103"/>
        <v>2.5885575777165775</v>
      </c>
      <c r="Q989" s="1">
        <f t="shared" si="104"/>
        <v>22.440088309050378</v>
      </c>
      <c r="R989" s="1">
        <f t="shared" si="105"/>
        <v>990.09986666666668</v>
      </c>
      <c r="S989" s="1">
        <f t="shared" si="106"/>
        <v>671.64644107253002</v>
      </c>
      <c r="T989" s="1">
        <f t="shared" si="107"/>
        <v>66.398979209289848</v>
      </c>
      <c r="U989" s="1">
        <f t="shared" si="108"/>
        <v>97.881290574457623</v>
      </c>
      <c r="V989" s="1">
        <f t="shared" si="109"/>
        <v>0.12609684203650917</v>
      </c>
      <c r="W989" s="1">
        <f t="shared" si="110"/>
        <v>2.9067548583210145</v>
      </c>
      <c r="X989" s="1">
        <f t="shared" si="111"/>
        <v>0.12313486248008625</v>
      </c>
      <c r="Y989" s="1">
        <f t="shared" si="112"/>
        <v>7.721961621779326E-2</v>
      </c>
      <c r="Z989" s="1">
        <f t="shared" si="113"/>
        <v>321.51821482808327</v>
      </c>
      <c r="AA989" s="1">
        <f t="shared" si="114"/>
        <v>32.204614419547838</v>
      </c>
      <c r="AB989" s="1">
        <f t="shared" si="115"/>
        <v>31.751973333333339</v>
      </c>
      <c r="AC989" s="1">
        <f t="shared" si="116"/>
        <v>4.7084566790882274</v>
      </c>
      <c r="AD989" s="1">
        <f t="shared" si="117"/>
        <v>60.110993834894565</v>
      </c>
      <c r="AE989" s="1">
        <f t="shared" si="118"/>
        <v>2.708164740597871</v>
      </c>
      <c r="AF989" s="1">
        <f t="shared" si="119"/>
        <v>4.5052736077468998</v>
      </c>
      <c r="AG989" s="1">
        <f t="shared" si="120"/>
        <v>2.0002919384903564</v>
      </c>
      <c r="AH989" s="1">
        <f t="shared" si="121"/>
        <v>-114.15538917730106</v>
      </c>
      <c r="AI989" s="1">
        <f t="shared" si="122"/>
        <v>-121.56228059630064</v>
      </c>
      <c r="AJ989" s="1">
        <f t="shared" si="123"/>
        <v>-9.4250286590929555</v>
      </c>
      <c r="AK989" s="1">
        <f t="shared" si="124"/>
        <v>76.375516395388615</v>
      </c>
      <c r="AL989" s="1">
        <f t="shared" si="125"/>
        <v>53.600414424669083</v>
      </c>
      <c r="AM989" s="1">
        <f t="shared" si="126"/>
        <v>2.6052144603388934</v>
      </c>
      <c r="AN989" s="1">
        <f t="shared" si="127"/>
        <v>22.440088309050378</v>
      </c>
      <c r="AO989" s="1">
        <v>1108.3328364282791</v>
      </c>
      <c r="AP989" s="1">
        <v>1054.224121212121</v>
      </c>
      <c r="AQ989" s="1">
        <v>5.1729598032289532</v>
      </c>
      <c r="AR989" s="1">
        <v>65.631367109528284</v>
      </c>
      <c r="AS989" s="1">
        <f t="shared" si="128"/>
        <v>2.5885575777165775</v>
      </c>
      <c r="AT989" s="1">
        <v>24.34716670316012</v>
      </c>
      <c r="AU989" s="1">
        <v>27.375079120879139</v>
      </c>
      <c r="AV989" s="1">
        <v>-1.107380871063337E-3</v>
      </c>
      <c r="AW989" s="1">
        <v>85.678084974882083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51511.50941498328</v>
      </c>
      <c r="BC989" s="1">
        <f t="shared" si="132"/>
        <v>2000.015333333333</v>
      </c>
      <c r="BD989" s="1">
        <f t="shared" si="133"/>
        <v>1681.2127596000428</v>
      </c>
      <c r="BE989" s="1">
        <f t="shared" si="134"/>
        <v>0.84059993520051834</v>
      </c>
      <c r="BF989" s="1">
        <f t="shared" si="135"/>
        <v>0.16075787493700047</v>
      </c>
      <c r="BG989" s="1">
        <v>6</v>
      </c>
      <c r="BH989" s="1">
        <v>0.5</v>
      </c>
      <c r="BI989" s="1" t="s">
        <v>352</v>
      </c>
      <c r="BJ989" s="1">
        <v>2</v>
      </c>
      <c r="BK989" s="1" t="b">
        <v>1</v>
      </c>
      <c r="BL989" s="1">
        <v>1659810554</v>
      </c>
      <c r="BM989" s="1">
        <v>990.09986666666668</v>
      </c>
      <c r="BN989" s="1">
        <v>1057.499333333333</v>
      </c>
      <c r="BO989" s="1">
        <v>27.393933333333329</v>
      </c>
      <c r="BP989" s="1">
        <v>24.354053333333329</v>
      </c>
      <c r="BQ989" s="1">
        <v>986.95773333333329</v>
      </c>
      <c r="BR989" s="1">
        <v>27.377153333333329</v>
      </c>
      <c r="BS989" s="1">
        <v>500.12119999999999</v>
      </c>
      <c r="BT989" s="1">
        <v>98.760260000000017</v>
      </c>
      <c r="BU989" s="1">
        <v>9.9757933333333326E-2</v>
      </c>
      <c r="BV989" s="1">
        <v>30.976253333333339</v>
      </c>
      <c r="BW989" s="1">
        <v>31.751973333333339</v>
      </c>
      <c r="BX989" s="1">
        <v>999.89999999999986</v>
      </c>
      <c r="BY989" s="1">
        <v>0</v>
      </c>
      <c r="BZ989" s="1">
        <v>0</v>
      </c>
      <c r="CA989" s="1">
        <v>9994.5340000000015</v>
      </c>
      <c r="CB989" s="1">
        <v>0</v>
      </c>
      <c r="CC989" s="1">
        <v>2022.8753333333329</v>
      </c>
      <c r="CD989" s="1">
        <v>-67.398406666666659</v>
      </c>
      <c r="CE989" s="1">
        <v>1017.9854</v>
      </c>
      <c r="CF989" s="1">
        <v>1083.8953333333329</v>
      </c>
      <c r="CG989" s="1">
        <v>3.0399046666666671</v>
      </c>
      <c r="CH989" s="1">
        <v>1057.499333333333</v>
      </c>
      <c r="CI989" s="1">
        <v>24.354053333333329</v>
      </c>
      <c r="CJ989" s="1">
        <v>2.7054333333333331</v>
      </c>
      <c r="CK989" s="1">
        <v>2.4052106666666671</v>
      </c>
      <c r="CL989" s="1">
        <v>22.31814</v>
      </c>
      <c r="CM989" s="1">
        <v>20.398900000000001</v>
      </c>
      <c r="CN989" s="1">
        <v>2000.015333333333</v>
      </c>
      <c r="CO989" s="1">
        <v>0.98000419999999999</v>
      </c>
      <c r="CP989" s="1">
        <v>1.999602E-2</v>
      </c>
      <c r="CQ989" s="1">
        <v>0</v>
      </c>
      <c r="CR989" s="1">
        <v>2.652133333333333</v>
      </c>
      <c r="CS989" s="1">
        <v>0</v>
      </c>
      <c r="CT989" s="1">
        <v>20297.68</v>
      </c>
      <c r="CU989" s="1">
        <v>17412.473333333339</v>
      </c>
      <c r="CV989" s="1">
        <v>44.837200000000003</v>
      </c>
      <c r="CW989" s="1">
        <v>46.941200000000002</v>
      </c>
      <c r="CX989" s="1">
        <v>45.020666666666671</v>
      </c>
      <c r="CY989" s="1">
        <v>44.686999999999998</v>
      </c>
      <c r="CZ989" s="1">
        <v>44.75</v>
      </c>
      <c r="DA989" s="1">
        <v>1960.02</v>
      </c>
      <c r="DB989" s="1">
        <v>39.996000000000002</v>
      </c>
      <c r="DC989" s="1">
        <v>0</v>
      </c>
      <c r="DD989" s="1">
        <v>1659810560.7</v>
      </c>
      <c r="DE989" s="1">
        <v>0</v>
      </c>
      <c r="DF989" s="1">
        <v>1659810386</v>
      </c>
      <c r="DG989" s="1" t="s">
        <v>1911</v>
      </c>
      <c r="DH989" s="1">
        <v>1659810386</v>
      </c>
      <c r="DI989" s="1">
        <v>1659810371.5</v>
      </c>
      <c r="DJ989" s="1">
        <v>20</v>
      </c>
      <c r="DK989" s="1">
        <v>0.91800000000000004</v>
      </c>
      <c r="DL989" s="1">
        <v>1E-3</v>
      </c>
      <c r="DM989" s="1">
        <v>1.7649999999999999</v>
      </c>
      <c r="DN989" s="1">
        <v>0.02</v>
      </c>
      <c r="DO989" s="1">
        <v>212</v>
      </c>
      <c r="DP989" s="1">
        <v>25</v>
      </c>
      <c r="DQ989" s="1">
        <v>0.25</v>
      </c>
      <c r="DR989" s="1">
        <v>0.05</v>
      </c>
      <c r="DS989" s="1">
        <v>22.666165262806761</v>
      </c>
      <c r="DT989" s="1">
        <v>-0.59920370099171749</v>
      </c>
      <c r="DU989" s="1">
        <v>8.6667528925072956E-2</v>
      </c>
      <c r="DV989" s="1">
        <v>0</v>
      </c>
      <c r="DW989" s="1">
        <v>-67.360827499999999</v>
      </c>
      <c r="DX989" s="1">
        <v>-0.73452495309553589</v>
      </c>
      <c r="DY989" s="1">
        <v>0.1371060793464324</v>
      </c>
      <c r="DZ989" s="1">
        <v>1</v>
      </c>
      <c r="EA989" s="1">
        <v>3.0219472500000002</v>
      </c>
      <c r="EB989" s="1">
        <v>0.21210765478423221</v>
      </c>
      <c r="EC989" s="1">
        <v>3.058074647449769E-2</v>
      </c>
      <c r="ED989" s="1">
        <v>0</v>
      </c>
      <c r="EE989" s="1">
        <v>1.9996850611422261</v>
      </c>
      <c r="EF989" s="1">
        <v>3.5259482477137262E-2</v>
      </c>
      <c r="EG989" s="1">
        <v>2.9912989803087919E-3</v>
      </c>
      <c r="EH989" s="1">
        <v>1</v>
      </c>
      <c r="EI989" s="1">
        <v>0.12506892074747769</v>
      </c>
      <c r="EJ989" s="1">
        <v>4.6155786498921778E-3</v>
      </c>
      <c r="EK989" s="1">
        <v>9.161373858825679E-4</v>
      </c>
      <c r="EL989" s="1">
        <v>1</v>
      </c>
      <c r="EM989" s="1">
        <v>3</v>
      </c>
      <c r="EN989" s="1">
        <v>6</v>
      </c>
      <c r="EO989" s="1" t="s">
        <v>1160</v>
      </c>
      <c r="EP989" s="1">
        <v>2.9397199999999999</v>
      </c>
      <c r="EQ989" s="1">
        <v>2.8007200000000001</v>
      </c>
      <c r="ER989" s="1">
        <v>0.16725100000000001</v>
      </c>
      <c r="ES989" s="1">
        <v>0.17419599999999999</v>
      </c>
      <c r="ET989" s="1">
        <v>0.116645</v>
      </c>
      <c r="EU989" s="1">
        <v>0.107489</v>
      </c>
      <c r="EV989" s="1">
        <v>17010.8</v>
      </c>
      <c r="EW989" s="1">
        <v>17683.599999999999</v>
      </c>
      <c r="EX989" s="1">
        <v>23774.3</v>
      </c>
      <c r="EY989" s="1">
        <v>24941.7</v>
      </c>
      <c r="EZ989" s="1">
        <v>33629.800000000003</v>
      </c>
      <c r="FA989" s="1">
        <v>35560.800000000003</v>
      </c>
      <c r="FB989" s="1">
        <v>43368.1</v>
      </c>
      <c r="FC989" s="1">
        <v>46116.9</v>
      </c>
      <c r="FD989" s="1">
        <v>1.93113</v>
      </c>
      <c r="FE989" s="1">
        <v>1.76702</v>
      </c>
      <c r="FF989" s="1">
        <v>5.7429099999999997E-2</v>
      </c>
      <c r="FG989" s="1">
        <v>0</v>
      </c>
      <c r="FH989" s="1">
        <v>30.816500000000001</v>
      </c>
      <c r="FI989" s="1">
        <v>999.9</v>
      </c>
      <c r="FJ989" s="1">
        <v>42.3</v>
      </c>
      <c r="FK989" s="1">
        <v>41.4</v>
      </c>
      <c r="FL989" s="1">
        <v>34.206000000000003</v>
      </c>
      <c r="FM989" s="1">
        <v>63.354300000000002</v>
      </c>
      <c r="FN989" s="1">
        <v>26.254000000000001</v>
      </c>
      <c r="FO989" s="1">
        <v>1</v>
      </c>
      <c r="FP989" s="1">
        <v>0.65772900000000001</v>
      </c>
      <c r="FQ989" s="1">
        <v>4.4771799999999997</v>
      </c>
      <c r="FR989" s="1">
        <v>20.2623</v>
      </c>
      <c r="FS989" s="1">
        <v>5.2096499999999999</v>
      </c>
      <c r="FT989" s="1">
        <v>11.908099999999999</v>
      </c>
      <c r="FU989" s="1">
        <v>5.0015999999999998</v>
      </c>
      <c r="FV989" s="1">
        <v>3.2902499999999999</v>
      </c>
      <c r="FW989" s="1">
        <v>9999</v>
      </c>
      <c r="FX989" s="1">
        <v>9999</v>
      </c>
      <c r="FY989" s="1">
        <v>9999</v>
      </c>
      <c r="FZ989" s="1">
        <v>999.9</v>
      </c>
      <c r="GA989" s="1">
        <v>1.8598300000000001</v>
      </c>
      <c r="GB989" s="1">
        <v>1.8548500000000001</v>
      </c>
      <c r="GC989" s="1">
        <v>1.8580000000000001</v>
      </c>
      <c r="GD989" s="1">
        <v>1.8565199999999999</v>
      </c>
      <c r="GE989" s="1">
        <v>1.8551599999999999</v>
      </c>
      <c r="GF989" s="1">
        <v>1.85477</v>
      </c>
      <c r="GG989" s="1">
        <v>1.85364</v>
      </c>
      <c r="GH989" s="1">
        <v>1.8566</v>
      </c>
      <c r="GI989" s="1">
        <v>0</v>
      </c>
      <c r="GJ989" s="1">
        <v>0</v>
      </c>
      <c r="GK989" s="1">
        <v>0</v>
      </c>
      <c r="GL989" s="1">
        <v>0</v>
      </c>
      <c r="GM989" s="1" t="s">
        <v>355</v>
      </c>
      <c r="GN989" s="1" t="s">
        <v>356</v>
      </c>
      <c r="GO989" s="1" t="s">
        <v>357</v>
      </c>
      <c r="GP989" s="1" t="s">
        <v>357</v>
      </c>
      <c r="GQ989" s="1" t="s">
        <v>357</v>
      </c>
      <c r="GR989" s="1" t="s">
        <v>357</v>
      </c>
      <c r="GS989" s="1">
        <v>0</v>
      </c>
      <c r="GT989" s="1">
        <v>100</v>
      </c>
      <c r="GU989" s="1">
        <v>100</v>
      </c>
      <c r="GV989" s="1">
        <v>3.18</v>
      </c>
      <c r="GW989" s="1">
        <v>1.6799999999999999E-2</v>
      </c>
      <c r="GX989" s="1">
        <v>1.251089954458285</v>
      </c>
      <c r="GY989" s="1">
        <v>3.0239061252787889E-3</v>
      </c>
      <c r="GZ989" s="1">
        <v>-1.398580452151984E-6</v>
      </c>
      <c r="HA989" s="1">
        <v>2.8030378366047371E-10</v>
      </c>
      <c r="HB989" s="1">
        <v>-6.7353929715251851E-2</v>
      </c>
      <c r="HC989" s="1">
        <v>1.0309082032153079E-2</v>
      </c>
      <c r="HD989" s="1">
        <v>-3.6321104004466529E-4</v>
      </c>
      <c r="HE989" s="1">
        <v>3.6129943689190391E-6</v>
      </c>
      <c r="HF989" s="1">
        <v>0</v>
      </c>
      <c r="HG989" s="1">
        <v>2134</v>
      </c>
      <c r="HH989" s="1">
        <v>3</v>
      </c>
      <c r="HI989" s="1">
        <v>46</v>
      </c>
      <c r="HJ989" s="1">
        <v>2.9</v>
      </c>
      <c r="HK989" s="1">
        <v>3.2</v>
      </c>
      <c r="HL989" s="1">
        <v>2.3877000000000002</v>
      </c>
      <c r="HM989" s="1">
        <v>2.36328</v>
      </c>
      <c r="HN989" s="1">
        <v>1.4978</v>
      </c>
      <c r="HO989" s="1">
        <v>2.3034699999999999</v>
      </c>
      <c r="HP989" s="1">
        <v>1.5478499999999999</v>
      </c>
      <c r="HQ989" s="1">
        <v>2.2863799999999999</v>
      </c>
      <c r="HR989" s="1">
        <v>43.754300000000001</v>
      </c>
      <c r="HS989" s="1">
        <v>14.981400000000001</v>
      </c>
      <c r="HT989" s="1">
        <v>18</v>
      </c>
      <c r="HU989" s="1">
        <v>502.26900000000001</v>
      </c>
      <c r="HV989" s="1">
        <v>459.40600000000001</v>
      </c>
      <c r="HW989" s="1">
        <v>24.5015</v>
      </c>
      <c r="HX989" s="1">
        <v>35.029699999999998</v>
      </c>
      <c r="HY989" s="1">
        <v>30.0002</v>
      </c>
      <c r="HZ989" s="1">
        <v>34.743499999999997</v>
      </c>
      <c r="IA989" s="1">
        <v>34.842500000000001</v>
      </c>
      <c r="IB989" s="1">
        <v>47.800400000000003</v>
      </c>
      <c r="IC989" s="1">
        <v>27.576499999999999</v>
      </c>
      <c r="ID989" s="1">
        <v>0</v>
      </c>
      <c r="IE989" s="1">
        <v>24.5124</v>
      </c>
      <c r="IF989" s="1">
        <v>1126.4100000000001</v>
      </c>
      <c r="IG989" s="1">
        <v>24.382000000000001</v>
      </c>
      <c r="IH989" s="1">
        <v>100.267</v>
      </c>
      <c r="II989" s="1">
        <v>99.9392</v>
      </c>
      <c r="IJ989" s="1" t="s">
        <v>1161</v>
      </c>
    </row>
    <row r="990" spans="1:244" ht="15.75" customHeight="1" x14ac:dyDescent="0.3">
      <c r="A990" s="1">
        <v>974</v>
      </c>
      <c r="B990" s="1">
        <v>1659810562.5</v>
      </c>
      <c r="C990" s="1">
        <v>14421</v>
      </c>
      <c r="D990" s="1" t="s">
        <v>2245</v>
      </c>
      <c r="E990" s="1" t="s">
        <v>2246</v>
      </c>
      <c r="F990" s="1">
        <v>1</v>
      </c>
      <c r="G990" s="1" t="s">
        <v>346</v>
      </c>
      <c r="H990" s="1" t="s">
        <v>347</v>
      </c>
      <c r="I990" s="1" t="s">
        <v>348</v>
      </c>
      <c r="J990" s="1" t="s">
        <v>349</v>
      </c>
      <c r="K990" s="1" t="s">
        <v>350</v>
      </c>
      <c r="L990" s="1" t="s">
        <v>1154</v>
      </c>
      <c r="M990" s="1" t="s">
        <v>351</v>
      </c>
      <c r="N990" s="1">
        <v>1659810554.5</v>
      </c>
      <c r="O990" s="1">
        <f t="shared" si="102"/>
        <v>2.5896537810570423E-3</v>
      </c>
      <c r="P990" s="1">
        <f t="shared" si="103"/>
        <v>2.5896537810570424</v>
      </c>
      <c r="Q990" s="1">
        <f t="shared" si="104"/>
        <v>22.537191498809019</v>
      </c>
      <c r="R990" s="1">
        <f t="shared" si="105"/>
        <v>992.61487499999998</v>
      </c>
      <c r="S990" s="1">
        <f t="shared" si="106"/>
        <v>672.94397852353063</v>
      </c>
      <c r="T990" s="1">
        <f t="shared" si="107"/>
        <v>66.527222605227252</v>
      </c>
      <c r="U990" s="1">
        <f t="shared" si="108"/>
        <v>98.12987835223754</v>
      </c>
      <c r="V990" s="1">
        <f t="shared" si="109"/>
        <v>0.12614347149851934</v>
      </c>
      <c r="W990" s="1">
        <f t="shared" si="110"/>
        <v>2.9067183665172758</v>
      </c>
      <c r="X990" s="1">
        <f t="shared" si="111"/>
        <v>0.12317929237781791</v>
      </c>
      <c r="Y990" s="1">
        <f t="shared" si="112"/>
        <v>7.7247576061172163E-2</v>
      </c>
      <c r="Z990" s="1">
        <f t="shared" si="113"/>
        <v>321.5161449638303</v>
      </c>
      <c r="AA990" s="1">
        <f t="shared" si="114"/>
        <v>32.204083233408817</v>
      </c>
      <c r="AB990" s="1">
        <f t="shared" si="115"/>
        <v>31.751943749999999</v>
      </c>
      <c r="AC990" s="1">
        <f t="shared" si="116"/>
        <v>4.7084487807493192</v>
      </c>
      <c r="AD990" s="1">
        <f t="shared" si="117"/>
        <v>60.108873154104856</v>
      </c>
      <c r="AE990" s="1">
        <f t="shared" si="118"/>
        <v>2.7080310401753374</v>
      </c>
      <c r="AF990" s="1">
        <f t="shared" si="119"/>
        <v>4.5052101263528757</v>
      </c>
      <c r="AG990" s="1">
        <f t="shared" si="120"/>
        <v>2.0004177405739818</v>
      </c>
      <c r="AH990" s="1">
        <f t="shared" si="121"/>
        <v>-114.20373174461557</v>
      </c>
      <c r="AI990" s="1">
        <f t="shared" si="122"/>
        <v>-121.59483825919087</v>
      </c>
      <c r="AJ990" s="1">
        <f t="shared" si="123"/>
        <v>-9.4276584466795672</v>
      </c>
      <c r="AK990" s="1">
        <f t="shared" si="124"/>
        <v>76.289916513344295</v>
      </c>
      <c r="AL990" s="1">
        <f t="shared" si="125"/>
        <v>53.588926718287709</v>
      </c>
      <c r="AM990" s="1">
        <f t="shared" si="126"/>
        <v>2.6045164411951025</v>
      </c>
      <c r="AN990" s="1">
        <f t="shared" si="127"/>
        <v>22.537191498809019</v>
      </c>
      <c r="AO990" s="1">
        <v>1113.429499161294</v>
      </c>
      <c r="AP990" s="1">
        <v>1059.339515151514</v>
      </c>
      <c r="AQ990" s="1">
        <v>5.1461226700651741</v>
      </c>
      <c r="AR990" s="1">
        <v>65.631367109528284</v>
      </c>
      <c r="AS990" s="1">
        <f t="shared" si="128"/>
        <v>2.5896537810570424</v>
      </c>
      <c r="AT990" s="1">
        <v>24.34760259668705</v>
      </c>
      <c r="AU990" s="1">
        <v>27.37308241758242</v>
      </c>
      <c r="AV990" s="1">
        <v>-5.5653964845000939E-4</v>
      </c>
      <c r="AW990" s="1">
        <v>85.678084974882083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51510.518272705085</v>
      </c>
      <c r="BC990" s="1">
        <f t="shared" si="132"/>
        <v>2000.0025000000001</v>
      </c>
      <c r="BD990" s="1">
        <f t="shared" si="133"/>
        <v>1681.2019683750416</v>
      </c>
      <c r="BE990" s="1">
        <f t="shared" si="134"/>
        <v>0.84059993343760397</v>
      </c>
      <c r="BF990" s="1">
        <f t="shared" si="135"/>
        <v>0.16075787153457571</v>
      </c>
      <c r="BG990" s="1">
        <v>6</v>
      </c>
      <c r="BH990" s="1">
        <v>0.5</v>
      </c>
      <c r="BI990" s="1" t="s">
        <v>352</v>
      </c>
      <c r="BJ990" s="1">
        <v>2</v>
      </c>
      <c r="BK990" s="1" t="b">
        <v>1</v>
      </c>
      <c r="BL990" s="1">
        <v>1659810554.5</v>
      </c>
      <c r="BM990" s="1">
        <v>992.61487499999998</v>
      </c>
      <c r="BN990" s="1">
        <v>1060.006875</v>
      </c>
      <c r="BO990" s="1">
        <v>27.39259375</v>
      </c>
      <c r="BP990" s="1">
        <v>24.35355625</v>
      </c>
      <c r="BQ990" s="1">
        <v>989.4703750000001</v>
      </c>
      <c r="BR990" s="1">
        <v>27.375812499999999</v>
      </c>
      <c r="BS990" s="1">
        <v>500.12650000000002</v>
      </c>
      <c r="BT990" s="1">
        <v>98.760224999999991</v>
      </c>
      <c r="BU990" s="1">
        <v>9.9746599999999991E-2</v>
      </c>
      <c r="BV990" s="1">
        <v>30.976006250000001</v>
      </c>
      <c r="BW990" s="1">
        <v>31.751943749999999</v>
      </c>
      <c r="BX990" s="1">
        <v>999.9</v>
      </c>
      <c r="BY990" s="1">
        <v>0</v>
      </c>
      <c r="BZ990" s="1">
        <v>0</v>
      </c>
      <c r="CA990" s="1">
        <v>9994.3287500000006</v>
      </c>
      <c r="CB990" s="1">
        <v>0</v>
      </c>
      <c r="CC990" s="1">
        <v>2021.944375</v>
      </c>
      <c r="CD990" s="1">
        <v>-67.390500000000003</v>
      </c>
      <c r="CE990" s="1">
        <v>1020.5700624999999</v>
      </c>
      <c r="CF990" s="1">
        <v>1086.4649999999999</v>
      </c>
      <c r="CG990" s="1">
        <v>3.0390631250000002</v>
      </c>
      <c r="CH990" s="1">
        <v>1060.006875</v>
      </c>
      <c r="CI990" s="1">
        <v>24.35355625</v>
      </c>
      <c r="CJ990" s="1">
        <v>2.7052999999999998</v>
      </c>
      <c r="CK990" s="1">
        <v>2.4051606250000002</v>
      </c>
      <c r="CL990" s="1">
        <v>22.317331249999999</v>
      </c>
      <c r="CM990" s="1">
        <v>20.398562500000001</v>
      </c>
      <c r="CN990" s="1">
        <v>2000.0025000000001</v>
      </c>
      <c r="CO990" s="1">
        <v>0.98000425000000002</v>
      </c>
      <c r="CP990" s="1">
        <v>1.9995974999999999E-2</v>
      </c>
      <c r="CQ990" s="1">
        <v>0</v>
      </c>
      <c r="CR990" s="1">
        <v>2.5784375000000002</v>
      </c>
      <c r="CS990" s="1">
        <v>0</v>
      </c>
      <c r="CT990" s="1">
        <v>20300.575000000001</v>
      </c>
      <c r="CU990" s="1">
        <v>17412.356250000001</v>
      </c>
      <c r="CV990" s="1">
        <v>44.8395625</v>
      </c>
      <c r="CW990" s="1">
        <v>46.940937499999997</v>
      </c>
      <c r="CX990" s="1">
        <v>45.023249999999997</v>
      </c>
      <c r="CY990" s="1">
        <v>44.686999999999998</v>
      </c>
      <c r="CZ990" s="1">
        <v>44.75</v>
      </c>
      <c r="DA990" s="1">
        <v>1960.0074999999999</v>
      </c>
      <c r="DB990" s="1">
        <v>39.995624999999997</v>
      </c>
      <c r="DC990" s="1">
        <v>0</v>
      </c>
      <c r="DD990" s="1">
        <v>1659810561.9000001</v>
      </c>
      <c r="DE990" s="1">
        <v>0</v>
      </c>
      <c r="DF990" s="1">
        <v>1659810386</v>
      </c>
      <c r="DG990" s="1" t="s">
        <v>1911</v>
      </c>
      <c r="DH990" s="1">
        <v>1659810386</v>
      </c>
      <c r="DI990" s="1">
        <v>1659810371.5</v>
      </c>
      <c r="DJ990" s="1">
        <v>20</v>
      </c>
      <c r="DK990" s="1">
        <v>0.91800000000000004</v>
      </c>
      <c r="DL990" s="1">
        <v>1E-3</v>
      </c>
      <c r="DM990" s="1">
        <v>1.7649999999999999</v>
      </c>
      <c r="DN990" s="1">
        <v>0.02</v>
      </c>
      <c r="DO990" s="1">
        <v>212</v>
      </c>
      <c r="DP990" s="1">
        <v>25</v>
      </c>
      <c r="DQ990" s="1">
        <v>0.25</v>
      </c>
      <c r="DR990" s="1">
        <v>0.05</v>
      </c>
      <c r="DS990" s="1">
        <v>22.635994430192</v>
      </c>
      <c r="DT990" s="1">
        <v>-1.1974503077723631</v>
      </c>
      <c r="DU990" s="1">
        <v>0.12012054424021749</v>
      </c>
      <c r="DV990" s="1">
        <v>0</v>
      </c>
      <c r="DW990" s="1">
        <v>-67.354109756097557</v>
      </c>
      <c r="DX990" s="1">
        <v>-0.34709059233441231</v>
      </c>
      <c r="DY990" s="1">
        <v>0.14069248390290759</v>
      </c>
      <c r="DZ990" s="1">
        <v>1</v>
      </c>
      <c r="EA990" s="1">
        <v>3.0246368292682928</v>
      </c>
      <c r="EB990" s="1">
        <v>0.1611911498257925</v>
      </c>
      <c r="EC990" s="1">
        <v>2.8277510536494979E-2</v>
      </c>
      <c r="ED990" s="1">
        <v>0</v>
      </c>
      <c r="EE990" s="1">
        <v>2.0002048228146472</v>
      </c>
      <c r="EF990" s="1">
        <v>3.1065906995080071E-2</v>
      </c>
      <c r="EG990" s="1">
        <v>2.8146482675036749E-3</v>
      </c>
      <c r="EH990" s="1">
        <v>1</v>
      </c>
      <c r="EI990" s="1">
        <v>0.12529502985288091</v>
      </c>
      <c r="EJ990" s="1">
        <v>3.148941622613421E-3</v>
      </c>
      <c r="EK990" s="1">
        <v>8.6233474756780505E-4</v>
      </c>
      <c r="EL990" s="1">
        <v>1</v>
      </c>
      <c r="EM990" s="1">
        <v>3</v>
      </c>
      <c r="EN990" s="1">
        <v>6</v>
      </c>
      <c r="EO990" s="1" t="s">
        <v>1160</v>
      </c>
      <c r="EP990" s="1">
        <v>2.94</v>
      </c>
      <c r="EQ990" s="1">
        <v>2.8006799999999998</v>
      </c>
      <c r="ER990" s="1">
        <v>0.167772</v>
      </c>
      <c r="ES990" s="1">
        <v>0.17471</v>
      </c>
      <c r="ET990" s="1">
        <v>0.116644</v>
      </c>
      <c r="EU990" s="1">
        <v>0.107489</v>
      </c>
      <c r="EV990" s="1">
        <v>17000.099999999999</v>
      </c>
      <c r="EW990" s="1">
        <v>17672.5</v>
      </c>
      <c r="EX990" s="1">
        <v>23774.3</v>
      </c>
      <c r="EY990" s="1">
        <v>24941.7</v>
      </c>
      <c r="EZ990" s="1">
        <v>33629.9</v>
      </c>
      <c r="FA990" s="1">
        <v>35560.699999999997</v>
      </c>
      <c r="FB990" s="1">
        <v>43368.2</v>
      </c>
      <c r="FC990" s="1">
        <v>46116.7</v>
      </c>
      <c r="FD990" s="1">
        <v>1.93093</v>
      </c>
      <c r="FE990" s="1">
        <v>1.7670699999999999</v>
      </c>
      <c r="FF990" s="1">
        <v>5.7645099999999998E-2</v>
      </c>
      <c r="FG990" s="1">
        <v>0</v>
      </c>
      <c r="FH990" s="1">
        <v>30.815899999999999</v>
      </c>
      <c r="FI990" s="1">
        <v>999.9</v>
      </c>
      <c r="FJ990" s="1">
        <v>42.3</v>
      </c>
      <c r="FK990" s="1">
        <v>41.4</v>
      </c>
      <c r="FL990" s="1">
        <v>34.206899999999997</v>
      </c>
      <c r="FM990" s="1">
        <v>63.6143</v>
      </c>
      <c r="FN990" s="1">
        <v>25.476800000000001</v>
      </c>
      <c r="FO990" s="1">
        <v>1</v>
      </c>
      <c r="FP990" s="1">
        <v>0.65775700000000004</v>
      </c>
      <c r="FQ990" s="1">
        <v>4.4784899999999999</v>
      </c>
      <c r="FR990" s="1">
        <v>20.2623</v>
      </c>
      <c r="FS990" s="1">
        <v>5.2098000000000004</v>
      </c>
      <c r="FT990" s="1">
        <v>11.908099999999999</v>
      </c>
      <c r="FU990" s="1">
        <v>5.0015000000000001</v>
      </c>
      <c r="FV990" s="1">
        <v>3.2902499999999999</v>
      </c>
      <c r="FW990" s="1">
        <v>9999</v>
      </c>
      <c r="FX990" s="1">
        <v>9999</v>
      </c>
      <c r="FY990" s="1">
        <v>9999</v>
      </c>
      <c r="FZ990" s="1">
        <v>999.9</v>
      </c>
      <c r="GA990" s="1">
        <v>1.8598600000000001</v>
      </c>
      <c r="GB990" s="1">
        <v>1.85486</v>
      </c>
      <c r="GC990" s="1">
        <v>1.8580300000000001</v>
      </c>
      <c r="GD990" s="1">
        <v>1.85653</v>
      </c>
      <c r="GE990" s="1">
        <v>1.8551599999999999</v>
      </c>
      <c r="GF990" s="1">
        <v>1.8547899999999999</v>
      </c>
      <c r="GG990" s="1">
        <v>1.85364</v>
      </c>
      <c r="GH990" s="1">
        <v>1.8566199999999999</v>
      </c>
      <c r="GI990" s="1">
        <v>0</v>
      </c>
      <c r="GJ990" s="1">
        <v>0</v>
      </c>
      <c r="GK990" s="1">
        <v>0</v>
      </c>
      <c r="GL990" s="1">
        <v>0</v>
      </c>
      <c r="GM990" s="1" t="s">
        <v>355</v>
      </c>
      <c r="GN990" s="1" t="s">
        <v>356</v>
      </c>
      <c r="GO990" s="1" t="s">
        <v>357</v>
      </c>
      <c r="GP990" s="1" t="s">
        <v>357</v>
      </c>
      <c r="GQ990" s="1" t="s">
        <v>357</v>
      </c>
      <c r="GR990" s="1" t="s">
        <v>357</v>
      </c>
      <c r="GS990" s="1">
        <v>0</v>
      </c>
      <c r="GT990" s="1">
        <v>100</v>
      </c>
      <c r="GU990" s="1">
        <v>100</v>
      </c>
      <c r="GV990" s="1">
        <v>3.19</v>
      </c>
      <c r="GW990" s="1">
        <v>1.6799999999999999E-2</v>
      </c>
      <c r="GX990" s="1">
        <v>1.251089954458285</v>
      </c>
      <c r="GY990" s="1">
        <v>3.0239061252787889E-3</v>
      </c>
      <c r="GZ990" s="1">
        <v>-1.398580452151984E-6</v>
      </c>
      <c r="HA990" s="1">
        <v>2.8030378366047371E-10</v>
      </c>
      <c r="HB990" s="1">
        <v>-6.7353929715251851E-2</v>
      </c>
      <c r="HC990" s="1">
        <v>1.0309082032153079E-2</v>
      </c>
      <c r="HD990" s="1">
        <v>-3.6321104004466529E-4</v>
      </c>
      <c r="HE990" s="1">
        <v>3.6129943689190391E-6</v>
      </c>
      <c r="HF990" s="1">
        <v>0</v>
      </c>
      <c r="HG990" s="1">
        <v>2134</v>
      </c>
      <c r="HH990" s="1">
        <v>3</v>
      </c>
      <c r="HI990" s="1">
        <v>46</v>
      </c>
      <c r="HJ990" s="1">
        <v>2.9</v>
      </c>
      <c r="HK990" s="1">
        <v>3.2</v>
      </c>
      <c r="HL990" s="1">
        <v>2.3938000000000001</v>
      </c>
      <c r="HM990" s="1">
        <v>2.34619</v>
      </c>
      <c r="HN990" s="1">
        <v>1.4978</v>
      </c>
      <c r="HO990" s="1">
        <v>2.3034699999999999</v>
      </c>
      <c r="HP990" s="1">
        <v>1.5478499999999999</v>
      </c>
      <c r="HQ990" s="1">
        <v>2.4438499999999999</v>
      </c>
      <c r="HR990" s="1">
        <v>43.754300000000001</v>
      </c>
      <c r="HS990" s="1">
        <v>15.0076</v>
      </c>
      <c r="HT990" s="1">
        <v>18</v>
      </c>
      <c r="HU990" s="1">
        <v>502.15100000000001</v>
      </c>
      <c r="HV990" s="1">
        <v>459.44400000000002</v>
      </c>
      <c r="HW990" s="1">
        <v>24.505700000000001</v>
      </c>
      <c r="HX990" s="1">
        <v>35.030500000000004</v>
      </c>
      <c r="HY990" s="1">
        <v>30.0002</v>
      </c>
      <c r="HZ990" s="1">
        <v>34.744300000000003</v>
      </c>
      <c r="IA990" s="1">
        <v>34.843200000000003</v>
      </c>
      <c r="IB990" s="1">
        <v>47.913400000000003</v>
      </c>
      <c r="IC990" s="1">
        <v>27.576499999999999</v>
      </c>
      <c r="ID990" s="1">
        <v>0</v>
      </c>
      <c r="IE990" s="1">
        <v>24.5124</v>
      </c>
      <c r="IF990" s="1">
        <v>1126.4100000000001</v>
      </c>
      <c r="IG990" s="1">
        <v>24.382000000000001</v>
      </c>
      <c r="IH990" s="1">
        <v>100.268</v>
      </c>
      <c r="II990" s="1">
        <v>99.938900000000004</v>
      </c>
      <c r="IJ990" s="1" t="s">
        <v>1161</v>
      </c>
    </row>
    <row r="991" spans="1:244" ht="15.75" customHeight="1" x14ac:dyDescent="0.3">
      <c r="A991" s="1">
        <v>975</v>
      </c>
      <c r="B991" s="1">
        <v>1659810563.5</v>
      </c>
      <c r="C991" s="1">
        <v>14422</v>
      </c>
      <c r="D991" s="1" t="s">
        <v>2247</v>
      </c>
      <c r="E991" s="1" t="s">
        <v>2248</v>
      </c>
      <c r="F991" s="1">
        <v>1</v>
      </c>
      <c r="G991" s="1" t="s">
        <v>346</v>
      </c>
      <c r="H991" s="1" t="s">
        <v>347</v>
      </c>
      <c r="I991" s="1" t="s">
        <v>348</v>
      </c>
      <c r="J991" s="1" t="s">
        <v>349</v>
      </c>
      <c r="K991" s="1" t="s">
        <v>350</v>
      </c>
      <c r="L991" s="1" t="s">
        <v>1154</v>
      </c>
      <c r="M991" s="1" t="s">
        <v>351</v>
      </c>
      <c r="N991" s="1">
        <v>1659810556</v>
      </c>
      <c r="O991" s="1">
        <f t="shared" si="102"/>
        <v>2.590061027358597E-3</v>
      </c>
      <c r="P991" s="1">
        <f t="shared" si="103"/>
        <v>2.5900610273585971</v>
      </c>
      <c r="Q991" s="1">
        <f t="shared" si="104"/>
        <v>22.50813756803575</v>
      </c>
      <c r="R991" s="1">
        <f t="shared" si="105"/>
        <v>1000.160533333333</v>
      </c>
      <c r="S991" s="1">
        <f t="shared" si="106"/>
        <v>680.52559030617874</v>
      </c>
      <c r="T991" s="1">
        <f t="shared" si="107"/>
        <v>67.276738434723256</v>
      </c>
      <c r="U991" s="1">
        <f t="shared" si="108"/>
        <v>98.875838840279712</v>
      </c>
      <c r="V991" s="1">
        <f t="shared" si="109"/>
        <v>0.12611070939632749</v>
      </c>
      <c r="W991" s="1">
        <f t="shared" si="110"/>
        <v>2.9063464294011387</v>
      </c>
      <c r="X991" s="1">
        <f t="shared" si="111"/>
        <v>0.1231476807687201</v>
      </c>
      <c r="Y991" s="1">
        <f t="shared" si="112"/>
        <v>7.722771843493105E-2</v>
      </c>
      <c r="Z991" s="1">
        <f t="shared" si="113"/>
        <v>321.51765439999997</v>
      </c>
      <c r="AA991" s="1">
        <f t="shared" si="114"/>
        <v>32.202713317402896</v>
      </c>
      <c r="AB991" s="1">
        <f t="shared" si="115"/>
        <v>31.75312000000001</v>
      </c>
      <c r="AC991" s="1">
        <f t="shared" si="116"/>
        <v>4.7087628320432362</v>
      </c>
      <c r="AD991" s="1">
        <f t="shared" si="117"/>
        <v>60.102281309484681</v>
      </c>
      <c r="AE991" s="1">
        <f t="shared" si="118"/>
        <v>2.7075148655788217</v>
      </c>
      <c r="AF991" s="1">
        <f t="shared" si="119"/>
        <v>4.504845417825349</v>
      </c>
      <c r="AG991" s="1">
        <f t="shared" si="120"/>
        <v>2.0012479664644145</v>
      </c>
      <c r="AH991" s="1">
        <f t="shared" si="121"/>
        <v>-114.22169130651413</v>
      </c>
      <c r="AI991" s="1">
        <f t="shared" si="122"/>
        <v>-121.98601246270003</v>
      </c>
      <c r="AJ991" s="1">
        <f t="shared" si="123"/>
        <v>-9.4591866406456138</v>
      </c>
      <c r="AK991" s="1">
        <f t="shared" si="124"/>
        <v>75.850763990140209</v>
      </c>
      <c r="AL991" s="1">
        <f t="shared" si="125"/>
        <v>53.578824410281982</v>
      </c>
      <c r="AM991" s="1">
        <f t="shared" si="126"/>
        <v>2.603721955820256</v>
      </c>
      <c r="AN991" s="1">
        <f t="shared" si="127"/>
        <v>22.50813756803575</v>
      </c>
      <c r="AO991" s="1">
        <v>1118.539195428275</v>
      </c>
      <c r="AP991" s="1">
        <v>1064.497515151515</v>
      </c>
      <c r="AQ991" s="1">
        <v>5.1438306089932553</v>
      </c>
      <c r="AR991" s="1">
        <v>65.631367109528284</v>
      </c>
      <c r="AS991" s="1">
        <f t="shared" si="128"/>
        <v>2.5900610273585971</v>
      </c>
      <c r="AT991" s="1">
        <v>24.347466791294799</v>
      </c>
      <c r="AU991" s="1">
        <v>27.3721120879121</v>
      </c>
      <c r="AV991" s="1">
        <v>-3.6731071532942583E-4</v>
      </c>
      <c r="AW991" s="1">
        <v>85.678084974882083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51500.238033214991</v>
      </c>
      <c r="BC991" s="1">
        <f t="shared" si="132"/>
        <v>2000.0113333333329</v>
      </c>
      <c r="BD991" s="1">
        <f t="shared" si="133"/>
        <v>1681.2094399999999</v>
      </c>
      <c r="BE991" s="1">
        <f t="shared" si="134"/>
        <v>0.840599956600246</v>
      </c>
      <c r="BF991" s="1">
        <f t="shared" si="135"/>
        <v>0.16075791623847466</v>
      </c>
      <c r="BG991" s="1">
        <v>6</v>
      </c>
      <c r="BH991" s="1">
        <v>0.5</v>
      </c>
      <c r="BI991" s="1" t="s">
        <v>352</v>
      </c>
      <c r="BJ991" s="1">
        <v>2</v>
      </c>
      <c r="BK991" s="1" t="b">
        <v>1</v>
      </c>
      <c r="BL991" s="1">
        <v>1659810556</v>
      </c>
      <c r="BM991" s="1">
        <v>1000.160533333333</v>
      </c>
      <c r="BN991" s="1">
        <v>1067.5619999999999</v>
      </c>
      <c r="BO991" s="1">
        <v>27.38737333333334</v>
      </c>
      <c r="BP991" s="1">
        <v>24.349293333333328</v>
      </c>
      <c r="BQ991" s="1">
        <v>997.00726666666662</v>
      </c>
      <c r="BR991" s="1">
        <v>27.370573333333329</v>
      </c>
      <c r="BS991" s="1">
        <v>500.13420000000008</v>
      </c>
      <c r="BT991" s="1">
        <v>98.760226666666682</v>
      </c>
      <c r="BU991" s="1">
        <v>9.9741853333333325E-2</v>
      </c>
      <c r="BV991" s="1">
        <v>30.974586666666671</v>
      </c>
      <c r="BW991" s="1">
        <v>31.75312000000001</v>
      </c>
      <c r="BX991" s="1">
        <v>999.89999999999986</v>
      </c>
      <c r="BY991" s="1">
        <v>0</v>
      </c>
      <c r="BZ991" s="1">
        <v>0</v>
      </c>
      <c r="CA991" s="1">
        <v>9992.2006666666675</v>
      </c>
      <c r="CB991" s="1">
        <v>0</v>
      </c>
      <c r="CC991" s="1">
        <v>2019</v>
      </c>
      <c r="CD991" s="1">
        <v>-67.400719999999993</v>
      </c>
      <c r="CE991" s="1">
        <v>1028.322133333334</v>
      </c>
      <c r="CF991" s="1">
        <v>1094.204</v>
      </c>
      <c r="CG991" s="1">
        <v>3.0381</v>
      </c>
      <c r="CH991" s="1">
        <v>1067.5619999999999</v>
      </c>
      <c r="CI991" s="1">
        <v>24.349293333333328</v>
      </c>
      <c r="CJ991" s="1">
        <v>2.7047846666666668</v>
      </c>
      <c r="CK991" s="1">
        <v>2.4047399999999999</v>
      </c>
      <c r="CL991" s="1">
        <v>22.314193333333328</v>
      </c>
      <c r="CM991" s="1">
        <v>20.395733333333339</v>
      </c>
      <c r="CN991" s="1">
        <v>2000.0113333333329</v>
      </c>
      <c r="CO991" s="1">
        <v>0.98000320000000007</v>
      </c>
      <c r="CP991" s="1">
        <v>1.9996993333333331E-2</v>
      </c>
      <c r="CQ991" s="1">
        <v>0</v>
      </c>
      <c r="CR991" s="1">
        <v>2.573266666666667</v>
      </c>
      <c r="CS991" s="1">
        <v>0</v>
      </c>
      <c r="CT991" s="1">
        <v>20310.453333333331</v>
      </c>
      <c r="CU991" s="1">
        <v>17412.42666666667</v>
      </c>
      <c r="CV991" s="1">
        <v>44.845599999999997</v>
      </c>
      <c r="CW991" s="1">
        <v>46.941200000000002</v>
      </c>
      <c r="CX991" s="1">
        <v>45.028933333333342</v>
      </c>
      <c r="CY991" s="1">
        <v>44.686999999999998</v>
      </c>
      <c r="CZ991" s="1">
        <v>44.75</v>
      </c>
      <c r="DA991" s="1">
        <v>1960.0139999999999</v>
      </c>
      <c r="DB991" s="1">
        <v>39.997333333333337</v>
      </c>
      <c r="DC991" s="1">
        <v>0</v>
      </c>
      <c r="DD991" s="1">
        <v>1659810563.0999999</v>
      </c>
      <c r="DE991" s="1">
        <v>0</v>
      </c>
      <c r="DF991" s="1">
        <v>1659810386</v>
      </c>
      <c r="DG991" s="1" t="s">
        <v>1911</v>
      </c>
      <c r="DH991" s="1">
        <v>1659810386</v>
      </c>
      <c r="DI991" s="1">
        <v>1659810371.5</v>
      </c>
      <c r="DJ991" s="1">
        <v>20</v>
      </c>
      <c r="DK991" s="1">
        <v>0.91800000000000004</v>
      </c>
      <c r="DL991" s="1">
        <v>1E-3</v>
      </c>
      <c r="DM991" s="1">
        <v>1.7649999999999999</v>
      </c>
      <c r="DN991" s="1">
        <v>0.02</v>
      </c>
      <c r="DO991" s="1">
        <v>212</v>
      </c>
      <c r="DP991" s="1">
        <v>25</v>
      </c>
      <c r="DQ991" s="1">
        <v>0.25</v>
      </c>
      <c r="DR991" s="1">
        <v>0.05</v>
      </c>
      <c r="DS991" s="1">
        <v>22.622080590485389</v>
      </c>
      <c r="DT991" s="1">
        <v>-1.2181938252927429</v>
      </c>
      <c r="DU991" s="1">
        <v>0.1215425479323622</v>
      </c>
      <c r="DV991" s="1">
        <v>0</v>
      </c>
      <c r="DW991" s="1">
        <v>-67.36453250000001</v>
      </c>
      <c r="DX991" s="1">
        <v>-5.3508067542056052E-2</v>
      </c>
      <c r="DY991" s="1">
        <v>0.1354191112574224</v>
      </c>
      <c r="DZ991" s="1">
        <v>1</v>
      </c>
      <c r="EA991" s="1">
        <v>3.0300175</v>
      </c>
      <c r="EB991" s="1">
        <v>7.2266341463402509E-2</v>
      </c>
      <c r="EC991" s="1">
        <v>2.2723309590594439E-2</v>
      </c>
      <c r="ED991" s="1">
        <v>1</v>
      </c>
      <c r="EE991" s="1">
        <v>2.0007138425392439</v>
      </c>
      <c r="EF991" s="1">
        <v>2.4030779395829979E-2</v>
      </c>
      <c r="EG991" s="1">
        <v>2.4761867787204631E-3</v>
      </c>
      <c r="EH991" s="1">
        <v>1</v>
      </c>
      <c r="EI991" s="1">
        <v>0.1254495599992414</v>
      </c>
      <c r="EJ991" s="1">
        <v>2.381121283640725E-3</v>
      </c>
      <c r="EK991" s="1">
        <v>8.0561184116209801E-4</v>
      </c>
      <c r="EL991" s="1">
        <v>1</v>
      </c>
      <c r="EM991" s="1">
        <v>4</v>
      </c>
      <c r="EN991" s="1">
        <v>6</v>
      </c>
      <c r="EO991" s="1" t="s">
        <v>1141</v>
      </c>
      <c r="EP991" s="1">
        <v>2.93953</v>
      </c>
      <c r="EQ991" s="1">
        <v>2.80078</v>
      </c>
      <c r="ER991" s="1">
        <v>0.168291</v>
      </c>
      <c r="ES991" s="1">
        <v>0.17521800000000001</v>
      </c>
      <c r="ET991" s="1">
        <v>0.11664099999999999</v>
      </c>
      <c r="EU991" s="1">
        <v>0.107487</v>
      </c>
      <c r="EV991" s="1">
        <v>16989.5</v>
      </c>
      <c r="EW991" s="1">
        <v>17661.5</v>
      </c>
      <c r="EX991" s="1">
        <v>23774.3</v>
      </c>
      <c r="EY991" s="1">
        <v>24941.5</v>
      </c>
      <c r="EZ991" s="1">
        <v>33630</v>
      </c>
      <c r="FA991" s="1">
        <v>35560.699999999997</v>
      </c>
      <c r="FB991" s="1">
        <v>43368.1</v>
      </c>
      <c r="FC991" s="1">
        <v>46116.6</v>
      </c>
      <c r="FD991" s="1">
        <v>1.93075</v>
      </c>
      <c r="FE991" s="1">
        <v>1.76712</v>
      </c>
      <c r="FF991" s="1">
        <v>5.76973E-2</v>
      </c>
      <c r="FG991" s="1">
        <v>0</v>
      </c>
      <c r="FH991" s="1">
        <v>30.815200000000001</v>
      </c>
      <c r="FI991" s="1">
        <v>999.9</v>
      </c>
      <c r="FJ991" s="1">
        <v>42.3</v>
      </c>
      <c r="FK991" s="1">
        <v>41.4</v>
      </c>
      <c r="FL991" s="1">
        <v>34.204099999999997</v>
      </c>
      <c r="FM991" s="1">
        <v>63.634300000000003</v>
      </c>
      <c r="FN991" s="1">
        <v>26.057700000000001</v>
      </c>
      <c r="FO991" s="1">
        <v>1</v>
      </c>
      <c r="FP991" s="1">
        <v>0.65787399999999996</v>
      </c>
      <c r="FQ991" s="1">
        <v>4.4801099999999998</v>
      </c>
      <c r="FR991" s="1">
        <v>20.2622</v>
      </c>
      <c r="FS991" s="1">
        <v>5.2099500000000001</v>
      </c>
      <c r="FT991" s="1">
        <v>11.908099999999999</v>
      </c>
      <c r="FU991" s="1">
        <v>5.0015000000000001</v>
      </c>
      <c r="FV991" s="1">
        <v>3.2902999999999998</v>
      </c>
      <c r="FW991" s="1">
        <v>9999</v>
      </c>
      <c r="FX991" s="1">
        <v>9999</v>
      </c>
      <c r="FY991" s="1">
        <v>9999</v>
      </c>
      <c r="FZ991" s="1">
        <v>999.9</v>
      </c>
      <c r="GA991" s="1">
        <v>1.8598699999999999</v>
      </c>
      <c r="GB991" s="1">
        <v>1.85486</v>
      </c>
      <c r="GC991" s="1">
        <v>1.8580399999999999</v>
      </c>
      <c r="GD991" s="1">
        <v>1.85653</v>
      </c>
      <c r="GE991" s="1">
        <v>1.85517</v>
      </c>
      <c r="GF991" s="1">
        <v>1.8547800000000001</v>
      </c>
      <c r="GG991" s="1">
        <v>1.85365</v>
      </c>
      <c r="GH991" s="1">
        <v>1.8566199999999999</v>
      </c>
      <c r="GI991" s="1">
        <v>0</v>
      </c>
      <c r="GJ991" s="1">
        <v>0</v>
      </c>
      <c r="GK991" s="1">
        <v>0</v>
      </c>
      <c r="GL991" s="1">
        <v>0</v>
      </c>
      <c r="GM991" s="1" t="s">
        <v>355</v>
      </c>
      <c r="GN991" s="1" t="s">
        <v>356</v>
      </c>
      <c r="GO991" s="1" t="s">
        <v>357</v>
      </c>
      <c r="GP991" s="1" t="s">
        <v>357</v>
      </c>
      <c r="GQ991" s="1" t="s">
        <v>357</v>
      </c>
      <c r="GR991" s="1" t="s">
        <v>357</v>
      </c>
      <c r="GS991" s="1">
        <v>0</v>
      </c>
      <c r="GT991" s="1">
        <v>100</v>
      </c>
      <c r="GU991" s="1">
        <v>100</v>
      </c>
      <c r="GV991" s="1">
        <v>3.2</v>
      </c>
      <c r="GW991" s="1">
        <v>1.6799999999999999E-2</v>
      </c>
      <c r="GX991" s="1">
        <v>1.251089954458285</v>
      </c>
      <c r="GY991" s="1">
        <v>3.0239061252787889E-3</v>
      </c>
      <c r="GZ991" s="1">
        <v>-1.398580452151984E-6</v>
      </c>
      <c r="HA991" s="1">
        <v>2.8030378366047371E-10</v>
      </c>
      <c r="HB991" s="1">
        <v>-6.7353929715251851E-2</v>
      </c>
      <c r="HC991" s="1">
        <v>1.0309082032153079E-2</v>
      </c>
      <c r="HD991" s="1">
        <v>-3.6321104004466529E-4</v>
      </c>
      <c r="HE991" s="1">
        <v>3.6129943689190391E-6</v>
      </c>
      <c r="HF991" s="1">
        <v>0</v>
      </c>
      <c r="HG991" s="1">
        <v>2134</v>
      </c>
      <c r="HH991" s="1">
        <v>3</v>
      </c>
      <c r="HI991" s="1">
        <v>46</v>
      </c>
      <c r="HJ991" s="1">
        <v>3</v>
      </c>
      <c r="HK991" s="1">
        <v>3.2</v>
      </c>
      <c r="HL991" s="1">
        <v>2.4060100000000002</v>
      </c>
      <c r="HM991" s="1">
        <v>2.36328</v>
      </c>
      <c r="HN991" s="1">
        <v>1.4978</v>
      </c>
      <c r="HO991" s="1">
        <v>2.3034699999999999</v>
      </c>
      <c r="HP991" s="1">
        <v>1.5478499999999999</v>
      </c>
      <c r="HQ991" s="1">
        <v>2.4023400000000001</v>
      </c>
      <c r="HR991" s="1">
        <v>43.754300000000001</v>
      </c>
      <c r="HS991" s="1">
        <v>14.998900000000001</v>
      </c>
      <c r="HT991" s="1">
        <v>18</v>
      </c>
      <c r="HU991" s="1">
        <v>502.04899999999998</v>
      </c>
      <c r="HV991" s="1">
        <v>459.48099999999999</v>
      </c>
      <c r="HW991" s="1">
        <v>24.509599999999999</v>
      </c>
      <c r="HX991" s="1">
        <v>35.031300000000002</v>
      </c>
      <c r="HY991" s="1">
        <v>30.0002</v>
      </c>
      <c r="HZ991" s="1">
        <v>34.745100000000001</v>
      </c>
      <c r="IA991" s="1">
        <v>34.844000000000001</v>
      </c>
      <c r="IB991" s="1">
        <v>48.150199999999998</v>
      </c>
      <c r="IC991" s="1">
        <v>27.576499999999999</v>
      </c>
      <c r="ID991" s="1">
        <v>0</v>
      </c>
      <c r="IE991" s="1">
        <v>24.5322</v>
      </c>
      <c r="IF991" s="1">
        <v>1136.44</v>
      </c>
      <c r="IG991" s="1">
        <v>24.382000000000001</v>
      </c>
      <c r="IH991" s="1">
        <v>100.267</v>
      </c>
      <c r="II991" s="1">
        <v>99.938599999999994</v>
      </c>
      <c r="IJ991" s="1" t="s">
        <v>1161</v>
      </c>
    </row>
    <row r="992" spans="1:244" ht="15.75" customHeight="1" x14ac:dyDescent="0.3">
      <c r="A992" s="1">
        <v>976</v>
      </c>
      <c r="B992" s="1">
        <v>1659810564.5</v>
      </c>
      <c r="C992" s="1">
        <v>14423</v>
      </c>
      <c r="D992" s="1" t="s">
        <v>2249</v>
      </c>
      <c r="E992" s="1" t="s">
        <v>2250</v>
      </c>
      <c r="F992" s="1">
        <v>1</v>
      </c>
      <c r="G992" s="1" t="s">
        <v>346</v>
      </c>
      <c r="H992" s="1" t="s">
        <v>347</v>
      </c>
      <c r="I992" s="1" t="s">
        <v>348</v>
      </c>
      <c r="J992" s="1" t="s">
        <v>349</v>
      </c>
      <c r="K992" s="1" t="s">
        <v>350</v>
      </c>
      <c r="L992" s="1" t="s">
        <v>1154</v>
      </c>
      <c r="M992" s="1" t="s">
        <v>351</v>
      </c>
      <c r="N992" s="1">
        <v>1659810556.5</v>
      </c>
      <c r="O992" s="1">
        <f t="shared" si="102"/>
        <v>2.589907672522024E-3</v>
      </c>
      <c r="P992" s="1">
        <f t="shared" si="103"/>
        <v>2.589907672522024</v>
      </c>
      <c r="Q992" s="1">
        <f t="shared" si="104"/>
        <v>22.443551428059735</v>
      </c>
      <c r="R992" s="1">
        <f t="shared" si="105"/>
        <v>1002.6755000000001</v>
      </c>
      <c r="S992" s="1">
        <f t="shared" si="106"/>
        <v>683.74989578538475</v>
      </c>
      <c r="T992" s="1">
        <f t="shared" si="107"/>
        <v>67.595514902468111</v>
      </c>
      <c r="U992" s="1">
        <f t="shared" si="108"/>
        <v>99.124500230802653</v>
      </c>
      <c r="V992" s="1">
        <f t="shared" si="109"/>
        <v>0.12609798403822048</v>
      </c>
      <c r="W992" s="1">
        <f t="shared" si="110"/>
        <v>2.905953715772025</v>
      </c>
      <c r="X992" s="1">
        <f t="shared" si="111"/>
        <v>0.12313515557701156</v>
      </c>
      <c r="Y992" s="1">
        <f t="shared" si="112"/>
        <v>7.7219872404247089E-2</v>
      </c>
      <c r="Z992" s="1">
        <f t="shared" si="113"/>
        <v>321.51821306249997</v>
      </c>
      <c r="AA992" s="1">
        <f t="shared" si="114"/>
        <v>32.202624349961212</v>
      </c>
      <c r="AB992" s="1">
        <f t="shared" si="115"/>
        <v>31.753081250000001</v>
      </c>
      <c r="AC992" s="1">
        <f t="shared" si="116"/>
        <v>4.7087524857483567</v>
      </c>
      <c r="AD992" s="1">
        <f t="shared" si="117"/>
        <v>60.101106008952577</v>
      </c>
      <c r="AE992" s="1">
        <f t="shared" si="118"/>
        <v>2.7074176585909147</v>
      </c>
      <c r="AF992" s="1">
        <f t="shared" si="119"/>
        <v>4.5047717727318055</v>
      </c>
      <c r="AG992" s="1">
        <f t="shared" si="120"/>
        <v>2.001334827157442</v>
      </c>
      <c r="AH992" s="1">
        <f t="shared" si="121"/>
        <v>-114.21492835822126</v>
      </c>
      <c r="AI992" s="1">
        <f t="shared" si="122"/>
        <v>-122.00836942988413</v>
      </c>
      <c r="AJ992" s="1">
        <f t="shared" si="123"/>
        <v>-9.4621836650964255</v>
      </c>
      <c r="AK992" s="1">
        <f t="shared" si="124"/>
        <v>75.832731609298193</v>
      </c>
      <c r="AL992" s="1">
        <f t="shared" si="125"/>
        <v>53.572361209471495</v>
      </c>
      <c r="AM992" s="1">
        <f t="shared" si="126"/>
        <v>2.603028740674556</v>
      </c>
      <c r="AN992" s="1">
        <f t="shared" si="127"/>
        <v>22.443551428059735</v>
      </c>
      <c r="AO992" s="1">
        <v>1123.7148149343941</v>
      </c>
      <c r="AP992" s="1">
        <v>1069.6933939393939</v>
      </c>
      <c r="AQ992" s="1">
        <v>5.1551704902398976</v>
      </c>
      <c r="AR992" s="1">
        <v>65.631367109528284</v>
      </c>
      <c r="AS992" s="1">
        <f t="shared" si="128"/>
        <v>2.589907672522024</v>
      </c>
      <c r="AT992" s="1">
        <v>24.347455578750559</v>
      </c>
      <c r="AU992" s="1">
        <v>27.37133516483518</v>
      </c>
      <c r="AV992" s="1">
        <v>-2.7077433932325769E-4</v>
      </c>
      <c r="AW992" s="1">
        <v>85.678084974882083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51489.179068488433</v>
      </c>
      <c r="BC992" s="1">
        <f t="shared" si="132"/>
        <v>2000.0150000000001</v>
      </c>
      <c r="BD992" s="1">
        <f t="shared" si="133"/>
        <v>1681.2125062499999</v>
      </c>
      <c r="BE992" s="1">
        <f t="shared" si="134"/>
        <v>0.84059994862538523</v>
      </c>
      <c r="BF992" s="1">
        <f t="shared" si="135"/>
        <v>0.16075790084699362</v>
      </c>
      <c r="BG992" s="1">
        <v>6</v>
      </c>
      <c r="BH992" s="1">
        <v>0.5</v>
      </c>
      <c r="BI992" s="1" t="s">
        <v>352</v>
      </c>
      <c r="BJ992" s="1">
        <v>2</v>
      </c>
      <c r="BK992" s="1" t="b">
        <v>1</v>
      </c>
      <c r="BL992" s="1">
        <v>1659810556.5</v>
      </c>
      <c r="BM992" s="1">
        <v>1002.6755000000001</v>
      </c>
      <c r="BN992" s="1">
        <v>1070.0775000000001</v>
      </c>
      <c r="BO992" s="1">
        <v>27.386381249999999</v>
      </c>
      <c r="BP992" s="1">
        <v>24.349049999999998</v>
      </c>
      <c r="BQ992" s="1">
        <v>999.51931250000007</v>
      </c>
      <c r="BR992" s="1">
        <v>27.36958125</v>
      </c>
      <c r="BS992" s="1">
        <v>500.12481250000002</v>
      </c>
      <c r="BT992" s="1">
        <v>98.760231250000004</v>
      </c>
      <c r="BU992" s="1">
        <v>9.9769049999999998E-2</v>
      </c>
      <c r="BV992" s="1">
        <v>30.974299999999999</v>
      </c>
      <c r="BW992" s="1">
        <v>31.753081250000001</v>
      </c>
      <c r="BX992" s="1">
        <v>999.9</v>
      </c>
      <c r="BY992" s="1">
        <v>0</v>
      </c>
      <c r="BZ992" s="1">
        <v>0</v>
      </c>
      <c r="CA992" s="1">
        <v>9989.9537500000006</v>
      </c>
      <c r="CB992" s="1">
        <v>0</v>
      </c>
      <c r="CC992" s="1">
        <v>2018.4675</v>
      </c>
      <c r="CD992" s="1">
        <v>-67.401281249999997</v>
      </c>
      <c r="CE992" s="1">
        <v>1030.9069999999999</v>
      </c>
      <c r="CF992" s="1">
        <v>1096.7818749999999</v>
      </c>
      <c r="CG992" s="1">
        <v>3.0373518750000001</v>
      </c>
      <c r="CH992" s="1">
        <v>1070.0775000000001</v>
      </c>
      <c r="CI992" s="1">
        <v>24.349049999999998</v>
      </c>
      <c r="CJ992" s="1">
        <v>2.7046868750000002</v>
      </c>
      <c r="CK992" s="1">
        <v>2.4047162499999999</v>
      </c>
      <c r="CL992" s="1">
        <v>22.313600000000001</v>
      </c>
      <c r="CM992" s="1">
        <v>20.395568749999999</v>
      </c>
      <c r="CN992" s="1">
        <v>2000.0150000000001</v>
      </c>
      <c r="CO992" s="1">
        <v>0.98000350000000003</v>
      </c>
      <c r="CP992" s="1">
        <v>1.9996699999999999E-2</v>
      </c>
      <c r="CQ992" s="1">
        <v>0</v>
      </c>
      <c r="CR992" s="1">
        <v>2.5917500000000002</v>
      </c>
      <c r="CS992" s="1">
        <v>0</v>
      </c>
      <c r="CT992" s="1">
        <v>20313.143749999999</v>
      </c>
      <c r="CU992" s="1">
        <v>17412.462500000001</v>
      </c>
      <c r="CV992" s="1">
        <v>44.847437499999998</v>
      </c>
      <c r="CW992" s="1">
        <v>46.940937499999997</v>
      </c>
      <c r="CX992" s="1">
        <v>45.030999999999999</v>
      </c>
      <c r="CY992" s="1">
        <v>44.686999999999998</v>
      </c>
      <c r="CZ992" s="1">
        <v>44.75</v>
      </c>
      <c r="DA992" s="1">
        <v>1960.0181250000001</v>
      </c>
      <c r="DB992" s="1">
        <v>39.996875000000003</v>
      </c>
      <c r="DC992" s="1">
        <v>0</v>
      </c>
      <c r="DD992" s="1">
        <v>1659810563.7</v>
      </c>
      <c r="DE992" s="1">
        <v>0</v>
      </c>
      <c r="DF992" s="1">
        <v>1659810386</v>
      </c>
      <c r="DG992" s="1" t="s">
        <v>1911</v>
      </c>
      <c r="DH992" s="1">
        <v>1659810386</v>
      </c>
      <c r="DI992" s="1">
        <v>1659810371.5</v>
      </c>
      <c r="DJ992" s="1">
        <v>20</v>
      </c>
      <c r="DK992" s="1">
        <v>0.91800000000000004</v>
      </c>
      <c r="DL992" s="1">
        <v>1E-3</v>
      </c>
      <c r="DM992" s="1">
        <v>1.7649999999999999</v>
      </c>
      <c r="DN992" s="1">
        <v>0.02</v>
      </c>
      <c r="DO992" s="1">
        <v>212</v>
      </c>
      <c r="DP992" s="1">
        <v>25</v>
      </c>
      <c r="DQ992" s="1">
        <v>0.25</v>
      </c>
      <c r="DR992" s="1">
        <v>0.05</v>
      </c>
      <c r="DS992" s="1">
        <v>22.622080590485389</v>
      </c>
      <c r="DT992" s="1">
        <v>-1.2181938252927429</v>
      </c>
      <c r="DU992" s="1">
        <v>0.1215425479323622</v>
      </c>
      <c r="DV992" s="1">
        <v>0</v>
      </c>
      <c r="DW992" s="1">
        <v>-67.36453250000001</v>
      </c>
      <c r="DX992" s="1">
        <v>-5.3508067542056052E-2</v>
      </c>
      <c r="DY992" s="1">
        <v>0.1354191112574224</v>
      </c>
      <c r="DZ992" s="1">
        <v>1</v>
      </c>
      <c r="EA992" s="1">
        <v>3.0300175</v>
      </c>
      <c r="EB992" s="1">
        <v>7.2266341463402509E-2</v>
      </c>
      <c r="EC992" s="1">
        <v>2.2723309590594439E-2</v>
      </c>
      <c r="ED992" s="1">
        <v>1</v>
      </c>
      <c r="EE992" s="1">
        <v>2.0007138425392439</v>
      </c>
      <c r="EF992" s="1">
        <v>2.4030779395829979E-2</v>
      </c>
      <c r="EG992" s="1">
        <v>2.4761867787204631E-3</v>
      </c>
      <c r="EH992" s="1">
        <v>1</v>
      </c>
      <c r="EI992" s="1">
        <v>0.1254495599992414</v>
      </c>
      <c r="EJ992" s="1">
        <v>2.381121283640725E-3</v>
      </c>
      <c r="EK992" s="1">
        <v>8.0561184116209801E-4</v>
      </c>
      <c r="EL992" s="1">
        <v>1</v>
      </c>
      <c r="EM992" s="1">
        <v>4</v>
      </c>
      <c r="EN992" s="1">
        <v>6</v>
      </c>
      <c r="EO992" s="1" t="s">
        <v>1141</v>
      </c>
      <c r="EP992" s="1">
        <v>2.9395500000000001</v>
      </c>
      <c r="EQ992" s="1">
        <v>2.8010799999999998</v>
      </c>
      <c r="ER992" s="1">
        <v>0.16880999999999999</v>
      </c>
      <c r="ES992" s="1">
        <v>0.17572699999999999</v>
      </c>
      <c r="ET992" s="1">
        <v>0.11663900000000001</v>
      </c>
      <c r="EU992" s="1">
        <v>0.107486</v>
      </c>
      <c r="EV992" s="1">
        <v>16978.8</v>
      </c>
      <c r="EW992" s="1">
        <v>17650.599999999999</v>
      </c>
      <c r="EX992" s="1">
        <v>23774.2</v>
      </c>
      <c r="EY992" s="1">
        <v>24941.599999999999</v>
      </c>
      <c r="EZ992" s="1">
        <v>33629.9</v>
      </c>
      <c r="FA992" s="1">
        <v>35560.699999999997</v>
      </c>
      <c r="FB992" s="1">
        <v>43367.9</v>
      </c>
      <c r="FC992" s="1">
        <v>46116.6</v>
      </c>
      <c r="FD992" s="1">
        <v>1.9303699999999999</v>
      </c>
      <c r="FE992" s="1">
        <v>1.7672000000000001</v>
      </c>
      <c r="FF992" s="1">
        <v>5.7622800000000002E-2</v>
      </c>
      <c r="FG992" s="1">
        <v>0</v>
      </c>
      <c r="FH992" s="1">
        <v>30.814499999999999</v>
      </c>
      <c r="FI992" s="1">
        <v>999.9</v>
      </c>
      <c r="FJ992" s="1">
        <v>42.3</v>
      </c>
      <c r="FK992" s="1">
        <v>41.4</v>
      </c>
      <c r="FL992" s="1">
        <v>34.2074</v>
      </c>
      <c r="FM992" s="1">
        <v>63.714300000000001</v>
      </c>
      <c r="FN992" s="1">
        <v>26.298100000000002</v>
      </c>
      <c r="FO992" s="1">
        <v>1</v>
      </c>
      <c r="FP992" s="1">
        <v>0.65803100000000003</v>
      </c>
      <c r="FQ992" s="1">
        <v>4.4680299999999997</v>
      </c>
      <c r="FR992" s="1">
        <v>20.2624</v>
      </c>
      <c r="FS992" s="1">
        <v>5.2099500000000001</v>
      </c>
      <c r="FT992" s="1">
        <v>11.908099999999999</v>
      </c>
      <c r="FU992" s="1">
        <v>5.0015000000000001</v>
      </c>
      <c r="FV992" s="1">
        <v>3.2902999999999998</v>
      </c>
      <c r="FW992" s="1">
        <v>9999</v>
      </c>
      <c r="FX992" s="1">
        <v>9999</v>
      </c>
      <c r="FY992" s="1">
        <v>9999</v>
      </c>
      <c r="FZ992" s="1">
        <v>999.9</v>
      </c>
      <c r="GA992" s="1">
        <v>1.8598600000000001</v>
      </c>
      <c r="GB992" s="1">
        <v>1.85486</v>
      </c>
      <c r="GC992" s="1">
        <v>1.8580099999999999</v>
      </c>
      <c r="GD992" s="1">
        <v>1.8565199999999999</v>
      </c>
      <c r="GE992" s="1">
        <v>1.85517</v>
      </c>
      <c r="GF992" s="1">
        <v>1.8547800000000001</v>
      </c>
      <c r="GG992" s="1">
        <v>1.8536600000000001</v>
      </c>
      <c r="GH992" s="1">
        <v>1.8566100000000001</v>
      </c>
      <c r="GI992" s="1">
        <v>0</v>
      </c>
      <c r="GJ992" s="1">
        <v>0</v>
      </c>
      <c r="GK992" s="1">
        <v>0</v>
      </c>
      <c r="GL992" s="1">
        <v>0</v>
      </c>
      <c r="GM992" s="1" t="s">
        <v>355</v>
      </c>
      <c r="GN992" s="1" t="s">
        <v>356</v>
      </c>
      <c r="GO992" s="1" t="s">
        <v>357</v>
      </c>
      <c r="GP992" s="1" t="s">
        <v>357</v>
      </c>
      <c r="GQ992" s="1" t="s">
        <v>357</v>
      </c>
      <c r="GR992" s="1" t="s">
        <v>357</v>
      </c>
      <c r="GS992" s="1">
        <v>0</v>
      </c>
      <c r="GT992" s="1">
        <v>100</v>
      </c>
      <c r="GU992" s="1">
        <v>100</v>
      </c>
      <c r="GV992" s="1">
        <v>3.2</v>
      </c>
      <c r="GW992" s="1">
        <v>1.6799999999999999E-2</v>
      </c>
      <c r="GX992" s="1">
        <v>1.251089954458285</v>
      </c>
      <c r="GY992" s="1">
        <v>3.0239061252787889E-3</v>
      </c>
      <c r="GZ992" s="1">
        <v>-1.398580452151984E-6</v>
      </c>
      <c r="HA992" s="1">
        <v>2.8030378366047371E-10</v>
      </c>
      <c r="HB992" s="1">
        <v>-6.7353929715251851E-2</v>
      </c>
      <c r="HC992" s="1">
        <v>1.0309082032153079E-2</v>
      </c>
      <c r="HD992" s="1">
        <v>-3.6321104004466529E-4</v>
      </c>
      <c r="HE992" s="1">
        <v>3.6129943689190391E-6</v>
      </c>
      <c r="HF992" s="1">
        <v>0</v>
      </c>
      <c r="HG992" s="1">
        <v>2134</v>
      </c>
      <c r="HH992" s="1">
        <v>3</v>
      </c>
      <c r="HI992" s="1">
        <v>46</v>
      </c>
      <c r="HJ992" s="1">
        <v>3</v>
      </c>
      <c r="HK992" s="1">
        <v>3.2</v>
      </c>
      <c r="HL992" s="1">
        <v>2.4108900000000002</v>
      </c>
      <c r="HM992" s="1">
        <v>2.36084</v>
      </c>
      <c r="HN992" s="1">
        <v>1.4978</v>
      </c>
      <c r="HO992" s="1">
        <v>2.3034699999999999</v>
      </c>
      <c r="HP992" s="1">
        <v>1.5478499999999999</v>
      </c>
      <c r="HQ992" s="1">
        <v>2.2802699999999998</v>
      </c>
      <c r="HR992" s="1">
        <v>43.754300000000001</v>
      </c>
      <c r="HS992" s="1">
        <v>14.9901</v>
      </c>
      <c r="HT992" s="1">
        <v>18</v>
      </c>
      <c r="HU992" s="1">
        <v>501.82299999999998</v>
      </c>
      <c r="HV992" s="1">
        <v>459.53500000000003</v>
      </c>
      <c r="HW992" s="1">
        <v>24.513100000000001</v>
      </c>
      <c r="HX992" s="1">
        <v>35.0321</v>
      </c>
      <c r="HY992" s="1">
        <v>30.000299999999999</v>
      </c>
      <c r="HZ992" s="1">
        <v>34.745899999999999</v>
      </c>
      <c r="IA992" s="1">
        <v>34.844799999999999</v>
      </c>
      <c r="IB992" s="1">
        <v>48.267099999999999</v>
      </c>
      <c r="IC992" s="1">
        <v>27.576499999999999</v>
      </c>
      <c r="ID992" s="1">
        <v>0</v>
      </c>
      <c r="IE992" s="1">
        <v>24.5322</v>
      </c>
      <c r="IF992" s="1">
        <v>1136.44</v>
      </c>
      <c r="IG992" s="1">
        <v>24.382000000000001</v>
      </c>
      <c r="IH992" s="1">
        <v>100.267</v>
      </c>
      <c r="II992" s="1">
        <v>99.938599999999994</v>
      </c>
      <c r="IJ992" s="1" t="s">
        <v>1161</v>
      </c>
    </row>
    <row r="993" spans="1:244" ht="15.75" customHeight="1" x14ac:dyDescent="0.3">
      <c r="A993" s="1">
        <v>977</v>
      </c>
      <c r="B993" s="1">
        <v>1659810565.5</v>
      </c>
      <c r="C993" s="1">
        <v>14424</v>
      </c>
      <c r="D993" s="1" t="s">
        <v>2251</v>
      </c>
      <c r="E993" s="1" t="s">
        <v>2252</v>
      </c>
      <c r="F993" s="1">
        <v>1</v>
      </c>
      <c r="G993" s="1" t="s">
        <v>346</v>
      </c>
      <c r="H993" s="1" t="s">
        <v>347</v>
      </c>
      <c r="I993" s="1" t="s">
        <v>348</v>
      </c>
      <c r="J993" s="1" t="s">
        <v>349</v>
      </c>
      <c r="K993" s="1" t="s">
        <v>350</v>
      </c>
      <c r="L993" s="1" t="s">
        <v>1154</v>
      </c>
      <c r="M993" s="1" t="s">
        <v>351</v>
      </c>
      <c r="N993" s="1">
        <v>1659810558</v>
      </c>
      <c r="O993" s="1">
        <f t="shared" si="102"/>
        <v>2.5901245407022218E-3</v>
      </c>
      <c r="P993" s="1">
        <f t="shared" si="103"/>
        <v>2.590124540702222</v>
      </c>
      <c r="Q993" s="1">
        <f t="shared" si="104"/>
        <v>22.38094920472701</v>
      </c>
      <c r="R993" s="1">
        <f t="shared" si="105"/>
        <v>1010.2294000000001</v>
      </c>
      <c r="S993" s="1">
        <f t="shared" si="106"/>
        <v>691.80521404993783</v>
      </c>
      <c r="T993" s="1">
        <f t="shared" si="107"/>
        <v>68.391717227190711</v>
      </c>
      <c r="U993" s="1">
        <f t="shared" si="108"/>
        <v>99.87106494170942</v>
      </c>
      <c r="V993" s="1">
        <f t="shared" si="109"/>
        <v>0.126079787239293</v>
      </c>
      <c r="W993" s="1">
        <f t="shared" si="110"/>
        <v>2.9059056142711768</v>
      </c>
      <c r="X993" s="1">
        <f t="shared" si="111"/>
        <v>0.12311775522084495</v>
      </c>
      <c r="Y993" s="1">
        <f t="shared" si="112"/>
        <v>7.7208927904962435E-2</v>
      </c>
      <c r="Z993" s="1">
        <f t="shared" si="113"/>
        <v>321.51909599999993</v>
      </c>
      <c r="AA993" s="1">
        <f t="shared" si="114"/>
        <v>32.201446116858129</v>
      </c>
      <c r="AB993" s="1">
        <f t="shared" si="115"/>
        <v>31.753039999999999</v>
      </c>
      <c r="AC993" s="1">
        <f t="shared" si="116"/>
        <v>4.7087414719723339</v>
      </c>
      <c r="AD993" s="1">
        <f t="shared" si="117"/>
        <v>60.094779989107202</v>
      </c>
      <c r="AE993" s="1">
        <f t="shared" si="118"/>
        <v>2.7069556647088286</v>
      </c>
      <c r="AF993" s="1">
        <f t="shared" si="119"/>
        <v>4.5044772028443933</v>
      </c>
      <c r="AG993" s="1">
        <f t="shared" si="120"/>
        <v>2.0017858072635053</v>
      </c>
      <c r="AH993" s="1">
        <f t="shared" si="121"/>
        <v>-114.22449224496798</v>
      </c>
      <c r="AI993" s="1">
        <f t="shared" si="122"/>
        <v>-122.17952795094321</v>
      </c>
      <c r="AJ993" s="1">
        <f t="shared" si="123"/>
        <v>-9.4755590354344061</v>
      </c>
      <c r="AK993" s="1">
        <f t="shared" si="124"/>
        <v>75.63951676865436</v>
      </c>
      <c r="AL993" s="1">
        <f t="shared" si="125"/>
        <v>53.565317823752871</v>
      </c>
      <c r="AM993" s="1">
        <f t="shared" si="126"/>
        <v>2.6001356353495737</v>
      </c>
      <c r="AN993" s="1">
        <f t="shared" si="127"/>
        <v>22.38094920472701</v>
      </c>
      <c r="AO993" s="1">
        <v>1128.9360264697041</v>
      </c>
      <c r="AP993" s="1">
        <v>1074.8840606060601</v>
      </c>
      <c r="AQ993" s="1">
        <v>5.1762041390974387</v>
      </c>
      <c r="AR993" s="1">
        <v>65.631367109528284</v>
      </c>
      <c r="AS993" s="1">
        <f t="shared" si="128"/>
        <v>2.590124540702222</v>
      </c>
      <c r="AT993" s="1">
        <v>24.346671687813149</v>
      </c>
      <c r="AU993" s="1">
        <v>27.371223076923091</v>
      </c>
      <c r="AV993" s="1">
        <v>-3.3576149735072789E-4</v>
      </c>
      <c r="AW993" s="1">
        <v>85.678084974882083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51488.008084564368</v>
      </c>
      <c r="BC993" s="1">
        <f t="shared" si="132"/>
        <v>2000.0213333333329</v>
      </c>
      <c r="BD993" s="1">
        <f t="shared" si="133"/>
        <v>1681.2177599999993</v>
      </c>
      <c r="BE993" s="1">
        <f t="shared" si="134"/>
        <v>0.84059991360092146</v>
      </c>
      <c r="BF993" s="1">
        <f t="shared" si="135"/>
        <v>0.16075783324977866</v>
      </c>
      <c r="BG993" s="1">
        <v>6</v>
      </c>
      <c r="BH993" s="1">
        <v>0.5</v>
      </c>
      <c r="BI993" s="1" t="s">
        <v>352</v>
      </c>
      <c r="BJ993" s="1">
        <v>2</v>
      </c>
      <c r="BK993" s="1" t="b">
        <v>1</v>
      </c>
      <c r="BL993" s="1">
        <v>1659810558</v>
      </c>
      <c r="BM993" s="1">
        <v>1010.2294000000001</v>
      </c>
      <c r="BN993" s="1">
        <v>1077.6426666666671</v>
      </c>
      <c r="BO993" s="1">
        <v>27.381766666666671</v>
      </c>
      <c r="BP993" s="1">
        <v>24.347813333333331</v>
      </c>
      <c r="BQ993" s="1">
        <v>1007.064466666667</v>
      </c>
      <c r="BR993" s="1">
        <v>27.36496</v>
      </c>
      <c r="BS993" s="1">
        <v>500.12753333333342</v>
      </c>
      <c r="BT993" s="1">
        <v>98.760006666666655</v>
      </c>
      <c r="BU993" s="1">
        <v>9.9781953333333326E-2</v>
      </c>
      <c r="BV993" s="1">
        <v>30.97315333333334</v>
      </c>
      <c r="BW993" s="1">
        <v>31.753039999999999</v>
      </c>
      <c r="BX993" s="1">
        <v>999.89999999999986</v>
      </c>
      <c r="BY993" s="1">
        <v>0</v>
      </c>
      <c r="BZ993" s="1">
        <v>0</v>
      </c>
      <c r="CA993" s="1">
        <v>9989.7013333333343</v>
      </c>
      <c r="CB993" s="1">
        <v>0</v>
      </c>
      <c r="CC993" s="1">
        <v>2015.3646666666671</v>
      </c>
      <c r="CD993" s="1">
        <v>-67.413259999999994</v>
      </c>
      <c r="CE993" s="1">
        <v>1038.6686666666669</v>
      </c>
      <c r="CF993" s="1">
        <v>1104.5346666666669</v>
      </c>
      <c r="CG993" s="1">
        <v>3.0339700000000001</v>
      </c>
      <c r="CH993" s="1">
        <v>1077.6426666666671</v>
      </c>
      <c r="CI993" s="1">
        <v>24.347813333333331</v>
      </c>
      <c r="CJ993" s="1">
        <v>2.7042259999999989</v>
      </c>
      <c r="CK993" s="1">
        <v>2.4045886666666672</v>
      </c>
      <c r="CL993" s="1">
        <v>22.310793333333329</v>
      </c>
      <c r="CM993" s="1">
        <v>20.394713333333328</v>
      </c>
      <c r="CN993" s="1">
        <v>2000.0213333333329</v>
      </c>
      <c r="CO993" s="1">
        <v>0.9800044</v>
      </c>
      <c r="CP993" s="1">
        <v>1.9995820000000001E-2</v>
      </c>
      <c r="CQ993" s="1">
        <v>0</v>
      </c>
      <c r="CR993" s="1">
        <v>2.6103333333333341</v>
      </c>
      <c r="CS993" s="1">
        <v>0</v>
      </c>
      <c r="CT993" s="1">
        <v>20322.34</v>
      </c>
      <c r="CU993" s="1">
        <v>17412.526666666668</v>
      </c>
      <c r="CV993" s="1">
        <v>44.853999999999999</v>
      </c>
      <c r="CW993" s="1">
        <v>46.941200000000002</v>
      </c>
      <c r="CX993" s="1">
        <v>45.037200000000013</v>
      </c>
      <c r="CY993" s="1">
        <v>44.686999999999998</v>
      </c>
      <c r="CZ993" s="1">
        <v>44.75</v>
      </c>
      <c r="DA993" s="1">
        <v>1960.026666666666</v>
      </c>
      <c r="DB993" s="1">
        <v>39.994666666666667</v>
      </c>
      <c r="DC993" s="1">
        <v>0</v>
      </c>
      <c r="DD993" s="1">
        <v>1659810564.9000001</v>
      </c>
      <c r="DE993" s="1">
        <v>0</v>
      </c>
      <c r="DF993" s="1">
        <v>1659810386</v>
      </c>
      <c r="DG993" s="1" t="s">
        <v>1911</v>
      </c>
      <c r="DH993" s="1">
        <v>1659810386</v>
      </c>
      <c r="DI993" s="1">
        <v>1659810371.5</v>
      </c>
      <c r="DJ993" s="1">
        <v>20</v>
      </c>
      <c r="DK993" s="1">
        <v>0.91800000000000004</v>
      </c>
      <c r="DL993" s="1">
        <v>1E-3</v>
      </c>
      <c r="DM993" s="1">
        <v>1.7649999999999999</v>
      </c>
      <c r="DN993" s="1">
        <v>0.02</v>
      </c>
      <c r="DO993" s="1">
        <v>212</v>
      </c>
      <c r="DP993" s="1">
        <v>25</v>
      </c>
      <c r="DQ993" s="1">
        <v>0.25</v>
      </c>
      <c r="DR993" s="1">
        <v>0.05</v>
      </c>
      <c r="DS993" s="1">
        <v>22.592802805724251</v>
      </c>
      <c r="DT993" s="1">
        <v>-1.3248962799907209</v>
      </c>
      <c r="DU993" s="1">
        <v>0.1239027899406079</v>
      </c>
      <c r="DV993" s="1">
        <v>0</v>
      </c>
      <c r="DW993" s="1">
        <v>-67.37623414634146</v>
      </c>
      <c r="DX993" s="1">
        <v>6.01672473867427E-2</v>
      </c>
      <c r="DY993" s="1">
        <v>0.12809457559726001</v>
      </c>
      <c r="DZ993" s="1">
        <v>1</v>
      </c>
      <c r="EA993" s="1">
        <v>3.0326795121951222</v>
      </c>
      <c r="EB993" s="1">
        <v>8.1708710801422137E-3</v>
      </c>
      <c r="EC993" s="1">
        <v>1.7884006883276231E-2</v>
      </c>
      <c r="ED993" s="1">
        <v>1</v>
      </c>
      <c r="EE993" s="1">
        <v>2.0015415234850642</v>
      </c>
      <c r="EF993" s="1">
        <v>1.263750142481573E-2</v>
      </c>
      <c r="EG993" s="1">
        <v>1.6653698327351401E-3</v>
      </c>
      <c r="EH993" s="1">
        <v>1</v>
      </c>
      <c r="EI993" s="1">
        <v>0.12565248373424701</v>
      </c>
      <c r="EJ993" s="1">
        <v>-1.6321387360701469E-4</v>
      </c>
      <c r="EK993" s="1">
        <v>7.031406092323436E-4</v>
      </c>
      <c r="EL993" s="1">
        <v>1</v>
      </c>
      <c r="EM993" s="1">
        <v>4</v>
      </c>
      <c r="EN993" s="1">
        <v>6</v>
      </c>
      <c r="EO993" s="1" t="s">
        <v>1141</v>
      </c>
      <c r="EP993" s="1">
        <v>2.9399600000000001</v>
      </c>
      <c r="EQ993" s="1">
        <v>2.80118</v>
      </c>
      <c r="ER993" s="1">
        <v>0.169326</v>
      </c>
      <c r="ES993" s="1">
        <v>0.176236</v>
      </c>
      <c r="ET993" s="1">
        <v>0.11663800000000001</v>
      </c>
      <c r="EU993" s="1">
        <v>0.107489</v>
      </c>
      <c r="EV993" s="1">
        <v>16968.2</v>
      </c>
      <c r="EW993" s="1">
        <v>17639.7</v>
      </c>
      <c r="EX993" s="1">
        <v>23774.2</v>
      </c>
      <c r="EY993" s="1">
        <v>24941.7</v>
      </c>
      <c r="EZ993" s="1">
        <v>33629.9</v>
      </c>
      <c r="FA993" s="1">
        <v>35560.9</v>
      </c>
      <c r="FB993" s="1">
        <v>43367.8</v>
      </c>
      <c r="FC993" s="1">
        <v>46116.9</v>
      </c>
      <c r="FD993" s="1">
        <v>1.9303999999999999</v>
      </c>
      <c r="FE993" s="1">
        <v>1.7670699999999999</v>
      </c>
      <c r="FF993" s="1">
        <v>5.7354599999999999E-2</v>
      </c>
      <c r="FG993" s="1">
        <v>0</v>
      </c>
      <c r="FH993" s="1">
        <v>30.8139</v>
      </c>
      <c r="FI993" s="1">
        <v>999.9</v>
      </c>
      <c r="FJ993" s="1">
        <v>42.3</v>
      </c>
      <c r="FK993" s="1">
        <v>41.4</v>
      </c>
      <c r="FL993" s="1">
        <v>34.203800000000001</v>
      </c>
      <c r="FM993" s="1">
        <v>63.374299999999998</v>
      </c>
      <c r="FN993" s="1">
        <v>25.5809</v>
      </c>
      <c r="FO993" s="1">
        <v>1</v>
      </c>
      <c r="FP993" s="1">
        <v>0.658107</v>
      </c>
      <c r="FQ993" s="1">
        <v>4.4578499999999996</v>
      </c>
      <c r="FR993" s="1">
        <v>20.262599999999999</v>
      </c>
      <c r="FS993" s="1">
        <v>5.2098000000000004</v>
      </c>
      <c r="FT993" s="1">
        <v>11.908099999999999</v>
      </c>
      <c r="FU993" s="1">
        <v>5.0014500000000002</v>
      </c>
      <c r="FV993" s="1">
        <v>3.2903500000000001</v>
      </c>
      <c r="FW993" s="1">
        <v>9999</v>
      </c>
      <c r="FX993" s="1">
        <v>9999</v>
      </c>
      <c r="FY993" s="1">
        <v>9999</v>
      </c>
      <c r="FZ993" s="1">
        <v>999.9</v>
      </c>
      <c r="GA993" s="1">
        <v>1.8598600000000001</v>
      </c>
      <c r="GB993" s="1">
        <v>1.85486</v>
      </c>
      <c r="GC993" s="1">
        <v>1.8580099999999999</v>
      </c>
      <c r="GD993" s="1">
        <v>1.8565199999999999</v>
      </c>
      <c r="GE993" s="1">
        <v>1.8551800000000001</v>
      </c>
      <c r="GF993" s="1">
        <v>1.85477</v>
      </c>
      <c r="GG993" s="1">
        <v>1.8536600000000001</v>
      </c>
      <c r="GH993" s="1">
        <v>1.8566100000000001</v>
      </c>
      <c r="GI993" s="1">
        <v>0</v>
      </c>
      <c r="GJ993" s="1">
        <v>0</v>
      </c>
      <c r="GK993" s="1">
        <v>0</v>
      </c>
      <c r="GL993" s="1">
        <v>0</v>
      </c>
      <c r="GM993" s="1" t="s">
        <v>355</v>
      </c>
      <c r="GN993" s="1" t="s">
        <v>356</v>
      </c>
      <c r="GO993" s="1" t="s">
        <v>357</v>
      </c>
      <c r="GP993" s="1" t="s">
        <v>357</v>
      </c>
      <c r="GQ993" s="1" t="s">
        <v>357</v>
      </c>
      <c r="GR993" s="1" t="s">
        <v>357</v>
      </c>
      <c r="GS993" s="1">
        <v>0</v>
      </c>
      <c r="GT993" s="1">
        <v>100</v>
      </c>
      <c r="GU993" s="1">
        <v>100</v>
      </c>
      <c r="GV993" s="1">
        <v>3.2</v>
      </c>
      <c r="GW993" s="1">
        <v>1.6899999999999998E-2</v>
      </c>
      <c r="GX993" s="1">
        <v>1.251089954458285</v>
      </c>
      <c r="GY993" s="1">
        <v>3.0239061252787889E-3</v>
      </c>
      <c r="GZ993" s="1">
        <v>-1.398580452151984E-6</v>
      </c>
      <c r="HA993" s="1">
        <v>2.8030378366047371E-10</v>
      </c>
      <c r="HB993" s="1">
        <v>-6.7353929715251851E-2</v>
      </c>
      <c r="HC993" s="1">
        <v>1.0309082032153079E-2</v>
      </c>
      <c r="HD993" s="1">
        <v>-3.6321104004466529E-4</v>
      </c>
      <c r="HE993" s="1">
        <v>3.6129943689190391E-6</v>
      </c>
      <c r="HF993" s="1">
        <v>0</v>
      </c>
      <c r="HG993" s="1">
        <v>2134</v>
      </c>
      <c r="HH993" s="1">
        <v>3</v>
      </c>
      <c r="HI993" s="1">
        <v>46</v>
      </c>
      <c r="HJ993" s="1">
        <v>3</v>
      </c>
      <c r="HK993" s="1">
        <v>3.2</v>
      </c>
      <c r="HL993" s="1">
        <v>2.4230999999999998</v>
      </c>
      <c r="HM993" s="1">
        <v>2.34619</v>
      </c>
      <c r="HN993" s="1">
        <v>1.4978</v>
      </c>
      <c r="HO993" s="1">
        <v>2.3034699999999999</v>
      </c>
      <c r="HP993" s="1">
        <v>1.5478499999999999</v>
      </c>
      <c r="HQ993" s="1">
        <v>2.4414099999999999</v>
      </c>
      <c r="HR993" s="1">
        <v>43.754300000000001</v>
      </c>
      <c r="HS993" s="1">
        <v>14.998900000000001</v>
      </c>
      <c r="HT993" s="1">
        <v>18</v>
      </c>
      <c r="HU993" s="1">
        <v>501.84399999999999</v>
      </c>
      <c r="HV993" s="1">
        <v>459.46</v>
      </c>
      <c r="HW993" s="1">
        <v>24.517299999999999</v>
      </c>
      <c r="HX993" s="1">
        <v>35.032899999999998</v>
      </c>
      <c r="HY993" s="1">
        <v>30.0002</v>
      </c>
      <c r="HZ993" s="1">
        <v>34.746699999999997</v>
      </c>
      <c r="IA993" s="1">
        <v>34.845599999999997</v>
      </c>
      <c r="IB993" s="1">
        <v>48.500999999999998</v>
      </c>
      <c r="IC993" s="1">
        <v>27.576499999999999</v>
      </c>
      <c r="ID993" s="1">
        <v>0</v>
      </c>
      <c r="IE993" s="1">
        <v>24.5322</v>
      </c>
      <c r="IF993" s="1">
        <v>1146.45</v>
      </c>
      <c r="IG993" s="1">
        <v>24.382000000000001</v>
      </c>
      <c r="IH993" s="1">
        <v>100.267</v>
      </c>
      <c r="II993" s="1">
        <v>99.939099999999996</v>
      </c>
      <c r="IJ993" s="1" t="s">
        <v>1161</v>
      </c>
    </row>
    <row r="994" spans="1:244" ht="15.75" customHeight="1" x14ac:dyDescent="0.3">
      <c r="A994" s="1">
        <v>978</v>
      </c>
      <c r="B994" s="1">
        <v>1659810566.5</v>
      </c>
      <c r="C994" s="1">
        <v>14425</v>
      </c>
      <c r="D994" s="1" t="s">
        <v>2253</v>
      </c>
      <c r="E994" s="1" t="s">
        <v>2254</v>
      </c>
      <c r="F994" s="1">
        <v>1</v>
      </c>
      <c r="G994" s="1" t="s">
        <v>346</v>
      </c>
      <c r="H994" s="1" t="s">
        <v>347</v>
      </c>
      <c r="I994" s="1" t="s">
        <v>348</v>
      </c>
      <c r="J994" s="1" t="s">
        <v>349</v>
      </c>
      <c r="K994" s="1" t="s">
        <v>350</v>
      </c>
      <c r="L994" s="1" t="s">
        <v>1154</v>
      </c>
      <c r="M994" s="1" t="s">
        <v>351</v>
      </c>
      <c r="N994" s="1">
        <v>1659810558.5</v>
      </c>
      <c r="O994" s="1">
        <f t="shared" si="102"/>
        <v>2.5909898117900607E-3</v>
      </c>
      <c r="P994" s="1">
        <f t="shared" si="103"/>
        <v>2.5909898117900605</v>
      </c>
      <c r="Q994" s="1">
        <f t="shared" si="104"/>
        <v>22.446423639320315</v>
      </c>
      <c r="R994" s="1">
        <f t="shared" si="105"/>
        <v>1012.7456875</v>
      </c>
      <c r="S994" s="1">
        <f t="shared" si="106"/>
        <v>693.51619383161994</v>
      </c>
      <c r="T994" s="1">
        <f t="shared" si="107"/>
        <v>68.56086182921571</v>
      </c>
      <c r="U994" s="1">
        <f t="shared" si="108"/>
        <v>100.11982094491619</v>
      </c>
      <c r="V994" s="1">
        <f t="shared" si="109"/>
        <v>0.12612944633570833</v>
      </c>
      <c r="W994" s="1">
        <f t="shared" si="110"/>
        <v>2.9058947696211739</v>
      </c>
      <c r="X994" s="1">
        <f t="shared" si="111"/>
        <v>0.12316509931172273</v>
      </c>
      <c r="Y994" s="1">
        <f t="shared" si="112"/>
        <v>7.723871917775306E-2</v>
      </c>
      <c r="Z994" s="1">
        <f t="shared" si="113"/>
        <v>321.51916483885992</v>
      </c>
      <c r="AA994" s="1">
        <f t="shared" si="114"/>
        <v>32.200965319307763</v>
      </c>
      <c r="AB994" s="1">
        <f t="shared" si="115"/>
        <v>31.75241875</v>
      </c>
      <c r="AC994" s="1">
        <f t="shared" si="116"/>
        <v>4.7085756005430364</v>
      </c>
      <c r="AD994" s="1">
        <f t="shared" si="117"/>
        <v>60.094176844872308</v>
      </c>
      <c r="AE994" s="1">
        <f t="shared" si="118"/>
        <v>2.7068884238295827</v>
      </c>
      <c r="AF994" s="1">
        <f t="shared" si="119"/>
        <v>4.5044105202025992</v>
      </c>
      <c r="AG994" s="1">
        <f t="shared" si="120"/>
        <v>2.0016871767134536</v>
      </c>
      <c r="AH994" s="1">
        <f t="shared" si="121"/>
        <v>-114.26265069994167</v>
      </c>
      <c r="AI994" s="1">
        <f t="shared" si="122"/>
        <v>-122.12241234501758</v>
      </c>
      <c r="AJ994" s="1">
        <f t="shared" si="123"/>
        <v>-9.4711236861554244</v>
      </c>
      <c r="AK994" s="1">
        <f t="shared" si="124"/>
        <v>75.662978107745261</v>
      </c>
      <c r="AL994" s="1">
        <f t="shared" si="125"/>
        <v>53.56554131628819</v>
      </c>
      <c r="AM994" s="1">
        <f t="shared" si="126"/>
        <v>2.5996638231393043</v>
      </c>
      <c r="AN994" s="1">
        <f t="shared" si="127"/>
        <v>22.446423639320315</v>
      </c>
      <c r="AO994" s="1">
        <v>1134.176575461958</v>
      </c>
      <c r="AP994" s="1">
        <v>1080.045333333333</v>
      </c>
      <c r="AQ994" s="1">
        <v>5.1759999999999771</v>
      </c>
      <c r="AR994" s="1">
        <v>65.631367109528284</v>
      </c>
      <c r="AS994" s="1">
        <f t="shared" si="128"/>
        <v>2.5909898117900605</v>
      </c>
      <c r="AT994" s="1">
        <v>24.345937495485721</v>
      </c>
      <c r="AU994" s="1">
        <v>27.37105384615387</v>
      </c>
      <c r="AV994" s="1">
        <v>-2.7089019552061947E-4</v>
      </c>
      <c r="AW994" s="1">
        <v>85.678084974882083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51487.744797300322</v>
      </c>
      <c r="BC994" s="1">
        <f t="shared" si="132"/>
        <v>2000.0218749999999</v>
      </c>
      <c r="BD994" s="1">
        <f t="shared" si="133"/>
        <v>1681.218205875057</v>
      </c>
      <c r="BE994" s="1">
        <f t="shared" si="134"/>
        <v>0.8405999088760252</v>
      </c>
      <c r="BF994" s="1">
        <f t="shared" si="135"/>
        <v>0.16075782413072853</v>
      </c>
      <c r="BG994" s="1">
        <v>6</v>
      </c>
      <c r="BH994" s="1">
        <v>0.5</v>
      </c>
      <c r="BI994" s="1" t="s">
        <v>352</v>
      </c>
      <c r="BJ994" s="1">
        <v>2</v>
      </c>
      <c r="BK994" s="1" t="b">
        <v>1</v>
      </c>
      <c r="BL994" s="1">
        <v>1659810558.5</v>
      </c>
      <c r="BM994" s="1">
        <v>1012.7456875</v>
      </c>
      <c r="BN994" s="1">
        <v>1080.16625</v>
      </c>
      <c r="BO994" s="1">
        <v>27.3810875</v>
      </c>
      <c r="BP994" s="1">
        <v>24.347693750000001</v>
      </c>
      <c r="BQ994" s="1">
        <v>1009.5779375</v>
      </c>
      <c r="BR994" s="1">
        <v>27.364281250000001</v>
      </c>
      <c r="BS994" s="1">
        <v>500.12937499999998</v>
      </c>
      <c r="BT994" s="1">
        <v>98.75998125000001</v>
      </c>
      <c r="BU994" s="1">
        <v>9.9803768749999994E-2</v>
      </c>
      <c r="BV994" s="1">
        <v>30.972893750000001</v>
      </c>
      <c r="BW994" s="1">
        <v>31.75241875</v>
      </c>
      <c r="BX994" s="1">
        <v>999.9</v>
      </c>
      <c r="BY994" s="1">
        <v>0</v>
      </c>
      <c r="BZ994" s="1">
        <v>0</v>
      </c>
      <c r="CA994" s="1">
        <v>9989.6418750000012</v>
      </c>
      <c r="CB994" s="1">
        <v>0</v>
      </c>
      <c r="CC994" s="1">
        <v>2015.4437499999999</v>
      </c>
      <c r="CD994" s="1">
        <v>-67.420543749999993</v>
      </c>
      <c r="CE994" s="1">
        <v>1041.2550000000001</v>
      </c>
      <c r="CF994" s="1">
        <v>1107.1212499999999</v>
      </c>
      <c r="CG994" s="1">
        <v>3.0334106250000001</v>
      </c>
      <c r="CH994" s="1">
        <v>1080.16625</v>
      </c>
      <c r="CI994" s="1">
        <v>24.347693750000001</v>
      </c>
      <c r="CJ994" s="1">
        <v>2.7041581250000002</v>
      </c>
      <c r="CK994" s="1">
        <v>2.4045762499999999</v>
      </c>
      <c r="CL994" s="1">
        <v>22.310381249999999</v>
      </c>
      <c r="CM994" s="1">
        <v>20.39463125</v>
      </c>
      <c r="CN994" s="1">
        <v>2000.0218749999999</v>
      </c>
      <c r="CO994" s="1">
        <v>0.98000462499999996</v>
      </c>
      <c r="CP994" s="1">
        <v>1.9995599999999999E-2</v>
      </c>
      <c r="CQ994" s="1">
        <v>0</v>
      </c>
      <c r="CR994" s="1">
        <v>2.6099375</v>
      </c>
      <c r="CS994" s="1">
        <v>0</v>
      </c>
      <c r="CT994" s="1">
        <v>20324.881249999999</v>
      </c>
      <c r="CU994" s="1">
        <v>17412.53125</v>
      </c>
      <c r="CV994" s="1">
        <v>44.855312499999997</v>
      </c>
      <c r="CW994" s="1">
        <v>46.940937499999997</v>
      </c>
      <c r="CX994" s="1">
        <v>45.038749999999993</v>
      </c>
      <c r="CY994" s="1">
        <v>44.690937499999997</v>
      </c>
      <c r="CZ994" s="1">
        <v>44.75</v>
      </c>
      <c r="DA994" s="1">
        <v>1960.028125</v>
      </c>
      <c r="DB994" s="1">
        <v>39.994375000000012</v>
      </c>
      <c r="DC994" s="1">
        <v>0</v>
      </c>
      <c r="DD994" s="1">
        <v>1659810566.0999999</v>
      </c>
      <c r="DE994" s="1">
        <v>0</v>
      </c>
      <c r="DF994" s="1">
        <v>1659810386</v>
      </c>
      <c r="DG994" s="1" t="s">
        <v>1911</v>
      </c>
      <c r="DH994" s="1">
        <v>1659810386</v>
      </c>
      <c r="DI994" s="1">
        <v>1659810371.5</v>
      </c>
      <c r="DJ994" s="1">
        <v>20</v>
      </c>
      <c r="DK994" s="1">
        <v>0.91800000000000004</v>
      </c>
      <c r="DL994" s="1">
        <v>1E-3</v>
      </c>
      <c r="DM994" s="1">
        <v>1.7649999999999999</v>
      </c>
      <c r="DN994" s="1">
        <v>0.02</v>
      </c>
      <c r="DO994" s="1">
        <v>212</v>
      </c>
      <c r="DP994" s="1">
        <v>25</v>
      </c>
      <c r="DQ994" s="1">
        <v>0.25</v>
      </c>
      <c r="DR994" s="1">
        <v>0.05</v>
      </c>
      <c r="DS994" s="1">
        <v>22.568035785130171</v>
      </c>
      <c r="DT994" s="1">
        <v>-1.328656362014115</v>
      </c>
      <c r="DU994" s="1">
        <v>0.1241230296098961</v>
      </c>
      <c r="DV994" s="1">
        <v>0</v>
      </c>
      <c r="DW994" s="1">
        <v>-67.390119512195128</v>
      </c>
      <c r="DX994" s="1">
        <v>6.5456445993066451E-2</v>
      </c>
      <c r="DY994" s="1">
        <v>0.1278144944250377</v>
      </c>
      <c r="DZ994" s="1">
        <v>1</v>
      </c>
      <c r="EA994" s="1">
        <v>3.0348358536585369</v>
      </c>
      <c r="EB994" s="1">
        <v>-4.5267595818813289E-2</v>
      </c>
      <c r="EC994" s="1">
        <v>1.3591729905800929E-2</v>
      </c>
      <c r="ED994" s="1">
        <v>1</v>
      </c>
      <c r="EE994" s="1">
        <v>2.0017549481590859</v>
      </c>
      <c r="EF994" s="1">
        <v>7.7036186298200717E-3</v>
      </c>
      <c r="EG994" s="1">
        <v>1.450848636799849E-3</v>
      </c>
      <c r="EH994" s="1">
        <v>1</v>
      </c>
      <c r="EI994" s="1">
        <v>0.12570583064871749</v>
      </c>
      <c r="EJ994" s="1">
        <v>-1.8771868191341641E-4</v>
      </c>
      <c r="EK994" s="1">
        <v>7.0111707515769952E-4</v>
      </c>
      <c r="EL994" s="1">
        <v>1</v>
      </c>
      <c r="EM994" s="1">
        <v>4</v>
      </c>
      <c r="EN994" s="1">
        <v>6</v>
      </c>
      <c r="EO994" s="1" t="s">
        <v>1141</v>
      </c>
      <c r="EP994" s="1">
        <v>2.9397899999999999</v>
      </c>
      <c r="EQ994" s="1">
        <v>2.8011300000000001</v>
      </c>
      <c r="ER994" s="1">
        <v>0.169846</v>
      </c>
      <c r="ES994" s="1">
        <v>0.176734</v>
      </c>
      <c r="ET994" s="1">
        <v>0.116636</v>
      </c>
      <c r="EU994" s="1">
        <v>0.107487</v>
      </c>
      <c r="EV994" s="1">
        <v>16957.5</v>
      </c>
      <c r="EW994" s="1">
        <v>17629.099999999999</v>
      </c>
      <c r="EX994" s="1">
        <v>23774.2</v>
      </c>
      <c r="EY994" s="1">
        <v>24941.7</v>
      </c>
      <c r="EZ994" s="1">
        <v>33629.9</v>
      </c>
      <c r="FA994" s="1">
        <v>35561</v>
      </c>
      <c r="FB994" s="1">
        <v>43367.7</v>
      </c>
      <c r="FC994" s="1">
        <v>46116.9</v>
      </c>
      <c r="FD994" s="1">
        <v>1.9303999999999999</v>
      </c>
      <c r="FE994" s="1">
        <v>1.76698</v>
      </c>
      <c r="FF994" s="1">
        <v>5.7250299999999997E-2</v>
      </c>
      <c r="FG994" s="1">
        <v>0</v>
      </c>
      <c r="FH994" s="1">
        <v>30.813199999999998</v>
      </c>
      <c r="FI994" s="1">
        <v>999.9</v>
      </c>
      <c r="FJ994" s="1">
        <v>42.3</v>
      </c>
      <c r="FK994" s="1">
        <v>41.4</v>
      </c>
      <c r="FL994" s="1">
        <v>34.208300000000001</v>
      </c>
      <c r="FM994" s="1">
        <v>63.3643</v>
      </c>
      <c r="FN994" s="1">
        <v>25.845400000000001</v>
      </c>
      <c r="FO994" s="1">
        <v>1</v>
      </c>
      <c r="FP994" s="1">
        <v>0.65812000000000004</v>
      </c>
      <c r="FQ994" s="1">
        <v>4.4493</v>
      </c>
      <c r="FR994" s="1">
        <v>20.262799999999999</v>
      </c>
      <c r="FS994" s="1">
        <v>5.2096499999999999</v>
      </c>
      <c r="FT994" s="1">
        <v>11.908099999999999</v>
      </c>
      <c r="FU994" s="1">
        <v>5.0015999999999998</v>
      </c>
      <c r="FV994" s="1">
        <v>3.2903799999999999</v>
      </c>
      <c r="FW994" s="1">
        <v>9999</v>
      </c>
      <c r="FX994" s="1">
        <v>9999</v>
      </c>
      <c r="FY994" s="1">
        <v>9999</v>
      </c>
      <c r="FZ994" s="1">
        <v>999.9</v>
      </c>
      <c r="GA994" s="1">
        <v>1.8598699999999999</v>
      </c>
      <c r="GB994" s="1">
        <v>1.85486</v>
      </c>
      <c r="GC994" s="1">
        <v>1.8580000000000001</v>
      </c>
      <c r="GD994" s="1">
        <v>1.85653</v>
      </c>
      <c r="GE994" s="1">
        <v>1.8551800000000001</v>
      </c>
      <c r="GF994" s="1">
        <v>1.8547800000000001</v>
      </c>
      <c r="GG994" s="1">
        <v>1.8536600000000001</v>
      </c>
      <c r="GH994" s="1">
        <v>1.8566199999999999</v>
      </c>
      <c r="GI994" s="1">
        <v>0</v>
      </c>
      <c r="GJ994" s="1">
        <v>0</v>
      </c>
      <c r="GK994" s="1">
        <v>0</v>
      </c>
      <c r="GL994" s="1">
        <v>0</v>
      </c>
      <c r="GM994" s="1" t="s">
        <v>355</v>
      </c>
      <c r="GN994" s="1" t="s">
        <v>356</v>
      </c>
      <c r="GO994" s="1" t="s">
        <v>357</v>
      </c>
      <c r="GP994" s="1" t="s">
        <v>357</v>
      </c>
      <c r="GQ994" s="1" t="s">
        <v>357</v>
      </c>
      <c r="GR994" s="1" t="s">
        <v>357</v>
      </c>
      <c r="GS994" s="1">
        <v>0</v>
      </c>
      <c r="GT994" s="1">
        <v>100</v>
      </c>
      <c r="GU994" s="1">
        <v>100</v>
      </c>
      <c r="GV994" s="1">
        <v>3.21</v>
      </c>
      <c r="GW994" s="1">
        <v>1.6799999999999999E-2</v>
      </c>
      <c r="GX994" s="1">
        <v>1.251089954458285</v>
      </c>
      <c r="GY994" s="1">
        <v>3.0239061252787889E-3</v>
      </c>
      <c r="GZ994" s="1">
        <v>-1.398580452151984E-6</v>
      </c>
      <c r="HA994" s="1">
        <v>2.8030378366047371E-10</v>
      </c>
      <c r="HB994" s="1">
        <v>-6.7353929715251851E-2</v>
      </c>
      <c r="HC994" s="1">
        <v>1.0309082032153079E-2</v>
      </c>
      <c r="HD994" s="1">
        <v>-3.6321104004466529E-4</v>
      </c>
      <c r="HE994" s="1">
        <v>3.6129943689190391E-6</v>
      </c>
      <c r="HF994" s="1">
        <v>0</v>
      </c>
      <c r="HG994" s="1">
        <v>2134</v>
      </c>
      <c r="HH994" s="1">
        <v>3</v>
      </c>
      <c r="HI994" s="1">
        <v>46</v>
      </c>
      <c r="HJ994" s="1">
        <v>3</v>
      </c>
      <c r="HK994" s="1">
        <v>3.2</v>
      </c>
      <c r="HL994" s="1">
        <v>2.4291999999999998</v>
      </c>
      <c r="HM994" s="1">
        <v>2.36084</v>
      </c>
      <c r="HN994" s="1">
        <v>1.4978</v>
      </c>
      <c r="HO994" s="1">
        <v>2.3034699999999999</v>
      </c>
      <c r="HP994" s="1">
        <v>1.5478499999999999</v>
      </c>
      <c r="HQ994" s="1">
        <v>2.4157700000000002</v>
      </c>
      <c r="HR994" s="1">
        <v>43.754300000000001</v>
      </c>
      <c r="HS994" s="1">
        <v>15.0076</v>
      </c>
      <c r="HT994" s="1">
        <v>18</v>
      </c>
      <c r="HU994" s="1">
        <v>501.84899999999999</v>
      </c>
      <c r="HV994" s="1">
        <v>459.40100000000001</v>
      </c>
      <c r="HW994" s="1">
        <v>24.521999999999998</v>
      </c>
      <c r="HX994" s="1">
        <v>35.033700000000003</v>
      </c>
      <c r="HY994" s="1">
        <v>30.0001</v>
      </c>
      <c r="HZ994" s="1">
        <v>34.747500000000002</v>
      </c>
      <c r="IA994" s="1">
        <v>34.846400000000003</v>
      </c>
      <c r="IB994" s="1">
        <v>48.6173</v>
      </c>
      <c r="IC994" s="1">
        <v>27.576499999999999</v>
      </c>
      <c r="ID994" s="1">
        <v>0</v>
      </c>
      <c r="IE994" s="1">
        <v>24.5322</v>
      </c>
      <c r="IF994" s="1">
        <v>1146.45</v>
      </c>
      <c r="IG994" s="1">
        <v>24.382000000000001</v>
      </c>
      <c r="IH994" s="1">
        <v>100.267</v>
      </c>
      <c r="II994" s="1">
        <v>99.9392</v>
      </c>
      <c r="IJ994" s="1" t="s">
        <v>1161</v>
      </c>
    </row>
    <row r="995" spans="1:244" ht="15.75" customHeight="1" x14ac:dyDescent="0.3">
      <c r="A995" s="1">
        <v>979</v>
      </c>
      <c r="B995" s="1">
        <v>1659810567.5</v>
      </c>
      <c r="C995" s="1">
        <v>14426</v>
      </c>
      <c r="D995" s="1" t="s">
        <v>2255</v>
      </c>
      <c r="E995" s="1" t="s">
        <v>2256</v>
      </c>
      <c r="F995" s="1">
        <v>1</v>
      </c>
      <c r="G995" s="1" t="s">
        <v>346</v>
      </c>
      <c r="H995" s="1" t="s">
        <v>347</v>
      </c>
      <c r="I995" s="1" t="s">
        <v>348</v>
      </c>
      <c r="J995" s="1" t="s">
        <v>349</v>
      </c>
      <c r="K995" s="1" t="s">
        <v>350</v>
      </c>
      <c r="L995" s="1" t="s">
        <v>1154</v>
      </c>
      <c r="M995" s="1" t="s">
        <v>351</v>
      </c>
      <c r="N995" s="1">
        <v>1659810560</v>
      </c>
      <c r="O995" s="1">
        <f t="shared" si="102"/>
        <v>2.5911716104517011E-3</v>
      </c>
      <c r="P995" s="1">
        <f t="shared" si="103"/>
        <v>2.5911716104517013</v>
      </c>
      <c r="Q995" s="1">
        <f t="shared" si="104"/>
        <v>22.379991726556717</v>
      </c>
      <c r="R995" s="1">
        <f t="shared" si="105"/>
        <v>1020.309666666667</v>
      </c>
      <c r="S995" s="1">
        <f t="shared" si="106"/>
        <v>701.65906071525092</v>
      </c>
      <c r="T995" s="1">
        <f t="shared" si="107"/>
        <v>69.365776692779022</v>
      </c>
      <c r="U995" s="1">
        <f t="shared" si="108"/>
        <v>100.86746748960711</v>
      </c>
      <c r="V995" s="1">
        <f t="shared" si="109"/>
        <v>0.12612319678479722</v>
      </c>
      <c r="W995" s="1">
        <f t="shared" si="110"/>
        <v>2.9057788837631802</v>
      </c>
      <c r="X995" s="1">
        <f t="shared" si="111"/>
        <v>0.1231590245770508</v>
      </c>
      <c r="Y995" s="1">
        <f t="shared" si="112"/>
        <v>7.7234907158933566E-2</v>
      </c>
      <c r="Z995" s="1">
        <f t="shared" si="113"/>
        <v>321.51692862811916</v>
      </c>
      <c r="AA995" s="1">
        <f t="shared" si="114"/>
        <v>32.200350130688093</v>
      </c>
      <c r="AB995" s="1">
        <f t="shared" si="115"/>
        <v>31.75198</v>
      </c>
      <c r="AC995" s="1">
        <f t="shared" si="116"/>
        <v>4.7084584589971774</v>
      </c>
      <c r="AD995" s="1">
        <f t="shared" si="117"/>
        <v>60.088270527826225</v>
      </c>
      <c r="AE995" s="1">
        <f t="shared" si="118"/>
        <v>2.7065297026624275</v>
      </c>
      <c r="AF995" s="1">
        <f t="shared" si="119"/>
        <v>4.5042562864395688</v>
      </c>
      <c r="AG995" s="1">
        <f t="shared" si="120"/>
        <v>2.0019287563347499</v>
      </c>
      <c r="AH995" s="1">
        <f t="shared" si="121"/>
        <v>-114.27066802092001</v>
      </c>
      <c r="AI995" s="1">
        <f t="shared" si="122"/>
        <v>-122.14286826481901</v>
      </c>
      <c r="AJ995" s="1">
        <f t="shared" si="123"/>
        <v>-9.47303940587528</v>
      </c>
      <c r="AK995" s="1">
        <f t="shared" si="124"/>
        <v>75.630352936504835</v>
      </c>
      <c r="AL995" s="1">
        <f t="shared" si="125"/>
        <v>53.539674647053154</v>
      </c>
      <c r="AM995" s="1">
        <f t="shared" si="126"/>
        <v>2.5970647723307199</v>
      </c>
      <c r="AN995" s="1">
        <f t="shared" si="127"/>
        <v>22.379991726556717</v>
      </c>
      <c r="AO995" s="1">
        <v>1139.4231534312071</v>
      </c>
      <c r="AP995" s="1">
        <v>1085.277454545454</v>
      </c>
      <c r="AQ995" s="1">
        <v>5.1948002340920976</v>
      </c>
      <c r="AR995" s="1">
        <v>65.631367109528284</v>
      </c>
      <c r="AS995" s="1">
        <f t="shared" si="128"/>
        <v>2.5911716104517013</v>
      </c>
      <c r="AT995" s="1">
        <v>24.345704135124169</v>
      </c>
      <c r="AU995" s="1">
        <v>27.37013846153847</v>
      </c>
      <c r="AV995" s="1">
        <v>-1.3866486411845489E-4</v>
      </c>
      <c r="AW995" s="1">
        <v>85.678084974882083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51484.56595799615</v>
      </c>
      <c r="BC995" s="1">
        <f t="shared" si="132"/>
        <v>2000.008</v>
      </c>
      <c r="BD995" s="1">
        <f t="shared" si="133"/>
        <v>1681.2065396000617</v>
      </c>
      <c r="BE995" s="1">
        <f t="shared" si="134"/>
        <v>0.84059990740040125</v>
      </c>
      <c r="BF995" s="1">
        <f t="shared" si="135"/>
        <v>0.16075782128277444</v>
      </c>
      <c r="BG995" s="1">
        <v>6</v>
      </c>
      <c r="BH995" s="1">
        <v>0.5</v>
      </c>
      <c r="BI995" s="1" t="s">
        <v>352</v>
      </c>
      <c r="BJ995" s="1">
        <v>2</v>
      </c>
      <c r="BK995" s="1" t="b">
        <v>1</v>
      </c>
      <c r="BL995" s="1">
        <v>1659810560</v>
      </c>
      <c r="BM995" s="1">
        <v>1020.309666666667</v>
      </c>
      <c r="BN995" s="1">
        <v>1087.719333333333</v>
      </c>
      <c r="BO995" s="1">
        <v>27.37749333333333</v>
      </c>
      <c r="BP995" s="1">
        <v>24.347133333333328</v>
      </c>
      <c r="BQ995" s="1">
        <v>1017.1339333333329</v>
      </c>
      <c r="BR995" s="1">
        <v>27.360679999999999</v>
      </c>
      <c r="BS995" s="1">
        <v>500.13139999999999</v>
      </c>
      <c r="BT995" s="1">
        <v>98.759839999999983</v>
      </c>
      <c r="BU995" s="1">
        <v>9.9820733333333328E-2</v>
      </c>
      <c r="BV995" s="1">
        <v>30.97229333333334</v>
      </c>
      <c r="BW995" s="1">
        <v>31.75198</v>
      </c>
      <c r="BX995" s="1">
        <v>999.89999999999986</v>
      </c>
      <c r="BY995" s="1">
        <v>0</v>
      </c>
      <c r="BZ995" s="1">
        <v>0</v>
      </c>
      <c r="CA995" s="1">
        <v>9988.9933333333356</v>
      </c>
      <c r="CB995" s="1">
        <v>0</v>
      </c>
      <c r="CC995" s="1">
        <v>2013.8026666666669</v>
      </c>
      <c r="CD995" s="1">
        <v>-67.409413333333333</v>
      </c>
      <c r="CE995" s="1">
        <v>1049.028666666667</v>
      </c>
      <c r="CF995" s="1">
        <v>1114.8620000000001</v>
      </c>
      <c r="CG995" s="1">
        <v>3.030378666666667</v>
      </c>
      <c r="CH995" s="1">
        <v>1087.719333333333</v>
      </c>
      <c r="CI995" s="1">
        <v>24.347133333333328</v>
      </c>
      <c r="CJ995" s="1">
        <v>2.7037986666666658</v>
      </c>
      <c r="CK995" s="1">
        <v>2.4045166666666669</v>
      </c>
      <c r="CL995" s="1">
        <v>22.308199999999999</v>
      </c>
      <c r="CM995" s="1">
        <v>20.394226666666661</v>
      </c>
      <c r="CN995" s="1">
        <v>2000.008</v>
      </c>
      <c r="CO995" s="1">
        <v>0.9800044</v>
      </c>
      <c r="CP995" s="1">
        <v>1.9995820000000001E-2</v>
      </c>
      <c r="CQ995" s="1">
        <v>0</v>
      </c>
      <c r="CR995" s="1">
        <v>2.5116666666666658</v>
      </c>
      <c r="CS995" s="1">
        <v>0</v>
      </c>
      <c r="CT995" s="1">
        <v>20332.96</v>
      </c>
      <c r="CU995" s="1">
        <v>17412.41333333333</v>
      </c>
      <c r="CV995" s="1">
        <v>44.862399999999987</v>
      </c>
      <c r="CW995" s="1">
        <v>46.941200000000002</v>
      </c>
      <c r="CX995" s="1">
        <v>45.04546666666667</v>
      </c>
      <c r="CY995" s="1">
        <v>44.691200000000002</v>
      </c>
      <c r="CZ995" s="1">
        <v>44.75</v>
      </c>
      <c r="DA995" s="1">
        <v>1960.0146666666669</v>
      </c>
      <c r="DB995" s="1">
        <v>39.994000000000007</v>
      </c>
      <c r="DC995" s="1">
        <v>0</v>
      </c>
      <c r="DD995" s="1">
        <v>1659810566.7</v>
      </c>
      <c r="DE995" s="1">
        <v>0</v>
      </c>
      <c r="DF995" s="1">
        <v>1659810386</v>
      </c>
      <c r="DG995" s="1" t="s">
        <v>1911</v>
      </c>
      <c r="DH995" s="1">
        <v>1659810386</v>
      </c>
      <c r="DI995" s="1">
        <v>1659810371.5</v>
      </c>
      <c r="DJ995" s="1">
        <v>20</v>
      </c>
      <c r="DK995" s="1">
        <v>0.91800000000000004</v>
      </c>
      <c r="DL995" s="1">
        <v>1E-3</v>
      </c>
      <c r="DM995" s="1">
        <v>1.7649999999999999</v>
      </c>
      <c r="DN995" s="1">
        <v>0.02</v>
      </c>
      <c r="DO995" s="1">
        <v>212</v>
      </c>
      <c r="DP995" s="1">
        <v>25</v>
      </c>
      <c r="DQ995" s="1">
        <v>0.25</v>
      </c>
      <c r="DR995" s="1">
        <v>0.05</v>
      </c>
      <c r="DS995" s="1">
        <v>22.545646557587489</v>
      </c>
      <c r="DT995" s="1">
        <v>-1.2098310504709799</v>
      </c>
      <c r="DU995" s="1">
        <v>0.1197533527304482</v>
      </c>
      <c r="DV995" s="1">
        <v>0</v>
      </c>
      <c r="DW995" s="1">
        <v>-67.407352500000002</v>
      </c>
      <c r="DX995" s="1">
        <v>0.14958236397770189</v>
      </c>
      <c r="DY995" s="1">
        <v>0.12744327559251639</v>
      </c>
      <c r="DZ995" s="1">
        <v>1</v>
      </c>
      <c r="EA995" s="1">
        <v>3.0363099999999998</v>
      </c>
      <c r="EB995" s="1">
        <v>-0.1075537711069461</v>
      </c>
      <c r="EC995" s="1">
        <v>1.1303955281227889E-2</v>
      </c>
      <c r="ED995" s="1">
        <v>1</v>
      </c>
      <c r="EE995" s="1">
        <v>2.001774495704352</v>
      </c>
      <c r="EF995" s="1">
        <v>4.4144826456993182E-4</v>
      </c>
      <c r="EG995" s="1">
        <v>1.3669238615884221E-3</v>
      </c>
      <c r="EH995" s="1">
        <v>1</v>
      </c>
      <c r="EI995" s="1">
        <v>0.12573541518869219</v>
      </c>
      <c r="EJ995" s="1">
        <v>1.3662786087368091E-3</v>
      </c>
      <c r="EK995" s="1">
        <v>7.0141446002235661E-4</v>
      </c>
      <c r="EL995" s="1">
        <v>1</v>
      </c>
      <c r="EM995" s="1">
        <v>4</v>
      </c>
      <c r="EN995" s="1">
        <v>6</v>
      </c>
      <c r="EO995" s="1" t="s">
        <v>1141</v>
      </c>
      <c r="EP995" s="1">
        <v>2.93974</v>
      </c>
      <c r="EQ995" s="1">
        <v>2.8010100000000002</v>
      </c>
      <c r="ER995" s="1">
        <v>0.17036699999999999</v>
      </c>
      <c r="ES995" s="1">
        <v>0.177231</v>
      </c>
      <c r="ET995" s="1">
        <v>0.11663</v>
      </c>
      <c r="EU995" s="1">
        <v>0.107487</v>
      </c>
      <c r="EV995" s="1">
        <v>16946.8</v>
      </c>
      <c r="EW995" s="1">
        <v>17618.400000000001</v>
      </c>
      <c r="EX995" s="1">
        <v>23774.1</v>
      </c>
      <c r="EY995" s="1">
        <v>24941.7</v>
      </c>
      <c r="EZ995" s="1">
        <v>33630.1</v>
      </c>
      <c r="FA995" s="1">
        <v>35561</v>
      </c>
      <c r="FB995" s="1">
        <v>43367.7</v>
      </c>
      <c r="FC995" s="1">
        <v>46116.800000000003</v>
      </c>
      <c r="FD995" s="1">
        <v>1.9302299999999999</v>
      </c>
      <c r="FE995" s="1">
        <v>1.7670699999999999</v>
      </c>
      <c r="FF995" s="1">
        <v>5.7265200000000002E-2</v>
      </c>
      <c r="FG995" s="1">
        <v>0</v>
      </c>
      <c r="FH995" s="1">
        <v>30.8125</v>
      </c>
      <c r="FI995" s="1">
        <v>999.9</v>
      </c>
      <c r="FJ995" s="1">
        <v>42.3</v>
      </c>
      <c r="FK995" s="1">
        <v>41.4</v>
      </c>
      <c r="FL995" s="1">
        <v>34.208199999999998</v>
      </c>
      <c r="FM995" s="1">
        <v>63.774299999999997</v>
      </c>
      <c r="FN995" s="1">
        <v>26.458300000000001</v>
      </c>
      <c r="FO995" s="1">
        <v>1</v>
      </c>
      <c r="FP995" s="1">
        <v>0.65806900000000002</v>
      </c>
      <c r="FQ995" s="1">
        <v>4.4545399999999997</v>
      </c>
      <c r="FR995" s="1">
        <v>20.2624</v>
      </c>
      <c r="FS995" s="1">
        <v>5.2093499999999997</v>
      </c>
      <c r="FT995" s="1">
        <v>11.908099999999999</v>
      </c>
      <c r="FU995" s="1">
        <v>5.0015000000000001</v>
      </c>
      <c r="FV995" s="1">
        <v>3.29033</v>
      </c>
      <c r="FW995" s="1">
        <v>9999</v>
      </c>
      <c r="FX995" s="1">
        <v>9999</v>
      </c>
      <c r="FY995" s="1">
        <v>9999</v>
      </c>
      <c r="FZ995" s="1">
        <v>999.9</v>
      </c>
      <c r="GA995" s="1">
        <v>1.8598600000000001</v>
      </c>
      <c r="GB995" s="1">
        <v>1.85486</v>
      </c>
      <c r="GC995" s="1">
        <v>1.8580099999999999</v>
      </c>
      <c r="GD995" s="1">
        <v>1.8565199999999999</v>
      </c>
      <c r="GE995" s="1">
        <v>1.8551899999999999</v>
      </c>
      <c r="GF995" s="1">
        <v>1.8548</v>
      </c>
      <c r="GG995" s="1">
        <v>1.8536600000000001</v>
      </c>
      <c r="GH995" s="1">
        <v>1.8566400000000001</v>
      </c>
      <c r="GI995" s="1">
        <v>0</v>
      </c>
      <c r="GJ995" s="1">
        <v>0</v>
      </c>
      <c r="GK995" s="1">
        <v>0</v>
      </c>
      <c r="GL995" s="1">
        <v>0</v>
      </c>
      <c r="GM995" s="1" t="s">
        <v>355</v>
      </c>
      <c r="GN995" s="1" t="s">
        <v>356</v>
      </c>
      <c r="GO995" s="1" t="s">
        <v>357</v>
      </c>
      <c r="GP995" s="1" t="s">
        <v>357</v>
      </c>
      <c r="GQ995" s="1" t="s">
        <v>357</v>
      </c>
      <c r="GR995" s="1" t="s">
        <v>357</v>
      </c>
      <c r="GS995" s="1">
        <v>0</v>
      </c>
      <c r="GT995" s="1">
        <v>100</v>
      </c>
      <c r="GU995" s="1">
        <v>100</v>
      </c>
      <c r="GV995" s="1">
        <v>3.21</v>
      </c>
      <c r="GW995" s="1">
        <v>1.6899999999999998E-2</v>
      </c>
      <c r="GX995" s="1">
        <v>1.251089954458285</v>
      </c>
      <c r="GY995" s="1">
        <v>3.0239061252787889E-3</v>
      </c>
      <c r="GZ995" s="1">
        <v>-1.398580452151984E-6</v>
      </c>
      <c r="HA995" s="1">
        <v>2.8030378366047371E-10</v>
      </c>
      <c r="HB995" s="1">
        <v>-6.7353929715251851E-2</v>
      </c>
      <c r="HC995" s="1">
        <v>1.0309082032153079E-2</v>
      </c>
      <c r="HD995" s="1">
        <v>-3.6321104004466529E-4</v>
      </c>
      <c r="HE995" s="1">
        <v>3.6129943689190391E-6</v>
      </c>
      <c r="HF995" s="1">
        <v>0</v>
      </c>
      <c r="HG995" s="1">
        <v>2134</v>
      </c>
      <c r="HH995" s="1">
        <v>3</v>
      </c>
      <c r="HI995" s="1">
        <v>46</v>
      </c>
      <c r="HJ995" s="1">
        <v>3</v>
      </c>
      <c r="HK995" s="1">
        <v>3.3</v>
      </c>
      <c r="HL995" s="1">
        <v>2.4401899999999999</v>
      </c>
      <c r="HM995" s="1">
        <v>2.36572</v>
      </c>
      <c r="HN995" s="1">
        <v>1.4978</v>
      </c>
      <c r="HO995" s="1">
        <v>2.3034699999999999</v>
      </c>
      <c r="HP995" s="1">
        <v>1.5478499999999999</v>
      </c>
      <c r="HQ995" s="1">
        <v>2.2888199999999999</v>
      </c>
      <c r="HR995" s="1">
        <v>43.754300000000001</v>
      </c>
      <c r="HS995" s="1">
        <v>14.981400000000001</v>
      </c>
      <c r="HT995" s="1">
        <v>18</v>
      </c>
      <c r="HU995" s="1">
        <v>501.74700000000001</v>
      </c>
      <c r="HV995" s="1">
        <v>459.471</v>
      </c>
      <c r="HW995" s="1">
        <v>24.526900000000001</v>
      </c>
      <c r="HX995" s="1">
        <v>35.034500000000001</v>
      </c>
      <c r="HY995" s="1">
        <v>30.0001</v>
      </c>
      <c r="HZ995" s="1">
        <v>34.7483</v>
      </c>
      <c r="IA995" s="1">
        <v>34.847200000000001</v>
      </c>
      <c r="IB995" s="1">
        <v>48.850999999999999</v>
      </c>
      <c r="IC995" s="1">
        <v>27.576499999999999</v>
      </c>
      <c r="ID995" s="1">
        <v>0</v>
      </c>
      <c r="IE995" s="1">
        <v>24.5322</v>
      </c>
      <c r="IF995" s="1">
        <v>1156.47</v>
      </c>
      <c r="IG995" s="1">
        <v>24.382000000000001</v>
      </c>
      <c r="IH995" s="1">
        <v>100.26600000000001</v>
      </c>
      <c r="II995" s="1">
        <v>99.939099999999996</v>
      </c>
      <c r="IJ995" s="1" t="s">
        <v>1161</v>
      </c>
    </row>
    <row r="996" spans="1:244" ht="15.75" customHeight="1" x14ac:dyDescent="0.3">
      <c r="A996" s="1">
        <v>980</v>
      </c>
      <c r="B996" s="1">
        <v>1659810568.5</v>
      </c>
      <c r="C996" s="1">
        <v>14427</v>
      </c>
      <c r="D996" s="1" t="s">
        <v>2257</v>
      </c>
      <c r="E996" s="1" t="s">
        <v>2258</v>
      </c>
      <c r="F996" s="1">
        <v>1</v>
      </c>
      <c r="G996" s="1" t="s">
        <v>346</v>
      </c>
      <c r="H996" s="1" t="s">
        <v>347</v>
      </c>
      <c r="I996" s="1" t="s">
        <v>348</v>
      </c>
      <c r="J996" s="1" t="s">
        <v>349</v>
      </c>
      <c r="K996" s="1" t="s">
        <v>350</v>
      </c>
      <c r="L996" s="1" t="s">
        <v>1154</v>
      </c>
      <c r="M996" s="1" t="s">
        <v>351</v>
      </c>
      <c r="N996" s="1">
        <v>1659810560.5</v>
      </c>
      <c r="O996" s="1">
        <f t="shared" si="102"/>
        <v>2.5902507029343129E-3</v>
      </c>
      <c r="P996" s="1">
        <f t="shared" si="103"/>
        <v>2.5902507029343127</v>
      </c>
      <c r="Q996" s="1">
        <f t="shared" si="104"/>
        <v>22.34818773859325</v>
      </c>
      <c r="R996" s="1">
        <f t="shared" si="105"/>
        <v>1022.8296875</v>
      </c>
      <c r="S996" s="1">
        <f t="shared" si="106"/>
        <v>704.41795894655047</v>
      </c>
      <c r="T996" s="1">
        <f t="shared" si="107"/>
        <v>69.638517902953538</v>
      </c>
      <c r="U996" s="1">
        <f t="shared" si="108"/>
        <v>101.11659221630627</v>
      </c>
      <c r="V996" s="1">
        <f t="shared" si="109"/>
        <v>0.12608485136853043</v>
      </c>
      <c r="W996" s="1">
        <f t="shared" si="110"/>
        <v>2.9058716834623093</v>
      </c>
      <c r="X996" s="1">
        <f t="shared" si="111"/>
        <v>0.12312255069645914</v>
      </c>
      <c r="Y996" s="1">
        <f t="shared" si="112"/>
        <v>7.721194839605669E-2</v>
      </c>
      <c r="Z996" s="1">
        <f t="shared" si="113"/>
        <v>321.51723267773423</v>
      </c>
      <c r="AA996" s="1">
        <f t="shared" si="114"/>
        <v>32.200462917557132</v>
      </c>
      <c r="AB996" s="1">
        <f t="shared" si="115"/>
        <v>31.75133125</v>
      </c>
      <c r="AC996" s="1">
        <f t="shared" si="116"/>
        <v>4.7082852543526075</v>
      </c>
      <c r="AD996" s="1">
        <f t="shared" si="117"/>
        <v>60.087327071163585</v>
      </c>
      <c r="AE996" s="1">
        <f t="shared" si="118"/>
        <v>2.7064728011061958</v>
      </c>
      <c r="AF996" s="1">
        <f t="shared" si="119"/>
        <v>4.5042323115834764</v>
      </c>
      <c r="AG996" s="1">
        <f t="shared" si="120"/>
        <v>2.0018124532464117</v>
      </c>
      <c r="AH996" s="1">
        <f t="shared" si="121"/>
        <v>-114.23005599940319</v>
      </c>
      <c r="AI996" s="1">
        <f t="shared" si="122"/>
        <v>-122.05975672361923</v>
      </c>
      <c r="AJ996" s="1">
        <f t="shared" si="123"/>
        <v>-9.4662565602653608</v>
      </c>
      <c r="AK996" s="1">
        <f t="shared" si="124"/>
        <v>75.761163394446427</v>
      </c>
      <c r="AL996" s="1">
        <f t="shared" si="125"/>
        <v>53.534263244397806</v>
      </c>
      <c r="AM996" s="1">
        <f t="shared" si="126"/>
        <v>2.5966726111036516</v>
      </c>
      <c r="AN996" s="1">
        <f t="shared" si="127"/>
        <v>22.34818773859325</v>
      </c>
      <c r="AO996" s="1">
        <v>1144.631041330515</v>
      </c>
      <c r="AP996" s="1">
        <v>1090.4816969696969</v>
      </c>
      <c r="AQ996" s="1">
        <v>5.2031769906675223</v>
      </c>
      <c r="AR996" s="1">
        <v>65.631367109528284</v>
      </c>
      <c r="AS996" s="1">
        <f t="shared" si="128"/>
        <v>2.5902507029343127</v>
      </c>
      <c r="AT996" s="1">
        <v>24.3457044300497</v>
      </c>
      <c r="AU996" s="1">
        <v>27.368332967032991</v>
      </c>
      <c r="AV996" s="1">
        <v>-3.0103128501762511E-5</v>
      </c>
      <c r="AW996" s="1">
        <v>85.678084974882083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51487.206187756936</v>
      </c>
      <c r="BC996" s="1">
        <f t="shared" si="132"/>
        <v>2000.01</v>
      </c>
      <c r="BD996" s="1">
        <f t="shared" si="133"/>
        <v>1681.2082117501211</v>
      </c>
      <c r="BE996" s="1">
        <f t="shared" si="134"/>
        <v>0.8405999028755462</v>
      </c>
      <c r="BF996" s="1">
        <f t="shared" si="135"/>
        <v>0.16075781254980437</v>
      </c>
      <c r="BG996" s="1">
        <v>6</v>
      </c>
      <c r="BH996" s="1">
        <v>0.5</v>
      </c>
      <c r="BI996" s="1" t="s">
        <v>352</v>
      </c>
      <c r="BJ996" s="1">
        <v>2</v>
      </c>
      <c r="BK996" s="1" t="b">
        <v>1</v>
      </c>
      <c r="BL996" s="1">
        <v>1659810560.5</v>
      </c>
      <c r="BM996" s="1">
        <v>1022.8296875</v>
      </c>
      <c r="BN996" s="1">
        <v>1090.24</v>
      </c>
      <c r="BO996" s="1">
        <v>27.376918750000002</v>
      </c>
      <c r="BP996" s="1">
        <v>24.347024999999999</v>
      </c>
      <c r="BQ996" s="1">
        <v>1019.6511875</v>
      </c>
      <c r="BR996" s="1">
        <v>27.360106250000001</v>
      </c>
      <c r="BS996" s="1">
        <v>500.13312499999989</v>
      </c>
      <c r="BT996" s="1">
        <v>98.759831250000005</v>
      </c>
      <c r="BU996" s="1">
        <v>9.9825887500000002E-2</v>
      </c>
      <c r="BV996" s="1">
        <v>30.972200000000001</v>
      </c>
      <c r="BW996" s="1">
        <v>31.75133125</v>
      </c>
      <c r="BX996" s="1">
        <v>999.9</v>
      </c>
      <c r="BY996" s="1">
        <v>0</v>
      </c>
      <c r="BZ996" s="1">
        <v>0</v>
      </c>
      <c r="CA996" s="1">
        <v>9989.5249999999996</v>
      </c>
      <c r="CB996" s="1">
        <v>0</v>
      </c>
      <c r="CC996" s="1">
        <v>2014.1975</v>
      </c>
      <c r="CD996" s="1">
        <v>-67.4101</v>
      </c>
      <c r="CE996" s="1">
        <v>1051.6187500000001</v>
      </c>
      <c r="CF996" s="1">
        <v>1117.4456250000001</v>
      </c>
      <c r="CG996" s="1">
        <v>3.0299112500000001</v>
      </c>
      <c r="CH996" s="1">
        <v>1090.24</v>
      </c>
      <c r="CI996" s="1">
        <v>24.347024999999999</v>
      </c>
      <c r="CJ996" s="1">
        <v>2.703741875</v>
      </c>
      <c r="CK996" s="1">
        <v>2.4045062499999998</v>
      </c>
      <c r="CL996" s="1">
        <v>22.30785625</v>
      </c>
      <c r="CM996" s="1">
        <v>20.394156250000002</v>
      </c>
      <c r="CN996" s="1">
        <v>2000.01</v>
      </c>
      <c r="CO996" s="1">
        <v>0.98000462500000007</v>
      </c>
      <c r="CP996" s="1">
        <v>1.9995599999999999E-2</v>
      </c>
      <c r="CQ996" s="1">
        <v>0</v>
      </c>
      <c r="CR996" s="1">
        <v>2.5190000000000001</v>
      </c>
      <c r="CS996" s="1">
        <v>0</v>
      </c>
      <c r="CT996" s="1">
        <v>20335.137500000001</v>
      </c>
      <c r="CU996" s="1">
        <v>17412.431250000001</v>
      </c>
      <c r="CV996" s="1">
        <v>44.863187500000002</v>
      </c>
      <c r="CW996" s="1">
        <v>46.944875000000003</v>
      </c>
      <c r="CX996" s="1">
        <v>45.046499999999988</v>
      </c>
      <c r="CY996" s="1">
        <v>44.694875000000003</v>
      </c>
      <c r="CZ996" s="1">
        <v>44.75</v>
      </c>
      <c r="DA996" s="1">
        <v>1960.0174999999999</v>
      </c>
      <c r="DB996" s="1">
        <v>39.993750000000013</v>
      </c>
      <c r="DC996" s="1">
        <v>0</v>
      </c>
      <c r="DD996" s="1">
        <v>1659810567.9000001</v>
      </c>
      <c r="DE996" s="1">
        <v>0</v>
      </c>
      <c r="DF996" s="1">
        <v>1659810386</v>
      </c>
      <c r="DG996" s="1" t="s">
        <v>1911</v>
      </c>
      <c r="DH996" s="1">
        <v>1659810386</v>
      </c>
      <c r="DI996" s="1">
        <v>1659810371.5</v>
      </c>
      <c r="DJ996" s="1">
        <v>20</v>
      </c>
      <c r="DK996" s="1">
        <v>0.91800000000000004</v>
      </c>
      <c r="DL996" s="1">
        <v>1E-3</v>
      </c>
      <c r="DM996" s="1">
        <v>1.7649999999999999</v>
      </c>
      <c r="DN996" s="1">
        <v>0.02</v>
      </c>
      <c r="DO996" s="1">
        <v>212</v>
      </c>
      <c r="DP996" s="1">
        <v>25</v>
      </c>
      <c r="DQ996" s="1">
        <v>0.25</v>
      </c>
      <c r="DR996" s="1">
        <v>0.05</v>
      </c>
      <c r="DS996" s="1">
        <v>22.545646557587489</v>
      </c>
      <c r="DT996" s="1">
        <v>-1.2098310504709799</v>
      </c>
      <c r="DU996" s="1">
        <v>0.1197533527304482</v>
      </c>
      <c r="DV996" s="1">
        <v>0</v>
      </c>
      <c r="DW996" s="1">
        <v>-67.407352500000002</v>
      </c>
      <c r="DX996" s="1">
        <v>0.14958236397770189</v>
      </c>
      <c r="DY996" s="1">
        <v>0.12744327559251639</v>
      </c>
      <c r="DZ996" s="1">
        <v>1</v>
      </c>
      <c r="EA996" s="1">
        <v>3.0363099999999998</v>
      </c>
      <c r="EB996" s="1">
        <v>-0.1075537711069461</v>
      </c>
      <c r="EC996" s="1">
        <v>1.1303955281227889E-2</v>
      </c>
      <c r="ED996" s="1">
        <v>1</v>
      </c>
      <c r="EE996" s="1">
        <v>2.001774495704352</v>
      </c>
      <c r="EF996" s="1">
        <v>4.4144826456993182E-4</v>
      </c>
      <c r="EG996" s="1">
        <v>1.3669238615884221E-3</v>
      </c>
      <c r="EH996" s="1">
        <v>1</v>
      </c>
      <c r="EI996" s="1">
        <v>0.12573541518869219</v>
      </c>
      <c r="EJ996" s="1">
        <v>1.3662786087368091E-3</v>
      </c>
      <c r="EK996" s="1">
        <v>7.0141446002235661E-4</v>
      </c>
      <c r="EL996" s="1">
        <v>1</v>
      </c>
      <c r="EM996" s="1">
        <v>4</v>
      </c>
      <c r="EN996" s="1">
        <v>6</v>
      </c>
      <c r="EO996" s="1" t="s">
        <v>1141</v>
      </c>
      <c r="EP996" s="1">
        <v>2.9399700000000002</v>
      </c>
      <c r="EQ996" s="1">
        <v>2.8010000000000002</v>
      </c>
      <c r="ER996" s="1">
        <v>0.17088</v>
      </c>
      <c r="ES996" s="1">
        <v>0.177726</v>
      </c>
      <c r="ET996" s="1">
        <v>0.116629</v>
      </c>
      <c r="EU996" s="1">
        <v>0.107485</v>
      </c>
      <c r="EV996" s="1">
        <v>16936.400000000001</v>
      </c>
      <c r="EW996" s="1">
        <v>17607.599999999999</v>
      </c>
      <c r="EX996" s="1">
        <v>23774.2</v>
      </c>
      <c r="EY996" s="1">
        <v>24941.5</v>
      </c>
      <c r="EZ996" s="1">
        <v>33630.400000000001</v>
      </c>
      <c r="FA996" s="1">
        <v>35560.699999999997</v>
      </c>
      <c r="FB996" s="1">
        <v>43368</v>
      </c>
      <c r="FC996" s="1">
        <v>46116.3</v>
      </c>
      <c r="FD996" s="1">
        <v>1.93</v>
      </c>
      <c r="FE996" s="1">
        <v>1.7671699999999999</v>
      </c>
      <c r="FF996" s="1">
        <v>5.7235399999999999E-2</v>
      </c>
      <c r="FG996" s="1">
        <v>0</v>
      </c>
      <c r="FH996" s="1">
        <v>30.811800000000002</v>
      </c>
      <c r="FI996" s="1">
        <v>999.9</v>
      </c>
      <c r="FJ996" s="1">
        <v>42.3</v>
      </c>
      <c r="FK996" s="1">
        <v>41.4</v>
      </c>
      <c r="FL996" s="1">
        <v>34.204099999999997</v>
      </c>
      <c r="FM996" s="1">
        <v>63.524299999999997</v>
      </c>
      <c r="FN996" s="1">
        <v>25.572900000000001</v>
      </c>
      <c r="FO996" s="1">
        <v>1</v>
      </c>
      <c r="FP996" s="1">
        <v>0.65805400000000003</v>
      </c>
      <c r="FQ996" s="1">
        <v>4.4603900000000003</v>
      </c>
      <c r="FR996" s="1">
        <v>20.2623</v>
      </c>
      <c r="FS996" s="1">
        <v>5.2092000000000001</v>
      </c>
      <c r="FT996" s="1">
        <v>11.908099999999999</v>
      </c>
      <c r="FU996" s="1">
        <v>5.0015499999999999</v>
      </c>
      <c r="FV996" s="1">
        <v>3.2902800000000001</v>
      </c>
      <c r="FW996" s="1">
        <v>9999</v>
      </c>
      <c r="FX996" s="1">
        <v>9999</v>
      </c>
      <c r="FY996" s="1">
        <v>9999</v>
      </c>
      <c r="FZ996" s="1">
        <v>999.9</v>
      </c>
      <c r="GA996" s="1">
        <v>1.85988</v>
      </c>
      <c r="GB996" s="1">
        <v>1.85486</v>
      </c>
      <c r="GC996" s="1">
        <v>1.8580300000000001</v>
      </c>
      <c r="GD996" s="1">
        <v>1.8565199999999999</v>
      </c>
      <c r="GE996" s="1">
        <v>1.8552299999999999</v>
      </c>
      <c r="GF996" s="1">
        <v>1.8547899999999999</v>
      </c>
      <c r="GG996" s="1">
        <v>1.8536600000000001</v>
      </c>
      <c r="GH996" s="1">
        <v>1.85667</v>
      </c>
      <c r="GI996" s="1">
        <v>0</v>
      </c>
      <c r="GJ996" s="1">
        <v>0</v>
      </c>
      <c r="GK996" s="1">
        <v>0</v>
      </c>
      <c r="GL996" s="1">
        <v>0</v>
      </c>
      <c r="GM996" s="1" t="s">
        <v>355</v>
      </c>
      <c r="GN996" s="1" t="s">
        <v>356</v>
      </c>
      <c r="GO996" s="1" t="s">
        <v>357</v>
      </c>
      <c r="GP996" s="1" t="s">
        <v>357</v>
      </c>
      <c r="GQ996" s="1" t="s">
        <v>357</v>
      </c>
      <c r="GR996" s="1" t="s">
        <v>357</v>
      </c>
      <c r="GS996" s="1">
        <v>0</v>
      </c>
      <c r="GT996" s="1">
        <v>100</v>
      </c>
      <c r="GU996" s="1">
        <v>100</v>
      </c>
      <c r="GV996" s="1">
        <v>3.22</v>
      </c>
      <c r="GW996" s="1">
        <v>1.6799999999999999E-2</v>
      </c>
      <c r="GX996" s="1">
        <v>1.251089954458285</v>
      </c>
      <c r="GY996" s="1">
        <v>3.0239061252787889E-3</v>
      </c>
      <c r="GZ996" s="1">
        <v>-1.398580452151984E-6</v>
      </c>
      <c r="HA996" s="1">
        <v>2.8030378366047371E-10</v>
      </c>
      <c r="HB996" s="1">
        <v>-6.7353929715251851E-2</v>
      </c>
      <c r="HC996" s="1">
        <v>1.0309082032153079E-2</v>
      </c>
      <c r="HD996" s="1">
        <v>-3.6321104004466529E-4</v>
      </c>
      <c r="HE996" s="1">
        <v>3.6129943689190391E-6</v>
      </c>
      <c r="HF996" s="1">
        <v>0</v>
      </c>
      <c r="HG996" s="1">
        <v>2134</v>
      </c>
      <c r="HH996" s="1">
        <v>3</v>
      </c>
      <c r="HI996" s="1">
        <v>46</v>
      </c>
      <c r="HJ996" s="1">
        <v>3</v>
      </c>
      <c r="HK996" s="1">
        <v>3.3</v>
      </c>
      <c r="HL996" s="1">
        <v>2.4450699999999999</v>
      </c>
      <c r="HM996" s="1">
        <v>2.34375</v>
      </c>
      <c r="HN996" s="1">
        <v>1.4978</v>
      </c>
      <c r="HO996" s="1">
        <v>2.3034699999999999</v>
      </c>
      <c r="HP996" s="1">
        <v>1.5478499999999999</v>
      </c>
      <c r="HQ996" s="1">
        <v>2.4352999999999998</v>
      </c>
      <c r="HR996" s="1">
        <v>43.754300000000001</v>
      </c>
      <c r="HS996" s="1">
        <v>15.0076</v>
      </c>
      <c r="HT996" s="1">
        <v>18</v>
      </c>
      <c r="HU996" s="1">
        <v>501.61399999999998</v>
      </c>
      <c r="HV996" s="1">
        <v>459.54</v>
      </c>
      <c r="HW996" s="1">
        <v>24.531500000000001</v>
      </c>
      <c r="HX996" s="1">
        <v>35.035299999999999</v>
      </c>
      <c r="HY996" s="1">
        <v>30.0001</v>
      </c>
      <c r="HZ996" s="1">
        <v>34.749000000000002</v>
      </c>
      <c r="IA996" s="1">
        <v>34.847999999999999</v>
      </c>
      <c r="IB996" s="1">
        <v>48.964300000000001</v>
      </c>
      <c r="IC996" s="1">
        <v>27.576499999999999</v>
      </c>
      <c r="ID996" s="1">
        <v>0</v>
      </c>
      <c r="IE996" s="1">
        <v>24.5534</v>
      </c>
      <c r="IF996" s="1">
        <v>1156.47</v>
      </c>
      <c r="IG996" s="1">
        <v>24.382000000000001</v>
      </c>
      <c r="IH996" s="1">
        <v>100.267</v>
      </c>
      <c r="II996" s="1">
        <v>99.938100000000006</v>
      </c>
      <c r="IJ996" s="1" t="s">
        <v>1161</v>
      </c>
    </row>
    <row r="997" spans="1:244" ht="15.75" customHeight="1" x14ac:dyDescent="0.3">
      <c r="A997" s="1">
        <v>981</v>
      </c>
      <c r="B997" s="1">
        <v>1659810569.5</v>
      </c>
      <c r="C997" s="1">
        <v>14428</v>
      </c>
      <c r="D997" s="1" t="s">
        <v>2259</v>
      </c>
      <c r="E997" s="1" t="s">
        <v>2260</v>
      </c>
      <c r="F997" s="1">
        <v>1</v>
      </c>
      <c r="G997" s="1" t="s">
        <v>346</v>
      </c>
      <c r="H997" s="1" t="s">
        <v>347</v>
      </c>
      <c r="I997" s="1" t="s">
        <v>348</v>
      </c>
      <c r="J997" s="1" t="s">
        <v>349</v>
      </c>
      <c r="K997" s="1" t="s">
        <v>350</v>
      </c>
      <c r="L997" s="1" t="s">
        <v>1154</v>
      </c>
      <c r="M997" s="1" t="s">
        <v>351</v>
      </c>
      <c r="N997" s="1">
        <v>1659810562</v>
      </c>
      <c r="O997" s="1">
        <f t="shared" si="102"/>
        <v>2.5891104256462361E-3</v>
      </c>
      <c r="P997" s="1">
        <f t="shared" si="103"/>
        <v>2.5891104256462363</v>
      </c>
      <c r="Q997" s="1">
        <f t="shared" si="104"/>
        <v>22.349215853815128</v>
      </c>
      <c r="R997" s="1">
        <f t="shared" si="105"/>
        <v>1030.3871999999999</v>
      </c>
      <c r="S997" s="1">
        <f t="shared" si="106"/>
        <v>711.59451111342378</v>
      </c>
      <c r="T997" s="1">
        <f t="shared" si="107"/>
        <v>70.347948194800779</v>
      </c>
      <c r="U997" s="1">
        <f t="shared" si="108"/>
        <v>101.86366566089497</v>
      </c>
      <c r="V997" s="1">
        <f t="shared" si="109"/>
        <v>0.1260306161288427</v>
      </c>
      <c r="W997" s="1">
        <f t="shared" si="110"/>
        <v>2.9063248965318835</v>
      </c>
      <c r="X997" s="1">
        <f t="shared" si="111"/>
        <v>0.12307128101872331</v>
      </c>
      <c r="Y997" s="1">
        <f t="shared" si="112"/>
        <v>7.7179647514857425E-2</v>
      </c>
      <c r="Z997" s="1">
        <f t="shared" si="113"/>
        <v>321.51827245627112</v>
      </c>
      <c r="AA997" s="1">
        <f t="shared" si="114"/>
        <v>32.200122939102748</v>
      </c>
      <c r="AB997" s="1">
        <f t="shared" si="115"/>
        <v>31.75023333333333</v>
      </c>
      <c r="AC997" s="1">
        <f t="shared" si="116"/>
        <v>4.707992142881424</v>
      </c>
      <c r="AD997" s="1">
        <f t="shared" si="117"/>
        <v>60.083377343497247</v>
      </c>
      <c r="AE997" s="1">
        <f t="shared" si="118"/>
        <v>2.7062228726819475</v>
      </c>
      <c r="AF997" s="1">
        <f t="shared" si="119"/>
        <v>4.504112438970342</v>
      </c>
      <c r="AG997" s="1">
        <f t="shared" si="120"/>
        <v>2.0017692701994765</v>
      </c>
      <c r="AH997" s="1">
        <f t="shared" si="121"/>
        <v>-114.17976977099902</v>
      </c>
      <c r="AI997" s="1">
        <f t="shared" si="122"/>
        <v>-121.97988581929242</v>
      </c>
      <c r="AJ997" s="1">
        <f t="shared" si="123"/>
        <v>-9.4585140670091992</v>
      </c>
      <c r="AK997" s="1">
        <f t="shared" si="124"/>
        <v>75.900102798970451</v>
      </c>
      <c r="AL997" s="1">
        <f t="shared" si="125"/>
        <v>53.499978030241259</v>
      </c>
      <c r="AM997" s="1">
        <f t="shared" si="126"/>
        <v>2.5948682667196112</v>
      </c>
      <c r="AN997" s="1">
        <f t="shared" si="127"/>
        <v>22.349215853815128</v>
      </c>
      <c r="AO997" s="1">
        <v>1149.7841754571721</v>
      </c>
      <c r="AP997" s="1">
        <v>1095.6604242424239</v>
      </c>
      <c r="AQ997" s="1">
        <v>5.1979902256154773</v>
      </c>
      <c r="AR997" s="1">
        <v>65.631367109528284</v>
      </c>
      <c r="AS997" s="1">
        <f t="shared" si="128"/>
        <v>2.5891104256462363</v>
      </c>
      <c r="AT997" s="1">
        <v>24.346236183818451</v>
      </c>
      <c r="AU997" s="1">
        <v>27.367982417582429</v>
      </c>
      <c r="AV997" s="1">
        <v>-9.9342770478518915E-5</v>
      </c>
      <c r="AW997" s="1">
        <v>85.678084974882083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51500.103051714985</v>
      </c>
      <c r="BC997" s="1">
        <f t="shared" si="132"/>
        <v>2000.016666666666</v>
      </c>
      <c r="BD997" s="1">
        <f t="shared" si="133"/>
        <v>1681.2137992001401</v>
      </c>
      <c r="BE997" s="1">
        <f t="shared" si="134"/>
        <v>0.84059989460094864</v>
      </c>
      <c r="BF997" s="1">
        <f t="shared" si="135"/>
        <v>0.16075779657983078</v>
      </c>
      <c r="BG997" s="1">
        <v>6</v>
      </c>
      <c r="BH997" s="1">
        <v>0.5</v>
      </c>
      <c r="BI997" s="1" t="s">
        <v>352</v>
      </c>
      <c r="BJ997" s="1">
        <v>2</v>
      </c>
      <c r="BK997" s="1" t="b">
        <v>1</v>
      </c>
      <c r="BL997" s="1">
        <v>1659810562</v>
      </c>
      <c r="BM997" s="1">
        <v>1030.3871999999999</v>
      </c>
      <c r="BN997" s="1">
        <v>1097.777333333333</v>
      </c>
      <c r="BO997" s="1">
        <v>27.374406666666669</v>
      </c>
      <c r="BP997" s="1">
        <v>24.346626666666669</v>
      </c>
      <c r="BQ997" s="1">
        <v>1027.200133333333</v>
      </c>
      <c r="BR997" s="1">
        <v>27.35759333333333</v>
      </c>
      <c r="BS997" s="1">
        <v>500.13580000000002</v>
      </c>
      <c r="BT997" s="1">
        <v>98.75978666666667</v>
      </c>
      <c r="BU997" s="1">
        <v>9.9812579999999984E-2</v>
      </c>
      <c r="BV997" s="1">
        <v>30.971733333333329</v>
      </c>
      <c r="BW997" s="1">
        <v>31.75023333333333</v>
      </c>
      <c r="BX997" s="1">
        <v>999.89999999999986</v>
      </c>
      <c r="BY997" s="1">
        <v>0</v>
      </c>
      <c r="BZ997" s="1">
        <v>0</v>
      </c>
      <c r="CA997" s="1">
        <v>9992.1219999999994</v>
      </c>
      <c r="CB997" s="1">
        <v>0</v>
      </c>
      <c r="CC997" s="1">
        <v>2013.39</v>
      </c>
      <c r="CD997" s="1">
        <v>-67.390306666666675</v>
      </c>
      <c r="CE997" s="1">
        <v>1059.3853333333329</v>
      </c>
      <c r="CF997" s="1">
        <v>1125.1706666666671</v>
      </c>
      <c r="CG997" s="1">
        <v>3.0277959999999999</v>
      </c>
      <c r="CH997" s="1">
        <v>1097.777333333333</v>
      </c>
      <c r="CI997" s="1">
        <v>24.346626666666669</v>
      </c>
      <c r="CJ997" s="1">
        <v>2.703492666666667</v>
      </c>
      <c r="CK997" s="1">
        <v>2.4044660000000002</v>
      </c>
      <c r="CL997" s="1">
        <v>22.306339999999999</v>
      </c>
      <c r="CM997" s="1">
        <v>20.39388666666667</v>
      </c>
      <c r="CN997" s="1">
        <v>2000.016666666666</v>
      </c>
      <c r="CO997" s="1">
        <v>0.98000459999999989</v>
      </c>
      <c r="CP997" s="1">
        <v>1.9995619999999999E-2</v>
      </c>
      <c r="CQ997" s="1">
        <v>0</v>
      </c>
      <c r="CR997" s="1">
        <v>2.4701333333333331</v>
      </c>
      <c r="CS997" s="1">
        <v>0</v>
      </c>
      <c r="CT997" s="1">
        <v>20342.74666666667</v>
      </c>
      <c r="CU997" s="1">
        <v>17412.493333333339</v>
      </c>
      <c r="CV997" s="1">
        <v>44.870800000000003</v>
      </c>
      <c r="CW997" s="1">
        <v>46.945399999999999</v>
      </c>
      <c r="CX997" s="1">
        <v>45.053733333333327</v>
      </c>
      <c r="CY997" s="1">
        <v>44.695399999999999</v>
      </c>
      <c r="CZ997" s="1">
        <v>44.75</v>
      </c>
      <c r="DA997" s="1">
        <v>1960.0246666666669</v>
      </c>
      <c r="DB997" s="1">
        <v>39.993333333333339</v>
      </c>
      <c r="DC997" s="1">
        <v>0</v>
      </c>
      <c r="DD997" s="1">
        <v>1659810569.0999999</v>
      </c>
      <c r="DE997" s="1">
        <v>0</v>
      </c>
      <c r="DF997" s="1">
        <v>1659810386</v>
      </c>
      <c r="DG997" s="1" t="s">
        <v>1911</v>
      </c>
      <c r="DH997" s="1">
        <v>1659810386</v>
      </c>
      <c r="DI997" s="1">
        <v>1659810371.5</v>
      </c>
      <c r="DJ997" s="1">
        <v>20</v>
      </c>
      <c r="DK997" s="1">
        <v>0.91800000000000004</v>
      </c>
      <c r="DL997" s="1">
        <v>1E-3</v>
      </c>
      <c r="DM997" s="1">
        <v>1.7649999999999999</v>
      </c>
      <c r="DN997" s="1">
        <v>0.02</v>
      </c>
      <c r="DO997" s="1">
        <v>212</v>
      </c>
      <c r="DP997" s="1">
        <v>25</v>
      </c>
      <c r="DQ997" s="1">
        <v>0.25</v>
      </c>
      <c r="DR997" s="1">
        <v>0.05</v>
      </c>
      <c r="DS997" s="1">
        <v>22.507003538384559</v>
      </c>
      <c r="DT997" s="1">
        <v>-1.176429028287276</v>
      </c>
      <c r="DU997" s="1">
        <v>0.11391918518057</v>
      </c>
      <c r="DV997" s="1">
        <v>0</v>
      </c>
      <c r="DW997" s="1">
        <v>-67.413782926829271</v>
      </c>
      <c r="DX997" s="1">
        <v>0.208400696864145</v>
      </c>
      <c r="DY997" s="1">
        <v>0.1237622738972351</v>
      </c>
      <c r="DZ997" s="1">
        <v>1</v>
      </c>
      <c r="EA997" s="1">
        <v>3.0348634146341462</v>
      </c>
      <c r="EB997" s="1">
        <v>-0.1077098257839679</v>
      </c>
      <c r="EC997" s="1">
        <v>1.142252302438969E-2</v>
      </c>
      <c r="ED997" s="1">
        <v>1</v>
      </c>
      <c r="EE997" s="1">
        <v>2.001901622382285</v>
      </c>
      <c r="EF997" s="1">
        <v>-1.0660331069764091E-2</v>
      </c>
      <c r="EG997" s="1">
        <v>1.2244829516562721E-3</v>
      </c>
      <c r="EH997" s="1">
        <v>1</v>
      </c>
      <c r="EI997" s="1">
        <v>0.1256517870751252</v>
      </c>
      <c r="EJ997" s="1">
        <v>6.0811996841745684E-3</v>
      </c>
      <c r="EK997" s="1">
        <v>6.2714727215736304E-4</v>
      </c>
      <c r="EL997" s="1">
        <v>1</v>
      </c>
      <c r="EM997" s="1">
        <v>4</v>
      </c>
      <c r="EN997" s="1">
        <v>6</v>
      </c>
      <c r="EO997" s="1" t="s">
        <v>1141</v>
      </c>
      <c r="EP997" s="1">
        <v>2.9397500000000001</v>
      </c>
      <c r="EQ997" s="1">
        <v>2.8009599999999999</v>
      </c>
      <c r="ER997" s="1">
        <v>0.17139299999999999</v>
      </c>
      <c r="ES997" s="1">
        <v>0.17821500000000001</v>
      </c>
      <c r="ET997" s="1">
        <v>0.11663</v>
      </c>
      <c r="EU997" s="1">
        <v>0.10748199999999999</v>
      </c>
      <c r="EV997" s="1">
        <v>16926.099999999999</v>
      </c>
      <c r="EW997" s="1">
        <v>17596.900000000001</v>
      </c>
      <c r="EX997" s="1">
        <v>23774.5</v>
      </c>
      <c r="EY997" s="1">
        <v>24941.200000000001</v>
      </c>
      <c r="EZ997" s="1">
        <v>33630.6</v>
      </c>
      <c r="FA997" s="1">
        <v>35560.400000000001</v>
      </c>
      <c r="FB997" s="1">
        <v>43368.3</v>
      </c>
      <c r="FC997" s="1">
        <v>46115.7</v>
      </c>
      <c r="FD997" s="1">
        <v>1.92988</v>
      </c>
      <c r="FE997" s="1">
        <v>1.76715</v>
      </c>
      <c r="FF997" s="1">
        <v>5.7376900000000002E-2</v>
      </c>
      <c r="FG997" s="1">
        <v>0</v>
      </c>
      <c r="FH997" s="1">
        <v>30.811199999999999</v>
      </c>
      <c r="FI997" s="1">
        <v>999.9</v>
      </c>
      <c r="FJ997" s="1">
        <v>42.3</v>
      </c>
      <c r="FK997" s="1">
        <v>41.4</v>
      </c>
      <c r="FL997" s="1">
        <v>34.209499999999998</v>
      </c>
      <c r="FM997" s="1">
        <v>63.484299999999998</v>
      </c>
      <c r="FN997" s="1">
        <v>25.817299999999999</v>
      </c>
      <c r="FO997" s="1">
        <v>1</v>
      </c>
      <c r="FP997" s="1">
        <v>0.65810999999999997</v>
      </c>
      <c r="FQ997" s="1">
        <v>4.44963</v>
      </c>
      <c r="FR997" s="1">
        <v>20.262499999999999</v>
      </c>
      <c r="FS997" s="1">
        <v>5.2090500000000004</v>
      </c>
      <c r="FT997" s="1">
        <v>11.908099999999999</v>
      </c>
      <c r="FU997" s="1">
        <v>5.0016999999999996</v>
      </c>
      <c r="FV997" s="1">
        <v>3.2901799999999999</v>
      </c>
      <c r="FW997" s="1">
        <v>9999</v>
      </c>
      <c r="FX997" s="1">
        <v>9999</v>
      </c>
      <c r="FY997" s="1">
        <v>9999</v>
      </c>
      <c r="FZ997" s="1">
        <v>999.9</v>
      </c>
      <c r="GA997" s="1">
        <v>1.85988</v>
      </c>
      <c r="GB997" s="1">
        <v>1.85486</v>
      </c>
      <c r="GC997" s="1">
        <v>1.8580399999999999</v>
      </c>
      <c r="GD997" s="1">
        <v>1.8565199999999999</v>
      </c>
      <c r="GE997" s="1">
        <v>1.85524</v>
      </c>
      <c r="GF997" s="1">
        <v>1.8547899999999999</v>
      </c>
      <c r="GG997" s="1">
        <v>1.8536699999999999</v>
      </c>
      <c r="GH997" s="1">
        <v>1.85667</v>
      </c>
      <c r="GI997" s="1">
        <v>0</v>
      </c>
      <c r="GJ997" s="1">
        <v>0</v>
      </c>
      <c r="GK997" s="1">
        <v>0</v>
      </c>
      <c r="GL997" s="1">
        <v>0</v>
      </c>
      <c r="GM997" s="1" t="s">
        <v>355</v>
      </c>
      <c r="GN997" s="1" t="s">
        <v>356</v>
      </c>
      <c r="GO997" s="1" t="s">
        <v>357</v>
      </c>
      <c r="GP997" s="1" t="s">
        <v>357</v>
      </c>
      <c r="GQ997" s="1" t="s">
        <v>357</v>
      </c>
      <c r="GR997" s="1" t="s">
        <v>357</v>
      </c>
      <c r="GS997" s="1">
        <v>0</v>
      </c>
      <c r="GT997" s="1">
        <v>100</v>
      </c>
      <c r="GU997" s="1">
        <v>100</v>
      </c>
      <c r="GV997" s="1">
        <v>3.22</v>
      </c>
      <c r="GW997" s="1">
        <v>1.6799999999999999E-2</v>
      </c>
      <c r="GX997" s="1">
        <v>1.251089954458285</v>
      </c>
      <c r="GY997" s="1">
        <v>3.0239061252787889E-3</v>
      </c>
      <c r="GZ997" s="1">
        <v>-1.398580452151984E-6</v>
      </c>
      <c r="HA997" s="1">
        <v>2.8030378366047371E-10</v>
      </c>
      <c r="HB997" s="1">
        <v>-6.7353929715251851E-2</v>
      </c>
      <c r="HC997" s="1">
        <v>1.0309082032153079E-2</v>
      </c>
      <c r="HD997" s="1">
        <v>-3.6321104004466529E-4</v>
      </c>
      <c r="HE997" s="1">
        <v>3.6129943689190391E-6</v>
      </c>
      <c r="HF997" s="1">
        <v>0</v>
      </c>
      <c r="HG997" s="1">
        <v>2134</v>
      </c>
      <c r="HH997" s="1">
        <v>3</v>
      </c>
      <c r="HI997" s="1">
        <v>46</v>
      </c>
      <c r="HJ997" s="1">
        <v>3.1</v>
      </c>
      <c r="HK997" s="1">
        <v>3.3</v>
      </c>
      <c r="HL997" s="1">
        <v>2.4572799999999999</v>
      </c>
      <c r="HM997" s="1">
        <v>2.3571800000000001</v>
      </c>
      <c r="HN997" s="1">
        <v>1.4978</v>
      </c>
      <c r="HO997" s="1">
        <v>2.3022499999999999</v>
      </c>
      <c r="HP997" s="1">
        <v>1.5478499999999999</v>
      </c>
      <c r="HQ997" s="1">
        <v>2.4352999999999998</v>
      </c>
      <c r="HR997" s="1">
        <v>43.754300000000001</v>
      </c>
      <c r="HS997" s="1">
        <v>15.0076</v>
      </c>
      <c r="HT997" s="1">
        <v>18</v>
      </c>
      <c r="HU997" s="1">
        <v>501.54300000000001</v>
      </c>
      <c r="HV997" s="1">
        <v>459.529</v>
      </c>
      <c r="HW997" s="1">
        <v>24.535299999999999</v>
      </c>
      <c r="HX997" s="1">
        <v>35.036099999999998</v>
      </c>
      <c r="HY997" s="1">
        <v>30.0001</v>
      </c>
      <c r="HZ997" s="1">
        <v>34.7498</v>
      </c>
      <c r="IA997" s="1">
        <v>34.848700000000001</v>
      </c>
      <c r="IB997" s="1">
        <v>49.201700000000002</v>
      </c>
      <c r="IC997" s="1">
        <v>27.576499999999999</v>
      </c>
      <c r="ID997" s="1">
        <v>0</v>
      </c>
      <c r="IE997" s="1">
        <v>24.5534</v>
      </c>
      <c r="IF997" s="1">
        <v>1166.49</v>
      </c>
      <c r="IG997" s="1">
        <v>24.382000000000001</v>
      </c>
      <c r="IH997" s="1">
        <v>100.268</v>
      </c>
      <c r="II997" s="1">
        <v>99.936800000000005</v>
      </c>
      <c r="IJ997" s="1" t="s">
        <v>1161</v>
      </c>
    </row>
    <row r="998" spans="1:244" ht="15.75" customHeight="1" x14ac:dyDescent="0.3">
      <c r="A998" s="1">
        <v>982</v>
      </c>
      <c r="B998" s="1">
        <v>1659810570.5</v>
      </c>
      <c r="C998" s="1">
        <v>14429</v>
      </c>
      <c r="D998" s="1" t="s">
        <v>2261</v>
      </c>
      <c r="E998" s="1" t="s">
        <v>2262</v>
      </c>
      <c r="F998" s="1">
        <v>1</v>
      </c>
      <c r="G998" s="1" t="s">
        <v>346</v>
      </c>
      <c r="H998" s="1" t="s">
        <v>347</v>
      </c>
      <c r="I998" s="1" t="s">
        <v>348</v>
      </c>
      <c r="J998" s="1" t="s">
        <v>349</v>
      </c>
      <c r="K998" s="1" t="s">
        <v>350</v>
      </c>
      <c r="L998" s="1" t="s">
        <v>1154</v>
      </c>
      <c r="M998" s="1" t="s">
        <v>351</v>
      </c>
      <c r="N998" s="1">
        <v>1659810562.5</v>
      </c>
      <c r="O998" s="1">
        <f t="shared" si="102"/>
        <v>2.5897738885713082E-3</v>
      </c>
      <c r="P998" s="1">
        <f t="shared" si="103"/>
        <v>2.5897738885713082</v>
      </c>
      <c r="Q998" s="1">
        <f t="shared" si="104"/>
        <v>22.351322051592273</v>
      </c>
      <c r="R998" s="1">
        <f t="shared" si="105"/>
        <v>1032.907375</v>
      </c>
      <c r="S998" s="1">
        <f t="shared" si="106"/>
        <v>714.08621097261175</v>
      </c>
      <c r="T998" s="1">
        <f t="shared" si="107"/>
        <v>70.594225616317502</v>
      </c>
      <c r="U998" s="1">
        <f t="shared" si="108"/>
        <v>102.11273534072619</v>
      </c>
      <c r="V998" s="1">
        <f t="shared" si="109"/>
        <v>0.12606695744499399</v>
      </c>
      <c r="W998" s="1">
        <f t="shared" si="110"/>
        <v>2.9064643857587895</v>
      </c>
      <c r="X998" s="1">
        <f t="shared" si="111"/>
        <v>0.12310607553221176</v>
      </c>
      <c r="Y998" s="1">
        <f t="shared" si="112"/>
        <v>7.7201528678016426E-2</v>
      </c>
      <c r="Z998" s="1">
        <f t="shared" si="113"/>
        <v>321.51775880278228</v>
      </c>
      <c r="AA998" s="1">
        <f t="shared" si="114"/>
        <v>32.199814815732864</v>
      </c>
      <c r="AB998" s="1">
        <f t="shared" si="115"/>
        <v>31.749906249999999</v>
      </c>
      <c r="AC998" s="1">
        <f t="shared" si="116"/>
        <v>4.7079048243193311</v>
      </c>
      <c r="AD998" s="1">
        <f t="shared" si="117"/>
        <v>60.082883789933625</v>
      </c>
      <c r="AE998" s="1">
        <f t="shared" si="118"/>
        <v>2.7061887459916574</v>
      </c>
      <c r="AF998" s="1">
        <f t="shared" si="119"/>
        <v>4.5040926388507607</v>
      </c>
      <c r="AG998" s="1">
        <f t="shared" si="120"/>
        <v>2.0017160783276737</v>
      </c>
      <c r="AH998" s="1">
        <f t="shared" si="121"/>
        <v>-114.20902848599469</v>
      </c>
      <c r="AI998" s="1">
        <f t="shared" si="122"/>
        <v>-121.94656692378294</v>
      </c>
      <c r="AJ998" s="1">
        <f t="shared" si="123"/>
        <v>-9.4554578067464785</v>
      </c>
      <c r="AK998" s="1">
        <f t="shared" si="124"/>
        <v>75.90670558625817</v>
      </c>
      <c r="AL998" s="1">
        <f t="shared" si="125"/>
        <v>53.491229876003594</v>
      </c>
      <c r="AM998" s="1">
        <f t="shared" si="126"/>
        <v>2.5945759054216468</v>
      </c>
      <c r="AN998" s="1">
        <f t="shared" si="127"/>
        <v>22.351322051592273</v>
      </c>
      <c r="AO998" s="1">
        <v>1154.9295238778791</v>
      </c>
      <c r="AP998" s="1">
        <v>1100.83890909091</v>
      </c>
      <c r="AQ998" s="1">
        <v>5.190943528416776</v>
      </c>
      <c r="AR998" s="1">
        <v>65.631367109528284</v>
      </c>
      <c r="AS998" s="1">
        <f t="shared" si="128"/>
        <v>2.5897738885713082</v>
      </c>
      <c r="AT998" s="1">
        <v>24.34589021361737</v>
      </c>
      <c r="AU998" s="1">
        <v>27.36875714285717</v>
      </c>
      <c r="AV998" s="1">
        <v>-1.4811678206726159E-4</v>
      </c>
      <c r="AW998" s="1">
        <v>85.678084974882083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51504.060260829167</v>
      </c>
      <c r="BC998" s="1">
        <f t="shared" si="132"/>
        <v>2000.0137500000001</v>
      </c>
      <c r="BD998" s="1">
        <f t="shared" si="133"/>
        <v>1681.2113242501464</v>
      </c>
      <c r="BE998" s="1">
        <f t="shared" si="134"/>
        <v>0.84059988300087751</v>
      </c>
      <c r="BF998" s="1">
        <f t="shared" si="135"/>
        <v>0.16075777419169357</v>
      </c>
      <c r="BG998" s="1">
        <v>6</v>
      </c>
      <c r="BH998" s="1">
        <v>0.5</v>
      </c>
      <c r="BI998" s="1" t="s">
        <v>352</v>
      </c>
      <c r="BJ998" s="1">
        <v>2</v>
      </c>
      <c r="BK998" s="1" t="b">
        <v>1</v>
      </c>
      <c r="BL998" s="1">
        <v>1659810562.5</v>
      </c>
      <c r="BM998" s="1">
        <v>1032.907375</v>
      </c>
      <c r="BN998" s="1">
        <v>1100.2950000000001</v>
      </c>
      <c r="BO998" s="1">
        <v>27.37408125</v>
      </c>
      <c r="BP998" s="1">
        <v>24.346618750000001</v>
      </c>
      <c r="BQ998" s="1">
        <v>1029.717625</v>
      </c>
      <c r="BR998" s="1">
        <v>27.357268749999999</v>
      </c>
      <c r="BS998" s="1">
        <v>500.13206250000002</v>
      </c>
      <c r="BT998" s="1">
        <v>98.759718750000005</v>
      </c>
      <c r="BU998" s="1">
        <v>9.9809037500000003E-2</v>
      </c>
      <c r="BV998" s="1">
        <v>30.971656249999999</v>
      </c>
      <c r="BW998" s="1">
        <v>31.749906249999999</v>
      </c>
      <c r="BX998" s="1">
        <v>999.9</v>
      </c>
      <c r="BY998" s="1">
        <v>0</v>
      </c>
      <c r="BZ998" s="1">
        <v>0</v>
      </c>
      <c r="CA998" s="1">
        <v>9992.926875000001</v>
      </c>
      <c r="CB998" s="1">
        <v>0</v>
      </c>
      <c r="CC998" s="1">
        <v>2013.84</v>
      </c>
      <c r="CD998" s="1">
        <v>-67.38811874999999</v>
      </c>
      <c r="CE998" s="1">
        <v>1061.9762499999999</v>
      </c>
      <c r="CF998" s="1">
        <v>1127.75125</v>
      </c>
      <c r="CG998" s="1">
        <v>3.027478125</v>
      </c>
      <c r="CH998" s="1">
        <v>1100.2950000000001</v>
      </c>
      <c r="CI998" s="1">
        <v>24.346618750000001</v>
      </c>
      <c r="CJ998" s="1">
        <v>2.7034587499999998</v>
      </c>
      <c r="CK998" s="1">
        <v>2.4044637500000001</v>
      </c>
      <c r="CL998" s="1">
        <v>22.30613125</v>
      </c>
      <c r="CM998" s="1">
        <v>20.393868749999999</v>
      </c>
      <c r="CN998" s="1">
        <v>2000.0137500000001</v>
      </c>
      <c r="CO998" s="1">
        <v>0.98000481250000004</v>
      </c>
      <c r="CP998" s="1">
        <v>1.99954125E-2</v>
      </c>
      <c r="CQ998" s="1">
        <v>0</v>
      </c>
      <c r="CR998" s="1">
        <v>2.5333749999999999</v>
      </c>
      <c r="CS998" s="1">
        <v>0</v>
      </c>
      <c r="CT998" s="1">
        <v>20344.587500000001</v>
      </c>
      <c r="CU998" s="1">
        <v>17412.46875</v>
      </c>
      <c r="CV998" s="1">
        <v>44.871062500000001</v>
      </c>
      <c r="CW998" s="1">
        <v>46.944875000000003</v>
      </c>
      <c r="CX998" s="1">
        <v>45.054250000000003</v>
      </c>
      <c r="CY998" s="1">
        <v>44.698812500000003</v>
      </c>
      <c r="CZ998" s="1">
        <v>44.75</v>
      </c>
      <c r="DA998" s="1">
        <v>1960.0225</v>
      </c>
      <c r="DB998" s="1">
        <v>39.9925</v>
      </c>
      <c r="DC998" s="1">
        <v>0</v>
      </c>
      <c r="DD998" s="1">
        <v>1659810569.7</v>
      </c>
      <c r="DE998" s="1">
        <v>0</v>
      </c>
      <c r="DF998" s="1">
        <v>1659810386</v>
      </c>
      <c r="DG998" s="1" t="s">
        <v>1911</v>
      </c>
      <c r="DH998" s="1">
        <v>1659810386</v>
      </c>
      <c r="DI998" s="1">
        <v>1659810371.5</v>
      </c>
      <c r="DJ998" s="1">
        <v>20</v>
      </c>
      <c r="DK998" s="1">
        <v>0.91800000000000004</v>
      </c>
      <c r="DL998" s="1">
        <v>1E-3</v>
      </c>
      <c r="DM998" s="1">
        <v>1.7649999999999999</v>
      </c>
      <c r="DN998" s="1">
        <v>0.02</v>
      </c>
      <c r="DO998" s="1">
        <v>212</v>
      </c>
      <c r="DP998" s="1">
        <v>25</v>
      </c>
      <c r="DQ998" s="1">
        <v>0.25</v>
      </c>
      <c r="DR998" s="1">
        <v>0.05</v>
      </c>
      <c r="DS998" s="1">
        <v>22.490462853488811</v>
      </c>
      <c r="DT998" s="1">
        <v>-1.332392709666945</v>
      </c>
      <c r="DU998" s="1">
        <v>0.1202260907956175</v>
      </c>
      <c r="DV998" s="1">
        <v>0</v>
      </c>
      <c r="DW998" s="1">
        <v>-67.416287499999996</v>
      </c>
      <c r="DX998" s="1">
        <v>0.39610919324562222</v>
      </c>
      <c r="DY998" s="1">
        <v>0.124217265682956</v>
      </c>
      <c r="DZ998" s="1">
        <v>1</v>
      </c>
      <c r="EA998" s="1">
        <v>3.03181375</v>
      </c>
      <c r="EB998" s="1">
        <v>-8.6569418386500688E-2</v>
      </c>
      <c r="EC998" s="1">
        <v>9.242099514585423E-3</v>
      </c>
      <c r="ED998" s="1">
        <v>1</v>
      </c>
      <c r="EE998" s="1">
        <v>2.0017559136624419</v>
      </c>
      <c r="EF998" s="1">
        <v>-1.3945746443354791E-2</v>
      </c>
      <c r="EG998" s="1">
        <v>1.314429093993857E-3</v>
      </c>
      <c r="EH998" s="1">
        <v>1</v>
      </c>
      <c r="EI998" s="1">
        <v>0.12568072742550199</v>
      </c>
      <c r="EJ998" s="1">
        <v>7.062332469483853E-3</v>
      </c>
      <c r="EK998" s="1">
        <v>6.0257438613022082E-4</v>
      </c>
      <c r="EL998" s="1">
        <v>1</v>
      </c>
      <c r="EM998" s="1">
        <v>4</v>
      </c>
      <c r="EN998" s="1">
        <v>6</v>
      </c>
      <c r="EO998" s="1" t="s">
        <v>1141</v>
      </c>
      <c r="EP998" s="1">
        <v>2.93954</v>
      </c>
      <c r="EQ998" s="1">
        <v>2.8010299999999999</v>
      </c>
      <c r="ER998" s="1">
        <v>0.171901</v>
      </c>
      <c r="ES998" s="1">
        <v>0.178707</v>
      </c>
      <c r="ET998" s="1">
        <v>0.11663</v>
      </c>
      <c r="EU998" s="1">
        <v>0.107483</v>
      </c>
      <c r="EV998" s="1">
        <v>16915.7</v>
      </c>
      <c r="EW998" s="1">
        <v>17586.3</v>
      </c>
      <c r="EX998" s="1">
        <v>23774.5</v>
      </c>
      <c r="EY998" s="1">
        <v>24941</v>
      </c>
      <c r="EZ998" s="1">
        <v>33630.800000000003</v>
      </c>
      <c r="FA998" s="1">
        <v>35560.1</v>
      </c>
      <c r="FB998" s="1">
        <v>43368.4</v>
      </c>
      <c r="FC998" s="1">
        <v>46115.4</v>
      </c>
      <c r="FD998" s="1">
        <v>1.92957</v>
      </c>
      <c r="FE998" s="1">
        <v>1.7671699999999999</v>
      </c>
      <c r="FF998" s="1">
        <v>5.7645099999999998E-2</v>
      </c>
      <c r="FG998" s="1">
        <v>0</v>
      </c>
      <c r="FH998" s="1">
        <v>30.810500000000001</v>
      </c>
      <c r="FI998" s="1">
        <v>999.9</v>
      </c>
      <c r="FJ998" s="1">
        <v>42.3</v>
      </c>
      <c r="FK998" s="1">
        <v>41.4</v>
      </c>
      <c r="FL998" s="1">
        <v>34.206400000000002</v>
      </c>
      <c r="FM998" s="1">
        <v>63.564300000000003</v>
      </c>
      <c r="FN998" s="1">
        <v>26.4223</v>
      </c>
      <c r="FO998" s="1">
        <v>1</v>
      </c>
      <c r="FP998" s="1">
        <v>0.65812499999999996</v>
      </c>
      <c r="FQ998" s="1">
        <v>4.4390099999999997</v>
      </c>
      <c r="FR998" s="1">
        <v>20.262799999999999</v>
      </c>
      <c r="FS998" s="1">
        <v>5.2090500000000004</v>
      </c>
      <c r="FT998" s="1">
        <v>11.908099999999999</v>
      </c>
      <c r="FU998" s="1">
        <v>5.0016999999999996</v>
      </c>
      <c r="FV998" s="1">
        <v>3.2901500000000001</v>
      </c>
      <c r="FW998" s="1">
        <v>9999</v>
      </c>
      <c r="FX998" s="1">
        <v>9999</v>
      </c>
      <c r="FY998" s="1">
        <v>9999</v>
      </c>
      <c r="FZ998" s="1">
        <v>999.9</v>
      </c>
      <c r="GA998" s="1">
        <v>1.85988</v>
      </c>
      <c r="GB998" s="1">
        <v>1.85486</v>
      </c>
      <c r="GC998" s="1">
        <v>1.85805</v>
      </c>
      <c r="GD998" s="1">
        <v>1.8565199999999999</v>
      </c>
      <c r="GE998" s="1">
        <v>1.8552599999999999</v>
      </c>
      <c r="GF998" s="1">
        <v>1.8547899999999999</v>
      </c>
      <c r="GG998" s="1">
        <v>1.8536999999999999</v>
      </c>
      <c r="GH998" s="1">
        <v>1.8566800000000001</v>
      </c>
      <c r="GI998" s="1">
        <v>0</v>
      </c>
      <c r="GJ998" s="1">
        <v>0</v>
      </c>
      <c r="GK998" s="1">
        <v>0</v>
      </c>
      <c r="GL998" s="1">
        <v>0</v>
      </c>
      <c r="GM998" s="1" t="s">
        <v>355</v>
      </c>
      <c r="GN998" s="1" t="s">
        <v>356</v>
      </c>
      <c r="GO998" s="1" t="s">
        <v>357</v>
      </c>
      <c r="GP998" s="1" t="s">
        <v>357</v>
      </c>
      <c r="GQ998" s="1" t="s">
        <v>357</v>
      </c>
      <c r="GR998" s="1" t="s">
        <v>357</v>
      </c>
      <c r="GS998" s="1">
        <v>0</v>
      </c>
      <c r="GT998" s="1">
        <v>100</v>
      </c>
      <c r="GU998" s="1">
        <v>100</v>
      </c>
      <c r="GV998" s="1">
        <v>3.23</v>
      </c>
      <c r="GW998" s="1">
        <v>1.6799999999999999E-2</v>
      </c>
      <c r="GX998" s="1">
        <v>1.251089954458285</v>
      </c>
      <c r="GY998" s="1">
        <v>3.0239061252787889E-3</v>
      </c>
      <c r="GZ998" s="1">
        <v>-1.398580452151984E-6</v>
      </c>
      <c r="HA998" s="1">
        <v>2.8030378366047371E-10</v>
      </c>
      <c r="HB998" s="1">
        <v>-6.7353929715251851E-2</v>
      </c>
      <c r="HC998" s="1">
        <v>1.0309082032153079E-2</v>
      </c>
      <c r="HD998" s="1">
        <v>-3.6321104004466529E-4</v>
      </c>
      <c r="HE998" s="1">
        <v>3.6129943689190391E-6</v>
      </c>
      <c r="HF998" s="1">
        <v>0</v>
      </c>
      <c r="HG998" s="1">
        <v>2134</v>
      </c>
      <c r="HH998" s="1">
        <v>3</v>
      </c>
      <c r="HI998" s="1">
        <v>46</v>
      </c>
      <c r="HJ998" s="1">
        <v>3.1</v>
      </c>
      <c r="HK998" s="1">
        <v>3.3</v>
      </c>
      <c r="HL998" s="1">
        <v>2.4633799999999999</v>
      </c>
      <c r="HM998" s="1">
        <v>2.36328</v>
      </c>
      <c r="HN998" s="1">
        <v>1.4978</v>
      </c>
      <c r="HO998" s="1">
        <v>2.3034699999999999</v>
      </c>
      <c r="HP998" s="1">
        <v>1.5478499999999999</v>
      </c>
      <c r="HQ998" s="1">
        <v>2.2985799999999998</v>
      </c>
      <c r="HR998" s="1">
        <v>43.754300000000001</v>
      </c>
      <c r="HS998" s="1">
        <v>14.9901</v>
      </c>
      <c r="HT998" s="1">
        <v>18</v>
      </c>
      <c r="HU998" s="1">
        <v>501.36399999999998</v>
      </c>
      <c r="HV998" s="1">
        <v>459.55099999999999</v>
      </c>
      <c r="HW998" s="1">
        <v>24.539400000000001</v>
      </c>
      <c r="HX998" s="1">
        <v>35.036900000000003</v>
      </c>
      <c r="HY998" s="1">
        <v>30.0001</v>
      </c>
      <c r="HZ998" s="1">
        <v>34.750599999999999</v>
      </c>
      <c r="IA998" s="1">
        <v>34.849499999999999</v>
      </c>
      <c r="IB998" s="1">
        <v>49.3215</v>
      </c>
      <c r="IC998" s="1">
        <v>27.576499999999999</v>
      </c>
      <c r="ID998" s="1">
        <v>0</v>
      </c>
      <c r="IE998" s="1">
        <v>24.5534</v>
      </c>
      <c r="IF998" s="1">
        <v>1166.49</v>
      </c>
      <c r="IG998" s="1">
        <v>24.382000000000001</v>
      </c>
      <c r="IH998" s="1">
        <v>100.268</v>
      </c>
      <c r="II998" s="1">
        <v>99.936199999999999</v>
      </c>
      <c r="IJ998" s="1" t="s">
        <v>1161</v>
      </c>
    </row>
    <row r="999" spans="1:244" ht="15.75" customHeight="1" x14ac:dyDescent="0.3">
      <c r="A999" s="1">
        <v>983</v>
      </c>
      <c r="B999" s="1">
        <v>1659810571.5</v>
      </c>
      <c r="C999" s="1">
        <v>14430</v>
      </c>
      <c r="D999" s="1" t="s">
        <v>2263</v>
      </c>
      <c r="E999" s="1" t="s">
        <v>2264</v>
      </c>
      <c r="F999" s="1">
        <v>1</v>
      </c>
      <c r="G999" s="1" t="s">
        <v>346</v>
      </c>
      <c r="H999" s="1" t="s">
        <v>347</v>
      </c>
      <c r="I999" s="1" t="s">
        <v>348</v>
      </c>
      <c r="J999" s="1" t="s">
        <v>349</v>
      </c>
      <c r="K999" s="1" t="s">
        <v>350</v>
      </c>
      <c r="L999" s="1" t="s">
        <v>1154</v>
      </c>
      <c r="M999" s="1" t="s">
        <v>351</v>
      </c>
      <c r="N999" s="1">
        <v>1659810564</v>
      </c>
      <c r="O999" s="1">
        <f t="shared" si="102"/>
        <v>2.5906851199810088E-3</v>
      </c>
      <c r="P999" s="1">
        <f t="shared" si="103"/>
        <v>2.5906851199810088</v>
      </c>
      <c r="Q999" s="1">
        <f t="shared" si="104"/>
        <v>22.444738318069717</v>
      </c>
      <c r="R999" s="1">
        <f t="shared" si="105"/>
        <v>1040.461333333333</v>
      </c>
      <c r="S999" s="1">
        <f t="shared" si="106"/>
        <v>720.34443170336135</v>
      </c>
      <c r="T999" s="1">
        <f t="shared" si="107"/>
        <v>71.212847403845728</v>
      </c>
      <c r="U999" s="1">
        <f t="shared" si="108"/>
        <v>102.85942515729835</v>
      </c>
      <c r="V999" s="1">
        <f t="shared" si="109"/>
        <v>0.12612965993123196</v>
      </c>
      <c r="W999" s="1">
        <f t="shared" si="110"/>
        <v>2.906620376557993</v>
      </c>
      <c r="X999" s="1">
        <f t="shared" si="111"/>
        <v>0.12316602428253332</v>
      </c>
      <c r="Y999" s="1">
        <f t="shared" si="112"/>
        <v>7.7239236164977951E-2</v>
      </c>
      <c r="Z999" s="1">
        <f t="shared" si="113"/>
        <v>321.51946265640652</v>
      </c>
      <c r="AA999" s="1">
        <f t="shared" si="114"/>
        <v>32.198883307183095</v>
      </c>
      <c r="AB999" s="1">
        <f t="shared" si="115"/>
        <v>31.74832</v>
      </c>
      <c r="AC999" s="1">
        <f t="shared" si="116"/>
        <v>4.7074813771021038</v>
      </c>
      <c r="AD999" s="1">
        <f t="shared" si="117"/>
        <v>60.081592149276418</v>
      </c>
      <c r="AE999" s="1">
        <f t="shared" si="118"/>
        <v>2.7060313501099054</v>
      </c>
      <c r="AF999" s="1">
        <f t="shared" si="119"/>
        <v>4.5039274981039181</v>
      </c>
      <c r="AG999" s="1">
        <f t="shared" si="120"/>
        <v>2.0014500269921984</v>
      </c>
      <c r="AH999" s="1">
        <f t="shared" si="121"/>
        <v>-114.24921379116249</v>
      </c>
      <c r="AI999" s="1">
        <f t="shared" si="122"/>
        <v>-121.8052898781924</v>
      </c>
      <c r="AJ999" s="1">
        <f t="shared" si="123"/>
        <v>-9.4438928557972019</v>
      </c>
      <c r="AK999" s="1">
        <f t="shared" si="124"/>
        <v>76.021066131254386</v>
      </c>
      <c r="AL999" s="1">
        <f t="shared" si="125"/>
        <v>53.452103090834548</v>
      </c>
      <c r="AM999" s="1">
        <f t="shared" si="126"/>
        <v>2.5934788492496947</v>
      </c>
      <c r="AN999" s="1">
        <f t="shared" si="127"/>
        <v>22.444738318069717</v>
      </c>
      <c r="AO999" s="1">
        <v>1160.0718530829211</v>
      </c>
      <c r="AP999" s="1">
        <v>1105.9790909090909</v>
      </c>
      <c r="AQ999" s="1">
        <v>5.1689739270604882</v>
      </c>
      <c r="AR999" s="1">
        <v>65.631367109528284</v>
      </c>
      <c r="AS999" s="1">
        <f t="shared" si="128"/>
        <v>2.5906851199810088</v>
      </c>
      <c r="AT999" s="1">
        <v>24.34566288699655</v>
      </c>
      <c r="AU999" s="1">
        <v>27.369802197802219</v>
      </c>
      <c r="AV999" s="1">
        <v>-1.8094169133743091E-4</v>
      </c>
      <c r="AW999" s="1">
        <v>85.678084974882083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51508.579458420194</v>
      </c>
      <c r="BC999" s="1">
        <f t="shared" si="132"/>
        <v>2000.025333333333</v>
      </c>
      <c r="BD999" s="1">
        <f t="shared" si="133"/>
        <v>1681.2209792002104</v>
      </c>
      <c r="BE999" s="1">
        <f t="shared" si="134"/>
        <v>0.84059984200210669</v>
      </c>
      <c r="BF999" s="1">
        <f t="shared" si="135"/>
        <v>0.16075769506406581</v>
      </c>
      <c r="BG999" s="1">
        <v>6</v>
      </c>
      <c r="BH999" s="1">
        <v>0.5</v>
      </c>
      <c r="BI999" s="1" t="s">
        <v>352</v>
      </c>
      <c r="BJ999" s="1">
        <v>2</v>
      </c>
      <c r="BK999" s="1" t="b">
        <v>1</v>
      </c>
      <c r="BL999" s="1">
        <v>1659810564</v>
      </c>
      <c r="BM999" s="1">
        <v>1040.461333333333</v>
      </c>
      <c r="BN999" s="1">
        <v>1107.8240000000001</v>
      </c>
      <c r="BO999" s="1">
        <v>27.37251333333333</v>
      </c>
      <c r="BP999" s="1">
        <v>24.34633333333333</v>
      </c>
      <c r="BQ999" s="1">
        <v>1037.2639999999999</v>
      </c>
      <c r="BR999" s="1">
        <v>27.355699999999999</v>
      </c>
      <c r="BS999" s="1">
        <v>500.13326666666671</v>
      </c>
      <c r="BT999" s="1">
        <v>98.759613333333348</v>
      </c>
      <c r="BU999" s="1">
        <v>9.9827053333333332E-2</v>
      </c>
      <c r="BV999" s="1">
        <v>30.971013333333339</v>
      </c>
      <c r="BW999" s="1">
        <v>31.74832</v>
      </c>
      <c r="BX999" s="1">
        <v>999.89999999999986</v>
      </c>
      <c r="BY999" s="1">
        <v>0</v>
      </c>
      <c r="BZ999" s="1">
        <v>0</v>
      </c>
      <c r="CA999" s="1">
        <v>9993.83</v>
      </c>
      <c r="CB999" s="1">
        <v>0</v>
      </c>
      <c r="CC999" s="1">
        <v>2013.702666666667</v>
      </c>
      <c r="CD999" s="1">
        <v>-67.363253333333333</v>
      </c>
      <c r="CE999" s="1">
        <v>1069.7413333333329</v>
      </c>
      <c r="CF999" s="1">
        <v>1135.4680000000001</v>
      </c>
      <c r="CG999" s="1">
        <v>3.026194666666667</v>
      </c>
      <c r="CH999" s="1">
        <v>1107.8240000000001</v>
      </c>
      <c r="CI999" s="1">
        <v>24.34633333333333</v>
      </c>
      <c r="CJ999" s="1">
        <v>2.703301333333334</v>
      </c>
      <c r="CK999" s="1">
        <v>2.404433333333333</v>
      </c>
      <c r="CL999" s="1">
        <v>22.30517333333334</v>
      </c>
      <c r="CM999" s="1">
        <v>20.393660000000001</v>
      </c>
      <c r="CN999" s="1">
        <v>2000.025333333333</v>
      </c>
      <c r="CO999" s="1">
        <v>0.98000579999999993</v>
      </c>
      <c r="CP999" s="1">
        <v>1.9994446666666669E-2</v>
      </c>
      <c r="CQ999" s="1">
        <v>0</v>
      </c>
      <c r="CR999" s="1">
        <v>2.5695333333333328</v>
      </c>
      <c r="CS999" s="1">
        <v>0</v>
      </c>
      <c r="CT999" s="1">
        <v>20351.666666666672</v>
      </c>
      <c r="CU999" s="1">
        <v>17412.566666666669</v>
      </c>
      <c r="CV999" s="1">
        <v>44.875</v>
      </c>
      <c r="CW999" s="1">
        <v>46.945399999999999</v>
      </c>
      <c r="CX999" s="1">
        <v>45.057866666666669</v>
      </c>
      <c r="CY999" s="1">
        <v>44.703800000000001</v>
      </c>
      <c r="CZ999" s="1">
        <v>44.754133333333343</v>
      </c>
      <c r="DA999" s="1">
        <v>1960.0366666666671</v>
      </c>
      <c r="DB999" s="1">
        <v>39.990000000000009</v>
      </c>
      <c r="DC999" s="1">
        <v>0</v>
      </c>
      <c r="DD999" s="1">
        <v>1659810570.9000001</v>
      </c>
      <c r="DE999" s="1">
        <v>0</v>
      </c>
      <c r="DF999" s="1">
        <v>1659810386</v>
      </c>
      <c r="DG999" s="1" t="s">
        <v>1911</v>
      </c>
      <c r="DH999" s="1">
        <v>1659810386</v>
      </c>
      <c r="DI999" s="1">
        <v>1659810371.5</v>
      </c>
      <c r="DJ999" s="1">
        <v>20</v>
      </c>
      <c r="DK999" s="1">
        <v>0.91800000000000004</v>
      </c>
      <c r="DL999" s="1">
        <v>1E-3</v>
      </c>
      <c r="DM999" s="1">
        <v>1.7649999999999999</v>
      </c>
      <c r="DN999" s="1">
        <v>0.02</v>
      </c>
      <c r="DO999" s="1">
        <v>212</v>
      </c>
      <c r="DP999" s="1">
        <v>25</v>
      </c>
      <c r="DQ999" s="1">
        <v>0.25</v>
      </c>
      <c r="DR999" s="1">
        <v>0.05</v>
      </c>
      <c r="DS999" s="1">
        <v>22.4778759330394</v>
      </c>
      <c r="DT999" s="1">
        <v>-1.383022349410469</v>
      </c>
      <c r="DU999" s="1">
        <v>0.12056080689785439</v>
      </c>
      <c r="DV999" s="1">
        <v>0</v>
      </c>
      <c r="DW999" s="1">
        <v>-67.412099999999995</v>
      </c>
      <c r="DX999" s="1">
        <v>0.39135984990639078</v>
      </c>
      <c r="DY999" s="1">
        <v>0.12373410605003</v>
      </c>
      <c r="DZ999" s="1">
        <v>1</v>
      </c>
      <c r="EA999" s="1">
        <v>3.0303295000000001</v>
      </c>
      <c r="EB999" s="1">
        <v>-7.2443752345222101E-2</v>
      </c>
      <c r="EC999" s="1">
        <v>7.8830111473979121E-3</v>
      </c>
      <c r="ED999" s="1">
        <v>1</v>
      </c>
      <c r="EE999" s="1">
        <v>2.0016630362433459</v>
      </c>
      <c r="EF999" s="1">
        <v>-1.4392789948305311E-2</v>
      </c>
      <c r="EG999" s="1">
        <v>1.3140397586826351E-3</v>
      </c>
      <c r="EH999" s="1">
        <v>1</v>
      </c>
      <c r="EI999" s="1">
        <v>0.12574504835704561</v>
      </c>
      <c r="EJ999" s="1">
        <v>6.834602363437664E-3</v>
      </c>
      <c r="EK999" s="1">
        <v>5.817869342635496E-4</v>
      </c>
      <c r="EL999" s="1">
        <v>1</v>
      </c>
      <c r="EM999" s="1">
        <v>4</v>
      </c>
      <c r="EN999" s="1">
        <v>6</v>
      </c>
      <c r="EO999" s="1" t="s">
        <v>1141</v>
      </c>
      <c r="EP999" s="1">
        <v>2.9398399999999998</v>
      </c>
      <c r="EQ999" s="1">
        <v>2.8011900000000001</v>
      </c>
      <c r="ER999" s="1">
        <v>0.172405</v>
      </c>
      <c r="ES999" s="1">
        <v>0.17919599999999999</v>
      </c>
      <c r="ET999" s="1">
        <v>0.116632</v>
      </c>
      <c r="EU999" s="1">
        <v>0.107485</v>
      </c>
      <c r="EV999" s="1">
        <v>16905.400000000001</v>
      </c>
      <c r="EW999" s="1">
        <v>17575.599999999999</v>
      </c>
      <c r="EX999" s="1">
        <v>23774.6</v>
      </c>
      <c r="EY999" s="1">
        <v>24940.9</v>
      </c>
      <c r="EZ999" s="1">
        <v>33630.800000000003</v>
      </c>
      <c r="FA999" s="1">
        <v>35559.800000000003</v>
      </c>
      <c r="FB999" s="1">
        <v>43368.6</v>
      </c>
      <c r="FC999" s="1">
        <v>46115.1</v>
      </c>
      <c r="FD999" s="1">
        <v>1.92943</v>
      </c>
      <c r="FE999" s="1">
        <v>1.7672000000000001</v>
      </c>
      <c r="FF999" s="1">
        <v>5.7824E-2</v>
      </c>
      <c r="FG999" s="1">
        <v>0</v>
      </c>
      <c r="FH999" s="1">
        <v>30.809799999999999</v>
      </c>
      <c r="FI999" s="1">
        <v>999.9</v>
      </c>
      <c r="FJ999" s="1">
        <v>42.3</v>
      </c>
      <c r="FK999" s="1">
        <v>41.4</v>
      </c>
      <c r="FL999" s="1">
        <v>34.207599999999999</v>
      </c>
      <c r="FM999" s="1">
        <v>63.824300000000001</v>
      </c>
      <c r="FN999" s="1">
        <v>25.673100000000002</v>
      </c>
      <c r="FO999" s="1">
        <v>1</v>
      </c>
      <c r="FP999" s="1">
        <v>0.65813999999999995</v>
      </c>
      <c r="FQ999" s="1">
        <v>4.4288400000000001</v>
      </c>
      <c r="FR999" s="1">
        <v>20.263200000000001</v>
      </c>
      <c r="FS999" s="1">
        <v>5.2093499999999997</v>
      </c>
      <c r="FT999" s="1">
        <v>11.908099999999999</v>
      </c>
      <c r="FU999" s="1">
        <v>5.0019999999999998</v>
      </c>
      <c r="FV999" s="1">
        <v>3.2902300000000002</v>
      </c>
      <c r="FW999" s="1">
        <v>9999</v>
      </c>
      <c r="FX999" s="1">
        <v>9999</v>
      </c>
      <c r="FY999" s="1">
        <v>9999</v>
      </c>
      <c r="FZ999" s="1">
        <v>999.9</v>
      </c>
      <c r="GA999" s="1">
        <v>1.85988</v>
      </c>
      <c r="GB999" s="1">
        <v>1.85486</v>
      </c>
      <c r="GC999" s="1">
        <v>1.85805</v>
      </c>
      <c r="GD999" s="1">
        <v>1.85653</v>
      </c>
      <c r="GE999" s="1">
        <v>1.8552500000000001</v>
      </c>
      <c r="GF999" s="1">
        <v>1.8548</v>
      </c>
      <c r="GG999" s="1">
        <v>1.8536999999999999</v>
      </c>
      <c r="GH999" s="1">
        <v>1.8566800000000001</v>
      </c>
      <c r="GI999" s="1">
        <v>0</v>
      </c>
      <c r="GJ999" s="1">
        <v>0</v>
      </c>
      <c r="GK999" s="1">
        <v>0</v>
      </c>
      <c r="GL999" s="1">
        <v>0</v>
      </c>
      <c r="GM999" s="1" t="s">
        <v>355</v>
      </c>
      <c r="GN999" s="1" t="s">
        <v>356</v>
      </c>
      <c r="GO999" s="1" t="s">
        <v>357</v>
      </c>
      <c r="GP999" s="1" t="s">
        <v>357</v>
      </c>
      <c r="GQ999" s="1" t="s">
        <v>357</v>
      </c>
      <c r="GR999" s="1" t="s">
        <v>357</v>
      </c>
      <c r="GS999" s="1">
        <v>0</v>
      </c>
      <c r="GT999" s="1">
        <v>100</v>
      </c>
      <c r="GU999" s="1">
        <v>100</v>
      </c>
      <c r="GV999" s="1">
        <v>3.24</v>
      </c>
      <c r="GW999" s="1">
        <v>1.6799999999999999E-2</v>
      </c>
      <c r="GX999" s="1">
        <v>1.251089954458285</v>
      </c>
      <c r="GY999" s="1">
        <v>3.0239061252787889E-3</v>
      </c>
      <c r="GZ999" s="1">
        <v>-1.398580452151984E-6</v>
      </c>
      <c r="HA999" s="1">
        <v>2.8030378366047371E-10</v>
      </c>
      <c r="HB999" s="1">
        <v>-6.7353929715251851E-2</v>
      </c>
      <c r="HC999" s="1">
        <v>1.0309082032153079E-2</v>
      </c>
      <c r="HD999" s="1">
        <v>-3.6321104004466529E-4</v>
      </c>
      <c r="HE999" s="1">
        <v>3.6129943689190391E-6</v>
      </c>
      <c r="HF999" s="1">
        <v>0</v>
      </c>
      <c r="HG999" s="1">
        <v>2134</v>
      </c>
      <c r="HH999" s="1">
        <v>3</v>
      </c>
      <c r="HI999" s="1">
        <v>46</v>
      </c>
      <c r="HJ999" s="1">
        <v>3.1</v>
      </c>
      <c r="HK999" s="1">
        <v>3.3</v>
      </c>
      <c r="HL999" s="1">
        <v>2.47559</v>
      </c>
      <c r="HM999" s="1">
        <v>2.34497</v>
      </c>
      <c r="HN999" s="1">
        <v>1.4978</v>
      </c>
      <c r="HO999" s="1">
        <v>2.3034699999999999</v>
      </c>
      <c r="HP999" s="1">
        <v>1.5478499999999999</v>
      </c>
      <c r="HQ999" s="1">
        <v>2.4267599999999998</v>
      </c>
      <c r="HR999" s="1">
        <v>43.754300000000001</v>
      </c>
      <c r="HS999" s="1">
        <v>14.981400000000001</v>
      </c>
      <c r="HT999" s="1">
        <v>18</v>
      </c>
      <c r="HU999" s="1">
        <v>501.27699999999999</v>
      </c>
      <c r="HV999" s="1">
        <v>459.572</v>
      </c>
      <c r="HW999" s="1">
        <v>24.543800000000001</v>
      </c>
      <c r="HX999" s="1">
        <v>35.037700000000001</v>
      </c>
      <c r="HY999" s="1">
        <v>30.0002</v>
      </c>
      <c r="HZ999" s="1">
        <v>34.751399999999997</v>
      </c>
      <c r="IA999" s="1">
        <v>34.850299999999997</v>
      </c>
      <c r="IB999" s="1">
        <v>49.552300000000002</v>
      </c>
      <c r="IC999" s="1">
        <v>27.576499999999999</v>
      </c>
      <c r="ID999" s="1">
        <v>0</v>
      </c>
      <c r="IE999" s="1">
        <v>24.5534</v>
      </c>
      <c r="IF999" s="1">
        <v>1176.52</v>
      </c>
      <c r="IG999" s="1">
        <v>24.382000000000001</v>
      </c>
      <c r="IH999" s="1">
        <v>100.26900000000001</v>
      </c>
      <c r="II999" s="1">
        <v>99.935599999999994</v>
      </c>
      <c r="IJ999" s="1" t="s">
        <v>1161</v>
      </c>
    </row>
    <row r="1000" spans="1:244" ht="15.75" customHeight="1" x14ac:dyDescent="0.3">
      <c r="A1000" s="1">
        <v>984</v>
      </c>
      <c r="B1000" s="1">
        <v>1659810572.5</v>
      </c>
      <c r="C1000" s="1">
        <v>14431</v>
      </c>
      <c r="D1000" s="1" t="s">
        <v>2265</v>
      </c>
      <c r="E1000" s="1" t="s">
        <v>2266</v>
      </c>
      <c r="F1000" s="1">
        <v>1</v>
      </c>
      <c r="G1000" s="1" t="s">
        <v>346</v>
      </c>
      <c r="H1000" s="1" t="s">
        <v>347</v>
      </c>
      <c r="I1000" s="1" t="s">
        <v>348</v>
      </c>
      <c r="J1000" s="1" t="s">
        <v>349</v>
      </c>
      <c r="K1000" s="1" t="s">
        <v>350</v>
      </c>
      <c r="L1000" s="1" t="s">
        <v>1154</v>
      </c>
      <c r="M1000" s="1" t="s">
        <v>351</v>
      </c>
      <c r="N1000" s="1">
        <v>1659810564.5</v>
      </c>
      <c r="O1000" s="1">
        <f t="shared" si="102"/>
        <v>2.5926880142226193E-3</v>
      </c>
      <c r="P1000" s="1">
        <f t="shared" si="103"/>
        <v>2.5926880142226194</v>
      </c>
      <c r="Q1000" s="1">
        <f t="shared" si="104"/>
        <v>22.526860315185367</v>
      </c>
      <c r="R1000" s="1">
        <f t="shared" si="105"/>
        <v>1042.975625</v>
      </c>
      <c r="S1000" s="1">
        <f t="shared" si="106"/>
        <v>721.94844734756748</v>
      </c>
      <c r="T1000" s="1">
        <f t="shared" si="107"/>
        <v>71.371384510490572</v>
      </c>
      <c r="U1000" s="1">
        <f t="shared" si="108"/>
        <v>103.10793608661542</v>
      </c>
      <c r="V1000" s="1">
        <f t="shared" si="109"/>
        <v>0.12622778560025077</v>
      </c>
      <c r="W1000" s="1">
        <f t="shared" si="110"/>
        <v>2.9066998748881478</v>
      </c>
      <c r="X1000" s="1">
        <f t="shared" si="111"/>
        <v>0.12325967446699138</v>
      </c>
      <c r="Y1000" s="1">
        <f t="shared" si="112"/>
        <v>7.7298156625997427E-2</v>
      </c>
      <c r="Z1000" s="1">
        <f t="shared" si="113"/>
        <v>321.51937336540345</v>
      </c>
      <c r="AA1000" s="1">
        <f t="shared" si="114"/>
        <v>32.198271329859658</v>
      </c>
      <c r="AB1000" s="1">
        <f t="shared" si="115"/>
        <v>31.7483875</v>
      </c>
      <c r="AC1000" s="1">
        <f t="shared" si="116"/>
        <v>4.7074993954570745</v>
      </c>
      <c r="AD1000" s="1">
        <f t="shared" si="117"/>
        <v>60.081646715802549</v>
      </c>
      <c r="AE1000" s="1">
        <f t="shared" si="118"/>
        <v>2.706024998410943</v>
      </c>
      <c r="AF1000" s="1">
        <f t="shared" si="119"/>
        <v>4.5039128358297971</v>
      </c>
      <c r="AG1000" s="1">
        <f t="shared" si="120"/>
        <v>2.0014743970461315</v>
      </c>
      <c r="AH1000" s="1">
        <f t="shared" si="121"/>
        <v>-114.33754142721752</v>
      </c>
      <c r="AI1000" s="1">
        <f t="shared" si="122"/>
        <v>-121.82814430398767</v>
      </c>
      <c r="AJ1000" s="1">
        <f t="shared" si="123"/>
        <v>-9.4454069717275182</v>
      </c>
      <c r="AK1000" s="1">
        <f t="shared" si="124"/>
        <v>75.908280662470787</v>
      </c>
      <c r="AL1000" s="1">
        <f t="shared" si="125"/>
        <v>53.445300617552263</v>
      </c>
      <c r="AM1000" s="1">
        <f t="shared" si="126"/>
        <v>2.5934306547517472</v>
      </c>
      <c r="AN1000" s="1">
        <f t="shared" si="127"/>
        <v>22.526860315185367</v>
      </c>
      <c r="AO1000" s="1">
        <v>1165.208326473989</v>
      </c>
      <c r="AP1000" s="1">
        <v>1111.105575757575</v>
      </c>
      <c r="AQ1000" s="1">
        <v>5.1512855369012396</v>
      </c>
      <c r="AR1000" s="1">
        <v>65.631367109528284</v>
      </c>
      <c r="AS1000" s="1">
        <f t="shared" si="128"/>
        <v>2.5926880142226194</v>
      </c>
      <c r="AT1000" s="1">
        <v>24.345288133703079</v>
      </c>
      <c r="AU1000" s="1">
        <v>27.371636263736271</v>
      </c>
      <c r="AV1000" s="1">
        <v>-1.652691131051364E-4</v>
      </c>
      <c r="AW1000" s="1">
        <v>85.678084974882083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51510.836739534898</v>
      </c>
      <c r="BC1000" s="1">
        <f t="shared" si="132"/>
        <v>2000.0250000000001</v>
      </c>
      <c r="BD1000" s="1">
        <f t="shared" si="133"/>
        <v>1681.220680500209</v>
      </c>
      <c r="BE1000" s="1">
        <f t="shared" si="134"/>
        <v>0.84059983275219508</v>
      </c>
      <c r="BF1000" s="1">
        <f t="shared" si="135"/>
        <v>0.16075767721173656</v>
      </c>
      <c r="BG1000" s="1">
        <v>6</v>
      </c>
      <c r="BH1000" s="1">
        <v>0.5</v>
      </c>
      <c r="BI1000" s="1" t="s">
        <v>352</v>
      </c>
      <c r="BJ1000" s="1">
        <v>2</v>
      </c>
      <c r="BK1000" s="1" t="b">
        <v>1</v>
      </c>
      <c r="BL1000" s="1">
        <v>1659810564.5</v>
      </c>
      <c r="BM1000" s="1">
        <v>1042.975625</v>
      </c>
      <c r="BN1000" s="1">
        <v>1110.3375000000001</v>
      </c>
      <c r="BO1000" s="1">
        <v>27.372462500000001</v>
      </c>
      <c r="BP1000" s="1">
        <v>24.346356249999999</v>
      </c>
      <c r="BQ1000" s="1">
        <v>1039.7762499999999</v>
      </c>
      <c r="BR1000" s="1">
        <v>27.355650000000001</v>
      </c>
      <c r="BS1000" s="1">
        <v>500.13618750000001</v>
      </c>
      <c r="BT1000" s="1">
        <v>98.759556250000003</v>
      </c>
      <c r="BU1000" s="1">
        <v>9.9835681250000002E-2</v>
      </c>
      <c r="BV1000" s="1">
        <v>30.97095625</v>
      </c>
      <c r="BW1000" s="1">
        <v>31.7483875</v>
      </c>
      <c r="BX1000" s="1">
        <v>999.9</v>
      </c>
      <c r="BY1000" s="1">
        <v>0</v>
      </c>
      <c r="BZ1000" s="1">
        <v>0</v>
      </c>
      <c r="CA1000" s="1">
        <v>9994.2906249999996</v>
      </c>
      <c r="CB1000" s="1">
        <v>0</v>
      </c>
      <c r="CC1000" s="1">
        <v>2014.1212499999999</v>
      </c>
      <c r="CD1000" s="1">
        <v>-67.362162499999997</v>
      </c>
      <c r="CE1000" s="1">
        <v>1072.326875</v>
      </c>
      <c r="CF1000" s="1">
        <v>1138.0443749999999</v>
      </c>
      <c r="CG1000" s="1">
        <v>3.0261187500000002</v>
      </c>
      <c r="CH1000" s="1">
        <v>1110.3375000000001</v>
      </c>
      <c r="CI1000" s="1">
        <v>24.346356249999999</v>
      </c>
      <c r="CJ1000" s="1">
        <v>2.703294375</v>
      </c>
      <c r="CK1000" s="1">
        <v>2.4044343750000001</v>
      </c>
      <c r="CL1000" s="1">
        <v>22.305131249999999</v>
      </c>
      <c r="CM1000" s="1">
        <v>20.39366875</v>
      </c>
      <c r="CN1000" s="1">
        <v>2000.0250000000001</v>
      </c>
      <c r="CO1000" s="1">
        <v>0.98000593750000009</v>
      </c>
      <c r="CP1000" s="1">
        <v>1.99943125E-2</v>
      </c>
      <c r="CQ1000" s="1">
        <v>0</v>
      </c>
      <c r="CR1000" s="1">
        <v>2.5665</v>
      </c>
      <c r="CS1000" s="1">
        <v>0</v>
      </c>
      <c r="CT1000" s="1">
        <v>20353.349999999999</v>
      </c>
      <c r="CU1000" s="1">
        <v>17412.568749999999</v>
      </c>
      <c r="CV1000" s="1">
        <v>44.875</v>
      </c>
      <c r="CW1000" s="1">
        <v>46.948812500000003</v>
      </c>
      <c r="CX1000" s="1">
        <v>45.058124999999997</v>
      </c>
      <c r="CY1000" s="1">
        <v>44.706687499999987</v>
      </c>
      <c r="CZ1000" s="1">
        <v>44.757750000000001</v>
      </c>
      <c r="DA1000" s="1">
        <v>1960.036875</v>
      </c>
      <c r="DB1000" s="1">
        <v>39.989375000000003</v>
      </c>
      <c r="DC1000" s="1">
        <v>0</v>
      </c>
      <c r="DD1000" s="1">
        <v>1659810572.0999999</v>
      </c>
      <c r="DE1000" s="1">
        <v>0</v>
      </c>
      <c r="DF1000" s="1">
        <v>1659810386</v>
      </c>
      <c r="DG1000" s="1" t="s">
        <v>1911</v>
      </c>
      <c r="DH1000" s="1">
        <v>1659810386</v>
      </c>
      <c r="DI1000" s="1">
        <v>1659810371.5</v>
      </c>
      <c r="DJ1000" s="1">
        <v>20</v>
      </c>
      <c r="DK1000" s="1">
        <v>0.91800000000000004</v>
      </c>
      <c r="DL1000" s="1">
        <v>1E-3</v>
      </c>
      <c r="DM1000" s="1">
        <v>1.7649999999999999</v>
      </c>
      <c r="DN1000" s="1">
        <v>0.02</v>
      </c>
      <c r="DO1000" s="1">
        <v>212</v>
      </c>
      <c r="DP1000" s="1">
        <v>25</v>
      </c>
      <c r="DQ1000" s="1">
        <v>0.25</v>
      </c>
      <c r="DR1000" s="1">
        <v>0.05</v>
      </c>
      <c r="DS1000" s="1">
        <v>22.4778759330394</v>
      </c>
      <c r="DT1000" s="1">
        <v>-1.383022349410469</v>
      </c>
      <c r="DU1000" s="1">
        <v>0.12056080689785439</v>
      </c>
      <c r="DV1000" s="1">
        <v>0</v>
      </c>
      <c r="DW1000" s="1">
        <v>-67.412099999999995</v>
      </c>
      <c r="DX1000" s="1">
        <v>0.39135984990639078</v>
      </c>
      <c r="DY1000" s="1">
        <v>0.12373410605003</v>
      </c>
      <c r="DZ1000" s="1">
        <v>1</v>
      </c>
      <c r="EA1000" s="1">
        <v>3.0303295000000001</v>
      </c>
      <c r="EB1000" s="1">
        <v>-7.2443752345222101E-2</v>
      </c>
      <c r="EC1000" s="1">
        <v>7.8830111473979121E-3</v>
      </c>
      <c r="ED1000" s="1">
        <v>1</v>
      </c>
      <c r="EE1000" s="1">
        <v>2.0016630362433459</v>
      </c>
      <c r="EF1000" s="1">
        <v>-1.4392789948305311E-2</v>
      </c>
      <c r="EG1000" s="1">
        <v>1.3140397586826351E-3</v>
      </c>
      <c r="EH1000" s="1">
        <v>1</v>
      </c>
      <c r="EI1000" s="1">
        <v>0.12574504835704561</v>
      </c>
      <c r="EJ1000" s="1">
        <v>6.834602363437664E-3</v>
      </c>
      <c r="EK1000" s="1">
        <v>5.817869342635496E-4</v>
      </c>
      <c r="EL1000" s="1">
        <v>1</v>
      </c>
      <c r="EM1000" s="1">
        <v>4</v>
      </c>
      <c r="EN1000" s="1">
        <v>6</v>
      </c>
      <c r="EO1000" s="1" t="s">
        <v>1141</v>
      </c>
      <c r="EP1000" s="1">
        <v>2.9396499999999999</v>
      </c>
      <c r="EQ1000" s="1">
        <v>2.8012100000000002</v>
      </c>
      <c r="ER1000" s="1">
        <v>0.17291300000000001</v>
      </c>
      <c r="ES1000" s="1">
        <v>0.179677</v>
      </c>
      <c r="ET1000" s="1">
        <v>0.116637</v>
      </c>
      <c r="EU1000" s="1">
        <v>0.107486</v>
      </c>
      <c r="EV1000" s="1">
        <v>16895</v>
      </c>
      <c r="EW1000" s="1">
        <v>17565.2</v>
      </c>
      <c r="EX1000" s="1">
        <v>23774.5</v>
      </c>
      <c r="EY1000" s="1">
        <v>24940.7</v>
      </c>
      <c r="EZ1000" s="1">
        <v>33630.699999999997</v>
      </c>
      <c r="FA1000" s="1">
        <v>35559.800000000003</v>
      </c>
      <c r="FB1000" s="1">
        <v>43368.6</v>
      </c>
      <c r="FC1000" s="1">
        <v>46115.1</v>
      </c>
      <c r="FD1000" s="1">
        <v>1.9295500000000001</v>
      </c>
      <c r="FE1000" s="1">
        <v>1.7672300000000001</v>
      </c>
      <c r="FF1000" s="1">
        <v>5.8084700000000003E-2</v>
      </c>
      <c r="FG1000" s="1">
        <v>0</v>
      </c>
      <c r="FH1000" s="1">
        <v>30.8093</v>
      </c>
      <c r="FI1000" s="1">
        <v>999.9</v>
      </c>
      <c r="FJ1000" s="1">
        <v>42.3</v>
      </c>
      <c r="FK1000" s="1">
        <v>41.4</v>
      </c>
      <c r="FL1000" s="1">
        <v>34.2074</v>
      </c>
      <c r="FM1000" s="1">
        <v>63.724299999999999</v>
      </c>
      <c r="FN1000" s="1">
        <v>25.845400000000001</v>
      </c>
      <c r="FO1000" s="1">
        <v>1</v>
      </c>
      <c r="FP1000" s="1">
        <v>0.65815599999999996</v>
      </c>
      <c r="FQ1000" s="1">
        <v>4.4327899999999998</v>
      </c>
      <c r="FR1000" s="1">
        <v>20.263200000000001</v>
      </c>
      <c r="FS1000" s="1">
        <v>5.2095000000000002</v>
      </c>
      <c r="FT1000" s="1">
        <v>11.908099999999999</v>
      </c>
      <c r="FU1000" s="1">
        <v>5.0021000000000004</v>
      </c>
      <c r="FV1000" s="1">
        <v>3.2902499999999999</v>
      </c>
      <c r="FW1000" s="1">
        <v>9999</v>
      </c>
      <c r="FX1000" s="1">
        <v>9999</v>
      </c>
      <c r="FY1000" s="1">
        <v>9999</v>
      </c>
      <c r="FZ1000" s="1">
        <v>999.9</v>
      </c>
      <c r="GA1000" s="1">
        <v>1.8598699999999999</v>
      </c>
      <c r="GB1000" s="1">
        <v>1.85486</v>
      </c>
      <c r="GC1000" s="1">
        <v>1.85805</v>
      </c>
      <c r="GD1000" s="1">
        <v>1.8565400000000001</v>
      </c>
      <c r="GE1000" s="1">
        <v>1.8552200000000001</v>
      </c>
      <c r="GF1000" s="1">
        <v>1.8548100000000001</v>
      </c>
      <c r="GG1000" s="1">
        <v>1.8536999999999999</v>
      </c>
      <c r="GH1000" s="1">
        <v>1.85667</v>
      </c>
      <c r="GI1000" s="1">
        <v>0</v>
      </c>
      <c r="GJ1000" s="1">
        <v>0</v>
      </c>
      <c r="GK1000" s="1">
        <v>0</v>
      </c>
      <c r="GL1000" s="1">
        <v>0</v>
      </c>
      <c r="GM1000" s="1" t="s">
        <v>355</v>
      </c>
      <c r="GN1000" s="1" t="s">
        <v>356</v>
      </c>
      <c r="GO1000" s="1" t="s">
        <v>357</v>
      </c>
      <c r="GP1000" s="1" t="s">
        <v>357</v>
      </c>
      <c r="GQ1000" s="1" t="s">
        <v>357</v>
      </c>
      <c r="GR1000" s="1" t="s">
        <v>357</v>
      </c>
      <c r="GS1000" s="1">
        <v>0</v>
      </c>
      <c r="GT1000" s="1">
        <v>100</v>
      </c>
      <c r="GU1000" s="1">
        <v>100</v>
      </c>
      <c r="GV1000" s="1">
        <v>3.24</v>
      </c>
      <c r="GW1000" s="1">
        <v>1.6799999999999999E-2</v>
      </c>
      <c r="GX1000" s="1">
        <v>1.251089954458285</v>
      </c>
      <c r="GY1000" s="1">
        <v>3.0239061252787889E-3</v>
      </c>
      <c r="GZ1000" s="1">
        <v>-1.398580452151984E-6</v>
      </c>
      <c r="HA1000" s="1">
        <v>2.8030378366047371E-10</v>
      </c>
      <c r="HB1000" s="1">
        <v>-6.7353929715251851E-2</v>
      </c>
      <c r="HC1000" s="1">
        <v>1.0309082032153079E-2</v>
      </c>
      <c r="HD1000" s="1">
        <v>-3.6321104004466529E-4</v>
      </c>
      <c r="HE1000" s="1">
        <v>3.6129943689190391E-6</v>
      </c>
      <c r="HF1000" s="1">
        <v>0</v>
      </c>
      <c r="HG1000" s="1">
        <v>2134</v>
      </c>
      <c r="HH1000" s="1">
        <v>3</v>
      </c>
      <c r="HI1000" s="1">
        <v>46</v>
      </c>
      <c r="HJ1000" s="1">
        <v>3.1</v>
      </c>
      <c r="HK1000" s="1">
        <v>3.4</v>
      </c>
      <c r="HL1000" s="1">
        <v>2.48169</v>
      </c>
      <c r="HM1000" s="1">
        <v>2.35229</v>
      </c>
      <c r="HN1000" s="1">
        <v>1.4978</v>
      </c>
      <c r="HO1000" s="1">
        <v>2.3034699999999999</v>
      </c>
      <c r="HP1000" s="1">
        <v>1.5478499999999999</v>
      </c>
      <c r="HQ1000" s="1">
        <v>2.4438499999999999</v>
      </c>
      <c r="HR1000" s="1">
        <v>43.754300000000001</v>
      </c>
      <c r="HS1000" s="1">
        <v>15.0076</v>
      </c>
      <c r="HT1000" s="1">
        <v>18</v>
      </c>
      <c r="HU1000" s="1">
        <v>501.36</v>
      </c>
      <c r="HV1000" s="1">
        <v>459.59899999999999</v>
      </c>
      <c r="HW1000" s="1">
        <v>24.5486</v>
      </c>
      <c r="HX1000" s="1">
        <v>35.038499999999999</v>
      </c>
      <c r="HY1000" s="1">
        <v>30.0002</v>
      </c>
      <c r="HZ1000" s="1">
        <v>34.752200000000002</v>
      </c>
      <c r="IA1000" s="1">
        <v>34.851900000000001</v>
      </c>
      <c r="IB1000" s="1">
        <v>49.6721</v>
      </c>
      <c r="IC1000" s="1">
        <v>27.576499999999999</v>
      </c>
      <c r="ID1000" s="1">
        <v>0</v>
      </c>
      <c r="IE1000" s="1">
        <v>24.5534</v>
      </c>
      <c r="IF1000" s="1">
        <v>1176.52</v>
      </c>
      <c r="IG1000" s="1">
        <v>24.382000000000001</v>
      </c>
      <c r="IH1000" s="1">
        <v>100.268</v>
      </c>
      <c r="II1000" s="1">
        <v>99.935400000000001</v>
      </c>
      <c r="IJ1000" s="1" t="s">
        <v>1161</v>
      </c>
    </row>
    <row r="1001" spans="1:244" ht="15.75" customHeight="1" x14ac:dyDescent="0.3">
      <c r="A1001" s="1">
        <v>985</v>
      </c>
      <c r="B1001" s="1">
        <v>1659810573.5</v>
      </c>
      <c r="C1001" s="1">
        <v>14432</v>
      </c>
      <c r="D1001" s="1" t="s">
        <v>2267</v>
      </c>
      <c r="E1001" s="1" t="s">
        <v>2268</v>
      </c>
      <c r="F1001" s="1">
        <v>1</v>
      </c>
      <c r="G1001" s="1" t="s">
        <v>346</v>
      </c>
      <c r="H1001" s="1" t="s">
        <v>347</v>
      </c>
      <c r="I1001" s="1" t="s">
        <v>348</v>
      </c>
      <c r="J1001" s="1" t="s">
        <v>349</v>
      </c>
      <c r="K1001" s="1" t="s">
        <v>350</v>
      </c>
      <c r="L1001" s="1" t="s">
        <v>1154</v>
      </c>
      <c r="M1001" s="1" t="s">
        <v>351</v>
      </c>
      <c r="N1001" s="1">
        <v>1659810566</v>
      </c>
      <c r="O1001" s="1">
        <f t="shared" si="102"/>
        <v>2.5946145386181192E-3</v>
      </c>
      <c r="P1001" s="1">
        <f t="shared" si="103"/>
        <v>2.594614538618119</v>
      </c>
      <c r="Q1001" s="1">
        <f t="shared" si="104"/>
        <v>22.519685279806104</v>
      </c>
      <c r="R1001" s="1">
        <f t="shared" si="105"/>
        <v>1050.5213333333329</v>
      </c>
      <c r="S1001" s="1">
        <f t="shared" si="106"/>
        <v>729.5633765895775</v>
      </c>
      <c r="T1001" s="1">
        <f t="shared" si="107"/>
        <v>72.124073889033468</v>
      </c>
      <c r="U1001" s="1">
        <f t="shared" si="108"/>
        <v>103.85373046208041</v>
      </c>
      <c r="V1001" s="1">
        <f t="shared" si="109"/>
        <v>0.12632937865986268</v>
      </c>
      <c r="W1001" s="1">
        <f t="shared" si="110"/>
        <v>2.9065795408953332</v>
      </c>
      <c r="X1001" s="1">
        <f t="shared" si="111"/>
        <v>0.12335642855253874</v>
      </c>
      <c r="Y1001" s="1">
        <f t="shared" si="112"/>
        <v>7.7359048412056805E-2</v>
      </c>
      <c r="Z1001" s="1">
        <f t="shared" si="113"/>
        <v>321.51832145645295</v>
      </c>
      <c r="AA1001" s="1">
        <f t="shared" si="114"/>
        <v>32.197499643654858</v>
      </c>
      <c r="AB1001" s="1">
        <f t="shared" si="115"/>
        <v>31.747766666666671</v>
      </c>
      <c r="AC1001" s="1">
        <f t="shared" si="116"/>
        <v>4.7073336733447961</v>
      </c>
      <c r="AD1001" s="1">
        <f t="shared" si="117"/>
        <v>60.080906327040964</v>
      </c>
      <c r="AE1001" s="1">
        <f t="shared" si="118"/>
        <v>2.705943876791828</v>
      </c>
      <c r="AF1001" s="1">
        <f t="shared" si="119"/>
        <v>4.5038333177972518</v>
      </c>
      <c r="AG1001" s="1">
        <f t="shared" si="120"/>
        <v>2.0013897965529681</v>
      </c>
      <c r="AH1001" s="1">
        <f t="shared" si="121"/>
        <v>-114.42250115305906</v>
      </c>
      <c r="AI1001" s="1">
        <f t="shared" si="122"/>
        <v>-121.7743280361432</v>
      </c>
      <c r="AJ1001" s="1">
        <f t="shared" si="123"/>
        <v>-9.4415821311665038</v>
      </c>
      <c r="AK1001" s="1">
        <f t="shared" si="124"/>
        <v>75.879910136084192</v>
      </c>
      <c r="AL1001" s="1">
        <f t="shared" si="125"/>
        <v>53.422140086303486</v>
      </c>
      <c r="AM1001" s="1">
        <f t="shared" si="126"/>
        <v>2.5927837764157924</v>
      </c>
      <c r="AN1001" s="1">
        <f t="shared" si="127"/>
        <v>22.519685279806104</v>
      </c>
      <c r="AO1001" s="1">
        <v>1170.333504829332</v>
      </c>
      <c r="AP1001" s="1">
        <v>1116.2654545454541</v>
      </c>
      <c r="AQ1001" s="1">
        <v>5.1461509177281837</v>
      </c>
      <c r="AR1001" s="1">
        <v>65.631367109528284</v>
      </c>
      <c r="AS1001" s="1">
        <f t="shared" si="128"/>
        <v>2.594614538618119</v>
      </c>
      <c r="AT1001" s="1">
        <v>24.345311913895671</v>
      </c>
      <c r="AU1001" s="1">
        <v>27.373124175824191</v>
      </c>
      <c r="AV1001" s="1">
        <v>-4.4912128788431003E-5</v>
      </c>
      <c r="AW1001" s="1">
        <v>85.678084974882083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51507.481079781988</v>
      </c>
      <c r="BC1001" s="1">
        <f t="shared" si="132"/>
        <v>2000.0186666666671</v>
      </c>
      <c r="BD1001" s="1">
        <f t="shared" si="133"/>
        <v>1681.2153392002349</v>
      </c>
      <c r="BE1001" s="1">
        <f t="shared" si="134"/>
        <v>0.84059982400175992</v>
      </c>
      <c r="BF1001" s="1">
        <f t="shared" si="135"/>
        <v>0.16075766032339675</v>
      </c>
      <c r="BG1001" s="1">
        <v>6</v>
      </c>
      <c r="BH1001" s="1">
        <v>0.5</v>
      </c>
      <c r="BI1001" s="1" t="s">
        <v>352</v>
      </c>
      <c r="BJ1001" s="1">
        <v>2</v>
      </c>
      <c r="BK1001" s="1" t="b">
        <v>1</v>
      </c>
      <c r="BL1001" s="1">
        <v>1659810566</v>
      </c>
      <c r="BM1001" s="1">
        <v>1050.5213333333329</v>
      </c>
      <c r="BN1001" s="1">
        <v>1117.878666666667</v>
      </c>
      <c r="BO1001" s="1">
        <v>27.371686666666658</v>
      </c>
      <c r="BP1001" s="1">
        <v>24.346306666666671</v>
      </c>
      <c r="BQ1001" s="1">
        <v>1047.3140000000001</v>
      </c>
      <c r="BR1001" s="1">
        <v>27.35486666666667</v>
      </c>
      <c r="BS1001" s="1">
        <v>500.13186666666661</v>
      </c>
      <c r="BT1001" s="1">
        <v>98.759360000000015</v>
      </c>
      <c r="BU1001" s="1">
        <v>9.9870333333333325E-2</v>
      </c>
      <c r="BV1001" s="1">
        <v>30.970646666666671</v>
      </c>
      <c r="BW1001" s="1">
        <v>31.747766666666671</v>
      </c>
      <c r="BX1001" s="1">
        <v>999.89999999999986</v>
      </c>
      <c r="BY1001" s="1">
        <v>0</v>
      </c>
      <c r="BZ1001" s="1">
        <v>0</v>
      </c>
      <c r="CA1001" s="1">
        <v>9993.6219999999994</v>
      </c>
      <c r="CB1001" s="1">
        <v>0</v>
      </c>
      <c r="CC1001" s="1">
        <v>2014.992666666667</v>
      </c>
      <c r="CD1001" s="1">
        <v>-67.357460000000003</v>
      </c>
      <c r="CE1001" s="1">
        <v>1080.0840000000001</v>
      </c>
      <c r="CF1001" s="1">
        <v>1145.7739999999999</v>
      </c>
      <c r="CG1001" s="1">
        <v>3.0253873333333341</v>
      </c>
      <c r="CH1001" s="1">
        <v>1117.878666666667</v>
      </c>
      <c r="CI1001" s="1">
        <v>24.346306666666671</v>
      </c>
      <c r="CJ1001" s="1">
        <v>2.7032120000000002</v>
      </c>
      <c r="CK1001" s="1">
        <v>2.404424666666666</v>
      </c>
      <c r="CL1001" s="1">
        <v>22.304633333333339</v>
      </c>
      <c r="CM1001" s="1">
        <v>20.393599999999999</v>
      </c>
      <c r="CN1001" s="1">
        <v>2000.0186666666671</v>
      </c>
      <c r="CO1001" s="1">
        <v>0.98000579999999993</v>
      </c>
      <c r="CP1001" s="1">
        <v>1.9994446666666669E-2</v>
      </c>
      <c r="CQ1001" s="1">
        <v>0</v>
      </c>
      <c r="CR1001" s="1">
        <v>2.6832666666666669</v>
      </c>
      <c r="CS1001" s="1">
        <v>0</v>
      </c>
      <c r="CT1001" s="1">
        <v>20359.266666666659</v>
      </c>
      <c r="CU1001" s="1">
        <v>17412.513333333329</v>
      </c>
      <c r="CV1001" s="1">
        <v>44.875</v>
      </c>
      <c r="CW1001" s="1">
        <v>46.949599999999997</v>
      </c>
      <c r="CX1001" s="1">
        <v>45.061999999999998</v>
      </c>
      <c r="CY1001" s="1">
        <v>44.712200000000003</v>
      </c>
      <c r="CZ1001" s="1">
        <v>44.7624</v>
      </c>
      <c r="DA1001" s="1">
        <v>1960.0313333333329</v>
      </c>
      <c r="DB1001" s="1">
        <v>39.988666666666667</v>
      </c>
      <c r="DC1001" s="1">
        <v>0</v>
      </c>
      <c r="DD1001" s="1">
        <v>1659810572.7</v>
      </c>
      <c r="DE1001" s="1">
        <v>0</v>
      </c>
      <c r="DF1001" s="1">
        <v>1659810386</v>
      </c>
      <c r="DG1001" s="1" t="s">
        <v>1911</v>
      </c>
      <c r="DH1001" s="1">
        <v>1659810386</v>
      </c>
      <c r="DI1001" s="1">
        <v>1659810371.5</v>
      </c>
      <c r="DJ1001" s="1">
        <v>20</v>
      </c>
      <c r="DK1001" s="1">
        <v>0.91800000000000004</v>
      </c>
      <c r="DL1001" s="1">
        <v>1E-3</v>
      </c>
      <c r="DM1001" s="1">
        <v>1.7649999999999999</v>
      </c>
      <c r="DN1001" s="1">
        <v>0.02</v>
      </c>
      <c r="DO1001" s="1">
        <v>212</v>
      </c>
      <c r="DP1001" s="1">
        <v>25</v>
      </c>
      <c r="DQ1001" s="1">
        <v>0.25</v>
      </c>
      <c r="DR1001" s="1">
        <v>0.05</v>
      </c>
      <c r="DS1001" s="1">
        <v>22.443139831407329</v>
      </c>
      <c r="DT1001" s="1">
        <v>-0.58912438750101093</v>
      </c>
      <c r="DU1001" s="1">
        <v>8.004186527564057E-2</v>
      </c>
      <c r="DV1001" s="1">
        <v>0</v>
      </c>
      <c r="DW1001" s="1">
        <v>-67.401041463414629</v>
      </c>
      <c r="DX1001" s="1">
        <v>0.34250592334482638</v>
      </c>
      <c r="DY1001" s="1">
        <v>0.1209096961465406</v>
      </c>
      <c r="DZ1001" s="1">
        <v>1</v>
      </c>
      <c r="EA1001" s="1">
        <v>3.028886341463414</v>
      </c>
      <c r="EB1001" s="1">
        <v>-5.4773728222993652E-2</v>
      </c>
      <c r="EC1001" s="1">
        <v>6.2215113668851142E-3</v>
      </c>
      <c r="ED1001" s="1">
        <v>1</v>
      </c>
      <c r="EE1001" s="1">
        <v>2.00133406531336</v>
      </c>
      <c r="EF1001" s="1">
        <v>-5.3699091333356671E-3</v>
      </c>
      <c r="EG1001" s="1">
        <v>8.95404801089988E-4</v>
      </c>
      <c r="EH1001" s="1">
        <v>1</v>
      </c>
      <c r="EI1001" s="1">
        <v>0.12594189203868</v>
      </c>
      <c r="EJ1001" s="1">
        <v>4.0071538709242401E-3</v>
      </c>
      <c r="EK1001" s="1">
        <v>4.0427450102779221E-4</v>
      </c>
      <c r="EL1001" s="1">
        <v>1</v>
      </c>
      <c r="EM1001" s="1">
        <v>4</v>
      </c>
      <c r="EN1001" s="1">
        <v>6</v>
      </c>
      <c r="EO1001" s="1" t="s">
        <v>1141</v>
      </c>
      <c r="EP1001" s="1">
        <v>2.9396</v>
      </c>
      <c r="EQ1001" s="1">
        <v>2.8012899999999998</v>
      </c>
      <c r="ER1001" s="1">
        <v>0.17341599999999999</v>
      </c>
      <c r="ES1001" s="1">
        <v>0.18017</v>
      </c>
      <c r="ET1001" s="1">
        <v>0.11663900000000001</v>
      </c>
      <c r="EU1001" s="1">
        <v>0.107488</v>
      </c>
      <c r="EV1001" s="1">
        <v>16884.599999999999</v>
      </c>
      <c r="EW1001" s="1">
        <v>17554.7</v>
      </c>
      <c r="EX1001" s="1">
        <v>23774.5</v>
      </c>
      <c r="EY1001" s="1">
        <v>24940.9</v>
      </c>
      <c r="EZ1001" s="1">
        <v>33630.699999999997</v>
      </c>
      <c r="FA1001" s="1">
        <v>35559.9</v>
      </c>
      <c r="FB1001" s="1">
        <v>43368.7</v>
      </c>
      <c r="FC1001" s="1">
        <v>46115.3</v>
      </c>
      <c r="FD1001" s="1">
        <v>1.9297299999999999</v>
      </c>
      <c r="FE1001" s="1">
        <v>1.76715</v>
      </c>
      <c r="FF1001" s="1">
        <v>5.83604E-2</v>
      </c>
      <c r="FG1001" s="1">
        <v>0</v>
      </c>
      <c r="FH1001" s="1">
        <v>30.809100000000001</v>
      </c>
      <c r="FI1001" s="1">
        <v>999.9</v>
      </c>
      <c r="FJ1001" s="1">
        <v>42.3</v>
      </c>
      <c r="FK1001" s="1">
        <v>41.4</v>
      </c>
      <c r="FL1001" s="1">
        <v>34.206899999999997</v>
      </c>
      <c r="FM1001" s="1">
        <v>63.804299999999998</v>
      </c>
      <c r="FN1001" s="1">
        <v>26.414300000000001</v>
      </c>
      <c r="FO1001" s="1">
        <v>1</v>
      </c>
      <c r="FP1001" s="1">
        <v>0.65818100000000002</v>
      </c>
      <c r="FQ1001" s="1">
        <v>4.4389500000000002</v>
      </c>
      <c r="FR1001" s="1">
        <v>20.263000000000002</v>
      </c>
      <c r="FS1001" s="1">
        <v>5.2098000000000004</v>
      </c>
      <c r="FT1001" s="1">
        <v>11.908099999999999</v>
      </c>
      <c r="FU1001" s="1">
        <v>5.0021000000000004</v>
      </c>
      <c r="FV1001" s="1">
        <v>3.2903500000000001</v>
      </c>
      <c r="FW1001" s="1">
        <v>9999</v>
      </c>
      <c r="FX1001" s="1">
        <v>9999</v>
      </c>
      <c r="FY1001" s="1">
        <v>9999</v>
      </c>
      <c r="FZ1001" s="1">
        <v>999.9</v>
      </c>
      <c r="GA1001" s="1">
        <v>1.8598699999999999</v>
      </c>
      <c r="GB1001" s="1">
        <v>1.85486</v>
      </c>
      <c r="GC1001" s="1">
        <v>1.85805</v>
      </c>
      <c r="GD1001" s="1">
        <v>1.8565400000000001</v>
      </c>
      <c r="GE1001" s="1">
        <v>1.85521</v>
      </c>
      <c r="GF1001" s="1">
        <v>1.8548199999999999</v>
      </c>
      <c r="GG1001" s="1">
        <v>1.85371</v>
      </c>
      <c r="GH1001" s="1">
        <v>1.85667</v>
      </c>
      <c r="GI1001" s="1">
        <v>0</v>
      </c>
      <c r="GJ1001" s="1">
        <v>0</v>
      </c>
      <c r="GK1001" s="1">
        <v>0</v>
      </c>
      <c r="GL1001" s="1">
        <v>0</v>
      </c>
      <c r="GM1001" s="1" t="s">
        <v>355</v>
      </c>
      <c r="GN1001" s="1" t="s">
        <v>356</v>
      </c>
      <c r="GO1001" s="1" t="s">
        <v>357</v>
      </c>
      <c r="GP1001" s="1" t="s">
        <v>357</v>
      </c>
      <c r="GQ1001" s="1" t="s">
        <v>357</v>
      </c>
      <c r="GR1001" s="1" t="s">
        <v>357</v>
      </c>
      <c r="GS1001" s="1">
        <v>0</v>
      </c>
      <c r="GT1001" s="1">
        <v>100</v>
      </c>
      <c r="GU1001" s="1">
        <v>100</v>
      </c>
      <c r="GV1001" s="1">
        <v>3.25</v>
      </c>
      <c r="GW1001" s="1">
        <v>1.6799999999999999E-2</v>
      </c>
      <c r="GX1001" s="1">
        <v>1.251089954458285</v>
      </c>
      <c r="GY1001" s="1">
        <v>3.0239061252787889E-3</v>
      </c>
      <c r="GZ1001" s="1">
        <v>-1.398580452151984E-6</v>
      </c>
      <c r="HA1001" s="1">
        <v>2.8030378366047371E-10</v>
      </c>
      <c r="HB1001" s="1">
        <v>-6.7353929715251851E-2</v>
      </c>
      <c r="HC1001" s="1">
        <v>1.0309082032153079E-2</v>
      </c>
      <c r="HD1001" s="1">
        <v>-3.6321104004466529E-4</v>
      </c>
      <c r="HE1001" s="1">
        <v>3.6129943689190391E-6</v>
      </c>
      <c r="HF1001" s="1">
        <v>0</v>
      </c>
      <c r="HG1001" s="1">
        <v>2134</v>
      </c>
      <c r="HH1001" s="1">
        <v>3</v>
      </c>
      <c r="HI1001" s="1">
        <v>46</v>
      </c>
      <c r="HJ1001" s="1">
        <v>3.1</v>
      </c>
      <c r="HK1001" s="1">
        <v>3.4</v>
      </c>
      <c r="HL1001" s="1">
        <v>2.49268</v>
      </c>
      <c r="HM1001" s="1">
        <v>2.36206</v>
      </c>
      <c r="HN1001" s="1">
        <v>1.4978</v>
      </c>
      <c r="HO1001" s="1">
        <v>2.3034699999999999</v>
      </c>
      <c r="HP1001" s="1">
        <v>1.5478499999999999</v>
      </c>
      <c r="HQ1001" s="1">
        <v>2.2997999999999998</v>
      </c>
      <c r="HR1001" s="1">
        <v>43.781700000000001</v>
      </c>
      <c r="HS1001" s="1">
        <v>14.981400000000001</v>
      </c>
      <c r="HT1001" s="1">
        <v>18</v>
      </c>
      <c r="HU1001" s="1">
        <v>501.47300000000001</v>
      </c>
      <c r="HV1001" s="1">
        <v>459.55599999999998</v>
      </c>
      <c r="HW1001" s="1">
        <v>24.553100000000001</v>
      </c>
      <c r="HX1001" s="1">
        <v>35.039299999999997</v>
      </c>
      <c r="HY1001" s="1">
        <v>30.0002</v>
      </c>
      <c r="HZ1001" s="1">
        <v>34.753100000000003</v>
      </c>
      <c r="IA1001" s="1">
        <v>34.852699999999999</v>
      </c>
      <c r="IB1001" s="1">
        <v>49.903100000000002</v>
      </c>
      <c r="IC1001" s="1">
        <v>27.576499999999999</v>
      </c>
      <c r="ID1001" s="1">
        <v>0</v>
      </c>
      <c r="IE1001" s="1">
        <v>24.574000000000002</v>
      </c>
      <c r="IF1001" s="1">
        <v>1186.54</v>
      </c>
      <c r="IG1001" s="1">
        <v>24.382000000000001</v>
      </c>
      <c r="IH1001" s="1">
        <v>100.268</v>
      </c>
      <c r="II1001" s="1">
        <v>99.935900000000004</v>
      </c>
      <c r="IJ1001" s="1" t="s">
        <v>1161</v>
      </c>
    </row>
    <row r="1002" spans="1:244" ht="15.75" customHeight="1" x14ac:dyDescent="0.3">
      <c r="A1002" s="1">
        <v>986</v>
      </c>
      <c r="B1002" s="1">
        <v>1659810574.5</v>
      </c>
      <c r="C1002" s="1">
        <v>14433</v>
      </c>
      <c r="D1002" s="1" t="s">
        <v>2269</v>
      </c>
      <c r="E1002" s="1" t="s">
        <v>2270</v>
      </c>
      <c r="F1002" s="1">
        <v>1</v>
      </c>
      <c r="G1002" s="1" t="s">
        <v>346</v>
      </c>
      <c r="H1002" s="1" t="s">
        <v>347</v>
      </c>
      <c r="I1002" s="1" t="s">
        <v>348</v>
      </c>
      <c r="J1002" s="1" t="s">
        <v>349</v>
      </c>
      <c r="K1002" s="1" t="s">
        <v>350</v>
      </c>
      <c r="L1002" s="1" t="s">
        <v>1154</v>
      </c>
      <c r="M1002" s="1" t="s">
        <v>351</v>
      </c>
      <c r="N1002" s="1">
        <v>1659810566.5</v>
      </c>
      <c r="O1002" s="1">
        <f t="shared" si="102"/>
        <v>2.595184933777419E-3</v>
      </c>
      <c r="P1002" s="1">
        <f t="shared" si="103"/>
        <v>2.5951849337774191</v>
      </c>
      <c r="Q1002" s="1">
        <f t="shared" si="104"/>
        <v>22.451472132699575</v>
      </c>
      <c r="R1002" s="1">
        <f t="shared" si="105"/>
        <v>1053.034375</v>
      </c>
      <c r="S1002" s="1">
        <f t="shared" si="106"/>
        <v>732.90219606561777</v>
      </c>
      <c r="T1002" s="1">
        <f t="shared" si="107"/>
        <v>72.454110677503508</v>
      </c>
      <c r="U1002" s="1">
        <f t="shared" si="108"/>
        <v>104.10211562066975</v>
      </c>
      <c r="V1002" s="1">
        <f t="shared" si="109"/>
        <v>0.12634876943222151</v>
      </c>
      <c r="W1002" s="1">
        <f t="shared" si="110"/>
        <v>2.906839421692931</v>
      </c>
      <c r="X1002" s="1">
        <f t="shared" si="111"/>
        <v>0.1233751772996966</v>
      </c>
      <c r="Y1002" s="1">
        <f t="shared" si="112"/>
        <v>7.7370822439978088E-2</v>
      </c>
      <c r="Z1002" s="1">
        <f t="shared" si="113"/>
        <v>321.51800424044285</v>
      </c>
      <c r="AA1002" s="1">
        <f t="shared" si="114"/>
        <v>32.197300226095031</v>
      </c>
      <c r="AB1002" s="1">
        <f t="shared" si="115"/>
        <v>31.7483</v>
      </c>
      <c r="AC1002" s="1">
        <f t="shared" si="116"/>
        <v>4.7074760383417926</v>
      </c>
      <c r="AD1002" s="1">
        <f t="shared" si="117"/>
        <v>60.080928502988051</v>
      </c>
      <c r="AE1002" s="1">
        <f t="shared" si="118"/>
        <v>2.7059531059540443</v>
      </c>
      <c r="AF1002" s="1">
        <f t="shared" si="119"/>
        <v>4.503847016644337</v>
      </c>
      <c r="AG1002" s="1">
        <f t="shared" si="120"/>
        <v>2.0015229323877484</v>
      </c>
      <c r="AH1002" s="1">
        <f t="shared" si="121"/>
        <v>-114.44765557958418</v>
      </c>
      <c r="AI1002" s="1">
        <f t="shared" si="122"/>
        <v>-121.86043851923566</v>
      </c>
      <c r="AJ1002" s="1">
        <f t="shared" si="123"/>
        <v>-9.4474412026457664</v>
      </c>
      <c r="AK1002" s="1">
        <f t="shared" si="124"/>
        <v>75.762468938977207</v>
      </c>
      <c r="AL1002" s="1">
        <f t="shared" si="125"/>
        <v>53.416487329551281</v>
      </c>
      <c r="AM1002" s="1">
        <f t="shared" si="126"/>
        <v>2.592786664634628</v>
      </c>
      <c r="AN1002" s="1">
        <f t="shared" si="127"/>
        <v>22.451472132699575</v>
      </c>
      <c r="AO1002" s="1">
        <v>1175.4359715583289</v>
      </c>
      <c r="AP1002" s="1">
        <v>1121.430424242423</v>
      </c>
      <c r="AQ1002" s="1">
        <v>5.1502649363847457</v>
      </c>
      <c r="AR1002" s="1">
        <v>65.631367109528284</v>
      </c>
      <c r="AS1002" s="1">
        <f t="shared" si="128"/>
        <v>2.5951849337774191</v>
      </c>
      <c r="AT1002" s="1">
        <v>24.345979151102981</v>
      </c>
      <c r="AU1002" s="1">
        <v>27.37372857142859</v>
      </c>
      <c r="AV1002" s="1">
        <v>6.6202876834575949E-5</v>
      </c>
      <c r="AW1002" s="1">
        <v>85.678084974882083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51514.82239571603</v>
      </c>
      <c r="BC1002" s="1">
        <f t="shared" si="132"/>
        <v>2000.016875</v>
      </c>
      <c r="BD1002" s="1">
        <f t="shared" si="133"/>
        <v>1681.2138180002296</v>
      </c>
      <c r="BE1002" s="1">
        <f t="shared" si="134"/>
        <v>0.84059981643916359</v>
      </c>
      <c r="BF1002" s="1">
        <f t="shared" si="135"/>
        <v>0.16075764572758561</v>
      </c>
      <c r="BG1002" s="1">
        <v>6</v>
      </c>
      <c r="BH1002" s="1">
        <v>0.5</v>
      </c>
      <c r="BI1002" s="1" t="s">
        <v>352</v>
      </c>
      <c r="BJ1002" s="1">
        <v>2</v>
      </c>
      <c r="BK1002" s="1" t="b">
        <v>1</v>
      </c>
      <c r="BL1002" s="1">
        <v>1659810566.5</v>
      </c>
      <c r="BM1002" s="1">
        <v>1053.034375</v>
      </c>
      <c r="BN1002" s="1">
        <v>1120.3931250000001</v>
      </c>
      <c r="BO1002" s="1">
        <v>27.371793749999998</v>
      </c>
      <c r="BP1002" s="1">
        <v>24.346393750000001</v>
      </c>
      <c r="BQ1002" s="1">
        <v>1049.825</v>
      </c>
      <c r="BR1002" s="1">
        <v>27.354975</v>
      </c>
      <c r="BS1002" s="1">
        <v>500.12906249999997</v>
      </c>
      <c r="BT1002" s="1">
        <v>98.759306250000009</v>
      </c>
      <c r="BU1002" s="1">
        <v>9.9874506249999995E-2</v>
      </c>
      <c r="BV1002" s="1">
        <v>30.970700000000001</v>
      </c>
      <c r="BW1002" s="1">
        <v>31.7483</v>
      </c>
      <c r="BX1002" s="1">
        <v>999.9</v>
      </c>
      <c r="BY1002" s="1">
        <v>0</v>
      </c>
      <c r="BZ1002" s="1">
        <v>0</v>
      </c>
      <c r="CA1002" s="1">
        <v>9995.1143749999992</v>
      </c>
      <c r="CB1002" s="1">
        <v>0</v>
      </c>
      <c r="CC1002" s="1">
        <v>2015.2925</v>
      </c>
      <c r="CD1002" s="1">
        <v>-67.358924999999999</v>
      </c>
      <c r="CE1002" s="1">
        <v>1082.6681249999999</v>
      </c>
      <c r="CF1002" s="1">
        <v>1148.3512499999999</v>
      </c>
      <c r="CG1002" s="1">
        <v>3.0254050000000001</v>
      </c>
      <c r="CH1002" s="1">
        <v>1120.3931250000001</v>
      </c>
      <c r="CI1002" s="1">
        <v>24.346393750000001</v>
      </c>
      <c r="CJ1002" s="1">
        <v>2.7032206250000002</v>
      </c>
      <c r="CK1002" s="1">
        <v>2.4044318750000002</v>
      </c>
      <c r="CL1002" s="1">
        <v>22.3046875</v>
      </c>
      <c r="CM1002" s="1">
        <v>20.393650000000001</v>
      </c>
      <c r="CN1002" s="1">
        <v>2000.016875</v>
      </c>
      <c r="CO1002" s="1">
        <v>0.98000593750000009</v>
      </c>
      <c r="CP1002" s="1">
        <v>1.99943125E-2</v>
      </c>
      <c r="CQ1002" s="1">
        <v>0</v>
      </c>
      <c r="CR1002" s="1">
        <v>2.5914999999999999</v>
      </c>
      <c r="CS1002" s="1">
        <v>0</v>
      </c>
      <c r="CT1002" s="1">
        <v>20360.768749999999</v>
      </c>
      <c r="CU1002" s="1">
        <v>17412.493750000001</v>
      </c>
      <c r="CV1002" s="1">
        <v>44.875</v>
      </c>
      <c r="CW1002" s="1">
        <v>46.952749999999988</v>
      </c>
      <c r="CX1002" s="1">
        <v>45.061999999999998</v>
      </c>
      <c r="CY1002" s="1">
        <v>44.7145625</v>
      </c>
      <c r="CZ1002" s="1">
        <v>44.761625000000002</v>
      </c>
      <c r="DA1002" s="1">
        <v>1960.03</v>
      </c>
      <c r="DB1002" s="1">
        <v>39.988124999999997</v>
      </c>
      <c r="DC1002" s="1">
        <v>0</v>
      </c>
      <c r="DD1002" s="1">
        <v>1659810573.9000001</v>
      </c>
      <c r="DE1002" s="1">
        <v>0</v>
      </c>
      <c r="DF1002" s="1">
        <v>1659810386</v>
      </c>
      <c r="DG1002" s="1" t="s">
        <v>1911</v>
      </c>
      <c r="DH1002" s="1">
        <v>1659810386</v>
      </c>
      <c r="DI1002" s="1">
        <v>1659810371.5</v>
      </c>
      <c r="DJ1002" s="1">
        <v>20</v>
      </c>
      <c r="DK1002" s="1">
        <v>0.91800000000000004</v>
      </c>
      <c r="DL1002" s="1">
        <v>1E-3</v>
      </c>
      <c r="DM1002" s="1">
        <v>1.7649999999999999</v>
      </c>
      <c r="DN1002" s="1">
        <v>0.02</v>
      </c>
      <c r="DO1002" s="1">
        <v>212</v>
      </c>
      <c r="DP1002" s="1">
        <v>25</v>
      </c>
      <c r="DQ1002" s="1">
        <v>0.25</v>
      </c>
      <c r="DR1002" s="1">
        <v>0.05</v>
      </c>
      <c r="DS1002" s="1">
        <v>22.437381888632519</v>
      </c>
      <c r="DT1002" s="1">
        <v>-0.15176106040088189</v>
      </c>
      <c r="DU1002" s="1">
        <v>6.6494063866034014E-2</v>
      </c>
      <c r="DV1002" s="1">
        <v>0</v>
      </c>
      <c r="DW1002" s="1">
        <v>-67.384834999999995</v>
      </c>
      <c r="DX1002" s="1">
        <v>0.1681981238274767</v>
      </c>
      <c r="DY1002" s="1">
        <v>0.1143466867687913</v>
      </c>
      <c r="DZ1002" s="1">
        <v>1</v>
      </c>
      <c r="EA1002" s="1">
        <v>3.0271667500000001</v>
      </c>
      <c r="EB1002" s="1">
        <v>-3.4016622889314507E-2</v>
      </c>
      <c r="EC1002" s="1">
        <v>3.9568278882837361E-3</v>
      </c>
      <c r="ED1002" s="1">
        <v>1</v>
      </c>
      <c r="EE1002" s="1">
        <v>2.0014360813470828</v>
      </c>
      <c r="EF1002" s="1">
        <v>1.498302874431144E-3</v>
      </c>
      <c r="EG1002" s="1">
        <v>1.014730607707151E-3</v>
      </c>
      <c r="EH1002" s="1">
        <v>1</v>
      </c>
      <c r="EI1002" s="1">
        <v>0.1260449100282153</v>
      </c>
      <c r="EJ1002" s="1">
        <v>2.1060583410292318E-3</v>
      </c>
      <c r="EK1002" s="1">
        <v>2.2785136008054741E-4</v>
      </c>
      <c r="EL1002" s="1">
        <v>1</v>
      </c>
      <c r="EM1002" s="1">
        <v>4</v>
      </c>
      <c r="EN1002" s="1">
        <v>6</v>
      </c>
      <c r="EO1002" s="1" t="s">
        <v>1141</v>
      </c>
      <c r="EP1002" s="1">
        <v>2.9399199999999999</v>
      </c>
      <c r="EQ1002" s="1">
        <v>2.8012899999999998</v>
      </c>
      <c r="ER1002" s="1">
        <v>0.17391999999999999</v>
      </c>
      <c r="ES1002" s="1">
        <v>0.18065899999999999</v>
      </c>
      <c r="ET1002" s="1">
        <v>0.11663999999999999</v>
      </c>
      <c r="EU1002" s="1">
        <v>0.10749</v>
      </c>
      <c r="EV1002" s="1">
        <v>16874.400000000001</v>
      </c>
      <c r="EW1002" s="1">
        <v>17544.2</v>
      </c>
      <c r="EX1002" s="1">
        <v>23774.5</v>
      </c>
      <c r="EY1002" s="1">
        <v>24940.799999999999</v>
      </c>
      <c r="EZ1002" s="1">
        <v>33630.800000000003</v>
      </c>
      <c r="FA1002" s="1">
        <v>35559.9</v>
      </c>
      <c r="FB1002" s="1">
        <v>43368.9</v>
      </c>
      <c r="FC1002" s="1">
        <v>46115.5</v>
      </c>
      <c r="FD1002" s="1">
        <v>1.9298999999999999</v>
      </c>
      <c r="FE1002" s="1">
        <v>1.76725</v>
      </c>
      <c r="FF1002" s="1">
        <v>5.8352899999999999E-2</v>
      </c>
      <c r="FG1002" s="1">
        <v>0</v>
      </c>
      <c r="FH1002" s="1">
        <v>30.808499999999999</v>
      </c>
      <c r="FI1002" s="1">
        <v>999.9</v>
      </c>
      <c r="FJ1002" s="1">
        <v>42.3</v>
      </c>
      <c r="FK1002" s="1">
        <v>41.4</v>
      </c>
      <c r="FL1002" s="1">
        <v>34.207900000000002</v>
      </c>
      <c r="FM1002" s="1">
        <v>63.494300000000003</v>
      </c>
      <c r="FN1002" s="1">
        <v>25.677099999999999</v>
      </c>
      <c r="FO1002" s="1">
        <v>1</v>
      </c>
      <c r="FP1002" s="1">
        <v>0.65822199999999997</v>
      </c>
      <c r="FQ1002" s="1">
        <v>4.4293399999999998</v>
      </c>
      <c r="FR1002" s="1">
        <v>20.263300000000001</v>
      </c>
      <c r="FS1002" s="1">
        <v>5.2098000000000004</v>
      </c>
      <c r="FT1002" s="1">
        <v>11.908099999999999</v>
      </c>
      <c r="FU1002" s="1">
        <v>5.0022500000000001</v>
      </c>
      <c r="FV1002" s="1">
        <v>3.2903799999999999</v>
      </c>
      <c r="FW1002" s="1">
        <v>9999</v>
      </c>
      <c r="FX1002" s="1">
        <v>9999</v>
      </c>
      <c r="FY1002" s="1">
        <v>9999</v>
      </c>
      <c r="FZ1002" s="1">
        <v>999.9</v>
      </c>
      <c r="GA1002" s="1">
        <v>1.8598699999999999</v>
      </c>
      <c r="GB1002" s="1">
        <v>1.85486</v>
      </c>
      <c r="GC1002" s="1">
        <v>1.85805</v>
      </c>
      <c r="GD1002" s="1">
        <v>1.8565400000000001</v>
      </c>
      <c r="GE1002" s="1">
        <v>1.8552</v>
      </c>
      <c r="GF1002" s="1">
        <v>1.8548199999999999</v>
      </c>
      <c r="GG1002" s="1">
        <v>1.8536900000000001</v>
      </c>
      <c r="GH1002" s="1">
        <v>1.85667</v>
      </c>
      <c r="GI1002" s="1">
        <v>0</v>
      </c>
      <c r="GJ1002" s="1">
        <v>0</v>
      </c>
      <c r="GK1002" s="1">
        <v>0</v>
      </c>
      <c r="GL1002" s="1">
        <v>0</v>
      </c>
      <c r="GM1002" s="1" t="s">
        <v>355</v>
      </c>
      <c r="GN1002" s="1" t="s">
        <v>356</v>
      </c>
      <c r="GO1002" s="1" t="s">
        <v>357</v>
      </c>
      <c r="GP1002" s="1" t="s">
        <v>357</v>
      </c>
      <c r="GQ1002" s="1" t="s">
        <v>357</v>
      </c>
      <c r="GR1002" s="1" t="s">
        <v>357</v>
      </c>
      <c r="GS1002" s="1">
        <v>0</v>
      </c>
      <c r="GT1002" s="1">
        <v>100</v>
      </c>
      <c r="GU1002" s="1">
        <v>100</v>
      </c>
      <c r="GV1002" s="1">
        <v>3.25</v>
      </c>
      <c r="GW1002" s="1">
        <v>1.6799999999999999E-2</v>
      </c>
      <c r="GX1002" s="1">
        <v>1.251089954458285</v>
      </c>
      <c r="GY1002" s="1">
        <v>3.0239061252787889E-3</v>
      </c>
      <c r="GZ1002" s="1">
        <v>-1.398580452151984E-6</v>
      </c>
      <c r="HA1002" s="1">
        <v>2.8030378366047371E-10</v>
      </c>
      <c r="HB1002" s="1">
        <v>-6.7353929715251851E-2</v>
      </c>
      <c r="HC1002" s="1">
        <v>1.0309082032153079E-2</v>
      </c>
      <c r="HD1002" s="1">
        <v>-3.6321104004466529E-4</v>
      </c>
      <c r="HE1002" s="1">
        <v>3.6129943689190391E-6</v>
      </c>
      <c r="HF1002" s="1">
        <v>0</v>
      </c>
      <c r="HG1002" s="1">
        <v>2134</v>
      </c>
      <c r="HH1002" s="1">
        <v>3</v>
      </c>
      <c r="HI1002" s="1">
        <v>46</v>
      </c>
      <c r="HJ1002" s="1">
        <v>3.1</v>
      </c>
      <c r="HK1002" s="1">
        <v>3.4</v>
      </c>
      <c r="HL1002" s="1">
        <v>2.49756</v>
      </c>
      <c r="HM1002" s="1">
        <v>2.34863</v>
      </c>
      <c r="HN1002" s="1">
        <v>1.4978</v>
      </c>
      <c r="HO1002" s="1">
        <v>2.3034699999999999</v>
      </c>
      <c r="HP1002" s="1">
        <v>1.5478499999999999</v>
      </c>
      <c r="HQ1002" s="1">
        <v>2.3950200000000001</v>
      </c>
      <c r="HR1002" s="1">
        <v>43.781700000000001</v>
      </c>
      <c r="HS1002" s="1">
        <v>14.998900000000001</v>
      </c>
      <c r="HT1002" s="1">
        <v>18</v>
      </c>
      <c r="HU1002" s="1">
        <v>501.59100000000001</v>
      </c>
      <c r="HV1002" s="1">
        <v>459.62599999999998</v>
      </c>
      <c r="HW1002" s="1">
        <v>24.556899999999999</v>
      </c>
      <c r="HX1002" s="1">
        <v>35.040100000000002</v>
      </c>
      <c r="HY1002" s="1">
        <v>30.000299999999999</v>
      </c>
      <c r="HZ1002" s="1">
        <v>34.7545</v>
      </c>
      <c r="IA1002" s="1">
        <v>34.853499999999997</v>
      </c>
      <c r="IB1002" s="1">
        <v>50.017699999999998</v>
      </c>
      <c r="IC1002" s="1">
        <v>27.576499999999999</v>
      </c>
      <c r="ID1002" s="1">
        <v>0</v>
      </c>
      <c r="IE1002" s="1">
        <v>24.574000000000002</v>
      </c>
      <c r="IF1002" s="1">
        <v>1186.54</v>
      </c>
      <c r="IG1002" s="1">
        <v>24.382000000000001</v>
      </c>
      <c r="IH1002" s="1">
        <v>100.26900000000001</v>
      </c>
      <c r="II1002" s="1">
        <v>99.936000000000007</v>
      </c>
      <c r="IJ1002" s="1" t="s">
        <v>1161</v>
      </c>
    </row>
    <row r="1003" spans="1:244" ht="15.75" customHeight="1" x14ac:dyDescent="0.3">
      <c r="A1003" s="1">
        <v>987</v>
      </c>
      <c r="B1003" s="1">
        <v>1659810575.5</v>
      </c>
      <c r="C1003" s="1">
        <v>14434</v>
      </c>
      <c r="D1003" s="1" t="s">
        <v>2271</v>
      </c>
      <c r="E1003" s="1" t="s">
        <v>2272</v>
      </c>
      <c r="F1003" s="1">
        <v>1</v>
      </c>
      <c r="G1003" s="1" t="s">
        <v>346</v>
      </c>
      <c r="H1003" s="1" t="s">
        <v>347</v>
      </c>
      <c r="I1003" s="1" t="s">
        <v>348</v>
      </c>
      <c r="J1003" s="1" t="s">
        <v>349</v>
      </c>
      <c r="K1003" s="1" t="s">
        <v>350</v>
      </c>
      <c r="L1003" s="1" t="s">
        <v>1154</v>
      </c>
      <c r="M1003" s="1" t="s">
        <v>351</v>
      </c>
      <c r="N1003" s="1">
        <v>1659810568</v>
      </c>
      <c r="O1003" s="1">
        <f t="shared" si="102"/>
        <v>2.5952410525330433E-3</v>
      </c>
      <c r="P1003" s="1">
        <f t="shared" si="103"/>
        <v>2.5952410525330434</v>
      </c>
      <c r="Q1003" s="1">
        <f t="shared" si="104"/>
        <v>22.365176407373372</v>
      </c>
      <c r="R1003" s="1">
        <f t="shared" si="105"/>
        <v>1060.575333333333</v>
      </c>
      <c r="S1003" s="1">
        <f t="shared" si="106"/>
        <v>741.27113946189911</v>
      </c>
      <c r="T1003" s="1">
        <f t="shared" si="107"/>
        <v>73.281485899617991</v>
      </c>
      <c r="U1003" s="1">
        <f t="shared" si="108"/>
        <v>104.84764912278646</v>
      </c>
      <c r="V1003" s="1">
        <f t="shared" si="109"/>
        <v>0.12634089239043048</v>
      </c>
      <c r="W1003" s="1">
        <f t="shared" si="110"/>
        <v>2.9066667999863753</v>
      </c>
      <c r="X1003" s="1">
        <f t="shared" si="111"/>
        <v>0.12336749421810056</v>
      </c>
      <c r="Y1003" s="1">
        <f t="shared" si="112"/>
        <v>7.7366003484439144E-2</v>
      </c>
      <c r="Z1003" s="1">
        <f t="shared" si="113"/>
        <v>321.51578765657024</v>
      </c>
      <c r="AA1003" s="1">
        <f t="shared" si="114"/>
        <v>32.197360039910457</v>
      </c>
      <c r="AB1003" s="1">
        <f t="shared" si="115"/>
        <v>31.748760000000001</v>
      </c>
      <c r="AC1003" s="1">
        <f t="shared" si="116"/>
        <v>4.7075988311626942</v>
      </c>
      <c r="AD1003" s="1">
        <f t="shared" si="117"/>
        <v>60.079857960642215</v>
      </c>
      <c r="AE1003" s="1">
        <f t="shared" si="118"/>
        <v>2.7059079767131129</v>
      </c>
      <c r="AF1003" s="1">
        <f t="shared" si="119"/>
        <v>4.5038521537213514</v>
      </c>
      <c r="AG1003" s="1">
        <f t="shared" si="120"/>
        <v>2.0016908544495813</v>
      </c>
      <c r="AH1003" s="1">
        <f t="shared" si="121"/>
        <v>-114.45013041670721</v>
      </c>
      <c r="AI1003" s="1">
        <f t="shared" si="122"/>
        <v>-121.9221517340543</v>
      </c>
      <c r="AJ1003" s="1">
        <f t="shared" si="123"/>
        <v>-9.4528093561799995</v>
      </c>
      <c r="AK1003" s="1">
        <f t="shared" si="124"/>
        <v>75.690696149628707</v>
      </c>
      <c r="AL1003" s="1">
        <f t="shared" si="125"/>
        <v>53.409646273856836</v>
      </c>
      <c r="AM1003" s="1">
        <f t="shared" si="126"/>
        <v>2.5923798837442846</v>
      </c>
      <c r="AN1003" s="1">
        <f t="shared" si="127"/>
        <v>22.365176407373372</v>
      </c>
      <c r="AO1003" s="1">
        <v>1180.564243487215</v>
      </c>
      <c r="AP1003" s="1">
        <v>1126.6050303030299</v>
      </c>
      <c r="AQ1003" s="1">
        <v>5.1617437625089506</v>
      </c>
      <c r="AR1003" s="1">
        <v>65.631367109528284</v>
      </c>
      <c r="AS1003" s="1">
        <f t="shared" si="128"/>
        <v>2.5952410525330434</v>
      </c>
      <c r="AT1003" s="1">
        <v>24.346189796676871</v>
      </c>
      <c r="AU1003" s="1">
        <v>27.373737362637371</v>
      </c>
      <c r="AV1003" s="1">
        <v>1.141092400861786E-4</v>
      </c>
      <c r="AW1003" s="1">
        <v>85.678084974882083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51509.935430875666</v>
      </c>
      <c r="BC1003" s="1">
        <f t="shared" si="132"/>
        <v>2000.0039999999999</v>
      </c>
      <c r="BD1003" s="1">
        <f t="shared" si="133"/>
        <v>1681.2029192002951</v>
      </c>
      <c r="BE1003" s="1">
        <f t="shared" si="134"/>
        <v>0.84059977840059086</v>
      </c>
      <c r="BF1003" s="1">
        <f t="shared" si="135"/>
        <v>0.1607575723131405</v>
      </c>
      <c r="BG1003" s="1">
        <v>6</v>
      </c>
      <c r="BH1003" s="1">
        <v>0.5</v>
      </c>
      <c r="BI1003" s="1" t="s">
        <v>352</v>
      </c>
      <c r="BJ1003" s="1">
        <v>2</v>
      </c>
      <c r="BK1003" s="1" t="b">
        <v>1</v>
      </c>
      <c r="BL1003" s="1">
        <v>1659810568</v>
      </c>
      <c r="BM1003" s="1">
        <v>1060.575333333333</v>
      </c>
      <c r="BN1003" s="1">
        <v>1127.95</v>
      </c>
      <c r="BO1003" s="1">
        <v>27.371326666666661</v>
      </c>
      <c r="BP1003" s="1">
        <v>24.346346666666658</v>
      </c>
      <c r="BQ1003" s="1">
        <v>1057.3579999999999</v>
      </c>
      <c r="BR1003" s="1">
        <v>27.354500000000002</v>
      </c>
      <c r="BS1003" s="1">
        <v>500.12026666666662</v>
      </c>
      <c r="BT1003" s="1">
        <v>98.759286666666668</v>
      </c>
      <c r="BU1003" s="1">
        <v>9.9932313333333342E-2</v>
      </c>
      <c r="BV1003" s="1">
        <v>30.97072</v>
      </c>
      <c r="BW1003" s="1">
        <v>31.748760000000001</v>
      </c>
      <c r="BX1003" s="1">
        <v>999.89999999999986</v>
      </c>
      <c r="BY1003" s="1">
        <v>0</v>
      </c>
      <c r="BZ1003" s="1">
        <v>0</v>
      </c>
      <c r="CA1003" s="1">
        <v>9994.1286666666656</v>
      </c>
      <c r="CB1003" s="1">
        <v>0</v>
      </c>
      <c r="CC1003" s="1">
        <v>2016.412</v>
      </c>
      <c r="CD1003" s="1">
        <v>-67.374900000000011</v>
      </c>
      <c r="CE1003" s="1">
        <v>1090.4206666666671</v>
      </c>
      <c r="CF1003" s="1">
        <v>1156.096</v>
      </c>
      <c r="CG1003" s="1">
        <v>3.0249760000000001</v>
      </c>
      <c r="CH1003" s="1">
        <v>1127.95</v>
      </c>
      <c r="CI1003" s="1">
        <v>24.346346666666658</v>
      </c>
      <c r="CJ1003" s="1">
        <v>2.703173333333333</v>
      </c>
      <c r="CK1003" s="1">
        <v>2.404427333333333</v>
      </c>
      <c r="CL1003" s="1">
        <v>22.304400000000001</v>
      </c>
      <c r="CM1003" s="1">
        <v>20.393619999999999</v>
      </c>
      <c r="CN1003" s="1">
        <v>2000.0039999999999</v>
      </c>
      <c r="CO1003" s="1">
        <v>0.98000679999999996</v>
      </c>
      <c r="CP1003" s="1">
        <v>1.9993473333333331E-2</v>
      </c>
      <c r="CQ1003" s="1">
        <v>0</v>
      </c>
      <c r="CR1003" s="1">
        <v>2.626066666666667</v>
      </c>
      <c r="CS1003" s="1">
        <v>0</v>
      </c>
      <c r="CT1003" s="1">
        <v>20365.62666666666</v>
      </c>
      <c r="CU1003" s="1">
        <v>17412.38</v>
      </c>
      <c r="CV1003" s="1">
        <v>44.879133333333343</v>
      </c>
      <c r="CW1003" s="1">
        <v>46.957999999999998</v>
      </c>
      <c r="CX1003" s="1">
        <v>45.061999999999998</v>
      </c>
      <c r="CY1003" s="1">
        <v>44.720599999999997</v>
      </c>
      <c r="CZ1003" s="1">
        <v>44.766533333333342</v>
      </c>
      <c r="DA1003" s="1">
        <v>1960.02</v>
      </c>
      <c r="DB1003" s="1">
        <v>39.985333333333337</v>
      </c>
      <c r="DC1003" s="1">
        <v>0</v>
      </c>
      <c r="DD1003" s="1">
        <v>1659810575.0999999</v>
      </c>
      <c r="DE1003" s="1">
        <v>0</v>
      </c>
      <c r="DF1003" s="1">
        <v>1659810386</v>
      </c>
      <c r="DG1003" s="1" t="s">
        <v>1911</v>
      </c>
      <c r="DH1003" s="1">
        <v>1659810386</v>
      </c>
      <c r="DI1003" s="1">
        <v>1659810371.5</v>
      </c>
      <c r="DJ1003" s="1">
        <v>20</v>
      </c>
      <c r="DK1003" s="1">
        <v>0.91800000000000004</v>
      </c>
      <c r="DL1003" s="1">
        <v>1E-3</v>
      </c>
      <c r="DM1003" s="1">
        <v>1.7649999999999999</v>
      </c>
      <c r="DN1003" s="1">
        <v>0.02</v>
      </c>
      <c r="DO1003" s="1">
        <v>212</v>
      </c>
      <c r="DP1003" s="1">
        <v>25</v>
      </c>
      <c r="DQ1003" s="1">
        <v>0.25</v>
      </c>
      <c r="DR1003" s="1">
        <v>0.05</v>
      </c>
      <c r="DS1003" s="1">
        <v>22.431441481519819</v>
      </c>
      <c r="DT1003" s="1">
        <v>-3.0536533446480722E-2</v>
      </c>
      <c r="DU1003" s="1">
        <v>6.2921537804961555E-2</v>
      </c>
      <c r="DV1003" s="1">
        <v>1</v>
      </c>
      <c r="DW1003" s="1">
        <v>-67.371894999999995</v>
      </c>
      <c r="DX1003" s="1">
        <v>-6.7407129454343327E-3</v>
      </c>
      <c r="DY1003" s="1">
        <v>0.10280278194193</v>
      </c>
      <c r="DZ1003" s="1">
        <v>1</v>
      </c>
      <c r="EA1003" s="1">
        <v>3.0264760000000002</v>
      </c>
      <c r="EB1003" s="1">
        <v>-2.521756097561614E-2</v>
      </c>
      <c r="EC1003" s="1">
        <v>2.9719587816791869E-3</v>
      </c>
      <c r="ED1003" s="1">
        <v>1</v>
      </c>
      <c r="EE1003" s="1">
        <v>2.0015532863247132</v>
      </c>
      <c r="EF1003" s="1">
        <v>4.8039346798686077E-3</v>
      </c>
      <c r="EG1003" s="1">
        <v>1.1339802981439871E-3</v>
      </c>
      <c r="EH1003" s="1">
        <v>1</v>
      </c>
      <c r="EI1003" s="1">
        <v>0.12610282514995971</v>
      </c>
      <c r="EJ1003" s="1">
        <v>1.2105939360063621E-3</v>
      </c>
      <c r="EK1003" s="1">
        <v>1.2788934214982901E-4</v>
      </c>
      <c r="EL1003" s="1">
        <v>1</v>
      </c>
      <c r="EM1003" s="1">
        <v>5</v>
      </c>
      <c r="EN1003" s="1">
        <v>6</v>
      </c>
      <c r="EO1003" s="1" t="s">
        <v>1151</v>
      </c>
      <c r="EP1003" s="1">
        <v>2.9398900000000001</v>
      </c>
      <c r="EQ1003" s="1">
        <v>2.8014700000000001</v>
      </c>
      <c r="ER1003" s="1">
        <v>0.174427</v>
      </c>
      <c r="ES1003" s="1">
        <v>0.181149</v>
      </c>
      <c r="ET1003" s="1">
        <v>0.11663999999999999</v>
      </c>
      <c r="EU1003" s="1">
        <v>0.107492</v>
      </c>
      <c r="EV1003" s="1">
        <v>16864</v>
      </c>
      <c r="EW1003" s="1">
        <v>17533.7</v>
      </c>
      <c r="EX1003" s="1">
        <v>23774.6</v>
      </c>
      <c r="EY1003" s="1">
        <v>24940.9</v>
      </c>
      <c r="EZ1003" s="1">
        <v>33630.9</v>
      </c>
      <c r="FA1003" s="1">
        <v>35560.1</v>
      </c>
      <c r="FB1003" s="1">
        <v>43369</v>
      </c>
      <c r="FC1003" s="1">
        <v>46115.7</v>
      </c>
      <c r="FD1003" s="1">
        <v>1.9302999999999999</v>
      </c>
      <c r="FE1003" s="1">
        <v>1.7671699999999999</v>
      </c>
      <c r="FF1003" s="1">
        <v>5.85392E-2</v>
      </c>
      <c r="FG1003" s="1">
        <v>0</v>
      </c>
      <c r="FH1003" s="1">
        <v>30.8078</v>
      </c>
      <c r="FI1003" s="1">
        <v>999.9</v>
      </c>
      <c r="FJ1003" s="1">
        <v>42.3</v>
      </c>
      <c r="FK1003" s="1">
        <v>41.4</v>
      </c>
      <c r="FL1003" s="1">
        <v>34.207900000000002</v>
      </c>
      <c r="FM1003" s="1">
        <v>63.784300000000002</v>
      </c>
      <c r="FN1003" s="1">
        <v>25.637</v>
      </c>
      <c r="FO1003" s="1">
        <v>1</v>
      </c>
      <c r="FP1003" s="1">
        <v>0.65822199999999997</v>
      </c>
      <c r="FQ1003" s="1">
        <v>4.4215900000000001</v>
      </c>
      <c r="FR1003" s="1">
        <v>20.2637</v>
      </c>
      <c r="FS1003" s="1">
        <v>5.2108499999999998</v>
      </c>
      <c r="FT1003" s="1">
        <v>11.908099999999999</v>
      </c>
      <c r="FU1003" s="1">
        <v>5.0023999999999997</v>
      </c>
      <c r="FV1003" s="1">
        <v>3.2905500000000001</v>
      </c>
      <c r="FW1003" s="1">
        <v>9999</v>
      </c>
      <c r="FX1003" s="1">
        <v>9999</v>
      </c>
      <c r="FY1003" s="1">
        <v>9999</v>
      </c>
      <c r="FZ1003" s="1">
        <v>999.9</v>
      </c>
      <c r="GA1003" s="1">
        <v>1.8598699999999999</v>
      </c>
      <c r="GB1003" s="1">
        <v>1.85486</v>
      </c>
      <c r="GC1003" s="1">
        <v>1.85805</v>
      </c>
      <c r="GD1003" s="1">
        <v>1.85653</v>
      </c>
      <c r="GE1003" s="1">
        <v>1.85521</v>
      </c>
      <c r="GF1003" s="1">
        <v>1.8548199999999999</v>
      </c>
      <c r="GG1003" s="1">
        <v>1.85368</v>
      </c>
      <c r="GH1003" s="1">
        <v>1.85666</v>
      </c>
      <c r="GI1003" s="1">
        <v>0</v>
      </c>
      <c r="GJ1003" s="1">
        <v>0</v>
      </c>
      <c r="GK1003" s="1">
        <v>0</v>
      </c>
      <c r="GL1003" s="1">
        <v>0</v>
      </c>
      <c r="GM1003" s="1" t="s">
        <v>355</v>
      </c>
      <c r="GN1003" s="1" t="s">
        <v>356</v>
      </c>
      <c r="GO1003" s="1" t="s">
        <v>357</v>
      </c>
      <c r="GP1003" s="1" t="s">
        <v>357</v>
      </c>
      <c r="GQ1003" s="1" t="s">
        <v>357</v>
      </c>
      <c r="GR1003" s="1" t="s">
        <v>357</v>
      </c>
      <c r="GS1003" s="1">
        <v>0</v>
      </c>
      <c r="GT1003" s="1">
        <v>100</v>
      </c>
      <c r="GU1003" s="1">
        <v>100</v>
      </c>
      <c r="GV1003" s="1">
        <v>3.26</v>
      </c>
      <c r="GW1003" s="1">
        <v>1.6799999999999999E-2</v>
      </c>
      <c r="GX1003" s="1">
        <v>1.251089954458285</v>
      </c>
      <c r="GY1003" s="1">
        <v>3.0239061252787889E-3</v>
      </c>
      <c r="GZ1003" s="1">
        <v>-1.398580452151984E-6</v>
      </c>
      <c r="HA1003" s="1">
        <v>2.8030378366047371E-10</v>
      </c>
      <c r="HB1003" s="1">
        <v>-6.7353929715251851E-2</v>
      </c>
      <c r="HC1003" s="1">
        <v>1.0309082032153079E-2</v>
      </c>
      <c r="HD1003" s="1">
        <v>-3.6321104004466529E-4</v>
      </c>
      <c r="HE1003" s="1">
        <v>3.6129943689190391E-6</v>
      </c>
      <c r="HF1003" s="1">
        <v>0</v>
      </c>
      <c r="HG1003" s="1">
        <v>2134</v>
      </c>
      <c r="HH1003" s="1">
        <v>3</v>
      </c>
      <c r="HI1003" s="1">
        <v>46</v>
      </c>
      <c r="HJ1003" s="1">
        <v>3.2</v>
      </c>
      <c r="HK1003" s="1">
        <v>3.4</v>
      </c>
      <c r="HL1003" s="1">
        <v>2.5109900000000001</v>
      </c>
      <c r="HM1003" s="1">
        <v>2.3547400000000001</v>
      </c>
      <c r="HN1003" s="1">
        <v>1.4978</v>
      </c>
      <c r="HO1003" s="1">
        <v>2.3034699999999999</v>
      </c>
      <c r="HP1003" s="1">
        <v>1.5478499999999999</v>
      </c>
      <c r="HQ1003" s="1">
        <v>2.4719199999999999</v>
      </c>
      <c r="HR1003" s="1">
        <v>43.754300000000001</v>
      </c>
      <c r="HS1003" s="1">
        <v>14.9901</v>
      </c>
      <c r="HT1003" s="1">
        <v>18</v>
      </c>
      <c r="HU1003" s="1">
        <v>501.84300000000002</v>
      </c>
      <c r="HV1003" s="1">
        <v>459.58300000000003</v>
      </c>
      <c r="HW1003" s="1">
        <v>24.561399999999999</v>
      </c>
      <c r="HX1003" s="1">
        <v>35.040900000000001</v>
      </c>
      <c r="HY1003" s="1">
        <v>30.000299999999999</v>
      </c>
      <c r="HZ1003" s="1">
        <v>34.755299999999998</v>
      </c>
      <c r="IA1003" s="1">
        <v>34.854300000000002</v>
      </c>
      <c r="IB1003" s="1">
        <v>50.252899999999997</v>
      </c>
      <c r="IC1003" s="1">
        <v>27.576499999999999</v>
      </c>
      <c r="ID1003" s="1">
        <v>0</v>
      </c>
      <c r="IE1003" s="1">
        <v>24.574000000000002</v>
      </c>
      <c r="IF1003" s="1">
        <v>1196.56</v>
      </c>
      <c r="IG1003" s="1">
        <v>24.382000000000001</v>
      </c>
      <c r="IH1003" s="1">
        <v>100.26900000000001</v>
      </c>
      <c r="II1003" s="1">
        <v>99.936300000000003</v>
      </c>
      <c r="IJ1003" s="1" t="s">
        <v>1161</v>
      </c>
    </row>
    <row r="1004" spans="1:244" ht="15.75" customHeight="1" x14ac:dyDescent="0.3">
      <c r="A1004" s="1">
        <v>988</v>
      </c>
      <c r="B1004" s="1">
        <v>1659810576.5</v>
      </c>
      <c r="C1004" s="1">
        <v>14435</v>
      </c>
      <c r="D1004" s="1" t="s">
        <v>2273</v>
      </c>
      <c r="E1004" s="1" t="s">
        <v>2274</v>
      </c>
      <c r="F1004" s="1">
        <v>1</v>
      </c>
      <c r="G1004" s="1" t="s">
        <v>346</v>
      </c>
      <c r="H1004" s="1" t="s">
        <v>347</v>
      </c>
      <c r="I1004" s="1" t="s">
        <v>348</v>
      </c>
      <c r="J1004" s="1" t="s">
        <v>349</v>
      </c>
      <c r="K1004" s="1" t="s">
        <v>350</v>
      </c>
      <c r="L1004" s="1" t="s">
        <v>1154</v>
      </c>
      <c r="M1004" s="1" t="s">
        <v>351</v>
      </c>
      <c r="N1004" s="1">
        <v>1659810568.5</v>
      </c>
      <c r="O1004" s="1">
        <f t="shared" si="102"/>
        <v>2.594195977647758E-3</v>
      </c>
      <c r="P1004" s="1">
        <f t="shared" si="103"/>
        <v>2.5941959776477579</v>
      </c>
      <c r="Q1004" s="1">
        <f t="shared" si="104"/>
        <v>22.279169810917868</v>
      </c>
      <c r="R1004" s="1">
        <f t="shared" si="105"/>
        <v>1063.0899999999999</v>
      </c>
      <c r="S1004" s="1">
        <f t="shared" si="106"/>
        <v>744.64854822734526</v>
      </c>
      <c r="T1004" s="1">
        <f t="shared" si="107"/>
        <v>73.615316383138833</v>
      </c>
      <c r="U1004" s="1">
        <f t="shared" si="108"/>
        <v>105.0961650030075</v>
      </c>
      <c r="V1004" s="1">
        <f t="shared" si="109"/>
        <v>0.1262748250128316</v>
      </c>
      <c r="W1004" s="1">
        <f t="shared" si="110"/>
        <v>2.907044309814161</v>
      </c>
      <c r="X1004" s="1">
        <f t="shared" si="111"/>
        <v>0.12330487235584552</v>
      </c>
      <c r="Y1004" s="1">
        <f t="shared" si="112"/>
        <v>7.732656571269117E-2</v>
      </c>
      <c r="Z1004" s="1">
        <f t="shared" si="113"/>
        <v>321.51552905304555</v>
      </c>
      <c r="AA1004" s="1">
        <f t="shared" si="114"/>
        <v>32.197657222260794</v>
      </c>
      <c r="AB1004" s="1">
        <f t="shared" si="115"/>
        <v>31.749556250000001</v>
      </c>
      <c r="AC1004" s="1">
        <f t="shared" si="116"/>
        <v>4.7078113894578921</v>
      </c>
      <c r="AD1004" s="1">
        <f t="shared" si="117"/>
        <v>60.07940410343501</v>
      </c>
      <c r="AE1004" s="1">
        <f t="shared" si="118"/>
        <v>2.7059143482352224</v>
      </c>
      <c r="AF1004" s="1">
        <f t="shared" si="119"/>
        <v>4.5038967822926743</v>
      </c>
      <c r="AG1004" s="1">
        <f t="shared" si="120"/>
        <v>2.0018970412226698</v>
      </c>
      <c r="AH1004" s="1">
        <f t="shared" si="121"/>
        <v>-114.40404261426613</v>
      </c>
      <c r="AI1004" s="1">
        <f t="shared" si="122"/>
        <v>-122.03554769178623</v>
      </c>
      <c r="AJ1004" s="1">
        <f t="shared" si="123"/>
        <v>-9.4604176801631485</v>
      </c>
      <c r="AK1004" s="1">
        <f t="shared" si="124"/>
        <v>75.615521066830013</v>
      </c>
      <c r="AL1004" s="1">
        <f t="shared" si="125"/>
        <v>53.404833155348967</v>
      </c>
      <c r="AM1004" s="1">
        <f t="shared" si="126"/>
        <v>2.5923465412099054</v>
      </c>
      <c r="AN1004" s="1">
        <f t="shared" si="127"/>
        <v>22.279169810917868</v>
      </c>
      <c r="AO1004" s="1">
        <v>1185.7072960165649</v>
      </c>
      <c r="AP1004" s="1">
        <v>1131.795515151515</v>
      </c>
      <c r="AQ1004" s="1">
        <v>5.1730966446111424</v>
      </c>
      <c r="AR1004" s="1">
        <v>65.631367109528284</v>
      </c>
      <c r="AS1004" s="1">
        <f t="shared" si="128"/>
        <v>2.5941959776477579</v>
      </c>
      <c r="AT1004" s="1">
        <v>24.346947705675259</v>
      </c>
      <c r="AU1004" s="1">
        <v>27.372949450549459</v>
      </c>
      <c r="AV1004" s="1">
        <v>1.6461941170168261E-4</v>
      </c>
      <c r="AW1004" s="1">
        <v>85.678084974882083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51520.583848514689</v>
      </c>
      <c r="BC1004" s="1">
        <f t="shared" si="132"/>
        <v>2000.0025000000001</v>
      </c>
      <c r="BD1004" s="1">
        <f t="shared" si="133"/>
        <v>1681.2016492502826</v>
      </c>
      <c r="BE1004" s="1">
        <f t="shared" si="134"/>
        <v>0.84059977387542395</v>
      </c>
      <c r="BF1004" s="1">
        <f t="shared" si="135"/>
        <v>0.1607575635795683</v>
      </c>
      <c r="BG1004" s="1">
        <v>6</v>
      </c>
      <c r="BH1004" s="1">
        <v>0.5</v>
      </c>
      <c r="BI1004" s="1" t="s">
        <v>352</v>
      </c>
      <c r="BJ1004" s="1">
        <v>2</v>
      </c>
      <c r="BK1004" s="1" t="b">
        <v>1</v>
      </c>
      <c r="BL1004" s="1">
        <v>1659810568.5</v>
      </c>
      <c r="BM1004" s="1">
        <v>1063.0899999999999</v>
      </c>
      <c r="BN1004" s="1">
        <v>1130.4668750000001</v>
      </c>
      <c r="BO1004" s="1">
        <v>27.371412500000002</v>
      </c>
      <c r="BP1004" s="1">
        <v>24.346462500000001</v>
      </c>
      <c r="BQ1004" s="1">
        <v>1059.870625</v>
      </c>
      <c r="BR1004" s="1">
        <v>27.354587500000001</v>
      </c>
      <c r="BS1004" s="1">
        <v>500.11874999999998</v>
      </c>
      <c r="BT1004" s="1">
        <v>98.759218750000002</v>
      </c>
      <c r="BU1004" s="1">
        <v>9.9922999999999984E-2</v>
      </c>
      <c r="BV1004" s="1">
        <v>30.970893749999998</v>
      </c>
      <c r="BW1004" s="1">
        <v>31.749556250000001</v>
      </c>
      <c r="BX1004" s="1">
        <v>999.9</v>
      </c>
      <c r="BY1004" s="1">
        <v>0</v>
      </c>
      <c r="BZ1004" s="1">
        <v>0</v>
      </c>
      <c r="CA1004" s="1">
        <v>9996.2956249999988</v>
      </c>
      <c r="CB1004" s="1">
        <v>0</v>
      </c>
      <c r="CC1004" s="1">
        <v>2016.44875</v>
      </c>
      <c r="CD1004" s="1">
        <v>-67.377081250000003</v>
      </c>
      <c r="CE1004" s="1">
        <v>1093.0062499999999</v>
      </c>
      <c r="CF1004" s="1">
        <v>1158.67625</v>
      </c>
      <c r="CG1004" s="1">
        <v>3.0249462500000002</v>
      </c>
      <c r="CH1004" s="1">
        <v>1130.4668750000001</v>
      </c>
      <c r="CI1004" s="1">
        <v>24.346462500000001</v>
      </c>
      <c r="CJ1004" s="1">
        <v>2.7031800000000001</v>
      </c>
      <c r="CK1004" s="1">
        <v>2.4044374999999998</v>
      </c>
      <c r="CL1004" s="1">
        <v>22.304443750000001</v>
      </c>
      <c r="CM1004" s="1">
        <v>20.393687499999999</v>
      </c>
      <c r="CN1004" s="1">
        <v>2000.0025000000001</v>
      </c>
      <c r="CO1004" s="1">
        <v>0.98000687499999994</v>
      </c>
      <c r="CP1004" s="1">
        <v>1.9993400000000001E-2</v>
      </c>
      <c r="CQ1004" s="1">
        <v>0</v>
      </c>
      <c r="CR1004" s="1">
        <v>2.6666875000000001</v>
      </c>
      <c r="CS1004" s="1">
        <v>0</v>
      </c>
      <c r="CT1004" s="1">
        <v>20366.706249999999</v>
      </c>
      <c r="CU1004" s="1">
        <v>17412.368750000001</v>
      </c>
      <c r="CV1004" s="1">
        <v>44.882750000000001</v>
      </c>
      <c r="CW1004" s="1">
        <v>46.960624999999993</v>
      </c>
      <c r="CX1004" s="1">
        <v>45.061999999999998</v>
      </c>
      <c r="CY1004" s="1">
        <v>44.722437499999998</v>
      </c>
      <c r="CZ1004" s="1">
        <v>44.765500000000003</v>
      </c>
      <c r="DA1004" s="1">
        <v>1960.01875</v>
      </c>
      <c r="DB1004" s="1">
        <v>39.984999999999999</v>
      </c>
      <c r="DC1004" s="1">
        <v>0</v>
      </c>
      <c r="DD1004" s="1">
        <v>1659810575.7</v>
      </c>
      <c r="DE1004" s="1">
        <v>0</v>
      </c>
      <c r="DF1004" s="1">
        <v>1659810386</v>
      </c>
      <c r="DG1004" s="1" t="s">
        <v>1911</v>
      </c>
      <c r="DH1004" s="1">
        <v>1659810386</v>
      </c>
      <c r="DI1004" s="1">
        <v>1659810371.5</v>
      </c>
      <c r="DJ1004" s="1">
        <v>20</v>
      </c>
      <c r="DK1004" s="1">
        <v>0.91800000000000004</v>
      </c>
      <c r="DL1004" s="1">
        <v>1E-3</v>
      </c>
      <c r="DM1004" s="1">
        <v>1.7649999999999999</v>
      </c>
      <c r="DN1004" s="1">
        <v>0.02</v>
      </c>
      <c r="DO1004" s="1">
        <v>212</v>
      </c>
      <c r="DP1004" s="1">
        <v>25</v>
      </c>
      <c r="DQ1004" s="1">
        <v>0.25</v>
      </c>
      <c r="DR1004" s="1">
        <v>0.05</v>
      </c>
      <c r="DS1004" s="1">
        <v>22.431441481519819</v>
      </c>
      <c r="DT1004" s="1">
        <v>-3.0536533446480722E-2</v>
      </c>
      <c r="DU1004" s="1">
        <v>6.2921537804961555E-2</v>
      </c>
      <c r="DV1004" s="1">
        <v>1</v>
      </c>
      <c r="DW1004" s="1">
        <v>-67.371894999999995</v>
      </c>
      <c r="DX1004" s="1">
        <v>-6.7407129454343327E-3</v>
      </c>
      <c r="DY1004" s="1">
        <v>0.10280278194193</v>
      </c>
      <c r="DZ1004" s="1">
        <v>1</v>
      </c>
      <c r="EA1004" s="1">
        <v>3.0264760000000002</v>
      </c>
      <c r="EB1004" s="1">
        <v>-2.521756097561614E-2</v>
      </c>
      <c r="EC1004" s="1">
        <v>2.9719587816791869E-3</v>
      </c>
      <c r="ED1004" s="1">
        <v>1</v>
      </c>
      <c r="EE1004" s="1">
        <v>2.0015532863247132</v>
      </c>
      <c r="EF1004" s="1">
        <v>4.8039346798686077E-3</v>
      </c>
      <c r="EG1004" s="1">
        <v>1.1339802981439871E-3</v>
      </c>
      <c r="EH1004" s="1">
        <v>1</v>
      </c>
      <c r="EI1004" s="1">
        <v>0.12610282514995971</v>
      </c>
      <c r="EJ1004" s="1">
        <v>1.2105939360063621E-3</v>
      </c>
      <c r="EK1004" s="1">
        <v>1.2788934214982901E-4</v>
      </c>
      <c r="EL1004" s="1">
        <v>1</v>
      </c>
      <c r="EM1004" s="1">
        <v>5</v>
      </c>
      <c r="EN1004" s="1">
        <v>6</v>
      </c>
      <c r="EO1004" s="1" t="s">
        <v>1151</v>
      </c>
      <c r="EP1004" s="1">
        <v>2.9397000000000002</v>
      </c>
      <c r="EQ1004" s="1">
        <v>2.8012199999999998</v>
      </c>
      <c r="ER1004" s="1">
        <v>0.174927</v>
      </c>
      <c r="ES1004" s="1">
        <v>0.18163499999999999</v>
      </c>
      <c r="ET1004" s="1">
        <v>0.116637</v>
      </c>
      <c r="EU1004" s="1">
        <v>0.10749</v>
      </c>
      <c r="EV1004" s="1">
        <v>16853.8</v>
      </c>
      <c r="EW1004" s="1">
        <v>17523.3</v>
      </c>
      <c r="EX1004" s="1">
        <v>23774.7</v>
      </c>
      <c r="EY1004" s="1">
        <v>24941</v>
      </c>
      <c r="EZ1004" s="1">
        <v>33631.1</v>
      </c>
      <c r="FA1004" s="1">
        <v>35560.199999999997</v>
      </c>
      <c r="FB1004" s="1">
        <v>43369</v>
      </c>
      <c r="FC1004" s="1">
        <v>46115.8</v>
      </c>
      <c r="FD1004" s="1">
        <v>1.9305000000000001</v>
      </c>
      <c r="FE1004" s="1">
        <v>1.76702</v>
      </c>
      <c r="FF1004" s="1">
        <v>5.8636099999999997E-2</v>
      </c>
      <c r="FG1004" s="1">
        <v>0</v>
      </c>
      <c r="FH1004" s="1">
        <v>30.807099999999998</v>
      </c>
      <c r="FI1004" s="1">
        <v>999.9</v>
      </c>
      <c r="FJ1004" s="1">
        <v>42.3</v>
      </c>
      <c r="FK1004" s="1">
        <v>41.4</v>
      </c>
      <c r="FL1004" s="1">
        <v>34.209899999999998</v>
      </c>
      <c r="FM1004" s="1">
        <v>63.6843</v>
      </c>
      <c r="FN1004" s="1">
        <v>26.458300000000001</v>
      </c>
      <c r="FO1004" s="1">
        <v>1</v>
      </c>
      <c r="FP1004" s="1">
        <v>0.65825699999999998</v>
      </c>
      <c r="FQ1004" s="1">
        <v>4.4155800000000003</v>
      </c>
      <c r="FR1004" s="1">
        <v>20.2636</v>
      </c>
      <c r="FS1004" s="1">
        <v>5.2099500000000001</v>
      </c>
      <c r="FT1004" s="1">
        <v>11.908099999999999</v>
      </c>
      <c r="FU1004" s="1">
        <v>5.0020499999999997</v>
      </c>
      <c r="FV1004" s="1">
        <v>3.2903799999999999</v>
      </c>
      <c r="FW1004" s="1">
        <v>9999</v>
      </c>
      <c r="FX1004" s="1">
        <v>9999</v>
      </c>
      <c r="FY1004" s="1">
        <v>9999</v>
      </c>
      <c r="FZ1004" s="1">
        <v>999.9</v>
      </c>
      <c r="GA1004" s="1">
        <v>1.85988</v>
      </c>
      <c r="GB1004" s="1">
        <v>1.85486</v>
      </c>
      <c r="GC1004" s="1">
        <v>1.85805</v>
      </c>
      <c r="GD1004" s="1">
        <v>1.85653</v>
      </c>
      <c r="GE1004" s="1">
        <v>1.8552200000000001</v>
      </c>
      <c r="GF1004" s="1">
        <v>1.8548</v>
      </c>
      <c r="GG1004" s="1">
        <v>1.8536900000000001</v>
      </c>
      <c r="GH1004" s="1">
        <v>1.8566499999999999</v>
      </c>
      <c r="GI1004" s="1">
        <v>0</v>
      </c>
      <c r="GJ1004" s="1">
        <v>0</v>
      </c>
      <c r="GK1004" s="1">
        <v>0</v>
      </c>
      <c r="GL1004" s="1">
        <v>0</v>
      </c>
      <c r="GM1004" s="1" t="s">
        <v>355</v>
      </c>
      <c r="GN1004" s="1" t="s">
        <v>356</v>
      </c>
      <c r="GO1004" s="1" t="s">
        <v>357</v>
      </c>
      <c r="GP1004" s="1" t="s">
        <v>357</v>
      </c>
      <c r="GQ1004" s="1" t="s">
        <v>357</v>
      </c>
      <c r="GR1004" s="1" t="s">
        <v>357</v>
      </c>
      <c r="GS1004" s="1">
        <v>0</v>
      </c>
      <c r="GT1004" s="1">
        <v>100</v>
      </c>
      <c r="GU1004" s="1">
        <v>100</v>
      </c>
      <c r="GV1004" s="1">
        <v>3.26</v>
      </c>
      <c r="GW1004" s="1">
        <v>1.6799999999999999E-2</v>
      </c>
      <c r="GX1004" s="1">
        <v>1.251089954458285</v>
      </c>
      <c r="GY1004" s="1">
        <v>3.0239061252787889E-3</v>
      </c>
      <c r="GZ1004" s="1">
        <v>-1.398580452151984E-6</v>
      </c>
      <c r="HA1004" s="1">
        <v>2.8030378366047371E-10</v>
      </c>
      <c r="HB1004" s="1">
        <v>-6.7353929715251851E-2</v>
      </c>
      <c r="HC1004" s="1">
        <v>1.0309082032153079E-2</v>
      </c>
      <c r="HD1004" s="1">
        <v>-3.6321104004466529E-4</v>
      </c>
      <c r="HE1004" s="1">
        <v>3.6129943689190391E-6</v>
      </c>
      <c r="HF1004" s="1">
        <v>0</v>
      </c>
      <c r="HG1004" s="1">
        <v>2134</v>
      </c>
      <c r="HH1004" s="1">
        <v>3</v>
      </c>
      <c r="HI1004" s="1">
        <v>46</v>
      </c>
      <c r="HJ1004" s="1">
        <v>3.2</v>
      </c>
      <c r="HK1004" s="1">
        <v>3.4</v>
      </c>
      <c r="HL1004" s="1">
        <v>2.5158700000000001</v>
      </c>
      <c r="HM1004" s="1">
        <v>2.36694</v>
      </c>
      <c r="HN1004" s="1">
        <v>1.4978</v>
      </c>
      <c r="HO1004" s="1">
        <v>2.3034699999999999</v>
      </c>
      <c r="HP1004" s="1">
        <v>1.5478499999999999</v>
      </c>
      <c r="HQ1004" s="1">
        <v>2.34009</v>
      </c>
      <c r="HR1004" s="1">
        <v>43.781700000000001</v>
      </c>
      <c r="HS1004" s="1">
        <v>14.9901</v>
      </c>
      <c r="HT1004" s="1">
        <v>18</v>
      </c>
      <c r="HU1004" s="1">
        <v>501.971</v>
      </c>
      <c r="HV1004" s="1">
        <v>459.49200000000002</v>
      </c>
      <c r="HW1004" s="1">
        <v>24.566299999999998</v>
      </c>
      <c r="HX1004" s="1">
        <v>35.041600000000003</v>
      </c>
      <c r="HY1004" s="1">
        <v>30.000299999999999</v>
      </c>
      <c r="HZ1004" s="1">
        <v>34.756100000000004</v>
      </c>
      <c r="IA1004" s="1">
        <v>34.8551</v>
      </c>
      <c r="IB1004" s="1">
        <v>50.371299999999998</v>
      </c>
      <c r="IC1004" s="1">
        <v>27.576499999999999</v>
      </c>
      <c r="ID1004" s="1">
        <v>0</v>
      </c>
      <c r="IE1004" s="1">
        <v>24.574000000000002</v>
      </c>
      <c r="IF1004" s="1">
        <v>1196.56</v>
      </c>
      <c r="IG1004" s="1">
        <v>24.382000000000001</v>
      </c>
      <c r="IH1004" s="1">
        <v>100.26900000000001</v>
      </c>
      <c r="II1004" s="1">
        <v>99.936700000000002</v>
      </c>
      <c r="IJ1004" s="1" t="s">
        <v>1161</v>
      </c>
    </row>
    <row r="1005" spans="1:244" ht="15.75" customHeight="1" x14ac:dyDescent="0.3">
      <c r="A1005" s="1">
        <v>989</v>
      </c>
      <c r="B1005" s="1">
        <v>1659810577</v>
      </c>
      <c r="C1005" s="1">
        <v>14435.5</v>
      </c>
      <c r="D1005" s="1" t="s">
        <v>2275</v>
      </c>
      <c r="E1005" s="1" t="s">
        <v>2276</v>
      </c>
      <c r="F1005" s="1">
        <v>1</v>
      </c>
      <c r="G1005" s="1" t="s">
        <v>346</v>
      </c>
      <c r="H1005" s="1" t="s">
        <v>347</v>
      </c>
      <c r="I1005" s="1" t="s">
        <v>348</v>
      </c>
      <c r="J1005" s="1" t="s">
        <v>349</v>
      </c>
      <c r="K1005" s="1" t="s">
        <v>350</v>
      </c>
      <c r="L1005" s="1" t="s">
        <v>1154</v>
      </c>
      <c r="M1005" s="1" t="s">
        <v>351</v>
      </c>
      <c r="N1005" s="1">
        <v>1659810568.5</v>
      </c>
      <c r="O1005" s="1">
        <f t="shared" si="102"/>
        <v>2.5934380736342285E-3</v>
      </c>
      <c r="P1005" s="1">
        <f t="shared" si="103"/>
        <v>2.5934380736342284</v>
      </c>
      <c r="Q1005" s="1">
        <f t="shared" si="104"/>
        <v>22.326445050255678</v>
      </c>
      <c r="R1005" s="1">
        <f t="shared" si="105"/>
        <v>1063.0899999999999</v>
      </c>
      <c r="S1005" s="1">
        <f t="shared" si="106"/>
        <v>743.9639676547846</v>
      </c>
      <c r="T1005" s="1">
        <f t="shared" si="107"/>
        <v>73.547639335276784</v>
      </c>
      <c r="U1005" s="1">
        <f t="shared" si="108"/>
        <v>105.0961650030075</v>
      </c>
      <c r="V1005" s="1">
        <f t="shared" si="109"/>
        <v>0.126237046729437</v>
      </c>
      <c r="W1005" s="1">
        <f t="shared" si="110"/>
        <v>2.907044309814161</v>
      </c>
      <c r="X1005" s="1">
        <f t="shared" si="111"/>
        <v>0.12326884837830046</v>
      </c>
      <c r="Y1005" s="1">
        <f t="shared" si="112"/>
        <v>7.730389824162967E-2</v>
      </c>
      <c r="Z1005" s="1">
        <f t="shared" si="113"/>
        <v>321.51552905304555</v>
      </c>
      <c r="AA1005" s="1">
        <f t="shared" si="114"/>
        <v>32.197855196848344</v>
      </c>
      <c r="AB1005" s="1">
        <f t="shared" si="115"/>
        <v>31.749556250000001</v>
      </c>
      <c r="AC1005" s="1">
        <f t="shared" si="116"/>
        <v>4.7078113894578921</v>
      </c>
      <c r="AD1005" s="1">
        <f t="shared" si="117"/>
        <v>60.07940410343501</v>
      </c>
      <c r="AE1005" s="1">
        <f t="shared" si="118"/>
        <v>2.7059143482352224</v>
      </c>
      <c r="AF1005" s="1">
        <f t="shared" si="119"/>
        <v>4.5038967822926743</v>
      </c>
      <c r="AG1005" s="1">
        <f t="shared" si="120"/>
        <v>2.0018970412226698</v>
      </c>
      <c r="AH1005" s="1">
        <f t="shared" si="121"/>
        <v>-114.37061904726947</v>
      </c>
      <c r="AI1005" s="1">
        <f t="shared" si="122"/>
        <v>-122.03554769178623</v>
      </c>
      <c r="AJ1005" s="1">
        <f t="shared" si="123"/>
        <v>-9.4604176801631485</v>
      </c>
      <c r="AK1005" s="1">
        <f t="shared" si="124"/>
        <v>75.648944633826659</v>
      </c>
      <c r="AL1005" s="1">
        <f t="shared" si="125"/>
        <v>53.404833155348967</v>
      </c>
      <c r="AM1005" s="1">
        <f t="shared" si="126"/>
        <v>2.5923465412099054</v>
      </c>
      <c r="AN1005" s="1">
        <f t="shared" si="127"/>
        <v>22.326445050255678</v>
      </c>
      <c r="AO1005" s="1">
        <v>1188.3013122485299</v>
      </c>
      <c r="AP1005" s="1">
        <v>1134.3616363636361</v>
      </c>
      <c r="AQ1005" s="1">
        <v>5.1671976149269474</v>
      </c>
      <c r="AR1005" s="1">
        <v>65.631367109528284</v>
      </c>
      <c r="AS1005" s="1">
        <f t="shared" si="128"/>
        <v>2.5934380736342284</v>
      </c>
      <c r="AT1005" s="1">
        <v>24.347248969940939</v>
      </c>
      <c r="AU1005" s="1">
        <v>27.372330769230771</v>
      </c>
      <c r="AV1005" s="1">
        <v>1.7022226934179549E-4</v>
      </c>
      <c r="AW1005" s="1">
        <v>85.678084974882083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51520.583848514689</v>
      </c>
      <c r="BC1005" s="1">
        <f t="shared" si="132"/>
        <v>2000.0025000000001</v>
      </c>
      <c r="BD1005" s="1">
        <f t="shared" si="133"/>
        <v>1681.2016492502826</v>
      </c>
      <c r="BE1005" s="1">
        <f t="shared" si="134"/>
        <v>0.84059977387542395</v>
      </c>
      <c r="BF1005" s="1">
        <f t="shared" si="135"/>
        <v>0.1607575635795683</v>
      </c>
      <c r="BG1005" s="1">
        <v>6</v>
      </c>
      <c r="BH1005" s="1">
        <v>0.5</v>
      </c>
      <c r="BI1005" s="1" t="s">
        <v>352</v>
      </c>
      <c r="BJ1005" s="1">
        <v>2</v>
      </c>
      <c r="BK1005" s="1" t="b">
        <v>1</v>
      </c>
      <c r="BL1005" s="1">
        <v>1659810568.5</v>
      </c>
      <c r="BM1005" s="1">
        <v>1063.0899999999999</v>
      </c>
      <c r="BN1005" s="1">
        <v>1130.4668750000001</v>
      </c>
      <c r="BO1005" s="1">
        <v>27.371412500000002</v>
      </c>
      <c r="BP1005" s="1">
        <v>24.346462500000001</v>
      </c>
      <c r="BQ1005" s="1">
        <v>1059.870625</v>
      </c>
      <c r="BR1005" s="1">
        <v>27.354587500000001</v>
      </c>
      <c r="BS1005" s="1">
        <v>500.11874999999998</v>
      </c>
      <c r="BT1005" s="1">
        <v>98.759218750000002</v>
      </c>
      <c r="BU1005" s="1">
        <v>9.9922999999999984E-2</v>
      </c>
      <c r="BV1005" s="1">
        <v>30.970893749999998</v>
      </c>
      <c r="BW1005" s="1">
        <v>31.749556250000001</v>
      </c>
      <c r="BX1005" s="1">
        <v>999.9</v>
      </c>
      <c r="BY1005" s="1">
        <v>0</v>
      </c>
      <c r="BZ1005" s="1">
        <v>0</v>
      </c>
      <c r="CA1005" s="1">
        <v>9996.2956249999988</v>
      </c>
      <c r="CB1005" s="1">
        <v>0</v>
      </c>
      <c r="CC1005" s="1">
        <v>2016.44875</v>
      </c>
      <c r="CD1005" s="1">
        <v>-67.377081250000003</v>
      </c>
      <c r="CE1005" s="1">
        <v>1093.0062499999999</v>
      </c>
      <c r="CF1005" s="1">
        <v>1158.67625</v>
      </c>
      <c r="CG1005" s="1">
        <v>3.0249462500000002</v>
      </c>
      <c r="CH1005" s="1">
        <v>1130.4668750000001</v>
      </c>
      <c r="CI1005" s="1">
        <v>24.346462500000001</v>
      </c>
      <c r="CJ1005" s="1">
        <v>2.7031800000000001</v>
      </c>
      <c r="CK1005" s="1">
        <v>2.4044374999999998</v>
      </c>
      <c r="CL1005" s="1">
        <v>22.304443750000001</v>
      </c>
      <c r="CM1005" s="1">
        <v>20.393687499999999</v>
      </c>
      <c r="CN1005" s="1">
        <v>2000.0025000000001</v>
      </c>
      <c r="CO1005" s="1">
        <v>0.98000687499999994</v>
      </c>
      <c r="CP1005" s="1">
        <v>1.9993400000000001E-2</v>
      </c>
      <c r="CQ1005" s="1">
        <v>0</v>
      </c>
      <c r="CR1005" s="1">
        <v>2.6666875000000001</v>
      </c>
      <c r="CS1005" s="1">
        <v>0</v>
      </c>
      <c r="CT1005" s="1">
        <v>20366.706249999999</v>
      </c>
      <c r="CU1005" s="1">
        <v>17412.368750000001</v>
      </c>
      <c r="CV1005" s="1">
        <v>44.882750000000001</v>
      </c>
      <c r="CW1005" s="1">
        <v>46.960624999999993</v>
      </c>
      <c r="CX1005" s="1">
        <v>45.061999999999998</v>
      </c>
      <c r="CY1005" s="1">
        <v>44.722437499999998</v>
      </c>
      <c r="CZ1005" s="1">
        <v>44.765500000000003</v>
      </c>
      <c r="DA1005" s="1">
        <v>1960.01875</v>
      </c>
      <c r="DB1005" s="1">
        <v>39.984999999999999</v>
      </c>
      <c r="DC1005" s="1">
        <v>0</v>
      </c>
      <c r="DD1005" s="1">
        <v>1659810576.3</v>
      </c>
      <c r="DE1005" s="1">
        <v>0</v>
      </c>
      <c r="DF1005" s="1">
        <v>1659810386</v>
      </c>
      <c r="DG1005" s="1" t="s">
        <v>1911</v>
      </c>
      <c r="DH1005" s="1">
        <v>1659810386</v>
      </c>
      <c r="DI1005" s="1">
        <v>1659810371.5</v>
      </c>
      <c r="DJ1005" s="1">
        <v>20</v>
      </c>
      <c r="DK1005" s="1">
        <v>0.91800000000000004</v>
      </c>
      <c r="DL1005" s="1">
        <v>1E-3</v>
      </c>
      <c r="DM1005" s="1">
        <v>1.7649999999999999</v>
      </c>
      <c r="DN1005" s="1">
        <v>0.02</v>
      </c>
      <c r="DO1005" s="1">
        <v>212</v>
      </c>
      <c r="DP1005" s="1">
        <v>25</v>
      </c>
      <c r="DQ1005" s="1">
        <v>0.25</v>
      </c>
      <c r="DR1005" s="1">
        <v>0.05</v>
      </c>
      <c r="DS1005" s="1">
        <v>22.423264631449349</v>
      </c>
      <c r="DT1005" s="1">
        <v>-0.36124502732873293</v>
      </c>
      <c r="DU1005" s="1">
        <v>7.1304538140462517E-2</v>
      </c>
      <c r="DV1005" s="1">
        <v>0</v>
      </c>
      <c r="DW1005" s="1">
        <v>-67.36376341463415</v>
      </c>
      <c r="DX1005" s="1">
        <v>-0.17790731707320709</v>
      </c>
      <c r="DY1005" s="1">
        <v>9.3343304869444504E-2</v>
      </c>
      <c r="DZ1005" s="1">
        <v>1</v>
      </c>
      <c r="EA1005" s="1">
        <v>3.0259743902439018</v>
      </c>
      <c r="EB1005" s="1">
        <v>-1.964905923344748E-2</v>
      </c>
      <c r="EC1005" s="1">
        <v>2.505161548542338E-3</v>
      </c>
      <c r="ED1005" s="1">
        <v>1</v>
      </c>
      <c r="EE1005" s="1">
        <v>2.0018912056150868</v>
      </c>
      <c r="EF1005" s="1">
        <v>9.1323353235568741E-3</v>
      </c>
      <c r="EG1005" s="1">
        <v>1.382797079855914E-3</v>
      </c>
      <c r="EH1005" s="1">
        <v>1</v>
      </c>
      <c r="EI1005" s="1">
        <v>0.12614013543288299</v>
      </c>
      <c r="EJ1005" s="1">
        <v>5.0552361527750377E-4</v>
      </c>
      <c r="EK1005" s="1">
        <v>7.3527563639328342E-5</v>
      </c>
      <c r="EL1005" s="1">
        <v>1</v>
      </c>
      <c r="EM1005" s="1">
        <v>4</v>
      </c>
      <c r="EN1005" s="1">
        <v>6</v>
      </c>
      <c r="EO1005" s="1" t="s">
        <v>1141</v>
      </c>
      <c r="EP1005" s="1">
        <v>2.9396499999999999</v>
      </c>
      <c r="EQ1005" s="1">
        <v>2.8014600000000001</v>
      </c>
      <c r="ER1005" s="1">
        <v>0.175182</v>
      </c>
      <c r="ES1005" s="1">
        <v>0.18187</v>
      </c>
      <c r="ET1005" s="1">
        <v>0.116636</v>
      </c>
      <c r="EU1005" s="1">
        <v>0.107491</v>
      </c>
      <c r="EV1005" s="1">
        <v>16848.7</v>
      </c>
      <c r="EW1005" s="1">
        <v>17518.3</v>
      </c>
      <c r="EX1005" s="1">
        <v>23774.7</v>
      </c>
      <c r="EY1005" s="1">
        <v>24940.9</v>
      </c>
      <c r="EZ1005" s="1">
        <v>33631.1</v>
      </c>
      <c r="FA1005" s="1">
        <v>35560.199999999997</v>
      </c>
      <c r="FB1005" s="1">
        <v>43369</v>
      </c>
      <c r="FC1005" s="1">
        <v>46115.8</v>
      </c>
      <c r="FD1005" s="1">
        <v>1.93058</v>
      </c>
      <c r="FE1005" s="1">
        <v>1.76702</v>
      </c>
      <c r="FF1005" s="1">
        <v>5.84871E-2</v>
      </c>
      <c r="FG1005" s="1">
        <v>0</v>
      </c>
      <c r="FH1005" s="1">
        <v>30.806899999999999</v>
      </c>
      <c r="FI1005" s="1">
        <v>999.9</v>
      </c>
      <c r="FJ1005" s="1">
        <v>42.3</v>
      </c>
      <c r="FK1005" s="1">
        <v>41.4</v>
      </c>
      <c r="FL1005" s="1">
        <v>34.209600000000002</v>
      </c>
      <c r="FM1005" s="1">
        <v>63.674399999999999</v>
      </c>
      <c r="FN1005" s="1">
        <v>26.274000000000001</v>
      </c>
      <c r="FO1005" s="1">
        <v>1</v>
      </c>
      <c r="FP1005" s="1">
        <v>0.658277</v>
      </c>
      <c r="FQ1005" s="1">
        <v>4.41371</v>
      </c>
      <c r="FR1005" s="1">
        <v>20.2639</v>
      </c>
      <c r="FS1005" s="1">
        <v>5.2111499999999999</v>
      </c>
      <c r="FT1005" s="1">
        <v>11.908099999999999</v>
      </c>
      <c r="FU1005" s="1">
        <v>5.0023999999999997</v>
      </c>
      <c r="FV1005" s="1">
        <v>3.2906</v>
      </c>
      <c r="FW1005" s="1">
        <v>9999</v>
      </c>
      <c r="FX1005" s="1">
        <v>9999</v>
      </c>
      <c r="FY1005" s="1">
        <v>9999</v>
      </c>
      <c r="FZ1005" s="1">
        <v>999.9</v>
      </c>
      <c r="GA1005" s="1">
        <v>1.85988</v>
      </c>
      <c r="GB1005" s="1">
        <v>1.85486</v>
      </c>
      <c r="GC1005" s="1">
        <v>1.85805</v>
      </c>
      <c r="GD1005" s="1">
        <v>1.85653</v>
      </c>
      <c r="GE1005" s="1">
        <v>1.8552200000000001</v>
      </c>
      <c r="GF1005" s="1">
        <v>1.8548</v>
      </c>
      <c r="GG1005" s="1">
        <v>1.85368</v>
      </c>
      <c r="GH1005" s="1">
        <v>1.8566499999999999</v>
      </c>
      <c r="GI1005" s="1">
        <v>0</v>
      </c>
      <c r="GJ1005" s="1">
        <v>0</v>
      </c>
      <c r="GK1005" s="1">
        <v>0</v>
      </c>
      <c r="GL1005" s="1">
        <v>0</v>
      </c>
      <c r="GM1005" s="1" t="s">
        <v>355</v>
      </c>
      <c r="GN1005" s="1" t="s">
        <v>356</v>
      </c>
      <c r="GO1005" s="1" t="s">
        <v>357</v>
      </c>
      <c r="GP1005" s="1" t="s">
        <v>357</v>
      </c>
      <c r="GQ1005" s="1" t="s">
        <v>357</v>
      </c>
      <c r="GR1005" s="1" t="s">
        <v>357</v>
      </c>
      <c r="GS1005" s="1">
        <v>0</v>
      </c>
      <c r="GT1005" s="1">
        <v>100</v>
      </c>
      <c r="GU1005" s="1">
        <v>100</v>
      </c>
      <c r="GV1005" s="1">
        <v>3.26</v>
      </c>
      <c r="GW1005" s="1">
        <v>1.6899999999999998E-2</v>
      </c>
      <c r="GX1005" s="1">
        <v>1.251089954458285</v>
      </c>
      <c r="GY1005" s="1">
        <v>3.0239061252787889E-3</v>
      </c>
      <c r="GZ1005" s="1">
        <v>-1.398580452151984E-6</v>
      </c>
      <c r="HA1005" s="1">
        <v>2.8030378366047371E-10</v>
      </c>
      <c r="HB1005" s="1">
        <v>-6.7353929715251851E-2</v>
      </c>
      <c r="HC1005" s="1">
        <v>1.0309082032153079E-2</v>
      </c>
      <c r="HD1005" s="1">
        <v>-3.6321104004466529E-4</v>
      </c>
      <c r="HE1005" s="1">
        <v>3.6129943689190391E-6</v>
      </c>
      <c r="HF1005" s="1">
        <v>0</v>
      </c>
      <c r="HG1005" s="1">
        <v>2134</v>
      </c>
      <c r="HH1005" s="1">
        <v>3</v>
      </c>
      <c r="HI1005" s="1">
        <v>46</v>
      </c>
      <c r="HJ1005" s="1">
        <v>3.2</v>
      </c>
      <c r="HK1005" s="1">
        <v>3.4</v>
      </c>
      <c r="HL1005" s="1">
        <v>2.51831</v>
      </c>
      <c r="HM1005" s="1">
        <v>2.36084</v>
      </c>
      <c r="HN1005" s="1">
        <v>1.4978</v>
      </c>
      <c r="HO1005" s="1">
        <v>2.3022499999999999</v>
      </c>
      <c r="HP1005" s="1">
        <v>1.5478499999999999</v>
      </c>
      <c r="HQ1005" s="1">
        <v>2.2705099999999998</v>
      </c>
      <c r="HR1005" s="1">
        <v>43.754300000000001</v>
      </c>
      <c r="HS1005" s="1">
        <v>14.9551</v>
      </c>
      <c r="HT1005" s="1">
        <v>18</v>
      </c>
      <c r="HU1005" s="1">
        <v>502.02</v>
      </c>
      <c r="HV1005" s="1">
        <v>459.495</v>
      </c>
      <c r="HW1005" s="1">
        <v>24.568200000000001</v>
      </c>
      <c r="HX1005" s="1">
        <v>35.042000000000002</v>
      </c>
      <c r="HY1005" s="1">
        <v>30.000299999999999</v>
      </c>
      <c r="HZ1005" s="1">
        <v>34.756399999999999</v>
      </c>
      <c r="IA1005" s="1">
        <v>34.855400000000003</v>
      </c>
      <c r="IB1005" s="1">
        <v>50.420900000000003</v>
      </c>
      <c r="IC1005" s="1">
        <v>27.576499999999999</v>
      </c>
      <c r="ID1005" s="1">
        <v>0</v>
      </c>
      <c r="IE1005" s="1">
        <v>24.574000000000002</v>
      </c>
      <c r="IF1005" s="1">
        <v>1206.58</v>
      </c>
      <c r="IG1005" s="1">
        <v>24.382000000000001</v>
      </c>
      <c r="IH1005" s="1">
        <v>100.26900000000001</v>
      </c>
      <c r="II1005" s="1">
        <v>99.936599999999999</v>
      </c>
      <c r="IJ1005" s="1" t="s">
        <v>1161</v>
      </c>
    </row>
    <row r="1006" spans="1:244" ht="15.75" customHeight="1" x14ac:dyDescent="0.3">
      <c r="A1006" s="1">
        <v>990</v>
      </c>
      <c r="B1006" s="1">
        <v>1659810578.5</v>
      </c>
      <c r="C1006" s="1">
        <v>14437</v>
      </c>
      <c r="D1006" s="1" t="s">
        <v>2277</v>
      </c>
      <c r="E1006" s="1" t="s">
        <v>2278</v>
      </c>
      <c r="F1006" s="1">
        <v>1</v>
      </c>
      <c r="G1006" s="1" t="s">
        <v>346</v>
      </c>
      <c r="H1006" s="1" t="s">
        <v>347</v>
      </c>
      <c r="I1006" s="1" t="s">
        <v>348</v>
      </c>
      <c r="J1006" s="1" t="s">
        <v>349</v>
      </c>
      <c r="K1006" s="1" t="s">
        <v>350</v>
      </c>
      <c r="L1006" s="1" t="s">
        <v>1154</v>
      </c>
      <c r="M1006" s="1" t="s">
        <v>351</v>
      </c>
      <c r="N1006" s="1">
        <v>1659810570.53125</v>
      </c>
      <c r="O1006" s="1">
        <f t="shared" si="102"/>
        <v>2.5920328842690982E-3</v>
      </c>
      <c r="P1006" s="1">
        <f t="shared" si="103"/>
        <v>2.5920328842690981</v>
      </c>
      <c r="Q1006" s="1">
        <f t="shared" si="104"/>
        <v>22.143363563070562</v>
      </c>
      <c r="R1006" s="1">
        <f t="shared" si="105"/>
        <v>1073.318125</v>
      </c>
      <c r="S1006" s="1">
        <f t="shared" si="106"/>
        <v>755.98125050754891</v>
      </c>
      <c r="T1006" s="1">
        <f t="shared" si="107"/>
        <v>74.735598722778377</v>
      </c>
      <c r="U1006" s="1">
        <f t="shared" si="108"/>
        <v>106.10722506415375</v>
      </c>
      <c r="V1006" s="1">
        <f t="shared" si="109"/>
        <v>0.12614657030830673</v>
      </c>
      <c r="W1006" s="1">
        <f t="shared" si="110"/>
        <v>2.9071373310098925</v>
      </c>
      <c r="X1006" s="1">
        <f t="shared" si="111"/>
        <v>0.1231826637871441</v>
      </c>
      <c r="Y1006" s="1">
        <f t="shared" si="112"/>
        <v>7.7249659909592275E-2</v>
      </c>
      <c r="Z1006" s="1">
        <f t="shared" si="113"/>
        <v>321.51655465154766</v>
      </c>
      <c r="AA1006" s="1">
        <f t="shared" si="114"/>
        <v>32.198416673993925</v>
      </c>
      <c r="AB1006" s="1">
        <f t="shared" si="115"/>
        <v>31.75068125</v>
      </c>
      <c r="AC1006" s="1">
        <f t="shared" si="116"/>
        <v>4.7081117215439292</v>
      </c>
      <c r="AD1006" s="1">
        <f t="shared" si="117"/>
        <v>60.078407515676304</v>
      </c>
      <c r="AE1006" s="1">
        <f t="shared" si="118"/>
        <v>2.7059041840453921</v>
      </c>
      <c r="AF1006" s="1">
        <f t="shared" si="119"/>
        <v>4.50395457525957</v>
      </c>
      <c r="AG1006" s="1">
        <f t="shared" si="120"/>
        <v>2.0022075374985371</v>
      </c>
      <c r="AH1006" s="1">
        <f t="shared" si="121"/>
        <v>-114.30865019626724</v>
      </c>
      <c r="AI1006" s="1">
        <f t="shared" si="122"/>
        <v>-122.18050928107843</v>
      </c>
      <c r="AJ1006" s="1">
        <f t="shared" si="123"/>
        <v>-9.4714153484507957</v>
      </c>
      <c r="AK1006" s="1">
        <f t="shared" si="124"/>
        <v>75.555979825751166</v>
      </c>
      <c r="AL1006" s="1">
        <f t="shared" si="125"/>
        <v>53.370967085856691</v>
      </c>
      <c r="AM1006" s="1">
        <f t="shared" si="126"/>
        <v>2.5921292454163689</v>
      </c>
      <c r="AN1006" s="1">
        <f t="shared" si="127"/>
        <v>22.143363563070562</v>
      </c>
      <c r="AO1006" s="1">
        <v>1196.0524853887071</v>
      </c>
      <c r="AP1006" s="1">
        <v>1142.194606060606</v>
      </c>
      <c r="AQ1006" s="1">
        <v>5.1953116335836418</v>
      </c>
      <c r="AR1006" s="1">
        <v>65.631367109528284</v>
      </c>
      <c r="AS1006" s="1">
        <f t="shared" si="128"/>
        <v>2.5920328842690981</v>
      </c>
      <c r="AT1006" s="1">
        <v>24.348101547705141</v>
      </c>
      <c r="AU1006" s="1">
        <v>27.372357142857169</v>
      </c>
      <c r="AV1006" s="1">
        <v>4.2596222871214753E-5</v>
      </c>
      <c r="AW1006" s="1">
        <v>85.678084974882083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51523.173977005441</v>
      </c>
      <c r="BC1006" s="1">
        <f t="shared" si="132"/>
        <v>2000.0093750000001</v>
      </c>
      <c r="BD1006" s="1">
        <f t="shared" si="133"/>
        <v>1681.2073871251541</v>
      </c>
      <c r="BE1006" s="1">
        <f t="shared" si="134"/>
        <v>0.84059975325123371</v>
      </c>
      <c r="BF1006" s="1">
        <f t="shared" si="135"/>
        <v>0.16075752377488112</v>
      </c>
      <c r="BG1006" s="1">
        <v>6</v>
      </c>
      <c r="BH1006" s="1">
        <v>0.5</v>
      </c>
      <c r="BI1006" s="1" t="s">
        <v>352</v>
      </c>
      <c r="BJ1006" s="1">
        <v>2</v>
      </c>
      <c r="BK1006" s="1" t="b">
        <v>1</v>
      </c>
      <c r="BL1006" s="1">
        <v>1659810570.53125</v>
      </c>
      <c r="BM1006" s="1">
        <v>1073.318125</v>
      </c>
      <c r="BN1006" s="1">
        <v>1140.6849999999999</v>
      </c>
      <c r="BO1006" s="1">
        <v>27.371331250000001</v>
      </c>
      <c r="BP1006" s="1">
        <v>24.346675000000001</v>
      </c>
      <c r="BQ1006" s="1">
        <v>1070.0875000000001</v>
      </c>
      <c r="BR1006" s="1">
        <v>27.354500000000002</v>
      </c>
      <c r="BS1006" s="1">
        <v>500.12543749999998</v>
      </c>
      <c r="BT1006" s="1">
        <v>98.759062499999999</v>
      </c>
      <c r="BU1006" s="1">
        <v>0.1000013625</v>
      </c>
      <c r="BV1006" s="1">
        <v>30.971118749999999</v>
      </c>
      <c r="BW1006" s="1">
        <v>31.75068125</v>
      </c>
      <c r="BX1006" s="1">
        <v>999.9</v>
      </c>
      <c r="BY1006" s="1">
        <v>0</v>
      </c>
      <c r="BZ1006" s="1">
        <v>0</v>
      </c>
      <c r="CA1006" s="1">
        <v>9996.84375</v>
      </c>
      <c r="CB1006" s="1">
        <v>0</v>
      </c>
      <c r="CC1006" s="1">
        <v>2017.20875</v>
      </c>
      <c r="CD1006" s="1">
        <v>-67.367250000000013</v>
      </c>
      <c r="CE1006" s="1">
        <v>1103.5218749999999</v>
      </c>
      <c r="CF1006" s="1">
        <v>1169.1487500000001</v>
      </c>
      <c r="CG1006" s="1">
        <v>3.0246431249999999</v>
      </c>
      <c r="CH1006" s="1">
        <v>1140.6849999999999</v>
      </c>
      <c r="CI1006" s="1">
        <v>24.346675000000001</v>
      </c>
      <c r="CJ1006" s="1">
        <v>2.703166875</v>
      </c>
      <c r="CK1006" s="1">
        <v>2.4044556250000002</v>
      </c>
      <c r="CL1006" s="1">
        <v>22.304368749999998</v>
      </c>
      <c r="CM1006" s="1">
        <v>20.393806250000001</v>
      </c>
      <c r="CN1006" s="1">
        <v>2000.0093750000001</v>
      </c>
      <c r="CO1006" s="1">
        <v>0.98000706250000003</v>
      </c>
      <c r="CP1006" s="1">
        <v>1.99932125E-2</v>
      </c>
      <c r="CQ1006" s="1">
        <v>0</v>
      </c>
      <c r="CR1006" s="1">
        <v>2.7481874999999998</v>
      </c>
      <c r="CS1006" s="1">
        <v>0</v>
      </c>
      <c r="CT1006" s="1">
        <v>20372.168750000001</v>
      </c>
      <c r="CU1006" s="1">
        <v>17412.4375</v>
      </c>
      <c r="CV1006" s="1">
        <v>44.882750000000001</v>
      </c>
      <c r="CW1006" s="1">
        <v>46.9645625</v>
      </c>
      <c r="CX1006" s="1">
        <v>45.061999999999998</v>
      </c>
      <c r="CY1006" s="1">
        <v>44.730312499999997</v>
      </c>
      <c r="CZ1006" s="1">
        <v>44.769374999999997</v>
      </c>
      <c r="DA1006" s="1">
        <v>1960.0262499999999</v>
      </c>
      <c r="DB1006" s="1">
        <v>39.983750000000001</v>
      </c>
      <c r="DC1006" s="1">
        <v>0</v>
      </c>
      <c r="DD1006" s="1">
        <v>1659810578.0999999</v>
      </c>
      <c r="DE1006" s="1">
        <v>0</v>
      </c>
      <c r="DF1006" s="1">
        <v>1659810386</v>
      </c>
      <c r="DG1006" s="1" t="s">
        <v>1911</v>
      </c>
      <c r="DH1006" s="1">
        <v>1659810386</v>
      </c>
      <c r="DI1006" s="1">
        <v>1659810371.5</v>
      </c>
      <c r="DJ1006" s="1">
        <v>20</v>
      </c>
      <c r="DK1006" s="1">
        <v>0.91800000000000004</v>
      </c>
      <c r="DL1006" s="1">
        <v>1E-3</v>
      </c>
      <c r="DM1006" s="1">
        <v>1.7649999999999999</v>
      </c>
      <c r="DN1006" s="1">
        <v>0.02</v>
      </c>
      <c r="DO1006" s="1">
        <v>212</v>
      </c>
      <c r="DP1006" s="1">
        <v>25</v>
      </c>
      <c r="DQ1006" s="1">
        <v>0.25</v>
      </c>
      <c r="DR1006" s="1">
        <v>0.05</v>
      </c>
      <c r="DS1006" s="1">
        <v>22.403244849023469</v>
      </c>
      <c r="DT1006" s="1">
        <v>-0.47716277442335941</v>
      </c>
      <c r="DU1006" s="1">
        <v>7.7956704058965098E-2</v>
      </c>
      <c r="DV1006" s="1">
        <v>0</v>
      </c>
      <c r="DW1006" s="1">
        <v>-67.344257499999998</v>
      </c>
      <c r="DX1006" s="1">
        <v>-8.3649906191288134E-2</v>
      </c>
      <c r="DY1006" s="1">
        <v>0.1014479223234757</v>
      </c>
      <c r="DZ1006" s="1">
        <v>1</v>
      </c>
      <c r="EA1006" s="1">
        <v>3.0252759999999999</v>
      </c>
      <c r="EB1006" s="1">
        <v>-1.226048780489036E-2</v>
      </c>
      <c r="EC1006" s="1">
        <v>1.7404709132875619E-3</v>
      </c>
      <c r="ED1006" s="1">
        <v>1</v>
      </c>
      <c r="EE1006" s="1">
        <v>2.0020928565164282</v>
      </c>
      <c r="EF1006" s="1">
        <v>1.264714001890287E-2</v>
      </c>
      <c r="EG1006" s="1">
        <v>1.49952046893569E-3</v>
      </c>
      <c r="EH1006" s="1">
        <v>1</v>
      </c>
      <c r="EI1006" s="1">
        <v>0.12613799591691011</v>
      </c>
      <c r="EJ1006" s="1">
        <v>1.6555616142232871E-4</v>
      </c>
      <c r="EK1006" s="1">
        <v>7.3167249300135588E-5</v>
      </c>
      <c r="EL1006" s="1">
        <v>1</v>
      </c>
      <c r="EM1006" s="1">
        <v>4</v>
      </c>
      <c r="EN1006" s="1">
        <v>6</v>
      </c>
      <c r="EO1006" s="1" t="s">
        <v>1141</v>
      </c>
      <c r="EP1006" s="1">
        <v>2.9398200000000001</v>
      </c>
      <c r="EQ1006" s="1">
        <v>2.8014199999999998</v>
      </c>
      <c r="ER1006" s="1">
        <v>0.17593600000000001</v>
      </c>
      <c r="ES1006" s="1">
        <v>0.182583</v>
      </c>
      <c r="ET1006" s="1">
        <v>0.11664099999999999</v>
      </c>
      <c r="EU1006" s="1">
        <v>0.107491</v>
      </c>
      <c r="EV1006" s="1">
        <v>16833.2</v>
      </c>
      <c r="EW1006" s="1">
        <v>17502.900000000001</v>
      </c>
      <c r="EX1006" s="1">
        <v>23774.7</v>
      </c>
      <c r="EY1006" s="1">
        <v>24940.9</v>
      </c>
      <c r="EZ1006" s="1">
        <v>33630.9</v>
      </c>
      <c r="FA1006" s="1">
        <v>35560.300000000003</v>
      </c>
      <c r="FB1006" s="1">
        <v>43368.9</v>
      </c>
      <c r="FC1006" s="1">
        <v>46115.8</v>
      </c>
      <c r="FD1006" s="1">
        <v>1.9307000000000001</v>
      </c>
      <c r="FE1006" s="1">
        <v>1.76705</v>
      </c>
      <c r="FF1006" s="1">
        <v>5.8710600000000002E-2</v>
      </c>
      <c r="FG1006" s="1">
        <v>0</v>
      </c>
      <c r="FH1006" s="1">
        <v>30.8066</v>
      </c>
      <c r="FI1006" s="1">
        <v>999.9</v>
      </c>
      <c r="FJ1006" s="1">
        <v>42.3</v>
      </c>
      <c r="FK1006" s="1">
        <v>41.4</v>
      </c>
      <c r="FL1006" s="1">
        <v>34.2089</v>
      </c>
      <c r="FM1006" s="1">
        <v>63.724299999999999</v>
      </c>
      <c r="FN1006" s="1">
        <v>25.632999999999999</v>
      </c>
      <c r="FO1006" s="1">
        <v>1</v>
      </c>
      <c r="FP1006" s="1">
        <v>0.65837699999999999</v>
      </c>
      <c r="FQ1006" s="1">
        <v>4.4329400000000003</v>
      </c>
      <c r="FR1006" s="1">
        <v>20.263100000000001</v>
      </c>
      <c r="FS1006" s="1">
        <v>5.2098000000000004</v>
      </c>
      <c r="FT1006" s="1">
        <v>11.908099999999999</v>
      </c>
      <c r="FU1006" s="1">
        <v>5.0019499999999999</v>
      </c>
      <c r="FV1006" s="1">
        <v>3.2904300000000002</v>
      </c>
      <c r="FW1006" s="1">
        <v>9999</v>
      </c>
      <c r="FX1006" s="1">
        <v>9999</v>
      </c>
      <c r="FY1006" s="1">
        <v>9999</v>
      </c>
      <c r="FZ1006" s="1">
        <v>999.9</v>
      </c>
      <c r="GA1006" s="1">
        <v>1.8598699999999999</v>
      </c>
      <c r="GB1006" s="1">
        <v>1.85486</v>
      </c>
      <c r="GC1006" s="1">
        <v>1.8580399999999999</v>
      </c>
      <c r="GD1006" s="1">
        <v>1.8565199999999999</v>
      </c>
      <c r="GE1006" s="1">
        <v>1.8551899999999999</v>
      </c>
      <c r="GF1006" s="1">
        <v>1.85477</v>
      </c>
      <c r="GG1006" s="1">
        <v>1.8536600000000001</v>
      </c>
      <c r="GH1006" s="1">
        <v>1.8566400000000001</v>
      </c>
      <c r="GI1006" s="1">
        <v>0</v>
      </c>
      <c r="GJ1006" s="1">
        <v>0</v>
      </c>
      <c r="GK1006" s="1">
        <v>0</v>
      </c>
      <c r="GL1006" s="1">
        <v>0</v>
      </c>
      <c r="GM1006" s="1" t="s">
        <v>355</v>
      </c>
      <c r="GN1006" s="1" t="s">
        <v>356</v>
      </c>
      <c r="GO1006" s="1" t="s">
        <v>357</v>
      </c>
      <c r="GP1006" s="1" t="s">
        <v>357</v>
      </c>
      <c r="GQ1006" s="1" t="s">
        <v>357</v>
      </c>
      <c r="GR1006" s="1" t="s">
        <v>357</v>
      </c>
      <c r="GS1006" s="1">
        <v>0</v>
      </c>
      <c r="GT1006" s="1">
        <v>100</v>
      </c>
      <c r="GU1006" s="1">
        <v>100</v>
      </c>
      <c r="GV1006" s="1">
        <v>3.27</v>
      </c>
      <c r="GW1006" s="1">
        <v>1.6799999999999999E-2</v>
      </c>
      <c r="GX1006" s="1">
        <v>1.251089954458285</v>
      </c>
      <c r="GY1006" s="1">
        <v>3.0239061252787889E-3</v>
      </c>
      <c r="GZ1006" s="1">
        <v>-1.398580452151984E-6</v>
      </c>
      <c r="HA1006" s="1">
        <v>2.8030378366047371E-10</v>
      </c>
      <c r="HB1006" s="1">
        <v>-6.7353929715251851E-2</v>
      </c>
      <c r="HC1006" s="1">
        <v>1.0309082032153079E-2</v>
      </c>
      <c r="HD1006" s="1">
        <v>-3.6321104004466529E-4</v>
      </c>
      <c r="HE1006" s="1">
        <v>3.6129943689190391E-6</v>
      </c>
      <c r="HF1006" s="1">
        <v>0</v>
      </c>
      <c r="HG1006" s="1">
        <v>2134</v>
      </c>
      <c r="HH1006" s="1">
        <v>3</v>
      </c>
      <c r="HI1006" s="1">
        <v>46</v>
      </c>
      <c r="HJ1006" s="1">
        <v>3.2</v>
      </c>
      <c r="HK1006" s="1">
        <v>3.5</v>
      </c>
      <c r="HL1006" s="1">
        <v>2.5317400000000001</v>
      </c>
      <c r="HM1006" s="1">
        <v>2.35229</v>
      </c>
      <c r="HN1006" s="1">
        <v>1.4978</v>
      </c>
      <c r="HO1006" s="1">
        <v>2.3034699999999999</v>
      </c>
      <c r="HP1006" s="1">
        <v>1.5478499999999999</v>
      </c>
      <c r="HQ1006" s="1">
        <v>2.4536099999999998</v>
      </c>
      <c r="HR1006" s="1">
        <v>43.754300000000001</v>
      </c>
      <c r="HS1006" s="1">
        <v>14.998900000000001</v>
      </c>
      <c r="HT1006" s="1">
        <v>18</v>
      </c>
      <c r="HU1006" s="1">
        <v>502.10599999999999</v>
      </c>
      <c r="HV1006" s="1">
        <v>459.51900000000001</v>
      </c>
      <c r="HW1006" s="1">
        <v>24.576000000000001</v>
      </c>
      <c r="HX1006" s="1">
        <v>35.043300000000002</v>
      </c>
      <c r="HY1006" s="1">
        <v>30.000299999999999</v>
      </c>
      <c r="HZ1006" s="1">
        <v>34.7577</v>
      </c>
      <c r="IA1006" s="1">
        <v>34.8566</v>
      </c>
      <c r="IB1006" s="1">
        <v>50.685000000000002</v>
      </c>
      <c r="IC1006" s="1">
        <v>27.576499999999999</v>
      </c>
      <c r="ID1006" s="1">
        <v>0</v>
      </c>
      <c r="IE1006" s="1">
        <v>24.593</v>
      </c>
      <c r="IF1006" s="1">
        <v>1206.58</v>
      </c>
      <c r="IG1006" s="1">
        <v>24.382000000000001</v>
      </c>
      <c r="IH1006" s="1">
        <v>100.26900000000001</v>
      </c>
      <c r="II1006" s="1">
        <v>99.936599999999999</v>
      </c>
      <c r="IJ1006" s="1" t="s">
        <v>1161</v>
      </c>
    </row>
    <row r="1007" spans="1:244" ht="15.75" customHeight="1" x14ac:dyDescent="0.3">
      <c r="A1007" s="1">
        <v>991</v>
      </c>
      <c r="B1007" s="1">
        <v>1659810579</v>
      </c>
      <c r="C1007" s="1">
        <v>14437.5</v>
      </c>
      <c r="D1007" s="1" t="s">
        <v>2279</v>
      </c>
      <c r="E1007" s="1" t="s">
        <v>2280</v>
      </c>
      <c r="F1007" s="1">
        <v>1</v>
      </c>
      <c r="G1007" s="1" t="s">
        <v>346</v>
      </c>
      <c r="H1007" s="1" t="s">
        <v>347</v>
      </c>
      <c r="I1007" s="1" t="s">
        <v>348</v>
      </c>
      <c r="J1007" s="1" t="s">
        <v>349</v>
      </c>
      <c r="K1007" s="1" t="s">
        <v>350</v>
      </c>
      <c r="L1007" s="1" t="s">
        <v>1154</v>
      </c>
      <c r="M1007" s="1" t="s">
        <v>351</v>
      </c>
      <c r="N1007" s="1">
        <v>1659810570.53125</v>
      </c>
      <c r="O1007" s="1">
        <f t="shared" si="102"/>
        <v>2.5921931219412002E-3</v>
      </c>
      <c r="P1007" s="1">
        <f t="shared" si="103"/>
        <v>2.5921931219412002</v>
      </c>
      <c r="Q1007" s="1">
        <f t="shared" si="104"/>
        <v>22.11538026203803</v>
      </c>
      <c r="R1007" s="1">
        <f t="shared" si="105"/>
        <v>1073.318125</v>
      </c>
      <c r="S1007" s="1">
        <f t="shared" si="106"/>
        <v>756.35498817193672</v>
      </c>
      <c r="T1007" s="1">
        <f t="shared" si="107"/>
        <v>74.772546078409931</v>
      </c>
      <c r="U1007" s="1">
        <f t="shared" si="108"/>
        <v>106.10722506415375</v>
      </c>
      <c r="V1007" s="1">
        <f t="shared" si="109"/>
        <v>0.12615455589140942</v>
      </c>
      <c r="W1007" s="1">
        <f t="shared" si="110"/>
        <v>2.9071373310098925</v>
      </c>
      <c r="X1007" s="1">
        <f t="shared" si="111"/>
        <v>0.12319027885383879</v>
      </c>
      <c r="Y1007" s="1">
        <f t="shared" si="112"/>
        <v>7.7254451532650675E-2</v>
      </c>
      <c r="Z1007" s="1">
        <f t="shared" si="113"/>
        <v>321.51655465154766</v>
      </c>
      <c r="AA1007" s="1">
        <f t="shared" si="114"/>
        <v>32.198374819037177</v>
      </c>
      <c r="AB1007" s="1">
        <f t="shared" si="115"/>
        <v>31.75068125</v>
      </c>
      <c r="AC1007" s="1">
        <f t="shared" si="116"/>
        <v>4.7081117215439292</v>
      </c>
      <c r="AD1007" s="1">
        <f t="shared" si="117"/>
        <v>60.078407515676304</v>
      </c>
      <c r="AE1007" s="1">
        <f t="shared" si="118"/>
        <v>2.7059041840453921</v>
      </c>
      <c r="AF1007" s="1">
        <f t="shared" si="119"/>
        <v>4.50395457525957</v>
      </c>
      <c r="AG1007" s="1">
        <f t="shared" si="120"/>
        <v>2.0022075374985371</v>
      </c>
      <c r="AH1007" s="1">
        <f t="shared" si="121"/>
        <v>-114.31571667760693</v>
      </c>
      <c r="AI1007" s="1">
        <f t="shared" si="122"/>
        <v>-122.18050928107843</v>
      </c>
      <c r="AJ1007" s="1">
        <f t="shared" si="123"/>
        <v>-9.4714153484507957</v>
      </c>
      <c r="AK1007" s="1">
        <f t="shared" si="124"/>
        <v>75.548913344411488</v>
      </c>
      <c r="AL1007" s="1">
        <f t="shared" si="125"/>
        <v>53.370967085856691</v>
      </c>
      <c r="AM1007" s="1">
        <f t="shared" si="126"/>
        <v>2.5921292454163689</v>
      </c>
      <c r="AN1007" s="1">
        <f t="shared" si="127"/>
        <v>22.11538026203803</v>
      </c>
      <c r="AO1007" s="1">
        <v>1198.611190374223</v>
      </c>
      <c r="AP1007" s="1">
        <v>1144.7864848484851</v>
      </c>
      <c r="AQ1007" s="1">
        <v>5.1955526717525151</v>
      </c>
      <c r="AR1007" s="1">
        <v>65.631367109528284</v>
      </c>
      <c r="AS1007" s="1">
        <f t="shared" si="128"/>
        <v>2.5921931219412002</v>
      </c>
      <c r="AT1007" s="1">
        <v>24.348413071097038</v>
      </c>
      <c r="AU1007" s="1">
        <v>27.37316043956044</v>
      </c>
      <c r="AV1007" s="1">
        <v>-3.328481637168414E-6</v>
      </c>
      <c r="AW1007" s="1">
        <v>85.678084974882083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51523.173977005441</v>
      </c>
      <c r="BC1007" s="1">
        <f t="shared" si="132"/>
        <v>2000.0093750000001</v>
      </c>
      <c r="BD1007" s="1">
        <f t="shared" si="133"/>
        <v>1681.2073871251541</v>
      </c>
      <c r="BE1007" s="1">
        <f t="shared" si="134"/>
        <v>0.84059975325123371</v>
      </c>
      <c r="BF1007" s="1">
        <f t="shared" si="135"/>
        <v>0.16075752377488112</v>
      </c>
      <c r="BG1007" s="1">
        <v>6</v>
      </c>
      <c r="BH1007" s="1">
        <v>0.5</v>
      </c>
      <c r="BI1007" s="1" t="s">
        <v>352</v>
      </c>
      <c r="BJ1007" s="1">
        <v>2</v>
      </c>
      <c r="BK1007" s="1" t="b">
        <v>1</v>
      </c>
      <c r="BL1007" s="1">
        <v>1659810570.53125</v>
      </c>
      <c r="BM1007" s="1">
        <v>1073.318125</v>
      </c>
      <c r="BN1007" s="1">
        <v>1140.6849999999999</v>
      </c>
      <c r="BO1007" s="1">
        <v>27.371331250000001</v>
      </c>
      <c r="BP1007" s="1">
        <v>24.346675000000001</v>
      </c>
      <c r="BQ1007" s="1">
        <v>1070.0875000000001</v>
      </c>
      <c r="BR1007" s="1">
        <v>27.354500000000002</v>
      </c>
      <c r="BS1007" s="1">
        <v>500.12543749999998</v>
      </c>
      <c r="BT1007" s="1">
        <v>98.759062499999999</v>
      </c>
      <c r="BU1007" s="1">
        <v>0.1000013625</v>
      </c>
      <c r="BV1007" s="1">
        <v>30.971118749999999</v>
      </c>
      <c r="BW1007" s="1">
        <v>31.75068125</v>
      </c>
      <c r="BX1007" s="1">
        <v>999.9</v>
      </c>
      <c r="BY1007" s="1">
        <v>0</v>
      </c>
      <c r="BZ1007" s="1">
        <v>0</v>
      </c>
      <c r="CA1007" s="1">
        <v>9996.84375</v>
      </c>
      <c r="CB1007" s="1">
        <v>0</v>
      </c>
      <c r="CC1007" s="1">
        <v>2017.20875</v>
      </c>
      <c r="CD1007" s="1">
        <v>-67.367250000000013</v>
      </c>
      <c r="CE1007" s="1">
        <v>1103.5218749999999</v>
      </c>
      <c r="CF1007" s="1">
        <v>1169.1487500000001</v>
      </c>
      <c r="CG1007" s="1">
        <v>3.0246431249999999</v>
      </c>
      <c r="CH1007" s="1">
        <v>1140.6849999999999</v>
      </c>
      <c r="CI1007" s="1">
        <v>24.346675000000001</v>
      </c>
      <c r="CJ1007" s="1">
        <v>2.703166875</v>
      </c>
      <c r="CK1007" s="1">
        <v>2.4044556250000002</v>
      </c>
      <c r="CL1007" s="1">
        <v>22.304368749999998</v>
      </c>
      <c r="CM1007" s="1">
        <v>20.393806250000001</v>
      </c>
      <c r="CN1007" s="1">
        <v>2000.0093750000001</v>
      </c>
      <c r="CO1007" s="1">
        <v>0.98000706250000003</v>
      </c>
      <c r="CP1007" s="1">
        <v>1.99932125E-2</v>
      </c>
      <c r="CQ1007" s="1">
        <v>0</v>
      </c>
      <c r="CR1007" s="1">
        <v>2.7481874999999998</v>
      </c>
      <c r="CS1007" s="1">
        <v>0</v>
      </c>
      <c r="CT1007" s="1">
        <v>20372.168750000001</v>
      </c>
      <c r="CU1007" s="1">
        <v>17412.4375</v>
      </c>
      <c r="CV1007" s="1">
        <v>44.882750000000001</v>
      </c>
      <c r="CW1007" s="1">
        <v>46.9645625</v>
      </c>
      <c r="CX1007" s="1">
        <v>45.061999999999998</v>
      </c>
      <c r="CY1007" s="1">
        <v>44.730312499999997</v>
      </c>
      <c r="CZ1007" s="1">
        <v>44.769374999999997</v>
      </c>
      <c r="DA1007" s="1">
        <v>1960.0262499999999</v>
      </c>
      <c r="DB1007" s="1">
        <v>39.983750000000001</v>
      </c>
      <c r="DC1007" s="1">
        <v>0</v>
      </c>
      <c r="DD1007" s="1">
        <v>1659810578.7</v>
      </c>
      <c r="DE1007" s="1">
        <v>0</v>
      </c>
      <c r="DF1007" s="1">
        <v>1659810386</v>
      </c>
      <c r="DG1007" s="1" t="s">
        <v>1911</v>
      </c>
      <c r="DH1007" s="1">
        <v>1659810386</v>
      </c>
      <c r="DI1007" s="1">
        <v>1659810371.5</v>
      </c>
      <c r="DJ1007" s="1">
        <v>20</v>
      </c>
      <c r="DK1007" s="1">
        <v>0.91800000000000004</v>
      </c>
      <c r="DL1007" s="1">
        <v>1E-3</v>
      </c>
      <c r="DM1007" s="1">
        <v>1.7649999999999999</v>
      </c>
      <c r="DN1007" s="1">
        <v>0.02</v>
      </c>
      <c r="DO1007" s="1">
        <v>212</v>
      </c>
      <c r="DP1007" s="1">
        <v>25</v>
      </c>
      <c r="DQ1007" s="1">
        <v>0.25</v>
      </c>
      <c r="DR1007" s="1">
        <v>0.05</v>
      </c>
      <c r="DS1007" s="1">
        <v>22.403244849023469</v>
      </c>
      <c r="DT1007" s="1">
        <v>-0.47716277442335941</v>
      </c>
      <c r="DU1007" s="1">
        <v>7.7956704058965098E-2</v>
      </c>
      <c r="DV1007" s="1">
        <v>0</v>
      </c>
      <c r="DW1007" s="1">
        <v>-67.344257499999998</v>
      </c>
      <c r="DX1007" s="1">
        <v>-8.3649906191288134E-2</v>
      </c>
      <c r="DY1007" s="1">
        <v>0.1014479223234757</v>
      </c>
      <c r="DZ1007" s="1">
        <v>1</v>
      </c>
      <c r="EA1007" s="1">
        <v>3.0252759999999999</v>
      </c>
      <c r="EB1007" s="1">
        <v>-1.226048780489036E-2</v>
      </c>
      <c r="EC1007" s="1">
        <v>1.7404709132875619E-3</v>
      </c>
      <c r="ED1007" s="1">
        <v>1</v>
      </c>
      <c r="EE1007" s="1">
        <v>2.0020928565164282</v>
      </c>
      <c r="EF1007" s="1">
        <v>1.264714001890287E-2</v>
      </c>
      <c r="EG1007" s="1">
        <v>1.49952046893569E-3</v>
      </c>
      <c r="EH1007" s="1">
        <v>1</v>
      </c>
      <c r="EI1007" s="1">
        <v>0.12613799591691011</v>
      </c>
      <c r="EJ1007" s="1">
        <v>1.6555616142232871E-4</v>
      </c>
      <c r="EK1007" s="1">
        <v>7.3167249300135588E-5</v>
      </c>
      <c r="EL1007" s="1">
        <v>1</v>
      </c>
      <c r="EM1007" s="1">
        <v>4</v>
      </c>
      <c r="EN1007" s="1">
        <v>6</v>
      </c>
      <c r="EO1007" s="1" t="s">
        <v>1141</v>
      </c>
      <c r="EP1007" s="1">
        <v>2.9398499999999999</v>
      </c>
      <c r="EQ1007" s="1">
        <v>2.8013400000000002</v>
      </c>
      <c r="ER1007" s="1">
        <v>0.17618400000000001</v>
      </c>
      <c r="ES1007" s="1">
        <v>0.18281700000000001</v>
      </c>
      <c r="ET1007" s="1">
        <v>0.116644</v>
      </c>
      <c r="EU1007" s="1">
        <v>0.107491</v>
      </c>
      <c r="EV1007" s="1">
        <v>16828.099999999999</v>
      </c>
      <c r="EW1007" s="1">
        <v>17497.900000000001</v>
      </c>
      <c r="EX1007" s="1">
        <v>23774.6</v>
      </c>
      <c r="EY1007" s="1">
        <v>24940.799999999999</v>
      </c>
      <c r="EZ1007" s="1">
        <v>33630.699999999997</v>
      </c>
      <c r="FA1007" s="1">
        <v>35560.199999999997</v>
      </c>
      <c r="FB1007" s="1">
        <v>43368.800000000003</v>
      </c>
      <c r="FC1007" s="1">
        <v>46115.8</v>
      </c>
      <c r="FD1007" s="1">
        <v>1.9307799999999999</v>
      </c>
      <c r="FE1007" s="1">
        <v>1.76705</v>
      </c>
      <c r="FF1007" s="1">
        <v>5.8710600000000002E-2</v>
      </c>
      <c r="FG1007" s="1">
        <v>0</v>
      </c>
      <c r="FH1007" s="1">
        <v>30.8066</v>
      </c>
      <c r="FI1007" s="1">
        <v>999.9</v>
      </c>
      <c r="FJ1007" s="1">
        <v>42.3</v>
      </c>
      <c r="FK1007" s="1">
        <v>41.4</v>
      </c>
      <c r="FL1007" s="1">
        <v>34.206299999999999</v>
      </c>
      <c r="FM1007" s="1">
        <v>63.6843</v>
      </c>
      <c r="FN1007" s="1">
        <v>25.865400000000001</v>
      </c>
      <c r="FO1007" s="1">
        <v>1</v>
      </c>
      <c r="FP1007" s="1">
        <v>0.65845500000000001</v>
      </c>
      <c r="FQ1007" s="1">
        <v>4.4311400000000001</v>
      </c>
      <c r="FR1007" s="1">
        <v>20.263200000000001</v>
      </c>
      <c r="FS1007" s="1">
        <v>5.2098000000000004</v>
      </c>
      <c r="FT1007" s="1">
        <v>11.908099999999999</v>
      </c>
      <c r="FU1007" s="1">
        <v>5.0019499999999999</v>
      </c>
      <c r="FV1007" s="1">
        <v>3.2905000000000002</v>
      </c>
      <c r="FW1007" s="1">
        <v>9999</v>
      </c>
      <c r="FX1007" s="1">
        <v>9999</v>
      </c>
      <c r="FY1007" s="1">
        <v>9999</v>
      </c>
      <c r="FZ1007" s="1">
        <v>999.9</v>
      </c>
      <c r="GA1007" s="1">
        <v>1.85985</v>
      </c>
      <c r="GB1007" s="1">
        <v>1.85486</v>
      </c>
      <c r="GC1007" s="1">
        <v>1.8580399999999999</v>
      </c>
      <c r="GD1007" s="1">
        <v>1.85653</v>
      </c>
      <c r="GE1007" s="1">
        <v>1.8551800000000001</v>
      </c>
      <c r="GF1007" s="1">
        <v>1.85477</v>
      </c>
      <c r="GG1007" s="1">
        <v>1.85365</v>
      </c>
      <c r="GH1007" s="1">
        <v>1.8566400000000001</v>
      </c>
      <c r="GI1007" s="1">
        <v>0</v>
      </c>
      <c r="GJ1007" s="1">
        <v>0</v>
      </c>
      <c r="GK1007" s="1">
        <v>0</v>
      </c>
      <c r="GL1007" s="1">
        <v>0</v>
      </c>
      <c r="GM1007" s="1" t="s">
        <v>355</v>
      </c>
      <c r="GN1007" s="1" t="s">
        <v>356</v>
      </c>
      <c r="GO1007" s="1" t="s">
        <v>357</v>
      </c>
      <c r="GP1007" s="1" t="s">
        <v>357</v>
      </c>
      <c r="GQ1007" s="1" t="s">
        <v>357</v>
      </c>
      <c r="GR1007" s="1" t="s">
        <v>357</v>
      </c>
      <c r="GS1007" s="1">
        <v>0</v>
      </c>
      <c r="GT1007" s="1">
        <v>100</v>
      </c>
      <c r="GU1007" s="1">
        <v>100</v>
      </c>
      <c r="GV1007" s="1">
        <v>3.27</v>
      </c>
      <c r="GW1007" s="1">
        <v>1.6799999999999999E-2</v>
      </c>
      <c r="GX1007" s="1">
        <v>1.251089954458285</v>
      </c>
      <c r="GY1007" s="1">
        <v>3.0239061252787889E-3</v>
      </c>
      <c r="GZ1007" s="1">
        <v>-1.398580452151984E-6</v>
      </c>
      <c r="HA1007" s="1">
        <v>2.8030378366047371E-10</v>
      </c>
      <c r="HB1007" s="1">
        <v>-6.7353929715251851E-2</v>
      </c>
      <c r="HC1007" s="1">
        <v>1.0309082032153079E-2</v>
      </c>
      <c r="HD1007" s="1">
        <v>-3.6321104004466529E-4</v>
      </c>
      <c r="HE1007" s="1">
        <v>3.6129943689190391E-6</v>
      </c>
      <c r="HF1007" s="1">
        <v>0</v>
      </c>
      <c r="HG1007" s="1">
        <v>2134</v>
      </c>
      <c r="HH1007" s="1">
        <v>3</v>
      </c>
      <c r="HI1007" s="1">
        <v>46</v>
      </c>
      <c r="HJ1007" s="1">
        <v>3.2</v>
      </c>
      <c r="HK1007" s="1">
        <v>3.5</v>
      </c>
      <c r="HL1007" s="1">
        <v>2.5341800000000001</v>
      </c>
      <c r="HM1007" s="1">
        <v>2.36084</v>
      </c>
      <c r="HN1007" s="1">
        <v>1.4978</v>
      </c>
      <c r="HO1007" s="1">
        <v>2.3034699999999999</v>
      </c>
      <c r="HP1007" s="1">
        <v>1.5478499999999999</v>
      </c>
      <c r="HQ1007" s="1">
        <v>2.3852500000000001</v>
      </c>
      <c r="HR1007" s="1">
        <v>43.754300000000001</v>
      </c>
      <c r="HS1007" s="1">
        <v>14.9726</v>
      </c>
      <c r="HT1007" s="1">
        <v>18</v>
      </c>
      <c r="HU1007" s="1">
        <v>502.154</v>
      </c>
      <c r="HV1007" s="1">
        <v>459.52100000000002</v>
      </c>
      <c r="HW1007" s="1">
        <v>24.577200000000001</v>
      </c>
      <c r="HX1007" s="1">
        <v>35.043599999999998</v>
      </c>
      <c r="HY1007" s="1">
        <v>30.000299999999999</v>
      </c>
      <c r="HZ1007" s="1">
        <v>34.758000000000003</v>
      </c>
      <c r="IA1007" s="1">
        <v>34.856999999999999</v>
      </c>
      <c r="IB1007" s="1">
        <v>50.733600000000003</v>
      </c>
      <c r="IC1007" s="1">
        <v>27.576499999999999</v>
      </c>
      <c r="ID1007" s="1">
        <v>0</v>
      </c>
      <c r="IE1007" s="1">
        <v>24.593</v>
      </c>
      <c r="IF1007" s="1">
        <v>1217.76</v>
      </c>
      <c r="IG1007" s="1">
        <v>24.382000000000001</v>
      </c>
      <c r="IH1007" s="1">
        <v>100.26900000000001</v>
      </c>
      <c r="II1007" s="1">
        <v>99.936400000000006</v>
      </c>
      <c r="IJ1007" s="1" t="s">
        <v>1161</v>
      </c>
    </row>
    <row r="1008" spans="1:244" ht="15.75" customHeight="1" x14ac:dyDescent="0.3">
      <c r="A1008" s="1">
        <v>992</v>
      </c>
      <c r="B1008" s="1">
        <v>1659810580.5</v>
      </c>
      <c r="C1008" s="1">
        <v>14439</v>
      </c>
      <c r="D1008" s="1" t="s">
        <v>2281</v>
      </c>
      <c r="E1008" s="1" t="s">
        <v>2282</v>
      </c>
      <c r="F1008" s="1">
        <v>1</v>
      </c>
      <c r="G1008" s="1" t="s">
        <v>346</v>
      </c>
      <c r="H1008" s="1" t="s">
        <v>347</v>
      </c>
      <c r="I1008" s="1" t="s">
        <v>348</v>
      </c>
      <c r="J1008" s="1" t="s">
        <v>349</v>
      </c>
      <c r="K1008" s="1" t="s">
        <v>350</v>
      </c>
      <c r="L1008" s="1" t="s">
        <v>1154</v>
      </c>
      <c r="M1008" s="1" t="s">
        <v>351</v>
      </c>
      <c r="N1008" s="1">
        <v>1659810572.5625</v>
      </c>
      <c r="O1008" s="1">
        <f t="shared" si="102"/>
        <v>2.594400173651487E-3</v>
      </c>
      <c r="P1008" s="1">
        <f t="shared" si="103"/>
        <v>2.5944001736514872</v>
      </c>
      <c r="Q1008" s="1">
        <f t="shared" si="104"/>
        <v>22.118293784312883</v>
      </c>
      <c r="R1008" s="1">
        <f t="shared" si="105"/>
        <v>1083.5431249999999</v>
      </c>
      <c r="S1008" s="1">
        <f t="shared" si="106"/>
        <v>766.40897310094431</v>
      </c>
      <c r="T1008" s="1">
        <f t="shared" si="107"/>
        <v>75.766229544061702</v>
      </c>
      <c r="U1008" s="1">
        <f t="shared" si="108"/>
        <v>107.11771392429537</v>
      </c>
      <c r="V1008" s="1">
        <f t="shared" si="109"/>
        <v>0.12624835654322236</v>
      </c>
      <c r="W1008" s="1">
        <f t="shared" si="110"/>
        <v>2.9081819267656153</v>
      </c>
      <c r="X1008" s="1">
        <f t="shared" si="111"/>
        <v>0.1232807649446432</v>
      </c>
      <c r="Y1008" s="1">
        <f t="shared" si="112"/>
        <v>7.7311294478297085E-2</v>
      </c>
      <c r="Z1008" s="1">
        <f t="shared" si="113"/>
        <v>321.51521217818072</v>
      </c>
      <c r="AA1008" s="1">
        <f t="shared" si="114"/>
        <v>32.198049508180219</v>
      </c>
      <c r="AB1008" s="1">
        <f t="shared" si="115"/>
        <v>31.751650000000001</v>
      </c>
      <c r="AC1008" s="1">
        <f t="shared" si="116"/>
        <v>4.7083703542072799</v>
      </c>
      <c r="AD1008" s="1">
        <f t="shared" si="117"/>
        <v>60.076882977183153</v>
      </c>
      <c r="AE1008" s="1">
        <f t="shared" si="118"/>
        <v>2.7059387180039267</v>
      </c>
      <c r="AF1008" s="1">
        <f t="shared" si="119"/>
        <v>4.5041263526132447</v>
      </c>
      <c r="AG1008" s="1">
        <f t="shared" si="120"/>
        <v>2.0024316362033532</v>
      </c>
      <c r="AH1008" s="1">
        <f t="shared" si="121"/>
        <v>-114.41304765803058</v>
      </c>
      <c r="AI1008" s="1">
        <f t="shared" si="122"/>
        <v>-122.27144708610963</v>
      </c>
      <c r="AJ1008" s="1">
        <f t="shared" si="123"/>
        <v>-9.4751367225328735</v>
      </c>
      <c r="AK1008" s="1">
        <f t="shared" si="124"/>
        <v>75.35558071150767</v>
      </c>
      <c r="AL1008" s="1">
        <f t="shared" si="125"/>
        <v>53.283215890907599</v>
      </c>
      <c r="AM1008" s="1">
        <f t="shared" si="126"/>
        <v>2.592206393015458</v>
      </c>
      <c r="AN1008" s="1">
        <f t="shared" si="127"/>
        <v>22.118293784312883</v>
      </c>
      <c r="AO1008" s="1">
        <v>1206.2109899985121</v>
      </c>
      <c r="AP1008" s="1">
        <v>1152.4955151515151</v>
      </c>
      <c r="AQ1008" s="1">
        <v>5.1735309245173386</v>
      </c>
      <c r="AR1008" s="1">
        <v>65.631367109528284</v>
      </c>
      <c r="AS1008" s="1">
        <f t="shared" si="128"/>
        <v>2.5944001736514872</v>
      </c>
      <c r="AT1008" s="1">
        <v>24.34837750908045</v>
      </c>
      <c r="AU1008" s="1">
        <v>27.3761087912088</v>
      </c>
      <c r="AV1008" s="1">
        <v>-6.4067326070798043E-5</v>
      </c>
      <c r="AW1008" s="1">
        <v>85.678084974882083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51552.608912844546</v>
      </c>
      <c r="BC1008" s="1">
        <f t="shared" si="132"/>
        <v>2000.0018749999999</v>
      </c>
      <c r="BD1008" s="1">
        <f t="shared" si="133"/>
        <v>1681.2010117503528</v>
      </c>
      <c r="BE1008" s="1">
        <f t="shared" si="134"/>
        <v>0.84059971781294096</v>
      </c>
      <c r="BF1008" s="1">
        <f t="shared" si="135"/>
        <v>0.16075745537897596</v>
      </c>
      <c r="BG1008" s="1">
        <v>6</v>
      </c>
      <c r="BH1008" s="1">
        <v>0.5</v>
      </c>
      <c r="BI1008" s="1" t="s">
        <v>352</v>
      </c>
      <c r="BJ1008" s="1">
        <v>2</v>
      </c>
      <c r="BK1008" s="1" t="b">
        <v>1</v>
      </c>
      <c r="BL1008" s="1">
        <v>1659810572.5625</v>
      </c>
      <c r="BM1008" s="1">
        <v>1083.5431249999999</v>
      </c>
      <c r="BN1008" s="1">
        <v>1150.836875</v>
      </c>
      <c r="BO1008" s="1">
        <v>27.371768750000001</v>
      </c>
      <c r="BP1008" s="1">
        <v>24.347012500000002</v>
      </c>
      <c r="BQ1008" s="1">
        <v>1080.3025</v>
      </c>
      <c r="BR1008" s="1">
        <v>27.354937499999998</v>
      </c>
      <c r="BS1008" s="1">
        <v>500.12356249999999</v>
      </c>
      <c r="BT1008" s="1">
        <v>98.758731249999997</v>
      </c>
      <c r="BU1008" s="1">
        <v>0.10001415</v>
      </c>
      <c r="BV1008" s="1">
        <v>30.971787500000001</v>
      </c>
      <c r="BW1008" s="1">
        <v>31.751650000000001</v>
      </c>
      <c r="BX1008" s="1">
        <v>999.9</v>
      </c>
      <c r="BY1008" s="1">
        <v>0</v>
      </c>
      <c r="BZ1008" s="1">
        <v>0</v>
      </c>
      <c r="CA1008" s="1">
        <v>10002.856250000001</v>
      </c>
      <c r="CB1008" s="1">
        <v>0</v>
      </c>
      <c r="CC1008" s="1">
        <v>2017.8162500000001</v>
      </c>
      <c r="CD1008" s="1">
        <v>-67.293750000000003</v>
      </c>
      <c r="CE1008" s="1">
        <v>1114.0350000000001</v>
      </c>
      <c r="CF1008" s="1">
        <v>1179.5543749999999</v>
      </c>
      <c r="CG1008" s="1">
        <v>3.0247356249999999</v>
      </c>
      <c r="CH1008" s="1">
        <v>1150.836875</v>
      </c>
      <c r="CI1008" s="1">
        <v>24.347012500000002</v>
      </c>
      <c r="CJ1008" s="1">
        <v>2.703200625</v>
      </c>
      <c r="CK1008" s="1">
        <v>2.4044812499999999</v>
      </c>
      <c r="CL1008" s="1">
        <v>22.304575</v>
      </c>
      <c r="CM1008" s="1">
        <v>20.39398125</v>
      </c>
      <c r="CN1008" s="1">
        <v>2000.0018749999999</v>
      </c>
      <c r="CO1008" s="1">
        <v>0.98000799999999999</v>
      </c>
      <c r="CP1008" s="1">
        <v>1.9992300000000001E-2</v>
      </c>
      <c r="CQ1008" s="1">
        <v>0</v>
      </c>
      <c r="CR1008" s="1">
        <v>2.6976249999999999</v>
      </c>
      <c r="CS1008" s="1">
        <v>0</v>
      </c>
      <c r="CT1008" s="1">
        <v>20376.606250000001</v>
      </c>
      <c r="CU1008" s="1">
        <v>17412.381249999999</v>
      </c>
      <c r="CV1008" s="1">
        <v>44.886625000000002</v>
      </c>
      <c r="CW1008" s="1">
        <v>46.968499999999999</v>
      </c>
      <c r="CX1008" s="1">
        <v>45.061999999999998</v>
      </c>
      <c r="CY1008" s="1">
        <v>44.738187500000002</v>
      </c>
      <c r="CZ1008" s="1">
        <v>44.777124999999998</v>
      </c>
      <c r="DA1008" s="1">
        <v>1960.0218749999999</v>
      </c>
      <c r="DB1008" s="1">
        <v>39.981250000000003</v>
      </c>
      <c r="DC1008" s="1">
        <v>0</v>
      </c>
      <c r="DD1008" s="1">
        <v>1659810579.9000001</v>
      </c>
      <c r="DE1008" s="1">
        <v>0</v>
      </c>
      <c r="DF1008" s="1">
        <v>1659810386</v>
      </c>
      <c r="DG1008" s="1" t="s">
        <v>1911</v>
      </c>
      <c r="DH1008" s="1">
        <v>1659810386</v>
      </c>
      <c r="DI1008" s="1">
        <v>1659810371.5</v>
      </c>
      <c r="DJ1008" s="1">
        <v>20</v>
      </c>
      <c r="DK1008" s="1">
        <v>0.91800000000000004</v>
      </c>
      <c r="DL1008" s="1">
        <v>1E-3</v>
      </c>
      <c r="DM1008" s="1">
        <v>1.7649999999999999</v>
      </c>
      <c r="DN1008" s="1">
        <v>0.02</v>
      </c>
      <c r="DO1008" s="1">
        <v>212</v>
      </c>
      <c r="DP1008" s="1">
        <v>25</v>
      </c>
      <c r="DQ1008" s="1">
        <v>0.25</v>
      </c>
      <c r="DR1008" s="1">
        <v>0.05</v>
      </c>
      <c r="DS1008" s="1">
        <v>22.377696734904479</v>
      </c>
      <c r="DT1008" s="1">
        <v>-0.65201788129008431</v>
      </c>
      <c r="DU1008" s="1">
        <v>9.5148935924898093E-2</v>
      </c>
      <c r="DV1008" s="1">
        <v>0</v>
      </c>
      <c r="DW1008" s="1">
        <v>-67.333285000000004</v>
      </c>
      <c r="DX1008" s="1">
        <v>0.23256135084440099</v>
      </c>
      <c r="DY1008" s="1">
        <v>0.1191291768417788</v>
      </c>
      <c r="DZ1008" s="1">
        <v>1</v>
      </c>
      <c r="EA1008" s="1">
        <v>3.02513225</v>
      </c>
      <c r="EB1008" s="1">
        <v>-8.6799624765541497E-3</v>
      </c>
      <c r="EC1008" s="1">
        <v>1.571700492301255E-3</v>
      </c>
      <c r="ED1008" s="1">
        <v>1</v>
      </c>
      <c r="EE1008" s="1">
        <v>2.002223533995068</v>
      </c>
      <c r="EF1008" s="1">
        <v>1.6436405097824049E-2</v>
      </c>
      <c r="EG1008" s="1">
        <v>1.605796783125299E-3</v>
      </c>
      <c r="EH1008" s="1">
        <v>1</v>
      </c>
      <c r="EI1008" s="1">
        <v>0.1261358277938498</v>
      </c>
      <c r="EJ1008" s="1">
        <v>-1.421259609000659E-4</v>
      </c>
      <c r="EK1008" s="1">
        <v>7.6133450856986345E-5</v>
      </c>
      <c r="EL1008" s="1">
        <v>1</v>
      </c>
      <c r="EM1008" s="1">
        <v>4</v>
      </c>
      <c r="EN1008" s="1">
        <v>6</v>
      </c>
      <c r="EO1008" s="1" t="s">
        <v>1141</v>
      </c>
      <c r="EP1008" s="1">
        <v>2.9399700000000002</v>
      </c>
      <c r="EQ1008" s="1">
        <v>2.80145</v>
      </c>
      <c r="ER1008" s="1">
        <v>0.176927</v>
      </c>
      <c r="ES1008" s="1">
        <v>0.18351100000000001</v>
      </c>
      <c r="ET1008" s="1">
        <v>0.116649</v>
      </c>
      <c r="EU1008" s="1">
        <v>0.107487</v>
      </c>
      <c r="EV1008" s="1">
        <v>16812.900000000001</v>
      </c>
      <c r="EW1008" s="1">
        <v>17482.8</v>
      </c>
      <c r="EX1008" s="1">
        <v>23774.7</v>
      </c>
      <c r="EY1008" s="1">
        <v>24940.6</v>
      </c>
      <c r="EZ1008" s="1">
        <v>33630.6</v>
      </c>
      <c r="FA1008" s="1">
        <v>35560.300000000003</v>
      </c>
      <c r="FB1008" s="1">
        <v>43368.9</v>
      </c>
      <c r="FC1008" s="1">
        <v>46115.5</v>
      </c>
      <c r="FD1008" s="1">
        <v>1.9307000000000001</v>
      </c>
      <c r="FE1008" s="1">
        <v>1.76705</v>
      </c>
      <c r="FF1008" s="1">
        <v>5.87255E-2</v>
      </c>
      <c r="FG1008" s="1">
        <v>0</v>
      </c>
      <c r="FH1008" s="1">
        <v>30.8066</v>
      </c>
      <c r="FI1008" s="1">
        <v>999.9</v>
      </c>
      <c r="FJ1008" s="1">
        <v>42.3</v>
      </c>
      <c r="FK1008" s="1">
        <v>41.4</v>
      </c>
      <c r="FL1008" s="1">
        <v>34.206499999999998</v>
      </c>
      <c r="FM1008" s="1">
        <v>63.6143</v>
      </c>
      <c r="FN1008" s="1">
        <v>25.769200000000001</v>
      </c>
      <c r="FO1008" s="1">
        <v>1</v>
      </c>
      <c r="FP1008" s="1">
        <v>0.658613</v>
      </c>
      <c r="FQ1008" s="1">
        <v>4.4205800000000002</v>
      </c>
      <c r="FR1008" s="1">
        <v>20.263400000000001</v>
      </c>
      <c r="FS1008" s="1">
        <v>5.2100999999999997</v>
      </c>
      <c r="FT1008" s="1">
        <v>11.908099999999999</v>
      </c>
      <c r="FU1008" s="1">
        <v>5.0021000000000004</v>
      </c>
      <c r="FV1008" s="1">
        <v>3.2904499999999999</v>
      </c>
      <c r="FW1008" s="1">
        <v>9999</v>
      </c>
      <c r="FX1008" s="1">
        <v>9999</v>
      </c>
      <c r="FY1008" s="1">
        <v>9999</v>
      </c>
      <c r="FZ1008" s="1">
        <v>999.9</v>
      </c>
      <c r="GA1008" s="1">
        <v>1.8598399999999999</v>
      </c>
      <c r="GB1008" s="1">
        <v>1.85486</v>
      </c>
      <c r="GC1008" s="1">
        <v>1.8580399999999999</v>
      </c>
      <c r="GD1008" s="1">
        <v>1.85653</v>
      </c>
      <c r="GE1008" s="1">
        <v>1.8551800000000001</v>
      </c>
      <c r="GF1008" s="1">
        <v>1.8547899999999999</v>
      </c>
      <c r="GG1008" s="1">
        <v>1.85365</v>
      </c>
      <c r="GH1008" s="1">
        <v>1.8566499999999999</v>
      </c>
      <c r="GI1008" s="1">
        <v>0</v>
      </c>
      <c r="GJ1008" s="1">
        <v>0</v>
      </c>
      <c r="GK1008" s="1">
        <v>0</v>
      </c>
      <c r="GL1008" s="1">
        <v>0</v>
      </c>
      <c r="GM1008" s="1" t="s">
        <v>355</v>
      </c>
      <c r="GN1008" s="1" t="s">
        <v>356</v>
      </c>
      <c r="GO1008" s="1" t="s">
        <v>357</v>
      </c>
      <c r="GP1008" s="1" t="s">
        <v>357</v>
      </c>
      <c r="GQ1008" s="1" t="s">
        <v>357</v>
      </c>
      <c r="GR1008" s="1" t="s">
        <v>357</v>
      </c>
      <c r="GS1008" s="1">
        <v>0</v>
      </c>
      <c r="GT1008" s="1">
        <v>100</v>
      </c>
      <c r="GU1008" s="1">
        <v>100</v>
      </c>
      <c r="GV1008" s="1">
        <v>3.28</v>
      </c>
      <c r="GW1008" s="1">
        <v>1.6799999999999999E-2</v>
      </c>
      <c r="GX1008" s="1">
        <v>1.251089954458285</v>
      </c>
      <c r="GY1008" s="1">
        <v>3.0239061252787889E-3</v>
      </c>
      <c r="GZ1008" s="1">
        <v>-1.398580452151984E-6</v>
      </c>
      <c r="HA1008" s="1">
        <v>2.8030378366047371E-10</v>
      </c>
      <c r="HB1008" s="1">
        <v>-6.7353929715251851E-2</v>
      </c>
      <c r="HC1008" s="1">
        <v>1.0309082032153079E-2</v>
      </c>
      <c r="HD1008" s="1">
        <v>-3.6321104004466529E-4</v>
      </c>
      <c r="HE1008" s="1">
        <v>3.6129943689190391E-6</v>
      </c>
      <c r="HF1008" s="1">
        <v>0</v>
      </c>
      <c r="HG1008" s="1">
        <v>2134</v>
      </c>
      <c r="HH1008" s="1">
        <v>3</v>
      </c>
      <c r="HI1008" s="1">
        <v>46</v>
      </c>
      <c r="HJ1008" s="1">
        <v>3.2</v>
      </c>
      <c r="HK1008" s="1">
        <v>3.5</v>
      </c>
      <c r="HL1008" s="1">
        <v>2.5488300000000002</v>
      </c>
      <c r="HM1008" s="1">
        <v>2.34741</v>
      </c>
      <c r="HN1008" s="1">
        <v>1.4978</v>
      </c>
      <c r="HO1008" s="1">
        <v>2.3034699999999999</v>
      </c>
      <c r="HP1008" s="1">
        <v>1.5478499999999999</v>
      </c>
      <c r="HQ1008" s="1">
        <v>2.3754900000000001</v>
      </c>
      <c r="HR1008" s="1">
        <v>43.754300000000001</v>
      </c>
      <c r="HS1008" s="1">
        <v>14.998900000000001</v>
      </c>
      <c r="HT1008" s="1">
        <v>18</v>
      </c>
      <c r="HU1008" s="1">
        <v>502.11700000000002</v>
      </c>
      <c r="HV1008" s="1">
        <v>459.53</v>
      </c>
      <c r="HW1008" s="1">
        <v>24.583400000000001</v>
      </c>
      <c r="HX1008" s="1">
        <v>35.045699999999997</v>
      </c>
      <c r="HY1008" s="1">
        <v>30.000399999999999</v>
      </c>
      <c r="HZ1008" s="1">
        <v>34.759300000000003</v>
      </c>
      <c r="IA1008" s="1">
        <v>34.858199999999997</v>
      </c>
      <c r="IB1008" s="1">
        <v>51.032699999999998</v>
      </c>
      <c r="IC1008" s="1">
        <v>27.576499999999999</v>
      </c>
      <c r="ID1008" s="1">
        <v>0</v>
      </c>
      <c r="IE1008" s="1">
        <v>24.593</v>
      </c>
      <c r="IF1008" s="1">
        <v>1217.76</v>
      </c>
      <c r="IG1008" s="1">
        <v>24.382000000000001</v>
      </c>
      <c r="IH1008" s="1">
        <v>100.26900000000001</v>
      </c>
      <c r="II1008" s="1">
        <v>99.9358</v>
      </c>
      <c r="IJ1008" s="1" t="s">
        <v>1161</v>
      </c>
    </row>
    <row r="1009" spans="1:244" ht="15.75" customHeight="1" x14ac:dyDescent="0.3">
      <c r="A1009" s="1">
        <v>993</v>
      </c>
      <c r="B1009" s="1">
        <v>1659810581</v>
      </c>
      <c r="C1009" s="1">
        <v>14439.5</v>
      </c>
      <c r="D1009" s="1" t="s">
        <v>2283</v>
      </c>
      <c r="E1009" s="1" t="s">
        <v>2284</v>
      </c>
      <c r="F1009" s="1">
        <v>1</v>
      </c>
      <c r="G1009" s="1" t="s">
        <v>346</v>
      </c>
      <c r="H1009" s="1" t="s">
        <v>347</v>
      </c>
      <c r="I1009" s="1" t="s">
        <v>348</v>
      </c>
      <c r="J1009" s="1" t="s">
        <v>349</v>
      </c>
      <c r="K1009" s="1" t="s">
        <v>350</v>
      </c>
      <c r="L1009" s="1" t="s">
        <v>1154</v>
      </c>
      <c r="M1009" s="1" t="s">
        <v>351</v>
      </c>
      <c r="N1009" s="1">
        <v>1659810572.5625</v>
      </c>
      <c r="O1009" s="1">
        <f t="shared" si="102"/>
        <v>2.595049253541871E-3</v>
      </c>
      <c r="P1009" s="1">
        <f t="shared" si="103"/>
        <v>2.595049253541871</v>
      </c>
      <c r="Q1009" s="1">
        <f t="shared" si="104"/>
        <v>22.147042235585769</v>
      </c>
      <c r="R1009" s="1">
        <f t="shared" si="105"/>
        <v>1083.5431249999999</v>
      </c>
      <c r="S1009" s="1">
        <f t="shared" si="106"/>
        <v>766.11398882551327</v>
      </c>
      <c r="T1009" s="1">
        <f t="shared" si="107"/>
        <v>75.737067768679864</v>
      </c>
      <c r="U1009" s="1">
        <f t="shared" si="108"/>
        <v>107.11771392429537</v>
      </c>
      <c r="V1009" s="1">
        <f t="shared" si="109"/>
        <v>0.12628070104686195</v>
      </c>
      <c r="W1009" s="1">
        <f t="shared" si="110"/>
        <v>2.9081819267656153</v>
      </c>
      <c r="X1009" s="1">
        <f t="shared" si="111"/>
        <v>0.12331160793725837</v>
      </c>
      <c r="Y1009" s="1">
        <f t="shared" si="112"/>
        <v>7.7330701862110274E-2</v>
      </c>
      <c r="Z1009" s="1">
        <f t="shared" si="113"/>
        <v>321.51521217818072</v>
      </c>
      <c r="AA1009" s="1">
        <f t="shared" si="114"/>
        <v>32.197880021575791</v>
      </c>
      <c r="AB1009" s="1">
        <f t="shared" si="115"/>
        <v>31.751650000000001</v>
      </c>
      <c r="AC1009" s="1">
        <f t="shared" si="116"/>
        <v>4.7083703542072799</v>
      </c>
      <c r="AD1009" s="1">
        <f t="shared" si="117"/>
        <v>60.076882977183153</v>
      </c>
      <c r="AE1009" s="1">
        <f t="shared" si="118"/>
        <v>2.7059387180039267</v>
      </c>
      <c r="AF1009" s="1">
        <f t="shared" si="119"/>
        <v>4.5041263526132447</v>
      </c>
      <c r="AG1009" s="1">
        <f t="shared" si="120"/>
        <v>2.0024316362033532</v>
      </c>
      <c r="AH1009" s="1">
        <f t="shared" si="121"/>
        <v>-114.44167208119651</v>
      </c>
      <c r="AI1009" s="1">
        <f t="shared" si="122"/>
        <v>-122.27144708610963</v>
      </c>
      <c r="AJ1009" s="1">
        <f t="shared" si="123"/>
        <v>-9.4751367225328735</v>
      </c>
      <c r="AK1009" s="1">
        <f t="shared" si="124"/>
        <v>75.326956288341719</v>
      </c>
      <c r="AL1009" s="1">
        <f t="shared" si="125"/>
        <v>53.283215890907599</v>
      </c>
      <c r="AM1009" s="1">
        <f t="shared" si="126"/>
        <v>2.592206393015458</v>
      </c>
      <c r="AN1009" s="1">
        <f t="shared" si="127"/>
        <v>22.147042235585769</v>
      </c>
      <c r="AO1009" s="1">
        <v>1208.707002834783</v>
      </c>
      <c r="AP1009" s="1">
        <v>1155.039696969696</v>
      </c>
      <c r="AQ1009" s="1">
        <v>5.1572366649789556</v>
      </c>
      <c r="AR1009" s="1">
        <v>65.631367109528284</v>
      </c>
      <c r="AS1009" s="1">
        <f t="shared" si="128"/>
        <v>2.595049253541871</v>
      </c>
      <c r="AT1009" s="1">
        <v>24.348515157483391</v>
      </c>
      <c r="AU1009" s="1">
        <v>27.376887912087909</v>
      </c>
      <c r="AV1009" s="1">
        <v>-4.7106871815642911E-5</v>
      </c>
      <c r="AW1009" s="1">
        <v>85.678084974882083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51552.608912844546</v>
      </c>
      <c r="BC1009" s="1">
        <f t="shared" si="132"/>
        <v>2000.0018749999999</v>
      </c>
      <c r="BD1009" s="1">
        <f t="shared" si="133"/>
        <v>1681.2010117503528</v>
      </c>
      <c r="BE1009" s="1">
        <f t="shared" si="134"/>
        <v>0.84059971781294096</v>
      </c>
      <c r="BF1009" s="1">
        <f t="shared" si="135"/>
        <v>0.16075745537897596</v>
      </c>
      <c r="BG1009" s="1">
        <v>6</v>
      </c>
      <c r="BH1009" s="1">
        <v>0.5</v>
      </c>
      <c r="BI1009" s="1" t="s">
        <v>352</v>
      </c>
      <c r="BJ1009" s="1">
        <v>2</v>
      </c>
      <c r="BK1009" s="1" t="b">
        <v>1</v>
      </c>
      <c r="BL1009" s="1">
        <v>1659810572.5625</v>
      </c>
      <c r="BM1009" s="1">
        <v>1083.5431249999999</v>
      </c>
      <c r="BN1009" s="1">
        <v>1150.836875</v>
      </c>
      <c r="BO1009" s="1">
        <v>27.371768750000001</v>
      </c>
      <c r="BP1009" s="1">
        <v>24.347012500000002</v>
      </c>
      <c r="BQ1009" s="1">
        <v>1080.3025</v>
      </c>
      <c r="BR1009" s="1">
        <v>27.354937499999998</v>
      </c>
      <c r="BS1009" s="1">
        <v>500.12356249999999</v>
      </c>
      <c r="BT1009" s="1">
        <v>98.758731249999997</v>
      </c>
      <c r="BU1009" s="1">
        <v>0.10001415</v>
      </c>
      <c r="BV1009" s="1">
        <v>30.971787500000001</v>
      </c>
      <c r="BW1009" s="1">
        <v>31.751650000000001</v>
      </c>
      <c r="BX1009" s="1">
        <v>999.9</v>
      </c>
      <c r="BY1009" s="1">
        <v>0</v>
      </c>
      <c r="BZ1009" s="1">
        <v>0</v>
      </c>
      <c r="CA1009" s="1">
        <v>10002.856250000001</v>
      </c>
      <c r="CB1009" s="1">
        <v>0</v>
      </c>
      <c r="CC1009" s="1">
        <v>2017.8162500000001</v>
      </c>
      <c r="CD1009" s="1">
        <v>-67.293750000000003</v>
      </c>
      <c r="CE1009" s="1">
        <v>1114.0350000000001</v>
      </c>
      <c r="CF1009" s="1">
        <v>1179.5543749999999</v>
      </c>
      <c r="CG1009" s="1">
        <v>3.0247356249999999</v>
      </c>
      <c r="CH1009" s="1">
        <v>1150.836875</v>
      </c>
      <c r="CI1009" s="1">
        <v>24.347012500000002</v>
      </c>
      <c r="CJ1009" s="1">
        <v>2.703200625</v>
      </c>
      <c r="CK1009" s="1">
        <v>2.4044812499999999</v>
      </c>
      <c r="CL1009" s="1">
        <v>22.304575</v>
      </c>
      <c r="CM1009" s="1">
        <v>20.39398125</v>
      </c>
      <c r="CN1009" s="1">
        <v>2000.0018749999999</v>
      </c>
      <c r="CO1009" s="1">
        <v>0.98000799999999999</v>
      </c>
      <c r="CP1009" s="1">
        <v>1.9992300000000001E-2</v>
      </c>
      <c r="CQ1009" s="1">
        <v>0</v>
      </c>
      <c r="CR1009" s="1">
        <v>2.6976249999999999</v>
      </c>
      <c r="CS1009" s="1">
        <v>0</v>
      </c>
      <c r="CT1009" s="1">
        <v>20376.606250000001</v>
      </c>
      <c r="CU1009" s="1">
        <v>17412.381249999999</v>
      </c>
      <c r="CV1009" s="1">
        <v>44.886625000000002</v>
      </c>
      <c r="CW1009" s="1">
        <v>46.968499999999999</v>
      </c>
      <c r="CX1009" s="1">
        <v>45.061999999999998</v>
      </c>
      <c r="CY1009" s="1">
        <v>44.738187500000002</v>
      </c>
      <c r="CZ1009" s="1">
        <v>44.777124999999998</v>
      </c>
      <c r="DA1009" s="1">
        <v>1960.0218749999999</v>
      </c>
      <c r="DB1009" s="1">
        <v>39.981250000000003</v>
      </c>
      <c r="DC1009" s="1">
        <v>0</v>
      </c>
      <c r="DD1009" s="1">
        <v>1659810580.5</v>
      </c>
      <c r="DE1009" s="1">
        <v>0</v>
      </c>
      <c r="DF1009" s="1">
        <v>1659810386</v>
      </c>
      <c r="DG1009" s="1" t="s">
        <v>1911</v>
      </c>
      <c r="DH1009" s="1">
        <v>1659810386</v>
      </c>
      <c r="DI1009" s="1">
        <v>1659810371.5</v>
      </c>
      <c r="DJ1009" s="1">
        <v>20</v>
      </c>
      <c r="DK1009" s="1">
        <v>0.91800000000000004</v>
      </c>
      <c r="DL1009" s="1">
        <v>1E-3</v>
      </c>
      <c r="DM1009" s="1">
        <v>1.7649999999999999</v>
      </c>
      <c r="DN1009" s="1">
        <v>0.02</v>
      </c>
      <c r="DO1009" s="1">
        <v>212</v>
      </c>
      <c r="DP1009" s="1">
        <v>25</v>
      </c>
      <c r="DQ1009" s="1">
        <v>0.25</v>
      </c>
      <c r="DR1009" s="1">
        <v>0.05</v>
      </c>
      <c r="DS1009" s="1">
        <v>22.347609613565378</v>
      </c>
      <c r="DT1009" s="1">
        <v>-1.1024866527555259</v>
      </c>
      <c r="DU1009" s="1">
        <v>0.1194725801710405</v>
      </c>
      <c r="DV1009" s="1">
        <v>0</v>
      </c>
      <c r="DW1009" s="1">
        <v>-67.299397560975606</v>
      </c>
      <c r="DX1009" s="1">
        <v>0.98126341463426192</v>
      </c>
      <c r="DY1009" s="1">
        <v>0.18416438373896721</v>
      </c>
      <c r="DZ1009" s="1">
        <v>1</v>
      </c>
      <c r="EA1009" s="1">
        <v>3.0251419512195121</v>
      </c>
      <c r="EB1009" s="1">
        <v>-1.3469686411161821E-3</v>
      </c>
      <c r="EC1009" s="1">
        <v>1.481984858077733E-3</v>
      </c>
      <c r="ED1009" s="1">
        <v>1</v>
      </c>
      <c r="EE1009" s="1">
        <v>2.0024436737539428</v>
      </c>
      <c r="EF1009" s="1">
        <v>2.2512774671282359E-2</v>
      </c>
      <c r="EG1009" s="1">
        <v>1.739402479101645E-3</v>
      </c>
      <c r="EH1009" s="1">
        <v>1</v>
      </c>
      <c r="EI1009" s="1">
        <v>0.12614284520693139</v>
      </c>
      <c r="EJ1009" s="1">
        <v>-6.3565906621050443E-4</v>
      </c>
      <c r="EK1009" s="1">
        <v>6.9785399702842923E-5</v>
      </c>
      <c r="EL1009" s="1">
        <v>1</v>
      </c>
      <c r="EM1009" s="1">
        <v>4</v>
      </c>
      <c r="EN1009" s="1">
        <v>6</v>
      </c>
      <c r="EO1009" s="1" t="s">
        <v>1141</v>
      </c>
      <c r="EP1009" s="1">
        <v>2.9398900000000001</v>
      </c>
      <c r="EQ1009" s="1">
        <v>2.8012899999999998</v>
      </c>
      <c r="ER1009" s="1">
        <v>0.177171</v>
      </c>
      <c r="ES1009" s="1">
        <v>0.18374099999999999</v>
      </c>
      <c r="ET1009" s="1">
        <v>0.116648</v>
      </c>
      <c r="EU1009" s="1">
        <v>0.107488</v>
      </c>
      <c r="EV1009" s="1">
        <v>16807.8</v>
      </c>
      <c r="EW1009" s="1">
        <v>17477.900000000001</v>
      </c>
      <c r="EX1009" s="1">
        <v>23774.6</v>
      </c>
      <c r="EY1009" s="1">
        <v>24940.6</v>
      </c>
      <c r="EZ1009" s="1">
        <v>33630.6</v>
      </c>
      <c r="FA1009" s="1">
        <v>35560.199999999997</v>
      </c>
      <c r="FB1009" s="1">
        <v>43368.800000000003</v>
      </c>
      <c r="FC1009" s="1">
        <v>46115.5</v>
      </c>
      <c r="FD1009" s="1">
        <v>1.93072</v>
      </c>
      <c r="FE1009" s="1">
        <v>1.76702</v>
      </c>
      <c r="FF1009" s="1">
        <v>5.8740399999999998E-2</v>
      </c>
      <c r="FG1009" s="1">
        <v>0</v>
      </c>
      <c r="FH1009" s="1">
        <v>30.8066</v>
      </c>
      <c r="FI1009" s="1">
        <v>999.9</v>
      </c>
      <c r="FJ1009" s="1">
        <v>42.3</v>
      </c>
      <c r="FK1009" s="1">
        <v>41.4</v>
      </c>
      <c r="FL1009" s="1">
        <v>34.206600000000002</v>
      </c>
      <c r="FM1009" s="1">
        <v>63.694400000000002</v>
      </c>
      <c r="FN1009" s="1">
        <v>25.985600000000002</v>
      </c>
      <c r="FO1009" s="1">
        <v>1</v>
      </c>
      <c r="FP1009" s="1">
        <v>0.65865899999999999</v>
      </c>
      <c r="FQ1009" s="1">
        <v>4.4179599999999999</v>
      </c>
      <c r="FR1009" s="1">
        <v>20.263400000000001</v>
      </c>
      <c r="FS1009" s="1">
        <v>5.2100999999999997</v>
      </c>
      <c r="FT1009" s="1">
        <v>11.908099999999999</v>
      </c>
      <c r="FU1009" s="1">
        <v>5.0020499999999997</v>
      </c>
      <c r="FV1009" s="1">
        <v>3.2904300000000002</v>
      </c>
      <c r="FW1009" s="1">
        <v>9999</v>
      </c>
      <c r="FX1009" s="1">
        <v>9999</v>
      </c>
      <c r="FY1009" s="1">
        <v>9999</v>
      </c>
      <c r="FZ1009" s="1">
        <v>999.9</v>
      </c>
      <c r="GA1009" s="1">
        <v>1.8598300000000001</v>
      </c>
      <c r="GB1009" s="1">
        <v>1.85486</v>
      </c>
      <c r="GC1009" s="1">
        <v>1.8580399999999999</v>
      </c>
      <c r="GD1009" s="1">
        <v>1.85653</v>
      </c>
      <c r="GE1009" s="1">
        <v>1.8551899999999999</v>
      </c>
      <c r="GF1009" s="1">
        <v>1.8547800000000001</v>
      </c>
      <c r="GG1009" s="1">
        <v>1.8536600000000001</v>
      </c>
      <c r="GH1009" s="1">
        <v>1.85666</v>
      </c>
      <c r="GI1009" s="1">
        <v>0</v>
      </c>
      <c r="GJ1009" s="1">
        <v>0</v>
      </c>
      <c r="GK1009" s="1">
        <v>0</v>
      </c>
      <c r="GL1009" s="1">
        <v>0</v>
      </c>
      <c r="GM1009" s="1" t="s">
        <v>355</v>
      </c>
      <c r="GN1009" s="1" t="s">
        <v>356</v>
      </c>
      <c r="GO1009" s="1" t="s">
        <v>357</v>
      </c>
      <c r="GP1009" s="1" t="s">
        <v>357</v>
      </c>
      <c r="GQ1009" s="1" t="s">
        <v>357</v>
      </c>
      <c r="GR1009" s="1" t="s">
        <v>357</v>
      </c>
      <c r="GS1009" s="1">
        <v>0</v>
      </c>
      <c r="GT1009" s="1">
        <v>100</v>
      </c>
      <c r="GU1009" s="1">
        <v>100</v>
      </c>
      <c r="GV1009" s="1">
        <v>3.28</v>
      </c>
      <c r="GW1009" s="1">
        <v>1.6799999999999999E-2</v>
      </c>
      <c r="GX1009" s="1">
        <v>1.251089954458285</v>
      </c>
      <c r="GY1009" s="1">
        <v>3.0239061252787889E-3</v>
      </c>
      <c r="GZ1009" s="1">
        <v>-1.398580452151984E-6</v>
      </c>
      <c r="HA1009" s="1">
        <v>2.8030378366047371E-10</v>
      </c>
      <c r="HB1009" s="1">
        <v>-6.7353929715251851E-2</v>
      </c>
      <c r="HC1009" s="1">
        <v>1.0309082032153079E-2</v>
      </c>
      <c r="HD1009" s="1">
        <v>-3.6321104004466529E-4</v>
      </c>
      <c r="HE1009" s="1">
        <v>3.6129943689190391E-6</v>
      </c>
      <c r="HF1009" s="1">
        <v>0</v>
      </c>
      <c r="HG1009" s="1">
        <v>2134</v>
      </c>
      <c r="HH1009" s="1">
        <v>3</v>
      </c>
      <c r="HI1009" s="1">
        <v>46</v>
      </c>
      <c r="HJ1009" s="1">
        <v>3.2</v>
      </c>
      <c r="HK1009" s="1">
        <v>3.5</v>
      </c>
      <c r="HL1009" s="1">
        <v>2.5524900000000001</v>
      </c>
      <c r="HM1009" s="1">
        <v>2.34741</v>
      </c>
      <c r="HN1009" s="1">
        <v>1.4978</v>
      </c>
      <c r="HO1009" s="1">
        <v>2.3034699999999999</v>
      </c>
      <c r="HP1009" s="1">
        <v>1.5478499999999999</v>
      </c>
      <c r="HQ1009" s="1">
        <v>2.4560499999999998</v>
      </c>
      <c r="HR1009" s="1">
        <v>43.754300000000001</v>
      </c>
      <c r="HS1009" s="1">
        <v>14.9726</v>
      </c>
      <c r="HT1009" s="1">
        <v>18</v>
      </c>
      <c r="HU1009" s="1">
        <v>502.13400000000001</v>
      </c>
      <c r="HV1009" s="1">
        <v>459.51600000000002</v>
      </c>
      <c r="HW1009" s="1">
        <v>24.584800000000001</v>
      </c>
      <c r="HX1009" s="1">
        <v>35.045999999999999</v>
      </c>
      <c r="HY1009" s="1">
        <v>30.000399999999999</v>
      </c>
      <c r="HZ1009" s="1">
        <v>34.759599999999999</v>
      </c>
      <c r="IA1009" s="1">
        <v>34.858499999999999</v>
      </c>
      <c r="IB1009" s="1">
        <v>51.092300000000002</v>
      </c>
      <c r="IC1009" s="1">
        <v>27.576499999999999</v>
      </c>
      <c r="ID1009" s="1">
        <v>0</v>
      </c>
      <c r="IE1009" s="1">
        <v>24.593</v>
      </c>
      <c r="IF1009" s="1">
        <v>1227.78</v>
      </c>
      <c r="IG1009" s="1">
        <v>24.382000000000001</v>
      </c>
      <c r="IH1009" s="1">
        <v>100.26900000000001</v>
      </c>
      <c r="II1009" s="1">
        <v>99.9358</v>
      </c>
      <c r="IJ1009" s="1" t="s">
        <v>1161</v>
      </c>
    </row>
    <row r="1010" spans="1:244" ht="15.75" customHeight="1" x14ac:dyDescent="0.3">
      <c r="A1010" s="1">
        <v>994</v>
      </c>
      <c r="B1010" s="1">
        <v>1659810582.5</v>
      </c>
      <c r="C1010" s="1">
        <v>14441</v>
      </c>
      <c r="D1010" s="1" t="s">
        <v>2285</v>
      </c>
      <c r="E1010" s="1" t="s">
        <v>2286</v>
      </c>
      <c r="F1010" s="1">
        <v>1</v>
      </c>
      <c r="G1010" s="1" t="s">
        <v>346</v>
      </c>
      <c r="H1010" s="1" t="s">
        <v>347</v>
      </c>
      <c r="I1010" s="1" t="s">
        <v>348</v>
      </c>
      <c r="J1010" s="1" t="s">
        <v>349</v>
      </c>
      <c r="K1010" s="1" t="s">
        <v>350</v>
      </c>
      <c r="L1010" s="1" t="s">
        <v>1154</v>
      </c>
      <c r="M1010" s="1" t="s">
        <v>351</v>
      </c>
      <c r="N1010" s="1">
        <v>1659810574.59375</v>
      </c>
      <c r="O1010" s="1">
        <f t="shared" si="102"/>
        <v>2.5955186786657323E-3</v>
      </c>
      <c r="P1010" s="1">
        <f t="shared" si="103"/>
        <v>2.5955186786657323</v>
      </c>
      <c r="Q1010" s="1">
        <f t="shared" si="104"/>
        <v>22.308701455498163</v>
      </c>
      <c r="R1010" s="1">
        <f t="shared" si="105"/>
        <v>1093.74125</v>
      </c>
      <c r="S1010" s="1">
        <f t="shared" si="106"/>
        <v>773.91058201151702</v>
      </c>
      <c r="T1010" s="1">
        <f t="shared" si="107"/>
        <v>76.507749476652435</v>
      </c>
      <c r="U1010" s="1">
        <f t="shared" si="108"/>
        <v>108.12577511187901</v>
      </c>
      <c r="V1010" s="1">
        <f t="shared" si="109"/>
        <v>0.12627881633637211</v>
      </c>
      <c r="W1010" s="1">
        <f t="shared" si="110"/>
        <v>2.9087399411153805</v>
      </c>
      <c r="X1010" s="1">
        <f t="shared" si="111"/>
        <v>0.12331036588159586</v>
      </c>
      <c r="Y1010" s="1">
        <f t="shared" si="112"/>
        <v>7.7329870267487458E-2</v>
      </c>
      <c r="Z1010" s="1">
        <f t="shared" si="113"/>
        <v>321.51467796410037</v>
      </c>
      <c r="AA1010" s="1">
        <f t="shared" si="114"/>
        <v>32.198535077484678</v>
      </c>
      <c r="AB1010" s="1">
        <f t="shared" si="115"/>
        <v>31.75326875</v>
      </c>
      <c r="AC1010" s="1">
        <f t="shared" si="116"/>
        <v>4.7088025486493308</v>
      </c>
      <c r="AD1010" s="1">
        <f t="shared" si="117"/>
        <v>60.074724898813891</v>
      </c>
      <c r="AE1010" s="1">
        <f t="shared" si="118"/>
        <v>2.7059958317637003</v>
      </c>
      <c r="AF1010" s="1">
        <f t="shared" si="119"/>
        <v>4.5043832265923989</v>
      </c>
      <c r="AG1010" s="1">
        <f t="shared" si="120"/>
        <v>2.0028067168856305</v>
      </c>
      <c r="AH1010" s="1">
        <f t="shared" si="121"/>
        <v>-114.4623737291588</v>
      </c>
      <c r="AI1010" s="1">
        <f t="shared" si="122"/>
        <v>-122.3919381043051</v>
      </c>
      <c r="AJ1010" s="1">
        <f t="shared" si="123"/>
        <v>-9.4827767914362617</v>
      </c>
      <c r="AK1010" s="1">
        <f t="shared" si="124"/>
        <v>75.17758933920021</v>
      </c>
      <c r="AL1010" s="1">
        <f t="shared" si="125"/>
        <v>53.154378249791186</v>
      </c>
      <c r="AM1010" s="1">
        <f t="shared" si="126"/>
        <v>2.592628214668907</v>
      </c>
      <c r="AN1010" s="1">
        <f t="shared" si="127"/>
        <v>22.308701455498163</v>
      </c>
      <c r="AO1010" s="1">
        <v>1216.160400507501</v>
      </c>
      <c r="AP1010" s="1">
        <v>1162.6206666666669</v>
      </c>
      <c r="AQ1010" s="1">
        <v>5.0936177710014734</v>
      </c>
      <c r="AR1010" s="1">
        <v>65.631367109528284</v>
      </c>
      <c r="AS1010" s="1">
        <f t="shared" si="128"/>
        <v>2.5955186786657323</v>
      </c>
      <c r="AT1010" s="1">
        <v>24.348386900036711</v>
      </c>
      <c r="AU1010" s="1">
        <v>27.376445054945069</v>
      </c>
      <c r="AV1010" s="1">
        <v>8.0619028569858876E-5</v>
      </c>
      <c r="AW1010" s="1">
        <v>85.678084974882083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51568.228457200625</v>
      </c>
      <c r="BC1010" s="1">
        <f t="shared" si="132"/>
        <v>1999.99875</v>
      </c>
      <c r="BD1010" s="1">
        <f t="shared" si="133"/>
        <v>1681.1983683751816</v>
      </c>
      <c r="BE1010" s="1">
        <f t="shared" si="134"/>
        <v>0.84059970956240926</v>
      </c>
      <c r="BF1010" s="1">
        <f t="shared" si="135"/>
        <v>0.16075743945544985</v>
      </c>
      <c r="BG1010" s="1">
        <v>6</v>
      </c>
      <c r="BH1010" s="1">
        <v>0.5</v>
      </c>
      <c r="BI1010" s="1" t="s">
        <v>352</v>
      </c>
      <c r="BJ1010" s="1">
        <v>2</v>
      </c>
      <c r="BK1010" s="1" t="b">
        <v>1</v>
      </c>
      <c r="BL1010" s="1">
        <v>1659810574.59375</v>
      </c>
      <c r="BM1010" s="1">
        <v>1093.74125</v>
      </c>
      <c r="BN1010" s="1">
        <v>1160.9124999999999</v>
      </c>
      <c r="BO1010" s="1">
        <v>27.372375000000002</v>
      </c>
      <c r="BP1010" s="1">
        <v>24.347137499999999</v>
      </c>
      <c r="BQ1010" s="1">
        <v>1090.49125</v>
      </c>
      <c r="BR1010" s="1">
        <v>27.355543749999999</v>
      </c>
      <c r="BS1010" s="1">
        <v>500.12506250000001</v>
      </c>
      <c r="BT1010" s="1">
        <v>98.758649999999989</v>
      </c>
      <c r="BU1010" s="1">
        <v>9.9992400000000009E-2</v>
      </c>
      <c r="BV1010" s="1">
        <v>30.972787499999999</v>
      </c>
      <c r="BW1010" s="1">
        <v>31.75326875</v>
      </c>
      <c r="BX1010" s="1">
        <v>999.9</v>
      </c>
      <c r="BY1010" s="1">
        <v>0</v>
      </c>
      <c r="BZ1010" s="1">
        <v>0</v>
      </c>
      <c r="CA1010" s="1">
        <v>10006.059375000001</v>
      </c>
      <c r="CB1010" s="1">
        <v>0</v>
      </c>
      <c r="CC1010" s="1">
        <v>2017.6581249999999</v>
      </c>
      <c r="CD1010" s="1">
        <v>-67.171612500000009</v>
      </c>
      <c r="CE1010" s="1">
        <v>1124.52125</v>
      </c>
      <c r="CF1010" s="1">
        <v>1189.881875</v>
      </c>
      <c r="CG1010" s="1">
        <v>3.0252131250000001</v>
      </c>
      <c r="CH1010" s="1">
        <v>1160.9124999999999</v>
      </c>
      <c r="CI1010" s="1">
        <v>24.347137499999999</v>
      </c>
      <c r="CJ1010" s="1">
        <v>2.7032574999999999</v>
      </c>
      <c r="CK1010" s="1">
        <v>2.40449125</v>
      </c>
      <c r="CL1010" s="1">
        <v>22.304918749999999</v>
      </c>
      <c r="CM1010" s="1">
        <v>20.39405</v>
      </c>
      <c r="CN1010" s="1">
        <v>1999.99875</v>
      </c>
      <c r="CO1010" s="1">
        <v>0.98000799999999999</v>
      </c>
      <c r="CP1010" s="1">
        <v>1.9992300000000001E-2</v>
      </c>
      <c r="CQ1010" s="1">
        <v>0</v>
      </c>
      <c r="CR1010" s="1">
        <v>2.7460624999999999</v>
      </c>
      <c r="CS1010" s="1">
        <v>0</v>
      </c>
      <c r="CT1010" s="1">
        <v>20379.956249999999</v>
      </c>
      <c r="CU1010" s="1">
        <v>17412.356250000001</v>
      </c>
      <c r="CV1010" s="1">
        <v>44.894374999999997</v>
      </c>
      <c r="CW1010" s="1">
        <v>46.976374999999997</v>
      </c>
      <c r="CX1010" s="1">
        <v>45.061999999999998</v>
      </c>
      <c r="CY1010" s="1">
        <v>44.742125000000001</v>
      </c>
      <c r="CZ1010" s="1">
        <v>44.784875</v>
      </c>
      <c r="DA1010" s="1">
        <v>1960.01875</v>
      </c>
      <c r="DB1010" s="1">
        <v>39.980625000000003</v>
      </c>
      <c r="DC1010" s="1">
        <v>0</v>
      </c>
      <c r="DD1010" s="1">
        <v>1659810581.7</v>
      </c>
      <c r="DE1010" s="1">
        <v>0</v>
      </c>
      <c r="DF1010" s="1">
        <v>1659810386</v>
      </c>
      <c r="DG1010" s="1" t="s">
        <v>1911</v>
      </c>
      <c r="DH1010" s="1">
        <v>1659810386</v>
      </c>
      <c r="DI1010" s="1">
        <v>1659810371.5</v>
      </c>
      <c r="DJ1010" s="1">
        <v>20</v>
      </c>
      <c r="DK1010" s="1">
        <v>0.91800000000000004</v>
      </c>
      <c r="DL1010" s="1">
        <v>1E-3</v>
      </c>
      <c r="DM1010" s="1">
        <v>1.7649999999999999</v>
      </c>
      <c r="DN1010" s="1">
        <v>0.02</v>
      </c>
      <c r="DO1010" s="1">
        <v>212</v>
      </c>
      <c r="DP1010" s="1">
        <v>25</v>
      </c>
      <c r="DQ1010" s="1">
        <v>0.25</v>
      </c>
      <c r="DR1010" s="1">
        <v>0.05</v>
      </c>
      <c r="DS1010" s="1">
        <v>22.327504431730031</v>
      </c>
      <c r="DT1010" s="1">
        <v>-1.1348714859016049</v>
      </c>
      <c r="DU1010" s="1">
        <v>0.12235436155507121</v>
      </c>
      <c r="DV1010" s="1">
        <v>0</v>
      </c>
      <c r="DW1010" s="1">
        <v>-67.255494999999996</v>
      </c>
      <c r="DX1010" s="1">
        <v>2.146462288930413</v>
      </c>
      <c r="DY1010" s="1">
        <v>0.26520434663670123</v>
      </c>
      <c r="DZ1010" s="1">
        <v>0</v>
      </c>
      <c r="EA1010" s="1">
        <v>3.0252124999999999</v>
      </c>
      <c r="EB1010" s="1">
        <v>7.1018386491537274E-3</v>
      </c>
      <c r="EC1010" s="1">
        <v>1.671292538725632E-3</v>
      </c>
      <c r="ED1010" s="1">
        <v>1</v>
      </c>
      <c r="EE1010" s="1">
        <v>2.0027434216852069</v>
      </c>
      <c r="EF1010" s="1">
        <v>2.0946762552304651E-2</v>
      </c>
      <c r="EG1010" s="1">
        <v>1.703667886082284E-3</v>
      </c>
      <c r="EH1010" s="1">
        <v>1</v>
      </c>
      <c r="EI1010" s="1">
        <v>0.1261428815514917</v>
      </c>
      <c r="EJ1010" s="1">
        <v>-3.7766089882243931E-4</v>
      </c>
      <c r="EK1010" s="1">
        <v>6.7802835294457123E-5</v>
      </c>
      <c r="EL1010" s="1">
        <v>1</v>
      </c>
      <c r="EM1010" s="1">
        <v>3</v>
      </c>
      <c r="EN1010" s="1">
        <v>6</v>
      </c>
      <c r="EO1010" s="1" t="s">
        <v>1160</v>
      </c>
      <c r="EP1010" s="1">
        <v>2.9395799999999999</v>
      </c>
      <c r="EQ1010" s="1">
        <v>2.80124</v>
      </c>
      <c r="ER1010" s="1">
        <v>0.177899</v>
      </c>
      <c r="ES1010" s="1">
        <v>0.18442700000000001</v>
      </c>
      <c r="ET1010" s="1">
        <v>0.116647</v>
      </c>
      <c r="EU1010" s="1">
        <v>0.107485</v>
      </c>
      <c r="EV1010" s="1">
        <v>16792.7</v>
      </c>
      <c r="EW1010" s="1">
        <v>17463.2</v>
      </c>
      <c r="EX1010" s="1">
        <v>23774.3</v>
      </c>
      <c r="EY1010" s="1">
        <v>24940.7</v>
      </c>
      <c r="EZ1010" s="1">
        <v>33630.400000000001</v>
      </c>
      <c r="FA1010" s="1">
        <v>35560.300000000003</v>
      </c>
      <c r="FB1010" s="1">
        <v>43368.5</v>
      </c>
      <c r="FC1010" s="1">
        <v>46115.4</v>
      </c>
      <c r="FD1010" s="1">
        <v>1.93055</v>
      </c>
      <c r="FE1010" s="1">
        <v>1.7670999999999999</v>
      </c>
      <c r="FF1010" s="1">
        <v>5.8345500000000002E-2</v>
      </c>
      <c r="FG1010" s="1">
        <v>0</v>
      </c>
      <c r="FH1010" s="1">
        <v>30.8066</v>
      </c>
      <c r="FI1010" s="1">
        <v>999.9</v>
      </c>
      <c r="FJ1010" s="1">
        <v>42.3</v>
      </c>
      <c r="FK1010" s="1">
        <v>41.4</v>
      </c>
      <c r="FL1010" s="1">
        <v>34.211799999999997</v>
      </c>
      <c r="FM1010" s="1">
        <v>63.654400000000003</v>
      </c>
      <c r="FN1010" s="1">
        <v>26.4984</v>
      </c>
      <c r="FO1010" s="1">
        <v>1</v>
      </c>
      <c r="FP1010" s="1">
        <v>0.658829</v>
      </c>
      <c r="FQ1010" s="1">
        <v>4.41873</v>
      </c>
      <c r="FR1010" s="1">
        <v>20.263300000000001</v>
      </c>
      <c r="FS1010" s="1">
        <v>5.2105499999999996</v>
      </c>
      <c r="FT1010" s="1">
        <v>11.908099999999999</v>
      </c>
      <c r="FU1010" s="1">
        <v>5.0022000000000002</v>
      </c>
      <c r="FV1010" s="1">
        <v>3.2904300000000002</v>
      </c>
      <c r="FW1010" s="1">
        <v>9999</v>
      </c>
      <c r="FX1010" s="1">
        <v>9999</v>
      </c>
      <c r="FY1010" s="1">
        <v>9999</v>
      </c>
      <c r="FZ1010" s="1">
        <v>999.9</v>
      </c>
      <c r="GA1010" s="1">
        <v>1.8598399999999999</v>
      </c>
      <c r="GB1010" s="1">
        <v>1.85486</v>
      </c>
      <c r="GC1010" s="1">
        <v>1.85806</v>
      </c>
      <c r="GD1010" s="1">
        <v>1.8565400000000001</v>
      </c>
      <c r="GE1010" s="1">
        <v>1.8551899999999999</v>
      </c>
      <c r="GF1010" s="1">
        <v>1.8547899999999999</v>
      </c>
      <c r="GG1010" s="1">
        <v>1.8536600000000001</v>
      </c>
      <c r="GH1010" s="1">
        <v>1.8566499999999999</v>
      </c>
      <c r="GI1010" s="1">
        <v>0</v>
      </c>
      <c r="GJ1010" s="1">
        <v>0</v>
      </c>
      <c r="GK1010" s="1">
        <v>0</v>
      </c>
      <c r="GL1010" s="1">
        <v>0</v>
      </c>
      <c r="GM1010" s="1" t="s">
        <v>355</v>
      </c>
      <c r="GN1010" s="1" t="s">
        <v>356</v>
      </c>
      <c r="GO1010" s="1" t="s">
        <v>357</v>
      </c>
      <c r="GP1010" s="1" t="s">
        <v>357</v>
      </c>
      <c r="GQ1010" s="1" t="s">
        <v>357</v>
      </c>
      <c r="GR1010" s="1" t="s">
        <v>357</v>
      </c>
      <c r="GS1010" s="1">
        <v>0</v>
      </c>
      <c r="GT1010" s="1">
        <v>100</v>
      </c>
      <c r="GU1010" s="1">
        <v>100</v>
      </c>
      <c r="GV1010" s="1">
        <v>3.28</v>
      </c>
      <c r="GW1010" s="1">
        <v>1.6799999999999999E-2</v>
      </c>
      <c r="GX1010" s="1">
        <v>1.251089954458285</v>
      </c>
      <c r="GY1010" s="1">
        <v>3.0239061252787889E-3</v>
      </c>
      <c r="GZ1010" s="1">
        <v>-1.398580452151984E-6</v>
      </c>
      <c r="HA1010" s="1">
        <v>2.8030378366047371E-10</v>
      </c>
      <c r="HB1010" s="1">
        <v>-6.7353929715251851E-2</v>
      </c>
      <c r="HC1010" s="1">
        <v>1.0309082032153079E-2</v>
      </c>
      <c r="HD1010" s="1">
        <v>-3.6321104004466529E-4</v>
      </c>
      <c r="HE1010" s="1">
        <v>3.6129943689190391E-6</v>
      </c>
      <c r="HF1010" s="1">
        <v>0</v>
      </c>
      <c r="HG1010" s="1">
        <v>2134</v>
      </c>
      <c r="HH1010" s="1">
        <v>3</v>
      </c>
      <c r="HI1010" s="1">
        <v>46</v>
      </c>
      <c r="HJ1010" s="1">
        <v>3.3</v>
      </c>
      <c r="HK1010" s="1">
        <v>3.5</v>
      </c>
      <c r="HL1010" s="1">
        <v>2.5671400000000002</v>
      </c>
      <c r="HM1010" s="1">
        <v>2.3596200000000001</v>
      </c>
      <c r="HN1010" s="1">
        <v>1.4978</v>
      </c>
      <c r="HO1010" s="1">
        <v>2.3034699999999999</v>
      </c>
      <c r="HP1010" s="1">
        <v>1.5478499999999999</v>
      </c>
      <c r="HQ1010" s="1">
        <v>2.3095699999999999</v>
      </c>
      <c r="HR1010" s="1">
        <v>43.781700000000001</v>
      </c>
      <c r="HS1010" s="1">
        <v>14.981400000000001</v>
      </c>
      <c r="HT1010" s="1">
        <v>18</v>
      </c>
      <c r="HU1010" s="1">
        <v>502.03500000000003</v>
      </c>
      <c r="HV1010" s="1">
        <v>459.57299999999998</v>
      </c>
      <c r="HW1010" s="1">
        <v>24.5913</v>
      </c>
      <c r="HX1010" s="1">
        <v>35.0473</v>
      </c>
      <c r="HY1010" s="1">
        <v>30.000399999999999</v>
      </c>
      <c r="HZ1010" s="1">
        <v>34.760800000000003</v>
      </c>
      <c r="IA1010" s="1">
        <v>34.8598</v>
      </c>
      <c r="IB1010" s="1">
        <v>51.381999999999998</v>
      </c>
      <c r="IC1010" s="1">
        <v>27.576499999999999</v>
      </c>
      <c r="ID1010" s="1">
        <v>0</v>
      </c>
      <c r="IE1010" s="1">
        <v>24.593</v>
      </c>
      <c r="IF1010" s="1">
        <v>1227.78</v>
      </c>
      <c r="IG1010" s="1">
        <v>24.382000000000001</v>
      </c>
      <c r="IH1010" s="1">
        <v>100.268</v>
      </c>
      <c r="II1010" s="1">
        <v>99.935699999999997</v>
      </c>
      <c r="IJ1010" s="1" t="s">
        <v>1161</v>
      </c>
    </row>
    <row r="1011" spans="1:244" ht="15.75" customHeight="1" x14ac:dyDescent="0.3">
      <c r="A1011" s="1">
        <v>995</v>
      </c>
      <c r="B1011" s="1">
        <v>1659810583</v>
      </c>
      <c r="C1011" s="1">
        <v>14441.5</v>
      </c>
      <c r="D1011" s="1" t="s">
        <v>2287</v>
      </c>
      <c r="E1011" s="1" t="s">
        <v>2288</v>
      </c>
      <c r="F1011" s="1">
        <v>1</v>
      </c>
      <c r="G1011" s="1" t="s">
        <v>346</v>
      </c>
      <c r="H1011" s="1" t="s">
        <v>347</v>
      </c>
      <c r="I1011" s="1" t="s">
        <v>348</v>
      </c>
      <c r="J1011" s="1" t="s">
        <v>349</v>
      </c>
      <c r="K1011" s="1" t="s">
        <v>350</v>
      </c>
      <c r="L1011" s="1" t="s">
        <v>1154</v>
      </c>
      <c r="M1011" s="1" t="s">
        <v>351</v>
      </c>
      <c r="N1011" s="1">
        <v>1659810574.59375</v>
      </c>
      <c r="O1011" s="1">
        <f t="shared" si="102"/>
        <v>2.5950283787846457E-3</v>
      </c>
      <c r="P1011" s="1">
        <f t="shared" si="103"/>
        <v>2.5950283787846455</v>
      </c>
      <c r="Q1011" s="1">
        <f t="shared" si="104"/>
        <v>22.305233308752531</v>
      </c>
      <c r="R1011" s="1">
        <f t="shared" si="105"/>
        <v>1093.74125</v>
      </c>
      <c r="S1011" s="1">
        <f t="shared" si="106"/>
        <v>773.90089173046954</v>
      </c>
      <c r="T1011" s="1">
        <f t="shared" si="107"/>
        <v>76.506791508623607</v>
      </c>
      <c r="U1011" s="1">
        <f t="shared" si="108"/>
        <v>108.12577511187901</v>
      </c>
      <c r="V1011" s="1">
        <f t="shared" si="109"/>
        <v>0.12625438891477889</v>
      </c>
      <c r="W1011" s="1">
        <f t="shared" si="110"/>
        <v>2.9087399411153805</v>
      </c>
      <c r="X1011" s="1">
        <f t="shared" si="111"/>
        <v>0.12328707224929593</v>
      </c>
      <c r="Y1011" s="1">
        <f t="shared" si="112"/>
        <v>7.7315213196191085E-2</v>
      </c>
      <c r="Z1011" s="1">
        <f t="shared" si="113"/>
        <v>321.51467796410037</v>
      </c>
      <c r="AA1011" s="1">
        <f t="shared" si="114"/>
        <v>32.198663080839736</v>
      </c>
      <c r="AB1011" s="1">
        <f t="shared" si="115"/>
        <v>31.75326875</v>
      </c>
      <c r="AC1011" s="1">
        <f t="shared" si="116"/>
        <v>4.7088025486493308</v>
      </c>
      <c r="AD1011" s="1">
        <f t="shared" si="117"/>
        <v>60.074724898813891</v>
      </c>
      <c r="AE1011" s="1">
        <f t="shared" si="118"/>
        <v>2.7059958317637003</v>
      </c>
      <c r="AF1011" s="1">
        <f t="shared" si="119"/>
        <v>4.5043832265923989</v>
      </c>
      <c r="AG1011" s="1">
        <f t="shared" si="120"/>
        <v>2.0028067168856305</v>
      </c>
      <c r="AH1011" s="1">
        <f t="shared" si="121"/>
        <v>-114.44075150440287</v>
      </c>
      <c r="AI1011" s="1">
        <f t="shared" si="122"/>
        <v>-122.3919381043051</v>
      </c>
      <c r="AJ1011" s="1">
        <f t="shared" si="123"/>
        <v>-9.4827767914362617</v>
      </c>
      <c r="AK1011" s="1">
        <f t="shared" si="124"/>
        <v>75.19921156395614</v>
      </c>
      <c r="AL1011" s="1">
        <f t="shared" si="125"/>
        <v>53.154378249791186</v>
      </c>
      <c r="AM1011" s="1">
        <f t="shared" si="126"/>
        <v>2.592628214668907</v>
      </c>
      <c r="AN1011" s="1">
        <f t="shared" si="127"/>
        <v>22.305233308752531</v>
      </c>
      <c r="AO1011" s="1">
        <v>1218.611738951</v>
      </c>
      <c r="AP1011" s="1">
        <v>1165.1451515151521</v>
      </c>
      <c r="AQ1011" s="1">
        <v>5.0801791179054723</v>
      </c>
      <c r="AR1011" s="1">
        <v>65.631367109528284</v>
      </c>
      <c r="AS1011" s="1">
        <f t="shared" si="128"/>
        <v>2.5950283787846455</v>
      </c>
      <c r="AT1011" s="1">
        <v>24.34866845957119</v>
      </c>
      <c r="AU1011" s="1">
        <v>27.375937362637369</v>
      </c>
      <c r="AV1011" s="1">
        <v>1.133069182524047E-4</v>
      </c>
      <c r="AW1011" s="1">
        <v>85.678084974882083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51568.228457200625</v>
      </c>
      <c r="BC1011" s="1">
        <f t="shared" si="132"/>
        <v>1999.99875</v>
      </c>
      <c r="BD1011" s="1">
        <f t="shared" si="133"/>
        <v>1681.1983683751816</v>
      </c>
      <c r="BE1011" s="1">
        <f t="shared" si="134"/>
        <v>0.84059970956240926</v>
      </c>
      <c r="BF1011" s="1">
        <f t="shared" si="135"/>
        <v>0.16075743945544985</v>
      </c>
      <c r="BG1011" s="1">
        <v>6</v>
      </c>
      <c r="BH1011" s="1">
        <v>0.5</v>
      </c>
      <c r="BI1011" s="1" t="s">
        <v>352</v>
      </c>
      <c r="BJ1011" s="1">
        <v>2</v>
      </c>
      <c r="BK1011" s="1" t="b">
        <v>1</v>
      </c>
      <c r="BL1011" s="1">
        <v>1659810574.59375</v>
      </c>
      <c r="BM1011" s="1">
        <v>1093.74125</v>
      </c>
      <c r="BN1011" s="1">
        <v>1160.9124999999999</v>
      </c>
      <c r="BO1011" s="1">
        <v>27.372375000000002</v>
      </c>
      <c r="BP1011" s="1">
        <v>24.347137499999999</v>
      </c>
      <c r="BQ1011" s="1">
        <v>1090.49125</v>
      </c>
      <c r="BR1011" s="1">
        <v>27.355543749999999</v>
      </c>
      <c r="BS1011" s="1">
        <v>500.12506250000001</v>
      </c>
      <c r="BT1011" s="1">
        <v>98.758649999999989</v>
      </c>
      <c r="BU1011" s="1">
        <v>9.9992400000000009E-2</v>
      </c>
      <c r="BV1011" s="1">
        <v>30.972787499999999</v>
      </c>
      <c r="BW1011" s="1">
        <v>31.75326875</v>
      </c>
      <c r="BX1011" s="1">
        <v>999.9</v>
      </c>
      <c r="BY1011" s="1">
        <v>0</v>
      </c>
      <c r="BZ1011" s="1">
        <v>0</v>
      </c>
      <c r="CA1011" s="1">
        <v>10006.059375000001</v>
      </c>
      <c r="CB1011" s="1">
        <v>0</v>
      </c>
      <c r="CC1011" s="1">
        <v>2017.6581249999999</v>
      </c>
      <c r="CD1011" s="1">
        <v>-67.171612500000009</v>
      </c>
      <c r="CE1011" s="1">
        <v>1124.52125</v>
      </c>
      <c r="CF1011" s="1">
        <v>1189.881875</v>
      </c>
      <c r="CG1011" s="1">
        <v>3.0252131250000001</v>
      </c>
      <c r="CH1011" s="1">
        <v>1160.9124999999999</v>
      </c>
      <c r="CI1011" s="1">
        <v>24.347137499999999</v>
      </c>
      <c r="CJ1011" s="1">
        <v>2.7032574999999999</v>
      </c>
      <c r="CK1011" s="1">
        <v>2.40449125</v>
      </c>
      <c r="CL1011" s="1">
        <v>22.304918749999999</v>
      </c>
      <c r="CM1011" s="1">
        <v>20.39405</v>
      </c>
      <c r="CN1011" s="1">
        <v>1999.99875</v>
      </c>
      <c r="CO1011" s="1">
        <v>0.98000799999999999</v>
      </c>
      <c r="CP1011" s="1">
        <v>1.9992300000000001E-2</v>
      </c>
      <c r="CQ1011" s="1">
        <v>0</v>
      </c>
      <c r="CR1011" s="1">
        <v>2.7460624999999999</v>
      </c>
      <c r="CS1011" s="1">
        <v>0</v>
      </c>
      <c r="CT1011" s="1">
        <v>20379.956249999999</v>
      </c>
      <c r="CU1011" s="1">
        <v>17412.356250000001</v>
      </c>
      <c r="CV1011" s="1">
        <v>44.894374999999997</v>
      </c>
      <c r="CW1011" s="1">
        <v>46.976374999999997</v>
      </c>
      <c r="CX1011" s="1">
        <v>45.061999999999998</v>
      </c>
      <c r="CY1011" s="1">
        <v>44.742125000000001</v>
      </c>
      <c r="CZ1011" s="1">
        <v>44.784875</v>
      </c>
      <c r="DA1011" s="1">
        <v>1960.01875</v>
      </c>
      <c r="DB1011" s="1">
        <v>39.980625000000003</v>
      </c>
      <c r="DC1011" s="1">
        <v>0</v>
      </c>
      <c r="DD1011" s="1">
        <v>1659810582.3</v>
      </c>
      <c r="DE1011" s="1">
        <v>0</v>
      </c>
      <c r="DF1011" s="1">
        <v>1659810386</v>
      </c>
      <c r="DG1011" s="1" t="s">
        <v>1911</v>
      </c>
      <c r="DH1011" s="1">
        <v>1659810386</v>
      </c>
      <c r="DI1011" s="1">
        <v>1659810371.5</v>
      </c>
      <c r="DJ1011" s="1">
        <v>20</v>
      </c>
      <c r="DK1011" s="1">
        <v>0.91800000000000004</v>
      </c>
      <c r="DL1011" s="1">
        <v>1E-3</v>
      </c>
      <c r="DM1011" s="1">
        <v>1.7649999999999999</v>
      </c>
      <c r="DN1011" s="1">
        <v>0.02</v>
      </c>
      <c r="DO1011" s="1">
        <v>212</v>
      </c>
      <c r="DP1011" s="1">
        <v>25</v>
      </c>
      <c r="DQ1011" s="1">
        <v>0.25</v>
      </c>
      <c r="DR1011" s="1">
        <v>0.05</v>
      </c>
      <c r="DS1011" s="1">
        <v>22.327504431730031</v>
      </c>
      <c r="DT1011" s="1">
        <v>-1.1348714859016049</v>
      </c>
      <c r="DU1011" s="1">
        <v>0.12235436155507121</v>
      </c>
      <c r="DV1011" s="1">
        <v>0</v>
      </c>
      <c r="DW1011" s="1">
        <v>-67.255494999999996</v>
      </c>
      <c r="DX1011" s="1">
        <v>2.146462288930413</v>
      </c>
      <c r="DY1011" s="1">
        <v>0.26520434663670123</v>
      </c>
      <c r="DZ1011" s="1">
        <v>0</v>
      </c>
      <c r="EA1011" s="1">
        <v>3.0252124999999999</v>
      </c>
      <c r="EB1011" s="1">
        <v>7.1018386491537274E-3</v>
      </c>
      <c r="EC1011" s="1">
        <v>1.671292538725632E-3</v>
      </c>
      <c r="ED1011" s="1">
        <v>1</v>
      </c>
      <c r="EE1011" s="1">
        <v>2.0027434216852069</v>
      </c>
      <c r="EF1011" s="1">
        <v>2.0946762552304651E-2</v>
      </c>
      <c r="EG1011" s="1">
        <v>1.703667886082284E-3</v>
      </c>
      <c r="EH1011" s="1">
        <v>1</v>
      </c>
      <c r="EI1011" s="1">
        <v>0.1261428815514917</v>
      </c>
      <c r="EJ1011" s="1">
        <v>-3.7766089882243931E-4</v>
      </c>
      <c r="EK1011" s="1">
        <v>6.7802835294457123E-5</v>
      </c>
      <c r="EL1011" s="1">
        <v>1</v>
      </c>
      <c r="EM1011" s="1">
        <v>3</v>
      </c>
      <c r="EN1011" s="1">
        <v>6</v>
      </c>
      <c r="EO1011" s="1" t="s">
        <v>1160</v>
      </c>
      <c r="EP1011" s="1">
        <v>2.9396100000000001</v>
      </c>
      <c r="EQ1011" s="1">
        <v>2.8012800000000002</v>
      </c>
      <c r="ER1011" s="1">
        <v>0.178143</v>
      </c>
      <c r="ES1011" s="1">
        <v>0.18465999999999999</v>
      </c>
      <c r="ET1011" s="1">
        <v>0.116643</v>
      </c>
      <c r="EU1011" s="1">
        <v>0.107485</v>
      </c>
      <c r="EV1011" s="1">
        <v>16787.7</v>
      </c>
      <c r="EW1011" s="1">
        <v>17458.3</v>
      </c>
      <c r="EX1011" s="1">
        <v>23774.3</v>
      </c>
      <c r="EY1011" s="1">
        <v>24940.9</v>
      </c>
      <c r="EZ1011" s="1">
        <v>33630.5</v>
      </c>
      <c r="FA1011" s="1">
        <v>35560.300000000003</v>
      </c>
      <c r="FB1011" s="1">
        <v>43368.5</v>
      </c>
      <c r="FC1011" s="1">
        <v>46115.4</v>
      </c>
      <c r="FD1011" s="1">
        <v>1.93045</v>
      </c>
      <c r="FE1011" s="1">
        <v>1.7670699999999999</v>
      </c>
      <c r="FF1011" s="1">
        <v>5.8166700000000002E-2</v>
      </c>
      <c r="FG1011" s="1">
        <v>0</v>
      </c>
      <c r="FH1011" s="1">
        <v>30.8066</v>
      </c>
      <c r="FI1011" s="1">
        <v>999.9</v>
      </c>
      <c r="FJ1011" s="1">
        <v>42.3</v>
      </c>
      <c r="FK1011" s="1">
        <v>41.4</v>
      </c>
      <c r="FL1011" s="1">
        <v>34.208399999999997</v>
      </c>
      <c r="FM1011" s="1">
        <v>63.224299999999999</v>
      </c>
      <c r="FN1011" s="1">
        <v>26.245999999999999</v>
      </c>
      <c r="FO1011" s="1">
        <v>1</v>
      </c>
      <c r="FP1011" s="1">
        <v>0.65880099999999997</v>
      </c>
      <c r="FQ1011" s="1">
        <v>4.4249900000000002</v>
      </c>
      <c r="FR1011" s="1">
        <v>20.263100000000001</v>
      </c>
      <c r="FS1011" s="1">
        <v>5.2103999999999999</v>
      </c>
      <c r="FT1011" s="1">
        <v>11.908099999999999</v>
      </c>
      <c r="FU1011" s="1">
        <v>5.0021000000000004</v>
      </c>
      <c r="FV1011" s="1">
        <v>3.2904</v>
      </c>
      <c r="FW1011" s="1">
        <v>9999</v>
      </c>
      <c r="FX1011" s="1">
        <v>9999</v>
      </c>
      <c r="FY1011" s="1">
        <v>9999</v>
      </c>
      <c r="FZ1011" s="1">
        <v>999.9</v>
      </c>
      <c r="GA1011" s="1">
        <v>1.8598399999999999</v>
      </c>
      <c r="GB1011" s="1">
        <v>1.85486</v>
      </c>
      <c r="GC1011" s="1">
        <v>1.85805</v>
      </c>
      <c r="GD1011" s="1">
        <v>1.8565400000000001</v>
      </c>
      <c r="GE1011" s="1">
        <v>1.8551800000000001</v>
      </c>
      <c r="GF1011" s="1">
        <v>1.8547899999999999</v>
      </c>
      <c r="GG1011" s="1">
        <v>1.8536600000000001</v>
      </c>
      <c r="GH1011" s="1">
        <v>1.8566400000000001</v>
      </c>
      <c r="GI1011" s="1">
        <v>0</v>
      </c>
      <c r="GJ1011" s="1">
        <v>0</v>
      </c>
      <c r="GK1011" s="1">
        <v>0</v>
      </c>
      <c r="GL1011" s="1">
        <v>0</v>
      </c>
      <c r="GM1011" s="1" t="s">
        <v>355</v>
      </c>
      <c r="GN1011" s="1" t="s">
        <v>356</v>
      </c>
      <c r="GO1011" s="1" t="s">
        <v>357</v>
      </c>
      <c r="GP1011" s="1" t="s">
        <v>357</v>
      </c>
      <c r="GQ1011" s="1" t="s">
        <v>357</v>
      </c>
      <c r="GR1011" s="1" t="s">
        <v>357</v>
      </c>
      <c r="GS1011" s="1">
        <v>0</v>
      </c>
      <c r="GT1011" s="1">
        <v>100</v>
      </c>
      <c r="GU1011" s="1">
        <v>100</v>
      </c>
      <c r="GV1011" s="1">
        <v>3.29</v>
      </c>
      <c r="GW1011" s="1">
        <v>1.6799999999999999E-2</v>
      </c>
      <c r="GX1011" s="1">
        <v>1.251089954458285</v>
      </c>
      <c r="GY1011" s="1">
        <v>3.0239061252787889E-3</v>
      </c>
      <c r="GZ1011" s="1">
        <v>-1.398580452151984E-6</v>
      </c>
      <c r="HA1011" s="1">
        <v>2.8030378366047371E-10</v>
      </c>
      <c r="HB1011" s="1">
        <v>-6.7353929715251851E-2</v>
      </c>
      <c r="HC1011" s="1">
        <v>1.0309082032153079E-2</v>
      </c>
      <c r="HD1011" s="1">
        <v>-3.6321104004466529E-4</v>
      </c>
      <c r="HE1011" s="1">
        <v>3.6129943689190391E-6</v>
      </c>
      <c r="HF1011" s="1">
        <v>0</v>
      </c>
      <c r="HG1011" s="1">
        <v>2134</v>
      </c>
      <c r="HH1011" s="1">
        <v>3</v>
      </c>
      <c r="HI1011" s="1">
        <v>46</v>
      </c>
      <c r="HJ1011" s="1">
        <v>3.3</v>
      </c>
      <c r="HK1011" s="1">
        <v>3.5</v>
      </c>
      <c r="HL1011" s="1">
        <v>2.5683600000000002</v>
      </c>
      <c r="HM1011" s="1">
        <v>2.34985</v>
      </c>
      <c r="HN1011" s="1">
        <v>1.4978</v>
      </c>
      <c r="HO1011" s="1">
        <v>2.3034699999999999</v>
      </c>
      <c r="HP1011" s="1">
        <v>1.5478499999999999</v>
      </c>
      <c r="HQ1011" s="1">
        <v>2.34375</v>
      </c>
      <c r="HR1011" s="1">
        <v>43.754300000000001</v>
      </c>
      <c r="HS1011" s="1">
        <v>14.9551</v>
      </c>
      <c r="HT1011" s="1">
        <v>18</v>
      </c>
      <c r="HU1011" s="1">
        <v>501.976</v>
      </c>
      <c r="HV1011" s="1">
        <v>459.56</v>
      </c>
      <c r="HW1011" s="1">
        <v>24.592700000000001</v>
      </c>
      <c r="HX1011" s="1">
        <v>35.047600000000003</v>
      </c>
      <c r="HY1011" s="1">
        <v>30.000399999999999</v>
      </c>
      <c r="HZ1011" s="1">
        <v>34.761099999999999</v>
      </c>
      <c r="IA1011" s="1">
        <v>34.860399999999998</v>
      </c>
      <c r="IB1011" s="1">
        <v>51.437600000000003</v>
      </c>
      <c r="IC1011" s="1">
        <v>27.576499999999999</v>
      </c>
      <c r="ID1011" s="1">
        <v>0</v>
      </c>
      <c r="IE1011" s="1">
        <v>24.6097</v>
      </c>
      <c r="IF1011" s="1">
        <v>1237.83</v>
      </c>
      <c r="IG1011" s="1">
        <v>24.382000000000001</v>
      </c>
      <c r="IH1011" s="1">
        <v>100.268</v>
      </c>
      <c r="II1011" s="1">
        <v>99.935900000000004</v>
      </c>
      <c r="IJ1011" s="1" t="s">
        <v>1161</v>
      </c>
    </row>
    <row r="1012" spans="1:244" ht="15.75" customHeight="1" x14ac:dyDescent="0.3">
      <c r="A1012" s="1">
        <v>996</v>
      </c>
      <c r="B1012" s="1">
        <v>1659810584.5</v>
      </c>
      <c r="C1012" s="1">
        <v>14443</v>
      </c>
      <c r="D1012" s="1" t="s">
        <v>2289</v>
      </c>
      <c r="E1012" s="1" t="s">
        <v>2290</v>
      </c>
      <c r="F1012" s="1">
        <v>1</v>
      </c>
      <c r="G1012" s="1" t="s">
        <v>346</v>
      </c>
      <c r="H1012" s="1" t="s">
        <v>347</v>
      </c>
      <c r="I1012" s="1" t="s">
        <v>348</v>
      </c>
      <c r="J1012" s="1" t="s">
        <v>349</v>
      </c>
      <c r="K1012" s="1" t="s">
        <v>350</v>
      </c>
      <c r="L1012" s="1" t="s">
        <v>1154</v>
      </c>
      <c r="M1012" s="1" t="s">
        <v>351</v>
      </c>
      <c r="N1012" s="1">
        <v>1659810576.625</v>
      </c>
      <c r="O1012" s="1">
        <f t="shared" si="102"/>
        <v>2.5945127195843697E-3</v>
      </c>
      <c r="P1012" s="1">
        <f t="shared" si="103"/>
        <v>2.5945127195843698</v>
      </c>
      <c r="Q1012" s="1">
        <f t="shared" si="104"/>
        <v>22.117014446682024</v>
      </c>
      <c r="R1012" s="1">
        <f t="shared" si="105"/>
        <v>1103.9100000000001</v>
      </c>
      <c r="S1012" s="1">
        <f t="shared" si="106"/>
        <v>786.05427762398631</v>
      </c>
      <c r="T1012" s="1">
        <f t="shared" si="107"/>
        <v>77.708200953804905</v>
      </c>
      <c r="U1012" s="1">
        <f t="shared" si="108"/>
        <v>109.13096278060014</v>
      </c>
      <c r="V1012" s="1">
        <f t="shared" si="109"/>
        <v>0.12622119784960378</v>
      </c>
      <c r="W1012" s="1">
        <f t="shared" si="110"/>
        <v>2.9089160795583022</v>
      </c>
      <c r="X1012" s="1">
        <f t="shared" si="111"/>
        <v>0.12325559643228286</v>
      </c>
      <c r="Y1012" s="1">
        <f t="shared" si="112"/>
        <v>7.7295391890241427E-2</v>
      </c>
      <c r="Z1012" s="1">
        <f t="shared" si="113"/>
        <v>321.51454275000003</v>
      </c>
      <c r="AA1012" s="1">
        <f t="shared" si="114"/>
        <v>32.199152618335567</v>
      </c>
      <c r="AB1012" s="1">
        <f t="shared" si="115"/>
        <v>31.75395</v>
      </c>
      <c r="AC1012" s="1">
        <f t="shared" si="116"/>
        <v>4.7089844477569827</v>
      </c>
      <c r="AD1012" s="1">
        <f t="shared" si="117"/>
        <v>60.074883913773981</v>
      </c>
      <c r="AE1012" s="1">
        <f t="shared" si="118"/>
        <v>2.7060685813447041</v>
      </c>
      <c r="AF1012" s="1">
        <f t="shared" si="119"/>
        <v>4.5044924018975196</v>
      </c>
      <c r="AG1012" s="1">
        <f t="shared" si="120"/>
        <v>2.0029158664122786</v>
      </c>
      <c r="AH1012" s="1">
        <f t="shared" si="121"/>
        <v>-114.4180109336707</v>
      </c>
      <c r="AI1012" s="1">
        <f t="shared" si="122"/>
        <v>-122.43953606550978</v>
      </c>
      <c r="AJ1012" s="1">
        <f t="shared" si="123"/>
        <v>-9.485941932793871</v>
      </c>
      <c r="AK1012" s="1">
        <f t="shared" si="124"/>
        <v>75.171053818025669</v>
      </c>
      <c r="AL1012" s="1">
        <f t="shared" si="125"/>
        <v>53.021376785473336</v>
      </c>
      <c r="AM1012" s="1">
        <f t="shared" si="126"/>
        <v>2.5931463962547556</v>
      </c>
      <c r="AN1012" s="1">
        <f t="shared" si="127"/>
        <v>22.117014446682024</v>
      </c>
      <c r="AO1012" s="1">
        <v>1225.9928815547989</v>
      </c>
      <c r="AP1012" s="1">
        <v>1172.791696969696</v>
      </c>
      <c r="AQ1012" s="1">
        <v>5.0738936047468561</v>
      </c>
      <c r="AR1012" s="1">
        <v>65.631367109528284</v>
      </c>
      <c r="AS1012" s="1">
        <f t="shared" si="128"/>
        <v>2.5945127195843698</v>
      </c>
      <c r="AT1012" s="1">
        <v>24.3477163427759</v>
      </c>
      <c r="AU1012" s="1">
        <v>27.374470329670341</v>
      </c>
      <c r="AV1012" s="1">
        <v>8.6661368019227318E-5</v>
      </c>
      <c r="AW1012" s="1">
        <v>85.678084974882083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51573.139024604541</v>
      </c>
      <c r="BC1012" s="1">
        <f t="shared" si="132"/>
        <v>1999.9981250000001</v>
      </c>
      <c r="BD1012" s="1">
        <f t="shared" si="133"/>
        <v>1681.1978250000002</v>
      </c>
      <c r="BE1012" s="1">
        <f t="shared" si="134"/>
        <v>0.84059970056221933</v>
      </c>
      <c r="BF1012" s="1">
        <f t="shared" si="135"/>
        <v>0.1607574220850832</v>
      </c>
      <c r="BG1012" s="1">
        <v>6</v>
      </c>
      <c r="BH1012" s="1">
        <v>0.5</v>
      </c>
      <c r="BI1012" s="1" t="s">
        <v>352</v>
      </c>
      <c r="BJ1012" s="1">
        <v>2</v>
      </c>
      <c r="BK1012" s="1" t="b">
        <v>1</v>
      </c>
      <c r="BL1012" s="1">
        <v>1659810576.625</v>
      </c>
      <c r="BM1012" s="1">
        <v>1103.9100000000001</v>
      </c>
      <c r="BN1012" s="1">
        <v>1170.951875</v>
      </c>
      <c r="BO1012" s="1">
        <v>27.37313125</v>
      </c>
      <c r="BP1012" s="1">
        <v>24.3473875</v>
      </c>
      <c r="BQ1012" s="1">
        <v>1100.650625</v>
      </c>
      <c r="BR1012" s="1">
        <v>27.356306249999999</v>
      </c>
      <c r="BS1012" s="1">
        <v>500.14093750000001</v>
      </c>
      <c r="BT1012" s="1">
        <v>98.75855</v>
      </c>
      <c r="BU1012" s="1">
        <v>0.1000188875</v>
      </c>
      <c r="BV1012" s="1">
        <v>30.973212499999999</v>
      </c>
      <c r="BW1012" s="1">
        <v>31.75395</v>
      </c>
      <c r="BX1012" s="1">
        <v>999.9</v>
      </c>
      <c r="BY1012" s="1">
        <v>0</v>
      </c>
      <c r="BZ1012" s="1">
        <v>0</v>
      </c>
      <c r="CA1012" s="1">
        <v>10007.078125</v>
      </c>
      <c r="CB1012" s="1">
        <v>0</v>
      </c>
      <c r="CC1012" s="1">
        <v>2016.7631249999999</v>
      </c>
      <c r="CD1012" s="1">
        <v>-67.042974999999998</v>
      </c>
      <c r="CE1012" s="1">
        <v>1134.9762499999999</v>
      </c>
      <c r="CF1012" s="1">
        <v>1200.1724999999999</v>
      </c>
      <c r="CG1012" s="1">
        <v>3.02572375</v>
      </c>
      <c r="CH1012" s="1">
        <v>1170.951875</v>
      </c>
      <c r="CI1012" s="1">
        <v>24.3473875</v>
      </c>
      <c r="CJ1012" s="1">
        <v>2.7033299999999998</v>
      </c>
      <c r="CK1012" s="1">
        <v>2.40451375</v>
      </c>
      <c r="CL1012" s="1">
        <v>22.305362500000001</v>
      </c>
      <c r="CM1012" s="1">
        <v>20.394200000000001</v>
      </c>
      <c r="CN1012" s="1">
        <v>1999.9981250000001</v>
      </c>
      <c r="CO1012" s="1">
        <v>0.98000799999999999</v>
      </c>
      <c r="CP1012" s="1">
        <v>1.9992300000000001E-2</v>
      </c>
      <c r="CQ1012" s="1">
        <v>0</v>
      </c>
      <c r="CR1012" s="1">
        <v>2.7051875000000001</v>
      </c>
      <c r="CS1012" s="1">
        <v>0</v>
      </c>
      <c r="CT1012" s="1">
        <v>20382.731250000001</v>
      </c>
      <c r="CU1012" s="1">
        <v>17412.34375</v>
      </c>
      <c r="CV1012" s="1">
        <v>44.902124999999998</v>
      </c>
      <c r="CW1012" s="1">
        <v>46.980312499999997</v>
      </c>
      <c r="CX1012" s="1">
        <v>45.065937499999997</v>
      </c>
      <c r="CY1012" s="1">
        <v>44.746062500000001</v>
      </c>
      <c r="CZ1012" s="1">
        <v>44.792625000000001</v>
      </c>
      <c r="DA1012" s="1">
        <v>1960.0181250000001</v>
      </c>
      <c r="DB1012" s="1">
        <v>39.979999999999997</v>
      </c>
      <c r="DC1012" s="1">
        <v>0</v>
      </c>
      <c r="DD1012" s="1">
        <v>1659810584.0999999</v>
      </c>
      <c r="DE1012" s="1">
        <v>0</v>
      </c>
      <c r="DF1012" s="1">
        <v>1659810386</v>
      </c>
      <c r="DG1012" s="1" t="s">
        <v>1911</v>
      </c>
      <c r="DH1012" s="1">
        <v>1659810386</v>
      </c>
      <c r="DI1012" s="1">
        <v>1659810371.5</v>
      </c>
      <c r="DJ1012" s="1">
        <v>20</v>
      </c>
      <c r="DK1012" s="1">
        <v>0.91800000000000004</v>
      </c>
      <c r="DL1012" s="1">
        <v>1E-3</v>
      </c>
      <c r="DM1012" s="1">
        <v>1.7649999999999999</v>
      </c>
      <c r="DN1012" s="1">
        <v>0.02</v>
      </c>
      <c r="DO1012" s="1">
        <v>212</v>
      </c>
      <c r="DP1012" s="1">
        <v>25</v>
      </c>
      <c r="DQ1012" s="1">
        <v>0.25</v>
      </c>
      <c r="DR1012" s="1">
        <v>0.05</v>
      </c>
      <c r="DS1012" s="1">
        <v>22.32076916320797</v>
      </c>
      <c r="DT1012" s="1">
        <v>-1.0403057443722381</v>
      </c>
      <c r="DU1012" s="1">
        <v>0.1203714057203145</v>
      </c>
      <c r="DV1012" s="1">
        <v>0</v>
      </c>
      <c r="DW1012" s="1">
        <v>-67.212495000000004</v>
      </c>
      <c r="DX1012" s="1">
        <v>2.7502919324579209</v>
      </c>
      <c r="DY1012" s="1">
        <v>0.31477605209894832</v>
      </c>
      <c r="DZ1012" s="1">
        <v>0</v>
      </c>
      <c r="EA1012" s="1">
        <v>3.0253032499999999</v>
      </c>
      <c r="EB1012" s="1">
        <v>1.1080637898686799E-2</v>
      </c>
      <c r="EC1012" s="1">
        <v>1.7937159578650969E-3</v>
      </c>
      <c r="ED1012" s="1">
        <v>1</v>
      </c>
      <c r="EE1012" s="1">
        <v>2.0029271350957769</v>
      </c>
      <c r="EF1012" s="1">
        <v>1.7515217945355922E-2</v>
      </c>
      <c r="EG1012" s="1">
        <v>1.579989123264197E-3</v>
      </c>
      <c r="EH1012" s="1">
        <v>1</v>
      </c>
      <c r="EI1012" s="1">
        <v>0.1261431541785322</v>
      </c>
      <c r="EJ1012" s="1">
        <v>-1.154021756913597E-4</v>
      </c>
      <c r="EK1012" s="1">
        <v>6.8152922696578208E-5</v>
      </c>
      <c r="EL1012" s="1">
        <v>1</v>
      </c>
      <c r="EM1012" s="1">
        <v>3</v>
      </c>
      <c r="EN1012" s="1">
        <v>6</v>
      </c>
      <c r="EO1012" s="1" t="s">
        <v>1160</v>
      </c>
      <c r="EP1012" s="1">
        <v>2.9398900000000001</v>
      </c>
      <c r="EQ1012" s="1">
        <v>2.80125</v>
      </c>
      <c r="ER1012" s="1">
        <v>0.17887</v>
      </c>
      <c r="ES1012" s="1">
        <v>0.18535699999999999</v>
      </c>
      <c r="ET1012" s="1">
        <v>0.116642</v>
      </c>
      <c r="EU1012" s="1">
        <v>0.107491</v>
      </c>
      <c r="EV1012" s="1">
        <v>16772.599999999999</v>
      </c>
      <c r="EW1012" s="1">
        <v>17443.3</v>
      </c>
      <c r="EX1012" s="1">
        <v>23774</v>
      </c>
      <c r="EY1012" s="1">
        <v>24940.799999999999</v>
      </c>
      <c r="EZ1012" s="1">
        <v>33630.300000000003</v>
      </c>
      <c r="FA1012" s="1">
        <v>35560.1</v>
      </c>
      <c r="FB1012" s="1">
        <v>43368.1</v>
      </c>
      <c r="FC1012" s="1">
        <v>46115.4</v>
      </c>
      <c r="FD1012" s="1">
        <v>1.9308799999999999</v>
      </c>
      <c r="FE1012" s="1">
        <v>1.7670999999999999</v>
      </c>
      <c r="FF1012" s="1">
        <v>5.7846300000000003E-2</v>
      </c>
      <c r="FG1012" s="1">
        <v>0</v>
      </c>
      <c r="FH1012" s="1">
        <v>30.8066</v>
      </c>
      <c r="FI1012" s="1">
        <v>999.9</v>
      </c>
      <c r="FJ1012" s="1">
        <v>42.4</v>
      </c>
      <c r="FK1012" s="1">
        <v>41.4</v>
      </c>
      <c r="FL1012" s="1">
        <v>34.2864</v>
      </c>
      <c r="FM1012" s="1">
        <v>63.484299999999998</v>
      </c>
      <c r="FN1012" s="1">
        <v>25.6691</v>
      </c>
      <c r="FO1012" s="1">
        <v>1</v>
      </c>
      <c r="FP1012" s="1">
        <v>0.65900700000000001</v>
      </c>
      <c r="FQ1012" s="1">
        <v>4.4244599999999998</v>
      </c>
      <c r="FR1012" s="1">
        <v>20.263200000000001</v>
      </c>
      <c r="FS1012" s="1">
        <v>5.2100999999999997</v>
      </c>
      <c r="FT1012" s="1">
        <v>11.908099999999999</v>
      </c>
      <c r="FU1012" s="1">
        <v>5.0019999999999998</v>
      </c>
      <c r="FV1012" s="1">
        <v>3.29033</v>
      </c>
      <c r="FW1012" s="1">
        <v>9999</v>
      </c>
      <c r="FX1012" s="1">
        <v>9999</v>
      </c>
      <c r="FY1012" s="1">
        <v>9999</v>
      </c>
      <c r="FZ1012" s="1">
        <v>999.9</v>
      </c>
      <c r="GA1012" s="1">
        <v>1.8598600000000001</v>
      </c>
      <c r="GB1012" s="1">
        <v>1.85486</v>
      </c>
      <c r="GC1012" s="1">
        <v>1.85805</v>
      </c>
      <c r="GD1012" s="1">
        <v>1.8565400000000001</v>
      </c>
      <c r="GE1012" s="1">
        <v>1.8551899999999999</v>
      </c>
      <c r="GF1012" s="1">
        <v>1.8548</v>
      </c>
      <c r="GG1012" s="1">
        <v>1.8536699999999999</v>
      </c>
      <c r="GH1012" s="1">
        <v>1.85663</v>
      </c>
      <c r="GI1012" s="1">
        <v>0</v>
      </c>
      <c r="GJ1012" s="1">
        <v>0</v>
      </c>
      <c r="GK1012" s="1">
        <v>0</v>
      </c>
      <c r="GL1012" s="1">
        <v>0</v>
      </c>
      <c r="GM1012" s="1" t="s">
        <v>355</v>
      </c>
      <c r="GN1012" s="1" t="s">
        <v>356</v>
      </c>
      <c r="GO1012" s="1" t="s">
        <v>357</v>
      </c>
      <c r="GP1012" s="1" t="s">
        <v>357</v>
      </c>
      <c r="GQ1012" s="1" t="s">
        <v>357</v>
      </c>
      <c r="GR1012" s="1" t="s">
        <v>357</v>
      </c>
      <c r="GS1012" s="1">
        <v>0</v>
      </c>
      <c r="GT1012" s="1">
        <v>100</v>
      </c>
      <c r="GU1012" s="1">
        <v>100</v>
      </c>
      <c r="GV1012" s="1">
        <v>3.3</v>
      </c>
      <c r="GW1012" s="1">
        <v>1.6899999999999998E-2</v>
      </c>
      <c r="GX1012" s="1">
        <v>1.251089954458285</v>
      </c>
      <c r="GY1012" s="1">
        <v>3.0239061252787889E-3</v>
      </c>
      <c r="GZ1012" s="1">
        <v>-1.398580452151984E-6</v>
      </c>
      <c r="HA1012" s="1">
        <v>2.8030378366047371E-10</v>
      </c>
      <c r="HB1012" s="1">
        <v>-6.7353929715251851E-2</v>
      </c>
      <c r="HC1012" s="1">
        <v>1.0309082032153079E-2</v>
      </c>
      <c r="HD1012" s="1">
        <v>-3.6321104004466529E-4</v>
      </c>
      <c r="HE1012" s="1">
        <v>3.6129943689190391E-6</v>
      </c>
      <c r="HF1012" s="1">
        <v>0</v>
      </c>
      <c r="HG1012" s="1">
        <v>2134</v>
      </c>
      <c r="HH1012" s="1">
        <v>3</v>
      </c>
      <c r="HI1012" s="1">
        <v>46</v>
      </c>
      <c r="HJ1012" s="1">
        <v>3.3</v>
      </c>
      <c r="HK1012" s="1">
        <v>3.5</v>
      </c>
      <c r="HL1012" s="1">
        <v>2.5842299999999998</v>
      </c>
      <c r="HM1012" s="1">
        <v>2.3535200000000001</v>
      </c>
      <c r="HN1012" s="1">
        <v>1.4978</v>
      </c>
      <c r="HO1012" s="1">
        <v>2.3034699999999999</v>
      </c>
      <c r="HP1012" s="1">
        <v>1.5478499999999999</v>
      </c>
      <c r="HQ1012" s="1">
        <v>2.4462899999999999</v>
      </c>
      <c r="HR1012" s="1">
        <v>43.754300000000001</v>
      </c>
      <c r="HS1012" s="1">
        <v>14.998900000000001</v>
      </c>
      <c r="HT1012" s="1">
        <v>18</v>
      </c>
      <c r="HU1012" s="1">
        <v>502.24700000000001</v>
      </c>
      <c r="HV1012" s="1">
        <v>459.589</v>
      </c>
      <c r="HW1012" s="1">
        <v>24.597999999999999</v>
      </c>
      <c r="HX1012" s="1">
        <v>35.048900000000003</v>
      </c>
      <c r="HY1012" s="1">
        <v>30.000399999999999</v>
      </c>
      <c r="HZ1012" s="1">
        <v>34.762599999999999</v>
      </c>
      <c r="IA1012" s="1">
        <v>34.862099999999998</v>
      </c>
      <c r="IB1012" s="1">
        <v>51.7348</v>
      </c>
      <c r="IC1012" s="1">
        <v>27.576499999999999</v>
      </c>
      <c r="ID1012" s="1">
        <v>0</v>
      </c>
      <c r="IE1012" s="1">
        <v>24.6097</v>
      </c>
      <c r="IF1012" s="1">
        <v>1237.83</v>
      </c>
      <c r="IG1012" s="1">
        <v>24.382000000000001</v>
      </c>
      <c r="IH1012" s="1">
        <v>100.267</v>
      </c>
      <c r="II1012" s="1">
        <v>99.935900000000004</v>
      </c>
      <c r="IJ1012" s="1" t="s">
        <v>1161</v>
      </c>
    </row>
    <row r="1013" spans="1:244" ht="15.75" customHeight="1" x14ac:dyDescent="0.3">
      <c r="A1013" s="1">
        <v>997</v>
      </c>
      <c r="B1013" s="1">
        <v>1659810585</v>
      </c>
      <c r="C1013" s="1">
        <v>14443.5</v>
      </c>
      <c r="D1013" s="1" t="s">
        <v>2291</v>
      </c>
      <c r="E1013" s="1" t="s">
        <v>2292</v>
      </c>
      <c r="F1013" s="1">
        <v>1</v>
      </c>
      <c r="G1013" s="1" t="s">
        <v>346</v>
      </c>
      <c r="H1013" s="1" t="s">
        <v>347</v>
      </c>
      <c r="I1013" s="1" t="s">
        <v>348</v>
      </c>
      <c r="J1013" s="1" t="s">
        <v>349</v>
      </c>
      <c r="K1013" s="1" t="s">
        <v>350</v>
      </c>
      <c r="L1013" s="1" t="s">
        <v>1154</v>
      </c>
      <c r="M1013" s="1" t="s">
        <v>351</v>
      </c>
      <c r="N1013" s="1">
        <v>1659810576.625</v>
      </c>
      <c r="O1013" s="1">
        <f t="shared" si="102"/>
        <v>2.5945431823540112E-3</v>
      </c>
      <c r="P1013" s="1">
        <f t="shared" si="103"/>
        <v>2.5945431823540113</v>
      </c>
      <c r="Q1013" s="1">
        <f t="shared" si="104"/>
        <v>22.036663867105265</v>
      </c>
      <c r="R1013" s="1">
        <f t="shared" si="105"/>
        <v>1103.9100000000001</v>
      </c>
      <c r="S1013" s="1">
        <f t="shared" si="106"/>
        <v>787.0799496854554</v>
      </c>
      <c r="T1013" s="1">
        <f t="shared" si="107"/>
        <v>77.809597425949633</v>
      </c>
      <c r="U1013" s="1">
        <f t="shared" si="108"/>
        <v>109.13096278060014</v>
      </c>
      <c r="V1013" s="1">
        <f t="shared" si="109"/>
        <v>0.12622271543178623</v>
      </c>
      <c r="W1013" s="1">
        <f t="shared" si="110"/>
        <v>2.9089160795583022</v>
      </c>
      <c r="X1013" s="1">
        <f t="shared" si="111"/>
        <v>0.12325704360454481</v>
      </c>
      <c r="Y1013" s="1">
        <f t="shared" si="112"/>
        <v>7.7296302493151392E-2</v>
      </c>
      <c r="Z1013" s="1">
        <f t="shared" si="113"/>
        <v>321.51454275000003</v>
      </c>
      <c r="AA1013" s="1">
        <f t="shared" si="114"/>
        <v>32.19914466582221</v>
      </c>
      <c r="AB1013" s="1">
        <f t="shared" si="115"/>
        <v>31.75395</v>
      </c>
      <c r="AC1013" s="1">
        <f t="shared" si="116"/>
        <v>4.7089844477569827</v>
      </c>
      <c r="AD1013" s="1">
        <f t="shared" si="117"/>
        <v>60.074883913773981</v>
      </c>
      <c r="AE1013" s="1">
        <f t="shared" si="118"/>
        <v>2.7060685813447041</v>
      </c>
      <c r="AF1013" s="1">
        <f t="shared" si="119"/>
        <v>4.5044924018975196</v>
      </c>
      <c r="AG1013" s="1">
        <f t="shared" si="120"/>
        <v>2.0029158664122786</v>
      </c>
      <c r="AH1013" s="1">
        <f t="shared" si="121"/>
        <v>-114.4193543418119</v>
      </c>
      <c r="AI1013" s="1">
        <f t="shared" si="122"/>
        <v>-122.43953606550978</v>
      </c>
      <c r="AJ1013" s="1">
        <f t="shared" si="123"/>
        <v>-9.485941932793871</v>
      </c>
      <c r="AK1013" s="1">
        <f t="shared" si="124"/>
        <v>75.169710409884473</v>
      </c>
      <c r="AL1013" s="1">
        <f t="shared" si="125"/>
        <v>53.021376785473336</v>
      </c>
      <c r="AM1013" s="1">
        <f t="shared" si="126"/>
        <v>2.5931463962547556</v>
      </c>
      <c r="AN1013" s="1">
        <f t="shared" si="127"/>
        <v>22.036663867105265</v>
      </c>
      <c r="AO1013" s="1">
        <v>1228.4570681333271</v>
      </c>
      <c r="AP1013" s="1">
        <v>1175.334848484848</v>
      </c>
      <c r="AQ1013" s="1">
        <v>5.0777633112778346</v>
      </c>
      <c r="AR1013" s="1">
        <v>65.631367109528284</v>
      </c>
      <c r="AS1013" s="1">
        <f t="shared" si="128"/>
        <v>2.5945431823540113</v>
      </c>
      <c r="AT1013" s="1">
        <v>24.347226730206302</v>
      </c>
      <c r="AU1013" s="1">
        <v>27.37422967032969</v>
      </c>
      <c r="AV1013" s="1">
        <v>5.4878549966587217E-5</v>
      </c>
      <c r="AW1013" s="1">
        <v>85.678084974882083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51573.139024604541</v>
      </c>
      <c r="BC1013" s="1">
        <f t="shared" si="132"/>
        <v>1999.9981250000001</v>
      </c>
      <c r="BD1013" s="1">
        <f t="shared" si="133"/>
        <v>1681.1978250000002</v>
      </c>
      <c r="BE1013" s="1">
        <f t="shared" si="134"/>
        <v>0.84059970056221933</v>
      </c>
      <c r="BF1013" s="1">
        <f t="shared" si="135"/>
        <v>0.1607574220850832</v>
      </c>
      <c r="BG1013" s="1">
        <v>6</v>
      </c>
      <c r="BH1013" s="1">
        <v>0.5</v>
      </c>
      <c r="BI1013" s="1" t="s">
        <v>352</v>
      </c>
      <c r="BJ1013" s="1">
        <v>2</v>
      </c>
      <c r="BK1013" s="1" t="b">
        <v>1</v>
      </c>
      <c r="BL1013" s="1">
        <v>1659810576.625</v>
      </c>
      <c r="BM1013" s="1">
        <v>1103.9100000000001</v>
      </c>
      <c r="BN1013" s="1">
        <v>1170.951875</v>
      </c>
      <c r="BO1013" s="1">
        <v>27.37313125</v>
      </c>
      <c r="BP1013" s="1">
        <v>24.3473875</v>
      </c>
      <c r="BQ1013" s="1">
        <v>1100.650625</v>
      </c>
      <c r="BR1013" s="1">
        <v>27.356306249999999</v>
      </c>
      <c r="BS1013" s="1">
        <v>500.14093750000001</v>
      </c>
      <c r="BT1013" s="1">
        <v>98.75855</v>
      </c>
      <c r="BU1013" s="1">
        <v>0.1000188875</v>
      </c>
      <c r="BV1013" s="1">
        <v>30.973212499999999</v>
      </c>
      <c r="BW1013" s="1">
        <v>31.75395</v>
      </c>
      <c r="BX1013" s="1">
        <v>999.9</v>
      </c>
      <c r="BY1013" s="1">
        <v>0</v>
      </c>
      <c r="BZ1013" s="1">
        <v>0</v>
      </c>
      <c r="CA1013" s="1">
        <v>10007.078125</v>
      </c>
      <c r="CB1013" s="1">
        <v>0</v>
      </c>
      <c r="CC1013" s="1">
        <v>2016.7631249999999</v>
      </c>
      <c r="CD1013" s="1">
        <v>-67.042974999999998</v>
      </c>
      <c r="CE1013" s="1">
        <v>1134.9762499999999</v>
      </c>
      <c r="CF1013" s="1">
        <v>1200.1724999999999</v>
      </c>
      <c r="CG1013" s="1">
        <v>3.02572375</v>
      </c>
      <c r="CH1013" s="1">
        <v>1170.951875</v>
      </c>
      <c r="CI1013" s="1">
        <v>24.3473875</v>
      </c>
      <c r="CJ1013" s="1">
        <v>2.7033299999999998</v>
      </c>
      <c r="CK1013" s="1">
        <v>2.40451375</v>
      </c>
      <c r="CL1013" s="1">
        <v>22.305362500000001</v>
      </c>
      <c r="CM1013" s="1">
        <v>20.394200000000001</v>
      </c>
      <c r="CN1013" s="1">
        <v>1999.9981250000001</v>
      </c>
      <c r="CO1013" s="1">
        <v>0.98000799999999999</v>
      </c>
      <c r="CP1013" s="1">
        <v>1.9992300000000001E-2</v>
      </c>
      <c r="CQ1013" s="1">
        <v>0</v>
      </c>
      <c r="CR1013" s="1">
        <v>2.7051875000000001</v>
      </c>
      <c r="CS1013" s="1">
        <v>0</v>
      </c>
      <c r="CT1013" s="1">
        <v>20382.731250000001</v>
      </c>
      <c r="CU1013" s="1">
        <v>17412.34375</v>
      </c>
      <c r="CV1013" s="1">
        <v>44.902124999999998</v>
      </c>
      <c r="CW1013" s="1">
        <v>46.980312499999997</v>
      </c>
      <c r="CX1013" s="1">
        <v>45.065937499999997</v>
      </c>
      <c r="CY1013" s="1">
        <v>44.746062500000001</v>
      </c>
      <c r="CZ1013" s="1">
        <v>44.792625000000001</v>
      </c>
      <c r="DA1013" s="1">
        <v>1960.0181250000001</v>
      </c>
      <c r="DB1013" s="1">
        <v>39.979999999999997</v>
      </c>
      <c r="DC1013" s="1">
        <v>0</v>
      </c>
      <c r="DD1013" s="1">
        <v>1659810584.7</v>
      </c>
      <c r="DE1013" s="1">
        <v>0</v>
      </c>
      <c r="DF1013" s="1">
        <v>1659810386</v>
      </c>
      <c r="DG1013" s="1" t="s">
        <v>1911</v>
      </c>
      <c r="DH1013" s="1">
        <v>1659810386</v>
      </c>
      <c r="DI1013" s="1">
        <v>1659810371.5</v>
      </c>
      <c r="DJ1013" s="1">
        <v>20</v>
      </c>
      <c r="DK1013" s="1">
        <v>0.91800000000000004</v>
      </c>
      <c r="DL1013" s="1">
        <v>1E-3</v>
      </c>
      <c r="DM1013" s="1">
        <v>1.7649999999999999</v>
      </c>
      <c r="DN1013" s="1">
        <v>0.02</v>
      </c>
      <c r="DO1013" s="1">
        <v>212</v>
      </c>
      <c r="DP1013" s="1">
        <v>25</v>
      </c>
      <c r="DQ1013" s="1">
        <v>0.25</v>
      </c>
      <c r="DR1013" s="1">
        <v>0.05</v>
      </c>
      <c r="DS1013" s="1">
        <v>22.303292005040131</v>
      </c>
      <c r="DT1013" s="1">
        <v>-1.2923737947718199</v>
      </c>
      <c r="DU1013" s="1">
        <v>0.12770167795434331</v>
      </c>
      <c r="DV1013" s="1">
        <v>0</v>
      </c>
      <c r="DW1013" s="1">
        <v>-67.144104878048779</v>
      </c>
      <c r="DX1013" s="1">
        <v>3.3756982578397579</v>
      </c>
      <c r="DY1013" s="1">
        <v>0.3736802780721874</v>
      </c>
      <c r="DZ1013" s="1">
        <v>0</v>
      </c>
      <c r="EA1013" s="1">
        <v>3.0253712195121949</v>
      </c>
      <c r="EB1013" s="1">
        <v>1.28828571428602E-2</v>
      </c>
      <c r="EC1013" s="1">
        <v>1.8220695752852369E-3</v>
      </c>
      <c r="ED1013" s="1">
        <v>1</v>
      </c>
      <c r="EE1013" s="1">
        <v>2.0031544228206171</v>
      </c>
      <c r="EF1013" s="1">
        <v>5.6548224798633551E-3</v>
      </c>
      <c r="EG1013" s="1">
        <v>1.3038746509272359E-3</v>
      </c>
      <c r="EH1013" s="1">
        <v>1</v>
      </c>
      <c r="EI1013" s="1">
        <v>0.12615591415864641</v>
      </c>
      <c r="EJ1013" s="1">
        <v>4.675805855701825E-4</v>
      </c>
      <c r="EK1013" s="1">
        <v>9.0682647727520502E-5</v>
      </c>
      <c r="EL1013" s="1">
        <v>1</v>
      </c>
      <c r="EM1013" s="1">
        <v>3</v>
      </c>
      <c r="EN1013" s="1">
        <v>6</v>
      </c>
      <c r="EO1013" s="1" t="s">
        <v>1160</v>
      </c>
      <c r="EP1013" s="1">
        <v>2.9395899999999999</v>
      </c>
      <c r="EQ1013" s="1">
        <v>2.8012999999999999</v>
      </c>
      <c r="ER1013" s="1">
        <v>0.17910799999999999</v>
      </c>
      <c r="ES1013" s="1">
        <v>0.18559500000000001</v>
      </c>
      <c r="ET1013" s="1">
        <v>0.116644</v>
      </c>
      <c r="EU1013" s="1">
        <v>0.107491</v>
      </c>
      <c r="EV1013" s="1">
        <v>16767.7</v>
      </c>
      <c r="EW1013" s="1">
        <v>17438.2</v>
      </c>
      <c r="EX1013" s="1">
        <v>23774</v>
      </c>
      <c r="EY1013" s="1">
        <v>24940.799999999999</v>
      </c>
      <c r="EZ1013" s="1">
        <v>33630.300000000003</v>
      </c>
      <c r="FA1013" s="1">
        <v>35560.1</v>
      </c>
      <c r="FB1013" s="1">
        <v>43368.1</v>
      </c>
      <c r="FC1013" s="1">
        <v>46115.3</v>
      </c>
      <c r="FD1013" s="1">
        <v>1.93072</v>
      </c>
      <c r="FE1013" s="1">
        <v>1.7671699999999999</v>
      </c>
      <c r="FF1013" s="1">
        <v>5.7801600000000002E-2</v>
      </c>
      <c r="FG1013" s="1">
        <v>0</v>
      </c>
      <c r="FH1013" s="1">
        <v>30.8066</v>
      </c>
      <c r="FI1013" s="1">
        <v>999.9</v>
      </c>
      <c r="FJ1013" s="1">
        <v>42.3</v>
      </c>
      <c r="FK1013" s="1">
        <v>41.4</v>
      </c>
      <c r="FL1013" s="1">
        <v>34.209899999999998</v>
      </c>
      <c r="FM1013" s="1">
        <v>63.624299999999998</v>
      </c>
      <c r="FN1013" s="1">
        <v>26.386199999999999</v>
      </c>
      <c r="FO1013" s="1">
        <v>1</v>
      </c>
      <c r="FP1013" s="1">
        <v>0.65901900000000002</v>
      </c>
      <c r="FQ1013" s="1">
        <v>4.4223800000000004</v>
      </c>
      <c r="FR1013" s="1">
        <v>20.263300000000001</v>
      </c>
      <c r="FS1013" s="1">
        <v>5.2102500000000003</v>
      </c>
      <c r="FT1013" s="1">
        <v>11.908099999999999</v>
      </c>
      <c r="FU1013" s="1">
        <v>5.0021000000000004</v>
      </c>
      <c r="FV1013" s="1">
        <v>3.2902999999999998</v>
      </c>
      <c r="FW1013" s="1">
        <v>9999</v>
      </c>
      <c r="FX1013" s="1">
        <v>9999</v>
      </c>
      <c r="FY1013" s="1">
        <v>9999</v>
      </c>
      <c r="FZ1013" s="1">
        <v>999.9</v>
      </c>
      <c r="GA1013" s="1">
        <v>1.8598600000000001</v>
      </c>
      <c r="GB1013" s="1">
        <v>1.85486</v>
      </c>
      <c r="GC1013" s="1">
        <v>1.85805</v>
      </c>
      <c r="GD1013" s="1">
        <v>1.8565400000000001</v>
      </c>
      <c r="GE1013" s="1">
        <v>1.8551899999999999</v>
      </c>
      <c r="GF1013" s="1">
        <v>1.8548100000000001</v>
      </c>
      <c r="GG1013" s="1">
        <v>1.8536699999999999</v>
      </c>
      <c r="GH1013" s="1">
        <v>1.85663</v>
      </c>
      <c r="GI1013" s="1">
        <v>0</v>
      </c>
      <c r="GJ1013" s="1">
        <v>0</v>
      </c>
      <c r="GK1013" s="1">
        <v>0</v>
      </c>
      <c r="GL1013" s="1">
        <v>0</v>
      </c>
      <c r="GM1013" s="1" t="s">
        <v>355</v>
      </c>
      <c r="GN1013" s="1" t="s">
        <v>356</v>
      </c>
      <c r="GO1013" s="1" t="s">
        <v>357</v>
      </c>
      <c r="GP1013" s="1" t="s">
        <v>357</v>
      </c>
      <c r="GQ1013" s="1" t="s">
        <v>357</v>
      </c>
      <c r="GR1013" s="1" t="s">
        <v>357</v>
      </c>
      <c r="GS1013" s="1">
        <v>0</v>
      </c>
      <c r="GT1013" s="1">
        <v>100</v>
      </c>
      <c r="GU1013" s="1">
        <v>100</v>
      </c>
      <c r="GV1013" s="1">
        <v>3.3</v>
      </c>
      <c r="GW1013" s="1">
        <v>1.6799999999999999E-2</v>
      </c>
      <c r="GX1013" s="1">
        <v>1.251089954458285</v>
      </c>
      <c r="GY1013" s="1">
        <v>3.0239061252787889E-3</v>
      </c>
      <c r="GZ1013" s="1">
        <v>-1.398580452151984E-6</v>
      </c>
      <c r="HA1013" s="1">
        <v>2.8030378366047371E-10</v>
      </c>
      <c r="HB1013" s="1">
        <v>-6.7353929715251851E-2</v>
      </c>
      <c r="HC1013" s="1">
        <v>1.0309082032153079E-2</v>
      </c>
      <c r="HD1013" s="1">
        <v>-3.6321104004466529E-4</v>
      </c>
      <c r="HE1013" s="1">
        <v>3.6129943689190391E-6</v>
      </c>
      <c r="HF1013" s="1">
        <v>0</v>
      </c>
      <c r="HG1013" s="1">
        <v>2134</v>
      </c>
      <c r="HH1013" s="1">
        <v>3</v>
      </c>
      <c r="HI1013" s="1">
        <v>46</v>
      </c>
      <c r="HJ1013" s="1">
        <v>3.3</v>
      </c>
      <c r="HK1013" s="1">
        <v>3.6</v>
      </c>
      <c r="HL1013" s="1">
        <v>2.5866699999999998</v>
      </c>
      <c r="HM1013" s="1">
        <v>2.36206</v>
      </c>
      <c r="HN1013" s="1">
        <v>1.4978</v>
      </c>
      <c r="HO1013" s="1">
        <v>2.3034699999999999</v>
      </c>
      <c r="HP1013" s="1">
        <v>1.5478499999999999</v>
      </c>
      <c r="HQ1013" s="1">
        <v>2.3718300000000001</v>
      </c>
      <c r="HR1013" s="1">
        <v>43.754300000000001</v>
      </c>
      <c r="HS1013" s="1">
        <v>14.963800000000001</v>
      </c>
      <c r="HT1013" s="1">
        <v>18</v>
      </c>
      <c r="HU1013" s="1">
        <v>502.15899999999999</v>
      </c>
      <c r="HV1013" s="1">
        <v>459.63900000000001</v>
      </c>
      <c r="HW1013" s="1">
        <v>24.599299999999999</v>
      </c>
      <c r="HX1013" s="1">
        <v>35.049199999999999</v>
      </c>
      <c r="HY1013" s="1">
        <v>30.000399999999999</v>
      </c>
      <c r="HZ1013" s="1">
        <v>34.763199999999998</v>
      </c>
      <c r="IA1013" s="1">
        <v>34.862400000000001</v>
      </c>
      <c r="IB1013" s="1">
        <v>51.786499999999997</v>
      </c>
      <c r="IC1013" s="1">
        <v>27.576499999999999</v>
      </c>
      <c r="ID1013" s="1">
        <v>0</v>
      </c>
      <c r="IE1013" s="1">
        <v>24.6097</v>
      </c>
      <c r="IF1013" s="1">
        <v>1247.8699999999999</v>
      </c>
      <c r="IG1013" s="1">
        <v>24.382000000000001</v>
      </c>
      <c r="IH1013" s="1">
        <v>100.267</v>
      </c>
      <c r="II1013" s="1">
        <v>99.9358</v>
      </c>
      <c r="IJ1013" s="1" t="s">
        <v>1161</v>
      </c>
    </row>
    <row r="1014" spans="1:244" ht="15.75" customHeight="1" x14ac:dyDescent="0.3">
      <c r="A1014" s="1">
        <v>998</v>
      </c>
      <c r="B1014" s="1">
        <v>1659810586.5</v>
      </c>
      <c r="C1014" s="1">
        <v>14445</v>
      </c>
      <c r="D1014" s="1" t="s">
        <v>2293</v>
      </c>
      <c r="E1014" s="1" t="s">
        <v>2294</v>
      </c>
      <c r="F1014" s="1">
        <v>1</v>
      </c>
      <c r="G1014" s="1" t="s">
        <v>346</v>
      </c>
      <c r="H1014" s="1" t="s">
        <v>347</v>
      </c>
      <c r="I1014" s="1" t="s">
        <v>348</v>
      </c>
      <c r="J1014" s="1" t="s">
        <v>349</v>
      </c>
      <c r="K1014" s="1" t="s">
        <v>350</v>
      </c>
      <c r="L1014" s="1" t="s">
        <v>1154</v>
      </c>
      <c r="M1014" s="1" t="s">
        <v>351</v>
      </c>
      <c r="N1014" s="1">
        <v>1659810578.65625</v>
      </c>
      <c r="O1014" s="1">
        <f t="shared" si="102"/>
        <v>2.5948091699991302E-3</v>
      </c>
      <c r="P1014" s="1">
        <f t="shared" si="103"/>
        <v>2.59480916999913</v>
      </c>
      <c r="Q1014" s="1">
        <f t="shared" si="104"/>
        <v>22.017683028689156</v>
      </c>
      <c r="R1014" s="1">
        <f t="shared" si="105"/>
        <v>1114.048125</v>
      </c>
      <c r="S1014" s="1">
        <f t="shared" si="106"/>
        <v>797.15560495168688</v>
      </c>
      <c r="T1014" s="1">
        <f t="shared" si="107"/>
        <v>78.805591982030919</v>
      </c>
      <c r="U1014" s="1">
        <f t="shared" si="108"/>
        <v>110.13310505722086</v>
      </c>
      <c r="V1014" s="1">
        <f t="shared" si="109"/>
        <v>0.12623749635383236</v>
      </c>
      <c r="W1014" s="1">
        <f t="shared" si="110"/>
        <v>2.908073437453754</v>
      </c>
      <c r="X1014" s="1">
        <f t="shared" si="111"/>
        <v>0.12327030094079686</v>
      </c>
      <c r="Y1014" s="1">
        <f t="shared" si="112"/>
        <v>7.7304719931735558E-2</v>
      </c>
      <c r="Z1014" s="1">
        <f t="shared" si="113"/>
        <v>321.51494174999999</v>
      </c>
      <c r="AA1014" s="1">
        <f t="shared" si="114"/>
        <v>32.199732057792275</v>
      </c>
      <c r="AB1014" s="1">
        <f t="shared" si="115"/>
        <v>31.754168750000002</v>
      </c>
      <c r="AC1014" s="1">
        <f t="shared" si="116"/>
        <v>4.7090428570249463</v>
      </c>
      <c r="AD1014" s="1">
        <f t="shared" si="117"/>
        <v>60.075362850537708</v>
      </c>
      <c r="AE1014" s="1">
        <f t="shared" si="118"/>
        <v>2.7061403110661293</v>
      </c>
      <c r="AF1014" s="1">
        <f t="shared" si="119"/>
        <v>4.5045758904507522</v>
      </c>
      <c r="AG1014" s="1">
        <f t="shared" si="120"/>
        <v>2.002902545958817</v>
      </c>
      <c r="AH1014" s="1">
        <f t="shared" si="121"/>
        <v>-114.43108439696164</v>
      </c>
      <c r="AI1014" s="1">
        <f t="shared" si="122"/>
        <v>-122.38741043462547</v>
      </c>
      <c r="AJ1014" s="1">
        <f t="shared" si="123"/>
        <v>-9.4846764102885288</v>
      </c>
      <c r="AK1014" s="1">
        <f t="shared" si="124"/>
        <v>75.211770508124388</v>
      </c>
      <c r="AL1014" s="1">
        <f t="shared" si="125"/>
        <v>52.906751676695926</v>
      </c>
      <c r="AM1014" s="1">
        <f t="shared" si="126"/>
        <v>2.5933234212692469</v>
      </c>
      <c r="AN1014" s="1">
        <f t="shared" si="127"/>
        <v>22.017683028689156</v>
      </c>
      <c r="AO1014" s="1">
        <v>1235.9602683844</v>
      </c>
      <c r="AP1014" s="1">
        <v>1182.9081212121209</v>
      </c>
      <c r="AQ1014" s="1">
        <v>5.068542873625284</v>
      </c>
      <c r="AR1014" s="1">
        <v>65.631367109528284</v>
      </c>
      <c r="AS1014" s="1">
        <f t="shared" si="128"/>
        <v>2.59480916999913</v>
      </c>
      <c r="AT1014" s="1">
        <v>24.346977328268469</v>
      </c>
      <c r="AU1014" s="1">
        <v>27.374863736263759</v>
      </c>
      <c r="AV1014" s="1">
        <v>-2.6093313981538989E-5</v>
      </c>
      <c r="AW1014" s="1">
        <v>85.678084974882083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51549.234803101222</v>
      </c>
      <c r="BC1014" s="1">
        <f t="shared" si="132"/>
        <v>2000.0006249999999</v>
      </c>
      <c r="BD1014" s="1">
        <f t="shared" si="133"/>
        <v>1681.1999250000001</v>
      </c>
      <c r="BE1014" s="1">
        <f t="shared" si="134"/>
        <v>0.84059969981259386</v>
      </c>
      <c r="BF1014" s="1">
        <f t="shared" si="135"/>
        <v>0.16075742063830606</v>
      </c>
      <c r="BG1014" s="1">
        <v>6</v>
      </c>
      <c r="BH1014" s="1">
        <v>0.5</v>
      </c>
      <c r="BI1014" s="1" t="s">
        <v>352</v>
      </c>
      <c r="BJ1014" s="1">
        <v>2</v>
      </c>
      <c r="BK1014" s="1" t="b">
        <v>1</v>
      </c>
      <c r="BL1014" s="1">
        <v>1659810578.65625</v>
      </c>
      <c r="BM1014" s="1">
        <v>1114.048125</v>
      </c>
      <c r="BN1014" s="1">
        <v>1180.9849999999999</v>
      </c>
      <c r="BO1014" s="1">
        <v>27.37388125</v>
      </c>
      <c r="BP1014" s="1">
        <v>24.347899999999999</v>
      </c>
      <c r="BQ1014" s="1">
        <v>1110.78</v>
      </c>
      <c r="BR1014" s="1">
        <v>27.357050000000001</v>
      </c>
      <c r="BS1014" s="1">
        <v>500.13543750000002</v>
      </c>
      <c r="BT1014" s="1">
        <v>98.758381249999985</v>
      </c>
      <c r="BU1014" s="1">
        <v>0.10009944375</v>
      </c>
      <c r="BV1014" s="1">
        <v>30.973537499999999</v>
      </c>
      <c r="BW1014" s="1">
        <v>31.754168750000002</v>
      </c>
      <c r="BX1014" s="1">
        <v>999.9</v>
      </c>
      <c r="BY1014" s="1">
        <v>0</v>
      </c>
      <c r="BZ1014" s="1">
        <v>0</v>
      </c>
      <c r="CA1014" s="1">
        <v>10002.270624999999</v>
      </c>
      <c r="CB1014" s="1">
        <v>0</v>
      </c>
      <c r="CC1014" s="1">
        <v>2015.6312499999999</v>
      </c>
      <c r="CD1014" s="1">
        <v>-66.937931249999991</v>
      </c>
      <c r="CE1014" s="1">
        <v>1145.400625</v>
      </c>
      <c r="CF1014" s="1">
        <v>1210.4568750000001</v>
      </c>
      <c r="CG1014" s="1">
        <v>3.0259512499999999</v>
      </c>
      <c r="CH1014" s="1">
        <v>1180.9849999999999</v>
      </c>
      <c r="CI1014" s="1">
        <v>24.347899999999999</v>
      </c>
      <c r="CJ1014" s="1">
        <v>2.7033987499999999</v>
      </c>
      <c r="CK1014" s="1">
        <v>2.4045606249999998</v>
      </c>
      <c r="CL1014" s="1">
        <v>22.305781249999999</v>
      </c>
      <c r="CM1014" s="1">
        <v>20.39451875</v>
      </c>
      <c r="CN1014" s="1">
        <v>2000.0006249999999</v>
      </c>
      <c r="CO1014" s="1">
        <v>0.98000799999999999</v>
      </c>
      <c r="CP1014" s="1">
        <v>1.9992300000000001E-2</v>
      </c>
      <c r="CQ1014" s="1">
        <v>0</v>
      </c>
      <c r="CR1014" s="1">
        <v>2.6498124999999999</v>
      </c>
      <c r="CS1014" s="1">
        <v>0</v>
      </c>
      <c r="CT1014" s="1">
        <v>20384.731250000001</v>
      </c>
      <c r="CU1014" s="1">
        <v>17412.368750000001</v>
      </c>
      <c r="CV1014" s="1">
        <v>44.909875</v>
      </c>
      <c r="CW1014" s="1">
        <v>46.988187500000002</v>
      </c>
      <c r="CX1014" s="1">
        <v>45.069875000000003</v>
      </c>
      <c r="CY1014" s="1">
        <v>44.75</v>
      </c>
      <c r="CZ1014" s="1">
        <v>44.800375000000003</v>
      </c>
      <c r="DA1014" s="1">
        <v>1960.0206250000001</v>
      </c>
      <c r="DB1014" s="1">
        <v>39.979999999999997</v>
      </c>
      <c r="DC1014" s="1">
        <v>0</v>
      </c>
      <c r="DD1014" s="1">
        <v>1659810585.9000001</v>
      </c>
      <c r="DE1014" s="1">
        <v>0</v>
      </c>
      <c r="DF1014" s="1">
        <v>1659810386</v>
      </c>
      <c r="DG1014" s="1" t="s">
        <v>1911</v>
      </c>
      <c r="DH1014" s="1">
        <v>1659810386</v>
      </c>
      <c r="DI1014" s="1">
        <v>1659810371.5</v>
      </c>
      <c r="DJ1014" s="1">
        <v>20</v>
      </c>
      <c r="DK1014" s="1">
        <v>0.91800000000000004</v>
      </c>
      <c r="DL1014" s="1">
        <v>1E-3</v>
      </c>
      <c r="DM1014" s="1">
        <v>1.7649999999999999</v>
      </c>
      <c r="DN1014" s="1">
        <v>0.02</v>
      </c>
      <c r="DO1014" s="1">
        <v>212</v>
      </c>
      <c r="DP1014" s="1">
        <v>25</v>
      </c>
      <c r="DQ1014" s="1">
        <v>0.25</v>
      </c>
      <c r="DR1014" s="1">
        <v>0.05</v>
      </c>
      <c r="DS1014" s="1">
        <v>22.272145050868289</v>
      </c>
      <c r="DT1014" s="1">
        <v>-1.7151827710091261</v>
      </c>
      <c r="DU1014" s="1">
        <v>0.15255565819508321</v>
      </c>
      <c r="DV1014" s="1">
        <v>0</v>
      </c>
      <c r="DW1014" s="1">
        <v>-67.060182499999996</v>
      </c>
      <c r="DX1014" s="1">
        <v>3.719098311444756</v>
      </c>
      <c r="DY1014" s="1">
        <v>0.39192370551390437</v>
      </c>
      <c r="DZ1014" s="1">
        <v>0</v>
      </c>
      <c r="EA1014" s="1">
        <v>3.0253977500000002</v>
      </c>
      <c r="EB1014" s="1">
        <v>1.343223264539402E-2</v>
      </c>
      <c r="EC1014" s="1">
        <v>1.842680774713805E-3</v>
      </c>
      <c r="ED1014" s="1">
        <v>1</v>
      </c>
      <c r="EE1014" s="1">
        <v>2.0030538613966522</v>
      </c>
      <c r="EF1014" s="1">
        <v>-4.4156192719153808E-3</v>
      </c>
      <c r="EG1014" s="1">
        <v>1.39219004633434E-3</v>
      </c>
      <c r="EH1014" s="1">
        <v>1</v>
      </c>
      <c r="EI1014" s="1">
        <v>0.12618195647932509</v>
      </c>
      <c r="EJ1014" s="1">
        <v>8.3906376974834094E-4</v>
      </c>
      <c r="EK1014" s="1">
        <v>1.1264622907030129E-4</v>
      </c>
      <c r="EL1014" s="1">
        <v>1</v>
      </c>
      <c r="EM1014" s="1">
        <v>3</v>
      </c>
      <c r="EN1014" s="1">
        <v>6</v>
      </c>
      <c r="EO1014" s="1" t="s">
        <v>1160</v>
      </c>
      <c r="EP1014" s="1">
        <v>2.94007</v>
      </c>
      <c r="EQ1014" s="1">
        <v>2.8010899999999999</v>
      </c>
      <c r="ER1014" s="1">
        <v>0.17982799999999999</v>
      </c>
      <c r="ES1014" s="1">
        <v>0.186305</v>
      </c>
      <c r="ET1014" s="1">
        <v>0.116642</v>
      </c>
      <c r="EU1014" s="1">
        <v>0.10749400000000001</v>
      </c>
      <c r="EV1014" s="1">
        <v>16752.8</v>
      </c>
      <c r="EW1014" s="1">
        <v>17422.8</v>
      </c>
      <c r="EX1014" s="1">
        <v>23773.7</v>
      </c>
      <c r="EY1014" s="1">
        <v>24940.6</v>
      </c>
      <c r="EZ1014" s="1">
        <v>33630.1</v>
      </c>
      <c r="FA1014" s="1">
        <v>35559.699999999997</v>
      </c>
      <c r="FB1014" s="1">
        <v>43367.8</v>
      </c>
      <c r="FC1014" s="1">
        <v>46115</v>
      </c>
      <c r="FD1014" s="1">
        <v>1.9313199999999999</v>
      </c>
      <c r="FE1014" s="1">
        <v>1.76712</v>
      </c>
      <c r="FF1014" s="1">
        <v>5.7853799999999997E-2</v>
      </c>
      <c r="FG1014" s="1">
        <v>0</v>
      </c>
      <c r="FH1014" s="1">
        <v>30.8066</v>
      </c>
      <c r="FI1014" s="1">
        <v>999.9</v>
      </c>
      <c r="FJ1014" s="1">
        <v>42.4</v>
      </c>
      <c r="FK1014" s="1">
        <v>41.4</v>
      </c>
      <c r="FL1014" s="1">
        <v>34.287799999999997</v>
      </c>
      <c r="FM1014" s="1">
        <v>63.704300000000003</v>
      </c>
      <c r="FN1014" s="1">
        <v>25.652999999999999</v>
      </c>
      <c r="FO1014" s="1">
        <v>1</v>
      </c>
      <c r="FP1014" s="1">
        <v>0.65900400000000003</v>
      </c>
      <c r="FQ1014" s="1">
        <v>4.41594</v>
      </c>
      <c r="FR1014" s="1">
        <v>20.263500000000001</v>
      </c>
      <c r="FS1014" s="1">
        <v>5.2100999999999997</v>
      </c>
      <c r="FT1014" s="1">
        <v>11.908099999999999</v>
      </c>
      <c r="FU1014" s="1">
        <v>5.0021000000000004</v>
      </c>
      <c r="FV1014" s="1">
        <v>3.2902499999999999</v>
      </c>
      <c r="FW1014" s="1">
        <v>9999</v>
      </c>
      <c r="FX1014" s="1">
        <v>9999</v>
      </c>
      <c r="FY1014" s="1">
        <v>9999</v>
      </c>
      <c r="FZ1014" s="1">
        <v>999.9</v>
      </c>
      <c r="GA1014" s="1">
        <v>1.8598699999999999</v>
      </c>
      <c r="GB1014" s="1">
        <v>1.85486</v>
      </c>
      <c r="GC1014" s="1">
        <v>1.8580399999999999</v>
      </c>
      <c r="GD1014" s="1">
        <v>1.8565400000000001</v>
      </c>
      <c r="GE1014" s="1">
        <v>1.85521</v>
      </c>
      <c r="GF1014" s="1">
        <v>1.8548199999999999</v>
      </c>
      <c r="GG1014" s="1">
        <v>1.8536900000000001</v>
      </c>
      <c r="GH1014" s="1">
        <v>1.8566400000000001</v>
      </c>
      <c r="GI1014" s="1">
        <v>0</v>
      </c>
      <c r="GJ1014" s="1">
        <v>0</v>
      </c>
      <c r="GK1014" s="1">
        <v>0</v>
      </c>
      <c r="GL1014" s="1">
        <v>0</v>
      </c>
      <c r="GM1014" s="1" t="s">
        <v>355</v>
      </c>
      <c r="GN1014" s="1" t="s">
        <v>356</v>
      </c>
      <c r="GO1014" s="1" t="s">
        <v>357</v>
      </c>
      <c r="GP1014" s="1" t="s">
        <v>357</v>
      </c>
      <c r="GQ1014" s="1" t="s">
        <v>357</v>
      </c>
      <c r="GR1014" s="1" t="s">
        <v>357</v>
      </c>
      <c r="GS1014" s="1">
        <v>0</v>
      </c>
      <c r="GT1014" s="1">
        <v>100</v>
      </c>
      <c r="GU1014" s="1">
        <v>100</v>
      </c>
      <c r="GV1014" s="1">
        <v>3.3</v>
      </c>
      <c r="GW1014" s="1">
        <v>1.6899999999999998E-2</v>
      </c>
      <c r="GX1014" s="1">
        <v>1.251089954458285</v>
      </c>
      <c r="GY1014" s="1">
        <v>3.0239061252787889E-3</v>
      </c>
      <c r="GZ1014" s="1">
        <v>-1.398580452151984E-6</v>
      </c>
      <c r="HA1014" s="1">
        <v>2.8030378366047371E-10</v>
      </c>
      <c r="HB1014" s="1">
        <v>-6.7353929715251851E-2</v>
      </c>
      <c r="HC1014" s="1">
        <v>1.0309082032153079E-2</v>
      </c>
      <c r="HD1014" s="1">
        <v>-3.6321104004466529E-4</v>
      </c>
      <c r="HE1014" s="1">
        <v>3.6129943689190391E-6</v>
      </c>
      <c r="HF1014" s="1">
        <v>0</v>
      </c>
      <c r="HG1014" s="1">
        <v>2134</v>
      </c>
      <c r="HH1014" s="1">
        <v>3</v>
      </c>
      <c r="HI1014" s="1">
        <v>46</v>
      </c>
      <c r="HJ1014" s="1">
        <v>3.3</v>
      </c>
      <c r="HK1014" s="1">
        <v>3.6</v>
      </c>
      <c r="HL1014" s="1">
        <v>2.6013199999999999</v>
      </c>
      <c r="HM1014" s="1">
        <v>2.34253</v>
      </c>
      <c r="HN1014" s="1">
        <v>1.4978</v>
      </c>
      <c r="HO1014" s="1">
        <v>2.3034699999999999</v>
      </c>
      <c r="HP1014" s="1">
        <v>1.5478499999999999</v>
      </c>
      <c r="HQ1014" s="1">
        <v>2.4072300000000002</v>
      </c>
      <c r="HR1014" s="1">
        <v>43.754300000000001</v>
      </c>
      <c r="HS1014" s="1">
        <v>14.998900000000001</v>
      </c>
      <c r="HT1014" s="1">
        <v>18</v>
      </c>
      <c r="HU1014" s="1">
        <v>502.54</v>
      </c>
      <c r="HV1014" s="1">
        <v>459.62099999999998</v>
      </c>
      <c r="HW1014" s="1">
        <v>24.6051</v>
      </c>
      <c r="HX1014" s="1">
        <v>35.050800000000002</v>
      </c>
      <c r="HY1014" s="1">
        <v>30.000299999999999</v>
      </c>
      <c r="HZ1014" s="1">
        <v>34.764699999999998</v>
      </c>
      <c r="IA1014" s="1">
        <v>34.8645</v>
      </c>
      <c r="IB1014" s="1">
        <v>52.075800000000001</v>
      </c>
      <c r="IC1014" s="1">
        <v>27.576499999999999</v>
      </c>
      <c r="ID1014" s="1">
        <v>0</v>
      </c>
      <c r="IE1014" s="1">
        <v>24.6097</v>
      </c>
      <c r="IF1014" s="1">
        <v>1247.8699999999999</v>
      </c>
      <c r="IG1014" s="1">
        <v>24.382000000000001</v>
      </c>
      <c r="IH1014" s="1">
        <v>100.26600000000001</v>
      </c>
      <c r="II1014" s="1">
        <v>99.935100000000006</v>
      </c>
      <c r="IJ1014" s="1" t="s">
        <v>1161</v>
      </c>
    </row>
    <row r="1015" spans="1:244" ht="15.75" customHeight="1" x14ac:dyDescent="0.3">
      <c r="A1015" s="1">
        <v>999</v>
      </c>
      <c r="B1015" s="1">
        <v>1659810587</v>
      </c>
      <c r="C1015" s="1">
        <v>14445.5</v>
      </c>
      <c r="D1015" s="1" t="s">
        <v>2295</v>
      </c>
      <c r="E1015" s="1" t="s">
        <v>2296</v>
      </c>
      <c r="F1015" s="1">
        <v>1</v>
      </c>
      <c r="G1015" s="1" t="s">
        <v>346</v>
      </c>
      <c r="H1015" s="1" t="s">
        <v>347</v>
      </c>
      <c r="I1015" s="1" t="s">
        <v>348</v>
      </c>
      <c r="J1015" s="1" t="s">
        <v>349</v>
      </c>
      <c r="K1015" s="1" t="s">
        <v>350</v>
      </c>
      <c r="L1015" s="1" t="s">
        <v>1154</v>
      </c>
      <c r="M1015" s="1" t="s">
        <v>351</v>
      </c>
      <c r="N1015" s="1">
        <v>1659810578.65625</v>
      </c>
      <c r="O1015" s="1">
        <f t="shared" si="102"/>
        <v>2.5950067986276869E-3</v>
      </c>
      <c r="P1015" s="1">
        <f t="shared" si="103"/>
        <v>2.5950067986276868</v>
      </c>
      <c r="Q1015" s="1">
        <f t="shared" si="104"/>
        <v>22.043888691937415</v>
      </c>
      <c r="R1015" s="1">
        <f t="shared" si="105"/>
        <v>1114.048125</v>
      </c>
      <c r="S1015" s="1">
        <f t="shared" si="106"/>
        <v>796.84364695449881</v>
      </c>
      <c r="T1015" s="1">
        <f t="shared" si="107"/>
        <v>78.77475228838864</v>
      </c>
      <c r="U1015" s="1">
        <f t="shared" si="108"/>
        <v>110.13310505722086</v>
      </c>
      <c r="V1015" s="1">
        <f t="shared" si="109"/>
        <v>0.12624734199642901</v>
      </c>
      <c r="W1015" s="1">
        <f t="shared" si="110"/>
        <v>2.908073437453754</v>
      </c>
      <c r="X1015" s="1">
        <f t="shared" si="111"/>
        <v>0.12327968958517131</v>
      </c>
      <c r="Y1015" s="1">
        <f t="shared" si="112"/>
        <v>7.7310627557570247E-2</v>
      </c>
      <c r="Z1015" s="1">
        <f t="shared" si="113"/>
        <v>321.51494174999999</v>
      </c>
      <c r="AA1015" s="1">
        <f t="shared" si="114"/>
        <v>32.199680451627515</v>
      </c>
      <c r="AB1015" s="1">
        <f t="shared" si="115"/>
        <v>31.754168750000002</v>
      </c>
      <c r="AC1015" s="1">
        <f t="shared" si="116"/>
        <v>4.7090428570249463</v>
      </c>
      <c r="AD1015" s="1">
        <f t="shared" si="117"/>
        <v>60.075362850537708</v>
      </c>
      <c r="AE1015" s="1">
        <f t="shared" si="118"/>
        <v>2.7061403110661293</v>
      </c>
      <c r="AF1015" s="1">
        <f t="shared" si="119"/>
        <v>4.5045758904507522</v>
      </c>
      <c r="AG1015" s="1">
        <f t="shared" si="120"/>
        <v>2.002902545958817</v>
      </c>
      <c r="AH1015" s="1">
        <f t="shared" si="121"/>
        <v>-114.439799819481</v>
      </c>
      <c r="AI1015" s="1">
        <f t="shared" si="122"/>
        <v>-122.38741043462547</v>
      </c>
      <c r="AJ1015" s="1">
        <f t="shared" si="123"/>
        <v>-9.4846764102885288</v>
      </c>
      <c r="AK1015" s="1">
        <f t="shared" si="124"/>
        <v>75.203055085605044</v>
      </c>
      <c r="AL1015" s="1">
        <f t="shared" si="125"/>
        <v>52.906751676695926</v>
      </c>
      <c r="AM1015" s="1">
        <f t="shared" si="126"/>
        <v>2.5933234212692469</v>
      </c>
      <c r="AN1015" s="1">
        <f t="shared" si="127"/>
        <v>22.043888691937415</v>
      </c>
      <c r="AO1015" s="1">
        <v>1238.492872471707</v>
      </c>
      <c r="AP1015" s="1">
        <v>1185.4354545454539</v>
      </c>
      <c r="AQ1015" s="1">
        <v>5.063284461411012</v>
      </c>
      <c r="AR1015" s="1">
        <v>65.631367109528284</v>
      </c>
      <c r="AS1015" s="1">
        <f t="shared" si="128"/>
        <v>2.5950067986276868</v>
      </c>
      <c r="AT1015" s="1">
        <v>24.346894696096999</v>
      </c>
      <c r="AU1015" s="1">
        <v>27.375095604395629</v>
      </c>
      <c r="AV1015" s="1">
        <v>-3.8740354780067803E-5</v>
      </c>
      <c r="AW1015" s="1">
        <v>85.678084974882083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51549.234803101222</v>
      </c>
      <c r="BC1015" s="1">
        <f t="shared" si="132"/>
        <v>2000.0006249999999</v>
      </c>
      <c r="BD1015" s="1">
        <f t="shared" si="133"/>
        <v>1681.1999250000001</v>
      </c>
      <c r="BE1015" s="1">
        <f t="shared" si="134"/>
        <v>0.84059969981259386</v>
      </c>
      <c r="BF1015" s="1">
        <f t="shared" si="135"/>
        <v>0.16075742063830606</v>
      </c>
      <c r="BG1015" s="1">
        <v>6</v>
      </c>
      <c r="BH1015" s="1">
        <v>0.5</v>
      </c>
      <c r="BI1015" s="1" t="s">
        <v>352</v>
      </c>
      <c r="BJ1015" s="1">
        <v>2</v>
      </c>
      <c r="BK1015" s="1" t="b">
        <v>1</v>
      </c>
      <c r="BL1015" s="1">
        <v>1659810578.65625</v>
      </c>
      <c r="BM1015" s="1">
        <v>1114.048125</v>
      </c>
      <c r="BN1015" s="1">
        <v>1180.9849999999999</v>
      </c>
      <c r="BO1015" s="1">
        <v>27.37388125</v>
      </c>
      <c r="BP1015" s="1">
        <v>24.347899999999999</v>
      </c>
      <c r="BQ1015" s="1">
        <v>1110.78</v>
      </c>
      <c r="BR1015" s="1">
        <v>27.357050000000001</v>
      </c>
      <c r="BS1015" s="1">
        <v>500.13543750000002</v>
      </c>
      <c r="BT1015" s="1">
        <v>98.758381249999985</v>
      </c>
      <c r="BU1015" s="1">
        <v>0.10009944375</v>
      </c>
      <c r="BV1015" s="1">
        <v>30.973537499999999</v>
      </c>
      <c r="BW1015" s="1">
        <v>31.754168750000002</v>
      </c>
      <c r="BX1015" s="1">
        <v>999.9</v>
      </c>
      <c r="BY1015" s="1">
        <v>0</v>
      </c>
      <c r="BZ1015" s="1">
        <v>0</v>
      </c>
      <c r="CA1015" s="1">
        <v>10002.270624999999</v>
      </c>
      <c r="CB1015" s="1">
        <v>0</v>
      </c>
      <c r="CC1015" s="1">
        <v>2015.6312499999999</v>
      </c>
      <c r="CD1015" s="1">
        <v>-66.937931249999991</v>
      </c>
      <c r="CE1015" s="1">
        <v>1145.400625</v>
      </c>
      <c r="CF1015" s="1">
        <v>1210.4568750000001</v>
      </c>
      <c r="CG1015" s="1">
        <v>3.0259512499999999</v>
      </c>
      <c r="CH1015" s="1">
        <v>1180.9849999999999</v>
      </c>
      <c r="CI1015" s="1">
        <v>24.347899999999999</v>
      </c>
      <c r="CJ1015" s="1">
        <v>2.7033987499999999</v>
      </c>
      <c r="CK1015" s="1">
        <v>2.4045606249999998</v>
      </c>
      <c r="CL1015" s="1">
        <v>22.305781249999999</v>
      </c>
      <c r="CM1015" s="1">
        <v>20.39451875</v>
      </c>
      <c r="CN1015" s="1">
        <v>2000.0006249999999</v>
      </c>
      <c r="CO1015" s="1">
        <v>0.98000799999999999</v>
      </c>
      <c r="CP1015" s="1">
        <v>1.9992300000000001E-2</v>
      </c>
      <c r="CQ1015" s="1">
        <v>0</v>
      </c>
      <c r="CR1015" s="1">
        <v>2.6498124999999999</v>
      </c>
      <c r="CS1015" s="1">
        <v>0</v>
      </c>
      <c r="CT1015" s="1">
        <v>20384.731250000001</v>
      </c>
      <c r="CU1015" s="1">
        <v>17412.368750000001</v>
      </c>
      <c r="CV1015" s="1">
        <v>44.909875</v>
      </c>
      <c r="CW1015" s="1">
        <v>46.988187500000002</v>
      </c>
      <c r="CX1015" s="1">
        <v>45.069875000000003</v>
      </c>
      <c r="CY1015" s="1">
        <v>44.75</v>
      </c>
      <c r="CZ1015" s="1">
        <v>44.800375000000003</v>
      </c>
      <c r="DA1015" s="1">
        <v>1960.0206250000001</v>
      </c>
      <c r="DB1015" s="1">
        <v>39.979999999999997</v>
      </c>
      <c r="DC1015" s="1">
        <v>0</v>
      </c>
      <c r="DD1015" s="1">
        <v>1659810586.5</v>
      </c>
      <c r="DE1015" s="1">
        <v>0</v>
      </c>
      <c r="DF1015" s="1">
        <v>1659810386</v>
      </c>
      <c r="DG1015" s="1" t="s">
        <v>1911</v>
      </c>
      <c r="DH1015" s="1">
        <v>1659810386</v>
      </c>
      <c r="DI1015" s="1">
        <v>1659810371.5</v>
      </c>
      <c r="DJ1015" s="1">
        <v>20</v>
      </c>
      <c r="DK1015" s="1">
        <v>0.91800000000000004</v>
      </c>
      <c r="DL1015" s="1">
        <v>1E-3</v>
      </c>
      <c r="DM1015" s="1">
        <v>1.7649999999999999</v>
      </c>
      <c r="DN1015" s="1">
        <v>0.02</v>
      </c>
      <c r="DO1015" s="1">
        <v>212</v>
      </c>
      <c r="DP1015" s="1">
        <v>25</v>
      </c>
      <c r="DQ1015" s="1">
        <v>0.25</v>
      </c>
      <c r="DR1015" s="1">
        <v>0.05</v>
      </c>
      <c r="DS1015" s="1">
        <v>22.272145050868289</v>
      </c>
      <c r="DT1015" s="1">
        <v>-1.7151827710091261</v>
      </c>
      <c r="DU1015" s="1">
        <v>0.15255565819508321</v>
      </c>
      <c r="DV1015" s="1">
        <v>0</v>
      </c>
      <c r="DW1015" s="1">
        <v>-67.060182499999996</v>
      </c>
      <c r="DX1015" s="1">
        <v>3.719098311444756</v>
      </c>
      <c r="DY1015" s="1">
        <v>0.39192370551390437</v>
      </c>
      <c r="DZ1015" s="1">
        <v>0</v>
      </c>
      <c r="EA1015" s="1">
        <v>3.0253977500000002</v>
      </c>
      <c r="EB1015" s="1">
        <v>1.343223264539402E-2</v>
      </c>
      <c r="EC1015" s="1">
        <v>1.842680774713805E-3</v>
      </c>
      <c r="ED1015" s="1">
        <v>1</v>
      </c>
      <c r="EE1015" s="1">
        <v>2.0030538613966522</v>
      </c>
      <c r="EF1015" s="1">
        <v>-4.4156192719153808E-3</v>
      </c>
      <c r="EG1015" s="1">
        <v>1.39219004633434E-3</v>
      </c>
      <c r="EH1015" s="1">
        <v>1</v>
      </c>
      <c r="EI1015" s="1">
        <v>0.12618195647932509</v>
      </c>
      <c r="EJ1015" s="1">
        <v>8.3906376974834094E-4</v>
      </c>
      <c r="EK1015" s="1">
        <v>1.1264622907030129E-4</v>
      </c>
      <c r="EL1015" s="1">
        <v>1</v>
      </c>
      <c r="EM1015" s="1">
        <v>3</v>
      </c>
      <c r="EN1015" s="1">
        <v>6</v>
      </c>
      <c r="EO1015" s="1" t="s">
        <v>1160</v>
      </c>
      <c r="EP1015" s="1">
        <v>2.9397500000000001</v>
      </c>
      <c r="EQ1015" s="1">
        <v>2.8010600000000001</v>
      </c>
      <c r="ER1015" s="1">
        <v>0.18007000000000001</v>
      </c>
      <c r="ES1015" s="1">
        <v>0.18654000000000001</v>
      </c>
      <c r="ET1015" s="1">
        <v>0.116644</v>
      </c>
      <c r="EU1015" s="1">
        <v>0.10749300000000001</v>
      </c>
      <c r="EV1015" s="1">
        <v>16747.8</v>
      </c>
      <c r="EW1015" s="1">
        <v>17417.599999999999</v>
      </c>
      <c r="EX1015" s="1">
        <v>23773.7</v>
      </c>
      <c r="EY1015" s="1">
        <v>24940.400000000001</v>
      </c>
      <c r="EZ1015" s="1">
        <v>33629.9</v>
      </c>
      <c r="FA1015" s="1">
        <v>35559.599999999999</v>
      </c>
      <c r="FB1015" s="1">
        <v>43367.6</v>
      </c>
      <c r="FC1015" s="1">
        <v>46114.9</v>
      </c>
      <c r="FD1015" s="1">
        <v>1.9315199999999999</v>
      </c>
      <c r="FE1015" s="1">
        <v>1.7670999999999999</v>
      </c>
      <c r="FF1015" s="1">
        <v>5.7909599999999999E-2</v>
      </c>
      <c r="FG1015" s="1">
        <v>0</v>
      </c>
      <c r="FH1015" s="1">
        <v>30.8066</v>
      </c>
      <c r="FI1015" s="1">
        <v>999.9</v>
      </c>
      <c r="FJ1015" s="1">
        <v>42.4</v>
      </c>
      <c r="FK1015" s="1">
        <v>41.4</v>
      </c>
      <c r="FL1015" s="1">
        <v>34.290399999999998</v>
      </c>
      <c r="FM1015" s="1">
        <v>63.724299999999999</v>
      </c>
      <c r="FN1015" s="1">
        <v>26.386199999999999</v>
      </c>
      <c r="FO1015" s="1">
        <v>1</v>
      </c>
      <c r="FP1015" s="1">
        <v>0.65901399999999999</v>
      </c>
      <c r="FQ1015" s="1">
        <v>4.4148100000000001</v>
      </c>
      <c r="FR1015" s="1">
        <v>20.263500000000001</v>
      </c>
      <c r="FS1015" s="1">
        <v>5.2100999999999997</v>
      </c>
      <c r="FT1015" s="1">
        <v>11.908099999999999</v>
      </c>
      <c r="FU1015" s="1">
        <v>5.0022000000000002</v>
      </c>
      <c r="FV1015" s="1">
        <v>3.2902300000000002</v>
      </c>
      <c r="FW1015" s="1">
        <v>9999</v>
      </c>
      <c r="FX1015" s="1">
        <v>9999</v>
      </c>
      <c r="FY1015" s="1">
        <v>9999</v>
      </c>
      <c r="FZ1015" s="1">
        <v>999.9</v>
      </c>
      <c r="GA1015" s="1">
        <v>1.8598699999999999</v>
      </c>
      <c r="GB1015" s="1">
        <v>1.85486</v>
      </c>
      <c r="GC1015" s="1">
        <v>1.8580399999999999</v>
      </c>
      <c r="GD1015" s="1">
        <v>1.8565400000000001</v>
      </c>
      <c r="GE1015" s="1">
        <v>1.85521</v>
      </c>
      <c r="GF1015" s="1">
        <v>1.8548199999999999</v>
      </c>
      <c r="GG1015" s="1">
        <v>1.8536999999999999</v>
      </c>
      <c r="GH1015" s="1">
        <v>1.8566400000000001</v>
      </c>
      <c r="GI1015" s="1">
        <v>0</v>
      </c>
      <c r="GJ1015" s="1">
        <v>0</v>
      </c>
      <c r="GK1015" s="1">
        <v>0</v>
      </c>
      <c r="GL1015" s="1">
        <v>0</v>
      </c>
      <c r="GM1015" s="1" t="s">
        <v>355</v>
      </c>
      <c r="GN1015" s="1" t="s">
        <v>356</v>
      </c>
      <c r="GO1015" s="1" t="s">
        <v>357</v>
      </c>
      <c r="GP1015" s="1" t="s">
        <v>357</v>
      </c>
      <c r="GQ1015" s="1" t="s">
        <v>357</v>
      </c>
      <c r="GR1015" s="1" t="s">
        <v>357</v>
      </c>
      <c r="GS1015" s="1">
        <v>0</v>
      </c>
      <c r="GT1015" s="1">
        <v>100</v>
      </c>
      <c r="GU1015" s="1">
        <v>100</v>
      </c>
      <c r="GV1015" s="1">
        <v>3.31</v>
      </c>
      <c r="GW1015" s="1">
        <v>1.6899999999999998E-2</v>
      </c>
      <c r="GX1015" s="1">
        <v>1.251089954458285</v>
      </c>
      <c r="GY1015" s="1">
        <v>3.0239061252787889E-3</v>
      </c>
      <c r="GZ1015" s="1">
        <v>-1.398580452151984E-6</v>
      </c>
      <c r="HA1015" s="1">
        <v>2.8030378366047371E-10</v>
      </c>
      <c r="HB1015" s="1">
        <v>-6.7353929715251851E-2</v>
      </c>
      <c r="HC1015" s="1">
        <v>1.0309082032153079E-2</v>
      </c>
      <c r="HD1015" s="1">
        <v>-3.6321104004466529E-4</v>
      </c>
      <c r="HE1015" s="1">
        <v>3.6129943689190391E-6</v>
      </c>
      <c r="HF1015" s="1">
        <v>0</v>
      </c>
      <c r="HG1015" s="1">
        <v>2134</v>
      </c>
      <c r="HH1015" s="1">
        <v>3</v>
      </c>
      <c r="HI1015" s="1">
        <v>46</v>
      </c>
      <c r="HJ1015" s="1">
        <v>3.4</v>
      </c>
      <c r="HK1015" s="1">
        <v>3.6</v>
      </c>
      <c r="HL1015" s="1">
        <v>2.6037599999999999</v>
      </c>
      <c r="HM1015" s="1">
        <v>2.34497</v>
      </c>
      <c r="HN1015" s="1">
        <v>1.4978</v>
      </c>
      <c r="HO1015" s="1">
        <v>2.3034699999999999</v>
      </c>
      <c r="HP1015" s="1">
        <v>1.5478499999999999</v>
      </c>
      <c r="HQ1015" s="1">
        <v>2.4548299999999998</v>
      </c>
      <c r="HR1015" s="1">
        <v>43.754300000000001</v>
      </c>
      <c r="HS1015" s="1">
        <v>14.9726</v>
      </c>
      <c r="HT1015" s="1">
        <v>18</v>
      </c>
      <c r="HU1015" s="1">
        <v>502.66500000000002</v>
      </c>
      <c r="HV1015" s="1">
        <v>459.60700000000003</v>
      </c>
      <c r="HW1015" s="1">
        <v>24.606300000000001</v>
      </c>
      <c r="HX1015" s="1">
        <v>35.051299999999998</v>
      </c>
      <c r="HY1015" s="1">
        <v>30.000299999999999</v>
      </c>
      <c r="HZ1015" s="1">
        <v>34.765000000000001</v>
      </c>
      <c r="IA1015" s="1">
        <v>34.864699999999999</v>
      </c>
      <c r="IB1015" s="1">
        <v>52.134300000000003</v>
      </c>
      <c r="IC1015" s="1">
        <v>27.576499999999999</v>
      </c>
      <c r="ID1015" s="1">
        <v>0</v>
      </c>
      <c r="IE1015" s="1">
        <v>24.6097</v>
      </c>
      <c r="IF1015" s="1">
        <v>1257.9000000000001</v>
      </c>
      <c r="IG1015" s="1">
        <v>24.382000000000001</v>
      </c>
      <c r="IH1015" s="1">
        <v>100.26600000000001</v>
      </c>
      <c r="II1015" s="1">
        <v>99.934600000000003</v>
      </c>
      <c r="IJ1015" s="1" t="s">
        <v>1161</v>
      </c>
    </row>
    <row r="1016" spans="1:244" ht="15.75" customHeight="1" x14ac:dyDescent="0.3">
      <c r="A1016" s="1">
        <v>1000</v>
      </c>
      <c r="B1016" s="1">
        <v>1659810588.5</v>
      </c>
      <c r="C1016" s="1">
        <v>14447</v>
      </c>
      <c r="D1016" s="1" t="s">
        <v>2297</v>
      </c>
      <c r="E1016" s="1" t="s">
        <v>2298</v>
      </c>
      <c r="F1016" s="1">
        <v>1</v>
      </c>
      <c r="G1016" s="1" t="s">
        <v>346</v>
      </c>
      <c r="H1016" s="1" t="s">
        <v>347</v>
      </c>
      <c r="I1016" s="1" t="s">
        <v>348</v>
      </c>
      <c r="J1016" s="1" t="s">
        <v>349</v>
      </c>
      <c r="K1016" s="1" t="s">
        <v>350</v>
      </c>
      <c r="L1016" s="1" t="s">
        <v>1154</v>
      </c>
      <c r="M1016" s="1" t="s">
        <v>351</v>
      </c>
      <c r="N1016" s="1">
        <v>1659810580.6875</v>
      </c>
      <c r="O1016" s="1">
        <f t="shared" si="102"/>
        <v>2.5950190023678026E-3</v>
      </c>
      <c r="P1016" s="1">
        <f t="shared" si="103"/>
        <v>2.5950190023678026</v>
      </c>
      <c r="Q1016" s="1">
        <f t="shared" si="104"/>
        <v>22.126836966519701</v>
      </c>
      <c r="R1016" s="1">
        <f t="shared" si="105"/>
        <v>1124.1668749999999</v>
      </c>
      <c r="S1016" s="1">
        <f t="shared" si="106"/>
        <v>805.6029759961433</v>
      </c>
      <c r="T1016" s="1">
        <f t="shared" si="107"/>
        <v>79.640496343545735</v>
      </c>
      <c r="U1016" s="1">
        <f t="shared" si="108"/>
        <v>111.1331643074781</v>
      </c>
      <c r="V1016" s="1">
        <f t="shared" si="109"/>
        <v>0.12626049283300739</v>
      </c>
      <c r="W1016" s="1">
        <f t="shared" si="110"/>
        <v>2.9071548218151646</v>
      </c>
      <c r="X1016" s="1">
        <f t="shared" si="111"/>
        <v>0.12329131579163582</v>
      </c>
      <c r="Y1016" s="1">
        <f t="shared" si="112"/>
        <v>7.7318025552503861E-2</v>
      </c>
      <c r="Z1016" s="1">
        <f t="shared" si="113"/>
        <v>321.51394425000001</v>
      </c>
      <c r="AA1016" s="1">
        <f t="shared" si="114"/>
        <v>32.200736660192248</v>
      </c>
      <c r="AB1016" s="1">
        <f t="shared" si="115"/>
        <v>31.753731250000001</v>
      </c>
      <c r="AC1016" s="1">
        <f t="shared" si="116"/>
        <v>4.7089260391198104</v>
      </c>
      <c r="AD1016" s="1">
        <f t="shared" si="117"/>
        <v>60.074432216413086</v>
      </c>
      <c r="AE1016" s="1">
        <f t="shared" si="118"/>
        <v>2.7062073840065768</v>
      </c>
      <c r="AF1016" s="1">
        <f t="shared" si="119"/>
        <v>4.504757322146121</v>
      </c>
      <c r="AG1016" s="1">
        <f t="shared" si="120"/>
        <v>2.0027186551132337</v>
      </c>
      <c r="AH1016" s="1">
        <f t="shared" si="121"/>
        <v>-114.4403380044201</v>
      </c>
      <c r="AI1016" s="1">
        <f t="shared" si="122"/>
        <v>-122.16948959087436</v>
      </c>
      <c r="AJ1016" s="1">
        <f t="shared" si="123"/>
        <v>-9.4707923362175794</v>
      </c>
      <c r="AK1016" s="1">
        <f t="shared" si="124"/>
        <v>75.433324318487976</v>
      </c>
      <c r="AL1016" s="1">
        <f t="shared" si="125"/>
        <v>52.824069252150501</v>
      </c>
      <c r="AM1016" s="1">
        <f t="shared" si="126"/>
        <v>2.5934043358549035</v>
      </c>
      <c r="AN1016" s="1">
        <f t="shared" si="127"/>
        <v>22.126836966519701</v>
      </c>
      <c r="AO1016" s="1">
        <v>1246.169990392598</v>
      </c>
      <c r="AP1016" s="1">
        <v>1193.032545454545</v>
      </c>
      <c r="AQ1016" s="1">
        <v>5.0589077048354856</v>
      </c>
      <c r="AR1016" s="1">
        <v>65.631367109528284</v>
      </c>
      <c r="AS1016" s="1">
        <f t="shared" si="128"/>
        <v>2.5950190023678026</v>
      </c>
      <c r="AT1016" s="1">
        <v>24.34866576780599</v>
      </c>
      <c r="AU1016" s="1">
        <v>27.376916483516489</v>
      </c>
      <c r="AV1016" s="1">
        <v>-3.9982968280651701E-5</v>
      </c>
      <c r="AW1016" s="1">
        <v>85.678084974882083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51523.11902495283</v>
      </c>
      <c r="BC1016" s="1">
        <f t="shared" si="132"/>
        <v>1999.994375</v>
      </c>
      <c r="BD1016" s="1">
        <f t="shared" si="133"/>
        <v>1681.194675</v>
      </c>
      <c r="BE1016" s="1">
        <f t="shared" si="134"/>
        <v>0.84059970168666098</v>
      </c>
      <c r="BF1016" s="1">
        <f t="shared" si="135"/>
        <v>0.16075742425525572</v>
      </c>
      <c r="BG1016" s="1">
        <v>6</v>
      </c>
      <c r="BH1016" s="1">
        <v>0.5</v>
      </c>
      <c r="BI1016" s="1" t="s">
        <v>352</v>
      </c>
      <c r="BJ1016" s="1">
        <v>2</v>
      </c>
      <c r="BK1016" s="1" t="b">
        <v>1</v>
      </c>
      <c r="BL1016" s="1">
        <v>1659810580.6875</v>
      </c>
      <c r="BM1016" s="1">
        <v>1124.1668749999999</v>
      </c>
      <c r="BN1016" s="1">
        <v>1191.036875</v>
      </c>
      <c r="BO1016" s="1">
        <v>27.374625000000002</v>
      </c>
      <c r="BP1016" s="1">
        <v>24.34851875</v>
      </c>
      <c r="BQ1016" s="1">
        <v>1120.8887500000001</v>
      </c>
      <c r="BR1016" s="1">
        <v>27.357793749999999</v>
      </c>
      <c r="BS1016" s="1">
        <v>500.13</v>
      </c>
      <c r="BT1016" s="1">
        <v>98.758118749999994</v>
      </c>
      <c r="BU1016" s="1">
        <v>0.10012621250000001</v>
      </c>
      <c r="BV1016" s="1">
        <v>30.974243749999999</v>
      </c>
      <c r="BW1016" s="1">
        <v>31.753731250000001</v>
      </c>
      <c r="BX1016" s="1">
        <v>999.9</v>
      </c>
      <c r="BY1016" s="1">
        <v>0</v>
      </c>
      <c r="BZ1016" s="1">
        <v>0</v>
      </c>
      <c r="CA1016" s="1">
        <v>9997.0393750000003</v>
      </c>
      <c r="CB1016" s="1">
        <v>0</v>
      </c>
      <c r="CC1016" s="1">
        <v>2014.42625</v>
      </c>
      <c r="CD1016" s="1">
        <v>-66.871462500000007</v>
      </c>
      <c r="CE1016" s="1">
        <v>1155.8043749999999</v>
      </c>
      <c r="CF1016" s="1">
        <v>1220.7606249999999</v>
      </c>
      <c r="CG1016" s="1">
        <v>3.0260768750000002</v>
      </c>
      <c r="CH1016" s="1">
        <v>1191.036875</v>
      </c>
      <c r="CI1016" s="1">
        <v>24.34851875</v>
      </c>
      <c r="CJ1016" s="1">
        <v>2.703465</v>
      </c>
      <c r="CK1016" s="1">
        <v>2.4046150000000002</v>
      </c>
      <c r="CL1016" s="1">
        <v>22.3061875</v>
      </c>
      <c r="CM1016" s="1">
        <v>20.394887499999999</v>
      </c>
      <c r="CN1016" s="1">
        <v>1999.994375</v>
      </c>
      <c r="CO1016" s="1">
        <v>0.98000799999999999</v>
      </c>
      <c r="CP1016" s="1">
        <v>1.9992300000000001E-2</v>
      </c>
      <c r="CQ1016" s="1">
        <v>0</v>
      </c>
      <c r="CR1016" s="1">
        <v>2.7276875</v>
      </c>
      <c r="CS1016" s="1">
        <v>0</v>
      </c>
      <c r="CT1016" s="1">
        <v>20385.743750000001</v>
      </c>
      <c r="CU1016" s="1">
        <v>17412.3125</v>
      </c>
      <c r="CV1016" s="1">
        <v>44.917624999999987</v>
      </c>
      <c r="CW1016" s="1">
        <v>46.992125000000001</v>
      </c>
      <c r="CX1016" s="1">
        <v>45.069875000000003</v>
      </c>
      <c r="CY1016" s="1">
        <v>44.75</v>
      </c>
      <c r="CZ1016" s="1">
        <v>44.800375000000003</v>
      </c>
      <c r="DA1016" s="1">
        <v>1960.014375</v>
      </c>
      <c r="DB1016" s="1">
        <v>39.979999999999997</v>
      </c>
      <c r="DC1016" s="1">
        <v>0</v>
      </c>
      <c r="DD1016" s="1">
        <v>1659810587.7</v>
      </c>
      <c r="DE1016" s="1">
        <v>0</v>
      </c>
      <c r="DF1016" s="1">
        <v>1659810386</v>
      </c>
      <c r="DG1016" s="1" t="s">
        <v>1911</v>
      </c>
      <c r="DH1016" s="1">
        <v>1659810386</v>
      </c>
      <c r="DI1016" s="1">
        <v>1659810371.5</v>
      </c>
      <c r="DJ1016" s="1">
        <v>20</v>
      </c>
      <c r="DK1016" s="1">
        <v>0.91800000000000004</v>
      </c>
      <c r="DL1016" s="1">
        <v>1E-3</v>
      </c>
      <c r="DM1016" s="1">
        <v>1.7649999999999999</v>
      </c>
      <c r="DN1016" s="1">
        <v>0.02</v>
      </c>
      <c r="DO1016" s="1">
        <v>212</v>
      </c>
      <c r="DP1016" s="1">
        <v>25</v>
      </c>
      <c r="DQ1016" s="1">
        <v>0.25</v>
      </c>
      <c r="DR1016" s="1">
        <v>0.05</v>
      </c>
      <c r="DS1016" s="1">
        <v>22.24856205556933</v>
      </c>
      <c r="DT1016" s="1">
        <v>-1.83972737945252</v>
      </c>
      <c r="DU1016" s="1">
        <v>0.15851813603034839</v>
      </c>
      <c r="DV1016" s="1">
        <v>0</v>
      </c>
      <c r="DW1016" s="1">
        <v>-67.016987499999999</v>
      </c>
      <c r="DX1016" s="1">
        <v>3.7268116322702389</v>
      </c>
      <c r="DY1016" s="1">
        <v>0.39238110249316233</v>
      </c>
      <c r="DZ1016" s="1">
        <v>0</v>
      </c>
      <c r="EA1016" s="1">
        <v>3.0254357500000002</v>
      </c>
      <c r="EB1016" s="1">
        <v>1.202780487803972E-2</v>
      </c>
      <c r="EC1016" s="1">
        <v>1.8269371739334289E-3</v>
      </c>
      <c r="ED1016" s="1">
        <v>1</v>
      </c>
      <c r="EE1016" s="1">
        <v>2.0029897063076261</v>
      </c>
      <c r="EF1016" s="1">
        <v>-1.045442291664613E-2</v>
      </c>
      <c r="EG1016" s="1">
        <v>1.4817473508355009E-3</v>
      </c>
      <c r="EH1016" s="1">
        <v>1</v>
      </c>
      <c r="EI1016" s="1">
        <v>0.12620317313273469</v>
      </c>
      <c r="EJ1016" s="1">
        <v>1.0343972765786749E-3</v>
      </c>
      <c r="EK1016" s="1">
        <v>1.2430132257704269E-4</v>
      </c>
      <c r="EL1016" s="1">
        <v>1</v>
      </c>
      <c r="EM1016" s="1">
        <v>3</v>
      </c>
      <c r="EN1016" s="1">
        <v>6</v>
      </c>
      <c r="EO1016" s="1" t="s">
        <v>1160</v>
      </c>
      <c r="EP1016" s="1">
        <v>2.93953</v>
      </c>
      <c r="EQ1016" s="1">
        <v>2.8010999999999999</v>
      </c>
      <c r="ER1016" s="1">
        <v>0.180783</v>
      </c>
      <c r="ES1016" s="1">
        <v>0.18726100000000001</v>
      </c>
      <c r="ET1016" s="1">
        <v>0.116646</v>
      </c>
      <c r="EU1016" s="1">
        <v>0.10749499999999999</v>
      </c>
      <c r="EV1016" s="1">
        <v>16733.099999999999</v>
      </c>
      <c r="EW1016" s="1">
        <v>17402.2</v>
      </c>
      <c r="EX1016" s="1">
        <v>23773.599999999999</v>
      </c>
      <c r="EY1016" s="1">
        <v>24940.5</v>
      </c>
      <c r="EZ1016" s="1">
        <v>33629.800000000003</v>
      </c>
      <c r="FA1016" s="1">
        <v>35559.599999999999</v>
      </c>
      <c r="FB1016" s="1">
        <v>43367.5</v>
      </c>
      <c r="FC1016" s="1">
        <v>46114.8</v>
      </c>
      <c r="FD1016" s="1">
        <v>1.9315</v>
      </c>
      <c r="FE1016" s="1">
        <v>1.76725</v>
      </c>
      <c r="FF1016" s="1">
        <v>5.7749500000000002E-2</v>
      </c>
      <c r="FG1016" s="1">
        <v>0</v>
      </c>
      <c r="FH1016" s="1">
        <v>30.806699999999999</v>
      </c>
      <c r="FI1016" s="1">
        <v>999.9</v>
      </c>
      <c r="FJ1016" s="1">
        <v>42.4</v>
      </c>
      <c r="FK1016" s="1">
        <v>41.4</v>
      </c>
      <c r="FL1016" s="1">
        <v>34.290799999999997</v>
      </c>
      <c r="FM1016" s="1">
        <v>63.714399999999998</v>
      </c>
      <c r="FN1016" s="1">
        <v>26.406199999999998</v>
      </c>
      <c r="FO1016" s="1">
        <v>1</v>
      </c>
      <c r="FP1016" s="1">
        <v>0.65926099999999999</v>
      </c>
      <c r="FQ1016" s="1">
        <v>4.4263899999999996</v>
      </c>
      <c r="FR1016" s="1">
        <v>20.263100000000001</v>
      </c>
      <c r="FS1016" s="1">
        <v>5.2102500000000003</v>
      </c>
      <c r="FT1016" s="1">
        <v>11.908099999999999</v>
      </c>
      <c r="FU1016" s="1">
        <v>5.0021500000000003</v>
      </c>
      <c r="FV1016" s="1">
        <v>3.2902800000000001</v>
      </c>
      <c r="FW1016" s="1">
        <v>9999</v>
      </c>
      <c r="FX1016" s="1">
        <v>9999</v>
      </c>
      <c r="FY1016" s="1">
        <v>9999</v>
      </c>
      <c r="FZ1016" s="1">
        <v>999.9</v>
      </c>
      <c r="GA1016" s="1">
        <v>1.85988</v>
      </c>
      <c r="GB1016" s="1">
        <v>1.85486</v>
      </c>
      <c r="GC1016" s="1">
        <v>1.85806</v>
      </c>
      <c r="GD1016" s="1">
        <v>1.8565400000000001</v>
      </c>
      <c r="GE1016" s="1">
        <v>1.85521</v>
      </c>
      <c r="GF1016" s="1">
        <v>1.8548199999999999</v>
      </c>
      <c r="GG1016" s="1">
        <v>1.85371</v>
      </c>
      <c r="GH1016" s="1">
        <v>1.85666</v>
      </c>
      <c r="GI1016" s="1">
        <v>0</v>
      </c>
      <c r="GJ1016" s="1">
        <v>0</v>
      </c>
      <c r="GK1016" s="1">
        <v>0</v>
      </c>
      <c r="GL1016" s="1">
        <v>0</v>
      </c>
      <c r="GM1016" s="1" t="s">
        <v>355</v>
      </c>
      <c r="GN1016" s="1" t="s">
        <v>356</v>
      </c>
      <c r="GO1016" s="1" t="s">
        <v>357</v>
      </c>
      <c r="GP1016" s="1" t="s">
        <v>357</v>
      </c>
      <c r="GQ1016" s="1" t="s">
        <v>357</v>
      </c>
      <c r="GR1016" s="1" t="s">
        <v>357</v>
      </c>
      <c r="GS1016" s="1">
        <v>0</v>
      </c>
      <c r="GT1016" s="1">
        <v>100</v>
      </c>
      <c r="GU1016" s="1">
        <v>100</v>
      </c>
      <c r="GV1016" s="1">
        <v>3.31</v>
      </c>
      <c r="GW1016" s="1">
        <v>1.6799999999999999E-2</v>
      </c>
      <c r="GX1016" s="1">
        <v>1.251089954458285</v>
      </c>
      <c r="GY1016" s="1">
        <v>3.0239061252787889E-3</v>
      </c>
      <c r="GZ1016" s="1">
        <v>-1.398580452151984E-6</v>
      </c>
      <c r="HA1016" s="1">
        <v>2.8030378366047371E-10</v>
      </c>
      <c r="HB1016" s="1">
        <v>-6.7353929715251851E-2</v>
      </c>
      <c r="HC1016" s="1">
        <v>1.0309082032153079E-2</v>
      </c>
      <c r="HD1016" s="1">
        <v>-3.6321104004466529E-4</v>
      </c>
      <c r="HE1016" s="1">
        <v>3.6129943689190391E-6</v>
      </c>
      <c r="HF1016" s="1">
        <v>0</v>
      </c>
      <c r="HG1016" s="1">
        <v>2134</v>
      </c>
      <c r="HH1016" s="1">
        <v>3</v>
      </c>
      <c r="HI1016" s="1">
        <v>46</v>
      </c>
      <c r="HJ1016" s="1">
        <v>3.4</v>
      </c>
      <c r="HK1016" s="1">
        <v>3.6</v>
      </c>
      <c r="HL1016" s="1">
        <v>2.6184099999999999</v>
      </c>
      <c r="HM1016" s="1">
        <v>2.36328</v>
      </c>
      <c r="HN1016" s="1">
        <v>1.4978</v>
      </c>
      <c r="HO1016" s="1">
        <v>2.3034699999999999</v>
      </c>
      <c r="HP1016" s="1">
        <v>1.5478499999999999</v>
      </c>
      <c r="HQ1016" s="1">
        <v>2.3095699999999999</v>
      </c>
      <c r="HR1016" s="1">
        <v>43.754300000000001</v>
      </c>
      <c r="HS1016" s="1">
        <v>14.981400000000001</v>
      </c>
      <c r="HT1016" s="1">
        <v>18</v>
      </c>
      <c r="HU1016" s="1">
        <v>502.65899999999999</v>
      </c>
      <c r="HV1016" s="1">
        <v>459.71199999999999</v>
      </c>
      <c r="HW1016" s="1">
        <v>24.6126</v>
      </c>
      <c r="HX1016" s="1">
        <v>35.052900000000001</v>
      </c>
      <c r="HY1016" s="1">
        <v>30.000499999999999</v>
      </c>
      <c r="HZ1016" s="1">
        <v>34.766300000000001</v>
      </c>
      <c r="IA1016" s="1">
        <v>34.866100000000003</v>
      </c>
      <c r="IB1016" s="1">
        <v>52.422199999999997</v>
      </c>
      <c r="IC1016" s="1">
        <v>27.576499999999999</v>
      </c>
      <c r="ID1016" s="1">
        <v>0</v>
      </c>
      <c r="IE1016" s="1">
        <v>24.6279</v>
      </c>
      <c r="IF1016" s="1">
        <v>1257.9000000000001</v>
      </c>
      <c r="IG1016" s="1">
        <v>24.382000000000001</v>
      </c>
      <c r="IH1016" s="1">
        <v>100.265</v>
      </c>
      <c r="II1016" s="1">
        <v>99.934700000000007</v>
      </c>
      <c r="IJ1016" s="1" t="s">
        <v>1161</v>
      </c>
    </row>
    <row r="1017" spans="1:244" ht="15.75" customHeight="1" x14ac:dyDescent="0.3">
      <c r="A1017" s="1">
        <v>1001</v>
      </c>
      <c r="B1017" s="1">
        <v>1659810589</v>
      </c>
      <c r="C1017" s="1">
        <v>14447.5</v>
      </c>
      <c r="D1017" s="1" t="s">
        <v>2299</v>
      </c>
      <c r="E1017" s="1" t="s">
        <v>2300</v>
      </c>
      <c r="F1017" s="1">
        <v>1</v>
      </c>
      <c r="G1017" s="1" t="s">
        <v>346</v>
      </c>
      <c r="H1017" s="1" t="s">
        <v>347</v>
      </c>
      <c r="I1017" s="1" t="s">
        <v>348</v>
      </c>
      <c r="J1017" s="1" t="s">
        <v>349</v>
      </c>
      <c r="K1017" s="1" t="s">
        <v>350</v>
      </c>
      <c r="L1017" s="1" t="s">
        <v>1154</v>
      </c>
      <c r="M1017" s="1" t="s">
        <v>351</v>
      </c>
      <c r="N1017" s="1">
        <v>1659810580.6875</v>
      </c>
      <c r="O1017" s="1">
        <f t="shared" si="102"/>
        <v>2.5950956908464347E-3</v>
      </c>
      <c r="P1017" s="1">
        <f t="shared" si="103"/>
        <v>2.5950956908464349</v>
      </c>
      <c r="Q1017" s="1">
        <f t="shared" si="104"/>
        <v>22.140539403355348</v>
      </c>
      <c r="R1017" s="1">
        <f t="shared" si="105"/>
        <v>1124.1668749999999</v>
      </c>
      <c r="S1017" s="1">
        <f t="shared" si="106"/>
        <v>805.43703300286666</v>
      </c>
      <c r="T1017" s="1">
        <f t="shared" si="107"/>
        <v>79.624091510466585</v>
      </c>
      <c r="U1017" s="1">
        <f t="shared" si="108"/>
        <v>111.1331643074781</v>
      </c>
      <c r="V1017" s="1">
        <f t="shared" si="109"/>
        <v>0.12626431379654207</v>
      </c>
      <c r="W1017" s="1">
        <f t="shared" si="110"/>
        <v>2.9071548218151646</v>
      </c>
      <c r="X1017" s="1">
        <f t="shared" si="111"/>
        <v>0.12329495931926625</v>
      </c>
      <c r="Y1017" s="1">
        <f t="shared" si="112"/>
        <v>7.732031818007909E-2</v>
      </c>
      <c r="Z1017" s="1">
        <f t="shared" si="113"/>
        <v>321.51394425000001</v>
      </c>
      <c r="AA1017" s="1">
        <f t="shared" si="114"/>
        <v>32.200716628898171</v>
      </c>
      <c r="AB1017" s="1">
        <f t="shared" si="115"/>
        <v>31.753731250000001</v>
      </c>
      <c r="AC1017" s="1">
        <f t="shared" si="116"/>
        <v>4.7089260391198104</v>
      </c>
      <c r="AD1017" s="1">
        <f t="shared" si="117"/>
        <v>60.074432216413086</v>
      </c>
      <c r="AE1017" s="1">
        <f t="shared" si="118"/>
        <v>2.7062073840065768</v>
      </c>
      <c r="AF1017" s="1">
        <f t="shared" si="119"/>
        <v>4.504757322146121</v>
      </c>
      <c r="AG1017" s="1">
        <f t="shared" si="120"/>
        <v>2.0027186551132337</v>
      </c>
      <c r="AH1017" s="1">
        <f t="shared" si="121"/>
        <v>-114.44371996632778</v>
      </c>
      <c r="AI1017" s="1">
        <f t="shared" si="122"/>
        <v>-122.16948959087436</v>
      </c>
      <c r="AJ1017" s="1">
        <f t="shared" si="123"/>
        <v>-9.4707923362175794</v>
      </c>
      <c r="AK1017" s="1">
        <f t="shared" si="124"/>
        <v>75.429942356580298</v>
      </c>
      <c r="AL1017" s="1">
        <f t="shared" si="125"/>
        <v>52.824069252150501</v>
      </c>
      <c r="AM1017" s="1">
        <f t="shared" si="126"/>
        <v>2.5934043358549035</v>
      </c>
      <c r="AN1017" s="1">
        <f t="shared" si="127"/>
        <v>22.140539403355348</v>
      </c>
      <c r="AO1017" s="1">
        <v>1248.7585406981641</v>
      </c>
      <c r="AP1017" s="1">
        <v>1195.5789696969689</v>
      </c>
      <c r="AQ1017" s="1">
        <v>5.0638393078871626</v>
      </c>
      <c r="AR1017" s="1">
        <v>65.631367109528284</v>
      </c>
      <c r="AS1017" s="1">
        <f t="shared" si="128"/>
        <v>2.5950956908464349</v>
      </c>
      <c r="AT1017" s="1">
        <v>24.34921875634155</v>
      </c>
      <c r="AU1017" s="1">
        <v>27.377440659340682</v>
      </c>
      <c r="AV1017" s="1">
        <v>-2.2547267096256272E-5</v>
      </c>
      <c r="AW1017" s="1">
        <v>85.678084974882083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51523.11902495283</v>
      </c>
      <c r="BC1017" s="1">
        <f t="shared" si="132"/>
        <v>1999.994375</v>
      </c>
      <c r="BD1017" s="1">
        <f t="shared" si="133"/>
        <v>1681.194675</v>
      </c>
      <c r="BE1017" s="1">
        <f t="shared" si="134"/>
        <v>0.84059970168666098</v>
      </c>
      <c r="BF1017" s="1">
        <f t="shared" si="135"/>
        <v>0.16075742425525572</v>
      </c>
      <c r="BG1017" s="1">
        <v>6</v>
      </c>
      <c r="BH1017" s="1">
        <v>0.5</v>
      </c>
      <c r="BI1017" s="1" t="s">
        <v>352</v>
      </c>
      <c r="BJ1017" s="1">
        <v>2</v>
      </c>
      <c r="BK1017" s="1" t="b">
        <v>1</v>
      </c>
      <c r="BL1017" s="1">
        <v>1659810580.6875</v>
      </c>
      <c r="BM1017" s="1">
        <v>1124.1668749999999</v>
      </c>
      <c r="BN1017" s="1">
        <v>1191.036875</v>
      </c>
      <c r="BO1017" s="1">
        <v>27.374625000000002</v>
      </c>
      <c r="BP1017" s="1">
        <v>24.34851875</v>
      </c>
      <c r="BQ1017" s="1">
        <v>1120.8887500000001</v>
      </c>
      <c r="BR1017" s="1">
        <v>27.357793749999999</v>
      </c>
      <c r="BS1017" s="1">
        <v>500.13</v>
      </c>
      <c r="BT1017" s="1">
        <v>98.758118749999994</v>
      </c>
      <c r="BU1017" s="1">
        <v>0.10012621250000001</v>
      </c>
      <c r="BV1017" s="1">
        <v>30.974243749999999</v>
      </c>
      <c r="BW1017" s="1">
        <v>31.753731250000001</v>
      </c>
      <c r="BX1017" s="1">
        <v>999.9</v>
      </c>
      <c r="BY1017" s="1">
        <v>0</v>
      </c>
      <c r="BZ1017" s="1">
        <v>0</v>
      </c>
      <c r="CA1017" s="1">
        <v>9997.0393750000003</v>
      </c>
      <c r="CB1017" s="1">
        <v>0</v>
      </c>
      <c r="CC1017" s="1">
        <v>2014.42625</v>
      </c>
      <c r="CD1017" s="1">
        <v>-66.871462500000007</v>
      </c>
      <c r="CE1017" s="1">
        <v>1155.8043749999999</v>
      </c>
      <c r="CF1017" s="1">
        <v>1220.7606249999999</v>
      </c>
      <c r="CG1017" s="1">
        <v>3.0260768750000002</v>
      </c>
      <c r="CH1017" s="1">
        <v>1191.036875</v>
      </c>
      <c r="CI1017" s="1">
        <v>24.34851875</v>
      </c>
      <c r="CJ1017" s="1">
        <v>2.703465</v>
      </c>
      <c r="CK1017" s="1">
        <v>2.4046150000000002</v>
      </c>
      <c r="CL1017" s="1">
        <v>22.3061875</v>
      </c>
      <c r="CM1017" s="1">
        <v>20.394887499999999</v>
      </c>
      <c r="CN1017" s="1">
        <v>1999.994375</v>
      </c>
      <c r="CO1017" s="1">
        <v>0.98000799999999999</v>
      </c>
      <c r="CP1017" s="1">
        <v>1.9992300000000001E-2</v>
      </c>
      <c r="CQ1017" s="1">
        <v>0</v>
      </c>
      <c r="CR1017" s="1">
        <v>2.7276875</v>
      </c>
      <c r="CS1017" s="1">
        <v>0</v>
      </c>
      <c r="CT1017" s="1">
        <v>20385.743750000001</v>
      </c>
      <c r="CU1017" s="1">
        <v>17412.3125</v>
      </c>
      <c r="CV1017" s="1">
        <v>44.917624999999987</v>
      </c>
      <c r="CW1017" s="1">
        <v>46.992125000000001</v>
      </c>
      <c r="CX1017" s="1">
        <v>45.069875000000003</v>
      </c>
      <c r="CY1017" s="1">
        <v>44.75</v>
      </c>
      <c r="CZ1017" s="1">
        <v>44.800375000000003</v>
      </c>
      <c r="DA1017" s="1">
        <v>1960.014375</v>
      </c>
      <c r="DB1017" s="1">
        <v>39.979999999999997</v>
      </c>
      <c r="DC1017" s="1">
        <v>0</v>
      </c>
      <c r="DD1017" s="1">
        <v>1659810588.3</v>
      </c>
      <c r="DE1017" s="1">
        <v>0</v>
      </c>
      <c r="DF1017" s="1">
        <v>1659810386</v>
      </c>
      <c r="DG1017" s="1" t="s">
        <v>1911</v>
      </c>
      <c r="DH1017" s="1">
        <v>1659810386</v>
      </c>
      <c r="DI1017" s="1">
        <v>1659810371.5</v>
      </c>
      <c r="DJ1017" s="1">
        <v>20</v>
      </c>
      <c r="DK1017" s="1">
        <v>0.91800000000000004</v>
      </c>
      <c r="DL1017" s="1">
        <v>1E-3</v>
      </c>
      <c r="DM1017" s="1">
        <v>1.7649999999999999</v>
      </c>
      <c r="DN1017" s="1">
        <v>0.02</v>
      </c>
      <c r="DO1017" s="1">
        <v>212</v>
      </c>
      <c r="DP1017" s="1">
        <v>25</v>
      </c>
      <c r="DQ1017" s="1">
        <v>0.25</v>
      </c>
      <c r="DR1017" s="1">
        <v>0.05</v>
      </c>
      <c r="DS1017" s="1">
        <v>22.196002322171559</v>
      </c>
      <c r="DT1017" s="1">
        <v>-1.501067271784869</v>
      </c>
      <c r="DU1017" s="1">
        <v>0.1345526579902081</v>
      </c>
      <c r="DV1017" s="1">
        <v>0</v>
      </c>
      <c r="DW1017" s="1">
        <v>-66.985721951219503</v>
      </c>
      <c r="DX1017" s="1">
        <v>3.2732174216026548</v>
      </c>
      <c r="DY1017" s="1">
        <v>0.37826622159028739</v>
      </c>
      <c r="DZ1017" s="1">
        <v>0</v>
      </c>
      <c r="EA1017" s="1">
        <v>3.025573902439024</v>
      </c>
      <c r="EB1017" s="1">
        <v>8.9243205574913928E-3</v>
      </c>
      <c r="EC1017" s="1">
        <v>1.701557217989302E-3</v>
      </c>
      <c r="ED1017" s="1">
        <v>1</v>
      </c>
      <c r="EE1017" s="1">
        <v>2.0028058184128561</v>
      </c>
      <c r="EF1017" s="1">
        <v>-1.9065081160337231E-2</v>
      </c>
      <c r="EG1017" s="1">
        <v>1.6661469825450131E-3</v>
      </c>
      <c r="EH1017" s="1">
        <v>1</v>
      </c>
      <c r="EI1017" s="1">
        <v>0.12622763173729279</v>
      </c>
      <c r="EJ1017" s="1">
        <v>1.4963177486850511E-3</v>
      </c>
      <c r="EK1017" s="1">
        <v>1.3977980786345111E-4</v>
      </c>
      <c r="EL1017" s="1">
        <v>1</v>
      </c>
      <c r="EM1017" s="1">
        <v>3</v>
      </c>
      <c r="EN1017" s="1">
        <v>6</v>
      </c>
      <c r="EO1017" s="1" t="s">
        <v>1160</v>
      </c>
      <c r="EP1017" s="1">
        <v>2.9394800000000001</v>
      </c>
      <c r="EQ1017" s="1">
        <v>2.8012100000000002</v>
      </c>
      <c r="ER1017" s="1">
        <v>0.18102799999999999</v>
      </c>
      <c r="ES1017" s="1">
        <v>0.187499</v>
      </c>
      <c r="ET1017" s="1">
        <v>0.116645</v>
      </c>
      <c r="EU1017" s="1">
        <v>0.10749400000000001</v>
      </c>
      <c r="EV1017" s="1">
        <v>16728.099999999999</v>
      </c>
      <c r="EW1017" s="1">
        <v>17397.099999999999</v>
      </c>
      <c r="EX1017" s="1">
        <v>23773.5</v>
      </c>
      <c r="EY1017" s="1">
        <v>24940.5</v>
      </c>
      <c r="EZ1017" s="1">
        <v>33629.699999999997</v>
      </c>
      <c r="FA1017" s="1">
        <v>35559.5</v>
      </c>
      <c r="FB1017" s="1">
        <v>43367.4</v>
      </c>
      <c r="FC1017" s="1">
        <v>46114.7</v>
      </c>
      <c r="FD1017" s="1">
        <v>1.9317500000000001</v>
      </c>
      <c r="FE1017" s="1">
        <v>1.7671699999999999</v>
      </c>
      <c r="FF1017" s="1">
        <v>5.7794199999999997E-2</v>
      </c>
      <c r="FG1017" s="1">
        <v>0</v>
      </c>
      <c r="FH1017" s="1">
        <v>30.806999999999999</v>
      </c>
      <c r="FI1017" s="1">
        <v>999.9</v>
      </c>
      <c r="FJ1017" s="1">
        <v>42.4</v>
      </c>
      <c r="FK1017" s="1">
        <v>41.4</v>
      </c>
      <c r="FL1017" s="1">
        <v>34.290300000000002</v>
      </c>
      <c r="FM1017" s="1">
        <v>63.614400000000003</v>
      </c>
      <c r="FN1017" s="1">
        <v>26.362200000000001</v>
      </c>
      <c r="FO1017" s="1">
        <v>1</v>
      </c>
      <c r="FP1017" s="1">
        <v>0.65929599999999999</v>
      </c>
      <c r="FQ1017" s="1">
        <v>4.4240000000000004</v>
      </c>
      <c r="FR1017" s="1">
        <v>20.263200000000001</v>
      </c>
      <c r="FS1017" s="1">
        <v>5.2102500000000003</v>
      </c>
      <c r="FT1017" s="1">
        <v>11.908099999999999</v>
      </c>
      <c r="FU1017" s="1">
        <v>5.0022000000000002</v>
      </c>
      <c r="FV1017" s="1">
        <v>3.2902999999999998</v>
      </c>
      <c r="FW1017" s="1">
        <v>9999</v>
      </c>
      <c r="FX1017" s="1">
        <v>9999</v>
      </c>
      <c r="FY1017" s="1">
        <v>9999</v>
      </c>
      <c r="FZ1017" s="1">
        <v>999.9</v>
      </c>
      <c r="GA1017" s="1">
        <v>1.85989</v>
      </c>
      <c r="GB1017" s="1">
        <v>1.85486</v>
      </c>
      <c r="GC1017" s="1">
        <v>1.85806</v>
      </c>
      <c r="GD1017" s="1">
        <v>1.8565400000000001</v>
      </c>
      <c r="GE1017" s="1">
        <v>1.8552200000000001</v>
      </c>
      <c r="GF1017" s="1">
        <v>1.85483</v>
      </c>
      <c r="GG1017" s="1">
        <v>1.8536999999999999</v>
      </c>
      <c r="GH1017" s="1">
        <v>1.8566499999999999</v>
      </c>
      <c r="GI1017" s="1">
        <v>0</v>
      </c>
      <c r="GJ1017" s="1">
        <v>0</v>
      </c>
      <c r="GK1017" s="1">
        <v>0</v>
      </c>
      <c r="GL1017" s="1">
        <v>0</v>
      </c>
      <c r="GM1017" s="1" t="s">
        <v>355</v>
      </c>
      <c r="GN1017" s="1" t="s">
        <v>356</v>
      </c>
      <c r="GO1017" s="1" t="s">
        <v>357</v>
      </c>
      <c r="GP1017" s="1" t="s">
        <v>357</v>
      </c>
      <c r="GQ1017" s="1" t="s">
        <v>357</v>
      </c>
      <c r="GR1017" s="1" t="s">
        <v>357</v>
      </c>
      <c r="GS1017" s="1">
        <v>0</v>
      </c>
      <c r="GT1017" s="1">
        <v>100</v>
      </c>
      <c r="GU1017" s="1">
        <v>100</v>
      </c>
      <c r="GV1017" s="1">
        <v>3.32</v>
      </c>
      <c r="GW1017" s="1">
        <v>1.6799999999999999E-2</v>
      </c>
      <c r="GX1017" s="1">
        <v>1.251089954458285</v>
      </c>
      <c r="GY1017" s="1">
        <v>3.0239061252787889E-3</v>
      </c>
      <c r="GZ1017" s="1">
        <v>-1.398580452151984E-6</v>
      </c>
      <c r="HA1017" s="1">
        <v>2.8030378366047371E-10</v>
      </c>
      <c r="HB1017" s="1">
        <v>-6.7353929715251851E-2</v>
      </c>
      <c r="HC1017" s="1">
        <v>1.0309082032153079E-2</v>
      </c>
      <c r="HD1017" s="1">
        <v>-3.6321104004466529E-4</v>
      </c>
      <c r="HE1017" s="1">
        <v>3.6129943689190391E-6</v>
      </c>
      <c r="HF1017" s="1">
        <v>0</v>
      </c>
      <c r="HG1017" s="1">
        <v>2134</v>
      </c>
      <c r="HH1017" s="1">
        <v>3</v>
      </c>
      <c r="HI1017" s="1">
        <v>46</v>
      </c>
      <c r="HJ1017" s="1">
        <v>3.4</v>
      </c>
      <c r="HK1017" s="1">
        <v>3.6</v>
      </c>
      <c r="HL1017" s="1">
        <v>2.6208499999999999</v>
      </c>
      <c r="HM1017" s="1">
        <v>2.3584000000000001</v>
      </c>
      <c r="HN1017" s="1">
        <v>1.4978</v>
      </c>
      <c r="HO1017" s="1">
        <v>2.3034699999999999</v>
      </c>
      <c r="HP1017" s="1">
        <v>1.5478499999999999</v>
      </c>
      <c r="HQ1017" s="1">
        <v>2.3290999999999999</v>
      </c>
      <c r="HR1017" s="1">
        <v>43.754300000000001</v>
      </c>
      <c r="HS1017" s="1">
        <v>14.9551</v>
      </c>
      <c r="HT1017" s="1">
        <v>18</v>
      </c>
      <c r="HU1017" s="1">
        <v>502.815</v>
      </c>
      <c r="HV1017" s="1">
        <v>459.66800000000001</v>
      </c>
      <c r="HW1017" s="1">
        <v>24.613700000000001</v>
      </c>
      <c r="HX1017" s="1">
        <v>35.053199999999997</v>
      </c>
      <c r="HY1017" s="1">
        <v>30.000499999999999</v>
      </c>
      <c r="HZ1017" s="1">
        <v>34.766599999999997</v>
      </c>
      <c r="IA1017" s="1">
        <v>34.866700000000002</v>
      </c>
      <c r="IB1017" s="1">
        <v>52.48</v>
      </c>
      <c r="IC1017" s="1">
        <v>27.576499999999999</v>
      </c>
      <c r="ID1017" s="1">
        <v>0</v>
      </c>
      <c r="IE1017" s="1">
        <v>24.6279</v>
      </c>
      <c r="IF1017" s="1">
        <v>1267.93</v>
      </c>
      <c r="IG1017" s="1">
        <v>24.382000000000001</v>
      </c>
      <c r="IH1017" s="1">
        <v>100.265</v>
      </c>
      <c r="II1017" s="1">
        <v>99.934399999999997</v>
      </c>
      <c r="IJ1017" s="1" t="s">
        <v>1161</v>
      </c>
    </row>
    <row r="1018" spans="1:244" ht="15.75" customHeight="1" x14ac:dyDescent="0.3">
      <c r="A1018" s="1">
        <v>1002</v>
      </c>
      <c r="B1018" s="1">
        <v>1659810590</v>
      </c>
      <c r="C1018" s="1">
        <v>14448.5</v>
      </c>
      <c r="D1018" s="1" t="s">
        <v>2301</v>
      </c>
      <c r="E1018" s="1" t="s">
        <v>2302</v>
      </c>
      <c r="F1018" s="1">
        <v>1</v>
      </c>
      <c r="G1018" s="1" t="s">
        <v>346</v>
      </c>
      <c r="H1018" s="1" t="s">
        <v>347</v>
      </c>
      <c r="I1018" s="1" t="s">
        <v>348</v>
      </c>
      <c r="J1018" s="1" t="s">
        <v>349</v>
      </c>
      <c r="K1018" s="1" t="s">
        <v>350</v>
      </c>
      <c r="L1018" s="1" t="s">
        <v>1154</v>
      </c>
      <c r="M1018" s="1" t="s">
        <v>351</v>
      </c>
      <c r="N1018" s="1">
        <v>1659810582.2333331</v>
      </c>
      <c r="O1018" s="1">
        <f t="shared" si="102"/>
        <v>2.5948469065514251E-3</v>
      </c>
      <c r="P1018" s="1">
        <f t="shared" si="103"/>
        <v>2.594846906551425</v>
      </c>
      <c r="Q1018" s="1">
        <f t="shared" si="104"/>
        <v>22.0347999595059</v>
      </c>
      <c r="R1018" s="1">
        <f t="shared" si="105"/>
        <v>1131.873333333333</v>
      </c>
      <c r="S1018" s="1">
        <f t="shared" si="106"/>
        <v>814.2477825359673</v>
      </c>
      <c r="T1018" s="1">
        <f t="shared" si="107"/>
        <v>80.494910776349471</v>
      </c>
      <c r="U1018" s="1">
        <f t="shared" si="108"/>
        <v>111.89473883863029</v>
      </c>
      <c r="V1018" s="1">
        <f t="shared" si="109"/>
        <v>0.12626899435226416</v>
      </c>
      <c r="W1018" s="1">
        <f t="shared" si="110"/>
        <v>2.9068173885138995</v>
      </c>
      <c r="X1018" s="1">
        <f t="shared" si="111"/>
        <v>0.12329908653130378</v>
      </c>
      <c r="Y1018" s="1">
        <f t="shared" si="112"/>
        <v>7.7322945451004099E-2</v>
      </c>
      <c r="Z1018" s="1">
        <f t="shared" si="113"/>
        <v>321.51399079999987</v>
      </c>
      <c r="AA1018" s="1">
        <f t="shared" si="114"/>
        <v>32.201516453906166</v>
      </c>
      <c r="AB1018" s="1">
        <f t="shared" si="115"/>
        <v>31.752866666666669</v>
      </c>
      <c r="AC1018" s="1">
        <f t="shared" si="116"/>
        <v>4.7086951921081246</v>
      </c>
      <c r="AD1018" s="1">
        <f t="shared" si="117"/>
        <v>60.073057994773428</v>
      </c>
      <c r="AE1018" s="1">
        <f t="shared" si="118"/>
        <v>2.7062385264008606</v>
      </c>
      <c r="AF1018" s="1">
        <f t="shared" si="119"/>
        <v>4.5049122131194208</v>
      </c>
      <c r="AG1018" s="1">
        <f t="shared" si="120"/>
        <v>2.002456665707264</v>
      </c>
      <c r="AH1018" s="1">
        <f t="shared" si="121"/>
        <v>-114.43274857891785</v>
      </c>
      <c r="AI1018" s="1">
        <f t="shared" si="122"/>
        <v>-121.9253340273394</v>
      </c>
      <c r="AJ1018" s="1">
        <f t="shared" si="123"/>
        <v>-9.4529499264627379</v>
      </c>
      <c r="AK1018" s="1">
        <f t="shared" si="124"/>
        <v>75.702958267279882</v>
      </c>
      <c r="AL1018" s="1">
        <f t="shared" si="125"/>
        <v>52.757264097083088</v>
      </c>
      <c r="AM1018" s="1">
        <f t="shared" si="126"/>
        <v>2.5935049640665366</v>
      </c>
      <c r="AN1018" s="1">
        <f t="shared" si="127"/>
        <v>22.0347999595059</v>
      </c>
      <c r="AO1018" s="1">
        <v>1253.9593975320911</v>
      </c>
      <c r="AP1018" s="1">
        <v>1200.7390909090909</v>
      </c>
      <c r="AQ1018" s="1">
        <v>5.0974810245904756</v>
      </c>
      <c r="AR1018" s="1">
        <v>65.631367109528284</v>
      </c>
      <c r="AS1018" s="1">
        <f t="shared" si="128"/>
        <v>2.594846906551425</v>
      </c>
      <c r="AT1018" s="1">
        <v>24.350071454297019</v>
      </c>
      <c r="AU1018" s="1">
        <v>27.377687912087922</v>
      </c>
      <c r="AV1018" s="1">
        <v>1.1108235008181001E-5</v>
      </c>
      <c r="AW1018" s="1">
        <v>85.678084974882083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51513.465774432814</v>
      </c>
      <c r="BC1018" s="1">
        <f t="shared" si="132"/>
        <v>1999.994666666666</v>
      </c>
      <c r="BD1018" s="1">
        <f t="shared" si="133"/>
        <v>1681.1949199999992</v>
      </c>
      <c r="BE1018" s="1">
        <f t="shared" si="134"/>
        <v>0.84059970159920416</v>
      </c>
      <c r="BF1018" s="1">
        <f t="shared" si="135"/>
        <v>0.16075742408646421</v>
      </c>
      <c r="BG1018" s="1">
        <v>6</v>
      </c>
      <c r="BH1018" s="1">
        <v>0.5</v>
      </c>
      <c r="BI1018" s="1" t="s">
        <v>352</v>
      </c>
      <c r="BJ1018" s="1">
        <v>2</v>
      </c>
      <c r="BK1018" s="1" t="b">
        <v>1</v>
      </c>
      <c r="BL1018" s="1">
        <v>1659810582.2333331</v>
      </c>
      <c r="BM1018" s="1">
        <v>1131.873333333333</v>
      </c>
      <c r="BN1018" s="1">
        <v>1198.6853333333329</v>
      </c>
      <c r="BO1018" s="1">
        <v>27.37500666666666</v>
      </c>
      <c r="BP1018" s="1">
        <v>24.34887333333333</v>
      </c>
      <c r="BQ1018" s="1">
        <v>1128.5873333333329</v>
      </c>
      <c r="BR1018" s="1">
        <v>27.358180000000001</v>
      </c>
      <c r="BS1018" s="1">
        <v>500.14473333333331</v>
      </c>
      <c r="BT1018" s="1">
        <v>98.757866666666644</v>
      </c>
      <c r="BU1018" s="1">
        <v>0.10013762</v>
      </c>
      <c r="BV1018" s="1">
        <v>30.974846666666672</v>
      </c>
      <c r="BW1018" s="1">
        <v>31.752866666666669</v>
      </c>
      <c r="BX1018" s="1">
        <v>999.89999999999986</v>
      </c>
      <c r="BY1018" s="1">
        <v>0</v>
      </c>
      <c r="BZ1018" s="1">
        <v>0</v>
      </c>
      <c r="CA1018" s="1">
        <v>9995.134</v>
      </c>
      <c r="CB1018" s="1">
        <v>0</v>
      </c>
      <c r="CC1018" s="1">
        <v>2013.436666666666</v>
      </c>
      <c r="CD1018" s="1">
        <v>-66.813420000000008</v>
      </c>
      <c r="CE1018" s="1">
        <v>1163.7286666666671</v>
      </c>
      <c r="CF1018" s="1">
        <v>1228.6006666666669</v>
      </c>
      <c r="CG1018" s="1">
        <v>3.0261053333333332</v>
      </c>
      <c r="CH1018" s="1">
        <v>1198.6853333333329</v>
      </c>
      <c r="CI1018" s="1">
        <v>24.34887333333333</v>
      </c>
      <c r="CJ1018" s="1">
        <v>2.7034966666666662</v>
      </c>
      <c r="CK1018" s="1">
        <v>2.404644666666667</v>
      </c>
      <c r="CL1018" s="1">
        <v>22.30637333333334</v>
      </c>
      <c r="CM1018" s="1">
        <v>20.395086666666671</v>
      </c>
      <c r="CN1018" s="1">
        <v>1999.994666666666</v>
      </c>
      <c r="CO1018" s="1">
        <v>0.98000799999999988</v>
      </c>
      <c r="CP1018" s="1">
        <v>1.9992300000000001E-2</v>
      </c>
      <c r="CQ1018" s="1">
        <v>0</v>
      </c>
      <c r="CR1018" s="1">
        <v>2.823466666666667</v>
      </c>
      <c r="CS1018" s="1">
        <v>0</v>
      </c>
      <c r="CT1018" s="1">
        <v>20386.206666666669</v>
      </c>
      <c r="CU1018" s="1">
        <v>17412.32</v>
      </c>
      <c r="CV1018" s="1">
        <v>44.924600000000012</v>
      </c>
      <c r="CW1018" s="1">
        <v>46.995800000000003</v>
      </c>
      <c r="CX1018" s="1">
        <v>45.074599999999997</v>
      </c>
      <c r="CY1018" s="1">
        <v>44.75</v>
      </c>
      <c r="CZ1018" s="1">
        <v>44.803733333333327</v>
      </c>
      <c r="DA1018" s="1">
        <v>1960.0146666666669</v>
      </c>
      <c r="DB1018" s="1">
        <v>39.979999999999997</v>
      </c>
      <c r="DC1018" s="1">
        <v>0</v>
      </c>
      <c r="DD1018" s="1">
        <v>1659810589.5</v>
      </c>
      <c r="DE1018" s="1">
        <v>0</v>
      </c>
      <c r="DF1018" s="1">
        <v>1659810386</v>
      </c>
      <c r="DG1018" s="1" t="s">
        <v>1911</v>
      </c>
      <c r="DH1018" s="1">
        <v>1659810386</v>
      </c>
      <c r="DI1018" s="1">
        <v>1659810371.5</v>
      </c>
      <c r="DJ1018" s="1">
        <v>20</v>
      </c>
      <c r="DK1018" s="1">
        <v>0.91800000000000004</v>
      </c>
      <c r="DL1018" s="1">
        <v>1E-3</v>
      </c>
      <c r="DM1018" s="1">
        <v>1.7649999999999999</v>
      </c>
      <c r="DN1018" s="1">
        <v>0.02</v>
      </c>
      <c r="DO1018" s="1">
        <v>212</v>
      </c>
      <c r="DP1018" s="1">
        <v>25</v>
      </c>
      <c r="DQ1018" s="1">
        <v>0.25</v>
      </c>
      <c r="DR1018" s="1">
        <v>0.05</v>
      </c>
      <c r="DS1018" s="1">
        <v>22.196002322171559</v>
      </c>
      <c r="DT1018" s="1">
        <v>-1.501067271784869</v>
      </c>
      <c r="DU1018" s="1">
        <v>0.1345526579902081</v>
      </c>
      <c r="DV1018" s="1">
        <v>0</v>
      </c>
      <c r="DW1018" s="1">
        <v>-66.985721951219503</v>
      </c>
      <c r="DX1018" s="1">
        <v>3.2732174216026548</v>
      </c>
      <c r="DY1018" s="1">
        <v>0.37826622159028739</v>
      </c>
      <c r="DZ1018" s="1">
        <v>0</v>
      </c>
      <c r="EA1018" s="1">
        <v>3.025573902439024</v>
      </c>
      <c r="EB1018" s="1">
        <v>8.9243205574913928E-3</v>
      </c>
      <c r="EC1018" s="1">
        <v>1.701557217989302E-3</v>
      </c>
      <c r="ED1018" s="1">
        <v>1</v>
      </c>
      <c r="EE1018" s="1">
        <v>2.0028058184128561</v>
      </c>
      <c r="EF1018" s="1">
        <v>-1.9065081160337231E-2</v>
      </c>
      <c r="EG1018" s="1">
        <v>1.6661469825450131E-3</v>
      </c>
      <c r="EH1018" s="1">
        <v>1</v>
      </c>
      <c r="EI1018" s="1">
        <v>0.12622763173729279</v>
      </c>
      <c r="EJ1018" s="1">
        <v>1.4963177486850511E-3</v>
      </c>
      <c r="EK1018" s="1">
        <v>1.3977980786345111E-4</v>
      </c>
      <c r="EL1018" s="1">
        <v>1</v>
      </c>
      <c r="EM1018" s="1">
        <v>3</v>
      </c>
      <c r="EN1018" s="1">
        <v>6</v>
      </c>
      <c r="EO1018" s="1" t="s">
        <v>1160</v>
      </c>
      <c r="EP1018" s="1">
        <v>2.9399299999999999</v>
      </c>
      <c r="EQ1018" s="1">
        <v>2.8013300000000001</v>
      </c>
      <c r="ER1018" s="1">
        <v>0.18151</v>
      </c>
      <c r="ES1018" s="1">
        <v>0.187969</v>
      </c>
      <c r="ET1018" s="1">
        <v>0.116646</v>
      </c>
      <c r="EU1018" s="1">
        <v>0.10749599999999999</v>
      </c>
      <c r="EV1018" s="1">
        <v>16718.2</v>
      </c>
      <c r="EW1018" s="1">
        <v>17387</v>
      </c>
      <c r="EX1018" s="1">
        <v>23773.599999999999</v>
      </c>
      <c r="EY1018" s="1">
        <v>24940.5</v>
      </c>
      <c r="EZ1018" s="1">
        <v>33629.699999999997</v>
      </c>
      <c r="FA1018" s="1">
        <v>35559.5</v>
      </c>
      <c r="FB1018" s="1">
        <v>43367.4</v>
      </c>
      <c r="FC1018" s="1">
        <v>46114.8</v>
      </c>
      <c r="FD1018" s="1">
        <v>1.9317800000000001</v>
      </c>
      <c r="FE1018" s="1">
        <v>1.7672000000000001</v>
      </c>
      <c r="FF1018" s="1">
        <v>5.7783000000000001E-2</v>
      </c>
      <c r="FG1018" s="1">
        <v>0</v>
      </c>
      <c r="FH1018" s="1">
        <v>30.807700000000001</v>
      </c>
      <c r="FI1018" s="1">
        <v>999.9</v>
      </c>
      <c r="FJ1018" s="1">
        <v>42.4</v>
      </c>
      <c r="FK1018" s="1">
        <v>41.4</v>
      </c>
      <c r="FL1018" s="1">
        <v>34.293100000000003</v>
      </c>
      <c r="FM1018" s="1">
        <v>63.574399999999997</v>
      </c>
      <c r="FN1018" s="1">
        <v>25.4968</v>
      </c>
      <c r="FO1018" s="1">
        <v>1</v>
      </c>
      <c r="FP1018" s="1">
        <v>0.65948200000000001</v>
      </c>
      <c r="FQ1018" s="1">
        <v>4.4157599999999997</v>
      </c>
      <c r="FR1018" s="1">
        <v>20.263400000000001</v>
      </c>
      <c r="FS1018" s="1">
        <v>5.2102500000000003</v>
      </c>
      <c r="FT1018" s="1">
        <v>11.908099999999999</v>
      </c>
      <c r="FU1018" s="1">
        <v>5.0022000000000002</v>
      </c>
      <c r="FV1018" s="1">
        <v>3.29033</v>
      </c>
      <c r="FW1018" s="1">
        <v>9999</v>
      </c>
      <c r="FX1018" s="1">
        <v>9999</v>
      </c>
      <c r="FY1018" s="1">
        <v>9999</v>
      </c>
      <c r="FZ1018" s="1">
        <v>999.9</v>
      </c>
      <c r="GA1018" s="1">
        <v>1.85989</v>
      </c>
      <c r="GB1018" s="1">
        <v>1.85486</v>
      </c>
      <c r="GC1018" s="1">
        <v>1.85806</v>
      </c>
      <c r="GD1018" s="1">
        <v>1.8565400000000001</v>
      </c>
      <c r="GE1018" s="1">
        <v>1.8552299999999999</v>
      </c>
      <c r="GF1018" s="1">
        <v>1.85483</v>
      </c>
      <c r="GG1018" s="1">
        <v>1.8536999999999999</v>
      </c>
      <c r="GH1018" s="1">
        <v>1.8566400000000001</v>
      </c>
      <c r="GI1018" s="1">
        <v>0</v>
      </c>
      <c r="GJ1018" s="1">
        <v>0</v>
      </c>
      <c r="GK1018" s="1">
        <v>0</v>
      </c>
      <c r="GL1018" s="1">
        <v>0</v>
      </c>
      <c r="GM1018" s="1" t="s">
        <v>355</v>
      </c>
      <c r="GN1018" s="1" t="s">
        <v>356</v>
      </c>
      <c r="GO1018" s="1" t="s">
        <v>357</v>
      </c>
      <c r="GP1018" s="1" t="s">
        <v>357</v>
      </c>
      <c r="GQ1018" s="1" t="s">
        <v>357</v>
      </c>
      <c r="GR1018" s="1" t="s">
        <v>357</v>
      </c>
      <c r="GS1018" s="1">
        <v>0</v>
      </c>
      <c r="GT1018" s="1">
        <v>100</v>
      </c>
      <c r="GU1018" s="1">
        <v>100</v>
      </c>
      <c r="GV1018" s="1">
        <v>3.32</v>
      </c>
      <c r="GW1018" s="1">
        <v>1.6799999999999999E-2</v>
      </c>
      <c r="GX1018" s="1">
        <v>1.251089954458285</v>
      </c>
      <c r="GY1018" s="1">
        <v>3.0239061252787889E-3</v>
      </c>
      <c r="GZ1018" s="1">
        <v>-1.398580452151984E-6</v>
      </c>
      <c r="HA1018" s="1">
        <v>2.8030378366047371E-10</v>
      </c>
      <c r="HB1018" s="1">
        <v>-6.7353929715251851E-2</v>
      </c>
      <c r="HC1018" s="1">
        <v>1.0309082032153079E-2</v>
      </c>
      <c r="HD1018" s="1">
        <v>-3.6321104004466529E-4</v>
      </c>
      <c r="HE1018" s="1">
        <v>3.6129943689190391E-6</v>
      </c>
      <c r="HF1018" s="1">
        <v>0</v>
      </c>
      <c r="HG1018" s="1">
        <v>2134</v>
      </c>
      <c r="HH1018" s="1">
        <v>3</v>
      </c>
      <c r="HI1018" s="1">
        <v>46</v>
      </c>
      <c r="HJ1018" s="1">
        <v>3.4</v>
      </c>
      <c r="HK1018" s="1">
        <v>3.6</v>
      </c>
      <c r="HL1018" s="1">
        <v>2.63306</v>
      </c>
      <c r="HM1018" s="1">
        <v>2.34375</v>
      </c>
      <c r="HN1018" s="1">
        <v>1.4978</v>
      </c>
      <c r="HO1018" s="1">
        <v>2.3034699999999999</v>
      </c>
      <c r="HP1018" s="1">
        <v>1.5478499999999999</v>
      </c>
      <c r="HQ1018" s="1">
        <v>2.4475099999999999</v>
      </c>
      <c r="HR1018" s="1">
        <v>43.754300000000001</v>
      </c>
      <c r="HS1018" s="1">
        <v>14.998900000000001</v>
      </c>
      <c r="HT1018" s="1">
        <v>18</v>
      </c>
      <c r="HU1018" s="1">
        <v>502.83600000000001</v>
      </c>
      <c r="HV1018" s="1">
        <v>459.69400000000002</v>
      </c>
      <c r="HW1018" s="1">
        <v>24.6173</v>
      </c>
      <c r="HX1018" s="1">
        <v>35.0548</v>
      </c>
      <c r="HY1018" s="1">
        <v>30.000499999999999</v>
      </c>
      <c r="HZ1018" s="1">
        <v>34.767499999999998</v>
      </c>
      <c r="IA1018" s="1">
        <v>34.868099999999998</v>
      </c>
      <c r="IB1018" s="1">
        <v>52.708599999999997</v>
      </c>
      <c r="IC1018" s="1">
        <v>27.576499999999999</v>
      </c>
      <c r="ID1018" s="1">
        <v>0</v>
      </c>
      <c r="IE1018" s="1">
        <v>24.6279</v>
      </c>
      <c r="IF1018" s="1">
        <v>1267.93</v>
      </c>
      <c r="IG1018" s="1">
        <v>24.382000000000001</v>
      </c>
      <c r="IH1018" s="1">
        <v>100.265</v>
      </c>
      <c r="II1018" s="1">
        <v>99.934600000000003</v>
      </c>
      <c r="IJ1018" s="1" t="s">
        <v>1161</v>
      </c>
    </row>
    <row r="1019" spans="1:244" ht="15.75" customHeight="1" x14ac:dyDescent="0.3">
      <c r="A1019" s="1">
        <v>1003</v>
      </c>
      <c r="B1019" s="1">
        <v>1659810591</v>
      </c>
      <c r="C1019" s="1">
        <v>14449.5</v>
      </c>
      <c r="D1019" s="1" t="s">
        <v>2303</v>
      </c>
      <c r="E1019" s="1" t="s">
        <v>2304</v>
      </c>
      <c r="F1019" s="1">
        <v>1</v>
      </c>
      <c r="G1019" s="1" t="s">
        <v>346</v>
      </c>
      <c r="H1019" s="1" t="s">
        <v>347</v>
      </c>
      <c r="I1019" s="1" t="s">
        <v>348</v>
      </c>
      <c r="J1019" s="1" t="s">
        <v>349</v>
      </c>
      <c r="K1019" s="1" t="s">
        <v>350</v>
      </c>
      <c r="L1019" s="1" t="s">
        <v>1154</v>
      </c>
      <c r="M1019" s="1" t="s">
        <v>351</v>
      </c>
      <c r="N1019" s="1">
        <v>1659810583.2666669</v>
      </c>
      <c r="O1019" s="1">
        <f t="shared" si="102"/>
        <v>2.5947458542229587E-3</v>
      </c>
      <c r="P1019" s="1">
        <f t="shared" si="103"/>
        <v>2.5947458542229587</v>
      </c>
      <c r="Q1019" s="1">
        <f t="shared" si="104"/>
        <v>21.933845801786298</v>
      </c>
      <c r="R1019" s="1">
        <f t="shared" si="105"/>
        <v>1137.0146666666669</v>
      </c>
      <c r="S1019" s="1">
        <f t="shared" si="106"/>
        <v>820.52056684760328</v>
      </c>
      <c r="T1019" s="1">
        <f t="shared" si="107"/>
        <v>81.114816263168493</v>
      </c>
      <c r="U1019" s="1">
        <f t="shared" si="108"/>
        <v>112.40271054939231</v>
      </c>
      <c r="V1019" s="1">
        <f t="shared" si="109"/>
        <v>0.12627569419397039</v>
      </c>
      <c r="W1019" s="1">
        <f t="shared" si="110"/>
        <v>2.9066450087911226</v>
      </c>
      <c r="X1019" s="1">
        <f t="shared" si="111"/>
        <v>0.12330530350478926</v>
      </c>
      <c r="Y1019" s="1">
        <f t="shared" si="112"/>
        <v>7.7326872859891579E-2</v>
      </c>
      <c r="Z1019" s="1">
        <f t="shared" si="113"/>
        <v>321.51420359999997</v>
      </c>
      <c r="AA1019" s="1">
        <f t="shared" si="114"/>
        <v>32.201944690069006</v>
      </c>
      <c r="AB1019" s="1">
        <f t="shared" si="115"/>
        <v>31.752266666666671</v>
      </c>
      <c r="AC1019" s="1">
        <f t="shared" si="116"/>
        <v>4.7085349956362927</v>
      </c>
      <c r="AD1019" s="1">
        <f t="shared" si="117"/>
        <v>60.072419261532929</v>
      </c>
      <c r="AE1019" s="1">
        <f t="shared" si="118"/>
        <v>2.7062611957988665</v>
      </c>
      <c r="AF1019" s="1">
        <f t="shared" si="119"/>
        <v>4.504997849373793</v>
      </c>
      <c r="AG1019" s="1">
        <f t="shared" si="120"/>
        <v>2.0022737998374263</v>
      </c>
      <c r="AH1019" s="1">
        <f t="shared" si="121"/>
        <v>-114.42829217123248</v>
      </c>
      <c r="AI1019" s="1">
        <f t="shared" si="122"/>
        <v>-121.77184745036466</v>
      </c>
      <c r="AJ1019" s="1">
        <f t="shared" si="123"/>
        <v>-9.4415974728707539</v>
      </c>
      <c r="AK1019" s="1">
        <f t="shared" si="124"/>
        <v>75.872466505532074</v>
      </c>
      <c r="AL1019" s="1">
        <f t="shared" si="125"/>
        <v>52.725486648028479</v>
      </c>
      <c r="AM1019" s="1">
        <f t="shared" si="126"/>
        <v>2.5935187563047863</v>
      </c>
      <c r="AN1019" s="1">
        <f t="shared" si="127"/>
        <v>21.933845801786298</v>
      </c>
      <c r="AO1019" s="1">
        <v>1259.1820521103209</v>
      </c>
      <c r="AP1019" s="1">
        <v>1205.9154545454539</v>
      </c>
      <c r="AQ1019" s="1">
        <v>5.1307329363769796</v>
      </c>
      <c r="AR1019" s="1">
        <v>65.631367109528284</v>
      </c>
      <c r="AS1019" s="1">
        <f t="shared" si="128"/>
        <v>2.5947458542229587</v>
      </c>
      <c r="AT1019" s="1">
        <v>24.350705755329649</v>
      </c>
      <c r="AU1019" s="1">
        <v>27.378048351648388</v>
      </c>
      <c r="AV1019" s="1">
        <v>3.4972619478079527E-5</v>
      </c>
      <c r="AW1019" s="1">
        <v>85.678084974882083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51508.52756334858</v>
      </c>
      <c r="BC1019" s="1">
        <f t="shared" si="132"/>
        <v>1999.9960000000001</v>
      </c>
      <c r="BD1019" s="1">
        <f t="shared" si="133"/>
        <v>1681.1960399999998</v>
      </c>
      <c r="BE1019" s="1">
        <f t="shared" si="134"/>
        <v>0.8405997011994023</v>
      </c>
      <c r="BF1019" s="1">
        <f t="shared" si="135"/>
        <v>0.1607574233148466</v>
      </c>
      <c r="BG1019" s="1">
        <v>6</v>
      </c>
      <c r="BH1019" s="1">
        <v>0.5</v>
      </c>
      <c r="BI1019" s="1" t="s">
        <v>352</v>
      </c>
      <c r="BJ1019" s="1">
        <v>2</v>
      </c>
      <c r="BK1019" s="1" t="b">
        <v>1</v>
      </c>
      <c r="BL1019" s="1">
        <v>1659810583.2666669</v>
      </c>
      <c r="BM1019" s="1">
        <v>1137.0146666666669</v>
      </c>
      <c r="BN1019" s="1">
        <v>1203.8046666666669</v>
      </c>
      <c r="BO1019" s="1">
        <v>27.37530666666667</v>
      </c>
      <c r="BP1019" s="1">
        <v>24.34915333333333</v>
      </c>
      <c r="BQ1019" s="1">
        <v>1133.7239999999999</v>
      </c>
      <c r="BR1019" s="1">
        <v>27.358486666666671</v>
      </c>
      <c r="BS1019" s="1">
        <v>500.14393333333328</v>
      </c>
      <c r="BT1019" s="1">
        <v>98.757606666666661</v>
      </c>
      <c r="BU1019" s="1">
        <v>0.10014235333333329</v>
      </c>
      <c r="BV1019" s="1">
        <v>30.975180000000009</v>
      </c>
      <c r="BW1019" s="1">
        <v>31.752266666666671</v>
      </c>
      <c r="BX1019" s="1">
        <v>999.89999999999986</v>
      </c>
      <c r="BY1019" s="1">
        <v>0</v>
      </c>
      <c r="BZ1019" s="1">
        <v>0</v>
      </c>
      <c r="CA1019" s="1">
        <v>9994.1739999999991</v>
      </c>
      <c r="CB1019" s="1">
        <v>0</v>
      </c>
      <c r="CC1019" s="1">
        <v>2012.939333333333</v>
      </c>
      <c r="CD1019" s="1">
        <v>-66.79182666666668</v>
      </c>
      <c r="CE1019" s="1">
        <v>1169.015333333334</v>
      </c>
      <c r="CF1019" s="1">
        <v>1233.848666666667</v>
      </c>
      <c r="CG1019" s="1">
        <v>3.026130666666667</v>
      </c>
      <c r="CH1019" s="1">
        <v>1203.8046666666669</v>
      </c>
      <c r="CI1019" s="1">
        <v>24.34915333333333</v>
      </c>
      <c r="CJ1019" s="1">
        <v>2.7035193333333329</v>
      </c>
      <c r="CK1019" s="1">
        <v>2.4046660000000002</v>
      </c>
      <c r="CL1019" s="1">
        <v>22.306513333333331</v>
      </c>
      <c r="CM1019" s="1">
        <v>20.39523333333333</v>
      </c>
      <c r="CN1019" s="1">
        <v>1999.9960000000001</v>
      </c>
      <c r="CO1019" s="1">
        <v>0.98000799999999988</v>
      </c>
      <c r="CP1019" s="1">
        <v>1.9992300000000001E-2</v>
      </c>
      <c r="CQ1019" s="1">
        <v>0</v>
      </c>
      <c r="CR1019" s="1">
        <v>2.800333333333334</v>
      </c>
      <c r="CS1019" s="1">
        <v>0</v>
      </c>
      <c r="CT1019" s="1">
        <v>20386.34</v>
      </c>
      <c r="CU1019" s="1">
        <v>17412.326666666671</v>
      </c>
      <c r="CV1019" s="1">
        <v>44.924600000000012</v>
      </c>
      <c r="CW1019" s="1">
        <v>46.995800000000003</v>
      </c>
      <c r="CX1019" s="1">
        <v>45.074599999999997</v>
      </c>
      <c r="CY1019" s="1">
        <v>44.75</v>
      </c>
      <c r="CZ1019" s="1">
        <v>44.803733333333327</v>
      </c>
      <c r="DA1019" s="1">
        <v>1960.0160000000001</v>
      </c>
      <c r="DB1019" s="1">
        <v>39.979999999999997</v>
      </c>
      <c r="DC1019" s="1">
        <v>0</v>
      </c>
      <c r="DD1019" s="1">
        <v>1659810590.7</v>
      </c>
      <c r="DE1019" s="1">
        <v>0</v>
      </c>
      <c r="DF1019" s="1">
        <v>1659810386</v>
      </c>
      <c r="DG1019" s="1" t="s">
        <v>1911</v>
      </c>
      <c r="DH1019" s="1">
        <v>1659810386</v>
      </c>
      <c r="DI1019" s="1">
        <v>1659810371.5</v>
      </c>
      <c r="DJ1019" s="1">
        <v>20</v>
      </c>
      <c r="DK1019" s="1">
        <v>0.91800000000000004</v>
      </c>
      <c r="DL1019" s="1">
        <v>1E-3</v>
      </c>
      <c r="DM1019" s="1">
        <v>1.7649999999999999</v>
      </c>
      <c r="DN1019" s="1">
        <v>0.02</v>
      </c>
      <c r="DO1019" s="1">
        <v>212</v>
      </c>
      <c r="DP1019" s="1">
        <v>25</v>
      </c>
      <c r="DQ1019" s="1">
        <v>0.25</v>
      </c>
      <c r="DR1019" s="1">
        <v>0.05</v>
      </c>
      <c r="DS1019" s="1">
        <v>22.167796199377239</v>
      </c>
      <c r="DT1019" s="1">
        <v>-1.1607673420050511</v>
      </c>
      <c r="DU1019" s="1">
        <v>0.11562787091904581</v>
      </c>
      <c r="DV1019" s="1">
        <v>0</v>
      </c>
      <c r="DW1019" s="1">
        <v>-66.943365</v>
      </c>
      <c r="DX1019" s="1">
        <v>2.7720697936209939</v>
      </c>
      <c r="DY1019" s="1">
        <v>0.35916754902830461</v>
      </c>
      <c r="DZ1019" s="1">
        <v>0</v>
      </c>
      <c r="EA1019" s="1">
        <v>3.0257972500000001</v>
      </c>
      <c r="EB1019" s="1">
        <v>5.222026266409564E-3</v>
      </c>
      <c r="EC1019" s="1">
        <v>1.5432886760097381E-3</v>
      </c>
      <c r="ED1019" s="1">
        <v>1</v>
      </c>
      <c r="EE1019" s="1">
        <v>2.0025107519348349</v>
      </c>
      <c r="EF1019" s="1">
        <v>-2.1019152400129699E-2</v>
      </c>
      <c r="EG1019" s="1">
        <v>1.7785134338291889E-3</v>
      </c>
      <c r="EH1019" s="1">
        <v>1</v>
      </c>
      <c r="EI1019" s="1">
        <v>0.12624693798732051</v>
      </c>
      <c r="EJ1019" s="1">
        <v>1.6510823320666571E-3</v>
      </c>
      <c r="EK1019" s="1">
        <v>1.4633744433543221E-4</v>
      </c>
      <c r="EL1019" s="1">
        <v>1</v>
      </c>
      <c r="EM1019" s="1">
        <v>3</v>
      </c>
      <c r="EN1019" s="1">
        <v>6</v>
      </c>
      <c r="EO1019" s="1" t="s">
        <v>1160</v>
      </c>
      <c r="EP1019" s="1">
        <v>2.9399099999999998</v>
      </c>
      <c r="EQ1019" s="1">
        <v>2.8014899999999998</v>
      </c>
      <c r="ER1019" s="1">
        <v>0.18198900000000001</v>
      </c>
      <c r="ES1019" s="1">
        <v>0.188443</v>
      </c>
      <c r="ET1019" s="1">
        <v>0.116646</v>
      </c>
      <c r="EU1019" s="1">
        <v>0.10749599999999999</v>
      </c>
      <c r="EV1019" s="1">
        <v>16708.400000000001</v>
      </c>
      <c r="EW1019" s="1">
        <v>17376.900000000001</v>
      </c>
      <c r="EX1019" s="1">
        <v>23773.599999999999</v>
      </c>
      <c r="EY1019" s="1">
        <v>24940.7</v>
      </c>
      <c r="EZ1019" s="1">
        <v>33629.699999999997</v>
      </c>
      <c r="FA1019" s="1">
        <v>35559.5</v>
      </c>
      <c r="FB1019" s="1">
        <v>43367.4</v>
      </c>
      <c r="FC1019" s="1">
        <v>46114.8</v>
      </c>
      <c r="FD1019" s="1">
        <v>1.9319299999999999</v>
      </c>
      <c r="FE1019" s="1">
        <v>1.7670699999999999</v>
      </c>
      <c r="FF1019" s="1">
        <v>5.7902200000000001E-2</v>
      </c>
      <c r="FG1019" s="1">
        <v>0</v>
      </c>
      <c r="FH1019" s="1">
        <v>30.808499999999999</v>
      </c>
      <c r="FI1019" s="1">
        <v>999.9</v>
      </c>
      <c r="FJ1019" s="1">
        <v>42.4</v>
      </c>
      <c r="FK1019" s="1">
        <v>41.4</v>
      </c>
      <c r="FL1019" s="1">
        <v>34.286900000000003</v>
      </c>
      <c r="FM1019" s="1">
        <v>63.414400000000001</v>
      </c>
      <c r="FN1019" s="1">
        <v>25.584900000000001</v>
      </c>
      <c r="FO1019" s="1">
        <v>1</v>
      </c>
      <c r="FP1019" s="1">
        <v>0.65955799999999998</v>
      </c>
      <c r="FQ1019" s="1">
        <v>4.4105800000000004</v>
      </c>
      <c r="FR1019" s="1">
        <v>20.263500000000001</v>
      </c>
      <c r="FS1019" s="1">
        <v>5.2105499999999996</v>
      </c>
      <c r="FT1019" s="1">
        <v>11.908099999999999</v>
      </c>
      <c r="FU1019" s="1">
        <v>5.0022500000000001</v>
      </c>
      <c r="FV1019" s="1">
        <v>3.2903799999999999</v>
      </c>
      <c r="FW1019" s="1">
        <v>9999</v>
      </c>
      <c r="FX1019" s="1">
        <v>9999</v>
      </c>
      <c r="FY1019" s="1">
        <v>9999</v>
      </c>
      <c r="FZ1019" s="1">
        <v>999.9</v>
      </c>
      <c r="GA1019" s="1">
        <v>1.85989</v>
      </c>
      <c r="GB1019" s="1">
        <v>1.85486</v>
      </c>
      <c r="GC1019" s="1">
        <v>1.85806</v>
      </c>
      <c r="GD1019" s="1">
        <v>1.8565400000000001</v>
      </c>
      <c r="GE1019" s="1">
        <v>1.85524</v>
      </c>
      <c r="GF1019" s="1">
        <v>1.85484</v>
      </c>
      <c r="GG1019" s="1">
        <v>1.85371</v>
      </c>
      <c r="GH1019" s="1">
        <v>1.8566499999999999</v>
      </c>
      <c r="GI1019" s="1">
        <v>0</v>
      </c>
      <c r="GJ1019" s="1">
        <v>0</v>
      </c>
      <c r="GK1019" s="1">
        <v>0</v>
      </c>
      <c r="GL1019" s="1">
        <v>0</v>
      </c>
      <c r="GM1019" s="1" t="s">
        <v>355</v>
      </c>
      <c r="GN1019" s="1" t="s">
        <v>356</v>
      </c>
      <c r="GO1019" s="1" t="s">
        <v>357</v>
      </c>
      <c r="GP1019" s="1" t="s">
        <v>357</v>
      </c>
      <c r="GQ1019" s="1" t="s">
        <v>357</v>
      </c>
      <c r="GR1019" s="1" t="s">
        <v>357</v>
      </c>
      <c r="GS1019" s="1">
        <v>0</v>
      </c>
      <c r="GT1019" s="1">
        <v>100</v>
      </c>
      <c r="GU1019" s="1">
        <v>100</v>
      </c>
      <c r="GV1019" s="1">
        <v>3.32</v>
      </c>
      <c r="GW1019" s="1">
        <v>1.6799999999999999E-2</v>
      </c>
      <c r="GX1019" s="1">
        <v>1.251089954458285</v>
      </c>
      <c r="GY1019" s="1">
        <v>3.0239061252787889E-3</v>
      </c>
      <c r="GZ1019" s="1">
        <v>-1.398580452151984E-6</v>
      </c>
      <c r="HA1019" s="1">
        <v>2.8030378366047371E-10</v>
      </c>
      <c r="HB1019" s="1">
        <v>-6.7353929715251851E-2</v>
      </c>
      <c r="HC1019" s="1">
        <v>1.0309082032153079E-2</v>
      </c>
      <c r="HD1019" s="1">
        <v>-3.6321104004466529E-4</v>
      </c>
      <c r="HE1019" s="1">
        <v>3.6129943689190391E-6</v>
      </c>
      <c r="HF1019" s="1">
        <v>0</v>
      </c>
      <c r="HG1019" s="1">
        <v>2134</v>
      </c>
      <c r="HH1019" s="1">
        <v>3</v>
      </c>
      <c r="HI1019" s="1">
        <v>46</v>
      </c>
      <c r="HJ1019" s="1">
        <v>3.4</v>
      </c>
      <c r="HK1019" s="1">
        <v>3.7</v>
      </c>
      <c r="HL1019" s="1">
        <v>2.63916</v>
      </c>
      <c r="HM1019" s="1">
        <v>2.3571800000000001</v>
      </c>
      <c r="HN1019" s="1">
        <v>1.4978</v>
      </c>
      <c r="HO1019" s="1">
        <v>2.3034699999999999</v>
      </c>
      <c r="HP1019" s="1">
        <v>1.5478499999999999</v>
      </c>
      <c r="HQ1019" s="1">
        <v>2.3742700000000001</v>
      </c>
      <c r="HR1019" s="1">
        <v>43.754300000000001</v>
      </c>
      <c r="HS1019" s="1">
        <v>14.9901</v>
      </c>
      <c r="HT1019" s="1">
        <v>18</v>
      </c>
      <c r="HU1019" s="1">
        <v>502.935</v>
      </c>
      <c r="HV1019" s="1">
        <v>459.62</v>
      </c>
      <c r="HW1019" s="1">
        <v>24.6203</v>
      </c>
      <c r="HX1019" s="1">
        <v>35.055900000000001</v>
      </c>
      <c r="HY1019" s="1">
        <v>30.000499999999999</v>
      </c>
      <c r="HZ1019" s="1">
        <v>34.7684</v>
      </c>
      <c r="IA1019" s="1">
        <v>34.869</v>
      </c>
      <c r="IB1019" s="1">
        <v>52.821100000000001</v>
      </c>
      <c r="IC1019" s="1">
        <v>27.576499999999999</v>
      </c>
      <c r="ID1019" s="1">
        <v>0</v>
      </c>
      <c r="IE1019" s="1">
        <v>24.6279</v>
      </c>
      <c r="IF1019" s="1">
        <v>1277.95</v>
      </c>
      <c r="IG1019" s="1">
        <v>24.382000000000001</v>
      </c>
      <c r="IH1019" s="1">
        <v>100.265</v>
      </c>
      <c r="II1019" s="1">
        <v>99.934799999999996</v>
      </c>
      <c r="IJ1019" s="1" t="s">
        <v>1161</v>
      </c>
    </row>
    <row r="1020" spans="1:244" ht="15.75" customHeight="1" x14ac:dyDescent="0.3">
      <c r="A1020" s="1">
        <v>1004</v>
      </c>
      <c r="B1020" s="1">
        <v>1659810592</v>
      </c>
      <c r="C1020" s="1">
        <v>14450.5</v>
      </c>
      <c r="D1020" s="1" t="s">
        <v>2305</v>
      </c>
      <c r="E1020" s="1" t="s">
        <v>2306</v>
      </c>
      <c r="F1020" s="1">
        <v>1</v>
      </c>
      <c r="G1020" s="1" t="s">
        <v>346</v>
      </c>
      <c r="H1020" s="1" t="s">
        <v>347</v>
      </c>
      <c r="I1020" s="1" t="s">
        <v>348</v>
      </c>
      <c r="J1020" s="1" t="s">
        <v>349</v>
      </c>
      <c r="K1020" s="1" t="s">
        <v>350</v>
      </c>
      <c r="L1020" s="1" t="s">
        <v>1154</v>
      </c>
      <c r="M1020" s="1" t="s">
        <v>351</v>
      </c>
      <c r="N1020" s="1">
        <v>1659810584.3</v>
      </c>
      <c r="O1020" s="1">
        <f t="shared" si="102"/>
        <v>2.5941764187431336E-3</v>
      </c>
      <c r="P1020" s="1">
        <f t="shared" si="103"/>
        <v>2.5941764187431335</v>
      </c>
      <c r="Q1020" s="1">
        <f t="shared" si="104"/>
        <v>22.048752178615921</v>
      </c>
      <c r="R1020" s="1">
        <f t="shared" si="105"/>
        <v>1142.1493333333331</v>
      </c>
      <c r="S1020" s="1">
        <f t="shared" si="106"/>
        <v>823.99968726625048</v>
      </c>
      <c r="T1020" s="1">
        <f t="shared" si="107"/>
        <v>81.458609016167259</v>
      </c>
      <c r="U1020" s="1">
        <f t="shared" si="108"/>
        <v>112.91011079232813</v>
      </c>
      <c r="V1020" s="1">
        <f t="shared" si="109"/>
        <v>0.12626265338233114</v>
      </c>
      <c r="W1020" s="1">
        <f t="shared" si="110"/>
        <v>2.906604303170345</v>
      </c>
      <c r="X1020" s="1">
        <f t="shared" si="111"/>
        <v>0.12329282787240642</v>
      </c>
      <c r="Y1020" s="1">
        <f t="shared" si="112"/>
        <v>7.7319026424176249E-2</v>
      </c>
      <c r="Z1020" s="1">
        <f t="shared" si="113"/>
        <v>321.51452279999995</v>
      </c>
      <c r="AA1020" s="1">
        <f t="shared" si="114"/>
        <v>32.202431016153049</v>
      </c>
      <c r="AB1020" s="1">
        <f t="shared" si="115"/>
        <v>31.75147333333333</v>
      </c>
      <c r="AC1020" s="1">
        <f t="shared" si="116"/>
        <v>4.7083231875864486</v>
      </c>
      <c r="AD1020" s="1">
        <f t="shared" si="117"/>
        <v>60.071918087339974</v>
      </c>
      <c r="AE1020" s="1">
        <f t="shared" si="118"/>
        <v>2.7062880043205793</v>
      </c>
      <c r="AF1020" s="1">
        <f t="shared" si="119"/>
        <v>4.5050800615120092</v>
      </c>
      <c r="AG1020" s="1">
        <f t="shared" si="120"/>
        <v>2.0020351832658694</v>
      </c>
      <c r="AH1020" s="1">
        <f t="shared" si="121"/>
        <v>-114.40318006657219</v>
      </c>
      <c r="AI1020" s="1">
        <f t="shared" si="122"/>
        <v>-121.5956818360295</v>
      </c>
      <c r="AJ1020" s="1">
        <f t="shared" si="123"/>
        <v>-9.4280484436438616</v>
      </c>
      <c r="AK1020" s="1">
        <f t="shared" si="124"/>
        <v>76.087612453754375</v>
      </c>
      <c r="AL1020" s="1">
        <f t="shared" si="125"/>
        <v>52.693275488770745</v>
      </c>
      <c r="AM1020" s="1">
        <f t="shared" si="126"/>
        <v>2.5935317281338448</v>
      </c>
      <c r="AN1020" s="1">
        <f t="shared" si="127"/>
        <v>22.048752178615921</v>
      </c>
      <c r="AO1020" s="1">
        <v>1264.378008934985</v>
      </c>
      <c r="AP1020" s="1">
        <v>1210.992484848485</v>
      </c>
      <c r="AQ1020" s="1">
        <v>5.1263865309597243</v>
      </c>
      <c r="AR1020" s="1">
        <v>65.631367109528284</v>
      </c>
      <c r="AS1020" s="1">
        <f t="shared" si="128"/>
        <v>2.5941764187431335</v>
      </c>
      <c r="AT1020" s="1">
        <v>24.35125817467685</v>
      </c>
      <c r="AU1020" s="1">
        <v>27.377818681318701</v>
      </c>
      <c r="AV1020" s="1">
        <v>5.2545115883047921E-5</v>
      </c>
      <c r="AW1020" s="1">
        <v>85.678084974882083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51507.317799212207</v>
      </c>
      <c r="BC1020" s="1">
        <f t="shared" si="132"/>
        <v>1999.998</v>
      </c>
      <c r="BD1020" s="1">
        <f t="shared" si="133"/>
        <v>1681.1977199999999</v>
      </c>
      <c r="BE1020" s="1">
        <f t="shared" si="134"/>
        <v>0.84059970059970057</v>
      </c>
      <c r="BF1020" s="1">
        <f t="shared" si="135"/>
        <v>0.16075742215742214</v>
      </c>
      <c r="BG1020" s="1">
        <v>6</v>
      </c>
      <c r="BH1020" s="1">
        <v>0.5</v>
      </c>
      <c r="BI1020" s="1" t="s">
        <v>352</v>
      </c>
      <c r="BJ1020" s="1">
        <v>2</v>
      </c>
      <c r="BK1020" s="1" t="b">
        <v>1</v>
      </c>
      <c r="BL1020" s="1">
        <v>1659810584.3</v>
      </c>
      <c r="BM1020" s="1">
        <v>1142.1493333333331</v>
      </c>
      <c r="BN1020" s="1">
        <v>1208.916666666667</v>
      </c>
      <c r="BO1020" s="1">
        <v>27.375626666666669</v>
      </c>
      <c r="BP1020" s="1">
        <v>24.349460000000001</v>
      </c>
      <c r="BQ1020" s="1">
        <v>1138.853333333333</v>
      </c>
      <c r="BR1020" s="1">
        <v>27.35880666666667</v>
      </c>
      <c r="BS1020" s="1">
        <v>500.14406666666667</v>
      </c>
      <c r="BT1020" s="1">
        <v>98.757413333333318</v>
      </c>
      <c r="BU1020" s="1">
        <v>0.1001594</v>
      </c>
      <c r="BV1020" s="1">
        <v>30.9755</v>
      </c>
      <c r="BW1020" s="1">
        <v>31.75147333333333</v>
      </c>
      <c r="BX1020" s="1">
        <v>999.89999999999986</v>
      </c>
      <c r="BY1020" s="1">
        <v>0</v>
      </c>
      <c r="BZ1020" s="1">
        <v>0</v>
      </c>
      <c r="CA1020" s="1">
        <v>9993.9606666666677</v>
      </c>
      <c r="CB1020" s="1">
        <v>0</v>
      </c>
      <c r="CC1020" s="1">
        <v>2012.5940000000001</v>
      </c>
      <c r="CD1020" s="1">
        <v>-66.769166666666678</v>
      </c>
      <c r="CE1020" s="1">
        <v>1174.2946666666669</v>
      </c>
      <c r="CF1020" s="1">
        <v>1239.088</v>
      </c>
      <c r="CG1020" s="1">
        <v>3.026145333333333</v>
      </c>
      <c r="CH1020" s="1">
        <v>1208.916666666667</v>
      </c>
      <c r="CI1020" s="1">
        <v>24.349460000000001</v>
      </c>
      <c r="CJ1020" s="1">
        <v>2.7035459999999998</v>
      </c>
      <c r="CK1020" s="1">
        <v>2.4046913333333331</v>
      </c>
      <c r="CL1020" s="1">
        <v>22.306673333333329</v>
      </c>
      <c r="CM1020" s="1">
        <v>20.39540666666667</v>
      </c>
      <c r="CN1020" s="1">
        <v>1999.998</v>
      </c>
      <c r="CO1020" s="1">
        <v>0.98000799999999988</v>
      </c>
      <c r="CP1020" s="1">
        <v>1.9992300000000001E-2</v>
      </c>
      <c r="CQ1020" s="1">
        <v>0</v>
      </c>
      <c r="CR1020" s="1">
        <v>2.690466666666667</v>
      </c>
      <c r="CS1020" s="1">
        <v>0</v>
      </c>
      <c r="CT1020" s="1">
        <v>20386.386666666662</v>
      </c>
      <c r="CU1020" s="1">
        <v>17412.34</v>
      </c>
      <c r="CV1020" s="1">
        <v>44.924600000000012</v>
      </c>
      <c r="CW1020" s="1">
        <v>46.995800000000003</v>
      </c>
      <c r="CX1020" s="1">
        <v>45.078800000000001</v>
      </c>
      <c r="CY1020" s="1">
        <v>44.754133333333343</v>
      </c>
      <c r="CZ1020" s="1">
        <v>44.807866666666669</v>
      </c>
      <c r="DA1020" s="1">
        <v>1960.018</v>
      </c>
      <c r="DB1020" s="1">
        <v>39.979999999999997</v>
      </c>
      <c r="DC1020" s="1">
        <v>0</v>
      </c>
      <c r="DD1020" s="1">
        <v>1659810591.3</v>
      </c>
      <c r="DE1020" s="1">
        <v>0</v>
      </c>
      <c r="DF1020" s="1">
        <v>1659810386</v>
      </c>
      <c r="DG1020" s="1" t="s">
        <v>1911</v>
      </c>
      <c r="DH1020" s="1">
        <v>1659810386</v>
      </c>
      <c r="DI1020" s="1">
        <v>1659810371.5</v>
      </c>
      <c r="DJ1020" s="1">
        <v>20</v>
      </c>
      <c r="DK1020" s="1">
        <v>0.91800000000000004</v>
      </c>
      <c r="DL1020" s="1">
        <v>1E-3</v>
      </c>
      <c r="DM1020" s="1">
        <v>1.7649999999999999</v>
      </c>
      <c r="DN1020" s="1">
        <v>0.02</v>
      </c>
      <c r="DO1020" s="1">
        <v>212</v>
      </c>
      <c r="DP1020" s="1">
        <v>25</v>
      </c>
      <c r="DQ1020" s="1">
        <v>0.25</v>
      </c>
      <c r="DR1020" s="1">
        <v>0.05</v>
      </c>
      <c r="DS1020" s="1">
        <v>22.140568344893929</v>
      </c>
      <c r="DT1020" s="1">
        <v>-1.089932240802459</v>
      </c>
      <c r="DU1020" s="1">
        <v>0.110068180663226</v>
      </c>
      <c r="DV1020" s="1">
        <v>0</v>
      </c>
      <c r="DW1020" s="1">
        <v>-66.92604750000001</v>
      </c>
      <c r="DX1020" s="1">
        <v>2.2900288930582899</v>
      </c>
      <c r="DY1020" s="1">
        <v>0.34607051520427112</v>
      </c>
      <c r="DZ1020" s="1">
        <v>0</v>
      </c>
      <c r="EA1020" s="1">
        <v>3.0258547500000001</v>
      </c>
      <c r="EB1020" s="1">
        <v>3.080037523448197E-3</v>
      </c>
      <c r="EC1020" s="1">
        <v>1.4993781836147651E-3</v>
      </c>
      <c r="ED1020" s="1">
        <v>1</v>
      </c>
      <c r="EE1020" s="1">
        <v>2.002323817486336</v>
      </c>
      <c r="EF1020" s="1">
        <v>-2.2155653321884131E-2</v>
      </c>
      <c r="EG1020" s="1">
        <v>1.8185747461056619E-3</v>
      </c>
      <c r="EH1020" s="1">
        <v>1</v>
      </c>
      <c r="EI1020" s="1">
        <v>0.1262569346425009</v>
      </c>
      <c r="EJ1020" s="1">
        <v>1.839322013381367E-3</v>
      </c>
      <c r="EK1020" s="1">
        <v>1.5067956430086371E-4</v>
      </c>
      <c r="EL1020" s="1">
        <v>1</v>
      </c>
      <c r="EM1020" s="1">
        <v>3</v>
      </c>
      <c r="EN1020" s="1">
        <v>6</v>
      </c>
      <c r="EO1020" s="1" t="s">
        <v>1160</v>
      </c>
      <c r="EP1020" s="1">
        <v>2.9397899999999999</v>
      </c>
      <c r="EQ1020" s="1">
        <v>2.8015099999999999</v>
      </c>
      <c r="ER1020" s="1">
        <v>0.18247099999999999</v>
      </c>
      <c r="ES1020" s="1">
        <v>0.188914</v>
      </c>
      <c r="ET1020" s="1">
        <v>0.116646</v>
      </c>
      <c r="EU1020" s="1">
        <v>0.107501</v>
      </c>
      <c r="EV1020" s="1">
        <v>16698.5</v>
      </c>
      <c r="EW1020" s="1">
        <v>17366.7</v>
      </c>
      <c r="EX1020" s="1">
        <v>23773.5</v>
      </c>
      <c r="EY1020" s="1">
        <v>24940.6</v>
      </c>
      <c r="EZ1020" s="1">
        <v>33629.5</v>
      </c>
      <c r="FA1020" s="1">
        <v>35559.300000000003</v>
      </c>
      <c r="FB1020" s="1">
        <v>43367.1</v>
      </c>
      <c r="FC1020" s="1">
        <v>46114.7</v>
      </c>
      <c r="FD1020" s="1">
        <v>1.9318299999999999</v>
      </c>
      <c r="FE1020" s="1">
        <v>1.76702</v>
      </c>
      <c r="FF1020" s="1">
        <v>5.7991599999999997E-2</v>
      </c>
      <c r="FG1020" s="1">
        <v>0</v>
      </c>
      <c r="FH1020" s="1">
        <v>30.809100000000001</v>
      </c>
      <c r="FI1020" s="1">
        <v>999.9</v>
      </c>
      <c r="FJ1020" s="1">
        <v>42.4</v>
      </c>
      <c r="FK1020" s="1">
        <v>41.4</v>
      </c>
      <c r="FL1020" s="1">
        <v>34.287100000000002</v>
      </c>
      <c r="FM1020" s="1">
        <v>63.554400000000001</v>
      </c>
      <c r="FN1020" s="1">
        <v>26.193899999999999</v>
      </c>
      <c r="FO1020" s="1">
        <v>1</v>
      </c>
      <c r="FP1020" s="1">
        <v>0.65951199999999999</v>
      </c>
      <c r="FQ1020" s="1">
        <v>4.4045399999999999</v>
      </c>
      <c r="FR1020" s="1">
        <v>20.2636</v>
      </c>
      <c r="FS1020" s="1">
        <v>5.2102500000000003</v>
      </c>
      <c r="FT1020" s="1">
        <v>11.908099999999999</v>
      </c>
      <c r="FU1020" s="1">
        <v>5.0023</v>
      </c>
      <c r="FV1020" s="1">
        <v>3.2904</v>
      </c>
      <c r="FW1020" s="1">
        <v>9999</v>
      </c>
      <c r="FX1020" s="1">
        <v>9999</v>
      </c>
      <c r="FY1020" s="1">
        <v>9999</v>
      </c>
      <c r="FZ1020" s="1">
        <v>999.9</v>
      </c>
      <c r="GA1020" s="1">
        <v>1.85989</v>
      </c>
      <c r="GB1020" s="1">
        <v>1.85486</v>
      </c>
      <c r="GC1020" s="1">
        <v>1.85806</v>
      </c>
      <c r="GD1020" s="1">
        <v>1.8565400000000001</v>
      </c>
      <c r="GE1020" s="1">
        <v>1.8552500000000001</v>
      </c>
      <c r="GF1020" s="1">
        <v>1.85486</v>
      </c>
      <c r="GG1020" s="1">
        <v>1.8536999999999999</v>
      </c>
      <c r="GH1020" s="1">
        <v>1.85667</v>
      </c>
      <c r="GI1020" s="1">
        <v>0</v>
      </c>
      <c r="GJ1020" s="1">
        <v>0</v>
      </c>
      <c r="GK1020" s="1">
        <v>0</v>
      </c>
      <c r="GL1020" s="1">
        <v>0</v>
      </c>
      <c r="GM1020" s="1" t="s">
        <v>355</v>
      </c>
      <c r="GN1020" s="1" t="s">
        <v>356</v>
      </c>
      <c r="GO1020" s="1" t="s">
        <v>357</v>
      </c>
      <c r="GP1020" s="1" t="s">
        <v>357</v>
      </c>
      <c r="GQ1020" s="1" t="s">
        <v>357</v>
      </c>
      <c r="GR1020" s="1" t="s">
        <v>357</v>
      </c>
      <c r="GS1020" s="1">
        <v>0</v>
      </c>
      <c r="GT1020" s="1">
        <v>100</v>
      </c>
      <c r="GU1020" s="1">
        <v>100</v>
      </c>
      <c r="GV1020" s="1">
        <v>3.33</v>
      </c>
      <c r="GW1020" s="1">
        <v>1.6799999999999999E-2</v>
      </c>
      <c r="GX1020" s="1">
        <v>1.251089954458285</v>
      </c>
      <c r="GY1020" s="1">
        <v>3.0239061252787889E-3</v>
      </c>
      <c r="GZ1020" s="1">
        <v>-1.398580452151984E-6</v>
      </c>
      <c r="HA1020" s="1">
        <v>2.8030378366047371E-10</v>
      </c>
      <c r="HB1020" s="1">
        <v>-6.7353929715251851E-2</v>
      </c>
      <c r="HC1020" s="1">
        <v>1.0309082032153079E-2</v>
      </c>
      <c r="HD1020" s="1">
        <v>-3.6321104004466529E-4</v>
      </c>
      <c r="HE1020" s="1">
        <v>3.6129943689190391E-6</v>
      </c>
      <c r="HF1020" s="1">
        <v>0</v>
      </c>
      <c r="HG1020" s="1">
        <v>2134</v>
      </c>
      <c r="HH1020" s="1">
        <v>3</v>
      </c>
      <c r="HI1020" s="1">
        <v>46</v>
      </c>
      <c r="HJ1020" s="1">
        <v>3.4</v>
      </c>
      <c r="HK1020" s="1">
        <v>3.7</v>
      </c>
      <c r="HL1020" s="1">
        <v>2.65015</v>
      </c>
      <c r="HM1020" s="1">
        <v>2.3559600000000001</v>
      </c>
      <c r="HN1020" s="1">
        <v>1.4978</v>
      </c>
      <c r="HO1020" s="1">
        <v>2.3034699999999999</v>
      </c>
      <c r="HP1020" s="1">
        <v>1.5478499999999999</v>
      </c>
      <c r="HQ1020" s="1">
        <v>2.3034699999999999</v>
      </c>
      <c r="HR1020" s="1">
        <v>43.754300000000001</v>
      </c>
      <c r="HS1020" s="1">
        <v>14.9726</v>
      </c>
      <c r="HT1020" s="1">
        <v>18</v>
      </c>
      <c r="HU1020" s="1">
        <v>502.88099999999997</v>
      </c>
      <c r="HV1020" s="1">
        <v>459.59399999999999</v>
      </c>
      <c r="HW1020" s="1">
        <v>24.625</v>
      </c>
      <c r="HX1020" s="1">
        <v>35.0565</v>
      </c>
      <c r="HY1020" s="1">
        <v>30.000399999999999</v>
      </c>
      <c r="HZ1020" s="1">
        <v>34.769599999999997</v>
      </c>
      <c r="IA1020" s="1">
        <v>34.869999999999997</v>
      </c>
      <c r="IB1020" s="1">
        <v>53.049900000000001</v>
      </c>
      <c r="IC1020" s="1">
        <v>27.576499999999999</v>
      </c>
      <c r="ID1020" s="1">
        <v>0</v>
      </c>
      <c r="IE1020" s="1">
        <v>24.6279</v>
      </c>
      <c r="IF1020" s="1">
        <v>1277.95</v>
      </c>
      <c r="IG1020" s="1">
        <v>24.382000000000001</v>
      </c>
      <c r="IH1020" s="1">
        <v>100.265</v>
      </c>
      <c r="II1020" s="1">
        <v>99.934600000000003</v>
      </c>
      <c r="IJ1020" s="1" t="s">
        <v>1161</v>
      </c>
    </row>
    <row r="1021" spans="1:244" ht="15.75" customHeight="1" x14ac:dyDescent="0.3">
      <c r="A1021" s="1">
        <v>1005</v>
      </c>
      <c r="B1021" s="1">
        <v>1659810593</v>
      </c>
      <c r="C1021" s="1">
        <v>14451.5</v>
      </c>
      <c r="D1021" s="1" t="s">
        <v>2307</v>
      </c>
      <c r="E1021" s="1" t="s">
        <v>2308</v>
      </c>
      <c r="F1021" s="1">
        <v>1</v>
      </c>
      <c r="G1021" s="1" t="s">
        <v>346</v>
      </c>
      <c r="H1021" s="1" t="s">
        <v>347</v>
      </c>
      <c r="I1021" s="1" t="s">
        <v>348</v>
      </c>
      <c r="J1021" s="1" t="s">
        <v>349</v>
      </c>
      <c r="K1021" s="1" t="s">
        <v>350</v>
      </c>
      <c r="L1021" s="1" t="s">
        <v>1154</v>
      </c>
      <c r="M1021" s="1" t="s">
        <v>351</v>
      </c>
      <c r="N1021" s="1">
        <v>1659810584.8125</v>
      </c>
      <c r="O1021" s="1">
        <f t="shared" si="102"/>
        <v>2.5937022154989887E-3</v>
      </c>
      <c r="P1021" s="1">
        <f t="shared" si="103"/>
        <v>2.5937022154989888</v>
      </c>
      <c r="Q1021" s="1">
        <f t="shared" si="104"/>
        <v>22.118062796949179</v>
      </c>
      <c r="R1021" s="1">
        <f t="shared" si="105"/>
        <v>1144.6912500000001</v>
      </c>
      <c r="S1021" s="1">
        <f t="shared" si="106"/>
        <v>825.53493116250706</v>
      </c>
      <c r="T1021" s="1">
        <f t="shared" si="107"/>
        <v>81.610275497662471</v>
      </c>
      <c r="U1021" s="1">
        <f t="shared" si="108"/>
        <v>113.16125429206596</v>
      </c>
      <c r="V1021" s="1">
        <f t="shared" si="109"/>
        <v>0.12624308208888527</v>
      </c>
      <c r="W1021" s="1">
        <f t="shared" si="110"/>
        <v>2.9068658663231286</v>
      </c>
      <c r="X1021" s="1">
        <f t="shared" si="111"/>
        <v>0.12327442589895518</v>
      </c>
      <c r="Y1021" s="1">
        <f t="shared" si="112"/>
        <v>7.7307423811558071E-2</v>
      </c>
      <c r="Z1021" s="1">
        <f t="shared" si="113"/>
        <v>321.51454275000003</v>
      </c>
      <c r="AA1021" s="1">
        <f t="shared" si="114"/>
        <v>32.202583659784878</v>
      </c>
      <c r="AB1021" s="1">
        <f t="shared" si="115"/>
        <v>31.751262499999999</v>
      </c>
      <c r="AC1021" s="1">
        <f t="shared" si="116"/>
        <v>4.7082668996575636</v>
      </c>
      <c r="AD1021" s="1">
        <f t="shared" si="117"/>
        <v>60.071758539493167</v>
      </c>
      <c r="AE1021" s="1">
        <f t="shared" si="118"/>
        <v>2.706301072879608</v>
      </c>
      <c r="AF1021" s="1">
        <f t="shared" si="119"/>
        <v>4.5051137817122431</v>
      </c>
      <c r="AG1021" s="1">
        <f t="shared" si="120"/>
        <v>2.0019658267779556</v>
      </c>
      <c r="AH1021" s="1">
        <f t="shared" si="121"/>
        <v>-114.38226770350541</v>
      </c>
      <c r="AI1021" s="1">
        <f t="shared" si="122"/>
        <v>-121.5530145673591</v>
      </c>
      <c r="AJ1021" s="1">
        <f t="shared" si="123"/>
        <v>-9.4238884336348825</v>
      </c>
      <c r="AK1021" s="1">
        <f t="shared" si="124"/>
        <v>76.155372045500627</v>
      </c>
      <c r="AL1021" s="1">
        <f t="shared" si="125"/>
        <v>52.708952545024218</v>
      </c>
      <c r="AM1021" s="1">
        <f t="shared" si="126"/>
        <v>2.5934418506674275</v>
      </c>
      <c r="AN1021" s="1">
        <f t="shared" si="127"/>
        <v>22.118062796949179</v>
      </c>
      <c r="AO1021" s="1">
        <v>1269.537566192902</v>
      </c>
      <c r="AP1021" s="1">
        <v>1216.1012727272721</v>
      </c>
      <c r="AQ1021" s="1">
        <v>5.1197958609022782</v>
      </c>
      <c r="AR1021" s="1">
        <v>65.631367109528284</v>
      </c>
      <c r="AS1021" s="1">
        <f t="shared" si="128"/>
        <v>2.5937022154989888</v>
      </c>
      <c r="AT1021" s="1">
        <v>24.35180230765566</v>
      </c>
      <c r="AU1021" s="1">
        <v>27.37781318681321</v>
      </c>
      <c r="AV1021" s="1">
        <v>4.6576272103428801E-5</v>
      </c>
      <c r="AW1021" s="1">
        <v>85.678084974882083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51514.691981008022</v>
      </c>
      <c r="BC1021" s="1">
        <f t="shared" si="132"/>
        <v>1999.9981250000001</v>
      </c>
      <c r="BD1021" s="1">
        <f t="shared" si="133"/>
        <v>1681.1978250000002</v>
      </c>
      <c r="BE1021" s="1">
        <f t="shared" si="134"/>
        <v>0.84059970056221933</v>
      </c>
      <c r="BF1021" s="1">
        <f t="shared" si="135"/>
        <v>0.1607574220850832</v>
      </c>
      <c r="BG1021" s="1">
        <v>6</v>
      </c>
      <c r="BH1021" s="1">
        <v>0.5</v>
      </c>
      <c r="BI1021" s="1" t="s">
        <v>352</v>
      </c>
      <c r="BJ1021" s="1">
        <v>2</v>
      </c>
      <c r="BK1021" s="1" t="b">
        <v>1</v>
      </c>
      <c r="BL1021" s="1">
        <v>1659810584.8125</v>
      </c>
      <c r="BM1021" s="1">
        <v>1144.6912500000001</v>
      </c>
      <c r="BN1021" s="1">
        <v>1211.484375</v>
      </c>
      <c r="BO1021" s="1">
        <v>27.37579375</v>
      </c>
      <c r="BP1021" s="1">
        <v>24.349768749999999</v>
      </c>
      <c r="BQ1021" s="1">
        <v>1141.3931250000001</v>
      </c>
      <c r="BR1021" s="1">
        <v>27.358968749999999</v>
      </c>
      <c r="BS1021" s="1">
        <v>500.15006249999999</v>
      </c>
      <c r="BT1021" s="1">
        <v>98.757293750000002</v>
      </c>
      <c r="BU1021" s="1">
        <v>0.10015300000000001</v>
      </c>
      <c r="BV1021" s="1">
        <v>30.975631249999999</v>
      </c>
      <c r="BW1021" s="1">
        <v>31.751262499999999</v>
      </c>
      <c r="BX1021" s="1">
        <v>999.9</v>
      </c>
      <c r="BY1021" s="1">
        <v>0</v>
      </c>
      <c r="BZ1021" s="1">
        <v>0</v>
      </c>
      <c r="CA1021" s="1">
        <v>9995.4693750000006</v>
      </c>
      <c r="CB1021" s="1">
        <v>0</v>
      </c>
      <c r="CC1021" s="1">
        <v>2012.5931250000001</v>
      </c>
      <c r="CD1021" s="1">
        <v>-66.794631250000009</v>
      </c>
      <c r="CE1021" s="1">
        <v>1176.9087500000001</v>
      </c>
      <c r="CF1021" s="1">
        <v>1241.72</v>
      </c>
      <c r="CG1021" s="1">
        <v>3.0259999999999998</v>
      </c>
      <c r="CH1021" s="1">
        <v>1211.484375</v>
      </c>
      <c r="CI1021" s="1">
        <v>24.349768749999999</v>
      </c>
      <c r="CJ1021" s="1">
        <v>2.70355875</v>
      </c>
      <c r="CK1021" s="1">
        <v>2.4047187499999998</v>
      </c>
      <c r="CL1021" s="1">
        <v>22.306750000000001</v>
      </c>
      <c r="CM1021" s="1">
        <v>20.39559375</v>
      </c>
      <c r="CN1021" s="1">
        <v>1999.9981250000001</v>
      </c>
      <c r="CO1021" s="1">
        <v>0.98000799999999999</v>
      </c>
      <c r="CP1021" s="1">
        <v>1.9992300000000001E-2</v>
      </c>
      <c r="CQ1021" s="1">
        <v>0</v>
      </c>
      <c r="CR1021" s="1">
        <v>2.6579999999999999</v>
      </c>
      <c r="CS1021" s="1">
        <v>0</v>
      </c>
      <c r="CT1021" s="1">
        <v>20386.2</v>
      </c>
      <c r="CU1021" s="1">
        <v>17412.337500000001</v>
      </c>
      <c r="CV1021" s="1">
        <v>44.925375000000003</v>
      </c>
      <c r="CW1021" s="1">
        <v>46.996062500000001</v>
      </c>
      <c r="CX1021" s="1">
        <v>45.081687500000001</v>
      </c>
      <c r="CY1021" s="1">
        <v>44.757750000000001</v>
      </c>
      <c r="CZ1021" s="1">
        <v>44.808124999999997</v>
      </c>
      <c r="DA1021" s="1">
        <v>1960.0181250000001</v>
      </c>
      <c r="DB1021" s="1">
        <v>39.979999999999997</v>
      </c>
      <c r="DC1021" s="1">
        <v>0</v>
      </c>
      <c r="DD1021" s="1">
        <v>1659810592.5</v>
      </c>
      <c r="DE1021" s="1">
        <v>0</v>
      </c>
      <c r="DF1021" s="1">
        <v>1659810386</v>
      </c>
      <c r="DG1021" s="1" t="s">
        <v>1911</v>
      </c>
      <c r="DH1021" s="1">
        <v>1659810386</v>
      </c>
      <c r="DI1021" s="1">
        <v>1659810371.5</v>
      </c>
      <c r="DJ1021" s="1">
        <v>20</v>
      </c>
      <c r="DK1021" s="1">
        <v>0.91800000000000004</v>
      </c>
      <c r="DL1021" s="1">
        <v>1E-3</v>
      </c>
      <c r="DM1021" s="1">
        <v>1.7649999999999999</v>
      </c>
      <c r="DN1021" s="1">
        <v>0.02</v>
      </c>
      <c r="DO1021" s="1">
        <v>212</v>
      </c>
      <c r="DP1021" s="1">
        <v>25</v>
      </c>
      <c r="DQ1021" s="1">
        <v>0.25</v>
      </c>
      <c r="DR1021" s="1">
        <v>0.05</v>
      </c>
      <c r="DS1021" s="1">
        <v>22.110293311985771</v>
      </c>
      <c r="DT1021" s="1">
        <v>-0.81474844228745213</v>
      </c>
      <c r="DU1021" s="1">
        <v>9.6020416239934861E-2</v>
      </c>
      <c r="DV1021" s="1">
        <v>0</v>
      </c>
      <c r="DW1021" s="1">
        <v>-66.918153658536582</v>
      </c>
      <c r="DX1021" s="1">
        <v>1.5016097560975099</v>
      </c>
      <c r="DY1021" s="1">
        <v>0.33150704888768889</v>
      </c>
      <c r="DZ1021" s="1">
        <v>0</v>
      </c>
      <c r="EA1021" s="1">
        <v>3.025792926829268</v>
      </c>
      <c r="EB1021" s="1">
        <v>-4.6118466898636328E-4</v>
      </c>
      <c r="EC1021" s="1">
        <v>1.5251137405043701E-3</v>
      </c>
      <c r="ED1021" s="1">
        <v>1</v>
      </c>
      <c r="EE1021" s="1">
        <v>2.0019662340162419</v>
      </c>
      <c r="EF1021" s="1">
        <v>-1.901166010509291E-2</v>
      </c>
      <c r="EG1021" s="1">
        <v>1.675653722970202E-3</v>
      </c>
      <c r="EH1021" s="1">
        <v>1</v>
      </c>
      <c r="EI1021" s="1">
        <v>0.12628353567367739</v>
      </c>
      <c r="EJ1021" s="1">
        <v>1.505150312345673E-3</v>
      </c>
      <c r="EK1021" s="1">
        <v>1.3778195775941021E-4</v>
      </c>
      <c r="EL1021" s="1">
        <v>1</v>
      </c>
      <c r="EM1021" s="1">
        <v>3</v>
      </c>
      <c r="EN1021" s="1">
        <v>6</v>
      </c>
      <c r="EO1021" s="1" t="s">
        <v>1160</v>
      </c>
      <c r="EP1021" s="1">
        <v>2.9400499999999998</v>
      </c>
      <c r="EQ1021" s="1">
        <v>2.8014100000000002</v>
      </c>
      <c r="ER1021" s="1">
        <v>0.182946</v>
      </c>
      <c r="ES1021" s="1">
        <v>0.189387</v>
      </c>
      <c r="ET1021" s="1">
        <v>0.116649</v>
      </c>
      <c r="EU1021" s="1">
        <v>0.107504</v>
      </c>
      <c r="EV1021" s="1">
        <v>16688.7</v>
      </c>
      <c r="EW1021" s="1">
        <v>17356.5</v>
      </c>
      <c r="EX1021" s="1">
        <v>23773.4</v>
      </c>
      <c r="EY1021" s="1">
        <v>24940.5</v>
      </c>
      <c r="EZ1021" s="1">
        <v>33629.300000000003</v>
      </c>
      <c r="FA1021" s="1">
        <v>35559.199999999997</v>
      </c>
      <c r="FB1021" s="1">
        <v>43366.9</v>
      </c>
      <c r="FC1021" s="1">
        <v>46114.7</v>
      </c>
      <c r="FD1021" s="1">
        <v>1.9317200000000001</v>
      </c>
      <c r="FE1021" s="1">
        <v>1.7669999999999999</v>
      </c>
      <c r="FF1021" s="1">
        <v>5.7615300000000001E-2</v>
      </c>
      <c r="FG1021" s="1">
        <v>0</v>
      </c>
      <c r="FH1021" s="1">
        <v>30.8093</v>
      </c>
      <c r="FI1021" s="1">
        <v>999.9</v>
      </c>
      <c r="FJ1021" s="1">
        <v>42.4</v>
      </c>
      <c r="FK1021" s="1">
        <v>41.4</v>
      </c>
      <c r="FL1021" s="1">
        <v>34.289499999999997</v>
      </c>
      <c r="FM1021" s="1">
        <v>63.754399999999997</v>
      </c>
      <c r="FN1021" s="1">
        <v>25.540900000000001</v>
      </c>
      <c r="FO1021" s="1">
        <v>1</v>
      </c>
      <c r="FP1021" s="1">
        <v>0.65952699999999997</v>
      </c>
      <c r="FQ1021" s="1">
        <v>4.4198599999999999</v>
      </c>
      <c r="FR1021" s="1">
        <v>20.263100000000001</v>
      </c>
      <c r="FS1021" s="1">
        <v>5.2103999999999999</v>
      </c>
      <c r="FT1021" s="1">
        <v>11.908099999999999</v>
      </c>
      <c r="FU1021" s="1">
        <v>5.0025000000000004</v>
      </c>
      <c r="FV1021" s="1">
        <v>3.2904</v>
      </c>
      <c r="FW1021" s="1">
        <v>9999</v>
      </c>
      <c r="FX1021" s="1">
        <v>9999</v>
      </c>
      <c r="FY1021" s="1">
        <v>9999</v>
      </c>
      <c r="FZ1021" s="1">
        <v>999.9</v>
      </c>
      <c r="GA1021" s="1">
        <v>1.8598699999999999</v>
      </c>
      <c r="GB1021" s="1">
        <v>1.85486</v>
      </c>
      <c r="GC1021" s="1">
        <v>1.85805</v>
      </c>
      <c r="GD1021" s="1">
        <v>1.8565400000000001</v>
      </c>
      <c r="GE1021" s="1">
        <v>1.85524</v>
      </c>
      <c r="GF1021" s="1">
        <v>1.8548500000000001</v>
      </c>
      <c r="GG1021" s="1">
        <v>1.8536999999999999</v>
      </c>
      <c r="GH1021" s="1">
        <v>1.85666</v>
      </c>
      <c r="GI1021" s="1">
        <v>0</v>
      </c>
      <c r="GJ1021" s="1">
        <v>0</v>
      </c>
      <c r="GK1021" s="1">
        <v>0</v>
      </c>
      <c r="GL1021" s="1">
        <v>0</v>
      </c>
      <c r="GM1021" s="1" t="s">
        <v>355</v>
      </c>
      <c r="GN1021" s="1" t="s">
        <v>356</v>
      </c>
      <c r="GO1021" s="1" t="s">
        <v>357</v>
      </c>
      <c r="GP1021" s="1" t="s">
        <v>357</v>
      </c>
      <c r="GQ1021" s="1" t="s">
        <v>357</v>
      </c>
      <c r="GR1021" s="1" t="s">
        <v>357</v>
      </c>
      <c r="GS1021" s="1">
        <v>0</v>
      </c>
      <c r="GT1021" s="1">
        <v>100</v>
      </c>
      <c r="GU1021" s="1">
        <v>100</v>
      </c>
      <c r="GV1021" s="1">
        <v>3.34</v>
      </c>
      <c r="GW1021" s="1">
        <v>1.6799999999999999E-2</v>
      </c>
      <c r="GX1021" s="1">
        <v>1.251089954458285</v>
      </c>
      <c r="GY1021" s="1">
        <v>3.0239061252787889E-3</v>
      </c>
      <c r="GZ1021" s="1">
        <v>-1.398580452151984E-6</v>
      </c>
      <c r="HA1021" s="1">
        <v>2.8030378366047371E-10</v>
      </c>
      <c r="HB1021" s="1">
        <v>-6.7353929715251851E-2</v>
      </c>
      <c r="HC1021" s="1">
        <v>1.0309082032153079E-2</v>
      </c>
      <c r="HD1021" s="1">
        <v>-3.6321104004466529E-4</v>
      </c>
      <c r="HE1021" s="1">
        <v>3.6129943689190391E-6</v>
      </c>
      <c r="HF1021" s="1">
        <v>0</v>
      </c>
      <c r="HG1021" s="1">
        <v>2134</v>
      </c>
      <c r="HH1021" s="1">
        <v>3</v>
      </c>
      <c r="HI1021" s="1">
        <v>46</v>
      </c>
      <c r="HJ1021" s="1">
        <v>3.5</v>
      </c>
      <c r="HK1021" s="1">
        <v>3.7</v>
      </c>
      <c r="HL1021" s="1">
        <v>2.65503</v>
      </c>
      <c r="HM1021" s="1">
        <v>2.34253</v>
      </c>
      <c r="HN1021" s="1">
        <v>1.4978</v>
      </c>
      <c r="HO1021" s="1">
        <v>2.3034699999999999</v>
      </c>
      <c r="HP1021" s="1">
        <v>1.5478499999999999</v>
      </c>
      <c r="HQ1021" s="1">
        <v>2.4389599999999998</v>
      </c>
      <c r="HR1021" s="1">
        <v>43.754300000000001</v>
      </c>
      <c r="HS1021" s="1">
        <v>14.9901</v>
      </c>
      <c r="HT1021" s="1">
        <v>18</v>
      </c>
      <c r="HU1021" s="1">
        <v>502.827</v>
      </c>
      <c r="HV1021" s="1">
        <v>459.58600000000001</v>
      </c>
      <c r="HW1021" s="1">
        <v>24.628399999999999</v>
      </c>
      <c r="HX1021" s="1">
        <v>35.057899999999997</v>
      </c>
      <c r="HY1021" s="1">
        <v>30.000399999999999</v>
      </c>
      <c r="HZ1021" s="1">
        <v>34.770600000000002</v>
      </c>
      <c r="IA1021" s="1">
        <v>34.871099999999998</v>
      </c>
      <c r="IB1021" s="1">
        <v>53.161700000000003</v>
      </c>
      <c r="IC1021" s="1">
        <v>27.576499999999999</v>
      </c>
      <c r="ID1021" s="1">
        <v>0</v>
      </c>
      <c r="IE1021" s="1">
        <v>24.643699999999999</v>
      </c>
      <c r="IF1021" s="1">
        <v>1287.99</v>
      </c>
      <c r="IG1021" s="1">
        <v>24.382000000000001</v>
      </c>
      <c r="IH1021" s="1">
        <v>100.264</v>
      </c>
      <c r="II1021" s="1">
        <v>99.9345</v>
      </c>
      <c r="IJ1021" s="1" t="s">
        <v>1161</v>
      </c>
    </row>
    <row r="1022" spans="1:244" ht="15.75" customHeight="1" x14ac:dyDescent="0.3">
      <c r="A1022" s="1">
        <v>1006</v>
      </c>
      <c r="B1022" s="1">
        <v>1659810594</v>
      </c>
      <c r="C1022" s="1">
        <v>14452.5</v>
      </c>
      <c r="D1022" s="1" t="s">
        <v>2309</v>
      </c>
      <c r="E1022" s="1" t="s">
        <v>2310</v>
      </c>
      <c r="F1022" s="1">
        <v>1</v>
      </c>
      <c r="G1022" s="1" t="s">
        <v>346</v>
      </c>
      <c r="H1022" s="1" t="s">
        <v>347</v>
      </c>
      <c r="I1022" s="1" t="s">
        <v>348</v>
      </c>
      <c r="J1022" s="1" t="s">
        <v>349</v>
      </c>
      <c r="K1022" s="1" t="s">
        <v>350</v>
      </c>
      <c r="L1022" s="1" t="s">
        <v>1154</v>
      </c>
      <c r="M1022" s="1" t="s">
        <v>351</v>
      </c>
      <c r="N1022" s="1">
        <v>1659810586.333333</v>
      </c>
      <c r="O1022" s="1">
        <f t="shared" si="102"/>
        <v>2.594071758312728E-3</v>
      </c>
      <c r="P1022" s="1">
        <f t="shared" si="103"/>
        <v>2.5940717583127282</v>
      </c>
      <c r="Q1022" s="1">
        <f t="shared" si="104"/>
        <v>22.215179489081187</v>
      </c>
      <c r="R1022" s="1">
        <f t="shared" si="105"/>
        <v>1152.232666666667</v>
      </c>
      <c r="S1022" s="1">
        <f t="shared" si="106"/>
        <v>831.70102658920382</v>
      </c>
      <c r="T1022" s="1">
        <f t="shared" si="107"/>
        <v>82.219576894789512</v>
      </c>
      <c r="U1022" s="1">
        <f t="shared" si="108"/>
        <v>113.90641505662194</v>
      </c>
      <c r="V1022" s="1">
        <f t="shared" si="109"/>
        <v>0.12628968968644141</v>
      </c>
      <c r="W1022" s="1">
        <f t="shared" si="110"/>
        <v>2.9067128076187192</v>
      </c>
      <c r="X1022" s="1">
        <f t="shared" si="111"/>
        <v>0.12331871641472519</v>
      </c>
      <c r="Y1022" s="1">
        <f t="shared" si="112"/>
        <v>7.7335306633412537E-2</v>
      </c>
      <c r="Z1022" s="1">
        <f t="shared" si="113"/>
        <v>321.51430999999997</v>
      </c>
      <c r="AA1022" s="1">
        <f t="shared" si="114"/>
        <v>32.202867520631536</v>
      </c>
      <c r="AB1022" s="1">
        <f t="shared" si="115"/>
        <v>31.74982</v>
      </c>
      <c r="AC1022" s="1">
        <f t="shared" si="116"/>
        <v>4.7078817991499911</v>
      </c>
      <c r="AD1022" s="1">
        <f t="shared" si="117"/>
        <v>60.071807899301866</v>
      </c>
      <c r="AE1022" s="1">
        <f t="shared" si="118"/>
        <v>2.7063530055551901</v>
      </c>
      <c r="AF1022" s="1">
        <f t="shared" si="119"/>
        <v>4.5051965309448301</v>
      </c>
      <c r="AG1022" s="1">
        <f t="shared" si="120"/>
        <v>2.001528793594801</v>
      </c>
      <c r="AH1022" s="1">
        <f t="shared" si="121"/>
        <v>-114.39856454159131</v>
      </c>
      <c r="AI1022" s="1">
        <f t="shared" si="122"/>
        <v>-121.27009225769545</v>
      </c>
      <c r="AJ1022" s="1">
        <f t="shared" si="123"/>
        <v>-9.4023968298497387</v>
      </c>
      <c r="AK1022" s="1">
        <f t="shared" si="124"/>
        <v>76.443256370863438</v>
      </c>
      <c r="AL1022" s="1">
        <f t="shared" si="125"/>
        <v>52.67487212076886</v>
      </c>
      <c r="AM1022" s="1">
        <f t="shared" si="126"/>
        <v>2.5934570731058963</v>
      </c>
      <c r="AN1022" s="1">
        <f t="shared" si="127"/>
        <v>22.215179489081187</v>
      </c>
      <c r="AO1022" s="1">
        <v>1274.707900068873</v>
      </c>
      <c r="AP1022" s="1">
        <v>1221.204787878788</v>
      </c>
      <c r="AQ1022" s="1">
        <v>5.1095092247679093</v>
      </c>
      <c r="AR1022" s="1">
        <v>65.631367109528284</v>
      </c>
      <c r="AS1022" s="1">
        <f t="shared" si="128"/>
        <v>2.5940717583127282</v>
      </c>
      <c r="AT1022" s="1">
        <v>24.352176821249511</v>
      </c>
      <c r="AU1022" s="1">
        <v>27.378854945054961</v>
      </c>
      <c r="AV1022" s="1">
        <v>1.267525055565443E-5</v>
      </c>
      <c r="AW1022" s="1">
        <v>85.678084974882083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51510.301181518626</v>
      </c>
      <c r="BC1022" s="1">
        <f t="shared" si="132"/>
        <v>1999.9966666666669</v>
      </c>
      <c r="BD1022" s="1">
        <f t="shared" si="133"/>
        <v>1681.1966</v>
      </c>
      <c r="BE1022" s="1">
        <f t="shared" si="134"/>
        <v>0.84059970099950154</v>
      </c>
      <c r="BF1022" s="1">
        <f t="shared" si="135"/>
        <v>0.16075742292903819</v>
      </c>
      <c r="BG1022" s="1">
        <v>6</v>
      </c>
      <c r="BH1022" s="1">
        <v>0.5</v>
      </c>
      <c r="BI1022" s="1" t="s">
        <v>352</v>
      </c>
      <c r="BJ1022" s="1">
        <v>2</v>
      </c>
      <c r="BK1022" s="1" t="b">
        <v>1</v>
      </c>
      <c r="BL1022" s="1">
        <v>1659810586.333333</v>
      </c>
      <c r="BM1022" s="1">
        <v>1152.232666666667</v>
      </c>
      <c r="BN1022" s="1">
        <v>1219.0086666666659</v>
      </c>
      <c r="BO1022" s="1">
        <v>27.376406666666671</v>
      </c>
      <c r="BP1022" s="1">
        <v>24.350353333333331</v>
      </c>
      <c r="BQ1022" s="1">
        <v>1148.928666666666</v>
      </c>
      <c r="BR1022" s="1">
        <v>27.359586666666669</v>
      </c>
      <c r="BS1022" s="1">
        <v>500.14800000000002</v>
      </c>
      <c r="BT1022" s="1">
        <v>98.756986666666663</v>
      </c>
      <c r="BU1022" s="1">
        <v>0.10014380000000001</v>
      </c>
      <c r="BV1022" s="1">
        <v>30.975953333333329</v>
      </c>
      <c r="BW1022" s="1">
        <v>31.74982</v>
      </c>
      <c r="BX1022" s="1">
        <v>999.89999999999986</v>
      </c>
      <c r="BY1022" s="1">
        <v>0</v>
      </c>
      <c r="BZ1022" s="1">
        <v>0</v>
      </c>
      <c r="CA1022" s="1">
        <v>9994.6246666666666</v>
      </c>
      <c r="CB1022" s="1">
        <v>0</v>
      </c>
      <c r="CC1022" s="1">
        <v>2012.3920000000001</v>
      </c>
      <c r="CD1022" s="1">
        <v>-66.777346666666674</v>
      </c>
      <c r="CE1022" s="1">
        <v>1184.664</v>
      </c>
      <c r="CF1022" s="1">
        <v>1249.4333333333329</v>
      </c>
      <c r="CG1022" s="1">
        <v>3.026034000000001</v>
      </c>
      <c r="CH1022" s="1">
        <v>1219.0086666666659</v>
      </c>
      <c r="CI1022" s="1">
        <v>24.350353333333331</v>
      </c>
      <c r="CJ1022" s="1">
        <v>2.7036113333333329</v>
      </c>
      <c r="CK1022" s="1">
        <v>2.4047679999999998</v>
      </c>
      <c r="CL1022" s="1">
        <v>22.30706666666666</v>
      </c>
      <c r="CM1022" s="1">
        <v>20.395926666666661</v>
      </c>
      <c r="CN1022" s="1">
        <v>1999.9966666666669</v>
      </c>
      <c r="CO1022" s="1">
        <v>0.98000799999999988</v>
      </c>
      <c r="CP1022" s="1">
        <v>1.9992300000000001E-2</v>
      </c>
      <c r="CQ1022" s="1">
        <v>0</v>
      </c>
      <c r="CR1022" s="1">
        <v>2.7103333333333328</v>
      </c>
      <c r="CS1022" s="1">
        <v>0</v>
      </c>
      <c r="CT1022" s="1">
        <v>20385.96</v>
      </c>
      <c r="CU1022" s="1">
        <v>17412.32</v>
      </c>
      <c r="CV1022" s="1">
        <v>44.932866666666669</v>
      </c>
      <c r="CW1022" s="1">
        <v>46.995800000000003</v>
      </c>
      <c r="CX1022" s="1">
        <v>45.087200000000003</v>
      </c>
      <c r="CY1022" s="1">
        <v>44.7624</v>
      </c>
      <c r="CZ1022" s="1">
        <v>44.811999999999998</v>
      </c>
      <c r="DA1022" s="1">
        <v>1960.0166666666671</v>
      </c>
      <c r="DB1022" s="1">
        <v>39.979999999999997</v>
      </c>
      <c r="DC1022" s="1">
        <v>0</v>
      </c>
      <c r="DD1022" s="1">
        <v>1659810593.0999999</v>
      </c>
      <c r="DE1022" s="1">
        <v>0</v>
      </c>
      <c r="DF1022" s="1">
        <v>1659810386</v>
      </c>
      <c r="DG1022" s="1" t="s">
        <v>1911</v>
      </c>
      <c r="DH1022" s="1">
        <v>1659810386</v>
      </c>
      <c r="DI1022" s="1">
        <v>1659810371.5</v>
      </c>
      <c r="DJ1022" s="1">
        <v>20</v>
      </c>
      <c r="DK1022" s="1">
        <v>0.91800000000000004</v>
      </c>
      <c r="DL1022" s="1">
        <v>1E-3</v>
      </c>
      <c r="DM1022" s="1">
        <v>1.7649999999999999</v>
      </c>
      <c r="DN1022" s="1">
        <v>0.02</v>
      </c>
      <c r="DO1022" s="1">
        <v>212</v>
      </c>
      <c r="DP1022" s="1">
        <v>25</v>
      </c>
      <c r="DQ1022" s="1">
        <v>0.25</v>
      </c>
      <c r="DR1022" s="1">
        <v>0.05</v>
      </c>
      <c r="DS1022" s="1">
        <v>22.10835850698102</v>
      </c>
      <c r="DT1022" s="1">
        <v>-0.60177364060318661</v>
      </c>
      <c r="DU1022" s="1">
        <v>9.4570019770373243E-2</v>
      </c>
      <c r="DV1022" s="1">
        <v>0</v>
      </c>
      <c r="DW1022" s="1">
        <v>-66.91456097560976</v>
      </c>
      <c r="DX1022" s="1">
        <v>0.88834494773507999</v>
      </c>
      <c r="DY1022" s="1">
        <v>0.32754784634893941</v>
      </c>
      <c r="DZ1022" s="1">
        <v>1</v>
      </c>
      <c r="EA1022" s="1">
        <v>3.025704878048781</v>
      </c>
      <c r="EB1022" s="1">
        <v>-2.6657142857118791E-3</v>
      </c>
      <c r="EC1022" s="1">
        <v>1.5981530833467561E-3</v>
      </c>
      <c r="ED1022" s="1">
        <v>1</v>
      </c>
      <c r="EE1022" s="1">
        <v>2.0017226248023881</v>
      </c>
      <c r="EF1022" s="1">
        <v>-1.760418993809474E-2</v>
      </c>
      <c r="EG1022" s="1">
        <v>1.611163590025952E-3</v>
      </c>
      <c r="EH1022" s="1">
        <v>1</v>
      </c>
      <c r="EI1022" s="1">
        <v>0.12630536018432681</v>
      </c>
      <c r="EJ1022" s="1">
        <v>1.2193798126647021E-3</v>
      </c>
      <c r="EK1022" s="1">
        <v>1.2301963789307301E-4</v>
      </c>
      <c r="EL1022" s="1">
        <v>1</v>
      </c>
      <c r="EM1022" s="1">
        <v>4</v>
      </c>
      <c r="EN1022" s="1">
        <v>6</v>
      </c>
      <c r="EO1022" s="1" t="s">
        <v>1141</v>
      </c>
      <c r="EP1022" s="1">
        <v>2.9396800000000001</v>
      </c>
      <c r="EQ1022" s="1">
        <v>2.8009599999999999</v>
      </c>
      <c r="ER1022" s="1">
        <v>0.18342800000000001</v>
      </c>
      <c r="ES1022" s="1">
        <v>0.189857</v>
      </c>
      <c r="ET1022" s="1">
        <v>0.116648</v>
      </c>
      <c r="EU1022" s="1">
        <v>0.10750800000000001</v>
      </c>
      <c r="EV1022" s="1">
        <v>16678.7</v>
      </c>
      <c r="EW1022" s="1">
        <v>17346.3</v>
      </c>
      <c r="EX1022" s="1">
        <v>23773.200000000001</v>
      </c>
      <c r="EY1022" s="1">
        <v>24940.400000000001</v>
      </c>
      <c r="EZ1022" s="1">
        <v>33629</v>
      </c>
      <c r="FA1022" s="1">
        <v>35559</v>
      </c>
      <c r="FB1022" s="1">
        <v>43366.5</v>
      </c>
      <c r="FC1022" s="1">
        <v>46114.6</v>
      </c>
      <c r="FD1022" s="1">
        <v>1.9315500000000001</v>
      </c>
      <c r="FE1022" s="1">
        <v>1.7669999999999999</v>
      </c>
      <c r="FF1022" s="1">
        <v>5.7585499999999998E-2</v>
      </c>
      <c r="FG1022" s="1">
        <v>0</v>
      </c>
      <c r="FH1022" s="1">
        <v>30.8093</v>
      </c>
      <c r="FI1022" s="1">
        <v>999.9</v>
      </c>
      <c r="FJ1022" s="1">
        <v>42.4</v>
      </c>
      <c r="FK1022" s="1">
        <v>41.4</v>
      </c>
      <c r="FL1022" s="1">
        <v>34.287199999999999</v>
      </c>
      <c r="FM1022" s="1">
        <v>63.864400000000003</v>
      </c>
      <c r="FN1022" s="1">
        <v>26.057700000000001</v>
      </c>
      <c r="FO1022" s="1">
        <v>1</v>
      </c>
      <c r="FP1022" s="1">
        <v>0.65966000000000002</v>
      </c>
      <c r="FQ1022" s="1">
        <v>4.4239199999999999</v>
      </c>
      <c r="FR1022" s="1">
        <v>20.262799999999999</v>
      </c>
      <c r="FS1022" s="1">
        <v>5.2100999999999997</v>
      </c>
      <c r="FT1022" s="1">
        <v>11.907999999999999</v>
      </c>
      <c r="FU1022" s="1">
        <v>5.0018500000000001</v>
      </c>
      <c r="FV1022" s="1">
        <v>3.2903500000000001</v>
      </c>
      <c r="FW1022" s="1">
        <v>9999</v>
      </c>
      <c r="FX1022" s="1">
        <v>9999</v>
      </c>
      <c r="FY1022" s="1">
        <v>9999</v>
      </c>
      <c r="FZ1022" s="1">
        <v>999.9</v>
      </c>
      <c r="GA1022" s="1">
        <v>1.8598699999999999</v>
      </c>
      <c r="GB1022" s="1">
        <v>1.85486</v>
      </c>
      <c r="GC1022" s="1">
        <v>1.85805</v>
      </c>
      <c r="GD1022" s="1">
        <v>1.8565400000000001</v>
      </c>
      <c r="GE1022" s="1">
        <v>1.8552500000000001</v>
      </c>
      <c r="GF1022" s="1">
        <v>1.8548500000000001</v>
      </c>
      <c r="GG1022" s="1">
        <v>1.8536999999999999</v>
      </c>
      <c r="GH1022" s="1">
        <v>1.85666</v>
      </c>
      <c r="GI1022" s="1">
        <v>0</v>
      </c>
      <c r="GJ1022" s="1">
        <v>0</v>
      </c>
      <c r="GK1022" s="1">
        <v>0</v>
      </c>
      <c r="GL1022" s="1">
        <v>0</v>
      </c>
      <c r="GM1022" s="1" t="s">
        <v>355</v>
      </c>
      <c r="GN1022" s="1" t="s">
        <v>356</v>
      </c>
      <c r="GO1022" s="1" t="s">
        <v>357</v>
      </c>
      <c r="GP1022" s="1" t="s">
        <v>357</v>
      </c>
      <c r="GQ1022" s="1" t="s">
        <v>357</v>
      </c>
      <c r="GR1022" s="1" t="s">
        <v>357</v>
      </c>
      <c r="GS1022" s="1">
        <v>0</v>
      </c>
      <c r="GT1022" s="1">
        <v>100</v>
      </c>
      <c r="GU1022" s="1">
        <v>100</v>
      </c>
      <c r="GV1022" s="1">
        <v>3.34</v>
      </c>
      <c r="GW1022" s="1">
        <v>1.6799999999999999E-2</v>
      </c>
      <c r="GX1022" s="1">
        <v>1.251089954458285</v>
      </c>
      <c r="GY1022" s="1">
        <v>3.0239061252787889E-3</v>
      </c>
      <c r="GZ1022" s="1">
        <v>-1.398580452151984E-6</v>
      </c>
      <c r="HA1022" s="1">
        <v>2.8030378366047371E-10</v>
      </c>
      <c r="HB1022" s="1">
        <v>-6.7353929715251851E-2</v>
      </c>
      <c r="HC1022" s="1">
        <v>1.0309082032153079E-2</v>
      </c>
      <c r="HD1022" s="1">
        <v>-3.6321104004466529E-4</v>
      </c>
      <c r="HE1022" s="1">
        <v>3.6129943689190391E-6</v>
      </c>
      <c r="HF1022" s="1">
        <v>0</v>
      </c>
      <c r="HG1022" s="1">
        <v>2134</v>
      </c>
      <c r="HH1022" s="1">
        <v>3</v>
      </c>
      <c r="HI1022" s="1">
        <v>46</v>
      </c>
      <c r="HJ1022" s="1">
        <v>3.5</v>
      </c>
      <c r="HK1022" s="1">
        <v>3.7</v>
      </c>
      <c r="HL1022" s="1">
        <v>2.6672400000000001</v>
      </c>
      <c r="HM1022" s="1">
        <v>2.3547400000000001</v>
      </c>
      <c r="HN1022" s="1">
        <v>1.4978</v>
      </c>
      <c r="HO1022" s="1">
        <v>2.3034699999999999</v>
      </c>
      <c r="HP1022" s="1">
        <v>1.5478499999999999</v>
      </c>
      <c r="HQ1022" s="1">
        <v>2.3999000000000001</v>
      </c>
      <c r="HR1022" s="1">
        <v>43.754300000000001</v>
      </c>
      <c r="HS1022" s="1">
        <v>14.9901</v>
      </c>
      <c r="HT1022" s="1">
        <v>18</v>
      </c>
      <c r="HU1022" s="1">
        <v>502.72500000000002</v>
      </c>
      <c r="HV1022" s="1">
        <v>459.59199999999998</v>
      </c>
      <c r="HW1022" s="1">
        <v>24.632200000000001</v>
      </c>
      <c r="HX1022" s="1">
        <v>35.058900000000001</v>
      </c>
      <c r="HY1022" s="1">
        <v>30.000399999999999</v>
      </c>
      <c r="HZ1022" s="1">
        <v>34.771500000000003</v>
      </c>
      <c r="IA1022" s="1">
        <v>34.872</v>
      </c>
      <c r="IB1022" s="1">
        <v>53.391800000000003</v>
      </c>
      <c r="IC1022" s="1">
        <v>27.576499999999999</v>
      </c>
      <c r="ID1022" s="1">
        <v>0</v>
      </c>
      <c r="IE1022" s="1">
        <v>24.643699999999999</v>
      </c>
      <c r="IF1022" s="1">
        <v>1287.99</v>
      </c>
      <c r="IG1022" s="1">
        <v>24.382000000000001</v>
      </c>
      <c r="IH1022" s="1">
        <v>100.26300000000001</v>
      </c>
      <c r="II1022" s="1">
        <v>99.934200000000004</v>
      </c>
      <c r="IJ1022" s="1" t="s">
        <v>1161</v>
      </c>
    </row>
    <row r="1023" spans="1:244" ht="15.75" customHeight="1" x14ac:dyDescent="0.3">
      <c r="A1023" s="1">
        <v>1007</v>
      </c>
      <c r="B1023" s="1">
        <v>1659810595</v>
      </c>
      <c r="C1023" s="1">
        <v>14453.5</v>
      </c>
      <c r="D1023" s="1" t="s">
        <v>2311</v>
      </c>
      <c r="E1023" s="1" t="s">
        <v>2312</v>
      </c>
      <c r="F1023" s="1">
        <v>1</v>
      </c>
      <c r="G1023" s="1" t="s">
        <v>346</v>
      </c>
      <c r="H1023" s="1" t="s">
        <v>347</v>
      </c>
      <c r="I1023" s="1" t="s">
        <v>348</v>
      </c>
      <c r="J1023" s="1" t="s">
        <v>349</v>
      </c>
      <c r="K1023" s="1" t="s">
        <v>350</v>
      </c>
      <c r="L1023" s="1" t="s">
        <v>1154</v>
      </c>
      <c r="M1023" s="1" t="s">
        <v>351</v>
      </c>
      <c r="N1023" s="1">
        <v>1659810586.84375</v>
      </c>
      <c r="O1023" s="1">
        <f t="shared" si="102"/>
        <v>2.5937461708291248E-3</v>
      </c>
      <c r="P1023" s="1">
        <f t="shared" si="103"/>
        <v>2.593746170829125</v>
      </c>
      <c r="Q1023" s="1">
        <f t="shared" si="104"/>
        <v>22.235489848251316</v>
      </c>
      <c r="R1023" s="1">
        <f t="shared" si="105"/>
        <v>1154.7650000000001</v>
      </c>
      <c r="S1023" s="1">
        <f t="shared" si="106"/>
        <v>833.87577385708471</v>
      </c>
      <c r="T1023" s="1">
        <f t="shared" si="107"/>
        <v>82.4344775455601</v>
      </c>
      <c r="U1023" s="1">
        <f t="shared" si="108"/>
        <v>114.15663153587845</v>
      </c>
      <c r="V1023" s="1">
        <f t="shared" si="109"/>
        <v>0.12628172668267348</v>
      </c>
      <c r="W1023" s="1">
        <f t="shared" si="110"/>
        <v>2.9065445273155617</v>
      </c>
      <c r="X1023" s="1">
        <f t="shared" si="111"/>
        <v>0.12331095568217765</v>
      </c>
      <c r="Y1023" s="1">
        <f t="shared" si="112"/>
        <v>7.7330438427910514E-2</v>
      </c>
      <c r="Z1023" s="1">
        <f t="shared" si="113"/>
        <v>321.51414375000002</v>
      </c>
      <c r="AA1023" s="1">
        <f t="shared" si="114"/>
        <v>32.203120365362153</v>
      </c>
      <c r="AB1023" s="1">
        <f t="shared" si="115"/>
        <v>31.749400000000001</v>
      </c>
      <c r="AC1023" s="1">
        <f t="shared" si="116"/>
        <v>4.7077696779874474</v>
      </c>
      <c r="AD1023" s="1">
        <f t="shared" si="117"/>
        <v>60.071773835784747</v>
      </c>
      <c r="AE1023" s="1">
        <f t="shared" si="118"/>
        <v>2.7063673548023095</v>
      </c>
      <c r="AF1023" s="1">
        <f t="shared" si="119"/>
        <v>4.5052229724405555</v>
      </c>
      <c r="AG1023" s="1">
        <f t="shared" si="120"/>
        <v>2.0014023231851379</v>
      </c>
      <c r="AH1023" s="1">
        <f t="shared" si="121"/>
        <v>-114.3842061335644</v>
      </c>
      <c r="AI1023" s="1">
        <f t="shared" si="122"/>
        <v>-121.18113168409677</v>
      </c>
      <c r="AJ1023" s="1">
        <f t="shared" si="123"/>
        <v>-9.3960287449488948</v>
      </c>
      <c r="AK1023" s="1">
        <f t="shared" si="124"/>
        <v>76.552777187389907</v>
      </c>
      <c r="AL1023" s="1">
        <f t="shared" si="125"/>
        <v>52.695004681316384</v>
      </c>
      <c r="AM1023" s="1">
        <f t="shared" si="126"/>
        <v>2.5931929369705369</v>
      </c>
      <c r="AN1023" s="1">
        <f t="shared" si="127"/>
        <v>22.235489848251316</v>
      </c>
      <c r="AO1023" s="1">
        <v>1279.8900785276151</v>
      </c>
      <c r="AP1023" s="1">
        <v>1226.3361818181811</v>
      </c>
      <c r="AQ1023" s="1">
        <v>5.1143800305317706</v>
      </c>
      <c r="AR1023" s="1">
        <v>65.631367109528284</v>
      </c>
      <c r="AS1023" s="1">
        <f t="shared" si="128"/>
        <v>2.593746170829125</v>
      </c>
      <c r="AT1023" s="1">
        <v>24.35274723621265</v>
      </c>
      <c r="AU1023" s="1">
        <v>27.379120879120901</v>
      </c>
      <c r="AV1023" s="1">
        <v>8.6281840783589919E-6</v>
      </c>
      <c r="AW1023" s="1">
        <v>85.678084974882083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51505.521530130536</v>
      </c>
      <c r="BC1023" s="1">
        <f t="shared" si="132"/>
        <v>1999.995625</v>
      </c>
      <c r="BD1023" s="1">
        <f t="shared" si="133"/>
        <v>1681.195725</v>
      </c>
      <c r="BE1023" s="1">
        <f t="shared" si="134"/>
        <v>0.84059970131184658</v>
      </c>
      <c r="BF1023" s="1">
        <f t="shared" si="135"/>
        <v>0.16075742353186398</v>
      </c>
      <c r="BG1023" s="1">
        <v>6</v>
      </c>
      <c r="BH1023" s="1">
        <v>0.5</v>
      </c>
      <c r="BI1023" s="1" t="s">
        <v>352</v>
      </c>
      <c r="BJ1023" s="1">
        <v>2</v>
      </c>
      <c r="BK1023" s="1" t="b">
        <v>1</v>
      </c>
      <c r="BL1023" s="1">
        <v>1659810586.84375</v>
      </c>
      <c r="BM1023" s="1">
        <v>1154.7650000000001</v>
      </c>
      <c r="BN1023" s="1">
        <v>1221.57375</v>
      </c>
      <c r="BO1023" s="1">
        <v>27.376581250000001</v>
      </c>
      <c r="BP1023" s="1">
        <v>24.350787499999999</v>
      </c>
      <c r="BQ1023" s="1">
        <v>1151.45875</v>
      </c>
      <c r="BR1023" s="1">
        <v>27.359762499999999</v>
      </c>
      <c r="BS1023" s="1">
        <v>500.13987500000002</v>
      </c>
      <c r="BT1023" s="1">
        <v>98.756887500000005</v>
      </c>
      <c r="BU1023" s="1">
        <v>0.1001366875</v>
      </c>
      <c r="BV1023" s="1">
        <v>30.976056249999999</v>
      </c>
      <c r="BW1023" s="1">
        <v>31.749400000000001</v>
      </c>
      <c r="BX1023" s="1">
        <v>999.9</v>
      </c>
      <c r="BY1023" s="1">
        <v>0</v>
      </c>
      <c r="BZ1023" s="1">
        <v>0</v>
      </c>
      <c r="CA1023" s="1">
        <v>9993.671875</v>
      </c>
      <c r="CB1023" s="1">
        <v>0</v>
      </c>
      <c r="CC1023" s="1">
        <v>2012.54375</v>
      </c>
      <c r="CD1023" s="1">
        <v>-66.810100000000006</v>
      </c>
      <c r="CE1023" s="1">
        <v>1187.2681250000001</v>
      </c>
      <c r="CF1023" s="1">
        <v>1252.0631249999999</v>
      </c>
      <c r="CG1023" s="1">
        <v>3.0257725</v>
      </c>
      <c r="CH1023" s="1">
        <v>1221.57375</v>
      </c>
      <c r="CI1023" s="1">
        <v>24.350787499999999</v>
      </c>
      <c r="CJ1023" s="1">
        <v>2.7036256249999999</v>
      </c>
      <c r="CK1023" s="1">
        <v>2.4048087499999999</v>
      </c>
      <c r="CL1023" s="1">
        <v>22.307156249999998</v>
      </c>
      <c r="CM1023" s="1">
        <v>20.3962</v>
      </c>
      <c r="CN1023" s="1">
        <v>1999.995625</v>
      </c>
      <c r="CO1023" s="1">
        <v>0.98000799999999999</v>
      </c>
      <c r="CP1023" s="1">
        <v>1.9992300000000001E-2</v>
      </c>
      <c r="CQ1023" s="1">
        <v>0</v>
      </c>
      <c r="CR1023" s="1">
        <v>2.6501250000000001</v>
      </c>
      <c r="CS1023" s="1">
        <v>0</v>
      </c>
      <c r="CT1023" s="1">
        <v>20385.75</v>
      </c>
      <c r="CU1023" s="1">
        <v>17412.3125</v>
      </c>
      <c r="CV1023" s="1">
        <v>44.933124999999997</v>
      </c>
      <c r="CW1023" s="1">
        <v>46.999937500000001</v>
      </c>
      <c r="CX1023" s="1">
        <v>45.0895625</v>
      </c>
      <c r="CY1023" s="1">
        <v>44.765500000000003</v>
      </c>
      <c r="CZ1023" s="1">
        <v>44.811999999999998</v>
      </c>
      <c r="DA1023" s="1">
        <v>1960.015625</v>
      </c>
      <c r="DB1023" s="1">
        <v>39.979999999999997</v>
      </c>
      <c r="DC1023" s="1">
        <v>0</v>
      </c>
      <c r="DD1023" s="1">
        <v>1659810594.3</v>
      </c>
      <c r="DE1023" s="1">
        <v>0</v>
      </c>
      <c r="DF1023" s="1">
        <v>1659810386</v>
      </c>
      <c r="DG1023" s="1" t="s">
        <v>1911</v>
      </c>
      <c r="DH1023" s="1">
        <v>1659810386</v>
      </c>
      <c r="DI1023" s="1">
        <v>1659810371.5</v>
      </c>
      <c r="DJ1023" s="1">
        <v>20</v>
      </c>
      <c r="DK1023" s="1">
        <v>0.91800000000000004</v>
      </c>
      <c r="DL1023" s="1">
        <v>1E-3</v>
      </c>
      <c r="DM1023" s="1">
        <v>1.7649999999999999</v>
      </c>
      <c r="DN1023" s="1">
        <v>0.02</v>
      </c>
      <c r="DO1023" s="1">
        <v>212</v>
      </c>
      <c r="DP1023" s="1">
        <v>25</v>
      </c>
      <c r="DQ1023" s="1">
        <v>0.25</v>
      </c>
      <c r="DR1023" s="1">
        <v>0.05</v>
      </c>
      <c r="DS1023" s="1">
        <v>22.10835850698102</v>
      </c>
      <c r="DT1023" s="1">
        <v>-0.60177364060318661</v>
      </c>
      <c r="DU1023" s="1">
        <v>9.4570019770373243E-2</v>
      </c>
      <c r="DV1023" s="1">
        <v>0</v>
      </c>
      <c r="DW1023" s="1">
        <v>-66.91456097560976</v>
      </c>
      <c r="DX1023" s="1">
        <v>0.88834494773507999</v>
      </c>
      <c r="DY1023" s="1">
        <v>0.32754784634893941</v>
      </c>
      <c r="DZ1023" s="1">
        <v>1</v>
      </c>
      <c r="EA1023" s="1">
        <v>3.025704878048781</v>
      </c>
      <c r="EB1023" s="1">
        <v>-2.6657142857118791E-3</v>
      </c>
      <c r="EC1023" s="1">
        <v>1.5981530833467561E-3</v>
      </c>
      <c r="ED1023" s="1">
        <v>1</v>
      </c>
      <c r="EE1023" s="1">
        <v>2.0017226248023881</v>
      </c>
      <c r="EF1023" s="1">
        <v>-1.760418993809474E-2</v>
      </c>
      <c r="EG1023" s="1">
        <v>1.611163590025952E-3</v>
      </c>
      <c r="EH1023" s="1">
        <v>1</v>
      </c>
      <c r="EI1023" s="1">
        <v>0.12630536018432681</v>
      </c>
      <c r="EJ1023" s="1">
        <v>1.2193798126647021E-3</v>
      </c>
      <c r="EK1023" s="1">
        <v>1.2301963789307301E-4</v>
      </c>
      <c r="EL1023" s="1">
        <v>1</v>
      </c>
      <c r="EM1023" s="1">
        <v>4</v>
      </c>
      <c r="EN1023" s="1">
        <v>6</v>
      </c>
      <c r="EO1023" s="1" t="s">
        <v>1141</v>
      </c>
      <c r="EP1023" s="1">
        <v>2.9397799999999998</v>
      </c>
      <c r="EQ1023" s="1">
        <v>2.8011699999999999</v>
      </c>
      <c r="ER1023" s="1">
        <v>0.18390000000000001</v>
      </c>
      <c r="ES1023" s="1">
        <v>0.19032199999999999</v>
      </c>
      <c r="ET1023" s="1">
        <v>0.116648</v>
      </c>
      <c r="EU1023" s="1">
        <v>0.107516</v>
      </c>
      <c r="EV1023" s="1">
        <v>16668.8</v>
      </c>
      <c r="EW1023" s="1">
        <v>17336.3</v>
      </c>
      <c r="EX1023" s="1">
        <v>23772.9</v>
      </c>
      <c r="EY1023" s="1">
        <v>24940.400000000001</v>
      </c>
      <c r="EZ1023" s="1">
        <v>33628.699999999997</v>
      </c>
      <c r="FA1023" s="1">
        <v>35558.699999999997</v>
      </c>
      <c r="FB1023" s="1">
        <v>43366.1</v>
      </c>
      <c r="FC1023" s="1">
        <v>46114.6</v>
      </c>
      <c r="FD1023" s="1">
        <v>1.93143</v>
      </c>
      <c r="FE1023" s="1">
        <v>1.76705</v>
      </c>
      <c r="FF1023" s="1">
        <v>5.7414199999999999E-2</v>
      </c>
      <c r="FG1023" s="1">
        <v>0</v>
      </c>
      <c r="FH1023" s="1">
        <v>30.8093</v>
      </c>
      <c r="FI1023" s="1">
        <v>999.9</v>
      </c>
      <c r="FJ1023" s="1">
        <v>42.4</v>
      </c>
      <c r="FK1023" s="1">
        <v>41.4</v>
      </c>
      <c r="FL1023" s="1">
        <v>34.288699999999999</v>
      </c>
      <c r="FM1023" s="1">
        <v>63.314399999999999</v>
      </c>
      <c r="FN1023" s="1">
        <v>25.5168</v>
      </c>
      <c r="FO1023" s="1">
        <v>1</v>
      </c>
      <c r="FP1023" s="1">
        <v>0.65979900000000002</v>
      </c>
      <c r="FQ1023" s="1">
        <v>4.4192799999999997</v>
      </c>
      <c r="FR1023" s="1">
        <v>20.263000000000002</v>
      </c>
      <c r="FS1023" s="1">
        <v>5.2100999999999997</v>
      </c>
      <c r="FT1023" s="1">
        <v>11.907999999999999</v>
      </c>
      <c r="FU1023" s="1">
        <v>5.0019999999999998</v>
      </c>
      <c r="FV1023" s="1">
        <v>3.2903500000000001</v>
      </c>
      <c r="FW1023" s="1">
        <v>9999</v>
      </c>
      <c r="FX1023" s="1">
        <v>9999</v>
      </c>
      <c r="FY1023" s="1">
        <v>9999</v>
      </c>
      <c r="FZ1023" s="1">
        <v>999.9</v>
      </c>
      <c r="GA1023" s="1">
        <v>1.8598600000000001</v>
      </c>
      <c r="GB1023" s="1">
        <v>1.85486</v>
      </c>
      <c r="GC1023" s="1">
        <v>1.85805</v>
      </c>
      <c r="GD1023" s="1">
        <v>1.8565400000000001</v>
      </c>
      <c r="GE1023" s="1">
        <v>1.85524</v>
      </c>
      <c r="GF1023" s="1">
        <v>1.85484</v>
      </c>
      <c r="GG1023" s="1">
        <v>1.8536900000000001</v>
      </c>
      <c r="GH1023" s="1">
        <v>1.8566499999999999</v>
      </c>
      <c r="GI1023" s="1">
        <v>0</v>
      </c>
      <c r="GJ1023" s="1">
        <v>0</v>
      </c>
      <c r="GK1023" s="1">
        <v>0</v>
      </c>
      <c r="GL1023" s="1">
        <v>0</v>
      </c>
      <c r="GM1023" s="1" t="s">
        <v>355</v>
      </c>
      <c r="GN1023" s="1" t="s">
        <v>356</v>
      </c>
      <c r="GO1023" s="1" t="s">
        <v>357</v>
      </c>
      <c r="GP1023" s="1" t="s">
        <v>357</v>
      </c>
      <c r="GQ1023" s="1" t="s">
        <v>357</v>
      </c>
      <c r="GR1023" s="1" t="s">
        <v>357</v>
      </c>
      <c r="GS1023" s="1">
        <v>0</v>
      </c>
      <c r="GT1023" s="1">
        <v>100</v>
      </c>
      <c r="GU1023" s="1">
        <v>100</v>
      </c>
      <c r="GV1023" s="1">
        <v>3.35</v>
      </c>
      <c r="GW1023" s="1">
        <v>1.6799999999999999E-2</v>
      </c>
      <c r="GX1023" s="1">
        <v>1.251089954458285</v>
      </c>
      <c r="GY1023" s="1">
        <v>3.0239061252787889E-3</v>
      </c>
      <c r="GZ1023" s="1">
        <v>-1.398580452151984E-6</v>
      </c>
      <c r="HA1023" s="1">
        <v>2.8030378366047371E-10</v>
      </c>
      <c r="HB1023" s="1">
        <v>-6.7353929715251851E-2</v>
      </c>
      <c r="HC1023" s="1">
        <v>1.0309082032153079E-2</v>
      </c>
      <c r="HD1023" s="1">
        <v>-3.6321104004466529E-4</v>
      </c>
      <c r="HE1023" s="1">
        <v>3.6129943689190391E-6</v>
      </c>
      <c r="HF1023" s="1">
        <v>0</v>
      </c>
      <c r="HG1023" s="1">
        <v>2134</v>
      </c>
      <c r="HH1023" s="1">
        <v>3</v>
      </c>
      <c r="HI1023" s="1">
        <v>46</v>
      </c>
      <c r="HJ1023" s="1">
        <v>3.5</v>
      </c>
      <c r="HK1023" s="1">
        <v>3.7</v>
      </c>
      <c r="HL1023" s="1">
        <v>2.6721200000000001</v>
      </c>
      <c r="HM1023" s="1">
        <v>2.3596200000000001</v>
      </c>
      <c r="HN1023" s="1">
        <v>1.4978</v>
      </c>
      <c r="HO1023" s="1">
        <v>2.3034699999999999</v>
      </c>
      <c r="HP1023" s="1">
        <v>1.5478499999999999</v>
      </c>
      <c r="HQ1023" s="1">
        <v>2.2583000000000002</v>
      </c>
      <c r="HR1023" s="1">
        <v>43.754300000000001</v>
      </c>
      <c r="HS1023" s="1">
        <v>14.9726</v>
      </c>
      <c r="HT1023" s="1">
        <v>18</v>
      </c>
      <c r="HU1023" s="1">
        <v>502.65600000000001</v>
      </c>
      <c r="HV1023" s="1">
        <v>459.63099999999997</v>
      </c>
      <c r="HW1023" s="1">
        <v>24.634499999999999</v>
      </c>
      <c r="HX1023" s="1">
        <v>35.059600000000003</v>
      </c>
      <c r="HY1023" s="1">
        <v>30.000499999999999</v>
      </c>
      <c r="HZ1023" s="1">
        <v>34.772599999999997</v>
      </c>
      <c r="IA1023" s="1">
        <v>34.872999999999998</v>
      </c>
      <c r="IB1023" s="1">
        <v>53.506300000000003</v>
      </c>
      <c r="IC1023" s="1">
        <v>27.576499999999999</v>
      </c>
      <c r="ID1023" s="1">
        <v>0</v>
      </c>
      <c r="IE1023" s="1">
        <v>24.643699999999999</v>
      </c>
      <c r="IF1023" s="1">
        <v>1298.08</v>
      </c>
      <c r="IG1023" s="1">
        <v>24.382000000000001</v>
      </c>
      <c r="IH1023" s="1">
        <v>100.262</v>
      </c>
      <c r="II1023" s="1">
        <v>99.934200000000004</v>
      </c>
      <c r="IJ1023" s="1" t="s">
        <v>1161</v>
      </c>
    </row>
    <row r="1024" spans="1:244" ht="15.75" customHeight="1" x14ac:dyDescent="0.3">
      <c r="A1024" s="1">
        <v>1008</v>
      </c>
      <c r="B1024" s="1">
        <v>1659810596</v>
      </c>
      <c r="C1024" s="1">
        <v>14454.5</v>
      </c>
      <c r="D1024" s="1" t="s">
        <v>2313</v>
      </c>
      <c r="E1024" s="1" t="s">
        <v>2314</v>
      </c>
      <c r="F1024" s="1">
        <v>1</v>
      </c>
      <c r="G1024" s="1" t="s">
        <v>346</v>
      </c>
      <c r="H1024" s="1" t="s">
        <v>347</v>
      </c>
      <c r="I1024" s="1" t="s">
        <v>348</v>
      </c>
      <c r="J1024" s="1" t="s">
        <v>349</v>
      </c>
      <c r="K1024" s="1" t="s">
        <v>350</v>
      </c>
      <c r="L1024" s="1" t="s">
        <v>1154</v>
      </c>
      <c r="M1024" s="1" t="s">
        <v>351</v>
      </c>
      <c r="N1024" s="1">
        <v>1659810588.366667</v>
      </c>
      <c r="O1024" s="1">
        <f t="shared" si="102"/>
        <v>2.5934272008822368E-3</v>
      </c>
      <c r="P1024" s="1">
        <f t="shared" si="103"/>
        <v>2.5934272008822368</v>
      </c>
      <c r="Q1024" s="1">
        <f t="shared" si="104"/>
        <v>22.314885278217613</v>
      </c>
      <c r="R1024" s="1">
        <f t="shared" si="105"/>
        <v>1162.304666666666</v>
      </c>
      <c r="S1024" s="1">
        <f t="shared" si="106"/>
        <v>840.20809757719826</v>
      </c>
      <c r="T1024" s="1">
        <f t="shared" si="107"/>
        <v>83.060187399078572</v>
      </c>
      <c r="U1024" s="1">
        <f t="shared" si="108"/>
        <v>114.90158653140881</v>
      </c>
      <c r="V1024" s="1">
        <f t="shared" si="109"/>
        <v>0.12630110251295895</v>
      </c>
      <c r="W1024" s="1">
        <f t="shared" si="110"/>
        <v>2.9062981282499187</v>
      </c>
      <c r="X1024" s="1">
        <f t="shared" si="111"/>
        <v>0.12332918581208016</v>
      </c>
      <c r="Y1024" s="1">
        <f t="shared" si="112"/>
        <v>7.7341931598625541E-2</v>
      </c>
      <c r="Z1024" s="1">
        <f t="shared" si="113"/>
        <v>321.51367160000007</v>
      </c>
      <c r="AA1024" s="1">
        <f t="shared" si="114"/>
        <v>32.203367834107617</v>
      </c>
      <c r="AB1024" s="1">
        <f t="shared" si="115"/>
        <v>31.74745333333334</v>
      </c>
      <c r="AC1024" s="1">
        <f t="shared" si="116"/>
        <v>4.7072500356571645</v>
      </c>
      <c r="AD1024" s="1">
        <f t="shared" si="117"/>
        <v>60.072069918479578</v>
      </c>
      <c r="AE1024" s="1">
        <f t="shared" si="118"/>
        <v>2.7063915620030707</v>
      </c>
      <c r="AF1024" s="1">
        <f t="shared" si="119"/>
        <v>4.5052410640681471</v>
      </c>
      <c r="AG1024" s="1">
        <f t="shared" si="120"/>
        <v>2.0008584736540937</v>
      </c>
      <c r="AH1024" s="1">
        <f t="shared" si="121"/>
        <v>-114.37013955890664</v>
      </c>
      <c r="AI1024" s="1">
        <f t="shared" si="122"/>
        <v>-120.85481330875102</v>
      </c>
      <c r="AJ1024" s="1">
        <f t="shared" si="123"/>
        <v>-9.3714347027520848</v>
      </c>
      <c r="AK1024" s="1">
        <f t="shared" si="124"/>
        <v>76.917284029590306</v>
      </c>
      <c r="AL1024" s="1">
        <f t="shared" si="125"/>
        <v>52.706922796599088</v>
      </c>
      <c r="AM1024" s="1">
        <f t="shared" si="126"/>
        <v>2.5927706660403071</v>
      </c>
      <c r="AN1024" s="1">
        <f t="shared" si="127"/>
        <v>22.314885278217613</v>
      </c>
      <c r="AO1024" s="1">
        <v>1285.0828727334231</v>
      </c>
      <c r="AP1024" s="1">
        <v>1231.438909090909</v>
      </c>
      <c r="AQ1024" s="1">
        <v>5.1132182391861143</v>
      </c>
      <c r="AR1024" s="1">
        <v>65.631367109528284</v>
      </c>
      <c r="AS1024" s="1">
        <f t="shared" si="128"/>
        <v>2.5934272008822368</v>
      </c>
      <c r="AT1024" s="1">
        <v>24.353533574884558</v>
      </c>
      <c r="AU1024" s="1">
        <v>27.37943626373626</v>
      </c>
      <c r="AV1024" s="1">
        <v>1.029091735531036E-5</v>
      </c>
      <c r="AW1024" s="1">
        <v>85.678084974882083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51498.533130881486</v>
      </c>
      <c r="BC1024" s="1">
        <f t="shared" si="132"/>
        <v>1999.992666666667</v>
      </c>
      <c r="BD1024" s="1">
        <f t="shared" si="133"/>
        <v>1681.1932400000001</v>
      </c>
      <c r="BE1024" s="1">
        <f t="shared" si="134"/>
        <v>0.84059970219890801</v>
      </c>
      <c r="BF1024" s="1">
        <f t="shared" si="135"/>
        <v>0.16075742524389255</v>
      </c>
      <c r="BG1024" s="1">
        <v>6</v>
      </c>
      <c r="BH1024" s="1">
        <v>0.5</v>
      </c>
      <c r="BI1024" s="1" t="s">
        <v>352</v>
      </c>
      <c r="BJ1024" s="1">
        <v>2</v>
      </c>
      <c r="BK1024" s="1" t="b">
        <v>1</v>
      </c>
      <c r="BL1024" s="1">
        <v>1659810588.366667</v>
      </c>
      <c r="BM1024" s="1">
        <v>1162.304666666666</v>
      </c>
      <c r="BN1024" s="1">
        <v>1229.1486666666669</v>
      </c>
      <c r="BO1024" s="1">
        <v>27.376919999999998</v>
      </c>
      <c r="BP1024" s="1">
        <v>24.351706666666669</v>
      </c>
      <c r="BQ1024" s="1">
        <v>1158.992666666667</v>
      </c>
      <c r="BR1024" s="1">
        <v>27.36010666666667</v>
      </c>
      <c r="BS1024" s="1">
        <v>500.1542</v>
      </c>
      <c r="BT1024" s="1">
        <v>98.756559999999993</v>
      </c>
      <c r="BU1024" s="1">
        <v>0.10012519333333331</v>
      </c>
      <c r="BV1024" s="1">
        <v>30.976126666666669</v>
      </c>
      <c r="BW1024" s="1">
        <v>31.74745333333334</v>
      </c>
      <c r="BX1024" s="1">
        <v>999.89999999999986</v>
      </c>
      <c r="BY1024" s="1">
        <v>0</v>
      </c>
      <c r="BZ1024" s="1">
        <v>0</v>
      </c>
      <c r="CA1024" s="1">
        <v>9992.2953333333353</v>
      </c>
      <c r="CB1024" s="1">
        <v>0</v>
      </c>
      <c r="CC1024" s="1">
        <v>2012.52</v>
      </c>
      <c r="CD1024" s="1">
        <v>-66.845193333333327</v>
      </c>
      <c r="CE1024" s="1">
        <v>1195.0213333333329</v>
      </c>
      <c r="CF1024" s="1">
        <v>1259.828666666667</v>
      </c>
      <c r="CG1024" s="1">
        <v>3.0252033333333328</v>
      </c>
      <c r="CH1024" s="1">
        <v>1229.1486666666669</v>
      </c>
      <c r="CI1024" s="1">
        <v>24.351706666666669</v>
      </c>
      <c r="CJ1024" s="1">
        <v>2.703650666666666</v>
      </c>
      <c r="CK1024" s="1">
        <v>2.404891333333333</v>
      </c>
      <c r="CL1024" s="1">
        <v>22.30731333333333</v>
      </c>
      <c r="CM1024" s="1">
        <v>20.396753333333329</v>
      </c>
      <c r="CN1024" s="1">
        <v>1999.992666666667</v>
      </c>
      <c r="CO1024" s="1">
        <v>0.98000799999999988</v>
      </c>
      <c r="CP1024" s="1">
        <v>1.9992300000000001E-2</v>
      </c>
      <c r="CQ1024" s="1">
        <v>0</v>
      </c>
      <c r="CR1024" s="1">
        <v>2.6898666666666671</v>
      </c>
      <c r="CS1024" s="1">
        <v>0</v>
      </c>
      <c r="CT1024" s="1">
        <v>20385.153333333328</v>
      </c>
      <c r="CU1024" s="1">
        <v>17412.28</v>
      </c>
      <c r="CV1024" s="1">
        <v>44.936999999999998</v>
      </c>
      <c r="CW1024" s="1">
        <v>47.008266666666671</v>
      </c>
      <c r="CX1024" s="1">
        <v>45.095599999999997</v>
      </c>
      <c r="CY1024" s="1">
        <v>44.770666666666671</v>
      </c>
      <c r="CZ1024" s="1">
        <v>44.811999999999998</v>
      </c>
      <c r="DA1024" s="1">
        <v>1960.012666666667</v>
      </c>
      <c r="DB1024" s="1">
        <v>39.979999999999997</v>
      </c>
      <c r="DC1024" s="1">
        <v>0</v>
      </c>
      <c r="DD1024" s="1">
        <v>1659810595.5</v>
      </c>
      <c r="DE1024" s="1">
        <v>0</v>
      </c>
      <c r="DF1024" s="1">
        <v>1659810386</v>
      </c>
      <c r="DG1024" s="1" t="s">
        <v>1911</v>
      </c>
      <c r="DH1024" s="1">
        <v>1659810386</v>
      </c>
      <c r="DI1024" s="1">
        <v>1659810371.5</v>
      </c>
      <c r="DJ1024" s="1">
        <v>20</v>
      </c>
      <c r="DK1024" s="1">
        <v>0.91800000000000004</v>
      </c>
      <c r="DL1024" s="1">
        <v>1E-3</v>
      </c>
      <c r="DM1024" s="1">
        <v>1.7649999999999999</v>
      </c>
      <c r="DN1024" s="1">
        <v>0.02</v>
      </c>
      <c r="DO1024" s="1">
        <v>212</v>
      </c>
      <c r="DP1024" s="1">
        <v>25</v>
      </c>
      <c r="DQ1024" s="1">
        <v>0.25</v>
      </c>
      <c r="DR1024" s="1">
        <v>0.05</v>
      </c>
      <c r="DS1024" s="1">
        <v>22.118340223680502</v>
      </c>
      <c r="DT1024" s="1">
        <v>-0.29756290181098388</v>
      </c>
      <c r="DU1024" s="1">
        <v>9.8762096643973854E-2</v>
      </c>
      <c r="DV1024" s="1">
        <v>0</v>
      </c>
      <c r="DW1024" s="1">
        <v>-66.899737500000001</v>
      </c>
      <c r="DX1024" s="1">
        <v>-0.41116885553457111</v>
      </c>
      <c r="DY1024" s="1">
        <v>0.31899283274667811</v>
      </c>
      <c r="DZ1024" s="1">
        <v>1</v>
      </c>
      <c r="EA1024" s="1">
        <v>3.0254242499999999</v>
      </c>
      <c r="EB1024" s="1">
        <v>-9.666979362101891E-3</v>
      </c>
      <c r="EC1024" s="1">
        <v>2.0269470731866211E-3</v>
      </c>
      <c r="ED1024" s="1">
        <v>1</v>
      </c>
      <c r="EE1024" s="1">
        <v>2.001355933592512</v>
      </c>
      <c r="EF1024" s="1">
        <v>-1.575500279082509E-2</v>
      </c>
      <c r="EG1024" s="1">
        <v>1.518427148293569E-3</v>
      </c>
      <c r="EH1024" s="1">
        <v>1</v>
      </c>
      <c r="EI1024" s="1">
        <v>0.1263306125888296</v>
      </c>
      <c r="EJ1024" s="1">
        <v>8.3131822921920931E-4</v>
      </c>
      <c r="EK1024" s="1">
        <v>9.9503224564127045E-5</v>
      </c>
      <c r="EL1024" s="1">
        <v>1</v>
      </c>
      <c r="EM1024" s="1">
        <v>4</v>
      </c>
      <c r="EN1024" s="1">
        <v>6</v>
      </c>
      <c r="EO1024" s="1" t="s">
        <v>1141</v>
      </c>
      <c r="EP1024" s="1">
        <v>2.9399700000000002</v>
      </c>
      <c r="EQ1024" s="1">
        <v>2.8011200000000001</v>
      </c>
      <c r="ER1024" s="1">
        <v>0.18437700000000001</v>
      </c>
      <c r="ES1024" s="1">
        <v>0.19078100000000001</v>
      </c>
      <c r="ET1024" s="1">
        <v>0.116648</v>
      </c>
      <c r="EU1024" s="1">
        <v>0.107515</v>
      </c>
      <c r="EV1024" s="1">
        <v>16658.900000000001</v>
      </c>
      <c r="EW1024" s="1">
        <v>17326.400000000001</v>
      </c>
      <c r="EX1024" s="1">
        <v>23772.7</v>
      </c>
      <c r="EY1024" s="1">
        <v>24940.3</v>
      </c>
      <c r="EZ1024" s="1">
        <v>33628.400000000001</v>
      </c>
      <c r="FA1024" s="1">
        <v>35558.699999999997</v>
      </c>
      <c r="FB1024" s="1">
        <v>43365.599999999999</v>
      </c>
      <c r="FC1024" s="1">
        <v>46114.5</v>
      </c>
      <c r="FD1024" s="1">
        <v>1.93137</v>
      </c>
      <c r="FE1024" s="1">
        <v>1.7670999999999999</v>
      </c>
      <c r="FF1024" s="1">
        <v>5.7436500000000001E-2</v>
      </c>
      <c r="FG1024" s="1">
        <v>0</v>
      </c>
      <c r="FH1024" s="1">
        <v>30.8093</v>
      </c>
      <c r="FI1024" s="1">
        <v>999.9</v>
      </c>
      <c r="FJ1024" s="1">
        <v>42.4</v>
      </c>
      <c r="FK1024" s="1">
        <v>41.4</v>
      </c>
      <c r="FL1024" s="1">
        <v>34.289099999999998</v>
      </c>
      <c r="FM1024" s="1">
        <v>63.334400000000002</v>
      </c>
      <c r="FN1024" s="1">
        <v>25.4527</v>
      </c>
      <c r="FO1024" s="1">
        <v>1</v>
      </c>
      <c r="FP1024" s="1">
        <v>0.65984200000000004</v>
      </c>
      <c r="FQ1024" s="1">
        <v>4.4134500000000001</v>
      </c>
      <c r="FR1024" s="1">
        <v>20.263200000000001</v>
      </c>
      <c r="FS1024" s="1">
        <v>5.2100999999999997</v>
      </c>
      <c r="FT1024" s="1">
        <v>11.907999999999999</v>
      </c>
      <c r="FU1024" s="1">
        <v>5.0019499999999999</v>
      </c>
      <c r="FV1024" s="1">
        <v>3.29033</v>
      </c>
      <c r="FW1024" s="1">
        <v>9999</v>
      </c>
      <c r="FX1024" s="1">
        <v>9999</v>
      </c>
      <c r="FY1024" s="1">
        <v>9999</v>
      </c>
      <c r="FZ1024" s="1">
        <v>999.9</v>
      </c>
      <c r="GA1024" s="1">
        <v>1.8598399999999999</v>
      </c>
      <c r="GB1024" s="1">
        <v>1.85486</v>
      </c>
      <c r="GC1024" s="1">
        <v>1.85805</v>
      </c>
      <c r="GD1024" s="1">
        <v>1.8565400000000001</v>
      </c>
      <c r="GE1024" s="1">
        <v>1.8552200000000001</v>
      </c>
      <c r="GF1024" s="1">
        <v>1.85483</v>
      </c>
      <c r="GG1024" s="1">
        <v>1.8536900000000001</v>
      </c>
      <c r="GH1024" s="1">
        <v>1.85663</v>
      </c>
      <c r="GI1024" s="1">
        <v>0</v>
      </c>
      <c r="GJ1024" s="1">
        <v>0</v>
      </c>
      <c r="GK1024" s="1">
        <v>0</v>
      </c>
      <c r="GL1024" s="1">
        <v>0</v>
      </c>
      <c r="GM1024" s="1" t="s">
        <v>355</v>
      </c>
      <c r="GN1024" s="1" t="s">
        <v>356</v>
      </c>
      <c r="GO1024" s="1" t="s">
        <v>357</v>
      </c>
      <c r="GP1024" s="1" t="s">
        <v>357</v>
      </c>
      <c r="GQ1024" s="1" t="s">
        <v>357</v>
      </c>
      <c r="GR1024" s="1" t="s">
        <v>357</v>
      </c>
      <c r="GS1024" s="1">
        <v>0</v>
      </c>
      <c r="GT1024" s="1">
        <v>100</v>
      </c>
      <c r="GU1024" s="1">
        <v>100</v>
      </c>
      <c r="GV1024" s="1">
        <v>3.35</v>
      </c>
      <c r="GW1024" s="1">
        <v>1.6799999999999999E-2</v>
      </c>
      <c r="GX1024" s="1">
        <v>1.251089954458285</v>
      </c>
      <c r="GY1024" s="1">
        <v>3.0239061252787889E-3</v>
      </c>
      <c r="GZ1024" s="1">
        <v>-1.398580452151984E-6</v>
      </c>
      <c r="HA1024" s="1">
        <v>2.8030378366047371E-10</v>
      </c>
      <c r="HB1024" s="1">
        <v>-6.7353929715251851E-2</v>
      </c>
      <c r="HC1024" s="1">
        <v>1.0309082032153079E-2</v>
      </c>
      <c r="HD1024" s="1">
        <v>-3.6321104004466529E-4</v>
      </c>
      <c r="HE1024" s="1">
        <v>3.6129943689190391E-6</v>
      </c>
      <c r="HF1024" s="1">
        <v>0</v>
      </c>
      <c r="HG1024" s="1">
        <v>2134</v>
      </c>
      <c r="HH1024" s="1">
        <v>3</v>
      </c>
      <c r="HI1024" s="1">
        <v>46</v>
      </c>
      <c r="HJ1024" s="1">
        <v>3.5</v>
      </c>
      <c r="HK1024" s="1">
        <v>3.7</v>
      </c>
      <c r="HL1024" s="1">
        <v>2.6843300000000001</v>
      </c>
      <c r="HM1024" s="1">
        <v>2.34253</v>
      </c>
      <c r="HN1024" s="1">
        <v>1.4978</v>
      </c>
      <c r="HO1024" s="1">
        <v>2.3034699999999999</v>
      </c>
      <c r="HP1024" s="1">
        <v>1.5478499999999999</v>
      </c>
      <c r="HQ1024" s="1">
        <v>2.4230999999999998</v>
      </c>
      <c r="HR1024" s="1">
        <v>43.754300000000001</v>
      </c>
      <c r="HS1024" s="1">
        <v>14.9901</v>
      </c>
      <c r="HT1024" s="1">
        <v>18</v>
      </c>
      <c r="HU1024" s="1">
        <v>502.63400000000001</v>
      </c>
      <c r="HV1024" s="1">
        <v>459.67200000000003</v>
      </c>
      <c r="HW1024" s="1">
        <v>24.637899999999998</v>
      </c>
      <c r="HX1024" s="1">
        <v>35.061199999999999</v>
      </c>
      <c r="HY1024" s="1">
        <v>30.000499999999999</v>
      </c>
      <c r="HZ1024" s="1">
        <v>34.773800000000001</v>
      </c>
      <c r="IA1024" s="1">
        <v>34.874400000000001</v>
      </c>
      <c r="IB1024" s="1">
        <v>53.7361</v>
      </c>
      <c r="IC1024" s="1">
        <v>27.576499999999999</v>
      </c>
      <c r="ID1024" s="1">
        <v>0</v>
      </c>
      <c r="IE1024" s="1">
        <v>24.643699999999999</v>
      </c>
      <c r="IF1024" s="1">
        <v>1298.08</v>
      </c>
      <c r="IG1024" s="1">
        <v>24.382000000000001</v>
      </c>
      <c r="IH1024" s="1">
        <v>100.261</v>
      </c>
      <c r="II1024" s="1">
        <v>99.933800000000005</v>
      </c>
      <c r="IJ1024" s="1" t="s">
        <v>1161</v>
      </c>
    </row>
    <row r="1025" spans="1:244" ht="15.75" customHeight="1" x14ac:dyDescent="0.3">
      <c r="A1025" s="1">
        <v>1009</v>
      </c>
      <c r="B1025" s="1">
        <v>1659810597</v>
      </c>
      <c r="C1025" s="1">
        <v>14455.5</v>
      </c>
      <c r="D1025" s="1" t="s">
        <v>2315</v>
      </c>
      <c r="E1025" s="1" t="s">
        <v>2316</v>
      </c>
      <c r="F1025" s="1">
        <v>1</v>
      </c>
      <c r="G1025" s="1" t="s">
        <v>346</v>
      </c>
      <c r="H1025" s="1" t="s">
        <v>347</v>
      </c>
      <c r="I1025" s="1" t="s">
        <v>348</v>
      </c>
      <c r="J1025" s="1" t="s">
        <v>349</v>
      </c>
      <c r="K1025" s="1" t="s">
        <v>350</v>
      </c>
      <c r="L1025" s="1" t="s">
        <v>1154</v>
      </c>
      <c r="M1025" s="1" t="s">
        <v>351</v>
      </c>
      <c r="N1025" s="1">
        <v>1659810588.875</v>
      </c>
      <c r="O1025" s="1">
        <f t="shared" si="102"/>
        <v>2.5917387934053454E-3</v>
      </c>
      <c r="P1025" s="1">
        <f t="shared" si="103"/>
        <v>2.5917387934053453</v>
      </c>
      <c r="Q1025" s="1">
        <f t="shared" si="104"/>
        <v>22.285756201951589</v>
      </c>
      <c r="R1025" s="1">
        <f t="shared" si="105"/>
        <v>1164.83125</v>
      </c>
      <c r="S1025" s="1">
        <f t="shared" si="106"/>
        <v>842.84443291736579</v>
      </c>
      <c r="T1025" s="1">
        <f t="shared" si="107"/>
        <v>83.32067675292744</v>
      </c>
      <c r="U1025" s="1">
        <f t="shared" si="108"/>
        <v>115.1511764953116</v>
      </c>
      <c r="V1025" s="1">
        <f t="shared" si="109"/>
        <v>0.12621991847575581</v>
      </c>
      <c r="W1025" s="1">
        <f t="shared" si="110"/>
        <v>2.9065503295875694</v>
      </c>
      <c r="X1025" s="1">
        <f t="shared" si="111"/>
        <v>0.12325202379360133</v>
      </c>
      <c r="Y1025" s="1">
        <f t="shared" si="112"/>
        <v>7.7293355993395443E-2</v>
      </c>
      <c r="Z1025" s="1">
        <f t="shared" si="113"/>
        <v>321.51354524999999</v>
      </c>
      <c r="AA1025" s="1">
        <f t="shared" si="114"/>
        <v>32.20377636085265</v>
      </c>
      <c r="AB1025" s="1">
        <f t="shared" si="115"/>
        <v>31.74726875</v>
      </c>
      <c r="AC1025" s="1">
        <f t="shared" si="116"/>
        <v>4.7072007656568902</v>
      </c>
      <c r="AD1025" s="1">
        <f t="shared" si="117"/>
        <v>60.071935621336202</v>
      </c>
      <c r="AE1025" s="1">
        <f t="shared" si="118"/>
        <v>2.7063958651581497</v>
      </c>
      <c r="AF1025" s="1">
        <f t="shared" si="119"/>
        <v>4.50525829934619</v>
      </c>
      <c r="AG1025" s="1">
        <f t="shared" si="120"/>
        <v>2.0008049004987405</v>
      </c>
      <c r="AH1025" s="1">
        <f t="shared" si="121"/>
        <v>-114.29568078917573</v>
      </c>
      <c r="AI1025" s="1">
        <f t="shared" si="122"/>
        <v>-120.82586514088963</v>
      </c>
      <c r="AJ1025" s="1">
        <f t="shared" si="123"/>
        <v>-9.3683715780319545</v>
      </c>
      <c r="AK1025" s="1">
        <f t="shared" si="124"/>
        <v>77.0236277419027</v>
      </c>
      <c r="AL1025" s="1">
        <f t="shared" si="125"/>
        <v>52.723021058551893</v>
      </c>
      <c r="AM1025" s="1">
        <f t="shared" si="126"/>
        <v>2.59248669254902</v>
      </c>
      <c r="AN1025" s="1">
        <f t="shared" si="127"/>
        <v>22.285756201951589</v>
      </c>
      <c r="AO1025" s="1">
        <v>1290.2441055240231</v>
      </c>
      <c r="AP1025" s="1">
        <v>1236.585272727272</v>
      </c>
      <c r="AQ1025" s="1">
        <v>5.1231368176393461</v>
      </c>
      <c r="AR1025" s="1">
        <v>65.631367109528284</v>
      </c>
      <c r="AS1025" s="1">
        <f t="shared" si="128"/>
        <v>2.5917387934053453</v>
      </c>
      <c r="AT1025" s="1">
        <v>24.355006595802791</v>
      </c>
      <c r="AU1025" s="1">
        <v>27.3788153846154</v>
      </c>
      <c r="AV1025" s="1">
        <v>2.8091378915564059E-5</v>
      </c>
      <c r="AW1025" s="1">
        <v>85.678084974882083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51505.65253417159</v>
      </c>
      <c r="BC1025" s="1">
        <f t="shared" si="132"/>
        <v>1999.9918749999999</v>
      </c>
      <c r="BD1025" s="1">
        <f t="shared" si="133"/>
        <v>1681.1925749999998</v>
      </c>
      <c r="BE1025" s="1">
        <f t="shared" si="134"/>
        <v>0.84059970243629112</v>
      </c>
      <c r="BF1025" s="1">
        <f t="shared" si="135"/>
        <v>0.16075742570204191</v>
      </c>
      <c r="BG1025" s="1">
        <v>6</v>
      </c>
      <c r="BH1025" s="1">
        <v>0.5</v>
      </c>
      <c r="BI1025" s="1" t="s">
        <v>352</v>
      </c>
      <c r="BJ1025" s="1">
        <v>2</v>
      </c>
      <c r="BK1025" s="1" t="b">
        <v>1</v>
      </c>
      <c r="BL1025" s="1">
        <v>1659810588.875</v>
      </c>
      <c r="BM1025" s="1">
        <v>1164.83125</v>
      </c>
      <c r="BN1025" s="1">
        <v>1231.701875</v>
      </c>
      <c r="BO1025" s="1">
        <v>27.377006250000001</v>
      </c>
      <c r="BP1025" s="1">
        <v>24.352131249999999</v>
      </c>
      <c r="BQ1025" s="1">
        <v>1161.516875</v>
      </c>
      <c r="BR1025" s="1">
        <v>27.360193750000001</v>
      </c>
      <c r="BS1025" s="1">
        <v>500.15531249999998</v>
      </c>
      <c r="BT1025" s="1">
        <v>98.756425000000007</v>
      </c>
      <c r="BU1025" s="1">
        <v>0.10010593125</v>
      </c>
      <c r="BV1025" s="1">
        <v>30.97619375</v>
      </c>
      <c r="BW1025" s="1">
        <v>31.74726875</v>
      </c>
      <c r="BX1025" s="1">
        <v>999.9</v>
      </c>
      <c r="BY1025" s="1">
        <v>0</v>
      </c>
      <c r="BZ1025" s="1">
        <v>0</v>
      </c>
      <c r="CA1025" s="1">
        <v>9993.7518749999999</v>
      </c>
      <c r="CB1025" s="1">
        <v>0</v>
      </c>
      <c r="CC1025" s="1">
        <v>2012.774375</v>
      </c>
      <c r="CD1025" s="1">
        <v>-66.871881250000001</v>
      </c>
      <c r="CE1025" s="1">
        <v>1197.6187500000001</v>
      </c>
      <c r="CF1025" s="1">
        <v>1262.44625</v>
      </c>
      <c r="CG1025" s="1">
        <v>3.0248706250000001</v>
      </c>
      <c r="CH1025" s="1">
        <v>1231.701875</v>
      </c>
      <c r="CI1025" s="1">
        <v>24.352131249999999</v>
      </c>
      <c r="CJ1025" s="1">
        <v>2.7036556250000001</v>
      </c>
      <c r="CK1025" s="1">
        <v>2.404929375</v>
      </c>
      <c r="CL1025" s="1">
        <v>22.307343750000001</v>
      </c>
      <c r="CM1025" s="1">
        <v>20.397012499999999</v>
      </c>
      <c r="CN1025" s="1">
        <v>1999.9918749999999</v>
      </c>
      <c r="CO1025" s="1">
        <v>0.98000799999999999</v>
      </c>
      <c r="CP1025" s="1">
        <v>1.9992300000000001E-2</v>
      </c>
      <c r="CQ1025" s="1">
        <v>0</v>
      </c>
      <c r="CR1025" s="1">
        <v>2.7090624999999999</v>
      </c>
      <c r="CS1025" s="1">
        <v>0</v>
      </c>
      <c r="CT1025" s="1">
        <v>20384.712500000001</v>
      </c>
      <c r="CU1025" s="1">
        <v>17412.275000000001</v>
      </c>
      <c r="CV1025" s="1">
        <v>44.936999999999998</v>
      </c>
      <c r="CW1025" s="1">
        <v>47.011625000000002</v>
      </c>
      <c r="CX1025" s="1">
        <v>45.097437499999998</v>
      </c>
      <c r="CY1025" s="1">
        <v>44.773249999999997</v>
      </c>
      <c r="CZ1025" s="1">
        <v>44.811999999999998</v>
      </c>
      <c r="DA1025" s="1">
        <v>1960.0118749999999</v>
      </c>
      <c r="DB1025" s="1">
        <v>39.979999999999997</v>
      </c>
      <c r="DC1025" s="1">
        <v>0</v>
      </c>
      <c r="DD1025" s="1">
        <v>1659810596.7</v>
      </c>
      <c r="DE1025" s="1">
        <v>0</v>
      </c>
      <c r="DF1025" s="1">
        <v>1659810386</v>
      </c>
      <c r="DG1025" s="1" t="s">
        <v>1911</v>
      </c>
      <c r="DH1025" s="1">
        <v>1659810386</v>
      </c>
      <c r="DI1025" s="1">
        <v>1659810371.5</v>
      </c>
      <c r="DJ1025" s="1">
        <v>20</v>
      </c>
      <c r="DK1025" s="1">
        <v>0.91800000000000004</v>
      </c>
      <c r="DL1025" s="1">
        <v>1E-3</v>
      </c>
      <c r="DM1025" s="1">
        <v>1.7649999999999999</v>
      </c>
      <c r="DN1025" s="1">
        <v>0.02</v>
      </c>
      <c r="DO1025" s="1">
        <v>212</v>
      </c>
      <c r="DP1025" s="1">
        <v>25</v>
      </c>
      <c r="DQ1025" s="1">
        <v>0.25</v>
      </c>
      <c r="DR1025" s="1">
        <v>0.05</v>
      </c>
      <c r="DS1025" s="1">
        <v>22.131096388605219</v>
      </c>
      <c r="DT1025" s="1">
        <v>0.19414173810913071</v>
      </c>
      <c r="DU1025" s="1">
        <v>0.11320450669557509</v>
      </c>
      <c r="DV1025" s="1">
        <v>0</v>
      </c>
      <c r="DW1025" s="1">
        <v>-66.905204878048778</v>
      </c>
      <c r="DX1025" s="1">
        <v>-1.2858857142859059</v>
      </c>
      <c r="DY1025" s="1">
        <v>0.31523133893915972</v>
      </c>
      <c r="DZ1025" s="1">
        <v>0</v>
      </c>
      <c r="EA1025" s="1">
        <v>3.0250704878048782</v>
      </c>
      <c r="EB1025" s="1">
        <v>-1.6271916376305519E-2</v>
      </c>
      <c r="EC1025" s="1">
        <v>2.450945015573251E-3</v>
      </c>
      <c r="ED1025" s="1">
        <v>1</v>
      </c>
      <c r="EE1025" s="1">
        <v>2.0007424447826359</v>
      </c>
      <c r="EF1025" s="1">
        <v>-1.13142060012592E-2</v>
      </c>
      <c r="EG1025" s="1">
        <v>1.142755272337595E-3</v>
      </c>
      <c r="EH1025" s="1">
        <v>1</v>
      </c>
      <c r="EI1025" s="1">
        <v>0.1263643626456199</v>
      </c>
      <c r="EJ1025" s="1">
        <v>3.5382969865712852E-4</v>
      </c>
      <c r="EK1025" s="1">
        <v>6.517604892519468E-5</v>
      </c>
      <c r="EL1025" s="1">
        <v>1</v>
      </c>
      <c r="EM1025" s="1">
        <v>3</v>
      </c>
      <c r="EN1025" s="1">
        <v>6</v>
      </c>
      <c r="EO1025" s="1" t="s">
        <v>1160</v>
      </c>
      <c r="EP1025" s="1">
        <v>2.93967</v>
      </c>
      <c r="EQ1025" s="1">
        <v>2.8010600000000001</v>
      </c>
      <c r="ER1025" s="1">
        <v>0.18485699999999999</v>
      </c>
      <c r="ES1025" s="1">
        <v>0.19123999999999999</v>
      </c>
      <c r="ET1025" s="1">
        <v>0.116645</v>
      </c>
      <c r="EU1025" s="1">
        <v>0.107518</v>
      </c>
      <c r="EV1025" s="1">
        <v>16648.900000000001</v>
      </c>
      <c r="EW1025" s="1">
        <v>17316.599999999999</v>
      </c>
      <c r="EX1025" s="1">
        <v>23772.5</v>
      </c>
      <c r="EY1025" s="1">
        <v>24940.400000000001</v>
      </c>
      <c r="EZ1025" s="1">
        <v>33628.199999999997</v>
      </c>
      <c r="FA1025" s="1">
        <v>35558.6</v>
      </c>
      <c r="FB1025" s="1">
        <v>43365.2</v>
      </c>
      <c r="FC1025" s="1">
        <v>46114.5</v>
      </c>
      <c r="FD1025" s="1">
        <v>1.9313499999999999</v>
      </c>
      <c r="FE1025" s="1">
        <v>1.7670999999999999</v>
      </c>
      <c r="FF1025" s="1">
        <v>5.7712199999999998E-2</v>
      </c>
      <c r="FG1025" s="1">
        <v>0</v>
      </c>
      <c r="FH1025" s="1">
        <v>30.809699999999999</v>
      </c>
      <c r="FI1025" s="1">
        <v>999.9</v>
      </c>
      <c r="FJ1025" s="1">
        <v>42.4</v>
      </c>
      <c r="FK1025" s="1">
        <v>41.4</v>
      </c>
      <c r="FL1025" s="1">
        <v>34.290599999999998</v>
      </c>
      <c r="FM1025" s="1">
        <v>63.5944</v>
      </c>
      <c r="FN1025" s="1">
        <v>26.1859</v>
      </c>
      <c r="FO1025" s="1">
        <v>1</v>
      </c>
      <c r="FP1025" s="1">
        <v>0.65988100000000005</v>
      </c>
      <c r="FQ1025" s="1">
        <v>4.40998</v>
      </c>
      <c r="FR1025" s="1">
        <v>20.263300000000001</v>
      </c>
      <c r="FS1025" s="1">
        <v>5.2100999999999997</v>
      </c>
      <c r="FT1025" s="1">
        <v>11.907999999999999</v>
      </c>
      <c r="FU1025" s="1">
        <v>5.0019999999999998</v>
      </c>
      <c r="FV1025" s="1">
        <v>3.2903500000000001</v>
      </c>
      <c r="FW1025" s="1">
        <v>9999</v>
      </c>
      <c r="FX1025" s="1">
        <v>9999</v>
      </c>
      <c r="FY1025" s="1">
        <v>9999</v>
      </c>
      <c r="FZ1025" s="1">
        <v>999.9</v>
      </c>
      <c r="GA1025" s="1">
        <v>1.8598399999999999</v>
      </c>
      <c r="GB1025" s="1">
        <v>1.85486</v>
      </c>
      <c r="GC1025" s="1">
        <v>1.85805</v>
      </c>
      <c r="GD1025" s="1">
        <v>1.8565400000000001</v>
      </c>
      <c r="GE1025" s="1">
        <v>1.85521</v>
      </c>
      <c r="GF1025" s="1">
        <v>1.85483</v>
      </c>
      <c r="GG1025" s="1">
        <v>1.8536900000000001</v>
      </c>
      <c r="GH1025" s="1">
        <v>1.85663</v>
      </c>
      <c r="GI1025" s="1">
        <v>0</v>
      </c>
      <c r="GJ1025" s="1">
        <v>0</v>
      </c>
      <c r="GK1025" s="1">
        <v>0</v>
      </c>
      <c r="GL1025" s="1">
        <v>0</v>
      </c>
      <c r="GM1025" s="1" t="s">
        <v>355</v>
      </c>
      <c r="GN1025" s="1" t="s">
        <v>356</v>
      </c>
      <c r="GO1025" s="1" t="s">
        <v>357</v>
      </c>
      <c r="GP1025" s="1" t="s">
        <v>357</v>
      </c>
      <c r="GQ1025" s="1" t="s">
        <v>357</v>
      </c>
      <c r="GR1025" s="1" t="s">
        <v>357</v>
      </c>
      <c r="GS1025" s="1">
        <v>0</v>
      </c>
      <c r="GT1025" s="1">
        <v>100</v>
      </c>
      <c r="GU1025" s="1">
        <v>100</v>
      </c>
      <c r="GV1025" s="1">
        <v>3.36</v>
      </c>
      <c r="GW1025" s="1">
        <v>1.6799999999999999E-2</v>
      </c>
      <c r="GX1025" s="1">
        <v>1.251089954458285</v>
      </c>
      <c r="GY1025" s="1">
        <v>3.0239061252787889E-3</v>
      </c>
      <c r="GZ1025" s="1">
        <v>-1.398580452151984E-6</v>
      </c>
      <c r="HA1025" s="1">
        <v>2.8030378366047371E-10</v>
      </c>
      <c r="HB1025" s="1">
        <v>-6.7353929715251851E-2</v>
      </c>
      <c r="HC1025" s="1">
        <v>1.0309082032153079E-2</v>
      </c>
      <c r="HD1025" s="1">
        <v>-3.6321104004466529E-4</v>
      </c>
      <c r="HE1025" s="1">
        <v>3.6129943689190391E-6</v>
      </c>
      <c r="HF1025" s="1">
        <v>0</v>
      </c>
      <c r="HG1025" s="1">
        <v>2134</v>
      </c>
      <c r="HH1025" s="1">
        <v>3</v>
      </c>
      <c r="HI1025" s="1">
        <v>46</v>
      </c>
      <c r="HJ1025" s="1">
        <v>3.5</v>
      </c>
      <c r="HK1025" s="1">
        <v>3.8</v>
      </c>
      <c r="HL1025" s="1">
        <v>2.6904300000000001</v>
      </c>
      <c r="HM1025" s="1">
        <v>2.3547400000000001</v>
      </c>
      <c r="HN1025" s="1">
        <v>1.4978</v>
      </c>
      <c r="HO1025" s="1">
        <v>2.3034699999999999</v>
      </c>
      <c r="HP1025" s="1">
        <v>1.5478499999999999</v>
      </c>
      <c r="HQ1025" s="1">
        <v>2.4060100000000002</v>
      </c>
      <c r="HR1025" s="1">
        <v>43.781700000000001</v>
      </c>
      <c r="HS1025" s="1">
        <v>14.981400000000001</v>
      </c>
      <c r="HT1025" s="1">
        <v>18</v>
      </c>
      <c r="HU1025" s="1">
        <v>502.62400000000002</v>
      </c>
      <c r="HV1025" s="1">
        <v>459.67700000000002</v>
      </c>
      <c r="HW1025" s="1">
        <v>24.640799999999999</v>
      </c>
      <c r="HX1025" s="1">
        <v>35.061999999999998</v>
      </c>
      <c r="HY1025" s="1">
        <v>30.000499999999999</v>
      </c>
      <c r="HZ1025" s="1">
        <v>34.774500000000003</v>
      </c>
      <c r="IA1025" s="1">
        <v>34.875100000000003</v>
      </c>
      <c r="IB1025" s="1">
        <v>53.8523</v>
      </c>
      <c r="IC1025" s="1">
        <v>27.576499999999999</v>
      </c>
      <c r="ID1025" s="1">
        <v>0</v>
      </c>
      <c r="IE1025" s="1">
        <v>24.643699999999999</v>
      </c>
      <c r="IF1025" s="1">
        <v>1308.1199999999999</v>
      </c>
      <c r="IG1025" s="1">
        <v>24.382000000000001</v>
      </c>
      <c r="IH1025" s="1">
        <v>100.26</v>
      </c>
      <c r="II1025" s="1">
        <v>99.933999999999997</v>
      </c>
      <c r="IJ1025" s="1" t="s">
        <v>1161</v>
      </c>
    </row>
    <row r="1026" spans="1:244" ht="15.75" customHeight="1" x14ac:dyDescent="0.3">
      <c r="A1026" s="1">
        <v>1010</v>
      </c>
      <c r="B1026" s="1">
        <v>1659810598</v>
      </c>
      <c r="C1026" s="1">
        <v>14456.5</v>
      </c>
      <c r="D1026" s="1" t="s">
        <v>2317</v>
      </c>
      <c r="E1026" s="1" t="s">
        <v>2318</v>
      </c>
      <c r="F1026" s="1">
        <v>1</v>
      </c>
      <c r="G1026" s="1" t="s">
        <v>346</v>
      </c>
      <c r="H1026" s="1" t="s">
        <v>347</v>
      </c>
      <c r="I1026" s="1" t="s">
        <v>348</v>
      </c>
      <c r="J1026" s="1" t="s">
        <v>349</v>
      </c>
      <c r="K1026" s="1" t="s">
        <v>350</v>
      </c>
      <c r="L1026" s="1" t="s">
        <v>1154</v>
      </c>
      <c r="M1026" s="1" t="s">
        <v>351</v>
      </c>
      <c r="N1026" s="1">
        <v>1659810590.4000001</v>
      </c>
      <c r="O1026" s="1">
        <f t="shared" si="102"/>
        <v>2.5896966770714196E-3</v>
      </c>
      <c r="P1026" s="1">
        <f t="shared" si="103"/>
        <v>2.5896966770714198</v>
      </c>
      <c r="Q1026" s="1">
        <f t="shared" si="104"/>
        <v>22.167439951045846</v>
      </c>
      <c r="R1026" s="1">
        <f t="shared" si="105"/>
        <v>1172.396</v>
      </c>
      <c r="S1026" s="1">
        <f t="shared" si="106"/>
        <v>851.50588426760748</v>
      </c>
      <c r="T1026" s="1">
        <f t="shared" si="107"/>
        <v>84.176568625189887</v>
      </c>
      <c r="U1026" s="1">
        <f t="shared" si="108"/>
        <v>115.89852069522847</v>
      </c>
      <c r="V1026" s="1">
        <f t="shared" si="109"/>
        <v>0.12614410024596842</v>
      </c>
      <c r="W1026" s="1">
        <f t="shared" si="110"/>
        <v>2.9066093725383482</v>
      </c>
      <c r="X1026" s="1">
        <f t="shared" si="111"/>
        <v>0.12317978361008747</v>
      </c>
      <c r="Y1026" s="1">
        <f t="shared" si="112"/>
        <v>7.7247894927125707E-2</v>
      </c>
      <c r="Z1026" s="1">
        <f t="shared" si="113"/>
        <v>321.51357459999997</v>
      </c>
      <c r="AA1026" s="1">
        <f t="shared" si="114"/>
        <v>32.204259826587688</v>
      </c>
      <c r="AB1026" s="1">
        <f t="shared" si="115"/>
        <v>31.74578</v>
      </c>
      <c r="AC1026" s="1">
        <f t="shared" si="116"/>
        <v>4.7068033967195779</v>
      </c>
      <c r="AD1026" s="1">
        <f t="shared" si="117"/>
        <v>60.072277502744612</v>
      </c>
      <c r="AE1026" s="1">
        <f t="shared" si="118"/>
        <v>2.7064070877599655</v>
      </c>
      <c r="AF1026" s="1">
        <f t="shared" si="119"/>
        <v>4.5052513409972077</v>
      </c>
      <c r="AG1026" s="1">
        <f t="shared" si="120"/>
        <v>2.0003963089596124</v>
      </c>
      <c r="AH1026" s="1">
        <f t="shared" si="121"/>
        <v>-114.2056234588496</v>
      </c>
      <c r="AI1026" s="1">
        <f t="shared" si="122"/>
        <v>-120.59927475759191</v>
      </c>
      <c r="AJ1026" s="1">
        <f t="shared" si="123"/>
        <v>-9.3505427767656109</v>
      </c>
      <c r="AK1026" s="1">
        <f t="shared" si="124"/>
        <v>77.358133606792833</v>
      </c>
      <c r="AL1026" s="1">
        <f t="shared" si="125"/>
        <v>52.761776488029454</v>
      </c>
      <c r="AM1026" s="1">
        <f t="shared" si="126"/>
        <v>2.5916603566766034</v>
      </c>
      <c r="AN1026" s="1">
        <f t="shared" si="127"/>
        <v>22.167439951045846</v>
      </c>
      <c r="AO1026" s="1">
        <v>1295.3714221723931</v>
      </c>
      <c r="AP1026" s="1">
        <v>1241.7590909090909</v>
      </c>
      <c r="AQ1026" s="1">
        <v>5.1425895945670401</v>
      </c>
      <c r="AR1026" s="1">
        <v>65.631367109528284</v>
      </c>
      <c r="AS1026" s="1">
        <f t="shared" si="128"/>
        <v>2.5896966770714198</v>
      </c>
      <c r="AT1026" s="1">
        <v>24.356571929562339</v>
      </c>
      <c r="AU1026" s="1">
        <v>27.377892307692321</v>
      </c>
      <c r="AV1026" s="1">
        <v>3.882276810957396E-5</v>
      </c>
      <c r="AW1026" s="1">
        <v>85.678084974882083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51507.318774431747</v>
      </c>
      <c r="BC1026" s="1">
        <f t="shared" si="132"/>
        <v>1999.9913333333329</v>
      </c>
      <c r="BD1026" s="1">
        <f t="shared" si="133"/>
        <v>1681.1921799999996</v>
      </c>
      <c r="BE1026" s="1">
        <f t="shared" si="134"/>
        <v>0.84059973259884124</v>
      </c>
      <c r="BF1026" s="1">
        <f t="shared" si="135"/>
        <v>0.16075748391576364</v>
      </c>
      <c r="BG1026" s="1">
        <v>6</v>
      </c>
      <c r="BH1026" s="1">
        <v>0.5</v>
      </c>
      <c r="BI1026" s="1" t="s">
        <v>352</v>
      </c>
      <c r="BJ1026" s="1">
        <v>2</v>
      </c>
      <c r="BK1026" s="1" t="b">
        <v>1</v>
      </c>
      <c r="BL1026" s="1">
        <v>1659810590.4000001</v>
      </c>
      <c r="BM1026" s="1">
        <v>1172.396</v>
      </c>
      <c r="BN1026" s="1">
        <v>1239.3346666666671</v>
      </c>
      <c r="BO1026" s="1">
        <v>27.37723333333334</v>
      </c>
      <c r="BP1026" s="1">
        <v>24.353359999999999</v>
      </c>
      <c r="BQ1026" s="1">
        <v>1169.0746666666671</v>
      </c>
      <c r="BR1026" s="1">
        <v>27.360420000000001</v>
      </c>
      <c r="BS1026" s="1">
        <v>500.16140000000001</v>
      </c>
      <c r="BT1026" s="1">
        <v>98.756026666666656</v>
      </c>
      <c r="BU1026" s="1">
        <v>0.10009421333333331</v>
      </c>
      <c r="BV1026" s="1">
        <v>30.976166666666661</v>
      </c>
      <c r="BW1026" s="1">
        <v>31.74578</v>
      </c>
      <c r="BX1026" s="1">
        <v>999.89999999999986</v>
      </c>
      <c r="BY1026" s="1">
        <v>0</v>
      </c>
      <c r="BZ1026" s="1">
        <v>0</v>
      </c>
      <c r="CA1026" s="1">
        <v>9994.130000000001</v>
      </c>
      <c r="CB1026" s="1">
        <v>0</v>
      </c>
      <c r="CC1026" s="1">
        <v>2012.9053333333329</v>
      </c>
      <c r="CD1026" s="1">
        <v>-66.939706666666652</v>
      </c>
      <c r="CE1026" s="1">
        <v>1205.396</v>
      </c>
      <c r="CF1026" s="1">
        <v>1270.2713333333329</v>
      </c>
      <c r="CG1026" s="1">
        <v>3.0238719999999999</v>
      </c>
      <c r="CH1026" s="1">
        <v>1239.3346666666671</v>
      </c>
      <c r="CI1026" s="1">
        <v>24.353359999999999</v>
      </c>
      <c r="CJ1026" s="1">
        <v>2.703668</v>
      </c>
      <c r="CK1026" s="1">
        <v>2.4050413333333331</v>
      </c>
      <c r="CL1026" s="1">
        <v>22.30741999999999</v>
      </c>
      <c r="CM1026" s="1">
        <v>20.397766666666669</v>
      </c>
      <c r="CN1026" s="1">
        <v>1999.9913333333329</v>
      </c>
      <c r="CO1026" s="1">
        <v>0.98000699999999996</v>
      </c>
      <c r="CP1026" s="1">
        <v>1.9993273333333329E-2</v>
      </c>
      <c r="CQ1026" s="1">
        <v>0</v>
      </c>
      <c r="CR1026" s="1">
        <v>2.7255333333333329</v>
      </c>
      <c r="CS1026" s="1">
        <v>0</v>
      </c>
      <c r="CT1026" s="1">
        <v>20383.993333333328</v>
      </c>
      <c r="CU1026" s="1">
        <v>17412.259999999998</v>
      </c>
      <c r="CV1026" s="1">
        <v>44.936999999999998</v>
      </c>
      <c r="CW1026" s="1">
        <v>47.016533333333342</v>
      </c>
      <c r="CX1026" s="1">
        <v>45.103999999999999</v>
      </c>
      <c r="CY1026" s="1">
        <v>44.778933333333342</v>
      </c>
      <c r="CZ1026" s="1">
        <v>44.811999999999998</v>
      </c>
      <c r="DA1026" s="1">
        <v>1960.0093333333341</v>
      </c>
      <c r="DB1026" s="1">
        <v>39.981999999999999</v>
      </c>
      <c r="DC1026" s="1">
        <v>0</v>
      </c>
      <c r="DD1026" s="1">
        <v>1659810597.3</v>
      </c>
      <c r="DE1026" s="1">
        <v>0</v>
      </c>
      <c r="DF1026" s="1">
        <v>1659810386</v>
      </c>
      <c r="DG1026" s="1" t="s">
        <v>1911</v>
      </c>
      <c r="DH1026" s="1">
        <v>1659810386</v>
      </c>
      <c r="DI1026" s="1">
        <v>1659810371.5</v>
      </c>
      <c r="DJ1026" s="1">
        <v>20</v>
      </c>
      <c r="DK1026" s="1">
        <v>0.91800000000000004</v>
      </c>
      <c r="DL1026" s="1">
        <v>1E-3</v>
      </c>
      <c r="DM1026" s="1">
        <v>1.7649999999999999</v>
      </c>
      <c r="DN1026" s="1">
        <v>0.02</v>
      </c>
      <c r="DO1026" s="1">
        <v>212</v>
      </c>
      <c r="DP1026" s="1">
        <v>25</v>
      </c>
      <c r="DQ1026" s="1">
        <v>0.25</v>
      </c>
      <c r="DR1026" s="1">
        <v>0.05</v>
      </c>
      <c r="DS1026" s="1">
        <v>22.131096388605219</v>
      </c>
      <c r="DT1026" s="1">
        <v>0.19414173810913071</v>
      </c>
      <c r="DU1026" s="1">
        <v>0.11320450669557509</v>
      </c>
      <c r="DV1026" s="1">
        <v>0</v>
      </c>
      <c r="DW1026" s="1">
        <v>-66.905204878048778</v>
      </c>
      <c r="DX1026" s="1">
        <v>-1.2858857142859059</v>
      </c>
      <c r="DY1026" s="1">
        <v>0.31523133893915972</v>
      </c>
      <c r="DZ1026" s="1">
        <v>0</v>
      </c>
      <c r="EA1026" s="1">
        <v>3.0250704878048782</v>
      </c>
      <c r="EB1026" s="1">
        <v>-1.6271916376305519E-2</v>
      </c>
      <c r="EC1026" s="1">
        <v>2.450945015573251E-3</v>
      </c>
      <c r="ED1026" s="1">
        <v>1</v>
      </c>
      <c r="EE1026" s="1">
        <v>2.0007424447826359</v>
      </c>
      <c r="EF1026" s="1">
        <v>-1.13142060012592E-2</v>
      </c>
      <c r="EG1026" s="1">
        <v>1.142755272337595E-3</v>
      </c>
      <c r="EH1026" s="1">
        <v>1</v>
      </c>
      <c r="EI1026" s="1">
        <v>0.1263643626456199</v>
      </c>
      <c r="EJ1026" s="1">
        <v>3.5382969865712852E-4</v>
      </c>
      <c r="EK1026" s="1">
        <v>6.517604892519468E-5</v>
      </c>
      <c r="EL1026" s="1">
        <v>1</v>
      </c>
      <c r="EM1026" s="1">
        <v>3</v>
      </c>
      <c r="EN1026" s="1">
        <v>6</v>
      </c>
      <c r="EO1026" s="1" t="s">
        <v>1160</v>
      </c>
      <c r="EP1026" s="1">
        <v>2.9397600000000002</v>
      </c>
      <c r="EQ1026" s="1">
        <v>2.8011900000000001</v>
      </c>
      <c r="ER1026" s="1">
        <v>0.185334</v>
      </c>
      <c r="ES1026" s="1">
        <v>0.19169900000000001</v>
      </c>
      <c r="ET1026" s="1">
        <v>0.116648</v>
      </c>
      <c r="EU1026" s="1">
        <v>0.10752200000000001</v>
      </c>
      <c r="EV1026" s="1">
        <v>16639</v>
      </c>
      <c r="EW1026" s="1">
        <v>17306.8</v>
      </c>
      <c r="EX1026" s="1">
        <v>23772.3</v>
      </c>
      <c r="EY1026" s="1">
        <v>24940.400000000001</v>
      </c>
      <c r="EZ1026" s="1">
        <v>33627.9</v>
      </c>
      <c r="FA1026" s="1">
        <v>35558.5</v>
      </c>
      <c r="FB1026" s="1">
        <v>43364.9</v>
      </c>
      <c r="FC1026" s="1">
        <v>46114.6</v>
      </c>
      <c r="FD1026" s="1">
        <v>1.9315</v>
      </c>
      <c r="FE1026" s="1">
        <v>1.76702</v>
      </c>
      <c r="FF1026" s="1">
        <v>5.75781E-2</v>
      </c>
      <c r="FG1026" s="1">
        <v>0</v>
      </c>
      <c r="FH1026" s="1">
        <v>30.810400000000001</v>
      </c>
      <c r="FI1026" s="1">
        <v>999.9</v>
      </c>
      <c r="FJ1026" s="1">
        <v>42.4</v>
      </c>
      <c r="FK1026" s="1">
        <v>41.4</v>
      </c>
      <c r="FL1026" s="1">
        <v>34.286099999999998</v>
      </c>
      <c r="FM1026" s="1">
        <v>63.794400000000003</v>
      </c>
      <c r="FN1026" s="1">
        <v>26.302099999999999</v>
      </c>
      <c r="FO1026" s="1">
        <v>1</v>
      </c>
      <c r="FP1026" s="1">
        <v>0.66002000000000005</v>
      </c>
      <c r="FQ1026" s="1">
        <v>4.42272</v>
      </c>
      <c r="FR1026" s="1">
        <v>20.262899999999998</v>
      </c>
      <c r="FS1026" s="1">
        <v>5.2102500000000003</v>
      </c>
      <c r="FT1026" s="1">
        <v>11.908099999999999</v>
      </c>
      <c r="FU1026" s="1">
        <v>5.0024499999999996</v>
      </c>
      <c r="FV1026" s="1">
        <v>3.2902999999999998</v>
      </c>
      <c r="FW1026" s="1">
        <v>9999</v>
      </c>
      <c r="FX1026" s="1">
        <v>9999</v>
      </c>
      <c r="FY1026" s="1">
        <v>9999</v>
      </c>
      <c r="FZ1026" s="1">
        <v>999.9</v>
      </c>
      <c r="GA1026" s="1">
        <v>1.8598399999999999</v>
      </c>
      <c r="GB1026" s="1">
        <v>1.85486</v>
      </c>
      <c r="GC1026" s="1">
        <v>1.85805</v>
      </c>
      <c r="GD1026" s="1">
        <v>1.85653</v>
      </c>
      <c r="GE1026" s="1">
        <v>1.8552</v>
      </c>
      <c r="GF1026" s="1">
        <v>1.85483</v>
      </c>
      <c r="GG1026" s="1">
        <v>1.85368</v>
      </c>
      <c r="GH1026" s="1">
        <v>1.85663</v>
      </c>
      <c r="GI1026" s="1">
        <v>0</v>
      </c>
      <c r="GJ1026" s="1">
        <v>0</v>
      </c>
      <c r="GK1026" s="1">
        <v>0</v>
      </c>
      <c r="GL1026" s="1">
        <v>0</v>
      </c>
      <c r="GM1026" s="1" t="s">
        <v>355</v>
      </c>
      <c r="GN1026" s="1" t="s">
        <v>356</v>
      </c>
      <c r="GO1026" s="1" t="s">
        <v>357</v>
      </c>
      <c r="GP1026" s="1" t="s">
        <v>357</v>
      </c>
      <c r="GQ1026" s="1" t="s">
        <v>357</v>
      </c>
      <c r="GR1026" s="1" t="s">
        <v>357</v>
      </c>
      <c r="GS1026" s="1">
        <v>0</v>
      </c>
      <c r="GT1026" s="1">
        <v>100</v>
      </c>
      <c r="GU1026" s="1">
        <v>100</v>
      </c>
      <c r="GV1026" s="1">
        <v>3.35</v>
      </c>
      <c r="GW1026" s="1">
        <v>1.6799999999999999E-2</v>
      </c>
      <c r="GX1026" s="1">
        <v>1.251089954458285</v>
      </c>
      <c r="GY1026" s="1">
        <v>3.0239061252787889E-3</v>
      </c>
      <c r="GZ1026" s="1">
        <v>-1.398580452151984E-6</v>
      </c>
      <c r="HA1026" s="1">
        <v>2.8030378366047371E-10</v>
      </c>
      <c r="HB1026" s="1">
        <v>-6.7353929715251851E-2</v>
      </c>
      <c r="HC1026" s="1">
        <v>1.0309082032153079E-2</v>
      </c>
      <c r="HD1026" s="1">
        <v>-3.6321104004466529E-4</v>
      </c>
      <c r="HE1026" s="1">
        <v>3.6129943689190391E-6</v>
      </c>
      <c r="HF1026" s="1">
        <v>0</v>
      </c>
      <c r="HG1026" s="1">
        <v>2134</v>
      </c>
      <c r="HH1026" s="1">
        <v>3</v>
      </c>
      <c r="HI1026" s="1">
        <v>46</v>
      </c>
      <c r="HJ1026" s="1">
        <v>3.5</v>
      </c>
      <c r="HK1026" s="1">
        <v>3.8</v>
      </c>
      <c r="HL1026" s="1">
        <v>2.7014200000000002</v>
      </c>
      <c r="HM1026" s="1">
        <v>2.36206</v>
      </c>
      <c r="HN1026" s="1">
        <v>1.4978</v>
      </c>
      <c r="HO1026" s="1">
        <v>2.3034699999999999</v>
      </c>
      <c r="HP1026" s="1">
        <v>1.5478499999999999</v>
      </c>
      <c r="HQ1026" s="1">
        <v>2.2595200000000002</v>
      </c>
      <c r="HR1026" s="1">
        <v>43.781700000000001</v>
      </c>
      <c r="HS1026" s="1">
        <v>14.9726</v>
      </c>
      <c r="HT1026" s="1">
        <v>18</v>
      </c>
      <c r="HU1026" s="1">
        <v>502.72500000000002</v>
      </c>
      <c r="HV1026" s="1">
        <v>459.637</v>
      </c>
      <c r="HW1026" s="1">
        <v>24.6449</v>
      </c>
      <c r="HX1026" s="1">
        <v>35.062899999999999</v>
      </c>
      <c r="HY1026" s="1">
        <v>30.000499999999999</v>
      </c>
      <c r="HZ1026" s="1">
        <v>34.7759</v>
      </c>
      <c r="IA1026" s="1">
        <v>34.876300000000001</v>
      </c>
      <c r="IB1026" s="1">
        <v>54.085500000000003</v>
      </c>
      <c r="IC1026" s="1">
        <v>27.576499999999999</v>
      </c>
      <c r="ID1026" s="1">
        <v>0</v>
      </c>
      <c r="IE1026" s="1">
        <v>24.659600000000001</v>
      </c>
      <c r="IF1026" s="1">
        <v>1308.1199999999999</v>
      </c>
      <c r="IG1026" s="1">
        <v>24.382000000000001</v>
      </c>
      <c r="IH1026" s="1">
        <v>100.26</v>
      </c>
      <c r="II1026" s="1">
        <v>99.934200000000004</v>
      </c>
      <c r="IJ1026" s="1" t="s">
        <v>1161</v>
      </c>
    </row>
    <row r="1027" spans="1:244" ht="15.75" customHeight="1" x14ac:dyDescent="0.3">
      <c r="A1027" s="1">
        <v>1011</v>
      </c>
      <c r="B1027" s="1">
        <v>1659810599</v>
      </c>
      <c r="C1027" s="1">
        <v>14457.5</v>
      </c>
      <c r="D1027" s="1" t="s">
        <v>2319</v>
      </c>
      <c r="E1027" s="1" t="s">
        <v>2320</v>
      </c>
      <c r="F1027" s="1">
        <v>1</v>
      </c>
      <c r="G1027" s="1" t="s">
        <v>346</v>
      </c>
      <c r="H1027" s="1" t="s">
        <v>347</v>
      </c>
      <c r="I1027" s="1" t="s">
        <v>348</v>
      </c>
      <c r="J1027" s="1" t="s">
        <v>349</v>
      </c>
      <c r="K1027" s="1" t="s">
        <v>350</v>
      </c>
      <c r="L1027" s="1" t="s">
        <v>1154</v>
      </c>
      <c r="M1027" s="1" t="s">
        <v>351</v>
      </c>
      <c r="N1027" s="1">
        <v>1659810590.90625</v>
      </c>
      <c r="O1027" s="1">
        <f t="shared" si="102"/>
        <v>2.5881705114566642E-3</v>
      </c>
      <c r="P1027" s="1">
        <f t="shared" si="103"/>
        <v>2.5881705114566644</v>
      </c>
      <c r="Q1027" s="1">
        <f t="shared" si="104"/>
        <v>22.053488056019596</v>
      </c>
      <c r="R1027" s="1">
        <f t="shared" si="105"/>
        <v>1174.92</v>
      </c>
      <c r="S1027" s="1">
        <f t="shared" si="106"/>
        <v>855.22723805190208</v>
      </c>
      <c r="T1027" s="1">
        <f t="shared" si="107"/>
        <v>84.544380427203933</v>
      </c>
      <c r="U1027" s="1">
        <f t="shared" si="108"/>
        <v>116.147941777203</v>
      </c>
      <c r="V1027" s="1">
        <f t="shared" si="109"/>
        <v>0.12606609495372084</v>
      </c>
      <c r="W1027" s="1">
        <f t="shared" si="110"/>
        <v>2.9068570657025745</v>
      </c>
      <c r="X1027" s="1">
        <f t="shared" si="111"/>
        <v>0.12310564289613253</v>
      </c>
      <c r="Y1027" s="1">
        <f t="shared" si="112"/>
        <v>7.720122130180429E-2</v>
      </c>
      <c r="Z1027" s="1">
        <f t="shared" si="113"/>
        <v>321.5131550625</v>
      </c>
      <c r="AA1027" s="1">
        <f t="shared" si="114"/>
        <v>32.204598424376329</v>
      </c>
      <c r="AB1027" s="1">
        <f t="shared" si="115"/>
        <v>31.74588125</v>
      </c>
      <c r="AC1027" s="1">
        <f t="shared" si="116"/>
        <v>4.7068304208853773</v>
      </c>
      <c r="AD1027" s="1">
        <f t="shared" si="117"/>
        <v>60.072227005443565</v>
      </c>
      <c r="AE1027" s="1">
        <f t="shared" si="118"/>
        <v>2.7064109220137396</v>
      </c>
      <c r="AF1027" s="1">
        <f t="shared" si="119"/>
        <v>4.5052615108950311</v>
      </c>
      <c r="AG1027" s="1">
        <f t="shared" si="120"/>
        <v>2.0004194988716377</v>
      </c>
      <c r="AH1027" s="1">
        <f t="shared" si="121"/>
        <v>-114.13831955523889</v>
      </c>
      <c r="AI1027" s="1">
        <f t="shared" si="122"/>
        <v>-120.61921595174995</v>
      </c>
      <c r="AJ1027" s="1">
        <f t="shared" si="123"/>
        <v>-9.3512984989029544</v>
      </c>
      <c r="AK1027" s="1">
        <f t="shared" si="124"/>
        <v>77.404321056608197</v>
      </c>
      <c r="AL1027" s="1">
        <f t="shared" si="125"/>
        <v>52.765905824883617</v>
      </c>
      <c r="AM1027" s="1">
        <f t="shared" si="126"/>
        <v>2.5913452462780384</v>
      </c>
      <c r="AN1027" s="1">
        <f t="shared" si="127"/>
        <v>22.053488056019596</v>
      </c>
      <c r="AO1027" s="1">
        <v>1300.4710940388641</v>
      </c>
      <c r="AP1027" s="1">
        <v>1246.926545454545</v>
      </c>
      <c r="AQ1027" s="1">
        <v>5.1567654860013334</v>
      </c>
      <c r="AR1027" s="1">
        <v>65.631367109528284</v>
      </c>
      <c r="AS1027" s="1">
        <f t="shared" si="128"/>
        <v>2.5881705114566644</v>
      </c>
      <c r="AT1027" s="1">
        <v>24.358364616970931</v>
      </c>
      <c r="AU1027" s="1">
        <v>27.378089010989019</v>
      </c>
      <c r="AV1027" s="1">
        <v>8.4406062665306769E-6</v>
      </c>
      <c r="AW1027" s="1">
        <v>85.678084974882083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51514.317408037306</v>
      </c>
      <c r="BC1027" s="1">
        <f t="shared" si="132"/>
        <v>1999.98875</v>
      </c>
      <c r="BD1027" s="1">
        <f t="shared" si="133"/>
        <v>1681.1900062499999</v>
      </c>
      <c r="BE1027" s="1">
        <f t="shared" si="134"/>
        <v>0.84059973149848966</v>
      </c>
      <c r="BF1027" s="1">
        <f t="shared" si="135"/>
        <v>0.16075748179208507</v>
      </c>
      <c r="BG1027" s="1">
        <v>6</v>
      </c>
      <c r="BH1027" s="1">
        <v>0.5</v>
      </c>
      <c r="BI1027" s="1" t="s">
        <v>352</v>
      </c>
      <c r="BJ1027" s="1">
        <v>2</v>
      </c>
      <c r="BK1027" s="1" t="b">
        <v>1</v>
      </c>
      <c r="BL1027" s="1">
        <v>1659810590.90625</v>
      </c>
      <c r="BM1027" s="1">
        <v>1174.92</v>
      </c>
      <c r="BN1027" s="1">
        <v>1241.870625</v>
      </c>
      <c r="BO1027" s="1">
        <v>27.37729375</v>
      </c>
      <c r="BP1027" s="1">
        <v>24.353806250000002</v>
      </c>
      <c r="BQ1027" s="1">
        <v>1171.5962500000001</v>
      </c>
      <c r="BR1027" s="1">
        <v>27.360481249999999</v>
      </c>
      <c r="BS1027" s="1">
        <v>500.16437499999989</v>
      </c>
      <c r="BT1027" s="1">
        <v>98.755968749999994</v>
      </c>
      <c r="BU1027" s="1">
        <v>0.100074025</v>
      </c>
      <c r="BV1027" s="1">
        <v>30.976206250000001</v>
      </c>
      <c r="BW1027" s="1">
        <v>31.74588125</v>
      </c>
      <c r="BX1027" s="1">
        <v>999.9</v>
      </c>
      <c r="BY1027" s="1">
        <v>0</v>
      </c>
      <c r="BZ1027" s="1">
        <v>0</v>
      </c>
      <c r="CA1027" s="1">
        <v>9995.5531249999985</v>
      </c>
      <c r="CB1027" s="1">
        <v>0</v>
      </c>
      <c r="CC1027" s="1">
        <v>2013.1324999999999</v>
      </c>
      <c r="CD1027" s="1">
        <v>-66.951862500000004</v>
      </c>
      <c r="CE1027" s="1">
        <v>1207.99125</v>
      </c>
      <c r="CF1027" s="1">
        <v>1272.8712499999999</v>
      </c>
      <c r="CG1027" s="1">
        <v>3.0234887499999998</v>
      </c>
      <c r="CH1027" s="1">
        <v>1241.870625</v>
      </c>
      <c r="CI1027" s="1">
        <v>24.353806250000002</v>
      </c>
      <c r="CJ1027" s="1">
        <v>2.7036725000000001</v>
      </c>
      <c r="CK1027" s="1">
        <v>2.4050837500000002</v>
      </c>
      <c r="CL1027" s="1">
        <v>22.307449999999999</v>
      </c>
      <c r="CM1027" s="1">
        <v>20.398050000000001</v>
      </c>
      <c r="CN1027" s="1">
        <v>1999.98875</v>
      </c>
      <c r="CO1027" s="1">
        <v>0.98000706250000003</v>
      </c>
      <c r="CP1027" s="1">
        <v>1.99932125E-2</v>
      </c>
      <c r="CQ1027" s="1">
        <v>0</v>
      </c>
      <c r="CR1027" s="1">
        <v>2.7170000000000001</v>
      </c>
      <c r="CS1027" s="1">
        <v>0</v>
      </c>
      <c r="CT1027" s="1">
        <v>20383.53125</v>
      </c>
      <c r="CU1027" s="1">
        <v>17412.237499999999</v>
      </c>
      <c r="CV1027" s="1">
        <v>44.940937499999997</v>
      </c>
      <c r="CW1027" s="1">
        <v>47.019374999999997</v>
      </c>
      <c r="CX1027" s="1">
        <v>45.105312499999997</v>
      </c>
      <c r="CY1027" s="1">
        <v>44.780999999999999</v>
      </c>
      <c r="CZ1027" s="1">
        <v>44.811999999999998</v>
      </c>
      <c r="DA1027" s="1">
        <v>1960.006875</v>
      </c>
      <c r="DB1027" s="1">
        <v>39.981875000000002</v>
      </c>
      <c r="DC1027" s="1">
        <v>0</v>
      </c>
      <c r="DD1027" s="1">
        <v>1659810598.5</v>
      </c>
      <c r="DE1027" s="1">
        <v>0</v>
      </c>
      <c r="DF1027" s="1">
        <v>1659810386</v>
      </c>
      <c r="DG1027" s="1" t="s">
        <v>1911</v>
      </c>
      <c r="DH1027" s="1">
        <v>1659810386</v>
      </c>
      <c r="DI1027" s="1">
        <v>1659810371.5</v>
      </c>
      <c r="DJ1027" s="1">
        <v>20</v>
      </c>
      <c r="DK1027" s="1">
        <v>0.91800000000000004</v>
      </c>
      <c r="DL1027" s="1">
        <v>1E-3</v>
      </c>
      <c r="DM1027" s="1">
        <v>1.7649999999999999</v>
      </c>
      <c r="DN1027" s="1">
        <v>0.02</v>
      </c>
      <c r="DO1027" s="1">
        <v>212</v>
      </c>
      <c r="DP1027" s="1">
        <v>25</v>
      </c>
      <c r="DQ1027" s="1">
        <v>0.25</v>
      </c>
      <c r="DR1027" s="1">
        <v>0.05</v>
      </c>
      <c r="DS1027" s="1">
        <v>22.13103746237319</v>
      </c>
      <c r="DT1027" s="1">
        <v>0.60104948780490652</v>
      </c>
      <c r="DU1027" s="1">
        <v>0.1099474863082415</v>
      </c>
      <c r="DV1027" s="1">
        <v>0</v>
      </c>
      <c r="DW1027" s="1">
        <v>-66.896019999999993</v>
      </c>
      <c r="DX1027" s="1">
        <v>-2.4263774859286582</v>
      </c>
      <c r="DY1027" s="1">
        <v>0.31228436176023971</v>
      </c>
      <c r="DZ1027" s="1">
        <v>0</v>
      </c>
      <c r="EA1027" s="1">
        <v>3.0246365000000002</v>
      </c>
      <c r="EB1027" s="1">
        <v>-2.8418611632282018E-2</v>
      </c>
      <c r="EC1027" s="1">
        <v>3.099547991239994E-3</v>
      </c>
      <c r="ED1027" s="1">
        <v>1</v>
      </c>
      <c r="EE1027" s="1">
        <v>2.0005165232694271</v>
      </c>
      <c r="EF1027" s="1">
        <v>-5.9285699980288573E-3</v>
      </c>
      <c r="EG1027" s="1">
        <v>7.8962436041263458E-4</v>
      </c>
      <c r="EH1027" s="1">
        <v>1</v>
      </c>
      <c r="EI1027" s="1">
        <v>0.12635671880664959</v>
      </c>
      <c r="EJ1027" s="1">
        <v>-2.9164307983697662E-4</v>
      </c>
      <c r="EK1027" s="1">
        <v>7.7784728623566808E-5</v>
      </c>
      <c r="EL1027" s="1">
        <v>1</v>
      </c>
      <c r="EM1027" s="1">
        <v>3</v>
      </c>
      <c r="EN1027" s="1">
        <v>6</v>
      </c>
      <c r="EO1027" s="1" t="s">
        <v>1160</v>
      </c>
      <c r="EP1027" s="1">
        <v>2.9396200000000001</v>
      </c>
      <c r="EQ1027" s="1">
        <v>2.8010899999999999</v>
      </c>
      <c r="ER1027" s="1">
        <v>0.18581400000000001</v>
      </c>
      <c r="ES1027" s="1">
        <v>0.19215299999999999</v>
      </c>
      <c r="ET1027" s="1">
        <v>0.116646</v>
      </c>
      <c r="EU1027" s="1">
        <v>0.10752100000000001</v>
      </c>
      <c r="EV1027" s="1">
        <v>16629.099999999999</v>
      </c>
      <c r="EW1027" s="1">
        <v>17297</v>
      </c>
      <c r="EX1027" s="1">
        <v>23772.3</v>
      </c>
      <c r="EY1027" s="1">
        <v>24940.400000000001</v>
      </c>
      <c r="EZ1027" s="1">
        <v>33627.800000000003</v>
      </c>
      <c r="FA1027" s="1">
        <v>35558.5</v>
      </c>
      <c r="FB1027" s="1">
        <v>43364.7</v>
      </c>
      <c r="FC1027" s="1">
        <v>46114.5</v>
      </c>
      <c r="FD1027" s="1">
        <v>1.9314499999999999</v>
      </c>
      <c r="FE1027" s="1">
        <v>1.7671699999999999</v>
      </c>
      <c r="FF1027" s="1">
        <v>5.7794199999999997E-2</v>
      </c>
      <c r="FG1027" s="1">
        <v>0</v>
      </c>
      <c r="FH1027" s="1">
        <v>30.811</v>
      </c>
      <c r="FI1027" s="1">
        <v>999.9</v>
      </c>
      <c r="FJ1027" s="1">
        <v>42.4</v>
      </c>
      <c r="FK1027" s="1">
        <v>41.4</v>
      </c>
      <c r="FL1027" s="1">
        <v>34.291800000000002</v>
      </c>
      <c r="FM1027" s="1">
        <v>63.814399999999999</v>
      </c>
      <c r="FN1027" s="1">
        <v>26.386199999999999</v>
      </c>
      <c r="FO1027" s="1">
        <v>1</v>
      </c>
      <c r="FP1027" s="1">
        <v>0.66010899999999995</v>
      </c>
      <c r="FQ1027" s="1">
        <v>4.41995</v>
      </c>
      <c r="FR1027" s="1">
        <v>20.263000000000002</v>
      </c>
      <c r="FS1027" s="1">
        <v>5.2102500000000003</v>
      </c>
      <c r="FT1027" s="1">
        <v>11.908099999999999</v>
      </c>
      <c r="FU1027" s="1">
        <v>5.0022000000000002</v>
      </c>
      <c r="FV1027" s="1">
        <v>3.2903500000000001</v>
      </c>
      <c r="FW1027" s="1">
        <v>9999</v>
      </c>
      <c r="FX1027" s="1">
        <v>9999</v>
      </c>
      <c r="FY1027" s="1">
        <v>9999</v>
      </c>
      <c r="FZ1027" s="1">
        <v>999.9</v>
      </c>
      <c r="GA1027" s="1">
        <v>1.85985</v>
      </c>
      <c r="GB1027" s="1">
        <v>1.85486</v>
      </c>
      <c r="GC1027" s="1">
        <v>1.85806</v>
      </c>
      <c r="GD1027" s="1">
        <v>1.85653</v>
      </c>
      <c r="GE1027" s="1">
        <v>1.8552</v>
      </c>
      <c r="GF1027" s="1">
        <v>1.85483</v>
      </c>
      <c r="GG1027" s="1">
        <v>1.8536900000000001</v>
      </c>
      <c r="GH1027" s="1">
        <v>1.8566199999999999</v>
      </c>
      <c r="GI1027" s="1">
        <v>0</v>
      </c>
      <c r="GJ1027" s="1">
        <v>0</v>
      </c>
      <c r="GK1027" s="1">
        <v>0</v>
      </c>
      <c r="GL1027" s="1">
        <v>0</v>
      </c>
      <c r="GM1027" s="1" t="s">
        <v>355</v>
      </c>
      <c r="GN1027" s="1" t="s">
        <v>356</v>
      </c>
      <c r="GO1027" s="1" t="s">
        <v>357</v>
      </c>
      <c r="GP1027" s="1" t="s">
        <v>357</v>
      </c>
      <c r="GQ1027" s="1" t="s">
        <v>357</v>
      </c>
      <c r="GR1027" s="1" t="s">
        <v>357</v>
      </c>
      <c r="GS1027" s="1">
        <v>0</v>
      </c>
      <c r="GT1027" s="1">
        <v>100</v>
      </c>
      <c r="GU1027" s="1">
        <v>100</v>
      </c>
      <c r="GV1027" s="1">
        <v>3.36</v>
      </c>
      <c r="GW1027" s="1">
        <v>1.6799999999999999E-2</v>
      </c>
      <c r="GX1027" s="1">
        <v>1.251089954458285</v>
      </c>
      <c r="GY1027" s="1">
        <v>3.0239061252787889E-3</v>
      </c>
      <c r="GZ1027" s="1">
        <v>-1.398580452151984E-6</v>
      </c>
      <c r="HA1027" s="1">
        <v>2.8030378366047371E-10</v>
      </c>
      <c r="HB1027" s="1">
        <v>-6.7353929715251851E-2</v>
      </c>
      <c r="HC1027" s="1">
        <v>1.0309082032153079E-2</v>
      </c>
      <c r="HD1027" s="1">
        <v>-3.6321104004466529E-4</v>
      </c>
      <c r="HE1027" s="1">
        <v>3.6129943689190391E-6</v>
      </c>
      <c r="HF1027" s="1">
        <v>0</v>
      </c>
      <c r="HG1027" s="1">
        <v>2134</v>
      </c>
      <c r="HH1027" s="1">
        <v>3</v>
      </c>
      <c r="HI1027" s="1">
        <v>46</v>
      </c>
      <c r="HJ1027" s="1">
        <v>3.5</v>
      </c>
      <c r="HK1027" s="1">
        <v>3.8</v>
      </c>
      <c r="HL1027" s="1">
        <v>2.7075200000000001</v>
      </c>
      <c r="HM1027" s="1">
        <v>2.33887</v>
      </c>
      <c r="HN1027" s="1">
        <v>1.4978</v>
      </c>
      <c r="HO1027" s="1">
        <v>2.3034699999999999</v>
      </c>
      <c r="HP1027" s="1">
        <v>1.5478499999999999</v>
      </c>
      <c r="HQ1027" s="1">
        <v>2.4255399999999998</v>
      </c>
      <c r="HR1027" s="1">
        <v>43.781700000000001</v>
      </c>
      <c r="HS1027" s="1">
        <v>14.9901</v>
      </c>
      <c r="HT1027" s="1">
        <v>18</v>
      </c>
      <c r="HU1027" s="1">
        <v>502.702</v>
      </c>
      <c r="HV1027" s="1">
        <v>459.74099999999999</v>
      </c>
      <c r="HW1027" s="1">
        <v>24.647600000000001</v>
      </c>
      <c r="HX1027" s="1">
        <v>35.064300000000003</v>
      </c>
      <c r="HY1027" s="1">
        <v>30.000499999999999</v>
      </c>
      <c r="HZ1027" s="1">
        <v>34.776899999999998</v>
      </c>
      <c r="IA1027" s="1">
        <v>34.877400000000002</v>
      </c>
      <c r="IB1027" s="1">
        <v>54.204000000000001</v>
      </c>
      <c r="IC1027" s="1">
        <v>27.576499999999999</v>
      </c>
      <c r="ID1027" s="1">
        <v>0</v>
      </c>
      <c r="IE1027" s="1">
        <v>24.659600000000001</v>
      </c>
      <c r="IF1027" s="1">
        <v>1318.19</v>
      </c>
      <c r="IG1027" s="1">
        <v>24.382000000000001</v>
      </c>
      <c r="IH1027" s="1">
        <v>100.259</v>
      </c>
      <c r="II1027" s="1">
        <v>99.933999999999997</v>
      </c>
      <c r="IJ1027" s="1" t="s">
        <v>1161</v>
      </c>
    </row>
    <row r="1028" spans="1:244" ht="15.75" customHeight="1" x14ac:dyDescent="0.3">
      <c r="A1028" s="1">
        <v>1012</v>
      </c>
      <c r="B1028" s="1">
        <v>1659810600</v>
      </c>
      <c r="C1028" s="1">
        <v>14458.5</v>
      </c>
      <c r="D1028" s="1" t="s">
        <v>2321</v>
      </c>
      <c r="E1028" s="1" t="s">
        <v>2322</v>
      </c>
      <c r="F1028" s="1">
        <v>1</v>
      </c>
      <c r="G1028" s="1" t="s">
        <v>346</v>
      </c>
      <c r="H1028" s="1" t="s">
        <v>347</v>
      </c>
      <c r="I1028" s="1" t="s">
        <v>348</v>
      </c>
      <c r="J1028" s="1" t="s">
        <v>349</v>
      </c>
      <c r="K1028" s="1" t="s">
        <v>350</v>
      </c>
      <c r="L1028" s="1" t="s">
        <v>1154</v>
      </c>
      <c r="M1028" s="1" t="s">
        <v>351</v>
      </c>
      <c r="N1028" s="1">
        <v>1659810592.4333329</v>
      </c>
      <c r="O1028" s="1">
        <f t="shared" si="102"/>
        <v>2.5872267520692703E-3</v>
      </c>
      <c r="P1028" s="1">
        <f t="shared" si="103"/>
        <v>2.5872267520692702</v>
      </c>
      <c r="Q1028" s="1">
        <f t="shared" si="104"/>
        <v>21.788244600370948</v>
      </c>
      <c r="R1028" s="1">
        <f t="shared" si="105"/>
        <v>1182.5133333333331</v>
      </c>
      <c r="S1028" s="1">
        <f t="shared" si="106"/>
        <v>865.84894941305197</v>
      </c>
      <c r="T1028" s="1">
        <f t="shared" si="107"/>
        <v>85.594000917832915</v>
      </c>
      <c r="U1028" s="1">
        <f t="shared" si="108"/>
        <v>116.89804255961279</v>
      </c>
      <c r="V1028" s="1">
        <f t="shared" si="109"/>
        <v>0.12601973639262132</v>
      </c>
      <c r="W1028" s="1">
        <f t="shared" si="110"/>
        <v>2.9066509776898135</v>
      </c>
      <c r="X1028" s="1">
        <f t="shared" si="111"/>
        <v>0.12306122927503844</v>
      </c>
      <c r="Y1028" s="1">
        <f t="shared" si="112"/>
        <v>7.7173293522168479E-2</v>
      </c>
      <c r="Z1028" s="1">
        <f t="shared" si="113"/>
        <v>321.51283919999997</v>
      </c>
      <c r="AA1028" s="1">
        <f t="shared" si="114"/>
        <v>32.205217451226581</v>
      </c>
      <c r="AB1028" s="1">
        <f t="shared" si="115"/>
        <v>31.745893333333338</v>
      </c>
      <c r="AC1028" s="1">
        <f t="shared" si="116"/>
        <v>4.7068336460006099</v>
      </c>
      <c r="AD1028" s="1">
        <f t="shared" si="117"/>
        <v>60.071685176241154</v>
      </c>
      <c r="AE1028" s="1">
        <f t="shared" si="118"/>
        <v>2.7064318484765275</v>
      </c>
      <c r="AF1028" s="1">
        <f t="shared" si="119"/>
        <v>4.5053369828668357</v>
      </c>
      <c r="AG1028" s="1">
        <f t="shared" si="120"/>
        <v>2.0004017975240824</v>
      </c>
      <c r="AH1028" s="1">
        <f t="shared" si="121"/>
        <v>-114.09669976625482</v>
      </c>
      <c r="AI1028" s="1">
        <f t="shared" si="122"/>
        <v>-120.56652627247249</v>
      </c>
      <c r="AJ1028" s="1">
        <f t="shared" si="123"/>
        <v>-9.3478904200969097</v>
      </c>
      <c r="AK1028" s="1">
        <f t="shared" si="124"/>
        <v>77.501722741175769</v>
      </c>
      <c r="AL1028" s="1">
        <f t="shared" si="125"/>
        <v>52.813296686100763</v>
      </c>
      <c r="AM1028" s="1">
        <f t="shared" si="126"/>
        <v>2.5903799431364662</v>
      </c>
      <c r="AN1028" s="1">
        <f t="shared" si="127"/>
        <v>21.788244600370948</v>
      </c>
      <c r="AO1028" s="1">
        <v>1305.5472995959381</v>
      </c>
      <c r="AP1028" s="1">
        <v>1252.164242424243</v>
      </c>
      <c r="AQ1028" s="1">
        <v>5.1886590907485024</v>
      </c>
      <c r="AR1028" s="1">
        <v>65.631367109528284</v>
      </c>
      <c r="AS1028" s="1">
        <f t="shared" si="128"/>
        <v>2.5872267520692702</v>
      </c>
      <c r="AT1028" s="1">
        <v>24.35917870104219</v>
      </c>
      <c r="AU1028" s="1">
        <v>27.377947252747269</v>
      </c>
      <c r="AV1028" s="1">
        <v>-2.2881782677166602E-6</v>
      </c>
      <c r="AW1028" s="1">
        <v>85.678084974882083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51508.428256102918</v>
      </c>
      <c r="BC1028" s="1">
        <f t="shared" si="132"/>
        <v>1999.9860000000001</v>
      </c>
      <c r="BD1028" s="1">
        <f t="shared" si="133"/>
        <v>1681.18776</v>
      </c>
      <c r="BE1028" s="1">
        <f t="shared" si="134"/>
        <v>0.84059976419834936</v>
      </c>
      <c r="BF1028" s="1">
        <f t="shared" si="135"/>
        <v>0.1607575449028143</v>
      </c>
      <c r="BG1028" s="1">
        <v>6</v>
      </c>
      <c r="BH1028" s="1">
        <v>0.5</v>
      </c>
      <c r="BI1028" s="1" t="s">
        <v>352</v>
      </c>
      <c r="BJ1028" s="1">
        <v>2</v>
      </c>
      <c r="BK1028" s="1" t="b">
        <v>1</v>
      </c>
      <c r="BL1028" s="1">
        <v>1659810592.4333329</v>
      </c>
      <c r="BM1028" s="1">
        <v>1182.5133333333331</v>
      </c>
      <c r="BN1028" s="1">
        <v>1249.544666666666</v>
      </c>
      <c r="BO1028" s="1">
        <v>27.377633333333328</v>
      </c>
      <c r="BP1028" s="1">
        <v>24.3552</v>
      </c>
      <c r="BQ1028" s="1">
        <v>1179.182</v>
      </c>
      <c r="BR1028" s="1">
        <v>27.36082</v>
      </c>
      <c r="BS1028" s="1">
        <v>500.15226666666672</v>
      </c>
      <c r="BT1028" s="1">
        <v>98.75551333333334</v>
      </c>
      <c r="BU1028" s="1">
        <v>0.1000676266666667</v>
      </c>
      <c r="BV1028" s="1">
        <v>30.976500000000001</v>
      </c>
      <c r="BW1028" s="1">
        <v>31.745893333333338</v>
      </c>
      <c r="BX1028" s="1">
        <v>999.89999999999986</v>
      </c>
      <c r="BY1028" s="1">
        <v>0</v>
      </c>
      <c r="BZ1028" s="1">
        <v>0</v>
      </c>
      <c r="CA1028" s="1">
        <v>9994.4200000000019</v>
      </c>
      <c r="CB1028" s="1">
        <v>0</v>
      </c>
      <c r="CC1028" s="1">
        <v>2013.5466666666671</v>
      </c>
      <c r="CD1028" s="1">
        <v>-67.032546666666661</v>
      </c>
      <c r="CE1028" s="1">
        <v>1215.7993333333329</v>
      </c>
      <c r="CF1028" s="1">
        <v>1280.7386666666671</v>
      </c>
      <c r="CG1028" s="1">
        <v>3.0224319999999998</v>
      </c>
      <c r="CH1028" s="1">
        <v>1249.544666666666</v>
      </c>
      <c r="CI1028" s="1">
        <v>24.3552</v>
      </c>
      <c r="CJ1028" s="1">
        <v>2.7036933333333328</v>
      </c>
      <c r="CK1028" s="1">
        <v>2.4052099999999998</v>
      </c>
      <c r="CL1028" s="1">
        <v>22.30757333333333</v>
      </c>
      <c r="CM1028" s="1">
        <v>20.398900000000001</v>
      </c>
      <c r="CN1028" s="1">
        <v>1999.9860000000001</v>
      </c>
      <c r="CO1028" s="1">
        <v>0.98000599999999993</v>
      </c>
      <c r="CP1028" s="1">
        <v>1.999424666666667E-2</v>
      </c>
      <c r="CQ1028" s="1">
        <v>0</v>
      </c>
      <c r="CR1028" s="1">
        <v>2.7153999999999998</v>
      </c>
      <c r="CS1028" s="1">
        <v>0</v>
      </c>
      <c r="CT1028" s="1">
        <v>20382.433333333331</v>
      </c>
      <c r="CU1028" s="1">
        <v>17412.206666666669</v>
      </c>
      <c r="CV1028" s="1">
        <v>44.941200000000002</v>
      </c>
      <c r="CW1028" s="1">
        <v>47.024800000000013</v>
      </c>
      <c r="CX1028" s="1">
        <v>45.108199999999997</v>
      </c>
      <c r="CY1028" s="1">
        <v>44.787200000000013</v>
      </c>
      <c r="CZ1028" s="1">
        <v>44.811999999999998</v>
      </c>
      <c r="DA1028" s="1">
        <v>1960.002</v>
      </c>
      <c r="DB1028" s="1">
        <v>39.984000000000009</v>
      </c>
      <c r="DC1028" s="1">
        <v>0</v>
      </c>
      <c r="DD1028" s="1">
        <v>1659810599.0999999</v>
      </c>
      <c r="DE1028" s="1">
        <v>0</v>
      </c>
      <c r="DF1028" s="1">
        <v>1659810386</v>
      </c>
      <c r="DG1028" s="1" t="s">
        <v>1911</v>
      </c>
      <c r="DH1028" s="1">
        <v>1659810386</v>
      </c>
      <c r="DI1028" s="1">
        <v>1659810371.5</v>
      </c>
      <c r="DJ1028" s="1">
        <v>20</v>
      </c>
      <c r="DK1028" s="1">
        <v>0.91800000000000004</v>
      </c>
      <c r="DL1028" s="1">
        <v>1E-3</v>
      </c>
      <c r="DM1028" s="1">
        <v>1.7649999999999999</v>
      </c>
      <c r="DN1028" s="1">
        <v>0.02</v>
      </c>
      <c r="DO1028" s="1">
        <v>212</v>
      </c>
      <c r="DP1028" s="1">
        <v>25</v>
      </c>
      <c r="DQ1028" s="1">
        <v>0.25</v>
      </c>
      <c r="DR1028" s="1">
        <v>0.05</v>
      </c>
      <c r="DS1028" s="1">
        <v>22.11833506752944</v>
      </c>
      <c r="DT1028" s="1">
        <v>0.760433827655146</v>
      </c>
      <c r="DU1028" s="1">
        <v>0.1036058351818664</v>
      </c>
      <c r="DV1028" s="1">
        <v>0</v>
      </c>
      <c r="DW1028" s="1">
        <v>-66.898382499999997</v>
      </c>
      <c r="DX1028" s="1">
        <v>-2.7510833020636691</v>
      </c>
      <c r="DY1028" s="1">
        <v>0.31364281666212329</v>
      </c>
      <c r="DZ1028" s="1">
        <v>0</v>
      </c>
      <c r="EA1028" s="1">
        <v>3.0242287499999998</v>
      </c>
      <c r="EB1028" s="1">
        <v>-3.3404240150100177E-2</v>
      </c>
      <c r="EC1028" s="1">
        <v>3.4419654178245128E-3</v>
      </c>
      <c r="ED1028" s="1">
        <v>1</v>
      </c>
      <c r="EE1028" s="1">
        <v>2.000395231422567</v>
      </c>
      <c r="EF1028" s="1">
        <v>-2.987835565346477E-3</v>
      </c>
      <c r="EG1028" s="1">
        <v>6.2134143574416045E-4</v>
      </c>
      <c r="EH1028" s="1">
        <v>1</v>
      </c>
      <c r="EI1028" s="1">
        <v>0.12634546852286049</v>
      </c>
      <c r="EJ1028" s="1">
        <v>-8.4497667704272407E-4</v>
      </c>
      <c r="EK1028" s="1">
        <v>1.0118743487747309E-4</v>
      </c>
      <c r="EL1028" s="1">
        <v>1</v>
      </c>
      <c r="EM1028" s="1">
        <v>3</v>
      </c>
      <c r="EN1028" s="1">
        <v>6</v>
      </c>
      <c r="EO1028" s="1" t="s">
        <v>1160</v>
      </c>
      <c r="EP1028" s="1">
        <v>2.9396399999999998</v>
      </c>
      <c r="EQ1028" s="1">
        <v>2.8011300000000001</v>
      </c>
      <c r="ER1028" s="1">
        <v>0.18628700000000001</v>
      </c>
      <c r="ES1028" s="1">
        <v>0.19261600000000001</v>
      </c>
      <c r="ET1028" s="1">
        <v>0.116643</v>
      </c>
      <c r="EU1028" s="1">
        <v>0.107527</v>
      </c>
      <c r="EV1028" s="1">
        <v>16619.400000000001</v>
      </c>
      <c r="EW1028" s="1">
        <v>17287.099999999999</v>
      </c>
      <c r="EX1028" s="1">
        <v>23772.2</v>
      </c>
      <c r="EY1028" s="1">
        <v>24940.5</v>
      </c>
      <c r="EZ1028" s="1">
        <v>33627.800000000003</v>
      </c>
      <c r="FA1028" s="1">
        <v>35558.400000000001</v>
      </c>
      <c r="FB1028" s="1">
        <v>43364.6</v>
      </c>
      <c r="FC1028" s="1">
        <v>46114.7</v>
      </c>
      <c r="FD1028" s="1">
        <v>1.9315800000000001</v>
      </c>
      <c r="FE1028" s="1">
        <v>1.7671699999999999</v>
      </c>
      <c r="FF1028" s="1">
        <v>5.7719600000000003E-2</v>
      </c>
      <c r="FG1028" s="1">
        <v>0</v>
      </c>
      <c r="FH1028" s="1">
        <v>30.811800000000002</v>
      </c>
      <c r="FI1028" s="1">
        <v>999.9</v>
      </c>
      <c r="FJ1028" s="1">
        <v>42.4</v>
      </c>
      <c r="FK1028" s="1">
        <v>41.4</v>
      </c>
      <c r="FL1028" s="1">
        <v>34.2866</v>
      </c>
      <c r="FM1028" s="1">
        <v>63.7744</v>
      </c>
      <c r="FN1028" s="1">
        <v>25.865400000000001</v>
      </c>
      <c r="FO1028" s="1">
        <v>1</v>
      </c>
      <c r="FP1028" s="1">
        <v>0.66030500000000003</v>
      </c>
      <c r="FQ1028" s="1">
        <v>4.4136300000000004</v>
      </c>
      <c r="FR1028" s="1">
        <v>20.263200000000001</v>
      </c>
      <c r="FS1028" s="1">
        <v>5.2102500000000003</v>
      </c>
      <c r="FT1028" s="1">
        <v>11.908099999999999</v>
      </c>
      <c r="FU1028" s="1">
        <v>5.0022500000000001</v>
      </c>
      <c r="FV1028" s="1">
        <v>3.2903799999999999</v>
      </c>
      <c r="FW1028" s="1">
        <v>9999</v>
      </c>
      <c r="FX1028" s="1">
        <v>9999</v>
      </c>
      <c r="FY1028" s="1">
        <v>9999</v>
      </c>
      <c r="FZ1028" s="1">
        <v>999.9</v>
      </c>
      <c r="GA1028" s="1">
        <v>1.8598699999999999</v>
      </c>
      <c r="GB1028" s="1">
        <v>1.85486</v>
      </c>
      <c r="GC1028" s="1">
        <v>1.8580399999999999</v>
      </c>
      <c r="GD1028" s="1">
        <v>1.8565400000000001</v>
      </c>
      <c r="GE1028" s="1">
        <v>1.8552</v>
      </c>
      <c r="GF1028" s="1">
        <v>1.85483</v>
      </c>
      <c r="GG1028" s="1">
        <v>1.8536900000000001</v>
      </c>
      <c r="GH1028" s="1">
        <v>1.8566199999999999</v>
      </c>
      <c r="GI1028" s="1">
        <v>0</v>
      </c>
      <c r="GJ1028" s="1">
        <v>0</v>
      </c>
      <c r="GK1028" s="1">
        <v>0</v>
      </c>
      <c r="GL1028" s="1">
        <v>0</v>
      </c>
      <c r="GM1028" s="1" t="s">
        <v>355</v>
      </c>
      <c r="GN1028" s="1" t="s">
        <v>356</v>
      </c>
      <c r="GO1028" s="1" t="s">
        <v>357</v>
      </c>
      <c r="GP1028" s="1" t="s">
        <v>357</v>
      </c>
      <c r="GQ1028" s="1" t="s">
        <v>357</v>
      </c>
      <c r="GR1028" s="1" t="s">
        <v>357</v>
      </c>
      <c r="GS1028" s="1">
        <v>0</v>
      </c>
      <c r="GT1028" s="1">
        <v>100</v>
      </c>
      <c r="GU1028" s="1">
        <v>100</v>
      </c>
      <c r="GV1028" s="1">
        <v>3.36</v>
      </c>
      <c r="GW1028" s="1">
        <v>1.6799999999999999E-2</v>
      </c>
      <c r="GX1028" s="1">
        <v>1.251089954458285</v>
      </c>
      <c r="GY1028" s="1">
        <v>3.0239061252787889E-3</v>
      </c>
      <c r="GZ1028" s="1">
        <v>-1.398580452151984E-6</v>
      </c>
      <c r="HA1028" s="1">
        <v>2.8030378366047371E-10</v>
      </c>
      <c r="HB1028" s="1">
        <v>-6.7353929715251851E-2</v>
      </c>
      <c r="HC1028" s="1">
        <v>1.0309082032153079E-2</v>
      </c>
      <c r="HD1028" s="1">
        <v>-3.6321104004466529E-4</v>
      </c>
      <c r="HE1028" s="1">
        <v>3.6129943689190391E-6</v>
      </c>
      <c r="HF1028" s="1">
        <v>0</v>
      </c>
      <c r="HG1028" s="1">
        <v>2134</v>
      </c>
      <c r="HH1028" s="1">
        <v>3</v>
      </c>
      <c r="HI1028" s="1">
        <v>46</v>
      </c>
      <c r="HJ1028" s="1">
        <v>3.6</v>
      </c>
      <c r="HK1028" s="1">
        <v>3.8</v>
      </c>
      <c r="HL1028" s="1">
        <v>2.7197300000000002</v>
      </c>
      <c r="HM1028" s="1">
        <v>2.35107</v>
      </c>
      <c r="HN1028" s="1">
        <v>1.4978</v>
      </c>
      <c r="HO1028" s="1">
        <v>2.3034699999999999</v>
      </c>
      <c r="HP1028" s="1">
        <v>1.5478499999999999</v>
      </c>
      <c r="HQ1028" s="1">
        <v>2.4279799999999998</v>
      </c>
      <c r="HR1028" s="1">
        <v>43.781700000000001</v>
      </c>
      <c r="HS1028" s="1">
        <v>14.981400000000001</v>
      </c>
      <c r="HT1028" s="1">
        <v>18</v>
      </c>
      <c r="HU1028" s="1">
        <v>502.78500000000003</v>
      </c>
      <c r="HV1028" s="1">
        <v>459.74700000000001</v>
      </c>
      <c r="HW1028" s="1">
        <v>24.650700000000001</v>
      </c>
      <c r="HX1028" s="1">
        <v>35.065300000000001</v>
      </c>
      <c r="HY1028" s="1">
        <v>30.000599999999999</v>
      </c>
      <c r="HZ1028" s="1">
        <v>34.777799999999999</v>
      </c>
      <c r="IA1028" s="1">
        <v>34.878300000000003</v>
      </c>
      <c r="IB1028" s="1">
        <v>54.4285</v>
      </c>
      <c r="IC1028" s="1">
        <v>27.576499999999999</v>
      </c>
      <c r="ID1028" s="1">
        <v>0</v>
      </c>
      <c r="IE1028" s="1">
        <v>24.659600000000001</v>
      </c>
      <c r="IF1028" s="1">
        <v>1318.19</v>
      </c>
      <c r="IG1028" s="1">
        <v>24.382000000000001</v>
      </c>
      <c r="IH1028" s="1">
        <v>100.259</v>
      </c>
      <c r="II1028" s="1">
        <v>99.9345</v>
      </c>
      <c r="IJ1028" s="1" t="s">
        <v>1161</v>
      </c>
    </row>
    <row r="1029" spans="1:244" ht="15.75" customHeight="1" x14ac:dyDescent="0.3">
      <c r="A1029" s="1">
        <v>1013</v>
      </c>
      <c r="B1029" s="1">
        <v>1659810601</v>
      </c>
      <c r="C1029" s="1">
        <v>14459.5</v>
      </c>
      <c r="D1029" s="1" t="s">
        <v>2323</v>
      </c>
      <c r="E1029" s="1" t="s">
        <v>2324</v>
      </c>
      <c r="F1029" s="1">
        <v>1</v>
      </c>
      <c r="G1029" s="1" t="s">
        <v>346</v>
      </c>
      <c r="H1029" s="1" t="s">
        <v>347</v>
      </c>
      <c r="I1029" s="1" t="s">
        <v>348</v>
      </c>
      <c r="J1029" s="1" t="s">
        <v>349</v>
      </c>
      <c r="K1029" s="1" t="s">
        <v>350</v>
      </c>
      <c r="L1029" s="1" t="s">
        <v>1154</v>
      </c>
      <c r="M1029" s="1" t="s">
        <v>351</v>
      </c>
      <c r="N1029" s="1">
        <v>1659810592.9375</v>
      </c>
      <c r="O1029" s="1">
        <f t="shared" si="102"/>
        <v>2.5872617986997205E-3</v>
      </c>
      <c r="P1029" s="1">
        <f t="shared" si="103"/>
        <v>2.5872617986997204</v>
      </c>
      <c r="Q1029" s="1">
        <f t="shared" si="104"/>
        <v>21.785741845725468</v>
      </c>
      <c r="R1029" s="1">
        <f t="shared" si="105"/>
        <v>1185.034375</v>
      </c>
      <c r="S1029" s="1">
        <f t="shared" si="106"/>
        <v>868.31278529967665</v>
      </c>
      <c r="T1029" s="1">
        <f t="shared" si="107"/>
        <v>85.837496631142869</v>
      </c>
      <c r="U1029" s="1">
        <f t="shared" si="108"/>
        <v>117.14716850189501</v>
      </c>
      <c r="V1029" s="1">
        <f t="shared" si="109"/>
        <v>0.12601749006201346</v>
      </c>
      <c r="W1029" s="1">
        <f t="shared" si="110"/>
        <v>2.9066148986569624</v>
      </c>
      <c r="X1029" s="1">
        <f t="shared" si="111"/>
        <v>0.12305905128878147</v>
      </c>
      <c r="Y1029" s="1">
        <f t="shared" si="112"/>
        <v>7.7171926304449426E-2</v>
      </c>
      <c r="Z1029" s="1">
        <f t="shared" si="113"/>
        <v>321.5130729375</v>
      </c>
      <c r="AA1029" s="1">
        <f t="shared" si="114"/>
        <v>32.205167637091385</v>
      </c>
      <c r="AB1029" s="1">
        <f t="shared" si="115"/>
        <v>31.7461375</v>
      </c>
      <c r="AC1029" s="1">
        <f t="shared" si="116"/>
        <v>4.7068988159826732</v>
      </c>
      <c r="AD1029" s="1">
        <f t="shared" si="117"/>
        <v>60.071990128567698</v>
      </c>
      <c r="AE1029" s="1">
        <f t="shared" si="118"/>
        <v>2.7064369059033702</v>
      </c>
      <c r="AF1029" s="1">
        <f t="shared" si="119"/>
        <v>4.5053225307018803</v>
      </c>
      <c r="AG1029" s="1">
        <f t="shared" si="120"/>
        <v>2.0004619100793031</v>
      </c>
      <c r="AH1029" s="1">
        <f t="shared" si="121"/>
        <v>-114.09824532265768</v>
      </c>
      <c r="AI1029" s="1">
        <f t="shared" si="122"/>
        <v>-120.61210545000822</v>
      </c>
      <c r="AJ1029" s="1">
        <f t="shared" si="123"/>
        <v>-9.3515490617519923</v>
      </c>
      <c r="AK1029" s="1">
        <f t="shared" si="124"/>
        <v>77.451173103082112</v>
      </c>
      <c r="AL1029" s="1">
        <f t="shared" si="125"/>
        <v>52.814584850567122</v>
      </c>
      <c r="AM1029" s="1">
        <f t="shared" si="126"/>
        <v>2.589931211959998</v>
      </c>
      <c r="AN1029" s="1">
        <f t="shared" si="127"/>
        <v>21.785741845725468</v>
      </c>
      <c r="AO1029" s="1">
        <v>1310.625862692217</v>
      </c>
      <c r="AP1029" s="1">
        <v>1257.2980606060601</v>
      </c>
      <c r="AQ1029" s="1">
        <v>5.1782964105188762</v>
      </c>
      <c r="AR1029" s="1">
        <v>65.631367109528284</v>
      </c>
      <c r="AS1029" s="1">
        <f t="shared" si="128"/>
        <v>2.5872617986997204</v>
      </c>
      <c r="AT1029" s="1">
        <v>24.35935078747206</v>
      </c>
      <c r="AU1029" s="1">
        <v>27.378329670329691</v>
      </c>
      <c r="AV1029" s="1">
        <v>-1.988145258890204E-5</v>
      </c>
      <c r="AW1029" s="1">
        <v>85.678084974882083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51507.415489359621</v>
      </c>
      <c r="BC1029" s="1">
        <f t="shared" si="132"/>
        <v>1999.9868750000001</v>
      </c>
      <c r="BD1029" s="1">
        <f t="shared" si="133"/>
        <v>1681.1885437499998</v>
      </c>
      <c r="BE1029" s="1">
        <f t="shared" si="134"/>
        <v>0.84059978831111071</v>
      </c>
      <c r="BF1029" s="1">
        <f t="shared" si="135"/>
        <v>0.16075759144044383</v>
      </c>
      <c r="BG1029" s="1">
        <v>6</v>
      </c>
      <c r="BH1029" s="1">
        <v>0.5</v>
      </c>
      <c r="BI1029" s="1" t="s">
        <v>352</v>
      </c>
      <c r="BJ1029" s="1">
        <v>2</v>
      </c>
      <c r="BK1029" s="1" t="b">
        <v>1</v>
      </c>
      <c r="BL1029" s="1">
        <v>1659810592.9375</v>
      </c>
      <c r="BM1029" s="1">
        <v>1185.034375</v>
      </c>
      <c r="BN1029" s="1">
        <v>1252.0756249999999</v>
      </c>
      <c r="BO1029" s="1">
        <v>27.377706249999999</v>
      </c>
      <c r="BP1029" s="1">
        <v>24.355743749999998</v>
      </c>
      <c r="BQ1029" s="1">
        <v>1181.7012500000001</v>
      </c>
      <c r="BR1029" s="1">
        <v>27.360893749999999</v>
      </c>
      <c r="BS1029" s="1">
        <v>500.14350000000002</v>
      </c>
      <c r="BT1029" s="1">
        <v>98.755431250000001</v>
      </c>
      <c r="BU1029" s="1">
        <v>0.10007115</v>
      </c>
      <c r="BV1029" s="1">
        <v>30.976443750000001</v>
      </c>
      <c r="BW1029" s="1">
        <v>31.7461375</v>
      </c>
      <c r="BX1029" s="1">
        <v>999.9</v>
      </c>
      <c r="BY1029" s="1">
        <v>0</v>
      </c>
      <c r="BZ1029" s="1">
        <v>0</v>
      </c>
      <c r="CA1029" s="1">
        <v>9994.2218749999993</v>
      </c>
      <c r="CB1029" s="1">
        <v>0</v>
      </c>
      <c r="CC1029" s="1">
        <v>2013.84</v>
      </c>
      <c r="CD1029" s="1">
        <v>-67.042206249999992</v>
      </c>
      <c r="CE1029" s="1">
        <v>1218.391875</v>
      </c>
      <c r="CF1029" s="1">
        <v>1283.33375</v>
      </c>
      <c r="CG1029" s="1">
        <v>3.0219556249999999</v>
      </c>
      <c r="CH1029" s="1">
        <v>1252.0756249999999</v>
      </c>
      <c r="CI1029" s="1">
        <v>24.355743749999998</v>
      </c>
      <c r="CJ1029" s="1">
        <v>2.7036981249999998</v>
      </c>
      <c r="CK1029" s="1">
        <v>2.4052618749999999</v>
      </c>
      <c r="CL1029" s="1">
        <v>22.307600000000001</v>
      </c>
      <c r="CM1029" s="1">
        <v>20.399249999999999</v>
      </c>
      <c r="CN1029" s="1">
        <v>1999.9868750000001</v>
      </c>
      <c r="CO1029" s="1">
        <v>0.98000518749999999</v>
      </c>
      <c r="CP1029" s="1">
        <v>1.99950375E-2</v>
      </c>
      <c r="CQ1029" s="1">
        <v>0</v>
      </c>
      <c r="CR1029" s="1">
        <v>2.727875</v>
      </c>
      <c r="CS1029" s="1">
        <v>0</v>
      </c>
      <c r="CT1029" s="1">
        <v>20381.90625</v>
      </c>
      <c r="CU1029" s="1">
        <v>17412.212500000001</v>
      </c>
      <c r="CV1029" s="1">
        <v>44.940937499999997</v>
      </c>
      <c r="CW1029" s="1">
        <v>47.027124999999998</v>
      </c>
      <c r="CX1029" s="1">
        <v>45.109250000000003</v>
      </c>
      <c r="CY1029" s="1">
        <v>44.788749999999993</v>
      </c>
      <c r="CZ1029" s="1">
        <v>44.811999999999998</v>
      </c>
      <c r="DA1029" s="1">
        <v>1960.00125</v>
      </c>
      <c r="DB1029" s="1">
        <v>39.985624999999999</v>
      </c>
      <c r="DC1029" s="1">
        <v>0</v>
      </c>
      <c r="DD1029" s="1">
        <v>1659810600.9000001</v>
      </c>
      <c r="DE1029" s="1">
        <v>0</v>
      </c>
      <c r="DF1029" s="1">
        <v>1659810386</v>
      </c>
      <c r="DG1029" s="1" t="s">
        <v>1911</v>
      </c>
      <c r="DH1029" s="1">
        <v>1659810386</v>
      </c>
      <c r="DI1029" s="1">
        <v>1659810371.5</v>
      </c>
      <c r="DJ1029" s="1">
        <v>20</v>
      </c>
      <c r="DK1029" s="1">
        <v>0.91800000000000004</v>
      </c>
      <c r="DL1029" s="1">
        <v>1E-3</v>
      </c>
      <c r="DM1029" s="1">
        <v>1.7649999999999999</v>
      </c>
      <c r="DN1029" s="1">
        <v>0.02</v>
      </c>
      <c r="DO1029" s="1">
        <v>212</v>
      </c>
      <c r="DP1029" s="1">
        <v>25</v>
      </c>
      <c r="DQ1029" s="1">
        <v>0.25</v>
      </c>
      <c r="DR1029" s="1">
        <v>0.05</v>
      </c>
      <c r="DS1029" s="1">
        <v>22.092385160840792</v>
      </c>
      <c r="DT1029" s="1">
        <v>0.1055697654227666</v>
      </c>
      <c r="DU1029" s="1">
        <v>0.13653968120288301</v>
      </c>
      <c r="DV1029" s="1">
        <v>0</v>
      </c>
      <c r="DW1029" s="1">
        <v>-66.919658536585374</v>
      </c>
      <c r="DX1029" s="1">
        <v>-2.7322327526131569</v>
      </c>
      <c r="DY1029" s="1">
        <v>0.31417468884372868</v>
      </c>
      <c r="DZ1029" s="1">
        <v>0</v>
      </c>
      <c r="EA1029" s="1">
        <v>3.0234053658536579</v>
      </c>
      <c r="EB1029" s="1">
        <v>-3.9458048780485713E-2</v>
      </c>
      <c r="EC1029" s="1">
        <v>4.0964738540460264E-3</v>
      </c>
      <c r="ED1029" s="1">
        <v>1</v>
      </c>
      <c r="EE1029" s="1">
        <v>2.0004374521762438</v>
      </c>
      <c r="EF1029" s="1">
        <v>3.7333958383295077E-4</v>
      </c>
      <c r="EG1029" s="1">
        <v>6.7448327565756939E-4</v>
      </c>
      <c r="EH1029" s="1">
        <v>1</v>
      </c>
      <c r="EI1029" s="1">
        <v>0.12630179265920821</v>
      </c>
      <c r="EJ1029" s="1">
        <v>-1.6786068238036701E-3</v>
      </c>
      <c r="EK1029" s="1">
        <v>1.5534575155529709E-4</v>
      </c>
      <c r="EL1029" s="1">
        <v>1</v>
      </c>
      <c r="EM1029" s="1">
        <v>3</v>
      </c>
      <c r="EN1029" s="1">
        <v>6</v>
      </c>
      <c r="EO1029" s="1" t="s">
        <v>1160</v>
      </c>
      <c r="EP1029" s="1">
        <v>2.93974</v>
      </c>
      <c r="EQ1029" s="1">
        <v>2.80132</v>
      </c>
      <c r="ER1029" s="1">
        <v>0.186753</v>
      </c>
      <c r="ES1029" s="1">
        <v>0.19308</v>
      </c>
      <c r="ET1029" s="1">
        <v>0.116646</v>
      </c>
      <c r="EU1029" s="1">
        <v>0.107527</v>
      </c>
      <c r="EV1029" s="1">
        <v>16609.900000000001</v>
      </c>
      <c r="EW1029" s="1">
        <v>17277.2</v>
      </c>
      <c r="EX1029" s="1">
        <v>23772.3</v>
      </c>
      <c r="EY1029" s="1">
        <v>24940.5</v>
      </c>
      <c r="EZ1029" s="1">
        <v>33627.9</v>
      </c>
      <c r="FA1029" s="1">
        <v>35558.5</v>
      </c>
      <c r="FB1029" s="1">
        <v>43364.800000000003</v>
      </c>
      <c r="FC1029" s="1">
        <v>46114.7</v>
      </c>
      <c r="FD1029" s="1">
        <v>1.9315199999999999</v>
      </c>
      <c r="FE1029" s="1">
        <v>1.76725</v>
      </c>
      <c r="FF1029" s="1">
        <v>5.7794199999999997E-2</v>
      </c>
      <c r="FG1029" s="1">
        <v>0</v>
      </c>
      <c r="FH1029" s="1">
        <v>30.812000000000001</v>
      </c>
      <c r="FI1029" s="1">
        <v>999.9</v>
      </c>
      <c r="FJ1029" s="1">
        <v>42.4</v>
      </c>
      <c r="FK1029" s="1">
        <v>41.4</v>
      </c>
      <c r="FL1029" s="1">
        <v>34.292200000000001</v>
      </c>
      <c r="FM1029" s="1">
        <v>63.554400000000001</v>
      </c>
      <c r="FN1029" s="1">
        <v>25.857399999999998</v>
      </c>
      <c r="FO1029" s="1">
        <v>1</v>
      </c>
      <c r="FP1029" s="1">
        <v>0.66042699999999999</v>
      </c>
      <c r="FQ1029" s="1">
        <v>4.4087199999999998</v>
      </c>
      <c r="FR1029" s="1">
        <v>20.263300000000001</v>
      </c>
      <c r="FS1029" s="1">
        <v>5.2100999999999997</v>
      </c>
      <c r="FT1029" s="1">
        <v>11.908099999999999</v>
      </c>
      <c r="FU1029" s="1">
        <v>5.0023</v>
      </c>
      <c r="FV1029" s="1">
        <v>3.2903500000000001</v>
      </c>
      <c r="FW1029" s="1">
        <v>9999</v>
      </c>
      <c r="FX1029" s="1">
        <v>9999</v>
      </c>
      <c r="FY1029" s="1">
        <v>9999</v>
      </c>
      <c r="FZ1029" s="1">
        <v>999.9</v>
      </c>
      <c r="GA1029" s="1">
        <v>1.8598699999999999</v>
      </c>
      <c r="GB1029" s="1">
        <v>1.85486</v>
      </c>
      <c r="GC1029" s="1">
        <v>1.8580399999999999</v>
      </c>
      <c r="GD1029" s="1">
        <v>1.8565400000000001</v>
      </c>
      <c r="GE1029" s="1">
        <v>1.85521</v>
      </c>
      <c r="GF1029" s="1">
        <v>1.85483</v>
      </c>
      <c r="GG1029" s="1">
        <v>1.8536900000000001</v>
      </c>
      <c r="GH1029" s="1">
        <v>1.8566199999999999</v>
      </c>
      <c r="GI1029" s="1">
        <v>0</v>
      </c>
      <c r="GJ1029" s="1">
        <v>0</v>
      </c>
      <c r="GK1029" s="1">
        <v>0</v>
      </c>
      <c r="GL1029" s="1">
        <v>0</v>
      </c>
      <c r="GM1029" s="1" t="s">
        <v>355</v>
      </c>
      <c r="GN1029" s="1" t="s">
        <v>356</v>
      </c>
      <c r="GO1029" s="1" t="s">
        <v>357</v>
      </c>
      <c r="GP1029" s="1" t="s">
        <v>357</v>
      </c>
      <c r="GQ1029" s="1" t="s">
        <v>357</v>
      </c>
      <c r="GR1029" s="1" t="s">
        <v>357</v>
      </c>
      <c r="GS1029" s="1">
        <v>0</v>
      </c>
      <c r="GT1029" s="1">
        <v>100</v>
      </c>
      <c r="GU1029" s="1">
        <v>100</v>
      </c>
      <c r="GV1029" s="1">
        <v>3.37</v>
      </c>
      <c r="GW1029" s="1">
        <v>1.6799999999999999E-2</v>
      </c>
      <c r="GX1029" s="1">
        <v>1.251089954458285</v>
      </c>
      <c r="GY1029" s="1">
        <v>3.0239061252787889E-3</v>
      </c>
      <c r="GZ1029" s="1">
        <v>-1.398580452151984E-6</v>
      </c>
      <c r="HA1029" s="1">
        <v>2.8030378366047371E-10</v>
      </c>
      <c r="HB1029" s="1">
        <v>-6.7353929715251851E-2</v>
      </c>
      <c r="HC1029" s="1">
        <v>1.0309082032153079E-2</v>
      </c>
      <c r="HD1029" s="1">
        <v>-3.6321104004466529E-4</v>
      </c>
      <c r="HE1029" s="1">
        <v>3.6129943689190391E-6</v>
      </c>
      <c r="HF1029" s="1">
        <v>0</v>
      </c>
      <c r="HG1029" s="1">
        <v>2134</v>
      </c>
      <c r="HH1029" s="1">
        <v>3</v>
      </c>
      <c r="HI1029" s="1">
        <v>46</v>
      </c>
      <c r="HJ1029" s="1">
        <v>3.6</v>
      </c>
      <c r="HK1029" s="1">
        <v>3.8</v>
      </c>
      <c r="HL1029" s="1">
        <v>2.7246100000000002</v>
      </c>
      <c r="HM1029" s="1">
        <v>2.36084</v>
      </c>
      <c r="HN1029" s="1">
        <v>1.4978</v>
      </c>
      <c r="HO1029" s="1">
        <v>2.3034699999999999</v>
      </c>
      <c r="HP1029" s="1">
        <v>1.5478499999999999</v>
      </c>
      <c r="HQ1029" s="1">
        <v>2.2778299999999998</v>
      </c>
      <c r="HR1029" s="1">
        <v>43.781700000000001</v>
      </c>
      <c r="HS1029" s="1">
        <v>14.9726</v>
      </c>
      <c r="HT1029" s="1">
        <v>18</v>
      </c>
      <c r="HU1029" s="1">
        <v>502.762</v>
      </c>
      <c r="HV1029" s="1">
        <v>459.80200000000002</v>
      </c>
      <c r="HW1029" s="1">
        <v>24.653400000000001</v>
      </c>
      <c r="HX1029" s="1">
        <v>35.066099999999999</v>
      </c>
      <c r="HY1029" s="1">
        <v>30.000599999999999</v>
      </c>
      <c r="HZ1029" s="1">
        <v>34.7789</v>
      </c>
      <c r="IA1029" s="1">
        <v>34.879300000000001</v>
      </c>
      <c r="IB1029" s="1">
        <v>54.542700000000004</v>
      </c>
      <c r="IC1029" s="1">
        <v>27.576499999999999</v>
      </c>
      <c r="ID1029" s="1">
        <v>0</v>
      </c>
      <c r="IE1029" s="1">
        <v>24.659600000000001</v>
      </c>
      <c r="IF1029" s="1">
        <v>1328.28</v>
      </c>
      <c r="IG1029" s="1">
        <v>24.382000000000001</v>
      </c>
      <c r="IH1029" s="1">
        <v>100.259</v>
      </c>
      <c r="II1029" s="1">
        <v>99.934600000000003</v>
      </c>
      <c r="IJ1029" s="1" t="s">
        <v>1161</v>
      </c>
    </row>
    <row r="1030" spans="1:244" ht="15.75" customHeight="1" x14ac:dyDescent="0.3">
      <c r="A1030" s="1">
        <v>1014</v>
      </c>
      <c r="B1030" s="1">
        <v>1659810602</v>
      </c>
      <c r="C1030" s="1">
        <v>14460.5</v>
      </c>
      <c r="D1030" s="1" t="s">
        <v>2325</v>
      </c>
      <c r="E1030" s="1" t="s">
        <v>2326</v>
      </c>
      <c r="F1030" s="1">
        <v>1</v>
      </c>
      <c r="G1030" s="1" t="s">
        <v>346</v>
      </c>
      <c r="H1030" s="1" t="s">
        <v>347</v>
      </c>
      <c r="I1030" s="1" t="s">
        <v>348</v>
      </c>
      <c r="J1030" s="1" t="s">
        <v>349</v>
      </c>
      <c r="K1030" s="1" t="s">
        <v>350</v>
      </c>
      <c r="L1030" s="1" t="s">
        <v>1154</v>
      </c>
      <c r="M1030" s="1" t="s">
        <v>351</v>
      </c>
      <c r="N1030" s="1">
        <v>1659810594.4666669</v>
      </c>
      <c r="O1030" s="1">
        <f t="shared" si="102"/>
        <v>2.5873600076187675E-3</v>
      </c>
      <c r="P1030" s="1">
        <f t="shared" si="103"/>
        <v>2.5873600076187677</v>
      </c>
      <c r="Q1030" s="1">
        <f t="shared" si="104"/>
        <v>21.948640784730568</v>
      </c>
      <c r="R1030" s="1">
        <f t="shared" si="105"/>
        <v>1192.651333333333</v>
      </c>
      <c r="S1030" s="1">
        <f t="shared" si="106"/>
        <v>873.60077663506377</v>
      </c>
      <c r="T1030" s="1">
        <f t="shared" si="107"/>
        <v>86.359847662233364</v>
      </c>
      <c r="U1030" s="1">
        <f t="shared" si="108"/>
        <v>117.8996061078961</v>
      </c>
      <c r="V1030" s="1">
        <f t="shared" si="109"/>
        <v>0.12601664793837297</v>
      </c>
      <c r="W1030" s="1">
        <f t="shared" si="110"/>
        <v>2.9073476540680652</v>
      </c>
      <c r="X1030" s="1">
        <f t="shared" si="111"/>
        <v>0.12305897497463752</v>
      </c>
      <c r="Y1030" s="1">
        <f t="shared" si="112"/>
        <v>7.7171812759163252E-2</v>
      </c>
      <c r="Z1030" s="1">
        <f t="shared" si="113"/>
        <v>321.51264519999989</v>
      </c>
      <c r="AA1030" s="1">
        <f t="shared" si="114"/>
        <v>32.205154623632673</v>
      </c>
      <c r="AB1030" s="1">
        <f t="shared" si="115"/>
        <v>31.746526666666671</v>
      </c>
      <c r="AC1030" s="1">
        <f t="shared" si="116"/>
        <v>4.7070026892163259</v>
      </c>
      <c r="AD1030" s="1">
        <f t="shared" si="117"/>
        <v>60.071789577815295</v>
      </c>
      <c r="AE1030" s="1">
        <f t="shared" si="118"/>
        <v>2.7064746231544201</v>
      </c>
      <c r="AF1030" s="1">
        <f t="shared" si="119"/>
        <v>4.5054003587632918</v>
      </c>
      <c r="AG1030" s="1">
        <f t="shared" si="120"/>
        <v>2.0005280660619058</v>
      </c>
      <c r="AH1030" s="1">
        <f t="shared" si="121"/>
        <v>-114.10257633598765</v>
      </c>
      <c r="AI1030" s="1">
        <f t="shared" si="122"/>
        <v>-120.65603057523089</v>
      </c>
      <c r="AJ1030" s="1">
        <f t="shared" si="123"/>
        <v>-9.3526288769627399</v>
      </c>
      <c r="AK1030" s="1">
        <f t="shared" si="124"/>
        <v>77.401409411818634</v>
      </c>
      <c r="AL1030" s="1">
        <f t="shared" si="125"/>
        <v>52.869505637604199</v>
      </c>
      <c r="AM1030" s="1">
        <f t="shared" si="126"/>
        <v>2.5892767530362564</v>
      </c>
      <c r="AN1030" s="1">
        <f t="shared" si="127"/>
        <v>21.948640784730568</v>
      </c>
      <c r="AO1030" s="1">
        <v>1315.7520662399861</v>
      </c>
      <c r="AP1030" s="1">
        <v>1262.3844242424241</v>
      </c>
      <c r="AQ1030" s="1">
        <v>5.1470911721883654</v>
      </c>
      <c r="AR1030" s="1">
        <v>65.631367109528284</v>
      </c>
      <c r="AS1030" s="1">
        <f t="shared" si="128"/>
        <v>2.5873600076187677</v>
      </c>
      <c r="AT1030" s="1">
        <v>24.36054768270311</v>
      </c>
      <c r="AU1030" s="1">
        <v>27.379703296703319</v>
      </c>
      <c r="AV1030" s="1">
        <v>-3.3385233027386673E-5</v>
      </c>
      <c r="AW1030" s="1">
        <v>85.678084974882083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51528.083821176995</v>
      </c>
      <c r="BC1030" s="1">
        <f t="shared" si="132"/>
        <v>1999.9833333333329</v>
      </c>
      <c r="BD1030" s="1">
        <f t="shared" si="133"/>
        <v>1681.1856399999995</v>
      </c>
      <c r="BE1030" s="1">
        <f t="shared" si="134"/>
        <v>0.84059982499854158</v>
      </c>
      <c r="BF1030" s="1">
        <f t="shared" si="135"/>
        <v>0.16075766224718538</v>
      </c>
      <c r="BG1030" s="1">
        <v>6</v>
      </c>
      <c r="BH1030" s="1">
        <v>0.5</v>
      </c>
      <c r="BI1030" s="1" t="s">
        <v>352</v>
      </c>
      <c r="BJ1030" s="1">
        <v>2</v>
      </c>
      <c r="BK1030" s="1" t="b">
        <v>1</v>
      </c>
      <c r="BL1030" s="1">
        <v>1659810594.4666669</v>
      </c>
      <c r="BM1030" s="1">
        <v>1192.651333333333</v>
      </c>
      <c r="BN1030" s="1">
        <v>1259.780666666667</v>
      </c>
      <c r="BO1030" s="1">
        <v>27.378213333333331</v>
      </c>
      <c r="BP1030" s="1">
        <v>24.357040000000001</v>
      </c>
      <c r="BQ1030" s="1">
        <v>1189.311333333334</v>
      </c>
      <c r="BR1030" s="1">
        <v>27.3614</v>
      </c>
      <c r="BS1030" s="1">
        <v>500.14746666666662</v>
      </c>
      <c r="BT1030" s="1">
        <v>98.755006666666688</v>
      </c>
      <c r="BU1030" s="1">
        <v>0.1000424266666667</v>
      </c>
      <c r="BV1030" s="1">
        <v>30.976746666666671</v>
      </c>
      <c r="BW1030" s="1">
        <v>31.746526666666671</v>
      </c>
      <c r="BX1030" s="1">
        <v>999.89999999999986</v>
      </c>
      <c r="BY1030" s="1">
        <v>0</v>
      </c>
      <c r="BZ1030" s="1">
        <v>0</v>
      </c>
      <c r="CA1030" s="1">
        <v>9998.4580000000005</v>
      </c>
      <c r="CB1030" s="1">
        <v>0</v>
      </c>
      <c r="CC1030" s="1">
        <v>2014.5166666666671</v>
      </c>
      <c r="CD1030" s="1">
        <v>-67.129966666666661</v>
      </c>
      <c r="CE1030" s="1">
        <v>1226.224666666667</v>
      </c>
      <c r="CF1030" s="1">
        <v>1291.2333333333329</v>
      </c>
      <c r="CG1030" s="1">
        <v>3.021174666666667</v>
      </c>
      <c r="CH1030" s="1">
        <v>1259.780666666667</v>
      </c>
      <c r="CI1030" s="1">
        <v>24.357040000000001</v>
      </c>
      <c r="CJ1030" s="1">
        <v>2.703736666666666</v>
      </c>
      <c r="CK1030" s="1">
        <v>2.4053786666666661</v>
      </c>
      <c r="CL1030" s="1">
        <v>22.307839999999999</v>
      </c>
      <c r="CM1030" s="1">
        <v>20.400040000000001</v>
      </c>
      <c r="CN1030" s="1">
        <v>1999.9833333333329</v>
      </c>
      <c r="CO1030" s="1">
        <v>0.98000399999999999</v>
      </c>
      <c r="CP1030" s="1">
        <v>1.9996193333333329E-2</v>
      </c>
      <c r="CQ1030" s="1">
        <v>0</v>
      </c>
      <c r="CR1030" s="1">
        <v>2.6616</v>
      </c>
      <c r="CS1030" s="1">
        <v>0</v>
      </c>
      <c r="CT1030" s="1">
        <v>20380.48</v>
      </c>
      <c r="CU1030" s="1">
        <v>17412.18</v>
      </c>
      <c r="CV1030" s="1">
        <v>44.941200000000002</v>
      </c>
      <c r="CW1030" s="1">
        <v>47.03306666666667</v>
      </c>
      <c r="CX1030" s="1">
        <v>45.112399999999987</v>
      </c>
      <c r="CY1030" s="1">
        <v>44.79546666666667</v>
      </c>
      <c r="CZ1030" s="1">
        <v>44.811999999999998</v>
      </c>
      <c r="DA1030" s="1">
        <v>1959.995333333334</v>
      </c>
      <c r="DB1030" s="1">
        <v>39.988000000000007</v>
      </c>
      <c r="DC1030" s="1">
        <v>0</v>
      </c>
      <c r="DD1030" s="1">
        <v>1659810601.5</v>
      </c>
      <c r="DE1030" s="1">
        <v>0</v>
      </c>
      <c r="DF1030" s="1">
        <v>1659810386</v>
      </c>
      <c r="DG1030" s="1" t="s">
        <v>1911</v>
      </c>
      <c r="DH1030" s="1">
        <v>1659810386</v>
      </c>
      <c r="DI1030" s="1">
        <v>1659810371.5</v>
      </c>
      <c r="DJ1030" s="1">
        <v>20</v>
      </c>
      <c r="DK1030" s="1">
        <v>0.91800000000000004</v>
      </c>
      <c r="DL1030" s="1">
        <v>1E-3</v>
      </c>
      <c r="DM1030" s="1">
        <v>1.7649999999999999</v>
      </c>
      <c r="DN1030" s="1">
        <v>0.02</v>
      </c>
      <c r="DO1030" s="1">
        <v>212</v>
      </c>
      <c r="DP1030" s="1">
        <v>25</v>
      </c>
      <c r="DQ1030" s="1">
        <v>0.25</v>
      </c>
      <c r="DR1030" s="1">
        <v>0.05</v>
      </c>
      <c r="DS1030" s="1">
        <v>22.080113607823211</v>
      </c>
      <c r="DT1030" s="1">
        <v>-0.44290027495613749</v>
      </c>
      <c r="DU1030" s="1">
        <v>0.15166725331143571</v>
      </c>
      <c r="DV1030" s="1">
        <v>0</v>
      </c>
      <c r="DW1030" s="1">
        <v>-66.947141463414624</v>
      </c>
      <c r="DX1030" s="1">
        <v>-2.8622550522649268</v>
      </c>
      <c r="DY1030" s="1">
        <v>0.32070706866319859</v>
      </c>
      <c r="DZ1030" s="1">
        <v>0</v>
      </c>
      <c r="EA1030" s="1">
        <v>3.0227826829268292</v>
      </c>
      <c r="EB1030" s="1">
        <v>-4.0595749128924878E-2</v>
      </c>
      <c r="EC1030" s="1">
        <v>4.1975137963080264E-3</v>
      </c>
      <c r="ED1030" s="1">
        <v>1</v>
      </c>
      <c r="EE1030" s="1">
        <v>2.0005114598505078</v>
      </c>
      <c r="EF1030" s="1">
        <v>1.6857700065751741E-3</v>
      </c>
      <c r="EG1030" s="1">
        <v>7.1813528563007261E-4</v>
      </c>
      <c r="EH1030" s="1">
        <v>1</v>
      </c>
      <c r="EI1030" s="1">
        <v>0.1262694451027066</v>
      </c>
      <c r="EJ1030" s="1">
        <v>-2.0437844212114389E-3</v>
      </c>
      <c r="EK1030" s="1">
        <v>1.7752654887677951E-4</v>
      </c>
      <c r="EL1030" s="1">
        <v>1</v>
      </c>
      <c r="EM1030" s="1">
        <v>3</v>
      </c>
      <c r="EN1030" s="1">
        <v>6</v>
      </c>
      <c r="EO1030" s="1" t="s">
        <v>1160</v>
      </c>
      <c r="EP1030" s="1">
        <v>2.9399199999999999</v>
      </c>
      <c r="EQ1030" s="1">
        <v>2.8014999999999999</v>
      </c>
      <c r="ER1030" s="1">
        <v>0.187224</v>
      </c>
      <c r="ES1030" s="1">
        <v>0.19354399999999999</v>
      </c>
      <c r="ET1030" s="1">
        <v>0.116648</v>
      </c>
      <c r="EU1030" s="1">
        <v>0.107527</v>
      </c>
      <c r="EV1030" s="1">
        <v>16600.3</v>
      </c>
      <c r="EW1030" s="1">
        <v>17267.2</v>
      </c>
      <c r="EX1030" s="1">
        <v>23772.400000000001</v>
      </c>
      <c r="EY1030" s="1">
        <v>24940.5</v>
      </c>
      <c r="EZ1030" s="1">
        <v>33628.1</v>
      </c>
      <c r="FA1030" s="1">
        <v>35558.5</v>
      </c>
      <c r="FB1030" s="1">
        <v>43365.1</v>
      </c>
      <c r="FC1030" s="1">
        <v>46114.7</v>
      </c>
      <c r="FD1030" s="1">
        <v>1.9315</v>
      </c>
      <c r="FE1030" s="1">
        <v>1.76728</v>
      </c>
      <c r="FF1030" s="1">
        <v>5.7615300000000001E-2</v>
      </c>
      <c r="FG1030" s="1">
        <v>0</v>
      </c>
      <c r="FH1030" s="1">
        <v>30.812000000000001</v>
      </c>
      <c r="FI1030" s="1">
        <v>999.9</v>
      </c>
      <c r="FJ1030" s="1">
        <v>42.4</v>
      </c>
      <c r="FK1030" s="1">
        <v>41.4</v>
      </c>
      <c r="FL1030" s="1">
        <v>34.287500000000001</v>
      </c>
      <c r="FM1030" s="1">
        <v>63.514400000000002</v>
      </c>
      <c r="FN1030" s="1">
        <v>25.504799999999999</v>
      </c>
      <c r="FO1030" s="1">
        <v>1</v>
      </c>
      <c r="FP1030" s="1">
        <v>0.66036099999999998</v>
      </c>
      <c r="FQ1030" s="1">
        <v>4.4034700000000004</v>
      </c>
      <c r="FR1030" s="1">
        <v>20.263400000000001</v>
      </c>
      <c r="FS1030" s="1">
        <v>5.2100999999999997</v>
      </c>
      <c r="FT1030" s="1">
        <v>11.908099999999999</v>
      </c>
      <c r="FU1030" s="1">
        <v>5.0022500000000001</v>
      </c>
      <c r="FV1030" s="1">
        <v>3.2904499999999999</v>
      </c>
      <c r="FW1030" s="1">
        <v>9999</v>
      </c>
      <c r="FX1030" s="1">
        <v>9999</v>
      </c>
      <c r="FY1030" s="1">
        <v>9999</v>
      </c>
      <c r="FZ1030" s="1">
        <v>999.9</v>
      </c>
      <c r="GA1030" s="1">
        <v>1.8598699999999999</v>
      </c>
      <c r="GB1030" s="1">
        <v>1.8548500000000001</v>
      </c>
      <c r="GC1030" s="1">
        <v>1.8580399999999999</v>
      </c>
      <c r="GD1030" s="1">
        <v>1.8565400000000001</v>
      </c>
      <c r="GE1030" s="1">
        <v>1.85521</v>
      </c>
      <c r="GF1030" s="1">
        <v>1.8548199999999999</v>
      </c>
      <c r="GG1030" s="1">
        <v>1.85368</v>
      </c>
      <c r="GH1030" s="1">
        <v>1.8566100000000001</v>
      </c>
      <c r="GI1030" s="1">
        <v>0</v>
      </c>
      <c r="GJ1030" s="1">
        <v>0</v>
      </c>
      <c r="GK1030" s="1">
        <v>0</v>
      </c>
      <c r="GL1030" s="1">
        <v>0</v>
      </c>
      <c r="GM1030" s="1" t="s">
        <v>355</v>
      </c>
      <c r="GN1030" s="1" t="s">
        <v>356</v>
      </c>
      <c r="GO1030" s="1" t="s">
        <v>357</v>
      </c>
      <c r="GP1030" s="1" t="s">
        <v>357</v>
      </c>
      <c r="GQ1030" s="1" t="s">
        <v>357</v>
      </c>
      <c r="GR1030" s="1" t="s">
        <v>357</v>
      </c>
      <c r="GS1030" s="1">
        <v>0</v>
      </c>
      <c r="GT1030" s="1">
        <v>100</v>
      </c>
      <c r="GU1030" s="1">
        <v>100</v>
      </c>
      <c r="GV1030" s="1">
        <v>3.38</v>
      </c>
      <c r="GW1030" s="1">
        <v>1.6799999999999999E-2</v>
      </c>
      <c r="GX1030" s="1">
        <v>1.251089954458285</v>
      </c>
      <c r="GY1030" s="1">
        <v>3.0239061252787889E-3</v>
      </c>
      <c r="GZ1030" s="1">
        <v>-1.398580452151984E-6</v>
      </c>
      <c r="HA1030" s="1">
        <v>2.8030378366047371E-10</v>
      </c>
      <c r="HB1030" s="1">
        <v>-6.7353929715251851E-2</v>
      </c>
      <c r="HC1030" s="1">
        <v>1.0309082032153079E-2</v>
      </c>
      <c r="HD1030" s="1">
        <v>-3.6321104004466529E-4</v>
      </c>
      <c r="HE1030" s="1">
        <v>3.6129943689190391E-6</v>
      </c>
      <c r="HF1030" s="1">
        <v>0</v>
      </c>
      <c r="HG1030" s="1">
        <v>2134</v>
      </c>
      <c r="HH1030" s="1">
        <v>3</v>
      </c>
      <c r="HI1030" s="1">
        <v>46</v>
      </c>
      <c r="HJ1030" s="1">
        <v>3.6</v>
      </c>
      <c r="HK1030" s="1">
        <v>3.8</v>
      </c>
      <c r="HL1030" s="1">
        <v>2.7355999999999998</v>
      </c>
      <c r="HM1030" s="1">
        <v>2.34009</v>
      </c>
      <c r="HN1030" s="1">
        <v>1.4978</v>
      </c>
      <c r="HO1030" s="1">
        <v>2.3034699999999999</v>
      </c>
      <c r="HP1030" s="1">
        <v>1.5478499999999999</v>
      </c>
      <c r="HQ1030" s="1">
        <v>2.4206500000000002</v>
      </c>
      <c r="HR1030" s="1">
        <v>43.781700000000001</v>
      </c>
      <c r="HS1030" s="1">
        <v>14.981400000000001</v>
      </c>
      <c r="HT1030" s="1">
        <v>18</v>
      </c>
      <c r="HU1030" s="1">
        <v>502.755</v>
      </c>
      <c r="HV1030" s="1">
        <v>459.82799999999997</v>
      </c>
      <c r="HW1030" s="1">
        <v>24.6572</v>
      </c>
      <c r="HX1030" s="1">
        <v>35.067700000000002</v>
      </c>
      <c r="HY1030" s="1">
        <v>30.000399999999999</v>
      </c>
      <c r="HZ1030" s="1">
        <v>34.780099999999997</v>
      </c>
      <c r="IA1030" s="1">
        <v>34.880699999999997</v>
      </c>
      <c r="IB1030" s="1">
        <v>54.773200000000003</v>
      </c>
      <c r="IC1030" s="1">
        <v>27.576499999999999</v>
      </c>
      <c r="ID1030" s="1">
        <v>0</v>
      </c>
      <c r="IE1030" s="1">
        <v>24.659600000000001</v>
      </c>
      <c r="IF1030" s="1">
        <v>1328.28</v>
      </c>
      <c r="IG1030" s="1">
        <v>24.382000000000001</v>
      </c>
      <c r="IH1030" s="1">
        <v>100.26</v>
      </c>
      <c r="II1030" s="1">
        <v>99.934399999999997</v>
      </c>
      <c r="IJ1030" s="1" t="s">
        <v>1161</v>
      </c>
    </row>
    <row r="1031" spans="1:244" ht="15.75" customHeight="1" x14ac:dyDescent="0.3">
      <c r="A1031" s="1">
        <v>1015</v>
      </c>
      <c r="B1031" s="1">
        <v>1659810603</v>
      </c>
      <c r="C1031" s="1">
        <v>14461.5</v>
      </c>
      <c r="D1031" s="1" t="s">
        <v>2327</v>
      </c>
      <c r="E1031" s="1" t="s">
        <v>2328</v>
      </c>
      <c r="F1031" s="1">
        <v>1</v>
      </c>
      <c r="G1031" s="1" t="s">
        <v>346</v>
      </c>
      <c r="H1031" s="1" t="s">
        <v>347</v>
      </c>
      <c r="I1031" s="1" t="s">
        <v>348</v>
      </c>
      <c r="J1031" s="1" t="s">
        <v>349</v>
      </c>
      <c r="K1031" s="1" t="s">
        <v>350</v>
      </c>
      <c r="L1031" s="1" t="s">
        <v>1154</v>
      </c>
      <c r="M1031" s="1" t="s">
        <v>351</v>
      </c>
      <c r="N1031" s="1">
        <v>1659810594.96875</v>
      </c>
      <c r="O1031" s="1">
        <f t="shared" si="102"/>
        <v>2.5876938953192283E-3</v>
      </c>
      <c r="P1031" s="1">
        <f t="shared" si="103"/>
        <v>2.5876938953192283</v>
      </c>
      <c r="Q1031" s="1">
        <f t="shared" si="104"/>
        <v>22.008702327260423</v>
      </c>
      <c r="R1031" s="1">
        <f t="shared" si="105"/>
        <v>1195.1643750000001</v>
      </c>
      <c r="S1031" s="1">
        <f t="shared" si="106"/>
        <v>875.30106524025314</v>
      </c>
      <c r="T1031" s="1">
        <f t="shared" si="107"/>
        <v>86.527843827042915</v>
      </c>
      <c r="U1031" s="1">
        <f t="shared" si="108"/>
        <v>118.14791560805419</v>
      </c>
      <c r="V1031" s="1">
        <f t="shared" si="109"/>
        <v>0.12603281707799865</v>
      </c>
      <c r="W1031" s="1">
        <f t="shared" si="110"/>
        <v>2.9075395090660261</v>
      </c>
      <c r="X1031" s="1">
        <f t="shared" si="111"/>
        <v>0.12307458494443146</v>
      </c>
      <c r="Y1031" s="1">
        <f t="shared" si="112"/>
        <v>7.718161778508803E-2</v>
      </c>
      <c r="Z1031" s="1">
        <f t="shared" si="113"/>
        <v>321.51299081249994</v>
      </c>
      <c r="AA1031" s="1">
        <f t="shared" si="114"/>
        <v>32.204816459927287</v>
      </c>
      <c r="AB1031" s="1">
        <f t="shared" si="115"/>
        <v>31.746575</v>
      </c>
      <c r="AC1031" s="1">
        <f t="shared" si="116"/>
        <v>4.7070155900998749</v>
      </c>
      <c r="AD1031" s="1">
        <f t="shared" si="117"/>
        <v>60.072639275314835</v>
      </c>
      <c r="AE1031" s="1">
        <f t="shared" si="118"/>
        <v>2.7064854449730151</v>
      </c>
      <c r="AF1031" s="1">
        <f t="shared" si="119"/>
        <v>4.5053546466788408</v>
      </c>
      <c r="AG1031" s="1">
        <f t="shared" si="120"/>
        <v>2.0005301451268598</v>
      </c>
      <c r="AH1031" s="1">
        <f t="shared" si="121"/>
        <v>-114.11730078357797</v>
      </c>
      <c r="AI1031" s="1">
        <f t="shared" si="122"/>
        <v>-120.69945760526888</v>
      </c>
      <c r="AJ1031" s="1">
        <f t="shared" si="123"/>
        <v>-9.3553717903933915</v>
      </c>
      <c r="AK1031" s="1">
        <f t="shared" si="124"/>
        <v>77.34086063325968</v>
      </c>
      <c r="AL1031" s="1">
        <f t="shared" si="125"/>
        <v>52.877500817564709</v>
      </c>
      <c r="AM1031" s="1">
        <f t="shared" si="126"/>
        <v>2.5890119324702536</v>
      </c>
      <c r="AN1031" s="1">
        <f t="shared" si="127"/>
        <v>22.008702327260423</v>
      </c>
      <c r="AO1031" s="1">
        <v>1320.9585107514549</v>
      </c>
      <c r="AP1031" s="1">
        <v>1267.5446060606059</v>
      </c>
      <c r="AQ1031" s="1">
        <v>5.1418208346084651</v>
      </c>
      <c r="AR1031" s="1">
        <v>65.631367109528284</v>
      </c>
      <c r="AS1031" s="1">
        <f t="shared" si="128"/>
        <v>2.5876938953192283</v>
      </c>
      <c r="AT1031" s="1">
        <v>24.361265018672199</v>
      </c>
      <c r="AU1031" s="1">
        <v>27.380623076923079</v>
      </c>
      <c r="AV1031" s="1">
        <v>-1.07220150921548E-5</v>
      </c>
      <c r="AW1031" s="1">
        <v>85.678084974882083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51533.539571168199</v>
      </c>
      <c r="BC1031" s="1">
        <f t="shared" si="132"/>
        <v>1999.9849999999999</v>
      </c>
      <c r="BD1031" s="1">
        <f t="shared" si="133"/>
        <v>1681.1870812499997</v>
      </c>
      <c r="BE1031" s="1">
        <f t="shared" si="134"/>
        <v>0.84059984512383834</v>
      </c>
      <c r="BF1031" s="1">
        <f t="shared" si="135"/>
        <v>0.16075770108900814</v>
      </c>
      <c r="BG1031" s="1">
        <v>6</v>
      </c>
      <c r="BH1031" s="1">
        <v>0.5</v>
      </c>
      <c r="BI1031" s="1" t="s">
        <v>352</v>
      </c>
      <c r="BJ1031" s="1">
        <v>2</v>
      </c>
      <c r="BK1031" s="1" t="b">
        <v>1</v>
      </c>
      <c r="BL1031" s="1">
        <v>1659810594.96875</v>
      </c>
      <c r="BM1031" s="1">
        <v>1195.1643750000001</v>
      </c>
      <c r="BN1031" s="1">
        <v>1262.31</v>
      </c>
      <c r="BO1031" s="1">
        <v>27.378350000000001</v>
      </c>
      <c r="BP1031" s="1">
        <v>24.357518750000001</v>
      </c>
      <c r="BQ1031" s="1">
        <v>1191.8225</v>
      </c>
      <c r="BR1031" s="1">
        <v>27.361537500000001</v>
      </c>
      <c r="BS1031" s="1">
        <v>500.15287499999999</v>
      </c>
      <c r="BT1031" s="1">
        <v>98.754899999999992</v>
      </c>
      <c r="BU1031" s="1">
        <v>0.1000509</v>
      </c>
      <c r="BV1031" s="1">
        <v>30.976568749999998</v>
      </c>
      <c r="BW1031" s="1">
        <v>31.746575</v>
      </c>
      <c r="BX1031" s="1">
        <v>999.9</v>
      </c>
      <c r="BY1031" s="1">
        <v>0</v>
      </c>
      <c r="BZ1031" s="1">
        <v>0</v>
      </c>
      <c r="CA1031" s="1">
        <v>9999.5668750000004</v>
      </c>
      <c r="CB1031" s="1">
        <v>0</v>
      </c>
      <c r="CC1031" s="1">
        <v>2014.89</v>
      </c>
      <c r="CD1031" s="1">
        <v>-67.145762499999989</v>
      </c>
      <c r="CE1031" s="1">
        <v>1228.8087499999999</v>
      </c>
      <c r="CF1031" s="1">
        <v>1293.8262500000001</v>
      </c>
      <c r="CG1031" s="1">
        <v>3.0208306249999999</v>
      </c>
      <c r="CH1031" s="1">
        <v>1262.31</v>
      </c>
      <c r="CI1031" s="1">
        <v>24.357518750000001</v>
      </c>
      <c r="CJ1031" s="1">
        <v>2.7037468750000002</v>
      </c>
      <c r="CK1031" s="1">
        <v>2.4054237500000002</v>
      </c>
      <c r="CL1031" s="1">
        <v>22.307906249999998</v>
      </c>
      <c r="CM1031" s="1">
        <v>20.400343750000001</v>
      </c>
      <c r="CN1031" s="1">
        <v>1999.9849999999999</v>
      </c>
      <c r="CO1031" s="1">
        <v>0.98000331250000006</v>
      </c>
      <c r="CP1031" s="1">
        <v>1.99968625E-2</v>
      </c>
      <c r="CQ1031" s="1">
        <v>0</v>
      </c>
      <c r="CR1031" s="1">
        <v>2.6903125000000001</v>
      </c>
      <c r="CS1031" s="1">
        <v>0</v>
      </c>
      <c r="CT1031" s="1">
        <v>20379.90625</v>
      </c>
      <c r="CU1031" s="1">
        <v>17412.193749999999</v>
      </c>
      <c r="CV1031" s="1">
        <v>44.940937499999997</v>
      </c>
      <c r="CW1031" s="1">
        <v>47.034875</v>
      </c>
      <c r="CX1031" s="1">
        <v>45.113187500000002</v>
      </c>
      <c r="CY1031" s="1">
        <v>44.796499999999988</v>
      </c>
      <c r="CZ1031" s="1">
        <v>44.811999999999998</v>
      </c>
      <c r="DA1031" s="1">
        <v>1959.995625</v>
      </c>
      <c r="DB1031" s="1">
        <v>39.989375000000003</v>
      </c>
      <c r="DC1031" s="1">
        <v>0</v>
      </c>
      <c r="DD1031" s="1">
        <v>1659810602.7</v>
      </c>
      <c r="DE1031" s="1">
        <v>0</v>
      </c>
      <c r="DF1031" s="1">
        <v>1659810386</v>
      </c>
      <c r="DG1031" s="1" t="s">
        <v>1911</v>
      </c>
      <c r="DH1031" s="1">
        <v>1659810386</v>
      </c>
      <c r="DI1031" s="1">
        <v>1659810371.5</v>
      </c>
      <c r="DJ1031" s="1">
        <v>20</v>
      </c>
      <c r="DK1031" s="1">
        <v>0.91800000000000004</v>
      </c>
      <c r="DL1031" s="1">
        <v>1E-3</v>
      </c>
      <c r="DM1031" s="1">
        <v>1.7649999999999999</v>
      </c>
      <c r="DN1031" s="1">
        <v>0.02</v>
      </c>
      <c r="DO1031" s="1">
        <v>212</v>
      </c>
      <c r="DP1031" s="1">
        <v>25</v>
      </c>
      <c r="DQ1031" s="1">
        <v>0.25</v>
      </c>
      <c r="DR1031" s="1">
        <v>0.05</v>
      </c>
      <c r="DS1031" s="1">
        <v>22.080113607823211</v>
      </c>
      <c r="DT1031" s="1">
        <v>-0.44290027495613749</v>
      </c>
      <c r="DU1031" s="1">
        <v>0.15166725331143571</v>
      </c>
      <c r="DV1031" s="1">
        <v>0</v>
      </c>
      <c r="DW1031" s="1">
        <v>-66.947141463414624</v>
      </c>
      <c r="DX1031" s="1">
        <v>-2.8622550522649268</v>
      </c>
      <c r="DY1031" s="1">
        <v>0.32070706866319859</v>
      </c>
      <c r="DZ1031" s="1">
        <v>0</v>
      </c>
      <c r="EA1031" s="1">
        <v>3.0227826829268292</v>
      </c>
      <c r="EB1031" s="1">
        <v>-4.0595749128924878E-2</v>
      </c>
      <c r="EC1031" s="1">
        <v>4.1975137963080264E-3</v>
      </c>
      <c r="ED1031" s="1">
        <v>1</v>
      </c>
      <c r="EE1031" s="1">
        <v>2.0005114598505078</v>
      </c>
      <c r="EF1031" s="1">
        <v>1.6857700065751741E-3</v>
      </c>
      <c r="EG1031" s="1">
        <v>7.1813528563007261E-4</v>
      </c>
      <c r="EH1031" s="1">
        <v>1</v>
      </c>
      <c r="EI1031" s="1">
        <v>0.1262694451027066</v>
      </c>
      <c r="EJ1031" s="1">
        <v>-2.0437844212114389E-3</v>
      </c>
      <c r="EK1031" s="1">
        <v>1.7752654887677951E-4</v>
      </c>
      <c r="EL1031" s="1">
        <v>1</v>
      </c>
      <c r="EM1031" s="1">
        <v>3</v>
      </c>
      <c r="EN1031" s="1">
        <v>6</v>
      </c>
      <c r="EO1031" s="1" t="s">
        <v>1160</v>
      </c>
      <c r="EP1031" s="1">
        <v>2.9397199999999999</v>
      </c>
      <c r="EQ1031" s="1">
        <v>2.8013699999999999</v>
      </c>
      <c r="ER1031" s="1">
        <v>0.187695</v>
      </c>
      <c r="ES1031" s="1">
        <v>0.19401099999999999</v>
      </c>
      <c r="ET1031" s="1">
        <v>0.116649</v>
      </c>
      <c r="EU1031" s="1">
        <v>0.107532</v>
      </c>
      <c r="EV1031" s="1">
        <v>16590.8</v>
      </c>
      <c r="EW1031" s="1">
        <v>17257.099999999999</v>
      </c>
      <c r="EX1031" s="1">
        <v>23772.6</v>
      </c>
      <c r="EY1031" s="1">
        <v>24940.400000000001</v>
      </c>
      <c r="EZ1031" s="1">
        <v>33628.300000000003</v>
      </c>
      <c r="FA1031" s="1">
        <v>35558.300000000003</v>
      </c>
      <c r="FB1031" s="1">
        <v>43365.4</v>
      </c>
      <c r="FC1031" s="1">
        <v>46114.7</v>
      </c>
      <c r="FD1031" s="1">
        <v>1.9316</v>
      </c>
      <c r="FE1031" s="1">
        <v>1.76715</v>
      </c>
      <c r="FF1031" s="1">
        <v>5.7592999999999998E-2</v>
      </c>
      <c r="FG1031" s="1">
        <v>0</v>
      </c>
      <c r="FH1031" s="1">
        <v>30.812000000000001</v>
      </c>
      <c r="FI1031" s="1">
        <v>999.9</v>
      </c>
      <c r="FJ1031" s="1">
        <v>42.4</v>
      </c>
      <c r="FK1031" s="1">
        <v>41.4</v>
      </c>
      <c r="FL1031" s="1">
        <v>34.290100000000002</v>
      </c>
      <c r="FM1031" s="1">
        <v>63.744399999999999</v>
      </c>
      <c r="FN1031" s="1">
        <v>26.382200000000001</v>
      </c>
      <c r="FO1031" s="1">
        <v>1</v>
      </c>
      <c r="FP1031" s="1">
        <v>0.66059199999999996</v>
      </c>
      <c r="FQ1031" s="1">
        <v>4.4225000000000003</v>
      </c>
      <c r="FR1031" s="1">
        <v>20.262899999999998</v>
      </c>
      <c r="FS1031" s="1">
        <v>5.2103999999999999</v>
      </c>
      <c r="FT1031" s="1">
        <v>11.908099999999999</v>
      </c>
      <c r="FU1031" s="1">
        <v>5.0023</v>
      </c>
      <c r="FV1031" s="1">
        <v>3.2904300000000002</v>
      </c>
      <c r="FW1031" s="1">
        <v>9999</v>
      </c>
      <c r="FX1031" s="1">
        <v>9999</v>
      </c>
      <c r="FY1031" s="1">
        <v>9999</v>
      </c>
      <c r="FZ1031" s="1">
        <v>999.9</v>
      </c>
      <c r="GA1031" s="1">
        <v>1.8598699999999999</v>
      </c>
      <c r="GB1031" s="1">
        <v>1.8548500000000001</v>
      </c>
      <c r="GC1031" s="1">
        <v>1.8580300000000001</v>
      </c>
      <c r="GD1031" s="1">
        <v>1.8565400000000001</v>
      </c>
      <c r="GE1031" s="1">
        <v>1.85521</v>
      </c>
      <c r="GF1031" s="1">
        <v>1.8548199999999999</v>
      </c>
      <c r="GG1031" s="1">
        <v>1.8536699999999999</v>
      </c>
      <c r="GH1031" s="1">
        <v>1.8566199999999999</v>
      </c>
      <c r="GI1031" s="1">
        <v>0</v>
      </c>
      <c r="GJ1031" s="1">
        <v>0</v>
      </c>
      <c r="GK1031" s="1">
        <v>0</v>
      </c>
      <c r="GL1031" s="1">
        <v>0</v>
      </c>
      <c r="GM1031" s="1" t="s">
        <v>355</v>
      </c>
      <c r="GN1031" s="1" t="s">
        <v>356</v>
      </c>
      <c r="GO1031" s="1" t="s">
        <v>357</v>
      </c>
      <c r="GP1031" s="1" t="s">
        <v>357</v>
      </c>
      <c r="GQ1031" s="1" t="s">
        <v>357</v>
      </c>
      <c r="GR1031" s="1" t="s">
        <v>357</v>
      </c>
      <c r="GS1031" s="1">
        <v>0</v>
      </c>
      <c r="GT1031" s="1">
        <v>100</v>
      </c>
      <c r="GU1031" s="1">
        <v>100</v>
      </c>
      <c r="GV1031" s="1">
        <v>3.38</v>
      </c>
      <c r="GW1031" s="1">
        <v>1.6799999999999999E-2</v>
      </c>
      <c r="GX1031" s="1">
        <v>1.251089954458285</v>
      </c>
      <c r="GY1031" s="1">
        <v>3.0239061252787889E-3</v>
      </c>
      <c r="GZ1031" s="1">
        <v>-1.398580452151984E-6</v>
      </c>
      <c r="HA1031" s="1">
        <v>2.8030378366047371E-10</v>
      </c>
      <c r="HB1031" s="1">
        <v>-6.7353929715251851E-2</v>
      </c>
      <c r="HC1031" s="1">
        <v>1.0309082032153079E-2</v>
      </c>
      <c r="HD1031" s="1">
        <v>-3.6321104004466529E-4</v>
      </c>
      <c r="HE1031" s="1">
        <v>3.6129943689190391E-6</v>
      </c>
      <c r="HF1031" s="1">
        <v>0</v>
      </c>
      <c r="HG1031" s="1">
        <v>2134</v>
      </c>
      <c r="HH1031" s="1">
        <v>3</v>
      </c>
      <c r="HI1031" s="1">
        <v>46</v>
      </c>
      <c r="HJ1031" s="1">
        <v>3.6</v>
      </c>
      <c r="HK1031" s="1">
        <v>3.9</v>
      </c>
      <c r="HL1031" s="1">
        <v>2.7416999999999998</v>
      </c>
      <c r="HM1031" s="1">
        <v>2.35229</v>
      </c>
      <c r="HN1031" s="1">
        <v>1.4978</v>
      </c>
      <c r="HO1031" s="1">
        <v>2.3034699999999999</v>
      </c>
      <c r="HP1031" s="1">
        <v>1.5478499999999999</v>
      </c>
      <c r="HQ1031" s="1">
        <v>2.4340799999999998</v>
      </c>
      <c r="HR1031" s="1">
        <v>43.781700000000001</v>
      </c>
      <c r="HS1031" s="1">
        <v>14.9901</v>
      </c>
      <c r="HT1031" s="1">
        <v>18</v>
      </c>
      <c r="HU1031" s="1">
        <v>502.822</v>
      </c>
      <c r="HV1031" s="1">
        <v>459.75400000000002</v>
      </c>
      <c r="HW1031" s="1">
        <v>24.6614</v>
      </c>
      <c r="HX1031" s="1">
        <v>35.0685</v>
      </c>
      <c r="HY1031" s="1">
        <v>30.000499999999999</v>
      </c>
      <c r="HZ1031" s="1">
        <v>34.780799999999999</v>
      </c>
      <c r="IA1031" s="1">
        <v>34.881700000000002</v>
      </c>
      <c r="IB1031" s="1">
        <v>54.886099999999999</v>
      </c>
      <c r="IC1031" s="1">
        <v>27.576499999999999</v>
      </c>
      <c r="ID1031" s="1">
        <v>0</v>
      </c>
      <c r="IE1031" s="1">
        <v>24.6769</v>
      </c>
      <c r="IF1031" s="1">
        <v>1338.32</v>
      </c>
      <c r="IG1031" s="1">
        <v>24.382000000000001</v>
      </c>
      <c r="IH1031" s="1">
        <v>100.261</v>
      </c>
      <c r="II1031" s="1">
        <v>99.934399999999997</v>
      </c>
      <c r="IJ1031" s="1" t="s">
        <v>1161</v>
      </c>
    </row>
    <row r="1032" spans="1:244" ht="15.75" customHeight="1" x14ac:dyDescent="0.3">
      <c r="A1032" s="1">
        <v>1016</v>
      </c>
      <c r="B1032" s="1">
        <v>1659810604</v>
      </c>
      <c r="C1032" s="1">
        <v>14462.5</v>
      </c>
      <c r="D1032" s="1" t="s">
        <v>2329</v>
      </c>
      <c r="E1032" s="1" t="s">
        <v>2330</v>
      </c>
      <c r="F1032" s="1">
        <v>1</v>
      </c>
      <c r="G1032" s="1" t="s">
        <v>346</v>
      </c>
      <c r="H1032" s="1" t="s">
        <v>347</v>
      </c>
      <c r="I1032" s="1" t="s">
        <v>348</v>
      </c>
      <c r="J1032" s="1" t="s">
        <v>349</v>
      </c>
      <c r="K1032" s="1" t="s">
        <v>350</v>
      </c>
      <c r="L1032" s="1" t="s">
        <v>1154</v>
      </c>
      <c r="M1032" s="1" t="s">
        <v>351</v>
      </c>
      <c r="N1032" s="1">
        <v>1659810596.5</v>
      </c>
      <c r="O1032" s="1">
        <f t="shared" si="102"/>
        <v>2.5870247052227433E-3</v>
      </c>
      <c r="P1032" s="1">
        <f t="shared" si="103"/>
        <v>2.5870247052227433</v>
      </c>
      <c r="Q1032" s="1">
        <f t="shared" si="104"/>
        <v>22.028883350614198</v>
      </c>
      <c r="R1032" s="1">
        <f t="shared" si="105"/>
        <v>1202.8140000000001</v>
      </c>
      <c r="S1032" s="1">
        <f t="shared" si="106"/>
        <v>882.35900960807214</v>
      </c>
      <c r="T1032" s="1">
        <f t="shared" si="107"/>
        <v>87.225307269264036</v>
      </c>
      <c r="U1032" s="1">
        <f t="shared" si="108"/>
        <v>118.90377906876508</v>
      </c>
      <c r="V1032" s="1">
        <f t="shared" si="109"/>
        <v>0.12599471427539718</v>
      </c>
      <c r="W1032" s="1">
        <f t="shared" si="110"/>
        <v>2.9085487081718489</v>
      </c>
      <c r="X1032" s="1">
        <f t="shared" si="111"/>
        <v>0.12303924786469705</v>
      </c>
      <c r="Y1032" s="1">
        <f t="shared" si="112"/>
        <v>7.7159292684545716E-2</v>
      </c>
      <c r="Z1032" s="1">
        <f t="shared" si="113"/>
        <v>321.51383439999995</v>
      </c>
      <c r="AA1032" s="1">
        <f t="shared" si="114"/>
        <v>32.20463175891679</v>
      </c>
      <c r="AB1032" s="1">
        <f t="shared" si="115"/>
        <v>31.746880000000001</v>
      </c>
      <c r="AC1032" s="1">
        <f t="shared" si="116"/>
        <v>4.7070969998337615</v>
      </c>
      <c r="AD1032" s="1">
        <f t="shared" si="117"/>
        <v>60.073230873088988</v>
      </c>
      <c r="AE1032" s="1">
        <f t="shared" si="118"/>
        <v>2.7065169218457887</v>
      </c>
      <c r="AF1032" s="1">
        <f t="shared" si="119"/>
        <v>4.5053626757042418</v>
      </c>
      <c r="AG1032" s="1">
        <f t="shared" si="120"/>
        <v>2.0005800779879728</v>
      </c>
      <c r="AH1032" s="1">
        <f t="shared" si="121"/>
        <v>-114.08778950032298</v>
      </c>
      <c r="AI1032" s="1">
        <f t="shared" si="122"/>
        <v>-120.78427761514597</v>
      </c>
      <c r="AJ1032" s="1">
        <f t="shared" si="123"/>
        <v>-9.3587132997911873</v>
      </c>
      <c r="AK1032" s="1">
        <f t="shared" si="124"/>
        <v>77.283053984739823</v>
      </c>
      <c r="AL1032" s="1">
        <f t="shared" si="125"/>
        <v>52.911704322220778</v>
      </c>
      <c r="AM1032" s="1">
        <f t="shared" si="126"/>
        <v>2.5882090151079837</v>
      </c>
      <c r="AN1032" s="1">
        <f t="shared" si="127"/>
        <v>22.028883350614198</v>
      </c>
      <c r="AO1032" s="1">
        <v>1326.189435730982</v>
      </c>
      <c r="AP1032" s="1">
        <v>1272.722363636364</v>
      </c>
      <c r="AQ1032" s="1">
        <v>5.1474517014371601</v>
      </c>
      <c r="AR1032" s="1">
        <v>65.631367109528284</v>
      </c>
      <c r="AS1032" s="1">
        <f t="shared" si="128"/>
        <v>2.5870247052227433</v>
      </c>
      <c r="AT1032" s="1">
        <v>24.3629591540594</v>
      </c>
      <c r="AU1032" s="1">
        <v>27.38144395604397</v>
      </c>
      <c r="AV1032" s="1">
        <v>-1.2455873830055221E-6</v>
      </c>
      <c r="AW1032" s="1">
        <v>85.678084974882083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51562.083987692989</v>
      </c>
      <c r="BC1032" s="1">
        <f t="shared" si="132"/>
        <v>1999.989333333333</v>
      </c>
      <c r="BD1032" s="1">
        <f t="shared" si="133"/>
        <v>1681.1907999999996</v>
      </c>
      <c r="BE1032" s="1">
        <f t="shared" si="134"/>
        <v>0.84059988319937706</v>
      </c>
      <c r="BF1032" s="1">
        <f t="shared" si="135"/>
        <v>0.16075777457479773</v>
      </c>
      <c r="BG1032" s="1">
        <v>6</v>
      </c>
      <c r="BH1032" s="1">
        <v>0.5</v>
      </c>
      <c r="BI1032" s="1" t="s">
        <v>352</v>
      </c>
      <c r="BJ1032" s="1">
        <v>2</v>
      </c>
      <c r="BK1032" s="1" t="b">
        <v>1</v>
      </c>
      <c r="BL1032" s="1">
        <v>1659810596.5</v>
      </c>
      <c r="BM1032" s="1">
        <v>1202.8140000000001</v>
      </c>
      <c r="BN1032" s="1">
        <v>1270.022666666667</v>
      </c>
      <c r="BO1032" s="1">
        <v>27.378746666666661</v>
      </c>
      <c r="BP1032" s="1">
        <v>24.358879999999999</v>
      </c>
      <c r="BQ1032" s="1">
        <v>1199.465333333334</v>
      </c>
      <c r="BR1032" s="1">
        <v>27.36193333333334</v>
      </c>
      <c r="BS1032" s="1">
        <v>500.15726666666671</v>
      </c>
      <c r="BT1032" s="1">
        <v>98.754633333333359</v>
      </c>
      <c r="BU1032" s="1">
        <v>0.10003502666666669</v>
      </c>
      <c r="BV1032" s="1">
        <v>30.976600000000008</v>
      </c>
      <c r="BW1032" s="1">
        <v>31.746880000000001</v>
      </c>
      <c r="BX1032" s="1">
        <v>999.89999999999986</v>
      </c>
      <c r="BY1032" s="1">
        <v>0</v>
      </c>
      <c r="BZ1032" s="1">
        <v>0</v>
      </c>
      <c r="CA1032" s="1">
        <v>10005.371333333331</v>
      </c>
      <c r="CB1032" s="1">
        <v>0</v>
      </c>
      <c r="CC1032" s="1">
        <v>2015.7873333333339</v>
      </c>
      <c r="CD1032" s="1">
        <v>-67.208593333333326</v>
      </c>
      <c r="CE1032" s="1">
        <v>1236.674666666667</v>
      </c>
      <c r="CF1032" s="1">
        <v>1301.7333333333329</v>
      </c>
      <c r="CG1032" s="1">
        <v>3.0198653333333332</v>
      </c>
      <c r="CH1032" s="1">
        <v>1270.022666666667</v>
      </c>
      <c r="CI1032" s="1">
        <v>24.358879999999999</v>
      </c>
      <c r="CJ1032" s="1">
        <v>2.7037786666666661</v>
      </c>
      <c r="CK1032" s="1">
        <v>2.4055520000000001</v>
      </c>
      <c r="CL1032" s="1">
        <v>22.3081</v>
      </c>
      <c r="CM1032" s="1">
        <v>20.40120666666667</v>
      </c>
      <c r="CN1032" s="1">
        <v>1999.989333333333</v>
      </c>
      <c r="CO1032" s="1">
        <v>0.98000200000000015</v>
      </c>
      <c r="CP1032" s="1">
        <v>1.9998140000000001E-2</v>
      </c>
      <c r="CQ1032" s="1">
        <v>0</v>
      </c>
      <c r="CR1032" s="1">
        <v>2.5902666666666661</v>
      </c>
      <c r="CS1032" s="1">
        <v>0</v>
      </c>
      <c r="CT1032" s="1">
        <v>20378.513333333329</v>
      </c>
      <c r="CU1032" s="1">
        <v>17412.226666666669</v>
      </c>
      <c r="CV1032" s="1">
        <v>44.941200000000002</v>
      </c>
      <c r="CW1032" s="1">
        <v>47.041333333333327</v>
      </c>
      <c r="CX1032" s="1">
        <v>45.120800000000003</v>
      </c>
      <c r="CY1032" s="1">
        <v>44.803733333333327</v>
      </c>
      <c r="CZ1032" s="1">
        <v>44.811999999999998</v>
      </c>
      <c r="DA1032" s="1">
        <v>1959.9973333333339</v>
      </c>
      <c r="DB1032" s="1">
        <v>39.991999999999997</v>
      </c>
      <c r="DC1032" s="1">
        <v>0</v>
      </c>
      <c r="DD1032" s="1">
        <v>1659810603.3</v>
      </c>
      <c r="DE1032" s="1">
        <v>0</v>
      </c>
      <c r="DF1032" s="1">
        <v>1659810386</v>
      </c>
      <c r="DG1032" s="1" t="s">
        <v>1911</v>
      </c>
      <c r="DH1032" s="1">
        <v>1659810386</v>
      </c>
      <c r="DI1032" s="1">
        <v>1659810371.5</v>
      </c>
      <c r="DJ1032" s="1">
        <v>20</v>
      </c>
      <c r="DK1032" s="1">
        <v>0.91800000000000004</v>
      </c>
      <c r="DL1032" s="1">
        <v>1E-3</v>
      </c>
      <c r="DM1032" s="1">
        <v>1.7649999999999999</v>
      </c>
      <c r="DN1032" s="1">
        <v>0.02</v>
      </c>
      <c r="DO1032" s="1">
        <v>212</v>
      </c>
      <c r="DP1032" s="1">
        <v>25</v>
      </c>
      <c r="DQ1032" s="1">
        <v>0.25</v>
      </c>
      <c r="DR1032" s="1">
        <v>0.05</v>
      </c>
      <c r="DS1032" s="1">
        <v>22.074204520731129</v>
      </c>
      <c r="DT1032" s="1">
        <v>-0.65575697394338406</v>
      </c>
      <c r="DU1032" s="1">
        <v>0.15152205845598951</v>
      </c>
      <c r="DV1032" s="1">
        <v>0</v>
      </c>
      <c r="DW1032" s="1">
        <v>-67.023935000000009</v>
      </c>
      <c r="DX1032" s="1">
        <v>-2.7460457786115549</v>
      </c>
      <c r="DY1032" s="1">
        <v>0.30612588141971953</v>
      </c>
      <c r="DZ1032" s="1">
        <v>0</v>
      </c>
      <c r="EA1032" s="1">
        <v>3.0216712499999998</v>
      </c>
      <c r="EB1032" s="1">
        <v>-4.088228893059101E-2</v>
      </c>
      <c r="EC1032" s="1">
        <v>4.1330383421279739E-3</v>
      </c>
      <c r="ED1032" s="1">
        <v>1</v>
      </c>
      <c r="EE1032" s="1">
        <v>2.0005248124610562</v>
      </c>
      <c r="EF1032" s="1">
        <v>2.4256274802784872E-3</v>
      </c>
      <c r="EG1032" s="1">
        <v>7.1460661812508791E-4</v>
      </c>
      <c r="EH1032" s="1">
        <v>1</v>
      </c>
      <c r="EI1032" s="1">
        <v>0.12623541852208539</v>
      </c>
      <c r="EJ1032" s="1">
        <v>-2.1381904852604272E-3</v>
      </c>
      <c r="EK1032" s="1">
        <v>1.855506137291335E-4</v>
      </c>
      <c r="EL1032" s="1">
        <v>1</v>
      </c>
      <c r="EM1032" s="1">
        <v>3</v>
      </c>
      <c r="EN1032" s="1">
        <v>6</v>
      </c>
      <c r="EO1032" s="1" t="s">
        <v>1160</v>
      </c>
      <c r="EP1032" s="1">
        <v>2.9396300000000002</v>
      </c>
      <c r="EQ1032" s="1">
        <v>2.8012299999999999</v>
      </c>
      <c r="ER1032" s="1">
        <v>0.188167</v>
      </c>
      <c r="ES1032" s="1">
        <v>0.194464</v>
      </c>
      <c r="ET1032" s="1">
        <v>0.11665</v>
      </c>
      <c r="EU1032" s="1">
        <v>0.107531</v>
      </c>
      <c r="EV1032" s="1">
        <v>16581.2</v>
      </c>
      <c r="EW1032" s="1">
        <v>17247.3</v>
      </c>
      <c r="EX1032" s="1">
        <v>23772.799999999999</v>
      </c>
      <c r="EY1032" s="1">
        <v>24940.3</v>
      </c>
      <c r="EZ1032" s="1">
        <v>33628.6</v>
      </c>
      <c r="FA1032" s="1">
        <v>35558.199999999997</v>
      </c>
      <c r="FB1032" s="1">
        <v>43365.9</v>
      </c>
      <c r="FC1032" s="1">
        <v>46114.5</v>
      </c>
      <c r="FD1032" s="1">
        <v>1.9316</v>
      </c>
      <c r="FE1032" s="1">
        <v>1.76725</v>
      </c>
      <c r="FF1032" s="1">
        <v>5.7760600000000002E-2</v>
      </c>
      <c r="FG1032" s="1">
        <v>0</v>
      </c>
      <c r="FH1032" s="1">
        <v>30.812000000000001</v>
      </c>
      <c r="FI1032" s="1">
        <v>999.9</v>
      </c>
      <c r="FJ1032" s="1">
        <v>42.4</v>
      </c>
      <c r="FK1032" s="1">
        <v>41.4</v>
      </c>
      <c r="FL1032" s="1">
        <v>34.287199999999999</v>
      </c>
      <c r="FM1032" s="1">
        <v>63.764400000000002</v>
      </c>
      <c r="FN1032" s="1">
        <v>26.338100000000001</v>
      </c>
      <c r="FO1032" s="1">
        <v>1</v>
      </c>
      <c r="FP1032" s="1">
        <v>0.66068899999999997</v>
      </c>
      <c r="FQ1032" s="1">
        <v>4.4177400000000002</v>
      </c>
      <c r="FR1032" s="1">
        <v>20.262899999999998</v>
      </c>
      <c r="FS1032" s="1">
        <v>5.2108499999999998</v>
      </c>
      <c r="FT1032" s="1">
        <v>11.908099999999999</v>
      </c>
      <c r="FU1032" s="1">
        <v>5.0023999999999997</v>
      </c>
      <c r="FV1032" s="1">
        <v>3.2904499999999999</v>
      </c>
      <c r="FW1032" s="1">
        <v>9999</v>
      </c>
      <c r="FX1032" s="1">
        <v>9999</v>
      </c>
      <c r="FY1032" s="1">
        <v>9999</v>
      </c>
      <c r="FZ1032" s="1">
        <v>999.9</v>
      </c>
      <c r="GA1032" s="1">
        <v>1.8598699999999999</v>
      </c>
      <c r="GB1032" s="1">
        <v>1.85486</v>
      </c>
      <c r="GC1032" s="1">
        <v>1.8580399999999999</v>
      </c>
      <c r="GD1032" s="1">
        <v>1.8565400000000001</v>
      </c>
      <c r="GE1032" s="1">
        <v>1.8552299999999999</v>
      </c>
      <c r="GF1032" s="1">
        <v>1.85483</v>
      </c>
      <c r="GG1032" s="1">
        <v>1.8536699999999999</v>
      </c>
      <c r="GH1032" s="1">
        <v>1.85663</v>
      </c>
      <c r="GI1032" s="1">
        <v>0</v>
      </c>
      <c r="GJ1032" s="1">
        <v>0</v>
      </c>
      <c r="GK1032" s="1">
        <v>0</v>
      </c>
      <c r="GL1032" s="1">
        <v>0</v>
      </c>
      <c r="GM1032" s="1" t="s">
        <v>355</v>
      </c>
      <c r="GN1032" s="1" t="s">
        <v>356</v>
      </c>
      <c r="GO1032" s="1" t="s">
        <v>357</v>
      </c>
      <c r="GP1032" s="1" t="s">
        <v>357</v>
      </c>
      <c r="GQ1032" s="1" t="s">
        <v>357</v>
      </c>
      <c r="GR1032" s="1" t="s">
        <v>357</v>
      </c>
      <c r="GS1032" s="1">
        <v>0</v>
      </c>
      <c r="GT1032" s="1">
        <v>100</v>
      </c>
      <c r="GU1032" s="1">
        <v>100</v>
      </c>
      <c r="GV1032" s="1">
        <v>3.38</v>
      </c>
      <c r="GW1032" s="1">
        <v>1.6799999999999999E-2</v>
      </c>
      <c r="GX1032" s="1">
        <v>1.251089954458285</v>
      </c>
      <c r="GY1032" s="1">
        <v>3.0239061252787889E-3</v>
      </c>
      <c r="GZ1032" s="1">
        <v>-1.398580452151984E-6</v>
      </c>
      <c r="HA1032" s="1">
        <v>2.8030378366047371E-10</v>
      </c>
      <c r="HB1032" s="1">
        <v>-6.7353929715251851E-2</v>
      </c>
      <c r="HC1032" s="1">
        <v>1.0309082032153079E-2</v>
      </c>
      <c r="HD1032" s="1">
        <v>-3.6321104004466529E-4</v>
      </c>
      <c r="HE1032" s="1">
        <v>3.6129943689190391E-6</v>
      </c>
      <c r="HF1032" s="1">
        <v>0</v>
      </c>
      <c r="HG1032" s="1">
        <v>2134</v>
      </c>
      <c r="HH1032" s="1">
        <v>3</v>
      </c>
      <c r="HI1032" s="1">
        <v>46</v>
      </c>
      <c r="HJ1032" s="1">
        <v>3.6</v>
      </c>
      <c r="HK1032" s="1">
        <v>3.9</v>
      </c>
      <c r="HL1032" s="1">
        <v>2.7539099999999999</v>
      </c>
      <c r="HM1032" s="1">
        <v>2.36206</v>
      </c>
      <c r="HN1032" s="1">
        <v>1.4978</v>
      </c>
      <c r="HO1032" s="1">
        <v>2.3034699999999999</v>
      </c>
      <c r="HP1032" s="1">
        <v>1.5478499999999999</v>
      </c>
      <c r="HQ1032" s="1">
        <v>2.2753899999999998</v>
      </c>
      <c r="HR1032" s="1">
        <v>43.781700000000001</v>
      </c>
      <c r="HS1032" s="1">
        <v>14.9551</v>
      </c>
      <c r="HT1032" s="1">
        <v>18</v>
      </c>
      <c r="HU1032" s="1">
        <v>502.83100000000002</v>
      </c>
      <c r="HV1032" s="1">
        <v>459.83</v>
      </c>
      <c r="HW1032" s="1">
        <v>24.663499999999999</v>
      </c>
      <c r="HX1032" s="1">
        <v>35.069400000000002</v>
      </c>
      <c r="HY1032" s="1">
        <v>30.000599999999999</v>
      </c>
      <c r="HZ1032" s="1">
        <v>34.782200000000003</v>
      </c>
      <c r="IA1032" s="1">
        <v>34.883400000000002</v>
      </c>
      <c r="IB1032" s="1">
        <v>55.118600000000001</v>
      </c>
      <c r="IC1032" s="1">
        <v>27.576499999999999</v>
      </c>
      <c r="ID1032" s="1">
        <v>0</v>
      </c>
      <c r="IE1032" s="1">
        <v>24.6769</v>
      </c>
      <c r="IF1032" s="1">
        <v>1338.32</v>
      </c>
      <c r="IG1032" s="1">
        <v>24.382000000000001</v>
      </c>
      <c r="IH1032" s="1">
        <v>100.262</v>
      </c>
      <c r="II1032" s="1">
        <v>99.933899999999994</v>
      </c>
      <c r="IJ1032" s="1" t="s">
        <v>1161</v>
      </c>
    </row>
    <row r="1033" spans="1:244" ht="15.75" customHeight="1" x14ac:dyDescent="0.3">
      <c r="A1033" s="1">
        <v>1017</v>
      </c>
      <c r="B1033" s="1">
        <v>1659810605</v>
      </c>
      <c r="C1033" s="1">
        <v>14463.5</v>
      </c>
      <c r="D1033" s="1" t="s">
        <v>2331</v>
      </c>
      <c r="E1033" s="1" t="s">
        <v>2332</v>
      </c>
      <c r="F1033" s="1">
        <v>1</v>
      </c>
      <c r="G1033" s="1" t="s">
        <v>346</v>
      </c>
      <c r="H1033" s="1" t="s">
        <v>347</v>
      </c>
      <c r="I1033" s="1" t="s">
        <v>348</v>
      </c>
      <c r="J1033" s="1" t="s">
        <v>349</v>
      </c>
      <c r="K1033" s="1" t="s">
        <v>350</v>
      </c>
      <c r="L1033" s="1" t="s">
        <v>1154</v>
      </c>
      <c r="M1033" s="1" t="s">
        <v>351</v>
      </c>
      <c r="N1033" s="1">
        <v>1659810597</v>
      </c>
      <c r="O1033" s="1">
        <f t="shared" si="102"/>
        <v>2.5862708463592911E-3</v>
      </c>
      <c r="P1033" s="1">
        <f t="shared" si="103"/>
        <v>2.5862708463592909</v>
      </c>
      <c r="Q1033" s="1">
        <f t="shared" si="104"/>
        <v>22.0273560227849</v>
      </c>
      <c r="R1033" s="1">
        <f t="shared" si="105"/>
        <v>1205.32</v>
      </c>
      <c r="S1033" s="1">
        <f t="shared" si="106"/>
        <v>884.71320405695076</v>
      </c>
      <c r="T1033" s="1">
        <f t="shared" si="107"/>
        <v>87.458035923491096</v>
      </c>
      <c r="U1033" s="1">
        <f t="shared" si="108"/>
        <v>119.15151641900499</v>
      </c>
      <c r="V1033" s="1">
        <f t="shared" si="109"/>
        <v>0.12595445421735968</v>
      </c>
      <c r="W1033" s="1">
        <f t="shared" si="110"/>
        <v>2.9085721274641148</v>
      </c>
      <c r="X1033" s="1">
        <f t="shared" si="111"/>
        <v>0.12300087560195842</v>
      </c>
      <c r="Y1033" s="1">
        <f t="shared" si="112"/>
        <v>7.7135145940466915E-2</v>
      </c>
      <c r="Z1033" s="1">
        <f t="shared" si="113"/>
        <v>321.51380643749997</v>
      </c>
      <c r="AA1033" s="1">
        <f t="shared" si="114"/>
        <v>32.204775523143624</v>
      </c>
      <c r="AB1033" s="1">
        <f t="shared" si="115"/>
        <v>31.747074999999999</v>
      </c>
      <c r="AC1033" s="1">
        <f t="shared" si="116"/>
        <v>4.7071490493224584</v>
      </c>
      <c r="AD1033" s="1">
        <f t="shared" si="117"/>
        <v>60.073638717081735</v>
      </c>
      <c r="AE1033" s="1">
        <f t="shared" si="118"/>
        <v>2.7065285440401139</v>
      </c>
      <c r="AF1033" s="1">
        <f t="shared" si="119"/>
        <v>4.5053514350721722</v>
      </c>
      <c r="AG1033" s="1">
        <f t="shared" si="120"/>
        <v>2.0006205052823445</v>
      </c>
      <c r="AH1033" s="1">
        <f t="shared" si="121"/>
        <v>-114.05454432444473</v>
      </c>
      <c r="AI1033" s="1">
        <f t="shared" si="122"/>
        <v>-120.82268781300345</v>
      </c>
      <c r="AJ1033" s="1">
        <f t="shared" si="123"/>
        <v>-9.3616210413546082</v>
      </c>
      <c r="AK1033" s="1">
        <f t="shared" si="124"/>
        <v>77.274953258697138</v>
      </c>
      <c r="AL1033" s="1">
        <f t="shared" si="125"/>
        <v>52.910393180573031</v>
      </c>
      <c r="AM1033" s="1">
        <f t="shared" si="126"/>
        <v>2.5879026018182345</v>
      </c>
      <c r="AN1033" s="1">
        <f t="shared" si="127"/>
        <v>22.0273560227849</v>
      </c>
      <c r="AO1033" s="1">
        <v>1331.4399787845539</v>
      </c>
      <c r="AP1033" s="1">
        <v>1277.896787878788</v>
      </c>
      <c r="AQ1033" s="1">
        <v>5.1626753655605793</v>
      </c>
      <c r="AR1033" s="1">
        <v>65.631367109528284</v>
      </c>
      <c r="AS1033" s="1">
        <f t="shared" si="128"/>
        <v>2.5862708463592909</v>
      </c>
      <c r="AT1033" s="1">
        <v>24.363715924194558</v>
      </c>
      <c r="AU1033" s="1">
        <v>27.381109890109911</v>
      </c>
      <c r="AV1033" s="1">
        <v>3.0104967211320369E-5</v>
      </c>
      <c r="AW1033" s="1">
        <v>85.678084974882083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51562.75435686564</v>
      </c>
      <c r="BC1033" s="1">
        <f t="shared" si="132"/>
        <v>1999.98875</v>
      </c>
      <c r="BD1033" s="1">
        <f t="shared" si="133"/>
        <v>1681.19034375</v>
      </c>
      <c r="BE1033" s="1">
        <f t="shared" si="134"/>
        <v>0.84059990024943887</v>
      </c>
      <c r="BF1033" s="1">
        <f t="shared" si="135"/>
        <v>0.16075780748141708</v>
      </c>
      <c r="BG1033" s="1">
        <v>6</v>
      </c>
      <c r="BH1033" s="1">
        <v>0.5</v>
      </c>
      <c r="BI1033" s="1" t="s">
        <v>352</v>
      </c>
      <c r="BJ1033" s="1">
        <v>2</v>
      </c>
      <c r="BK1033" s="1" t="b">
        <v>1</v>
      </c>
      <c r="BL1033" s="1">
        <v>1659810597</v>
      </c>
      <c r="BM1033" s="1">
        <v>1205.32</v>
      </c>
      <c r="BN1033" s="1">
        <v>1272.534375</v>
      </c>
      <c r="BO1033" s="1">
        <v>27.3788625</v>
      </c>
      <c r="BP1033" s="1">
        <v>24.359356250000001</v>
      </c>
      <c r="BQ1033" s="1">
        <v>1201.9693749999999</v>
      </c>
      <c r="BR1033" s="1">
        <v>27.36205</v>
      </c>
      <c r="BS1033" s="1">
        <v>500.15768750000001</v>
      </c>
      <c r="BT1033" s="1">
        <v>98.75464375</v>
      </c>
      <c r="BU1033" s="1">
        <v>0.10003087500000001</v>
      </c>
      <c r="BV1033" s="1">
        <v>30.976556250000002</v>
      </c>
      <c r="BW1033" s="1">
        <v>31.747074999999999</v>
      </c>
      <c r="BX1033" s="1">
        <v>999.9</v>
      </c>
      <c r="BY1033" s="1">
        <v>0</v>
      </c>
      <c r="BZ1033" s="1">
        <v>0</v>
      </c>
      <c r="CA1033" s="1">
        <v>10005.504375</v>
      </c>
      <c r="CB1033" s="1">
        <v>0</v>
      </c>
      <c r="CC1033" s="1">
        <v>2016.0956249999999</v>
      </c>
      <c r="CD1033" s="1">
        <v>-67.214262500000004</v>
      </c>
      <c r="CE1033" s="1">
        <v>1239.25125</v>
      </c>
      <c r="CF1033" s="1">
        <v>1304.308125</v>
      </c>
      <c r="CG1033" s="1">
        <v>3.0195106250000001</v>
      </c>
      <c r="CH1033" s="1">
        <v>1272.534375</v>
      </c>
      <c r="CI1033" s="1">
        <v>24.359356250000001</v>
      </c>
      <c r="CJ1033" s="1">
        <v>2.7037906249999999</v>
      </c>
      <c r="CK1033" s="1">
        <v>2.405599375</v>
      </c>
      <c r="CL1033" s="1">
        <v>22.308174999999999</v>
      </c>
      <c r="CM1033" s="1">
        <v>20.401524999999999</v>
      </c>
      <c r="CN1033" s="1">
        <v>1999.98875</v>
      </c>
      <c r="CO1033" s="1">
        <v>0.98000143750000002</v>
      </c>
      <c r="CP1033" s="1">
        <v>1.9998687500000001E-2</v>
      </c>
      <c r="CQ1033" s="1">
        <v>0</v>
      </c>
      <c r="CR1033" s="1">
        <v>2.4448124999999998</v>
      </c>
      <c r="CS1033" s="1">
        <v>0</v>
      </c>
      <c r="CT1033" s="1">
        <v>20378.006249999999</v>
      </c>
      <c r="CU1033" s="1">
        <v>17412.21875</v>
      </c>
      <c r="CV1033" s="1">
        <v>44.940937499999997</v>
      </c>
      <c r="CW1033" s="1">
        <v>47.042625000000001</v>
      </c>
      <c r="CX1033" s="1">
        <v>45.121062500000001</v>
      </c>
      <c r="CY1033" s="1">
        <v>44.804250000000003</v>
      </c>
      <c r="CZ1033" s="1">
        <v>44.811999999999998</v>
      </c>
      <c r="DA1033" s="1">
        <v>1959.995625</v>
      </c>
      <c r="DB1033" s="1">
        <v>39.993124999999992</v>
      </c>
      <c r="DC1033" s="1">
        <v>0</v>
      </c>
      <c r="DD1033" s="1">
        <v>1659810604.5</v>
      </c>
      <c r="DE1033" s="1">
        <v>0</v>
      </c>
      <c r="DF1033" s="1">
        <v>1659810386</v>
      </c>
      <c r="DG1033" s="1" t="s">
        <v>1911</v>
      </c>
      <c r="DH1033" s="1">
        <v>1659810386</v>
      </c>
      <c r="DI1033" s="1">
        <v>1659810371.5</v>
      </c>
      <c r="DJ1033" s="1">
        <v>20</v>
      </c>
      <c r="DK1033" s="1">
        <v>0.91800000000000004</v>
      </c>
      <c r="DL1033" s="1">
        <v>1E-3</v>
      </c>
      <c r="DM1033" s="1">
        <v>1.7649999999999999</v>
      </c>
      <c r="DN1033" s="1">
        <v>0.02</v>
      </c>
      <c r="DO1033" s="1">
        <v>212</v>
      </c>
      <c r="DP1033" s="1">
        <v>25</v>
      </c>
      <c r="DQ1033" s="1">
        <v>0.25</v>
      </c>
      <c r="DR1033" s="1">
        <v>0.05</v>
      </c>
      <c r="DS1033" s="1">
        <v>22.066172799486889</v>
      </c>
      <c r="DT1033" s="1">
        <v>-0.75162125254154266</v>
      </c>
      <c r="DU1033" s="1">
        <v>0.153996582756456</v>
      </c>
      <c r="DV1033" s="1">
        <v>0</v>
      </c>
      <c r="DW1033" s="1">
        <v>-67.080714634146346</v>
      </c>
      <c r="DX1033" s="1">
        <v>-2.4116048780488928</v>
      </c>
      <c r="DY1033" s="1">
        <v>0.28076397913721712</v>
      </c>
      <c r="DZ1033" s="1">
        <v>0</v>
      </c>
      <c r="EA1033" s="1">
        <v>3.0209204878048781</v>
      </c>
      <c r="EB1033" s="1">
        <v>-4.0468641114990822E-2</v>
      </c>
      <c r="EC1033" s="1">
        <v>4.1881737979752604E-3</v>
      </c>
      <c r="ED1033" s="1">
        <v>1</v>
      </c>
      <c r="EE1033" s="1">
        <v>2.0005926244637919</v>
      </c>
      <c r="EF1033" s="1">
        <v>2.407810428671752E-3</v>
      </c>
      <c r="EG1033" s="1">
        <v>7.2401089657091482E-4</v>
      </c>
      <c r="EH1033" s="1">
        <v>1</v>
      </c>
      <c r="EI1033" s="1">
        <v>0.1261849103628376</v>
      </c>
      <c r="EJ1033" s="1">
        <v>-2.3142309325351359E-3</v>
      </c>
      <c r="EK1033" s="1">
        <v>1.9092655689255259E-4</v>
      </c>
      <c r="EL1033" s="1">
        <v>1</v>
      </c>
      <c r="EM1033" s="1">
        <v>3</v>
      </c>
      <c r="EN1033" s="1">
        <v>6</v>
      </c>
      <c r="EO1033" s="1" t="s">
        <v>1160</v>
      </c>
      <c r="EP1033" s="1">
        <v>2.9398399999999998</v>
      </c>
      <c r="EQ1033" s="1">
        <v>2.8012700000000001</v>
      </c>
      <c r="ER1033" s="1">
        <v>0.18864</v>
      </c>
      <c r="ES1033" s="1">
        <v>0.19491900000000001</v>
      </c>
      <c r="ET1033" s="1">
        <v>0.116649</v>
      </c>
      <c r="EU1033" s="1">
        <v>0.10753799999999999</v>
      </c>
      <c r="EV1033" s="1">
        <v>16571.599999999999</v>
      </c>
      <c r="EW1033" s="1">
        <v>17237.400000000001</v>
      </c>
      <c r="EX1033" s="1">
        <v>23772.799999999999</v>
      </c>
      <c r="EY1033" s="1">
        <v>24940.2</v>
      </c>
      <c r="EZ1033" s="1">
        <v>33628.6</v>
      </c>
      <c r="FA1033" s="1">
        <v>35557.800000000003</v>
      </c>
      <c r="FB1033" s="1">
        <v>43365.8</v>
      </c>
      <c r="FC1033" s="1">
        <v>46114.3</v>
      </c>
      <c r="FD1033" s="1">
        <v>1.9317500000000001</v>
      </c>
      <c r="FE1033" s="1">
        <v>1.76728</v>
      </c>
      <c r="FF1033" s="1">
        <v>5.77569E-2</v>
      </c>
      <c r="FG1033" s="1">
        <v>0</v>
      </c>
      <c r="FH1033" s="1">
        <v>30.8127</v>
      </c>
      <c r="FI1033" s="1">
        <v>999.9</v>
      </c>
      <c r="FJ1033" s="1">
        <v>42.4</v>
      </c>
      <c r="FK1033" s="1">
        <v>41.4</v>
      </c>
      <c r="FL1033" s="1">
        <v>34.2896</v>
      </c>
      <c r="FM1033" s="1">
        <v>63.574399999999997</v>
      </c>
      <c r="FN1033" s="1">
        <v>25.617000000000001</v>
      </c>
      <c r="FO1033" s="1">
        <v>1</v>
      </c>
      <c r="FP1033" s="1">
        <v>0.66078000000000003</v>
      </c>
      <c r="FQ1033" s="1">
        <v>4.4094499999999996</v>
      </c>
      <c r="FR1033" s="1">
        <v>20.263200000000001</v>
      </c>
      <c r="FS1033" s="1">
        <v>5.2112999999999996</v>
      </c>
      <c r="FT1033" s="1">
        <v>11.908099999999999</v>
      </c>
      <c r="FU1033" s="1">
        <v>5.0025000000000004</v>
      </c>
      <c r="FV1033" s="1">
        <v>3.2904800000000001</v>
      </c>
      <c r="FW1033" s="1">
        <v>9999</v>
      </c>
      <c r="FX1033" s="1">
        <v>9999</v>
      </c>
      <c r="FY1033" s="1">
        <v>9999</v>
      </c>
      <c r="FZ1033" s="1">
        <v>999.9</v>
      </c>
      <c r="GA1033" s="1">
        <v>1.8598699999999999</v>
      </c>
      <c r="GB1033" s="1">
        <v>1.85486</v>
      </c>
      <c r="GC1033" s="1">
        <v>1.85805</v>
      </c>
      <c r="GD1033" s="1">
        <v>1.8565400000000001</v>
      </c>
      <c r="GE1033" s="1">
        <v>1.8552599999999999</v>
      </c>
      <c r="GF1033" s="1">
        <v>1.85484</v>
      </c>
      <c r="GG1033" s="1">
        <v>1.85368</v>
      </c>
      <c r="GH1033" s="1">
        <v>1.85666</v>
      </c>
      <c r="GI1033" s="1">
        <v>0</v>
      </c>
      <c r="GJ1033" s="1">
        <v>0</v>
      </c>
      <c r="GK1033" s="1">
        <v>0</v>
      </c>
      <c r="GL1033" s="1">
        <v>0</v>
      </c>
      <c r="GM1033" s="1" t="s">
        <v>355</v>
      </c>
      <c r="GN1033" s="1" t="s">
        <v>356</v>
      </c>
      <c r="GO1033" s="1" t="s">
        <v>357</v>
      </c>
      <c r="GP1033" s="1" t="s">
        <v>357</v>
      </c>
      <c r="GQ1033" s="1" t="s">
        <v>357</v>
      </c>
      <c r="GR1033" s="1" t="s">
        <v>357</v>
      </c>
      <c r="GS1033" s="1">
        <v>0</v>
      </c>
      <c r="GT1033" s="1">
        <v>100</v>
      </c>
      <c r="GU1033" s="1">
        <v>100</v>
      </c>
      <c r="GV1033" s="1">
        <v>3.39</v>
      </c>
      <c r="GW1033" s="1">
        <v>1.6799999999999999E-2</v>
      </c>
      <c r="GX1033" s="1">
        <v>1.251089954458285</v>
      </c>
      <c r="GY1033" s="1">
        <v>3.0239061252787889E-3</v>
      </c>
      <c r="GZ1033" s="1">
        <v>-1.398580452151984E-6</v>
      </c>
      <c r="HA1033" s="1">
        <v>2.8030378366047371E-10</v>
      </c>
      <c r="HB1033" s="1">
        <v>-6.7353929715251851E-2</v>
      </c>
      <c r="HC1033" s="1">
        <v>1.0309082032153079E-2</v>
      </c>
      <c r="HD1033" s="1">
        <v>-3.6321104004466529E-4</v>
      </c>
      <c r="HE1033" s="1">
        <v>3.6129943689190391E-6</v>
      </c>
      <c r="HF1033" s="1">
        <v>0</v>
      </c>
      <c r="HG1033" s="1">
        <v>2134</v>
      </c>
      <c r="HH1033" s="1">
        <v>3</v>
      </c>
      <c r="HI1033" s="1">
        <v>46</v>
      </c>
      <c r="HJ1033" s="1">
        <v>3.6</v>
      </c>
      <c r="HK1033" s="1">
        <v>3.9</v>
      </c>
      <c r="HL1033" s="1">
        <v>2.7587899999999999</v>
      </c>
      <c r="HM1033" s="1">
        <v>2.33643</v>
      </c>
      <c r="HN1033" s="1">
        <v>1.4978</v>
      </c>
      <c r="HO1033" s="1">
        <v>2.3034699999999999</v>
      </c>
      <c r="HP1033" s="1">
        <v>1.5478499999999999</v>
      </c>
      <c r="HQ1033" s="1">
        <v>2.4291999999999998</v>
      </c>
      <c r="HR1033" s="1">
        <v>43.781700000000001</v>
      </c>
      <c r="HS1033" s="1">
        <v>14.9901</v>
      </c>
      <c r="HT1033" s="1">
        <v>18</v>
      </c>
      <c r="HU1033" s="1">
        <v>502.93299999999999</v>
      </c>
      <c r="HV1033" s="1">
        <v>459.85599999999999</v>
      </c>
      <c r="HW1033" s="1">
        <v>24.665800000000001</v>
      </c>
      <c r="HX1033" s="1">
        <v>35.071199999999997</v>
      </c>
      <c r="HY1033" s="1">
        <v>30.000599999999999</v>
      </c>
      <c r="HZ1033" s="1">
        <v>34.783499999999997</v>
      </c>
      <c r="IA1033" s="1">
        <v>34.884900000000002</v>
      </c>
      <c r="IB1033" s="1">
        <v>55.234200000000001</v>
      </c>
      <c r="IC1033" s="1">
        <v>27.576499999999999</v>
      </c>
      <c r="ID1033" s="1">
        <v>0</v>
      </c>
      <c r="IE1033" s="1">
        <v>24.6769</v>
      </c>
      <c r="IF1033" s="1">
        <v>1348.46</v>
      </c>
      <c r="IG1033" s="1">
        <v>24.382000000000001</v>
      </c>
      <c r="IH1033" s="1">
        <v>100.262</v>
      </c>
      <c r="II1033" s="1">
        <v>99.933400000000006</v>
      </c>
      <c r="IJ1033" s="1" t="s">
        <v>1161</v>
      </c>
    </row>
    <row r="1034" spans="1:244" ht="15.75" customHeight="1" x14ac:dyDescent="0.3">
      <c r="A1034" s="1">
        <v>1018</v>
      </c>
      <c r="B1034" s="1">
        <v>1659810606</v>
      </c>
      <c r="C1034" s="1">
        <v>14464.5</v>
      </c>
      <c r="D1034" s="1" t="s">
        <v>2333</v>
      </c>
      <c r="E1034" s="1" t="s">
        <v>2334</v>
      </c>
      <c r="F1034" s="1">
        <v>1</v>
      </c>
      <c r="G1034" s="1" t="s">
        <v>346</v>
      </c>
      <c r="H1034" s="1" t="s">
        <v>347</v>
      </c>
      <c r="I1034" s="1" t="s">
        <v>348</v>
      </c>
      <c r="J1034" s="1" t="s">
        <v>349</v>
      </c>
      <c r="K1034" s="1" t="s">
        <v>350</v>
      </c>
      <c r="L1034" s="1" t="s">
        <v>1154</v>
      </c>
      <c r="M1034" s="1" t="s">
        <v>351</v>
      </c>
      <c r="N1034" s="1">
        <v>1659810598.5</v>
      </c>
      <c r="O1034" s="1">
        <f t="shared" si="102"/>
        <v>2.5856030329030675E-3</v>
      </c>
      <c r="P1034" s="1">
        <f t="shared" si="103"/>
        <v>2.5856030329030677</v>
      </c>
      <c r="Q1034" s="1">
        <f t="shared" si="104"/>
        <v>21.98114698972687</v>
      </c>
      <c r="R1034" s="1">
        <f t="shared" si="105"/>
        <v>1212.82</v>
      </c>
      <c r="S1034" s="1">
        <f t="shared" si="106"/>
        <v>892.47119777905709</v>
      </c>
      <c r="T1034" s="1">
        <f t="shared" si="107"/>
        <v>88.224896595539477</v>
      </c>
      <c r="U1034" s="1">
        <f t="shared" si="108"/>
        <v>119.89285408344534</v>
      </c>
      <c r="V1034" s="1">
        <f t="shared" si="109"/>
        <v>0.12591656867355266</v>
      </c>
      <c r="W1034" s="1">
        <f t="shared" si="110"/>
        <v>2.9085840934752771</v>
      </c>
      <c r="X1034" s="1">
        <f t="shared" si="111"/>
        <v>0.12296475599844395</v>
      </c>
      <c r="Y1034" s="1">
        <f t="shared" si="112"/>
        <v>7.7112417688236762E-2</v>
      </c>
      <c r="Z1034" s="1">
        <f t="shared" si="113"/>
        <v>321.51395960000008</v>
      </c>
      <c r="AA1034" s="1">
        <f t="shared" si="114"/>
        <v>32.204876571473406</v>
      </c>
      <c r="AB1034" s="1">
        <f t="shared" si="115"/>
        <v>31.747440000000001</v>
      </c>
      <c r="AC1034" s="1">
        <f t="shared" si="116"/>
        <v>4.7072464766353246</v>
      </c>
      <c r="AD1034" s="1">
        <f t="shared" si="117"/>
        <v>60.074522845382248</v>
      </c>
      <c r="AE1034" s="1">
        <f t="shared" si="118"/>
        <v>2.7065576370596554</v>
      </c>
      <c r="AF1034" s="1">
        <f t="shared" si="119"/>
        <v>4.5053335571648248</v>
      </c>
      <c r="AG1034" s="1">
        <f t="shared" si="120"/>
        <v>2.0006888395756692</v>
      </c>
      <c r="AH1034" s="1">
        <f t="shared" si="121"/>
        <v>-114.02509375102528</v>
      </c>
      <c r="AI1034" s="1">
        <f t="shared" si="122"/>
        <v>-120.89133084684502</v>
      </c>
      <c r="AJ1034" s="1">
        <f t="shared" si="123"/>
        <v>-9.3669147806729498</v>
      </c>
      <c r="AK1034" s="1">
        <f t="shared" si="124"/>
        <v>77.230620221456803</v>
      </c>
      <c r="AL1034" s="1">
        <f t="shared" si="125"/>
        <v>52.922395195549655</v>
      </c>
      <c r="AM1034" s="1">
        <f t="shared" si="126"/>
        <v>2.5868528907579749</v>
      </c>
      <c r="AN1034" s="1">
        <f t="shared" si="127"/>
        <v>21.98114698972687</v>
      </c>
      <c r="AO1034" s="1">
        <v>1336.6042698681861</v>
      </c>
      <c r="AP1034" s="1">
        <v>1283.0731515151519</v>
      </c>
      <c r="AQ1034" s="1">
        <v>5.171377855808494</v>
      </c>
      <c r="AR1034" s="1">
        <v>65.631367109528284</v>
      </c>
      <c r="AS1034" s="1">
        <f t="shared" si="128"/>
        <v>2.5856030329030677</v>
      </c>
      <c r="AT1034" s="1">
        <v>24.363980869682681</v>
      </c>
      <c r="AU1034" s="1">
        <v>27.380464835164851</v>
      </c>
      <c r="AV1034" s="1">
        <v>5.0876364108647603E-5</v>
      </c>
      <c r="AW1034" s="1">
        <v>85.678084974882083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51563.103699214647</v>
      </c>
      <c r="BC1034" s="1">
        <f t="shared" si="132"/>
        <v>1999.9886666666671</v>
      </c>
      <c r="BD1034" s="1">
        <f t="shared" si="133"/>
        <v>1681.1903600000003</v>
      </c>
      <c r="BE1034" s="1">
        <f t="shared" si="134"/>
        <v>0.84059994339967925</v>
      </c>
      <c r="BF1034" s="1">
        <f t="shared" si="135"/>
        <v>0.16075789076138097</v>
      </c>
      <c r="BG1034" s="1">
        <v>6</v>
      </c>
      <c r="BH1034" s="1">
        <v>0.5</v>
      </c>
      <c r="BI1034" s="1" t="s">
        <v>352</v>
      </c>
      <c r="BJ1034" s="1">
        <v>2</v>
      </c>
      <c r="BK1034" s="1" t="b">
        <v>1</v>
      </c>
      <c r="BL1034" s="1">
        <v>1659810598.5</v>
      </c>
      <c r="BM1034" s="1">
        <v>1212.82</v>
      </c>
      <c r="BN1034" s="1">
        <v>1280.070666666667</v>
      </c>
      <c r="BO1034" s="1">
        <v>27.37917333333333</v>
      </c>
      <c r="BP1034" s="1">
        <v>24.360886666666659</v>
      </c>
      <c r="BQ1034" s="1">
        <v>1209.462666666667</v>
      </c>
      <c r="BR1034" s="1">
        <v>27.362359999999999</v>
      </c>
      <c r="BS1034" s="1">
        <v>500.15666666666658</v>
      </c>
      <c r="BT1034" s="1">
        <v>98.754593333333347</v>
      </c>
      <c r="BU1034" s="1">
        <v>0.1000216</v>
      </c>
      <c r="BV1034" s="1">
        <v>30.97648666666667</v>
      </c>
      <c r="BW1034" s="1">
        <v>31.747440000000001</v>
      </c>
      <c r="BX1034" s="1">
        <v>999.89999999999986</v>
      </c>
      <c r="BY1034" s="1">
        <v>0</v>
      </c>
      <c r="BZ1034" s="1">
        <v>0</v>
      </c>
      <c r="CA1034" s="1">
        <v>10005.578</v>
      </c>
      <c r="CB1034" s="1">
        <v>0</v>
      </c>
      <c r="CC1034" s="1">
        <v>2017.116666666667</v>
      </c>
      <c r="CD1034" s="1">
        <v>-67.25015333333333</v>
      </c>
      <c r="CE1034" s="1">
        <v>1246.962</v>
      </c>
      <c r="CF1034" s="1">
        <v>1312.0346666666669</v>
      </c>
      <c r="CG1034" s="1">
        <v>3.0182920000000002</v>
      </c>
      <c r="CH1034" s="1">
        <v>1280.070666666667</v>
      </c>
      <c r="CI1034" s="1">
        <v>24.360886666666659</v>
      </c>
      <c r="CJ1034" s="1">
        <v>2.7038193333333331</v>
      </c>
      <c r="CK1034" s="1">
        <v>2.4057486666666672</v>
      </c>
      <c r="CL1034" s="1">
        <v>22.308353333333329</v>
      </c>
      <c r="CM1034" s="1">
        <v>20.40252666666667</v>
      </c>
      <c r="CN1034" s="1">
        <v>1999.9886666666671</v>
      </c>
      <c r="CO1034" s="1">
        <v>0.9800000000000002</v>
      </c>
      <c r="CP1034" s="1">
        <v>2.000008666666666E-2</v>
      </c>
      <c r="CQ1034" s="1">
        <v>0</v>
      </c>
      <c r="CR1034" s="1">
        <v>2.364199999999999</v>
      </c>
      <c r="CS1034" s="1">
        <v>0</v>
      </c>
      <c r="CT1034" s="1">
        <v>20376.473333333332</v>
      </c>
      <c r="CU1034" s="1">
        <v>17412.22</v>
      </c>
      <c r="CV1034" s="1">
        <v>44.941200000000002</v>
      </c>
      <c r="CW1034" s="1">
        <v>47.049600000000012</v>
      </c>
      <c r="CX1034" s="1">
        <v>45.125</v>
      </c>
      <c r="CY1034" s="1">
        <v>44.811999999999998</v>
      </c>
      <c r="CZ1034" s="1">
        <v>44.816200000000002</v>
      </c>
      <c r="DA1034" s="1">
        <v>1959.992666666667</v>
      </c>
      <c r="DB1034" s="1">
        <v>39.996000000000002</v>
      </c>
      <c r="DC1034" s="1">
        <v>0</v>
      </c>
      <c r="DD1034" s="1">
        <v>1659810605.0999999</v>
      </c>
      <c r="DE1034" s="1">
        <v>0</v>
      </c>
      <c r="DF1034" s="1">
        <v>1659810386</v>
      </c>
      <c r="DG1034" s="1" t="s">
        <v>1911</v>
      </c>
      <c r="DH1034" s="1">
        <v>1659810386</v>
      </c>
      <c r="DI1034" s="1">
        <v>1659810371.5</v>
      </c>
      <c r="DJ1034" s="1">
        <v>20</v>
      </c>
      <c r="DK1034" s="1">
        <v>0.91800000000000004</v>
      </c>
      <c r="DL1034" s="1">
        <v>1E-3</v>
      </c>
      <c r="DM1034" s="1">
        <v>1.7649999999999999</v>
      </c>
      <c r="DN1034" s="1">
        <v>0.02</v>
      </c>
      <c r="DO1034" s="1">
        <v>212</v>
      </c>
      <c r="DP1034" s="1">
        <v>25</v>
      </c>
      <c r="DQ1034" s="1">
        <v>0.25</v>
      </c>
      <c r="DR1034" s="1">
        <v>0.05</v>
      </c>
      <c r="DS1034" s="1">
        <v>22.066172799486889</v>
      </c>
      <c r="DT1034" s="1">
        <v>-0.75162125254154266</v>
      </c>
      <c r="DU1034" s="1">
        <v>0.153996582756456</v>
      </c>
      <c r="DV1034" s="1">
        <v>0</v>
      </c>
      <c r="DW1034" s="1">
        <v>-67.080714634146346</v>
      </c>
      <c r="DX1034" s="1">
        <v>-2.4116048780488928</v>
      </c>
      <c r="DY1034" s="1">
        <v>0.28076397913721712</v>
      </c>
      <c r="DZ1034" s="1">
        <v>0</v>
      </c>
      <c r="EA1034" s="1">
        <v>3.0209204878048781</v>
      </c>
      <c r="EB1034" s="1">
        <v>-4.0468641114990822E-2</v>
      </c>
      <c r="EC1034" s="1">
        <v>4.1881737979752604E-3</v>
      </c>
      <c r="ED1034" s="1">
        <v>1</v>
      </c>
      <c r="EE1034" s="1">
        <v>2.0005926244637919</v>
      </c>
      <c r="EF1034" s="1">
        <v>2.407810428671752E-3</v>
      </c>
      <c r="EG1034" s="1">
        <v>7.2401089657091482E-4</v>
      </c>
      <c r="EH1034" s="1">
        <v>1</v>
      </c>
      <c r="EI1034" s="1">
        <v>0.1261849103628376</v>
      </c>
      <c r="EJ1034" s="1">
        <v>-2.3142309325351359E-3</v>
      </c>
      <c r="EK1034" s="1">
        <v>1.9092655689255259E-4</v>
      </c>
      <c r="EL1034" s="1">
        <v>1</v>
      </c>
      <c r="EM1034" s="1">
        <v>3</v>
      </c>
      <c r="EN1034" s="1">
        <v>6</v>
      </c>
      <c r="EO1034" s="1" t="s">
        <v>1160</v>
      </c>
      <c r="EP1034" s="1">
        <v>2.9397099999999998</v>
      </c>
      <c r="EQ1034" s="1">
        <v>2.8011900000000001</v>
      </c>
      <c r="ER1034" s="1">
        <v>0.189107</v>
      </c>
      <c r="ES1034" s="1">
        <v>0.19537299999999999</v>
      </c>
      <c r="ET1034" s="1">
        <v>0.116649</v>
      </c>
      <c r="EU1034" s="1">
        <v>0.10753799999999999</v>
      </c>
      <c r="EV1034" s="1">
        <v>16562.099999999999</v>
      </c>
      <c r="EW1034" s="1">
        <v>17227.599999999999</v>
      </c>
      <c r="EX1034" s="1">
        <v>23772.9</v>
      </c>
      <c r="EY1034" s="1">
        <v>24940</v>
      </c>
      <c r="EZ1034" s="1">
        <v>33628.699999999997</v>
      </c>
      <c r="FA1034" s="1">
        <v>35557.5</v>
      </c>
      <c r="FB1034" s="1">
        <v>43365.9</v>
      </c>
      <c r="FC1034" s="1">
        <v>46113.9</v>
      </c>
      <c r="FD1034" s="1">
        <v>1.93167</v>
      </c>
      <c r="FE1034" s="1">
        <v>1.76735</v>
      </c>
      <c r="FF1034" s="1">
        <v>5.7939400000000002E-2</v>
      </c>
      <c r="FG1034" s="1">
        <v>0</v>
      </c>
      <c r="FH1034" s="1">
        <v>30.813099999999999</v>
      </c>
      <c r="FI1034" s="1">
        <v>999.9</v>
      </c>
      <c r="FJ1034" s="1">
        <v>42.4</v>
      </c>
      <c r="FK1034" s="1">
        <v>41.4</v>
      </c>
      <c r="FL1034" s="1">
        <v>34.290100000000002</v>
      </c>
      <c r="FM1034" s="1">
        <v>63.564399999999999</v>
      </c>
      <c r="FN1034" s="1">
        <v>25.8734</v>
      </c>
      <c r="FO1034" s="1">
        <v>1</v>
      </c>
      <c r="FP1034" s="1">
        <v>0.66092200000000001</v>
      </c>
      <c r="FQ1034" s="1">
        <v>4.4006100000000004</v>
      </c>
      <c r="FR1034" s="1">
        <v>20.2636</v>
      </c>
      <c r="FS1034" s="1">
        <v>5.2110000000000003</v>
      </c>
      <c r="FT1034" s="1">
        <v>11.908099999999999</v>
      </c>
      <c r="FU1034" s="1">
        <v>5.0025000000000004</v>
      </c>
      <c r="FV1034" s="1">
        <v>3.2904300000000002</v>
      </c>
      <c r="FW1034" s="1">
        <v>9999</v>
      </c>
      <c r="FX1034" s="1">
        <v>9999</v>
      </c>
      <c r="FY1034" s="1">
        <v>9999</v>
      </c>
      <c r="FZ1034" s="1">
        <v>999.9</v>
      </c>
      <c r="GA1034" s="1">
        <v>1.85988</v>
      </c>
      <c r="GB1034" s="1">
        <v>1.85486</v>
      </c>
      <c r="GC1034" s="1">
        <v>1.85805</v>
      </c>
      <c r="GD1034" s="1">
        <v>1.8565400000000001</v>
      </c>
      <c r="GE1034" s="1">
        <v>1.85528</v>
      </c>
      <c r="GF1034" s="1">
        <v>1.8548500000000001</v>
      </c>
      <c r="GG1034" s="1">
        <v>1.8536999999999999</v>
      </c>
      <c r="GH1034" s="1">
        <v>1.85666</v>
      </c>
      <c r="GI1034" s="1">
        <v>0</v>
      </c>
      <c r="GJ1034" s="1">
        <v>0</v>
      </c>
      <c r="GK1034" s="1">
        <v>0</v>
      </c>
      <c r="GL1034" s="1">
        <v>0</v>
      </c>
      <c r="GM1034" s="1" t="s">
        <v>355</v>
      </c>
      <c r="GN1034" s="1" t="s">
        <v>356</v>
      </c>
      <c r="GO1034" s="1" t="s">
        <v>357</v>
      </c>
      <c r="GP1034" s="1" t="s">
        <v>357</v>
      </c>
      <c r="GQ1034" s="1" t="s">
        <v>357</v>
      </c>
      <c r="GR1034" s="1" t="s">
        <v>357</v>
      </c>
      <c r="GS1034" s="1">
        <v>0</v>
      </c>
      <c r="GT1034" s="1">
        <v>100</v>
      </c>
      <c r="GU1034" s="1">
        <v>100</v>
      </c>
      <c r="GV1034" s="1">
        <v>3.39</v>
      </c>
      <c r="GW1034" s="1">
        <v>1.6799999999999999E-2</v>
      </c>
      <c r="GX1034" s="1">
        <v>1.251089954458285</v>
      </c>
      <c r="GY1034" s="1">
        <v>3.0239061252787889E-3</v>
      </c>
      <c r="GZ1034" s="1">
        <v>-1.398580452151984E-6</v>
      </c>
      <c r="HA1034" s="1">
        <v>2.8030378366047371E-10</v>
      </c>
      <c r="HB1034" s="1">
        <v>-6.7353929715251851E-2</v>
      </c>
      <c r="HC1034" s="1">
        <v>1.0309082032153079E-2</v>
      </c>
      <c r="HD1034" s="1">
        <v>-3.6321104004466529E-4</v>
      </c>
      <c r="HE1034" s="1">
        <v>3.6129943689190391E-6</v>
      </c>
      <c r="HF1034" s="1">
        <v>0</v>
      </c>
      <c r="HG1034" s="1">
        <v>2134</v>
      </c>
      <c r="HH1034" s="1">
        <v>3</v>
      </c>
      <c r="HI1034" s="1">
        <v>46</v>
      </c>
      <c r="HJ1034" s="1">
        <v>3.7</v>
      </c>
      <c r="HK1034" s="1">
        <v>3.9</v>
      </c>
      <c r="HL1034" s="1">
        <v>2.7709999999999999</v>
      </c>
      <c r="HM1034" s="1">
        <v>2.3535200000000001</v>
      </c>
      <c r="HN1034" s="1">
        <v>1.4978</v>
      </c>
      <c r="HO1034" s="1">
        <v>2.3034699999999999</v>
      </c>
      <c r="HP1034" s="1">
        <v>1.5478499999999999</v>
      </c>
      <c r="HQ1034" s="1">
        <v>2.4218799999999998</v>
      </c>
      <c r="HR1034" s="1">
        <v>43.781700000000001</v>
      </c>
      <c r="HS1034" s="1">
        <v>14.981400000000001</v>
      </c>
      <c r="HT1034" s="1">
        <v>18</v>
      </c>
      <c r="HU1034" s="1">
        <v>502.89100000000002</v>
      </c>
      <c r="HV1034" s="1">
        <v>459.91</v>
      </c>
      <c r="HW1034" s="1">
        <v>24.669</v>
      </c>
      <c r="HX1034" s="1">
        <v>35.071800000000003</v>
      </c>
      <c r="HY1034" s="1">
        <v>30.000599999999999</v>
      </c>
      <c r="HZ1034" s="1">
        <v>34.783999999999999</v>
      </c>
      <c r="IA1034" s="1">
        <v>34.885800000000003</v>
      </c>
      <c r="IB1034" s="1">
        <v>55.463700000000003</v>
      </c>
      <c r="IC1034" s="1">
        <v>27.576499999999999</v>
      </c>
      <c r="ID1034" s="1">
        <v>0</v>
      </c>
      <c r="IE1034" s="1">
        <v>24.6769</v>
      </c>
      <c r="IF1034" s="1">
        <v>1348.46</v>
      </c>
      <c r="IG1034" s="1">
        <v>24.382000000000001</v>
      </c>
      <c r="IH1034" s="1">
        <v>100.262</v>
      </c>
      <c r="II1034" s="1">
        <v>99.932699999999997</v>
      </c>
      <c r="IJ1034" s="1" t="s">
        <v>1161</v>
      </c>
    </row>
    <row r="1035" spans="1:244" ht="15.75" customHeight="1" x14ac:dyDescent="0.3">
      <c r="A1035" s="1">
        <v>1019</v>
      </c>
      <c r="B1035" s="1">
        <v>1659810607</v>
      </c>
      <c r="C1035" s="1">
        <v>14465.5</v>
      </c>
      <c r="D1035" s="1" t="s">
        <v>2335</v>
      </c>
      <c r="E1035" s="1" t="s">
        <v>2336</v>
      </c>
      <c r="F1035" s="1">
        <v>1</v>
      </c>
      <c r="G1035" s="1" t="s">
        <v>346</v>
      </c>
      <c r="H1035" s="1" t="s">
        <v>347</v>
      </c>
      <c r="I1035" s="1" t="s">
        <v>348</v>
      </c>
      <c r="J1035" s="1" t="s">
        <v>349</v>
      </c>
      <c r="K1035" s="1" t="s">
        <v>350</v>
      </c>
      <c r="L1035" s="1" t="s">
        <v>1154</v>
      </c>
      <c r="M1035" s="1" t="s">
        <v>351</v>
      </c>
      <c r="N1035" s="1">
        <v>1659810599</v>
      </c>
      <c r="O1035" s="1">
        <f t="shared" si="102"/>
        <v>2.5844926077482496E-3</v>
      </c>
      <c r="P1035" s="1">
        <f t="shared" si="103"/>
        <v>2.5844926077482495</v>
      </c>
      <c r="Q1035" s="1">
        <f t="shared" si="104"/>
        <v>21.995094046118147</v>
      </c>
      <c r="R1035" s="1">
        <f t="shared" si="105"/>
        <v>1215.326875</v>
      </c>
      <c r="S1035" s="1">
        <f t="shared" si="106"/>
        <v>894.58635161465884</v>
      </c>
      <c r="T1035" s="1">
        <f t="shared" si="107"/>
        <v>88.433962362205065</v>
      </c>
      <c r="U1035" s="1">
        <f t="shared" si="108"/>
        <v>120.14063363200229</v>
      </c>
      <c r="V1035" s="1">
        <f t="shared" si="109"/>
        <v>0.1258571241266333</v>
      </c>
      <c r="W1035" s="1">
        <f t="shared" si="110"/>
        <v>2.9085022519006278</v>
      </c>
      <c r="X1035" s="1">
        <f t="shared" si="111"/>
        <v>0.12290798181538146</v>
      </c>
      <c r="Y1035" s="1">
        <f t="shared" si="112"/>
        <v>7.7076701608437687E-2</v>
      </c>
      <c r="Z1035" s="1">
        <f t="shared" si="113"/>
        <v>321.51382406249996</v>
      </c>
      <c r="AA1035" s="1">
        <f t="shared" si="114"/>
        <v>32.205329747683393</v>
      </c>
      <c r="AB1035" s="1">
        <f t="shared" si="115"/>
        <v>31.74770625</v>
      </c>
      <c r="AC1035" s="1">
        <f t="shared" si="116"/>
        <v>4.707317546296359</v>
      </c>
      <c r="AD1035" s="1">
        <f t="shared" si="117"/>
        <v>60.074247680542328</v>
      </c>
      <c r="AE1035" s="1">
        <f t="shared" si="118"/>
        <v>2.7065656267388305</v>
      </c>
      <c r="AF1035" s="1">
        <f t="shared" si="119"/>
        <v>4.5053674931254619</v>
      </c>
      <c r="AG1035" s="1">
        <f t="shared" si="120"/>
        <v>2.0007519195575285</v>
      </c>
      <c r="AH1035" s="1">
        <f t="shared" si="121"/>
        <v>-113.97612400169781</v>
      </c>
      <c r="AI1035" s="1">
        <f t="shared" si="122"/>
        <v>-120.90896697251671</v>
      </c>
      <c r="AJ1035" s="1">
        <f t="shared" si="123"/>
        <v>-9.3685632732288084</v>
      </c>
      <c r="AK1035" s="1">
        <f t="shared" si="124"/>
        <v>77.260169815056628</v>
      </c>
      <c r="AL1035" s="1">
        <f t="shared" si="125"/>
        <v>52.921917143603359</v>
      </c>
      <c r="AM1035" s="1">
        <f t="shared" si="126"/>
        <v>2.586491780174319</v>
      </c>
      <c r="AN1035" s="1">
        <f t="shared" si="127"/>
        <v>21.995094046118147</v>
      </c>
      <c r="AO1035" s="1">
        <v>1341.7151394409859</v>
      </c>
      <c r="AP1035" s="1">
        <v>1288.2132121212121</v>
      </c>
      <c r="AQ1035" s="1">
        <v>5.1622160644625614</v>
      </c>
      <c r="AR1035" s="1">
        <v>65.631367109528284</v>
      </c>
      <c r="AS1035" s="1">
        <f t="shared" si="128"/>
        <v>2.5844926077482495</v>
      </c>
      <c r="AT1035" s="1">
        <v>24.365031502491679</v>
      </c>
      <c r="AU1035" s="1">
        <v>27.380384615384639</v>
      </c>
      <c r="AV1035" s="1">
        <v>3.1505363452277447E-5</v>
      </c>
      <c r="AW1035" s="1">
        <v>85.678084974882083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51560.764803702157</v>
      </c>
      <c r="BC1035" s="1">
        <f t="shared" si="132"/>
        <v>1999.9875</v>
      </c>
      <c r="BD1035" s="1">
        <f t="shared" si="133"/>
        <v>1681.1894062499998</v>
      </c>
      <c r="BE1035" s="1">
        <f t="shared" si="134"/>
        <v>0.84059995687473044</v>
      </c>
      <c r="BF1035" s="1">
        <f t="shared" si="135"/>
        <v>0.16075791676822979</v>
      </c>
      <c r="BG1035" s="1">
        <v>6</v>
      </c>
      <c r="BH1035" s="1">
        <v>0.5</v>
      </c>
      <c r="BI1035" s="1" t="s">
        <v>352</v>
      </c>
      <c r="BJ1035" s="1">
        <v>2</v>
      </c>
      <c r="BK1035" s="1" t="b">
        <v>1</v>
      </c>
      <c r="BL1035" s="1">
        <v>1659810599</v>
      </c>
      <c r="BM1035" s="1">
        <v>1215.326875</v>
      </c>
      <c r="BN1035" s="1">
        <v>1282.585</v>
      </c>
      <c r="BO1035" s="1">
        <v>27.379262499999999</v>
      </c>
      <c r="BP1035" s="1">
        <v>24.361362499999998</v>
      </c>
      <c r="BQ1035" s="1">
        <v>1211.9675</v>
      </c>
      <c r="BR1035" s="1">
        <v>27.362449999999999</v>
      </c>
      <c r="BS1035" s="1">
        <v>500.15087499999998</v>
      </c>
      <c r="BT1035" s="1">
        <v>98.754568750000004</v>
      </c>
      <c r="BU1035" s="1">
        <v>0.10001605625</v>
      </c>
      <c r="BV1035" s="1">
        <v>30.97661875</v>
      </c>
      <c r="BW1035" s="1">
        <v>31.74770625</v>
      </c>
      <c r="BX1035" s="1">
        <v>999.9</v>
      </c>
      <c r="BY1035" s="1">
        <v>0</v>
      </c>
      <c r="BZ1035" s="1">
        <v>0</v>
      </c>
      <c r="CA1035" s="1">
        <v>10005.111875000001</v>
      </c>
      <c r="CB1035" s="1">
        <v>0</v>
      </c>
      <c r="CC1035" s="1">
        <v>2017.4356250000001</v>
      </c>
      <c r="CD1035" s="1">
        <v>-67.257562500000006</v>
      </c>
      <c r="CE1035" s="1">
        <v>1249.5393750000001</v>
      </c>
      <c r="CF1035" s="1">
        <v>1314.6125</v>
      </c>
      <c r="CG1035" s="1">
        <v>3.0179062499999998</v>
      </c>
      <c r="CH1035" s="1">
        <v>1282.585</v>
      </c>
      <c r="CI1035" s="1">
        <v>24.361362499999998</v>
      </c>
      <c r="CJ1035" s="1">
        <v>2.7038275000000001</v>
      </c>
      <c r="CK1035" s="1">
        <v>2.4057949999999999</v>
      </c>
      <c r="CL1035" s="1">
        <v>22.308399999999999</v>
      </c>
      <c r="CM1035" s="1">
        <v>20.4028375</v>
      </c>
      <c r="CN1035" s="1">
        <v>1999.9875</v>
      </c>
      <c r="CO1035" s="1">
        <v>0.97999956249999998</v>
      </c>
      <c r="CP1035" s="1">
        <v>2.0000512500000001E-2</v>
      </c>
      <c r="CQ1035" s="1">
        <v>0</v>
      </c>
      <c r="CR1035" s="1">
        <v>2.3831250000000002</v>
      </c>
      <c r="CS1035" s="1">
        <v>0</v>
      </c>
      <c r="CT1035" s="1">
        <v>20375.831249999999</v>
      </c>
      <c r="CU1035" s="1">
        <v>17412.206249999999</v>
      </c>
      <c r="CV1035" s="1">
        <v>44.944875000000003</v>
      </c>
      <c r="CW1035" s="1">
        <v>47.050375000000003</v>
      </c>
      <c r="CX1035" s="1">
        <v>45.125</v>
      </c>
      <c r="CY1035" s="1">
        <v>44.811999999999998</v>
      </c>
      <c r="CZ1035" s="1">
        <v>44.815937499999997</v>
      </c>
      <c r="DA1035" s="1">
        <v>1959.9906249999999</v>
      </c>
      <c r="DB1035" s="1">
        <v>39.996875000000003</v>
      </c>
      <c r="DC1035" s="1">
        <v>0</v>
      </c>
      <c r="DD1035" s="1">
        <v>1659810606.9000001</v>
      </c>
      <c r="DE1035" s="1">
        <v>0</v>
      </c>
      <c r="DF1035" s="1">
        <v>1659810386</v>
      </c>
      <c r="DG1035" s="1" t="s">
        <v>1911</v>
      </c>
      <c r="DH1035" s="1">
        <v>1659810386</v>
      </c>
      <c r="DI1035" s="1">
        <v>1659810371.5</v>
      </c>
      <c r="DJ1035" s="1">
        <v>20</v>
      </c>
      <c r="DK1035" s="1">
        <v>0.91800000000000004</v>
      </c>
      <c r="DL1035" s="1">
        <v>1E-3</v>
      </c>
      <c r="DM1035" s="1">
        <v>1.7649999999999999</v>
      </c>
      <c r="DN1035" s="1">
        <v>0.02</v>
      </c>
      <c r="DO1035" s="1">
        <v>212</v>
      </c>
      <c r="DP1035" s="1">
        <v>25</v>
      </c>
      <c r="DQ1035" s="1">
        <v>0.25</v>
      </c>
      <c r="DR1035" s="1">
        <v>0.05</v>
      </c>
      <c r="DS1035" s="1">
        <v>22.063093000015439</v>
      </c>
      <c r="DT1035" s="1">
        <v>-0.88402376208653621</v>
      </c>
      <c r="DU1035" s="1">
        <v>0.152289318016533</v>
      </c>
      <c r="DV1035" s="1">
        <v>0</v>
      </c>
      <c r="DW1035" s="1">
        <v>-67.159817500000003</v>
      </c>
      <c r="DX1035" s="1">
        <v>-1.7010742964350709</v>
      </c>
      <c r="DY1035" s="1">
        <v>0.20520976449416389</v>
      </c>
      <c r="DZ1035" s="1">
        <v>0</v>
      </c>
      <c r="EA1035" s="1">
        <v>3.019863</v>
      </c>
      <c r="EB1035" s="1">
        <v>-4.4594071294565503E-2</v>
      </c>
      <c r="EC1035" s="1">
        <v>4.4302314837940549E-3</v>
      </c>
      <c r="ED1035" s="1">
        <v>1</v>
      </c>
      <c r="EE1035" s="1">
        <v>2.0006818817086391</v>
      </c>
      <c r="EF1035" s="1">
        <v>3.698690856938702E-3</v>
      </c>
      <c r="EG1035" s="1">
        <v>7.5412379871945493E-4</v>
      </c>
      <c r="EH1035" s="1">
        <v>1</v>
      </c>
      <c r="EI1035" s="1">
        <v>0.1261413811146537</v>
      </c>
      <c r="EJ1035" s="1">
        <v>-2.3438177196133678E-3</v>
      </c>
      <c r="EK1035" s="1">
        <v>1.96769602963867E-4</v>
      </c>
      <c r="EL1035" s="1">
        <v>1</v>
      </c>
      <c r="EM1035" s="1">
        <v>4</v>
      </c>
      <c r="EN1035" s="1">
        <v>6</v>
      </c>
      <c r="EO1035" s="1" t="s">
        <v>1141</v>
      </c>
      <c r="EP1035" s="1">
        <v>2.9395199999999999</v>
      </c>
      <c r="EQ1035" s="1">
        <v>2.80124</v>
      </c>
      <c r="ER1035" s="1">
        <v>0.18956999999999999</v>
      </c>
      <c r="ES1035" s="1">
        <v>0.195829</v>
      </c>
      <c r="ET1035" s="1">
        <v>0.11665</v>
      </c>
      <c r="EU1035" s="1">
        <v>0.10753699999999999</v>
      </c>
      <c r="EV1035" s="1">
        <v>16552.5</v>
      </c>
      <c r="EW1035" s="1">
        <v>17217.599999999999</v>
      </c>
      <c r="EX1035" s="1">
        <v>23772.799999999999</v>
      </c>
      <c r="EY1035" s="1">
        <v>24939.8</v>
      </c>
      <c r="EZ1035" s="1">
        <v>33628.6</v>
      </c>
      <c r="FA1035" s="1">
        <v>35557.4</v>
      </c>
      <c r="FB1035" s="1">
        <v>43365.7</v>
      </c>
      <c r="FC1035" s="1">
        <v>46113.599999999999</v>
      </c>
      <c r="FD1035" s="1">
        <v>1.9315800000000001</v>
      </c>
      <c r="FE1035" s="1">
        <v>1.76735</v>
      </c>
      <c r="FF1035" s="1">
        <v>5.7529700000000003E-2</v>
      </c>
      <c r="FG1035" s="1">
        <v>0</v>
      </c>
      <c r="FH1035" s="1">
        <v>30.813800000000001</v>
      </c>
      <c r="FI1035" s="1">
        <v>999.9</v>
      </c>
      <c r="FJ1035" s="1">
        <v>42.4</v>
      </c>
      <c r="FK1035" s="1">
        <v>41.4</v>
      </c>
      <c r="FL1035" s="1">
        <v>34.287599999999998</v>
      </c>
      <c r="FM1035" s="1">
        <v>63.764400000000002</v>
      </c>
      <c r="FN1035" s="1">
        <v>26.334099999999999</v>
      </c>
      <c r="FO1035" s="1">
        <v>1</v>
      </c>
      <c r="FP1035" s="1">
        <v>0.66089399999999998</v>
      </c>
      <c r="FQ1035" s="1">
        <v>4.3931699999999996</v>
      </c>
      <c r="FR1035" s="1">
        <v>20.2638</v>
      </c>
      <c r="FS1035" s="1">
        <v>5.2111499999999999</v>
      </c>
      <c r="FT1035" s="1">
        <v>11.908099999999999</v>
      </c>
      <c r="FU1035" s="1">
        <v>5.0025000000000004</v>
      </c>
      <c r="FV1035" s="1">
        <v>3.2904800000000001</v>
      </c>
      <c r="FW1035" s="1">
        <v>9999</v>
      </c>
      <c r="FX1035" s="1">
        <v>9999</v>
      </c>
      <c r="FY1035" s="1">
        <v>9999</v>
      </c>
      <c r="FZ1035" s="1">
        <v>999.9</v>
      </c>
      <c r="GA1035" s="1">
        <v>1.85989</v>
      </c>
      <c r="GB1035" s="1">
        <v>1.85486</v>
      </c>
      <c r="GC1035" s="1">
        <v>1.8580399999999999</v>
      </c>
      <c r="GD1035" s="1">
        <v>1.8565400000000001</v>
      </c>
      <c r="GE1035" s="1">
        <v>1.85528</v>
      </c>
      <c r="GF1035" s="1">
        <v>1.85484</v>
      </c>
      <c r="GG1035" s="1">
        <v>1.85372</v>
      </c>
      <c r="GH1035" s="1">
        <v>1.85666</v>
      </c>
      <c r="GI1035" s="1">
        <v>0</v>
      </c>
      <c r="GJ1035" s="1">
        <v>0</v>
      </c>
      <c r="GK1035" s="1">
        <v>0</v>
      </c>
      <c r="GL1035" s="1">
        <v>0</v>
      </c>
      <c r="GM1035" s="1" t="s">
        <v>355</v>
      </c>
      <c r="GN1035" s="1" t="s">
        <v>356</v>
      </c>
      <c r="GO1035" s="1" t="s">
        <v>357</v>
      </c>
      <c r="GP1035" s="1" t="s">
        <v>357</v>
      </c>
      <c r="GQ1035" s="1" t="s">
        <v>357</v>
      </c>
      <c r="GR1035" s="1" t="s">
        <v>357</v>
      </c>
      <c r="GS1035" s="1">
        <v>0</v>
      </c>
      <c r="GT1035" s="1">
        <v>100</v>
      </c>
      <c r="GU1035" s="1">
        <v>100</v>
      </c>
      <c r="GV1035" s="1">
        <v>3.39</v>
      </c>
      <c r="GW1035" s="1">
        <v>1.6899999999999998E-2</v>
      </c>
      <c r="GX1035" s="1">
        <v>1.251089954458285</v>
      </c>
      <c r="GY1035" s="1">
        <v>3.0239061252787889E-3</v>
      </c>
      <c r="GZ1035" s="1">
        <v>-1.398580452151984E-6</v>
      </c>
      <c r="HA1035" s="1">
        <v>2.8030378366047371E-10</v>
      </c>
      <c r="HB1035" s="1">
        <v>-6.7353929715251851E-2</v>
      </c>
      <c r="HC1035" s="1">
        <v>1.0309082032153079E-2</v>
      </c>
      <c r="HD1035" s="1">
        <v>-3.6321104004466529E-4</v>
      </c>
      <c r="HE1035" s="1">
        <v>3.6129943689190391E-6</v>
      </c>
      <c r="HF1035" s="1">
        <v>0</v>
      </c>
      <c r="HG1035" s="1">
        <v>2134</v>
      </c>
      <c r="HH1035" s="1">
        <v>3</v>
      </c>
      <c r="HI1035" s="1">
        <v>46</v>
      </c>
      <c r="HJ1035" s="1">
        <v>3.7</v>
      </c>
      <c r="HK1035" s="1">
        <v>3.9</v>
      </c>
      <c r="HL1035" s="1">
        <v>2.7758799999999999</v>
      </c>
      <c r="HM1035" s="1">
        <v>2.3596200000000001</v>
      </c>
      <c r="HN1035" s="1">
        <v>1.4978</v>
      </c>
      <c r="HO1035" s="1">
        <v>2.3034699999999999</v>
      </c>
      <c r="HP1035" s="1">
        <v>1.5478499999999999</v>
      </c>
      <c r="HQ1035" s="1">
        <v>2.2741699999999998</v>
      </c>
      <c r="HR1035" s="1">
        <v>43.781700000000001</v>
      </c>
      <c r="HS1035" s="1">
        <v>14.9726</v>
      </c>
      <c r="HT1035" s="1">
        <v>18</v>
      </c>
      <c r="HU1035" s="1">
        <v>502.83800000000002</v>
      </c>
      <c r="HV1035" s="1">
        <v>459.91899999999998</v>
      </c>
      <c r="HW1035" s="1">
        <v>24.6736</v>
      </c>
      <c r="HX1035" s="1">
        <v>35.072600000000001</v>
      </c>
      <c r="HY1035" s="1">
        <v>30.000499999999999</v>
      </c>
      <c r="HZ1035" s="1">
        <v>34.785400000000003</v>
      </c>
      <c r="IA1035" s="1">
        <v>34.887</v>
      </c>
      <c r="IB1035" s="1">
        <v>55.576000000000001</v>
      </c>
      <c r="IC1035" s="1">
        <v>27.576499999999999</v>
      </c>
      <c r="ID1035" s="1">
        <v>0</v>
      </c>
      <c r="IE1035" s="1">
        <v>24.6769</v>
      </c>
      <c r="IF1035" s="1">
        <v>1358.59</v>
      </c>
      <c r="IG1035" s="1">
        <v>24.382000000000001</v>
      </c>
      <c r="IH1035" s="1">
        <v>100.262</v>
      </c>
      <c r="II1035" s="1">
        <v>99.932000000000002</v>
      </c>
      <c r="IJ1035" s="1" t="s">
        <v>1161</v>
      </c>
    </row>
    <row r="1036" spans="1:244" ht="15.75" customHeight="1" x14ac:dyDescent="0.3">
      <c r="A1036" s="1">
        <v>1020</v>
      </c>
      <c r="B1036" s="1">
        <v>1659810608</v>
      </c>
      <c r="C1036" s="1">
        <v>14466.5</v>
      </c>
      <c r="D1036" s="1" t="s">
        <v>2337</v>
      </c>
      <c r="E1036" s="1" t="s">
        <v>2338</v>
      </c>
      <c r="F1036" s="1">
        <v>1</v>
      </c>
      <c r="G1036" s="1" t="s">
        <v>346</v>
      </c>
      <c r="H1036" s="1" t="s">
        <v>347</v>
      </c>
      <c r="I1036" s="1" t="s">
        <v>348</v>
      </c>
      <c r="J1036" s="1" t="s">
        <v>349</v>
      </c>
      <c r="K1036" s="1" t="s">
        <v>350</v>
      </c>
      <c r="L1036" s="1" t="s">
        <v>1154</v>
      </c>
      <c r="M1036" s="1" t="s">
        <v>351</v>
      </c>
      <c r="N1036" s="1">
        <v>1659810600.5</v>
      </c>
      <c r="O1036" s="1">
        <f t="shared" si="102"/>
        <v>2.5839886173826443E-3</v>
      </c>
      <c r="P1036" s="1">
        <f t="shared" si="103"/>
        <v>2.5839886173826443</v>
      </c>
      <c r="Q1036" s="1">
        <f t="shared" si="104"/>
        <v>22.096477051752412</v>
      </c>
      <c r="R1036" s="1">
        <f t="shared" si="105"/>
        <v>1222.833333333333</v>
      </c>
      <c r="S1036" s="1">
        <f t="shared" si="106"/>
        <v>900.50814863449943</v>
      </c>
      <c r="T1036" s="1">
        <f t="shared" si="107"/>
        <v>89.019239668862355</v>
      </c>
      <c r="U1036" s="1">
        <f t="shared" si="108"/>
        <v>120.88251920889221</v>
      </c>
      <c r="V1036" s="1">
        <f t="shared" si="109"/>
        <v>0.1258371949165048</v>
      </c>
      <c r="W1036" s="1">
        <f t="shared" si="110"/>
        <v>2.9080069760013467</v>
      </c>
      <c r="X1036" s="1">
        <f t="shared" si="111"/>
        <v>0.1228884852781978</v>
      </c>
      <c r="Y1036" s="1">
        <f t="shared" si="112"/>
        <v>7.7064478176200532E-2</v>
      </c>
      <c r="Z1036" s="1">
        <f t="shared" si="113"/>
        <v>321.51344639999996</v>
      </c>
      <c r="AA1036" s="1">
        <f t="shared" si="114"/>
        <v>32.205647976559909</v>
      </c>
      <c r="AB1036" s="1">
        <f t="shared" si="115"/>
        <v>31.74751333333333</v>
      </c>
      <c r="AC1036" s="1">
        <f t="shared" si="116"/>
        <v>4.7072660512844209</v>
      </c>
      <c r="AD1036" s="1">
        <f t="shared" si="117"/>
        <v>60.074794483932529</v>
      </c>
      <c r="AE1036" s="1">
        <f t="shared" si="118"/>
        <v>2.7065894261801549</v>
      </c>
      <c r="AF1036" s="1">
        <f t="shared" si="119"/>
        <v>4.5053661014255377</v>
      </c>
      <c r="AG1036" s="1">
        <f t="shared" si="120"/>
        <v>2.000676625104266</v>
      </c>
      <c r="AH1036" s="1">
        <f t="shared" si="121"/>
        <v>-113.95389802657462</v>
      </c>
      <c r="AI1036" s="1">
        <f t="shared" si="122"/>
        <v>-120.85898233432179</v>
      </c>
      <c r="AJ1036" s="1">
        <f t="shared" si="123"/>
        <v>-9.3662760222595605</v>
      </c>
      <c r="AK1036" s="1">
        <f t="shared" si="124"/>
        <v>77.33429001684398</v>
      </c>
      <c r="AL1036" s="1">
        <f t="shared" si="125"/>
        <v>52.925059009016707</v>
      </c>
      <c r="AM1036" s="1">
        <f t="shared" si="126"/>
        <v>2.5854933266866418</v>
      </c>
      <c r="AN1036" s="1">
        <f t="shared" si="127"/>
        <v>22.096477051752412</v>
      </c>
      <c r="AO1036" s="1">
        <v>1346.837650248111</v>
      </c>
      <c r="AP1036" s="1">
        <v>1293.315151515151</v>
      </c>
      <c r="AQ1036" s="1">
        <v>5.1418620831271484</v>
      </c>
      <c r="AR1036" s="1">
        <v>65.631367109528284</v>
      </c>
      <c r="AS1036" s="1">
        <f t="shared" si="128"/>
        <v>2.5839886173826443</v>
      </c>
      <c r="AT1036" s="1">
        <v>24.365664377560691</v>
      </c>
      <c r="AU1036" s="1">
        <v>27.380582417582431</v>
      </c>
      <c r="AV1036" s="1">
        <v>1.041833296379997E-5</v>
      </c>
      <c r="AW1036" s="1">
        <v>85.678084974882083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51546.748455395464</v>
      </c>
      <c r="BC1036" s="1">
        <f t="shared" si="132"/>
        <v>1999.9839999999999</v>
      </c>
      <c r="BD1036" s="1">
        <f t="shared" si="133"/>
        <v>1681.1865599999999</v>
      </c>
      <c r="BE1036" s="1">
        <f t="shared" si="134"/>
        <v>0.84060000480003838</v>
      </c>
      <c r="BF1036" s="1">
        <f t="shared" si="135"/>
        <v>0.1607580092640741</v>
      </c>
      <c r="BG1036" s="1">
        <v>6</v>
      </c>
      <c r="BH1036" s="1">
        <v>0.5</v>
      </c>
      <c r="BI1036" s="1" t="s">
        <v>352</v>
      </c>
      <c r="BJ1036" s="1">
        <v>2</v>
      </c>
      <c r="BK1036" s="1" t="b">
        <v>1</v>
      </c>
      <c r="BL1036" s="1">
        <v>1659810600.5</v>
      </c>
      <c r="BM1036" s="1">
        <v>1222.833333333333</v>
      </c>
      <c r="BN1036" s="1">
        <v>1290.1173333333329</v>
      </c>
      <c r="BO1036" s="1">
        <v>27.379539999999999</v>
      </c>
      <c r="BP1036" s="1">
        <v>24.362793333333329</v>
      </c>
      <c r="BQ1036" s="1">
        <v>1219.4680000000001</v>
      </c>
      <c r="BR1036" s="1">
        <v>27.362733333333331</v>
      </c>
      <c r="BS1036" s="1">
        <v>500.14879999999999</v>
      </c>
      <c r="BT1036" s="1">
        <v>98.754440000000002</v>
      </c>
      <c r="BU1036" s="1">
        <v>0.1000121266666666</v>
      </c>
      <c r="BV1036" s="1">
        <v>30.97661333333334</v>
      </c>
      <c r="BW1036" s="1">
        <v>31.74751333333333</v>
      </c>
      <c r="BX1036" s="1">
        <v>999.89999999999986</v>
      </c>
      <c r="BY1036" s="1">
        <v>0</v>
      </c>
      <c r="BZ1036" s="1">
        <v>0</v>
      </c>
      <c r="CA1036" s="1">
        <v>10002.28933333333</v>
      </c>
      <c r="CB1036" s="1">
        <v>0</v>
      </c>
      <c r="CC1036" s="1">
        <v>2018.52</v>
      </c>
      <c r="CD1036" s="1">
        <v>-67.283506666666668</v>
      </c>
      <c r="CE1036" s="1">
        <v>1257.257333333333</v>
      </c>
      <c r="CF1036" s="1">
        <v>1322.335333333333</v>
      </c>
      <c r="CG1036" s="1">
        <v>3.016758666666667</v>
      </c>
      <c r="CH1036" s="1">
        <v>1290.1173333333329</v>
      </c>
      <c r="CI1036" s="1">
        <v>24.362793333333329</v>
      </c>
      <c r="CJ1036" s="1">
        <v>2.703851999999999</v>
      </c>
      <c r="CK1036" s="1">
        <v>2.405933333333333</v>
      </c>
      <c r="CL1036" s="1">
        <v>22.308546666666661</v>
      </c>
      <c r="CM1036" s="1">
        <v>20.403766666666669</v>
      </c>
      <c r="CN1036" s="1">
        <v>1999.9839999999999</v>
      </c>
      <c r="CO1036" s="1">
        <v>0.97999800000000015</v>
      </c>
      <c r="CP1036" s="1">
        <v>2.0002033333333329E-2</v>
      </c>
      <c r="CQ1036" s="1">
        <v>0</v>
      </c>
      <c r="CR1036" s="1">
        <v>2.4845333333333328</v>
      </c>
      <c r="CS1036" s="1">
        <v>0</v>
      </c>
      <c r="CT1036" s="1">
        <v>20374.060000000001</v>
      </c>
      <c r="CU1036" s="1">
        <v>17412.173333333329</v>
      </c>
      <c r="CV1036" s="1">
        <v>44.949599999999997</v>
      </c>
      <c r="CW1036" s="1">
        <v>47.057866666666669</v>
      </c>
      <c r="CX1036" s="1">
        <v>45.125</v>
      </c>
      <c r="CY1036" s="1">
        <v>44.811999999999998</v>
      </c>
      <c r="CZ1036" s="1">
        <v>44.820399999999999</v>
      </c>
      <c r="DA1036" s="1">
        <v>1959.9839999999999</v>
      </c>
      <c r="DB1036" s="1">
        <v>39.999999999999993</v>
      </c>
      <c r="DC1036" s="1">
        <v>0</v>
      </c>
      <c r="DD1036" s="1">
        <v>1659810607.5</v>
      </c>
      <c r="DE1036" s="1">
        <v>0</v>
      </c>
      <c r="DF1036" s="1">
        <v>1659810386</v>
      </c>
      <c r="DG1036" s="1" t="s">
        <v>1911</v>
      </c>
      <c r="DH1036" s="1">
        <v>1659810386</v>
      </c>
      <c r="DI1036" s="1">
        <v>1659810371.5</v>
      </c>
      <c r="DJ1036" s="1">
        <v>20</v>
      </c>
      <c r="DK1036" s="1">
        <v>0.91800000000000004</v>
      </c>
      <c r="DL1036" s="1">
        <v>1E-3</v>
      </c>
      <c r="DM1036" s="1">
        <v>1.7649999999999999</v>
      </c>
      <c r="DN1036" s="1">
        <v>0.02</v>
      </c>
      <c r="DO1036" s="1">
        <v>212</v>
      </c>
      <c r="DP1036" s="1">
        <v>25</v>
      </c>
      <c r="DQ1036" s="1">
        <v>0.25</v>
      </c>
      <c r="DR1036" s="1">
        <v>0.05</v>
      </c>
      <c r="DS1036" s="1">
        <v>22.064162481944798</v>
      </c>
      <c r="DT1036" s="1">
        <v>-1.157231756739955</v>
      </c>
      <c r="DU1036" s="1">
        <v>0.1514606202594978</v>
      </c>
      <c r="DV1036" s="1">
        <v>0</v>
      </c>
      <c r="DW1036" s="1">
        <v>-67.199277499999994</v>
      </c>
      <c r="DX1036" s="1">
        <v>-1.3717924953093339</v>
      </c>
      <c r="DY1036" s="1">
        <v>0.16640055511851581</v>
      </c>
      <c r="DZ1036" s="1">
        <v>0</v>
      </c>
      <c r="EA1036" s="1">
        <v>3.0192559999999999</v>
      </c>
      <c r="EB1036" s="1">
        <v>-4.5713470919331332E-2</v>
      </c>
      <c r="EC1036" s="1">
        <v>4.5166463222174151E-3</v>
      </c>
      <c r="ED1036" s="1">
        <v>1</v>
      </c>
      <c r="EE1036" s="1">
        <v>2.000749312596581</v>
      </c>
      <c r="EF1036" s="1">
        <v>5.966688633421262E-3</v>
      </c>
      <c r="EG1036" s="1">
        <v>8.214382192269032E-4</v>
      </c>
      <c r="EH1036" s="1">
        <v>1</v>
      </c>
      <c r="EI1036" s="1">
        <v>0.12610367369818279</v>
      </c>
      <c r="EJ1036" s="1">
        <v>-2.5115388594923989E-3</v>
      </c>
      <c r="EK1036" s="1">
        <v>2.0721844919487859E-4</v>
      </c>
      <c r="EL1036" s="1">
        <v>1</v>
      </c>
      <c r="EM1036" s="1">
        <v>4</v>
      </c>
      <c r="EN1036" s="1">
        <v>6</v>
      </c>
      <c r="EO1036" s="1" t="s">
        <v>1141</v>
      </c>
      <c r="EP1036" s="1">
        <v>2.93994</v>
      </c>
      <c r="EQ1036" s="1">
        <v>2.8012199999999998</v>
      </c>
      <c r="ER1036" s="1">
        <v>0.19003900000000001</v>
      </c>
      <c r="ES1036" s="1">
        <v>0.19627900000000001</v>
      </c>
      <c r="ET1036" s="1">
        <v>0.11665200000000001</v>
      </c>
      <c r="EU1036" s="1">
        <v>0.10754</v>
      </c>
      <c r="EV1036" s="1">
        <v>16542.8</v>
      </c>
      <c r="EW1036" s="1">
        <v>17207.8</v>
      </c>
      <c r="EX1036" s="1">
        <v>23772.7</v>
      </c>
      <c r="EY1036" s="1">
        <v>24939.599999999999</v>
      </c>
      <c r="EZ1036" s="1">
        <v>33628.300000000003</v>
      </c>
      <c r="FA1036" s="1">
        <v>35557.199999999997</v>
      </c>
      <c r="FB1036" s="1">
        <v>43365.4</v>
      </c>
      <c r="FC1036" s="1">
        <v>46113.599999999999</v>
      </c>
      <c r="FD1036" s="1">
        <v>1.9316500000000001</v>
      </c>
      <c r="FE1036" s="1">
        <v>1.76742</v>
      </c>
      <c r="FF1036" s="1">
        <v>5.7414199999999999E-2</v>
      </c>
      <c r="FG1036" s="1">
        <v>0</v>
      </c>
      <c r="FH1036" s="1">
        <v>30.814499999999999</v>
      </c>
      <c r="FI1036" s="1">
        <v>999.9</v>
      </c>
      <c r="FJ1036" s="1">
        <v>42.4</v>
      </c>
      <c r="FK1036" s="1">
        <v>41.4</v>
      </c>
      <c r="FL1036" s="1">
        <v>34.294699999999999</v>
      </c>
      <c r="FM1036" s="1">
        <v>63.904400000000003</v>
      </c>
      <c r="FN1036" s="1">
        <v>25.5489</v>
      </c>
      <c r="FO1036" s="1">
        <v>1</v>
      </c>
      <c r="FP1036" s="1">
        <v>0.66094299999999995</v>
      </c>
      <c r="FQ1036" s="1">
        <v>4.4044299999999996</v>
      </c>
      <c r="FR1036" s="1">
        <v>20.263500000000001</v>
      </c>
      <c r="FS1036" s="1">
        <v>5.2110000000000003</v>
      </c>
      <c r="FT1036" s="1">
        <v>11.907999999999999</v>
      </c>
      <c r="FU1036" s="1">
        <v>5.0025500000000003</v>
      </c>
      <c r="FV1036" s="1">
        <v>3.2904800000000001</v>
      </c>
      <c r="FW1036" s="1">
        <v>9999</v>
      </c>
      <c r="FX1036" s="1">
        <v>9999</v>
      </c>
      <c r="FY1036" s="1">
        <v>9999</v>
      </c>
      <c r="FZ1036" s="1">
        <v>999.9</v>
      </c>
      <c r="GA1036" s="1">
        <v>1.85989</v>
      </c>
      <c r="GB1036" s="1">
        <v>1.85486</v>
      </c>
      <c r="GC1036" s="1">
        <v>1.8580399999999999</v>
      </c>
      <c r="GD1036" s="1">
        <v>1.8565400000000001</v>
      </c>
      <c r="GE1036" s="1">
        <v>1.8552900000000001</v>
      </c>
      <c r="GF1036" s="1">
        <v>1.85484</v>
      </c>
      <c r="GG1036" s="1">
        <v>1.85375</v>
      </c>
      <c r="GH1036" s="1">
        <v>1.85666</v>
      </c>
      <c r="GI1036" s="1">
        <v>0</v>
      </c>
      <c r="GJ1036" s="1">
        <v>0</v>
      </c>
      <c r="GK1036" s="1">
        <v>0</v>
      </c>
      <c r="GL1036" s="1">
        <v>0</v>
      </c>
      <c r="GM1036" s="1" t="s">
        <v>355</v>
      </c>
      <c r="GN1036" s="1" t="s">
        <v>356</v>
      </c>
      <c r="GO1036" s="1" t="s">
        <v>357</v>
      </c>
      <c r="GP1036" s="1" t="s">
        <v>357</v>
      </c>
      <c r="GQ1036" s="1" t="s">
        <v>357</v>
      </c>
      <c r="GR1036" s="1" t="s">
        <v>357</v>
      </c>
      <c r="GS1036" s="1">
        <v>0</v>
      </c>
      <c r="GT1036" s="1">
        <v>100</v>
      </c>
      <c r="GU1036" s="1">
        <v>100</v>
      </c>
      <c r="GV1036" s="1">
        <v>3.4</v>
      </c>
      <c r="GW1036" s="1">
        <v>1.6799999999999999E-2</v>
      </c>
      <c r="GX1036" s="1">
        <v>1.251089954458285</v>
      </c>
      <c r="GY1036" s="1">
        <v>3.0239061252787889E-3</v>
      </c>
      <c r="GZ1036" s="1">
        <v>-1.398580452151984E-6</v>
      </c>
      <c r="HA1036" s="1">
        <v>2.8030378366047371E-10</v>
      </c>
      <c r="HB1036" s="1">
        <v>-6.7353929715251851E-2</v>
      </c>
      <c r="HC1036" s="1">
        <v>1.0309082032153079E-2</v>
      </c>
      <c r="HD1036" s="1">
        <v>-3.6321104004466529E-4</v>
      </c>
      <c r="HE1036" s="1">
        <v>3.6129943689190391E-6</v>
      </c>
      <c r="HF1036" s="1">
        <v>0</v>
      </c>
      <c r="HG1036" s="1">
        <v>2134</v>
      </c>
      <c r="HH1036" s="1">
        <v>3</v>
      </c>
      <c r="HI1036" s="1">
        <v>46</v>
      </c>
      <c r="HJ1036" s="1">
        <v>3.7</v>
      </c>
      <c r="HK1036" s="1">
        <v>3.9</v>
      </c>
      <c r="HL1036" s="1">
        <v>2.78809</v>
      </c>
      <c r="HM1036" s="1">
        <v>2.33643</v>
      </c>
      <c r="HN1036" s="1">
        <v>1.4978</v>
      </c>
      <c r="HO1036" s="1">
        <v>2.3034699999999999</v>
      </c>
      <c r="HP1036" s="1">
        <v>1.5478499999999999</v>
      </c>
      <c r="HQ1036" s="1">
        <v>2.4206500000000002</v>
      </c>
      <c r="HR1036" s="1">
        <v>43.781700000000001</v>
      </c>
      <c r="HS1036" s="1">
        <v>14.963800000000001</v>
      </c>
      <c r="HT1036" s="1">
        <v>18</v>
      </c>
      <c r="HU1036" s="1">
        <v>502.892</v>
      </c>
      <c r="HV1036" s="1">
        <v>459.97199999999998</v>
      </c>
      <c r="HW1036" s="1">
        <v>24.676200000000001</v>
      </c>
      <c r="HX1036" s="1">
        <v>35.074100000000001</v>
      </c>
      <c r="HY1036" s="1">
        <v>30.000499999999999</v>
      </c>
      <c r="HZ1036" s="1">
        <v>34.7864</v>
      </c>
      <c r="IA1036" s="1">
        <v>34.887799999999999</v>
      </c>
      <c r="IB1036" s="1">
        <v>55.810499999999998</v>
      </c>
      <c r="IC1036" s="1">
        <v>27.576499999999999</v>
      </c>
      <c r="ID1036" s="1">
        <v>0</v>
      </c>
      <c r="IE1036" s="1">
        <v>24.692699999999999</v>
      </c>
      <c r="IF1036" s="1">
        <v>1358.59</v>
      </c>
      <c r="IG1036" s="1">
        <v>24.382000000000001</v>
      </c>
      <c r="IH1036" s="1">
        <v>100.261</v>
      </c>
      <c r="II1036" s="1">
        <v>99.931600000000003</v>
      </c>
      <c r="IJ1036" s="1" t="s">
        <v>1161</v>
      </c>
    </row>
    <row r="1037" spans="1:244" ht="15.75" customHeight="1" x14ac:dyDescent="0.3">
      <c r="A1037" s="1">
        <v>1021</v>
      </c>
      <c r="B1037" s="1">
        <v>1659810609</v>
      </c>
      <c r="C1037" s="1">
        <v>14467.5</v>
      </c>
      <c r="D1037" s="1" t="s">
        <v>2339</v>
      </c>
      <c r="E1037" s="1" t="s">
        <v>2340</v>
      </c>
      <c r="F1037" s="1">
        <v>1</v>
      </c>
      <c r="G1037" s="1" t="s">
        <v>346</v>
      </c>
      <c r="H1037" s="1" t="s">
        <v>347</v>
      </c>
      <c r="I1037" s="1" t="s">
        <v>348</v>
      </c>
      <c r="J1037" s="1" t="s">
        <v>349</v>
      </c>
      <c r="K1037" s="1" t="s">
        <v>350</v>
      </c>
      <c r="L1037" s="1" t="s">
        <v>1154</v>
      </c>
      <c r="M1037" s="1" t="s">
        <v>351</v>
      </c>
      <c r="N1037" s="1">
        <v>1659810601</v>
      </c>
      <c r="O1037" s="1">
        <f t="shared" ref="O1037:O1175" si="136">(P1037)/1000</f>
        <v>2.5833752499975411E-3</v>
      </c>
      <c r="P1037" s="1">
        <f t="shared" ref="P1037:P1175" si="137">IF(BK1037, AS1037, AM1037)</f>
        <v>2.5833752499975411</v>
      </c>
      <c r="Q1037" s="1">
        <f t="shared" ref="Q1037:Q1175" si="138">IF(BK1037, AN1037, AL1037)</f>
        <v>21.959292325669914</v>
      </c>
      <c r="R1037" s="1">
        <f t="shared" ref="R1037:R1175" si="139">BM1037 - IF(AZ1037&gt;1, Q1037*BG1037*100/(BB1037*CA1037), 0)</f>
        <v>1225.34375</v>
      </c>
      <c r="S1037" s="1">
        <f t="shared" ref="S1037:S1175" si="140">((Y1037-O1037/2)*R1037-Q1037)/(Y1037+O1037/2)</f>
        <v>904.62313948396263</v>
      </c>
      <c r="T1037" s="1">
        <f t="shared" ref="T1037:T1175" si="141">S1037*(BT1037+BU1037)/1000</f>
        <v>89.425936061485118</v>
      </c>
      <c r="U1037" s="1">
        <f t="shared" ref="U1037:U1175" si="142">(BM1037 - IF(AZ1037&gt;1, Q1037*BG1037*100/(BB1037*CA1037), 0))*(BT1037+BU1037)/1000</f>
        <v>121.1305648265291</v>
      </c>
      <c r="V1037" s="1">
        <f t="shared" ref="V1037:V1175" si="143">2/((1/X1037-1/W1037)+SIGN(X1037)*SQRT((1/X1037-1/W1037)*(1/X1037-1/W1037) + 4*BH1037/((BH1037+1)*(BH1037+1))*(2*1/X1037*1/W1037-1/W1037*1/W1037)))</f>
        <v>0.12580812192132529</v>
      </c>
      <c r="W1037" s="1">
        <f t="shared" ref="W1037:W1175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2.9078504634919873</v>
      </c>
      <c r="X1037" s="1">
        <f t="shared" ref="X1037:X1175" si="145">O1037*(1000-(1000*0.61365*EXP(17.502*AB1037/(240.97+AB1037))/(BT1037+BU1037)+BO1037)/2)/(1000*0.61365*EXP(17.502*AB1037/(240.97+AB1037))/(BT1037+BU1037)-BO1037)</f>
        <v>0.12286060281995291</v>
      </c>
      <c r="Y1037" s="1">
        <f t="shared" ref="Y1037:Y1175" si="146">1/((BH1037+1)/(V1037/1.6)+1/(W1037/1.37)) + BH1037/((BH1037+1)/(V1037/1.6) + BH1037/(W1037/1.37))</f>
        <v>7.7046947992255227E-2</v>
      </c>
      <c r="Z1037" s="1">
        <f t="shared" ref="Z1037:Z1175" si="147">(BC1037*BF1037)</f>
        <v>321.51374193750001</v>
      </c>
      <c r="AA1037" s="1">
        <f t="shared" ref="AA1037:AA1175" si="148">(BV1037+(Z1037+2*0.95*0.0000000567*(((BV1037+$B$7)+273)^4-(BV1037+273)^4)-44100*O1037)/(1.84*29.3*W1037+8*0.95*0.0000000567*(BV1037+273)^3))</f>
        <v>32.206076552872943</v>
      </c>
      <c r="AB1037" s="1">
        <f t="shared" ref="AB1037:AB1175" si="149">($C$7*BW1037+$D$7*BX1037+$E$7*AA1037)</f>
        <v>31.747462500000001</v>
      </c>
      <c r="AC1037" s="1">
        <f t="shared" ref="AC1037:AC1175" si="150">0.61365*EXP(17.502*AB1037/(240.97+AB1037))</f>
        <v>4.7072524824860347</v>
      </c>
      <c r="AD1037" s="1">
        <f t="shared" ref="AD1037:AD1175" si="151">(AE1037/AF1037*100)</f>
        <v>60.074299894316852</v>
      </c>
      <c r="AE1037" s="1">
        <f t="shared" ref="AE1037:AE1175" si="152">BO1037*(BT1037+BU1037)/1000</f>
        <v>2.706598849004402</v>
      </c>
      <c r="AF1037" s="1">
        <f t="shared" ref="AF1037:AF1175" si="153">0.61365*EXP(17.502*BV1037/(240.97+BV1037))</f>
        <v>4.5054188792310033</v>
      </c>
      <c r="AG1037" s="1">
        <f t="shared" ref="AG1037:AG1175" si="154">(AC1037-BO1037*(BT1037+BU1037)/1000)</f>
        <v>2.0006536334816327</v>
      </c>
      <c r="AH1037" s="1">
        <f t="shared" ref="AH1037:AH1175" si="155">(-O1037*44100)</f>
        <v>-113.92684852489155</v>
      </c>
      <c r="AI1037" s="1">
        <f t="shared" ref="AI1037:AI1175" si="156">2*29.3*W1037*0.92*(BV1037-AB1037)</f>
        <v>-120.81230574659922</v>
      </c>
      <c r="AJ1037" s="1">
        <f t="shared" ref="AJ1037:AJ1175" si="157">2*0.95*0.0000000567*(((BV1037+$B$7)+273)^4-(AB1037+273)^4)</f>
        <v>-9.3631697608420659</v>
      </c>
      <c r="AK1037" s="1">
        <f t="shared" ref="AK1037:AK1175" si="158">Z1037+AJ1037+AH1037+AI1037</f>
        <v>77.411417905167141</v>
      </c>
      <c r="AL1037" s="1">
        <f t="shared" ref="AL1037:AL1175" si="159">BS1037*AZ1037*(BN1037-BM1037*(1000-AZ1037*BP1037)/(1000-AZ1037*BO1037))/(100*BG1037)</f>
        <v>52.925242489298874</v>
      </c>
      <c r="AM1037" s="1">
        <f t="shared" ref="AM1037:AM1175" si="160">1000*BS1037*AZ1037*(BO1037-BP1037)/(100*BG1037*(1000-AZ1037*BO1037))</f>
        <v>2.5853401611565126</v>
      </c>
      <c r="AN1037" s="1">
        <f t="shared" ref="AN1037:AN1175" si="161">(AO1037 - AP1037 - BT1037*1000/(8.314*(BV1037+273.15)) * AR1037/BS1037 * AQ1037) * BS1037/(100*BG1037) * (1000 - BP1037)/1000</f>
        <v>21.959292325669914</v>
      </c>
      <c r="AO1037" s="1">
        <v>1351.990832374669</v>
      </c>
      <c r="AP1037" s="1">
        <v>1298.5386666666659</v>
      </c>
      <c r="AQ1037" s="1">
        <v>5.1611411670864022</v>
      </c>
      <c r="AR1037" s="1">
        <v>65.631367109528284</v>
      </c>
      <c r="AS1037" s="1">
        <f t="shared" ref="AS1037:AS1175" si="162">(AU1037 - AT1037 + BT1037*1000/(8.314*(BV1037+273.15)) * AW1037/BS1037 * AV1037) * BS1037/(100*BG1037) * 1000/(1000 - AU1037)</f>
        <v>2.5833752499975411</v>
      </c>
      <c r="AT1037" s="1">
        <v>24.367227288106541</v>
      </c>
      <c r="AU1037" s="1">
        <v>27.381515384615408</v>
      </c>
      <c r="AV1037" s="1">
        <v>-6.385690177418923E-6</v>
      </c>
      <c r="AW1037" s="1">
        <v>85.678084974882083</v>
      </c>
      <c r="AX1037" s="1">
        <v>0</v>
      </c>
      <c r="AY1037" s="1">
        <v>0</v>
      </c>
      <c r="AZ1037" s="1">
        <f t="shared" ref="AZ1037:AZ1175" si="163">IF(AX1037*$H$13&gt;=BB1037,1,(BB1037/(BB1037-AX1037*$H$13)))</f>
        <v>1</v>
      </c>
      <c r="BA1037" s="1">
        <f t="shared" ref="BA1037:BA1175" si="164">(AZ1037-1)*100</f>
        <v>0</v>
      </c>
      <c r="BB1037" s="1">
        <f t="shared" ref="BB1037:BB1175" si="165">MAX(0,($B$13+$C$13*CA1037)/(1+$D$13*CA1037)*BT1037/(BV1037+273)*$E$13)</f>
        <v>51542.283010242179</v>
      </c>
      <c r="BC1037" s="1">
        <f t="shared" ref="BC1037:BC1175" si="166">$B$11*CB1037+$C$11*CC1037+$F$11*CN1037*(1-CQ1037)</f>
        <v>1999.985625</v>
      </c>
      <c r="BD1037" s="1">
        <f t="shared" ref="BD1037:BD1175" si="167">BC1037*BE1037</f>
        <v>1681.1879437500002</v>
      </c>
      <c r="BE1037" s="1">
        <f t="shared" ref="BE1037:BE1175" si="168">($B$11*$D$9+$C$11*$D$9+$F$11*((DA1037+CS1037)/MAX(DA1037+CS1037+DB1037, 0.1)*$I$9+DB1037/MAX(DA1037+CS1037+DB1037, 0.1)*$J$9))/($B$11+$C$11+$F$11)</f>
        <v>0.8406000136875984</v>
      </c>
      <c r="BF1037" s="1">
        <f t="shared" ref="BF1037:BF1175" si="169">($B$11*$K$9+$C$11*$K$9+$F$11*((DA1037+CS1037)/MAX(DA1037+CS1037+DB1037, 0.1)*$P$9+DB1037/MAX(DA1037+CS1037+DB1037, 0.1)*$Q$9))/($B$11+$C$11+$F$11)</f>
        <v>0.16075802641706488</v>
      </c>
      <c r="BG1037" s="1">
        <v>6</v>
      </c>
      <c r="BH1037" s="1">
        <v>0.5</v>
      </c>
      <c r="BI1037" s="1" t="s">
        <v>352</v>
      </c>
      <c r="BJ1037" s="1">
        <v>2</v>
      </c>
      <c r="BK1037" s="1" t="b">
        <v>1</v>
      </c>
      <c r="BL1037" s="1">
        <v>1659810601</v>
      </c>
      <c r="BM1037" s="1">
        <v>1225.34375</v>
      </c>
      <c r="BN1037" s="1">
        <v>1292.635</v>
      </c>
      <c r="BO1037" s="1">
        <v>27.379662499999998</v>
      </c>
      <c r="BP1037" s="1">
        <v>24.363118750000002</v>
      </c>
      <c r="BQ1037" s="1">
        <v>1221.975625</v>
      </c>
      <c r="BR1037" s="1">
        <v>27.36285625</v>
      </c>
      <c r="BS1037" s="1">
        <v>500.15275000000003</v>
      </c>
      <c r="BT1037" s="1">
        <v>98.754337499999991</v>
      </c>
      <c r="BU1037" s="1">
        <v>0.10001649375</v>
      </c>
      <c r="BV1037" s="1">
        <v>30.97681875</v>
      </c>
      <c r="BW1037" s="1">
        <v>31.747462500000001</v>
      </c>
      <c r="BX1037" s="1">
        <v>999.9</v>
      </c>
      <c r="BY1037" s="1">
        <v>0</v>
      </c>
      <c r="BZ1037" s="1">
        <v>0</v>
      </c>
      <c r="CA1037" s="1">
        <v>10001.403749999999</v>
      </c>
      <c r="CB1037" s="1">
        <v>0</v>
      </c>
      <c r="CC1037" s="1">
        <v>2018.8518750000001</v>
      </c>
      <c r="CD1037" s="1">
        <v>-67.291187500000007</v>
      </c>
      <c r="CE1037" s="1">
        <v>1259.838125</v>
      </c>
      <c r="CF1037" s="1">
        <v>1324.91625</v>
      </c>
      <c r="CG1037" s="1">
        <v>3.0165537499999999</v>
      </c>
      <c r="CH1037" s="1">
        <v>1292.635</v>
      </c>
      <c r="CI1037" s="1">
        <v>24.363118750000002</v>
      </c>
      <c r="CJ1037" s="1">
        <v>2.7038612500000001</v>
      </c>
      <c r="CK1037" s="1">
        <v>2.405963125</v>
      </c>
      <c r="CL1037" s="1">
        <v>22.308599999999998</v>
      </c>
      <c r="CM1037" s="1">
        <v>20.403962499999999</v>
      </c>
      <c r="CN1037" s="1">
        <v>1999.985625</v>
      </c>
      <c r="CO1037" s="1">
        <v>0.97999768750000005</v>
      </c>
      <c r="CP1037" s="1">
        <v>2.0002337500000002E-2</v>
      </c>
      <c r="CQ1037" s="1">
        <v>0</v>
      </c>
      <c r="CR1037" s="1">
        <v>2.5033750000000001</v>
      </c>
      <c r="CS1037" s="1">
        <v>0</v>
      </c>
      <c r="CT1037" s="1">
        <v>20373.4375</v>
      </c>
      <c r="CU1037" s="1">
        <v>17412.1875</v>
      </c>
      <c r="CV1037" s="1">
        <v>44.948812500000003</v>
      </c>
      <c r="CW1037" s="1">
        <v>47.058124999999997</v>
      </c>
      <c r="CX1037" s="1">
        <v>45.125</v>
      </c>
      <c r="CY1037" s="1">
        <v>44.811999999999998</v>
      </c>
      <c r="CZ1037" s="1">
        <v>44.823812500000003</v>
      </c>
      <c r="DA1037" s="1">
        <v>1959.9849999999999</v>
      </c>
      <c r="DB1037" s="1">
        <v>40.000624999999999</v>
      </c>
      <c r="DC1037" s="1">
        <v>0</v>
      </c>
      <c r="DD1037" s="1">
        <v>1659810608.7</v>
      </c>
      <c r="DE1037" s="1">
        <v>0</v>
      </c>
      <c r="DF1037" s="1">
        <v>1659810386</v>
      </c>
      <c r="DG1037" s="1" t="s">
        <v>1911</v>
      </c>
      <c r="DH1037" s="1">
        <v>1659810386</v>
      </c>
      <c r="DI1037" s="1">
        <v>1659810371.5</v>
      </c>
      <c r="DJ1037" s="1">
        <v>20</v>
      </c>
      <c r="DK1037" s="1">
        <v>0.91800000000000004</v>
      </c>
      <c r="DL1037" s="1">
        <v>1E-3</v>
      </c>
      <c r="DM1037" s="1">
        <v>1.7649999999999999</v>
      </c>
      <c r="DN1037" s="1">
        <v>0.02</v>
      </c>
      <c r="DO1037" s="1">
        <v>212</v>
      </c>
      <c r="DP1037" s="1">
        <v>25</v>
      </c>
      <c r="DQ1037" s="1">
        <v>0.25</v>
      </c>
      <c r="DR1037" s="1">
        <v>0.05</v>
      </c>
      <c r="DS1037" s="1">
        <v>22.064162481944798</v>
      </c>
      <c r="DT1037" s="1">
        <v>-1.157231756739955</v>
      </c>
      <c r="DU1037" s="1">
        <v>0.1514606202594978</v>
      </c>
      <c r="DV1037" s="1">
        <v>0</v>
      </c>
      <c r="DW1037" s="1">
        <v>-67.199277499999994</v>
      </c>
      <c r="DX1037" s="1">
        <v>-1.3717924953093339</v>
      </c>
      <c r="DY1037" s="1">
        <v>0.16640055511851581</v>
      </c>
      <c r="DZ1037" s="1">
        <v>0</v>
      </c>
      <c r="EA1037" s="1">
        <v>3.0192559999999999</v>
      </c>
      <c r="EB1037" s="1">
        <v>-4.5713470919331332E-2</v>
      </c>
      <c r="EC1037" s="1">
        <v>4.5166463222174151E-3</v>
      </c>
      <c r="ED1037" s="1">
        <v>1</v>
      </c>
      <c r="EE1037" s="1">
        <v>2.000749312596581</v>
      </c>
      <c r="EF1037" s="1">
        <v>5.966688633421262E-3</v>
      </c>
      <c r="EG1037" s="1">
        <v>8.214382192269032E-4</v>
      </c>
      <c r="EH1037" s="1">
        <v>1</v>
      </c>
      <c r="EI1037" s="1">
        <v>0.12610367369818279</v>
      </c>
      <c r="EJ1037" s="1">
        <v>-2.5115388594923989E-3</v>
      </c>
      <c r="EK1037" s="1">
        <v>2.0721844919487859E-4</v>
      </c>
      <c r="EL1037" s="1">
        <v>1</v>
      </c>
      <c r="EM1037" s="1">
        <v>4</v>
      </c>
      <c r="EN1037" s="1">
        <v>6</v>
      </c>
      <c r="EO1037" s="1" t="s">
        <v>1141</v>
      </c>
      <c r="EP1037" s="1">
        <v>2.93974</v>
      </c>
      <c r="EQ1037" s="1">
        <v>2.8012100000000002</v>
      </c>
      <c r="ER1037" s="1">
        <v>0.19050600000000001</v>
      </c>
      <c r="ES1037" s="1">
        <v>0.19673199999999999</v>
      </c>
      <c r="ET1037" s="1">
        <v>0.116651</v>
      </c>
      <c r="EU1037" s="1">
        <v>0.10753699999999999</v>
      </c>
      <c r="EV1037" s="1">
        <v>16533.099999999999</v>
      </c>
      <c r="EW1037" s="1">
        <v>17198</v>
      </c>
      <c r="EX1037" s="1">
        <v>23772.5</v>
      </c>
      <c r="EY1037" s="1">
        <v>24939.5</v>
      </c>
      <c r="EZ1037" s="1">
        <v>33628.1</v>
      </c>
      <c r="FA1037" s="1">
        <v>35557.199999999997</v>
      </c>
      <c r="FB1037" s="1">
        <v>43365.1</v>
      </c>
      <c r="FC1037" s="1">
        <v>46113.4</v>
      </c>
      <c r="FD1037" s="1">
        <v>1.9315800000000001</v>
      </c>
      <c r="FE1037" s="1">
        <v>1.76745</v>
      </c>
      <c r="FF1037" s="1">
        <v>5.7373199999999999E-2</v>
      </c>
      <c r="FG1037" s="1">
        <v>0</v>
      </c>
      <c r="FH1037" s="1">
        <v>30.814699999999998</v>
      </c>
      <c r="FI1037" s="1">
        <v>999.9</v>
      </c>
      <c r="FJ1037" s="1">
        <v>42.4</v>
      </c>
      <c r="FK1037" s="1">
        <v>41.4</v>
      </c>
      <c r="FL1037" s="1">
        <v>34.2911</v>
      </c>
      <c r="FM1037" s="1">
        <v>63.714399999999998</v>
      </c>
      <c r="FN1037" s="1">
        <v>25.869399999999999</v>
      </c>
      <c r="FO1037" s="1">
        <v>1</v>
      </c>
      <c r="FP1037" s="1">
        <v>0.66109499999999999</v>
      </c>
      <c r="FQ1037" s="1">
        <v>4.3989399999999996</v>
      </c>
      <c r="FR1037" s="1">
        <v>20.2637</v>
      </c>
      <c r="FS1037" s="1">
        <v>5.2107000000000001</v>
      </c>
      <c r="FT1037" s="1">
        <v>11.907999999999999</v>
      </c>
      <c r="FU1037" s="1">
        <v>5.0023999999999997</v>
      </c>
      <c r="FV1037" s="1">
        <v>3.2904800000000001</v>
      </c>
      <c r="FW1037" s="1">
        <v>9999</v>
      </c>
      <c r="FX1037" s="1">
        <v>9999</v>
      </c>
      <c r="FY1037" s="1">
        <v>9999</v>
      </c>
      <c r="FZ1037" s="1">
        <v>999.9</v>
      </c>
      <c r="GA1037" s="1">
        <v>1.85989</v>
      </c>
      <c r="GB1037" s="1">
        <v>1.85486</v>
      </c>
      <c r="GC1037" s="1">
        <v>1.85805</v>
      </c>
      <c r="GD1037" s="1">
        <v>1.8565400000000001</v>
      </c>
      <c r="GE1037" s="1">
        <v>1.8552900000000001</v>
      </c>
      <c r="GF1037" s="1">
        <v>1.85484</v>
      </c>
      <c r="GG1037" s="1">
        <v>1.8537600000000001</v>
      </c>
      <c r="GH1037" s="1">
        <v>1.85666</v>
      </c>
      <c r="GI1037" s="1">
        <v>0</v>
      </c>
      <c r="GJ1037" s="1">
        <v>0</v>
      </c>
      <c r="GK1037" s="1">
        <v>0</v>
      </c>
      <c r="GL1037" s="1">
        <v>0</v>
      </c>
      <c r="GM1037" s="1" t="s">
        <v>355</v>
      </c>
      <c r="GN1037" s="1" t="s">
        <v>356</v>
      </c>
      <c r="GO1037" s="1" t="s">
        <v>357</v>
      </c>
      <c r="GP1037" s="1" t="s">
        <v>357</v>
      </c>
      <c r="GQ1037" s="1" t="s">
        <v>357</v>
      </c>
      <c r="GR1037" s="1" t="s">
        <v>357</v>
      </c>
      <c r="GS1037" s="1">
        <v>0</v>
      </c>
      <c r="GT1037" s="1">
        <v>100</v>
      </c>
      <c r="GU1037" s="1">
        <v>100</v>
      </c>
      <c r="GV1037" s="1">
        <v>3.4</v>
      </c>
      <c r="GW1037" s="1">
        <v>1.6799999999999999E-2</v>
      </c>
      <c r="GX1037" s="1">
        <v>1.251089954458285</v>
      </c>
      <c r="GY1037" s="1">
        <v>3.0239061252787889E-3</v>
      </c>
      <c r="GZ1037" s="1">
        <v>-1.398580452151984E-6</v>
      </c>
      <c r="HA1037" s="1">
        <v>2.8030378366047371E-10</v>
      </c>
      <c r="HB1037" s="1">
        <v>-6.7353929715251851E-2</v>
      </c>
      <c r="HC1037" s="1">
        <v>1.0309082032153079E-2</v>
      </c>
      <c r="HD1037" s="1">
        <v>-3.6321104004466529E-4</v>
      </c>
      <c r="HE1037" s="1">
        <v>3.6129943689190391E-6</v>
      </c>
      <c r="HF1037" s="1">
        <v>0</v>
      </c>
      <c r="HG1037" s="1">
        <v>2134</v>
      </c>
      <c r="HH1037" s="1">
        <v>3</v>
      </c>
      <c r="HI1037" s="1">
        <v>46</v>
      </c>
      <c r="HJ1037" s="1">
        <v>3.7</v>
      </c>
      <c r="HK1037" s="1">
        <v>4</v>
      </c>
      <c r="HL1037" s="1">
        <v>2.79419</v>
      </c>
      <c r="HM1037" s="1">
        <v>2.3535200000000001</v>
      </c>
      <c r="HN1037" s="1">
        <v>1.4978</v>
      </c>
      <c r="HO1037" s="1">
        <v>2.3034699999999999</v>
      </c>
      <c r="HP1037" s="1">
        <v>1.5478499999999999</v>
      </c>
      <c r="HQ1037" s="1">
        <v>2.4035600000000001</v>
      </c>
      <c r="HR1037" s="1">
        <v>43.781700000000001</v>
      </c>
      <c r="HS1037" s="1">
        <v>14.981400000000001</v>
      </c>
      <c r="HT1037" s="1">
        <v>18</v>
      </c>
      <c r="HU1037" s="1">
        <v>502.85399999999998</v>
      </c>
      <c r="HV1037" s="1">
        <v>459.99599999999998</v>
      </c>
      <c r="HW1037" s="1">
        <v>24.679300000000001</v>
      </c>
      <c r="HX1037" s="1">
        <v>35.075000000000003</v>
      </c>
      <c r="HY1037" s="1">
        <v>30.000499999999999</v>
      </c>
      <c r="HZ1037" s="1">
        <v>34.787799999999997</v>
      </c>
      <c r="IA1037" s="1">
        <v>34.889000000000003</v>
      </c>
      <c r="IB1037" s="1">
        <v>55.9268</v>
      </c>
      <c r="IC1037" s="1">
        <v>27.576499999999999</v>
      </c>
      <c r="ID1037" s="1">
        <v>0</v>
      </c>
      <c r="IE1037" s="1">
        <v>24.692699999999999</v>
      </c>
      <c r="IF1037" s="1">
        <v>1368.8</v>
      </c>
      <c r="IG1037" s="1">
        <v>24.382000000000001</v>
      </c>
      <c r="IH1037" s="1">
        <v>100.26</v>
      </c>
      <c r="II1037" s="1">
        <v>99.931200000000004</v>
      </c>
      <c r="IJ1037" s="1" t="s">
        <v>1161</v>
      </c>
    </row>
    <row r="1038" spans="1:244" ht="15.75" customHeight="1" x14ac:dyDescent="0.3">
      <c r="A1038" s="1">
        <v>1022</v>
      </c>
      <c r="B1038" s="1">
        <v>1659810610</v>
      </c>
      <c r="C1038" s="1">
        <v>14468.5</v>
      </c>
      <c r="D1038" s="1" t="s">
        <v>2341</v>
      </c>
      <c r="E1038" s="1" t="s">
        <v>2342</v>
      </c>
      <c r="F1038" s="1">
        <v>1</v>
      </c>
      <c r="G1038" s="1" t="s">
        <v>346</v>
      </c>
      <c r="H1038" s="1" t="s">
        <v>347</v>
      </c>
      <c r="I1038" s="1" t="s">
        <v>348</v>
      </c>
      <c r="J1038" s="1" t="s">
        <v>349</v>
      </c>
      <c r="K1038" s="1" t="s">
        <v>350</v>
      </c>
      <c r="L1038" s="1" t="s">
        <v>1154</v>
      </c>
      <c r="M1038" s="1" t="s">
        <v>351</v>
      </c>
      <c r="N1038" s="1">
        <v>1659810602.5</v>
      </c>
      <c r="O1038" s="1">
        <f t="shared" si="136"/>
        <v>2.5831548765301534E-3</v>
      </c>
      <c r="P1038" s="1">
        <f t="shared" si="137"/>
        <v>2.5831548765301533</v>
      </c>
      <c r="Q1038" s="1">
        <f t="shared" si="138"/>
        <v>21.793298859353438</v>
      </c>
      <c r="R1038" s="1">
        <f t="shared" si="139"/>
        <v>1232.869333333334</v>
      </c>
      <c r="S1038" s="1">
        <f t="shared" si="140"/>
        <v>913.97527777796904</v>
      </c>
      <c r="T1038" s="1">
        <f t="shared" si="141"/>
        <v>90.350281249728255</v>
      </c>
      <c r="U1038" s="1">
        <f t="shared" si="142"/>
        <v>121.87429323213223</v>
      </c>
      <c r="V1038" s="1">
        <f t="shared" si="143"/>
        <v>0.12578854975360088</v>
      </c>
      <c r="W1038" s="1">
        <f t="shared" si="144"/>
        <v>2.9081258126230409</v>
      </c>
      <c r="X1038" s="1">
        <f t="shared" si="145"/>
        <v>0.12284220806438449</v>
      </c>
      <c r="Y1038" s="1">
        <f t="shared" si="146"/>
        <v>7.7035349184364818E-2</v>
      </c>
      <c r="Z1038" s="1">
        <f t="shared" si="147"/>
        <v>321.51442280000003</v>
      </c>
      <c r="AA1038" s="1">
        <f t="shared" si="148"/>
        <v>32.206204512191853</v>
      </c>
      <c r="AB1038" s="1">
        <f t="shared" si="149"/>
        <v>31.747986666666669</v>
      </c>
      <c r="AC1038" s="1">
        <f t="shared" si="150"/>
        <v>4.7073923984518222</v>
      </c>
      <c r="AD1038" s="1">
        <f t="shared" si="151"/>
        <v>60.074061724760583</v>
      </c>
      <c r="AE1038" s="1">
        <f t="shared" si="152"/>
        <v>2.7066150654126933</v>
      </c>
      <c r="AF1038" s="1">
        <f t="shared" si="153"/>
        <v>4.505463735436277</v>
      </c>
      <c r="AG1038" s="1">
        <f t="shared" si="154"/>
        <v>2.000777333039129</v>
      </c>
      <c r="AH1038" s="1">
        <f t="shared" si="155"/>
        <v>-113.91713005497976</v>
      </c>
      <c r="AI1038" s="1">
        <f t="shared" si="156"/>
        <v>-120.87855434342022</v>
      </c>
      <c r="AJ1038" s="1">
        <f t="shared" si="157"/>
        <v>-9.3674494014703065</v>
      </c>
      <c r="AK1038" s="1">
        <f t="shared" si="158"/>
        <v>77.351289000129739</v>
      </c>
      <c r="AL1038" s="1">
        <f t="shared" si="159"/>
        <v>52.91252752118605</v>
      </c>
      <c r="AM1038" s="1">
        <f t="shared" si="160"/>
        <v>2.5844407161935603</v>
      </c>
      <c r="AN1038" s="1">
        <f t="shared" si="161"/>
        <v>21.793298859353438</v>
      </c>
      <c r="AO1038" s="1">
        <v>1357.1517519566751</v>
      </c>
      <c r="AP1038" s="1">
        <v>1303.768242424243</v>
      </c>
      <c r="AQ1038" s="1">
        <v>5.1875754944782964</v>
      </c>
      <c r="AR1038" s="1">
        <v>65.631367109528284</v>
      </c>
      <c r="AS1038" s="1">
        <f t="shared" si="162"/>
        <v>2.5831548765301533</v>
      </c>
      <c r="AT1038" s="1">
        <v>24.367937935989879</v>
      </c>
      <c r="AU1038" s="1">
        <v>27.381964835164851</v>
      </c>
      <c r="AV1038" s="1">
        <v>-6.0307777472985289E-6</v>
      </c>
      <c r="AW1038" s="1">
        <v>85.678084974882083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51550.040822740499</v>
      </c>
      <c r="BC1038" s="1">
        <f t="shared" si="166"/>
        <v>1999.9886666666671</v>
      </c>
      <c r="BD1038" s="1">
        <f t="shared" si="167"/>
        <v>1681.1906000000004</v>
      </c>
      <c r="BE1038" s="1">
        <f t="shared" si="168"/>
        <v>0.84060006340035931</v>
      </c>
      <c r="BF1038" s="1">
        <f t="shared" si="169"/>
        <v>0.16075812236269338</v>
      </c>
      <c r="BG1038" s="1">
        <v>6</v>
      </c>
      <c r="BH1038" s="1">
        <v>0.5</v>
      </c>
      <c r="BI1038" s="1" t="s">
        <v>352</v>
      </c>
      <c r="BJ1038" s="1">
        <v>2</v>
      </c>
      <c r="BK1038" s="1" t="b">
        <v>1</v>
      </c>
      <c r="BL1038" s="1">
        <v>1659810602.5</v>
      </c>
      <c r="BM1038" s="1">
        <v>1232.869333333334</v>
      </c>
      <c r="BN1038" s="1">
        <v>1300.1673333333331</v>
      </c>
      <c r="BO1038" s="1">
        <v>27.37987333333334</v>
      </c>
      <c r="BP1038" s="1">
        <v>24.364380000000001</v>
      </c>
      <c r="BQ1038" s="1">
        <v>1229.494666666666</v>
      </c>
      <c r="BR1038" s="1">
        <v>27.363066666666661</v>
      </c>
      <c r="BS1038" s="1">
        <v>500.15280000000001</v>
      </c>
      <c r="BT1038" s="1">
        <v>98.754173333333341</v>
      </c>
      <c r="BU1038" s="1">
        <v>0.10001172666666661</v>
      </c>
      <c r="BV1038" s="1">
        <v>30.97699333333334</v>
      </c>
      <c r="BW1038" s="1">
        <v>31.747986666666669</v>
      </c>
      <c r="BX1038" s="1">
        <v>999.89999999999986</v>
      </c>
      <c r="BY1038" s="1">
        <v>0</v>
      </c>
      <c r="BZ1038" s="1">
        <v>0</v>
      </c>
      <c r="CA1038" s="1">
        <v>10002.99666666667</v>
      </c>
      <c r="CB1038" s="1">
        <v>0</v>
      </c>
      <c r="CC1038" s="1">
        <v>2019.796000000001</v>
      </c>
      <c r="CD1038" s="1">
        <v>-67.297853333333336</v>
      </c>
      <c r="CE1038" s="1">
        <v>1267.575333333333</v>
      </c>
      <c r="CF1038" s="1">
        <v>1332.6386666666669</v>
      </c>
      <c r="CG1038" s="1">
        <v>3.0155073333333329</v>
      </c>
      <c r="CH1038" s="1">
        <v>1300.1673333333331</v>
      </c>
      <c r="CI1038" s="1">
        <v>24.364380000000001</v>
      </c>
      <c r="CJ1038" s="1">
        <v>2.703878</v>
      </c>
      <c r="CK1038" s="1">
        <v>2.406083333333334</v>
      </c>
      <c r="CL1038" s="1">
        <v>22.308700000000002</v>
      </c>
      <c r="CM1038" s="1">
        <v>20.404773333333331</v>
      </c>
      <c r="CN1038" s="1">
        <v>1999.9886666666671</v>
      </c>
      <c r="CO1038" s="1">
        <v>0.97999600000000009</v>
      </c>
      <c r="CP1038" s="1">
        <v>2.0003980000000001E-2</v>
      </c>
      <c r="CQ1038" s="1">
        <v>0</v>
      </c>
      <c r="CR1038" s="1">
        <v>2.5116000000000001</v>
      </c>
      <c r="CS1038" s="1">
        <v>0</v>
      </c>
      <c r="CT1038" s="1">
        <v>20371.64</v>
      </c>
      <c r="CU1038" s="1">
        <v>17412.206666666669</v>
      </c>
      <c r="CV1038" s="1">
        <v>44.953800000000001</v>
      </c>
      <c r="CW1038" s="1">
        <v>47.061999999999998</v>
      </c>
      <c r="CX1038" s="1">
        <v>45.125</v>
      </c>
      <c r="CY1038" s="1">
        <v>44.811999999999998</v>
      </c>
      <c r="CZ1038" s="1">
        <v>44.828800000000001</v>
      </c>
      <c r="DA1038" s="1">
        <v>1959.984666666667</v>
      </c>
      <c r="DB1038" s="1">
        <v>40.003999999999998</v>
      </c>
      <c r="DC1038" s="1">
        <v>0</v>
      </c>
      <c r="DD1038" s="1">
        <v>1659810609.3</v>
      </c>
      <c r="DE1038" s="1">
        <v>0</v>
      </c>
      <c r="DF1038" s="1">
        <v>1659810386</v>
      </c>
      <c r="DG1038" s="1" t="s">
        <v>1911</v>
      </c>
      <c r="DH1038" s="1">
        <v>1659810386</v>
      </c>
      <c r="DI1038" s="1">
        <v>1659810371.5</v>
      </c>
      <c r="DJ1038" s="1">
        <v>20</v>
      </c>
      <c r="DK1038" s="1">
        <v>0.91800000000000004</v>
      </c>
      <c r="DL1038" s="1">
        <v>1E-3</v>
      </c>
      <c r="DM1038" s="1">
        <v>1.7649999999999999</v>
      </c>
      <c r="DN1038" s="1">
        <v>0.02</v>
      </c>
      <c r="DO1038" s="1">
        <v>212</v>
      </c>
      <c r="DP1038" s="1">
        <v>25</v>
      </c>
      <c r="DQ1038" s="1">
        <v>0.25</v>
      </c>
      <c r="DR1038" s="1">
        <v>0.05</v>
      </c>
      <c r="DS1038" s="1">
        <v>22.05395247720574</v>
      </c>
      <c r="DT1038" s="1">
        <v>-1.056908929077977</v>
      </c>
      <c r="DU1038" s="1">
        <v>0.1498985800585754</v>
      </c>
      <c r="DV1038" s="1">
        <v>0</v>
      </c>
      <c r="DW1038" s="1">
        <v>-67.248897499999998</v>
      </c>
      <c r="DX1038" s="1">
        <v>-1.01016247654768</v>
      </c>
      <c r="DY1038" s="1">
        <v>0.13250942888621209</v>
      </c>
      <c r="DZ1038" s="1">
        <v>0</v>
      </c>
      <c r="EA1038" s="1">
        <v>3.0180547500000001</v>
      </c>
      <c r="EB1038" s="1">
        <v>-4.2348630393999907E-2</v>
      </c>
      <c r="EC1038" s="1">
        <v>4.2633156037877587E-3</v>
      </c>
      <c r="ED1038" s="1">
        <v>1</v>
      </c>
      <c r="EE1038" s="1">
        <v>2.0006766193583472</v>
      </c>
      <c r="EF1038" s="1">
        <v>6.1638243402876297E-3</v>
      </c>
      <c r="EG1038" s="1">
        <v>7.8893629076803775E-4</v>
      </c>
      <c r="EH1038" s="1">
        <v>1</v>
      </c>
      <c r="EI1038" s="1">
        <v>0.1260427778655358</v>
      </c>
      <c r="EJ1038" s="1">
        <v>-2.4591181135144068E-3</v>
      </c>
      <c r="EK1038" s="1">
        <v>2.0329604550715601E-4</v>
      </c>
      <c r="EL1038" s="1">
        <v>1</v>
      </c>
      <c r="EM1038" s="1">
        <v>3</v>
      </c>
      <c r="EN1038" s="1">
        <v>6</v>
      </c>
      <c r="EO1038" s="1" t="s">
        <v>1160</v>
      </c>
      <c r="EP1038" s="1">
        <v>2.93954</v>
      </c>
      <c r="EQ1038" s="1">
        <v>2.8012100000000002</v>
      </c>
      <c r="ER1038" s="1">
        <v>0.19097600000000001</v>
      </c>
      <c r="ES1038" s="1">
        <v>0.19719400000000001</v>
      </c>
      <c r="ET1038" s="1">
        <v>0.11665</v>
      </c>
      <c r="EU1038" s="1">
        <v>0.107541</v>
      </c>
      <c r="EV1038" s="1">
        <v>16523.5</v>
      </c>
      <c r="EW1038" s="1">
        <v>17188.099999999999</v>
      </c>
      <c r="EX1038" s="1">
        <v>23772.400000000001</v>
      </c>
      <c r="EY1038" s="1">
        <v>24939.5</v>
      </c>
      <c r="EZ1038" s="1">
        <v>33628.1</v>
      </c>
      <c r="FA1038" s="1">
        <v>35557</v>
      </c>
      <c r="FB1038" s="1">
        <v>43365</v>
      </c>
      <c r="FC1038" s="1">
        <v>46113.2</v>
      </c>
      <c r="FD1038" s="1">
        <v>1.9315</v>
      </c>
      <c r="FE1038" s="1">
        <v>1.7676000000000001</v>
      </c>
      <c r="FF1038" s="1">
        <v>5.7503600000000002E-2</v>
      </c>
      <c r="FG1038" s="1">
        <v>0</v>
      </c>
      <c r="FH1038" s="1">
        <v>30.814699999999998</v>
      </c>
      <c r="FI1038" s="1">
        <v>999.9</v>
      </c>
      <c r="FJ1038" s="1">
        <v>42.4</v>
      </c>
      <c r="FK1038" s="1">
        <v>41.4</v>
      </c>
      <c r="FL1038" s="1">
        <v>34.293599999999998</v>
      </c>
      <c r="FM1038" s="1">
        <v>63.494399999999999</v>
      </c>
      <c r="FN1038" s="1">
        <v>26.3462</v>
      </c>
      <c r="FO1038" s="1">
        <v>1</v>
      </c>
      <c r="FP1038" s="1">
        <v>0.66122700000000001</v>
      </c>
      <c r="FQ1038" s="1">
        <v>4.3911699999999998</v>
      </c>
      <c r="FR1038" s="1">
        <v>20.2639</v>
      </c>
      <c r="FS1038" s="1">
        <v>5.2110000000000003</v>
      </c>
      <c r="FT1038" s="1">
        <v>11.907999999999999</v>
      </c>
      <c r="FU1038" s="1">
        <v>5.0025500000000003</v>
      </c>
      <c r="FV1038" s="1">
        <v>3.2905199999999999</v>
      </c>
      <c r="FW1038" s="1">
        <v>9999</v>
      </c>
      <c r="FX1038" s="1">
        <v>9999</v>
      </c>
      <c r="FY1038" s="1">
        <v>9999</v>
      </c>
      <c r="FZ1038" s="1">
        <v>999.9</v>
      </c>
      <c r="GA1038" s="1">
        <v>1.85989</v>
      </c>
      <c r="GB1038" s="1">
        <v>1.85486</v>
      </c>
      <c r="GC1038" s="1">
        <v>1.85805</v>
      </c>
      <c r="GD1038" s="1">
        <v>1.8565400000000001</v>
      </c>
      <c r="GE1038" s="1">
        <v>1.8552900000000001</v>
      </c>
      <c r="GF1038" s="1">
        <v>1.85484</v>
      </c>
      <c r="GG1038" s="1">
        <v>1.8537600000000001</v>
      </c>
      <c r="GH1038" s="1">
        <v>1.85667</v>
      </c>
      <c r="GI1038" s="1">
        <v>0</v>
      </c>
      <c r="GJ1038" s="1">
        <v>0</v>
      </c>
      <c r="GK1038" s="1">
        <v>0</v>
      </c>
      <c r="GL1038" s="1">
        <v>0</v>
      </c>
      <c r="GM1038" s="1" t="s">
        <v>355</v>
      </c>
      <c r="GN1038" s="1" t="s">
        <v>356</v>
      </c>
      <c r="GO1038" s="1" t="s">
        <v>357</v>
      </c>
      <c r="GP1038" s="1" t="s">
        <v>357</v>
      </c>
      <c r="GQ1038" s="1" t="s">
        <v>357</v>
      </c>
      <c r="GR1038" s="1" t="s">
        <v>357</v>
      </c>
      <c r="GS1038" s="1">
        <v>0</v>
      </c>
      <c r="GT1038" s="1">
        <v>100</v>
      </c>
      <c r="GU1038" s="1">
        <v>100</v>
      </c>
      <c r="GV1038" s="1">
        <v>3.4</v>
      </c>
      <c r="GW1038" s="1">
        <v>1.6799999999999999E-2</v>
      </c>
      <c r="GX1038" s="1">
        <v>1.251089954458285</v>
      </c>
      <c r="GY1038" s="1">
        <v>3.0239061252787889E-3</v>
      </c>
      <c r="GZ1038" s="1">
        <v>-1.398580452151984E-6</v>
      </c>
      <c r="HA1038" s="1">
        <v>2.8030378366047371E-10</v>
      </c>
      <c r="HB1038" s="1">
        <v>-6.7353929715251851E-2</v>
      </c>
      <c r="HC1038" s="1">
        <v>1.0309082032153079E-2</v>
      </c>
      <c r="HD1038" s="1">
        <v>-3.6321104004466529E-4</v>
      </c>
      <c r="HE1038" s="1">
        <v>3.6129943689190391E-6</v>
      </c>
      <c r="HF1038" s="1">
        <v>0</v>
      </c>
      <c r="HG1038" s="1">
        <v>2134</v>
      </c>
      <c r="HH1038" s="1">
        <v>3</v>
      </c>
      <c r="HI1038" s="1">
        <v>46</v>
      </c>
      <c r="HJ1038" s="1">
        <v>3.7</v>
      </c>
      <c r="HK1038" s="1">
        <v>4</v>
      </c>
      <c r="HL1038" s="1">
        <v>2.80518</v>
      </c>
      <c r="HM1038" s="1">
        <v>2.36328</v>
      </c>
      <c r="HN1038" s="1">
        <v>1.4978</v>
      </c>
      <c r="HO1038" s="1">
        <v>2.3034699999999999</v>
      </c>
      <c r="HP1038" s="1">
        <v>1.5478499999999999</v>
      </c>
      <c r="HQ1038" s="1">
        <v>2.2729499999999998</v>
      </c>
      <c r="HR1038" s="1">
        <v>43.781700000000001</v>
      </c>
      <c r="HS1038" s="1">
        <v>14.946300000000001</v>
      </c>
      <c r="HT1038" s="1">
        <v>18</v>
      </c>
      <c r="HU1038" s="1">
        <v>502.81900000000002</v>
      </c>
      <c r="HV1038" s="1">
        <v>460.101</v>
      </c>
      <c r="HW1038" s="1">
        <v>24.681999999999999</v>
      </c>
      <c r="HX1038" s="1">
        <v>35.076500000000003</v>
      </c>
      <c r="HY1038" s="1">
        <v>30.000499999999999</v>
      </c>
      <c r="HZ1038" s="1">
        <v>34.789299999999997</v>
      </c>
      <c r="IA1038" s="1">
        <v>34.890099999999997</v>
      </c>
      <c r="IB1038" s="1">
        <v>56.153100000000002</v>
      </c>
      <c r="IC1038" s="1">
        <v>27.576499999999999</v>
      </c>
      <c r="ID1038" s="1">
        <v>0</v>
      </c>
      <c r="IE1038" s="1">
        <v>24.692699999999999</v>
      </c>
      <c r="IF1038" s="1">
        <v>1368.8</v>
      </c>
      <c r="IG1038" s="1">
        <v>24.382000000000001</v>
      </c>
      <c r="IH1038" s="1">
        <v>100.26</v>
      </c>
      <c r="II1038" s="1">
        <v>99.931100000000001</v>
      </c>
      <c r="IJ1038" s="1" t="s">
        <v>1161</v>
      </c>
    </row>
    <row r="1039" spans="1:244" ht="15.75" customHeight="1" x14ac:dyDescent="0.3">
      <c r="A1039" s="1">
        <v>1023</v>
      </c>
      <c r="B1039" s="1">
        <v>1659810611</v>
      </c>
      <c r="C1039" s="1">
        <v>14469.5</v>
      </c>
      <c r="D1039" s="1" t="s">
        <v>2343</v>
      </c>
      <c r="E1039" s="1" t="s">
        <v>2344</v>
      </c>
      <c r="F1039" s="1">
        <v>1</v>
      </c>
      <c r="G1039" s="1" t="s">
        <v>346</v>
      </c>
      <c r="H1039" s="1" t="s">
        <v>347</v>
      </c>
      <c r="I1039" s="1" t="s">
        <v>348</v>
      </c>
      <c r="J1039" s="1" t="s">
        <v>349</v>
      </c>
      <c r="K1039" s="1" t="s">
        <v>350</v>
      </c>
      <c r="L1039" s="1" t="s">
        <v>1154</v>
      </c>
      <c r="M1039" s="1" t="s">
        <v>351</v>
      </c>
      <c r="N1039" s="1">
        <v>1659810603</v>
      </c>
      <c r="O1039" s="1">
        <f t="shared" si="136"/>
        <v>2.5836587682956983E-3</v>
      </c>
      <c r="P1039" s="1">
        <f t="shared" si="137"/>
        <v>2.5836587682956984</v>
      </c>
      <c r="Q1039" s="1">
        <f t="shared" si="138"/>
        <v>21.606204479341198</v>
      </c>
      <c r="R1039" s="1">
        <f t="shared" si="139"/>
        <v>1235.3868749999999</v>
      </c>
      <c r="S1039" s="1">
        <f t="shared" si="140"/>
        <v>918.84891755513695</v>
      </c>
      <c r="T1039" s="1">
        <f t="shared" si="141"/>
        <v>90.831967447595943</v>
      </c>
      <c r="U1039" s="1">
        <f t="shared" si="142"/>
        <v>122.12303706441901</v>
      </c>
      <c r="V1039" s="1">
        <f t="shared" si="143"/>
        <v>0.12581209972223159</v>
      </c>
      <c r="W1039" s="1">
        <f t="shared" si="144"/>
        <v>2.9082682100304988</v>
      </c>
      <c r="X1039" s="1">
        <f t="shared" si="145"/>
        <v>0.12286480930635249</v>
      </c>
      <c r="Y1039" s="1">
        <f t="shared" si="146"/>
        <v>7.7049557574134647E-2</v>
      </c>
      <c r="Z1039" s="1">
        <f t="shared" si="147"/>
        <v>321.51435806249998</v>
      </c>
      <c r="AA1039" s="1">
        <f t="shared" si="148"/>
        <v>32.206273128593494</v>
      </c>
      <c r="AB1039" s="1">
        <f t="shared" si="149"/>
        <v>31.748112500000001</v>
      </c>
      <c r="AC1039" s="1">
        <f t="shared" si="150"/>
        <v>4.7074259877202485</v>
      </c>
      <c r="AD1039" s="1">
        <f t="shared" si="151"/>
        <v>60.073494502111281</v>
      </c>
      <c r="AE1039" s="1">
        <f t="shared" si="152"/>
        <v>2.7066291259623947</v>
      </c>
      <c r="AF1039" s="1">
        <f t="shared" si="153"/>
        <v>4.5055296822582385</v>
      </c>
      <c r="AG1039" s="1">
        <f t="shared" si="154"/>
        <v>2.0007968617578538</v>
      </c>
      <c r="AH1039" s="1">
        <f t="shared" si="155"/>
        <v>-113.93935168184029</v>
      </c>
      <c r="AI1039" s="1">
        <f t="shared" si="156"/>
        <v>-120.86395977348148</v>
      </c>
      <c r="AJ1039" s="1">
        <f t="shared" si="157"/>
        <v>-9.3658774471256265</v>
      </c>
      <c r="AK1039" s="1">
        <f t="shared" si="158"/>
        <v>77.345169160052578</v>
      </c>
      <c r="AL1039" s="1">
        <f t="shared" si="159"/>
        <v>52.91238425628331</v>
      </c>
      <c r="AM1039" s="1">
        <f t="shared" si="160"/>
        <v>2.58430560496079</v>
      </c>
      <c r="AN1039" s="1">
        <f t="shared" si="161"/>
        <v>21.606204479341198</v>
      </c>
      <c r="AO1039" s="1">
        <v>1362.307434074075</v>
      </c>
      <c r="AP1039" s="1">
        <v>1309.007272727272</v>
      </c>
      <c r="AQ1039" s="1">
        <v>5.2161780899007288</v>
      </c>
      <c r="AR1039" s="1">
        <v>65.631367109528284</v>
      </c>
      <c r="AS1039" s="1">
        <f t="shared" si="162"/>
        <v>2.5836587682956984</v>
      </c>
      <c r="AT1039" s="1">
        <v>24.367805198493119</v>
      </c>
      <c r="AU1039" s="1">
        <v>27.382357142857149</v>
      </c>
      <c r="AV1039" s="1">
        <v>4.4708798971970936E-6</v>
      </c>
      <c r="AW1039" s="1">
        <v>85.678084974882083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51554.024461574067</v>
      </c>
      <c r="BC1039" s="1">
        <f t="shared" si="166"/>
        <v>1999.9881250000001</v>
      </c>
      <c r="BD1039" s="1">
        <f t="shared" si="167"/>
        <v>1681.19015625</v>
      </c>
      <c r="BE1039" s="1">
        <f t="shared" si="168"/>
        <v>0.84060006918791075</v>
      </c>
      <c r="BF1039" s="1">
        <f t="shared" si="169"/>
        <v>0.16075813353266782</v>
      </c>
      <c r="BG1039" s="1">
        <v>6</v>
      </c>
      <c r="BH1039" s="1">
        <v>0.5</v>
      </c>
      <c r="BI1039" s="1" t="s">
        <v>352</v>
      </c>
      <c r="BJ1039" s="1">
        <v>2</v>
      </c>
      <c r="BK1039" s="1" t="b">
        <v>1</v>
      </c>
      <c r="BL1039" s="1">
        <v>1659810603</v>
      </c>
      <c r="BM1039" s="1">
        <v>1235.3868749999999</v>
      </c>
      <c r="BN1039" s="1">
        <v>1302.6925000000001</v>
      </c>
      <c r="BO1039" s="1">
        <v>27.380043749999999</v>
      </c>
      <c r="BP1039" s="1">
        <v>24.364699999999999</v>
      </c>
      <c r="BQ1039" s="1">
        <v>1232.01</v>
      </c>
      <c r="BR1039" s="1">
        <v>27.3632375</v>
      </c>
      <c r="BS1039" s="1">
        <v>500.15137499999997</v>
      </c>
      <c r="BT1039" s="1">
        <v>98.754075</v>
      </c>
      <c r="BU1039" s="1">
        <v>0.1000083125</v>
      </c>
      <c r="BV1039" s="1">
        <v>30.977250000000002</v>
      </c>
      <c r="BW1039" s="1">
        <v>31.748112500000001</v>
      </c>
      <c r="BX1039" s="1">
        <v>999.9</v>
      </c>
      <c r="BY1039" s="1">
        <v>0</v>
      </c>
      <c r="BZ1039" s="1">
        <v>0</v>
      </c>
      <c r="CA1039" s="1">
        <v>10003.821875</v>
      </c>
      <c r="CB1039" s="1">
        <v>0</v>
      </c>
      <c r="CC1039" s="1">
        <v>2020.0618750000001</v>
      </c>
      <c r="CD1039" s="1">
        <v>-67.305162500000009</v>
      </c>
      <c r="CE1039" s="1">
        <v>1270.1643750000001</v>
      </c>
      <c r="CF1039" s="1">
        <v>1335.2268750000001</v>
      </c>
      <c r="CG1039" s="1">
        <v>3.0153537500000001</v>
      </c>
      <c r="CH1039" s="1">
        <v>1302.6925000000001</v>
      </c>
      <c r="CI1039" s="1">
        <v>24.364699999999999</v>
      </c>
      <c r="CJ1039" s="1">
        <v>2.7038918750000001</v>
      </c>
      <c r="CK1039" s="1">
        <v>2.4061124999999999</v>
      </c>
      <c r="CL1039" s="1">
        <v>22.308787500000001</v>
      </c>
      <c r="CM1039" s="1">
        <v>20.404968749999998</v>
      </c>
      <c r="CN1039" s="1">
        <v>1999.9881250000001</v>
      </c>
      <c r="CO1039" s="1">
        <v>0.97999581250000001</v>
      </c>
      <c r="CP1039" s="1">
        <v>2.0004162499999999E-2</v>
      </c>
      <c r="CQ1039" s="1">
        <v>0</v>
      </c>
      <c r="CR1039" s="1">
        <v>2.5594999999999999</v>
      </c>
      <c r="CS1039" s="1">
        <v>0</v>
      </c>
      <c r="CT1039" s="1">
        <v>20371.106250000001</v>
      </c>
      <c r="CU1039" s="1">
        <v>17412.2</v>
      </c>
      <c r="CV1039" s="1">
        <v>44.956687499999987</v>
      </c>
      <c r="CW1039" s="1">
        <v>47.061999999999998</v>
      </c>
      <c r="CX1039" s="1">
        <v>45.125</v>
      </c>
      <c r="CY1039" s="1">
        <v>44.815937499999997</v>
      </c>
      <c r="CZ1039" s="1">
        <v>44.831687500000001</v>
      </c>
      <c r="DA1039" s="1">
        <v>1959.9837500000001</v>
      </c>
      <c r="DB1039" s="1">
        <v>40.004375000000003</v>
      </c>
      <c r="DC1039" s="1">
        <v>0</v>
      </c>
      <c r="DD1039" s="1">
        <v>1659810610.5</v>
      </c>
      <c r="DE1039" s="1">
        <v>0</v>
      </c>
      <c r="DF1039" s="1">
        <v>1659810386</v>
      </c>
      <c r="DG1039" s="1" t="s">
        <v>1911</v>
      </c>
      <c r="DH1039" s="1">
        <v>1659810386</v>
      </c>
      <c r="DI1039" s="1">
        <v>1659810371.5</v>
      </c>
      <c r="DJ1039" s="1">
        <v>20</v>
      </c>
      <c r="DK1039" s="1">
        <v>0.91800000000000004</v>
      </c>
      <c r="DL1039" s="1">
        <v>1E-3</v>
      </c>
      <c r="DM1039" s="1">
        <v>1.7649999999999999</v>
      </c>
      <c r="DN1039" s="1">
        <v>0.02</v>
      </c>
      <c r="DO1039" s="1">
        <v>212</v>
      </c>
      <c r="DP1039" s="1">
        <v>25</v>
      </c>
      <c r="DQ1039" s="1">
        <v>0.25</v>
      </c>
      <c r="DR1039" s="1">
        <v>0.05</v>
      </c>
      <c r="DS1039" s="1">
        <v>22.05395247720574</v>
      </c>
      <c r="DT1039" s="1">
        <v>-1.056908929077977</v>
      </c>
      <c r="DU1039" s="1">
        <v>0.1498985800585754</v>
      </c>
      <c r="DV1039" s="1">
        <v>0</v>
      </c>
      <c r="DW1039" s="1">
        <v>-67.248897499999998</v>
      </c>
      <c r="DX1039" s="1">
        <v>-1.01016247654768</v>
      </c>
      <c r="DY1039" s="1">
        <v>0.13250942888621209</v>
      </c>
      <c r="DZ1039" s="1">
        <v>0</v>
      </c>
      <c r="EA1039" s="1">
        <v>3.0180547500000001</v>
      </c>
      <c r="EB1039" s="1">
        <v>-4.2348630393999907E-2</v>
      </c>
      <c r="EC1039" s="1">
        <v>4.2633156037877587E-3</v>
      </c>
      <c r="ED1039" s="1">
        <v>1</v>
      </c>
      <c r="EE1039" s="1">
        <v>2.0006766193583472</v>
      </c>
      <c r="EF1039" s="1">
        <v>6.1638243402876297E-3</v>
      </c>
      <c r="EG1039" s="1">
        <v>7.8893629076803775E-4</v>
      </c>
      <c r="EH1039" s="1">
        <v>1</v>
      </c>
      <c r="EI1039" s="1">
        <v>0.1260427778655358</v>
      </c>
      <c r="EJ1039" s="1">
        <v>-2.4591181135144068E-3</v>
      </c>
      <c r="EK1039" s="1">
        <v>2.0329604550715601E-4</v>
      </c>
      <c r="EL1039" s="1">
        <v>1</v>
      </c>
      <c r="EM1039" s="1">
        <v>3</v>
      </c>
      <c r="EN1039" s="1">
        <v>6</v>
      </c>
      <c r="EO1039" s="1" t="s">
        <v>1160</v>
      </c>
      <c r="EP1039" s="1">
        <v>2.93987</v>
      </c>
      <c r="EQ1039" s="1">
        <v>2.80132</v>
      </c>
      <c r="ER1039" s="1">
        <v>0.191444</v>
      </c>
      <c r="ES1039" s="1">
        <v>0.19764599999999999</v>
      </c>
      <c r="ET1039" s="1">
        <v>0.116649</v>
      </c>
      <c r="EU1039" s="1">
        <v>0.107545</v>
      </c>
      <c r="EV1039" s="1">
        <v>16513.900000000001</v>
      </c>
      <c r="EW1039" s="1">
        <v>17178.3</v>
      </c>
      <c r="EX1039" s="1">
        <v>23772.400000000001</v>
      </c>
      <c r="EY1039" s="1">
        <v>24939.4</v>
      </c>
      <c r="EZ1039" s="1">
        <v>33628.1</v>
      </c>
      <c r="FA1039" s="1">
        <v>35556.699999999997</v>
      </c>
      <c r="FB1039" s="1">
        <v>43364.9</v>
      </c>
      <c r="FC1039" s="1">
        <v>46113.1</v>
      </c>
      <c r="FD1039" s="1">
        <v>1.93163</v>
      </c>
      <c r="FE1039" s="1">
        <v>1.7676000000000001</v>
      </c>
      <c r="FF1039" s="1">
        <v>5.7686099999999997E-2</v>
      </c>
      <c r="FG1039" s="1">
        <v>0</v>
      </c>
      <c r="FH1039" s="1">
        <v>30.814699999999998</v>
      </c>
      <c r="FI1039" s="1">
        <v>999.9</v>
      </c>
      <c r="FJ1039" s="1">
        <v>42.4</v>
      </c>
      <c r="FK1039" s="1">
        <v>41.4</v>
      </c>
      <c r="FL1039" s="1">
        <v>34.290199999999999</v>
      </c>
      <c r="FM1039" s="1">
        <v>63.724400000000003</v>
      </c>
      <c r="FN1039" s="1">
        <v>25.492799999999999</v>
      </c>
      <c r="FO1039" s="1">
        <v>1</v>
      </c>
      <c r="FP1039" s="1">
        <v>0.66134700000000002</v>
      </c>
      <c r="FQ1039" s="1">
        <v>4.3843100000000002</v>
      </c>
      <c r="FR1039" s="1">
        <v>20.264199999999999</v>
      </c>
      <c r="FS1039" s="1">
        <v>5.2112999999999996</v>
      </c>
      <c r="FT1039" s="1">
        <v>11.907999999999999</v>
      </c>
      <c r="FU1039" s="1">
        <v>5.0026999999999999</v>
      </c>
      <c r="FV1039" s="1">
        <v>3.2905199999999999</v>
      </c>
      <c r="FW1039" s="1">
        <v>9999</v>
      </c>
      <c r="FX1039" s="1">
        <v>9999</v>
      </c>
      <c r="FY1039" s="1">
        <v>9999</v>
      </c>
      <c r="FZ1039" s="1">
        <v>999.9</v>
      </c>
      <c r="GA1039" s="1">
        <v>1.85989</v>
      </c>
      <c r="GB1039" s="1">
        <v>1.85486</v>
      </c>
      <c r="GC1039" s="1">
        <v>1.85806</v>
      </c>
      <c r="GD1039" s="1">
        <v>1.8565400000000001</v>
      </c>
      <c r="GE1039" s="1">
        <v>1.8552999999999999</v>
      </c>
      <c r="GF1039" s="1">
        <v>1.8548500000000001</v>
      </c>
      <c r="GG1039" s="1">
        <v>1.8537600000000001</v>
      </c>
      <c r="GH1039" s="1">
        <v>1.85667</v>
      </c>
      <c r="GI1039" s="1">
        <v>0</v>
      </c>
      <c r="GJ1039" s="1">
        <v>0</v>
      </c>
      <c r="GK1039" s="1">
        <v>0</v>
      </c>
      <c r="GL1039" s="1">
        <v>0</v>
      </c>
      <c r="GM1039" s="1" t="s">
        <v>355</v>
      </c>
      <c r="GN1039" s="1" t="s">
        <v>356</v>
      </c>
      <c r="GO1039" s="1" t="s">
        <v>357</v>
      </c>
      <c r="GP1039" s="1" t="s">
        <v>357</v>
      </c>
      <c r="GQ1039" s="1" t="s">
        <v>357</v>
      </c>
      <c r="GR1039" s="1" t="s">
        <v>357</v>
      </c>
      <c r="GS1039" s="1">
        <v>0</v>
      </c>
      <c r="GT1039" s="1">
        <v>100</v>
      </c>
      <c r="GU1039" s="1">
        <v>100</v>
      </c>
      <c r="GV1039" s="1">
        <v>3.42</v>
      </c>
      <c r="GW1039" s="1">
        <v>1.6799999999999999E-2</v>
      </c>
      <c r="GX1039" s="1">
        <v>1.251089954458285</v>
      </c>
      <c r="GY1039" s="1">
        <v>3.0239061252787889E-3</v>
      </c>
      <c r="GZ1039" s="1">
        <v>-1.398580452151984E-6</v>
      </c>
      <c r="HA1039" s="1">
        <v>2.8030378366047371E-10</v>
      </c>
      <c r="HB1039" s="1">
        <v>-6.7353929715251851E-2</v>
      </c>
      <c r="HC1039" s="1">
        <v>1.0309082032153079E-2</v>
      </c>
      <c r="HD1039" s="1">
        <v>-3.6321104004466529E-4</v>
      </c>
      <c r="HE1039" s="1">
        <v>3.6129943689190391E-6</v>
      </c>
      <c r="HF1039" s="1">
        <v>0</v>
      </c>
      <c r="HG1039" s="1">
        <v>2134</v>
      </c>
      <c r="HH1039" s="1">
        <v>3</v>
      </c>
      <c r="HI1039" s="1">
        <v>46</v>
      </c>
      <c r="HJ1039" s="1">
        <v>3.8</v>
      </c>
      <c r="HK1039" s="1">
        <v>4</v>
      </c>
      <c r="HL1039" s="1">
        <v>2.81006</v>
      </c>
      <c r="HM1039" s="1">
        <v>2.33887</v>
      </c>
      <c r="HN1039" s="1">
        <v>1.4978</v>
      </c>
      <c r="HO1039" s="1">
        <v>2.3034699999999999</v>
      </c>
      <c r="HP1039" s="1">
        <v>1.5478499999999999</v>
      </c>
      <c r="HQ1039" s="1">
        <v>2.4511699999999998</v>
      </c>
      <c r="HR1039" s="1">
        <v>43.781700000000001</v>
      </c>
      <c r="HS1039" s="1">
        <v>14.981400000000001</v>
      </c>
      <c r="HT1039" s="1">
        <v>18</v>
      </c>
      <c r="HU1039" s="1">
        <v>502.904</v>
      </c>
      <c r="HV1039" s="1">
        <v>460.10599999999999</v>
      </c>
      <c r="HW1039" s="1">
        <v>24.685199999999998</v>
      </c>
      <c r="HX1039" s="1">
        <v>35.078099999999999</v>
      </c>
      <c r="HY1039" s="1">
        <v>30.000499999999999</v>
      </c>
      <c r="HZ1039" s="1">
        <v>34.790300000000002</v>
      </c>
      <c r="IA1039" s="1">
        <v>34.890900000000002</v>
      </c>
      <c r="IB1039" s="1">
        <v>56.268999999999998</v>
      </c>
      <c r="IC1039" s="1">
        <v>27.576499999999999</v>
      </c>
      <c r="ID1039" s="1">
        <v>0</v>
      </c>
      <c r="IE1039" s="1">
        <v>24.692699999999999</v>
      </c>
      <c r="IF1039" s="1">
        <v>1368.8</v>
      </c>
      <c r="IG1039" s="1">
        <v>24.382000000000001</v>
      </c>
      <c r="IH1039" s="1">
        <v>100.26</v>
      </c>
      <c r="II1039" s="1">
        <v>99.930700000000002</v>
      </c>
      <c r="IJ1039" s="1" t="s">
        <v>1161</v>
      </c>
    </row>
    <row r="1040" spans="1:244" ht="15.75" customHeight="1" x14ac:dyDescent="0.3">
      <c r="A1040" s="1">
        <v>1024</v>
      </c>
      <c r="B1040" s="1">
        <v>1659810612</v>
      </c>
      <c r="C1040" s="1">
        <v>14470.5</v>
      </c>
      <c r="D1040" s="1" t="s">
        <v>2345</v>
      </c>
      <c r="E1040" s="1" t="s">
        <v>2346</v>
      </c>
      <c r="F1040" s="1">
        <v>1</v>
      </c>
      <c r="G1040" s="1" t="s">
        <v>346</v>
      </c>
      <c r="H1040" s="1" t="s">
        <v>347</v>
      </c>
      <c r="I1040" s="1" t="s">
        <v>348</v>
      </c>
      <c r="J1040" s="1" t="s">
        <v>349</v>
      </c>
      <c r="K1040" s="1" t="s">
        <v>350</v>
      </c>
      <c r="L1040" s="1" t="s">
        <v>1154</v>
      </c>
      <c r="M1040" s="1" t="s">
        <v>351</v>
      </c>
      <c r="N1040" s="1">
        <v>1659810604.5</v>
      </c>
      <c r="O1040" s="1">
        <f t="shared" si="136"/>
        <v>2.5835671127489245E-3</v>
      </c>
      <c r="P1040" s="1">
        <f t="shared" si="137"/>
        <v>2.5835671127489244</v>
      </c>
      <c r="Q1040" s="1">
        <f t="shared" si="138"/>
        <v>21.546768472590312</v>
      </c>
      <c r="R1040" s="1">
        <f t="shared" si="139"/>
        <v>1242.932</v>
      </c>
      <c r="S1040" s="1">
        <f t="shared" si="140"/>
        <v>926.85336819715133</v>
      </c>
      <c r="T1040" s="1">
        <f t="shared" si="141"/>
        <v>91.623161611598675</v>
      </c>
      <c r="U1040" s="1">
        <f t="shared" si="142"/>
        <v>122.86879825418491</v>
      </c>
      <c r="V1040" s="1">
        <f t="shared" si="143"/>
        <v>0.12579057494022419</v>
      </c>
      <c r="W1040" s="1">
        <f t="shared" si="144"/>
        <v>2.9084207154806236</v>
      </c>
      <c r="X1040" s="1">
        <f t="shared" si="145"/>
        <v>0.12284443079477821</v>
      </c>
      <c r="Y1040" s="1">
        <f t="shared" si="146"/>
        <v>7.7036721505670161E-2</v>
      </c>
      <c r="Z1040" s="1">
        <f t="shared" si="147"/>
        <v>321.51497360000002</v>
      </c>
      <c r="AA1040" s="1">
        <f t="shared" si="148"/>
        <v>32.206530625229824</v>
      </c>
      <c r="AB1040" s="1">
        <f t="shared" si="149"/>
        <v>31.74916</v>
      </c>
      <c r="AC1040" s="1">
        <f t="shared" si="150"/>
        <v>4.7077056097955463</v>
      </c>
      <c r="AD1040" s="1">
        <f t="shared" si="151"/>
        <v>60.07302642318065</v>
      </c>
      <c r="AE1040" s="1">
        <f t="shared" si="152"/>
        <v>2.7066527983545208</v>
      </c>
      <c r="AF1040" s="1">
        <f t="shared" si="153"/>
        <v>4.505604194614194</v>
      </c>
      <c r="AG1040" s="1">
        <f t="shared" si="154"/>
        <v>2.0010528114410255</v>
      </c>
      <c r="AH1040" s="1">
        <f t="shared" si="155"/>
        <v>-113.93530967222758</v>
      </c>
      <c r="AI1040" s="1">
        <f t="shared" si="156"/>
        <v>-120.9890727817362</v>
      </c>
      <c r="AJ1040" s="1">
        <f t="shared" si="157"/>
        <v>-9.3751427987800202</v>
      </c>
      <c r="AK1040" s="1">
        <f t="shared" si="158"/>
        <v>77.215448347256242</v>
      </c>
      <c r="AL1040" s="1">
        <f t="shared" si="159"/>
        <v>52.901083744201202</v>
      </c>
      <c r="AM1040" s="1">
        <f t="shared" si="160"/>
        <v>2.5835049481736241</v>
      </c>
      <c r="AN1040" s="1">
        <f t="shared" si="161"/>
        <v>21.546768472590312</v>
      </c>
      <c r="AO1040" s="1">
        <v>1367.5178545362351</v>
      </c>
      <c r="AP1040" s="1">
        <v>1314.2343636363639</v>
      </c>
      <c r="AQ1040" s="1">
        <v>5.2271270432550132</v>
      </c>
      <c r="AR1040" s="1">
        <v>65.631367109528284</v>
      </c>
      <c r="AS1040" s="1">
        <f t="shared" si="162"/>
        <v>2.5835671127489244</v>
      </c>
      <c r="AT1040" s="1">
        <v>24.367730626983139</v>
      </c>
      <c r="AU1040" s="1">
        <v>27.382136263736289</v>
      </c>
      <c r="AV1040" s="1">
        <v>1.313692008960517E-5</v>
      </c>
      <c r="AW1040" s="1">
        <v>85.678084974882083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51558.28866174227</v>
      </c>
      <c r="BC1040" s="1">
        <f t="shared" si="166"/>
        <v>1999.990666666667</v>
      </c>
      <c r="BD1040" s="1">
        <f t="shared" si="167"/>
        <v>1681.1924000000001</v>
      </c>
      <c r="BE1040" s="1">
        <f t="shared" si="168"/>
        <v>0.84060012280057295</v>
      </c>
      <c r="BF1040" s="1">
        <f t="shared" si="169"/>
        <v>0.160758237005106</v>
      </c>
      <c r="BG1040" s="1">
        <v>6</v>
      </c>
      <c r="BH1040" s="1">
        <v>0.5</v>
      </c>
      <c r="BI1040" s="1" t="s">
        <v>352</v>
      </c>
      <c r="BJ1040" s="1">
        <v>2</v>
      </c>
      <c r="BK1040" s="1" t="b">
        <v>1</v>
      </c>
      <c r="BL1040" s="1">
        <v>1659810604.5</v>
      </c>
      <c r="BM1040" s="1">
        <v>1242.932</v>
      </c>
      <c r="BN1040" s="1">
        <v>1310.2466666666669</v>
      </c>
      <c r="BO1040" s="1">
        <v>27.380306666666669</v>
      </c>
      <c r="BP1040" s="1">
        <v>24.365880000000001</v>
      </c>
      <c r="BQ1040" s="1">
        <v>1239.548666666667</v>
      </c>
      <c r="BR1040" s="1">
        <v>27.363499999999998</v>
      </c>
      <c r="BS1040" s="1">
        <v>500.14839999999998</v>
      </c>
      <c r="BT1040" s="1">
        <v>98.753979999999999</v>
      </c>
      <c r="BU1040" s="1">
        <v>0.1000186533333333</v>
      </c>
      <c r="BV1040" s="1">
        <v>30.977540000000001</v>
      </c>
      <c r="BW1040" s="1">
        <v>31.74916</v>
      </c>
      <c r="BX1040" s="1">
        <v>999.89999999999986</v>
      </c>
      <c r="BY1040" s="1">
        <v>0</v>
      </c>
      <c r="BZ1040" s="1">
        <v>0</v>
      </c>
      <c r="CA1040" s="1">
        <v>10004.70466666667</v>
      </c>
      <c r="CB1040" s="1">
        <v>0</v>
      </c>
      <c r="CC1040" s="1">
        <v>2020.8606666666669</v>
      </c>
      <c r="CD1040" s="1">
        <v>-67.313946666666681</v>
      </c>
      <c r="CE1040" s="1">
        <v>1277.9226666666671</v>
      </c>
      <c r="CF1040" s="1">
        <v>1342.971333333333</v>
      </c>
      <c r="CG1040" s="1">
        <v>3.0144299999999999</v>
      </c>
      <c r="CH1040" s="1">
        <v>1310.2466666666669</v>
      </c>
      <c r="CI1040" s="1">
        <v>24.365880000000001</v>
      </c>
      <c r="CJ1040" s="1">
        <v>2.703914666666666</v>
      </c>
      <c r="CK1040" s="1">
        <v>2.406226666666667</v>
      </c>
      <c r="CL1040" s="1">
        <v>22.308926666666661</v>
      </c>
      <c r="CM1040" s="1">
        <v>20.40573333333333</v>
      </c>
      <c r="CN1040" s="1">
        <v>1999.990666666667</v>
      </c>
      <c r="CO1040" s="1">
        <v>0.97999400000000014</v>
      </c>
      <c r="CP1040" s="1">
        <v>2.000592666666667E-2</v>
      </c>
      <c r="CQ1040" s="1">
        <v>0</v>
      </c>
      <c r="CR1040" s="1">
        <v>2.477066666666667</v>
      </c>
      <c r="CS1040" s="1">
        <v>0</v>
      </c>
      <c r="CT1040" s="1">
        <v>20369.466666666671</v>
      </c>
      <c r="CU1040" s="1">
        <v>17412.21333333334</v>
      </c>
      <c r="CV1040" s="1">
        <v>44.962200000000003</v>
      </c>
      <c r="CW1040" s="1">
        <v>47.061999999999998</v>
      </c>
      <c r="CX1040" s="1">
        <v>45.125</v>
      </c>
      <c r="CY1040" s="1">
        <v>44.820399999999999</v>
      </c>
      <c r="CZ1040" s="1">
        <v>44.837200000000003</v>
      </c>
      <c r="DA1040" s="1">
        <v>1959.982666666667</v>
      </c>
      <c r="DB1040" s="1">
        <v>40.008000000000003</v>
      </c>
      <c r="DC1040" s="1">
        <v>0</v>
      </c>
      <c r="DD1040" s="1">
        <v>1659810611.0999999</v>
      </c>
      <c r="DE1040" s="1">
        <v>0</v>
      </c>
      <c r="DF1040" s="1">
        <v>1659810386</v>
      </c>
      <c r="DG1040" s="1" t="s">
        <v>1911</v>
      </c>
      <c r="DH1040" s="1">
        <v>1659810386</v>
      </c>
      <c r="DI1040" s="1">
        <v>1659810371.5</v>
      </c>
      <c r="DJ1040" s="1">
        <v>20</v>
      </c>
      <c r="DK1040" s="1">
        <v>0.91800000000000004</v>
      </c>
      <c r="DL1040" s="1">
        <v>1E-3</v>
      </c>
      <c r="DM1040" s="1">
        <v>1.7649999999999999</v>
      </c>
      <c r="DN1040" s="1">
        <v>0.02</v>
      </c>
      <c r="DO1040" s="1">
        <v>212</v>
      </c>
      <c r="DP1040" s="1">
        <v>25</v>
      </c>
      <c r="DQ1040" s="1">
        <v>0.25</v>
      </c>
      <c r="DR1040" s="1">
        <v>0.05</v>
      </c>
      <c r="DS1040" s="1">
        <v>21.989498639336041</v>
      </c>
      <c r="DT1040" s="1">
        <v>-1.309039197116421</v>
      </c>
      <c r="DU1040" s="1">
        <v>0.16930646407958769</v>
      </c>
      <c r="DV1040" s="1">
        <v>0</v>
      </c>
      <c r="DW1040" s="1">
        <v>-67.288489999999996</v>
      </c>
      <c r="DX1040" s="1">
        <v>-0.75050206378948037</v>
      </c>
      <c r="DY1040" s="1">
        <v>0.10876934954296651</v>
      </c>
      <c r="DZ1040" s="1">
        <v>1</v>
      </c>
      <c r="EA1040" s="1">
        <v>3.0167519999999999</v>
      </c>
      <c r="EB1040" s="1">
        <v>-3.7145065666047097E-2</v>
      </c>
      <c r="EC1040" s="1">
        <v>3.7989677545354431E-3</v>
      </c>
      <c r="ED1040" s="1">
        <v>1</v>
      </c>
      <c r="EE1040" s="1">
        <v>2.000810481155701</v>
      </c>
      <c r="EF1040" s="1">
        <v>2.4582475770696761E-3</v>
      </c>
      <c r="EG1040" s="1">
        <v>6.75658857804968E-4</v>
      </c>
      <c r="EH1040" s="1">
        <v>1</v>
      </c>
      <c r="EI1040" s="1">
        <v>0.12596523625780209</v>
      </c>
      <c r="EJ1040" s="1">
        <v>-1.935736834585703E-3</v>
      </c>
      <c r="EK1040" s="1">
        <v>1.664227020052832E-4</v>
      </c>
      <c r="EL1040" s="1">
        <v>1</v>
      </c>
      <c r="EM1040" s="1">
        <v>5</v>
      </c>
      <c r="EN1040" s="1">
        <v>6</v>
      </c>
      <c r="EO1040" s="1" t="s">
        <v>1151</v>
      </c>
      <c r="EP1040" s="1">
        <v>2.93973</v>
      </c>
      <c r="EQ1040" s="1">
        <v>2.8013400000000002</v>
      </c>
      <c r="ER1040" s="1">
        <v>0.19190699999999999</v>
      </c>
      <c r="ES1040" s="1">
        <v>0.19810800000000001</v>
      </c>
      <c r="ET1040" s="1">
        <v>0.116649</v>
      </c>
      <c r="EU1040" s="1">
        <v>0.107545</v>
      </c>
      <c r="EV1040" s="1">
        <v>16504.400000000001</v>
      </c>
      <c r="EW1040" s="1">
        <v>17168.400000000001</v>
      </c>
      <c r="EX1040" s="1">
        <v>23772.5</v>
      </c>
      <c r="EY1040" s="1">
        <v>24939.4</v>
      </c>
      <c r="EZ1040" s="1">
        <v>33628.1</v>
      </c>
      <c r="FA1040" s="1">
        <v>35556.5</v>
      </c>
      <c r="FB1040" s="1">
        <v>43365</v>
      </c>
      <c r="FC1040" s="1">
        <v>46112.800000000003</v>
      </c>
      <c r="FD1040" s="1">
        <v>1.9316</v>
      </c>
      <c r="FE1040" s="1">
        <v>1.7674700000000001</v>
      </c>
      <c r="FF1040" s="1">
        <v>5.7939400000000002E-2</v>
      </c>
      <c r="FG1040" s="1">
        <v>0</v>
      </c>
      <c r="FH1040" s="1">
        <v>30.814699999999998</v>
      </c>
      <c r="FI1040" s="1">
        <v>999.9</v>
      </c>
      <c r="FJ1040" s="1">
        <v>42.4</v>
      </c>
      <c r="FK1040" s="1">
        <v>41.4</v>
      </c>
      <c r="FL1040" s="1">
        <v>34.287500000000001</v>
      </c>
      <c r="FM1040" s="1">
        <v>63.714399999999998</v>
      </c>
      <c r="FN1040" s="1">
        <v>25.8413</v>
      </c>
      <c r="FO1040" s="1">
        <v>1</v>
      </c>
      <c r="FP1040" s="1">
        <v>0.66138200000000003</v>
      </c>
      <c r="FQ1040" s="1">
        <v>4.37873</v>
      </c>
      <c r="FR1040" s="1">
        <v>20.264399999999998</v>
      </c>
      <c r="FS1040" s="1">
        <v>5.2114500000000001</v>
      </c>
      <c r="FT1040" s="1">
        <v>11.907999999999999</v>
      </c>
      <c r="FU1040" s="1">
        <v>5.0027999999999997</v>
      </c>
      <c r="FV1040" s="1">
        <v>3.2905000000000002</v>
      </c>
      <c r="FW1040" s="1">
        <v>9999</v>
      </c>
      <c r="FX1040" s="1">
        <v>9999</v>
      </c>
      <c r="FY1040" s="1">
        <v>9999</v>
      </c>
      <c r="FZ1040" s="1">
        <v>999.9</v>
      </c>
      <c r="GA1040" s="1">
        <v>1.85989</v>
      </c>
      <c r="GB1040" s="1">
        <v>1.85486</v>
      </c>
      <c r="GC1040" s="1">
        <v>1.85806</v>
      </c>
      <c r="GD1040" s="1">
        <v>1.8565400000000001</v>
      </c>
      <c r="GE1040" s="1">
        <v>1.8552900000000001</v>
      </c>
      <c r="GF1040" s="1">
        <v>1.8548500000000001</v>
      </c>
      <c r="GG1040" s="1">
        <v>1.8537600000000001</v>
      </c>
      <c r="GH1040" s="1">
        <v>1.85667</v>
      </c>
      <c r="GI1040" s="1">
        <v>0</v>
      </c>
      <c r="GJ1040" s="1">
        <v>0</v>
      </c>
      <c r="GK1040" s="1">
        <v>0</v>
      </c>
      <c r="GL1040" s="1">
        <v>0</v>
      </c>
      <c r="GM1040" s="1" t="s">
        <v>355</v>
      </c>
      <c r="GN1040" s="1" t="s">
        <v>356</v>
      </c>
      <c r="GO1040" s="1" t="s">
        <v>357</v>
      </c>
      <c r="GP1040" s="1" t="s">
        <v>357</v>
      </c>
      <c r="GQ1040" s="1" t="s">
        <v>357</v>
      </c>
      <c r="GR1040" s="1" t="s">
        <v>357</v>
      </c>
      <c r="GS1040" s="1">
        <v>0</v>
      </c>
      <c r="GT1040" s="1">
        <v>100</v>
      </c>
      <c r="GU1040" s="1">
        <v>100</v>
      </c>
      <c r="GV1040" s="1">
        <v>3.42</v>
      </c>
      <c r="GW1040" s="1">
        <v>1.6799999999999999E-2</v>
      </c>
      <c r="GX1040" s="1">
        <v>1.251089954458285</v>
      </c>
      <c r="GY1040" s="1">
        <v>3.0239061252787889E-3</v>
      </c>
      <c r="GZ1040" s="1">
        <v>-1.398580452151984E-6</v>
      </c>
      <c r="HA1040" s="1">
        <v>2.8030378366047371E-10</v>
      </c>
      <c r="HB1040" s="1">
        <v>-6.7353929715251851E-2</v>
      </c>
      <c r="HC1040" s="1">
        <v>1.0309082032153079E-2</v>
      </c>
      <c r="HD1040" s="1">
        <v>-3.6321104004466529E-4</v>
      </c>
      <c r="HE1040" s="1">
        <v>3.6129943689190391E-6</v>
      </c>
      <c r="HF1040" s="1">
        <v>0</v>
      </c>
      <c r="HG1040" s="1">
        <v>2134</v>
      </c>
      <c r="HH1040" s="1">
        <v>3</v>
      </c>
      <c r="HI1040" s="1">
        <v>46</v>
      </c>
      <c r="HJ1040" s="1">
        <v>3.8</v>
      </c>
      <c r="HK1040" s="1">
        <v>4</v>
      </c>
      <c r="HL1040" s="1">
        <v>2.8222700000000001</v>
      </c>
      <c r="HM1040" s="1">
        <v>2.35107</v>
      </c>
      <c r="HN1040" s="1">
        <v>1.4978</v>
      </c>
      <c r="HO1040" s="1">
        <v>2.3034699999999999</v>
      </c>
      <c r="HP1040" s="1">
        <v>1.5478499999999999</v>
      </c>
      <c r="HQ1040" s="1">
        <v>2.4096700000000002</v>
      </c>
      <c r="HR1040" s="1">
        <v>43.781700000000001</v>
      </c>
      <c r="HS1040" s="1">
        <v>14.963800000000001</v>
      </c>
      <c r="HT1040" s="1">
        <v>18</v>
      </c>
      <c r="HU1040" s="1">
        <v>502.89699999999999</v>
      </c>
      <c r="HV1040" s="1">
        <v>460.03399999999999</v>
      </c>
      <c r="HW1040" s="1">
        <v>24.688700000000001</v>
      </c>
      <c r="HX1040" s="1">
        <v>35.079000000000001</v>
      </c>
      <c r="HY1040" s="1">
        <v>30.000499999999999</v>
      </c>
      <c r="HZ1040" s="1">
        <v>34.791699999999999</v>
      </c>
      <c r="IA1040" s="1">
        <v>34.892099999999999</v>
      </c>
      <c r="IB1040" s="1">
        <v>56.5002</v>
      </c>
      <c r="IC1040" s="1">
        <v>27.576499999999999</v>
      </c>
      <c r="ID1040" s="1">
        <v>0</v>
      </c>
      <c r="IE1040" s="1">
        <v>24.692699999999999</v>
      </c>
      <c r="IF1040" s="1">
        <v>1378.91</v>
      </c>
      <c r="IG1040" s="1">
        <v>24.382000000000001</v>
      </c>
      <c r="IH1040" s="1">
        <v>100.26</v>
      </c>
      <c r="II1040" s="1">
        <v>99.930300000000003</v>
      </c>
      <c r="IJ1040" s="1" t="s">
        <v>1161</v>
      </c>
    </row>
    <row r="1041" spans="1:244" ht="15.75" customHeight="1" x14ac:dyDescent="0.3">
      <c r="A1041" s="1">
        <v>1025</v>
      </c>
      <c r="B1041" s="1">
        <v>1659810613</v>
      </c>
      <c r="C1041" s="1">
        <v>14471.5</v>
      </c>
      <c r="D1041" s="1" t="s">
        <v>2347</v>
      </c>
      <c r="E1041" s="1" t="s">
        <v>2348</v>
      </c>
      <c r="F1041" s="1">
        <v>1</v>
      </c>
      <c r="G1041" s="1" t="s">
        <v>346</v>
      </c>
      <c r="H1041" s="1" t="s">
        <v>347</v>
      </c>
      <c r="I1041" s="1" t="s">
        <v>348</v>
      </c>
      <c r="J1041" s="1" t="s">
        <v>349</v>
      </c>
      <c r="K1041" s="1" t="s">
        <v>350</v>
      </c>
      <c r="L1041" s="1" t="s">
        <v>1154</v>
      </c>
      <c r="M1041" s="1" t="s">
        <v>351</v>
      </c>
      <c r="N1041" s="1">
        <v>1659810605</v>
      </c>
      <c r="O1041" s="1">
        <f t="shared" si="136"/>
        <v>2.5831589265033418E-3</v>
      </c>
      <c r="P1041" s="1">
        <f t="shared" si="137"/>
        <v>2.5831589265033417</v>
      </c>
      <c r="Q1041" s="1">
        <f t="shared" si="138"/>
        <v>21.700101665961309</v>
      </c>
      <c r="R1041" s="1">
        <f t="shared" si="139"/>
        <v>1245.451875</v>
      </c>
      <c r="S1041" s="1">
        <f t="shared" si="140"/>
        <v>927.2673367126398</v>
      </c>
      <c r="T1041" s="1">
        <f t="shared" si="141"/>
        <v>91.66405666242143</v>
      </c>
      <c r="U1041" s="1">
        <f t="shared" si="142"/>
        <v>123.1178611823552</v>
      </c>
      <c r="V1041" s="1">
        <f t="shared" si="143"/>
        <v>0.12576139143692505</v>
      </c>
      <c r="W1041" s="1">
        <f t="shared" si="144"/>
        <v>2.9085391130346041</v>
      </c>
      <c r="X1041" s="1">
        <f t="shared" si="145"/>
        <v>0.12281671375957327</v>
      </c>
      <c r="Y1041" s="1">
        <f t="shared" si="146"/>
        <v>7.7019270990124178E-2</v>
      </c>
      <c r="Z1041" s="1">
        <f t="shared" si="147"/>
        <v>321.5149741875</v>
      </c>
      <c r="AA1041" s="1">
        <f t="shared" si="148"/>
        <v>32.206906732707381</v>
      </c>
      <c r="AB1041" s="1">
        <f t="shared" si="149"/>
        <v>31.749706249999999</v>
      </c>
      <c r="AC1041" s="1">
        <f t="shared" si="150"/>
        <v>4.7078514327722374</v>
      </c>
      <c r="AD1041" s="1">
        <f t="shared" si="151"/>
        <v>60.072225837226433</v>
      </c>
      <c r="AE1041" s="1">
        <f t="shared" si="152"/>
        <v>2.7066655407490439</v>
      </c>
      <c r="AF1041" s="1">
        <f t="shared" si="153"/>
        <v>4.50568545284656</v>
      </c>
      <c r="AG1041" s="1">
        <f t="shared" si="154"/>
        <v>2.0011858920231935</v>
      </c>
      <c r="AH1041" s="1">
        <f t="shared" si="155"/>
        <v>-113.91730865879738</v>
      </c>
      <c r="AI1041" s="1">
        <f t="shared" si="156"/>
        <v>-121.03006325690426</v>
      </c>
      <c r="AJ1041" s="1">
        <f t="shared" si="157"/>
        <v>-9.3779771583677221</v>
      </c>
      <c r="AK1041" s="1">
        <f t="shared" si="158"/>
        <v>77.189625113430637</v>
      </c>
      <c r="AL1041" s="1">
        <f t="shared" si="159"/>
        <v>52.905758594886038</v>
      </c>
      <c r="AM1041" s="1">
        <f t="shared" si="160"/>
        <v>2.5832835395833658</v>
      </c>
      <c r="AN1041" s="1">
        <f t="shared" si="161"/>
        <v>21.700101665961309</v>
      </c>
      <c r="AO1041" s="1">
        <v>1372.74040064511</v>
      </c>
      <c r="AP1041" s="1">
        <v>1319.384121212121</v>
      </c>
      <c r="AQ1041" s="1">
        <v>5.2043930313874114</v>
      </c>
      <c r="AR1041" s="1">
        <v>65.631367109528284</v>
      </c>
      <c r="AS1041" s="1">
        <f t="shared" si="162"/>
        <v>2.5831589265033417</v>
      </c>
      <c r="AT1041" s="1">
        <v>24.368141861055829</v>
      </c>
      <c r="AU1041" s="1">
        <v>27.382084615384631</v>
      </c>
      <c r="AV1041" s="1">
        <v>1.7825052199821159E-5</v>
      </c>
      <c r="AW1041" s="1">
        <v>85.678084974882083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51561.584744850195</v>
      </c>
      <c r="BC1041" s="1">
        <f t="shared" si="166"/>
        <v>1999.9906249999999</v>
      </c>
      <c r="BD1041" s="1">
        <f t="shared" si="167"/>
        <v>1681.1923687499996</v>
      </c>
      <c r="BE1041" s="1">
        <f t="shared" si="168"/>
        <v>0.84060012468808432</v>
      </c>
      <c r="BF1041" s="1">
        <f t="shared" si="169"/>
        <v>0.16075824064800304</v>
      </c>
      <c r="BG1041" s="1">
        <v>6</v>
      </c>
      <c r="BH1041" s="1">
        <v>0.5</v>
      </c>
      <c r="BI1041" s="1" t="s">
        <v>352</v>
      </c>
      <c r="BJ1041" s="1">
        <v>2</v>
      </c>
      <c r="BK1041" s="1" t="b">
        <v>1</v>
      </c>
      <c r="BL1041" s="1">
        <v>1659810605</v>
      </c>
      <c r="BM1041" s="1">
        <v>1245.451875</v>
      </c>
      <c r="BN1041" s="1">
        <v>1312.7806250000001</v>
      </c>
      <c r="BO1041" s="1">
        <v>27.380443750000001</v>
      </c>
      <c r="BP1041" s="1">
        <v>24.366231249999998</v>
      </c>
      <c r="BQ1041" s="1">
        <v>1242.0662500000001</v>
      </c>
      <c r="BR1041" s="1">
        <v>27.363637499999999</v>
      </c>
      <c r="BS1041" s="1">
        <v>500.14100000000002</v>
      </c>
      <c r="BT1041" s="1">
        <v>98.753950000000003</v>
      </c>
      <c r="BU1041" s="1">
        <v>0.10001911249999999</v>
      </c>
      <c r="BV1041" s="1">
        <v>30.977856249999999</v>
      </c>
      <c r="BW1041" s="1">
        <v>31.749706249999999</v>
      </c>
      <c r="BX1041" s="1">
        <v>999.9</v>
      </c>
      <c r="BY1041" s="1">
        <v>0</v>
      </c>
      <c r="BZ1041" s="1">
        <v>0</v>
      </c>
      <c r="CA1041" s="1">
        <v>10005.385625000001</v>
      </c>
      <c r="CB1041" s="1">
        <v>0</v>
      </c>
      <c r="CC1041" s="1">
        <v>2021.09</v>
      </c>
      <c r="CD1041" s="1">
        <v>-67.327787499999999</v>
      </c>
      <c r="CE1041" s="1">
        <v>1280.5137500000001</v>
      </c>
      <c r="CF1041" s="1">
        <v>1345.5687499999999</v>
      </c>
      <c r="CG1041" s="1">
        <v>3.0142168749999998</v>
      </c>
      <c r="CH1041" s="1">
        <v>1312.7806250000001</v>
      </c>
      <c r="CI1041" s="1">
        <v>24.366231249999998</v>
      </c>
      <c r="CJ1041" s="1">
        <v>2.7039274999999998</v>
      </c>
      <c r="CK1041" s="1">
        <v>2.4062606249999998</v>
      </c>
      <c r="CL1041" s="1">
        <v>22.309006249999999</v>
      </c>
      <c r="CM1041" s="1">
        <v>20.405962500000001</v>
      </c>
      <c r="CN1041" s="1">
        <v>1999.9906249999999</v>
      </c>
      <c r="CO1041" s="1">
        <v>0.97999393749999997</v>
      </c>
      <c r="CP1041" s="1">
        <v>2.0005987499999999E-2</v>
      </c>
      <c r="CQ1041" s="1">
        <v>0</v>
      </c>
      <c r="CR1041" s="1">
        <v>2.5211874999999999</v>
      </c>
      <c r="CS1041" s="1">
        <v>0</v>
      </c>
      <c r="CT1041" s="1">
        <v>20368.918750000001</v>
      </c>
      <c r="CU1041" s="1">
        <v>17412.212500000001</v>
      </c>
      <c r="CV1041" s="1">
        <v>44.9645625</v>
      </c>
      <c r="CW1041" s="1">
        <v>47.065937499999997</v>
      </c>
      <c r="CX1041" s="1">
        <v>45.125</v>
      </c>
      <c r="CY1041" s="1">
        <v>44.823812500000003</v>
      </c>
      <c r="CZ1041" s="1">
        <v>44.8395625</v>
      </c>
      <c r="DA1041" s="1">
        <v>1959.9825000000001</v>
      </c>
      <c r="DB1041" s="1">
        <v>40.008124999999993</v>
      </c>
      <c r="DC1041" s="1">
        <v>0</v>
      </c>
      <c r="DD1041" s="1">
        <v>1659810612.3</v>
      </c>
      <c r="DE1041" s="1">
        <v>0</v>
      </c>
      <c r="DF1041" s="1">
        <v>1659810386</v>
      </c>
      <c r="DG1041" s="1" t="s">
        <v>1911</v>
      </c>
      <c r="DH1041" s="1">
        <v>1659810386</v>
      </c>
      <c r="DI1041" s="1">
        <v>1659810371.5</v>
      </c>
      <c r="DJ1041" s="1">
        <v>20</v>
      </c>
      <c r="DK1041" s="1">
        <v>0.91800000000000004</v>
      </c>
      <c r="DL1041" s="1">
        <v>1E-3</v>
      </c>
      <c r="DM1041" s="1">
        <v>1.7649999999999999</v>
      </c>
      <c r="DN1041" s="1">
        <v>0.02</v>
      </c>
      <c r="DO1041" s="1">
        <v>212</v>
      </c>
      <c r="DP1041" s="1">
        <v>25</v>
      </c>
      <c r="DQ1041" s="1">
        <v>0.25</v>
      </c>
      <c r="DR1041" s="1">
        <v>0.05</v>
      </c>
      <c r="DS1041" s="1">
        <v>21.90959069524996</v>
      </c>
      <c r="DT1041" s="1">
        <v>-1.255224795354126</v>
      </c>
      <c r="DU1041" s="1">
        <v>0.1687377276138641</v>
      </c>
      <c r="DV1041" s="1">
        <v>0</v>
      </c>
      <c r="DW1041" s="1">
        <v>-67.313082926829281</v>
      </c>
      <c r="DX1041" s="1">
        <v>-0.75057491289186107</v>
      </c>
      <c r="DY1041" s="1">
        <v>0.10943076863086081</v>
      </c>
      <c r="DZ1041" s="1">
        <v>1</v>
      </c>
      <c r="EA1041" s="1">
        <v>3.0159575609756102</v>
      </c>
      <c r="EB1041" s="1">
        <v>-3.4708222996514139E-2</v>
      </c>
      <c r="EC1041" s="1">
        <v>3.6335031678357559E-3</v>
      </c>
      <c r="ED1041" s="1">
        <v>1</v>
      </c>
      <c r="EE1041" s="1">
        <v>2.0010805740373332</v>
      </c>
      <c r="EF1041" s="1">
        <v>1.590314736375808E-3</v>
      </c>
      <c r="EG1041" s="1">
        <v>6.1977534899039608E-4</v>
      </c>
      <c r="EH1041" s="1">
        <v>1</v>
      </c>
      <c r="EI1041" s="1">
        <v>0.12589527627388289</v>
      </c>
      <c r="EJ1041" s="1">
        <v>-1.410747919568102E-3</v>
      </c>
      <c r="EK1041" s="1">
        <v>1.140508776866961E-4</v>
      </c>
      <c r="EL1041" s="1">
        <v>1</v>
      </c>
      <c r="EM1041" s="1">
        <v>4</v>
      </c>
      <c r="EN1041" s="1">
        <v>6</v>
      </c>
      <c r="EO1041" s="1" t="s">
        <v>1141</v>
      </c>
      <c r="EP1041" s="1">
        <v>2.9397000000000002</v>
      </c>
      <c r="EQ1041" s="1">
        <v>2.8012899999999998</v>
      </c>
      <c r="ER1041" s="1">
        <v>0.19237099999999999</v>
      </c>
      <c r="ES1041" s="1">
        <v>0.19856699999999999</v>
      </c>
      <c r="ET1041" s="1">
        <v>0.11665300000000001</v>
      </c>
      <c r="EU1041" s="1">
        <v>0.10755000000000001</v>
      </c>
      <c r="EV1041" s="1">
        <v>16495</v>
      </c>
      <c r="EW1041" s="1">
        <v>17158.599999999999</v>
      </c>
      <c r="EX1041" s="1">
        <v>23772.6</v>
      </c>
      <c r="EY1041" s="1">
        <v>24939.5</v>
      </c>
      <c r="EZ1041" s="1">
        <v>33628.199999999997</v>
      </c>
      <c r="FA1041" s="1">
        <v>35556.300000000003</v>
      </c>
      <c r="FB1041" s="1">
        <v>43365.2</v>
      </c>
      <c r="FC1041" s="1">
        <v>46112.800000000003</v>
      </c>
      <c r="FD1041" s="1">
        <v>1.9317500000000001</v>
      </c>
      <c r="FE1041" s="1">
        <v>1.76735</v>
      </c>
      <c r="FF1041" s="1">
        <v>5.8233699999999999E-2</v>
      </c>
      <c r="FG1041" s="1">
        <v>0</v>
      </c>
      <c r="FH1041" s="1">
        <v>30.814699999999998</v>
      </c>
      <c r="FI1041" s="1">
        <v>999.9</v>
      </c>
      <c r="FJ1041" s="1">
        <v>42.4</v>
      </c>
      <c r="FK1041" s="1">
        <v>41.4</v>
      </c>
      <c r="FL1041" s="1">
        <v>34.291600000000003</v>
      </c>
      <c r="FM1041" s="1">
        <v>63.554400000000001</v>
      </c>
      <c r="FN1041" s="1">
        <v>26.2941</v>
      </c>
      <c r="FO1041" s="1">
        <v>1</v>
      </c>
      <c r="FP1041" s="1">
        <v>0.66140200000000005</v>
      </c>
      <c r="FQ1041" s="1">
        <v>4.3952900000000001</v>
      </c>
      <c r="FR1041" s="1">
        <v>20.2639</v>
      </c>
      <c r="FS1041" s="1">
        <v>5.2112999999999996</v>
      </c>
      <c r="FT1041" s="1">
        <v>11.907999999999999</v>
      </c>
      <c r="FU1041" s="1">
        <v>5.0026999999999999</v>
      </c>
      <c r="FV1041" s="1">
        <v>3.2904</v>
      </c>
      <c r="FW1041" s="1">
        <v>9999</v>
      </c>
      <c r="FX1041" s="1">
        <v>9999</v>
      </c>
      <c r="FY1041" s="1">
        <v>9999</v>
      </c>
      <c r="FZ1041" s="1">
        <v>999.9</v>
      </c>
      <c r="GA1041" s="1">
        <v>1.85989</v>
      </c>
      <c r="GB1041" s="1">
        <v>1.85486</v>
      </c>
      <c r="GC1041" s="1">
        <v>1.85806</v>
      </c>
      <c r="GD1041" s="1">
        <v>1.8565400000000001</v>
      </c>
      <c r="GE1041" s="1">
        <v>1.85528</v>
      </c>
      <c r="GF1041" s="1">
        <v>1.8548500000000001</v>
      </c>
      <c r="GG1041" s="1">
        <v>1.85375</v>
      </c>
      <c r="GH1041" s="1">
        <v>1.85667</v>
      </c>
      <c r="GI1041" s="1">
        <v>0</v>
      </c>
      <c r="GJ1041" s="1">
        <v>0</v>
      </c>
      <c r="GK1041" s="1">
        <v>0</v>
      </c>
      <c r="GL1041" s="1">
        <v>0</v>
      </c>
      <c r="GM1041" s="1" t="s">
        <v>355</v>
      </c>
      <c r="GN1041" s="1" t="s">
        <v>356</v>
      </c>
      <c r="GO1041" s="1" t="s">
        <v>357</v>
      </c>
      <c r="GP1041" s="1" t="s">
        <v>357</v>
      </c>
      <c r="GQ1041" s="1" t="s">
        <v>357</v>
      </c>
      <c r="GR1041" s="1" t="s">
        <v>357</v>
      </c>
      <c r="GS1041" s="1">
        <v>0</v>
      </c>
      <c r="GT1041" s="1">
        <v>100</v>
      </c>
      <c r="GU1041" s="1">
        <v>100</v>
      </c>
      <c r="GV1041" s="1">
        <v>3.42</v>
      </c>
      <c r="GW1041" s="1">
        <v>1.6799999999999999E-2</v>
      </c>
      <c r="GX1041" s="1">
        <v>1.251089954458285</v>
      </c>
      <c r="GY1041" s="1">
        <v>3.0239061252787889E-3</v>
      </c>
      <c r="GZ1041" s="1">
        <v>-1.398580452151984E-6</v>
      </c>
      <c r="HA1041" s="1">
        <v>2.8030378366047371E-10</v>
      </c>
      <c r="HB1041" s="1">
        <v>-6.7353929715251851E-2</v>
      </c>
      <c r="HC1041" s="1">
        <v>1.0309082032153079E-2</v>
      </c>
      <c r="HD1041" s="1">
        <v>-3.6321104004466529E-4</v>
      </c>
      <c r="HE1041" s="1">
        <v>3.6129943689190391E-6</v>
      </c>
      <c r="HF1041" s="1">
        <v>0</v>
      </c>
      <c r="HG1041" s="1">
        <v>2134</v>
      </c>
      <c r="HH1041" s="1">
        <v>3</v>
      </c>
      <c r="HI1041" s="1">
        <v>46</v>
      </c>
      <c r="HJ1041" s="1">
        <v>3.8</v>
      </c>
      <c r="HK1041" s="1">
        <v>4</v>
      </c>
      <c r="HL1041" s="1">
        <v>2.8283700000000001</v>
      </c>
      <c r="HM1041" s="1">
        <v>2.36328</v>
      </c>
      <c r="HN1041" s="1">
        <v>1.4978</v>
      </c>
      <c r="HO1041" s="1">
        <v>2.3034699999999999</v>
      </c>
      <c r="HP1041" s="1">
        <v>1.5478499999999999</v>
      </c>
      <c r="HQ1041" s="1">
        <v>2.2692899999999998</v>
      </c>
      <c r="HR1041" s="1">
        <v>43.781700000000001</v>
      </c>
      <c r="HS1041" s="1">
        <v>14.9551</v>
      </c>
      <c r="HT1041" s="1">
        <v>18</v>
      </c>
      <c r="HU1041" s="1">
        <v>502.99799999999999</v>
      </c>
      <c r="HV1041" s="1">
        <v>459.96199999999999</v>
      </c>
      <c r="HW1041" s="1">
        <v>24.692599999999999</v>
      </c>
      <c r="HX1041" s="1">
        <v>35.080500000000001</v>
      </c>
      <c r="HY1041" s="1">
        <v>30.000399999999999</v>
      </c>
      <c r="HZ1041" s="1">
        <v>34.792700000000004</v>
      </c>
      <c r="IA1041" s="1">
        <v>34.893300000000004</v>
      </c>
      <c r="IB1041" s="1">
        <v>56.612099999999998</v>
      </c>
      <c r="IC1041" s="1">
        <v>27.576499999999999</v>
      </c>
      <c r="ID1041" s="1">
        <v>0</v>
      </c>
      <c r="IE1041" s="1">
        <v>24.7058</v>
      </c>
      <c r="IF1041" s="1">
        <v>1378.91</v>
      </c>
      <c r="IG1041" s="1">
        <v>24.382000000000001</v>
      </c>
      <c r="IH1041" s="1">
        <v>100.261</v>
      </c>
      <c r="II1041" s="1">
        <v>99.930400000000006</v>
      </c>
      <c r="IJ1041" s="1" t="s">
        <v>1161</v>
      </c>
    </row>
    <row r="1042" spans="1:244" ht="15.75" customHeight="1" x14ac:dyDescent="0.3">
      <c r="A1042" s="1">
        <v>1026</v>
      </c>
      <c r="B1042" s="1">
        <v>1659810614</v>
      </c>
      <c r="C1042" s="1">
        <v>14472.5</v>
      </c>
      <c r="D1042" s="1" t="s">
        <v>2349</v>
      </c>
      <c r="E1042" s="1" t="s">
        <v>2350</v>
      </c>
      <c r="F1042" s="1">
        <v>1</v>
      </c>
      <c r="G1042" s="1" t="s">
        <v>346</v>
      </c>
      <c r="H1042" s="1" t="s">
        <v>347</v>
      </c>
      <c r="I1042" s="1" t="s">
        <v>348</v>
      </c>
      <c r="J1042" s="1" t="s">
        <v>349</v>
      </c>
      <c r="K1042" s="1" t="s">
        <v>350</v>
      </c>
      <c r="L1042" s="1" t="s">
        <v>1154</v>
      </c>
      <c r="M1042" s="1" t="s">
        <v>351</v>
      </c>
      <c r="N1042" s="1">
        <v>1659810606.5</v>
      </c>
      <c r="O1042" s="1">
        <f t="shared" si="136"/>
        <v>2.5826687040557245E-3</v>
      </c>
      <c r="P1042" s="1">
        <f t="shared" si="137"/>
        <v>2.5826687040557244</v>
      </c>
      <c r="Q1042" s="1">
        <f t="shared" si="138"/>
        <v>21.905249275342154</v>
      </c>
      <c r="R1042" s="1">
        <f t="shared" si="139"/>
        <v>1252.9953333333331</v>
      </c>
      <c r="S1042" s="1">
        <f t="shared" si="140"/>
        <v>931.8514574379019</v>
      </c>
      <c r="T1042" s="1">
        <f t="shared" si="141"/>
        <v>92.117045166164104</v>
      </c>
      <c r="U1042" s="1">
        <f t="shared" si="142"/>
        <v>123.8633333589556</v>
      </c>
      <c r="V1042" s="1">
        <f t="shared" si="143"/>
        <v>0.12572187035561283</v>
      </c>
      <c r="W1042" s="1">
        <f t="shared" si="144"/>
        <v>2.90834311390749</v>
      </c>
      <c r="X1042" s="1">
        <f t="shared" si="145"/>
        <v>0.12277882649261161</v>
      </c>
      <c r="Y1042" s="1">
        <f t="shared" si="146"/>
        <v>7.6995449224241772E-2</v>
      </c>
      <c r="Z1042" s="1">
        <f t="shared" si="147"/>
        <v>321.51572779999998</v>
      </c>
      <c r="AA1042" s="1">
        <f t="shared" si="148"/>
        <v>32.207559450184966</v>
      </c>
      <c r="AB1042" s="1">
        <f t="shared" si="149"/>
        <v>31.750720000000001</v>
      </c>
      <c r="AC1042" s="1">
        <f t="shared" si="150"/>
        <v>4.7081220666129653</v>
      </c>
      <c r="AD1042" s="1">
        <f t="shared" si="151"/>
        <v>60.071595793709989</v>
      </c>
      <c r="AE1042" s="1">
        <f t="shared" si="152"/>
        <v>2.7067056469762552</v>
      </c>
      <c r="AF1042" s="1">
        <f t="shared" si="153"/>
        <v>4.5057994734670768</v>
      </c>
      <c r="AG1042" s="1">
        <f t="shared" si="154"/>
        <v>2.0014164196367101</v>
      </c>
      <c r="AH1042" s="1">
        <f t="shared" si="155"/>
        <v>-113.89568984885746</v>
      </c>
      <c r="AI1042" s="1">
        <f t="shared" si="156"/>
        <v>-121.11128026425104</v>
      </c>
      <c r="AJ1042" s="1">
        <f t="shared" si="157"/>
        <v>-9.3849700924073094</v>
      </c>
      <c r="AK1042" s="1">
        <f t="shared" si="158"/>
        <v>77.123787594484213</v>
      </c>
      <c r="AL1042" s="1">
        <f t="shared" si="159"/>
        <v>52.922973093765968</v>
      </c>
      <c r="AM1042" s="1">
        <f t="shared" si="160"/>
        <v>2.5826171785074363</v>
      </c>
      <c r="AN1042" s="1">
        <f t="shared" si="161"/>
        <v>21.905249275342154</v>
      </c>
      <c r="AO1042" s="1">
        <v>1377.9894187330231</v>
      </c>
      <c r="AP1042" s="1">
        <v>1324.5221212121221</v>
      </c>
      <c r="AQ1042" s="1">
        <v>5.1767100661659118</v>
      </c>
      <c r="AR1042" s="1">
        <v>65.631367109528284</v>
      </c>
      <c r="AS1042" s="1">
        <f t="shared" si="162"/>
        <v>2.5826687040557244</v>
      </c>
      <c r="AT1042" s="1">
        <v>24.369265908173439</v>
      </c>
      <c r="AU1042" s="1">
        <v>27.382737362637378</v>
      </c>
      <c r="AV1042" s="1">
        <v>8.4158304925332268E-6</v>
      </c>
      <c r="AW1042" s="1">
        <v>85.678084974882083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51555.95873488528</v>
      </c>
      <c r="BC1042" s="1">
        <f t="shared" si="166"/>
        <v>1999.9946666666669</v>
      </c>
      <c r="BD1042" s="1">
        <f t="shared" si="167"/>
        <v>1681.1958200000001</v>
      </c>
      <c r="BE1042" s="1">
        <f t="shared" si="168"/>
        <v>0.84060015160040424</v>
      </c>
      <c r="BF1042" s="1">
        <f t="shared" si="169"/>
        <v>0.16075829258878022</v>
      </c>
      <c r="BG1042" s="1">
        <v>6</v>
      </c>
      <c r="BH1042" s="1">
        <v>0.5</v>
      </c>
      <c r="BI1042" s="1" t="s">
        <v>352</v>
      </c>
      <c r="BJ1042" s="1">
        <v>2</v>
      </c>
      <c r="BK1042" s="1" t="b">
        <v>1</v>
      </c>
      <c r="BL1042" s="1">
        <v>1659810606.5</v>
      </c>
      <c r="BM1042" s="1">
        <v>1252.9953333333331</v>
      </c>
      <c r="BN1042" s="1">
        <v>1320.3679999999999</v>
      </c>
      <c r="BO1042" s="1">
        <v>27.3809</v>
      </c>
      <c r="BP1042" s="1">
        <v>24.36742666666667</v>
      </c>
      <c r="BQ1042" s="1">
        <v>1249.604</v>
      </c>
      <c r="BR1042" s="1">
        <v>27.364093333333329</v>
      </c>
      <c r="BS1042" s="1">
        <v>500.13440000000003</v>
      </c>
      <c r="BT1042" s="1">
        <v>98.753740000000008</v>
      </c>
      <c r="BU1042" s="1">
        <v>0.1000466533333333</v>
      </c>
      <c r="BV1042" s="1">
        <v>30.978300000000001</v>
      </c>
      <c r="BW1042" s="1">
        <v>31.750720000000001</v>
      </c>
      <c r="BX1042" s="1">
        <v>999.89999999999986</v>
      </c>
      <c r="BY1042" s="1">
        <v>0</v>
      </c>
      <c r="BZ1042" s="1">
        <v>0</v>
      </c>
      <c r="CA1042" s="1">
        <v>10004.284666666659</v>
      </c>
      <c r="CB1042" s="1">
        <v>0</v>
      </c>
      <c r="CC1042" s="1">
        <v>2021.96</v>
      </c>
      <c r="CD1042" s="1">
        <v>-67.371020000000001</v>
      </c>
      <c r="CE1042" s="1">
        <v>1288.270666666667</v>
      </c>
      <c r="CF1042" s="1">
        <v>1353.3473333333329</v>
      </c>
      <c r="CG1042" s="1">
        <v>3.013472000000001</v>
      </c>
      <c r="CH1042" s="1">
        <v>1320.3679999999999</v>
      </c>
      <c r="CI1042" s="1">
        <v>24.36742666666667</v>
      </c>
      <c r="CJ1042" s="1">
        <v>2.7039659999999999</v>
      </c>
      <c r="CK1042" s="1">
        <v>2.406374</v>
      </c>
      <c r="CL1042" s="1">
        <v>22.309239999999999</v>
      </c>
      <c r="CM1042" s="1">
        <v>20.406726666666671</v>
      </c>
      <c r="CN1042" s="1">
        <v>1999.9946666666669</v>
      </c>
      <c r="CO1042" s="1">
        <v>0.97999300000000011</v>
      </c>
      <c r="CP1042" s="1">
        <v>2.0006900000000001E-2</v>
      </c>
      <c r="CQ1042" s="1">
        <v>0</v>
      </c>
      <c r="CR1042" s="1">
        <v>2.4933999999999998</v>
      </c>
      <c r="CS1042" s="1">
        <v>0</v>
      </c>
      <c r="CT1042" s="1">
        <v>20367.186666666668</v>
      </c>
      <c r="CU1042" s="1">
        <v>17412.240000000002</v>
      </c>
      <c r="CV1042" s="1">
        <v>44.9664</v>
      </c>
      <c r="CW1042" s="1">
        <v>47.070399999999999</v>
      </c>
      <c r="CX1042" s="1">
        <v>45.129133333333343</v>
      </c>
      <c r="CY1042" s="1">
        <v>44.828800000000001</v>
      </c>
      <c r="CZ1042" s="1">
        <v>44.845599999999997</v>
      </c>
      <c r="DA1042" s="1">
        <v>1959.984666666667</v>
      </c>
      <c r="DB1042" s="1">
        <v>40.01</v>
      </c>
      <c r="DC1042" s="1">
        <v>0</v>
      </c>
      <c r="DD1042" s="1">
        <v>1659810613.5</v>
      </c>
      <c r="DE1042" s="1">
        <v>0</v>
      </c>
      <c r="DF1042" s="1">
        <v>1659810386</v>
      </c>
      <c r="DG1042" s="1" t="s">
        <v>1911</v>
      </c>
      <c r="DH1042" s="1">
        <v>1659810386</v>
      </c>
      <c r="DI1042" s="1">
        <v>1659810371.5</v>
      </c>
      <c r="DJ1042" s="1">
        <v>20</v>
      </c>
      <c r="DK1042" s="1">
        <v>0.91800000000000004</v>
      </c>
      <c r="DL1042" s="1">
        <v>1E-3</v>
      </c>
      <c r="DM1042" s="1">
        <v>1.7649999999999999</v>
      </c>
      <c r="DN1042" s="1">
        <v>0.02</v>
      </c>
      <c r="DO1042" s="1">
        <v>212</v>
      </c>
      <c r="DP1042" s="1">
        <v>25</v>
      </c>
      <c r="DQ1042" s="1">
        <v>0.25</v>
      </c>
      <c r="DR1042" s="1">
        <v>0.05</v>
      </c>
      <c r="DS1042" s="1">
        <v>21.88267726427922</v>
      </c>
      <c r="DT1042" s="1">
        <v>-1.1258242335759301</v>
      </c>
      <c r="DU1042" s="1">
        <v>0.16249239431703741</v>
      </c>
      <c r="DV1042" s="1">
        <v>0</v>
      </c>
      <c r="DW1042" s="1">
        <v>-67.334326829268292</v>
      </c>
      <c r="DX1042" s="1">
        <v>-0.9236843205573364</v>
      </c>
      <c r="DY1042" s="1">
        <v>0.12752517881347869</v>
      </c>
      <c r="DZ1042" s="1">
        <v>1</v>
      </c>
      <c r="EA1042" s="1">
        <v>3.015305365853659</v>
      </c>
      <c r="EB1042" s="1">
        <v>-3.2134703832753332E-2</v>
      </c>
      <c r="EC1042" s="1">
        <v>3.3530445557702431E-3</v>
      </c>
      <c r="ED1042" s="1">
        <v>1</v>
      </c>
      <c r="EE1042" s="1">
        <v>2.00128444701557</v>
      </c>
      <c r="EF1042" s="1">
        <v>4.1222225110678547E-3</v>
      </c>
      <c r="EG1042" s="1">
        <v>8.4000642843549197E-4</v>
      </c>
      <c r="EH1042" s="1">
        <v>1</v>
      </c>
      <c r="EI1042" s="1">
        <v>0.125859846945686</v>
      </c>
      <c r="EJ1042" s="1">
        <v>-1.474445704925522E-3</v>
      </c>
      <c r="EK1042" s="1">
        <v>1.2006518347338041E-4</v>
      </c>
      <c r="EL1042" s="1">
        <v>1</v>
      </c>
      <c r="EM1042" s="1">
        <v>4</v>
      </c>
      <c r="EN1042" s="1">
        <v>6</v>
      </c>
      <c r="EO1042" s="1" t="s">
        <v>1141</v>
      </c>
      <c r="EP1042" s="1">
        <v>2.94001</v>
      </c>
      <c r="EQ1042" s="1">
        <v>2.8012299999999999</v>
      </c>
      <c r="ER1042" s="1">
        <v>0.192831</v>
      </c>
      <c r="ES1042" s="1">
        <v>0.199015</v>
      </c>
      <c r="ET1042" s="1">
        <v>0.11665200000000001</v>
      </c>
      <c r="EU1042" s="1">
        <v>0.107555</v>
      </c>
      <c r="EV1042" s="1">
        <v>16485.599999999999</v>
      </c>
      <c r="EW1042" s="1">
        <v>17148.900000000001</v>
      </c>
      <c r="EX1042" s="1">
        <v>23772.6</v>
      </c>
      <c r="EY1042" s="1">
        <v>24939.4</v>
      </c>
      <c r="EZ1042" s="1">
        <v>33628.300000000003</v>
      </c>
      <c r="FA1042" s="1">
        <v>35556.1</v>
      </c>
      <c r="FB1042" s="1">
        <v>43365.3</v>
      </c>
      <c r="FC1042" s="1">
        <v>46112.800000000003</v>
      </c>
      <c r="FD1042" s="1">
        <v>1.9318500000000001</v>
      </c>
      <c r="FE1042" s="1">
        <v>1.76728</v>
      </c>
      <c r="FF1042" s="1">
        <v>5.8129399999999998E-2</v>
      </c>
      <c r="FG1042" s="1">
        <v>0</v>
      </c>
      <c r="FH1042" s="1">
        <v>30.814699999999998</v>
      </c>
      <c r="FI1042" s="1">
        <v>999.9</v>
      </c>
      <c r="FJ1042" s="1">
        <v>42.4</v>
      </c>
      <c r="FK1042" s="1">
        <v>41.4</v>
      </c>
      <c r="FL1042" s="1">
        <v>34.287399999999998</v>
      </c>
      <c r="FM1042" s="1">
        <v>63.964399999999998</v>
      </c>
      <c r="FN1042" s="1">
        <v>25.605</v>
      </c>
      <c r="FO1042" s="1">
        <v>1</v>
      </c>
      <c r="FP1042" s="1">
        <v>0.66155699999999995</v>
      </c>
      <c r="FQ1042" s="1">
        <v>4.3952200000000001</v>
      </c>
      <c r="FR1042" s="1">
        <v>20.2639</v>
      </c>
      <c r="FS1042" s="1">
        <v>5.2112999999999996</v>
      </c>
      <c r="FT1042" s="1">
        <v>11.907999999999999</v>
      </c>
      <c r="FU1042" s="1">
        <v>5.0027499999999998</v>
      </c>
      <c r="FV1042" s="1">
        <v>3.2904300000000002</v>
      </c>
      <c r="FW1042" s="1">
        <v>9999</v>
      </c>
      <c r="FX1042" s="1">
        <v>9999</v>
      </c>
      <c r="FY1042" s="1">
        <v>9999</v>
      </c>
      <c r="FZ1042" s="1">
        <v>999.9</v>
      </c>
      <c r="GA1042" s="1">
        <v>1.85989</v>
      </c>
      <c r="GB1042" s="1">
        <v>1.85487</v>
      </c>
      <c r="GC1042" s="1">
        <v>1.85806</v>
      </c>
      <c r="GD1042" s="1">
        <v>1.8565400000000001</v>
      </c>
      <c r="GE1042" s="1">
        <v>1.8552900000000001</v>
      </c>
      <c r="GF1042" s="1">
        <v>1.85486</v>
      </c>
      <c r="GG1042" s="1">
        <v>1.85375</v>
      </c>
      <c r="GH1042" s="1">
        <v>1.8566800000000001</v>
      </c>
      <c r="GI1042" s="1">
        <v>0</v>
      </c>
      <c r="GJ1042" s="1">
        <v>0</v>
      </c>
      <c r="GK1042" s="1">
        <v>0</v>
      </c>
      <c r="GL1042" s="1">
        <v>0</v>
      </c>
      <c r="GM1042" s="1" t="s">
        <v>355</v>
      </c>
      <c r="GN1042" s="1" t="s">
        <v>356</v>
      </c>
      <c r="GO1042" s="1" t="s">
        <v>357</v>
      </c>
      <c r="GP1042" s="1" t="s">
        <v>357</v>
      </c>
      <c r="GQ1042" s="1" t="s">
        <v>357</v>
      </c>
      <c r="GR1042" s="1" t="s">
        <v>357</v>
      </c>
      <c r="GS1042" s="1">
        <v>0</v>
      </c>
      <c r="GT1042" s="1">
        <v>100</v>
      </c>
      <c r="GU1042" s="1">
        <v>100</v>
      </c>
      <c r="GV1042" s="1">
        <v>3.42</v>
      </c>
      <c r="GW1042" s="1">
        <v>1.6799999999999999E-2</v>
      </c>
      <c r="GX1042" s="1">
        <v>1.251089954458285</v>
      </c>
      <c r="GY1042" s="1">
        <v>3.0239061252787889E-3</v>
      </c>
      <c r="GZ1042" s="1">
        <v>-1.398580452151984E-6</v>
      </c>
      <c r="HA1042" s="1">
        <v>2.8030378366047371E-10</v>
      </c>
      <c r="HB1042" s="1">
        <v>-6.7353929715251851E-2</v>
      </c>
      <c r="HC1042" s="1">
        <v>1.0309082032153079E-2</v>
      </c>
      <c r="HD1042" s="1">
        <v>-3.6321104004466529E-4</v>
      </c>
      <c r="HE1042" s="1">
        <v>3.6129943689190391E-6</v>
      </c>
      <c r="HF1042" s="1">
        <v>0</v>
      </c>
      <c r="HG1042" s="1">
        <v>2134</v>
      </c>
      <c r="HH1042" s="1">
        <v>3</v>
      </c>
      <c r="HI1042" s="1">
        <v>46</v>
      </c>
      <c r="HJ1042" s="1">
        <v>3.8</v>
      </c>
      <c r="HK1042" s="1">
        <v>4</v>
      </c>
      <c r="HL1042" s="1">
        <v>2.8393600000000001</v>
      </c>
      <c r="HM1042" s="1">
        <v>2.33765</v>
      </c>
      <c r="HN1042" s="1">
        <v>1.4978</v>
      </c>
      <c r="HO1042" s="1">
        <v>2.3034699999999999</v>
      </c>
      <c r="HP1042" s="1">
        <v>1.5478499999999999</v>
      </c>
      <c r="HQ1042" s="1">
        <v>2.4230999999999998</v>
      </c>
      <c r="HR1042" s="1">
        <v>43.781700000000001</v>
      </c>
      <c r="HS1042" s="1">
        <v>14.9726</v>
      </c>
      <c r="HT1042" s="1">
        <v>18</v>
      </c>
      <c r="HU1042" s="1">
        <v>503.065</v>
      </c>
      <c r="HV1042" s="1">
        <v>459.92099999999999</v>
      </c>
      <c r="HW1042" s="1">
        <v>24.695900000000002</v>
      </c>
      <c r="HX1042" s="1">
        <v>35.081400000000002</v>
      </c>
      <c r="HY1042" s="1">
        <v>30.000499999999999</v>
      </c>
      <c r="HZ1042" s="1">
        <v>34.793500000000002</v>
      </c>
      <c r="IA1042" s="1">
        <v>34.894500000000001</v>
      </c>
      <c r="IB1042" s="1">
        <v>56.840899999999998</v>
      </c>
      <c r="IC1042" s="1">
        <v>27.576499999999999</v>
      </c>
      <c r="ID1042" s="1">
        <v>0</v>
      </c>
      <c r="IE1042" s="1">
        <v>24.7058</v>
      </c>
      <c r="IF1042" s="1">
        <v>1388.93</v>
      </c>
      <c r="IG1042" s="1">
        <v>24.382000000000001</v>
      </c>
      <c r="IH1042" s="1">
        <v>100.261</v>
      </c>
      <c r="II1042" s="1">
        <v>99.930199999999999</v>
      </c>
      <c r="IJ1042" s="1" t="s">
        <v>1161</v>
      </c>
    </row>
    <row r="1043" spans="1:244" ht="15.75" customHeight="1" x14ac:dyDescent="0.3">
      <c r="A1043" s="1">
        <v>1027</v>
      </c>
      <c r="B1043" s="1">
        <v>1659810615</v>
      </c>
      <c r="C1043" s="1">
        <v>14473.5</v>
      </c>
      <c r="D1043" s="1" t="s">
        <v>2351</v>
      </c>
      <c r="E1043" s="1" t="s">
        <v>2352</v>
      </c>
      <c r="F1043" s="1">
        <v>1</v>
      </c>
      <c r="G1043" s="1" t="s">
        <v>346</v>
      </c>
      <c r="H1043" s="1" t="s">
        <v>347</v>
      </c>
      <c r="I1043" s="1" t="s">
        <v>348</v>
      </c>
      <c r="J1043" s="1" t="s">
        <v>349</v>
      </c>
      <c r="K1043" s="1" t="s">
        <v>350</v>
      </c>
      <c r="L1043" s="1" t="s">
        <v>1154</v>
      </c>
      <c r="M1043" s="1" t="s">
        <v>351</v>
      </c>
      <c r="N1043" s="1">
        <v>1659810607</v>
      </c>
      <c r="O1043" s="1">
        <f t="shared" si="136"/>
        <v>2.5816967478838855E-3</v>
      </c>
      <c r="P1043" s="1">
        <f t="shared" si="137"/>
        <v>2.5816967478838855</v>
      </c>
      <c r="Q1043" s="1">
        <f t="shared" si="138"/>
        <v>22.020520566884194</v>
      </c>
      <c r="R1043" s="1">
        <f t="shared" si="139"/>
        <v>1255.5150000000001</v>
      </c>
      <c r="S1043" s="1">
        <f t="shared" si="140"/>
        <v>932.68703497364538</v>
      </c>
      <c r="T1043" s="1">
        <f t="shared" si="141"/>
        <v>92.199649678379373</v>
      </c>
      <c r="U1043" s="1">
        <f t="shared" si="142"/>
        <v>124.11241801942857</v>
      </c>
      <c r="V1043" s="1">
        <f t="shared" si="143"/>
        <v>0.12566465622863474</v>
      </c>
      <c r="W1043" s="1">
        <f t="shared" si="144"/>
        <v>2.9080984871377966</v>
      </c>
      <c r="X1043" s="1">
        <f t="shared" si="145"/>
        <v>0.1227240155713661</v>
      </c>
      <c r="Y1043" s="1">
        <f t="shared" si="146"/>
        <v>7.6960983239348801E-2</v>
      </c>
      <c r="Z1043" s="1">
        <f t="shared" si="147"/>
        <v>321.515781</v>
      </c>
      <c r="AA1043" s="1">
        <f t="shared" si="148"/>
        <v>32.20821554328252</v>
      </c>
      <c r="AB1043" s="1">
        <f t="shared" si="149"/>
        <v>31.751275</v>
      </c>
      <c r="AC1043" s="1">
        <f t="shared" si="150"/>
        <v>4.7082702368702121</v>
      </c>
      <c r="AD1043" s="1">
        <f t="shared" si="151"/>
        <v>60.070755303050362</v>
      </c>
      <c r="AE1043" s="1">
        <f t="shared" si="152"/>
        <v>2.7067150468830405</v>
      </c>
      <c r="AF1043" s="1">
        <f t="shared" si="153"/>
        <v>4.5058781652202651</v>
      </c>
      <c r="AG1043" s="1">
        <f t="shared" si="154"/>
        <v>2.0015551899871715</v>
      </c>
      <c r="AH1043" s="1">
        <f t="shared" si="155"/>
        <v>-113.85282658167935</v>
      </c>
      <c r="AI1043" s="1">
        <f t="shared" si="156"/>
        <v>-121.14009271799927</v>
      </c>
      <c r="AJ1043" s="1">
        <f t="shared" si="157"/>
        <v>-9.3880322835941854</v>
      </c>
      <c r="AK1043" s="1">
        <f t="shared" si="158"/>
        <v>77.134829416727172</v>
      </c>
      <c r="AL1043" s="1">
        <f t="shared" si="159"/>
        <v>52.931984623983475</v>
      </c>
      <c r="AM1043" s="1">
        <f t="shared" si="160"/>
        <v>2.5823729144831935</v>
      </c>
      <c r="AN1043" s="1">
        <f t="shared" si="161"/>
        <v>22.020520566884194</v>
      </c>
      <c r="AO1043" s="1">
        <v>1383.2501002621029</v>
      </c>
      <c r="AP1043" s="1">
        <v>1329.6966060606051</v>
      </c>
      <c r="AQ1043" s="1">
        <v>5.1659207294336591</v>
      </c>
      <c r="AR1043" s="1">
        <v>65.631367109528284</v>
      </c>
      <c r="AS1043" s="1">
        <f t="shared" si="162"/>
        <v>2.5816967478838855</v>
      </c>
      <c r="AT1043" s="1">
        <v>24.370279653396519</v>
      </c>
      <c r="AU1043" s="1">
        <v>27.382602197802221</v>
      </c>
      <c r="AV1043" s="1">
        <v>8.7445244787027535E-6</v>
      </c>
      <c r="AW1043" s="1">
        <v>85.678084974882083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51548.98480008667</v>
      </c>
      <c r="BC1043" s="1">
        <f t="shared" si="166"/>
        <v>1999.9949999999999</v>
      </c>
      <c r="BD1043" s="1">
        <f t="shared" si="167"/>
        <v>1681.1961000000001</v>
      </c>
      <c r="BE1043" s="1">
        <f t="shared" si="168"/>
        <v>0.84060015150037881</v>
      </c>
      <c r="BF1043" s="1">
        <f t="shared" si="169"/>
        <v>0.160758292395731</v>
      </c>
      <c r="BG1043" s="1">
        <v>6</v>
      </c>
      <c r="BH1043" s="1">
        <v>0.5</v>
      </c>
      <c r="BI1043" s="1" t="s">
        <v>352</v>
      </c>
      <c r="BJ1043" s="1">
        <v>2</v>
      </c>
      <c r="BK1043" s="1" t="b">
        <v>1</v>
      </c>
      <c r="BL1043" s="1">
        <v>1659810607</v>
      </c>
      <c r="BM1043" s="1">
        <v>1255.5150000000001</v>
      </c>
      <c r="BN1043" s="1">
        <v>1322.9056250000001</v>
      </c>
      <c r="BO1043" s="1">
        <v>27.380993749999998</v>
      </c>
      <c r="BP1043" s="1">
        <v>24.367818750000001</v>
      </c>
      <c r="BQ1043" s="1">
        <v>1252.1212499999999</v>
      </c>
      <c r="BR1043" s="1">
        <v>27.3641875</v>
      </c>
      <c r="BS1043" s="1">
        <v>500.13656250000003</v>
      </c>
      <c r="BT1043" s="1">
        <v>98.7537375</v>
      </c>
      <c r="BU1043" s="1">
        <v>0.1000539875</v>
      </c>
      <c r="BV1043" s="1">
        <v>30.978606249999999</v>
      </c>
      <c r="BW1043" s="1">
        <v>31.751275</v>
      </c>
      <c r="BX1043" s="1">
        <v>999.9</v>
      </c>
      <c r="BY1043" s="1">
        <v>0</v>
      </c>
      <c r="BZ1043" s="1">
        <v>0</v>
      </c>
      <c r="CA1043" s="1">
        <v>10002.884375</v>
      </c>
      <c r="CB1043" s="1">
        <v>0</v>
      </c>
      <c r="CC1043" s="1">
        <v>2022.181875</v>
      </c>
      <c r="CD1043" s="1">
        <v>-67.389075000000005</v>
      </c>
      <c r="CE1043" s="1">
        <v>1290.8612499999999</v>
      </c>
      <c r="CF1043" s="1">
        <v>1355.94875</v>
      </c>
      <c r="CG1043" s="1">
        <v>3.01317375</v>
      </c>
      <c r="CH1043" s="1">
        <v>1322.9056250000001</v>
      </c>
      <c r="CI1043" s="1">
        <v>24.367818750000001</v>
      </c>
      <c r="CJ1043" s="1">
        <v>2.703975625</v>
      </c>
      <c r="CK1043" s="1">
        <v>2.4064131249999998</v>
      </c>
      <c r="CL1043" s="1">
        <v>22.3093</v>
      </c>
      <c r="CM1043" s="1">
        <v>20.4069875</v>
      </c>
      <c r="CN1043" s="1">
        <v>1999.9949999999999</v>
      </c>
      <c r="CO1043" s="1">
        <v>0.979993</v>
      </c>
      <c r="CP1043" s="1">
        <v>2.0006900000000001E-2</v>
      </c>
      <c r="CQ1043" s="1">
        <v>0</v>
      </c>
      <c r="CR1043" s="1">
        <v>2.4820000000000002</v>
      </c>
      <c r="CS1043" s="1">
        <v>0</v>
      </c>
      <c r="CT1043" s="1">
        <v>20366.606250000001</v>
      </c>
      <c r="CU1043" s="1">
        <v>17412.243750000001</v>
      </c>
      <c r="CV1043" s="1">
        <v>44.968499999999999</v>
      </c>
      <c r="CW1043" s="1">
        <v>47.073812500000003</v>
      </c>
      <c r="CX1043" s="1">
        <v>45.128875000000001</v>
      </c>
      <c r="CY1043" s="1">
        <v>44.831687500000001</v>
      </c>
      <c r="CZ1043" s="1">
        <v>44.847437499999998</v>
      </c>
      <c r="DA1043" s="1">
        <v>1959.9849999999999</v>
      </c>
      <c r="DB1043" s="1">
        <v>40.01</v>
      </c>
      <c r="DC1043" s="1">
        <v>0</v>
      </c>
      <c r="DD1043" s="1">
        <v>1659810614.0999999</v>
      </c>
      <c r="DE1043" s="1">
        <v>0</v>
      </c>
      <c r="DF1043" s="1">
        <v>1659810386</v>
      </c>
      <c r="DG1043" s="1" t="s">
        <v>1911</v>
      </c>
      <c r="DH1043" s="1">
        <v>1659810386</v>
      </c>
      <c r="DI1043" s="1">
        <v>1659810371.5</v>
      </c>
      <c r="DJ1043" s="1">
        <v>20</v>
      </c>
      <c r="DK1043" s="1">
        <v>0.91800000000000004</v>
      </c>
      <c r="DL1043" s="1">
        <v>1E-3</v>
      </c>
      <c r="DM1043" s="1">
        <v>1.7649999999999999</v>
      </c>
      <c r="DN1043" s="1">
        <v>0.02</v>
      </c>
      <c r="DO1043" s="1">
        <v>212</v>
      </c>
      <c r="DP1043" s="1">
        <v>25</v>
      </c>
      <c r="DQ1043" s="1">
        <v>0.25</v>
      </c>
      <c r="DR1043" s="1">
        <v>0.05</v>
      </c>
      <c r="DS1043" s="1">
        <v>21.88267726427922</v>
      </c>
      <c r="DT1043" s="1">
        <v>-1.1258242335759301</v>
      </c>
      <c r="DU1043" s="1">
        <v>0.16249239431703741</v>
      </c>
      <c r="DV1043" s="1">
        <v>0</v>
      </c>
      <c r="DW1043" s="1">
        <v>-67.334326829268292</v>
      </c>
      <c r="DX1043" s="1">
        <v>-0.9236843205573364</v>
      </c>
      <c r="DY1043" s="1">
        <v>0.12752517881347869</v>
      </c>
      <c r="DZ1043" s="1">
        <v>1</v>
      </c>
      <c r="EA1043" s="1">
        <v>3.015305365853659</v>
      </c>
      <c r="EB1043" s="1">
        <v>-3.2134703832753332E-2</v>
      </c>
      <c r="EC1043" s="1">
        <v>3.3530445557702431E-3</v>
      </c>
      <c r="ED1043" s="1">
        <v>1</v>
      </c>
      <c r="EE1043" s="1">
        <v>2.00128444701557</v>
      </c>
      <c r="EF1043" s="1">
        <v>4.1222225110678547E-3</v>
      </c>
      <c r="EG1043" s="1">
        <v>8.4000642843549197E-4</v>
      </c>
      <c r="EH1043" s="1">
        <v>1</v>
      </c>
      <c r="EI1043" s="1">
        <v>0.125859846945686</v>
      </c>
      <c r="EJ1043" s="1">
        <v>-1.474445704925522E-3</v>
      </c>
      <c r="EK1043" s="1">
        <v>1.2006518347338041E-4</v>
      </c>
      <c r="EL1043" s="1">
        <v>1</v>
      </c>
      <c r="EM1043" s="1">
        <v>4</v>
      </c>
      <c r="EN1043" s="1">
        <v>6</v>
      </c>
      <c r="EO1043" s="1" t="s">
        <v>1141</v>
      </c>
      <c r="EP1043" s="1">
        <v>2.9397000000000002</v>
      </c>
      <c r="EQ1043" s="1">
        <v>2.80124</v>
      </c>
      <c r="ER1043" s="1">
        <v>0.19329199999999999</v>
      </c>
      <c r="ES1043" s="1">
        <v>0.19947000000000001</v>
      </c>
      <c r="ET1043" s="1">
        <v>0.11665200000000001</v>
      </c>
      <c r="EU1043" s="1">
        <v>0.107556</v>
      </c>
      <c r="EV1043" s="1">
        <v>16476.099999999999</v>
      </c>
      <c r="EW1043" s="1">
        <v>17139.099999999999</v>
      </c>
      <c r="EX1043" s="1">
        <v>23772.6</v>
      </c>
      <c r="EY1043" s="1">
        <v>24939.4</v>
      </c>
      <c r="EZ1043" s="1">
        <v>33628.300000000003</v>
      </c>
      <c r="FA1043" s="1">
        <v>35556</v>
      </c>
      <c r="FB1043" s="1">
        <v>43365.2</v>
      </c>
      <c r="FC1043" s="1">
        <v>46112.6</v>
      </c>
      <c r="FD1043" s="1">
        <v>1.9315</v>
      </c>
      <c r="FE1043" s="1">
        <v>1.7673000000000001</v>
      </c>
      <c r="FF1043" s="1">
        <v>5.8282199999999999E-2</v>
      </c>
      <c r="FG1043" s="1">
        <v>0</v>
      </c>
      <c r="FH1043" s="1">
        <v>30.814699999999998</v>
      </c>
      <c r="FI1043" s="1">
        <v>999.9</v>
      </c>
      <c r="FJ1043" s="1">
        <v>42.4</v>
      </c>
      <c r="FK1043" s="1">
        <v>41.4</v>
      </c>
      <c r="FL1043" s="1">
        <v>34.292099999999998</v>
      </c>
      <c r="FM1043" s="1">
        <v>63.714399999999998</v>
      </c>
      <c r="FN1043" s="1">
        <v>25.713100000000001</v>
      </c>
      <c r="FO1043" s="1">
        <v>1</v>
      </c>
      <c r="FP1043" s="1">
        <v>0.66162900000000002</v>
      </c>
      <c r="FQ1043" s="1">
        <v>4.3929799999999997</v>
      </c>
      <c r="FR1043" s="1">
        <v>20.2639</v>
      </c>
      <c r="FS1043" s="1">
        <v>5.2102500000000003</v>
      </c>
      <c r="FT1043" s="1">
        <v>11.907999999999999</v>
      </c>
      <c r="FU1043" s="1">
        <v>5.0025000000000004</v>
      </c>
      <c r="FV1043" s="1">
        <v>3.2902999999999998</v>
      </c>
      <c r="FW1043" s="1">
        <v>9999</v>
      </c>
      <c r="FX1043" s="1">
        <v>9999</v>
      </c>
      <c r="FY1043" s="1">
        <v>9999</v>
      </c>
      <c r="FZ1043" s="1">
        <v>999.9</v>
      </c>
      <c r="GA1043" s="1">
        <v>1.85989</v>
      </c>
      <c r="GB1043" s="1">
        <v>1.8548800000000001</v>
      </c>
      <c r="GC1043" s="1">
        <v>1.85806</v>
      </c>
      <c r="GD1043" s="1">
        <v>1.8565499999999999</v>
      </c>
      <c r="GE1043" s="1">
        <v>1.8552900000000001</v>
      </c>
      <c r="GF1043" s="1">
        <v>1.85486</v>
      </c>
      <c r="GG1043" s="1">
        <v>1.85375</v>
      </c>
      <c r="GH1043" s="1">
        <v>1.8566800000000001</v>
      </c>
      <c r="GI1043" s="1">
        <v>0</v>
      </c>
      <c r="GJ1043" s="1">
        <v>0</v>
      </c>
      <c r="GK1043" s="1">
        <v>0</v>
      </c>
      <c r="GL1043" s="1">
        <v>0</v>
      </c>
      <c r="GM1043" s="1" t="s">
        <v>355</v>
      </c>
      <c r="GN1043" s="1" t="s">
        <v>356</v>
      </c>
      <c r="GO1043" s="1" t="s">
        <v>357</v>
      </c>
      <c r="GP1043" s="1" t="s">
        <v>357</v>
      </c>
      <c r="GQ1043" s="1" t="s">
        <v>357</v>
      </c>
      <c r="GR1043" s="1" t="s">
        <v>357</v>
      </c>
      <c r="GS1043" s="1">
        <v>0</v>
      </c>
      <c r="GT1043" s="1">
        <v>100</v>
      </c>
      <c r="GU1043" s="1">
        <v>100</v>
      </c>
      <c r="GV1043" s="1">
        <v>3.43</v>
      </c>
      <c r="GW1043" s="1">
        <v>1.6799999999999999E-2</v>
      </c>
      <c r="GX1043" s="1">
        <v>1.251089954458285</v>
      </c>
      <c r="GY1043" s="1">
        <v>3.0239061252787889E-3</v>
      </c>
      <c r="GZ1043" s="1">
        <v>-1.398580452151984E-6</v>
      </c>
      <c r="HA1043" s="1">
        <v>2.8030378366047371E-10</v>
      </c>
      <c r="HB1043" s="1">
        <v>-6.7353929715251851E-2</v>
      </c>
      <c r="HC1043" s="1">
        <v>1.0309082032153079E-2</v>
      </c>
      <c r="HD1043" s="1">
        <v>-3.6321104004466529E-4</v>
      </c>
      <c r="HE1043" s="1">
        <v>3.6129943689190391E-6</v>
      </c>
      <c r="HF1043" s="1">
        <v>0</v>
      </c>
      <c r="HG1043" s="1">
        <v>2134</v>
      </c>
      <c r="HH1043" s="1">
        <v>3</v>
      </c>
      <c r="HI1043" s="1">
        <v>46</v>
      </c>
      <c r="HJ1043" s="1">
        <v>3.8</v>
      </c>
      <c r="HK1043" s="1">
        <v>4.0999999999999996</v>
      </c>
      <c r="HL1043" s="1">
        <v>2.8454600000000001</v>
      </c>
      <c r="HM1043" s="1">
        <v>2.34497</v>
      </c>
      <c r="HN1043" s="1">
        <v>1.4978</v>
      </c>
      <c r="HO1043" s="1">
        <v>2.3034699999999999</v>
      </c>
      <c r="HP1043" s="1">
        <v>1.5478499999999999</v>
      </c>
      <c r="HQ1043" s="1">
        <v>2.4450699999999999</v>
      </c>
      <c r="HR1043" s="1">
        <v>43.781700000000001</v>
      </c>
      <c r="HS1043" s="1">
        <v>14.9726</v>
      </c>
      <c r="HT1043" s="1">
        <v>18</v>
      </c>
      <c r="HU1043" s="1">
        <v>502.858</v>
      </c>
      <c r="HV1043" s="1">
        <v>459.94799999999998</v>
      </c>
      <c r="HW1043" s="1">
        <v>24.698699999999999</v>
      </c>
      <c r="HX1043" s="1">
        <v>35.0822</v>
      </c>
      <c r="HY1043" s="1">
        <v>30.000499999999999</v>
      </c>
      <c r="HZ1043" s="1">
        <v>34.794800000000002</v>
      </c>
      <c r="IA1043" s="1">
        <v>34.896099999999997</v>
      </c>
      <c r="IB1043" s="1">
        <v>56.950299999999999</v>
      </c>
      <c r="IC1043" s="1">
        <v>27.576499999999999</v>
      </c>
      <c r="ID1043" s="1">
        <v>0</v>
      </c>
      <c r="IE1043" s="1">
        <v>24.7058</v>
      </c>
      <c r="IF1043" s="1">
        <v>1388.93</v>
      </c>
      <c r="IG1043" s="1">
        <v>24.382000000000001</v>
      </c>
      <c r="IH1043" s="1">
        <v>100.26</v>
      </c>
      <c r="II1043" s="1">
        <v>99.93</v>
      </c>
      <c r="IJ1043" s="1" t="s">
        <v>1161</v>
      </c>
    </row>
    <row r="1044" spans="1:244" ht="15.75" customHeight="1" x14ac:dyDescent="0.3">
      <c r="A1044" s="1">
        <v>1028</v>
      </c>
      <c r="B1044" s="1">
        <v>1659810616</v>
      </c>
      <c r="C1044" s="1">
        <v>14474.5</v>
      </c>
      <c r="D1044" s="1" t="s">
        <v>2353</v>
      </c>
      <c r="E1044" s="1" t="s">
        <v>2354</v>
      </c>
      <c r="F1044" s="1">
        <v>1</v>
      </c>
      <c r="G1044" s="1" t="s">
        <v>346</v>
      </c>
      <c r="H1044" s="1" t="s">
        <v>347</v>
      </c>
      <c r="I1044" s="1" t="s">
        <v>348</v>
      </c>
      <c r="J1044" s="1" t="s">
        <v>349</v>
      </c>
      <c r="K1044" s="1" t="s">
        <v>350</v>
      </c>
      <c r="L1044" s="1" t="s">
        <v>1154</v>
      </c>
      <c r="M1044" s="1" t="s">
        <v>351</v>
      </c>
      <c r="N1044" s="1">
        <v>1659810608.5</v>
      </c>
      <c r="O1044" s="1">
        <f t="shared" si="136"/>
        <v>2.5814405407240813E-3</v>
      </c>
      <c r="P1044" s="1">
        <f t="shared" si="137"/>
        <v>2.5814405407240812</v>
      </c>
      <c r="Q1044" s="1">
        <f t="shared" si="138"/>
        <v>22.019300756932616</v>
      </c>
      <c r="R1044" s="1">
        <f t="shared" si="139"/>
        <v>1263.055333333333</v>
      </c>
      <c r="S1044" s="1">
        <f t="shared" si="140"/>
        <v>939.94306362675673</v>
      </c>
      <c r="T1044" s="1">
        <f t="shared" si="141"/>
        <v>92.916753804778139</v>
      </c>
      <c r="U1044" s="1">
        <f t="shared" si="142"/>
        <v>124.85756424045226</v>
      </c>
      <c r="V1044" s="1">
        <f t="shared" si="143"/>
        <v>0.12564231897342859</v>
      </c>
      <c r="W1044" s="1">
        <f t="shared" si="144"/>
        <v>2.9083835929621231</v>
      </c>
      <c r="X1044" s="1">
        <f t="shared" si="145"/>
        <v>0.12270299136943527</v>
      </c>
      <c r="Y1044" s="1">
        <f t="shared" si="146"/>
        <v>7.6947729239878096E-2</v>
      </c>
      <c r="Z1044" s="1">
        <f t="shared" si="147"/>
        <v>321.51572779999998</v>
      </c>
      <c r="AA1044" s="1">
        <f t="shared" si="148"/>
        <v>32.208850049739979</v>
      </c>
      <c r="AB1044" s="1">
        <f t="shared" si="149"/>
        <v>31.751973333333328</v>
      </c>
      <c r="AC1044" s="1">
        <f t="shared" si="150"/>
        <v>4.708456679088223</v>
      </c>
      <c r="AD1044" s="1">
        <f t="shared" si="151"/>
        <v>60.069505321188622</v>
      </c>
      <c r="AE1044" s="1">
        <f t="shared" si="152"/>
        <v>2.7067637492412691</v>
      </c>
      <c r="AF1044" s="1">
        <f t="shared" si="153"/>
        <v>4.5060530043794094</v>
      </c>
      <c r="AG1044" s="1">
        <f t="shared" si="154"/>
        <v>2.0016929298469539</v>
      </c>
      <c r="AH1044" s="1">
        <f t="shared" si="155"/>
        <v>-113.84152784593199</v>
      </c>
      <c r="AI1044" s="1">
        <f t="shared" si="156"/>
        <v>-121.1547783953333</v>
      </c>
      <c r="AJ1044" s="1">
        <f t="shared" si="157"/>
        <v>-9.3883137664378076</v>
      </c>
      <c r="AK1044" s="1">
        <f t="shared" si="158"/>
        <v>77.131107792296888</v>
      </c>
      <c r="AL1044" s="1">
        <f t="shared" si="159"/>
        <v>52.966803369551869</v>
      </c>
      <c r="AM1044" s="1">
        <f t="shared" si="160"/>
        <v>2.5818531298650775</v>
      </c>
      <c r="AN1044" s="1">
        <f t="shared" si="161"/>
        <v>22.019300756932616</v>
      </c>
      <c r="AO1044" s="1">
        <v>1388.4755418474349</v>
      </c>
      <c r="AP1044" s="1">
        <v>1334.8927878787881</v>
      </c>
      <c r="AQ1044" s="1">
        <v>5.1719837251876024</v>
      </c>
      <c r="AR1044" s="1">
        <v>65.631367109528284</v>
      </c>
      <c r="AS1044" s="1">
        <f t="shared" si="162"/>
        <v>2.5814405407240812</v>
      </c>
      <c r="AT1044" s="1">
        <v>24.37114652395228</v>
      </c>
      <c r="AU1044" s="1">
        <v>27.38319010989013</v>
      </c>
      <c r="AV1044" s="1">
        <v>3.4706540125037531E-6</v>
      </c>
      <c r="AW1044" s="1">
        <v>85.678084974882083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51556.932966248656</v>
      </c>
      <c r="BC1044" s="1">
        <f t="shared" si="166"/>
        <v>1999.9946666666669</v>
      </c>
      <c r="BD1044" s="1">
        <f t="shared" si="167"/>
        <v>1681.1958200000001</v>
      </c>
      <c r="BE1044" s="1">
        <f t="shared" si="168"/>
        <v>0.84060015160040424</v>
      </c>
      <c r="BF1044" s="1">
        <f t="shared" si="169"/>
        <v>0.16075829258878022</v>
      </c>
      <c r="BG1044" s="1">
        <v>6</v>
      </c>
      <c r="BH1044" s="1">
        <v>0.5</v>
      </c>
      <c r="BI1044" s="1" t="s">
        <v>352</v>
      </c>
      <c r="BJ1044" s="1">
        <v>2</v>
      </c>
      <c r="BK1044" s="1" t="b">
        <v>1</v>
      </c>
      <c r="BL1044" s="1">
        <v>1659810608.5</v>
      </c>
      <c r="BM1044" s="1">
        <v>1263.055333333333</v>
      </c>
      <c r="BN1044" s="1">
        <v>1330.51</v>
      </c>
      <c r="BO1044" s="1">
        <v>27.381540000000001</v>
      </c>
      <c r="BP1044" s="1">
        <v>24.368986666666672</v>
      </c>
      <c r="BQ1044" s="1">
        <v>1259.6553333333329</v>
      </c>
      <c r="BR1044" s="1">
        <v>27.364733333333341</v>
      </c>
      <c r="BS1044" s="1">
        <v>500.13879999999989</v>
      </c>
      <c r="BT1044" s="1">
        <v>98.753560000000007</v>
      </c>
      <c r="BU1044" s="1">
        <v>0.10003805333333329</v>
      </c>
      <c r="BV1044" s="1">
        <v>30.97928666666667</v>
      </c>
      <c r="BW1044" s="1">
        <v>31.751973333333328</v>
      </c>
      <c r="BX1044" s="1">
        <v>999.89999999999986</v>
      </c>
      <c r="BY1044" s="1">
        <v>0</v>
      </c>
      <c r="BZ1044" s="1">
        <v>0</v>
      </c>
      <c r="CA1044" s="1">
        <v>10004.53466666667</v>
      </c>
      <c r="CB1044" s="1">
        <v>0</v>
      </c>
      <c r="CC1044" s="1">
        <v>2023.0039999999999</v>
      </c>
      <c r="CD1044" s="1">
        <v>-67.452646666666681</v>
      </c>
      <c r="CE1044" s="1">
        <v>1298.6146666666671</v>
      </c>
      <c r="CF1044" s="1">
        <v>1363.7439999999999</v>
      </c>
      <c r="CG1044" s="1">
        <v>3.0125566666666672</v>
      </c>
      <c r="CH1044" s="1">
        <v>1330.51</v>
      </c>
      <c r="CI1044" s="1">
        <v>24.368986666666672</v>
      </c>
      <c r="CJ1044" s="1">
        <v>2.7040246666666672</v>
      </c>
      <c r="CK1044" s="1">
        <v>2.4065240000000001</v>
      </c>
      <c r="CL1044" s="1">
        <v>22.3096</v>
      </c>
      <c r="CM1044" s="1">
        <v>20.40773333333334</v>
      </c>
      <c r="CN1044" s="1">
        <v>1999.9946666666669</v>
      </c>
      <c r="CO1044" s="1">
        <v>0.97999300000000011</v>
      </c>
      <c r="CP1044" s="1">
        <v>2.0006900000000001E-2</v>
      </c>
      <c r="CQ1044" s="1">
        <v>0</v>
      </c>
      <c r="CR1044" s="1">
        <v>2.4937333333333331</v>
      </c>
      <c r="CS1044" s="1">
        <v>0</v>
      </c>
      <c r="CT1044" s="1">
        <v>20364.8</v>
      </c>
      <c r="CU1044" s="1">
        <v>17412.24666666667</v>
      </c>
      <c r="CV1044" s="1">
        <v>44.974799999999988</v>
      </c>
      <c r="CW1044" s="1">
        <v>47.078800000000001</v>
      </c>
      <c r="CX1044" s="1">
        <v>45.129133333333343</v>
      </c>
      <c r="CY1044" s="1">
        <v>44.837200000000003</v>
      </c>
      <c r="CZ1044" s="1">
        <v>44.853999999999999</v>
      </c>
      <c r="DA1044" s="1">
        <v>1959.984666666667</v>
      </c>
      <c r="DB1044" s="1">
        <v>40.01</v>
      </c>
      <c r="DC1044" s="1">
        <v>0</v>
      </c>
      <c r="DD1044" s="1">
        <v>1659810615.3</v>
      </c>
      <c r="DE1044" s="1">
        <v>0</v>
      </c>
      <c r="DF1044" s="1">
        <v>1659810386</v>
      </c>
      <c r="DG1044" s="1" t="s">
        <v>1911</v>
      </c>
      <c r="DH1044" s="1">
        <v>1659810386</v>
      </c>
      <c r="DI1044" s="1">
        <v>1659810371.5</v>
      </c>
      <c r="DJ1044" s="1">
        <v>20</v>
      </c>
      <c r="DK1044" s="1">
        <v>0.91800000000000004</v>
      </c>
      <c r="DL1044" s="1">
        <v>1E-3</v>
      </c>
      <c r="DM1044" s="1">
        <v>1.7649999999999999</v>
      </c>
      <c r="DN1044" s="1">
        <v>0.02</v>
      </c>
      <c r="DO1044" s="1">
        <v>212</v>
      </c>
      <c r="DP1044" s="1">
        <v>25</v>
      </c>
      <c r="DQ1044" s="1">
        <v>0.25</v>
      </c>
      <c r="DR1044" s="1">
        <v>0.05</v>
      </c>
      <c r="DS1044" s="1">
        <v>21.885868296773829</v>
      </c>
      <c r="DT1044" s="1">
        <v>-0.64283420852102646</v>
      </c>
      <c r="DU1044" s="1">
        <v>0.16055040544256849</v>
      </c>
      <c r="DV1044" s="1">
        <v>0</v>
      </c>
      <c r="DW1044" s="1">
        <v>-67.364204999999998</v>
      </c>
      <c r="DX1044" s="1">
        <v>-1.3253268292682909</v>
      </c>
      <c r="DY1044" s="1">
        <v>0.15511777936458379</v>
      </c>
      <c r="DZ1044" s="1">
        <v>0</v>
      </c>
      <c r="EA1044" s="1">
        <v>3.0141589999999998</v>
      </c>
      <c r="EB1044" s="1">
        <v>-3.017313320825999E-2</v>
      </c>
      <c r="EC1044" s="1">
        <v>3.0503735836778902E-3</v>
      </c>
      <c r="ED1044" s="1">
        <v>1</v>
      </c>
      <c r="EE1044" s="1">
        <v>2.001521076970818</v>
      </c>
      <c r="EF1044" s="1">
        <v>8.0063606152860622E-3</v>
      </c>
      <c r="EG1044" s="1">
        <v>1.062073972598686E-3</v>
      </c>
      <c r="EH1044" s="1">
        <v>1</v>
      </c>
      <c r="EI1044" s="1">
        <v>0.12582326959026169</v>
      </c>
      <c r="EJ1044" s="1">
        <v>-1.6873621780984611E-3</v>
      </c>
      <c r="EK1044" s="1">
        <v>1.3796528637196359E-4</v>
      </c>
      <c r="EL1044" s="1">
        <v>1</v>
      </c>
      <c r="EM1044" s="1">
        <v>3</v>
      </c>
      <c r="EN1044" s="1">
        <v>6</v>
      </c>
      <c r="EO1044" s="1" t="s">
        <v>1160</v>
      </c>
      <c r="EP1044" s="1">
        <v>2.9396</v>
      </c>
      <c r="EQ1044" s="1">
        <v>2.80118</v>
      </c>
      <c r="ER1044" s="1">
        <v>0.19375300000000001</v>
      </c>
      <c r="ES1044" s="1">
        <v>0.19992299999999999</v>
      </c>
      <c r="ET1044" s="1">
        <v>0.11665</v>
      </c>
      <c r="EU1044" s="1">
        <v>0.107561</v>
      </c>
      <c r="EV1044" s="1">
        <v>16466.599999999999</v>
      </c>
      <c r="EW1044" s="1">
        <v>17129.400000000001</v>
      </c>
      <c r="EX1044" s="1">
        <v>23772.5</v>
      </c>
      <c r="EY1044" s="1">
        <v>24939.4</v>
      </c>
      <c r="EZ1044" s="1">
        <v>33628.300000000003</v>
      </c>
      <c r="FA1044" s="1">
        <v>35555.5</v>
      </c>
      <c r="FB1044" s="1">
        <v>43365.2</v>
      </c>
      <c r="FC1044" s="1">
        <v>46112.2</v>
      </c>
      <c r="FD1044" s="1">
        <v>1.9312499999999999</v>
      </c>
      <c r="FE1044" s="1">
        <v>1.76725</v>
      </c>
      <c r="FF1044" s="1">
        <v>5.7965500000000003E-2</v>
      </c>
      <c r="FG1044" s="1">
        <v>0</v>
      </c>
      <c r="FH1044" s="1">
        <v>30.814699999999998</v>
      </c>
      <c r="FI1044" s="1">
        <v>999.9</v>
      </c>
      <c r="FJ1044" s="1">
        <v>42.4</v>
      </c>
      <c r="FK1044" s="1">
        <v>41.4</v>
      </c>
      <c r="FL1044" s="1">
        <v>34.288899999999998</v>
      </c>
      <c r="FM1044" s="1">
        <v>63.374400000000001</v>
      </c>
      <c r="FN1044" s="1">
        <v>26.3782</v>
      </c>
      <c r="FO1044" s="1">
        <v>1</v>
      </c>
      <c r="FP1044" s="1">
        <v>0.66170700000000005</v>
      </c>
      <c r="FQ1044" s="1">
        <v>4.3910799999999997</v>
      </c>
      <c r="FR1044" s="1">
        <v>20.263999999999999</v>
      </c>
      <c r="FS1044" s="1">
        <v>5.2100999999999997</v>
      </c>
      <c r="FT1044" s="1">
        <v>11.9078</v>
      </c>
      <c r="FU1044" s="1">
        <v>5.0025000000000004</v>
      </c>
      <c r="FV1044" s="1">
        <v>3.2902999999999998</v>
      </c>
      <c r="FW1044" s="1">
        <v>9999</v>
      </c>
      <c r="FX1044" s="1">
        <v>9999</v>
      </c>
      <c r="FY1044" s="1">
        <v>9999</v>
      </c>
      <c r="FZ1044" s="1">
        <v>999.9</v>
      </c>
      <c r="GA1044" s="1">
        <v>1.85989</v>
      </c>
      <c r="GB1044" s="1">
        <v>1.8548800000000001</v>
      </c>
      <c r="GC1044" s="1">
        <v>1.85806</v>
      </c>
      <c r="GD1044" s="1">
        <v>1.8565499999999999</v>
      </c>
      <c r="GE1044" s="1">
        <v>1.85531</v>
      </c>
      <c r="GF1044" s="1">
        <v>1.85486</v>
      </c>
      <c r="GG1044" s="1">
        <v>1.85375</v>
      </c>
      <c r="GH1044" s="1">
        <v>1.85669</v>
      </c>
      <c r="GI1044" s="1">
        <v>0</v>
      </c>
      <c r="GJ1044" s="1">
        <v>0</v>
      </c>
      <c r="GK1044" s="1">
        <v>0</v>
      </c>
      <c r="GL1044" s="1">
        <v>0</v>
      </c>
      <c r="GM1044" s="1" t="s">
        <v>355</v>
      </c>
      <c r="GN1044" s="1" t="s">
        <v>356</v>
      </c>
      <c r="GO1044" s="1" t="s">
        <v>357</v>
      </c>
      <c r="GP1044" s="1" t="s">
        <v>357</v>
      </c>
      <c r="GQ1044" s="1" t="s">
        <v>357</v>
      </c>
      <c r="GR1044" s="1" t="s">
        <v>357</v>
      </c>
      <c r="GS1044" s="1">
        <v>0</v>
      </c>
      <c r="GT1044" s="1">
        <v>100</v>
      </c>
      <c r="GU1044" s="1">
        <v>100</v>
      </c>
      <c r="GV1044" s="1">
        <v>3.44</v>
      </c>
      <c r="GW1044" s="1">
        <v>1.6799999999999999E-2</v>
      </c>
      <c r="GX1044" s="1">
        <v>1.251089954458285</v>
      </c>
      <c r="GY1044" s="1">
        <v>3.0239061252787889E-3</v>
      </c>
      <c r="GZ1044" s="1">
        <v>-1.398580452151984E-6</v>
      </c>
      <c r="HA1044" s="1">
        <v>2.8030378366047371E-10</v>
      </c>
      <c r="HB1044" s="1">
        <v>-6.7353929715251851E-2</v>
      </c>
      <c r="HC1044" s="1">
        <v>1.0309082032153079E-2</v>
      </c>
      <c r="HD1044" s="1">
        <v>-3.6321104004466529E-4</v>
      </c>
      <c r="HE1044" s="1">
        <v>3.6129943689190391E-6</v>
      </c>
      <c r="HF1044" s="1">
        <v>0</v>
      </c>
      <c r="HG1044" s="1">
        <v>2134</v>
      </c>
      <c r="HH1044" s="1">
        <v>3</v>
      </c>
      <c r="HI1044" s="1">
        <v>46</v>
      </c>
      <c r="HJ1044" s="1">
        <v>3.8</v>
      </c>
      <c r="HK1044" s="1">
        <v>4.0999999999999996</v>
      </c>
      <c r="HL1044" s="1">
        <v>2.8564500000000002</v>
      </c>
      <c r="HM1044" s="1">
        <v>2.36206</v>
      </c>
      <c r="HN1044" s="1">
        <v>1.4978</v>
      </c>
      <c r="HO1044" s="1">
        <v>2.3034699999999999</v>
      </c>
      <c r="HP1044" s="1">
        <v>1.5478499999999999</v>
      </c>
      <c r="HQ1044" s="1">
        <v>2.2900399999999999</v>
      </c>
      <c r="HR1044" s="1">
        <v>43.781700000000001</v>
      </c>
      <c r="HS1044" s="1">
        <v>14.9551</v>
      </c>
      <c r="HT1044" s="1">
        <v>18</v>
      </c>
      <c r="HU1044" s="1">
        <v>502.71199999999999</v>
      </c>
      <c r="HV1044" s="1">
        <v>459.92500000000001</v>
      </c>
      <c r="HW1044" s="1">
        <v>24.701699999999999</v>
      </c>
      <c r="HX1044" s="1">
        <v>35.0837</v>
      </c>
      <c r="HY1044" s="1">
        <v>30.000499999999999</v>
      </c>
      <c r="HZ1044" s="1">
        <v>34.795900000000003</v>
      </c>
      <c r="IA1044" s="1">
        <v>34.897199999999998</v>
      </c>
      <c r="IB1044" s="1">
        <v>57.177799999999998</v>
      </c>
      <c r="IC1044" s="1">
        <v>27.576499999999999</v>
      </c>
      <c r="ID1044" s="1">
        <v>0</v>
      </c>
      <c r="IE1044" s="1">
        <v>24.7058</v>
      </c>
      <c r="IF1044" s="1">
        <v>1398.95</v>
      </c>
      <c r="IG1044" s="1">
        <v>24.382000000000001</v>
      </c>
      <c r="IH1044" s="1">
        <v>100.26</v>
      </c>
      <c r="II1044" s="1">
        <v>99.929400000000001</v>
      </c>
      <c r="IJ1044" s="1" t="s">
        <v>1161</v>
      </c>
    </row>
    <row r="1045" spans="1:244" ht="15.75" customHeight="1" x14ac:dyDescent="0.3">
      <c r="A1045" s="1">
        <v>1029</v>
      </c>
      <c r="B1045" s="1">
        <v>1659810617</v>
      </c>
      <c r="C1045" s="1">
        <v>14475.5</v>
      </c>
      <c r="D1045" s="1" t="s">
        <v>2355</v>
      </c>
      <c r="E1045" s="1" t="s">
        <v>2356</v>
      </c>
      <c r="F1045" s="1">
        <v>1</v>
      </c>
      <c r="G1045" s="1" t="s">
        <v>346</v>
      </c>
      <c r="H1045" s="1" t="s">
        <v>347</v>
      </c>
      <c r="I1045" s="1" t="s">
        <v>348</v>
      </c>
      <c r="J1045" s="1" t="s">
        <v>349</v>
      </c>
      <c r="K1045" s="1" t="s">
        <v>350</v>
      </c>
      <c r="L1045" s="1" t="s">
        <v>1154</v>
      </c>
      <c r="M1045" s="1" t="s">
        <v>351</v>
      </c>
      <c r="N1045" s="1">
        <v>1659810609</v>
      </c>
      <c r="O1045" s="1">
        <f t="shared" si="136"/>
        <v>2.5805524745029875E-3</v>
      </c>
      <c r="P1045" s="1">
        <f t="shared" si="137"/>
        <v>2.5805524745029875</v>
      </c>
      <c r="Q1045" s="1">
        <f t="shared" si="138"/>
        <v>21.933099714011536</v>
      </c>
      <c r="R1045" s="1">
        <f t="shared" si="139"/>
        <v>1265.5775000000001</v>
      </c>
      <c r="S1045" s="1">
        <f t="shared" si="140"/>
        <v>943.38017521906909</v>
      </c>
      <c r="T1045" s="1">
        <f t="shared" si="141"/>
        <v>93.256454603466409</v>
      </c>
      <c r="U1045" s="1">
        <f t="shared" si="142"/>
        <v>125.10679551699451</v>
      </c>
      <c r="V1045" s="1">
        <f t="shared" si="143"/>
        <v>0.12559526076243455</v>
      </c>
      <c r="W1045" s="1">
        <f t="shared" si="144"/>
        <v>2.9084551777635355</v>
      </c>
      <c r="X1045" s="1">
        <f t="shared" si="145"/>
        <v>0.12265817728858672</v>
      </c>
      <c r="Y1045" s="1">
        <f t="shared" si="146"/>
        <v>7.6919525412855821E-2</v>
      </c>
      <c r="Z1045" s="1">
        <f t="shared" si="147"/>
        <v>321.51548174999999</v>
      </c>
      <c r="AA1045" s="1">
        <f t="shared" si="148"/>
        <v>32.209215558985719</v>
      </c>
      <c r="AB1045" s="1">
        <f t="shared" si="149"/>
        <v>31.752143749999998</v>
      </c>
      <c r="AC1045" s="1">
        <f t="shared" si="150"/>
        <v>4.7085021781947152</v>
      </c>
      <c r="AD1045" s="1">
        <f t="shared" si="151"/>
        <v>60.069059747626177</v>
      </c>
      <c r="AE1045" s="1">
        <f t="shared" si="152"/>
        <v>2.7067688829511272</v>
      </c>
      <c r="AF1045" s="1">
        <f t="shared" si="153"/>
        <v>4.5060949752224051</v>
      </c>
      <c r="AG1045" s="1">
        <f t="shared" si="154"/>
        <v>2.001733295243588</v>
      </c>
      <c r="AH1045" s="1">
        <f t="shared" si="155"/>
        <v>-113.80236412558175</v>
      </c>
      <c r="AI1045" s="1">
        <f t="shared" si="156"/>
        <v>-121.15887108055784</v>
      </c>
      <c r="AJ1045" s="1">
        <f t="shared" si="157"/>
        <v>-9.3884152729486026</v>
      </c>
      <c r="AK1045" s="1">
        <f t="shared" si="158"/>
        <v>77.165831270911838</v>
      </c>
      <c r="AL1045" s="1">
        <f t="shared" si="159"/>
        <v>52.984162681314153</v>
      </c>
      <c r="AM1045" s="1">
        <f t="shared" si="160"/>
        <v>2.5815190083993746</v>
      </c>
      <c r="AN1045" s="1">
        <f t="shared" si="161"/>
        <v>21.933099714011536</v>
      </c>
      <c r="AO1045" s="1">
        <v>1393.6905885019489</v>
      </c>
      <c r="AP1045" s="1">
        <v>1340.1148484848479</v>
      </c>
      <c r="AQ1045" s="1">
        <v>5.1913463816741086</v>
      </c>
      <c r="AR1045" s="1">
        <v>65.631367109528284</v>
      </c>
      <c r="AS1045" s="1">
        <f t="shared" si="162"/>
        <v>2.5805524745029875</v>
      </c>
      <c r="AT1045" s="1">
        <v>24.37203398652246</v>
      </c>
      <c r="AU1045" s="1">
        <v>27.38301978021979</v>
      </c>
      <c r="AV1045" s="1">
        <v>4.7956239097887949E-6</v>
      </c>
      <c r="AW1045" s="1">
        <v>85.678084974882083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51558.929483674496</v>
      </c>
      <c r="BC1045" s="1">
        <f t="shared" si="166"/>
        <v>1999.993125</v>
      </c>
      <c r="BD1045" s="1">
        <f t="shared" si="167"/>
        <v>1681.1945249999999</v>
      </c>
      <c r="BE1045" s="1">
        <f t="shared" si="168"/>
        <v>0.84060015206302263</v>
      </c>
      <c r="BF1045" s="1">
        <f t="shared" si="169"/>
        <v>0.16075829348163384</v>
      </c>
      <c r="BG1045" s="1">
        <v>6</v>
      </c>
      <c r="BH1045" s="1">
        <v>0.5</v>
      </c>
      <c r="BI1045" s="1" t="s">
        <v>352</v>
      </c>
      <c r="BJ1045" s="1">
        <v>2</v>
      </c>
      <c r="BK1045" s="1" t="b">
        <v>1</v>
      </c>
      <c r="BL1045" s="1">
        <v>1659810609</v>
      </c>
      <c r="BM1045" s="1">
        <v>1265.5775000000001</v>
      </c>
      <c r="BN1045" s="1">
        <v>1333.06</v>
      </c>
      <c r="BO1045" s="1">
        <v>27.381612499999999</v>
      </c>
      <c r="BP1045" s="1">
        <v>24.369462500000001</v>
      </c>
      <c r="BQ1045" s="1">
        <v>1262.175</v>
      </c>
      <c r="BR1045" s="1">
        <v>27.364799999999999</v>
      </c>
      <c r="BS1045" s="1">
        <v>500.14100000000002</v>
      </c>
      <c r="BT1045" s="1">
        <v>98.75349374999999</v>
      </c>
      <c r="BU1045" s="1">
        <v>0.10003005</v>
      </c>
      <c r="BV1045" s="1">
        <v>30.97945</v>
      </c>
      <c r="BW1045" s="1">
        <v>31.752143749999998</v>
      </c>
      <c r="BX1045" s="1">
        <v>999.9</v>
      </c>
      <c r="BY1045" s="1">
        <v>0</v>
      </c>
      <c r="BZ1045" s="1">
        <v>0</v>
      </c>
      <c r="CA1045" s="1">
        <v>10004.95125</v>
      </c>
      <c r="CB1045" s="1">
        <v>0</v>
      </c>
      <c r="CC1045" s="1">
        <v>2023.2093749999999</v>
      </c>
      <c r="CD1045" s="1">
        <v>-67.480631250000002</v>
      </c>
      <c r="CE1045" s="1">
        <v>1301.2075</v>
      </c>
      <c r="CF1045" s="1">
        <v>1366.358125</v>
      </c>
      <c r="CG1045" s="1">
        <v>3.0121500000000001</v>
      </c>
      <c r="CH1045" s="1">
        <v>1333.06</v>
      </c>
      <c r="CI1045" s="1">
        <v>24.369462500000001</v>
      </c>
      <c r="CJ1045" s="1">
        <v>2.7040299999999999</v>
      </c>
      <c r="CK1045" s="1">
        <v>2.4065693750000001</v>
      </c>
      <c r="CL1045" s="1">
        <v>22.309631249999999</v>
      </c>
      <c r="CM1045" s="1">
        <v>20.408037499999999</v>
      </c>
      <c r="CN1045" s="1">
        <v>1999.993125</v>
      </c>
      <c r="CO1045" s="1">
        <v>0.979993</v>
      </c>
      <c r="CP1045" s="1">
        <v>2.0006900000000001E-2</v>
      </c>
      <c r="CQ1045" s="1">
        <v>0</v>
      </c>
      <c r="CR1045" s="1">
        <v>2.5024375000000001</v>
      </c>
      <c r="CS1045" s="1">
        <v>0</v>
      </c>
      <c r="CT1045" s="1">
        <v>20364.168750000001</v>
      </c>
      <c r="CU1045" s="1">
        <v>17412.231250000001</v>
      </c>
      <c r="CV1045" s="1">
        <v>44.976374999999997</v>
      </c>
      <c r="CW1045" s="1">
        <v>47.081687500000001</v>
      </c>
      <c r="CX1045" s="1">
        <v>45.132750000000001</v>
      </c>
      <c r="CY1045" s="1">
        <v>44.8395625</v>
      </c>
      <c r="CZ1045" s="1">
        <v>44.855312499999997</v>
      </c>
      <c r="DA1045" s="1">
        <v>1959.983125</v>
      </c>
      <c r="DB1045" s="1">
        <v>40.01</v>
      </c>
      <c r="DC1045" s="1">
        <v>0</v>
      </c>
      <c r="DD1045" s="1">
        <v>1659810616.5</v>
      </c>
      <c r="DE1045" s="1">
        <v>0</v>
      </c>
      <c r="DF1045" s="1">
        <v>1659810386</v>
      </c>
      <c r="DG1045" s="1" t="s">
        <v>1911</v>
      </c>
      <c r="DH1045" s="1">
        <v>1659810386</v>
      </c>
      <c r="DI1045" s="1">
        <v>1659810371.5</v>
      </c>
      <c r="DJ1045" s="1">
        <v>20</v>
      </c>
      <c r="DK1045" s="1">
        <v>0.91800000000000004</v>
      </c>
      <c r="DL1045" s="1">
        <v>1E-3</v>
      </c>
      <c r="DM1045" s="1">
        <v>1.7649999999999999</v>
      </c>
      <c r="DN1045" s="1">
        <v>0.02</v>
      </c>
      <c r="DO1045" s="1">
        <v>212</v>
      </c>
      <c r="DP1045" s="1">
        <v>25</v>
      </c>
      <c r="DQ1045" s="1">
        <v>0.25</v>
      </c>
      <c r="DR1045" s="1">
        <v>0.05</v>
      </c>
      <c r="DS1045" s="1">
        <v>21.901646461452739</v>
      </c>
      <c r="DT1045" s="1">
        <v>-0.6301853132285038</v>
      </c>
      <c r="DU1045" s="1">
        <v>0.16093294786812931</v>
      </c>
      <c r="DV1045" s="1">
        <v>0</v>
      </c>
      <c r="DW1045" s="1">
        <v>-67.388580000000005</v>
      </c>
      <c r="DX1045" s="1">
        <v>-1.640413508442728</v>
      </c>
      <c r="DY1045" s="1">
        <v>0.18055837310963929</v>
      </c>
      <c r="DZ1045" s="1">
        <v>0</v>
      </c>
      <c r="EA1045" s="1">
        <v>3.0135114999999999</v>
      </c>
      <c r="EB1045" s="1">
        <v>-3.067812382739879E-2</v>
      </c>
      <c r="EC1045" s="1">
        <v>3.1124841766666271E-3</v>
      </c>
      <c r="ED1045" s="1">
        <v>1</v>
      </c>
      <c r="EE1045" s="1">
        <v>2.0016703635537301</v>
      </c>
      <c r="EF1045" s="1">
        <v>1.081936529062196E-2</v>
      </c>
      <c r="EG1045" s="1">
        <v>1.1896387384177751E-3</v>
      </c>
      <c r="EH1045" s="1">
        <v>1</v>
      </c>
      <c r="EI1045" s="1">
        <v>0.12579389634335261</v>
      </c>
      <c r="EJ1045" s="1">
        <v>-1.948972422488373E-3</v>
      </c>
      <c r="EK1045" s="1">
        <v>1.5559017336523779E-4</v>
      </c>
      <c r="EL1045" s="1">
        <v>1</v>
      </c>
      <c r="EM1045" s="1">
        <v>3</v>
      </c>
      <c r="EN1045" s="1">
        <v>6</v>
      </c>
      <c r="EO1045" s="1" t="s">
        <v>1160</v>
      </c>
      <c r="EP1045" s="1">
        <v>2.9399799999999998</v>
      </c>
      <c r="EQ1045" s="1">
        <v>2.8011400000000002</v>
      </c>
      <c r="ER1045" s="1">
        <v>0.194212</v>
      </c>
      <c r="ES1045" s="1">
        <v>0.20038</v>
      </c>
      <c r="ET1045" s="1">
        <v>0.116647</v>
      </c>
      <c r="EU1045" s="1">
        <v>0.107559</v>
      </c>
      <c r="EV1045" s="1">
        <v>16457.099999999999</v>
      </c>
      <c r="EW1045" s="1">
        <v>17119.400000000001</v>
      </c>
      <c r="EX1045" s="1">
        <v>23772.400000000001</v>
      </c>
      <c r="EY1045" s="1">
        <v>24939.200000000001</v>
      </c>
      <c r="EZ1045" s="1">
        <v>33628.300000000003</v>
      </c>
      <c r="FA1045" s="1">
        <v>35555.199999999997</v>
      </c>
      <c r="FB1045" s="1">
        <v>43365</v>
      </c>
      <c r="FC1045" s="1">
        <v>46111.7</v>
      </c>
      <c r="FD1045" s="1">
        <v>1.9312</v>
      </c>
      <c r="FE1045" s="1">
        <v>1.7671699999999999</v>
      </c>
      <c r="FF1045" s="1">
        <v>5.7827700000000003E-2</v>
      </c>
      <c r="FG1045" s="1">
        <v>0</v>
      </c>
      <c r="FH1045" s="1">
        <v>30.814699999999998</v>
      </c>
      <c r="FI1045" s="1">
        <v>999.9</v>
      </c>
      <c r="FJ1045" s="1">
        <v>42.4</v>
      </c>
      <c r="FK1045" s="1">
        <v>41.4</v>
      </c>
      <c r="FL1045" s="1">
        <v>34.291699999999999</v>
      </c>
      <c r="FM1045" s="1">
        <v>63.484400000000001</v>
      </c>
      <c r="FN1045" s="1">
        <v>25.5288</v>
      </c>
      <c r="FO1045" s="1">
        <v>1</v>
      </c>
      <c r="FP1045" s="1">
        <v>0.66183199999999998</v>
      </c>
      <c r="FQ1045" s="1">
        <v>4.3894200000000003</v>
      </c>
      <c r="FR1045" s="1">
        <v>20.263999999999999</v>
      </c>
      <c r="FS1045" s="1">
        <v>5.2096499999999999</v>
      </c>
      <c r="FT1045" s="1">
        <v>11.9077</v>
      </c>
      <c r="FU1045" s="1">
        <v>5.0026000000000002</v>
      </c>
      <c r="FV1045" s="1">
        <v>3.2902800000000001</v>
      </c>
      <c r="FW1045" s="1">
        <v>9999</v>
      </c>
      <c r="FX1045" s="1">
        <v>9999</v>
      </c>
      <c r="FY1045" s="1">
        <v>9999</v>
      </c>
      <c r="FZ1045" s="1">
        <v>999.9</v>
      </c>
      <c r="GA1045" s="1">
        <v>1.85989</v>
      </c>
      <c r="GB1045" s="1">
        <v>1.8548800000000001</v>
      </c>
      <c r="GC1045" s="1">
        <v>1.85806</v>
      </c>
      <c r="GD1045" s="1">
        <v>1.8565499999999999</v>
      </c>
      <c r="GE1045" s="1">
        <v>1.8553200000000001</v>
      </c>
      <c r="GF1045" s="1">
        <v>1.8548500000000001</v>
      </c>
      <c r="GG1045" s="1">
        <v>1.85375</v>
      </c>
      <c r="GH1045" s="1">
        <v>1.85669</v>
      </c>
      <c r="GI1045" s="1">
        <v>0</v>
      </c>
      <c r="GJ1045" s="1">
        <v>0</v>
      </c>
      <c r="GK1045" s="1">
        <v>0</v>
      </c>
      <c r="GL1045" s="1">
        <v>0</v>
      </c>
      <c r="GM1045" s="1" t="s">
        <v>355</v>
      </c>
      <c r="GN1045" s="1" t="s">
        <v>356</v>
      </c>
      <c r="GO1045" s="1" t="s">
        <v>357</v>
      </c>
      <c r="GP1045" s="1" t="s">
        <v>357</v>
      </c>
      <c r="GQ1045" s="1" t="s">
        <v>357</v>
      </c>
      <c r="GR1045" s="1" t="s">
        <v>357</v>
      </c>
      <c r="GS1045" s="1">
        <v>0</v>
      </c>
      <c r="GT1045" s="1">
        <v>100</v>
      </c>
      <c r="GU1045" s="1">
        <v>100</v>
      </c>
      <c r="GV1045" s="1">
        <v>3.43</v>
      </c>
      <c r="GW1045" s="1">
        <v>1.6799999999999999E-2</v>
      </c>
      <c r="GX1045" s="1">
        <v>1.251089954458285</v>
      </c>
      <c r="GY1045" s="1">
        <v>3.0239061252787889E-3</v>
      </c>
      <c r="GZ1045" s="1">
        <v>-1.398580452151984E-6</v>
      </c>
      <c r="HA1045" s="1">
        <v>2.8030378366047371E-10</v>
      </c>
      <c r="HB1045" s="1">
        <v>-6.7353929715251851E-2</v>
      </c>
      <c r="HC1045" s="1">
        <v>1.0309082032153079E-2</v>
      </c>
      <c r="HD1045" s="1">
        <v>-3.6321104004466529E-4</v>
      </c>
      <c r="HE1045" s="1">
        <v>3.6129943689190391E-6</v>
      </c>
      <c r="HF1045" s="1">
        <v>0</v>
      </c>
      <c r="HG1045" s="1">
        <v>2134</v>
      </c>
      <c r="HH1045" s="1">
        <v>3</v>
      </c>
      <c r="HI1045" s="1">
        <v>46</v>
      </c>
      <c r="HJ1045" s="1">
        <v>3.9</v>
      </c>
      <c r="HK1045" s="1">
        <v>4.0999999999999996</v>
      </c>
      <c r="HL1045" s="1">
        <v>2.8613300000000002</v>
      </c>
      <c r="HM1045" s="1">
        <v>2.33765</v>
      </c>
      <c r="HN1045" s="1">
        <v>1.4978</v>
      </c>
      <c r="HO1045" s="1">
        <v>2.3034699999999999</v>
      </c>
      <c r="HP1045" s="1">
        <v>1.5478499999999999</v>
      </c>
      <c r="HQ1045" s="1">
        <v>2.4108900000000002</v>
      </c>
      <c r="HR1045" s="1">
        <v>43.781700000000001</v>
      </c>
      <c r="HS1045" s="1">
        <v>14.9726</v>
      </c>
      <c r="HT1045" s="1">
        <v>18</v>
      </c>
      <c r="HU1045" s="1">
        <v>502.68700000000001</v>
      </c>
      <c r="HV1045" s="1">
        <v>459.88400000000001</v>
      </c>
      <c r="HW1045" s="1">
        <v>24.704799999999999</v>
      </c>
      <c r="HX1045" s="1">
        <v>35.084600000000002</v>
      </c>
      <c r="HY1045" s="1">
        <v>30.000599999999999</v>
      </c>
      <c r="HZ1045" s="1">
        <v>34.796599999999998</v>
      </c>
      <c r="IA1045" s="1">
        <v>34.898400000000002</v>
      </c>
      <c r="IB1045" s="1">
        <v>57.280099999999997</v>
      </c>
      <c r="IC1045" s="1">
        <v>27.576499999999999</v>
      </c>
      <c r="ID1045" s="1">
        <v>0</v>
      </c>
      <c r="IE1045" s="1">
        <v>24.7058</v>
      </c>
      <c r="IF1045" s="1">
        <v>1398.95</v>
      </c>
      <c r="IG1045" s="1">
        <v>24.382000000000001</v>
      </c>
      <c r="IH1045" s="1">
        <v>100.26</v>
      </c>
      <c r="II1045" s="1">
        <v>99.9285</v>
      </c>
      <c r="IJ1045" s="1" t="s">
        <v>1161</v>
      </c>
    </row>
    <row r="1046" spans="1:244" ht="15.75" customHeight="1" x14ac:dyDescent="0.3">
      <c r="A1046" s="1">
        <v>1030</v>
      </c>
      <c r="B1046" s="1">
        <v>1659810618</v>
      </c>
      <c r="C1046" s="1">
        <v>14476.5</v>
      </c>
      <c r="D1046" s="1" t="s">
        <v>2357</v>
      </c>
      <c r="E1046" s="1" t="s">
        <v>2358</v>
      </c>
      <c r="F1046" s="1">
        <v>1</v>
      </c>
      <c r="G1046" s="1" t="s">
        <v>346</v>
      </c>
      <c r="H1046" s="1" t="s">
        <v>347</v>
      </c>
      <c r="I1046" s="1" t="s">
        <v>348</v>
      </c>
      <c r="J1046" s="1" t="s">
        <v>349</v>
      </c>
      <c r="K1046" s="1" t="s">
        <v>350</v>
      </c>
      <c r="L1046" s="1" t="s">
        <v>1154</v>
      </c>
      <c r="M1046" s="1" t="s">
        <v>351</v>
      </c>
      <c r="N1046" s="1">
        <v>1659810610.5</v>
      </c>
      <c r="O1046" s="1">
        <f t="shared" si="136"/>
        <v>2.57856174841796E-3</v>
      </c>
      <c r="P1046" s="1">
        <f t="shared" si="137"/>
        <v>2.5785617484179602</v>
      </c>
      <c r="Q1046" s="1">
        <f t="shared" si="138"/>
        <v>21.875662259932252</v>
      </c>
      <c r="R1046" s="1">
        <f t="shared" si="139"/>
        <v>1273.1379999999999</v>
      </c>
      <c r="S1046" s="1">
        <f t="shared" si="140"/>
        <v>951.18052061195988</v>
      </c>
      <c r="T1046" s="1">
        <f t="shared" si="141"/>
        <v>94.027476066994367</v>
      </c>
      <c r="U1046" s="1">
        <f t="shared" si="142"/>
        <v>125.85408366853792</v>
      </c>
      <c r="V1046" s="1">
        <f t="shared" si="143"/>
        <v>0.12548475260495051</v>
      </c>
      <c r="W1046" s="1">
        <f t="shared" si="144"/>
        <v>2.9082804042261139</v>
      </c>
      <c r="X1046" s="1">
        <f t="shared" si="145"/>
        <v>0.12255259863595405</v>
      </c>
      <c r="Y1046" s="1">
        <f t="shared" si="146"/>
        <v>7.6853110024768204E-2</v>
      </c>
      <c r="Z1046" s="1">
        <f t="shared" si="147"/>
        <v>321.51508940000002</v>
      </c>
      <c r="AA1046" s="1">
        <f t="shared" si="148"/>
        <v>32.210690863850161</v>
      </c>
      <c r="AB1046" s="1">
        <f t="shared" si="149"/>
        <v>31.752866666666669</v>
      </c>
      <c r="AC1046" s="1">
        <f t="shared" si="150"/>
        <v>4.7086951921081246</v>
      </c>
      <c r="AD1046" s="1">
        <f t="shared" si="151"/>
        <v>60.066406869506054</v>
      </c>
      <c r="AE1046" s="1">
        <f t="shared" si="152"/>
        <v>2.7067867161687276</v>
      </c>
      <c r="AF1046" s="1">
        <f t="shared" si="153"/>
        <v>4.5063236794722998</v>
      </c>
      <c r="AG1046" s="1">
        <f t="shared" si="154"/>
        <v>2.001908475939397</v>
      </c>
      <c r="AH1046" s="1">
        <f t="shared" si="155"/>
        <v>-113.71457310523203</v>
      </c>
      <c r="AI1046" s="1">
        <f t="shared" si="156"/>
        <v>-121.12539325943061</v>
      </c>
      <c r="AJ1046" s="1">
        <f t="shared" si="157"/>
        <v>-9.3864597752505574</v>
      </c>
      <c r="AK1046" s="1">
        <f t="shared" si="158"/>
        <v>77.288663260086821</v>
      </c>
      <c r="AL1046" s="1">
        <f t="shared" si="159"/>
        <v>53.002970371139163</v>
      </c>
      <c r="AM1046" s="1">
        <f t="shared" si="160"/>
        <v>2.58062853915516</v>
      </c>
      <c r="AN1046" s="1">
        <f t="shared" si="161"/>
        <v>21.875662259932252</v>
      </c>
      <c r="AO1046" s="1">
        <v>1398.9480766795521</v>
      </c>
      <c r="AP1046" s="1">
        <v>1345.3422424242419</v>
      </c>
      <c r="AQ1046" s="1">
        <v>5.2109761255265807</v>
      </c>
      <c r="AR1046" s="1">
        <v>65.631367109528284</v>
      </c>
      <c r="AS1046" s="1">
        <f t="shared" si="162"/>
        <v>2.5785617484179602</v>
      </c>
      <c r="AT1046" s="1">
        <v>24.373225625435659</v>
      </c>
      <c r="AU1046" s="1">
        <v>27.381796703296722</v>
      </c>
      <c r="AV1046" s="1">
        <v>2.0537655440933431E-5</v>
      </c>
      <c r="AW1046" s="1">
        <v>85.678084974882083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51553.832161133294</v>
      </c>
      <c r="BC1046" s="1">
        <f t="shared" si="166"/>
        <v>1999.990666666667</v>
      </c>
      <c r="BD1046" s="1">
        <f t="shared" si="167"/>
        <v>1681.1924600000004</v>
      </c>
      <c r="BE1046" s="1">
        <f t="shared" si="168"/>
        <v>0.8406001528007131</v>
      </c>
      <c r="BF1046" s="1">
        <f t="shared" si="169"/>
        <v>0.16075829490537621</v>
      </c>
      <c r="BG1046" s="1">
        <v>6</v>
      </c>
      <c r="BH1046" s="1">
        <v>0.5</v>
      </c>
      <c r="BI1046" s="1" t="s">
        <v>352</v>
      </c>
      <c r="BJ1046" s="1">
        <v>2</v>
      </c>
      <c r="BK1046" s="1" t="b">
        <v>1</v>
      </c>
      <c r="BL1046" s="1">
        <v>1659810610.5</v>
      </c>
      <c r="BM1046" s="1">
        <v>1273.1379999999999</v>
      </c>
      <c r="BN1046" s="1">
        <v>1340.6653333333329</v>
      </c>
      <c r="BO1046" s="1">
        <v>27.381813333333341</v>
      </c>
      <c r="BP1046" s="1">
        <v>24.370693333333332</v>
      </c>
      <c r="BQ1046" s="1">
        <v>1269.7286666666671</v>
      </c>
      <c r="BR1046" s="1">
        <v>27.365006666666659</v>
      </c>
      <c r="BS1046" s="1">
        <v>500.13940000000002</v>
      </c>
      <c r="BT1046" s="1">
        <v>98.753453333333326</v>
      </c>
      <c r="BU1046" s="1">
        <v>9.9996699999999994E-2</v>
      </c>
      <c r="BV1046" s="1">
        <v>30.980340000000002</v>
      </c>
      <c r="BW1046" s="1">
        <v>31.752866666666669</v>
      </c>
      <c r="BX1046" s="1">
        <v>999.89999999999986</v>
      </c>
      <c r="BY1046" s="1">
        <v>0</v>
      </c>
      <c r="BZ1046" s="1">
        <v>0</v>
      </c>
      <c r="CA1046" s="1">
        <v>10003.95466666667</v>
      </c>
      <c r="CB1046" s="1">
        <v>0</v>
      </c>
      <c r="CC1046" s="1">
        <v>2023.876666666667</v>
      </c>
      <c r="CD1046" s="1">
        <v>-67.525973333333326</v>
      </c>
      <c r="CE1046" s="1">
        <v>1308.980666666667</v>
      </c>
      <c r="CF1046" s="1">
        <v>1374.154666666667</v>
      </c>
      <c r="CG1046" s="1">
        <v>3.0111213333333331</v>
      </c>
      <c r="CH1046" s="1">
        <v>1340.6653333333329</v>
      </c>
      <c r="CI1046" s="1">
        <v>24.370693333333332</v>
      </c>
      <c r="CJ1046" s="1">
        <v>2.7040493333333329</v>
      </c>
      <c r="CK1046" s="1">
        <v>2.4066900000000002</v>
      </c>
      <c r="CL1046" s="1">
        <v>22.309746666666669</v>
      </c>
      <c r="CM1046" s="1">
        <v>20.408846666666658</v>
      </c>
      <c r="CN1046" s="1">
        <v>1999.990666666667</v>
      </c>
      <c r="CO1046" s="1">
        <v>0.97999300000000011</v>
      </c>
      <c r="CP1046" s="1">
        <v>2.0006900000000001E-2</v>
      </c>
      <c r="CQ1046" s="1">
        <v>0</v>
      </c>
      <c r="CR1046" s="1">
        <v>2.5176666666666661</v>
      </c>
      <c r="CS1046" s="1">
        <v>0</v>
      </c>
      <c r="CT1046" s="1">
        <v>20362.39333333333</v>
      </c>
      <c r="CU1046" s="1">
        <v>17412.2</v>
      </c>
      <c r="CV1046" s="1">
        <v>44.983199999999997</v>
      </c>
      <c r="CW1046" s="1">
        <v>47.087200000000003</v>
      </c>
      <c r="CX1046" s="1">
        <v>45.133266666666671</v>
      </c>
      <c r="CY1046" s="1">
        <v>44.845599999999997</v>
      </c>
      <c r="CZ1046" s="1">
        <v>44.862399999999987</v>
      </c>
      <c r="DA1046" s="1">
        <v>1959.980666666667</v>
      </c>
      <c r="DB1046" s="1">
        <v>40.01</v>
      </c>
      <c r="DC1046" s="1">
        <v>0</v>
      </c>
      <c r="DD1046" s="1">
        <v>1659810617.0999999</v>
      </c>
      <c r="DE1046" s="1">
        <v>0</v>
      </c>
      <c r="DF1046" s="1">
        <v>1659810386</v>
      </c>
      <c r="DG1046" s="1" t="s">
        <v>1911</v>
      </c>
      <c r="DH1046" s="1">
        <v>1659810386</v>
      </c>
      <c r="DI1046" s="1">
        <v>1659810371.5</v>
      </c>
      <c r="DJ1046" s="1">
        <v>20</v>
      </c>
      <c r="DK1046" s="1">
        <v>0.91800000000000004</v>
      </c>
      <c r="DL1046" s="1">
        <v>1E-3</v>
      </c>
      <c r="DM1046" s="1">
        <v>1.7649999999999999</v>
      </c>
      <c r="DN1046" s="1">
        <v>0.02</v>
      </c>
      <c r="DO1046" s="1">
        <v>212</v>
      </c>
      <c r="DP1046" s="1">
        <v>25</v>
      </c>
      <c r="DQ1046" s="1">
        <v>0.25</v>
      </c>
      <c r="DR1046" s="1">
        <v>0.05</v>
      </c>
      <c r="DS1046" s="1">
        <v>21.904878880459851</v>
      </c>
      <c r="DT1046" s="1">
        <v>-0.66571905857522495</v>
      </c>
      <c r="DU1046" s="1">
        <v>0.16082340322390451</v>
      </c>
      <c r="DV1046" s="1">
        <v>0</v>
      </c>
      <c r="DW1046" s="1">
        <v>-67.433078048780487</v>
      </c>
      <c r="DX1046" s="1">
        <v>-2.0234404181184331</v>
      </c>
      <c r="DY1046" s="1">
        <v>0.22068002496959899</v>
      </c>
      <c r="DZ1046" s="1">
        <v>0</v>
      </c>
      <c r="EA1046" s="1">
        <v>3.012652926829269</v>
      </c>
      <c r="EB1046" s="1">
        <v>-3.3172891986059938E-2</v>
      </c>
      <c r="EC1046" s="1">
        <v>3.4641285420177201E-3</v>
      </c>
      <c r="ED1046" s="1">
        <v>1</v>
      </c>
      <c r="EE1046" s="1">
        <v>2.0018091878675111</v>
      </c>
      <c r="EF1046" s="1">
        <v>1.176463991794614E-2</v>
      </c>
      <c r="EG1046" s="1">
        <v>1.2056024648203639E-3</v>
      </c>
      <c r="EH1046" s="1">
        <v>1</v>
      </c>
      <c r="EI1046" s="1">
        <v>0.12574668712031009</v>
      </c>
      <c r="EJ1046" s="1">
        <v>-2.0797504227720301E-3</v>
      </c>
      <c r="EK1046" s="1">
        <v>1.576646648283111E-4</v>
      </c>
      <c r="EL1046" s="1">
        <v>1</v>
      </c>
      <c r="EM1046" s="1">
        <v>3</v>
      </c>
      <c r="EN1046" s="1">
        <v>6</v>
      </c>
      <c r="EO1046" s="1" t="s">
        <v>1160</v>
      </c>
      <c r="EP1046" s="1">
        <v>2.9398399999999998</v>
      </c>
      <c r="EQ1046" s="1">
        <v>2.8010899999999999</v>
      </c>
      <c r="ER1046" s="1">
        <v>0.19467400000000001</v>
      </c>
      <c r="ES1046" s="1">
        <v>0.20082900000000001</v>
      </c>
      <c r="ET1046" s="1">
        <v>0.116647</v>
      </c>
      <c r="EU1046" s="1">
        <v>0.107561</v>
      </c>
      <c r="EV1046" s="1">
        <v>16447.599999999999</v>
      </c>
      <c r="EW1046" s="1">
        <v>17109.7</v>
      </c>
      <c r="EX1046" s="1">
        <v>23772.3</v>
      </c>
      <c r="EY1046" s="1">
        <v>24939.200000000001</v>
      </c>
      <c r="EZ1046" s="1">
        <v>33628.199999999997</v>
      </c>
      <c r="FA1046" s="1">
        <v>35555</v>
      </c>
      <c r="FB1046" s="1">
        <v>43364.9</v>
      </c>
      <c r="FC1046" s="1">
        <v>46111.5</v>
      </c>
      <c r="FD1046" s="1">
        <v>1.93085</v>
      </c>
      <c r="FE1046" s="1">
        <v>1.76715</v>
      </c>
      <c r="FF1046" s="1">
        <v>5.8084700000000003E-2</v>
      </c>
      <c r="FG1046" s="1">
        <v>0</v>
      </c>
      <c r="FH1046" s="1">
        <v>30.814699999999998</v>
      </c>
      <c r="FI1046" s="1">
        <v>999.9</v>
      </c>
      <c r="FJ1046" s="1">
        <v>42.4</v>
      </c>
      <c r="FK1046" s="1">
        <v>41.4</v>
      </c>
      <c r="FL1046" s="1">
        <v>34.293399999999998</v>
      </c>
      <c r="FM1046" s="1">
        <v>63.444400000000002</v>
      </c>
      <c r="FN1046" s="1">
        <v>25.584900000000001</v>
      </c>
      <c r="FO1046" s="1">
        <v>1</v>
      </c>
      <c r="FP1046" s="1">
        <v>0.66188999999999998</v>
      </c>
      <c r="FQ1046" s="1">
        <v>4.40463</v>
      </c>
      <c r="FR1046" s="1">
        <v>20.2636</v>
      </c>
      <c r="FS1046" s="1">
        <v>5.2098000000000004</v>
      </c>
      <c r="FT1046" s="1">
        <v>11.9077</v>
      </c>
      <c r="FU1046" s="1">
        <v>5.0026000000000002</v>
      </c>
      <c r="FV1046" s="1">
        <v>3.2902300000000002</v>
      </c>
      <c r="FW1046" s="1">
        <v>9999</v>
      </c>
      <c r="FX1046" s="1">
        <v>9999</v>
      </c>
      <c r="FY1046" s="1">
        <v>9999</v>
      </c>
      <c r="FZ1046" s="1">
        <v>999.9</v>
      </c>
      <c r="GA1046" s="1">
        <v>1.85989</v>
      </c>
      <c r="GB1046" s="1">
        <v>1.85487</v>
      </c>
      <c r="GC1046" s="1">
        <v>1.85805</v>
      </c>
      <c r="GD1046" s="1">
        <v>1.8565400000000001</v>
      </c>
      <c r="GE1046" s="1">
        <v>1.8552900000000001</v>
      </c>
      <c r="GF1046" s="1">
        <v>1.85483</v>
      </c>
      <c r="GG1046" s="1">
        <v>1.8537300000000001</v>
      </c>
      <c r="GH1046" s="1">
        <v>1.85667</v>
      </c>
      <c r="GI1046" s="1">
        <v>0</v>
      </c>
      <c r="GJ1046" s="1">
        <v>0</v>
      </c>
      <c r="GK1046" s="1">
        <v>0</v>
      </c>
      <c r="GL1046" s="1">
        <v>0</v>
      </c>
      <c r="GM1046" s="1" t="s">
        <v>355</v>
      </c>
      <c r="GN1046" s="1" t="s">
        <v>356</v>
      </c>
      <c r="GO1046" s="1" t="s">
        <v>357</v>
      </c>
      <c r="GP1046" s="1" t="s">
        <v>357</v>
      </c>
      <c r="GQ1046" s="1" t="s">
        <v>357</v>
      </c>
      <c r="GR1046" s="1" t="s">
        <v>357</v>
      </c>
      <c r="GS1046" s="1">
        <v>0</v>
      </c>
      <c r="GT1046" s="1">
        <v>100</v>
      </c>
      <c r="GU1046" s="1">
        <v>100</v>
      </c>
      <c r="GV1046" s="1">
        <v>3.44</v>
      </c>
      <c r="GW1046" s="1">
        <v>1.6799999999999999E-2</v>
      </c>
      <c r="GX1046" s="1">
        <v>1.251089954458285</v>
      </c>
      <c r="GY1046" s="1">
        <v>3.0239061252787889E-3</v>
      </c>
      <c r="GZ1046" s="1">
        <v>-1.398580452151984E-6</v>
      </c>
      <c r="HA1046" s="1">
        <v>2.8030378366047371E-10</v>
      </c>
      <c r="HB1046" s="1">
        <v>-6.7353929715251851E-2</v>
      </c>
      <c r="HC1046" s="1">
        <v>1.0309082032153079E-2</v>
      </c>
      <c r="HD1046" s="1">
        <v>-3.6321104004466529E-4</v>
      </c>
      <c r="HE1046" s="1">
        <v>3.6129943689190391E-6</v>
      </c>
      <c r="HF1046" s="1">
        <v>0</v>
      </c>
      <c r="HG1046" s="1">
        <v>2134</v>
      </c>
      <c r="HH1046" s="1">
        <v>3</v>
      </c>
      <c r="HI1046" s="1">
        <v>46</v>
      </c>
      <c r="HJ1046" s="1">
        <v>3.9</v>
      </c>
      <c r="HK1046" s="1">
        <v>4.0999999999999996</v>
      </c>
      <c r="HL1046" s="1">
        <v>2.8735400000000002</v>
      </c>
      <c r="HM1046" s="1">
        <v>2.34253</v>
      </c>
      <c r="HN1046" s="1">
        <v>1.4978</v>
      </c>
      <c r="HO1046" s="1">
        <v>2.3034699999999999</v>
      </c>
      <c r="HP1046" s="1">
        <v>1.5478499999999999</v>
      </c>
      <c r="HQ1046" s="1">
        <v>2.4401899999999999</v>
      </c>
      <c r="HR1046" s="1">
        <v>43.781700000000001</v>
      </c>
      <c r="HS1046" s="1">
        <v>14.9726</v>
      </c>
      <c r="HT1046" s="1">
        <v>18</v>
      </c>
      <c r="HU1046" s="1">
        <v>502.48</v>
      </c>
      <c r="HV1046" s="1">
        <v>459.87700000000001</v>
      </c>
      <c r="HW1046" s="1">
        <v>24.707899999999999</v>
      </c>
      <c r="HX1046" s="1">
        <v>35.0854</v>
      </c>
      <c r="HY1046" s="1">
        <v>30.000499999999999</v>
      </c>
      <c r="HZ1046" s="1">
        <v>34.798000000000002</v>
      </c>
      <c r="IA1046" s="1">
        <v>34.8996</v>
      </c>
      <c r="IB1046" s="1">
        <v>57.509900000000002</v>
      </c>
      <c r="IC1046" s="1">
        <v>27.576499999999999</v>
      </c>
      <c r="ID1046" s="1">
        <v>0</v>
      </c>
      <c r="IE1046" s="1">
        <v>24.7179</v>
      </c>
      <c r="IF1046" s="1">
        <v>1408.97</v>
      </c>
      <c r="IG1046" s="1">
        <v>24.382000000000001</v>
      </c>
      <c r="IH1046" s="1">
        <v>100.26</v>
      </c>
      <c r="II1046" s="1">
        <v>99.928100000000001</v>
      </c>
      <c r="IJ1046" s="1" t="s">
        <v>1161</v>
      </c>
    </row>
    <row r="1047" spans="1:244" ht="15.75" customHeight="1" x14ac:dyDescent="0.3">
      <c r="A1047" s="1">
        <v>1031</v>
      </c>
      <c r="B1047" s="1">
        <v>1659810619</v>
      </c>
      <c r="C1047" s="1">
        <v>14477.5</v>
      </c>
      <c r="D1047" s="1" t="s">
        <v>2359</v>
      </c>
      <c r="E1047" s="1" t="s">
        <v>2360</v>
      </c>
      <c r="F1047" s="1">
        <v>1</v>
      </c>
      <c r="G1047" s="1" t="s">
        <v>346</v>
      </c>
      <c r="H1047" s="1" t="s">
        <v>347</v>
      </c>
      <c r="I1047" s="1" t="s">
        <v>348</v>
      </c>
      <c r="J1047" s="1" t="s">
        <v>349</v>
      </c>
      <c r="K1047" s="1" t="s">
        <v>350</v>
      </c>
      <c r="L1047" s="1" t="s">
        <v>1154</v>
      </c>
      <c r="M1047" s="1" t="s">
        <v>351</v>
      </c>
      <c r="N1047" s="1">
        <v>1659810611</v>
      </c>
      <c r="O1047" s="1">
        <f t="shared" si="136"/>
        <v>2.5775634766219183E-3</v>
      </c>
      <c r="P1047" s="1">
        <f t="shared" si="137"/>
        <v>2.5775634766219184</v>
      </c>
      <c r="Q1047" s="1">
        <f t="shared" si="138"/>
        <v>21.890139188915704</v>
      </c>
      <c r="R1047" s="1">
        <f t="shared" si="139"/>
        <v>1275.6656250000001</v>
      </c>
      <c r="S1047" s="1">
        <f t="shared" si="140"/>
        <v>953.31473279039142</v>
      </c>
      <c r="T1047" s="1">
        <f t="shared" si="141"/>
        <v>94.238348172150424</v>
      </c>
      <c r="U1047" s="1">
        <f t="shared" si="142"/>
        <v>126.10381145386781</v>
      </c>
      <c r="V1047" s="1">
        <f t="shared" si="143"/>
        <v>0.12542848315621716</v>
      </c>
      <c r="W1047" s="1">
        <f t="shared" si="144"/>
        <v>2.9084333178769124</v>
      </c>
      <c r="X1047" s="1">
        <f t="shared" si="145"/>
        <v>0.1224990753307944</v>
      </c>
      <c r="Y1047" s="1">
        <f t="shared" si="146"/>
        <v>7.6819419358044622E-2</v>
      </c>
      <c r="Z1047" s="1">
        <f t="shared" si="147"/>
        <v>321.51468375000002</v>
      </c>
      <c r="AA1047" s="1">
        <f t="shared" si="148"/>
        <v>32.211080139009212</v>
      </c>
      <c r="AB1047" s="1">
        <f t="shared" si="149"/>
        <v>31.753231249999999</v>
      </c>
      <c r="AC1047" s="1">
        <f t="shared" si="150"/>
        <v>4.7087925360320613</v>
      </c>
      <c r="AD1047" s="1">
        <f t="shared" si="151"/>
        <v>60.065780824815775</v>
      </c>
      <c r="AE1047" s="1">
        <f t="shared" si="152"/>
        <v>2.7067880251197574</v>
      </c>
      <c r="AF1047" s="1">
        <f t="shared" si="153"/>
        <v>4.5063728265086764</v>
      </c>
      <c r="AG1047" s="1">
        <f t="shared" si="154"/>
        <v>2.0020045109123039</v>
      </c>
      <c r="AH1047" s="1">
        <f t="shared" si="155"/>
        <v>-113.67054931902659</v>
      </c>
      <c r="AI1047" s="1">
        <f t="shared" si="156"/>
        <v>-121.15894044969288</v>
      </c>
      <c r="AJ1047" s="1">
        <f t="shared" si="157"/>
        <v>-9.3885915585972892</v>
      </c>
      <c r="AK1047" s="1">
        <f t="shared" si="158"/>
        <v>77.296602422683279</v>
      </c>
      <c r="AL1047" s="1">
        <f t="shared" si="159"/>
        <v>53.016674168204432</v>
      </c>
      <c r="AM1047" s="1">
        <f t="shared" si="160"/>
        <v>2.5802661880550901</v>
      </c>
      <c r="AN1047" s="1">
        <f t="shared" si="161"/>
        <v>21.890139188915704</v>
      </c>
      <c r="AO1047" s="1">
        <v>1404.2499871599</v>
      </c>
      <c r="AP1047" s="1">
        <v>1350.5744242424239</v>
      </c>
      <c r="AQ1047" s="1">
        <v>5.2210814452894452</v>
      </c>
      <c r="AR1047" s="1">
        <v>65.631367109528284</v>
      </c>
      <c r="AS1047" s="1">
        <f t="shared" si="162"/>
        <v>2.5775634766219184</v>
      </c>
      <c r="AT1047" s="1">
        <v>24.374574732067959</v>
      </c>
      <c r="AU1047" s="1">
        <v>27.38211538461541</v>
      </c>
      <c r="AV1047" s="1">
        <v>1.6767433396110231E-6</v>
      </c>
      <c r="AW1047" s="1">
        <v>85.678084974882083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51558.124844070997</v>
      </c>
      <c r="BC1047" s="1">
        <f t="shared" si="166"/>
        <v>1999.9881250000001</v>
      </c>
      <c r="BD1047" s="1">
        <f t="shared" si="167"/>
        <v>1681.1903249999998</v>
      </c>
      <c r="BE1047" s="1">
        <f t="shared" si="168"/>
        <v>0.84060015356341167</v>
      </c>
      <c r="BF1047" s="1">
        <f t="shared" si="169"/>
        <v>0.16075829637738473</v>
      </c>
      <c r="BG1047" s="1">
        <v>6</v>
      </c>
      <c r="BH1047" s="1">
        <v>0.5</v>
      </c>
      <c r="BI1047" s="1" t="s">
        <v>352</v>
      </c>
      <c r="BJ1047" s="1">
        <v>2</v>
      </c>
      <c r="BK1047" s="1" t="b">
        <v>1</v>
      </c>
      <c r="BL1047" s="1">
        <v>1659810611</v>
      </c>
      <c r="BM1047" s="1">
        <v>1275.6656250000001</v>
      </c>
      <c r="BN1047" s="1">
        <v>1343.2168750000001</v>
      </c>
      <c r="BO1047" s="1">
        <v>27.381856249999998</v>
      </c>
      <c r="BP1047" s="1">
        <v>24.37115</v>
      </c>
      <c r="BQ1047" s="1">
        <v>1272.2537500000001</v>
      </c>
      <c r="BR1047" s="1">
        <v>27.36505</v>
      </c>
      <c r="BS1047" s="1">
        <v>500.13787500000001</v>
      </c>
      <c r="BT1047" s="1">
        <v>98.753368749999993</v>
      </c>
      <c r="BU1047" s="1">
        <v>9.9974150000000012E-2</v>
      </c>
      <c r="BV1047" s="1">
        <v>30.980531249999999</v>
      </c>
      <c r="BW1047" s="1">
        <v>31.753231249999999</v>
      </c>
      <c r="BX1047" s="1">
        <v>999.9</v>
      </c>
      <c r="BY1047" s="1">
        <v>0</v>
      </c>
      <c r="BZ1047" s="1">
        <v>0</v>
      </c>
      <c r="CA1047" s="1">
        <v>10004.838750000001</v>
      </c>
      <c r="CB1047" s="1">
        <v>0</v>
      </c>
      <c r="CC1047" s="1">
        <v>2024.045625</v>
      </c>
      <c r="CD1047" s="1">
        <v>-67.550150000000002</v>
      </c>
      <c r="CE1047" s="1">
        <v>1311.579375</v>
      </c>
      <c r="CF1047" s="1">
        <v>1376.7706250000001</v>
      </c>
      <c r="CG1047" s="1">
        <v>3.0107075000000001</v>
      </c>
      <c r="CH1047" s="1">
        <v>1343.2168750000001</v>
      </c>
      <c r="CI1047" s="1">
        <v>24.37115</v>
      </c>
      <c r="CJ1047" s="1">
        <v>2.70405125</v>
      </c>
      <c r="CK1047" s="1">
        <v>2.4067331250000001</v>
      </c>
      <c r="CL1047" s="1">
        <v>22.30975625</v>
      </c>
      <c r="CM1047" s="1">
        <v>20.4091375</v>
      </c>
      <c r="CN1047" s="1">
        <v>1999.9881250000001</v>
      </c>
      <c r="CO1047" s="1">
        <v>0.979993</v>
      </c>
      <c r="CP1047" s="1">
        <v>2.0006900000000001E-2</v>
      </c>
      <c r="CQ1047" s="1">
        <v>0</v>
      </c>
      <c r="CR1047" s="1">
        <v>2.4986250000000001</v>
      </c>
      <c r="CS1047" s="1">
        <v>0</v>
      </c>
      <c r="CT1047" s="1">
        <v>20361.743750000001</v>
      </c>
      <c r="CU1047" s="1">
        <v>17412.181250000001</v>
      </c>
      <c r="CV1047" s="1">
        <v>44.984250000000003</v>
      </c>
      <c r="CW1047" s="1">
        <v>47.0895625</v>
      </c>
      <c r="CX1047" s="1">
        <v>45.132750000000001</v>
      </c>
      <c r="CY1047" s="1">
        <v>44.847437499999998</v>
      </c>
      <c r="CZ1047" s="1">
        <v>44.863187500000002</v>
      </c>
      <c r="DA1047" s="1">
        <v>1959.9781250000001</v>
      </c>
      <c r="DB1047" s="1">
        <v>40.01</v>
      </c>
      <c r="DC1047" s="1">
        <v>0</v>
      </c>
      <c r="DD1047" s="1">
        <v>1659810618.3</v>
      </c>
      <c r="DE1047" s="1">
        <v>0</v>
      </c>
      <c r="DF1047" s="1">
        <v>1659810386</v>
      </c>
      <c r="DG1047" s="1" t="s">
        <v>1911</v>
      </c>
      <c r="DH1047" s="1">
        <v>1659810386</v>
      </c>
      <c r="DI1047" s="1">
        <v>1659810371.5</v>
      </c>
      <c r="DJ1047" s="1">
        <v>20</v>
      </c>
      <c r="DK1047" s="1">
        <v>0.91800000000000004</v>
      </c>
      <c r="DL1047" s="1">
        <v>1E-3</v>
      </c>
      <c r="DM1047" s="1">
        <v>1.7649999999999999</v>
      </c>
      <c r="DN1047" s="1">
        <v>0.02</v>
      </c>
      <c r="DO1047" s="1">
        <v>212</v>
      </c>
      <c r="DP1047" s="1">
        <v>25</v>
      </c>
      <c r="DQ1047" s="1">
        <v>0.25</v>
      </c>
      <c r="DR1047" s="1">
        <v>0.05</v>
      </c>
      <c r="DS1047" s="1">
        <v>21.904878880459851</v>
      </c>
      <c r="DT1047" s="1">
        <v>-0.66571905857522495</v>
      </c>
      <c r="DU1047" s="1">
        <v>0.16082340322390451</v>
      </c>
      <c r="DV1047" s="1">
        <v>0</v>
      </c>
      <c r="DW1047" s="1">
        <v>-67.433078048780487</v>
      </c>
      <c r="DX1047" s="1">
        <v>-2.0234404181184331</v>
      </c>
      <c r="DY1047" s="1">
        <v>0.22068002496959899</v>
      </c>
      <c r="DZ1047" s="1">
        <v>0</v>
      </c>
      <c r="EA1047" s="1">
        <v>3.012652926829269</v>
      </c>
      <c r="EB1047" s="1">
        <v>-3.3172891986059938E-2</v>
      </c>
      <c r="EC1047" s="1">
        <v>3.4641285420177201E-3</v>
      </c>
      <c r="ED1047" s="1">
        <v>1</v>
      </c>
      <c r="EE1047" s="1">
        <v>2.0018091878675111</v>
      </c>
      <c r="EF1047" s="1">
        <v>1.176463991794614E-2</v>
      </c>
      <c r="EG1047" s="1">
        <v>1.2056024648203639E-3</v>
      </c>
      <c r="EH1047" s="1">
        <v>1</v>
      </c>
      <c r="EI1047" s="1">
        <v>0.12574668712031009</v>
      </c>
      <c r="EJ1047" s="1">
        <v>-2.0797504227720301E-3</v>
      </c>
      <c r="EK1047" s="1">
        <v>1.576646648283111E-4</v>
      </c>
      <c r="EL1047" s="1">
        <v>1</v>
      </c>
      <c r="EM1047" s="1">
        <v>3</v>
      </c>
      <c r="EN1047" s="1">
        <v>6</v>
      </c>
      <c r="EO1047" s="1" t="s">
        <v>1160</v>
      </c>
      <c r="EP1047" s="1">
        <v>2.9396</v>
      </c>
      <c r="EQ1047" s="1">
        <v>2.8008999999999999</v>
      </c>
      <c r="ER1047" s="1">
        <v>0.195133</v>
      </c>
      <c r="ES1047" s="1">
        <v>0.20127300000000001</v>
      </c>
      <c r="ET1047" s="1">
        <v>0.116648</v>
      </c>
      <c r="EU1047" s="1">
        <v>0.10756400000000001</v>
      </c>
      <c r="EV1047" s="1">
        <v>16438.099999999999</v>
      </c>
      <c r="EW1047" s="1">
        <v>17100.2</v>
      </c>
      <c r="EX1047" s="1">
        <v>23772.2</v>
      </c>
      <c r="EY1047" s="1">
        <v>24939.1</v>
      </c>
      <c r="EZ1047" s="1">
        <v>33628.1</v>
      </c>
      <c r="FA1047" s="1">
        <v>35554.9</v>
      </c>
      <c r="FB1047" s="1">
        <v>43364.800000000003</v>
      </c>
      <c r="FC1047" s="1">
        <v>46111.5</v>
      </c>
      <c r="FD1047" s="1">
        <v>1.93072</v>
      </c>
      <c r="FE1047" s="1">
        <v>1.7672300000000001</v>
      </c>
      <c r="FF1047" s="1">
        <v>5.8148100000000001E-2</v>
      </c>
      <c r="FG1047" s="1">
        <v>0</v>
      </c>
      <c r="FH1047" s="1">
        <v>30.814699999999998</v>
      </c>
      <c r="FI1047" s="1">
        <v>999.9</v>
      </c>
      <c r="FJ1047" s="1">
        <v>42.4</v>
      </c>
      <c r="FK1047" s="1">
        <v>41.4</v>
      </c>
      <c r="FL1047" s="1">
        <v>34.29</v>
      </c>
      <c r="FM1047" s="1">
        <v>63.7044</v>
      </c>
      <c r="FN1047" s="1">
        <v>26.3462</v>
      </c>
      <c r="FO1047" s="1">
        <v>1</v>
      </c>
      <c r="FP1047" s="1">
        <v>0.66202700000000003</v>
      </c>
      <c r="FQ1047" s="1">
        <v>4.4037800000000002</v>
      </c>
      <c r="FR1047" s="1">
        <v>20.2636</v>
      </c>
      <c r="FS1047" s="1">
        <v>5.2099500000000001</v>
      </c>
      <c r="FT1047" s="1">
        <v>11.9077</v>
      </c>
      <c r="FU1047" s="1">
        <v>5.0027499999999998</v>
      </c>
      <c r="FV1047" s="1">
        <v>3.2902800000000001</v>
      </c>
      <c r="FW1047" s="1">
        <v>9999</v>
      </c>
      <c r="FX1047" s="1">
        <v>9999</v>
      </c>
      <c r="FY1047" s="1">
        <v>9999</v>
      </c>
      <c r="FZ1047" s="1">
        <v>999.9</v>
      </c>
      <c r="GA1047" s="1">
        <v>1.85989</v>
      </c>
      <c r="GB1047" s="1">
        <v>1.85486</v>
      </c>
      <c r="GC1047" s="1">
        <v>1.85805</v>
      </c>
      <c r="GD1047" s="1">
        <v>1.8565400000000001</v>
      </c>
      <c r="GE1047" s="1">
        <v>1.85528</v>
      </c>
      <c r="GF1047" s="1">
        <v>1.85483</v>
      </c>
      <c r="GG1047" s="1">
        <v>1.85371</v>
      </c>
      <c r="GH1047" s="1">
        <v>1.85666</v>
      </c>
      <c r="GI1047" s="1">
        <v>0</v>
      </c>
      <c r="GJ1047" s="1">
        <v>0</v>
      </c>
      <c r="GK1047" s="1">
        <v>0</v>
      </c>
      <c r="GL1047" s="1">
        <v>0</v>
      </c>
      <c r="GM1047" s="1" t="s">
        <v>355</v>
      </c>
      <c r="GN1047" s="1" t="s">
        <v>356</v>
      </c>
      <c r="GO1047" s="1" t="s">
        <v>357</v>
      </c>
      <c r="GP1047" s="1" t="s">
        <v>357</v>
      </c>
      <c r="GQ1047" s="1" t="s">
        <v>357</v>
      </c>
      <c r="GR1047" s="1" t="s">
        <v>357</v>
      </c>
      <c r="GS1047" s="1">
        <v>0</v>
      </c>
      <c r="GT1047" s="1">
        <v>100</v>
      </c>
      <c r="GU1047" s="1">
        <v>100</v>
      </c>
      <c r="GV1047" s="1">
        <v>3.44</v>
      </c>
      <c r="GW1047" s="1">
        <v>1.6799999999999999E-2</v>
      </c>
      <c r="GX1047" s="1">
        <v>1.251089954458285</v>
      </c>
      <c r="GY1047" s="1">
        <v>3.0239061252787889E-3</v>
      </c>
      <c r="GZ1047" s="1">
        <v>-1.398580452151984E-6</v>
      </c>
      <c r="HA1047" s="1">
        <v>2.8030378366047371E-10</v>
      </c>
      <c r="HB1047" s="1">
        <v>-6.7353929715251851E-2</v>
      </c>
      <c r="HC1047" s="1">
        <v>1.0309082032153079E-2</v>
      </c>
      <c r="HD1047" s="1">
        <v>-3.6321104004466529E-4</v>
      </c>
      <c r="HE1047" s="1">
        <v>3.6129943689190391E-6</v>
      </c>
      <c r="HF1047" s="1">
        <v>0</v>
      </c>
      <c r="HG1047" s="1">
        <v>2134</v>
      </c>
      <c r="HH1047" s="1">
        <v>3</v>
      </c>
      <c r="HI1047" s="1">
        <v>46</v>
      </c>
      <c r="HJ1047" s="1">
        <v>3.9</v>
      </c>
      <c r="HK1047" s="1">
        <v>4.0999999999999996</v>
      </c>
      <c r="HL1047" s="1">
        <v>2.8784200000000002</v>
      </c>
      <c r="HM1047" s="1">
        <v>2.3571800000000001</v>
      </c>
      <c r="HN1047" s="1">
        <v>1.4978</v>
      </c>
      <c r="HO1047" s="1">
        <v>2.3034699999999999</v>
      </c>
      <c r="HP1047" s="1">
        <v>1.5478499999999999</v>
      </c>
      <c r="HQ1047" s="1">
        <v>2.3071299999999999</v>
      </c>
      <c r="HR1047" s="1">
        <v>43.781700000000001</v>
      </c>
      <c r="HS1047" s="1">
        <v>14.9551</v>
      </c>
      <c r="HT1047" s="1">
        <v>18</v>
      </c>
      <c r="HU1047" s="1">
        <v>502.41</v>
      </c>
      <c r="HV1047" s="1">
        <v>459.93</v>
      </c>
      <c r="HW1047" s="1">
        <v>24.7103</v>
      </c>
      <c r="HX1047" s="1">
        <v>35.0869</v>
      </c>
      <c r="HY1047" s="1">
        <v>30.000599999999999</v>
      </c>
      <c r="HZ1047" s="1">
        <v>34.798999999999999</v>
      </c>
      <c r="IA1047" s="1">
        <v>34.900399999999998</v>
      </c>
      <c r="IB1047" s="1">
        <v>57.62</v>
      </c>
      <c r="IC1047" s="1">
        <v>27.576499999999999</v>
      </c>
      <c r="ID1047" s="1">
        <v>0</v>
      </c>
      <c r="IE1047" s="1">
        <v>24.7179</v>
      </c>
      <c r="IF1047" s="1">
        <v>1408.97</v>
      </c>
      <c r="IG1047" s="1">
        <v>24.382000000000001</v>
      </c>
      <c r="IH1047" s="1">
        <v>100.259</v>
      </c>
      <c r="II1047" s="1">
        <v>99.928100000000001</v>
      </c>
      <c r="IJ1047" s="1" t="s">
        <v>1161</v>
      </c>
    </row>
    <row r="1048" spans="1:244" ht="15.75" customHeight="1" x14ac:dyDescent="0.3">
      <c r="A1048" s="1">
        <v>1032</v>
      </c>
      <c r="B1048" s="1">
        <v>1659810620</v>
      </c>
      <c r="C1048" s="1">
        <v>14478.5</v>
      </c>
      <c r="D1048" s="1" t="s">
        <v>2361</v>
      </c>
      <c r="E1048" s="1" t="s">
        <v>2362</v>
      </c>
      <c r="F1048" s="1">
        <v>1</v>
      </c>
      <c r="G1048" s="1" t="s">
        <v>346</v>
      </c>
      <c r="H1048" s="1" t="s">
        <v>347</v>
      </c>
      <c r="I1048" s="1" t="s">
        <v>348</v>
      </c>
      <c r="J1048" s="1" t="s">
        <v>349</v>
      </c>
      <c r="K1048" s="1" t="s">
        <v>350</v>
      </c>
      <c r="L1048" s="1" t="s">
        <v>1154</v>
      </c>
      <c r="M1048" s="1" t="s">
        <v>351</v>
      </c>
      <c r="N1048" s="1">
        <v>1659810612.5</v>
      </c>
      <c r="O1048" s="1">
        <f t="shared" si="136"/>
        <v>2.576287470377173E-3</v>
      </c>
      <c r="P1048" s="1">
        <f t="shared" si="137"/>
        <v>2.576287470377173</v>
      </c>
      <c r="Q1048" s="1">
        <f t="shared" si="138"/>
        <v>21.984230065521633</v>
      </c>
      <c r="R1048" s="1">
        <f t="shared" si="139"/>
        <v>1283.2339999999999</v>
      </c>
      <c r="S1048" s="1">
        <f t="shared" si="140"/>
        <v>959.24696066161869</v>
      </c>
      <c r="T1048" s="1">
        <f t="shared" si="141"/>
        <v>94.824541111551994</v>
      </c>
      <c r="U1048" s="1">
        <f t="shared" si="142"/>
        <v>126.85166612862017</v>
      </c>
      <c r="V1048" s="1">
        <f t="shared" si="143"/>
        <v>0.12534836779451539</v>
      </c>
      <c r="W1048" s="1">
        <f t="shared" si="144"/>
        <v>2.9081436300080017</v>
      </c>
      <c r="X1048" s="1">
        <f t="shared" si="145"/>
        <v>0.122422369866798</v>
      </c>
      <c r="Y1048" s="1">
        <f t="shared" si="146"/>
        <v>7.6771181702424959E-2</v>
      </c>
      <c r="Z1048" s="1">
        <f t="shared" si="147"/>
        <v>321.51391899999999</v>
      </c>
      <c r="AA1048" s="1">
        <f t="shared" si="148"/>
        <v>32.212470518403748</v>
      </c>
      <c r="AB1048" s="1">
        <f t="shared" si="149"/>
        <v>31.754226666666661</v>
      </c>
      <c r="AC1048" s="1">
        <f t="shared" si="150"/>
        <v>4.7090583216796009</v>
      </c>
      <c r="AD1048" s="1">
        <f t="shared" si="151"/>
        <v>60.062775436158532</v>
      </c>
      <c r="AE1048" s="1">
        <f t="shared" si="152"/>
        <v>2.706799033007814</v>
      </c>
      <c r="AF1048" s="1">
        <f t="shared" si="153"/>
        <v>4.5066166412587849</v>
      </c>
      <c r="AG1048" s="1">
        <f t="shared" si="154"/>
        <v>2.0022592886717869</v>
      </c>
      <c r="AH1048" s="1">
        <f t="shared" si="155"/>
        <v>-113.61427744363333</v>
      </c>
      <c r="AI1048" s="1">
        <f t="shared" si="156"/>
        <v>-121.15418926886201</v>
      </c>
      <c r="AJ1048" s="1">
        <f t="shared" si="157"/>
        <v>-9.3892485388724332</v>
      </c>
      <c r="AK1048" s="1">
        <f t="shared" si="158"/>
        <v>77.356203748632197</v>
      </c>
      <c r="AL1048" s="1">
        <f t="shared" si="159"/>
        <v>53.032118058148001</v>
      </c>
      <c r="AM1048" s="1">
        <f t="shared" si="160"/>
        <v>2.5794357586352601</v>
      </c>
      <c r="AN1048" s="1">
        <f t="shared" si="161"/>
        <v>21.984230065521633</v>
      </c>
      <c r="AO1048" s="1">
        <v>1409.525042488867</v>
      </c>
      <c r="AP1048" s="1">
        <v>1355.7649090909081</v>
      </c>
      <c r="AQ1048" s="1">
        <v>5.2150184495354903</v>
      </c>
      <c r="AR1048" s="1">
        <v>65.631367109528284</v>
      </c>
      <c r="AS1048" s="1">
        <f t="shared" si="162"/>
        <v>2.576287470377173</v>
      </c>
      <c r="AT1048" s="1">
        <v>24.376211766964769</v>
      </c>
      <c r="AU1048" s="1">
        <v>27.382295604395608</v>
      </c>
      <c r="AV1048" s="1">
        <v>-2.7108668005169319E-6</v>
      </c>
      <c r="AW1048" s="1">
        <v>85.678084974882083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51549.762161690844</v>
      </c>
      <c r="BC1048" s="1">
        <f t="shared" si="166"/>
        <v>1999.9833333333329</v>
      </c>
      <c r="BD1048" s="1">
        <f t="shared" si="167"/>
        <v>1681.1862999999996</v>
      </c>
      <c r="BE1048" s="1">
        <f t="shared" si="168"/>
        <v>0.8406001550012917</v>
      </c>
      <c r="BF1048" s="1">
        <f t="shared" si="169"/>
        <v>0.16075829915249296</v>
      </c>
      <c r="BG1048" s="1">
        <v>6</v>
      </c>
      <c r="BH1048" s="1">
        <v>0.5</v>
      </c>
      <c r="BI1048" s="1" t="s">
        <v>352</v>
      </c>
      <c r="BJ1048" s="1">
        <v>2</v>
      </c>
      <c r="BK1048" s="1" t="b">
        <v>1</v>
      </c>
      <c r="BL1048" s="1">
        <v>1659810612.5</v>
      </c>
      <c r="BM1048" s="1">
        <v>1283.2339999999999</v>
      </c>
      <c r="BN1048" s="1">
        <v>1350.826</v>
      </c>
      <c r="BO1048" s="1">
        <v>27.382033333333339</v>
      </c>
      <c r="BP1048" s="1">
        <v>24.372293333333332</v>
      </c>
      <c r="BQ1048" s="1">
        <v>1279.815333333333</v>
      </c>
      <c r="BR1048" s="1">
        <v>27.365226666666661</v>
      </c>
      <c r="BS1048" s="1">
        <v>500.13733333333329</v>
      </c>
      <c r="BT1048" s="1">
        <v>98.753146666666666</v>
      </c>
      <c r="BU1048" s="1">
        <v>9.9958946666666673E-2</v>
      </c>
      <c r="BV1048" s="1">
        <v>30.981480000000001</v>
      </c>
      <c r="BW1048" s="1">
        <v>31.754226666666661</v>
      </c>
      <c r="BX1048" s="1">
        <v>999.89999999999986</v>
      </c>
      <c r="BY1048" s="1">
        <v>0</v>
      </c>
      <c r="BZ1048" s="1">
        <v>0</v>
      </c>
      <c r="CA1048" s="1">
        <v>10003.20266666667</v>
      </c>
      <c r="CB1048" s="1">
        <v>0</v>
      </c>
      <c r="CC1048" s="1">
        <v>2024.6880000000001</v>
      </c>
      <c r="CD1048" s="1">
        <v>-67.591360000000023</v>
      </c>
      <c r="CE1048" s="1">
        <v>1319.3606666666669</v>
      </c>
      <c r="CF1048" s="1">
        <v>1384.5719999999999</v>
      </c>
      <c r="CG1048" s="1">
        <v>3.0097326666666668</v>
      </c>
      <c r="CH1048" s="1">
        <v>1350.826</v>
      </c>
      <c r="CI1048" s="1">
        <v>24.372293333333332</v>
      </c>
      <c r="CJ1048" s="1">
        <v>2.7040626666666658</v>
      </c>
      <c r="CK1048" s="1">
        <v>2.4068406666666671</v>
      </c>
      <c r="CL1048" s="1">
        <v>22.309819999999998</v>
      </c>
      <c r="CM1048" s="1">
        <v>20.409859999999998</v>
      </c>
      <c r="CN1048" s="1">
        <v>1999.9833333333329</v>
      </c>
      <c r="CO1048" s="1">
        <v>0.97999300000000011</v>
      </c>
      <c r="CP1048" s="1">
        <v>2.0006900000000001E-2</v>
      </c>
      <c r="CQ1048" s="1">
        <v>0</v>
      </c>
      <c r="CR1048" s="1">
        <v>2.6884666666666659</v>
      </c>
      <c r="CS1048" s="1">
        <v>0</v>
      </c>
      <c r="CT1048" s="1">
        <v>20359.78666666667</v>
      </c>
      <c r="CU1048" s="1">
        <v>17412.133333333331</v>
      </c>
      <c r="CV1048" s="1">
        <v>44.991599999999998</v>
      </c>
      <c r="CW1048" s="1">
        <v>47.095599999999997</v>
      </c>
      <c r="CX1048" s="1">
        <v>45.1374</v>
      </c>
      <c r="CY1048" s="1">
        <v>44.853999999999999</v>
      </c>
      <c r="CZ1048" s="1">
        <v>44.870800000000003</v>
      </c>
      <c r="DA1048" s="1">
        <v>1959.973333333334</v>
      </c>
      <c r="DB1048" s="1">
        <v>40.01</v>
      </c>
      <c r="DC1048" s="1">
        <v>0</v>
      </c>
      <c r="DD1048" s="1">
        <v>1659810619.5</v>
      </c>
      <c r="DE1048" s="1">
        <v>0</v>
      </c>
      <c r="DF1048" s="1">
        <v>1659810386</v>
      </c>
      <c r="DG1048" s="1" t="s">
        <v>1911</v>
      </c>
      <c r="DH1048" s="1">
        <v>1659810386</v>
      </c>
      <c r="DI1048" s="1">
        <v>1659810371.5</v>
      </c>
      <c r="DJ1048" s="1">
        <v>20</v>
      </c>
      <c r="DK1048" s="1">
        <v>0.91800000000000004</v>
      </c>
      <c r="DL1048" s="1">
        <v>1E-3</v>
      </c>
      <c r="DM1048" s="1">
        <v>1.7649999999999999</v>
      </c>
      <c r="DN1048" s="1">
        <v>0.02</v>
      </c>
      <c r="DO1048" s="1">
        <v>212</v>
      </c>
      <c r="DP1048" s="1">
        <v>25</v>
      </c>
      <c r="DQ1048" s="1">
        <v>0.25</v>
      </c>
      <c r="DR1048" s="1">
        <v>0.05</v>
      </c>
      <c r="DS1048" s="1">
        <v>21.895242585867312</v>
      </c>
      <c r="DT1048" s="1">
        <v>-0.48257559428739277</v>
      </c>
      <c r="DU1048" s="1">
        <v>0.15570810898592441</v>
      </c>
      <c r="DV1048" s="1">
        <v>0</v>
      </c>
      <c r="DW1048" s="1">
        <v>-67.496647499999995</v>
      </c>
      <c r="DX1048" s="1">
        <v>-2.2218742964353848</v>
      </c>
      <c r="DY1048" s="1">
        <v>0.23361269013850691</v>
      </c>
      <c r="DZ1048" s="1">
        <v>0</v>
      </c>
      <c r="EA1048" s="1">
        <v>3.0115527499999999</v>
      </c>
      <c r="EB1048" s="1">
        <v>-3.5521463414642088E-2</v>
      </c>
      <c r="EC1048" s="1">
        <v>3.6316070736658948E-3</v>
      </c>
      <c r="ED1048" s="1">
        <v>1</v>
      </c>
      <c r="EE1048" s="1">
        <v>2.0020174452280539</v>
      </c>
      <c r="EF1048" s="1">
        <v>1.1313907103214111E-2</v>
      </c>
      <c r="EG1048" s="1">
        <v>1.1974239351688831E-3</v>
      </c>
      <c r="EH1048" s="1">
        <v>1</v>
      </c>
      <c r="EI1048" s="1">
        <v>0.12569337672918321</v>
      </c>
      <c r="EJ1048" s="1">
        <v>-2.1803475470166299E-3</v>
      </c>
      <c r="EK1048" s="1">
        <v>1.7078915121613E-4</v>
      </c>
      <c r="EL1048" s="1">
        <v>1</v>
      </c>
      <c r="EM1048" s="1">
        <v>3</v>
      </c>
      <c r="EN1048" s="1">
        <v>6</v>
      </c>
      <c r="EO1048" s="1" t="s">
        <v>1160</v>
      </c>
      <c r="EP1048" s="1">
        <v>2.9399099999999998</v>
      </c>
      <c r="EQ1048" s="1">
        <v>2.8008500000000001</v>
      </c>
      <c r="ER1048" s="1">
        <v>0.19558800000000001</v>
      </c>
      <c r="ES1048" s="1">
        <v>0.20171</v>
      </c>
      <c r="ET1048" s="1">
        <v>0.11665200000000001</v>
      </c>
      <c r="EU1048" s="1">
        <v>0.10756599999999999</v>
      </c>
      <c r="EV1048" s="1">
        <v>16428.7</v>
      </c>
      <c r="EW1048" s="1">
        <v>17090.7</v>
      </c>
      <c r="EX1048" s="1">
        <v>23772</v>
      </c>
      <c r="EY1048" s="1">
        <v>24939</v>
      </c>
      <c r="EZ1048" s="1">
        <v>33627.9</v>
      </c>
      <c r="FA1048" s="1">
        <v>35554.9</v>
      </c>
      <c r="FB1048" s="1">
        <v>43364.7</v>
      </c>
      <c r="FC1048" s="1">
        <v>46111.6</v>
      </c>
      <c r="FD1048" s="1">
        <v>1.93085</v>
      </c>
      <c r="FE1048" s="1">
        <v>1.7672000000000001</v>
      </c>
      <c r="FF1048" s="1">
        <v>5.83194E-2</v>
      </c>
      <c r="FG1048" s="1">
        <v>0</v>
      </c>
      <c r="FH1048" s="1">
        <v>30.814699999999998</v>
      </c>
      <c r="FI1048" s="1">
        <v>999.9</v>
      </c>
      <c r="FJ1048" s="1">
        <v>42.4</v>
      </c>
      <c r="FK1048" s="1">
        <v>41.4</v>
      </c>
      <c r="FL1048" s="1">
        <v>34.289099999999998</v>
      </c>
      <c r="FM1048" s="1">
        <v>63.694400000000002</v>
      </c>
      <c r="FN1048" s="1">
        <v>25.709099999999999</v>
      </c>
      <c r="FO1048" s="1">
        <v>1</v>
      </c>
      <c r="FP1048" s="1">
        <v>0.66214899999999999</v>
      </c>
      <c r="FQ1048" s="1">
        <v>4.4008900000000004</v>
      </c>
      <c r="FR1048" s="1">
        <v>20.2637</v>
      </c>
      <c r="FS1048" s="1">
        <v>5.2099500000000001</v>
      </c>
      <c r="FT1048" s="1">
        <v>11.907999999999999</v>
      </c>
      <c r="FU1048" s="1">
        <v>5.0027499999999998</v>
      </c>
      <c r="FV1048" s="1">
        <v>3.2902999999999998</v>
      </c>
      <c r="FW1048" s="1">
        <v>9999</v>
      </c>
      <c r="FX1048" s="1">
        <v>9999</v>
      </c>
      <c r="FY1048" s="1">
        <v>9999</v>
      </c>
      <c r="FZ1048" s="1">
        <v>999.9</v>
      </c>
      <c r="GA1048" s="1">
        <v>1.85989</v>
      </c>
      <c r="GB1048" s="1">
        <v>1.85486</v>
      </c>
      <c r="GC1048" s="1">
        <v>1.85805</v>
      </c>
      <c r="GD1048" s="1">
        <v>1.8565400000000001</v>
      </c>
      <c r="GE1048" s="1">
        <v>1.85527</v>
      </c>
      <c r="GF1048" s="1">
        <v>1.8548100000000001</v>
      </c>
      <c r="GG1048" s="1">
        <v>1.8536900000000001</v>
      </c>
      <c r="GH1048" s="1">
        <v>1.8566499999999999</v>
      </c>
      <c r="GI1048" s="1">
        <v>0</v>
      </c>
      <c r="GJ1048" s="1">
        <v>0</v>
      </c>
      <c r="GK1048" s="1">
        <v>0</v>
      </c>
      <c r="GL1048" s="1">
        <v>0</v>
      </c>
      <c r="GM1048" s="1" t="s">
        <v>355</v>
      </c>
      <c r="GN1048" s="1" t="s">
        <v>356</v>
      </c>
      <c r="GO1048" s="1" t="s">
        <v>357</v>
      </c>
      <c r="GP1048" s="1" t="s">
        <v>357</v>
      </c>
      <c r="GQ1048" s="1" t="s">
        <v>357</v>
      </c>
      <c r="GR1048" s="1" t="s">
        <v>357</v>
      </c>
      <c r="GS1048" s="1">
        <v>0</v>
      </c>
      <c r="GT1048" s="1">
        <v>100</v>
      </c>
      <c r="GU1048" s="1">
        <v>100</v>
      </c>
      <c r="GV1048" s="1">
        <v>3.44</v>
      </c>
      <c r="GW1048" s="1">
        <v>1.6799999999999999E-2</v>
      </c>
      <c r="GX1048" s="1">
        <v>1.251089954458285</v>
      </c>
      <c r="GY1048" s="1">
        <v>3.0239061252787889E-3</v>
      </c>
      <c r="GZ1048" s="1">
        <v>-1.398580452151984E-6</v>
      </c>
      <c r="HA1048" s="1">
        <v>2.8030378366047371E-10</v>
      </c>
      <c r="HB1048" s="1">
        <v>-6.7353929715251851E-2</v>
      </c>
      <c r="HC1048" s="1">
        <v>1.0309082032153079E-2</v>
      </c>
      <c r="HD1048" s="1">
        <v>-3.6321104004466529E-4</v>
      </c>
      <c r="HE1048" s="1">
        <v>3.6129943689190391E-6</v>
      </c>
      <c r="HF1048" s="1">
        <v>0</v>
      </c>
      <c r="HG1048" s="1">
        <v>2134</v>
      </c>
      <c r="HH1048" s="1">
        <v>3</v>
      </c>
      <c r="HI1048" s="1">
        <v>46</v>
      </c>
      <c r="HJ1048" s="1">
        <v>3.9</v>
      </c>
      <c r="HK1048" s="1">
        <v>4.0999999999999996</v>
      </c>
      <c r="HL1048" s="1">
        <v>2.8894000000000002</v>
      </c>
      <c r="HM1048" s="1">
        <v>2.34009</v>
      </c>
      <c r="HN1048" s="1">
        <v>1.4978</v>
      </c>
      <c r="HO1048" s="1">
        <v>2.3034699999999999</v>
      </c>
      <c r="HP1048" s="1">
        <v>1.5478499999999999</v>
      </c>
      <c r="HQ1048" s="1">
        <v>2.3828100000000001</v>
      </c>
      <c r="HR1048" s="1">
        <v>43.781700000000001</v>
      </c>
      <c r="HS1048" s="1">
        <v>14.963800000000001</v>
      </c>
      <c r="HT1048" s="1">
        <v>18</v>
      </c>
      <c r="HU1048" s="1">
        <v>502.49200000000002</v>
      </c>
      <c r="HV1048" s="1">
        <v>459.92200000000003</v>
      </c>
      <c r="HW1048" s="1">
        <v>24.712499999999999</v>
      </c>
      <c r="HX1048" s="1">
        <v>35.087800000000001</v>
      </c>
      <c r="HY1048" s="1">
        <v>30.000499999999999</v>
      </c>
      <c r="HZ1048" s="1">
        <v>34.799799999999998</v>
      </c>
      <c r="IA1048" s="1">
        <v>34.901600000000002</v>
      </c>
      <c r="IB1048" s="1">
        <v>57.854100000000003</v>
      </c>
      <c r="IC1048" s="1">
        <v>27.576499999999999</v>
      </c>
      <c r="ID1048" s="1">
        <v>0</v>
      </c>
      <c r="IE1048" s="1">
        <v>24.7179</v>
      </c>
      <c r="IF1048" s="1">
        <v>1418.99</v>
      </c>
      <c r="IG1048" s="1">
        <v>24.382000000000001</v>
      </c>
      <c r="IH1048" s="1">
        <v>100.259</v>
      </c>
      <c r="II1048" s="1">
        <v>99.927999999999997</v>
      </c>
      <c r="IJ1048" s="1" t="s">
        <v>1161</v>
      </c>
    </row>
    <row r="1049" spans="1:244" ht="15.75" customHeight="1" x14ac:dyDescent="0.3">
      <c r="A1049" s="1">
        <v>1033</v>
      </c>
      <c r="B1049" s="1">
        <v>1659810621</v>
      </c>
      <c r="C1049" s="1">
        <v>14479.5</v>
      </c>
      <c r="D1049" s="1" t="s">
        <v>2363</v>
      </c>
      <c r="E1049" s="1" t="s">
        <v>2364</v>
      </c>
      <c r="F1049" s="1">
        <v>1</v>
      </c>
      <c r="G1049" s="1" t="s">
        <v>346</v>
      </c>
      <c r="H1049" s="1" t="s">
        <v>347</v>
      </c>
      <c r="I1049" s="1" t="s">
        <v>348</v>
      </c>
      <c r="J1049" s="1" t="s">
        <v>349</v>
      </c>
      <c r="K1049" s="1" t="s">
        <v>350</v>
      </c>
      <c r="L1049" s="1" t="s">
        <v>1154</v>
      </c>
      <c r="M1049" s="1" t="s">
        <v>351</v>
      </c>
      <c r="N1049" s="1">
        <v>1659810613</v>
      </c>
      <c r="O1049" s="1">
        <f t="shared" si="136"/>
        <v>2.5769673954036607E-3</v>
      </c>
      <c r="P1049" s="1">
        <f t="shared" si="137"/>
        <v>2.5769673954036607</v>
      </c>
      <c r="Q1049" s="1">
        <f t="shared" si="138"/>
        <v>22.124204223849524</v>
      </c>
      <c r="R1049" s="1">
        <f t="shared" si="139"/>
        <v>1285.7606249999999</v>
      </c>
      <c r="S1049" s="1">
        <f t="shared" si="140"/>
        <v>959.94756462714668</v>
      </c>
      <c r="T1049" s="1">
        <f t="shared" si="141"/>
        <v>94.893735879942071</v>
      </c>
      <c r="U1049" s="1">
        <f t="shared" si="142"/>
        <v>127.10134766680657</v>
      </c>
      <c r="V1049" s="1">
        <f t="shared" si="143"/>
        <v>0.12537267232386662</v>
      </c>
      <c r="W1049" s="1">
        <f t="shared" si="144"/>
        <v>2.9078893816196056</v>
      </c>
      <c r="X1049" s="1">
        <f t="shared" si="145"/>
        <v>0.12244530438917119</v>
      </c>
      <c r="Y1049" s="1">
        <f t="shared" si="146"/>
        <v>7.6785634643834783E-2</v>
      </c>
      <c r="Z1049" s="1">
        <f t="shared" si="147"/>
        <v>321.51657899999998</v>
      </c>
      <c r="AA1049" s="1">
        <f t="shared" si="148"/>
        <v>32.212672149799552</v>
      </c>
      <c r="AB1049" s="1">
        <f t="shared" si="149"/>
        <v>31.754818749999998</v>
      </c>
      <c r="AC1049" s="1">
        <f t="shared" si="150"/>
        <v>4.7092164197145809</v>
      </c>
      <c r="AD1049" s="1">
        <f t="shared" si="151"/>
        <v>60.06204754028397</v>
      </c>
      <c r="AE1049" s="1">
        <f t="shared" si="152"/>
        <v>2.7068069407276947</v>
      </c>
      <c r="AF1049" s="1">
        <f t="shared" si="153"/>
        <v>4.5066844231579406</v>
      </c>
      <c r="AG1049" s="1">
        <f t="shared" si="154"/>
        <v>2.0024094789868863</v>
      </c>
      <c r="AH1049" s="1">
        <f t="shared" si="155"/>
        <v>-113.64426213730144</v>
      </c>
      <c r="AI1049" s="1">
        <f t="shared" si="156"/>
        <v>-121.1950700601957</v>
      </c>
      <c r="AJ1049" s="1">
        <f t="shared" si="157"/>
        <v>-9.3932775801446518</v>
      </c>
      <c r="AK1049" s="1">
        <f t="shared" si="158"/>
        <v>77.283969222358209</v>
      </c>
      <c r="AL1049" s="1">
        <f t="shared" si="159"/>
        <v>53.034007839030913</v>
      </c>
      <c r="AM1049" s="1">
        <f t="shared" si="160"/>
        <v>2.5791659925403345</v>
      </c>
      <c r="AN1049" s="1">
        <f t="shared" si="161"/>
        <v>22.124204223849524</v>
      </c>
      <c r="AO1049" s="1">
        <v>1414.7361110933421</v>
      </c>
      <c r="AP1049" s="1">
        <v>1360.9162424242429</v>
      </c>
      <c r="AQ1049" s="1">
        <v>5.1931606683698934</v>
      </c>
      <c r="AR1049" s="1">
        <v>65.631367109528284</v>
      </c>
      <c r="AS1049" s="1">
        <f t="shared" si="162"/>
        <v>2.5769673954036607</v>
      </c>
      <c r="AT1049" s="1">
        <v>24.376589903544051</v>
      </c>
      <c r="AU1049" s="1">
        <v>27.383516483516491</v>
      </c>
      <c r="AV1049" s="1">
        <v>-1.3446840439255749E-5</v>
      </c>
      <c r="AW1049" s="1">
        <v>85.678084974882083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51542.522514193421</v>
      </c>
      <c r="BC1049" s="1">
        <f t="shared" si="166"/>
        <v>2000</v>
      </c>
      <c r="BD1049" s="1">
        <f t="shared" si="167"/>
        <v>1681.2002999999997</v>
      </c>
      <c r="BE1049" s="1">
        <f t="shared" si="168"/>
        <v>0.84060014999999988</v>
      </c>
      <c r="BF1049" s="1">
        <f t="shared" si="169"/>
        <v>0.16075828949999998</v>
      </c>
      <c r="BG1049" s="1">
        <v>6</v>
      </c>
      <c r="BH1049" s="1">
        <v>0.5</v>
      </c>
      <c r="BI1049" s="1" t="s">
        <v>352</v>
      </c>
      <c r="BJ1049" s="1">
        <v>2</v>
      </c>
      <c r="BK1049" s="1" t="b">
        <v>1</v>
      </c>
      <c r="BL1049" s="1">
        <v>1659810613</v>
      </c>
      <c r="BM1049" s="1">
        <v>1285.7606249999999</v>
      </c>
      <c r="BN1049" s="1">
        <v>1353.3618750000001</v>
      </c>
      <c r="BO1049" s="1">
        <v>27.38213125</v>
      </c>
      <c r="BP1049" s="1">
        <v>24.372724999999999</v>
      </c>
      <c r="BQ1049" s="1">
        <v>1282.3399999999999</v>
      </c>
      <c r="BR1049" s="1">
        <v>27.365324999999999</v>
      </c>
      <c r="BS1049" s="1">
        <v>500.14043750000002</v>
      </c>
      <c r="BT1049" s="1">
        <v>98.753093750000005</v>
      </c>
      <c r="BU1049" s="1">
        <v>9.9947162500000006E-2</v>
      </c>
      <c r="BV1049" s="1">
        <v>30.98174375</v>
      </c>
      <c r="BW1049" s="1">
        <v>31.754818749999998</v>
      </c>
      <c r="BX1049" s="1">
        <v>999.9</v>
      </c>
      <c r="BY1049" s="1">
        <v>0</v>
      </c>
      <c r="BZ1049" s="1">
        <v>0</v>
      </c>
      <c r="CA1049" s="1">
        <v>10001.752500000001</v>
      </c>
      <c r="CB1049" s="1">
        <v>0</v>
      </c>
      <c r="CC1049" s="1">
        <v>2024.8206250000001</v>
      </c>
      <c r="CD1049" s="1">
        <v>-67.600725000000011</v>
      </c>
      <c r="CE1049" s="1">
        <v>1321.95875</v>
      </c>
      <c r="CF1049" s="1">
        <v>1387.171875</v>
      </c>
      <c r="CG1049" s="1">
        <v>3.0093993750000001</v>
      </c>
      <c r="CH1049" s="1">
        <v>1353.3618750000001</v>
      </c>
      <c r="CI1049" s="1">
        <v>24.372724999999999</v>
      </c>
      <c r="CJ1049" s="1">
        <v>2.7040712500000001</v>
      </c>
      <c r="CK1049" s="1">
        <v>2.4068825</v>
      </c>
      <c r="CL1049" s="1">
        <v>22.309875000000002</v>
      </c>
      <c r="CM1049" s="1">
        <v>20.41014375</v>
      </c>
      <c r="CN1049" s="1">
        <v>2000</v>
      </c>
      <c r="CO1049" s="1">
        <v>0.97999318750000008</v>
      </c>
      <c r="CP1049" s="1">
        <v>2.0006718749999999E-2</v>
      </c>
      <c r="CQ1049" s="1">
        <v>0</v>
      </c>
      <c r="CR1049" s="1">
        <v>2.6734374999999999</v>
      </c>
      <c r="CS1049" s="1">
        <v>0</v>
      </c>
      <c r="CT1049" s="1">
        <v>20359.349999999999</v>
      </c>
      <c r="CU1049" s="1">
        <v>17412.28125</v>
      </c>
      <c r="CV1049" s="1">
        <v>44.992125000000001</v>
      </c>
      <c r="CW1049" s="1">
        <v>47.097437499999998</v>
      </c>
      <c r="CX1049" s="1">
        <v>45.140500000000003</v>
      </c>
      <c r="CY1049" s="1">
        <v>44.855312499999997</v>
      </c>
      <c r="CZ1049" s="1">
        <v>44.871062500000001</v>
      </c>
      <c r="DA1049" s="1">
        <v>1959.99</v>
      </c>
      <c r="DB1049" s="1">
        <v>40.01</v>
      </c>
      <c r="DC1049" s="1">
        <v>0</v>
      </c>
      <c r="DD1049" s="1">
        <v>1659810620.0999999</v>
      </c>
      <c r="DE1049" s="1">
        <v>0</v>
      </c>
      <c r="DF1049" s="1">
        <v>1659810386</v>
      </c>
      <c r="DG1049" s="1" t="s">
        <v>1911</v>
      </c>
      <c r="DH1049" s="1">
        <v>1659810386</v>
      </c>
      <c r="DI1049" s="1">
        <v>1659810371.5</v>
      </c>
      <c r="DJ1049" s="1">
        <v>20</v>
      </c>
      <c r="DK1049" s="1">
        <v>0.91800000000000004</v>
      </c>
      <c r="DL1049" s="1">
        <v>1E-3</v>
      </c>
      <c r="DM1049" s="1">
        <v>1.7649999999999999</v>
      </c>
      <c r="DN1049" s="1">
        <v>0.02</v>
      </c>
      <c r="DO1049" s="1">
        <v>212</v>
      </c>
      <c r="DP1049" s="1">
        <v>25</v>
      </c>
      <c r="DQ1049" s="1">
        <v>0.25</v>
      </c>
      <c r="DR1049" s="1">
        <v>0.05</v>
      </c>
      <c r="DS1049" s="1">
        <v>21.88787364460336</v>
      </c>
      <c r="DT1049" s="1">
        <v>0.1462387346640458</v>
      </c>
      <c r="DU1049" s="1">
        <v>0.15597930011602629</v>
      </c>
      <c r="DV1049" s="1">
        <v>0</v>
      </c>
      <c r="DW1049" s="1">
        <v>-67.539117073170729</v>
      </c>
      <c r="DX1049" s="1">
        <v>-2.0603916376309162</v>
      </c>
      <c r="DY1049" s="1">
        <v>0.22435996328030769</v>
      </c>
      <c r="DZ1049" s="1">
        <v>0</v>
      </c>
      <c r="EA1049" s="1">
        <v>3.0108921951219521</v>
      </c>
      <c r="EB1049" s="1">
        <v>-3.7892822299651137E-2</v>
      </c>
      <c r="EC1049" s="1">
        <v>3.893165062751639E-3</v>
      </c>
      <c r="ED1049" s="1">
        <v>1</v>
      </c>
      <c r="EE1049" s="1">
        <v>2.0023125640635042</v>
      </c>
      <c r="EF1049" s="1">
        <v>1.327642026583656E-2</v>
      </c>
      <c r="EG1049" s="1">
        <v>1.274377159762572E-3</v>
      </c>
      <c r="EH1049" s="1">
        <v>1</v>
      </c>
      <c r="EI1049" s="1">
        <v>0.12562004198290741</v>
      </c>
      <c r="EJ1049" s="1">
        <v>-2.5018661737794762E-3</v>
      </c>
      <c r="EK1049" s="1">
        <v>1.9024675529406859E-4</v>
      </c>
      <c r="EL1049" s="1">
        <v>1</v>
      </c>
      <c r="EM1049" s="1">
        <v>3</v>
      </c>
      <c r="EN1049" s="1">
        <v>6</v>
      </c>
      <c r="EO1049" s="1" t="s">
        <v>1160</v>
      </c>
      <c r="EP1049" s="1">
        <v>2.9396300000000002</v>
      </c>
      <c r="EQ1049" s="1">
        <v>2.8008999999999999</v>
      </c>
      <c r="ER1049" s="1">
        <v>0.196045</v>
      </c>
      <c r="ES1049" s="1">
        <v>0.20214699999999999</v>
      </c>
      <c r="ET1049" s="1">
        <v>0.11665300000000001</v>
      </c>
      <c r="EU1049" s="1">
        <v>0.107572</v>
      </c>
      <c r="EV1049" s="1">
        <v>16419.3</v>
      </c>
      <c r="EW1049" s="1">
        <v>17081.3</v>
      </c>
      <c r="EX1049" s="1">
        <v>23772</v>
      </c>
      <c r="EY1049" s="1">
        <v>24939</v>
      </c>
      <c r="EZ1049" s="1">
        <v>33627.9</v>
      </c>
      <c r="FA1049" s="1">
        <v>35554.6</v>
      </c>
      <c r="FB1049" s="1">
        <v>43364.7</v>
      </c>
      <c r="FC1049" s="1">
        <v>46111.5</v>
      </c>
      <c r="FD1049" s="1">
        <v>1.93055</v>
      </c>
      <c r="FE1049" s="1">
        <v>1.7674000000000001</v>
      </c>
      <c r="FF1049" s="1">
        <v>5.8572699999999998E-2</v>
      </c>
      <c r="FG1049" s="1">
        <v>0</v>
      </c>
      <c r="FH1049" s="1">
        <v>30.814699999999998</v>
      </c>
      <c r="FI1049" s="1">
        <v>999.9</v>
      </c>
      <c r="FJ1049" s="1">
        <v>42.4</v>
      </c>
      <c r="FK1049" s="1">
        <v>41.4</v>
      </c>
      <c r="FL1049" s="1">
        <v>34.287999999999997</v>
      </c>
      <c r="FM1049" s="1">
        <v>63.864400000000003</v>
      </c>
      <c r="FN1049" s="1">
        <v>25.540900000000001</v>
      </c>
      <c r="FO1049" s="1">
        <v>1</v>
      </c>
      <c r="FP1049" s="1">
        <v>0.66226399999999996</v>
      </c>
      <c r="FQ1049" s="1">
        <v>4.3986400000000003</v>
      </c>
      <c r="FR1049" s="1">
        <v>20.2637</v>
      </c>
      <c r="FS1049" s="1">
        <v>5.2099500000000001</v>
      </c>
      <c r="FT1049" s="1">
        <v>11.908099999999999</v>
      </c>
      <c r="FU1049" s="1">
        <v>5.0027999999999997</v>
      </c>
      <c r="FV1049" s="1">
        <v>3.2902800000000001</v>
      </c>
      <c r="FW1049" s="1">
        <v>9999</v>
      </c>
      <c r="FX1049" s="1">
        <v>9999</v>
      </c>
      <c r="FY1049" s="1">
        <v>9999</v>
      </c>
      <c r="FZ1049" s="1">
        <v>999.9</v>
      </c>
      <c r="GA1049" s="1">
        <v>1.85989</v>
      </c>
      <c r="GB1049" s="1">
        <v>1.85486</v>
      </c>
      <c r="GC1049" s="1">
        <v>1.85805</v>
      </c>
      <c r="GD1049" s="1">
        <v>1.8565400000000001</v>
      </c>
      <c r="GE1049" s="1">
        <v>1.85527</v>
      </c>
      <c r="GF1049" s="1">
        <v>1.8548199999999999</v>
      </c>
      <c r="GG1049" s="1">
        <v>1.85368</v>
      </c>
      <c r="GH1049" s="1">
        <v>1.8566499999999999</v>
      </c>
      <c r="GI1049" s="1">
        <v>0</v>
      </c>
      <c r="GJ1049" s="1">
        <v>0</v>
      </c>
      <c r="GK1049" s="1">
        <v>0</v>
      </c>
      <c r="GL1049" s="1">
        <v>0</v>
      </c>
      <c r="GM1049" s="1" t="s">
        <v>355</v>
      </c>
      <c r="GN1049" s="1" t="s">
        <v>356</v>
      </c>
      <c r="GO1049" s="1" t="s">
        <v>357</v>
      </c>
      <c r="GP1049" s="1" t="s">
        <v>357</v>
      </c>
      <c r="GQ1049" s="1" t="s">
        <v>357</v>
      </c>
      <c r="GR1049" s="1" t="s">
        <v>357</v>
      </c>
      <c r="GS1049" s="1">
        <v>0</v>
      </c>
      <c r="GT1049" s="1">
        <v>100</v>
      </c>
      <c r="GU1049" s="1">
        <v>100</v>
      </c>
      <c r="GV1049" s="1">
        <v>3.46</v>
      </c>
      <c r="GW1049" s="1">
        <v>1.6799999999999999E-2</v>
      </c>
      <c r="GX1049" s="1">
        <v>1.251089954458285</v>
      </c>
      <c r="GY1049" s="1">
        <v>3.0239061252787889E-3</v>
      </c>
      <c r="GZ1049" s="1">
        <v>-1.398580452151984E-6</v>
      </c>
      <c r="HA1049" s="1">
        <v>2.8030378366047371E-10</v>
      </c>
      <c r="HB1049" s="1">
        <v>-6.7353929715251851E-2</v>
      </c>
      <c r="HC1049" s="1">
        <v>1.0309082032153079E-2</v>
      </c>
      <c r="HD1049" s="1">
        <v>-3.6321104004466529E-4</v>
      </c>
      <c r="HE1049" s="1">
        <v>3.6129943689190391E-6</v>
      </c>
      <c r="HF1049" s="1">
        <v>0</v>
      </c>
      <c r="HG1049" s="1">
        <v>2134</v>
      </c>
      <c r="HH1049" s="1">
        <v>3</v>
      </c>
      <c r="HI1049" s="1">
        <v>46</v>
      </c>
      <c r="HJ1049" s="1">
        <v>3.9</v>
      </c>
      <c r="HK1049" s="1">
        <v>4.2</v>
      </c>
      <c r="HL1049" s="1">
        <v>2.8955099999999998</v>
      </c>
      <c r="HM1049" s="1">
        <v>2.34619</v>
      </c>
      <c r="HN1049" s="1">
        <v>1.4978</v>
      </c>
      <c r="HO1049" s="1">
        <v>2.3034699999999999</v>
      </c>
      <c r="HP1049" s="1">
        <v>1.5478499999999999</v>
      </c>
      <c r="HQ1049" s="1">
        <v>2.4584999999999999</v>
      </c>
      <c r="HR1049" s="1">
        <v>43.781700000000001</v>
      </c>
      <c r="HS1049" s="1">
        <v>14.981400000000001</v>
      </c>
      <c r="HT1049" s="1">
        <v>18</v>
      </c>
      <c r="HU1049" s="1">
        <v>502.31599999999997</v>
      </c>
      <c r="HV1049" s="1">
        <v>460.05900000000003</v>
      </c>
      <c r="HW1049" s="1">
        <v>24.715</v>
      </c>
      <c r="HX1049" s="1">
        <v>35.089300000000001</v>
      </c>
      <c r="HY1049" s="1">
        <v>30.000499999999999</v>
      </c>
      <c r="HZ1049" s="1">
        <v>34.801200000000001</v>
      </c>
      <c r="IA1049" s="1">
        <v>34.902799999999999</v>
      </c>
      <c r="IB1049" s="1">
        <v>57.955800000000004</v>
      </c>
      <c r="IC1049" s="1">
        <v>27.576499999999999</v>
      </c>
      <c r="ID1049" s="1">
        <v>0</v>
      </c>
      <c r="IE1049" s="1">
        <v>24.7179</v>
      </c>
      <c r="IF1049" s="1">
        <v>1418.99</v>
      </c>
      <c r="IG1049" s="1">
        <v>24.382000000000001</v>
      </c>
      <c r="IH1049" s="1">
        <v>100.259</v>
      </c>
      <c r="II1049" s="1">
        <v>99.927800000000005</v>
      </c>
      <c r="IJ1049" s="1" t="s">
        <v>1161</v>
      </c>
    </row>
    <row r="1050" spans="1:244" ht="15.75" customHeight="1" x14ac:dyDescent="0.3">
      <c r="A1050" s="1">
        <v>1034</v>
      </c>
      <c r="B1050" s="1">
        <v>1659810622</v>
      </c>
      <c r="C1050" s="1">
        <v>14480.5</v>
      </c>
      <c r="D1050" s="1" t="s">
        <v>2365</v>
      </c>
      <c r="E1050" s="1" t="s">
        <v>2366</v>
      </c>
      <c r="F1050" s="1">
        <v>1</v>
      </c>
      <c r="G1050" s="1" t="s">
        <v>346</v>
      </c>
      <c r="H1050" s="1" t="s">
        <v>347</v>
      </c>
      <c r="I1050" s="1" t="s">
        <v>348</v>
      </c>
      <c r="J1050" s="1" t="s">
        <v>349</v>
      </c>
      <c r="K1050" s="1" t="s">
        <v>350</v>
      </c>
      <c r="L1050" s="1" t="s">
        <v>1154</v>
      </c>
      <c r="M1050" s="1" t="s">
        <v>351</v>
      </c>
      <c r="N1050" s="1">
        <v>1659810614.5</v>
      </c>
      <c r="O1050" s="1">
        <f t="shared" si="136"/>
        <v>2.5770363669631057E-3</v>
      </c>
      <c r="P1050" s="1">
        <f t="shared" si="137"/>
        <v>2.5770363669631058</v>
      </c>
      <c r="Q1050" s="1">
        <f t="shared" si="138"/>
        <v>22.07889678132992</v>
      </c>
      <c r="R1050" s="1">
        <f t="shared" si="139"/>
        <v>1293.3346666666671</v>
      </c>
      <c r="S1050" s="1">
        <f t="shared" si="140"/>
        <v>967.81378432184681</v>
      </c>
      <c r="T1050" s="1">
        <f t="shared" si="141"/>
        <v>95.671103723420657</v>
      </c>
      <c r="U1050" s="1">
        <f t="shared" si="142"/>
        <v>127.84975482702401</v>
      </c>
      <c r="V1050" s="1">
        <f t="shared" si="143"/>
        <v>0.12535803338978313</v>
      </c>
      <c r="W1050" s="1">
        <f t="shared" si="144"/>
        <v>2.9076582911316606</v>
      </c>
      <c r="X1050" s="1">
        <f t="shared" si="145"/>
        <v>0.12243111368524422</v>
      </c>
      <c r="Y1050" s="1">
        <f t="shared" si="146"/>
        <v>7.6776726260853467E-2</v>
      </c>
      <c r="Z1050" s="1">
        <f t="shared" si="147"/>
        <v>321.51647259999993</v>
      </c>
      <c r="AA1050" s="1">
        <f t="shared" si="148"/>
        <v>32.213519898367785</v>
      </c>
      <c r="AB1050" s="1">
        <f t="shared" si="149"/>
        <v>31.75594666666667</v>
      </c>
      <c r="AC1050" s="1">
        <f t="shared" si="150"/>
        <v>4.7095176087023445</v>
      </c>
      <c r="AD1050" s="1">
        <f t="shared" si="151"/>
        <v>60.059920539161148</v>
      </c>
      <c r="AE1050" s="1">
        <f t="shared" si="152"/>
        <v>2.7068309006117217</v>
      </c>
      <c r="AF1050" s="1">
        <f t="shared" si="153"/>
        <v>4.5068839191133696</v>
      </c>
      <c r="AG1050" s="1">
        <f t="shared" si="154"/>
        <v>2.0026867080906228</v>
      </c>
      <c r="AH1050" s="1">
        <f t="shared" si="155"/>
        <v>-113.64730378307296</v>
      </c>
      <c r="AI1050" s="1">
        <f t="shared" si="156"/>
        <v>-121.24056511497328</v>
      </c>
      <c r="AJ1050" s="1">
        <f t="shared" si="157"/>
        <v>-9.3976387219100364</v>
      </c>
      <c r="AK1050" s="1">
        <f t="shared" si="158"/>
        <v>77.230964980043652</v>
      </c>
      <c r="AL1050" s="1">
        <f t="shared" si="159"/>
        <v>53.048775533549339</v>
      </c>
      <c r="AM1050" s="1">
        <f t="shared" si="160"/>
        <v>2.57849728248179</v>
      </c>
      <c r="AN1050" s="1">
        <f t="shared" si="161"/>
        <v>22.07889678132992</v>
      </c>
      <c r="AO1050" s="1">
        <v>1419.857419559532</v>
      </c>
      <c r="AP1050" s="1">
        <v>1366.1204848484849</v>
      </c>
      <c r="AQ1050" s="1">
        <v>5.1877698117056994</v>
      </c>
      <c r="AR1050" s="1">
        <v>65.631367109528284</v>
      </c>
      <c r="AS1050" s="1">
        <f t="shared" si="162"/>
        <v>2.5770363669631058</v>
      </c>
      <c r="AT1050" s="1">
        <v>24.37732424299956</v>
      </c>
      <c r="AU1050" s="1">
        <v>27.384393406593428</v>
      </c>
      <c r="AV1050" s="1">
        <v>-1.8907576308923781E-5</v>
      </c>
      <c r="AW1050" s="1">
        <v>85.678084974882083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51535.847855775442</v>
      </c>
      <c r="BC1050" s="1">
        <f t="shared" si="166"/>
        <v>1999.999333333333</v>
      </c>
      <c r="BD1050" s="1">
        <f t="shared" si="167"/>
        <v>1681.1997399999996</v>
      </c>
      <c r="BE1050" s="1">
        <f t="shared" si="168"/>
        <v>0.84060015020004997</v>
      </c>
      <c r="BF1050" s="1">
        <f t="shared" si="169"/>
        <v>0.16075828988609661</v>
      </c>
      <c r="BG1050" s="1">
        <v>6</v>
      </c>
      <c r="BH1050" s="1">
        <v>0.5</v>
      </c>
      <c r="BI1050" s="1" t="s">
        <v>352</v>
      </c>
      <c r="BJ1050" s="1">
        <v>2</v>
      </c>
      <c r="BK1050" s="1" t="b">
        <v>1</v>
      </c>
      <c r="BL1050" s="1">
        <v>1659810614.5</v>
      </c>
      <c r="BM1050" s="1">
        <v>1293.3346666666671</v>
      </c>
      <c r="BN1050" s="1">
        <v>1360.9766666666669</v>
      </c>
      <c r="BO1050" s="1">
        <v>27.382439999999999</v>
      </c>
      <c r="BP1050" s="1">
        <v>24.373786666666671</v>
      </c>
      <c r="BQ1050" s="1">
        <v>1289.9079999999999</v>
      </c>
      <c r="BR1050" s="1">
        <v>27.365633333333331</v>
      </c>
      <c r="BS1050" s="1">
        <v>500.13573333333329</v>
      </c>
      <c r="BT1050" s="1">
        <v>98.752866666666662</v>
      </c>
      <c r="BU1050" s="1">
        <v>9.9934639999999991E-2</v>
      </c>
      <c r="BV1050" s="1">
        <v>30.982520000000001</v>
      </c>
      <c r="BW1050" s="1">
        <v>31.75594666666667</v>
      </c>
      <c r="BX1050" s="1">
        <v>999.89999999999986</v>
      </c>
      <c r="BY1050" s="1">
        <v>0</v>
      </c>
      <c r="BZ1050" s="1">
        <v>0</v>
      </c>
      <c r="CA1050" s="1">
        <v>10000.45266666667</v>
      </c>
      <c r="CB1050" s="1">
        <v>0</v>
      </c>
      <c r="CC1050" s="1">
        <v>2025.326</v>
      </c>
      <c r="CD1050" s="1">
        <v>-67.642280000000014</v>
      </c>
      <c r="CE1050" s="1">
        <v>1329.7466666666669</v>
      </c>
      <c r="CF1050" s="1">
        <v>1394.9786666666671</v>
      </c>
      <c r="CG1050" s="1">
        <v>3.008639333333333</v>
      </c>
      <c r="CH1050" s="1">
        <v>1360.9766666666669</v>
      </c>
      <c r="CI1050" s="1">
        <v>24.373786666666671</v>
      </c>
      <c r="CJ1050" s="1">
        <v>2.7040959999999998</v>
      </c>
      <c r="CK1050" s="1">
        <v>2.406982666666666</v>
      </c>
      <c r="CL1050" s="1">
        <v>22.310026666666658</v>
      </c>
      <c r="CM1050" s="1">
        <v>20.410820000000001</v>
      </c>
      <c r="CN1050" s="1">
        <v>1999.999333333333</v>
      </c>
      <c r="CO1050" s="1">
        <v>0.97999320000000012</v>
      </c>
      <c r="CP1050" s="1">
        <v>2.0006706666666669E-2</v>
      </c>
      <c r="CQ1050" s="1">
        <v>0</v>
      </c>
      <c r="CR1050" s="1">
        <v>2.7633333333333341</v>
      </c>
      <c r="CS1050" s="1">
        <v>0</v>
      </c>
      <c r="CT1050" s="1">
        <v>20357.613333333331</v>
      </c>
      <c r="CU1050" s="1">
        <v>17412.273333333331</v>
      </c>
      <c r="CV1050" s="1">
        <v>44.995800000000003</v>
      </c>
      <c r="CW1050" s="1">
        <v>47.103999999999999</v>
      </c>
      <c r="CX1050" s="1">
        <v>45.145666666666671</v>
      </c>
      <c r="CY1050" s="1">
        <v>44.862399999999987</v>
      </c>
      <c r="CZ1050" s="1">
        <v>44.875</v>
      </c>
      <c r="DA1050" s="1">
        <v>1959.989333333333</v>
      </c>
      <c r="DB1050" s="1">
        <v>40.01</v>
      </c>
      <c r="DC1050" s="1">
        <v>0</v>
      </c>
      <c r="DD1050" s="1">
        <v>1659810621.3</v>
      </c>
      <c r="DE1050" s="1">
        <v>0</v>
      </c>
      <c r="DF1050" s="1">
        <v>1659810386</v>
      </c>
      <c r="DG1050" s="1" t="s">
        <v>1911</v>
      </c>
      <c r="DH1050" s="1">
        <v>1659810386</v>
      </c>
      <c r="DI1050" s="1">
        <v>1659810371.5</v>
      </c>
      <c r="DJ1050" s="1">
        <v>20</v>
      </c>
      <c r="DK1050" s="1">
        <v>0.91800000000000004</v>
      </c>
      <c r="DL1050" s="1">
        <v>1E-3</v>
      </c>
      <c r="DM1050" s="1">
        <v>1.7649999999999999</v>
      </c>
      <c r="DN1050" s="1">
        <v>0.02</v>
      </c>
      <c r="DO1050" s="1">
        <v>212</v>
      </c>
      <c r="DP1050" s="1">
        <v>25</v>
      </c>
      <c r="DQ1050" s="1">
        <v>0.25</v>
      </c>
      <c r="DR1050" s="1">
        <v>0.05</v>
      </c>
      <c r="DS1050" s="1">
        <v>21.88787364460336</v>
      </c>
      <c r="DT1050" s="1">
        <v>0.1462387346640458</v>
      </c>
      <c r="DU1050" s="1">
        <v>0.15597930011602629</v>
      </c>
      <c r="DV1050" s="1">
        <v>0</v>
      </c>
      <c r="DW1050" s="1">
        <v>-67.539117073170729</v>
      </c>
      <c r="DX1050" s="1">
        <v>-2.0603916376309162</v>
      </c>
      <c r="DY1050" s="1">
        <v>0.22435996328030769</v>
      </c>
      <c r="DZ1050" s="1">
        <v>0</v>
      </c>
      <c r="EA1050" s="1">
        <v>3.0108921951219521</v>
      </c>
      <c r="EB1050" s="1">
        <v>-3.7892822299651137E-2</v>
      </c>
      <c r="EC1050" s="1">
        <v>3.893165062751639E-3</v>
      </c>
      <c r="ED1050" s="1">
        <v>1</v>
      </c>
      <c r="EE1050" s="1">
        <v>2.0023125640635042</v>
      </c>
      <c r="EF1050" s="1">
        <v>1.327642026583656E-2</v>
      </c>
      <c r="EG1050" s="1">
        <v>1.274377159762572E-3</v>
      </c>
      <c r="EH1050" s="1">
        <v>1</v>
      </c>
      <c r="EI1050" s="1">
        <v>0.12562004198290741</v>
      </c>
      <c r="EJ1050" s="1">
        <v>-2.5018661737794762E-3</v>
      </c>
      <c r="EK1050" s="1">
        <v>1.9024675529406859E-4</v>
      </c>
      <c r="EL1050" s="1">
        <v>1</v>
      </c>
      <c r="EM1050" s="1">
        <v>3</v>
      </c>
      <c r="EN1050" s="1">
        <v>6</v>
      </c>
      <c r="EO1050" s="1" t="s">
        <v>1160</v>
      </c>
      <c r="EP1050" s="1">
        <v>2.9393699999999998</v>
      </c>
      <c r="EQ1050" s="1">
        <v>2.8006799999999998</v>
      </c>
      <c r="ER1050" s="1">
        <v>0.19649800000000001</v>
      </c>
      <c r="ES1050" s="1">
        <v>0.20258000000000001</v>
      </c>
      <c r="ET1050" s="1">
        <v>0.11665200000000001</v>
      </c>
      <c r="EU1050" s="1">
        <v>0.107573</v>
      </c>
      <c r="EV1050" s="1">
        <v>16410</v>
      </c>
      <c r="EW1050" s="1">
        <v>17071.900000000001</v>
      </c>
      <c r="EX1050" s="1">
        <v>23772.1</v>
      </c>
      <c r="EY1050" s="1">
        <v>24938.9</v>
      </c>
      <c r="EZ1050" s="1">
        <v>33628</v>
      </c>
      <c r="FA1050" s="1">
        <v>35554.400000000001</v>
      </c>
      <c r="FB1050" s="1">
        <v>43364.7</v>
      </c>
      <c r="FC1050" s="1">
        <v>46111.199999999997</v>
      </c>
      <c r="FD1050" s="1">
        <v>1.93065</v>
      </c>
      <c r="FE1050" s="1">
        <v>1.7673000000000001</v>
      </c>
      <c r="FF1050" s="1">
        <v>5.84982E-2</v>
      </c>
      <c r="FG1050" s="1">
        <v>0</v>
      </c>
      <c r="FH1050" s="1">
        <v>30.8142</v>
      </c>
      <c r="FI1050" s="1">
        <v>999.9</v>
      </c>
      <c r="FJ1050" s="1">
        <v>42.4</v>
      </c>
      <c r="FK1050" s="1">
        <v>41.4</v>
      </c>
      <c r="FL1050" s="1">
        <v>34.289200000000001</v>
      </c>
      <c r="FM1050" s="1">
        <v>63.794400000000003</v>
      </c>
      <c r="FN1050" s="1">
        <v>26.386199999999999</v>
      </c>
      <c r="FO1050" s="1">
        <v>1</v>
      </c>
      <c r="FP1050" s="1">
        <v>0.66234800000000005</v>
      </c>
      <c r="FQ1050" s="1">
        <v>4.3967900000000002</v>
      </c>
      <c r="FR1050" s="1">
        <v>20.2637</v>
      </c>
      <c r="FS1050" s="1">
        <v>5.2099500000000001</v>
      </c>
      <c r="FT1050" s="1">
        <v>11.907999999999999</v>
      </c>
      <c r="FU1050" s="1">
        <v>5.0018000000000002</v>
      </c>
      <c r="FV1050" s="1">
        <v>3.2902800000000001</v>
      </c>
      <c r="FW1050" s="1">
        <v>9999</v>
      </c>
      <c r="FX1050" s="1">
        <v>9999</v>
      </c>
      <c r="FY1050" s="1">
        <v>9999</v>
      </c>
      <c r="FZ1050" s="1">
        <v>999.9</v>
      </c>
      <c r="GA1050" s="1">
        <v>1.85989</v>
      </c>
      <c r="GB1050" s="1">
        <v>1.85486</v>
      </c>
      <c r="GC1050" s="1">
        <v>1.85806</v>
      </c>
      <c r="GD1050" s="1">
        <v>1.8565400000000001</v>
      </c>
      <c r="GE1050" s="1">
        <v>1.8552900000000001</v>
      </c>
      <c r="GF1050" s="1">
        <v>1.85483</v>
      </c>
      <c r="GG1050" s="1">
        <v>1.8536900000000001</v>
      </c>
      <c r="GH1050" s="1">
        <v>1.85666</v>
      </c>
      <c r="GI1050" s="1">
        <v>0</v>
      </c>
      <c r="GJ1050" s="1">
        <v>0</v>
      </c>
      <c r="GK1050" s="1">
        <v>0</v>
      </c>
      <c r="GL1050" s="1">
        <v>0</v>
      </c>
      <c r="GM1050" s="1" t="s">
        <v>355</v>
      </c>
      <c r="GN1050" s="1" t="s">
        <v>356</v>
      </c>
      <c r="GO1050" s="1" t="s">
        <v>357</v>
      </c>
      <c r="GP1050" s="1" t="s">
        <v>357</v>
      </c>
      <c r="GQ1050" s="1" t="s">
        <v>357</v>
      </c>
      <c r="GR1050" s="1" t="s">
        <v>357</v>
      </c>
      <c r="GS1050" s="1">
        <v>0</v>
      </c>
      <c r="GT1050" s="1">
        <v>100</v>
      </c>
      <c r="GU1050" s="1">
        <v>100</v>
      </c>
      <c r="GV1050" s="1">
        <v>3.46</v>
      </c>
      <c r="GW1050" s="1">
        <v>1.6799999999999999E-2</v>
      </c>
      <c r="GX1050" s="1">
        <v>1.251089954458285</v>
      </c>
      <c r="GY1050" s="1">
        <v>3.0239061252787889E-3</v>
      </c>
      <c r="GZ1050" s="1">
        <v>-1.398580452151984E-6</v>
      </c>
      <c r="HA1050" s="1">
        <v>2.8030378366047371E-10</v>
      </c>
      <c r="HB1050" s="1">
        <v>-6.7353929715251851E-2</v>
      </c>
      <c r="HC1050" s="1">
        <v>1.0309082032153079E-2</v>
      </c>
      <c r="HD1050" s="1">
        <v>-3.6321104004466529E-4</v>
      </c>
      <c r="HE1050" s="1">
        <v>3.6129943689190391E-6</v>
      </c>
      <c r="HF1050" s="1">
        <v>0</v>
      </c>
      <c r="HG1050" s="1">
        <v>2134</v>
      </c>
      <c r="HH1050" s="1">
        <v>3</v>
      </c>
      <c r="HI1050" s="1">
        <v>46</v>
      </c>
      <c r="HJ1050" s="1">
        <v>3.9</v>
      </c>
      <c r="HK1050" s="1">
        <v>4.2</v>
      </c>
      <c r="HL1050" s="1">
        <v>2.9064899999999998</v>
      </c>
      <c r="HM1050" s="1">
        <v>2.36206</v>
      </c>
      <c r="HN1050" s="1">
        <v>1.4978</v>
      </c>
      <c r="HO1050" s="1">
        <v>2.3034699999999999</v>
      </c>
      <c r="HP1050" s="1">
        <v>1.5478499999999999</v>
      </c>
      <c r="HQ1050" s="1">
        <v>2.33643</v>
      </c>
      <c r="HR1050" s="1">
        <v>43.781700000000001</v>
      </c>
      <c r="HS1050" s="1">
        <v>14.963800000000001</v>
      </c>
      <c r="HT1050" s="1">
        <v>18</v>
      </c>
      <c r="HU1050" s="1">
        <v>502.38499999999999</v>
      </c>
      <c r="HV1050" s="1">
        <v>460</v>
      </c>
      <c r="HW1050" s="1">
        <v>24.717600000000001</v>
      </c>
      <c r="HX1050" s="1">
        <v>35.090899999999998</v>
      </c>
      <c r="HY1050" s="1">
        <v>30.000499999999999</v>
      </c>
      <c r="HZ1050" s="1">
        <v>34.802199999999999</v>
      </c>
      <c r="IA1050" s="1">
        <v>34.903599999999997</v>
      </c>
      <c r="IB1050" s="1">
        <v>58.186100000000003</v>
      </c>
      <c r="IC1050" s="1">
        <v>27.576499999999999</v>
      </c>
      <c r="ID1050" s="1">
        <v>0</v>
      </c>
      <c r="IE1050" s="1">
        <v>24.7179</v>
      </c>
      <c r="IF1050" s="1">
        <v>1429.01</v>
      </c>
      <c r="IG1050" s="1">
        <v>24.382000000000001</v>
      </c>
      <c r="IH1050" s="1">
        <v>100.259</v>
      </c>
      <c r="II1050" s="1">
        <v>99.927300000000002</v>
      </c>
      <c r="IJ1050" s="1" t="s">
        <v>1161</v>
      </c>
    </row>
    <row r="1051" spans="1:244" ht="15.75" customHeight="1" x14ac:dyDescent="0.3">
      <c r="A1051" s="1">
        <v>1035</v>
      </c>
      <c r="B1051" s="1">
        <v>1659810623</v>
      </c>
      <c r="C1051" s="1">
        <v>14481.5</v>
      </c>
      <c r="D1051" s="1" t="s">
        <v>2367</v>
      </c>
      <c r="E1051" s="1" t="s">
        <v>2368</v>
      </c>
      <c r="F1051" s="1">
        <v>1</v>
      </c>
      <c r="G1051" s="1" t="s">
        <v>346</v>
      </c>
      <c r="H1051" s="1" t="s">
        <v>347</v>
      </c>
      <c r="I1051" s="1" t="s">
        <v>348</v>
      </c>
      <c r="J1051" s="1" t="s">
        <v>349</v>
      </c>
      <c r="K1051" s="1" t="s">
        <v>350</v>
      </c>
      <c r="L1051" s="1" t="s">
        <v>1154</v>
      </c>
      <c r="M1051" s="1" t="s">
        <v>351</v>
      </c>
      <c r="N1051" s="1">
        <v>1659810615</v>
      </c>
      <c r="O1051" s="1">
        <f t="shared" si="136"/>
        <v>2.5762356681463018E-3</v>
      </c>
      <c r="P1051" s="1">
        <f t="shared" si="137"/>
        <v>2.5762356681463019</v>
      </c>
      <c r="Q1051" s="1">
        <f t="shared" si="138"/>
        <v>22.094504181834861</v>
      </c>
      <c r="R1051" s="1">
        <f t="shared" si="139"/>
        <v>1295.8575000000001</v>
      </c>
      <c r="S1051" s="1">
        <f t="shared" si="140"/>
        <v>969.94913425468826</v>
      </c>
      <c r="T1051" s="1">
        <f t="shared" si="141"/>
        <v>95.882169937649948</v>
      </c>
      <c r="U1051" s="1">
        <f t="shared" si="142"/>
        <v>128.09911844032112</v>
      </c>
      <c r="V1051" s="1">
        <f t="shared" si="143"/>
        <v>0.1253119541903539</v>
      </c>
      <c r="W1051" s="1">
        <f t="shared" si="144"/>
        <v>2.9074621878394873</v>
      </c>
      <c r="X1051" s="1">
        <f t="shared" si="145"/>
        <v>0.12238696649469773</v>
      </c>
      <c r="Y1051" s="1">
        <f t="shared" si="146"/>
        <v>7.6748966105173982E-2</v>
      </c>
      <c r="Z1051" s="1">
        <f t="shared" si="147"/>
        <v>321.51598049999996</v>
      </c>
      <c r="AA1051" s="1">
        <f t="shared" si="148"/>
        <v>32.214026739359753</v>
      </c>
      <c r="AB1051" s="1">
        <f t="shared" si="149"/>
        <v>31.756337500000001</v>
      </c>
      <c r="AC1051" s="1">
        <f t="shared" si="150"/>
        <v>4.7096219773251686</v>
      </c>
      <c r="AD1051" s="1">
        <f t="shared" si="151"/>
        <v>60.059287560843664</v>
      </c>
      <c r="AE1051" s="1">
        <f t="shared" si="152"/>
        <v>2.706836910163025</v>
      </c>
      <c r="AF1051" s="1">
        <f t="shared" si="153"/>
        <v>4.5069414242065999</v>
      </c>
      <c r="AG1051" s="1">
        <f t="shared" si="154"/>
        <v>2.0027850671621437</v>
      </c>
      <c r="AH1051" s="1">
        <f t="shared" si="155"/>
        <v>-113.61199296525191</v>
      </c>
      <c r="AI1051" s="1">
        <f t="shared" si="156"/>
        <v>-121.25857802842856</v>
      </c>
      <c r="AJ1051" s="1">
        <f t="shared" si="157"/>
        <v>-9.3996973697619559</v>
      </c>
      <c r="AK1051" s="1">
        <f t="shared" si="158"/>
        <v>77.245712136557529</v>
      </c>
      <c r="AL1051" s="1">
        <f t="shared" si="159"/>
        <v>53.044970092468589</v>
      </c>
      <c r="AM1051" s="1">
        <f t="shared" si="160"/>
        <v>2.5781599316074049</v>
      </c>
      <c r="AN1051" s="1">
        <f t="shared" si="161"/>
        <v>22.094504181834861</v>
      </c>
      <c r="AO1051" s="1">
        <v>1424.945177724836</v>
      </c>
      <c r="AP1051" s="1">
        <v>1371.267818181818</v>
      </c>
      <c r="AQ1051" s="1">
        <v>5.1722616624282827</v>
      </c>
      <c r="AR1051" s="1">
        <v>65.631367109528284</v>
      </c>
      <c r="AS1051" s="1">
        <f t="shared" si="162"/>
        <v>2.5762356681463019</v>
      </c>
      <c r="AT1051" s="1">
        <v>24.377950194917219</v>
      </c>
      <c r="AU1051" s="1">
        <v>27.383935164835179</v>
      </c>
      <c r="AV1051" s="1">
        <v>9.7609195991247964E-6</v>
      </c>
      <c r="AW1051" s="1">
        <v>85.678084974882083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51530.261786475094</v>
      </c>
      <c r="BC1051" s="1">
        <f t="shared" si="166"/>
        <v>1999.9962499999999</v>
      </c>
      <c r="BD1051" s="1">
        <f t="shared" si="167"/>
        <v>1681.1971499999997</v>
      </c>
      <c r="BE1051" s="1">
        <f t="shared" si="168"/>
        <v>0.8406001511252833</v>
      </c>
      <c r="BF1051" s="1">
        <f t="shared" si="169"/>
        <v>0.16075829167179687</v>
      </c>
      <c r="BG1051" s="1">
        <v>6</v>
      </c>
      <c r="BH1051" s="1">
        <v>0.5</v>
      </c>
      <c r="BI1051" s="1" t="s">
        <v>352</v>
      </c>
      <c r="BJ1051" s="1">
        <v>2</v>
      </c>
      <c r="BK1051" s="1" t="b">
        <v>1</v>
      </c>
      <c r="BL1051" s="1">
        <v>1659810615</v>
      </c>
      <c r="BM1051" s="1">
        <v>1295.8575000000001</v>
      </c>
      <c r="BN1051" s="1">
        <v>1363.503125</v>
      </c>
      <c r="BO1051" s="1">
        <v>27.382506249999999</v>
      </c>
      <c r="BP1051" s="1">
        <v>24.37420625</v>
      </c>
      <c r="BQ1051" s="1">
        <v>1292.42875</v>
      </c>
      <c r="BR1051" s="1">
        <v>27.3657</v>
      </c>
      <c r="BS1051" s="1">
        <v>500.12900000000002</v>
      </c>
      <c r="BT1051" s="1">
        <v>98.752862499999992</v>
      </c>
      <c r="BU1051" s="1">
        <v>9.991910625E-2</v>
      </c>
      <c r="BV1051" s="1">
        <v>30.982743750000001</v>
      </c>
      <c r="BW1051" s="1">
        <v>31.756337500000001</v>
      </c>
      <c r="BX1051" s="1">
        <v>999.9</v>
      </c>
      <c r="BY1051" s="1">
        <v>0</v>
      </c>
      <c r="BZ1051" s="1">
        <v>0</v>
      </c>
      <c r="CA1051" s="1">
        <v>9999.3306249999987</v>
      </c>
      <c r="CB1051" s="1">
        <v>0</v>
      </c>
      <c r="CC1051" s="1">
        <v>2025.389375</v>
      </c>
      <c r="CD1051" s="1">
        <v>-67.645981250000006</v>
      </c>
      <c r="CE1051" s="1">
        <v>1332.340625</v>
      </c>
      <c r="CF1051" s="1">
        <v>1397.5687499999999</v>
      </c>
      <c r="CG1051" s="1">
        <v>3.0082887500000002</v>
      </c>
      <c r="CH1051" s="1">
        <v>1363.503125</v>
      </c>
      <c r="CI1051" s="1">
        <v>24.37420625</v>
      </c>
      <c r="CJ1051" s="1">
        <v>2.7041024999999999</v>
      </c>
      <c r="CK1051" s="1">
        <v>2.40702375</v>
      </c>
      <c r="CL1051" s="1">
        <v>22.310062500000001</v>
      </c>
      <c r="CM1051" s="1">
        <v>20.411093749999999</v>
      </c>
      <c r="CN1051" s="1">
        <v>1999.9962499999999</v>
      </c>
      <c r="CO1051" s="1">
        <v>0.97999318750000008</v>
      </c>
      <c r="CP1051" s="1">
        <v>2.0006718749999999E-2</v>
      </c>
      <c r="CQ1051" s="1">
        <v>0</v>
      </c>
      <c r="CR1051" s="1">
        <v>2.768875</v>
      </c>
      <c r="CS1051" s="1">
        <v>0</v>
      </c>
      <c r="CT1051" s="1">
        <v>20356.95</v>
      </c>
      <c r="CU1051" s="1">
        <v>17412.25</v>
      </c>
      <c r="CV1051" s="1">
        <v>44.996062500000001</v>
      </c>
      <c r="CW1051" s="1">
        <v>47.105312499999997</v>
      </c>
      <c r="CX1051" s="1">
        <v>45.144374999999997</v>
      </c>
      <c r="CY1051" s="1">
        <v>44.863187500000002</v>
      </c>
      <c r="CZ1051" s="1">
        <v>44.875</v>
      </c>
      <c r="DA1051" s="1">
        <v>1959.9862499999999</v>
      </c>
      <c r="DB1051" s="1">
        <v>40.01</v>
      </c>
      <c r="DC1051" s="1">
        <v>0</v>
      </c>
      <c r="DD1051" s="1">
        <v>1659810622.5</v>
      </c>
      <c r="DE1051" s="1">
        <v>0</v>
      </c>
      <c r="DF1051" s="1">
        <v>1659810386</v>
      </c>
      <c r="DG1051" s="1" t="s">
        <v>1911</v>
      </c>
      <c r="DH1051" s="1">
        <v>1659810386</v>
      </c>
      <c r="DI1051" s="1">
        <v>1659810371.5</v>
      </c>
      <c r="DJ1051" s="1">
        <v>20</v>
      </c>
      <c r="DK1051" s="1">
        <v>0.91800000000000004</v>
      </c>
      <c r="DL1051" s="1">
        <v>1E-3</v>
      </c>
      <c r="DM1051" s="1">
        <v>1.7649999999999999</v>
      </c>
      <c r="DN1051" s="1">
        <v>0.02</v>
      </c>
      <c r="DO1051" s="1">
        <v>212</v>
      </c>
      <c r="DP1051" s="1">
        <v>25</v>
      </c>
      <c r="DQ1051" s="1">
        <v>0.25</v>
      </c>
      <c r="DR1051" s="1">
        <v>0.05</v>
      </c>
      <c r="DS1051" s="1">
        <v>21.90298590010784</v>
      </c>
      <c r="DT1051" s="1">
        <v>0.71333282321013025</v>
      </c>
      <c r="DU1051" s="1">
        <v>0.1654778241634926</v>
      </c>
      <c r="DV1051" s="1">
        <v>0</v>
      </c>
      <c r="DW1051" s="1">
        <v>-67.578127500000008</v>
      </c>
      <c r="DX1051" s="1">
        <v>-1.8855771106942869</v>
      </c>
      <c r="DY1051" s="1">
        <v>0.21133714295823641</v>
      </c>
      <c r="DZ1051" s="1">
        <v>0</v>
      </c>
      <c r="EA1051" s="1">
        <v>3.0098455</v>
      </c>
      <c r="EB1051" s="1">
        <v>-4.0384165103200351E-2</v>
      </c>
      <c r="EC1051" s="1">
        <v>4.0123814312699553E-3</v>
      </c>
      <c r="ED1051" s="1">
        <v>1</v>
      </c>
      <c r="EE1051" s="1">
        <v>2.002593423378245</v>
      </c>
      <c r="EF1051" s="1">
        <v>1.6935751954044322E-2</v>
      </c>
      <c r="EG1051" s="1">
        <v>1.4754648878989691E-3</v>
      </c>
      <c r="EH1051" s="1">
        <v>1</v>
      </c>
      <c r="EI1051" s="1">
        <v>0.1255672496357359</v>
      </c>
      <c r="EJ1051" s="1">
        <v>-2.7999880945738099E-3</v>
      </c>
      <c r="EK1051" s="1">
        <v>2.154457902306993E-4</v>
      </c>
      <c r="EL1051" s="1">
        <v>1</v>
      </c>
      <c r="EM1051" s="1">
        <v>3</v>
      </c>
      <c r="EN1051" s="1">
        <v>6</v>
      </c>
      <c r="EO1051" s="1" t="s">
        <v>1160</v>
      </c>
      <c r="EP1051" s="1">
        <v>2.9397199999999999</v>
      </c>
      <c r="EQ1051" s="1">
        <v>2.80057</v>
      </c>
      <c r="ER1051" s="1">
        <v>0.19694500000000001</v>
      </c>
      <c r="ES1051" s="1">
        <v>0.20302200000000001</v>
      </c>
      <c r="ET1051" s="1">
        <v>0.11665200000000001</v>
      </c>
      <c r="EU1051" s="1">
        <v>0.107572</v>
      </c>
      <c r="EV1051" s="1">
        <v>16401</v>
      </c>
      <c r="EW1051" s="1">
        <v>17062.3</v>
      </c>
      <c r="EX1051" s="1">
        <v>23772.2</v>
      </c>
      <c r="EY1051" s="1">
        <v>24938.7</v>
      </c>
      <c r="EZ1051" s="1">
        <v>33628.199999999997</v>
      </c>
      <c r="FA1051" s="1">
        <v>35554</v>
      </c>
      <c r="FB1051" s="1">
        <v>43365</v>
      </c>
      <c r="FC1051" s="1">
        <v>46110.7</v>
      </c>
      <c r="FD1051" s="1">
        <v>1.9307000000000001</v>
      </c>
      <c r="FE1051" s="1">
        <v>1.7673300000000001</v>
      </c>
      <c r="FF1051" s="1">
        <v>5.8285900000000002E-2</v>
      </c>
      <c r="FG1051" s="1">
        <v>0</v>
      </c>
      <c r="FH1051" s="1">
        <v>30.813500000000001</v>
      </c>
      <c r="FI1051" s="1">
        <v>999.9</v>
      </c>
      <c r="FJ1051" s="1">
        <v>42.4</v>
      </c>
      <c r="FK1051" s="1">
        <v>41.4</v>
      </c>
      <c r="FL1051" s="1">
        <v>34.288499999999999</v>
      </c>
      <c r="FM1051" s="1">
        <v>63.754399999999997</v>
      </c>
      <c r="FN1051" s="1">
        <v>25.805299999999999</v>
      </c>
      <c r="FO1051" s="1">
        <v>1</v>
      </c>
      <c r="FP1051" s="1">
        <v>0.66249199999999997</v>
      </c>
      <c r="FQ1051" s="1">
        <v>4.41038</v>
      </c>
      <c r="FR1051" s="1">
        <v>20.263300000000001</v>
      </c>
      <c r="FS1051" s="1">
        <v>5.2096499999999999</v>
      </c>
      <c r="FT1051" s="1">
        <v>11.907999999999999</v>
      </c>
      <c r="FU1051" s="1">
        <v>5.0006500000000003</v>
      </c>
      <c r="FV1051" s="1">
        <v>3.2902</v>
      </c>
      <c r="FW1051" s="1">
        <v>9999</v>
      </c>
      <c r="FX1051" s="1">
        <v>9999</v>
      </c>
      <c r="FY1051" s="1">
        <v>9999</v>
      </c>
      <c r="FZ1051" s="1">
        <v>999.9</v>
      </c>
      <c r="GA1051" s="1">
        <v>1.85989</v>
      </c>
      <c r="GB1051" s="1">
        <v>1.85486</v>
      </c>
      <c r="GC1051" s="1">
        <v>1.85806</v>
      </c>
      <c r="GD1051" s="1">
        <v>1.8565400000000001</v>
      </c>
      <c r="GE1051" s="1">
        <v>1.8552999999999999</v>
      </c>
      <c r="GF1051" s="1">
        <v>1.85484</v>
      </c>
      <c r="GG1051" s="1">
        <v>1.8536900000000001</v>
      </c>
      <c r="GH1051" s="1">
        <v>1.85667</v>
      </c>
      <c r="GI1051" s="1">
        <v>0</v>
      </c>
      <c r="GJ1051" s="1">
        <v>0</v>
      </c>
      <c r="GK1051" s="1">
        <v>0</v>
      </c>
      <c r="GL1051" s="1">
        <v>0</v>
      </c>
      <c r="GM1051" s="1" t="s">
        <v>355</v>
      </c>
      <c r="GN1051" s="1" t="s">
        <v>356</v>
      </c>
      <c r="GO1051" s="1" t="s">
        <v>357</v>
      </c>
      <c r="GP1051" s="1" t="s">
        <v>357</v>
      </c>
      <c r="GQ1051" s="1" t="s">
        <v>357</v>
      </c>
      <c r="GR1051" s="1" t="s">
        <v>357</v>
      </c>
      <c r="GS1051" s="1">
        <v>0</v>
      </c>
      <c r="GT1051" s="1">
        <v>100</v>
      </c>
      <c r="GU1051" s="1">
        <v>100</v>
      </c>
      <c r="GV1051" s="1">
        <v>3.46</v>
      </c>
      <c r="GW1051" s="1">
        <v>1.6799999999999999E-2</v>
      </c>
      <c r="GX1051" s="1">
        <v>1.251089954458285</v>
      </c>
      <c r="GY1051" s="1">
        <v>3.0239061252787889E-3</v>
      </c>
      <c r="GZ1051" s="1">
        <v>-1.398580452151984E-6</v>
      </c>
      <c r="HA1051" s="1">
        <v>2.8030378366047371E-10</v>
      </c>
      <c r="HB1051" s="1">
        <v>-6.7353929715251851E-2</v>
      </c>
      <c r="HC1051" s="1">
        <v>1.0309082032153079E-2</v>
      </c>
      <c r="HD1051" s="1">
        <v>-3.6321104004466529E-4</v>
      </c>
      <c r="HE1051" s="1">
        <v>3.6129943689190391E-6</v>
      </c>
      <c r="HF1051" s="1">
        <v>0</v>
      </c>
      <c r="HG1051" s="1">
        <v>2134</v>
      </c>
      <c r="HH1051" s="1">
        <v>3</v>
      </c>
      <c r="HI1051" s="1">
        <v>46</v>
      </c>
      <c r="HJ1051" s="1">
        <v>4</v>
      </c>
      <c r="HK1051" s="1">
        <v>4.2</v>
      </c>
      <c r="HL1051" s="1">
        <v>2.9113799999999999</v>
      </c>
      <c r="HM1051" s="1">
        <v>2.33887</v>
      </c>
      <c r="HN1051" s="1">
        <v>1.4978</v>
      </c>
      <c r="HO1051" s="1">
        <v>2.3034699999999999</v>
      </c>
      <c r="HP1051" s="1">
        <v>1.5478499999999999</v>
      </c>
      <c r="HQ1051" s="1">
        <v>2.36816</v>
      </c>
      <c r="HR1051" s="1">
        <v>43.781700000000001</v>
      </c>
      <c r="HS1051" s="1">
        <v>14.963800000000001</v>
      </c>
      <c r="HT1051" s="1">
        <v>18</v>
      </c>
      <c r="HU1051" s="1">
        <v>502.42200000000003</v>
      </c>
      <c r="HV1051" s="1">
        <v>460.024</v>
      </c>
      <c r="HW1051" s="1">
        <v>24.720300000000002</v>
      </c>
      <c r="HX1051" s="1">
        <v>35.091799999999999</v>
      </c>
      <c r="HY1051" s="1">
        <v>30.000599999999999</v>
      </c>
      <c r="HZ1051" s="1">
        <v>34.802999999999997</v>
      </c>
      <c r="IA1051" s="1">
        <v>34.904800000000002</v>
      </c>
      <c r="IB1051" s="1">
        <v>58.290599999999998</v>
      </c>
      <c r="IC1051" s="1">
        <v>27.576499999999999</v>
      </c>
      <c r="ID1051" s="1">
        <v>0</v>
      </c>
      <c r="IE1051" s="1">
        <v>24.728200000000001</v>
      </c>
      <c r="IF1051" s="1">
        <v>1429.01</v>
      </c>
      <c r="IG1051" s="1">
        <v>24.382000000000001</v>
      </c>
      <c r="IH1051" s="1">
        <v>100.26</v>
      </c>
      <c r="II1051" s="1">
        <v>99.926299999999998</v>
      </c>
      <c r="IJ1051" s="1" t="s">
        <v>1161</v>
      </c>
    </row>
    <row r="1052" spans="1:244" ht="15.75" customHeight="1" x14ac:dyDescent="0.3">
      <c r="A1052" s="1">
        <v>1036</v>
      </c>
      <c r="B1052" s="1">
        <v>1659810624</v>
      </c>
      <c r="C1052" s="1">
        <v>14482.5</v>
      </c>
      <c r="D1052" s="1" t="s">
        <v>2369</v>
      </c>
      <c r="E1052" s="1" t="s">
        <v>2370</v>
      </c>
      <c r="F1052" s="1">
        <v>1</v>
      </c>
      <c r="G1052" s="1" t="s">
        <v>346</v>
      </c>
      <c r="H1052" s="1" t="s">
        <v>347</v>
      </c>
      <c r="I1052" s="1" t="s">
        <v>348</v>
      </c>
      <c r="J1052" s="1" t="s">
        <v>349</v>
      </c>
      <c r="K1052" s="1" t="s">
        <v>350</v>
      </c>
      <c r="L1052" s="1" t="s">
        <v>1154</v>
      </c>
      <c r="M1052" s="1" t="s">
        <v>351</v>
      </c>
      <c r="N1052" s="1">
        <v>1659810616.5</v>
      </c>
      <c r="O1052" s="1">
        <f t="shared" si="136"/>
        <v>2.5755748085071633E-3</v>
      </c>
      <c r="P1052" s="1">
        <f t="shared" si="137"/>
        <v>2.5755748085071635</v>
      </c>
      <c r="Q1052" s="1">
        <f t="shared" si="138"/>
        <v>22.128373429322814</v>
      </c>
      <c r="R1052" s="1">
        <f t="shared" si="139"/>
        <v>1303.434666666667</v>
      </c>
      <c r="S1052" s="1">
        <f t="shared" si="140"/>
        <v>976.71292845319965</v>
      </c>
      <c r="T1052" s="1">
        <f t="shared" si="141"/>
        <v>96.550668240589502</v>
      </c>
      <c r="U1052" s="1">
        <f t="shared" si="142"/>
        <v>128.84798020839023</v>
      </c>
      <c r="V1052" s="1">
        <f t="shared" si="143"/>
        <v>0.12525662340909785</v>
      </c>
      <c r="W1052" s="1">
        <f t="shared" si="144"/>
        <v>2.9075404041820154</v>
      </c>
      <c r="X1052" s="1">
        <f t="shared" si="145"/>
        <v>0.12233426235930166</v>
      </c>
      <c r="Y1052" s="1">
        <f t="shared" si="146"/>
        <v>7.6715797728099028E-2</v>
      </c>
      <c r="Z1052" s="1">
        <f t="shared" si="147"/>
        <v>321.51562139999999</v>
      </c>
      <c r="AA1052" s="1">
        <f t="shared" si="148"/>
        <v>32.214895408367873</v>
      </c>
      <c r="AB1052" s="1">
        <f t="shared" si="149"/>
        <v>31.7577</v>
      </c>
      <c r="AC1052" s="1">
        <f t="shared" si="150"/>
        <v>4.7099858367789951</v>
      </c>
      <c r="AD1052" s="1">
        <f t="shared" si="151"/>
        <v>60.057269811846503</v>
      </c>
      <c r="AE1052" s="1">
        <f t="shared" si="152"/>
        <v>2.7068585858269065</v>
      </c>
      <c r="AF1052" s="1">
        <f t="shared" si="153"/>
        <v>4.5071289359426885</v>
      </c>
      <c r="AG1052" s="1">
        <f t="shared" si="154"/>
        <v>2.0031272509520885</v>
      </c>
      <c r="AH1052" s="1">
        <f t="shared" si="155"/>
        <v>-113.58284905516591</v>
      </c>
      <c r="AI1052" s="1">
        <f t="shared" si="156"/>
        <v>-121.3610506399888</v>
      </c>
      <c r="AJ1052" s="1">
        <f t="shared" si="157"/>
        <v>-9.4074847611740697</v>
      </c>
      <c r="AK1052" s="1">
        <f t="shared" si="158"/>
        <v>77.16423694367117</v>
      </c>
      <c r="AL1052" s="1">
        <f t="shared" si="159"/>
        <v>53.060753820613087</v>
      </c>
      <c r="AM1052" s="1">
        <f t="shared" si="160"/>
        <v>2.5772337058260999</v>
      </c>
      <c r="AN1052" s="1">
        <f t="shared" si="161"/>
        <v>22.128373429322814</v>
      </c>
      <c r="AO1052" s="1">
        <v>1430.028864095166</v>
      </c>
      <c r="AP1052" s="1">
        <v>1376.3943636363631</v>
      </c>
      <c r="AQ1052" s="1">
        <v>5.1556612179862427</v>
      </c>
      <c r="AR1052" s="1">
        <v>65.631367109528284</v>
      </c>
      <c r="AS1052" s="1">
        <f t="shared" si="162"/>
        <v>2.5755748085071635</v>
      </c>
      <c r="AT1052" s="1">
        <v>24.378392666958192</v>
      </c>
      <c r="AU1052" s="1">
        <v>27.38356153846156</v>
      </c>
      <c r="AV1052" s="1">
        <v>2.186569150827931E-5</v>
      </c>
      <c r="AW1052" s="1">
        <v>85.678084974882083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51532.349171143687</v>
      </c>
      <c r="BC1052" s="1">
        <f t="shared" si="166"/>
        <v>1999.9939999999999</v>
      </c>
      <c r="BD1052" s="1">
        <f t="shared" si="167"/>
        <v>1681.1952599999997</v>
      </c>
      <c r="BE1052" s="1">
        <f t="shared" si="168"/>
        <v>0.84060015180045533</v>
      </c>
      <c r="BF1052" s="1">
        <f t="shared" si="169"/>
        <v>0.16075829297487892</v>
      </c>
      <c r="BG1052" s="1">
        <v>6</v>
      </c>
      <c r="BH1052" s="1">
        <v>0.5</v>
      </c>
      <c r="BI1052" s="1" t="s">
        <v>352</v>
      </c>
      <c r="BJ1052" s="1">
        <v>2</v>
      </c>
      <c r="BK1052" s="1" t="b">
        <v>1</v>
      </c>
      <c r="BL1052" s="1">
        <v>1659810616.5</v>
      </c>
      <c r="BM1052" s="1">
        <v>1303.434666666667</v>
      </c>
      <c r="BN1052" s="1">
        <v>1371.1220000000001</v>
      </c>
      <c r="BO1052" s="1">
        <v>27.382760000000001</v>
      </c>
      <c r="BP1052" s="1">
        <v>24.37550666666667</v>
      </c>
      <c r="BQ1052" s="1">
        <v>1299.999333333333</v>
      </c>
      <c r="BR1052" s="1">
        <v>27.36595333333333</v>
      </c>
      <c r="BS1052" s="1">
        <v>500.12319999999988</v>
      </c>
      <c r="BT1052" s="1">
        <v>98.752780000000001</v>
      </c>
      <c r="BU1052" s="1">
        <v>9.9877139999999989E-2</v>
      </c>
      <c r="BV1052" s="1">
        <v>30.98347333333334</v>
      </c>
      <c r="BW1052" s="1">
        <v>31.7577</v>
      </c>
      <c r="BX1052" s="1">
        <v>999.89999999999986</v>
      </c>
      <c r="BY1052" s="1">
        <v>0</v>
      </c>
      <c r="BZ1052" s="1">
        <v>0</v>
      </c>
      <c r="CA1052" s="1">
        <v>9999.786666666665</v>
      </c>
      <c r="CB1052" s="1">
        <v>0</v>
      </c>
      <c r="CC1052" s="1">
        <v>2025.6586666666669</v>
      </c>
      <c r="CD1052" s="1">
        <v>-67.687666666666686</v>
      </c>
      <c r="CE1052" s="1">
        <v>1340.1320000000001</v>
      </c>
      <c r="CF1052" s="1">
        <v>1405.38</v>
      </c>
      <c r="CG1052" s="1">
        <v>3.007241333333333</v>
      </c>
      <c r="CH1052" s="1">
        <v>1371.1220000000001</v>
      </c>
      <c r="CI1052" s="1">
        <v>24.37550666666667</v>
      </c>
      <c r="CJ1052" s="1">
        <v>2.704124666666667</v>
      </c>
      <c r="CK1052" s="1">
        <v>2.4071500000000001</v>
      </c>
      <c r="CL1052" s="1">
        <v>22.310206666666669</v>
      </c>
      <c r="CM1052" s="1">
        <v>20.411946666666669</v>
      </c>
      <c r="CN1052" s="1">
        <v>1999.9939999999999</v>
      </c>
      <c r="CO1052" s="1">
        <v>0.97999320000000012</v>
      </c>
      <c r="CP1052" s="1">
        <v>2.0006706666666669E-2</v>
      </c>
      <c r="CQ1052" s="1">
        <v>0</v>
      </c>
      <c r="CR1052" s="1">
        <v>2.7418</v>
      </c>
      <c r="CS1052" s="1">
        <v>0</v>
      </c>
      <c r="CT1052" s="1">
        <v>20355.206666666661</v>
      </c>
      <c r="CU1052" s="1">
        <v>17412.23333333333</v>
      </c>
      <c r="CV1052" s="1">
        <v>45</v>
      </c>
      <c r="CW1052" s="1">
        <v>47.112399999999987</v>
      </c>
      <c r="CX1052" s="1">
        <v>45.149800000000013</v>
      </c>
      <c r="CY1052" s="1">
        <v>44.870800000000003</v>
      </c>
      <c r="CZ1052" s="1">
        <v>44.875</v>
      </c>
      <c r="DA1052" s="1">
        <v>1959.9839999999999</v>
      </c>
      <c r="DB1052" s="1">
        <v>40.01</v>
      </c>
      <c r="DC1052" s="1">
        <v>0</v>
      </c>
      <c r="DD1052" s="1">
        <v>1659810623.0999999</v>
      </c>
      <c r="DE1052" s="1">
        <v>0</v>
      </c>
      <c r="DF1052" s="1">
        <v>1659810386</v>
      </c>
      <c r="DG1052" s="1" t="s">
        <v>1911</v>
      </c>
      <c r="DH1052" s="1">
        <v>1659810386</v>
      </c>
      <c r="DI1052" s="1">
        <v>1659810371.5</v>
      </c>
      <c r="DJ1052" s="1">
        <v>20</v>
      </c>
      <c r="DK1052" s="1">
        <v>0.91800000000000004</v>
      </c>
      <c r="DL1052" s="1">
        <v>1E-3</v>
      </c>
      <c r="DM1052" s="1">
        <v>1.7649999999999999</v>
      </c>
      <c r="DN1052" s="1">
        <v>0.02</v>
      </c>
      <c r="DO1052" s="1">
        <v>212</v>
      </c>
      <c r="DP1052" s="1">
        <v>25</v>
      </c>
      <c r="DQ1052" s="1">
        <v>0.25</v>
      </c>
      <c r="DR1052" s="1">
        <v>0.05</v>
      </c>
      <c r="DS1052" s="1">
        <v>21.902823691300451</v>
      </c>
      <c r="DT1052" s="1">
        <v>1.708569176778548</v>
      </c>
      <c r="DU1052" s="1">
        <v>0.17038309187741779</v>
      </c>
      <c r="DV1052" s="1">
        <v>0</v>
      </c>
      <c r="DW1052" s="1">
        <v>-67.598307317073179</v>
      </c>
      <c r="DX1052" s="1">
        <v>-1.7910480836237399</v>
      </c>
      <c r="DY1052" s="1">
        <v>0.20901471110583481</v>
      </c>
      <c r="DZ1052" s="1">
        <v>0</v>
      </c>
      <c r="EA1052" s="1">
        <v>3.0090790243902439</v>
      </c>
      <c r="EB1052" s="1">
        <v>-4.0456306620209583E-2</v>
      </c>
      <c r="EC1052" s="1">
        <v>4.1094209460215006E-3</v>
      </c>
      <c r="ED1052" s="1">
        <v>1</v>
      </c>
      <c r="EE1052" s="1">
        <v>2.0029977779724319</v>
      </c>
      <c r="EF1052" s="1">
        <v>1.5785532932351541E-2</v>
      </c>
      <c r="EG1052" s="1">
        <v>1.381703805212292E-3</v>
      </c>
      <c r="EH1052" s="1">
        <v>1</v>
      </c>
      <c r="EI1052" s="1">
        <v>0.1254961004992439</v>
      </c>
      <c r="EJ1052" s="1">
        <v>-2.9263536646546391E-3</v>
      </c>
      <c r="EK1052" s="1">
        <v>2.1622897677696159E-4</v>
      </c>
      <c r="EL1052" s="1">
        <v>1</v>
      </c>
      <c r="EM1052" s="1">
        <v>3</v>
      </c>
      <c r="EN1052" s="1">
        <v>6</v>
      </c>
      <c r="EO1052" s="1" t="s">
        <v>1160</v>
      </c>
      <c r="EP1052" s="1">
        <v>2.9396499999999999</v>
      </c>
      <c r="EQ1052" s="1">
        <v>2.8007</v>
      </c>
      <c r="ER1052" s="1">
        <v>0.19739999999999999</v>
      </c>
      <c r="ES1052" s="1">
        <v>0.203461</v>
      </c>
      <c r="ET1052" s="1">
        <v>0.116648</v>
      </c>
      <c r="EU1052" s="1">
        <v>0.107574</v>
      </c>
      <c r="EV1052" s="1">
        <v>16391.8</v>
      </c>
      <c r="EW1052" s="1">
        <v>17052.8</v>
      </c>
      <c r="EX1052" s="1">
        <v>23772.400000000001</v>
      </c>
      <c r="EY1052" s="1">
        <v>24938.6</v>
      </c>
      <c r="EZ1052" s="1">
        <v>33628.5</v>
      </c>
      <c r="FA1052" s="1">
        <v>35553.800000000003</v>
      </c>
      <c r="FB1052" s="1">
        <v>43365.1</v>
      </c>
      <c r="FC1052" s="1">
        <v>46110.5</v>
      </c>
      <c r="FD1052" s="1">
        <v>1.93065</v>
      </c>
      <c r="FE1052" s="1">
        <v>1.7674000000000001</v>
      </c>
      <c r="FF1052" s="1">
        <v>5.80624E-2</v>
      </c>
      <c r="FG1052" s="1">
        <v>0</v>
      </c>
      <c r="FH1052" s="1">
        <v>30.812899999999999</v>
      </c>
      <c r="FI1052" s="1">
        <v>999.9</v>
      </c>
      <c r="FJ1052" s="1">
        <v>42.4</v>
      </c>
      <c r="FK1052" s="1">
        <v>41.4</v>
      </c>
      <c r="FL1052" s="1">
        <v>34.288699999999999</v>
      </c>
      <c r="FM1052" s="1">
        <v>63.684399999999997</v>
      </c>
      <c r="FN1052" s="1">
        <v>25.576899999999998</v>
      </c>
      <c r="FO1052" s="1">
        <v>1</v>
      </c>
      <c r="FP1052" s="1">
        <v>0.662663</v>
      </c>
      <c r="FQ1052" s="1">
        <v>4.4106300000000003</v>
      </c>
      <c r="FR1052" s="1">
        <v>20.263200000000001</v>
      </c>
      <c r="FS1052" s="1">
        <v>5.2095000000000002</v>
      </c>
      <c r="FT1052" s="1">
        <v>11.9077</v>
      </c>
      <c r="FU1052" s="1">
        <v>5.0006000000000004</v>
      </c>
      <c r="FV1052" s="1">
        <v>3.2902</v>
      </c>
      <c r="FW1052" s="1">
        <v>9999</v>
      </c>
      <c r="FX1052" s="1">
        <v>9999</v>
      </c>
      <c r="FY1052" s="1">
        <v>9999</v>
      </c>
      <c r="FZ1052" s="1">
        <v>999.9</v>
      </c>
      <c r="GA1052" s="1">
        <v>1.85989</v>
      </c>
      <c r="GB1052" s="1">
        <v>1.85486</v>
      </c>
      <c r="GC1052" s="1">
        <v>1.85805</v>
      </c>
      <c r="GD1052" s="1">
        <v>1.8565400000000001</v>
      </c>
      <c r="GE1052" s="1">
        <v>1.8552999999999999</v>
      </c>
      <c r="GF1052" s="1">
        <v>1.85484</v>
      </c>
      <c r="GG1052" s="1">
        <v>1.8536999999999999</v>
      </c>
      <c r="GH1052" s="1">
        <v>1.85666</v>
      </c>
      <c r="GI1052" s="1">
        <v>0</v>
      </c>
      <c r="GJ1052" s="1">
        <v>0</v>
      </c>
      <c r="GK1052" s="1">
        <v>0</v>
      </c>
      <c r="GL1052" s="1">
        <v>0</v>
      </c>
      <c r="GM1052" s="1" t="s">
        <v>355</v>
      </c>
      <c r="GN1052" s="1" t="s">
        <v>356</v>
      </c>
      <c r="GO1052" s="1" t="s">
        <v>357</v>
      </c>
      <c r="GP1052" s="1" t="s">
        <v>357</v>
      </c>
      <c r="GQ1052" s="1" t="s">
        <v>357</v>
      </c>
      <c r="GR1052" s="1" t="s">
        <v>357</v>
      </c>
      <c r="GS1052" s="1">
        <v>0</v>
      </c>
      <c r="GT1052" s="1">
        <v>100</v>
      </c>
      <c r="GU1052" s="1">
        <v>100</v>
      </c>
      <c r="GV1052" s="1">
        <v>3.47</v>
      </c>
      <c r="GW1052" s="1">
        <v>1.6799999999999999E-2</v>
      </c>
      <c r="GX1052" s="1">
        <v>1.251089954458285</v>
      </c>
      <c r="GY1052" s="1">
        <v>3.0239061252787889E-3</v>
      </c>
      <c r="GZ1052" s="1">
        <v>-1.398580452151984E-6</v>
      </c>
      <c r="HA1052" s="1">
        <v>2.8030378366047371E-10</v>
      </c>
      <c r="HB1052" s="1">
        <v>-6.7353929715251851E-2</v>
      </c>
      <c r="HC1052" s="1">
        <v>1.0309082032153079E-2</v>
      </c>
      <c r="HD1052" s="1">
        <v>-3.6321104004466529E-4</v>
      </c>
      <c r="HE1052" s="1">
        <v>3.6129943689190391E-6</v>
      </c>
      <c r="HF1052" s="1">
        <v>0</v>
      </c>
      <c r="HG1052" s="1">
        <v>2134</v>
      </c>
      <c r="HH1052" s="1">
        <v>3</v>
      </c>
      <c r="HI1052" s="1">
        <v>46</v>
      </c>
      <c r="HJ1052" s="1">
        <v>4</v>
      </c>
      <c r="HK1052" s="1">
        <v>4.2</v>
      </c>
      <c r="HL1052" s="1">
        <v>2.9235799999999998</v>
      </c>
      <c r="HM1052" s="1">
        <v>2.34131</v>
      </c>
      <c r="HN1052" s="1">
        <v>1.4978</v>
      </c>
      <c r="HO1052" s="1">
        <v>2.3034699999999999</v>
      </c>
      <c r="HP1052" s="1">
        <v>1.5478499999999999</v>
      </c>
      <c r="HQ1052" s="1">
        <v>2.4560499999999998</v>
      </c>
      <c r="HR1052" s="1">
        <v>43.781700000000001</v>
      </c>
      <c r="HS1052" s="1">
        <v>14.9726</v>
      </c>
      <c r="HT1052" s="1">
        <v>18</v>
      </c>
      <c r="HU1052" s="1">
        <v>502.4</v>
      </c>
      <c r="HV1052" s="1">
        <v>460.08</v>
      </c>
      <c r="HW1052" s="1">
        <v>24.7224</v>
      </c>
      <c r="HX1052" s="1">
        <v>35.093400000000003</v>
      </c>
      <c r="HY1052" s="1">
        <v>30.000699999999998</v>
      </c>
      <c r="HZ1052" s="1">
        <v>34.804299999999998</v>
      </c>
      <c r="IA1052" s="1">
        <v>34.905900000000003</v>
      </c>
      <c r="IB1052" s="1">
        <v>58.524000000000001</v>
      </c>
      <c r="IC1052" s="1">
        <v>27.576499999999999</v>
      </c>
      <c r="ID1052" s="1">
        <v>0</v>
      </c>
      <c r="IE1052" s="1">
        <v>24.728200000000001</v>
      </c>
      <c r="IF1052" s="1">
        <v>1439.03</v>
      </c>
      <c r="IG1052" s="1">
        <v>24.382000000000001</v>
      </c>
      <c r="IH1052" s="1">
        <v>100.26</v>
      </c>
      <c r="II1052" s="1">
        <v>99.925899999999999</v>
      </c>
      <c r="IJ1052" s="1" t="s">
        <v>1161</v>
      </c>
    </row>
    <row r="1053" spans="1:244" ht="15.75" customHeight="1" x14ac:dyDescent="0.3">
      <c r="A1053" s="1">
        <v>1037</v>
      </c>
      <c r="B1053" s="1">
        <v>1659810625</v>
      </c>
      <c r="C1053" s="1">
        <v>14483.5</v>
      </c>
      <c r="D1053" s="1" t="s">
        <v>2371</v>
      </c>
      <c r="E1053" s="1" t="s">
        <v>2372</v>
      </c>
      <c r="F1053" s="1">
        <v>1</v>
      </c>
      <c r="G1053" s="1" t="s">
        <v>346</v>
      </c>
      <c r="H1053" s="1" t="s">
        <v>347</v>
      </c>
      <c r="I1053" s="1" t="s">
        <v>348</v>
      </c>
      <c r="J1053" s="1" t="s">
        <v>349</v>
      </c>
      <c r="K1053" s="1" t="s">
        <v>350</v>
      </c>
      <c r="L1053" s="1" t="s">
        <v>1154</v>
      </c>
      <c r="M1053" s="1" t="s">
        <v>351</v>
      </c>
      <c r="N1053" s="1">
        <v>1659810617</v>
      </c>
      <c r="O1053" s="1">
        <f t="shared" si="136"/>
        <v>2.5732598643093598E-3</v>
      </c>
      <c r="P1053" s="1">
        <f t="shared" si="137"/>
        <v>2.5732598643093598</v>
      </c>
      <c r="Q1053" s="1">
        <f t="shared" si="138"/>
        <v>22.016194352051812</v>
      </c>
      <c r="R1053" s="1">
        <f t="shared" si="139"/>
        <v>1305.9568750000001</v>
      </c>
      <c r="S1053" s="1">
        <f t="shared" si="140"/>
        <v>980.34642522338379</v>
      </c>
      <c r="T1053" s="1">
        <f t="shared" si="141"/>
        <v>96.909881308105497</v>
      </c>
      <c r="U1053" s="1">
        <f t="shared" si="142"/>
        <v>129.09735017487938</v>
      </c>
      <c r="V1053" s="1">
        <f t="shared" si="143"/>
        <v>0.12514582226766005</v>
      </c>
      <c r="W1053" s="1">
        <f t="shared" si="144"/>
        <v>2.9075982362964874</v>
      </c>
      <c r="X1053" s="1">
        <f t="shared" si="145"/>
        <v>0.12222862083638299</v>
      </c>
      <c r="Y1053" s="1">
        <f t="shared" si="146"/>
        <v>7.6649323230336935E-2</v>
      </c>
      <c r="Z1053" s="1">
        <f t="shared" si="147"/>
        <v>321.51518249999998</v>
      </c>
      <c r="AA1053" s="1">
        <f t="shared" si="148"/>
        <v>32.215794791158835</v>
      </c>
      <c r="AB1053" s="1">
        <f t="shared" si="149"/>
        <v>31.75743125</v>
      </c>
      <c r="AC1053" s="1">
        <f t="shared" si="150"/>
        <v>4.7099140643985855</v>
      </c>
      <c r="AD1053" s="1">
        <f t="shared" si="151"/>
        <v>60.056115708538286</v>
      </c>
      <c r="AE1053" s="1">
        <f t="shared" si="152"/>
        <v>2.7068560269782442</v>
      </c>
      <c r="AF1053" s="1">
        <f t="shared" si="153"/>
        <v>4.507211289046797</v>
      </c>
      <c r="AG1053" s="1">
        <f t="shared" si="154"/>
        <v>2.0030580374203413</v>
      </c>
      <c r="AH1053" s="1">
        <f t="shared" si="155"/>
        <v>-113.48076001604277</v>
      </c>
      <c r="AI1053" s="1">
        <f t="shared" si="156"/>
        <v>-121.27111007008553</v>
      </c>
      <c r="AJ1053" s="1">
        <f t="shared" si="157"/>
        <v>-9.4003282765918375</v>
      </c>
      <c r="AK1053" s="1">
        <f t="shared" si="158"/>
        <v>77.362984137279838</v>
      </c>
      <c r="AL1053" s="1">
        <f t="shared" si="159"/>
        <v>53.056288131970291</v>
      </c>
      <c r="AM1053" s="1">
        <f t="shared" si="160"/>
        <v>2.5768853659093445</v>
      </c>
      <c r="AN1053" s="1">
        <f t="shared" si="161"/>
        <v>22.016194352051812</v>
      </c>
      <c r="AO1053" s="1">
        <v>1435.1635784956161</v>
      </c>
      <c r="AP1053" s="1">
        <v>1381.6060606060601</v>
      </c>
      <c r="AQ1053" s="1">
        <v>5.1674375776054111</v>
      </c>
      <c r="AR1053" s="1">
        <v>65.631367109528284</v>
      </c>
      <c r="AS1053" s="1">
        <f t="shared" si="162"/>
        <v>2.5732598643093598</v>
      </c>
      <c r="AT1053" s="1">
        <v>24.379772596730561</v>
      </c>
      <c r="AU1053" s="1">
        <v>27.38225934065936</v>
      </c>
      <c r="AV1053" s="1">
        <v>2.473087210101218E-5</v>
      </c>
      <c r="AW1053" s="1">
        <v>85.678084974882083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51533.932097860445</v>
      </c>
      <c r="BC1053" s="1">
        <f t="shared" si="166"/>
        <v>1999.99125</v>
      </c>
      <c r="BD1053" s="1">
        <f t="shared" si="167"/>
        <v>1681.1929499999999</v>
      </c>
      <c r="BE1053" s="1">
        <f t="shared" si="168"/>
        <v>0.84060015262566767</v>
      </c>
      <c r="BF1053" s="1">
        <f t="shared" si="169"/>
        <v>0.16075829456753871</v>
      </c>
      <c r="BG1053" s="1">
        <v>6</v>
      </c>
      <c r="BH1053" s="1">
        <v>0.5</v>
      </c>
      <c r="BI1053" s="1" t="s">
        <v>352</v>
      </c>
      <c r="BJ1053" s="1">
        <v>2</v>
      </c>
      <c r="BK1053" s="1" t="b">
        <v>1</v>
      </c>
      <c r="BL1053" s="1">
        <v>1659810617</v>
      </c>
      <c r="BM1053" s="1">
        <v>1305.9568750000001</v>
      </c>
      <c r="BN1053" s="1">
        <v>1373.6468749999999</v>
      </c>
      <c r="BO1053" s="1">
        <v>27.382725000000001</v>
      </c>
      <c r="BP1053" s="1">
        <v>24.375843750000001</v>
      </c>
      <c r="BQ1053" s="1">
        <v>1302.5193750000001</v>
      </c>
      <c r="BR1053" s="1">
        <v>27.365918749999999</v>
      </c>
      <c r="BS1053" s="1">
        <v>500.11750000000001</v>
      </c>
      <c r="BT1053" s="1">
        <v>98.75283125</v>
      </c>
      <c r="BU1053" s="1">
        <v>9.9858793750000008E-2</v>
      </c>
      <c r="BV1053" s="1">
        <v>30.98379375</v>
      </c>
      <c r="BW1053" s="1">
        <v>31.75743125</v>
      </c>
      <c r="BX1053" s="1">
        <v>999.9</v>
      </c>
      <c r="BY1053" s="1">
        <v>0</v>
      </c>
      <c r="BZ1053" s="1">
        <v>0</v>
      </c>
      <c r="CA1053" s="1">
        <v>10000.112499999999</v>
      </c>
      <c r="CB1053" s="1">
        <v>0</v>
      </c>
      <c r="CC1053" s="1">
        <v>2025.6412499999999</v>
      </c>
      <c r="CD1053" s="1">
        <v>-67.690481250000005</v>
      </c>
      <c r="CE1053" s="1">
        <v>1342.7249999999999</v>
      </c>
      <c r="CF1053" s="1">
        <v>1407.96875</v>
      </c>
      <c r="CG1053" s="1">
        <v>3.0068706249999999</v>
      </c>
      <c r="CH1053" s="1">
        <v>1373.6468749999999</v>
      </c>
      <c r="CI1053" s="1">
        <v>24.375843750000001</v>
      </c>
      <c r="CJ1053" s="1">
        <v>2.7041225</v>
      </c>
      <c r="CK1053" s="1">
        <v>2.4071843749999999</v>
      </c>
      <c r="CL1053" s="1">
        <v>22.31019375</v>
      </c>
      <c r="CM1053" s="1">
        <v>20.41218125</v>
      </c>
      <c r="CN1053" s="1">
        <v>1999.99125</v>
      </c>
      <c r="CO1053" s="1">
        <v>0.97999318750000008</v>
      </c>
      <c r="CP1053" s="1">
        <v>2.0006718749999999E-2</v>
      </c>
      <c r="CQ1053" s="1">
        <v>0</v>
      </c>
      <c r="CR1053" s="1">
        <v>2.7229999999999999</v>
      </c>
      <c r="CS1053" s="1">
        <v>0</v>
      </c>
      <c r="CT1053" s="1">
        <v>20354.518749999999</v>
      </c>
      <c r="CU1053" s="1">
        <v>17412.212500000001</v>
      </c>
      <c r="CV1053" s="1">
        <v>45</v>
      </c>
      <c r="CW1053" s="1">
        <v>47.113187500000002</v>
      </c>
      <c r="CX1053" s="1">
        <v>45.152124999999998</v>
      </c>
      <c r="CY1053" s="1">
        <v>44.871062500000001</v>
      </c>
      <c r="CZ1053" s="1">
        <v>44.875</v>
      </c>
      <c r="DA1053" s="1">
        <v>1959.98125</v>
      </c>
      <c r="DB1053" s="1">
        <v>40.01</v>
      </c>
      <c r="DC1053" s="1">
        <v>0</v>
      </c>
      <c r="DD1053" s="1">
        <v>1659810624.3</v>
      </c>
      <c r="DE1053" s="1">
        <v>0</v>
      </c>
      <c r="DF1053" s="1">
        <v>1659810386</v>
      </c>
      <c r="DG1053" s="1" t="s">
        <v>1911</v>
      </c>
      <c r="DH1053" s="1">
        <v>1659810386</v>
      </c>
      <c r="DI1053" s="1">
        <v>1659810371.5</v>
      </c>
      <c r="DJ1053" s="1">
        <v>20</v>
      </c>
      <c r="DK1053" s="1">
        <v>0.91800000000000004</v>
      </c>
      <c r="DL1053" s="1">
        <v>1E-3</v>
      </c>
      <c r="DM1053" s="1">
        <v>1.7649999999999999</v>
      </c>
      <c r="DN1053" s="1">
        <v>0.02</v>
      </c>
      <c r="DO1053" s="1">
        <v>212</v>
      </c>
      <c r="DP1053" s="1">
        <v>25</v>
      </c>
      <c r="DQ1053" s="1">
        <v>0.25</v>
      </c>
      <c r="DR1053" s="1">
        <v>0.05</v>
      </c>
      <c r="DS1053" s="1">
        <v>21.902823691300451</v>
      </c>
      <c r="DT1053" s="1">
        <v>1.708569176778548</v>
      </c>
      <c r="DU1053" s="1">
        <v>0.17038309187741779</v>
      </c>
      <c r="DV1053" s="1">
        <v>0</v>
      </c>
      <c r="DW1053" s="1">
        <v>-67.598307317073179</v>
      </c>
      <c r="DX1053" s="1">
        <v>-1.7910480836237399</v>
      </c>
      <c r="DY1053" s="1">
        <v>0.20901471110583481</v>
      </c>
      <c r="DZ1053" s="1">
        <v>0</v>
      </c>
      <c r="EA1053" s="1">
        <v>3.0090790243902439</v>
      </c>
      <c r="EB1053" s="1">
        <v>-4.0456306620209583E-2</v>
      </c>
      <c r="EC1053" s="1">
        <v>4.1094209460215006E-3</v>
      </c>
      <c r="ED1053" s="1">
        <v>1</v>
      </c>
      <c r="EE1053" s="1">
        <v>2.0029977779724319</v>
      </c>
      <c r="EF1053" s="1">
        <v>1.5785532932351541E-2</v>
      </c>
      <c r="EG1053" s="1">
        <v>1.381703805212292E-3</v>
      </c>
      <c r="EH1053" s="1">
        <v>1</v>
      </c>
      <c r="EI1053" s="1">
        <v>0.1254961004992439</v>
      </c>
      <c r="EJ1053" s="1">
        <v>-2.9263536646546391E-3</v>
      </c>
      <c r="EK1053" s="1">
        <v>2.1622897677696159E-4</v>
      </c>
      <c r="EL1053" s="1">
        <v>1</v>
      </c>
      <c r="EM1053" s="1">
        <v>3</v>
      </c>
      <c r="EN1053" s="1">
        <v>6</v>
      </c>
      <c r="EO1053" s="1" t="s">
        <v>1160</v>
      </c>
      <c r="EP1053" s="1">
        <v>2.9394499999999999</v>
      </c>
      <c r="EQ1053" s="1">
        <v>2.8008000000000002</v>
      </c>
      <c r="ER1053" s="1">
        <v>0.197851</v>
      </c>
      <c r="ES1053" s="1">
        <v>0.20389699999999999</v>
      </c>
      <c r="ET1053" s="1">
        <v>0.116648</v>
      </c>
      <c r="EU1053" s="1">
        <v>0.10757700000000001</v>
      </c>
      <c r="EV1053" s="1">
        <v>16382.6</v>
      </c>
      <c r="EW1053" s="1">
        <v>17043.3</v>
      </c>
      <c r="EX1053" s="1">
        <v>23772.5</v>
      </c>
      <c r="EY1053" s="1">
        <v>24938.400000000001</v>
      </c>
      <c r="EZ1053" s="1">
        <v>33628.5</v>
      </c>
      <c r="FA1053" s="1">
        <v>35553.699999999997</v>
      </c>
      <c r="FB1053" s="1">
        <v>43365.1</v>
      </c>
      <c r="FC1053" s="1">
        <v>46110.5</v>
      </c>
      <c r="FD1053" s="1">
        <v>1.93072</v>
      </c>
      <c r="FE1053" s="1">
        <v>1.76725</v>
      </c>
      <c r="FF1053" s="1">
        <v>5.7805299999999997E-2</v>
      </c>
      <c r="FG1053" s="1">
        <v>0</v>
      </c>
      <c r="FH1053" s="1">
        <v>30.812200000000001</v>
      </c>
      <c r="FI1053" s="1">
        <v>999.9</v>
      </c>
      <c r="FJ1053" s="1">
        <v>42.4</v>
      </c>
      <c r="FK1053" s="1">
        <v>41.4</v>
      </c>
      <c r="FL1053" s="1">
        <v>34.290500000000002</v>
      </c>
      <c r="FM1053" s="1">
        <v>63.764400000000002</v>
      </c>
      <c r="FN1053" s="1">
        <v>26.374199999999998</v>
      </c>
      <c r="FO1053" s="1">
        <v>1</v>
      </c>
      <c r="FP1053" s="1">
        <v>0.66273599999999999</v>
      </c>
      <c r="FQ1053" s="1">
        <v>4.4078400000000002</v>
      </c>
      <c r="FR1053" s="1">
        <v>20.263300000000001</v>
      </c>
      <c r="FS1053" s="1">
        <v>5.2096499999999999</v>
      </c>
      <c r="FT1053" s="1">
        <v>11.9077</v>
      </c>
      <c r="FU1053" s="1">
        <v>5.0004999999999997</v>
      </c>
      <c r="FV1053" s="1">
        <v>3.2902499999999999</v>
      </c>
      <c r="FW1053" s="1">
        <v>9999</v>
      </c>
      <c r="FX1053" s="1">
        <v>9999</v>
      </c>
      <c r="FY1053" s="1">
        <v>9999</v>
      </c>
      <c r="FZ1053" s="1">
        <v>999.9</v>
      </c>
      <c r="GA1053" s="1">
        <v>1.85989</v>
      </c>
      <c r="GB1053" s="1">
        <v>1.85486</v>
      </c>
      <c r="GC1053" s="1">
        <v>1.85805</v>
      </c>
      <c r="GD1053" s="1">
        <v>1.8565400000000001</v>
      </c>
      <c r="GE1053" s="1">
        <v>1.85528</v>
      </c>
      <c r="GF1053" s="1">
        <v>1.85484</v>
      </c>
      <c r="GG1053" s="1">
        <v>1.8536900000000001</v>
      </c>
      <c r="GH1053" s="1">
        <v>1.85667</v>
      </c>
      <c r="GI1053" s="1">
        <v>0</v>
      </c>
      <c r="GJ1053" s="1">
        <v>0</v>
      </c>
      <c r="GK1053" s="1">
        <v>0</v>
      </c>
      <c r="GL1053" s="1">
        <v>0</v>
      </c>
      <c r="GM1053" s="1" t="s">
        <v>355</v>
      </c>
      <c r="GN1053" s="1" t="s">
        <v>356</v>
      </c>
      <c r="GO1053" s="1" t="s">
        <v>357</v>
      </c>
      <c r="GP1053" s="1" t="s">
        <v>357</v>
      </c>
      <c r="GQ1053" s="1" t="s">
        <v>357</v>
      </c>
      <c r="GR1053" s="1" t="s">
        <v>357</v>
      </c>
      <c r="GS1053" s="1">
        <v>0</v>
      </c>
      <c r="GT1053" s="1">
        <v>100</v>
      </c>
      <c r="GU1053" s="1">
        <v>100</v>
      </c>
      <c r="GV1053" s="1">
        <v>3.47</v>
      </c>
      <c r="GW1053" s="1">
        <v>1.6799999999999999E-2</v>
      </c>
      <c r="GX1053" s="1">
        <v>1.251089954458285</v>
      </c>
      <c r="GY1053" s="1">
        <v>3.0239061252787889E-3</v>
      </c>
      <c r="GZ1053" s="1">
        <v>-1.398580452151984E-6</v>
      </c>
      <c r="HA1053" s="1">
        <v>2.8030378366047371E-10</v>
      </c>
      <c r="HB1053" s="1">
        <v>-6.7353929715251851E-2</v>
      </c>
      <c r="HC1053" s="1">
        <v>1.0309082032153079E-2</v>
      </c>
      <c r="HD1053" s="1">
        <v>-3.6321104004466529E-4</v>
      </c>
      <c r="HE1053" s="1">
        <v>3.6129943689190391E-6</v>
      </c>
      <c r="HF1053" s="1">
        <v>0</v>
      </c>
      <c r="HG1053" s="1">
        <v>2134</v>
      </c>
      <c r="HH1053" s="1">
        <v>3</v>
      </c>
      <c r="HI1053" s="1">
        <v>46</v>
      </c>
      <c r="HJ1053" s="1">
        <v>4</v>
      </c>
      <c r="HK1053" s="1">
        <v>4.2</v>
      </c>
      <c r="HL1053" s="1">
        <v>2.9284699999999999</v>
      </c>
      <c r="HM1053" s="1">
        <v>2.3584000000000001</v>
      </c>
      <c r="HN1053" s="1">
        <v>1.4978</v>
      </c>
      <c r="HO1053" s="1">
        <v>2.3034699999999999</v>
      </c>
      <c r="HP1053" s="1">
        <v>1.5478499999999999</v>
      </c>
      <c r="HQ1053" s="1">
        <v>2.3120099999999999</v>
      </c>
      <c r="HR1053" s="1">
        <v>43.781700000000001</v>
      </c>
      <c r="HS1053" s="1">
        <v>14.9551</v>
      </c>
      <c r="HT1053" s="1">
        <v>18</v>
      </c>
      <c r="HU1053" s="1">
        <v>502.45400000000001</v>
      </c>
      <c r="HV1053" s="1">
        <v>459.99</v>
      </c>
      <c r="HW1053" s="1">
        <v>24.7241</v>
      </c>
      <c r="HX1053" s="1">
        <v>35.094200000000001</v>
      </c>
      <c r="HY1053" s="1">
        <v>30.000699999999998</v>
      </c>
      <c r="HZ1053" s="1">
        <v>34.805300000000003</v>
      </c>
      <c r="IA1053" s="1">
        <v>34.906700000000001</v>
      </c>
      <c r="IB1053" s="1">
        <v>58.629199999999997</v>
      </c>
      <c r="IC1053" s="1">
        <v>27.576499999999999</v>
      </c>
      <c r="ID1053" s="1">
        <v>0</v>
      </c>
      <c r="IE1053" s="1">
        <v>24.728200000000001</v>
      </c>
      <c r="IF1053" s="1">
        <v>1439.03</v>
      </c>
      <c r="IG1053" s="1">
        <v>24.382000000000001</v>
      </c>
      <c r="IH1053" s="1">
        <v>100.26</v>
      </c>
      <c r="II1053" s="1">
        <v>99.925600000000003</v>
      </c>
      <c r="IJ1053" s="1" t="s">
        <v>1161</v>
      </c>
    </row>
    <row r="1054" spans="1:244" ht="15.75" customHeight="1" x14ac:dyDescent="0.3">
      <c r="A1054" s="1">
        <v>1038</v>
      </c>
      <c r="B1054" s="1">
        <v>1659810626</v>
      </c>
      <c r="C1054" s="1">
        <v>14484.5</v>
      </c>
      <c r="D1054" s="1" t="s">
        <v>2373</v>
      </c>
      <c r="E1054" s="1" t="s">
        <v>2374</v>
      </c>
      <c r="F1054" s="1">
        <v>1</v>
      </c>
      <c r="G1054" s="1" t="s">
        <v>346</v>
      </c>
      <c r="H1054" s="1" t="s">
        <v>347</v>
      </c>
      <c r="I1054" s="1" t="s">
        <v>348</v>
      </c>
      <c r="J1054" s="1" t="s">
        <v>349</v>
      </c>
      <c r="K1054" s="1" t="s">
        <v>350</v>
      </c>
      <c r="L1054" s="1" t="s">
        <v>1154</v>
      </c>
      <c r="M1054" s="1" t="s">
        <v>351</v>
      </c>
      <c r="N1054" s="1">
        <v>1659810618.5</v>
      </c>
      <c r="O1054" s="1">
        <f t="shared" si="136"/>
        <v>2.5720722462982916E-3</v>
      </c>
      <c r="P1054" s="1">
        <f t="shared" si="137"/>
        <v>2.5720722462982915</v>
      </c>
      <c r="Q1054" s="1">
        <f t="shared" si="138"/>
        <v>21.976255288924833</v>
      </c>
      <c r="R1054" s="1">
        <f t="shared" si="139"/>
        <v>1313.526666666666</v>
      </c>
      <c r="S1054" s="1">
        <f t="shared" si="140"/>
        <v>988.00967815405829</v>
      </c>
      <c r="T1054" s="1">
        <f t="shared" si="141"/>
        <v>97.667437182132417</v>
      </c>
      <c r="U1054" s="1">
        <f t="shared" si="142"/>
        <v>129.84567463287397</v>
      </c>
      <c r="V1054" s="1">
        <f t="shared" si="143"/>
        <v>0.12507137049425629</v>
      </c>
      <c r="W1054" s="1">
        <f t="shared" si="144"/>
        <v>2.9076230026856491</v>
      </c>
      <c r="X1054" s="1">
        <f t="shared" si="145"/>
        <v>0.12215761969839303</v>
      </c>
      <c r="Y1054" s="1">
        <f t="shared" si="146"/>
        <v>7.6604647520997618E-2</v>
      </c>
      <c r="Z1054" s="1">
        <f t="shared" si="147"/>
        <v>321.51445100000001</v>
      </c>
      <c r="AA1054" s="1">
        <f t="shared" si="148"/>
        <v>32.217036304061573</v>
      </c>
      <c r="AB1054" s="1">
        <f t="shared" si="149"/>
        <v>31.758320000000001</v>
      </c>
      <c r="AC1054" s="1">
        <f t="shared" si="150"/>
        <v>4.7101514176239263</v>
      </c>
      <c r="AD1054" s="1">
        <f t="shared" si="151"/>
        <v>60.052878217902098</v>
      </c>
      <c r="AE1054" s="1">
        <f t="shared" si="152"/>
        <v>2.7068561620495655</v>
      </c>
      <c r="AF1054" s="1">
        <f t="shared" si="153"/>
        <v>4.5074545007280546</v>
      </c>
      <c r="AG1054" s="1">
        <f t="shared" si="154"/>
        <v>2.0032952555743608</v>
      </c>
      <c r="AH1054" s="1">
        <f t="shared" si="155"/>
        <v>-113.42838606175465</v>
      </c>
      <c r="AI1054" s="1">
        <f t="shared" si="156"/>
        <v>-121.26312957833613</v>
      </c>
      <c r="AJ1054" s="1">
        <f t="shared" si="157"/>
        <v>-9.3997146056937062</v>
      </c>
      <c r="AK1054" s="1">
        <f t="shared" si="158"/>
        <v>77.423220754215521</v>
      </c>
      <c r="AL1054" s="1">
        <f t="shared" si="159"/>
        <v>53.072772857740787</v>
      </c>
      <c r="AM1054" s="1">
        <f t="shared" si="160"/>
        <v>2.5757798484548462</v>
      </c>
      <c r="AN1054" s="1">
        <f t="shared" si="161"/>
        <v>21.976255288924833</v>
      </c>
      <c r="AO1054" s="1">
        <v>1440.334243581533</v>
      </c>
      <c r="AP1054" s="1">
        <v>1386.7909696969689</v>
      </c>
      <c r="AQ1054" s="1">
        <v>5.1742638608944214</v>
      </c>
      <c r="AR1054" s="1">
        <v>65.631367109528284</v>
      </c>
      <c r="AS1054" s="1">
        <f t="shared" si="162"/>
        <v>2.5720722462982915</v>
      </c>
      <c r="AT1054" s="1">
        <v>24.38026242516111</v>
      </c>
      <c r="AU1054" s="1">
        <v>27.381423076923092</v>
      </c>
      <c r="AV1054" s="1">
        <v>1.550613394289664E-5</v>
      </c>
      <c r="AW1054" s="1">
        <v>85.678084974882083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51534.473259735954</v>
      </c>
      <c r="BC1054" s="1">
        <f t="shared" si="166"/>
        <v>1999.9866666666669</v>
      </c>
      <c r="BD1054" s="1">
        <f t="shared" si="167"/>
        <v>1681.1891000000001</v>
      </c>
      <c r="BE1054" s="1">
        <f t="shared" si="168"/>
        <v>0.84060015400102661</v>
      </c>
      <c r="BF1054" s="1">
        <f t="shared" si="169"/>
        <v>0.16075829722198146</v>
      </c>
      <c r="BG1054" s="1">
        <v>6</v>
      </c>
      <c r="BH1054" s="1">
        <v>0.5</v>
      </c>
      <c r="BI1054" s="1" t="s">
        <v>352</v>
      </c>
      <c r="BJ1054" s="1">
        <v>2</v>
      </c>
      <c r="BK1054" s="1" t="b">
        <v>1</v>
      </c>
      <c r="BL1054" s="1">
        <v>1659810618.5</v>
      </c>
      <c r="BM1054" s="1">
        <v>1313.526666666666</v>
      </c>
      <c r="BN1054" s="1">
        <v>1381.258</v>
      </c>
      <c r="BO1054" s="1">
        <v>27.382719999999999</v>
      </c>
      <c r="BP1054" s="1">
        <v>24.37713333333333</v>
      </c>
      <c r="BQ1054" s="1">
        <v>1310.082666666666</v>
      </c>
      <c r="BR1054" s="1">
        <v>27.365913333333332</v>
      </c>
      <c r="BS1054" s="1">
        <v>500.11826666666661</v>
      </c>
      <c r="BT1054" s="1">
        <v>98.752873333333326</v>
      </c>
      <c r="BU1054" s="1">
        <v>9.983969333333334E-2</v>
      </c>
      <c r="BV1054" s="1">
        <v>30.984739999999999</v>
      </c>
      <c r="BW1054" s="1">
        <v>31.758320000000001</v>
      </c>
      <c r="BX1054" s="1">
        <v>999.89999999999986</v>
      </c>
      <c r="BY1054" s="1">
        <v>0</v>
      </c>
      <c r="BZ1054" s="1">
        <v>0</v>
      </c>
      <c r="CA1054" s="1">
        <v>10000.25</v>
      </c>
      <c r="CB1054" s="1">
        <v>0</v>
      </c>
      <c r="CC1054" s="1">
        <v>2025.818666666667</v>
      </c>
      <c r="CD1054" s="1">
        <v>-67.732273333333339</v>
      </c>
      <c r="CE1054" s="1">
        <v>1350.507333333333</v>
      </c>
      <c r="CF1054" s="1">
        <v>1415.7719999999999</v>
      </c>
      <c r="CG1054" s="1">
        <v>3.0055826666666658</v>
      </c>
      <c r="CH1054" s="1">
        <v>1381.258</v>
      </c>
      <c r="CI1054" s="1">
        <v>24.37713333333333</v>
      </c>
      <c r="CJ1054" s="1">
        <v>2.704123333333333</v>
      </c>
      <c r="CK1054" s="1">
        <v>2.4073126666666669</v>
      </c>
      <c r="CL1054" s="1">
        <v>22.310193333333331</v>
      </c>
      <c r="CM1054" s="1">
        <v>20.41304666666667</v>
      </c>
      <c r="CN1054" s="1">
        <v>1999.9866666666669</v>
      </c>
      <c r="CO1054" s="1">
        <v>0.97999320000000012</v>
      </c>
      <c r="CP1054" s="1">
        <v>2.0006706666666669E-2</v>
      </c>
      <c r="CQ1054" s="1">
        <v>0</v>
      </c>
      <c r="CR1054" s="1">
        <v>2.5802666666666672</v>
      </c>
      <c r="CS1054" s="1">
        <v>0</v>
      </c>
      <c r="CT1054" s="1">
        <v>20352.46</v>
      </c>
      <c r="CU1054" s="1">
        <v>17412.173333333329</v>
      </c>
      <c r="CV1054" s="1">
        <v>45</v>
      </c>
      <c r="CW1054" s="1">
        <v>47.120800000000003</v>
      </c>
      <c r="CX1054" s="1">
        <v>45.15806666666667</v>
      </c>
      <c r="CY1054" s="1">
        <v>44.875</v>
      </c>
      <c r="CZ1054" s="1">
        <v>44.875</v>
      </c>
      <c r="DA1054" s="1">
        <v>1959.976666666666</v>
      </c>
      <c r="DB1054" s="1">
        <v>40.01</v>
      </c>
      <c r="DC1054" s="1">
        <v>0</v>
      </c>
      <c r="DD1054" s="1">
        <v>1659810625.5</v>
      </c>
      <c r="DE1054" s="1">
        <v>0</v>
      </c>
      <c r="DF1054" s="1">
        <v>1659810386</v>
      </c>
      <c r="DG1054" s="1" t="s">
        <v>1911</v>
      </c>
      <c r="DH1054" s="1">
        <v>1659810386</v>
      </c>
      <c r="DI1054" s="1">
        <v>1659810371.5</v>
      </c>
      <c r="DJ1054" s="1">
        <v>20</v>
      </c>
      <c r="DK1054" s="1">
        <v>0.91800000000000004</v>
      </c>
      <c r="DL1054" s="1">
        <v>1E-3</v>
      </c>
      <c r="DM1054" s="1">
        <v>1.7649999999999999</v>
      </c>
      <c r="DN1054" s="1">
        <v>0.02</v>
      </c>
      <c r="DO1054" s="1">
        <v>212</v>
      </c>
      <c r="DP1054" s="1">
        <v>25</v>
      </c>
      <c r="DQ1054" s="1">
        <v>0.25</v>
      </c>
      <c r="DR1054" s="1">
        <v>0.05</v>
      </c>
      <c r="DS1054" s="1">
        <v>21.918162580492869</v>
      </c>
      <c r="DT1054" s="1">
        <v>1.9219563498525729</v>
      </c>
      <c r="DU1054" s="1">
        <v>0.17546469233702819</v>
      </c>
      <c r="DV1054" s="1">
        <v>0</v>
      </c>
      <c r="DW1054" s="1">
        <v>-67.629542499999985</v>
      </c>
      <c r="DX1054" s="1">
        <v>-1.627142589118117</v>
      </c>
      <c r="DY1054" s="1">
        <v>0.19817471191791861</v>
      </c>
      <c r="DZ1054" s="1">
        <v>0</v>
      </c>
      <c r="EA1054" s="1">
        <v>3.0079232500000002</v>
      </c>
      <c r="EB1054" s="1">
        <v>-4.2370919324579787E-2</v>
      </c>
      <c r="EC1054" s="1">
        <v>4.1816924728511513E-3</v>
      </c>
      <c r="ED1054" s="1">
        <v>1</v>
      </c>
      <c r="EE1054" s="1">
        <v>2.0031354256736731</v>
      </c>
      <c r="EF1054" s="1">
        <v>9.0562166681587043E-3</v>
      </c>
      <c r="EG1054" s="1">
        <v>1.174284910117249E-3</v>
      </c>
      <c r="EH1054" s="1">
        <v>1</v>
      </c>
      <c r="EI1054" s="1">
        <v>0.12544821159811231</v>
      </c>
      <c r="EJ1054" s="1">
        <v>-2.66242350832528E-3</v>
      </c>
      <c r="EK1054" s="1">
        <v>2.0658597470921049E-4</v>
      </c>
      <c r="EL1054" s="1">
        <v>1</v>
      </c>
      <c r="EM1054" s="1">
        <v>3</v>
      </c>
      <c r="EN1054" s="1">
        <v>6</v>
      </c>
      <c r="EO1054" s="1" t="s">
        <v>1160</v>
      </c>
      <c r="EP1054" s="1">
        <v>2.9397899999999999</v>
      </c>
      <c r="EQ1054" s="1">
        <v>2.80131</v>
      </c>
      <c r="ER1054" s="1">
        <v>0.198296</v>
      </c>
      <c r="ES1054" s="1">
        <v>0.20433399999999999</v>
      </c>
      <c r="ET1054" s="1">
        <v>0.116644</v>
      </c>
      <c r="EU1054" s="1">
        <v>0.10757700000000001</v>
      </c>
      <c r="EV1054" s="1">
        <v>16373.4</v>
      </c>
      <c r="EW1054" s="1">
        <v>17034</v>
      </c>
      <c r="EX1054" s="1">
        <v>23772.400000000001</v>
      </c>
      <c r="EY1054" s="1">
        <v>24938.5</v>
      </c>
      <c r="EZ1054" s="1">
        <v>33628.6</v>
      </c>
      <c r="FA1054" s="1">
        <v>35553.9</v>
      </c>
      <c r="FB1054" s="1">
        <v>43365</v>
      </c>
      <c r="FC1054" s="1">
        <v>46110.7</v>
      </c>
      <c r="FD1054" s="1">
        <v>1.9307799999999999</v>
      </c>
      <c r="FE1054" s="1">
        <v>1.7673300000000001</v>
      </c>
      <c r="FF1054" s="1">
        <v>5.8047500000000002E-2</v>
      </c>
      <c r="FG1054" s="1">
        <v>0</v>
      </c>
      <c r="FH1054" s="1">
        <v>30.812000000000001</v>
      </c>
      <c r="FI1054" s="1">
        <v>999.9</v>
      </c>
      <c r="FJ1054" s="1">
        <v>42.4</v>
      </c>
      <c r="FK1054" s="1">
        <v>41.4</v>
      </c>
      <c r="FL1054" s="1">
        <v>34.287399999999998</v>
      </c>
      <c r="FM1054" s="1">
        <v>63.724400000000003</v>
      </c>
      <c r="FN1054" s="1">
        <v>25.8413</v>
      </c>
      <c r="FO1054" s="1">
        <v>1</v>
      </c>
      <c r="FP1054" s="1">
        <v>0.66289600000000004</v>
      </c>
      <c r="FQ1054" s="1">
        <v>4.40463</v>
      </c>
      <c r="FR1054" s="1">
        <v>20.2636</v>
      </c>
      <c r="FS1054" s="1">
        <v>5.2105499999999996</v>
      </c>
      <c r="FT1054" s="1">
        <v>11.9078</v>
      </c>
      <c r="FU1054" s="1">
        <v>5.0019</v>
      </c>
      <c r="FV1054" s="1">
        <v>3.2904800000000001</v>
      </c>
      <c r="FW1054" s="1">
        <v>9999</v>
      </c>
      <c r="FX1054" s="1">
        <v>9999</v>
      </c>
      <c r="FY1054" s="1">
        <v>9999</v>
      </c>
      <c r="FZ1054" s="1">
        <v>999.9</v>
      </c>
      <c r="GA1054" s="1">
        <v>1.85989</v>
      </c>
      <c r="GB1054" s="1">
        <v>1.85486</v>
      </c>
      <c r="GC1054" s="1">
        <v>1.85805</v>
      </c>
      <c r="GD1054" s="1">
        <v>1.8565400000000001</v>
      </c>
      <c r="GE1054" s="1">
        <v>1.85527</v>
      </c>
      <c r="GF1054" s="1">
        <v>1.85484</v>
      </c>
      <c r="GG1054" s="1">
        <v>1.8536999999999999</v>
      </c>
      <c r="GH1054" s="1">
        <v>1.85667</v>
      </c>
      <c r="GI1054" s="1">
        <v>0</v>
      </c>
      <c r="GJ1054" s="1">
        <v>0</v>
      </c>
      <c r="GK1054" s="1">
        <v>0</v>
      </c>
      <c r="GL1054" s="1">
        <v>0</v>
      </c>
      <c r="GM1054" s="1" t="s">
        <v>355</v>
      </c>
      <c r="GN1054" s="1" t="s">
        <v>356</v>
      </c>
      <c r="GO1054" s="1" t="s">
        <v>357</v>
      </c>
      <c r="GP1054" s="1" t="s">
        <v>357</v>
      </c>
      <c r="GQ1054" s="1" t="s">
        <v>357</v>
      </c>
      <c r="GR1054" s="1" t="s">
        <v>357</v>
      </c>
      <c r="GS1054" s="1">
        <v>0</v>
      </c>
      <c r="GT1054" s="1">
        <v>100</v>
      </c>
      <c r="GU1054" s="1">
        <v>100</v>
      </c>
      <c r="GV1054" s="1">
        <v>3.47</v>
      </c>
      <c r="GW1054" s="1">
        <v>1.6799999999999999E-2</v>
      </c>
      <c r="GX1054" s="1">
        <v>1.251089954458285</v>
      </c>
      <c r="GY1054" s="1">
        <v>3.0239061252787889E-3</v>
      </c>
      <c r="GZ1054" s="1">
        <v>-1.398580452151984E-6</v>
      </c>
      <c r="HA1054" s="1">
        <v>2.8030378366047371E-10</v>
      </c>
      <c r="HB1054" s="1">
        <v>-6.7353929715251851E-2</v>
      </c>
      <c r="HC1054" s="1">
        <v>1.0309082032153079E-2</v>
      </c>
      <c r="HD1054" s="1">
        <v>-3.6321104004466529E-4</v>
      </c>
      <c r="HE1054" s="1">
        <v>3.6129943689190391E-6</v>
      </c>
      <c r="HF1054" s="1">
        <v>0</v>
      </c>
      <c r="HG1054" s="1">
        <v>2134</v>
      </c>
      <c r="HH1054" s="1">
        <v>3</v>
      </c>
      <c r="HI1054" s="1">
        <v>46</v>
      </c>
      <c r="HJ1054" s="1">
        <v>4</v>
      </c>
      <c r="HK1054" s="1">
        <v>4.2</v>
      </c>
      <c r="HL1054" s="1">
        <v>2.9382299999999999</v>
      </c>
      <c r="HM1054" s="1">
        <v>2.34253</v>
      </c>
      <c r="HN1054" s="1">
        <v>1.4978</v>
      </c>
      <c r="HO1054" s="1">
        <v>2.3034699999999999</v>
      </c>
      <c r="HP1054" s="1">
        <v>1.5478499999999999</v>
      </c>
      <c r="HQ1054" s="1">
        <v>2.36694</v>
      </c>
      <c r="HR1054" s="1">
        <v>43.781700000000001</v>
      </c>
      <c r="HS1054" s="1">
        <v>14.9551</v>
      </c>
      <c r="HT1054" s="1">
        <v>18</v>
      </c>
      <c r="HU1054" s="1">
        <v>502.49299999999999</v>
      </c>
      <c r="HV1054" s="1">
        <v>460.04500000000002</v>
      </c>
      <c r="HW1054" s="1">
        <v>24.725899999999999</v>
      </c>
      <c r="HX1054" s="1">
        <v>35.095700000000001</v>
      </c>
      <c r="HY1054" s="1">
        <v>30.000699999999998</v>
      </c>
      <c r="HZ1054" s="1">
        <v>34.806699999999999</v>
      </c>
      <c r="IA1054" s="1">
        <v>34.907899999999998</v>
      </c>
      <c r="IB1054" s="1">
        <v>58.818300000000001</v>
      </c>
      <c r="IC1054" s="1">
        <v>27.576499999999999</v>
      </c>
      <c r="ID1054" s="1">
        <v>0</v>
      </c>
      <c r="IE1054" s="1">
        <v>24.728200000000001</v>
      </c>
      <c r="IF1054" s="1">
        <v>1449.05</v>
      </c>
      <c r="IG1054" s="1">
        <v>24.382000000000001</v>
      </c>
      <c r="IH1054" s="1">
        <v>100.26</v>
      </c>
      <c r="II1054" s="1">
        <v>99.925899999999999</v>
      </c>
      <c r="IJ1054" s="1" t="s">
        <v>1161</v>
      </c>
    </row>
    <row r="1055" spans="1:244" ht="15.75" customHeight="1" x14ac:dyDescent="0.3">
      <c r="A1055" s="1">
        <v>1039</v>
      </c>
      <c r="B1055" s="1">
        <v>1659810627</v>
      </c>
      <c r="C1055" s="1">
        <v>14485.5</v>
      </c>
      <c r="D1055" s="1" t="s">
        <v>2375</v>
      </c>
      <c r="E1055" s="1" t="s">
        <v>2376</v>
      </c>
      <c r="F1055" s="1">
        <v>1</v>
      </c>
      <c r="G1055" s="1" t="s">
        <v>346</v>
      </c>
      <c r="H1055" s="1" t="s">
        <v>347</v>
      </c>
      <c r="I1055" s="1" t="s">
        <v>348</v>
      </c>
      <c r="J1055" s="1" t="s">
        <v>349</v>
      </c>
      <c r="K1055" s="1" t="s">
        <v>350</v>
      </c>
      <c r="L1055" s="1" t="s">
        <v>1154</v>
      </c>
      <c r="M1055" s="1" t="s">
        <v>351</v>
      </c>
      <c r="N1055" s="1">
        <v>1659810619</v>
      </c>
      <c r="O1055" s="1">
        <f t="shared" si="136"/>
        <v>2.5709245081543246E-3</v>
      </c>
      <c r="P1055" s="1">
        <f t="shared" si="137"/>
        <v>2.5709245081543246</v>
      </c>
      <c r="Q1055" s="1">
        <f t="shared" si="138"/>
        <v>22.077355814478803</v>
      </c>
      <c r="R1055" s="1">
        <f t="shared" si="139"/>
        <v>1316.04375</v>
      </c>
      <c r="S1055" s="1">
        <f t="shared" si="140"/>
        <v>989.0252671490631</v>
      </c>
      <c r="T1055" s="1">
        <f t="shared" si="141"/>
        <v>97.767852474892535</v>
      </c>
      <c r="U1055" s="1">
        <f t="shared" si="142"/>
        <v>130.09452384507389</v>
      </c>
      <c r="V1055" s="1">
        <f t="shared" si="143"/>
        <v>0.12501659021699119</v>
      </c>
      <c r="W1055" s="1">
        <f t="shared" si="144"/>
        <v>2.9079275505714142</v>
      </c>
      <c r="X1055" s="1">
        <f t="shared" si="145"/>
        <v>0.12210565650545956</v>
      </c>
      <c r="Y1055" s="1">
        <f t="shared" si="146"/>
        <v>7.657192587637536E-2</v>
      </c>
      <c r="Z1055" s="1">
        <f t="shared" si="147"/>
        <v>321.51368625000003</v>
      </c>
      <c r="AA1055" s="1">
        <f t="shared" si="148"/>
        <v>32.217771196279685</v>
      </c>
      <c r="AB1055" s="1">
        <f t="shared" si="149"/>
        <v>31.758118750000001</v>
      </c>
      <c r="AC1055" s="1">
        <f t="shared" si="150"/>
        <v>4.710097670060243</v>
      </c>
      <c r="AD1055" s="1">
        <f t="shared" si="151"/>
        <v>60.050669522440693</v>
      </c>
      <c r="AE1055" s="1">
        <f t="shared" si="152"/>
        <v>2.7068430433014088</v>
      </c>
      <c r="AF1055" s="1">
        <f t="shared" si="153"/>
        <v>4.5075984411628793</v>
      </c>
      <c r="AG1055" s="1">
        <f t="shared" si="154"/>
        <v>2.0032546267588343</v>
      </c>
      <c r="AH1055" s="1">
        <f t="shared" si="155"/>
        <v>-113.37777080960572</v>
      </c>
      <c r="AI1055" s="1">
        <f t="shared" si="156"/>
        <v>-121.15648799279553</v>
      </c>
      <c r="AJ1055" s="1">
        <f t="shared" si="157"/>
        <v>-9.3904812844084606</v>
      </c>
      <c r="AK1055" s="1">
        <f t="shared" si="158"/>
        <v>77.588946163190329</v>
      </c>
      <c r="AL1055" s="1">
        <f t="shared" si="159"/>
        <v>53.065810654061877</v>
      </c>
      <c r="AM1055" s="1">
        <f t="shared" si="160"/>
        <v>2.5753575422058468</v>
      </c>
      <c r="AN1055" s="1">
        <f t="shared" si="161"/>
        <v>22.077355814478803</v>
      </c>
      <c r="AO1055" s="1">
        <v>1445.499225303661</v>
      </c>
      <c r="AP1055" s="1">
        <v>1391.902060606061</v>
      </c>
      <c r="AQ1055" s="1">
        <v>5.1606384190036616</v>
      </c>
      <c r="AR1055" s="1">
        <v>65.631367109528284</v>
      </c>
      <c r="AS1055" s="1">
        <f t="shared" si="162"/>
        <v>2.5709245081543246</v>
      </c>
      <c r="AT1055" s="1">
        <v>24.38048744837953</v>
      </c>
      <c r="AU1055" s="1">
        <v>27.380378021978039</v>
      </c>
      <c r="AV1055" s="1">
        <v>9.0049554391255637E-7</v>
      </c>
      <c r="AW1055" s="1">
        <v>85.678084974882083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51542.995320108857</v>
      </c>
      <c r="BC1055" s="1">
        <f t="shared" si="166"/>
        <v>1999.9818749999999</v>
      </c>
      <c r="BD1055" s="1">
        <f t="shared" si="167"/>
        <v>1681.1850749999999</v>
      </c>
      <c r="BE1055" s="1">
        <f t="shared" si="168"/>
        <v>0.84060015543890865</v>
      </c>
      <c r="BF1055" s="1">
        <f t="shared" si="169"/>
        <v>0.16075829999709373</v>
      </c>
      <c r="BG1055" s="1">
        <v>6</v>
      </c>
      <c r="BH1055" s="1">
        <v>0.5</v>
      </c>
      <c r="BI1055" s="1" t="s">
        <v>352</v>
      </c>
      <c r="BJ1055" s="1">
        <v>2</v>
      </c>
      <c r="BK1055" s="1" t="b">
        <v>1</v>
      </c>
      <c r="BL1055" s="1">
        <v>1659810619</v>
      </c>
      <c r="BM1055" s="1">
        <v>1316.04375</v>
      </c>
      <c r="BN1055" s="1">
        <v>1383.7731249999999</v>
      </c>
      <c r="BO1055" s="1">
        <v>27.382581250000001</v>
      </c>
      <c r="BP1055" s="1">
        <v>24.37751875</v>
      </c>
      <c r="BQ1055" s="1">
        <v>1312.598125</v>
      </c>
      <c r="BR1055" s="1">
        <v>27.365774999999999</v>
      </c>
      <c r="BS1055" s="1">
        <v>500.12356249999999</v>
      </c>
      <c r="BT1055" s="1">
        <v>98.752900000000011</v>
      </c>
      <c r="BU1055" s="1">
        <v>9.9834831250000006E-2</v>
      </c>
      <c r="BV1055" s="1">
        <v>30.985299999999999</v>
      </c>
      <c r="BW1055" s="1">
        <v>31.758118750000001</v>
      </c>
      <c r="BX1055" s="1">
        <v>999.9</v>
      </c>
      <c r="BY1055" s="1">
        <v>0</v>
      </c>
      <c r="BZ1055" s="1">
        <v>0</v>
      </c>
      <c r="CA1055" s="1">
        <v>10001.990625</v>
      </c>
      <c r="CB1055" s="1">
        <v>0</v>
      </c>
      <c r="CC1055" s="1">
        <v>2025.7593750000001</v>
      </c>
      <c r="CD1055" s="1">
        <v>-67.73003125000001</v>
      </c>
      <c r="CE1055" s="1">
        <v>1353.095</v>
      </c>
      <c r="CF1055" s="1">
        <v>1418.350625</v>
      </c>
      <c r="CG1055" s="1">
        <v>3.0050574999999999</v>
      </c>
      <c r="CH1055" s="1">
        <v>1383.7731249999999</v>
      </c>
      <c r="CI1055" s="1">
        <v>24.37751875</v>
      </c>
      <c r="CJ1055" s="1">
        <v>2.7041106250000002</v>
      </c>
      <c r="CK1055" s="1">
        <v>2.4073518749999998</v>
      </c>
      <c r="CL1055" s="1">
        <v>22.310112499999999</v>
      </c>
      <c r="CM1055" s="1">
        <v>20.413306250000002</v>
      </c>
      <c r="CN1055" s="1">
        <v>1999.9818749999999</v>
      </c>
      <c r="CO1055" s="1">
        <v>0.97999318750000008</v>
      </c>
      <c r="CP1055" s="1">
        <v>2.0006718749999999E-2</v>
      </c>
      <c r="CQ1055" s="1">
        <v>0</v>
      </c>
      <c r="CR1055" s="1">
        <v>2.6255000000000002</v>
      </c>
      <c r="CS1055" s="1">
        <v>0</v>
      </c>
      <c r="CT1055" s="1">
        <v>20351.5625</v>
      </c>
      <c r="CU1055" s="1">
        <v>17412.131249999999</v>
      </c>
      <c r="CV1055" s="1">
        <v>45</v>
      </c>
      <c r="CW1055" s="1">
        <v>47.121062500000001</v>
      </c>
      <c r="CX1055" s="1">
        <v>45.159875</v>
      </c>
      <c r="CY1055" s="1">
        <v>44.875</v>
      </c>
      <c r="CZ1055" s="1">
        <v>44.875</v>
      </c>
      <c r="DA1055" s="1">
        <v>1959.971875</v>
      </c>
      <c r="DB1055" s="1">
        <v>40.01</v>
      </c>
      <c r="DC1055" s="1">
        <v>0</v>
      </c>
      <c r="DD1055" s="1">
        <v>1659810626.0999999</v>
      </c>
      <c r="DE1055" s="1">
        <v>0</v>
      </c>
      <c r="DF1055" s="1">
        <v>1659810386</v>
      </c>
      <c r="DG1055" s="1" t="s">
        <v>1911</v>
      </c>
      <c r="DH1055" s="1">
        <v>1659810386</v>
      </c>
      <c r="DI1055" s="1">
        <v>1659810371.5</v>
      </c>
      <c r="DJ1055" s="1">
        <v>20</v>
      </c>
      <c r="DK1055" s="1">
        <v>0.91800000000000004</v>
      </c>
      <c r="DL1055" s="1">
        <v>1E-3</v>
      </c>
      <c r="DM1055" s="1">
        <v>1.7649999999999999</v>
      </c>
      <c r="DN1055" s="1">
        <v>0.02</v>
      </c>
      <c r="DO1055" s="1">
        <v>212</v>
      </c>
      <c r="DP1055" s="1">
        <v>25</v>
      </c>
      <c r="DQ1055" s="1">
        <v>0.25</v>
      </c>
      <c r="DR1055" s="1">
        <v>0.05</v>
      </c>
      <c r="DS1055" s="1">
        <v>21.96117175061298</v>
      </c>
      <c r="DT1055" s="1">
        <v>1.369875344265471</v>
      </c>
      <c r="DU1055" s="1">
        <v>0.1439437073718853</v>
      </c>
      <c r="DV1055" s="1">
        <v>0</v>
      </c>
      <c r="DW1055" s="1">
        <v>-67.650387804878036</v>
      </c>
      <c r="DX1055" s="1">
        <v>-1.331416724738645</v>
      </c>
      <c r="DY1055" s="1">
        <v>0.1838141203142156</v>
      </c>
      <c r="DZ1055" s="1">
        <v>0</v>
      </c>
      <c r="EA1055" s="1">
        <v>3.007004634146341</v>
      </c>
      <c r="EB1055" s="1">
        <v>-4.5995749128925463E-2</v>
      </c>
      <c r="EC1055" s="1">
        <v>4.6241867301106566E-3</v>
      </c>
      <c r="ED1055" s="1">
        <v>1</v>
      </c>
      <c r="EE1055" s="1">
        <v>2.003306472498577</v>
      </c>
      <c r="EF1055" s="1">
        <v>-4.9781594132241539E-4</v>
      </c>
      <c r="EG1055" s="1">
        <v>9.5171510863757366E-4</v>
      </c>
      <c r="EH1055" s="1">
        <v>1</v>
      </c>
      <c r="EI1055" s="1">
        <v>0.12537369438816481</v>
      </c>
      <c r="EJ1055" s="1">
        <v>-2.387506530545478E-3</v>
      </c>
      <c r="EK1055" s="1">
        <v>1.8182989099725381E-4</v>
      </c>
      <c r="EL1055" s="1">
        <v>1</v>
      </c>
      <c r="EM1055" s="1">
        <v>3</v>
      </c>
      <c r="EN1055" s="1">
        <v>6</v>
      </c>
      <c r="EO1055" s="1" t="s">
        <v>1160</v>
      </c>
      <c r="EP1055" s="1">
        <v>2.9397799999999998</v>
      </c>
      <c r="EQ1055" s="1">
        <v>2.80138</v>
      </c>
      <c r="ER1055" s="1">
        <v>0.19874600000000001</v>
      </c>
      <c r="ES1055" s="1">
        <v>0.20476800000000001</v>
      </c>
      <c r="ET1055" s="1">
        <v>0.116642</v>
      </c>
      <c r="EU1055" s="1">
        <v>0.107582</v>
      </c>
      <c r="EV1055" s="1">
        <v>16364.2</v>
      </c>
      <c r="EW1055" s="1">
        <v>17024.7</v>
      </c>
      <c r="EX1055" s="1">
        <v>23772.400000000001</v>
      </c>
      <c r="EY1055" s="1">
        <v>24938.6</v>
      </c>
      <c r="EZ1055" s="1">
        <v>33628.699999999997</v>
      </c>
      <c r="FA1055" s="1">
        <v>35553.9</v>
      </c>
      <c r="FB1055" s="1">
        <v>43365</v>
      </c>
      <c r="FC1055" s="1">
        <v>46111</v>
      </c>
      <c r="FD1055" s="1">
        <v>1.93075</v>
      </c>
      <c r="FE1055" s="1">
        <v>1.7671699999999999</v>
      </c>
      <c r="FF1055" s="1">
        <v>5.8077299999999998E-2</v>
      </c>
      <c r="FG1055" s="1">
        <v>0</v>
      </c>
      <c r="FH1055" s="1">
        <v>30.812000000000001</v>
      </c>
      <c r="FI1055" s="1">
        <v>999.9</v>
      </c>
      <c r="FJ1055" s="1">
        <v>42.4</v>
      </c>
      <c r="FK1055" s="1">
        <v>41.4</v>
      </c>
      <c r="FL1055" s="1">
        <v>34.290199999999999</v>
      </c>
      <c r="FM1055" s="1">
        <v>63.474400000000003</v>
      </c>
      <c r="FN1055" s="1">
        <v>25.588899999999999</v>
      </c>
      <c r="FO1055" s="1">
        <v>1</v>
      </c>
      <c r="FP1055" s="1">
        <v>0.66294200000000003</v>
      </c>
      <c r="FQ1055" s="1">
        <v>4.4020799999999998</v>
      </c>
      <c r="FR1055" s="1">
        <v>20.263500000000001</v>
      </c>
      <c r="FS1055" s="1">
        <v>5.2099500000000001</v>
      </c>
      <c r="FT1055" s="1">
        <v>11.9078</v>
      </c>
      <c r="FU1055" s="1">
        <v>5.0025500000000003</v>
      </c>
      <c r="FV1055" s="1">
        <v>3.2902999999999998</v>
      </c>
      <c r="FW1055" s="1">
        <v>9999</v>
      </c>
      <c r="FX1055" s="1">
        <v>9999</v>
      </c>
      <c r="FY1055" s="1">
        <v>9999</v>
      </c>
      <c r="FZ1055" s="1">
        <v>999.9</v>
      </c>
      <c r="GA1055" s="1">
        <v>1.85989</v>
      </c>
      <c r="GB1055" s="1">
        <v>1.85486</v>
      </c>
      <c r="GC1055" s="1">
        <v>1.85805</v>
      </c>
      <c r="GD1055" s="1">
        <v>1.8565400000000001</v>
      </c>
      <c r="GE1055" s="1">
        <v>1.85527</v>
      </c>
      <c r="GF1055" s="1">
        <v>1.85483</v>
      </c>
      <c r="GG1055" s="1">
        <v>1.85371</v>
      </c>
      <c r="GH1055" s="1">
        <v>1.85666</v>
      </c>
      <c r="GI1055" s="1">
        <v>0</v>
      </c>
      <c r="GJ1055" s="1">
        <v>0</v>
      </c>
      <c r="GK1055" s="1">
        <v>0</v>
      </c>
      <c r="GL1055" s="1">
        <v>0</v>
      </c>
      <c r="GM1055" s="1" t="s">
        <v>355</v>
      </c>
      <c r="GN1055" s="1" t="s">
        <v>356</v>
      </c>
      <c r="GO1055" s="1" t="s">
        <v>357</v>
      </c>
      <c r="GP1055" s="1" t="s">
        <v>357</v>
      </c>
      <c r="GQ1055" s="1" t="s">
        <v>357</v>
      </c>
      <c r="GR1055" s="1" t="s">
        <v>357</v>
      </c>
      <c r="GS1055" s="1">
        <v>0</v>
      </c>
      <c r="GT1055" s="1">
        <v>100</v>
      </c>
      <c r="GU1055" s="1">
        <v>100</v>
      </c>
      <c r="GV1055" s="1">
        <v>3.48</v>
      </c>
      <c r="GW1055" s="1">
        <v>1.6799999999999999E-2</v>
      </c>
      <c r="GX1055" s="1">
        <v>1.251089954458285</v>
      </c>
      <c r="GY1055" s="1">
        <v>3.0239061252787889E-3</v>
      </c>
      <c r="GZ1055" s="1">
        <v>-1.398580452151984E-6</v>
      </c>
      <c r="HA1055" s="1">
        <v>2.8030378366047371E-10</v>
      </c>
      <c r="HB1055" s="1">
        <v>-6.7353929715251851E-2</v>
      </c>
      <c r="HC1055" s="1">
        <v>1.0309082032153079E-2</v>
      </c>
      <c r="HD1055" s="1">
        <v>-3.6321104004466529E-4</v>
      </c>
      <c r="HE1055" s="1">
        <v>3.6129943689190391E-6</v>
      </c>
      <c r="HF1055" s="1">
        <v>0</v>
      </c>
      <c r="HG1055" s="1">
        <v>2134</v>
      </c>
      <c r="HH1055" s="1">
        <v>3</v>
      </c>
      <c r="HI1055" s="1">
        <v>46</v>
      </c>
      <c r="HJ1055" s="1">
        <v>4</v>
      </c>
      <c r="HK1055" s="1">
        <v>4.3</v>
      </c>
      <c r="HL1055" s="1">
        <v>2.94312</v>
      </c>
      <c r="HM1055" s="1">
        <v>2.34009</v>
      </c>
      <c r="HN1055" s="1">
        <v>1.4978</v>
      </c>
      <c r="HO1055" s="1">
        <v>2.3034699999999999</v>
      </c>
      <c r="HP1055" s="1">
        <v>1.5478499999999999</v>
      </c>
      <c r="HQ1055" s="1">
        <v>2.4584999999999999</v>
      </c>
      <c r="HR1055" s="1">
        <v>43.781700000000001</v>
      </c>
      <c r="HS1055" s="1">
        <v>14.9726</v>
      </c>
      <c r="HT1055" s="1">
        <v>18</v>
      </c>
      <c r="HU1055" s="1">
        <v>502.48899999999998</v>
      </c>
      <c r="HV1055" s="1">
        <v>459.95800000000003</v>
      </c>
      <c r="HW1055" s="1">
        <v>24.727900000000002</v>
      </c>
      <c r="HX1055" s="1">
        <v>35.097299999999997</v>
      </c>
      <c r="HY1055" s="1">
        <v>30.000599999999999</v>
      </c>
      <c r="HZ1055" s="1">
        <v>34.808199999999999</v>
      </c>
      <c r="IA1055" s="1">
        <v>34.909100000000002</v>
      </c>
      <c r="IB1055" s="1">
        <v>58.921999999999997</v>
      </c>
      <c r="IC1055" s="1">
        <v>27.576499999999999</v>
      </c>
      <c r="ID1055" s="1">
        <v>0</v>
      </c>
      <c r="IE1055" s="1">
        <v>24.728200000000001</v>
      </c>
      <c r="IF1055" s="1">
        <v>1449.05</v>
      </c>
      <c r="IG1055" s="1">
        <v>24.382000000000001</v>
      </c>
      <c r="IH1055" s="1">
        <v>100.26</v>
      </c>
      <c r="II1055" s="1">
        <v>99.926699999999997</v>
      </c>
      <c r="IJ1055" s="1" t="s">
        <v>1161</v>
      </c>
    </row>
    <row r="1056" spans="1:244" ht="15.75" customHeight="1" x14ac:dyDescent="0.3">
      <c r="A1056" s="1">
        <v>1040</v>
      </c>
      <c r="B1056" s="1">
        <v>1659810628</v>
      </c>
      <c r="C1056" s="1">
        <v>14486.5</v>
      </c>
      <c r="D1056" s="1" t="s">
        <v>2377</v>
      </c>
      <c r="E1056" s="1" t="s">
        <v>2378</v>
      </c>
      <c r="F1056" s="1">
        <v>1</v>
      </c>
      <c r="G1056" s="1" t="s">
        <v>346</v>
      </c>
      <c r="H1056" s="1" t="s">
        <v>347</v>
      </c>
      <c r="I1056" s="1" t="s">
        <v>348</v>
      </c>
      <c r="J1056" s="1" t="s">
        <v>349</v>
      </c>
      <c r="K1056" s="1" t="s">
        <v>350</v>
      </c>
      <c r="L1056" s="1" t="s">
        <v>1154</v>
      </c>
      <c r="M1056" s="1" t="s">
        <v>351</v>
      </c>
      <c r="N1056" s="1">
        <v>1659810620.5</v>
      </c>
      <c r="O1056" s="1">
        <f t="shared" si="136"/>
        <v>2.569955023893484E-3</v>
      </c>
      <c r="P1056" s="1">
        <f t="shared" si="137"/>
        <v>2.5699550238934838</v>
      </c>
      <c r="Q1056" s="1">
        <f t="shared" si="138"/>
        <v>22.04572314470715</v>
      </c>
      <c r="R1056" s="1">
        <f t="shared" si="139"/>
        <v>1323.603333333333</v>
      </c>
      <c r="S1056" s="1">
        <f t="shared" si="140"/>
        <v>996.62462596587943</v>
      </c>
      <c r="T1056" s="1">
        <f t="shared" si="141"/>
        <v>98.519087891304167</v>
      </c>
      <c r="U1056" s="1">
        <f t="shared" si="142"/>
        <v>130.84183325644034</v>
      </c>
      <c r="V1056" s="1">
        <f t="shared" si="143"/>
        <v>0.12496444607357009</v>
      </c>
      <c r="W1056" s="1">
        <f t="shared" si="144"/>
        <v>2.9079801997746788</v>
      </c>
      <c r="X1056" s="1">
        <f t="shared" si="145"/>
        <v>0.12205596105119947</v>
      </c>
      <c r="Y1056" s="1">
        <f t="shared" si="146"/>
        <v>7.654065335475066E-2</v>
      </c>
      <c r="Z1056" s="1">
        <f t="shared" si="147"/>
        <v>321.51296139999994</v>
      </c>
      <c r="AA1056" s="1">
        <f t="shared" si="148"/>
        <v>32.219125037732773</v>
      </c>
      <c r="AB1056" s="1">
        <f t="shared" si="149"/>
        <v>31.758299999999998</v>
      </c>
      <c r="AC1056" s="1">
        <f t="shared" si="150"/>
        <v>4.7101460762272414</v>
      </c>
      <c r="AD1056" s="1">
        <f t="shared" si="151"/>
        <v>60.046556695519001</v>
      </c>
      <c r="AE1056" s="1">
        <f t="shared" si="152"/>
        <v>2.7068315523566842</v>
      </c>
      <c r="AF1056" s="1">
        <f t="shared" si="153"/>
        <v>4.5078880477399341</v>
      </c>
      <c r="AG1056" s="1">
        <f t="shared" si="154"/>
        <v>2.0033145238705572</v>
      </c>
      <c r="AH1056" s="1">
        <f t="shared" si="155"/>
        <v>-113.33501655370264</v>
      </c>
      <c r="AI1056" s="1">
        <f t="shared" si="156"/>
        <v>-121.01046385507362</v>
      </c>
      <c r="AJ1056" s="1">
        <f t="shared" si="157"/>
        <v>-9.3790539914851525</v>
      </c>
      <c r="AK1056" s="1">
        <f t="shared" si="158"/>
        <v>77.788426999738533</v>
      </c>
      <c r="AL1056" s="1">
        <f t="shared" si="159"/>
        <v>53.070787491274125</v>
      </c>
      <c r="AM1056" s="1">
        <f t="shared" si="160"/>
        <v>2.5741299842713441</v>
      </c>
      <c r="AN1056" s="1">
        <f t="shared" si="161"/>
        <v>22.04572314470715</v>
      </c>
      <c r="AO1056" s="1">
        <v>1450.6377934644199</v>
      </c>
      <c r="AP1056" s="1">
        <v>1397.0792727272719</v>
      </c>
      <c r="AQ1056" s="1">
        <v>5.1607122646320809</v>
      </c>
      <c r="AR1056" s="1">
        <v>65.631367109528284</v>
      </c>
      <c r="AS1056" s="1">
        <f t="shared" si="162"/>
        <v>2.5699550238934838</v>
      </c>
      <c r="AT1056" s="1">
        <v>24.38080315371997</v>
      </c>
      <c r="AU1056" s="1">
        <v>27.37964505494508</v>
      </c>
      <c r="AV1056" s="1">
        <v>-1.167509894448719E-5</v>
      </c>
      <c r="AW1056" s="1">
        <v>85.678084974882083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51544.294343629284</v>
      </c>
      <c r="BC1056" s="1">
        <f t="shared" si="166"/>
        <v>1999.977333333333</v>
      </c>
      <c r="BD1056" s="1">
        <f t="shared" si="167"/>
        <v>1681.1812599999996</v>
      </c>
      <c r="BE1056" s="1">
        <f t="shared" si="168"/>
        <v>0.84060015680177702</v>
      </c>
      <c r="BF1056" s="1">
        <f t="shared" si="169"/>
        <v>0.16075830262742977</v>
      </c>
      <c r="BG1056" s="1">
        <v>6</v>
      </c>
      <c r="BH1056" s="1">
        <v>0.5</v>
      </c>
      <c r="BI1056" s="1" t="s">
        <v>352</v>
      </c>
      <c r="BJ1056" s="1">
        <v>2</v>
      </c>
      <c r="BK1056" s="1" t="b">
        <v>1</v>
      </c>
      <c r="BL1056" s="1">
        <v>1659810620.5</v>
      </c>
      <c r="BM1056" s="1">
        <v>1323.603333333333</v>
      </c>
      <c r="BN1056" s="1">
        <v>1391.36</v>
      </c>
      <c r="BO1056" s="1">
        <v>27.382460000000009</v>
      </c>
      <c r="BP1056" s="1">
        <v>24.378833333333329</v>
      </c>
      <c r="BQ1056" s="1">
        <v>1320.1513333333339</v>
      </c>
      <c r="BR1056" s="1">
        <v>27.365653333333331</v>
      </c>
      <c r="BS1056" s="1">
        <v>500.12419999999997</v>
      </c>
      <c r="BT1056" s="1">
        <v>98.752920000000003</v>
      </c>
      <c r="BU1056" s="1">
        <v>9.9832906666666679E-2</v>
      </c>
      <c r="BV1056" s="1">
        <v>30.98642666666667</v>
      </c>
      <c r="BW1056" s="1">
        <v>31.758299999999998</v>
      </c>
      <c r="BX1056" s="1">
        <v>999.89999999999986</v>
      </c>
      <c r="BY1056" s="1">
        <v>0</v>
      </c>
      <c r="BZ1056" s="1">
        <v>0</v>
      </c>
      <c r="CA1056" s="1">
        <v>10002.290000000001</v>
      </c>
      <c r="CB1056" s="1">
        <v>0</v>
      </c>
      <c r="CC1056" s="1">
        <v>2025.9053333333329</v>
      </c>
      <c r="CD1056" s="1">
        <v>-67.757953333333347</v>
      </c>
      <c r="CE1056" s="1">
        <v>1360.866666666667</v>
      </c>
      <c r="CF1056" s="1">
        <v>1426.129333333334</v>
      </c>
      <c r="CG1056" s="1">
        <v>3.003622</v>
      </c>
      <c r="CH1056" s="1">
        <v>1391.36</v>
      </c>
      <c r="CI1056" s="1">
        <v>24.378833333333329</v>
      </c>
      <c r="CJ1056" s="1">
        <v>2.7040993333333332</v>
      </c>
      <c r="CK1056" s="1">
        <v>2.4074826666666671</v>
      </c>
      <c r="CL1056" s="1">
        <v>22.310040000000001</v>
      </c>
      <c r="CM1056" s="1">
        <v>20.414186666666669</v>
      </c>
      <c r="CN1056" s="1">
        <v>1999.977333333333</v>
      </c>
      <c r="CO1056" s="1">
        <v>0.97999320000000023</v>
      </c>
      <c r="CP1056" s="1">
        <v>2.0006706666666669E-2</v>
      </c>
      <c r="CQ1056" s="1">
        <v>0</v>
      </c>
      <c r="CR1056" s="1">
        <v>2.6362666666666672</v>
      </c>
      <c r="CS1056" s="1">
        <v>0</v>
      </c>
      <c r="CT1056" s="1">
        <v>20349.30666666666</v>
      </c>
      <c r="CU1056" s="1">
        <v>17412.08666666667</v>
      </c>
      <c r="CV1056" s="1">
        <v>45</v>
      </c>
      <c r="CW1056" s="1">
        <v>47.125</v>
      </c>
      <c r="CX1056" s="1">
        <v>45.166333333333327</v>
      </c>
      <c r="CY1056" s="1">
        <v>44.875</v>
      </c>
      <c r="CZ1056" s="1">
        <v>44.875</v>
      </c>
      <c r="DA1056" s="1">
        <v>1959.967333333333</v>
      </c>
      <c r="DB1056" s="1">
        <v>40.01</v>
      </c>
      <c r="DC1056" s="1">
        <v>0</v>
      </c>
      <c r="DD1056" s="1">
        <v>1659810627.3</v>
      </c>
      <c r="DE1056" s="1">
        <v>0</v>
      </c>
      <c r="DF1056" s="1">
        <v>1659810386</v>
      </c>
      <c r="DG1056" s="1" t="s">
        <v>1911</v>
      </c>
      <c r="DH1056" s="1">
        <v>1659810386</v>
      </c>
      <c r="DI1056" s="1">
        <v>1659810371.5</v>
      </c>
      <c r="DJ1056" s="1">
        <v>20</v>
      </c>
      <c r="DK1056" s="1">
        <v>0.91800000000000004</v>
      </c>
      <c r="DL1056" s="1">
        <v>1E-3</v>
      </c>
      <c r="DM1056" s="1">
        <v>1.7649999999999999</v>
      </c>
      <c r="DN1056" s="1">
        <v>0.02</v>
      </c>
      <c r="DO1056" s="1">
        <v>212</v>
      </c>
      <c r="DP1056" s="1">
        <v>25</v>
      </c>
      <c r="DQ1056" s="1">
        <v>0.25</v>
      </c>
      <c r="DR1056" s="1">
        <v>0.05</v>
      </c>
      <c r="DS1056" s="1">
        <v>21.993580969414861</v>
      </c>
      <c r="DT1056" s="1">
        <v>0.89782385723479907</v>
      </c>
      <c r="DU1056" s="1">
        <v>0.1055326775722888</v>
      </c>
      <c r="DV1056" s="1">
        <v>0</v>
      </c>
      <c r="DW1056" s="1">
        <v>-67.663778048780486</v>
      </c>
      <c r="DX1056" s="1">
        <v>-1.1095609756097351</v>
      </c>
      <c r="DY1056" s="1">
        <v>0.17427190069487031</v>
      </c>
      <c r="DZ1056" s="1">
        <v>0</v>
      </c>
      <c r="EA1056" s="1">
        <v>3.0061748780487809</v>
      </c>
      <c r="EB1056" s="1">
        <v>-4.9848710801390937E-2</v>
      </c>
      <c r="EC1056" s="1">
        <v>5.00812078185176E-3</v>
      </c>
      <c r="ED1056" s="1">
        <v>1</v>
      </c>
      <c r="EE1056" s="1">
        <v>2.0033250643153528</v>
      </c>
      <c r="EF1056" s="1">
        <v>-3.071433366951243E-3</v>
      </c>
      <c r="EG1056" s="1">
        <v>9.3336070787306718E-4</v>
      </c>
      <c r="EH1056" s="1">
        <v>1</v>
      </c>
      <c r="EI1056" s="1">
        <v>0.1253312771878255</v>
      </c>
      <c r="EJ1056" s="1">
        <v>-2.325871129988027E-3</v>
      </c>
      <c r="EK1056" s="1">
        <v>1.7715765371141139E-4</v>
      </c>
      <c r="EL1056" s="1">
        <v>1</v>
      </c>
      <c r="EM1056" s="1">
        <v>3</v>
      </c>
      <c r="EN1056" s="1">
        <v>6</v>
      </c>
      <c r="EO1056" s="1" t="s">
        <v>1160</v>
      </c>
      <c r="EP1056" s="1">
        <v>2.9395699999999998</v>
      </c>
      <c r="EQ1056" s="1">
        <v>2.8014100000000002</v>
      </c>
      <c r="ER1056" s="1">
        <v>0.199188</v>
      </c>
      <c r="ES1056" s="1">
        <v>0.20518800000000001</v>
      </c>
      <c r="ET1056" s="1">
        <v>0.116642</v>
      </c>
      <c r="EU1056" s="1">
        <v>0.107586</v>
      </c>
      <c r="EV1056" s="1">
        <v>16355.1</v>
      </c>
      <c r="EW1056" s="1">
        <v>17015.8</v>
      </c>
      <c r="EX1056" s="1">
        <v>23772.3</v>
      </c>
      <c r="EY1056" s="1">
        <v>24938.7</v>
      </c>
      <c r="EZ1056" s="1">
        <v>33628.800000000003</v>
      </c>
      <c r="FA1056" s="1">
        <v>35553.9</v>
      </c>
      <c r="FB1056" s="1">
        <v>43365.2</v>
      </c>
      <c r="FC1056" s="1">
        <v>46111.1</v>
      </c>
      <c r="FD1056" s="1">
        <v>1.9309499999999999</v>
      </c>
      <c r="FE1056" s="1">
        <v>1.7670699999999999</v>
      </c>
      <c r="FF1056" s="1">
        <v>5.8244900000000002E-2</v>
      </c>
      <c r="FG1056" s="1">
        <v>0</v>
      </c>
      <c r="FH1056" s="1">
        <v>30.812000000000001</v>
      </c>
      <c r="FI1056" s="1">
        <v>999.9</v>
      </c>
      <c r="FJ1056" s="1">
        <v>42.4</v>
      </c>
      <c r="FK1056" s="1">
        <v>41.4</v>
      </c>
      <c r="FL1056" s="1">
        <v>34.291899999999998</v>
      </c>
      <c r="FM1056" s="1">
        <v>63.824399999999997</v>
      </c>
      <c r="FN1056" s="1">
        <v>26.394200000000001</v>
      </c>
      <c r="FO1056" s="1">
        <v>1</v>
      </c>
      <c r="FP1056" s="1">
        <v>0.66302300000000003</v>
      </c>
      <c r="FQ1056" s="1">
        <v>4.4126300000000001</v>
      </c>
      <c r="FR1056" s="1">
        <v>20.263400000000001</v>
      </c>
      <c r="FS1056" s="1">
        <v>5.2112999999999996</v>
      </c>
      <c r="FT1056" s="1">
        <v>11.908099999999999</v>
      </c>
      <c r="FU1056" s="1">
        <v>5.0027999999999997</v>
      </c>
      <c r="FV1056" s="1">
        <v>3.2904499999999999</v>
      </c>
      <c r="FW1056" s="1">
        <v>9999</v>
      </c>
      <c r="FX1056" s="1">
        <v>9999</v>
      </c>
      <c r="FY1056" s="1">
        <v>9999</v>
      </c>
      <c r="FZ1056" s="1">
        <v>999.9</v>
      </c>
      <c r="GA1056" s="1">
        <v>1.85989</v>
      </c>
      <c r="GB1056" s="1">
        <v>1.85486</v>
      </c>
      <c r="GC1056" s="1">
        <v>1.85806</v>
      </c>
      <c r="GD1056" s="1">
        <v>1.8565400000000001</v>
      </c>
      <c r="GE1056" s="1">
        <v>1.85527</v>
      </c>
      <c r="GF1056" s="1">
        <v>1.8548199999999999</v>
      </c>
      <c r="GG1056" s="1">
        <v>1.85371</v>
      </c>
      <c r="GH1056" s="1">
        <v>1.85666</v>
      </c>
      <c r="GI1056" s="1">
        <v>0</v>
      </c>
      <c r="GJ1056" s="1">
        <v>0</v>
      </c>
      <c r="GK1056" s="1">
        <v>0</v>
      </c>
      <c r="GL1056" s="1">
        <v>0</v>
      </c>
      <c r="GM1056" s="1" t="s">
        <v>355</v>
      </c>
      <c r="GN1056" s="1" t="s">
        <v>356</v>
      </c>
      <c r="GO1056" s="1" t="s">
        <v>357</v>
      </c>
      <c r="GP1056" s="1" t="s">
        <v>357</v>
      </c>
      <c r="GQ1056" s="1" t="s">
        <v>357</v>
      </c>
      <c r="GR1056" s="1" t="s">
        <v>357</v>
      </c>
      <c r="GS1056" s="1">
        <v>0</v>
      </c>
      <c r="GT1056" s="1">
        <v>100</v>
      </c>
      <c r="GU1056" s="1">
        <v>100</v>
      </c>
      <c r="GV1056" s="1">
        <v>3.48</v>
      </c>
      <c r="GW1056" s="1">
        <v>1.6799999999999999E-2</v>
      </c>
      <c r="GX1056" s="1">
        <v>1.251089954458285</v>
      </c>
      <c r="GY1056" s="1">
        <v>3.0239061252787889E-3</v>
      </c>
      <c r="GZ1056" s="1">
        <v>-1.398580452151984E-6</v>
      </c>
      <c r="HA1056" s="1">
        <v>2.8030378366047371E-10</v>
      </c>
      <c r="HB1056" s="1">
        <v>-6.7353929715251851E-2</v>
      </c>
      <c r="HC1056" s="1">
        <v>1.0309082032153079E-2</v>
      </c>
      <c r="HD1056" s="1">
        <v>-3.6321104004466529E-4</v>
      </c>
      <c r="HE1056" s="1">
        <v>3.6129943689190391E-6</v>
      </c>
      <c r="HF1056" s="1">
        <v>0</v>
      </c>
      <c r="HG1056" s="1">
        <v>2134</v>
      </c>
      <c r="HH1056" s="1">
        <v>3</v>
      </c>
      <c r="HI1056" s="1">
        <v>46</v>
      </c>
      <c r="HJ1056" s="1">
        <v>4</v>
      </c>
      <c r="HK1056" s="1">
        <v>4.3</v>
      </c>
      <c r="HL1056" s="1">
        <v>2.9540999999999999</v>
      </c>
      <c r="HM1056" s="1">
        <v>2.3571800000000001</v>
      </c>
      <c r="HN1056" s="1">
        <v>1.4978</v>
      </c>
      <c r="HO1056" s="1">
        <v>2.3034699999999999</v>
      </c>
      <c r="HP1056" s="1">
        <v>1.5478499999999999</v>
      </c>
      <c r="HQ1056" s="1">
        <v>2.3339799999999999</v>
      </c>
      <c r="HR1056" s="1">
        <v>43.781700000000001</v>
      </c>
      <c r="HS1056" s="1">
        <v>14.946300000000001</v>
      </c>
      <c r="HT1056" s="1">
        <v>18</v>
      </c>
      <c r="HU1056" s="1">
        <v>502.62</v>
      </c>
      <c r="HV1056" s="1">
        <v>459.90100000000001</v>
      </c>
      <c r="HW1056" s="1">
        <v>24.73</v>
      </c>
      <c r="HX1056" s="1">
        <v>35.098199999999999</v>
      </c>
      <c r="HY1056" s="1">
        <v>30.000599999999999</v>
      </c>
      <c r="HZ1056" s="1">
        <v>34.809199999999997</v>
      </c>
      <c r="IA1056" s="1">
        <v>34.910299999999999</v>
      </c>
      <c r="IB1056" s="1">
        <v>59.128500000000003</v>
      </c>
      <c r="IC1056" s="1">
        <v>27.576499999999999</v>
      </c>
      <c r="ID1056" s="1">
        <v>0</v>
      </c>
      <c r="IE1056" s="1">
        <v>24.733799999999999</v>
      </c>
      <c r="IF1056" s="1">
        <v>1459.08</v>
      </c>
      <c r="IG1056" s="1">
        <v>24.382000000000001</v>
      </c>
      <c r="IH1056" s="1">
        <v>100.26</v>
      </c>
      <c r="II1056" s="1">
        <v>99.926900000000003</v>
      </c>
      <c r="IJ1056" s="1" t="s">
        <v>1161</v>
      </c>
    </row>
    <row r="1057" spans="1:244" ht="15.75" customHeight="1" x14ac:dyDescent="0.3">
      <c r="A1057" s="1">
        <v>1041</v>
      </c>
      <c r="B1057" s="1">
        <v>1659810629</v>
      </c>
      <c r="C1057" s="1">
        <v>14487.5</v>
      </c>
      <c r="D1057" s="1" t="s">
        <v>2379</v>
      </c>
      <c r="E1057" s="1" t="s">
        <v>2380</v>
      </c>
      <c r="F1057" s="1">
        <v>1</v>
      </c>
      <c r="G1057" s="1" t="s">
        <v>346</v>
      </c>
      <c r="H1057" s="1" t="s">
        <v>347</v>
      </c>
      <c r="I1057" s="1" t="s">
        <v>348</v>
      </c>
      <c r="J1057" s="1" t="s">
        <v>349</v>
      </c>
      <c r="K1057" s="1" t="s">
        <v>350</v>
      </c>
      <c r="L1057" s="1" t="s">
        <v>1154</v>
      </c>
      <c r="M1057" s="1" t="s">
        <v>351</v>
      </c>
      <c r="N1057" s="1">
        <v>1659810621</v>
      </c>
      <c r="O1057" s="1">
        <f t="shared" si="136"/>
        <v>2.5696679619110173E-3</v>
      </c>
      <c r="P1057" s="1">
        <f t="shared" si="137"/>
        <v>2.5696679619110174</v>
      </c>
      <c r="Q1057" s="1">
        <f t="shared" si="138"/>
        <v>22.15857887684048</v>
      </c>
      <c r="R1057" s="1">
        <f t="shared" si="139"/>
        <v>1326.11375</v>
      </c>
      <c r="S1057" s="1">
        <f t="shared" si="140"/>
        <v>997.56742304398244</v>
      </c>
      <c r="T1057" s="1">
        <f t="shared" si="141"/>
        <v>98.612257839855232</v>
      </c>
      <c r="U1057" s="1">
        <f t="shared" si="142"/>
        <v>131.08995744963462</v>
      </c>
      <c r="V1057" s="1">
        <f t="shared" si="143"/>
        <v>0.12494897008791699</v>
      </c>
      <c r="W1057" s="1">
        <f t="shared" si="144"/>
        <v>2.908125043242717</v>
      </c>
      <c r="X1057" s="1">
        <f t="shared" si="145"/>
        <v>0.12204133757844209</v>
      </c>
      <c r="Y1057" s="1">
        <f t="shared" si="146"/>
        <v>7.6531439696295847E-2</v>
      </c>
      <c r="Z1057" s="1">
        <f t="shared" si="147"/>
        <v>321.51228974999998</v>
      </c>
      <c r="AA1057" s="1">
        <f t="shared" si="148"/>
        <v>32.219880458965278</v>
      </c>
      <c r="AB1057" s="1">
        <f t="shared" si="149"/>
        <v>31.75830625</v>
      </c>
      <c r="AC1057" s="1">
        <f t="shared" si="150"/>
        <v>4.7101477454131384</v>
      </c>
      <c r="AD1057" s="1">
        <f t="shared" si="151"/>
        <v>60.043702665992747</v>
      </c>
      <c r="AE1057" s="1">
        <f t="shared" si="152"/>
        <v>2.7068174348709277</v>
      </c>
      <c r="AF1057" s="1">
        <f t="shared" si="153"/>
        <v>4.5080788070786335</v>
      </c>
      <c r="AG1057" s="1">
        <f t="shared" si="154"/>
        <v>2.0033303105422107</v>
      </c>
      <c r="AH1057" s="1">
        <f t="shared" si="155"/>
        <v>-113.32235712027587</v>
      </c>
      <c r="AI1057" s="1">
        <f t="shared" si="156"/>
        <v>-120.90112522256671</v>
      </c>
      <c r="AJ1057" s="1">
        <f t="shared" si="157"/>
        <v>-9.3701473880134358</v>
      </c>
      <c r="AK1057" s="1">
        <f t="shared" si="158"/>
        <v>77.918660019143985</v>
      </c>
      <c r="AL1057" s="1">
        <f t="shared" si="159"/>
        <v>53.052129935335714</v>
      </c>
      <c r="AM1057" s="1">
        <f t="shared" si="160"/>
        <v>2.5736296772615379</v>
      </c>
      <c r="AN1057" s="1">
        <f t="shared" si="161"/>
        <v>22.15857887684048</v>
      </c>
      <c r="AO1057" s="1">
        <v>1455.784984283594</v>
      </c>
      <c r="AP1057" s="1">
        <v>1402.1898787878779</v>
      </c>
      <c r="AQ1057" s="1">
        <v>5.1407828363038917</v>
      </c>
      <c r="AR1057" s="1">
        <v>65.631367109528284</v>
      </c>
      <c r="AS1057" s="1">
        <f t="shared" si="162"/>
        <v>2.5696679619110174</v>
      </c>
      <c r="AT1057" s="1">
        <v>24.3813920209233</v>
      </c>
      <c r="AU1057" s="1">
        <v>27.380002197802209</v>
      </c>
      <c r="AV1057" s="1">
        <v>-2.7202476789691239E-5</v>
      </c>
      <c r="AW1057" s="1">
        <v>85.678084974882083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51548.266160525811</v>
      </c>
      <c r="BC1057" s="1">
        <f t="shared" si="166"/>
        <v>1999.973125</v>
      </c>
      <c r="BD1057" s="1">
        <f t="shared" si="167"/>
        <v>1681.177725</v>
      </c>
      <c r="BE1057" s="1">
        <f t="shared" si="168"/>
        <v>0.84060015806462396</v>
      </c>
      <c r="BF1057" s="1">
        <f t="shared" si="169"/>
        <v>0.1607583050647243</v>
      </c>
      <c r="BG1057" s="1">
        <v>6</v>
      </c>
      <c r="BH1057" s="1">
        <v>0.5</v>
      </c>
      <c r="BI1057" s="1" t="s">
        <v>352</v>
      </c>
      <c r="BJ1057" s="1">
        <v>2</v>
      </c>
      <c r="BK1057" s="1" t="b">
        <v>1</v>
      </c>
      <c r="BL1057" s="1">
        <v>1659810621</v>
      </c>
      <c r="BM1057" s="1">
        <v>1326.11375</v>
      </c>
      <c r="BN1057" s="1">
        <v>1393.855</v>
      </c>
      <c r="BO1057" s="1">
        <v>27.382325000000002</v>
      </c>
      <c r="BP1057" s="1">
        <v>24.379281249999998</v>
      </c>
      <c r="BQ1057" s="1">
        <v>1322.66</v>
      </c>
      <c r="BR1057" s="1">
        <v>27.36551875</v>
      </c>
      <c r="BS1057" s="1">
        <v>500.12412499999999</v>
      </c>
      <c r="BT1057" s="1">
        <v>98.752893749999998</v>
      </c>
      <c r="BU1057" s="1">
        <v>9.9830950000000002E-2</v>
      </c>
      <c r="BV1057" s="1">
        <v>30.987168749999999</v>
      </c>
      <c r="BW1057" s="1">
        <v>31.75830625</v>
      </c>
      <c r="BX1057" s="1">
        <v>999.9</v>
      </c>
      <c r="BY1057" s="1">
        <v>0</v>
      </c>
      <c r="BZ1057" s="1">
        <v>0</v>
      </c>
      <c r="CA1057" s="1">
        <v>10003.121875000001</v>
      </c>
      <c r="CB1057" s="1">
        <v>0</v>
      </c>
      <c r="CC1057" s="1">
        <v>2025.903125</v>
      </c>
      <c r="CD1057" s="1">
        <v>-67.74216874999999</v>
      </c>
      <c r="CE1057" s="1">
        <v>1363.4481249999999</v>
      </c>
      <c r="CF1057" s="1">
        <v>1428.6868750000001</v>
      </c>
      <c r="CG1057" s="1">
        <v>3.0030381249999998</v>
      </c>
      <c r="CH1057" s="1">
        <v>1393.855</v>
      </c>
      <c r="CI1057" s="1">
        <v>24.379281249999998</v>
      </c>
      <c r="CJ1057" s="1">
        <v>2.7040856249999998</v>
      </c>
      <c r="CK1057" s="1">
        <v>2.4075262500000001</v>
      </c>
      <c r="CL1057" s="1">
        <v>22.309956249999999</v>
      </c>
      <c r="CM1057" s="1">
        <v>20.414481250000001</v>
      </c>
      <c r="CN1057" s="1">
        <v>1999.973125</v>
      </c>
      <c r="CO1057" s="1">
        <v>0.97999318750000008</v>
      </c>
      <c r="CP1057" s="1">
        <v>2.0006718749999999E-2</v>
      </c>
      <c r="CQ1057" s="1">
        <v>0</v>
      </c>
      <c r="CR1057" s="1">
        <v>2.6056875000000002</v>
      </c>
      <c r="CS1057" s="1">
        <v>0</v>
      </c>
      <c r="CT1057" s="1">
        <v>20348.424999999999</v>
      </c>
      <c r="CU1057" s="1">
        <v>17412.05</v>
      </c>
      <c r="CV1057" s="1">
        <v>45</v>
      </c>
      <c r="CW1057" s="1">
        <v>47.125</v>
      </c>
      <c r="CX1057" s="1">
        <v>45.167624999999987</v>
      </c>
      <c r="CY1057" s="1">
        <v>44.875</v>
      </c>
      <c r="CZ1057" s="1">
        <v>44.875</v>
      </c>
      <c r="DA1057" s="1">
        <v>1959.963125</v>
      </c>
      <c r="DB1057" s="1">
        <v>40.01</v>
      </c>
      <c r="DC1057" s="1">
        <v>0</v>
      </c>
      <c r="DD1057" s="1">
        <v>1659810628.5</v>
      </c>
      <c r="DE1057" s="1">
        <v>0</v>
      </c>
      <c r="DF1057" s="1">
        <v>1659810386</v>
      </c>
      <c r="DG1057" s="1" t="s">
        <v>1911</v>
      </c>
      <c r="DH1057" s="1">
        <v>1659810386</v>
      </c>
      <c r="DI1057" s="1">
        <v>1659810371.5</v>
      </c>
      <c r="DJ1057" s="1">
        <v>20</v>
      </c>
      <c r="DK1057" s="1">
        <v>0.91800000000000004</v>
      </c>
      <c r="DL1057" s="1">
        <v>1E-3</v>
      </c>
      <c r="DM1057" s="1">
        <v>1.7649999999999999</v>
      </c>
      <c r="DN1057" s="1">
        <v>0.02</v>
      </c>
      <c r="DO1057" s="1">
        <v>212</v>
      </c>
      <c r="DP1057" s="1">
        <v>25</v>
      </c>
      <c r="DQ1057" s="1">
        <v>0.25</v>
      </c>
      <c r="DR1057" s="1">
        <v>0.05</v>
      </c>
      <c r="DS1057" s="1">
        <v>21.993580969414861</v>
      </c>
      <c r="DT1057" s="1">
        <v>0.89782385723479907</v>
      </c>
      <c r="DU1057" s="1">
        <v>0.1055326775722888</v>
      </c>
      <c r="DV1057" s="1">
        <v>0</v>
      </c>
      <c r="DW1057" s="1">
        <v>-67.663778048780486</v>
      </c>
      <c r="DX1057" s="1">
        <v>-1.1095609756097351</v>
      </c>
      <c r="DY1057" s="1">
        <v>0.17427190069487031</v>
      </c>
      <c r="DZ1057" s="1">
        <v>0</v>
      </c>
      <c r="EA1057" s="1">
        <v>3.0061748780487809</v>
      </c>
      <c r="EB1057" s="1">
        <v>-4.9848710801390937E-2</v>
      </c>
      <c r="EC1057" s="1">
        <v>5.00812078185176E-3</v>
      </c>
      <c r="ED1057" s="1">
        <v>1</v>
      </c>
      <c r="EE1057" s="1">
        <v>2.0033250643153528</v>
      </c>
      <c r="EF1057" s="1">
        <v>-3.071433366951243E-3</v>
      </c>
      <c r="EG1057" s="1">
        <v>9.3336070787306718E-4</v>
      </c>
      <c r="EH1057" s="1">
        <v>1</v>
      </c>
      <c r="EI1057" s="1">
        <v>0.1253312771878255</v>
      </c>
      <c r="EJ1057" s="1">
        <v>-2.325871129988027E-3</v>
      </c>
      <c r="EK1057" s="1">
        <v>1.7715765371141139E-4</v>
      </c>
      <c r="EL1057" s="1">
        <v>1</v>
      </c>
      <c r="EM1057" s="1">
        <v>3</v>
      </c>
      <c r="EN1057" s="1">
        <v>6</v>
      </c>
      <c r="EO1057" s="1" t="s">
        <v>1160</v>
      </c>
      <c r="EP1057" s="1">
        <v>2.9397799999999998</v>
      </c>
      <c r="EQ1057" s="1">
        <v>2.8010799999999998</v>
      </c>
      <c r="ER1057" s="1">
        <v>0.199626</v>
      </c>
      <c r="ES1057" s="1">
        <v>0.205595</v>
      </c>
      <c r="ET1057" s="1">
        <v>0.116642</v>
      </c>
      <c r="EU1057" s="1">
        <v>0.107589</v>
      </c>
      <c r="EV1057" s="1">
        <v>16346.1</v>
      </c>
      <c r="EW1057" s="1">
        <v>17007.099999999999</v>
      </c>
      <c r="EX1057" s="1">
        <v>23772.2</v>
      </c>
      <c r="EY1057" s="1">
        <v>24938.799999999999</v>
      </c>
      <c r="EZ1057" s="1">
        <v>33628.9</v>
      </c>
      <c r="FA1057" s="1">
        <v>35554</v>
      </c>
      <c r="FB1057" s="1">
        <v>43365.2</v>
      </c>
      <c r="FC1057" s="1">
        <v>46111.3</v>
      </c>
      <c r="FD1057" s="1">
        <v>1.931</v>
      </c>
      <c r="FE1057" s="1">
        <v>1.76725</v>
      </c>
      <c r="FF1057" s="1">
        <v>5.8297099999999998E-2</v>
      </c>
      <c r="FG1057" s="1">
        <v>0</v>
      </c>
      <c r="FH1057" s="1">
        <v>30.812000000000001</v>
      </c>
      <c r="FI1057" s="1">
        <v>999.9</v>
      </c>
      <c r="FJ1057" s="1">
        <v>42.4</v>
      </c>
      <c r="FK1057" s="1">
        <v>41.4</v>
      </c>
      <c r="FL1057" s="1">
        <v>34.293399999999998</v>
      </c>
      <c r="FM1057" s="1">
        <v>63.814399999999999</v>
      </c>
      <c r="FN1057" s="1">
        <v>25.8413</v>
      </c>
      <c r="FO1057" s="1">
        <v>1</v>
      </c>
      <c r="FP1057" s="1">
        <v>0.66322400000000004</v>
      </c>
      <c r="FQ1057" s="1">
        <v>4.4170199999999999</v>
      </c>
      <c r="FR1057" s="1">
        <v>20.263000000000002</v>
      </c>
      <c r="FS1057" s="1">
        <v>5.2103999999999999</v>
      </c>
      <c r="FT1057" s="1">
        <v>11.908099999999999</v>
      </c>
      <c r="FU1057" s="1">
        <v>5.0024499999999996</v>
      </c>
      <c r="FV1057" s="1">
        <v>3.2902300000000002</v>
      </c>
      <c r="FW1057" s="1">
        <v>9999</v>
      </c>
      <c r="FX1057" s="1">
        <v>9999</v>
      </c>
      <c r="FY1057" s="1">
        <v>9999</v>
      </c>
      <c r="FZ1057" s="1">
        <v>999.9</v>
      </c>
      <c r="GA1057" s="1">
        <v>1.85989</v>
      </c>
      <c r="GB1057" s="1">
        <v>1.85486</v>
      </c>
      <c r="GC1057" s="1">
        <v>1.85806</v>
      </c>
      <c r="GD1057" s="1">
        <v>1.8565400000000001</v>
      </c>
      <c r="GE1057" s="1">
        <v>1.85528</v>
      </c>
      <c r="GF1057" s="1">
        <v>1.85483</v>
      </c>
      <c r="GG1057" s="1">
        <v>1.85371</v>
      </c>
      <c r="GH1057" s="1">
        <v>1.85666</v>
      </c>
      <c r="GI1057" s="1">
        <v>0</v>
      </c>
      <c r="GJ1057" s="1">
        <v>0</v>
      </c>
      <c r="GK1057" s="1">
        <v>0</v>
      </c>
      <c r="GL1057" s="1">
        <v>0</v>
      </c>
      <c r="GM1057" s="1" t="s">
        <v>355</v>
      </c>
      <c r="GN1057" s="1" t="s">
        <v>356</v>
      </c>
      <c r="GO1057" s="1" t="s">
        <v>357</v>
      </c>
      <c r="GP1057" s="1" t="s">
        <v>357</v>
      </c>
      <c r="GQ1057" s="1" t="s">
        <v>357</v>
      </c>
      <c r="GR1057" s="1" t="s">
        <v>357</v>
      </c>
      <c r="GS1057" s="1">
        <v>0</v>
      </c>
      <c r="GT1057" s="1">
        <v>100</v>
      </c>
      <c r="GU1057" s="1">
        <v>100</v>
      </c>
      <c r="GV1057" s="1">
        <v>3.49</v>
      </c>
      <c r="GW1057" s="1">
        <v>1.6799999999999999E-2</v>
      </c>
      <c r="GX1057" s="1">
        <v>1.251089954458285</v>
      </c>
      <c r="GY1057" s="1">
        <v>3.0239061252787889E-3</v>
      </c>
      <c r="GZ1057" s="1">
        <v>-1.398580452151984E-6</v>
      </c>
      <c r="HA1057" s="1">
        <v>2.8030378366047371E-10</v>
      </c>
      <c r="HB1057" s="1">
        <v>-6.7353929715251851E-2</v>
      </c>
      <c r="HC1057" s="1">
        <v>1.0309082032153079E-2</v>
      </c>
      <c r="HD1057" s="1">
        <v>-3.6321104004466529E-4</v>
      </c>
      <c r="HE1057" s="1">
        <v>3.6129943689190391E-6</v>
      </c>
      <c r="HF1057" s="1">
        <v>0</v>
      </c>
      <c r="HG1057" s="1">
        <v>2134</v>
      </c>
      <c r="HH1057" s="1">
        <v>3</v>
      </c>
      <c r="HI1057" s="1">
        <v>46</v>
      </c>
      <c r="HJ1057" s="1">
        <v>4</v>
      </c>
      <c r="HK1057" s="1">
        <v>4.3</v>
      </c>
      <c r="HL1057" s="1">
        <v>2.9589799999999999</v>
      </c>
      <c r="HM1057" s="1">
        <v>2.34009</v>
      </c>
      <c r="HN1057" s="1">
        <v>1.4978</v>
      </c>
      <c r="HO1057" s="1">
        <v>2.3034699999999999</v>
      </c>
      <c r="HP1057" s="1">
        <v>1.5478499999999999</v>
      </c>
      <c r="HQ1057" s="1">
        <v>2.3645</v>
      </c>
      <c r="HR1057" s="1">
        <v>43.781700000000001</v>
      </c>
      <c r="HS1057" s="1">
        <v>14.9726</v>
      </c>
      <c r="HT1057" s="1">
        <v>18</v>
      </c>
      <c r="HU1057" s="1">
        <v>502.66</v>
      </c>
      <c r="HV1057" s="1">
        <v>460.024</v>
      </c>
      <c r="HW1057" s="1">
        <v>24.7319</v>
      </c>
      <c r="HX1057" s="1">
        <v>35.099699999999999</v>
      </c>
      <c r="HY1057" s="1">
        <v>30.000699999999998</v>
      </c>
      <c r="HZ1057" s="1">
        <v>34.810600000000001</v>
      </c>
      <c r="IA1057" s="1">
        <v>34.911900000000003</v>
      </c>
      <c r="IB1057" s="1">
        <v>59.244300000000003</v>
      </c>
      <c r="IC1057" s="1">
        <v>27.576499999999999</v>
      </c>
      <c r="ID1057" s="1">
        <v>0</v>
      </c>
      <c r="IE1057" s="1">
        <v>24.733799999999999</v>
      </c>
      <c r="IF1057" s="1">
        <v>1459.08</v>
      </c>
      <c r="IG1057" s="1">
        <v>24.382000000000001</v>
      </c>
      <c r="IH1057" s="1">
        <v>100.26</v>
      </c>
      <c r="II1057" s="1">
        <v>99.927300000000002</v>
      </c>
      <c r="IJ1057" s="1" t="s">
        <v>1161</v>
      </c>
    </row>
    <row r="1058" spans="1:244" ht="15.75" customHeight="1" x14ac:dyDescent="0.3">
      <c r="A1058" s="1">
        <v>1042</v>
      </c>
      <c r="B1058" s="1">
        <v>1659810630</v>
      </c>
      <c r="C1058" s="1">
        <v>14488.5</v>
      </c>
      <c r="D1058" s="1" t="s">
        <v>2381</v>
      </c>
      <c r="E1058" s="1" t="s">
        <v>2382</v>
      </c>
      <c r="F1058" s="1">
        <v>1</v>
      </c>
      <c r="G1058" s="1" t="s">
        <v>346</v>
      </c>
      <c r="H1058" s="1" t="s">
        <v>347</v>
      </c>
      <c r="I1058" s="1" t="s">
        <v>348</v>
      </c>
      <c r="J1058" s="1" t="s">
        <v>349</v>
      </c>
      <c r="K1058" s="1" t="s">
        <v>350</v>
      </c>
      <c r="L1058" s="1" t="s">
        <v>1154</v>
      </c>
      <c r="M1058" s="1" t="s">
        <v>351</v>
      </c>
      <c r="N1058" s="1">
        <v>1659810622.5</v>
      </c>
      <c r="O1058" s="1">
        <f t="shared" si="136"/>
        <v>2.569863233996147E-3</v>
      </c>
      <c r="P1058" s="1">
        <f t="shared" si="137"/>
        <v>2.5698632339961471</v>
      </c>
      <c r="Q1058" s="1">
        <f t="shared" si="138"/>
        <v>22.297421781026639</v>
      </c>
      <c r="R1058" s="1">
        <f t="shared" si="139"/>
        <v>1333.6653333333329</v>
      </c>
      <c r="S1058" s="1">
        <f t="shared" si="140"/>
        <v>1003.1162444923951</v>
      </c>
      <c r="T1058" s="1">
        <f t="shared" si="141"/>
        <v>99.160611106326073</v>
      </c>
      <c r="U1058" s="1">
        <f t="shared" si="142"/>
        <v>131.8362355218124</v>
      </c>
      <c r="V1058" s="1">
        <f t="shared" si="143"/>
        <v>0.12496203000970402</v>
      </c>
      <c r="W1058" s="1">
        <f t="shared" si="144"/>
        <v>2.9083398644617184</v>
      </c>
      <c r="X1058" s="1">
        <f t="shared" si="145"/>
        <v>0.12205400669347549</v>
      </c>
      <c r="Y1058" s="1">
        <f t="shared" si="146"/>
        <v>7.6539392079728485E-2</v>
      </c>
      <c r="Z1058" s="1">
        <f t="shared" si="147"/>
        <v>321.51381259999999</v>
      </c>
      <c r="AA1058" s="1">
        <f t="shared" si="148"/>
        <v>32.221097373285495</v>
      </c>
      <c r="AB1058" s="1">
        <f t="shared" si="149"/>
        <v>31.758040000000001</v>
      </c>
      <c r="AC1058" s="1">
        <f t="shared" si="150"/>
        <v>4.7100766385502499</v>
      </c>
      <c r="AD1058" s="1">
        <f t="shared" si="151"/>
        <v>60.038814213141109</v>
      </c>
      <c r="AE1058" s="1">
        <f t="shared" si="152"/>
        <v>2.7068045869739383</v>
      </c>
      <c r="AF1058" s="1">
        <f t="shared" si="153"/>
        <v>4.5084244624896028</v>
      </c>
      <c r="AG1058" s="1">
        <f t="shared" si="154"/>
        <v>2.0032720515763116</v>
      </c>
      <c r="AH1058" s="1">
        <f t="shared" si="155"/>
        <v>-113.33096861923008</v>
      </c>
      <c r="AI1058" s="1">
        <f t="shared" si="156"/>
        <v>-120.65748643021722</v>
      </c>
      <c r="AJ1058" s="1">
        <f t="shared" si="157"/>
        <v>-9.3506236642911578</v>
      </c>
      <c r="AK1058" s="1">
        <f t="shared" si="158"/>
        <v>78.174733886261535</v>
      </c>
      <c r="AL1058" s="1">
        <f t="shared" si="159"/>
        <v>53.015107611826032</v>
      </c>
      <c r="AM1058" s="1">
        <f t="shared" si="160"/>
        <v>2.5723120687586798</v>
      </c>
      <c r="AN1058" s="1">
        <f t="shared" si="161"/>
        <v>22.297421781026639</v>
      </c>
      <c r="AO1058" s="1">
        <v>1460.8773675376899</v>
      </c>
      <c r="AP1058" s="1">
        <v>1407.251757575757</v>
      </c>
      <c r="AQ1058" s="1">
        <v>5.1131411196006766</v>
      </c>
      <c r="AR1058" s="1">
        <v>65.631367109528284</v>
      </c>
      <c r="AS1058" s="1">
        <f t="shared" si="162"/>
        <v>2.5698632339961471</v>
      </c>
      <c r="AT1058" s="1">
        <v>24.382257941737901</v>
      </c>
      <c r="AU1058" s="1">
        <v>27.381241758241782</v>
      </c>
      <c r="AV1058" s="1">
        <v>-3.6605207836962883E-5</v>
      </c>
      <c r="AW1058" s="1">
        <v>85.678084974882083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51554.113803288295</v>
      </c>
      <c r="BC1058" s="1">
        <f t="shared" si="166"/>
        <v>1999.982666666667</v>
      </c>
      <c r="BD1058" s="1">
        <f t="shared" si="167"/>
        <v>1681.1857400000001</v>
      </c>
      <c r="BE1058" s="1">
        <f t="shared" si="168"/>
        <v>0.84060015520134501</v>
      </c>
      <c r="BF1058" s="1">
        <f t="shared" si="169"/>
        <v>0.16075829953859597</v>
      </c>
      <c r="BG1058" s="1">
        <v>6</v>
      </c>
      <c r="BH1058" s="1">
        <v>0.5</v>
      </c>
      <c r="BI1058" s="1" t="s">
        <v>352</v>
      </c>
      <c r="BJ1058" s="1">
        <v>2</v>
      </c>
      <c r="BK1058" s="1" t="b">
        <v>1</v>
      </c>
      <c r="BL1058" s="1">
        <v>1659810622.5</v>
      </c>
      <c r="BM1058" s="1">
        <v>1333.6653333333329</v>
      </c>
      <c r="BN1058" s="1">
        <v>1401.3853333333329</v>
      </c>
      <c r="BO1058" s="1">
        <v>27.382239999999999</v>
      </c>
      <c r="BP1058" s="1">
        <v>24.380646666666671</v>
      </c>
      <c r="BQ1058" s="1">
        <v>1330.205333333334</v>
      </c>
      <c r="BR1058" s="1">
        <v>27.365433333333328</v>
      </c>
      <c r="BS1058" s="1">
        <v>500.10966666666661</v>
      </c>
      <c r="BT1058" s="1">
        <v>98.752766666666687</v>
      </c>
      <c r="BU1058" s="1">
        <v>9.9795686666666675E-2</v>
      </c>
      <c r="BV1058" s="1">
        <v>30.98851333333333</v>
      </c>
      <c r="BW1058" s="1">
        <v>31.758040000000001</v>
      </c>
      <c r="BX1058" s="1">
        <v>999.89999999999986</v>
      </c>
      <c r="BY1058" s="1">
        <v>0</v>
      </c>
      <c r="BZ1058" s="1">
        <v>0</v>
      </c>
      <c r="CA1058" s="1">
        <v>10004.36466666667</v>
      </c>
      <c r="CB1058" s="1">
        <v>0</v>
      </c>
      <c r="CC1058" s="1">
        <v>2026.0119999999999</v>
      </c>
      <c r="CD1058" s="1">
        <v>-67.720846666666674</v>
      </c>
      <c r="CE1058" s="1">
        <v>1371.212</v>
      </c>
      <c r="CF1058" s="1">
        <v>1436.406666666667</v>
      </c>
      <c r="CG1058" s="1">
        <v>3.001586000000001</v>
      </c>
      <c r="CH1058" s="1">
        <v>1401.3853333333329</v>
      </c>
      <c r="CI1058" s="1">
        <v>24.380646666666671</v>
      </c>
      <c r="CJ1058" s="1">
        <v>2.7040733333333331</v>
      </c>
      <c r="CK1058" s="1">
        <v>2.4076573333333329</v>
      </c>
      <c r="CL1058" s="1">
        <v>22.30988</v>
      </c>
      <c r="CM1058" s="1">
        <v>20.415366666666671</v>
      </c>
      <c r="CN1058" s="1">
        <v>1999.982666666667</v>
      </c>
      <c r="CO1058" s="1">
        <v>0.97999340000000013</v>
      </c>
      <c r="CP1058" s="1">
        <v>2.000651333333333E-2</v>
      </c>
      <c r="CQ1058" s="1">
        <v>0</v>
      </c>
      <c r="CR1058" s="1">
        <v>2.5532666666666661</v>
      </c>
      <c r="CS1058" s="1">
        <v>0</v>
      </c>
      <c r="CT1058" s="1">
        <v>20346.293333333331</v>
      </c>
      <c r="CU1058" s="1">
        <v>17412.14</v>
      </c>
      <c r="CV1058" s="1">
        <v>45</v>
      </c>
      <c r="CW1058" s="1">
        <v>47.125</v>
      </c>
      <c r="CX1058" s="1">
        <v>45.17046666666667</v>
      </c>
      <c r="CY1058" s="1">
        <v>44.879133333333343</v>
      </c>
      <c r="CZ1058" s="1">
        <v>44.875</v>
      </c>
      <c r="DA1058" s="1">
        <v>1959.972666666667</v>
      </c>
      <c r="DB1058" s="1">
        <v>40.01</v>
      </c>
      <c r="DC1058" s="1">
        <v>0</v>
      </c>
      <c r="DD1058" s="1">
        <v>1659810629.0999999</v>
      </c>
      <c r="DE1058" s="1">
        <v>0</v>
      </c>
      <c r="DF1058" s="1">
        <v>1659810386</v>
      </c>
      <c r="DG1058" s="1" t="s">
        <v>1911</v>
      </c>
      <c r="DH1058" s="1">
        <v>1659810386</v>
      </c>
      <c r="DI1058" s="1">
        <v>1659810371.5</v>
      </c>
      <c r="DJ1058" s="1">
        <v>20</v>
      </c>
      <c r="DK1058" s="1">
        <v>0.91800000000000004</v>
      </c>
      <c r="DL1058" s="1">
        <v>1E-3</v>
      </c>
      <c r="DM1058" s="1">
        <v>1.7649999999999999</v>
      </c>
      <c r="DN1058" s="1">
        <v>0.02</v>
      </c>
      <c r="DO1058" s="1">
        <v>212</v>
      </c>
      <c r="DP1058" s="1">
        <v>25</v>
      </c>
      <c r="DQ1058" s="1">
        <v>0.25</v>
      </c>
      <c r="DR1058" s="1">
        <v>0.05</v>
      </c>
      <c r="DS1058" s="1">
        <v>22.020307790727571</v>
      </c>
      <c r="DT1058" s="1">
        <v>0.61035857173520514</v>
      </c>
      <c r="DU1058" s="1">
        <v>8.2565192289030295E-2</v>
      </c>
      <c r="DV1058" s="1">
        <v>0</v>
      </c>
      <c r="DW1058" s="1">
        <v>-67.679600000000008</v>
      </c>
      <c r="DX1058" s="1">
        <v>-0.39447804878048121</v>
      </c>
      <c r="DY1058" s="1">
        <v>0.15924478013423349</v>
      </c>
      <c r="DZ1058" s="1">
        <v>1</v>
      </c>
      <c r="EA1058" s="1">
        <v>3.0045799999999998</v>
      </c>
      <c r="EB1058" s="1">
        <v>-5.3291707317072341E-2</v>
      </c>
      <c r="EC1058" s="1">
        <v>5.237451670421403E-3</v>
      </c>
      <c r="ED1058" s="1">
        <v>1</v>
      </c>
      <c r="EE1058" s="1">
        <v>2.003311859644604</v>
      </c>
      <c r="EF1058" s="1">
        <v>-2.549715532279625E-3</v>
      </c>
      <c r="EG1058" s="1">
        <v>9.1755365750564421E-4</v>
      </c>
      <c r="EH1058" s="1">
        <v>1</v>
      </c>
      <c r="EI1058" s="1">
        <v>0.12527745509561189</v>
      </c>
      <c r="EJ1058" s="1">
        <v>-2.4707634677204218E-3</v>
      </c>
      <c r="EK1058" s="1">
        <v>1.93096175281293E-4</v>
      </c>
      <c r="EL1058" s="1">
        <v>1</v>
      </c>
      <c r="EM1058" s="1">
        <v>4</v>
      </c>
      <c r="EN1058" s="1">
        <v>6</v>
      </c>
      <c r="EO1058" s="1" t="s">
        <v>1141</v>
      </c>
      <c r="EP1058" s="1">
        <v>2.9398399999999998</v>
      </c>
      <c r="EQ1058" s="1">
        <v>2.8010999999999999</v>
      </c>
      <c r="ER1058" s="1">
        <v>0.20005999999999999</v>
      </c>
      <c r="ES1058" s="1">
        <v>0.20599500000000001</v>
      </c>
      <c r="ET1058" s="1">
        <v>0.116643</v>
      </c>
      <c r="EU1058" s="1">
        <v>0.10759199999999999</v>
      </c>
      <c r="EV1058" s="1">
        <v>16337.1</v>
      </c>
      <c r="EW1058" s="1">
        <v>16998.5</v>
      </c>
      <c r="EX1058" s="1">
        <v>23772.2</v>
      </c>
      <c r="EY1058" s="1">
        <v>24938.799999999999</v>
      </c>
      <c r="EZ1058" s="1">
        <v>33628.800000000003</v>
      </c>
      <c r="FA1058" s="1">
        <v>35553.800000000003</v>
      </c>
      <c r="FB1058" s="1">
        <v>43365.1</v>
      </c>
      <c r="FC1058" s="1">
        <v>46111.3</v>
      </c>
      <c r="FD1058" s="1">
        <v>1.9310499999999999</v>
      </c>
      <c r="FE1058" s="1">
        <v>1.76725</v>
      </c>
      <c r="FF1058" s="1">
        <v>5.7864899999999997E-2</v>
      </c>
      <c r="FG1058" s="1">
        <v>0</v>
      </c>
      <c r="FH1058" s="1">
        <v>30.812000000000001</v>
      </c>
      <c r="FI1058" s="1">
        <v>999.9</v>
      </c>
      <c r="FJ1058" s="1">
        <v>42.4</v>
      </c>
      <c r="FK1058" s="1">
        <v>41.4</v>
      </c>
      <c r="FL1058" s="1">
        <v>34.2883</v>
      </c>
      <c r="FM1058" s="1">
        <v>63.444400000000002</v>
      </c>
      <c r="FN1058" s="1">
        <v>25.5288</v>
      </c>
      <c r="FO1058" s="1">
        <v>1</v>
      </c>
      <c r="FP1058" s="1">
        <v>0.66333600000000004</v>
      </c>
      <c r="FQ1058" s="1">
        <v>4.4207099999999997</v>
      </c>
      <c r="FR1058" s="1">
        <v>20.262799999999999</v>
      </c>
      <c r="FS1058" s="1">
        <v>5.2105499999999996</v>
      </c>
      <c r="FT1058" s="1">
        <v>11.908099999999999</v>
      </c>
      <c r="FU1058" s="1">
        <v>5.0023499999999999</v>
      </c>
      <c r="FV1058" s="1">
        <v>3.2902</v>
      </c>
      <c r="FW1058" s="1">
        <v>9999</v>
      </c>
      <c r="FX1058" s="1">
        <v>9999</v>
      </c>
      <c r="FY1058" s="1">
        <v>9999</v>
      </c>
      <c r="FZ1058" s="1">
        <v>999.9</v>
      </c>
      <c r="GA1058" s="1">
        <v>1.85988</v>
      </c>
      <c r="GB1058" s="1">
        <v>1.85486</v>
      </c>
      <c r="GC1058" s="1">
        <v>1.85806</v>
      </c>
      <c r="GD1058" s="1">
        <v>1.8565400000000001</v>
      </c>
      <c r="GE1058" s="1">
        <v>1.8552900000000001</v>
      </c>
      <c r="GF1058" s="1">
        <v>1.85483</v>
      </c>
      <c r="GG1058" s="1">
        <v>1.85371</v>
      </c>
      <c r="GH1058" s="1">
        <v>1.85666</v>
      </c>
      <c r="GI1058" s="1">
        <v>0</v>
      </c>
      <c r="GJ1058" s="1">
        <v>0</v>
      </c>
      <c r="GK1058" s="1">
        <v>0</v>
      </c>
      <c r="GL1058" s="1">
        <v>0</v>
      </c>
      <c r="GM1058" s="1" t="s">
        <v>355</v>
      </c>
      <c r="GN1058" s="1" t="s">
        <v>356</v>
      </c>
      <c r="GO1058" s="1" t="s">
        <v>357</v>
      </c>
      <c r="GP1058" s="1" t="s">
        <v>357</v>
      </c>
      <c r="GQ1058" s="1" t="s">
        <v>357</v>
      </c>
      <c r="GR1058" s="1" t="s">
        <v>357</v>
      </c>
      <c r="GS1058" s="1">
        <v>0</v>
      </c>
      <c r="GT1058" s="1">
        <v>100</v>
      </c>
      <c r="GU1058" s="1">
        <v>100</v>
      </c>
      <c r="GV1058" s="1">
        <v>3.48</v>
      </c>
      <c r="GW1058" s="1">
        <v>1.6799999999999999E-2</v>
      </c>
      <c r="GX1058" s="1">
        <v>1.251089954458285</v>
      </c>
      <c r="GY1058" s="1">
        <v>3.0239061252787889E-3</v>
      </c>
      <c r="GZ1058" s="1">
        <v>-1.398580452151984E-6</v>
      </c>
      <c r="HA1058" s="1">
        <v>2.8030378366047371E-10</v>
      </c>
      <c r="HB1058" s="1">
        <v>-6.7353929715251851E-2</v>
      </c>
      <c r="HC1058" s="1">
        <v>1.0309082032153079E-2</v>
      </c>
      <c r="HD1058" s="1">
        <v>-3.6321104004466529E-4</v>
      </c>
      <c r="HE1058" s="1">
        <v>3.6129943689190391E-6</v>
      </c>
      <c r="HF1058" s="1">
        <v>0</v>
      </c>
      <c r="HG1058" s="1">
        <v>2134</v>
      </c>
      <c r="HH1058" s="1">
        <v>3</v>
      </c>
      <c r="HI1058" s="1">
        <v>46</v>
      </c>
      <c r="HJ1058" s="1">
        <v>4.0999999999999996</v>
      </c>
      <c r="HK1058" s="1">
        <v>4.3</v>
      </c>
      <c r="HL1058" s="1">
        <v>2.96997</v>
      </c>
      <c r="HM1058" s="1">
        <v>2.33765</v>
      </c>
      <c r="HN1058" s="1">
        <v>1.4978</v>
      </c>
      <c r="HO1058" s="1">
        <v>2.3034699999999999</v>
      </c>
      <c r="HP1058" s="1">
        <v>1.5478499999999999</v>
      </c>
      <c r="HQ1058" s="1">
        <v>2.4389599999999998</v>
      </c>
      <c r="HR1058" s="1">
        <v>43.781700000000001</v>
      </c>
      <c r="HS1058" s="1">
        <v>14.981400000000001</v>
      </c>
      <c r="HT1058" s="1">
        <v>18</v>
      </c>
      <c r="HU1058" s="1">
        <v>502.69900000000001</v>
      </c>
      <c r="HV1058" s="1">
        <v>460.03300000000002</v>
      </c>
      <c r="HW1058" s="1">
        <v>24.733599999999999</v>
      </c>
      <c r="HX1058" s="1">
        <v>35.1006</v>
      </c>
      <c r="HY1058" s="1">
        <v>30.000699999999998</v>
      </c>
      <c r="HZ1058" s="1">
        <v>34.811599999999999</v>
      </c>
      <c r="IA1058" s="1">
        <v>34.9131</v>
      </c>
      <c r="IB1058" s="1">
        <v>59.459600000000002</v>
      </c>
      <c r="IC1058" s="1">
        <v>27.576499999999999</v>
      </c>
      <c r="ID1058" s="1">
        <v>0</v>
      </c>
      <c r="IE1058" s="1">
        <v>24.733799999999999</v>
      </c>
      <c r="IF1058" s="1">
        <v>1470.25</v>
      </c>
      <c r="IG1058" s="1">
        <v>24.382000000000001</v>
      </c>
      <c r="IH1058" s="1">
        <v>100.26</v>
      </c>
      <c r="II1058" s="1">
        <v>99.927300000000002</v>
      </c>
      <c r="IJ1058" s="1" t="s">
        <v>1161</v>
      </c>
    </row>
    <row r="1059" spans="1:244" ht="15.75" customHeight="1" x14ac:dyDescent="0.3">
      <c r="A1059" s="1">
        <v>1043</v>
      </c>
      <c r="B1059" s="1">
        <v>1659810631</v>
      </c>
      <c r="C1059" s="1">
        <v>14489.5</v>
      </c>
      <c r="D1059" s="1" t="s">
        <v>2383</v>
      </c>
      <c r="E1059" s="1" t="s">
        <v>2384</v>
      </c>
      <c r="F1059" s="1">
        <v>1</v>
      </c>
      <c r="G1059" s="1" t="s">
        <v>346</v>
      </c>
      <c r="H1059" s="1" t="s">
        <v>347</v>
      </c>
      <c r="I1059" s="1" t="s">
        <v>348</v>
      </c>
      <c r="J1059" s="1" t="s">
        <v>349</v>
      </c>
      <c r="K1059" s="1" t="s">
        <v>350</v>
      </c>
      <c r="L1059" s="1" t="s">
        <v>1154</v>
      </c>
      <c r="M1059" s="1" t="s">
        <v>351</v>
      </c>
      <c r="N1059" s="1">
        <v>1659810623</v>
      </c>
      <c r="O1059" s="1">
        <f t="shared" si="136"/>
        <v>2.5700647972492379E-3</v>
      </c>
      <c r="P1059" s="1">
        <f t="shared" si="137"/>
        <v>2.5700647972492381</v>
      </c>
      <c r="Q1059" s="1">
        <f t="shared" si="138"/>
        <v>22.370644965765379</v>
      </c>
      <c r="R1059" s="1">
        <f t="shared" si="139"/>
        <v>1336.1624999999999</v>
      </c>
      <c r="S1059" s="1">
        <f t="shared" si="140"/>
        <v>1004.6244766251009</v>
      </c>
      <c r="T1059" s="1">
        <f t="shared" si="141"/>
        <v>99.30965393477608</v>
      </c>
      <c r="U1059" s="1">
        <f t="shared" si="142"/>
        <v>132.08302063412998</v>
      </c>
      <c r="V1059" s="1">
        <f t="shared" si="143"/>
        <v>0.12497666943406187</v>
      </c>
      <c r="W1059" s="1">
        <f t="shared" si="144"/>
        <v>2.9083391811540809</v>
      </c>
      <c r="X1059" s="1">
        <f t="shared" si="145"/>
        <v>0.12206797259906273</v>
      </c>
      <c r="Y1059" s="1">
        <f t="shared" si="146"/>
        <v>7.654817933299124E-2</v>
      </c>
      <c r="Z1059" s="1">
        <f t="shared" si="147"/>
        <v>321.51268875</v>
      </c>
      <c r="AA1059" s="1">
        <f t="shared" si="148"/>
        <v>32.221893030528186</v>
      </c>
      <c r="AB1059" s="1">
        <f t="shared" si="149"/>
        <v>31.757781250000001</v>
      </c>
      <c r="AC1059" s="1">
        <f t="shared" si="150"/>
        <v>4.7100075355930935</v>
      </c>
      <c r="AD1059" s="1">
        <f t="shared" si="151"/>
        <v>60.035959775999657</v>
      </c>
      <c r="AE1059" s="1">
        <f t="shared" si="152"/>
        <v>2.7068079255870301</v>
      </c>
      <c r="AF1059" s="1">
        <f t="shared" si="153"/>
        <v>4.5086443786130994</v>
      </c>
      <c r="AG1059" s="1">
        <f t="shared" si="154"/>
        <v>2.0031996100060634</v>
      </c>
      <c r="AH1059" s="1">
        <f t="shared" si="155"/>
        <v>-113.33985755869139</v>
      </c>
      <c r="AI1059" s="1">
        <f t="shared" si="156"/>
        <v>-120.4827630081509</v>
      </c>
      <c r="AJ1059" s="1">
        <f t="shared" si="157"/>
        <v>-9.337112685127849</v>
      </c>
      <c r="AK1059" s="1">
        <f t="shared" si="158"/>
        <v>78.352955498029843</v>
      </c>
      <c r="AL1059" s="1">
        <f t="shared" si="159"/>
        <v>52.969692318640952</v>
      </c>
      <c r="AM1059" s="1">
        <f t="shared" si="160"/>
        <v>2.5719595829121595</v>
      </c>
      <c r="AN1059" s="1">
        <f t="shared" si="161"/>
        <v>22.370644965765379</v>
      </c>
      <c r="AO1059" s="1">
        <v>1465.8477152026801</v>
      </c>
      <c r="AP1059" s="1">
        <v>1412.2992727272731</v>
      </c>
      <c r="AQ1059" s="1">
        <v>5.0805547989904856</v>
      </c>
      <c r="AR1059" s="1">
        <v>65.631367109528284</v>
      </c>
      <c r="AS1059" s="1">
        <f t="shared" si="162"/>
        <v>2.5700647972492381</v>
      </c>
      <c r="AT1059" s="1">
        <v>24.383824613327182</v>
      </c>
      <c r="AU1059" s="1">
        <v>27.383019780219811</v>
      </c>
      <c r="AV1059" s="1">
        <v>-3.4886965952070431E-5</v>
      </c>
      <c r="AW1059" s="1">
        <v>85.678084974882083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51553.948104574134</v>
      </c>
      <c r="BC1059" s="1">
        <f t="shared" si="166"/>
        <v>1999.975625</v>
      </c>
      <c r="BD1059" s="1">
        <f t="shared" si="167"/>
        <v>1681.1798249999999</v>
      </c>
      <c r="BE1059" s="1">
        <f t="shared" si="168"/>
        <v>0.84060015731441717</v>
      </c>
      <c r="BF1059" s="1">
        <f t="shared" si="169"/>
        <v>0.16075830361682533</v>
      </c>
      <c r="BG1059" s="1">
        <v>6</v>
      </c>
      <c r="BH1059" s="1">
        <v>0.5</v>
      </c>
      <c r="BI1059" s="1" t="s">
        <v>352</v>
      </c>
      <c r="BJ1059" s="1">
        <v>2</v>
      </c>
      <c r="BK1059" s="1" t="b">
        <v>1</v>
      </c>
      <c r="BL1059" s="1">
        <v>1659810623</v>
      </c>
      <c r="BM1059" s="1">
        <v>1336.1624999999999</v>
      </c>
      <c r="BN1059" s="1">
        <v>1403.835</v>
      </c>
      <c r="BO1059" s="1">
        <v>27.3822875</v>
      </c>
      <c r="BP1059" s="1">
        <v>24.3811125</v>
      </c>
      <c r="BQ1059" s="1">
        <v>1332.7006249999999</v>
      </c>
      <c r="BR1059" s="1">
        <v>27.365481249999998</v>
      </c>
      <c r="BS1059" s="1">
        <v>500.11081250000001</v>
      </c>
      <c r="BT1059" s="1">
        <v>98.752706250000003</v>
      </c>
      <c r="BU1059" s="1">
        <v>9.9806549999999994E-2</v>
      </c>
      <c r="BV1059" s="1">
        <v>30.989368750000001</v>
      </c>
      <c r="BW1059" s="1">
        <v>31.757781250000001</v>
      </c>
      <c r="BX1059" s="1">
        <v>999.9</v>
      </c>
      <c r="BY1059" s="1">
        <v>0</v>
      </c>
      <c r="BZ1059" s="1">
        <v>0</v>
      </c>
      <c r="CA1059" s="1">
        <v>10004.366875</v>
      </c>
      <c r="CB1059" s="1">
        <v>0</v>
      </c>
      <c r="CC1059" s="1">
        <v>2026.0587499999999</v>
      </c>
      <c r="CD1059" s="1">
        <v>-67.673318750000007</v>
      </c>
      <c r="CE1059" s="1">
        <v>1373.7793750000001</v>
      </c>
      <c r="CF1059" s="1">
        <v>1438.9181249999999</v>
      </c>
      <c r="CG1059" s="1">
        <v>3.001166875</v>
      </c>
      <c r="CH1059" s="1">
        <v>1403.835</v>
      </c>
      <c r="CI1059" s="1">
        <v>24.3811125</v>
      </c>
      <c r="CJ1059" s="1">
        <v>2.70407625</v>
      </c>
      <c r="CK1059" s="1">
        <v>2.4077018749999999</v>
      </c>
      <c r="CL1059" s="1">
        <v>22.309899999999999</v>
      </c>
      <c r="CM1059" s="1">
        <v>20.415668749999998</v>
      </c>
      <c r="CN1059" s="1">
        <v>1999.975625</v>
      </c>
      <c r="CO1059" s="1">
        <v>0.97999337500000006</v>
      </c>
      <c r="CP1059" s="1">
        <v>2.0006537500000001E-2</v>
      </c>
      <c r="CQ1059" s="1">
        <v>0</v>
      </c>
      <c r="CR1059" s="1">
        <v>2.5484374999999999</v>
      </c>
      <c r="CS1059" s="1">
        <v>0</v>
      </c>
      <c r="CT1059" s="1">
        <v>20345.506249999999</v>
      </c>
      <c r="CU1059" s="1">
        <v>17412.075000000001</v>
      </c>
      <c r="CV1059" s="1">
        <v>45</v>
      </c>
      <c r="CW1059" s="1">
        <v>47.125</v>
      </c>
      <c r="CX1059" s="1">
        <v>45.171499999999988</v>
      </c>
      <c r="CY1059" s="1">
        <v>44.882750000000001</v>
      </c>
      <c r="CZ1059" s="1">
        <v>44.875</v>
      </c>
      <c r="DA1059" s="1">
        <v>1959.965625</v>
      </c>
      <c r="DB1059" s="1">
        <v>40.01</v>
      </c>
      <c r="DC1059" s="1">
        <v>0</v>
      </c>
      <c r="DD1059" s="1">
        <v>1659810630.3</v>
      </c>
      <c r="DE1059" s="1">
        <v>0</v>
      </c>
      <c r="DF1059" s="1">
        <v>1659810386</v>
      </c>
      <c r="DG1059" s="1" t="s">
        <v>1911</v>
      </c>
      <c r="DH1059" s="1">
        <v>1659810386</v>
      </c>
      <c r="DI1059" s="1">
        <v>1659810371.5</v>
      </c>
      <c r="DJ1059" s="1">
        <v>20</v>
      </c>
      <c r="DK1059" s="1">
        <v>0.91800000000000004</v>
      </c>
      <c r="DL1059" s="1">
        <v>1E-3</v>
      </c>
      <c r="DM1059" s="1">
        <v>1.7649999999999999</v>
      </c>
      <c r="DN1059" s="1">
        <v>0.02</v>
      </c>
      <c r="DO1059" s="1">
        <v>212</v>
      </c>
      <c r="DP1059" s="1">
        <v>25</v>
      </c>
      <c r="DQ1059" s="1">
        <v>0.25</v>
      </c>
      <c r="DR1059" s="1">
        <v>0.05</v>
      </c>
      <c r="DS1059" s="1">
        <v>22.03947544747043</v>
      </c>
      <c r="DT1059" s="1">
        <v>0.85668298174668889</v>
      </c>
      <c r="DU1059" s="1">
        <v>9.9258432407288585E-2</v>
      </c>
      <c r="DV1059" s="1">
        <v>0</v>
      </c>
      <c r="DW1059" s="1">
        <v>-67.6700175</v>
      </c>
      <c r="DX1059" s="1">
        <v>0.30606416510325768</v>
      </c>
      <c r="DY1059" s="1">
        <v>0.18173971619805751</v>
      </c>
      <c r="DZ1059" s="1">
        <v>1</v>
      </c>
      <c r="EA1059" s="1">
        <v>3.0036529999999999</v>
      </c>
      <c r="EB1059" s="1">
        <v>-5.4622063789870563E-2</v>
      </c>
      <c r="EC1059" s="1">
        <v>5.366767276489646E-3</v>
      </c>
      <c r="ED1059" s="1">
        <v>1</v>
      </c>
      <c r="EE1059" s="1">
        <v>2.00330040366353</v>
      </c>
      <c r="EF1059" s="1">
        <v>-2.103116219951749E-3</v>
      </c>
      <c r="EG1059" s="1">
        <v>9.1664368504836913E-4</v>
      </c>
      <c r="EH1059" s="1">
        <v>1</v>
      </c>
      <c r="EI1059" s="1">
        <v>0.12523527722711669</v>
      </c>
      <c r="EJ1059" s="1">
        <v>-2.440984658816378E-3</v>
      </c>
      <c r="EK1059" s="1">
        <v>1.9089911832489021E-4</v>
      </c>
      <c r="EL1059" s="1">
        <v>1</v>
      </c>
      <c r="EM1059" s="1">
        <v>4</v>
      </c>
      <c r="EN1059" s="1">
        <v>6</v>
      </c>
      <c r="EO1059" s="1" t="s">
        <v>1141</v>
      </c>
      <c r="EP1059" s="1">
        <v>2.9395799999999999</v>
      </c>
      <c r="EQ1059" s="1">
        <v>2.8011499999999998</v>
      </c>
      <c r="ER1059" s="1">
        <v>0.200485</v>
      </c>
      <c r="ES1059" s="1">
        <v>0.20638500000000001</v>
      </c>
      <c r="ET1059" s="1">
        <v>0.116647</v>
      </c>
      <c r="EU1059" s="1">
        <v>0.107595</v>
      </c>
      <c r="EV1059" s="1">
        <v>16328.3</v>
      </c>
      <c r="EW1059" s="1">
        <v>16990</v>
      </c>
      <c r="EX1059" s="1">
        <v>23772</v>
      </c>
      <c r="EY1059" s="1">
        <v>24938.7</v>
      </c>
      <c r="EZ1059" s="1">
        <v>33628.400000000001</v>
      </c>
      <c r="FA1059" s="1">
        <v>35553.599999999999</v>
      </c>
      <c r="FB1059" s="1">
        <v>43364.800000000003</v>
      </c>
      <c r="FC1059" s="1">
        <v>46111.1</v>
      </c>
      <c r="FD1059" s="1">
        <v>1.9312800000000001</v>
      </c>
      <c r="FE1059" s="1">
        <v>1.76728</v>
      </c>
      <c r="FF1059" s="1">
        <v>5.8218800000000001E-2</v>
      </c>
      <c r="FG1059" s="1">
        <v>0</v>
      </c>
      <c r="FH1059" s="1">
        <v>30.8125</v>
      </c>
      <c r="FI1059" s="1">
        <v>999.9</v>
      </c>
      <c r="FJ1059" s="1">
        <v>42.4</v>
      </c>
      <c r="FK1059" s="1">
        <v>41.4</v>
      </c>
      <c r="FL1059" s="1">
        <v>34.287599999999998</v>
      </c>
      <c r="FM1059" s="1">
        <v>63.7044</v>
      </c>
      <c r="FN1059" s="1">
        <v>26.374199999999998</v>
      </c>
      <c r="FO1059" s="1">
        <v>1</v>
      </c>
      <c r="FP1059" s="1">
        <v>0.66349599999999997</v>
      </c>
      <c r="FQ1059" s="1">
        <v>4.4238900000000001</v>
      </c>
      <c r="FR1059" s="1">
        <v>20.262799999999999</v>
      </c>
      <c r="FS1059" s="1">
        <v>5.2102500000000003</v>
      </c>
      <c r="FT1059" s="1">
        <v>11.908099999999999</v>
      </c>
      <c r="FU1059" s="1">
        <v>5.0023999999999997</v>
      </c>
      <c r="FV1059" s="1">
        <v>3.2902499999999999</v>
      </c>
      <c r="FW1059" s="1">
        <v>9999</v>
      </c>
      <c r="FX1059" s="1">
        <v>9999</v>
      </c>
      <c r="FY1059" s="1">
        <v>9999</v>
      </c>
      <c r="FZ1059" s="1">
        <v>999.9</v>
      </c>
      <c r="GA1059" s="1">
        <v>1.85988</v>
      </c>
      <c r="GB1059" s="1">
        <v>1.85487</v>
      </c>
      <c r="GC1059" s="1">
        <v>1.85806</v>
      </c>
      <c r="GD1059" s="1">
        <v>1.8565400000000001</v>
      </c>
      <c r="GE1059" s="1">
        <v>1.8552900000000001</v>
      </c>
      <c r="GF1059" s="1">
        <v>1.85483</v>
      </c>
      <c r="GG1059" s="1">
        <v>1.85371</v>
      </c>
      <c r="GH1059" s="1">
        <v>1.85667</v>
      </c>
      <c r="GI1059" s="1">
        <v>0</v>
      </c>
      <c r="GJ1059" s="1">
        <v>0</v>
      </c>
      <c r="GK1059" s="1">
        <v>0</v>
      </c>
      <c r="GL1059" s="1">
        <v>0</v>
      </c>
      <c r="GM1059" s="1" t="s">
        <v>355</v>
      </c>
      <c r="GN1059" s="1" t="s">
        <v>356</v>
      </c>
      <c r="GO1059" s="1" t="s">
        <v>357</v>
      </c>
      <c r="GP1059" s="1" t="s">
        <v>357</v>
      </c>
      <c r="GQ1059" s="1" t="s">
        <v>357</v>
      </c>
      <c r="GR1059" s="1" t="s">
        <v>357</v>
      </c>
      <c r="GS1059" s="1">
        <v>0</v>
      </c>
      <c r="GT1059" s="1">
        <v>100</v>
      </c>
      <c r="GU1059" s="1">
        <v>100</v>
      </c>
      <c r="GV1059" s="1">
        <v>3.49</v>
      </c>
      <c r="GW1059" s="1">
        <v>1.6799999999999999E-2</v>
      </c>
      <c r="GX1059" s="1">
        <v>1.251089954458285</v>
      </c>
      <c r="GY1059" s="1">
        <v>3.0239061252787889E-3</v>
      </c>
      <c r="GZ1059" s="1">
        <v>-1.398580452151984E-6</v>
      </c>
      <c r="HA1059" s="1">
        <v>2.8030378366047371E-10</v>
      </c>
      <c r="HB1059" s="1">
        <v>-6.7353929715251851E-2</v>
      </c>
      <c r="HC1059" s="1">
        <v>1.0309082032153079E-2</v>
      </c>
      <c r="HD1059" s="1">
        <v>-3.6321104004466529E-4</v>
      </c>
      <c r="HE1059" s="1">
        <v>3.6129943689190391E-6</v>
      </c>
      <c r="HF1059" s="1">
        <v>0</v>
      </c>
      <c r="HG1059" s="1">
        <v>2134</v>
      </c>
      <c r="HH1059" s="1">
        <v>3</v>
      </c>
      <c r="HI1059" s="1">
        <v>46</v>
      </c>
      <c r="HJ1059" s="1">
        <v>4.0999999999999996</v>
      </c>
      <c r="HK1059" s="1">
        <v>4.3</v>
      </c>
      <c r="HL1059" s="1">
        <v>2.97729</v>
      </c>
      <c r="HM1059" s="1">
        <v>2.3571800000000001</v>
      </c>
      <c r="HN1059" s="1">
        <v>1.4978</v>
      </c>
      <c r="HO1059" s="1">
        <v>2.3034699999999999</v>
      </c>
      <c r="HP1059" s="1">
        <v>1.5478499999999999</v>
      </c>
      <c r="HQ1059" s="1">
        <v>2.33887</v>
      </c>
      <c r="HR1059" s="1">
        <v>43.781700000000001</v>
      </c>
      <c r="HS1059" s="1">
        <v>14.963800000000001</v>
      </c>
      <c r="HT1059" s="1">
        <v>18</v>
      </c>
      <c r="HU1059" s="1">
        <v>502.84300000000002</v>
      </c>
      <c r="HV1059" s="1">
        <v>460.05599999999998</v>
      </c>
      <c r="HW1059" s="1">
        <v>24.735199999999999</v>
      </c>
      <c r="HX1059" s="1">
        <v>35.101399999999998</v>
      </c>
      <c r="HY1059" s="1">
        <v>30.000699999999998</v>
      </c>
      <c r="HZ1059" s="1">
        <v>34.812399999999997</v>
      </c>
      <c r="IA1059" s="1">
        <v>34.914200000000001</v>
      </c>
      <c r="IB1059" s="1">
        <v>59.587899999999998</v>
      </c>
      <c r="IC1059" s="1">
        <v>27.576499999999999</v>
      </c>
      <c r="ID1059" s="1">
        <v>0</v>
      </c>
      <c r="IE1059" s="1">
        <v>24.733799999999999</v>
      </c>
      <c r="IF1059" s="1">
        <v>1470.25</v>
      </c>
      <c r="IG1059" s="1">
        <v>24.382000000000001</v>
      </c>
      <c r="IH1059" s="1">
        <v>100.259</v>
      </c>
      <c r="II1059" s="1">
        <v>99.926900000000003</v>
      </c>
      <c r="IJ1059" s="1" t="s">
        <v>1161</v>
      </c>
    </row>
    <row r="1060" spans="1:244" ht="15.75" customHeight="1" x14ac:dyDescent="0.3">
      <c r="A1060" s="1">
        <v>1044</v>
      </c>
      <c r="B1060" s="1">
        <v>1659810632</v>
      </c>
      <c r="C1060" s="1">
        <v>14490.5</v>
      </c>
      <c r="D1060" s="1" t="s">
        <v>2385</v>
      </c>
      <c r="E1060" s="1" t="s">
        <v>2386</v>
      </c>
      <c r="F1060" s="1">
        <v>1</v>
      </c>
      <c r="G1060" s="1" t="s">
        <v>346</v>
      </c>
      <c r="H1060" s="1" t="s">
        <v>347</v>
      </c>
      <c r="I1060" s="1" t="s">
        <v>348</v>
      </c>
      <c r="J1060" s="1" t="s">
        <v>349</v>
      </c>
      <c r="K1060" s="1" t="s">
        <v>350</v>
      </c>
      <c r="L1060" s="1" t="s">
        <v>1154</v>
      </c>
      <c r="M1060" s="1" t="s">
        <v>351</v>
      </c>
      <c r="N1060" s="1">
        <v>1659810624.5</v>
      </c>
      <c r="O1060" s="1">
        <f t="shared" si="136"/>
        <v>2.569903964504087E-3</v>
      </c>
      <c r="P1060" s="1">
        <f t="shared" si="137"/>
        <v>2.5699039645040869</v>
      </c>
      <c r="Q1060" s="1">
        <f t="shared" si="138"/>
        <v>22.498270040306195</v>
      </c>
      <c r="R1060" s="1">
        <f t="shared" si="139"/>
        <v>1343.686666666667</v>
      </c>
      <c r="S1060" s="1">
        <f t="shared" si="140"/>
        <v>1010.2323773057743</v>
      </c>
      <c r="T1060" s="1">
        <f t="shared" si="141"/>
        <v>99.863916659884438</v>
      </c>
      <c r="U1060" s="1">
        <f t="shared" si="142"/>
        <v>132.82668058497887</v>
      </c>
      <c r="V1060" s="1">
        <f t="shared" si="143"/>
        <v>0.12496501788040135</v>
      </c>
      <c r="W1060" s="1">
        <f t="shared" si="144"/>
        <v>2.9080906424238</v>
      </c>
      <c r="X1060" s="1">
        <f t="shared" si="145"/>
        <v>0.12205661426370364</v>
      </c>
      <c r="Y1060" s="1">
        <f t="shared" si="146"/>
        <v>7.6541054640014927E-2</v>
      </c>
      <c r="Z1060" s="1">
        <f t="shared" si="147"/>
        <v>321.5149151999999</v>
      </c>
      <c r="AA1060" s="1">
        <f t="shared" si="148"/>
        <v>32.223862329214434</v>
      </c>
      <c r="AB1060" s="1">
        <f t="shared" si="149"/>
        <v>31.757966666666661</v>
      </c>
      <c r="AC1060" s="1">
        <f t="shared" si="150"/>
        <v>4.7100570537255733</v>
      </c>
      <c r="AD1060" s="1">
        <f t="shared" si="151"/>
        <v>60.029533244356806</v>
      </c>
      <c r="AE1060" s="1">
        <f t="shared" si="152"/>
        <v>2.7067987499424118</v>
      </c>
      <c r="AF1060" s="1">
        <f t="shared" si="153"/>
        <v>4.509111771574319</v>
      </c>
      <c r="AG1060" s="1">
        <f t="shared" si="154"/>
        <v>2.0032583037831615</v>
      </c>
      <c r="AH1060" s="1">
        <f t="shared" si="155"/>
        <v>-113.33276483463024</v>
      </c>
      <c r="AI1060" s="1">
        <f t="shared" si="156"/>
        <v>-120.2165219257092</v>
      </c>
      <c r="AJ1060" s="1">
        <f t="shared" si="157"/>
        <v>-9.3173678205457691</v>
      </c>
      <c r="AK1060" s="1">
        <f t="shared" si="158"/>
        <v>78.648260619114694</v>
      </c>
      <c r="AL1060" s="1">
        <f t="shared" si="159"/>
        <v>52.878126356327471</v>
      </c>
      <c r="AM1060" s="1">
        <f t="shared" si="160"/>
        <v>2.5709039276448902</v>
      </c>
      <c r="AN1060" s="1">
        <f t="shared" si="161"/>
        <v>22.498270040306195</v>
      </c>
      <c r="AO1060" s="1">
        <v>1470.6878573425181</v>
      </c>
      <c r="AP1060" s="1">
        <v>1417.254606060606</v>
      </c>
      <c r="AQ1060" s="1">
        <v>5.0276134215544497</v>
      </c>
      <c r="AR1060" s="1">
        <v>65.631367109528284</v>
      </c>
      <c r="AS1060" s="1">
        <f t="shared" si="162"/>
        <v>2.5699039645040869</v>
      </c>
      <c r="AT1060" s="1">
        <v>24.38524096885002</v>
      </c>
      <c r="AU1060" s="1">
        <v>27.38406813186814</v>
      </c>
      <c r="AV1060" s="1">
        <v>-1.390318296907794E-5</v>
      </c>
      <c r="AW1060" s="1">
        <v>85.678084974882083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51546.605506528162</v>
      </c>
      <c r="BC1060" s="1">
        <f t="shared" si="166"/>
        <v>1999.989333333333</v>
      </c>
      <c r="BD1060" s="1">
        <f t="shared" si="167"/>
        <v>1681.1913599999996</v>
      </c>
      <c r="BE1060" s="1">
        <f t="shared" si="168"/>
        <v>0.84060016320087039</v>
      </c>
      <c r="BF1060" s="1">
        <f t="shared" si="169"/>
        <v>0.16075831497767987</v>
      </c>
      <c r="BG1060" s="1">
        <v>6</v>
      </c>
      <c r="BH1060" s="1">
        <v>0.5</v>
      </c>
      <c r="BI1060" s="1" t="s">
        <v>352</v>
      </c>
      <c r="BJ1060" s="1">
        <v>2</v>
      </c>
      <c r="BK1060" s="1" t="b">
        <v>1</v>
      </c>
      <c r="BL1060" s="1">
        <v>1659810624.5</v>
      </c>
      <c r="BM1060" s="1">
        <v>1343.686666666667</v>
      </c>
      <c r="BN1060" s="1">
        <v>1411.27</v>
      </c>
      <c r="BO1060" s="1">
        <v>27.38222</v>
      </c>
      <c r="BP1060" s="1">
        <v>24.38231333333334</v>
      </c>
      <c r="BQ1060" s="1">
        <v>1340.219333333333</v>
      </c>
      <c r="BR1060" s="1">
        <v>27.36542</v>
      </c>
      <c r="BS1060" s="1">
        <v>500.11693333333329</v>
      </c>
      <c r="BT1060" s="1">
        <v>98.752613333333329</v>
      </c>
      <c r="BU1060" s="1">
        <v>9.9808053333333327E-2</v>
      </c>
      <c r="BV1060" s="1">
        <v>30.991186666666671</v>
      </c>
      <c r="BW1060" s="1">
        <v>31.757966666666661</v>
      </c>
      <c r="BX1060" s="1">
        <v>999.89999999999986</v>
      </c>
      <c r="BY1060" s="1">
        <v>0</v>
      </c>
      <c r="BZ1060" s="1">
        <v>0</v>
      </c>
      <c r="CA1060" s="1">
        <v>10002.953333333329</v>
      </c>
      <c r="CB1060" s="1">
        <v>0</v>
      </c>
      <c r="CC1060" s="1">
        <v>2026.083333333333</v>
      </c>
      <c r="CD1060" s="1">
        <v>-67.584360000000004</v>
      </c>
      <c r="CE1060" s="1">
        <v>1381.515333333334</v>
      </c>
      <c r="CF1060" s="1">
        <v>1446.541333333334</v>
      </c>
      <c r="CG1060" s="1">
        <v>2.9998999999999998</v>
      </c>
      <c r="CH1060" s="1">
        <v>1411.27</v>
      </c>
      <c r="CI1060" s="1">
        <v>24.38231333333334</v>
      </c>
      <c r="CJ1060" s="1">
        <v>2.7040666666666668</v>
      </c>
      <c r="CK1060" s="1">
        <v>2.4078179999999998</v>
      </c>
      <c r="CL1060" s="1">
        <v>22.309846666666669</v>
      </c>
      <c r="CM1060" s="1">
        <v>20.41645333333334</v>
      </c>
      <c r="CN1060" s="1">
        <v>1999.989333333333</v>
      </c>
      <c r="CO1060" s="1">
        <v>0.97999340000000013</v>
      </c>
      <c r="CP1060" s="1">
        <v>2.000651333333333E-2</v>
      </c>
      <c r="CQ1060" s="1">
        <v>0</v>
      </c>
      <c r="CR1060" s="1">
        <v>2.5487333333333329</v>
      </c>
      <c r="CS1060" s="1">
        <v>0</v>
      </c>
      <c r="CT1060" s="1">
        <v>20343.433333333342</v>
      </c>
      <c r="CU1060" s="1">
        <v>17412.2</v>
      </c>
      <c r="CV1060" s="1">
        <v>45.004133333333343</v>
      </c>
      <c r="CW1060" s="1">
        <v>47.125</v>
      </c>
      <c r="CX1060" s="1">
        <v>45.174600000000012</v>
      </c>
      <c r="CY1060" s="1">
        <v>44.8874</v>
      </c>
      <c r="CZ1060" s="1">
        <v>44.875</v>
      </c>
      <c r="DA1060" s="1">
        <v>1959.9786666666671</v>
      </c>
      <c r="DB1060" s="1">
        <v>40.010666666666673</v>
      </c>
      <c r="DC1060" s="1">
        <v>0</v>
      </c>
      <c r="DD1060" s="1">
        <v>1659810631.5</v>
      </c>
      <c r="DE1060" s="1">
        <v>0</v>
      </c>
      <c r="DF1060" s="1">
        <v>1659810386</v>
      </c>
      <c r="DG1060" s="1" t="s">
        <v>1911</v>
      </c>
      <c r="DH1060" s="1">
        <v>1659810386</v>
      </c>
      <c r="DI1060" s="1">
        <v>1659810371.5</v>
      </c>
      <c r="DJ1060" s="1">
        <v>20</v>
      </c>
      <c r="DK1060" s="1">
        <v>0.91800000000000004</v>
      </c>
      <c r="DL1060" s="1">
        <v>1E-3</v>
      </c>
      <c r="DM1060" s="1">
        <v>1.7649999999999999</v>
      </c>
      <c r="DN1060" s="1">
        <v>0.02</v>
      </c>
      <c r="DO1060" s="1">
        <v>212</v>
      </c>
      <c r="DP1060" s="1">
        <v>25</v>
      </c>
      <c r="DQ1060" s="1">
        <v>0.25</v>
      </c>
      <c r="DR1060" s="1">
        <v>0.05</v>
      </c>
      <c r="DS1060" s="1">
        <v>22.078572443621379</v>
      </c>
      <c r="DT1060" s="1">
        <v>1.5525208796473751</v>
      </c>
      <c r="DU1060" s="1">
        <v>0.14175859986388209</v>
      </c>
      <c r="DV1060" s="1">
        <v>0</v>
      </c>
      <c r="DW1060" s="1">
        <v>-67.621829268292686</v>
      </c>
      <c r="DX1060" s="1">
        <v>1.519929616724792</v>
      </c>
      <c r="DY1060" s="1">
        <v>0.27974616564333388</v>
      </c>
      <c r="DZ1060" s="1">
        <v>0</v>
      </c>
      <c r="EA1060" s="1">
        <v>3.002566097560976</v>
      </c>
      <c r="EB1060" s="1">
        <v>-5.4204250871084478E-2</v>
      </c>
      <c r="EC1060" s="1">
        <v>5.4511211100410793E-3</v>
      </c>
      <c r="ED1060" s="1">
        <v>1</v>
      </c>
      <c r="EE1060" s="1">
        <v>2.003182379293758</v>
      </c>
      <c r="EF1060" s="1">
        <v>-3.8877023956620611E-3</v>
      </c>
      <c r="EG1060" s="1">
        <v>9.8138618171888375E-4</v>
      </c>
      <c r="EH1060" s="1">
        <v>1</v>
      </c>
      <c r="EI1060" s="1">
        <v>0.12517825840468069</v>
      </c>
      <c r="EJ1060" s="1">
        <v>-2.0852029436028382E-3</v>
      </c>
      <c r="EK1060" s="1">
        <v>1.655839758534032E-4</v>
      </c>
      <c r="EL1060" s="1">
        <v>1</v>
      </c>
      <c r="EM1060" s="1">
        <v>3</v>
      </c>
      <c r="EN1060" s="1">
        <v>6</v>
      </c>
      <c r="EO1060" s="1" t="s">
        <v>1160</v>
      </c>
      <c r="EP1060" s="1">
        <v>2.9398</v>
      </c>
      <c r="EQ1060" s="1">
        <v>2.80132</v>
      </c>
      <c r="ER1060" s="1">
        <v>0.20091300000000001</v>
      </c>
      <c r="ES1060" s="1">
        <v>0.20677499999999999</v>
      </c>
      <c r="ET1060" s="1">
        <v>0.116647</v>
      </c>
      <c r="EU1060" s="1">
        <v>0.107595</v>
      </c>
      <c r="EV1060" s="1">
        <v>16319.5</v>
      </c>
      <c r="EW1060" s="1">
        <v>16981.5</v>
      </c>
      <c r="EX1060" s="1">
        <v>23772</v>
      </c>
      <c r="EY1060" s="1">
        <v>24938.5</v>
      </c>
      <c r="EZ1060" s="1">
        <v>33628.199999999997</v>
      </c>
      <c r="FA1060" s="1">
        <v>35553.4</v>
      </c>
      <c r="FB1060" s="1">
        <v>43364.6</v>
      </c>
      <c r="FC1060" s="1">
        <v>46110.8</v>
      </c>
      <c r="FD1060" s="1">
        <v>1.9314499999999999</v>
      </c>
      <c r="FE1060" s="1">
        <v>1.7673700000000001</v>
      </c>
      <c r="FF1060" s="1">
        <v>5.8229999999999997E-2</v>
      </c>
      <c r="FG1060" s="1">
        <v>0</v>
      </c>
      <c r="FH1060" s="1">
        <v>30.813099999999999</v>
      </c>
      <c r="FI1060" s="1">
        <v>999.9</v>
      </c>
      <c r="FJ1060" s="1">
        <v>42.4</v>
      </c>
      <c r="FK1060" s="1">
        <v>41.4</v>
      </c>
      <c r="FL1060" s="1">
        <v>34.2881</v>
      </c>
      <c r="FM1060" s="1">
        <v>63.814399999999999</v>
      </c>
      <c r="FN1060" s="1">
        <v>25.8934</v>
      </c>
      <c r="FO1060" s="1">
        <v>1</v>
      </c>
      <c r="FP1060" s="1">
        <v>0.66361000000000003</v>
      </c>
      <c r="FQ1060" s="1">
        <v>4.4267799999999999</v>
      </c>
      <c r="FR1060" s="1">
        <v>20.262799999999999</v>
      </c>
      <c r="FS1060" s="1">
        <v>5.2102500000000003</v>
      </c>
      <c r="FT1060" s="1">
        <v>11.908099999999999</v>
      </c>
      <c r="FU1060" s="1">
        <v>5.0025500000000003</v>
      </c>
      <c r="FV1060" s="1">
        <v>3.2902800000000001</v>
      </c>
      <c r="FW1060" s="1">
        <v>9999</v>
      </c>
      <c r="FX1060" s="1">
        <v>9999</v>
      </c>
      <c r="FY1060" s="1">
        <v>9999</v>
      </c>
      <c r="FZ1060" s="1">
        <v>999.9</v>
      </c>
      <c r="GA1060" s="1">
        <v>1.8598699999999999</v>
      </c>
      <c r="GB1060" s="1">
        <v>1.85487</v>
      </c>
      <c r="GC1060" s="1">
        <v>1.85805</v>
      </c>
      <c r="GD1060" s="1">
        <v>1.8565400000000001</v>
      </c>
      <c r="GE1060" s="1">
        <v>1.85528</v>
      </c>
      <c r="GF1060" s="1">
        <v>1.85483</v>
      </c>
      <c r="GG1060" s="1">
        <v>1.8536999999999999</v>
      </c>
      <c r="GH1060" s="1">
        <v>1.8566800000000001</v>
      </c>
      <c r="GI1060" s="1">
        <v>0</v>
      </c>
      <c r="GJ1060" s="1">
        <v>0</v>
      </c>
      <c r="GK1060" s="1">
        <v>0</v>
      </c>
      <c r="GL1060" s="1">
        <v>0</v>
      </c>
      <c r="GM1060" s="1" t="s">
        <v>355</v>
      </c>
      <c r="GN1060" s="1" t="s">
        <v>356</v>
      </c>
      <c r="GO1060" s="1" t="s">
        <v>357</v>
      </c>
      <c r="GP1060" s="1" t="s">
        <v>357</v>
      </c>
      <c r="GQ1060" s="1" t="s">
        <v>357</v>
      </c>
      <c r="GR1060" s="1" t="s">
        <v>357</v>
      </c>
      <c r="GS1060" s="1">
        <v>0</v>
      </c>
      <c r="GT1060" s="1">
        <v>100</v>
      </c>
      <c r="GU1060" s="1">
        <v>100</v>
      </c>
      <c r="GV1060" s="1">
        <v>3.5</v>
      </c>
      <c r="GW1060" s="1">
        <v>1.6799999999999999E-2</v>
      </c>
      <c r="GX1060" s="1">
        <v>1.251089954458285</v>
      </c>
      <c r="GY1060" s="1">
        <v>3.0239061252787889E-3</v>
      </c>
      <c r="GZ1060" s="1">
        <v>-1.398580452151984E-6</v>
      </c>
      <c r="HA1060" s="1">
        <v>2.8030378366047371E-10</v>
      </c>
      <c r="HB1060" s="1">
        <v>-6.7353929715251851E-2</v>
      </c>
      <c r="HC1060" s="1">
        <v>1.0309082032153079E-2</v>
      </c>
      <c r="HD1060" s="1">
        <v>-3.6321104004466529E-4</v>
      </c>
      <c r="HE1060" s="1">
        <v>3.6129943689190391E-6</v>
      </c>
      <c r="HF1060" s="1">
        <v>0</v>
      </c>
      <c r="HG1060" s="1">
        <v>2134</v>
      </c>
      <c r="HH1060" s="1">
        <v>3</v>
      </c>
      <c r="HI1060" s="1">
        <v>46</v>
      </c>
      <c r="HJ1060" s="1">
        <v>4.0999999999999996</v>
      </c>
      <c r="HK1060" s="1">
        <v>4.3</v>
      </c>
      <c r="HL1060" s="1">
        <v>2.98706</v>
      </c>
      <c r="HM1060" s="1">
        <v>2.34253</v>
      </c>
      <c r="HN1060" s="1">
        <v>1.4978</v>
      </c>
      <c r="HO1060" s="1">
        <v>2.3034699999999999</v>
      </c>
      <c r="HP1060" s="1">
        <v>1.5478499999999999</v>
      </c>
      <c r="HQ1060" s="1">
        <v>2.34009</v>
      </c>
      <c r="HR1060" s="1">
        <v>43.781700000000001</v>
      </c>
      <c r="HS1060" s="1">
        <v>14.963800000000001</v>
      </c>
      <c r="HT1060" s="1">
        <v>18</v>
      </c>
      <c r="HU1060" s="1">
        <v>502.96</v>
      </c>
      <c r="HV1060" s="1">
        <v>460.12900000000002</v>
      </c>
      <c r="HW1060" s="1">
        <v>24.736599999999999</v>
      </c>
      <c r="HX1060" s="1">
        <v>35.103000000000002</v>
      </c>
      <c r="HY1060" s="1">
        <v>30.000699999999998</v>
      </c>
      <c r="HZ1060" s="1">
        <v>34.813800000000001</v>
      </c>
      <c r="IA1060" s="1">
        <v>34.915399999999998</v>
      </c>
      <c r="IB1060" s="1">
        <v>59.812100000000001</v>
      </c>
      <c r="IC1060" s="1">
        <v>27.576499999999999</v>
      </c>
      <c r="ID1060" s="1">
        <v>0</v>
      </c>
      <c r="IE1060" s="1">
        <v>24.733799999999999</v>
      </c>
      <c r="IF1060" s="1">
        <v>1480.27</v>
      </c>
      <c r="IG1060" s="1">
        <v>24.382000000000001</v>
      </c>
      <c r="IH1060" s="1">
        <v>100.259</v>
      </c>
      <c r="II1060" s="1">
        <v>99.926299999999998</v>
      </c>
      <c r="IJ1060" s="1" t="s">
        <v>1161</v>
      </c>
    </row>
    <row r="1061" spans="1:244" ht="15.75" customHeight="1" x14ac:dyDescent="0.3">
      <c r="A1061" s="1">
        <v>1045</v>
      </c>
      <c r="B1061" s="1">
        <v>1659810633</v>
      </c>
      <c r="C1061" s="1">
        <v>14491.5</v>
      </c>
      <c r="D1061" s="1" t="s">
        <v>2387</v>
      </c>
      <c r="E1061" s="1" t="s">
        <v>2388</v>
      </c>
      <c r="F1061" s="1">
        <v>1</v>
      </c>
      <c r="G1061" s="1" t="s">
        <v>346</v>
      </c>
      <c r="H1061" s="1" t="s">
        <v>347</v>
      </c>
      <c r="I1061" s="1" t="s">
        <v>348</v>
      </c>
      <c r="J1061" s="1" t="s">
        <v>349</v>
      </c>
      <c r="K1061" s="1" t="s">
        <v>350</v>
      </c>
      <c r="L1061" s="1" t="s">
        <v>1154</v>
      </c>
      <c r="M1061" s="1" t="s">
        <v>351</v>
      </c>
      <c r="N1061" s="1">
        <v>1659810625</v>
      </c>
      <c r="O1061" s="1">
        <f t="shared" si="136"/>
        <v>2.5696270074330508E-3</v>
      </c>
      <c r="P1061" s="1">
        <f t="shared" si="137"/>
        <v>2.5696270074330507</v>
      </c>
      <c r="Q1061" s="1">
        <f t="shared" si="138"/>
        <v>22.399232865337247</v>
      </c>
      <c r="R1061" s="1">
        <f t="shared" si="139"/>
        <v>1346.163125</v>
      </c>
      <c r="S1061" s="1">
        <f t="shared" si="140"/>
        <v>1013.8690298608674</v>
      </c>
      <c r="T1061" s="1">
        <f t="shared" si="141"/>
        <v>100.2232892264841</v>
      </c>
      <c r="U1061" s="1">
        <f t="shared" si="142"/>
        <v>133.07132602858698</v>
      </c>
      <c r="V1061" s="1">
        <f t="shared" si="143"/>
        <v>0.12495151584558305</v>
      </c>
      <c r="W1061" s="1">
        <f t="shared" si="144"/>
        <v>2.9080147923944555</v>
      </c>
      <c r="X1061" s="1">
        <f t="shared" si="145"/>
        <v>0.12204365886079846</v>
      </c>
      <c r="Y1061" s="1">
        <f t="shared" si="146"/>
        <v>7.6532909910600355E-2</v>
      </c>
      <c r="Z1061" s="1">
        <f t="shared" si="147"/>
        <v>321.51452043750004</v>
      </c>
      <c r="AA1061" s="1">
        <f t="shared" si="148"/>
        <v>32.224818496396338</v>
      </c>
      <c r="AB1061" s="1">
        <f t="shared" si="149"/>
        <v>31.757987499999999</v>
      </c>
      <c r="AC1061" s="1">
        <f t="shared" si="150"/>
        <v>4.7100626175890099</v>
      </c>
      <c r="AD1061" s="1">
        <f t="shared" si="151"/>
        <v>60.02685417065603</v>
      </c>
      <c r="AE1061" s="1">
        <f t="shared" si="152"/>
        <v>2.70681023101583</v>
      </c>
      <c r="AF1061" s="1">
        <f t="shared" si="153"/>
        <v>4.509332145443409</v>
      </c>
      <c r="AG1061" s="1">
        <f t="shared" si="154"/>
        <v>2.0032523865731799</v>
      </c>
      <c r="AH1061" s="1">
        <f t="shared" si="155"/>
        <v>-113.32055102779753</v>
      </c>
      <c r="AI1061" s="1">
        <f t="shared" si="156"/>
        <v>-120.08228171121957</v>
      </c>
      <c r="AJ1061" s="1">
        <f t="shared" si="157"/>
        <v>-9.3072465378604434</v>
      </c>
      <c r="AK1061" s="1">
        <f t="shared" si="158"/>
        <v>78.804441160622474</v>
      </c>
      <c r="AL1061" s="1">
        <f t="shared" si="159"/>
        <v>52.814694577202644</v>
      </c>
      <c r="AM1061" s="1">
        <f t="shared" si="160"/>
        <v>2.5706070269550656</v>
      </c>
      <c r="AN1061" s="1">
        <f t="shared" si="161"/>
        <v>22.399232865337247</v>
      </c>
      <c r="AO1061" s="1">
        <v>1475.424209284882</v>
      </c>
      <c r="AP1061" s="1">
        <v>1422.2433939393929</v>
      </c>
      <c r="AQ1061" s="1">
        <v>5.0022388397025406</v>
      </c>
      <c r="AR1061" s="1">
        <v>65.631367109528284</v>
      </c>
      <c r="AS1061" s="1">
        <f t="shared" si="162"/>
        <v>2.5696270074330507</v>
      </c>
      <c r="AT1061" s="1">
        <v>24.386497782042081</v>
      </c>
      <c r="AU1061" s="1">
        <v>27.38481318681319</v>
      </c>
      <c r="AV1061" s="1">
        <v>9.6804663890342793E-6</v>
      </c>
      <c r="AW1061" s="1">
        <v>85.678084974882083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51544.310884939019</v>
      </c>
      <c r="BC1061" s="1">
        <f t="shared" si="166"/>
        <v>1999.9868750000001</v>
      </c>
      <c r="BD1061" s="1">
        <f t="shared" si="167"/>
        <v>1681.1892937500002</v>
      </c>
      <c r="BE1061" s="1">
        <f t="shared" si="168"/>
        <v>0.84060016331357179</v>
      </c>
      <c r="BF1061" s="1">
        <f t="shared" si="169"/>
        <v>0.16075831519519349</v>
      </c>
      <c r="BG1061" s="1">
        <v>6</v>
      </c>
      <c r="BH1061" s="1">
        <v>0.5</v>
      </c>
      <c r="BI1061" s="1" t="s">
        <v>352</v>
      </c>
      <c r="BJ1061" s="1">
        <v>2</v>
      </c>
      <c r="BK1061" s="1" t="b">
        <v>1</v>
      </c>
      <c r="BL1061" s="1">
        <v>1659810625</v>
      </c>
      <c r="BM1061" s="1">
        <v>1346.163125</v>
      </c>
      <c r="BN1061" s="1">
        <v>1413.6768750000001</v>
      </c>
      <c r="BO1061" s="1">
        <v>27.382368750000001</v>
      </c>
      <c r="BP1061" s="1">
        <v>24.382837500000001</v>
      </c>
      <c r="BQ1061" s="1">
        <v>1342.694375</v>
      </c>
      <c r="BR1061" s="1">
        <v>27.365568750000001</v>
      </c>
      <c r="BS1061" s="1">
        <v>500.12168750000001</v>
      </c>
      <c r="BT1061" s="1">
        <v>98.752462499999993</v>
      </c>
      <c r="BU1061" s="1">
        <v>9.9841175000000004E-2</v>
      </c>
      <c r="BV1061" s="1">
        <v>30.992043750000001</v>
      </c>
      <c r="BW1061" s="1">
        <v>31.757987499999999</v>
      </c>
      <c r="BX1061" s="1">
        <v>999.9</v>
      </c>
      <c r="BY1061" s="1">
        <v>0</v>
      </c>
      <c r="BZ1061" s="1">
        <v>0</v>
      </c>
      <c r="CA1061" s="1">
        <v>10002.534374999999</v>
      </c>
      <c r="CB1061" s="1">
        <v>0</v>
      </c>
      <c r="CC1061" s="1">
        <v>2026.08375</v>
      </c>
      <c r="CD1061" s="1">
        <v>-67.514299999999992</v>
      </c>
      <c r="CE1061" s="1">
        <v>1384.0618750000001</v>
      </c>
      <c r="CF1061" s="1">
        <v>1449.00875</v>
      </c>
      <c r="CG1061" s="1">
        <v>2.9995293749999998</v>
      </c>
      <c r="CH1061" s="1">
        <v>1413.6768750000001</v>
      </c>
      <c r="CI1061" s="1">
        <v>24.382837500000001</v>
      </c>
      <c r="CJ1061" s="1">
        <v>2.7040774999999999</v>
      </c>
      <c r="CK1061" s="1">
        <v>2.4078662500000001</v>
      </c>
      <c r="CL1061" s="1">
        <v>22.309912499999999</v>
      </c>
      <c r="CM1061" s="1">
        <v>20.416775000000001</v>
      </c>
      <c r="CN1061" s="1">
        <v>1999.9868750000001</v>
      </c>
      <c r="CO1061" s="1">
        <v>0.97999337500000006</v>
      </c>
      <c r="CP1061" s="1">
        <v>2.0006537500000001E-2</v>
      </c>
      <c r="CQ1061" s="1">
        <v>0</v>
      </c>
      <c r="CR1061" s="1">
        <v>2.61225</v>
      </c>
      <c r="CS1061" s="1">
        <v>0</v>
      </c>
      <c r="CT1061" s="1">
        <v>20342.481250000001</v>
      </c>
      <c r="CU1061" s="1">
        <v>17412.174999999999</v>
      </c>
      <c r="CV1061" s="1">
        <v>45.007750000000001</v>
      </c>
      <c r="CW1061" s="1">
        <v>47.125</v>
      </c>
      <c r="CX1061" s="1">
        <v>45.175375000000003</v>
      </c>
      <c r="CY1061" s="1">
        <v>44.890500000000003</v>
      </c>
      <c r="CZ1061" s="1">
        <v>44.875</v>
      </c>
      <c r="DA1061" s="1">
        <v>1959.9762499999999</v>
      </c>
      <c r="DB1061" s="1">
        <v>40.010624999999997</v>
      </c>
      <c r="DC1061" s="1">
        <v>0</v>
      </c>
      <c r="DD1061" s="1">
        <v>1659810632.0999999</v>
      </c>
      <c r="DE1061" s="1">
        <v>0</v>
      </c>
      <c r="DF1061" s="1">
        <v>1659810386</v>
      </c>
      <c r="DG1061" s="1" t="s">
        <v>1911</v>
      </c>
      <c r="DH1061" s="1">
        <v>1659810386</v>
      </c>
      <c r="DI1061" s="1">
        <v>1659810371.5</v>
      </c>
      <c r="DJ1061" s="1">
        <v>20</v>
      </c>
      <c r="DK1061" s="1">
        <v>0.91800000000000004</v>
      </c>
      <c r="DL1061" s="1">
        <v>1E-3</v>
      </c>
      <c r="DM1061" s="1">
        <v>1.7649999999999999</v>
      </c>
      <c r="DN1061" s="1">
        <v>0.02</v>
      </c>
      <c r="DO1061" s="1">
        <v>212</v>
      </c>
      <c r="DP1061" s="1">
        <v>25</v>
      </c>
      <c r="DQ1061" s="1">
        <v>0.25</v>
      </c>
      <c r="DR1061" s="1">
        <v>0.05</v>
      </c>
      <c r="DS1061" s="1">
        <v>22.078572443621379</v>
      </c>
      <c r="DT1061" s="1">
        <v>1.5525208796473751</v>
      </c>
      <c r="DU1061" s="1">
        <v>0.14175859986388209</v>
      </c>
      <c r="DV1061" s="1">
        <v>0</v>
      </c>
      <c r="DW1061" s="1">
        <v>-67.621829268292686</v>
      </c>
      <c r="DX1061" s="1">
        <v>1.519929616724792</v>
      </c>
      <c r="DY1061" s="1">
        <v>0.27974616564333388</v>
      </c>
      <c r="DZ1061" s="1">
        <v>0</v>
      </c>
      <c r="EA1061" s="1">
        <v>3.002566097560976</v>
      </c>
      <c r="EB1061" s="1">
        <v>-5.4204250871084478E-2</v>
      </c>
      <c r="EC1061" s="1">
        <v>5.4511211100410793E-3</v>
      </c>
      <c r="ED1061" s="1">
        <v>1</v>
      </c>
      <c r="EE1061" s="1">
        <v>2.003182379293758</v>
      </c>
      <c r="EF1061" s="1">
        <v>-3.8877023956620611E-3</v>
      </c>
      <c r="EG1061" s="1">
        <v>9.8138618171888375E-4</v>
      </c>
      <c r="EH1061" s="1">
        <v>1</v>
      </c>
      <c r="EI1061" s="1">
        <v>0.12517825840468069</v>
      </c>
      <c r="EJ1061" s="1">
        <v>-2.0852029436028382E-3</v>
      </c>
      <c r="EK1061" s="1">
        <v>1.655839758534032E-4</v>
      </c>
      <c r="EL1061" s="1">
        <v>1</v>
      </c>
      <c r="EM1061" s="1">
        <v>3</v>
      </c>
      <c r="EN1061" s="1">
        <v>6</v>
      </c>
      <c r="EO1061" s="1" t="s">
        <v>1160</v>
      </c>
      <c r="EP1061" s="1">
        <v>2.9399199999999999</v>
      </c>
      <c r="EQ1061" s="1">
        <v>2.8015699999999999</v>
      </c>
      <c r="ER1061" s="1">
        <v>0.20133599999999999</v>
      </c>
      <c r="ES1061" s="1">
        <v>0.20718700000000001</v>
      </c>
      <c r="ET1061" s="1">
        <v>0.116648</v>
      </c>
      <c r="EU1061" s="1">
        <v>0.107598</v>
      </c>
      <c r="EV1061" s="1">
        <v>16310.9</v>
      </c>
      <c r="EW1061" s="1">
        <v>16972.599999999999</v>
      </c>
      <c r="EX1061" s="1">
        <v>23772</v>
      </c>
      <c r="EY1061" s="1">
        <v>24938.400000000001</v>
      </c>
      <c r="EZ1061" s="1">
        <v>33628.300000000003</v>
      </c>
      <c r="FA1061" s="1">
        <v>35553</v>
      </c>
      <c r="FB1061" s="1">
        <v>43364.7</v>
      </c>
      <c r="FC1061" s="1">
        <v>46110.5</v>
      </c>
      <c r="FD1061" s="1">
        <v>1.93167</v>
      </c>
      <c r="FE1061" s="1">
        <v>1.7673000000000001</v>
      </c>
      <c r="FF1061" s="1">
        <v>5.8125700000000002E-2</v>
      </c>
      <c r="FG1061" s="1">
        <v>0</v>
      </c>
      <c r="FH1061" s="1">
        <v>30.813800000000001</v>
      </c>
      <c r="FI1061" s="1">
        <v>999.9</v>
      </c>
      <c r="FJ1061" s="1">
        <v>42.4</v>
      </c>
      <c r="FK1061" s="1">
        <v>41.4</v>
      </c>
      <c r="FL1061" s="1">
        <v>34.291699999999999</v>
      </c>
      <c r="FM1061" s="1">
        <v>63.5944</v>
      </c>
      <c r="FN1061" s="1">
        <v>25.456700000000001</v>
      </c>
      <c r="FO1061" s="1">
        <v>1</v>
      </c>
      <c r="FP1061" s="1">
        <v>0.66372500000000001</v>
      </c>
      <c r="FQ1061" s="1">
        <v>4.4367099999999997</v>
      </c>
      <c r="FR1061" s="1">
        <v>20.262599999999999</v>
      </c>
      <c r="FS1061" s="1">
        <v>5.2099500000000001</v>
      </c>
      <c r="FT1061" s="1">
        <v>11.908099999999999</v>
      </c>
      <c r="FU1061" s="1">
        <v>5.00265</v>
      </c>
      <c r="FV1061" s="1">
        <v>3.2902800000000001</v>
      </c>
      <c r="FW1061" s="1">
        <v>9999</v>
      </c>
      <c r="FX1061" s="1">
        <v>9999</v>
      </c>
      <c r="FY1061" s="1">
        <v>9999</v>
      </c>
      <c r="FZ1061" s="1">
        <v>999.9</v>
      </c>
      <c r="GA1061" s="1">
        <v>1.8598699999999999</v>
      </c>
      <c r="GB1061" s="1">
        <v>1.85487</v>
      </c>
      <c r="GC1061" s="1">
        <v>1.85805</v>
      </c>
      <c r="GD1061" s="1">
        <v>1.8565400000000001</v>
      </c>
      <c r="GE1061" s="1">
        <v>1.85527</v>
      </c>
      <c r="GF1061" s="1">
        <v>1.8548199999999999</v>
      </c>
      <c r="GG1061" s="1">
        <v>1.8536900000000001</v>
      </c>
      <c r="GH1061" s="1">
        <v>1.8566800000000001</v>
      </c>
      <c r="GI1061" s="1">
        <v>0</v>
      </c>
      <c r="GJ1061" s="1">
        <v>0</v>
      </c>
      <c r="GK1061" s="1">
        <v>0</v>
      </c>
      <c r="GL1061" s="1">
        <v>0</v>
      </c>
      <c r="GM1061" s="1" t="s">
        <v>355</v>
      </c>
      <c r="GN1061" s="1" t="s">
        <v>356</v>
      </c>
      <c r="GO1061" s="1" t="s">
        <v>357</v>
      </c>
      <c r="GP1061" s="1" t="s">
        <v>357</v>
      </c>
      <c r="GQ1061" s="1" t="s">
        <v>357</v>
      </c>
      <c r="GR1061" s="1" t="s">
        <v>357</v>
      </c>
      <c r="GS1061" s="1">
        <v>0</v>
      </c>
      <c r="GT1061" s="1">
        <v>100</v>
      </c>
      <c r="GU1061" s="1">
        <v>100</v>
      </c>
      <c r="GV1061" s="1">
        <v>3.5</v>
      </c>
      <c r="GW1061" s="1">
        <v>1.6799999999999999E-2</v>
      </c>
      <c r="GX1061" s="1">
        <v>1.251089954458285</v>
      </c>
      <c r="GY1061" s="1">
        <v>3.0239061252787889E-3</v>
      </c>
      <c r="GZ1061" s="1">
        <v>-1.398580452151984E-6</v>
      </c>
      <c r="HA1061" s="1">
        <v>2.8030378366047371E-10</v>
      </c>
      <c r="HB1061" s="1">
        <v>-6.7353929715251851E-2</v>
      </c>
      <c r="HC1061" s="1">
        <v>1.0309082032153079E-2</v>
      </c>
      <c r="HD1061" s="1">
        <v>-3.6321104004466529E-4</v>
      </c>
      <c r="HE1061" s="1">
        <v>3.6129943689190391E-6</v>
      </c>
      <c r="HF1061" s="1">
        <v>0</v>
      </c>
      <c r="HG1061" s="1">
        <v>2134</v>
      </c>
      <c r="HH1061" s="1">
        <v>3</v>
      </c>
      <c r="HI1061" s="1">
        <v>46</v>
      </c>
      <c r="HJ1061" s="1">
        <v>4.0999999999999996</v>
      </c>
      <c r="HK1061" s="1">
        <v>4.4000000000000004</v>
      </c>
      <c r="HL1061" s="1">
        <v>2.99438</v>
      </c>
      <c r="HM1061" s="1">
        <v>2.33887</v>
      </c>
      <c r="HN1061" s="1">
        <v>1.4978</v>
      </c>
      <c r="HO1061" s="1">
        <v>2.3034699999999999</v>
      </c>
      <c r="HP1061" s="1">
        <v>1.5478499999999999</v>
      </c>
      <c r="HQ1061" s="1">
        <v>2.4658199999999999</v>
      </c>
      <c r="HR1061" s="1">
        <v>43.809199999999997</v>
      </c>
      <c r="HS1061" s="1">
        <v>14.981400000000001</v>
      </c>
      <c r="HT1061" s="1">
        <v>18</v>
      </c>
      <c r="HU1061" s="1">
        <v>503.10599999999999</v>
      </c>
      <c r="HV1061" s="1">
        <v>460.08600000000001</v>
      </c>
      <c r="HW1061" s="1">
        <v>24.738</v>
      </c>
      <c r="HX1061" s="1">
        <v>35.1038</v>
      </c>
      <c r="HY1061" s="1">
        <v>30.000599999999999</v>
      </c>
      <c r="HZ1061" s="1">
        <v>34.814799999999998</v>
      </c>
      <c r="IA1061" s="1">
        <v>34.916200000000003</v>
      </c>
      <c r="IB1061" s="1">
        <v>59.940899999999999</v>
      </c>
      <c r="IC1061" s="1">
        <v>27.576499999999999</v>
      </c>
      <c r="ID1061" s="1">
        <v>0</v>
      </c>
      <c r="IE1061" s="1">
        <v>24.578199999999999</v>
      </c>
      <c r="IF1061" s="1">
        <v>1480.27</v>
      </c>
      <c r="IG1061" s="1">
        <v>24.382000000000001</v>
      </c>
      <c r="IH1061" s="1">
        <v>100.259</v>
      </c>
      <c r="II1061" s="1">
        <v>99.9255</v>
      </c>
      <c r="IJ1061" s="1" t="s">
        <v>1161</v>
      </c>
    </row>
    <row r="1062" spans="1:244" ht="15.75" customHeight="1" x14ac:dyDescent="0.3">
      <c r="A1062" s="1">
        <v>1046</v>
      </c>
      <c r="B1062" s="1">
        <v>1659810634</v>
      </c>
      <c r="C1062" s="1">
        <v>14492.5</v>
      </c>
      <c r="D1062" s="1" t="s">
        <v>2389</v>
      </c>
      <c r="E1062" s="1" t="s">
        <v>2390</v>
      </c>
      <c r="F1062" s="1">
        <v>1</v>
      </c>
      <c r="G1062" s="1" t="s">
        <v>346</v>
      </c>
      <c r="H1062" s="1" t="s">
        <v>347</v>
      </c>
      <c r="I1062" s="1" t="s">
        <v>348</v>
      </c>
      <c r="J1062" s="1" t="s">
        <v>349</v>
      </c>
      <c r="K1062" s="1" t="s">
        <v>350</v>
      </c>
      <c r="L1062" s="1" t="s">
        <v>1154</v>
      </c>
      <c r="M1062" s="1" t="s">
        <v>351</v>
      </c>
      <c r="N1062" s="1">
        <v>1659810626.5</v>
      </c>
      <c r="O1062" s="1">
        <f t="shared" si="136"/>
        <v>2.5683050861688545E-3</v>
      </c>
      <c r="P1062" s="1">
        <f t="shared" si="137"/>
        <v>2.5683050861688543</v>
      </c>
      <c r="Q1062" s="1">
        <f t="shared" si="138"/>
        <v>22.277354701840988</v>
      </c>
      <c r="R1062" s="1">
        <f t="shared" si="139"/>
        <v>1353.643333333333</v>
      </c>
      <c r="S1062" s="1">
        <f t="shared" si="140"/>
        <v>1022.5139612269171</v>
      </c>
      <c r="T1062" s="1">
        <f t="shared" si="141"/>
        <v>101.07778453720424</v>
      </c>
      <c r="U1062" s="1">
        <f t="shared" si="142"/>
        <v>133.81066115001011</v>
      </c>
      <c r="V1062" s="1">
        <f t="shared" si="143"/>
        <v>0.12488307601420709</v>
      </c>
      <c r="W1062" s="1">
        <f t="shared" si="144"/>
        <v>2.9080866244610859</v>
      </c>
      <c r="X1062" s="1">
        <f t="shared" si="145"/>
        <v>0.12197843366692881</v>
      </c>
      <c r="Y1062" s="1">
        <f t="shared" si="146"/>
        <v>7.6491864715278676E-2</v>
      </c>
      <c r="Z1062" s="1">
        <f t="shared" si="147"/>
        <v>321.51459599999993</v>
      </c>
      <c r="AA1062" s="1">
        <f t="shared" si="148"/>
        <v>32.227236941636392</v>
      </c>
      <c r="AB1062" s="1">
        <f t="shared" si="149"/>
        <v>31.758179999999999</v>
      </c>
      <c r="AC1062" s="1">
        <f t="shared" si="150"/>
        <v>4.7101140279578795</v>
      </c>
      <c r="AD1062" s="1">
        <f t="shared" si="151"/>
        <v>60.01995779438014</v>
      </c>
      <c r="AE1062" s="1">
        <f t="shared" si="152"/>
        <v>2.7068238043190469</v>
      </c>
      <c r="AF1062" s="1">
        <f t="shared" si="153"/>
        <v>4.5098728886018904</v>
      </c>
      <c r="AG1062" s="1">
        <f t="shared" si="154"/>
        <v>2.0032902236388326</v>
      </c>
      <c r="AH1062" s="1">
        <f t="shared" si="155"/>
        <v>-113.26225430004648</v>
      </c>
      <c r="AI1062" s="1">
        <f t="shared" si="156"/>
        <v>-119.78573132436691</v>
      </c>
      <c r="AJ1062" s="1">
        <f t="shared" si="157"/>
        <v>-9.28413735549052</v>
      </c>
      <c r="AK1062" s="1">
        <f t="shared" si="158"/>
        <v>79.182473020095983</v>
      </c>
      <c r="AL1062" s="1">
        <f t="shared" si="159"/>
        <v>52.695675347174635</v>
      </c>
      <c r="AM1062" s="1">
        <f t="shared" si="160"/>
        <v>2.5696449621769659</v>
      </c>
      <c r="AN1062" s="1">
        <f t="shared" si="161"/>
        <v>22.277354701840988</v>
      </c>
      <c r="AO1062" s="1">
        <v>1480.0947648206991</v>
      </c>
      <c r="AP1062" s="1">
        <v>1427.199757575758</v>
      </c>
      <c r="AQ1062" s="1">
        <v>4.9756156200207542</v>
      </c>
      <c r="AR1062" s="1">
        <v>65.631367109528284</v>
      </c>
      <c r="AS1062" s="1">
        <f t="shared" si="162"/>
        <v>2.5683050861688543</v>
      </c>
      <c r="AT1062" s="1">
        <v>24.387896784412799</v>
      </c>
      <c r="AU1062" s="1">
        <v>27.38456923076923</v>
      </c>
      <c r="AV1062" s="1">
        <v>3.0560249858391042E-5</v>
      </c>
      <c r="AW1062" s="1">
        <v>85.678084974882083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51545.984356600544</v>
      </c>
      <c r="BC1062" s="1">
        <f t="shared" si="166"/>
        <v>1999.987333333333</v>
      </c>
      <c r="BD1062" s="1">
        <f t="shared" si="167"/>
        <v>1681.1896799999997</v>
      </c>
      <c r="BE1062" s="1">
        <f t="shared" si="168"/>
        <v>0.84060016380103741</v>
      </c>
      <c r="BF1062" s="1">
        <f t="shared" si="169"/>
        <v>0.16075831613600219</v>
      </c>
      <c r="BG1062" s="1">
        <v>6</v>
      </c>
      <c r="BH1062" s="1">
        <v>0.5</v>
      </c>
      <c r="BI1062" s="1" t="s">
        <v>352</v>
      </c>
      <c r="BJ1062" s="1">
        <v>2</v>
      </c>
      <c r="BK1062" s="1" t="b">
        <v>1</v>
      </c>
      <c r="BL1062" s="1">
        <v>1659810626.5</v>
      </c>
      <c r="BM1062" s="1">
        <v>1353.643333333333</v>
      </c>
      <c r="BN1062" s="1">
        <v>1421.036666666666</v>
      </c>
      <c r="BO1062" s="1">
        <v>27.38252666666666</v>
      </c>
      <c r="BP1062" s="1">
        <v>24.384080000000001</v>
      </c>
      <c r="BQ1062" s="1">
        <v>1350.169333333334</v>
      </c>
      <c r="BR1062" s="1">
        <v>27.36572666666666</v>
      </c>
      <c r="BS1062" s="1">
        <v>500.11526666666663</v>
      </c>
      <c r="BT1062" s="1">
        <v>98.752353333333332</v>
      </c>
      <c r="BU1062" s="1">
        <v>9.9875946666666687E-2</v>
      </c>
      <c r="BV1062" s="1">
        <v>30.994146666666669</v>
      </c>
      <c r="BW1062" s="1">
        <v>31.758179999999999</v>
      </c>
      <c r="BX1062" s="1">
        <v>999.89999999999986</v>
      </c>
      <c r="BY1062" s="1">
        <v>0</v>
      </c>
      <c r="BZ1062" s="1">
        <v>0</v>
      </c>
      <c r="CA1062" s="1">
        <v>10002.956666666671</v>
      </c>
      <c r="CB1062" s="1">
        <v>0</v>
      </c>
      <c r="CC1062" s="1">
        <v>2025.996666666666</v>
      </c>
      <c r="CD1062" s="1">
        <v>-67.393979999999999</v>
      </c>
      <c r="CE1062" s="1">
        <v>1391.752666666667</v>
      </c>
      <c r="CF1062" s="1">
        <v>1456.5546666666669</v>
      </c>
      <c r="CG1062" s="1">
        <v>2.998444666666666</v>
      </c>
      <c r="CH1062" s="1">
        <v>1421.036666666666</v>
      </c>
      <c r="CI1062" s="1">
        <v>24.384080000000001</v>
      </c>
      <c r="CJ1062" s="1">
        <v>2.7040906666666671</v>
      </c>
      <c r="CK1062" s="1">
        <v>2.4079866666666669</v>
      </c>
      <c r="CL1062" s="1">
        <v>22.309993333333331</v>
      </c>
      <c r="CM1062" s="1">
        <v>20.417586666666669</v>
      </c>
      <c r="CN1062" s="1">
        <v>1999.987333333333</v>
      </c>
      <c r="CO1062" s="1">
        <v>0.97999340000000013</v>
      </c>
      <c r="CP1062" s="1">
        <v>2.000651333333333E-2</v>
      </c>
      <c r="CQ1062" s="1">
        <v>0</v>
      </c>
      <c r="CR1062" s="1">
        <v>2.6356000000000002</v>
      </c>
      <c r="CS1062" s="1">
        <v>0</v>
      </c>
      <c r="CT1062" s="1">
        <v>20340.066666666669</v>
      </c>
      <c r="CU1062" s="1">
        <v>17412.18</v>
      </c>
      <c r="CV1062" s="1">
        <v>45.0124</v>
      </c>
      <c r="CW1062" s="1">
        <v>47.125</v>
      </c>
      <c r="CX1062" s="1">
        <v>45.182866666666669</v>
      </c>
      <c r="CY1062" s="1">
        <v>44.895666666666671</v>
      </c>
      <c r="CZ1062" s="1">
        <v>44.879133333333343</v>
      </c>
      <c r="DA1062" s="1">
        <v>1959.9766666666669</v>
      </c>
      <c r="DB1062" s="1">
        <v>40.010666666666673</v>
      </c>
      <c r="DC1062" s="1">
        <v>0</v>
      </c>
      <c r="DD1062" s="1">
        <v>1659810633.3</v>
      </c>
      <c r="DE1062" s="1">
        <v>0</v>
      </c>
      <c r="DF1062" s="1">
        <v>1659810386</v>
      </c>
      <c r="DG1062" s="1" t="s">
        <v>1911</v>
      </c>
      <c r="DH1062" s="1">
        <v>1659810386</v>
      </c>
      <c r="DI1062" s="1">
        <v>1659810371.5</v>
      </c>
      <c r="DJ1062" s="1">
        <v>20</v>
      </c>
      <c r="DK1062" s="1">
        <v>0.91800000000000004</v>
      </c>
      <c r="DL1062" s="1">
        <v>1E-3</v>
      </c>
      <c r="DM1062" s="1">
        <v>1.7649999999999999</v>
      </c>
      <c r="DN1062" s="1">
        <v>0.02</v>
      </c>
      <c r="DO1062" s="1">
        <v>212</v>
      </c>
      <c r="DP1062" s="1">
        <v>25</v>
      </c>
      <c r="DQ1062" s="1">
        <v>0.25</v>
      </c>
      <c r="DR1062" s="1">
        <v>0.05</v>
      </c>
      <c r="DS1062" s="1">
        <v>22.125402470591759</v>
      </c>
      <c r="DT1062" s="1">
        <v>1.9349785424369419</v>
      </c>
      <c r="DU1062" s="1">
        <v>0.17330215628150261</v>
      </c>
      <c r="DV1062" s="1">
        <v>0</v>
      </c>
      <c r="DW1062" s="1">
        <v>-67.549632500000001</v>
      </c>
      <c r="DX1062" s="1">
        <v>3.22288818011247</v>
      </c>
      <c r="DY1062" s="1">
        <v>0.40535194546683789</v>
      </c>
      <c r="DZ1062" s="1">
        <v>0</v>
      </c>
      <c r="EA1062" s="1">
        <v>3.0011047500000001</v>
      </c>
      <c r="EB1062" s="1">
        <v>-5.2581500938088832E-2</v>
      </c>
      <c r="EC1062" s="1">
        <v>5.1828650317657429E-3</v>
      </c>
      <c r="ED1062" s="1">
        <v>1</v>
      </c>
      <c r="EE1062" s="1">
        <v>2.0032530559642452</v>
      </c>
      <c r="EF1062" s="1">
        <v>-4.7577921102942072E-3</v>
      </c>
      <c r="EG1062" s="1">
        <v>9.3514544148350564E-4</v>
      </c>
      <c r="EH1062" s="1">
        <v>1</v>
      </c>
      <c r="EI1062" s="1">
        <v>0.12513475287680789</v>
      </c>
      <c r="EJ1062" s="1">
        <v>-1.71490426643718E-3</v>
      </c>
      <c r="EK1062" s="1">
        <v>1.410018218294651E-4</v>
      </c>
      <c r="EL1062" s="1">
        <v>1</v>
      </c>
      <c r="EM1062" s="1">
        <v>3</v>
      </c>
      <c r="EN1062" s="1">
        <v>6</v>
      </c>
      <c r="EO1062" s="1" t="s">
        <v>1160</v>
      </c>
      <c r="EP1062" s="1">
        <v>2.9396100000000001</v>
      </c>
      <c r="EQ1062" s="1">
        <v>2.8015500000000002</v>
      </c>
      <c r="ER1062" s="1">
        <v>0.201762</v>
      </c>
      <c r="ES1062" s="1">
        <v>0.20760600000000001</v>
      </c>
      <c r="ET1062" s="1">
        <v>0.116648</v>
      </c>
      <c r="EU1062" s="1">
        <v>0.107601</v>
      </c>
      <c r="EV1062" s="1">
        <v>16302.1</v>
      </c>
      <c r="EW1062" s="1">
        <v>16963.599999999999</v>
      </c>
      <c r="EX1062" s="1">
        <v>23772</v>
      </c>
      <c r="EY1062" s="1">
        <v>24938.400000000001</v>
      </c>
      <c r="EZ1062" s="1">
        <v>33628.300000000003</v>
      </c>
      <c r="FA1062" s="1">
        <v>35552.9</v>
      </c>
      <c r="FB1062" s="1">
        <v>43364.7</v>
      </c>
      <c r="FC1062" s="1">
        <v>46110.400000000001</v>
      </c>
      <c r="FD1062" s="1">
        <v>1.93187</v>
      </c>
      <c r="FE1062" s="1">
        <v>1.7672300000000001</v>
      </c>
      <c r="FF1062" s="1">
        <v>5.8349199999999997E-2</v>
      </c>
      <c r="FG1062" s="1">
        <v>0</v>
      </c>
      <c r="FH1062" s="1">
        <v>30.814499999999999</v>
      </c>
      <c r="FI1062" s="1">
        <v>999.9</v>
      </c>
      <c r="FJ1062" s="1">
        <v>42.4</v>
      </c>
      <c r="FK1062" s="1">
        <v>41.4</v>
      </c>
      <c r="FL1062" s="1">
        <v>34.291899999999998</v>
      </c>
      <c r="FM1062" s="1">
        <v>63.644399999999997</v>
      </c>
      <c r="FN1062" s="1">
        <v>26.2941</v>
      </c>
      <c r="FO1062" s="1">
        <v>1</v>
      </c>
      <c r="FP1062" s="1">
        <v>0.66392799999999996</v>
      </c>
      <c r="FQ1062" s="1">
        <v>4.6426100000000003</v>
      </c>
      <c r="FR1062" s="1">
        <v>20.256599999999999</v>
      </c>
      <c r="FS1062" s="1">
        <v>5.2098000000000004</v>
      </c>
      <c r="FT1062" s="1">
        <v>11.908099999999999</v>
      </c>
      <c r="FU1062" s="1">
        <v>5.0025000000000004</v>
      </c>
      <c r="FV1062" s="1">
        <v>3.2902300000000002</v>
      </c>
      <c r="FW1062" s="1">
        <v>9999</v>
      </c>
      <c r="FX1062" s="1">
        <v>9999</v>
      </c>
      <c r="FY1062" s="1">
        <v>9999</v>
      </c>
      <c r="FZ1062" s="1">
        <v>999.9</v>
      </c>
      <c r="GA1062" s="1">
        <v>1.8598699999999999</v>
      </c>
      <c r="GB1062" s="1">
        <v>1.85487</v>
      </c>
      <c r="GC1062" s="1">
        <v>1.8580399999999999</v>
      </c>
      <c r="GD1062" s="1">
        <v>1.8565400000000001</v>
      </c>
      <c r="GE1062" s="1">
        <v>1.85527</v>
      </c>
      <c r="GF1062" s="1">
        <v>1.8548100000000001</v>
      </c>
      <c r="GG1062" s="1">
        <v>1.8536900000000001</v>
      </c>
      <c r="GH1062" s="1">
        <v>1.85666</v>
      </c>
      <c r="GI1062" s="1">
        <v>0</v>
      </c>
      <c r="GJ1062" s="1">
        <v>0</v>
      </c>
      <c r="GK1062" s="1">
        <v>0</v>
      </c>
      <c r="GL1062" s="1">
        <v>0</v>
      </c>
      <c r="GM1062" s="1" t="s">
        <v>355</v>
      </c>
      <c r="GN1062" s="1" t="s">
        <v>356</v>
      </c>
      <c r="GO1062" s="1" t="s">
        <v>357</v>
      </c>
      <c r="GP1062" s="1" t="s">
        <v>357</v>
      </c>
      <c r="GQ1062" s="1" t="s">
        <v>357</v>
      </c>
      <c r="GR1062" s="1" t="s">
        <v>357</v>
      </c>
      <c r="GS1062" s="1">
        <v>0</v>
      </c>
      <c r="GT1062" s="1">
        <v>100</v>
      </c>
      <c r="GU1062" s="1">
        <v>100</v>
      </c>
      <c r="GV1062" s="1">
        <v>3.5</v>
      </c>
      <c r="GW1062" s="1">
        <v>1.6799999999999999E-2</v>
      </c>
      <c r="GX1062" s="1">
        <v>1.251089954458285</v>
      </c>
      <c r="GY1062" s="1">
        <v>3.0239061252787889E-3</v>
      </c>
      <c r="GZ1062" s="1">
        <v>-1.398580452151984E-6</v>
      </c>
      <c r="HA1062" s="1">
        <v>2.8030378366047371E-10</v>
      </c>
      <c r="HB1062" s="1">
        <v>-6.7353929715251851E-2</v>
      </c>
      <c r="HC1062" s="1">
        <v>1.0309082032153079E-2</v>
      </c>
      <c r="HD1062" s="1">
        <v>-3.6321104004466529E-4</v>
      </c>
      <c r="HE1062" s="1">
        <v>3.6129943689190391E-6</v>
      </c>
      <c r="HF1062" s="1">
        <v>0</v>
      </c>
      <c r="HG1062" s="1">
        <v>2134</v>
      </c>
      <c r="HH1062" s="1">
        <v>3</v>
      </c>
      <c r="HI1062" s="1">
        <v>46</v>
      </c>
      <c r="HJ1062" s="1">
        <v>4.0999999999999996</v>
      </c>
      <c r="HK1062" s="1">
        <v>4.4000000000000004</v>
      </c>
      <c r="HL1062" s="1">
        <v>3.0053700000000001</v>
      </c>
      <c r="HM1062" s="1">
        <v>2.3584000000000001</v>
      </c>
      <c r="HN1062" s="1">
        <v>1.4978</v>
      </c>
      <c r="HO1062" s="1">
        <v>2.3034699999999999</v>
      </c>
      <c r="HP1062" s="1">
        <v>1.5478499999999999</v>
      </c>
      <c r="HQ1062" s="1">
        <v>2.3547400000000001</v>
      </c>
      <c r="HR1062" s="1">
        <v>43.809199999999997</v>
      </c>
      <c r="HS1062" s="1">
        <v>14.9201</v>
      </c>
      <c r="HT1062" s="1">
        <v>18</v>
      </c>
      <c r="HU1062" s="1">
        <v>503.23500000000001</v>
      </c>
      <c r="HV1062" s="1">
        <v>460.04599999999999</v>
      </c>
      <c r="HW1062" s="1">
        <v>24.738</v>
      </c>
      <c r="HX1062" s="1">
        <v>35.105400000000003</v>
      </c>
      <c r="HY1062" s="1">
        <v>30.000699999999998</v>
      </c>
      <c r="HZ1062" s="1">
        <v>34.815600000000003</v>
      </c>
      <c r="IA1062" s="1">
        <v>34.917400000000001</v>
      </c>
      <c r="IB1062" s="1">
        <v>60.155500000000004</v>
      </c>
      <c r="IC1062" s="1">
        <v>27.576499999999999</v>
      </c>
      <c r="ID1062" s="1">
        <v>0</v>
      </c>
      <c r="IE1062" s="1">
        <v>24.578199999999999</v>
      </c>
      <c r="IF1062" s="1">
        <v>1490.33</v>
      </c>
      <c r="IG1062" s="1">
        <v>24.382000000000001</v>
      </c>
      <c r="IH1062" s="1">
        <v>100.259</v>
      </c>
      <c r="II1062" s="1">
        <v>99.9255</v>
      </c>
      <c r="IJ1062" s="1" t="s">
        <v>1161</v>
      </c>
    </row>
    <row r="1063" spans="1:244" ht="15.75" customHeight="1" x14ac:dyDescent="0.3">
      <c r="A1063" s="1">
        <v>1047</v>
      </c>
      <c r="B1063" s="1">
        <v>1659810635</v>
      </c>
      <c r="C1063" s="1">
        <v>14493.5</v>
      </c>
      <c r="D1063" s="1" t="s">
        <v>2391</v>
      </c>
      <c r="E1063" s="1" t="s">
        <v>2392</v>
      </c>
      <c r="F1063" s="1">
        <v>1</v>
      </c>
      <c r="G1063" s="1" t="s">
        <v>346</v>
      </c>
      <c r="H1063" s="1" t="s">
        <v>347</v>
      </c>
      <c r="I1063" s="1" t="s">
        <v>348</v>
      </c>
      <c r="J1063" s="1" t="s">
        <v>349</v>
      </c>
      <c r="K1063" s="1" t="s">
        <v>350</v>
      </c>
      <c r="L1063" s="1" t="s">
        <v>1154</v>
      </c>
      <c r="M1063" s="1" t="s">
        <v>351</v>
      </c>
      <c r="N1063" s="1">
        <v>1659810627</v>
      </c>
      <c r="O1063" s="1">
        <f t="shared" si="136"/>
        <v>2.5669074775177786E-3</v>
      </c>
      <c r="P1063" s="1">
        <f t="shared" si="137"/>
        <v>2.5669074775177787</v>
      </c>
      <c r="Q1063" s="1">
        <f t="shared" si="138"/>
        <v>22.196289546559932</v>
      </c>
      <c r="R1063" s="1">
        <f t="shared" si="139"/>
        <v>1356.098125</v>
      </c>
      <c r="S1063" s="1">
        <f t="shared" si="140"/>
        <v>1025.7629710412118</v>
      </c>
      <c r="T1063" s="1">
        <f t="shared" si="141"/>
        <v>101.39889060529849</v>
      </c>
      <c r="U1063" s="1">
        <f t="shared" si="142"/>
        <v>134.05323579515411</v>
      </c>
      <c r="V1063" s="1">
        <f t="shared" si="143"/>
        <v>0.12480913588425384</v>
      </c>
      <c r="W1063" s="1">
        <f t="shared" si="144"/>
        <v>2.908134616400035</v>
      </c>
      <c r="X1063" s="1">
        <f t="shared" si="145"/>
        <v>0.12190793568713146</v>
      </c>
      <c r="Y1063" s="1">
        <f t="shared" si="146"/>
        <v>7.64475042175769E-2</v>
      </c>
      <c r="Z1063" s="1">
        <f t="shared" si="147"/>
        <v>321.51412143749997</v>
      </c>
      <c r="AA1063" s="1">
        <f t="shared" si="148"/>
        <v>32.22832036890221</v>
      </c>
      <c r="AB1063" s="1">
        <f t="shared" si="149"/>
        <v>31.758443750000001</v>
      </c>
      <c r="AC1063" s="1">
        <f t="shared" si="150"/>
        <v>4.710184467633189</v>
      </c>
      <c r="AD1063" s="1">
        <f t="shared" si="151"/>
        <v>60.017530562457232</v>
      </c>
      <c r="AE1063" s="1">
        <f t="shared" si="152"/>
        <v>2.7068286792680754</v>
      </c>
      <c r="AF1063" s="1">
        <f t="shared" si="153"/>
        <v>4.5100633996449</v>
      </c>
      <c r="AG1063" s="1">
        <f t="shared" si="154"/>
        <v>2.0033557883651136</v>
      </c>
      <c r="AH1063" s="1">
        <f t="shared" si="155"/>
        <v>-113.20061975853403</v>
      </c>
      <c r="AI1063" s="1">
        <f t="shared" si="156"/>
        <v>-119.71290941458143</v>
      </c>
      <c r="AJ1063" s="1">
        <f t="shared" si="157"/>
        <v>-9.2783860019740079</v>
      </c>
      <c r="AK1063" s="1">
        <f t="shared" si="158"/>
        <v>79.322206262410489</v>
      </c>
      <c r="AL1063" s="1">
        <f t="shared" si="159"/>
        <v>52.661540569730732</v>
      </c>
      <c r="AM1063" s="1">
        <f t="shared" si="160"/>
        <v>2.569254660196151</v>
      </c>
      <c r="AN1063" s="1">
        <f t="shared" si="161"/>
        <v>22.196289546559932</v>
      </c>
      <c r="AO1063" s="1">
        <v>1484.838914126376</v>
      </c>
      <c r="AP1063" s="1">
        <v>1432.1347878787881</v>
      </c>
      <c r="AQ1063" s="1">
        <v>4.9578262595461116</v>
      </c>
      <c r="AR1063" s="1">
        <v>65.631367109528284</v>
      </c>
      <c r="AS1063" s="1">
        <f t="shared" si="162"/>
        <v>2.5669074775177787</v>
      </c>
      <c r="AT1063" s="1">
        <v>24.388766266909212</v>
      </c>
      <c r="AU1063" s="1">
        <v>27.383756043956069</v>
      </c>
      <c r="AV1063" s="1">
        <v>3.9089878558443191E-5</v>
      </c>
      <c r="AW1063" s="1">
        <v>85.678084974882083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51547.214663562139</v>
      </c>
      <c r="BC1063" s="1">
        <f t="shared" si="166"/>
        <v>1999.984375</v>
      </c>
      <c r="BD1063" s="1">
        <f t="shared" si="167"/>
        <v>1681.1871937499998</v>
      </c>
      <c r="BE1063" s="1">
        <f t="shared" si="168"/>
        <v>0.84060016406378169</v>
      </c>
      <c r="BF1063" s="1">
        <f t="shared" si="169"/>
        <v>0.16075831664309875</v>
      </c>
      <c r="BG1063" s="1">
        <v>6</v>
      </c>
      <c r="BH1063" s="1">
        <v>0.5</v>
      </c>
      <c r="BI1063" s="1" t="s">
        <v>352</v>
      </c>
      <c r="BJ1063" s="1">
        <v>2</v>
      </c>
      <c r="BK1063" s="1" t="b">
        <v>1</v>
      </c>
      <c r="BL1063" s="1">
        <v>1659810627</v>
      </c>
      <c r="BM1063" s="1">
        <v>1356.098125</v>
      </c>
      <c r="BN1063" s="1">
        <v>1423.4575</v>
      </c>
      <c r="BO1063" s="1">
        <v>27.382593750000002</v>
      </c>
      <c r="BP1063" s="1">
        <v>24.384599999999999</v>
      </c>
      <c r="BQ1063" s="1">
        <v>1352.621875</v>
      </c>
      <c r="BR1063" s="1">
        <v>27.365793750000002</v>
      </c>
      <c r="BS1063" s="1">
        <v>500.11481250000003</v>
      </c>
      <c r="BT1063" s="1">
        <v>98.752262500000001</v>
      </c>
      <c r="BU1063" s="1">
        <v>9.9902637500000002E-2</v>
      </c>
      <c r="BV1063" s="1">
        <v>30.994887500000001</v>
      </c>
      <c r="BW1063" s="1">
        <v>31.758443750000001</v>
      </c>
      <c r="BX1063" s="1">
        <v>999.9</v>
      </c>
      <c r="BY1063" s="1">
        <v>0</v>
      </c>
      <c r="BZ1063" s="1">
        <v>0</v>
      </c>
      <c r="CA1063" s="1">
        <v>10003.240625</v>
      </c>
      <c r="CB1063" s="1">
        <v>0</v>
      </c>
      <c r="CC1063" s="1">
        <v>2025.9268750000001</v>
      </c>
      <c r="CD1063" s="1">
        <v>-67.359987500000003</v>
      </c>
      <c r="CE1063" s="1">
        <v>1394.2762499999999</v>
      </c>
      <c r="CF1063" s="1">
        <v>1459.0362500000001</v>
      </c>
      <c r="CG1063" s="1">
        <v>2.997995</v>
      </c>
      <c r="CH1063" s="1">
        <v>1423.4575</v>
      </c>
      <c r="CI1063" s="1">
        <v>24.384599999999999</v>
      </c>
      <c r="CJ1063" s="1">
        <v>2.7040950000000001</v>
      </c>
      <c r="CK1063" s="1">
        <v>2.4080356250000001</v>
      </c>
      <c r="CL1063" s="1">
        <v>22.310018750000001</v>
      </c>
      <c r="CM1063" s="1">
        <v>20.4179125</v>
      </c>
      <c r="CN1063" s="1">
        <v>1999.984375</v>
      </c>
      <c r="CO1063" s="1">
        <v>0.97999337500000006</v>
      </c>
      <c r="CP1063" s="1">
        <v>2.0006537500000001E-2</v>
      </c>
      <c r="CQ1063" s="1">
        <v>0</v>
      </c>
      <c r="CR1063" s="1">
        <v>2.6768749999999999</v>
      </c>
      <c r="CS1063" s="1">
        <v>0</v>
      </c>
      <c r="CT1063" s="1">
        <v>20339.2</v>
      </c>
      <c r="CU1063" s="1">
        <v>17412.150000000001</v>
      </c>
      <c r="CV1063" s="1">
        <v>45.015500000000003</v>
      </c>
      <c r="CW1063" s="1">
        <v>47.125</v>
      </c>
      <c r="CX1063" s="1">
        <v>45.183124999999997</v>
      </c>
      <c r="CY1063" s="1">
        <v>44.898249999999997</v>
      </c>
      <c r="CZ1063" s="1">
        <v>44.882750000000001</v>
      </c>
      <c r="DA1063" s="1">
        <v>1959.9737500000001</v>
      </c>
      <c r="DB1063" s="1">
        <v>40.010624999999997</v>
      </c>
      <c r="DC1063" s="1">
        <v>0</v>
      </c>
      <c r="DD1063" s="1">
        <v>1659810634.5</v>
      </c>
      <c r="DE1063" s="1">
        <v>0</v>
      </c>
      <c r="DF1063" s="1">
        <v>1659810386</v>
      </c>
      <c r="DG1063" s="1" t="s">
        <v>1911</v>
      </c>
      <c r="DH1063" s="1">
        <v>1659810386</v>
      </c>
      <c r="DI1063" s="1">
        <v>1659810371.5</v>
      </c>
      <c r="DJ1063" s="1">
        <v>20</v>
      </c>
      <c r="DK1063" s="1">
        <v>0.91800000000000004</v>
      </c>
      <c r="DL1063" s="1">
        <v>1E-3</v>
      </c>
      <c r="DM1063" s="1">
        <v>1.7649999999999999</v>
      </c>
      <c r="DN1063" s="1">
        <v>0.02</v>
      </c>
      <c r="DO1063" s="1">
        <v>212</v>
      </c>
      <c r="DP1063" s="1">
        <v>25</v>
      </c>
      <c r="DQ1063" s="1">
        <v>0.25</v>
      </c>
      <c r="DR1063" s="1">
        <v>0.05</v>
      </c>
      <c r="DS1063" s="1">
        <v>22.174275920146389</v>
      </c>
      <c r="DT1063" s="1">
        <v>1.607197364164286</v>
      </c>
      <c r="DU1063" s="1">
        <v>0.15514845634167471</v>
      </c>
      <c r="DV1063" s="1">
        <v>0</v>
      </c>
      <c r="DW1063" s="1">
        <v>-67.479095121951232</v>
      </c>
      <c r="DX1063" s="1">
        <v>3.9543177700347241</v>
      </c>
      <c r="DY1063" s="1">
        <v>0.4632650107876779</v>
      </c>
      <c r="DZ1063" s="1">
        <v>0</v>
      </c>
      <c r="EA1063" s="1">
        <v>3.0000587804878052</v>
      </c>
      <c r="EB1063" s="1">
        <v>-5.1668153310106553E-2</v>
      </c>
      <c r="EC1063" s="1">
        <v>5.2185518947926264E-3</v>
      </c>
      <c r="ED1063" s="1">
        <v>1</v>
      </c>
      <c r="EE1063" s="1">
        <v>2.003286592625916</v>
      </c>
      <c r="EF1063" s="1">
        <v>-4.7886225021732337E-3</v>
      </c>
      <c r="EG1063" s="1">
        <v>9.5838058825272008E-4</v>
      </c>
      <c r="EH1063" s="1">
        <v>1</v>
      </c>
      <c r="EI1063" s="1">
        <v>0.1250785040889818</v>
      </c>
      <c r="EJ1063" s="1">
        <v>-1.6446453327715171E-3</v>
      </c>
      <c r="EK1063" s="1">
        <v>1.329392842163916E-4</v>
      </c>
      <c r="EL1063" s="1">
        <v>1</v>
      </c>
      <c r="EM1063" s="1">
        <v>3</v>
      </c>
      <c r="EN1063" s="1">
        <v>6</v>
      </c>
      <c r="EO1063" s="1" t="s">
        <v>1160</v>
      </c>
      <c r="EP1063" s="1">
        <v>2.9398399999999998</v>
      </c>
      <c r="EQ1063" s="1">
        <v>2.8015699999999999</v>
      </c>
      <c r="ER1063" s="1">
        <v>0.20218800000000001</v>
      </c>
      <c r="ES1063" s="1">
        <v>0.20805299999999999</v>
      </c>
      <c r="ET1063" s="1">
        <v>0.116643</v>
      </c>
      <c r="EU1063" s="1">
        <v>0.10760599999999999</v>
      </c>
      <c r="EV1063" s="1">
        <v>16293.4</v>
      </c>
      <c r="EW1063" s="1">
        <v>16954</v>
      </c>
      <c r="EX1063" s="1">
        <v>23772.1</v>
      </c>
      <c r="EY1063" s="1">
        <v>24938.5</v>
      </c>
      <c r="EZ1063" s="1">
        <v>33628.400000000001</v>
      </c>
      <c r="FA1063" s="1">
        <v>35552.800000000003</v>
      </c>
      <c r="FB1063" s="1">
        <v>43364.6</v>
      </c>
      <c r="FC1063" s="1">
        <v>46110.5</v>
      </c>
      <c r="FD1063" s="1">
        <v>1.9320999999999999</v>
      </c>
      <c r="FE1063" s="1">
        <v>1.7672300000000001</v>
      </c>
      <c r="FF1063" s="1">
        <v>5.8341799999999999E-2</v>
      </c>
      <c r="FG1063" s="1">
        <v>0</v>
      </c>
      <c r="FH1063" s="1">
        <v>30.814699999999998</v>
      </c>
      <c r="FI1063" s="1">
        <v>999.9</v>
      </c>
      <c r="FJ1063" s="1">
        <v>42.4</v>
      </c>
      <c r="FK1063" s="1">
        <v>41.4</v>
      </c>
      <c r="FL1063" s="1">
        <v>34.292400000000001</v>
      </c>
      <c r="FM1063" s="1">
        <v>63.634399999999999</v>
      </c>
      <c r="FN1063" s="1">
        <v>25.929500000000001</v>
      </c>
      <c r="FO1063" s="1">
        <v>1</v>
      </c>
      <c r="FP1063" s="1">
        <v>0.66446700000000003</v>
      </c>
      <c r="FQ1063" s="1">
        <v>4.8398599999999998</v>
      </c>
      <c r="FR1063" s="1">
        <v>20.250699999999998</v>
      </c>
      <c r="FS1063" s="1">
        <v>5.2099500000000001</v>
      </c>
      <c r="FT1063" s="1">
        <v>11.908099999999999</v>
      </c>
      <c r="FU1063" s="1">
        <v>5.0025000000000004</v>
      </c>
      <c r="FV1063" s="1">
        <v>3.2902300000000002</v>
      </c>
      <c r="FW1063" s="1">
        <v>9999</v>
      </c>
      <c r="FX1063" s="1">
        <v>9999</v>
      </c>
      <c r="FY1063" s="1">
        <v>9999</v>
      </c>
      <c r="FZ1063" s="1">
        <v>999.9</v>
      </c>
      <c r="GA1063" s="1">
        <v>1.8598600000000001</v>
      </c>
      <c r="GB1063" s="1">
        <v>1.85486</v>
      </c>
      <c r="GC1063" s="1">
        <v>1.8580300000000001</v>
      </c>
      <c r="GD1063" s="1">
        <v>1.85653</v>
      </c>
      <c r="GE1063" s="1">
        <v>1.85524</v>
      </c>
      <c r="GF1063" s="1">
        <v>1.8547800000000001</v>
      </c>
      <c r="GG1063" s="1">
        <v>1.8536699999999999</v>
      </c>
      <c r="GH1063" s="1">
        <v>1.85663</v>
      </c>
      <c r="GI1063" s="1">
        <v>0</v>
      </c>
      <c r="GJ1063" s="1">
        <v>0</v>
      </c>
      <c r="GK1063" s="1">
        <v>0</v>
      </c>
      <c r="GL1063" s="1">
        <v>0</v>
      </c>
      <c r="GM1063" s="1" t="s">
        <v>355</v>
      </c>
      <c r="GN1063" s="1" t="s">
        <v>356</v>
      </c>
      <c r="GO1063" s="1" t="s">
        <v>357</v>
      </c>
      <c r="GP1063" s="1" t="s">
        <v>357</v>
      </c>
      <c r="GQ1063" s="1" t="s">
        <v>357</v>
      </c>
      <c r="GR1063" s="1" t="s">
        <v>357</v>
      </c>
      <c r="GS1063" s="1">
        <v>0</v>
      </c>
      <c r="GT1063" s="1">
        <v>100</v>
      </c>
      <c r="GU1063" s="1">
        <v>100</v>
      </c>
      <c r="GV1063" s="1">
        <v>3.5</v>
      </c>
      <c r="GW1063" s="1">
        <v>1.6799999999999999E-2</v>
      </c>
      <c r="GX1063" s="1">
        <v>1.251089954458285</v>
      </c>
      <c r="GY1063" s="1">
        <v>3.0239061252787889E-3</v>
      </c>
      <c r="GZ1063" s="1">
        <v>-1.398580452151984E-6</v>
      </c>
      <c r="HA1063" s="1">
        <v>2.8030378366047371E-10</v>
      </c>
      <c r="HB1063" s="1">
        <v>-6.7353929715251851E-2</v>
      </c>
      <c r="HC1063" s="1">
        <v>1.0309082032153079E-2</v>
      </c>
      <c r="HD1063" s="1">
        <v>-3.6321104004466529E-4</v>
      </c>
      <c r="HE1063" s="1">
        <v>3.6129943689190391E-6</v>
      </c>
      <c r="HF1063" s="1">
        <v>0</v>
      </c>
      <c r="HG1063" s="1">
        <v>2134</v>
      </c>
      <c r="HH1063" s="1">
        <v>3</v>
      </c>
      <c r="HI1063" s="1">
        <v>46</v>
      </c>
      <c r="HJ1063" s="1">
        <v>4.2</v>
      </c>
      <c r="HK1063" s="1">
        <v>4.4000000000000004</v>
      </c>
      <c r="HL1063" s="1">
        <v>3.0102500000000001</v>
      </c>
      <c r="HM1063" s="1">
        <v>2.34619</v>
      </c>
      <c r="HN1063" s="1">
        <v>1.4978</v>
      </c>
      <c r="HO1063" s="1">
        <v>2.3034699999999999</v>
      </c>
      <c r="HP1063" s="1">
        <v>1.5478499999999999</v>
      </c>
      <c r="HQ1063" s="1">
        <v>2.3547400000000001</v>
      </c>
      <c r="HR1063" s="1">
        <v>43.781700000000001</v>
      </c>
      <c r="HS1063" s="1">
        <v>14.9376</v>
      </c>
      <c r="HT1063" s="1">
        <v>18</v>
      </c>
      <c r="HU1063" s="1">
        <v>503.38200000000001</v>
      </c>
      <c r="HV1063" s="1">
        <v>460.05399999999997</v>
      </c>
      <c r="HW1063" s="1">
        <v>24.729099999999999</v>
      </c>
      <c r="HX1063" s="1">
        <v>35.106999999999999</v>
      </c>
      <c r="HY1063" s="1">
        <v>30.001100000000001</v>
      </c>
      <c r="HZ1063" s="1">
        <v>34.816899999999997</v>
      </c>
      <c r="IA1063" s="1">
        <v>34.918599999999998</v>
      </c>
      <c r="IB1063" s="1">
        <v>60.267699999999998</v>
      </c>
      <c r="IC1063" s="1">
        <v>27.576499999999999</v>
      </c>
      <c r="ID1063" s="1">
        <v>0</v>
      </c>
      <c r="IE1063" s="1">
        <v>24.578199999999999</v>
      </c>
      <c r="IF1063" s="1">
        <v>1490.33</v>
      </c>
      <c r="IG1063" s="1">
        <v>24.382000000000001</v>
      </c>
      <c r="IH1063" s="1">
        <v>100.259</v>
      </c>
      <c r="II1063" s="1">
        <v>99.925799999999995</v>
      </c>
      <c r="IJ1063" s="1" t="s">
        <v>1161</v>
      </c>
    </row>
    <row r="1064" spans="1:244" ht="15.75" customHeight="1" x14ac:dyDescent="0.3">
      <c r="A1064" s="1">
        <v>1048</v>
      </c>
      <c r="B1064" s="1">
        <v>1659810636</v>
      </c>
      <c r="C1064" s="1">
        <v>14494.5</v>
      </c>
      <c r="D1064" s="1" t="s">
        <v>2393</v>
      </c>
      <c r="E1064" s="1" t="s">
        <v>2394</v>
      </c>
      <c r="F1064" s="1">
        <v>1</v>
      </c>
      <c r="G1064" s="1" t="s">
        <v>346</v>
      </c>
      <c r="H1064" s="1" t="s">
        <v>347</v>
      </c>
      <c r="I1064" s="1" t="s">
        <v>348</v>
      </c>
      <c r="J1064" s="1" t="s">
        <v>349</v>
      </c>
      <c r="K1064" s="1" t="s">
        <v>350</v>
      </c>
      <c r="L1064" s="1" t="s">
        <v>1154</v>
      </c>
      <c r="M1064" s="1" t="s">
        <v>351</v>
      </c>
      <c r="N1064" s="1">
        <v>1659810628.5</v>
      </c>
      <c r="O1064" s="1">
        <f t="shared" si="136"/>
        <v>2.5649410691032776E-3</v>
      </c>
      <c r="P1064" s="1">
        <f t="shared" si="137"/>
        <v>2.5649410691032775</v>
      </c>
      <c r="Q1064" s="1">
        <f t="shared" si="138"/>
        <v>22.098922068961794</v>
      </c>
      <c r="R1064" s="1">
        <f t="shared" si="139"/>
        <v>1363.538</v>
      </c>
      <c r="S1064" s="1">
        <f t="shared" si="140"/>
        <v>1033.9969833761784</v>
      </c>
      <c r="T1064" s="1">
        <f t="shared" si="141"/>
        <v>102.21277150464525</v>
      </c>
      <c r="U1064" s="1">
        <f t="shared" si="142"/>
        <v>134.78859249359766</v>
      </c>
      <c r="V1064" s="1">
        <f t="shared" si="143"/>
        <v>0.12471306076291173</v>
      </c>
      <c r="W1064" s="1">
        <f t="shared" si="144"/>
        <v>2.9087606098810022</v>
      </c>
      <c r="X1064" s="1">
        <f t="shared" si="145"/>
        <v>0.12181687737610045</v>
      </c>
      <c r="Y1064" s="1">
        <f t="shared" si="146"/>
        <v>7.6390157130075284E-2</v>
      </c>
      <c r="Z1064" s="1">
        <f t="shared" si="147"/>
        <v>321.51076559999996</v>
      </c>
      <c r="AA1064" s="1">
        <f t="shared" si="148"/>
        <v>32.230738045726177</v>
      </c>
      <c r="AB1064" s="1">
        <f t="shared" si="149"/>
        <v>31.758279999999999</v>
      </c>
      <c r="AC1064" s="1">
        <f t="shared" si="150"/>
        <v>4.7101407348358295</v>
      </c>
      <c r="AD1064" s="1">
        <f t="shared" si="151"/>
        <v>60.009996499102535</v>
      </c>
      <c r="AE1064" s="1">
        <f t="shared" si="152"/>
        <v>2.7068241734825893</v>
      </c>
      <c r="AF1064" s="1">
        <f t="shared" si="153"/>
        <v>4.510622115305523</v>
      </c>
      <c r="AG1064" s="1">
        <f t="shared" si="154"/>
        <v>2.0033165613532402</v>
      </c>
      <c r="AH1064" s="1">
        <f t="shared" si="155"/>
        <v>-113.11390114745454</v>
      </c>
      <c r="AI1064" s="1">
        <f t="shared" si="156"/>
        <v>-119.37231438436706</v>
      </c>
      <c r="AJ1064" s="1">
        <f t="shared" si="157"/>
        <v>-9.2500884415441966</v>
      </c>
      <c r="AK1064" s="1">
        <f t="shared" si="158"/>
        <v>79.774461626634121</v>
      </c>
      <c r="AL1064" s="1">
        <f t="shared" si="159"/>
        <v>52.58958769686722</v>
      </c>
      <c r="AM1064" s="1">
        <f t="shared" si="160"/>
        <v>2.5679949207999404</v>
      </c>
      <c r="AN1064" s="1">
        <f t="shared" si="161"/>
        <v>22.098922068961794</v>
      </c>
      <c r="AO1064" s="1">
        <v>1489.7672913377271</v>
      </c>
      <c r="AP1064" s="1">
        <v>1437.1352727272731</v>
      </c>
      <c r="AQ1064" s="1">
        <v>4.9669370279890508</v>
      </c>
      <c r="AR1064" s="1">
        <v>65.631367109528284</v>
      </c>
      <c r="AS1064" s="1">
        <f t="shared" si="162"/>
        <v>2.5649410691032775</v>
      </c>
      <c r="AT1064" s="1">
        <v>24.389708826506919</v>
      </c>
      <c r="AU1064" s="1">
        <v>27.382521978022002</v>
      </c>
      <c r="AV1064" s="1">
        <v>3.1405616971007881E-5</v>
      </c>
      <c r="AW1064" s="1">
        <v>85.678084974882083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51564.55686106786</v>
      </c>
      <c r="BC1064" s="1">
        <f t="shared" si="166"/>
        <v>1999.9633333333329</v>
      </c>
      <c r="BD1064" s="1">
        <f t="shared" si="167"/>
        <v>1681.1695199999997</v>
      </c>
      <c r="BE1064" s="1">
        <f t="shared" si="168"/>
        <v>0.84060017100313511</v>
      </c>
      <c r="BF1064" s="1">
        <f t="shared" si="169"/>
        <v>0.16075833003605067</v>
      </c>
      <c r="BG1064" s="1">
        <v>6</v>
      </c>
      <c r="BH1064" s="1">
        <v>0.5</v>
      </c>
      <c r="BI1064" s="1" t="s">
        <v>352</v>
      </c>
      <c r="BJ1064" s="1">
        <v>2</v>
      </c>
      <c r="BK1064" s="1" t="b">
        <v>1</v>
      </c>
      <c r="BL1064" s="1">
        <v>1659810628.5</v>
      </c>
      <c r="BM1064" s="1">
        <v>1363.538</v>
      </c>
      <c r="BN1064" s="1">
        <v>1430.833333333333</v>
      </c>
      <c r="BO1064" s="1">
        <v>27.382566666666659</v>
      </c>
      <c r="BP1064" s="1">
        <v>24.38598</v>
      </c>
      <c r="BQ1064" s="1">
        <v>1360.056</v>
      </c>
      <c r="BR1064" s="1">
        <v>27.365766666666669</v>
      </c>
      <c r="BS1064" s="1">
        <v>500.10433333333327</v>
      </c>
      <c r="BT1064" s="1">
        <v>98.752159999999989</v>
      </c>
      <c r="BU1064" s="1">
        <v>9.9938360000000018E-2</v>
      </c>
      <c r="BV1064" s="1">
        <v>30.997060000000001</v>
      </c>
      <c r="BW1064" s="1">
        <v>31.758279999999999</v>
      </c>
      <c r="BX1064" s="1">
        <v>999.89999999999986</v>
      </c>
      <c r="BY1064" s="1">
        <v>0</v>
      </c>
      <c r="BZ1064" s="1">
        <v>0</v>
      </c>
      <c r="CA1064" s="1">
        <v>10006.835333333331</v>
      </c>
      <c r="CB1064" s="1">
        <v>0</v>
      </c>
      <c r="CC1064" s="1">
        <v>2025.6859999999999</v>
      </c>
      <c r="CD1064" s="1">
        <v>-67.295713333333339</v>
      </c>
      <c r="CE1064" s="1">
        <v>1401.9253333333329</v>
      </c>
      <c r="CF1064" s="1">
        <v>1466.598</v>
      </c>
      <c r="CG1064" s="1">
        <v>2.9965920000000001</v>
      </c>
      <c r="CH1064" s="1">
        <v>1430.833333333333</v>
      </c>
      <c r="CI1064" s="1">
        <v>24.38598</v>
      </c>
      <c r="CJ1064" s="1">
        <v>2.7040886666666668</v>
      </c>
      <c r="CK1064" s="1">
        <v>2.4081686666666671</v>
      </c>
      <c r="CL1064" s="1">
        <v>22.309979999999999</v>
      </c>
      <c r="CM1064" s="1">
        <v>20.418806666666669</v>
      </c>
      <c r="CN1064" s="1">
        <v>1999.9633333333329</v>
      </c>
      <c r="CO1064" s="1">
        <v>0.97999320000000023</v>
      </c>
      <c r="CP1064" s="1">
        <v>2.0006706666666669E-2</v>
      </c>
      <c r="CQ1064" s="1">
        <v>0</v>
      </c>
      <c r="CR1064" s="1">
        <v>2.6766666666666672</v>
      </c>
      <c r="CS1064" s="1">
        <v>0</v>
      </c>
      <c r="CT1064" s="1">
        <v>20336.53333333334</v>
      </c>
      <c r="CU1064" s="1">
        <v>17411.966666666671</v>
      </c>
      <c r="CV1064" s="1">
        <v>45.020666666666671</v>
      </c>
      <c r="CW1064" s="1">
        <v>47.125</v>
      </c>
      <c r="CX1064" s="1">
        <v>45.182866666666669</v>
      </c>
      <c r="CY1064" s="1">
        <v>44.903933333333342</v>
      </c>
      <c r="CZ1064" s="1">
        <v>44.8874</v>
      </c>
      <c r="DA1064" s="1">
        <v>1959.952666666667</v>
      </c>
      <c r="DB1064" s="1">
        <v>40.010666666666673</v>
      </c>
      <c r="DC1064" s="1">
        <v>0</v>
      </c>
      <c r="DD1064" s="1">
        <v>1659810635.0999999</v>
      </c>
      <c r="DE1064" s="1">
        <v>0</v>
      </c>
      <c r="DF1064" s="1">
        <v>1659810386</v>
      </c>
      <c r="DG1064" s="1" t="s">
        <v>1911</v>
      </c>
      <c r="DH1064" s="1">
        <v>1659810386</v>
      </c>
      <c r="DI1064" s="1">
        <v>1659810371.5</v>
      </c>
      <c r="DJ1064" s="1">
        <v>20</v>
      </c>
      <c r="DK1064" s="1">
        <v>0.91800000000000004</v>
      </c>
      <c r="DL1064" s="1">
        <v>1E-3</v>
      </c>
      <c r="DM1064" s="1">
        <v>1.7649999999999999</v>
      </c>
      <c r="DN1064" s="1">
        <v>0.02</v>
      </c>
      <c r="DO1064" s="1">
        <v>212</v>
      </c>
      <c r="DP1064" s="1">
        <v>25</v>
      </c>
      <c r="DQ1064" s="1">
        <v>0.25</v>
      </c>
      <c r="DR1064" s="1">
        <v>0.05</v>
      </c>
      <c r="DS1064" s="1">
        <v>22.182311128173939</v>
      </c>
      <c r="DT1064" s="1">
        <v>1.3384892451071859</v>
      </c>
      <c r="DU1064" s="1">
        <v>0.15058796383287609</v>
      </c>
      <c r="DV1064" s="1">
        <v>0</v>
      </c>
      <c r="DW1064" s="1">
        <v>-67.451182926829276</v>
      </c>
      <c r="DX1064" s="1">
        <v>4.0593616724740214</v>
      </c>
      <c r="DY1064" s="1">
        <v>0.46794910912715432</v>
      </c>
      <c r="DZ1064" s="1">
        <v>0</v>
      </c>
      <c r="EA1064" s="1">
        <v>2.999144634146341</v>
      </c>
      <c r="EB1064" s="1">
        <v>-5.2464878048775483E-2</v>
      </c>
      <c r="EC1064" s="1">
        <v>5.3009838468155686E-3</v>
      </c>
      <c r="ED1064" s="1">
        <v>1</v>
      </c>
      <c r="EE1064" s="1">
        <v>2.0033121037934141</v>
      </c>
      <c r="EF1064" s="1">
        <v>-1.9985852555793968E-3</v>
      </c>
      <c r="EG1064" s="1">
        <v>9.8071768008388687E-4</v>
      </c>
      <c r="EH1064" s="1">
        <v>1</v>
      </c>
      <c r="EI1064" s="1">
        <v>0.12504263264627899</v>
      </c>
      <c r="EJ1064" s="1">
        <v>-1.89135586649545E-3</v>
      </c>
      <c r="EK1064" s="1">
        <v>1.5231511589266499E-4</v>
      </c>
      <c r="EL1064" s="1">
        <v>1</v>
      </c>
      <c r="EM1064" s="1">
        <v>3</v>
      </c>
      <c r="EN1064" s="1">
        <v>6</v>
      </c>
      <c r="EO1064" s="1" t="s">
        <v>1160</v>
      </c>
      <c r="EP1064" s="1">
        <v>2.9399000000000002</v>
      </c>
      <c r="EQ1064" s="1">
        <v>2.8014600000000001</v>
      </c>
      <c r="ER1064" s="1">
        <v>0.20260700000000001</v>
      </c>
      <c r="ES1064" s="1">
        <v>0.208511</v>
      </c>
      <c r="ET1064" s="1">
        <v>0.11664099999999999</v>
      </c>
      <c r="EU1064" s="1">
        <v>0.10760599999999999</v>
      </c>
      <c r="EV1064" s="1">
        <v>16284.8</v>
      </c>
      <c r="EW1064" s="1">
        <v>16944.3</v>
      </c>
      <c r="EX1064" s="1">
        <v>23772</v>
      </c>
      <c r="EY1064" s="1">
        <v>24938.7</v>
      </c>
      <c r="EZ1064" s="1">
        <v>33628.400000000001</v>
      </c>
      <c r="FA1064" s="1">
        <v>35552.9</v>
      </c>
      <c r="FB1064" s="1">
        <v>43364.5</v>
      </c>
      <c r="FC1064" s="1">
        <v>46110.7</v>
      </c>
      <c r="FD1064" s="1">
        <v>1.9319500000000001</v>
      </c>
      <c r="FE1064" s="1">
        <v>1.7672300000000001</v>
      </c>
      <c r="FF1064" s="1">
        <v>5.86063E-2</v>
      </c>
      <c r="FG1064" s="1">
        <v>0</v>
      </c>
      <c r="FH1064" s="1">
        <v>30.815100000000001</v>
      </c>
      <c r="FI1064" s="1">
        <v>999.9</v>
      </c>
      <c r="FJ1064" s="1">
        <v>42.4</v>
      </c>
      <c r="FK1064" s="1">
        <v>41.4</v>
      </c>
      <c r="FL1064" s="1">
        <v>34.2883</v>
      </c>
      <c r="FM1064" s="1">
        <v>63.624400000000001</v>
      </c>
      <c r="FN1064" s="1">
        <v>25.472799999999999</v>
      </c>
      <c r="FO1064" s="1">
        <v>1</v>
      </c>
      <c r="FP1064" s="1">
        <v>0.66540100000000002</v>
      </c>
      <c r="FQ1064" s="1">
        <v>5.0088900000000001</v>
      </c>
      <c r="FR1064" s="1">
        <v>20.245699999999999</v>
      </c>
      <c r="FS1064" s="1">
        <v>5.2099500000000001</v>
      </c>
      <c r="FT1064" s="1">
        <v>11.908099999999999</v>
      </c>
      <c r="FU1064" s="1">
        <v>5.0024499999999996</v>
      </c>
      <c r="FV1064" s="1">
        <v>3.2902800000000001</v>
      </c>
      <c r="FW1064" s="1">
        <v>9999</v>
      </c>
      <c r="FX1064" s="1">
        <v>9999</v>
      </c>
      <c r="FY1064" s="1">
        <v>9999</v>
      </c>
      <c r="FZ1064" s="1">
        <v>999.9</v>
      </c>
      <c r="GA1064" s="1">
        <v>1.8598600000000001</v>
      </c>
      <c r="GB1064" s="1">
        <v>1.85486</v>
      </c>
      <c r="GC1064" s="1">
        <v>1.85802</v>
      </c>
      <c r="GD1064" s="1">
        <v>1.85653</v>
      </c>
      <c r="GE1064" s="1">
        <v>1.8552299999999999</v>
      </c>
      <c r="GF1064" s="1">
        <v>1.85477</v>
      </c>
      <c r="GG1064" s="1">
        <v>1.8536600000000001</v>
      </c>
      <c r="GH1064" s="1">
        <v>1.8566199999999999</v>
      </c>
      <c r="GI1064" s="1">
        <v>0</v>
      </c>
      <c r="GJ1064" s="1">
        <v>0</v>
      </c>
      <c r="GK1064" s="1">
        <v>0</v>
      </c>
      <c r="GL1064" s="1">
        <v>0</v>
      </c>
      <c r="GM1064" s="1" t="s">
        <v>355</v>
      </c>
      <c r="GN1064" s="1" t="s">
        <v>356</v>
      </c>
      <c r="GO1064" s="1" t="s">
        <v>357</v>
      </c>
      <c r="GP1064" s="1" t="s">
        <v>357</v>
      </c>
      <c r="GQ1064" s="1" t="s">
        <v>357</v>
      </c>
      <c r="GR1064" s="1" t="s">
        <v>357</v>
      </c>
      <c r="GS1064" s="1">
        <v>0</v>
      </c>
      <c r="GT1064" s="1">
        <v>100</v>
      </c>
      <c r="GU1064" s="1">
        <v>100</v>
      </c>
      <c r="GV1064" s="1">
        <v>3.51</v>
      </c>
      <c r="GW1064" s="1">
        <v>1.6799999999999999E-2</v>
      </c>
      <c r="GX1064" s="1">
        <v>1.251089954458285</v>
      </c>
      <c r="GY1064" s="1">
        <v>3.0239061252787889E-3</v>
      </c>
      <c r="GZ1064" s="1">
        <v>-1.398580452151984E-6</v>
      </c>
      <c r="HA1064" s="1">
        <v>2.8030378366047371E-10</v>
      </c>
      <c r="HB1064" s="1">
        <v>-6.7353929715251851E-2</v>
      </c>
      <c r="HC1064" s="1">
        <v>1.0309082032153079E-2</v>
      </c>
      <c r="HD1064" s="1">
        <v>-3.6321104004466529E-4</v>
      </c>
      <c r="HE1064" s="1">
        <v>3.6129943689190391E-6</v>
      </c>
      <c r="HF1064" s="1">
        <v>0</v>
      </c>
      <c r="HG1064" s="1">
        <v>2134</v>
      </c>
      <c r="HH1064" s="1">
        <v>3</v>
      </c>
      <c r="HI1064" s="1">
        <v>46</v>
      </c>
      <c r="HJ1064" s="1">
        <v>4.2</v>
      </c>
      <c r="HK1064" s="1">
        <v>4.4000000000000004</v>
      </c>
      <c r="HL1064" s="1">
        <v>3.0212400000000001</v>
      </c>
      <c r="HM1064" s="1">
        <v>2.33765</v>
      </c>
      <c r="HN1064" s="1">
        <v>1.4978</v>
      </c>
      <c r="HO1064" s="1">
        <v>2.3034699999999999</v>
      </c>
      <c r="HP1064" s="1">
        <v>1.5478499999999999</v>
      </c>
      <c r="HQ1064" s="1">
        <v>2.4633799999999999</v>
      </c>
      <c r="HR1064" s="1">
        <v>43.781700000000001</v>
      </c>
      <c r="HS1064" s="1">
        <v>14.9551</v>
      </c>
      <c r="HT1064" s="1">
        <v>18</v>
      </c>
      <c r="HU1064" s="1">
        <v>503.29700000000003</v>
      </c>
      <c r="HV1064" s="1">
        <v>460.06</v>
      </c>
      <c r="HW1064" s="1">
        <v>24.709299999999999</v>
      </c>
      <c r="HX1064" s="1">
        <v>35.107900000000001</v>
      </c>
      <c r="HY1064" s="1">
        <v>30.0017</v>
      </c>
      <c r="HZ1064" s="1">
        <v>34.817900000000002</v>
      </c>
      <c r="IA1064" s="1">
        <v>34.919400000000003</v>
      </c>
      <c r="IB1064" s="1">
        <v>60.474499999999999</v>
      </c>
      <c r="IC1064" s="1">
        <v>27.576499999999999</v>
      </c>
      <c r="ID1064" s="1">
        <v>0</v>
      </c>
      <c r="IE1064" s="1">
        <v>24.578199999999999</v>
      </c>
      <c r="IF1064" s="1">
        <v>1500.4</v>
      </c>
      <c r="IG1064" s="1">
        <v>24.382000000000001</v>
      </c>
      <c r="IH1064" s="1">
        <v>100.259</v>
      </c>
      <c r="II1064" s="1">
        <v>99.926299999999998</v>
      </c>
      <c r="IJ1064" s="1" t="s">
        <v>1161</v>
      </c>
    </row>
    <row r="1065" spans="1:244" ht="15.75" customHeight="1" x14ac:dyDescent="0.3">
      <c r="A1065" s="1">
        <v>1049</v>
      </c>
      <c r="B1065" s="1">
        <v>1659810637</v>
      </c>
      <c r="C1065" s="1">
        <v>14495.5</v>
      </c>
      <c r="D1065" s="1" t="s">
        <v>2395</v>
      </c>
      <c r="E1065" s="1" t="s">
        <v>2396</v>
      </c>
      <c r="F1065" s="1">
        <v>1</v>
      </c>
      <c r="G1065" s="1" t="s">
        <v>346</v>
      </c>
      <c r="H1065" s="1" t="s">
        <v>347</v>
      </c>
      <c r="I1065" s="1" t="s">
        <v>348</v>
      </c>
      <c r="J1065" s="1" t="s">
        <v>349</v>
      </c>
      <c r="K1065" s="1" t="s">
        <v>350</v>
      </c>
      <c r="L1065" s="1" t="s">
        <v>1154</v>
      </c>
      <c r="M1065" s="1" t="s">
        <v>351</v>
      </c>
      <c r="N1065" s="1">
        <v>1659810629</v>
      </c>
      <c r="O1065" s="1">
        <f t="shared" si="136"/>
        <v>2.5625548031286095E-3</v>
      </c>
      <c r="P1065" s="1">
        <f t="shared" si="137"/>
        <v>2.5625548031286094</v>
      </c>
      <c r="Q1065" s="1">
        <f t="shared" si="138"/>
        <v>22.208989661895302</v>
      </c>
      <c r="R1065" s="1">
        <f t="shared" si="139"/>
        <v>1365.9818749999999</v>
      </c>
      <c r="S1065" s="1">
        <f t="shared" si="140"/>
        <v>1034.6457086219764</v>
      </c>
      <c r="T1065" s="1">
        <f t="shared" si="141"/>
        <v>102.27682566639753</v>
      </c>
      <c r="U1065" s="1">
        <f t="shared" si="142"/>
        <v>135.03007737683313</v>
      </c>
      <c r="V1065" s="1">
        <f t="shared" si="143"/>
        <v>0.12458235708375115</v>
      </c>
      <c r="W1065" s="1">
        <f t="shared" si="144"/>
        <v>2.9089707781252487</v>
      </c>
      <c r="X1065" s="1">
        <f t="shared" si="145"/>
        <v>0.12169236893158702</v>
      </c>
      <c r="Y1065" s="1">
        <f t="shared" si="146"/>
        <v>7.6311800823802622E-2</v>
      </c>
      <c r="Z1065" s="1">
        <f t="shared" si="147"/>
        <v>321.51003168750003</v>
      </c>
      <c r="AA1065" s="1">
        <f t="shared" si="148"/>
        <v>32.232169354803773</v>
      </c>
      <c r="AB1065" s="1">
        <f t="shared" si="149"/>
        <v>31.758900000000001</v>
      </c>
      <c r="AC1065" s="1">
        <f t="shared" si="150"/>
        <v>4.7103063204219433</v>
      </c>
      <c r="AD1065" s="1">
        <f t="shared" si="151"/>
        <v>60.006589900526066</v>
      </c>
      <c r="AE1065" s="1">
        <f t="shared" si="152"/>
        <v>2.7068088370157279</v>
      </c>
      <c r="AF1065" s="1">
        <f t="shared" si="153"/>
        <v>4.5108526271911975</v>
      </c>
      <c r="AG1065" s="1">
        <f t="shared" si="154"/>
        <v>2.0034974834062154</v>
      </c>
      <c r="AH1065" s="1">
        <f t="shared" si="155"/>
        <v>-113.00866681797167</v>
      </c>
      <c r="AI1065" s="1">
        <f t="shared" si="156"/>
        <v>-119.33761560187614</v>
      </c>
      <c r="AJ1065" s="1">
        <f t="shared" si="157"/>
        <v>-9.2468006279716004</v>
      </c>
      <c r="AK1065" s="1">
        <f t="shared" si="158"/>
        <v>79.916948639680612</v>
      </c>
      <c r="AL1065" s="1">
        <f t="shared" si="159"/>
        <v>52.611549570098987</v>
      </c>
      <c r="AM1065" s="1">
        <f t="shared" si="160"/>
        <v>2.5675253161473512</v>
      </c>
      <c r="AN1065" s="1">
        <f t="shared" si="161"/>
        <v>22.208989661895302</v>
      </c>
      <c r="AO1065" s="1">
        <v>1494.9356847841209</v>
      </c>
      <c r="AP1065" s="1">
        <v>1442.1261818181811</v>
      </c>
      <c r="AQ1065" s="1">
        <v>4.9752215131427793</v>
      </c>
      <c r="AR1065" s="1">
        <v>65.631367109528284</v>
      </c>
      <c r="AS1065" s="1">
        <f t="shared" si="162"/>
        <v>2.5625548031286094</v>
      </c>
      <c r="AT1065" s="1">
        <v>24.390701056136908</v>
      </c>
      <c r="AU1065" s="1">
        <v>27.380790109890121</v>
      </c>
      <c r="AV1065" s="1">
        <v>2.1065608878556121E-5</v>
      </c>
      <c r="AW1065" s="1">
        <v>85.678084974882083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51570.350739144997</v>
      </c>
      <c r="BC1065" s="1">
        <f t="shared" si="166"/>
        <v>1999.95875</v>
      </c>
      <c r="BD1065" s="1">
        <f t="shared" si="167"/>
        <v>1681.1656687499999</v>
      </c>
      <c r="BE1065" s="1">
        <f t="shared" si="168"/>
        <v>0.8406001717535424</v>
      </c>
      <c r="BF1065" s="1">
        <f t="shared" si="169"/>
        <v>0.16075833148433688</v>
      </c>
      <c r="BG1065" s="1">
        <v>6</v>
      </c>
      <c r="BH1065" s="1">
        <v>0.5</v>
      </c>
      <c r="BI1065" s="1" t="s">
        <v>352</v>
      </c>
      <c r="BJ1065" s="1">
        <v>2</v>
      </c>
      <c r="BK1065" s="1" t="b">
        <v>1</v>
      </c>
      <c r="BL1065" s="1">
        <v>1659810629</v>
      </c>
      <c r="BM1065" s="1">
        <v>1365.9818749999999</v>
      </c>
      <c r="BN1065" s="1">
        <v>1433.31</v>
      </c>
      <c r="BO1065" s="1">
        <v>27.38243125</v>
      </c>
      <c r="BP1065" s="1">
        <v>24.38640625</v>
      </c>
      <c r="BQ1065" s="1">
        <v>1362.4981250000001</v>
      </c>
      <c r="BR1065" s="1">
        <v>27.36563125</v>
      </c>
      <c r="BS1065" s="1">
        <v>500.10668750000002</v>
      </c>
      <c r="BT1065" s="1">
        <v>98.75209375</v>
      </c>
      <c r="BU1065" s="1">
        <v>9.9933387499999998E-2</v>
      </c>
      <c r="BV1065" s="1">
        <v>30.997956250000001</v>
      </c>
      <c r="BW1065" s="1">
        <v>31.758900000000001</v>
      </c>
      <c r="BX1065" s="1">
        <v>999.9</v>
      </c>
      <c r="BY1065" s="1">
        <v>0</v>
      </c>
      <c r="BZ1065" s="1">
        <v>0</v>
      </c>
      <c r="CA1065" s="1">
        <v>10008.045625000001</v>
      </c>
      <c r="CB1065" s="1">
        <v>0</v>
      </c>
      <c r="CC1065" s="1">
        <v>2025.56375</v>
      </c>
      <c r="CD1065" s="1">
        <v>-67.32818125</v>
      </c>
      <c r="CE1065" s="1">
        <v>1404.4381249999999</v>
      </c>
      <c r="CF1065" s="1">
        <v>1469.1368749999999</v>
      </c>
      <c r="CG1065" s="1">
        <v>2.996029375</v>
      </c>
      <c r="CH1065" s="1">
        <v>1433.31</v>
      </c>
      <c r="CI1065" s="1">
        <v>24.38640625</v>
      </c>
      <c r="CJ1065" s="1">
        <v>2.7040731249999999</v>
      </c>
      <c r="CK1065" s="1">
        <v>2.4082093750000002</v>
      </c>
      <c r="CL1065" s="1">
        <v>22.309887499999999</v>
      </c>
      <c r="CM1065" s="1">
        <v>20.419081250000001</v>
      </c>
      <c r="CN1065" s="1">
        <v>1999.95875</v>
      </c>
      <c r="CO1065" s="1">
        <v>0.97999318750000008</v>
      </c>
      <c r="CP1065" s="1">
        <v>2.0006718749999999E-2</v>
      </c>
      <c r="CQ1065" s="1">
        <v>0</v>
      </c>
      <c r="CR1065" s="1">
        <v>2.6970000000000001</v>
      </c>
      <c r="CS1065" s="1">
        <v>0</v>
      </c>
      <c r="CT1065" s="1">
        <v>20335.681250000001</v>
      </c>
      <c r="CU1065" s="1">
        <v>17411.924999999999</v>
      </c>
      <c r="CV1065" s="1">
        <v>45.023249999999997</v>
      </c>
      <c r="CW1065" s="1">
        <v>47.125</v>
      </c>
      <c r="CX1065" s="1">
        <v>45.183124999999997</v>
      </c>
      <c r="CY1065" s="1">
        <v>44.905999999999999</v>
      </c>
      <c r="CZ1065" s="1">
        <v>44.890500000000003</v>
      </c>
      <c r="DA1065" s="1">
        <v>1959.9481249999999</v>
      </c>
      <c r="DB1065" s="1">
        <v>40.010624999999997</v>
      </c>
      <c r="DC1065" s="1">
        <v>0</v>
      </c>
      <c r="DD1065" s="1">
        <v>1659810636.3</v>
      </c>
      <c r="DE1065" s="1">
        <v>0</v>
      </c>
      <c r="DF1065" s="1">
        <v>1659810386</v>
      </c>
      <c r="DG1065" s="1" t="s">
        <v>1911</v>
      </c>
      <c r="DH1065" s="1">
        <v>1659810386</v>
      </c>
      <c r="DI1065" s="1">
        <v>1659810371.5</v>
      </c>
      <c r="DJ1065" s="1">
        <v>20</v>
      </c>
      <c r="DK1065" s="1">
        <v>0.91800000000000004</v>
      </c>
      <c r="DL1065" s="1">
        <v>1E-3</v>
      </c>
      <c r="DM1065" s="1">
        <v>1.7649999999999999</v>
      </c>
      <c r="DN1065" s="1">
        <v>0.02</v>
      </c>
      <c r="DO1065" s="1">
        <v>212</v>
      </c>
      <c r="DP1065" s="1">
        <v>25</v>
      </c>
      <c r="DQ1065" s="1">
        <v>0.25</v>
      </c>
      <c r="DR1065" s="1">
        <v>0.05</v>
      </c>
      <c r="DS1065" s="1">
        <v>22.182311128173939</v>
      </c>
      <c r="DT1065" s="1">
        <v>1.3384892451071859</v>
      </c>
      <c r="DU1065" s="1">
        <v>0.15058796383287609</v>
      </c>
      <c r="DV1065" s="1">
        <v>0</v>
      </c>
      <c r="DW1065" s="1">
        <v>-67.451182926829276</v>
      </c>
      <c r="DX1065" s="1">
        <v>4.0593616724740214</v>
      </c>
      <c r="DY1065" s="1">
        <v>0.46794910912715432</v>
      </c>
      <c r="DZ1065" s="1">
        <v>0</v>
      </c>
      <c r="EA1065" s="1">
        <v>2.999144634146341</v>
      </c>
      <c r="EB1065" s="1">
        <v>-5.2464878048775483E-2</v>
      </c>
      <c r="EC1065" s="1">
        <v>5.3009838468155686E-3</v>
      </c>
      <c r="ED1065" s="1">
        <v>1</v>
      </c>
      <c r="EE1065" s="1">
        <v>2.0033121037934141</v>
      </c>
      <c r="EF1065" s="1">
        <v>-1.9985852555793968E-3</v>
      </c>
      <c r="EG1065" s="1">
        <v>9.8071768008388687E-4</v>
      </c>
      <c r="EH1065" s="1">
        <v>1</v>
      </c>
      <c r="EI1065" s="1">
        <v>0.12504263264627899</v>
      </c>
      <c r="EJ1065" s="1">
        <v>-1.89135586649545E-3</v>
      </c>
      <c r="EK1065" s="1">
        <v>1.5231511589266499E-4</v>
      </c>
      <c r="EL1065" s="1">
        <v>1</v>
      </c>
      <c r="EM1065" s="1">
        <v>3</v>
      </c>
      <c r="EN1065" s="1">
        <v>6</v>
      </c>
      <c r="EO1065" s="1" t="s">
        <v>1160</v>
      </c>
      <c r="EP1065" s="1">
        <v>2.9395799999999999</v>
      </c>
      <c r="EQ1065" s="1">
        <v>2.8011200000000001</v>
      </c>
      <c r="ER1065" s="1">
        <v>0.20303499999999999</v>
      </c>
      <c r="ES1065" s="1">
        <v>0.20896200000000001</v>
      </c>
      <c r="ET1065" s="1">
        <v>0.116631</v>
      </c>
      <c r="EU1065" s="1">
        <v>0.10760599999999999</v>
      </c>
      <c r="EV1065" s="1">
        <v>16276</v>
      </c>
      <c r="EW1065" s="1">
        <v>16934.7</v>
      </c>
      <c r="EX1065" s="1">
        <v>23772</v>
      </c>
      <c r="EY1065" s="1">
        <v>24938.799999999999</v>
      </c>
      <c r="EZ1065" s="1">
        <v>33628.699999999997</v>
      </c>
      <c r="FA1065" s="1">
        <v>35553</v>
      </c>
      <c r="FB1065" s="1">
        <v>43364.3</v>
      </c>
      <c r="FC1065" s="1">
        <v>46110.7</v>
      </c>
      <c r="FD1065" s="1">
        <v>1.9319500000000001</v>
      </c>
      <c r="FE1065" s="1">
        <v>1.76712</v>
      </c>
      <c r="FF1065" s="1">
        <v>5.8703100000000001E-2</v>
      </c>
      <c r="FG1065" s="1">
        <v>0</v>
      </c>
      <c r="FH1065" s="1">
        <v>30.815799999999999</v>
      </c>
      <c r="FI1065" s="1">
        <v>999.9</v>
      </c>
      <c r="FJ1065" s="1">
        <v>42.4</v>
      </c>
      <c r="FK1065" s="1">
        <v>41.4</v>
      </c>
      <c r="FL1065" s="1">
        <v>34.289000000000001</v>
      </c>
      <c r="FM1065" s="1">
        <v>63.554400000000001</v>
      </c>
      <c r="FN1065" s="1">
        <v>26.222000000000001</v>
      </c>
      <c r="FO1065" s="1">
        <v>1</v>
      </c>
      <c r="FP1065" s="1">
        <v>0.66642500000000005</v>
      </c>
      <c r="FQ1065" s="1">
        <v>5.15449</v>
      </c>
      <c r="FR1065" s="1">
        <v>20.241299999999999</v>
      </c>
      <c r="FS1065" s="1">
        <v>5.2105499999999996</v>
      </c>
      <c r="FT1065" s="1">
        <v>11.908099999999999</v>
      </c>
      <c r="FU1065" s="1">
        <v>5.0025000000000004</v>
      </c>
      <c r="FV1065" s="1">
        <v>3.29033</v>
      </c>
      <c r="FW1065" s="1">
        <v>9999</v>
      </c>
      <c r="FX1065" s="1">
        <v>9999</v>
      </c>
      <c r="FY1065" s="1">
        <v>9999</v>
      </c>
      <c r="FZ1065" s="1">
        <v>999.9</v>
      </c>
      <c r="GA1065" s="1">
        <v>1.85985</v>
      </c>
      <c r="GB1065" s="1">
        <v>1.85486</v>
      </c>
      <c r="GC1065" s="1">
        <v>1.85802</v>
      </c>
      <c r="GD1065" s="1">
        <v>1.85653</v>
      </c>
      <c r="GE1065" s="1">
        <v>1.8552200000000001</v>
      </c>
      <c r="GF1065" s="1">
        <v>1.85476</v>
      </c>
      <c r="GG1065" s="1">
        <v>1.8536600000000001</v>
      </c>
      <c r="GH1065" s="1">
        <v>1.8566</v>
      </c>
      <c r="GI1065" s="1">
        <v>0</v>
      </c>
      <c r="GJ1065" s="1">
        <v>0</v>
      </c>
      <c r="GK1065" s="1">
        <v>0</v>
      </c>
      <c r="GL1065" s="1">
        <v>0</v>
      </c>
      <c r="GM1065" s="1" t="s">
        <v>355</v>
      </c>
      <c r="GN1065" s="1" t="s">
        <v>356</v>
      </c>
      <c r="GO1065" s="1" t="s">
        <v>357</v>
      </c>
      <c r="GP1065" s="1" t="s">
        <v>357</v>
      </c>
      <c r="GQ1065" s="1" t="s">
        <v>357</v>
      </c>
      <c r="GR1065" s="1" t="s">
        <v>357</v>
      </c>
      <c r="GS1065" s="1">
        <v>0</v>
      </c>
      <c r="GT1065" s="1">
        <v>100</v>
      </c>
      <c r="GU1065" s="1">
        <v>100</v>
      </c>
      <c r="GV1065" s="1">
        <v>3.52</v>
      </c>
      <c r="GW1065" s="1">
        <v>1.6799999999999999E-2</v>
      </c>
      <c r="GX1065" s="1">
        <v>1.251089954458285</v>
      </c>
      <c r="GY1065" s="1">
        <v>3.0239061252787889E-3</v>
      </c>
      <c r="GZ1065" s="1">
        <v>-1.398580452151984E-6</v>
      </c>
      <c r="HA1065" s="1">
        <v>2.8030378366047371E-10</v>
      </c>
      <c r="HB1065" s="1">
        <v>-6.7353929715251851E-2</v>
      </c>
      <c r="HC1065" s="1">
        <v>1.0309082032153079E-2</v>
      </c>
      <c r="HD1065" s="1">
        <v>-3.6321104004466529E-4</v>
      </c>
      <c r="HE1065" s="1">
        <v>3.6129943689190391E-6</v>
      </c>
      <c r="HF1065" s="1">
        <v>0</v>
      </c>
      <c r="HG1065" s="1">
        <v>2134</v>
      </c>
      <c r="HH1065" s="1">
        <v>3</v>
      </c>
      <c r="HI1065" s="1">
        <v>46</v>
      </c>
      <c r="HJ1065" s="1">
        <v>4.2</v>
      </c>
      <c r="HK1065" s="1">
        <v>4.4000000000000004</v>
      </c>
      <c r="HL1065" s="1">
        <v>3.0273400000000001</v>
      </c>
      <c r="HM1065" s="1">
        <v>2.3535200000000001</v>
      </c>
      <c r="HN1065" s="1">
        <v>1.4978</v>
      </c>
      <c r="HO1065" s="1">
        <v>2.3034699999999999</v>
      </c>
      <c r="HP1065" s="1">
        <v>1.5478499999999999</v>
      </c>
      <c r="HQ1065" s="1">
        <v>2.3547400000000001</v>
      </c>
      <c r="HR1065" s="1">
        <v>43.809199999999997</v>
      </c>
      <c r="HS1065" s="1">
        <v>14.946300000000001</v>
      </c>
      <c r="HT1065" s="1">
        <v>18</v>
      </c>
      <c r="HU1065" s="1">
        <v>503.303</v>
      </c>
      <c r="HV1065" s="1">
        <v>460.00299999999999</v>
      </c>
      <c r="HW1065" s="1">
        <v>24.6816</v>
      </c>
      <c r="HX1065" s="1">
        <v>35.109400000000001</v>
      </c>
      <c r="HY1065" s="1">
        <v>30.002300000000002</v>
      </c>
      <c r="HZ1065" s="1">
        <v>34.8187</v>
      </c>
      <c r="IA1065" s="1">
        <v>34.9206</v>
      </c>
      <c r="IB1065" s="1">
        <v>60.601500000000001</v>
      </c>
      <c r="IC1065" s="1">
        <v>27.576499999999999</v>
      </c>
      <c r="ID1065" s="1">
        <v>0</v>
      </c>
      <c r="IE1065" s="1">
        <v>24.578199999999999</v>
      </c>
      <c r="IF1065" s="1">
        <v>1500.4</v>
      </c>
      <c r="IG1065" s="1">
        <v>24.382000000000001</v>
      </c>
      <c r="IH1065" s="1">
        <v>100.258</v>
      </c>
      <c r="II1065" s="1">
        <v>99.926400000000001</v>
      </c>
      <c r="IJ1065" s="1" t="s">
        <v>1161</v>
      </c>
    </row>
    <row r="1066" spans="1:244" ht="15.75" customHeight="1" x14ac:dyDescent="0.3">
      <c r="A1066" s="1">
        <v>1050</v>
      </c>
      <c r="B1066" s="1">
        <v>1659810637.5</v>
      </c>
      <c r="C1066" s="1">
        <v>14496</v>
      </c>
      <c r="D1066" s="1" t="s">
        <v>2395</v>
      </c>
      <c r="E1066" s="1" t="s">
        <v>2396</v>
      </c>
      <c r="F1066" s="1">
        <v>1</v>
      </c>
      <c r="G1066" s="1" t="s">
        <v>346</v>
      </c>
      <c r="H1066" s="1" t="s">
        <v>347</v>
      </c>
      <c r="I1066" s="1" t="s">
        <v>348</v>
      </c>
      <c r="J1066" s="1" t="s">
        <v>349</v>
      </c>
      <c r="K1066" s="1" t="s">
        <v>350</v>
      </c>
      <c r="L1066" s="1" t="s">
        <v>1154</v>
      </c>
      <c r="M1066" s="1" t="s">
        <v>351</v>
      </c>
      <c r="N1066" s="1">
        <v>1659810629</v>
      </c>
      <c r="O1066" s="1">
        <f t="shared" si="136"/>
        <v>2.5609181345113969E-3</v>
      </c>
      <c r="P1066" s="1">
        <f t="shared" si="137"/>
        <v>2.5609181345113972</v>
      </c>
      <c r="Q1066" s="1">
        <f t="shared" si="138"/>
        <v>22.305007230422138</v>
      </c>
      <c r="R1066" s="1">
        <f t="shared" si="139"/>
        <v>1365.9818749999999</v>
      </c>
      <c r="S1066" s="1">
        <f t="shared" si="140"/>
        <v>1033.2238476946334</v>
      </c>
      <c r="T1066" s="1">
        <f t="shared" si="141"/>
        <v>102.13627183142206</v>
      </c>
      <c r="U1066" s="1">
        <f t="shared" si="142"/>
        <v>135.03007737683313</v>
      </c>
      <c r="V1066" s="1">
        <f t="shared" si="143"/>
        <v>0.12450090319336433</v>
      </c>
      <c r="W1066" s="1">
        <f t="shared" si="144"/>
        <v>2.9089707781252487</v>
      </c>
      <c r="X1066" s="1">
        <f t="shared" si="145"/>
        <v>0.12161464568409143</v>
      </c>
      <c r="Y1066" s="1">
        <f t="shared" si="146"/>
        <v>7.6262899373934823E-2</v>
      </c>
      <c r="Z1066" s="1">
        <f t="shared" si="147"/>
        <v>321.51003168750003</v>
      </c>
      <c r="AA1066" s="1">
        <f t="shared" si="148"/>
        <v>32.232596603351936</v>
      </c>
      <c r="AB1066" s="1">
        <f t="shared" si="149"/>
        <v>31.758900000000001</v>
      </c>
      <c r="AC1066" s="1">
        <f t="shared" si="150"/>
        <v>4.7103063204219433</v>
      </c>
      <c r="AD1066" s="1">
        <f t="shared" si="151"/>
        <v>60.006589900526066</v>
      </c>
      <c r="AE1066" s="1">
        <f t="shared" si="152"/>
        <v>2.7068088370157279</v>
      </c>
      <c r="AF1066" s="1">
        <f t="shared" si="153"/>
        <v>4.5108526271911975</v>
      </c>
      <c r="AG1066" s="1">
        <f t="shared" si="154"/>
        <v>2.0034974834062154</v>
      </c>
      <c r="AH1066" s="1">
        <f t="shared" si="155"/>
        <v>-112.93648973195261</v>
      </c>
      <c r="AI1066" s="1">
        <f t="shared" si="156"/>
        <v>-119.33761560187614</v>
      </c>
      <c r="AJ1066" s="1">
        <f t="shared" si="157"/>
        <v>-9.2468006279716004</v>
      </c>
      <c r="AK1066" s="1">
        <f t="shared" si="158"/>
        <v>79.989125725699694</v>
      </c>
      <c r="AL1066" s="1">
        <f t="shared" si="159"/>
        <v>52.611549570098987</v>
      </c>
      <c r="AM1066" s="1">
        <f t="shared" si="160"/>
        <v>2.5675253161473512</v>
      </c>
      <c r="AN1066" s="1">
        <f t="shared" si="161"/>
        <v>22.305007230422138</v>
      </c>
      <c r="AO1066" s="1">
        <v>1497.61474742</v>
      </c>
      <c r="AP1066" s="1">
        <v>1444.6330909090909</v>
      </c>
      <c r="AQ1066" s="1">
        <v>4.9857730856625189</v>
      </c>
      <c r="AR1066" s="1">
        <v>65.631367109528284</v>
      </c>
      <c r="AS1066" s="1">
        <f t="shared" si="162"/>
        <v>2.5609181345113972</v>
      </c>
      <c r="AT1066" s="1">
        <v>24.390940546106819</v>
      </c>
      <c r="AU1066" s="1">
        <v>27.379132967033001</v>
      </c>
      <c r="AV1066" s="1">
        <v>1.9855745682210751E-5</v>
      </c>
      <c r="AW1066" s="1">
        <v>85.678084974882083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51570.350739144997</v>
      </c>
      <c r="BC1066" s="1">
        <f t="shared" si="166"/>
        <v>1999.95875</v>
      </c>
      <c r="BD1066" s="1">
        <f t="shared" si="167"/>
        <v>1681.1656687499999</v>
      </c>
      <c r="BE1066" s="1">
        <f t="shared" si="168"/>
        <v>0.8406001717535424</v>
      </c>
      <c r="BF1066" s="1">
        <f t="shared" si="169"/>
        <v>0.16075833148433688</v>
      </c>
      <c r="BG1066" s="1">
        <v>6</v>
      </c>
      <c r="BH1066" s="1">
        <v>0.5</v>
      </c>
      <c r="BI1066" s="1" t="s">
        <v>352</v>
      </c>
      <c r="BJ1066" s="1">
        <v>2</v>
      </c>
      <c r="BK1066" s="1" t="b">
        <v>1</v>
      </c>
      <c r="BL1066" s="1">
        <v>1659810629</v>
      </c>
      <c r="BM1066" s="1">
        <v>1365.9818749999999</v>
      </c>
      <c r="BN1066" s="1">
        <v>1433.31</v>
      </c>
      <c r="BO1066" s="1">
        <v>27.38243125</v>
      </c>
      <c r="BP1066" s="1">
        <v>24.38640625</v>
      </c>
      <c r="BQ1066" s="1">
        <v>1362.4981250000001</v>
      </c>
      <c r="BR1066" s="1">
        <v>27.36563125</v>
      </c>
      <c r="BS1066" s="1">
        <v>500.10668750000002</v>
      </c>
      <c r="BT1066" s="1">
        <v>98.75209375</v>
      </c>
      <c r="BU1066" s="1">
        <v>9.9933387499999998E-2</v>
      </c>
      <c r="BV1066" s="1">
        <v>30.997956250000001</v>
      </c>
      <c r="BW1066" s="1">
        <v>31.758900000000001</v>
      </c>
      <c r="BX1066" s="1">
        <v>999.9</v>
      </c>
      <c r="BY1066" s="1">
        <v>0</v>
      </c>
      <c r="BZ1066" s="1">
        <v>0</v>
      </c>
      <c r="CA1066" s="1">
        <v>10008.045625000001</v>
      </c>
      <c r="CB1066" s="1">
        <v>0</v>
      </c>
      <c r="CC1066" s="1">
        <v>2025.56375</v>
      </c>
      <c r="CD1066" s="1">
        <v>-67.32818125</v>
      </c>
      <c r="CE1066" s="1">
        <v>1404.4381249999999</v>
      </c>
      <c r="CF1066" s="1">
        <v>1469.1368749999999</v>
      </c>
      <c r="CG1066" s="1">
        <v>2.996029375</v>
      </c>
      <c r="CH1066" s="1">
        <v>1433.31</v>
      </c>
      <c r="CI1066" s="1">
        <v>24.38640625</v>
      </c>
      <c r="CJ1066" s="1">
        <v>2.7040731249999999</v>
      </c>
      <c r="CK1066" s="1">
        <v>2.4082093750000002</v>
      </c>
      <c r="CL1066" s="1">
        <v>22.309887499999999</v>
      </c>
      <c r="CM1066" s="1">
        <v>20.419081250000001</v>
      </c>
      <c r="CN1066" s="1">
        <v>1999.95875</v>
      </c>
      <c r="CO1066" s="1">
        <v>0.97999318750000008</v>
      </c>
      <c r="CP1066" s="1">
        <v>2.0006718749999999E-2</v>
      </c>
      <c r="CQ1066" s="1">
        <v>0</v>
      </c>
      <c r="CR1066" s="1">
        <v>2.6970000000000001</v>
      </c>
      <c r="CS1066" s="1">
        <v>0</v>
      </c>
      <c r="CT1066" s="1">
        <v>20335.681250000001</v>
      </c>
      <c r="CU1066" s="1">
        <v>17411.924999999999</v>
      </c>
      <c r="CV1066" s="1">
        <v>45.023249999999997</v>
      </c>
      <c r="CW1066" s="1">
        <v>47.125</v>
      </c>
      <c r="CX1066" s="1">
        <v>45.183124999999997</v>
      </c>
      <c r="CY1066" s="1">
        <v>44.905999999999999</v>
      </c>
      <c r="CZ1066" s="1">
        <v>44.890500000000003</v>
      </c>
      <c r="DA1066" s="1">
        <v>1959.9481249999999</v>
      </c>
      <c r="DB1066" s="1">
        <v>40.010624999999997</v>
      </c>
      <c r="DC1066" s="1">
        <v>0</v>
      </c>
      <c r="DD1066" s="1">
        <v>1659810636.9000001</v>
      </c>
      <c r="DE1066" s="1">
        <v>0</v>
      </c>
      <c r="DF1066" s="1">
        <v>1659810386</v>
      </c>
      <c r="DG1066" s="1" t="s">
        <v>1911</v>
      </c>
      <c r="DH1066" s="1">
        <v>1659810386</v>
      </c>
      <c r="DI1066" s="1">
        <v>1659810371.5</v>
      </c>
      <c r="DJ1066" s="1">
        <v>20</v>
      </c>
      <c r="DK1066" s="1">
        <v>0.91800000000000004</v>
      </c>
      <c r="DL1066" s="1">
        <v>1E-3</v>
      </c>
      <c r="DM1066" s="1">
        <v>1.7649999999999999</v>
      </c>
      <c r="DN1066" s="1">
        <v>0.02</v>
      </c>
      <c r="DO1066" s="1">
        <v>212</v>
      </c>
      <c r="DP1066" s="1">
        <v>25</v>
      </c>
      <c r="DQ1066" s="1">
        <v>0.25</v>
      </c>
      <c r="DR1066" s="1">
        <v>0.05</v>
      </c>
      <c r="DS1066" s="1">
        <v>22.18383080226327</v>
      </c>
      <c r="DT1066" s="1">
        <v>1.0731982358527039</v>
      </c>
      <c r="DU1066" s="1">
        <v>0.1483010929379161</v>
      </c>
      <c r="DV1066" s="1">
        <v>0</v>
      </c>
      <c r="DW1066" s="1">
        <v>-67.436652500000008</v>
      </c>
      <c r="DX1066" s="1">
        <v>3.1607673545966879</v>
      </c>
      <c r="DY1066" s="1">
        <v>0.46770574135213511</v>
      </c>
      <c r="DZ1066" s="1">
        <v>0</v>
      </c>
      <c r="EA1066" s="1">
        <v>2.9975227499999999</v>
      </c>
      <c r="EB1066" s="1">
        <v>-5.6675009380869452E-2</v>
      </c>
      <c r="EC1066" s="1">
        <v>5.5951094660873259E-3</v>
      </c>
      <c r="ED1066" s="1">
        <v>1</v>
      </c>
      <c r="EE1066" s="1">
        <v>2.0034176625147451</v>
      </c>
      <c r="EF1066" s="1">
        <v>5.274612551041882E-3</v>
      </c>
      <c r="EG1066" s="1">
        <v>1.117043623594244E-3</v>
      </c>
      <c r="EH1066" s="1">
        <v>1</v>
      </c>
      <c r="EI1066" s="1">
        <v>0.1249808523900738</v>
      </c>
      <c r="EJ1066" s="1">
        <v>-2.4963257124714431E-3</v>
      </c>
      <c r="EK1066" s="1">
        <v>2.0837545941601701E-4</v>
      </c>
      <c r="EL1066" s="1">
        <v>1</v>
      </c>
      <c r="EM1066" s="1">
        <v>3</v>
      </c>
      <c r="EN1066" s="1">
        <v>6</v>
      </c>
      <c r="EO1066" s="1" t="s">
        <v>1160</v>
      </c>
      <c r="EP1066" s="1">
        <v>2.9395799999999999</v>
      </c>
      <c r="EQ1066" s="1">
        <v>2.80111</v>
      </c>
      <c r="ER1066" s="1">
        <v>0.20324500000000001</v>
      </c>
      <c r="ES1066" s="1">
        <v>0.20918500000000001</v>
      </c>
      <c r="ET1066" s="1">
        <v>0.11662400000000001</v>
      </c>
      <c r="EU1066" s="1">
        <v>0.10760699999999999</v>
      </c>
      <c r="EV1066" s="1">
        <v>16271.7</v>
      </c>
      <c r="EW1066" s="1">
        <v>16929.900000000001</v>
      </c>
      <c r="EX1066" s="1">
        <v>23772</v>
      </c>
      <c r="EY1066" s="1">
        <v>24938.799999999999</v>
      </c>
      <c r="EZ1066" s="1">
        <v>33629</v>
      </c>
      <c r="FA1066" s="1">
        <v>35552.9</v>
      </c>
      <c r="FB1066" s="1">
        <v>43364.3</v>
      </c>
      <c r="FC1066" s="1">
        <v>46110.6</v>
      </c>
      <c r="FD1066" s="1">
        <v>1.9319299999999999</v>
      </c>
      <c r="FE1066" s="1">
        <v>1.76715</v>
      </c>
      <c r="FF1066" s="1">
        <v>5.8732899999999998E-2</v>
      </c>
      <c r="FG1066" s="1">
        <v>0</v>
      </c>
      <c r="FH1066" s="1">
        <v>30.816099999999999</v>
      </c>
      <c r="FI1066" s="1">
        <v>999.9</v>
      </c>
      <c r="FJ1066" s="1">
        <v>42.4</v>
      </c>
      <c r="FK1066" s="1">
        <v>41.4</v>
      </c>
      <c r="FL1066" s="1">
        <v>34.289299999999997</v>
      </c>
      <c r="FM1066" s="1">
        <v>63.554400000000001</v>
      </c>
      <c r="FN1066" s="1">
        <v>26.029599999999999</v>
      </c>
      <c r="FO1066" s="1">
        <v>1</v>
      </c>
      <c r="FP1066" s="1">
        <v>0.66680600000000001</v>
      </c>
      <c r="FQ1066" s="1">
        <v>5.1339100000000002</v>
      </c>
      <c r="FR1066" s="1">
        <v>20.241900000000001</v>
      </c>
      <c r="FS1066" s="1">
        <v>5.2107000000000001</v>
      </c>
      <c r="FT1066" s="1">
        <v>11.908099999999999</v>
      </c>
      <c r="FU1066" s="1">
        <v>5.0025000000000004</v>
      </c>
      <c r="FV1066" s="1">
        <v>3.2903500000000001</v>
      </c>
      <c r="FW1066" s="1">
        <v>9999</v>
      </c>
      <c r="FX1066" s="1">
        <v>9999</v>
      </c>
      <c r="FY1066" s="1">
        <v>9999</v>
      </c>
      <c r="FZ1066" s="1">
        <v>999.9</v>
      </c>
      <c r="GA1066" s="1">
        <v>1.85985</v>
      </c>
      <c r="GB1066" s="1">
        <v>1.85486</v>
      </c>
      <c r="GC1066" s="1">
        <v>1.8580099999999999</v>
      </c>
      <c r="GD1066" s="1">
        <v>1.85653</v>
      </c>
      <c r="GE1066" s="1">
        <v>1.8552200000000001</v>
      </c>
      <c r="GF1066" s="1">
        <v>1.85476</v>
      </c>
      <c r="GG1066" s="1">
        <v>1.85365</v>
      </c>
      <c r="GH1066" s="1">
        <v>1.8566</v>
      </c>
      <c r="GI1066" s="1">
        <v>0</v>
      </c>
      <c r="GJ1066" s="1">
        <v>0</v>
      </c>
      <c r="GK1066" s="1">
        <v>0</v>
      </c>
      <c r="GL1066" s="1">
        <v>0</v>
      </c>
      <c r="GM1066" s="1" t="s">
        <v>355</v>
      </c>
      <c r="GN1066" s="1" t="s">
        <v>356</v>
      </c>
      <c r="GO1066" s="1" t="s">
        <v>357</v>
      </c>
      <c r="GP1066" s="1" t="s">
        <v>357</v>
      </c>
      <c r="GQ1066" s="1" t="s">
        <v>357</v>
      </c>
      <c r="GR1066" s="1" t="s">
        <v>357</v>
      </c>
      <c r="GS1066" s="1">
        <v>0</v>
      </c>
      <c r="GT1066" s="1">
        <v>100</v>
      </c>
      <c r="GU1066" s="1">
        <v>100</v>
      </c>
      <c r="GV1066" s="1">
        <v>3.51</v>
      </c>
      <c r="GW1066" s="1">
        <v>1.6799999999999999E-2</v>
      </c>
      <c r="GX1066" s="1">
        <v>1.251089954458285</v>
      </c>
      <c r="GY1066" s="1">
        <v>3.0239061252787889E-3</v>
      </c>
      <c r="GZ1066" s="1">
        <v>-1.398580452151984E-6</v>
      </c>
      <c r="HA1066" s="1">
        <v>2.8030378366047371E-10</v>
      </c>
      <c r="HB1066" s="1">
        <v>-6.7353929715251851E-2</v>
      </c>
      <c r="HC1066" s="1">
        <v>1.0309082032153079E-2</v>
      </c>
      <c r="HD1066" s="1">
        <v>-3.6321104004466529E-4</v>
      </c>
      <c r="HE1066" s="1">
        <v>3.6129943689190391E-6</v>
      </c>
      <c r="HF1066" s="1">
        <v>0</v>
      </c>
      <c r="HG1066" s="1">
        <v>2134</v>
      </c>
      <c r="HH1066" s="1">
        <v>3</v>
      </c>
      <c r="HI1066" s="1">
        <v>46</v>
      </c>
      <c r="HJ1066" s="1">
        <v>4.2</v>
      </c>
      <c r="HK1066" s="1">
        <v>4.4000000000000004</v>
      </c>
      <c r="HL1066" s="1">
        <v>3.0297900000000002</v>
      </c>
      <c r="HM1066" s="1">
        <v>2.3547400000000001</v>
      </c>
      <c r="HN1066" s="1">
        <v>1.4978</v>
      </c>
      <c r="HO1066" s="1">
        <v>2.3034699999999999</v>
      </c>
      <c r="HP1066" s="1">
        <v>1.5478499999999999</v>
      </c>
      <c r="HQ1066" s="1">
        <v>2.2729499999999998</v>
      </c>
      <c r="HR1066" s="1">
        <v>43.809199999999997</v>
      </c>
      <c r="HS1066" s="1">
        <v>14.911300000000001</v>
      </c>
      <c r="HT1066" s="1">
        <v>18</v>
      </c>
      <c r="HU1066" s="1">
        <v>503.29</v>
      </c>
      <c r="HV1066" s="1">
        <v>460.024</v>
      </c>
      <c r="HW1066" s="1">
        <v>24.670100000000001</v>
      </c>
      <c r="HX1066" s="1">
        <v>35.1098</v>
      </c>
      <c r="HY1066" s="1">
        <v>30.002500000000001</v>
      </c>
      <c r="HZ1066" s="1">
        <v>34.819099999999999</v>
      </c>
      <c r="IA1066" s="1">
        <v>34.921199999999999</v>
      </c>
      <c r="IB1066" s="1">
        <v>60.649900000000002</v>
      </c>
      <c r="IC1066" s="1">
        <v>27.576499999999999</v>
      </c>
      <c r="ID1066" s="1">
        <v>0</v>
      </c>
      <c r="IE1066" s="1">
        <v>24.578199999999999</v>
      </c>
      <c r="IF1066" s="1">
        <v>1510.47</v>
      </c>
      <c r="IG1066" s="1">
        <v>24.382000000000001</v>
      </c>
      <c r="IH1066" s="1">
        <v>100.258</v>
      </c>
      <c r="II1066" s="1">
        <v>99.926199999999994</v>
      </c>
      <c r="IJ1066" s="1" t="s">
        <v>1161</v>
      </c>
    </row>
    <row r="1067" spans="1:244" ht="15.75" customHeight="1" x14ac:dyDescent="0.3">
      <c r="A1067" s="1">
        <v>1051</v>
      </c>
      <c r="B1067" s="1">
        <v>1659810639</v>
      </c>
      <c r="C1067" s="1">
        <v>14497.5</v>
      </c>
      <c r="D1067" s="1" t="s">
        <v>2397</v>
      </c>
      <c r="E1067" s="1" t="s">
        <v>2398</v>
      </c>
      <c r="F1067" s="1">
        <v>1</v>
      </c>
      <c r="G1067" s="1" t="s">
        <v>346</v>
      </c>
      <c r="H1067" s="1" t="s">
        <v>347</v>
      </c>
      <c r="I1067" s="1" t="s">
        <v>348</v>
      </c>
      <c r="J1067" s="1" t="s">
        <v>349</v>
      </c>
      <c r="K1067" s="1" t="s">
        <v>350</v>
      </c>
      <c r="L1067" s="1" t="s">
        <v>1154</v>
      </c>
      <c r="M1067" s="1" t="s">
        <v>351</v>
      </c>
      <c r="N1067" s="1">
        <v>1659810631.03125</v>
      </c>
      <c r="O1067" s="1">
        <f t="shared" si="136"/>
        <v>2.5529305430248748E-3</v>
      </c>
      <c r="P1067" s="1">
        <f t="shared" si="137"/>
        <v>2.5529305430248748</v>
      </c>
      <c r="Q1067" s="1">
        <f t="shared" si="138"/>
        <v>22.65207969504263</v>
      </c>
      <c r="R1067" s="1">
        <f t="shared" si="139"/>
        <v>1375.9862499999999</v>
      </c>
      <c r="S1067" s="1">
        <f t="shared" si="140"/>
        <v>1037.4338918701094</v>
      </c>
      <c r="T1067" s="1">
        <f t="shared" si="141"/>
        <v>102.55225502903039</v>
      </c>
      <c r="U1067" s="1">
        <f t="shared" si="142"/>
        <v>136.01878050472126</v>
      </c>
      <c r="V1067" s="1">
        <f t="shared" si="143"/>
        <v>0.12407624728488151</v>
      </c>
      <c r="W1067" s="1">
        <f t="shared" si="144"/>
        <v>2.9093220053482951</v>
      </c>
      <c r="X1067" s="1">
        <f t="shared" si="145"/>
        <v>0.12120973873720922</v>
      </c>
      <c r="Y1067" s="1">
        <f t="shared" si="146"/>
        <v>7.6008115358734946E-2</v>
      </c>
      <c r="Z1067" s="1">
        <f t="shared" si="147"/>
        <v>321.50913393750005</v>
      </c>
      <c r="AA1067" s="1">
        <f t="shared" si="148"/>
        <v>32.238240835999868</v>
      </c>
      <c r="AB1067" s="1">
        <f t="shared" si="149"/>
        <v>31.759924999999999</v>
      </c>
      <c r="AC1067" s="1">
        <f t="shared" si="150"/>
        <v>4.7105800819018606</v>
      </c>
      <c r="AD1067" s="1">
        <f t="shared" si="151"/>
        <v>59.990719411941271</v>
      </c>
      <c r="AE1067" s="1">
        <f t="shared" si="152"/>
        <v>2.7066648590923683</v>
      </c>
      <c r="AF1067" s="1">
        <f t="shared" si="153"/>
        <v>4.5118059686972201</v>
      </c>
      <c r="AG1067" s="1">
        <f t="shared" si="154"/>
        <v>2.0039152228094923</v>
      </c>
      <c r="AH1067" s="1">
        <f t="shared" si="155"/>
        <v>-112.58423694739697</v>
      </c>
      <c r="AI1067" s="1">
        <f t="shared" si="156"/>
        <v>-118.93147734195927</v>
      </c>
      <c r="AJ1067" s="1">
        <f t="shared" si="157"/>
        <v>-9.21443347829182</v>
      </c>
      <c r="AK1067" s="1">
        <f t="shared" si="158"/>
        <v>80.778986169852004</v>
      </c>
      <c r="AL1067" s="1">
        <f t="shared" si="159"/>
        <v>52.655547348141695</v>
      </c>
      <c r="AM1067" s="1">
        <f t="shared" si="160"/>
        <v>2.5649141227972918</v>
      </c>
      <c r="AN1067" s="1">
        <f t="shared" si="161"/>
        <v>22.65207969504263</v>
      </c>
      <c r="AO1067" s="1">
        <v>1505.845072095743</v>
      </c>
      <c r="AP1067" s="1">
        <v>1452.2215757575759</v>
      </c>
      <c r="AQ1067" s="1">
        <v>5.0281672400259998</v>
      </c>
      <c r="AR1067" s="1">
        <v>65.631367109528284</v>
      </c>
      <c r="AS1067" s="1">
        <f t="shared" si="162"/>
        <v>2.5529305430248748</v>
      </c>
      <c r="AT1067" s="1">
        <v>24.39265807466176</v>
      </c>
      <c r="AU1067" s="1">
        <v>27.37151318681321</v>
      </c>
      <c r="AV1067" s="1">
        <v>9.8587985246469787E-6</v>
      </c>
      <c r="AW1067" s="1">
        <v>85.678084974882083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51579.657194761006</v>
      </c>
      <c r="BC1067" s="1">
        <f t="shared" si="166"/>
        <v>1999.953125</v>
      </c>
      <c r="BD1067" s="1">
        <f t="shared" si="167"/>
        <v>1681.1609437500001</v>
      </c>
      <c r="BE1067" s="1">
        <f t="shared" si="168"/>
        <v>0.84060017344156512</v>
      </c>
      <c r="BF1067" s="1">
        <f t="shared" si="169"/>
        <v>0.16075833474222054</v>
      </c>
      <c r="BG1067" s="1">
        <v>6</v>
      </c>
      <c r="BH1067" s="1">
        <v>0.5</v>
      </c>
      <c r="BI1067" s="1" t="s">
        <v>352</v>
      </c>
      <c r="BJ1067" s="1">
        <v>2</v>
      </c>
      <c r="BK1067" s="1" t="b">
        <v>1</v>
      </c>
      <c r="BL1067" s="1">
        <v>1659810631.03125</v>
      </c>
      <c r="BM1067" s="1">
        <v>1375.9862499999999</v>
      </c>
      <c r="BN1067" s="1">
        <v>1443.3912499999999</v>
      </c>
      <c r="BO1067" s="1">
        <v>27.381025000000001</v>
      </c>
      <c r="BP1067" s="1">
        <v>24.38815</v>
      </c>
      <c r="BQ1067" s="1">
        <v>1372.494375</v>
      </c>
      <c r="BR1067" s="1">
        <v>27.364225000000001</v>
      </c>
      <c r="BS1067" s="1">
        <v>500.12462499999998</v>
      </c>
      <c r="BT1067" s="1">
        <v>98.751893750000008</v>
      </c>
      <c r="BU1067" s="1">
        <v>9.9951974999999998E-2</v>
      </c>
      <c r="BV1067" s="1">
        <v>31.001662499999998</v>
      </c>
      <c r="BW1067" s="1">
        <v>31.759924999999999</v>
      </c>
      <c r="BX1067" s="1">
        <v>999.9</v>
      </c>
      <c r="BY1067" s="1">
        <v>0</v>
      </c>
      <c r="BZ1067" s="1">
        <v>0</v>
      </c>
      <c r="CA1067" s="1">
        <v>10010.077499999999</v>
      </c>
      <c r="CB1067" s="1">
        <v>0</v>
      </c>
      <c r="CC1067" s="1">
        <v>2025.24125</v>
      </c>
      <c r="CD1067" s="1">
        <v>-67.404674999999997</v>
      </c>
      <c r="CE1067" s="1">
        <v>1414.7212500000001</v>
      </c>
      <c r="CF1067" s="1">
        <v>1479.471875</v>
      </c>
      <c r="CG1067" s="1">
        <v>2.9928775000000001</v>
      </c>
      <c r="CH1067" s="1">
        <v>1443.3912499999999</v>
      </c>
      <c r="CI1067" s="1">
        <v>24.38815</v>
      </c>
      <c r="CJ1067" s="1">
        <v>2.703928125</v>
      </c>
      <c r="CK1067" s="1">
        <v>2.4083768750000001</v>
      </c>
      <c r="CL1067" s="1">
        <v>22.309012500000001</v>
      </c>
      <c r="CM1067" s="1">
        <v>20.420212500000002</v>
      </c>
      <c r="CN1067" s="1">
        <v>1999.953125</v>
      </c>
      <c r="CO1067" s="1">
        <v>0.97999318750000008</v>
      </c>
      <c r="CP1067" s="1">
        <v>2.0006718749999999E-2</v>
      </c>
      <c r="CQ1067" s="1">
        <v>0</v>
      </c>
      <c r="CR1067" s="1">
        <v>2.6229374999999999</v>
      </c>
      <c r="CS1067" s="1">
        <v>0</v>
      </c>
      <c r="CT1067" s="1">
        <v>20332.05</v>
      </c>
      <c r="CU1067" s="1">
        <v>17411.875</v>
      </c>
      <c r="CV1067" s="1">
        <v>45.030999999999999</v>
      </c>
      <c r="CW1067" s="1">
        <v>47.125</v>
      </c>
      <c r="CX1067" s="1">
        <v>45.186999999999998</v>
      </c>
      <c r="CY1067" s="1">
        <v>44.913749999999993</v>
      </c>
      <c r="CZ1067" s="1">
        <v>44.898249999999997</v>
      </c>
      <c r="DA1067" s="1">
        <v>1959.9425000000001</v>
      </c>
      <c r="DB1067" s="1">
        <v>40.010624999999997</v>
      </c>
      <c r="DC1067" s="1">
        <v>0</v>
      </c>
      <c r="DD1067" s="1">
        <v>1659810638.0999999</v>
      </c>
      <c r="DE1067" s="1">
        <v>0</v>
      </c>
      <c r="DF1067" s="1">
        <v>1659810386</v>
      </c>
      <c r="DG1067" s="1" t="s">
        <v>1911</v>
      </c>
      <c r="DH1067" s="1">
        <v>1659810386</v>
      </c>
      <c r="DI1067" s="1">
        <v>1659810371.5</v>
      </c>
      <c r="DJ1067" s="1">
        <v>20</v>
      </c>
      <c r="DK1067" s="1">
        <v>0.91800000000000004</v>
      </c>
      <c r="DL1067" s="1">
        <v>1E-3</v>
      </c>
      <c r="DM1067" s="1">
        <v>1.7649999999999999</v>
      </c>
      <c r="DN1067" s="1">
        <v>0.02</v>
      </c>
      <c r="DO1067" s="1">
        <v>212</v>
      </c>
      <c r="DP1067" s="1">
        <v>25</v>
      </c>
      <c r="DQ1067" s="1">
        <v>0.25</v>
      </c>
      <c r="DR1067" s="1">
        <v>0.05</v>
      </c>
      <c r="DS1067" s="1">
        <v>22.224763152456831</v>
      </c>
      <c r="DT1067" s="1">
        <v>1.4376830746111811</v>
      </c>
      <c r="DU1067" s="1">
        <v>0.17021841004686919</v>
      </c>
      <c r="DV1067" s="1">
        <v>0</v>
      </c>
      <c r="DW1067" s="1">
        <v>-67.474199999999996</v>
      </c>
      <c r="DX1067" s="1">
        <v>1.503909407665325</v>
      </c>
      <c r="DY1067" s="1">
        <v>0.50185538340607494</v>
      </c>
      <c r="DZ1067" s="1">
        <v>0</v>
      </c>
      <c r="EA1067" s="1">
        <v>2.9958690243902439</v>
      </c>
      <c r="EB1067" s="1">
        <v>-6.7188501742159581E-2</v>
      </c>
      <c r="EC1067" s="1">
        <v>6.9592611764005812E-3</v>
      </c>
      <c r="ED1067" s="1">
        <v>1</v>
      </c>
      <c r="EE1067" s="1">
        <v>2.003646164720013</v>
      </c>
      <c r="EF1067" s="1">
        <v>1.7685981699706331E-2</v>
      </c>
      <c r="EG1067" s="1">
        <v>1.554049322888095E-3</v>
      </c>
      <c r="EH1067" s="1">
        <v>1</v>
      </c>
      <c r="EI1067" s="1">
        <v>0.124868867562512</v>
      </c>
      <c r="EJ1067" s="1">
        <v>-3.7863794569092898E-3</v>
      </c>
      <c r="EK1067" s="1">
        <v>3.1048666356313891E-4</v>
      </c>
      <c r="EL1067" s="1">
        <v>1</v>
      </c>
      <c r="EM1067" s="1">
        <v>3</v>
      </c>
      <c r="EN1067" s="1">
        <v>6</v>
      </c>
      <c r="EO1067" s="1" t="s">
        <v>1160</v>
      </c>
      <c r="EP1067" s="1">
        <v>2.93988</v>
      </c>
      <c r="EQ1067" s="1">
        <v>2.8010299999999999</v>
      </c>
      <c r="ER1067" s="1">
        <v>0.20389399999999999</v>
      </c>
      <c r="ES1067" s="1">
        <v>0.20983099999999999</v>
      </c>
      <c r="ET1067" s="1">
        <v>0.11659899999999999</v>
      </c>
      <c r="EU1067" s="1">
        <v>0.10761</v>
      </c>
      <c r="EV1067" s="1">
        <v>16258.2</v>
      </c>
      <c r="EW1067" s="1">
        <v>16915.8</v>
      </c>
      <c r="EX1067" s="1">
        <v>23771.7</v>
      </c>
      <c r="EY1067" s="1">
        <v>24938.5</v>
      </c>
      <c r="EZ1067" s="1">
        <v>33629.699999999997</v>
      </c>
      <c r="FA1067" s="1">
        <v>35552.400000000001</v>
      </c>
      <c r="FB1067" s="1">
        <v>43364</v>
      </c>
      <c r="FC1067" s="1">
        <v>46110.1</v>
      </c>
      <c r="FD1067" s="1">
        <v>1.93187</v>
      </c>
      <c r="FE1067" s="1">
        <v>1.76728</v>
      </c>
      <c r="FF1067" s="1">
        <v>5.8986200000000003E-2</v>
      </c>
      <c r="FG1067" s="1">
        <v>0</v>
      </c>
      <c r="FH1067" s="1">
        <v>30.817599999999999</v>
      </c>
      <c r="FI1067" s="1">
        <v>999.9</v>
      </c>
      <c r="FJ1067" s="1">
        <v>42.4</v>
      </c>
      <c r="FK1067" s="1">
        <v>41.4</v>
      </c>
      <c r="FL1067" s="1">
        <v>34.29</v>
      </c>
      <c r="FM1067" s="1">
        <v>63.534399999999998</v>
      </c>
      <c r="FN1067" s="1">
        <v>25.428699999999999</v>
      </c>
      <c r="FO1067" s="1">
        <v>1</v>
      </c>
      <c r="FP1067" s="1">
        <v>0.66809499999999999</v>
      </c>
      <c r="FQ1067" s="1">
        <v>5.0291699999999997</v>
      </c>
      <c r="FR1067" s="1">
        <v>20.245000000000001</v>
      </c>
      <c r="FS1067" s="1">
        <v>5.2107000000000001</v>
      </c>
      <c r="FT1067" s="1">
        <v>11.908099999999999</v>
      </c>
      <c r="FU1067" s="1">
        <v>5.0025500000000003</v>
      </c>
      <c r="FV1067" s="1">
        <v>3.2903799999999999</v>
      </c>
      <c r="FW1067" s="1">
        <v>9999</v>
      </c>
      <c r="FX1067" s="1">
        <v>9999</v>
      </c>
      <c r="FY1067" s="1">
        <v>9999</v>
      </c>
      <c r="FZ1067" s="1">
        <v>999.9</v>
      </c>
      <c r="GA1067" s="1">
        <v>1.8598600000000001</v>
      </c>
      <c r="GB1067" s="1">
        <v>1.85486</v>
      </c>
      <c r="GC1067" s="1">
        <v>1.85802</v>
      </c>
      <c r="GD1067" s="1">
        <v>1.8565400000000001</v>
      </c>
      <c r="GE1067" s="1">
        <v>1.8552200000000001</v>
      </c>
      <c r="GF1067" s="1">
        <v>1.85476</v>
      </c>
      <c r="GG1067" s="1">
        <v>1.8536600000000001</v>
      </c>
      <c r="GH1067" s="1">
        <v>1.85663</v>
      </c>
      <c r="GI1067" s="1">
        <v>0</v>
      </c>
      <c r="GJ1067" s="1">
        <v>0</v>
      </c>
      <c r="GK1067" s="1">
        <v>0</v>
      </c>
      <c r="GL1067" s="1">
        <v>0</v>
      </c>
      <c r="GM1067" s="1" t="s">
        <v>355</v>
      </c>
      <c r="GN1067" s="1" t="s">
        <v>356</v>
      </c>
      <c r="GO1067" s="1" t="s">
        <v>357</v>
      </c>
      <c r="GP1067" s="1" t="s">
        <v>357</v>
      </c>
      <c r="GQ1067" s="1" t="s">
        <v>357</v>
      </c>
      <c r="GR1067" s="1" t="s">
        <v>357</v>
      </c>
      <c r="GS1067" s="1">
        <v>0</v>
      </c>
      <c r="GT1067" s="1">
        <v>100</v>
      </c>
      <c r="GU1067" s="1">
        <v>100</v>
      </c>
      <c r="GV1067" s="1">
        <v>3.52</v>
      </c>
      <c r="GW1067" s="1">
        <v>1.6899999999999998E-2</v>
      </c>
      <c r="GX1067" s="1">
        <v>1.251089954458285</v>
      </c>
      <c r="GY1067" s="1">
        <v>3.0239061252787889E-3</v>
      </c>
      <c r="GZ1067" s="1">
        <v>-1.398580452151984E-6</v>
      </c>
      <c r="HA1067" s="1">
        <v>2.8030378366047371E-10</v>
      </c>
      <c r="HB1067" s="1">
        <v>-6.7353929715251851E-2</v>
      </c>
      <c r="HC1067" s="1">
        <v>1.0309082032153079E-2</v>
      </c>
      <c r="HD1067" s="1">
        <v>-3.6321104004466529E-4</v>
      </c>
      <c r="HE1067" s="1">
        <v>3.6129943689190391E-6</v>
      </c>
      <c r="HF1067" s="1">
        <v>0</v>
      </c>
      <c r="HG1067" s="1">
        <v>2134</v>
      </c>
      <c r="HH1067" s="1">
        <v>3</v>
      </c>
      <c r="HI1067" s="1">
        <v>46</v>
      </c>
      <c r="HJ1067" s="1">
        <v>4.2</v>
      </c>
      <c r="HK1067" s="1">
        <v>4.5</v>
      </c>
      <c r="HL1067" s="1">
        <v>3.0432100000000002</v>
      </c>
      <c r="HM1067" s="1">
        <v>2.33521</v>
      </c>
      <c r="HN1067" s="1">
        <v>1.4978</v>
      </c>
      <c r="HO1067" s="1">
        <v>2.3034699999999999</v>
      </c>
      <c r="HP1067" s="1">
        <v>1.5478499999999999</v>
      </c>
      <c r="HQ1067" s="1">
        <v>2.47559</v>
      </c>
      <c r="HR1067" s="1">
        <v>43.781700000000001</v>
      </c>
      <c r="HS1067" s="1">
        <v>14.9551</v>
      </c>
      <c r="HT1067" s="1">
        <v>18</v>
      </c>
      <c r="HU1067" s="1">
        <v>503.27300000000002</v>
      </c>
      <c r="HV1067" s="1">
        <v>460.11599999999999</v>
      </c>
      <c r="HW1067" s="1">
        <v>24.6234</v>
      </c>
      <c r="HX1067" s="1">
        <v>35.111800000000002</v>
      </c>
      <c r="HY1067" s="1">
        <v>30.002800000000001</v>
      </c>
      <c r="HZ1067" s="1">
        <v>34.821100000000001</v>
      </c>
      <c r="IA1067" s="1">
        <v>34.922899999999998</v>
      </c>
      <c r="IB1067" s="1">
        <v>60.9283</v>
      </c>
      <c r="IC1067" s="1">
        <v>27.576499999999999</v>
      </c>
      <c r="ID1067" s="1">
        <v>0</v>
      </c>
      <c r="IE1067" s="1">
        <v>24.5686</v>
      </c>
      <c r="IF1067" s="1">
        <v>1510.47</v>
      </c>
      <c r="IG1067" s="1">
        <v>24.382000000000001</v>
      </c>
      <c r="IH1067" s="1">
        <v>100.25700000000001</v>
      </c>
      <c r="II1067" s="1">
        <v>99.925200000000004</v>
      </c>
      <c r="IJ1067" s="1" t="s">
        <v>1161</v>
      </c>
    </row>
    <row r="1068" spans="1:244" ht="15.75" customHeight="1" x14ac:dyDescent="0.3">
      <c r="A1068" s="1">
        <v>1052</v>
      </c>
      <c r="B1068" s="1">
        <v>1659810640</v>
      </c>
      <c r="C1068" s="1">
        <v>14498.5</v>
      </c>
      <c r="D1068" s="1" t="s">
        <v>2399</v>
      </c>
      <c r="E1068" s="1" t="s">
        <v>2400</v>
      </c>
      <c r="F1068" s="1">
        <v>1</v>
      </c>
      <c r="G1068" s="1" t="s">
        <v>346</v>
      </c>
      <c r="H1068" s="1" t="s">
        <v>347</v>
      </c>
      <c r="I1068" s="1" t="s">
        <v>348</v>
      </c>
      <c r="J1068" s="1" t="s">
        <v>349</v>
      </c>
      <c r="K1068" s="1" t="s">
        <v>350</v>
      </c>
      <c r="L1068" s="1" t="s">
        <v>1154</v>
      </c>
      <c r="M1068" s="1" t="s">
        <v>351</v>
      </c>
      <c r="N1068" s="1">
        <v>1659810632.5333331</v>
      </c>
      <c r="O1068" s="1">
        <f t="shared" si="136"/>
        <v>2.5464337562642941E-3</v>
      </c>
      <c r="P1068" s="1">
        <f t="shared" si="137"/>
        <v>2.5464337562642942</v>
      </c>
      <c r="Q1068" s="1">
        <f t="shared" si="138"/>
        <v>22.701941106750652</v>
      </c>
      <c r="R1068" s="1">
        <f t="shared" si="139"/>
        <v>1383.3826666666671</v>
      </c>
      <c r="S1068" s="1">
        <f t="shared" si="140"/>
        <v>1043.0893074169078</v>
      </c>
      <c r="T1068" s="1">
        <f t="shared" si="141"/>
        <v>103.11106222406495</v>
      </c>
      <c r="U1068" s="1">
        <f t="shared" si="142"/>
        <v>136.74961022809876</v>
      </c>
      <c r="V1068" s="1">
        <f t="shared" si="143"/>
        <v>0.12371549918285361</v>
      </c>
      <c r="W1068" s="1">
        <f t="shared" si="144"/>
        <v>2.9094635490851903</v>
      </c>
      <c r="X1068" s="1">
        <f t="shared" si="145"/>
        <v>0.12086556395027047</v>
      </c>
      <c r="Y1068" s="1">
        <f t="shared" si="146"/>
        <v>7.5791564770262956E-2</v>
      </c>
      <c r="Z1068" s="1">
        <f t="shared" si="147"/>
        <v>321.50895680000002</v>
      </c>
      <c r="AA1068" s="1">
        <f t="shared" si="148"/>
        <v>32.242681350853346</v>
      </c>
      <c r="AB1068" s="1">
        <f t="shared" si="149"/>
        <v>31.761573333333331</v>
      </c>
      <c r="AC1068" s="1">
        <f t="shared" si="150"/>
        <v>4.7110203550242886</v>
      </c>
      <c r="AD1068" s="1">
        <f t="shared" si="151"/>
        <v>59.977939849275955</v>
      </c>
      <c r="AE1068" s="1">
        <f t="shared" si="152"/>
        <v>2.7065209625210418</v>
      </c>
      <c r="AF1068" s="1">
        <f t="shared" si="153"/>
        <v>4.5125273881072037</v>
      </c>
      <c r="AG1068" s="1">
        <f t="shared" si="154"/>
        <v>2.0044993925032468</v>
      </c>
      <c r="AH1068" s="1">
        <f t="shared" si="155"/>
        <v>-112.29772865125537</v>
      </c>
      <c r="AI1068" s="1">
        <f t="shared" si="156"/>
        <v>-118.75596533559766</v>
      </c>
      <c r="AJ1068" s="1">
        <f t="shared" si="157"/>
        <v>-9.200589583084037</v>
      </c>
      <c r="AK1068" s="1">
        <f t="shared" si="158"/>
        <v>81.254673230062963</v>
      </c>
      <c r="AL1068" s="1">
        <f t="shared" si="159"/>
        <v>52.658289910391154</v>
      </c>
      <c r="AM1068" s="1">
        <f t="shared" si="160"/>
        <v>2.5624974833410952</v>
      </c>
      <c r="AN1068" s="1">
        <f t="shared" si="161"/>
        <v>22.701941106750652</v>
      </c>
      <c r="AO1068" s="1">
        <v>1511.272607555328</v>
      </c>
      <c r="AP1068" s="1">
        <v>1457.3566060606061</v>
      </c>
      <c r="AQ1068" s="1">
        <v>5.0734940729313882</v>
      </c>
      <c r="AR1068" s="1">
        <v>65.631367109528284</v>
      </c>
      <c r="AS1068" s="1">
        <f t="shared" si="162"/>
        <v>2.5464337562642942</v>
      </c>
      <c r="AT1068" s="1">
        <v>24.392940349935529</v>
      </c>
      <c r="AU1068" s="1">
        <v>27.364257142857159</v>
      </c>
      <c r="AV1068" s="1">
        <v>-3.2224761354077942E-8</v>
      </c>
      <c r="AW1068" s="1">
        <v>85.678084974882083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51583.181293792659</v>
      </c>
      <c r="BC1068" s="1">
        <f t="shared" si="166"/>
        <v>1999.952</v>
      </c>
      <c r="BD1068" s="1">
        <f t="shared" si="167"/>
        <v>1681.1599999999999</v>
      </c>
      <c r="BE1068" s="1">
        <f t="shared" si="168"/>
        <v>0.84060017440418566</v>
      </c>
      <c r="BF1068" s="1">
        <f t="shared" si="169"/>
        <v>0.16075833660007841</v>
      </c>
      <c r="BG1068" s="1">
        <v>6</v>
      </c>
      <c r="BH1068" s="1">
        <v>0.5</v>
      </c>
      <c r="BI1068" s="1" t="s">
        <v>352</v>
      </c>
      <c r="BJ1068" s="1">
        <v>2</v>
      </c>
      <c r="BK1068" s="1" t="b">
        <v>1</v>
      </c>
      <c r="BL1068" s="1">
        <v>1659810632.5333331</v>
      </c>
      <c r="BM1068" s="1">
        <v>1383.3826666666671</v>
      </c>
      <c r="BN1068" s="1">
        <v>1450.808666666667</v>
      </c>
      <c r="BO1068" s="1">
        <v>27.379633333333331</v>
      </c>
      <c r="BP1068" s="1">
        <v>24.389620000000001</v>
      </c>
      <c r="BQ1068" s="1">
        <v>1379.886</v>
      </c>
      <c r="BR1068" s="1">
        <v>27.362833333333331</v>
      </c>
      <c r="BS1068" s="1">
        <v>500.13233333333318</v>
      </c>
      <c r="BT1068" s="1">
        <v>98.751620000000003</v>
      </c>
      <c r="BU1068" s="1">
        <v>9.9994613333333329E-2</v>
      </c>
      <c r="BV1068" s="1">
        <v>31.004466666666659</v>
      </c>
      <c r="BW1068" s="1">
        <v>31.761573333333331</v>
      </c>
      <c r="BX1068" s="1">
        <v>999.89999999999986</v>
      </c>
      <c r="BY1068" s="1">
        <v>0</v>
      </c>
      <c r="BZ1068" s="1">
        <v>0</v>
      </c>
      <c r="CA1068" s="1">
        <v>10010.915999999999</v>
      </c>
      <c r="CB1068" s="1">
        <v>0</v>
      </c>
      <c r="CC1068" s="1">
        <v>2025.144</v>
      </c>
      <c r="CD1068" s="1">
        <v>-67.425066666666652</v>
      </c>
      <c r="CE1068" s="1">
        <v>1422.3240000000001</v>
      </c>
      <c r="CF1068" s="1">
        <v>1487.076</v>
      </c>
      <c r="CG1068" s="1">
        <v>2.9900199999999999</v>
      </c>
      <c r="CH1068" s="1">
        <v>1450.808666666667</v>
      </c>
      <c r="CI1068" s="1">
        <v>24.389620000000001</v>
      </c>
      <c r="CJ1068" s="1">
        <v>2.7037839999999989</v>
      </c>
      <c r="CK1068" s="1">
        <v>2.4085153333333329</v>
      </c>
      <c r="CL1068" s="1">
        <v>22.30813333333333</v>
      </c>
      <c r="CM1068" s="1">
        <v>20.421140000000001</v>
      </c>
      <c r="CN1068" s="1">
        <v>1999.952</v>
      </c>
      <c r="CO1068" s="1">
        <v>0.97999320000000023</v>
      </c>
      <c r="CP1068" s="1">
        <v>2.0006706666666669E-2</v>
      </c>
      <c r="CQ1068" s="1">
        <v>0</v>
      </c>
      <c r="CR1068" s="1">
        <v>2.6194666666666668</v>
      </c>
      <c r="CS1068" s="1">
        <v>0</v>
      </c>
      <c r="CT1068" s="1">
        <v>20329.25333333333</v>
      </c>
      <c r="CU1068" s="1">
        <v>17411.86</v>
      </c>
      <c r="CV1068" s="1">
        <v>45.037200000000013</v>
      </c>
      <c r="CW1068" s="1">
        <v>47.125</v>
      </c>
      <c r="CX1068" s="1">
        <v>45.186999999999998</v>
      </c>
      <c r="CY1068" s="1">
        <v>44.92046666666667</v>
      </c>
      <c r="CZ1068" s="1">
        <v>44.903933333333342</v>
      </c>
      <c r="DA1068" s="1">
        <v>1959.941333333333</v>
      </c>
      <c r="DB1068" s="1">
        <v>40.010666666666673</v>
      </c>
      <c r="DC1068" s="1">
        <v>0</v>
      </c>
      <c r="DD1068" s="1">
        <v>1659810639.3</v>
      </c>
      <c r="DE1068" s="1">
        <v>0</v>
      </c>
      <c r="DF1068" s="1">
        <v>1659810386</v>
      </c>
      <c r="DG1068" s="1" t="s">
        <v>1911</v>
      </c>
      <c r="DH1068" s="1">
        <v>1659810386</v>
      </c>
      <c r="DI1068" s="1">
        <v>1659810371.5</v>
      </c>
      <c r="DJ1068" s="1">
        <v>20</v>
      </c>
      <c r="DK1068" s="1">
        <v>0.91800000000000004</v>
      </c>
      <c r="DL1068" s="1">
        <v>1E-3</v>
      </c>
      <c r="DM1068" s="1">
        <v>1.7649999999999999</v>
      </c>
      <c r="DN1068" s="1">
        <v>0.02</v>
      </c>
      <c r="DO1068" s="1">
        <v>212</v>
      </c>
      <c r="DP1068" s="1">
        <v>25</v>
      </c>
      <c r="DQ1068" s="1">
        <v>0.25</v>
      </c>
      <c r="DR1068" s="1">
        <v>0.05</v>
      </c>
      <c r="DS1068" s="1">
        <v>22.26293238187337</v>
      </c>
      <c r="DT1068" s="1">
        <v>1.916491817080507</v>
      </c>
      <c r="DU1068" s="1">
        <v>0.2007788027058609</v>
      </c>
      <c r="DV1068" s="1">
        <v>0</v>
      </c>
      <c r="DW1068" s="1">
        <v>-67.497551219512204</v>
      </c>
      <c r="DX1068" s="1">
        <v>0.37898885017417627</v>
      </c>
      <c r="DY1068" s="1">
        <v>0.53150533903747599</v>
      </c>
      <c r="DZ1068" s="1">
        <v>1</v>
      </c>
      <c r="EA1068" s="1">
        <v>2.99423512195122</v>
      </c>
      <c r="EB1068" s="1">
        <v>-7.9796864111492907E-2</v>
      </c>
      <c r="EC1068" s="1">
        <v>8.524897859899171E-3</v>
      </c>
      <c r="ED1068" s="1">
        <v>1</v>
      </c>
      <c r="EE1068" s="1">
        <v>2.004048345002968</v>
      </c>
      <c r="EF1068" s="1">
        <v>2.4285712933157361E-2</v>
      </c>
      <c r="EG1068" s="1">
        <v>2.018332244249345E-3</v>
      </c>
      <c r="EH1068" s="1">
        <v>1</v>
      </c>
      <c r="EI1068" s="1">
        <v>0.1247661973017522</v>
      </c>
      <c r="EJ1068" s="1">
        <v>-4.8892484776581827E-3</v>
      </c>
      <c r="EK1068" s="1">
        <v>4.09270222527258E-4</v>
      </c>
      <c r="EL1068" s="1">
        <v>1</v>
      </c>
      <c r="EM1068" s="1">
        <v>4</v>
      </c>
      <c r="EN1068" s="1">
        <v>6</v>
      </c>
      <c r="EO1068" s="1" t="s">
        <v>1141</v>
      </c>
      <c r="EP1068" s="1">
        <v>2.9395699999999998</v>
      </c>
      <c r="EQ1068" s="1">
        <v>2.8010600000000001</v>
      </c>
      <c r="ER1068" s="1">
        <v>0.20433200000000001</v>
      </c>
      <c r="ES1068" s="1">
        <v>0.210254</v>
      </c>
      <c r="ET1068" s="1">
        <v>0.116575</v>
      </c>
      <c r="EU1068" s="1">
        <v>0.107615</v>
      </c>
      <c r="EV1068" s="1">
        <v>16249.1</v>
      </c>
      <c r="EW1068" s="1">
        <v>16906.599999999999</v>
      </c>
      <c r="EX1068" s="1">
        <v>23771.599999999999</v>
      </c>
      <c r="EY1068" s="1">
        <v>24938.3</v>
      </c>
      <c r="EZ1068" s="1">
        <v>33630.400000000001</v>
      </c>
      <c r="FA1068" s="1">
        <v>35551.9</v>
      </c>
      <c r="FB1068" s="1">
        <v>43363.7</v>
      </c>
      <c r="FC1068" s="1">
        <v>46109.7</v>
      </c>
      <c r="FD1068" s="1">
        <v>1.9319</v>
      </c>
      <c r="FE1068" s="1">
        <v>1.7671699999999999</v>
      </c>
      <c r="FF1068" s="1">
        <v>5.8975100000000003E-2</v>
      </c>
      <c r="FG1068" s="1">
        <v>0</v>
      </c>
      <c r="FH1068" s="1">
        <v>30.8185</v>
      </c>
      <c r="FI1068" s="1">
        <v>999.9</v>
      </c>
      <c r="FJ1068" s="1">
        <v>42.4</v>
      </c>
      <c r="FK1068" s="1">
        <v>41.4</v>
      </c>
      <c r="FL1068" s="1">
        <v>34.291800000000002</v>
      </c>
      <c r="FM1068" s="1">
        <v>63.404400000000003</v>
      </c>
      <c r="FN1068" s="1">
        <v>26.310099999999998</v>
      </c>
      <c r="FO1068" s="1">
        <v>1</v>
      </c>
      <c r="FP1068" s="1">
        <v>0.668323</v>
      </c>
      <c r="FQ1068" s="1">
        <v>4.9890699999999999</v>
      </c>
      <c r="FR1068" s="1">
        <v>20.246200000000002</v>
      </c>
      <c r="FS1068" s="1">
        <v>5.2108499999999998</v>
      </c>
      <c r="FT1068" s="1">
        <v>11.908099999999999</v>
      </c>
      <c r="FU1068" s="1">
        <v>5.0025500000000003</v>
      </c>
      <c r="FV1068" s="1">
        <v>3.2903500000000001</v>
      </c>
      <c r="FW1068" s="1">
        <v>9999</v>
      </c>
      <c r="FX1068" s="1">
        <v>9999</v>
      </c>
      <c r="FY1068" s="1">
        <v>9999</v>
      </c>
      <c r="FZ1068" s="1">
        <v>999.9</v>
      </c>
      <c r="GA1068" s="1">
        <v>1.8598699999999999</v>
      </c>
      <c r="GB1068" s="1">
        <v>1.85486</v>
      </c>
      <c r="GC1068" s="1">
        <v>1.85802</v>
      </c>
      <c r="GD1068" s="1">
        <v>1.8565400000000001</v>
      </c>
      <c r="GE1068" s="1">
        <v>1.85521</v>
      </c>
      <c r="GF1068" s="1">
        <v>1.8547800000000001</v>
      </c>
      <c r="GG1068" s="1">
        <v>1.8536600000000001</v>
      </c>
      <c r="GH1068" s="1">
        <v>1.85663</v>
      </c>
      <c r="GI1068" s="1">
        <v>0</v>
      </c>
      <c r="GJ1068" s="1">
        <v>0</v>
      </c>
      <c r="GK1068" s="1">
        <v>0</v>
      </c>
      <c r="GL1068" s="1">
        <v>0</v>
      </c>
      <c r="GM1068" s="1" t="s">
        <v>355</v>
      </c>
      <c r="GN1068" s="1" t="s">
        <v>356</v>
      </c>
      <c r="GO1068" s="1" t="s">
        <v>357</v>
      </c>
      <c r="GP1068" s="1" t="s">
        <v>357</v>
      </c>
      <c r="GQ1068" s="1" t="s">
        <v>357</v>
      </c>
      <c r="GR1068" s="1" t="s">
        <v>357</v>
      </c>
      <c r="GS1068" s="1">
        <v>0</v>
      </c>
      <c r="GT1068" s="1">
        <v>100</v>
      </c>
      <c r="GU1068" s="1">
        <v>100</v>
      </c>
      <c r="GV1068" s="1">
        <v>3.53</v>
      </c>
      <c r="GW1068" s="1">
        <v>1.6799999999999999E-2</v>
      </c>
      <c r="GX1068" s="1">
        <v>1.251089954458285</v>
      </c>
      <c r="GY1068" s="1">
        <v>3.0239061252787889E-3</v>
      </c>
      <c r="GZ1068" s="1">
        <v>-1.398580452151984E-6</v>
      </c>
      <c r="HA1068" s="1">
        <v>2.8030378366047371E-10</v>
      </c>
      <c r="HB1068" s="1">
        <v>-6.7353929715251851E-2</v>
      </c>
      <c r="HC1068" s="1">
        <v>1.0309082032153079E-2</v>
      </c>
      <c r="HD1068" s="1">
        <v>-3.6321104004466529E-4</v>
      </c>
      <c r="HE1068" s="1">
        <v>3.6129943689190391E-6</v>
      </c>
      <c r="HF1068" s="1">
        <v>0</v>
      </c>
      <c r="HG1068" s="1">
        <v>2134</v>
      </c>
      <c r="HH1068" s="1">
        <v>3</v>
      </c>
      <c r="HI1068" s="1">
        <v>46</v>
      </c>
      <c r="HJ1068" s="1">
        <v>4.2</v>
      </c>
      <c r="HK1068" s="1">
        <v>4.5</v>
      </c>
      <c r="HL1068" s="1">
        <v>3.0541999999999998</v>
      </c>
      <c r="HM1068" s="1">
        <v>2.3584000000000001</v>
      </c>
      <c r="HN1068" s="1">
        <v>1.4978</v>
      </c>
      <c r="HO1068" s="1">
        <v>2.3034699999999999</v>
      </c>
      <c r="HP1068" s="1">
        <v>1.5478499999999999</v>
      </c>
      <c r="HQ1068" s="1">
        <v>2.36084</v>
      </c>
      <c r="HR1068" s="1">
        <v>43.809199999999997</v>
      </c>
      <c r="HS1068" s="1">
        <v>14.946300000000001</v>
      </c>
      <c r="HT1068" s="1">
        <v>18</v>
      </c>
      <c r="HU1068" s="1">
        <v>503.298</v>
      </c>
      <c r="HV1068" s="1">
        <v>460.06200000000001</v>
      </c>
      <c r="HW1068" s="1">
        <v>24.604700000000001</v>
      </c>
      <c r="HX1068" s="1">
        <v>35.113399999999999</v>
      </c>
      <c r="HY1068" s="1">
        <v>30.002500000000001</v>
      </c>
      <c r="HZ1068" s="1">
        <v>34.822400000000002</v>
      </c>
      <c r="IA1068" s="1">
        <v>34.924500000000002</v>
      </c>
      <c r="IB1068" s="1">
        <v>61.141100000000002</v>
      </c>
      <c r="IC1068" s="1">
        <v>27.576499999999999</v>
      </c>
      <c r="ID1068" s="1">
        <v>0</v>
      </c>
      <c r="IE1068" s="1">
        <v>24.5686</v>
      </c>
      <c r="IF1068" s="1">
        <v>1520.51</v>
      </c>
      <c r="IG1068" s="1">
        <v>24.382000000000001</v>
      </c>
      <c r="IH1068" s="1">
        <v>100.25700000000001</v>
      </c>
      <c r="II1068" s="1">
        <v>99.924300000000002</v>
      </c>
      <c r="IJ1068" s="1" t="s">
        <v>1161</v>
      </c>
    </row>
    <row r="1069" spans="1:244" ht="15.75" customHeight="1" x14ac:dyDescent="0.3">
      <c r="A1069" s="1">
        <v>1053</v>
      </c>
      <c r="B1069" s="1">
        <v>1659810641</v>
      </c>
      <c r="C1069" s="1">
        <v>14499.5</v>
      </c>
      <c r="D1069" s="1" t="s">
        <v>2401</v>
      </c>
      <c r="E1069" s="1" t="s">
        <v>2402</v>
      </c>
      <c r="F1069" s="1">
        <v>1</v>
      </c>
      <c r="G1069" s="1" t="s">
        <v>346</v>
      </c>
      <c r="H1069" s="1" t="s">
        <v>347</v>
      </c>
      <c r="I1069" s="1" t="s">
        <v>348</v>
      </c>
      <c r="J1069" s="1" t="s">
        <v>349</v>
      </c>
      <c r="K1069" s="1" t="s">
        <v>350</v>
      </c>
      <c r="L1069" s="1" t="s">
        <v>1154</v>
      </c>
      <c r="M1069" s="1" t="s">
        <v>351</v>
      </c>
      <c r="N1069" s="1">
        <v>1659810633.03125</v>
      </c>
      <c r="O1069" s="1">
        <f t="shared" si="136"/>
        <v>2.5387561234663479E-3</v>
      </c>
      <c r="P1069" s="1">
        <f t="shared" si="137"/>
        <v>2.538756123466348</v>
      </c>
      <c r="Q1069" s="1">
        <f t="shared" si="138"/>
        <v>22.626889646622221</v>
      </c>
      <c r="R1069" s="1">
        <f t="shared" si="139"/>
        <v>1385.826875</v>
      </c>
      <c r="S1069" s="1">
        <f t="shared" si="140"/>
        <v>1045.4633459000599</v>
      </c>
      <c r="T1069" s="1">
        <f t="shared" si="141"/>
        <v>103.34564331641386</v>
      </c>
      <c r="U1069" s="1">
        <f t="shared" si="142"/>
        <v>136.991096324616</v>
      </c>
      <c r="V1069" s="1">
        <f t="shared" si="143"/>
        <v>0.12330687026862079</v>
      </c>
      <c r="W1069" s="1">
        <f t="shared" si="144"/>
        <v>2.9092269848983734</v>
      </c>
      <c r="X1069" s="1">
        <f t="shared" si="145"/>
        <v>0.12047527382616798</v>
      </c>
      <c r="Y1069" s="1">
        <f t="shared" si="146"/>
        <v>7.5546038033907803E-2</v>
      </c>
      <c r="Z1069" s="1">
        <f t="shared" si="147"/>
        <v>321.51142818749997</v>
      </c>
      <c r="AA1069" s="1">
        <f t="shared" si="148"/>
        <v>32.245482482892832</v>
      </c>
      <c r="AB1069" s="1">
        <f t="shared" si="149"/>
        <v>31.762618750000001</v>
      </c>
      <c r="AC1069" s="1">
        <f t="shared" si="150"/>
        <v>4.7112996064688701</v>
      </c>
      <c r="AD1069" s="1">
        <f t="shared" si="151"/>
        <v>59.972303890019965</v>
      </c>
      <c r="AE1069" s="1">
        <f t="shared" si="152"/>
        <v>2.7063730426129089</v>
      </c>
      <c r="AF1069" s="1">
        <f t="shared" si="153"/>
        <v>4.512704810500499</v>
      </c>
      <c r="AG1069" s="1">
        <f t="shared" si="154"/>
        <v>2.0049265638559612</v>
      </c>
      <c r="AH1069" s="1">
        <f t="shared" si="155"/>
        <v>-111.95914504486595</v>
      </c>
      <c r="AI1069" s="1">
        <f t="shared" si="156"/>
        <v>-118.80211916225967</v>
      </c>
      <c r="AJ1069" s="1">
        <f t="shared" si="157"/>
        <v>-9.2049924938554959</v>
      </c>
      <c r="AK1069" s="1">
        <f t="shared" si="158"/>
        <v>81.545171486518839</v>
      </c>
      <c r="AL1069" s="1">
        <f t="shared" si="159"/>
        <v>52.702755095741878</v>
      </c>
      <c r="AM1069" s="1">
        <f t="shared" si="160"/>
        <v>2.5608551735491436</v>
      </c>
      <c r="AN1069" s="1">
        <f t="shared" si="161"/>
        <v>22.626889646622221</v>
      </c>
      <c r="AO1069" s="1">
        <v>1516.5550609719351</v>
      </c>
      <c r="AP1069" s="1">
        <v>1462.515878787879</v>
      </c>
      <c r="AQ1069" s="1">
        <v>5.1155146971908456</v>
      </c>
      <c r="AR1069" s="1">
        <v>65.631367109528284</v>
      </c>
      <c r="AS1069" s="1">
        <f t="shared" si="162"/>
        <v>2.538756123466348</v>
      </c>
      <c r="AT1069" s="1">
        <v>24.393150421975641</v>
      </c>
      <c r="AU1069" s="1">
        <v>27.355712087912099</v>
      </c>
      <c r="AV1069" s="1">
        <v>-2.494486065401715E-5</v>
      </c>
      <c r="AW1069" s="1">
        <v>85.678084974882083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51576.367588038323</v>
      </c>
      <c r="BC1069" s="1">
        <f t="shared" si="166"/>
        <v>1999.9675</v>
      </c>
      <c r="BD1069" s="1">
        <f t="shared" si="167"/>
        <v>1681.17301875</v>
      </c>
      <c r="BE1069" s="1">
        <f t="shared" si="168"/>
        <v>0.84060016912774838</v>
      </c>
      <c r="BF1069" s="1">
        <f t="shared" si="169"/>
        <v>0.16075832641655427</v>
      </c>
      <c r="BG1069" s="1">
        <v>6</v>
      </c>
      <c r="BH1069" s="1">
        <v>0.5</v>
      </c>
      <c r="BI1069" s="1" t="s">
        <v>352</v>
      </c>
      <c r="BJ1069" s="1">
        <v>2</v>
      </c>
      <c r="BK1069" s="1" t="b">
        <v>1</v>
      </c>
      <c r="BL1069" s="1">
        <v>1659810633.03125</v>
      </c>
      <c r="BM1069" s="1">
        <v>1385.826875</v>
      </c>
      <c r="BN1069" s="1">
        <v>1453.31125</v>
      </c>
      <c r="BO1069" s="1">
        <v>27.378162499999998</v>
      </c>
      <c r="BP1069" s="1">
        <v>24.390049999999999</v>
      </c>
      <c r="BQ1069" s="1">
        <v>1382.328125</v>
      </c>
      <c r="BR1069" s="1">
        <v>27.361362499999998</v>
      </c>
      <c r="BS1069" s="1">
        <v>500.13049999999998</v>
      </c>
      <c r="BT1069" s="1">
        <v>98.751531249999999</v>
      </c>
      <c r="BU1069" s="1">
        <v>9.9991112499999993E-2</v>
      </c>
      <c r="BV1069" s="1">
        <v>31.005156249999999</v>
      </c>
      <c r="BW1069" s="1">
        <v>31.762618750000001</v>
      </c>
      <c r="BX1069" s="1">
        <v>999.9</v>
      </c>
      <c r="BY1069" s="1">
        <v>0</v>
      </c>
      <c r="BZ1069" s="1">
        <v>0</v>
      </c>
      <c r="CA1069" s="1">
        <v>10009.57</v>
      </c>
      <c r="CB1069" s="1">
        <v>0</v>
      </c>
      <c r="CC1069" s="1">
        <v>2025.155</v>
      </c>
      <c r="CD1069" s="1">
        <v>-67.483649999999997</v>
      </c>
      <c r="CE1069" s="1">
        <v>1424.8343749999999</v>
      </c>
      <c r="CF1069" s="1">
        <v>1489.641875</v>
      </c>
      <c r="CG1069" s="1">
        <v>2.9881187499999999</v>
      </c>
      <c r="CH1069" s="1">
        <v>1453.31125</v>
      </c>
      <c r="CI1069" s="1">
        <v>24.390049999999999</v>
      </c>
      <c r="CJ1069" s="1">
        <v>2.7036368749999999</v>
      </c>
      <c r="CK1069" s="1">
        <v>2.408555625</v>
      </c>
      <c r="CL1069" s="1">
        <v>22.307237499999999</v>
      </c>
      <c r="CM1069" s="1">
        <v>20.421412499999999</v>
      </c>
      <c r="CN1069" s="1">
        <v>1999.9675</v>
      </c>
      <c r="CO1069" s="1">
        <v>0.97999337500000006</v>
      </c>
      <c r="CP1069" s="1">
        <v>2.0006537500000001E-2</v>
      </c>
      <c r="CQ1069" s="1">
        <v>0</v>
      </c>
      <c r="CR1069" s="1">
        <v>2.60825</v>
      </c>
      <c r="CS1069" s="1">
        <v>0</v>
      </c>
      <c r="CT1069" s="1">
        <v>20328.412499999999</v>
      </c>
      <c r="CU1069" s="1">
        <v>17412</v>
      </c>
      <c r="CV1069" s="1">
        <v>45.038749999999993</v>
      </c>
      <c r="CW1069" s="1">
        <v>47.125</v>
      </c>
      <c r="CX1069" s="1">
        <v>45.186999999999998</v>
      </c>
      <c r="CY1069" s="1">
        <v>44.921499999999988</v>
      </c>
      <c r="CZ1069" s="1">
        <v>44.905999999999999</v>
      </c>
      <c r="DA1069" s="1">
        <v>1959.9568750000001</v>
      </c>
      <c r="DB1069" s="1">
        <v>40.010624999999997</v>
      </c>
      <c r="DC1069" s="1">
        <v>0</v>
      </c>
      <c r="DD1069" s="1">
        <v>1659810640.5</v>
      </c>
      <c r="DE1069" s="1">
        <v>0</v>
      </c>
      <c r="DF1069" s="1">
        <v>1659810386</v>
      </c>
      <c r="DG1069" s="1" t="s">
        <v>1911</v>
      </c>
      <c r="DH1069" s="1">
        <v>1659810386</v>
      </c>
      <c r="DI1069" s="1">
        <v>1659810371.5</v>
      </c>
      <c r="DJ1069" s="1">
        <v>20</v>
      </c>
      <c r="DK1069" s="1">
        <v>0.91800000000000004</v>
      </c>
      <c r="DL1069" s="1">
        <v>1E-3</v>
      </c>
      <c r="DM1069" s="1">
        <v>1.7649999999999999</v>
      </c>
      <c r="DN1069" s="1">
        <v>0.02</v>
      </c>
      <c r="DO1069" s="1">
        <v>212</v>
      </c>
      <c r="DP1069" s="1">
        <v>25</v>
      </c>
      <c r="DQ1069" s="1">
        <v>0.25</v>
      </c>
      <c r="DR1069" s="1">
        <v>0.05</v>
      </c>
      <c r="DS1069" s="1">
        <v>22.26293238187337</v>
      </c>
      <c r="DT1069" s="1">
        <v>1.916491817080507</v>
      </c>
      <c r="DU1069" s="1">
        <v>0.2007788027058609</v>
      </c>
      <c r="DV1069" s="1">
        <v>0</v>
      </c>
      <c r="DW1069" s="1">
        <v>-67.497551219512204</v>
      </c>
      <c r="DX1069" s="1">
        <v>0.37898885017417627</v>
      </c>
      <c r="DY1069" s="1">
        <v>0.53150533903747599</v>
      </c>
      <c r="DZ1069" s="1">
        <v>1</v>
      </c>
      <c r="EA1069" s="1">
        <v>2.99423512195122</v>
      </c>
      <c r="EB1069" s="1">
        <v>-7.9796864111492907E-2</v>
      </c>
      <c r="EC1069" s="1">
        <v>8.524897859899171E-3</v>
      </c>
      <c r="ED1069" s="1">
        <v>1</v>
      </c>
      <c r="EE1069" s="1">
        <v>2.004048345002968</v>
      </c>
      <c r="EF1069" s="1">
        <v>2.4285712933157361E-2</v>
      </c>
      <c r="EG1069" s="1">
        <v>2.018332244249345E-3</v>
      </c>
      <c r="EH1069" s="1">
        <v>1</v>
      </c>
      <c r="EI1069" s="1">
        <v>0.1247661973017522</v>
      </c>
      <c r="EJ1069" s="1">
        <v>-4.8892484776581827E-3</v>
      </c>
      <c r="EK1069" s="1">
        <v>4.09270222527258E-4</v>
      </c>
      <c r="EL1069" s="1">
        <v>1</v>
      </c>
      <c r="EM1069" s="1">
        <v>4</v>
      </c>
      <c r="EN1069" s="1">
        <v>6</v>
      </c>
      <c r="EO1069" s="1" t="s">
        <v>1141</v>
      </c>
      <c r="EP1069" s="1">
        <v>2.9399099999999998</v>
      </c>
      <c r="EQ1069" s="1">
        <v>2.8010999999999999</v>
      </c>
      <c r="ER1069" s="1">
        <v>0.204759</v>
      </c>
      <c r="ES1069" s="1">
        <v>0.21067900000000001</v>
      </c>
      <c r="ET1069" s="1">
        <v>0.11655</v>
      </c>
      <c r="EU1069" s="1">
        <v>0.10762099999999999</v>
      </c>
      <c r="EV1069" s="1">
        <v>16240.2</v>
      </c>
      <c r="EW1069" s="1">
        <v>16897.3</v>
      </c>
      <c r="EX1069" s="1">
        <v>23771.3</v>
      </c>
      <c r="EY1069" s="1">
        <v>24938.1</v>
      </c>
      <c r="EZ1069" s="1">
        <v>33631.1</v>
      </c>
      <c r="FA1069" s="1">
        <v>35551.4</v>
      </c>
      <c r="FB1069" s="1">
        <v>43363.3</v>
      </c>
      <c r="FC1069" s="1">
        <v>46109.4</v>
      </c>
      <c r="FD1069" s="1">
        <v>1.9319500000000001</v>
      </c>
      <c r="FE1069" s="1">
        <v>1.7670999999999999</v>
      </c>
      <c r="FF1069" s="1">
        <v>5.9206000000000002E-2</v>
      </c>
      <c r="FG1069" s="1">
        <v>0</v>
      </c>
      <c r="FH1069" s="1">
        <v>30.819600000000001</v>
      </c>
      <c r="FI1069" s="1">
        <v>999.9</v>
      </c>
      <c r="FJ1069" s="1">
        <v>42.4</v>
      </c>
      <c r="FK1069" s="1">
        <v>41.4</v>
      </c>
      <c r="FL1069" s="1">
        <v>34.291800000000002</v>
      </c>
      <c r="FM1069" s="1">
        <v>63.2744</v>
      </c>
      <c r="FN1069" s="1">
        <v>25.725200000000001</v>
      </c>
      <c r="FO1069" s="1">
        <v>1</v>
      </c>
      <c r="FP1069" s="1">
        <v>0.66834899999999997</v>
      </c>
      <c r="FQ1069" s="1">
        <v>4.96</v>
      </c>
      <c r="FR1069" s="1">
        <v>20.2471</v>
      </c>
      <c r="FS1069" s="1">
        <v>5.2107000000000001</v>
      </c>
      <c r="FT1069" s="1">
        <v>11.908099999999999</v>
      </c>
      <c r="FU1069" s="1">
        <v>5.0025500000000003</v>
      </c>
      <c r="FV1069" s="1">
        <v>3.29033</v>
      </c>
      <c r="FW1069" s="1">
        <v>9999</v>
      </c>
      <c r="FX1069" s="1">
        <v>9999</v>
      </c>
      <c r="FY1069" s="1">
        <v>9999</v>
      </c>
      <c r="FZ1069" s="1">
        <v>999.9</v>
      </c>
      <c r="GA1069" s="1">
        <v>1.8598699999999999</v>
      </c>
      <c r="GB1069" s="1">
        <v>1.85486</v>
      </c>
      <c r="GC1069" s="1">
        <v>1.8580000000000001</v>
      </c>
      <c r="GD1069" s="1">
        <v>1.8565400000000001</v>
      </c>
      <c r="GE1069" s="1">
        <v>1.8552200000000001</v>
      </c>
      <c r="GF1069" s="1">
        <v>1.8547800000000001</v>
      </c>
      <c r="GG1069" s="1">
        <v>1.8536600000000001</v>
      </c>
      <c r="GH1069" s="1">
        <v>1.8566499999999999</v>
      </c>
      <c r="GI1069" s="1">
        <v>0</v>
      </c>
      <c r="GJ1069" s="1">
        <v>0</v>
      </c>
      <c r="GK1069" s="1">
        <v>0</v>
      </c>
      <c r="GL1069" s="1">
        <v>0</v>
      </c>
      <c r="GM1069" s="1" t="s">
        <v>355</v>
      </c>
      <c r="GN1069" s="1" t="s">
        <v>356</v>
      </c>
      <c r="GO1069" s="1" t="s">
        <v>357</v>
      </c>
      <c r="GP1069" s="1" t="s">
        <v>357</v>
      </c>
      <c r="GQ1069" s="1" t="s">
        <v>357</v>
      </c>
      <c r="GR1069" s="1" t="s">
        <v>357</v>
      </c>
      <c r="GS1069" s="1">
        <v>0</v>
      </c>
      <c r="GT1069" s="1">
        <v>100</v>
      </c>
      <c r="GU1069" s="1">
        <v>100</v>
      </c>
      <c r="GV1069" s="1">
        <v>3.53</v>
      </c>
      <c r="GW1069" s="1">
        <v>1.6799999999999999E-2</v>
      </c>
      <c r="GX1069" s="1">
        <v>1.251089954458285</v>
      </c>
      <c r="GY1069" s="1">
        <v>3.0239061252787889E-3</v>
      </c>
      <c r="GZ1069" s="1">
        <v>-1.398580452151984E-6</v>
      </c>
      <c r="HA1069" s="1">
        <v>2.8030378366047371E-10</v>
      </c>
      <c r="HB1069" s="1">
        <v>-6.7353929715251851E-2</v>
      </c>
      <c r="HC1069" s="1">
        <v>1.0309082032153079E-2</v>
      </c>
      <c r="HD1069" s="1">
        <v>-3.6321104004466529E-4</v>
      </c>
      <c r="HE1069" s="1">
        <v>3.6129943689190391E-6</v>
      </c>
      <c r="HF1069" s="1">
        <v>0</v>
      </c>
      <c r="HG1069" s="1">
        <v>2134</v>
      </c>
      <c r="HH1069" s="1">
        <v>3</v>
      </c>
      <c r="HI1069" s="1">
        <v>46</v>
      </c>
      <c r="HJ1069" s="1">
        <v>4.2</v>
      </c>
      <c r="HK1069" s="1">
        <v>4.5</v>
      </c>
      <c r="HL1069" s="1">
        <v>3.0590799999999998</v>
      </c>
      <c r="HM1069" s="1">
        <v>2.34497</v>
      </c>
      <c r="HN1069" s="1">
        <v>1.4978</v>
      </c>
      <c r="HO1069" s="1">
        <v>2.3046899999999999</v>
      </c>
      <c r="HP1069" s="1">
        <v>1.5478499999999999</v>
      </c>
      <c r="HQ1069" s="1">
        <v>2.35229</v>
      </c>
      <c r="HR1069" s="1">
        <v>43.809199999999997</v>
      </c>
      <c r="HS1069" s="1">
        <v>14.9551</v>
      </c>
      <c r="HT1069" s="1">
        <v>18</v>
      </c>
      <c r="HU1069" s="1">
        <v>503.339</v>
      </c>
      <c r="HV1069" s="1">
        <v>460.02300000000002</v>
      </c>
      <c r="HW1069" s="1">
        <v>24.591100000000001</v>
      </c>
      <c r="HX1069" s="1">
        <v>35.1143</v>
      </c>
      <c r="HY1069" s="1">
        <v>30.002099999999999</v>
      </c>
      <c r="HZ1069" s="1">
        <v>34.823999999999998</v>
      </c>
      <c r="IA1069" s="1">
        <v>34.925699999999999</v>
      </c>
      <c r="IB1069" s="1">
        <v>61.256799999999998</v>
      </c>
      <c r="IC1069" s="1">
        <v>27.576499999999999</v>
      </c>
      <c r="ID1069" s="1">
        <v>0</v>
      </c>
      <c r="IE1069" s="1">
        <v>24.5686</v>
      </c>
      <c r="IF1069" s="1">
        <v>1520.51</v>
      </c>
      <c r="IG1069" s="1">
        <v>24.382000000000001</v>
      </c>
      <c r="IH1069" s="1">
        <v>100.256</v>
      </c>
      <c r="II1069" s="1">
        <v>99.923500000000004</v>
      </c>
      <c r="IJ1069" s="1" t="s">
        <v>1161</v>
      </c>
    </row>
    <row r="1070" spans="1:244" ht="15.75" customHeight="1" x14ac:dyDescent="0.3">
      <c r="A1070" s="1">
        <v>1054</v>
      </c>
      <c r="B1070" s="1">
        <v>1659810641.5</v>
      </c>
      <c r="C1070" s="1">
        <v>14500</v>
      </c>
      <c r="D1070" s="1" t="s">
        <v>2401</v>
      </c>
      <c r="E1070" s="1" t="s">
        <v>2402</v>
      </c>
      <c r="F1070" s="1">
        <v>1</v>
      </c>
      <c r="G1070" s="1" t="s">
        <v>346</v>
      </c>
      <c r="H1070" s="1" t="s">
        <v>347</v>
      </c>
      <c r="I1070" s="1" t="s">
        <v>348</v>
      </c>
      <c r="J1070" s="1" t="s">
        <v>349</v>
      </c>
      <c r="K1070" s="1" t="s">
        <v>350</v>
      </c>
      <c r="L1070" s="1" t="s">
        <v>1154</v>
      </c>
      <c r="M1070" s="1" t="s">
        <v>351</v>
      </c>
      <c r="N1070" s="1">
        <v>1659810633.03125</v>
      </c>
      <c r="O1070" s="1">
        <f t="shared" si="136"/>
        <v>2.5345714491383136E-3</v>
      </c>
      <c r="P1070" s="1">
        <f t="shared" si="137"/>
        <v>2.5345714491383138</v>
      </c>
      <c r="Q1070" s="1">
        <f t="shared" si="138"/>
        <v>22.658065909315177</v>
      </c>
      <c r="R1070" s="1">
        <f t="shared" si="139"/>
        <v>1385.826875</v>
      </c>
      <c r="S1070" s="1">
        <f t="shared" si="140"/>
        <v>1044.5686604129144</v>
      </c>
      <c r="T1070" s="1">
        <f t="shared" si="141"/>
        <v>103.25720229397388</v>
      </c>
      <c r="U1070" s="1">
        <f t="shared" si="142"/>
        <v>136.991096324616</v>
      </c>
      <c r="V1070" s="1">
        <f t="shared" si="143"/>
        <v>0.12309886133501251</v>
      </c>
      <c r="W1070" s="1">
        <f t="shared" si="144"/>
        <v>2.9092269848983734</v>
      </c>
      <c r="X1070" s="1">
        <f t="shared" si="145"/>
        <v>0.12027669241029926</v>
      </c>
      <c r="Y1070" s="1">
        <f t="shared" si="146"/>
        <v>7.5421104536759792E-2</v>
      </c>
      <c r="Z1070" s="1">
        <f t="shared" si="147"/>
        <v>321.51142818749997</v>
      </c>
      <c r="AA1070" s="1">
        <f t="shared" si="148"/>
        <v>32.246574787552511</v>
      </c>
      <c r="AB1070" s="1">
        <f t="shared" si="149"/>
        <v>31.762618750000001</v>
      </c>
      <c r="AC1070" s="1">
        <f t="shared" si="150"/>
        <v>4.7112996064688701</v>
      </c>
      <c r="AD1070" s="1">
        <f t="shared" si="151"/>
        <v>59.972303890019965</v>
      </c>
      <c r="AE1070" s="1">
        <f t="shared" si="152"/>
        <v>2.7063730426129089</v>
      </c>
      <c r="AF1070" s="1">
        <f t="shared" si="153"/>
        <v>4.512704810500499</v>
      </c>
      <c r="AG1070" s="1">
        <f t="shared" si="154"/>
        <v>2.0049265638559612</v>
      </c>
      <c r="AH1070" s="1">
        <f t="shared" si="155"/>
        <v>-111.77460090699962</v>
      </c>
      <c r="AI1070" s="1">
        <f t="shared" si="156"/>
        <v>-118.80211916225967</v>
      </c>
      <c r="AJ1070" s="1">
        <f t="shared" si="157"/>
        <v>-9.2049924938554959</v>
      </c>
      <c r="AK1070" s="1">
        <f t="shared" si="158"/>
        <v>81.72971562438515</v>
      </c>
      <c r="AL1070" s="1">
        <f t="shared" si="159"/>
        <v>52.702755095741878</v>
      </c>
      <c r="AM1070" s="1">
        <f t="shared" si="160"/>
        <v>2.5608551735491436</v>
      </c>
      <c r="AN1070" s="1">
        <f t="shared" si="161"/>
        <v>22.658065909315177</v>
      </c>
      <c r="AO1070" s="1">
        <v>1519.1472073709861</v>
      </c>
      <c r="AP1070" s="1">
        <v>1465.055393939394</v>
      </c>
      <c r="AQ1070" s="1">
        <v>5.1183040339225938</v>
      </c>
      <c r="AR1070" s="1">
        <v>65.631367109528284</v>
      </c>
      <c r="AS1070" s="1">
        <f t="shared" si="162"/>
        <v>2.5345714491383138</v>
      </c>
      <c r="AT1070" s="1">
        <v>24.39353355972241</v>
      </c>
      <c r="AU1070" s="1">
        <v>27.351352747252768</v>
      </c>
      <c r="AV1070" s="1">
        <v>-4.3963028022153153E-5</v>
      </c>
      <c r="AW1070" s="1">
        <v>85.678084974882083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51576.367588038323</v>
      </c>
      <c r="BC1070" s="1">
        <f t="shared" si="166"/>
        <v>1999.9675</v>
      </c>
      <c r="BD1070" s="1">
        <f t="shared" si="167"/>
        <v>1681.17301875</v>
      </c>
      <c r="BE1070" s="1">
        <f t="shared" si="168"/>
        <v>0.84060016912774838</v>
      </c>
      <c r="BF1070" s="1">
        <f t="shared" si="169"/>
        <v>0.16075832641655427</v>
      </c>
      <c r="BG1070" s="1">
        <v>6</v>
      </c>
      <c r="BH1070" s="1">
        <v>0.5</v>
      </c>
      <c r="BI1070" s="1" t="s">
        <v>352</v>
      </c>
      <c r="BJ1070" s="1">
        <v>2</v>
      </c>
      <c r="BK1070" s="1" t="b">
        <v>1</v>
      </c>
      <c r="BL1070" s="1">
        <v>1659810633.03125</v>
      </c>
      <c r="BM1070" s="1">
        <v>1385.826875</v>
      </c>
      <c r="BN1070" s="1">
        <v>1453.31125</v>
      </c>
      <c r="BO1070" s="1">
        <v>27.378162499999998</v>
      </c>
      <c r="BP1070" s="1">
        <v>24.390049999999999</v>
      </c>
      <c r="BQ1070" s="1">
        <v>1382.328125</v>
      </c>
      <c r="BR1070" s="1">
        <v>27.361362499999998</v>
      </c>
      <c r="BS1070" s="1">
        <v>500.13049999999998</v>
      </c>
      <c r="BT1070" s="1">
        <v>98.751531249999999</v>
      </c>
      <c r="BU1070" s="1">
        <v>9.9991112499999993E-2</v>
      </c>
      <c r="BV1070" s="1">
        <v>31.005156249999999</v>
      </c>
      <c r="BW1070" s="1">
        <v>31.762618750000001</v>
      </c>
      <c r="BX1070" s="1">
        <v>999.9</v>
      </c>
      <c r="BY1070" s="1">
        <v>0</v>
      </c>
      <c r="BZ1070" s="1">
        <v>0</v>
      </c>
      <c r="CA1070" s="1">
        <v>10009.57</v>
      </c>
      <c r="CB1070" s="1">
        <v>0</v>
      </c>
      <c r="CC1070" s="1">
        <v>2025.155</v>
      </c>
      <c r="CD1070" s="1">
        <v>-67.483649999999997</v>
      </c>
      <c r="CE1070" s="1">
        <v>1424.8343749999999</v>
      </c>
      <c r="CF1070" s="1">
        <v>1489.641875</v>
      </c>
      <c r="CG1070" s="1">
        <v>2.9881187499999999</v>
      </c>
      <c r="CH1070" s="1">
        <v>1453.31125</v>
      </c>
      <c r="CI1070" s="1">
        <v>24.390049999999999</v>
      </c>
      <c r="CJ1070" s="1">
        <v>2.7036368749999999</v>
      </c>
      <c r="CK1070" s="1">
        <v>2.408555625</v>
      </c>
      <c r="CL1070" s="1">
        <v>22.307237499999999</v>
      </c>
      <c r="CM1070" s="1">
        <v>20.421412499999999</v>
      </c>
      <c r="CN1070" s="1">
        <v>1999.9675</v>
      </c>
      <c r="CO1070" s="1">
        <v>0.97999337500000006</v>
      </c>
      <c r="CP1070" s="1">
        <v>2.0006537500000001E-2</v>
      </c>
      <c r="CQ1070" s="1">
        <v>0</v>
      </c>
      <c r="CR1070" s="1">
        <v>2.60825</v>
      </c>
      <c r="CS1070" s="1">
        <v>0</v>
      </c>
      <c r="CT1070" s="1">
        <v>20328.412499999999</v>
      </c>
      <c r="CU1070" s="1">
        <v>17412</v>
      </c>
      <c r="CV1070" s="1">
        <v>45.038749999999993</v>
      </c>
      <c r="CW1070" s="1">
        <v>47.125</v>
      </c>
      <c r="CX1070" s="1">
        <v>45.186999999999998</v>
      </c>
      <c r="CY1070" s="1">
        <v>44.921499999999988</v>
      </c>
      <c r="CZ1070" s="1">
        <v>44.905999999999999</v>
      </c>
      <c r="DA1070" s="1">
        <v>1959.9568750000001</v>
      </c>
      <c r="DB1070" s="1">
        <v>40.010624999999997</v>
      </c>
      <c r="DC1070" s="1">
        <v>0</v>
      </c>
      <c r="DD1070" s="1">
        <v>1659810641.0999999</v>
      </c>
      <c r="DE1070" s="1">
        <v>0</v>
      </c>
      <c r="DF1070" s="1">
        <v>1659810386</v>
      </c>
      <c r="DG1070" s="1" t="s">
        <v>1911</v>
      </c>
      <c r="DH1070" s="1">
        <v>1659810386</v>
      </c>
      <c r="DI1070" s="1">
        <v>1659810371.5</v>
      </c>
      <c r="DJ1070" s="1">
        <v>20</v>
      </c>
      <c r="DK1070" s="1">
        <v>0.91800000000000004</v>
      </c>
      <c r="DL1070" s="1">
        <v>1E-3</v>
      </c>
      <c r="DM1070" s="1">
        <v>1.7649999999999999</v>
      </c>
      <c r="DN1070" s="1">
        <v>0.02</v>
      </c>
      <c r="DO1070" s="1">
        <v>212</v>
      </c>
      <c r="DP1070" s="1">
        <v>25</v>
      </c>
      <c r="DQ1070" s="1">
        <v>0.25</v>
      </c>
      <c r="DR1070" s="1">
        <v>0.05</v>
      </c>
      <c r="DS1070" s="1">
        <v>22.318349490267071</v>
      </c>
      <c r="DT1070" s="1">
        <v>2.0895260538346609</v>
      </c>
      <c r="DU1070" s="1">
        <v>0.2143545576160521</v>
      </c>
      <c r="DV1070" s="1">
        <v>0</v>
      </c>
      <c r="DW1070" s="1">
        <v>-67.534132500000013</v>
      </c>
      <c r="DX1070" s="1">
        <v>-1.281736210131124</v>
      </c>
      <c r="DY1070" s="1">
        <v>0.58109073920838694</v>
      </c>
      <c r="DZ1070" s="1">
        <v>0</v>
      </c>
      <c r="EA1070" s="1">
        <v>2.9905597500000001</v>
      </c>
      <c r="EB1070" s="1">
        <v>-0.1098316322701804</v>
      </c>
      <c r="EC1070" s="1">
        <v>1.2043370061469509E-2</v>
      </c>
      <c r="ED1070" s="1">
        <v>1</v>
      </c>
      <c r="EE1070" s="1">
        <v>2.004832145951855</v>
      </c>
      <c r="EF1070" s="1">
        <v>3.1569002289784848E-2</v>
      </c>
      <c r="EG1070" s="1">
        <v>2.666016629022269E-3</v>
      </c>
      <c r="EH1070" s="1">
        <v>1</v>
      </c>
      <c r="EI1070" s="1">
        <v>0.12458112568734429</v>
      </c>
      <c r="EJ1070" s="1">
        <v>-7.0755289177562592E-3</v>
      </c>
      <c r="EK1070" s="1">
        <v>6.1301117335535113E-4</v>
      </c>
      <c r="EL1070" s="1">
        <v>1</v>
      </c>
      <c r="EM1070" s="1">
        <v>3</v>
      </c>
      <c r="EN1070" s="1">
        <v>6</v>
      </c>
      <c r="EO1070" s="1" t="s">
        <v>1160</v>
      </c>
      <c r="EP1070" s="1">
        <v>2.94007</v>
      </c>
      <c r="EQ1070" s="1">
        <v>2.80105</v>
      </c>
      <c r="ER1070" s="1">
        <v>0.20497699999999999</v>
      </c>
      <c r="ES1070" s="1">
        <v>0.210894</v>
      </c>
      <c r="ET1070" s="1">
        <v>0.11654</v>
      </c>
      <c r="EU1070" s="1">
        <v>0.10761999999999999</v>
      </c>
      <c r="EV1070" s="1">
        <v>16235.7</v>
      </c>
      <c r="EW1070" s="1">
        <v>16892.599999999999</v>
      </c>
      <c r="EX1070" s="1">
        <v>23771.200000000001</v>
      </c>
      <c r="EY1070" s="1">
        <v>24937.9</v>
      </c>
      <c r="EZ1070" s="1">
        <v>33631.300000000003</v>
      </c>
      <c r="FA1070" s="1">
        <v>35551.199999999997</v>
      </c>
      <c r="FB1070" s="1">
        <v>43363.1</v>
      </c>
      <c r="FC1070" s="1">
        <v>46109.1</v>
      </c>
      <c r="FD1070" s="1">
        <v>1.9319999999999999</v>
      </c>
      <c r="FE1070" s="1">
        <v>1.76705</v>
      </c>
      <c r="FF1070" s="1">
        <v>5.9232100000000003E-2</v>
      </c>
      <c r="FG1070" s="1">
        <v>0</v>
      </c>
      <c r="FH1070" s="1">
        <v>30.8201</v>
      </c>
      <c r="FI1070" s="1">
        <v>999.9</v>
      </c>
      <c r="FJ1070" s="1">
        <v>42.4</v>
      </c>
      <c r="FK1070" s="1">
        <v>41.4</v>
      </c>
      <c r="FL1070" s="1">
        <v>34.292200000000001</v>
      </c>
      <c r="FM1070" s="1">
        <v>63.2744</v>
      </c>
      <c r="FN1070" s="1">
        <v>25.488800000000001</v>
      </c>
      <c r="FO1070" s="1">
        <v>1</v>
      </c>
      <c r="FP1070" s="1">
        <v>0.66834400000000005</v>
      </c>
      <c r="FQ1070" s="1">
        <v>4.9515200000000004</v>
      </c>
      <c r="FR1070" s="1">
        <v>20.247399999999999</v>
      </c>
      <c r="FS1070" s="1">
        <v>5.2107000000000001</v>
      </c>
      <c r="FT1070" s="1">
        <v>11.908099999999999</v>
      </c>
      <c r="FU1070" s="1">
        <v>5.0025000000000004</v>
      </c>
      <c r="FV1070" s="1">
        <v>3.29033</v>
      </c>
      <c r="FW1070" s="1">
        <v>9999</v>
      </c>
      <c r="FX1070" s="1">
        <v>9999</v>
      </c>
      <c r="FY1070" s="1">
        <v>9999</v>
      </c>
      <c r="FZ1070" s="1">
        <v>999.9</v>
      </c>
      <c r="GA1070" s="1">
        <v>1.85988</v>
      </c>
      <c r="GB1070" s="1">
        <v>1.85486</v>
      </c>
      <c r="GC1070" s="1">
        <v>1.8580000000000001</v>
      </c>
      <c r="GD1070" s="1">
        <v>1.85653</v>
      </c>
      <c r="GE1070" s="1">
        <v>1.85521</v>
      </c>
      <c r="GF1070" s="1">
        <v>1.8547800000000001</v>
      </c>
      <c r="GG1070" s="1">
        <v>1.8536600000000001</v>
      </c>
      <c r="GH1070" s="1">
        <v>1.8566499999999999</v>
      </c>
      <c r="GI1070" s="1">
        <v>0</v>
      </c>
      <c r="GJ1070" s="1">
        <v>0</v>
      </c>
      <c r="GK1070" s="1">
        <v>0</v>
      </c>
      <c r="GL1070" s="1">
        <v>0</v>
      </c>
      <c r="GM1070" s="1" t="s">
        <v>355</v>
      </c>
      <c r="GN1070" s="1" t="s">
        <v>356</v>
      </c>
      <c r="GO1070" s="1" t="s">
        <v>357</v>
      </c>
      <c r="GP1070" s="1" t="s">
        <v>357</v>
      </c>
      <c r="GQ1070" s="1" t="s">
        <v>357</v>
      </c>
      <c r="GR1070" s="1" t="s">
        <v>357</v>
      </c>
      <c r="GS1070" s="1">
        <v>0</v>
      </c>
      <c r="GT1070" s="1">
        <v>100</v>
      </c>
      <c r="GU1070" s="1">
        <v>100</v>
      </c>
      <c r="GV1070" s="1">
        <v>3.53</v>
      </c>
      <c r="GW1070" s="1">
        <v>1.6899999999999998E-2</v>
      </c>
      <c r="GX1070" s="1">
        <v>1.251089954458285</v>
      </c>
      <c r="GY1070" s="1">
        <v>3.0239061252787889E-3</v>
      </c>
      <c r="GZ1070" s="1">
        <v>-1.398580452151984E-6</v>
      </c>
      <c r="HA1070" s="1">
        <v>2.8030378366047371E-10</v>
      </c>
      <c r="HB1070" s="1">
        <v>-6.7353929715251851E-2</v>
      </c>
      <c r="HC1070" s="1">
        <v>1.0309082032153079E-2</v>
      </c>
      <c r="HD1070" s="1">
        <v>-3.6321104004466529E-4</v>
      </c>
      <c r="HE1070" s="1">
        <v>3.6129943689190391E-6</v>
      </c>
      <c r="HF1070" s="1">
        <v>0</v>
      </c>
      <c r="HG1070" s="1">
        <v>2134</v>
      </c>
      <c r="HH1070" s="1">
        <v>3</v>
      </c>
      <c r="HI1070" s="1">
        <v>46</v>
      </c>
      <c r="HJ1070" s="1">
        <v>4.3</v>
      </c>
      <c r="HK1070" s="1">
        <v>4.5</v>
      </c>
      <c r="HL1070" s="1">
        <v>3.0615199999999998</v>
      </c>
      <c r="HM1070" s="1">
        <v>2.33521</v>
      </c>
      <c r="HN1070" s="1">
        <v>1.4978</v>
      </c>
      <c r="HO1070" s="1">
        <v>2.3046899999999999</v>
      </c>
      <c r="HP1070" s="1">
        <v>1.5478499999999999</v>
      </c>
      <c r="HQ1070" s="1">
        <v>2.4414099999999999</v>
      </c>
      <c r="HR1070" s="1">
        <v>43.809199999999997</v>
      </c>
      <c r="HS1070" s="1">
        <v>14.9376</v>
      </c>
      <c r="HT1070" s="1">
        <v>18</v>
      </c>
      <c r="HU1070" s="1">
        <v>503.375</v>
      </c>
      <c r="HV1070" s="1">
        <v>459.99299999999999</v>
      </c>
      <c r="HW1070" s="1">
        <v>24.587199999999999</v>
      </c>
      <c r="HX1070" s="1">
        <v>35.114899999999999</v>
      </c>
      <c r="HY1070" s="1">
        <v>30.001999999999999</v>
      </c>
      <c r="HZ1070" s="1">
        <v>34.824599999999997</v>
      </c>
      <c r="IA1070" s="1">
        <v>34.926000000000002</v>
      </c>
      <c r="IB1070" s="1">
        <v>61.305700000000002</v>
      </c>
      <c r="IC1070" s="1">
        <v>27.576499999999999</v>
      </c>
      <c r="ID1070" s="1">
        <v>0</v>
      </c>
      <c r="IE1070" s="1">
        <v>24.5686</v>
      </c>
      <c r="IF1070" s="1">
        <v>1530.53</v>
      </c>
      <c r="IG1070" s="1">
        <v>24.382000000000001</v>
      </c>
      <c r="IH1070" s="1">
        <v>100.255</v>
      </c>
      <c r="II1070" s="1">
        <v>99.922899999999998</v>
      </c>
      <c r="IJ1070" s="1" t="s">
        <v>1161</v>
      </c>
    </row>
    <row r="1071" spans="1:244" ht="15.75" customHeight="1" x14ac:dyDescent="0.3">
      <c r="A1071" s="1">
        <v>1055</v>
      </c>
      <c r="B1071" s="1">
        <v>1659810643</v>
      </c>
      <c r="C1071" s="1">
        <v>14501.5</v>
      </c>
      <c r="D1071" s="1" t="s">
        <v>2403</v>
      </c>
      <c r="E1071" s="1" t="s">
        <v>2404</v>
      </c>
      <c r="F1071" s="1">
        <v>1</v>
      </c>
      <c r="G1071" s="1" t="s">
        <v>346</v>
      </c>
      <c r="H1071" s="1" t="s">
        <v>347</v>
      </c>
      <c r="I1071" s="1" t="s">
        <v>348</v>
      </c>
      <c r="J1071" s="1" t="s">
        <v>349</v>
      </c>
      <c r="K1071" s="1" t="s">
        <v>350</v>
      </c>
      <c r="L1071" s="1" t="s">
        <v>1154</v>
      </c>
      <c r="M1071" s="1" t="s">
        <v>351</v>
      </c>
      <c r="N1071" s="1">
        <v>1659810635.0625</v>
      </c>
      <c r="O1071" s="1">
        <f t="shared" si="136"/>
        <v>2.4942107719854536E-3</v>
      </c>
      <c r="P1071" s="1">
        <f t="shared" si="137"/>
        <v>2.4942107719854536</v>
      </c>
      <c r="Q1071" s="1">
        <f t="shared" si="138"/>
        <v>22.609655919602265</v>
      </c>
      <c r="R1071" s="1">
        <f t="shared" si="139"/>
        <v>1395.8218750000001</v>
      </c>
      <c r="S1071" s="1">
        <f t="shared" si="140"/>
        <v>1049.8341007041847</v>
      </c>
      <c r="T1071" s="1">
        <f t="shared" si="141"/>
        <v>103.77724782460955</v>
      </c>
      <c r="U1071" s="1">
        <f t="shared" si="142"/>
        <v>137.97851731404401</v>
      </c>
      <c r="V1071" s="1">
        <f t="shared" si="143"/>
        <v>0.12100603550466091</v>
      </c>
      <c r="W1071" s="1">
        <f t="shared" si="144"/>
        <v>2.9088026945816354</v>
      </c>
      <c r="X1071" s="1">
        <f t="shared" si="145"/>
        <v>0.11827747734422794</v>
      </c>
      <c r="Y1071" s="1">
        <f t="shared" si="146"/>
        <v>7.4163449016119112E-2</v>
      </c>
      <c r="Z1071" s="1">
        <f t="shared" si="147"/>
        <v>321.51142818749997</v>
      </c>
      <c r="AA1071" s="1">
        <f t="shared" si="148"/>
        <v>32.260039514394244</v>
      </c>
      <c r="AB1071" s="1">
        <f t="shared" si="149"/>
        <v>31.766131250000001</v>
      </c>
      <c r="AC1071" s="1">
        <f t="shared" si="150"/>
        <v>4.7122379701738195</v>
      </c>
      <c r="AD1071" s="1">
        <f t="shared" si="151"/>
        <v>59.952441177849522</v>
      </c>
      <c r="AE1071" s="1">
        <f t="shared" si="152"/>
        <v>2.705902852510401</v>
      </c>
      <c r="AF1071" s="1">
        <f t="shared" si="153"/>
        <v>4.5134156330403838</v>
      </c>
      <c r="AG1071" s="1">
        <f t="shared" si="154"/>
        <v>2.0063351176634185</v>
      </c>
      <c r="AH1071" s="1">
        <f t="shared" si="155"/>
        <v>-109.9946950445585</v>
      </c>
      <c r="AI1071" s="1">
        <f t="shared" si="156"/>
        <v>-118.90240723598592</v>
      </c>
      <c r="AJ1071" s="1">
        <f t="shared" si="157"/>
        <v>-9.2143917588656929</v>
      </c>
      <c r="AK1071" s="1">
        <f t="shared" si="158"/>
        <v>83.399934148089841</v>
      </c>
      <c r="AL1071" s="1">
        <f t="shared" si="159"/>
        <v>52.76282427283882</v>
      </c>
      <c r="AM1071" s="1">
        <f t="shared" si="160"/>
        <v>2.5551552368712622</v>
      </c>
      <c r="AN1071" s="1">
        <f t="shared" si="161"/>
        <v>22.609655919602265</v>
      </c>
      <c r="AO1071" s="1">
        <v>1526.8933447093821</v>
      </c>
      <c r="AP1071" s="1">
        <v>1472.772848484849</v>
      </c>
      <c r="AQ1071" s="1">
        <v>5.1356883901591166</v>
      </c>
      <c r="AR1071" s="1">
        <v>65.631367109528284</v>
      </c>
      <c r="AS1071" s="1">
        <f t="shared" si="162"/>
        <v>2.4942107719854536</v>
      </c>
      <c r="AT1071" s="1">
        <v>24.39447612029241</v>
      </c>
      <c r="AU1071" s="1">
        <v>27.341190109890121</v>
      </c>
      <c r="AV1071" s="1">
        <v>-5.4240013140151519E-3</v>
      </c>
      <c r="AW1071" s="1">
        <v>85.678084974882083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51563.883176160358</v>
      </c>
      <c r="BC1071" s="1">
        <f t="shared" si="166"/>
        <v>1999.9675</v>
      </c>
      <c r="BD1071" s="1">
        <f t="shared" si="167"/>
        <v>1681.17301875</v>
      </c>
      <c r="BE1071" s="1">
        <f t="shared" si="168"/>
        <v>0.84060016912774838</v>
      </c>
      <c r="BF1071" s="1">
        <f t="shared" si="169"/>
        <v>0.16075832641655427</v>
      </c>
      <c r="BG1071" s="1">
        <v>6</v>
      </c>
      <c r="BH1071" s="1">
        <v>0.5</v>
      </c>
      <c r="BI1071" s="1" t="s">
        <v>352</v>
      </c>
      <c r="BJ1071" s="1">
        <v>2</v>
      </c>
      <c r="BK1071" s="1" t="b">
        <v>1</v>
      </c>
      <c r="BL1071" s="1">
        <v>1659810635.0625</v>
      </c>
      <c r="BM1071" s="1">
        <v>1395.8218750000001</v>
      </c>
      <c r="BN1071" s="1">
        <v>1463.3987500000001</v>
      </c>
      <c r="BO1071" s="1">
        <v>27.373525000000001</v>
      </c>
      <c r="BP1071" s="1">
        <v>24.39208125</v>
      </c>
      <c r="BQ1071" s="1">
        <v>1392.3143749999999</v>
      </c>
      <c r="BR1071" s="1">
        <v>27.356718749999999</v>
      </c>
      <c r="BS1071" s="1">
        <v>500.135875</v>
      </c>
      <c r="BT1071" s="1">
        <v>98.751100000000008</v>
      </c>
      <c r="BU1071" s="1">
        <v>9.9992524999999999E-2</v>
      </c>
      <c r="BV1071" s="1">
        <v>31.007918750000002</v>
      </c>
      <c r="BW1071" s="1">
        <v>31.766131250000001</v>
      </c>
      <c r="BX1071" s="1">
        <v>999.9</v>
      </c>
      <c r="BY1071" s="1">
        <v>0</v>
      </c>
      <c r="BZ1071" s="1">
        <v>0</v>
      </c>
      <c r="CA1071" s="1">
        <v>10007.18375</v>
      </c>
      <c r="CB1071" s="1">
        <v>0</v>
      </c>
      <c r="CC1071" s="1">
        <v>2025.3643750000001</v>
      </c>
      <c r="CD1071" s="1">
        <v>-67.577100000000002</v>
      </c>
      <c r="CE1071" s="1">
        <v>1435.10375</v>
      </c>
      <c r="CF1071" s="1">
        <v>1499.9849999999999</v>
      </c>
      <c r="CG1071" s="1">
        <v>2.9814462499999999</v>
      </c>
      <c r="CH1071" s="1">
        <v>1463.3987500000001</v>
      </c>
      <c r="CI1071" s="1">
        <v>24.39208125</v>
      </c>
      <c r="CJ1071" s="1">
        <v>2.703166875</v>
      </c>
      <c r="CK1071" s="1">
        <v>2.4087456249999999</v>
      </c>
      <c r="CL1071" s="1">
        <v>22.304381249999999</v>
      </c>
      <c r="CM1071" s="1">
        <v>20.422693750000001</v>
      </c>
      <c r="CN1071" s="1">
        <v>1999.9675</v>
      </c>
      <c r="CO1071" s="1">
        <v>0.97999337500000006</v>
      </c>
      <c r="CP1071" s="1">
        <v>2.0006537500000001E-2</v>
      </c>
      <c r="CQ1071" s="1">
        <v>0</v>
      </c>
      <c r="CR1071" s="1">
        <v>2.7321875000000002</v>
      </c>
      <c r="CS1071" s="1">
        <v>0</v>
      </c>
      <c r="CT1071" s="1">
        <v>20324.712500000001</v>
      </c>
      <c r="CU1071" s="1">
        <v>17412</v>
      </c>
      <c r="CV1071" s="1">
        <v>45.046499999999988</v>
      </c>
      <c r="CW1071" s="1">
        <v>47.132750000000001</v>
      </c>
      <c r="CX1071" s="1">
        <v>45.186999999999998</v>
      </c>
      <c r="CY1071" s="1">
        <v>44.929250000000003</v>
      </c>
      <c r="CZ1071" s="1">
        <v>44.913749999999993</v>
      </c>
      <c r="DA1071" s="1">
        <v>1959.9568750000001</v>
      </c>
      <c r="DB1071" s="1">
        <v>40.010624999999997</v>
      </c>
      <c r="DC1071" s="1">
        <v>0</v>
      </c>
      <c r="DD1071" s="1">
        <v>1659810642.3</v>
      </c>
      <c r="DE1071" s="1">
        <v>0</v>
      </c>
      <c r="DF1071" s="1">
        <v>1659810386</v>
      </c>
      <c r="DG1071" s="1" t="s">
        <v>1911</v>
      </c>
      <c r="DH1071" s="1">
        <v>1659810386</v>
      </c>
      <c r="DI1071" s="1">
        <v>1659810371.5</v>
      </c>
      <c r="DJ1071" s="1">
        <v>20</v>
      </c>
      <c r="DK1071" s="1">
        <v>0.91800000000000004</v>
      </c>
      <c r="DL1071" s="1">
        <v>1E-3</v>
      </c>
      <c r="DM1071" s="1">
        <v>1.7649999999999999</v>
      </c>
      <c r="DN1071" s="1">
        <v>0.02</v>
      </c>
      <c r="DO1071" s="1">
        <v>212</v>
      </c>
      <c r="DP1071" s="1">
        <v>25</v>
      </c>
      <c r="DQ1071" s="1">
        <v>0.25</v>
      </c>
      <c r="DR1071" s="1">
        <v>0.05</v>
      </c>
      <c r="DS1071" s="1">
        <v>22.38689549618579</v>
      </c>
      <c r="DT1071" s="1">
        <v>1.989221149520493</v>
      </c>
      <c r="DU1071" s="1">
        <v>0.20698542365758149</v>
      </c>
      <c r="DV1071" s="1">
        <v>0</v>
      </c>
      <c r="DW1071" s="1">
        <v>-67.594751219512204</v>
      </c>
      <c r="DX1071" s="1">
        <v>-2.4190996515680459</v>
      </c>
      <c r="DY1071" s="1">
        <v>0.622259523194165</v>
      </c>
      <c r="DZ1071" s="1">
        <v>0</v>
      </c>
      <c r="EA1071" s="1">
        <v>2.986733902439024</v>
      </c>
      <c r="EB1071" s="1">
        <v>-0.14262250871080329</v>
      </c>
      <c r="EC1071" s="1">
        <v>1.6097564105690739E-2</v>
      </c>
      <c r="ED1071" s="1">
        <v>1</v>
      </c>
      <c r="EE1071" s="1">
        <v>2.005972904388321</v>
      </c>
      <c r="EF1071" s="1">
        <v>4.4011470590209822E-2</v>
      </c>
      <c r="EG1071" s="1">
        <v>3.476150941634561E-3</v>
      </c>
      <c r="EH1071" s="1">
        <v>1</v>
      </c>
      <c r="EI1071" s="1">
        <v>0.1242991436667695</v>
      </c>
      <c r="EJ1071" s="1">
        <v>-1.0623551194030729E-2</v>
      </c>
      <c r="EK1071" s="1">
        <v>8.5888987894959328E-4</v>
      </c>
      <c r="EL1071" s="1">
        <v>1</v>
      </c>
      <c r="EM1071" s="1">
        <v>3</v>
      </c>
      <c r="EN1071" s="1">
        <v>6</v>
      </c>
      <c r="EO1071" s="1" t="s">
        <v>1160</v>
      </c>
      <c r="EP1071" s="1">
        <v>2.9395199999999999</v>
      </c>
      <c r="EQ1071" s="1">
        <v>2.8010600000000001</v>
      </c>
      <c r="ER1071" s="1">
        <v>0.205623</v>
      </c>
      <c r="ES1071" s="1">
        <v>0.21151800000000001</v>
      </c>
      <c r="ET1071" s="1">
        <v>0.11651400000000001</v>
      </c>
      <c r="EU1071" s="1">
        <v>0.10762099999999999</v>
      </c>
      <c r="EV1071" s="1">
        <v>16222.3</v>
      </c>
      <c r="EW1071" s="1">
        <v>16878.900000000001</v>
      </c>
      <c r="EX1071" s="1">
        <v>23771.1</v>
      </c>
      <c r="EY1071" s="1">
        <v>24937.599999999999</v>
      </c>
      <c r="EZ1071" s="1">
        <v>33632</v>
      </c>
      <c r="FA1071" s="1">
        <v>35550.800000000003</v>
      </c>
      <c r="FB1071" s="1">
        <v>43362.8</v>
      </c>
      <c r="FC1071" s="1">
        <v>46108.5</v>
      </c>
      <c r="FD1071" s="1">
        <v>1.9316</v>
      </c>
      <c r="FE1071" s="1">
        <v>1.7671699999999999</v>
      </c>
      <c r="FF1071" s="1">
        <v>5.8997399999999998E-2</v>
      </c>
      <c r="FG1071" s="1">
        <v>0</v>
      </c>
      <c r="FH1071" s="1">
        <v>30.8218</v>
      </c>
      <c r="FI1071" s="1">
        <v>999.9</v>
      </c>
      <c r="FJ1071" s="1">
        <v>42.4</v>
      </c>
      <c r="FK1071" s="1">
        <v>41.4</v>
      </c>
      <c r="FL1071" s="1">
        <v>34.288600000000002</v>
      </c>
      <c r="FM1071" s="1">
        <v>63.314399999999999</v>
      </c>
      <c r="FN1071" s="1">
        <v>26.374199999999998</v>
      </c>
      <c r="FO1071" s="1">
        <v>1</v>
      </c>
      <c r="FP1071" s="1">
        <v>0.66835100000000003</v>
      </c>
      <c r="FQ1071" s="1">
        <v>4.8990299999999998</v>
      </c>
      <c r="FR1071" s="1">
        <v>20.249099999999999</v>
      </c>
      <c r="FS1071" s="1">
        <v>5.2108499999999998</v>
      </c>
      <c r="FT1071" s="1">
        <v>11.908099999999999</v>
      </c>
      <c r="FU1071" s="1">
        <v>5.0026999999999999</v>
      </c>
      <c r="FV1071" s="1">
        <v>3.2903500000000001</v>
      </c>
      <c r="FW1071" s="1">
        <v>9999</v>
      </c>
      <c r="FX1071" s="1">
        <v>9999</v>
      </c>
      <c r="FY1071" s="1">
        <v>9999</v>
      </c>
      <c r="FZ1071" s="1">
        <v>999.9</v>
      </c>
      <c r="GA1071" s="1">
        <v>1.8598699999999999</v>
      </c>
      <c r="GB1071" s="1">
        <v>1.85486</v>
      </c>
      <c r="GC1071" s="1">
        <v>1.8580099999999999</v>
      </c>
      <c r="GD1071" s="1">
        <v>1.85653</v>
      </c>
      <c r="GE1071" s="1">
        <v>1.8552200000000001</v>
      </c>
      <c r="GF1071" s="1">
        <v>1.8548</v>
      </c>
      <c r="GG1071" s="1">
        <v>1.85365</v>
      </c>
      <c r="GH1071" s="1">
        <v>1.8566499999999999</v>
      </c>
      <c r="GI1071" s="1">
        <v>0</v>
      </c>
      <c r="GJ1071" s="1">
        <v>0</v>
      </c>
      <c r="GK1071" s="1">
        <v>0</v>
      </c>
      <c r="GL1071" s="1">
        <v>0</v>
      </c>
      <c r="GM1071" s="1" t="s">
        <v>355</v>
      </c>
      <c r="GN1071" s="1" t="s">
        <v>356</v>
      </c>
      <c r="GO1071" s="1" t="s">
        <v>357</v>
      </c>
      <c r="GP1071" s="1" t="s">
        <v>357</v>
      </c>
      <c r="GQ1071" s="1" t="s">
        <v>357</v>
      </c>
      <c r="GR1071" s="1" t="s">
        <v>357</v>
      </c>
      <c r="GS1071" s="1">
        <v>0</v>
      </c>
      <c r="GT1071" s="1">
        <v>100</v>
      </c>
      <c r="GU1071" s="1">
        <v>100</v>
      </c>
      <c r="GV1071" s="1">
        <v>3.54</v>
      </c>
      <c r="GW1071" s="1">
        <v>1.6899999999999998E-2</v>
      </c>
      <c r="GX1071" s="1">
        <v>1.251089954458285</v>
      </c>
      <c r="GY1071" s="1">
        <v>3.0239061252787889E-3</v>
      </c>
      <c r="GZ1071" s="1">
        <v>-1.398580452151984E-6</v>
      </c>
      <c r="HA1071" s="1">
        <v>2.8030378366047371E-10</v>
      </c>
      <c r="HB1071" s="1">
        <v>-6.7353929715251851E-2</v>
      </c>
      <c r="HC1071" s="1">
        <v>1.0309082032153079E-2</v>
      </c>
      <c r="HD1071" s="1">
        <v>-3.6321104004466529E-4</v>
      </c>
      <c r="HE1071" s="1">
        <v>3.6129943689190391E-6</v>
      </c>
      <c r="HF1071" s="1">
        <v>0</v>
      </c>
      <c r="HG1071" s="1">
        <v>2134</v>
      </c>
      <c r="HH1071" s="1">
        <v>3</v>
      </c>
      <c r="HI1071" s="1">
        <v>46</v>
      </c>
      <c r="HJ1071" s="1">
        <v>4.3</v>
      </c>
      <c r="HK1071" s="1">
        <v>4.5</v>
      </c>
      <c r="HL1071" s="1">
        <v>3.0761699999999998</v>
      </c>
      <c r="HM1071" s="1">
        <v>2.3559600000000001</v>
      </c>
      <c r="HN1071" s="1">
        <v>1.4978</v>
      </c>
      <c r="HO1071" s="1">
        <v>2.3034699999999999</v>
      </c>
      <c r="HP1071" s="1">
        <v>1.5478499999999999</v>
      </c>
      <c r="HQ1071" s="1">
        <v>2.33643</v>
      </c>
      <c r="HR1071" s="1">
        <v>43.809199999999997</v>
      </c>
      <c r="HS1071" s="1">
        <v>14.946300000000001</v>
      </c>
      <c r="HT1071" s="1">
        <v>18</v>
      </c>
      <c r="HU1071" s="1">
        <v>503.14</v>
      </c>
      <c r="HV1071" s="1">
        <v>460.08699999999999</v>
      </c>
      <c r="HW1071" s="1">
        <v>24.571200000000001</v>
      </c>
      <c r="HX1071" s="1">
        <v>35.116700000000002</v>
      </c>
      <c r="HY1071" s="1">
        <v>30.0014</v>
      </c>
      <c r="HZ1071" s="1">
        <v>34.8264</v>
      </c>
      <c r="IA1071" s="1">
        <v>34.928100000000001</v>
      </c>
      <c r="IB1071" s="1">
        <v>61.587899999999998</v>
      </c>
      <c r="IC1071" s="1">
        <v>27.576499999999999</v>
      </c>
      <c r="ID1071" s="1">
        <v>0</v>
      </c>
      <c r="IE1071" s="1">
        <v>24.5532</v>
      </c>
      <c r="IF1071" s="1">
        <v>1530.53</v>
      </c>
      <c r="IG1071" s="1">
        <v>24.3855</v>
      </c>
      <c r="IH1071" s="1">
        <v>100.254</v>
      </c>
      <c r="II1071" s="1">
        <v>99.921599999999998</v>
      </c>
      <c r="IJ1071" s="1" t="s">
        <v>1161</v>
      </c>
    </row>
    <row r="1072" spans="1:244" ht="15.75" customHeight="1" x14ac:dyDescent="0.3">
      <c r="A1072" s="1">
        <v>1056</v>
      </c>
      <c r="B1072" s="1">
        <v>1659810643.5</v>
      </c>
      <c r="C1072" s="1">
        <v>14502</v>
      </c>
      <c r="D1072" s="1" t="s">
        <v>2403</v>
      </c>
      <c r="E1072" s="1" t="s">
        <v>2404</v>
      </c>
      <c r="F1072" s="1">
        <v>1</v>
      </c>
      <c r="G1072" s="1" t="s">
        <v>346</v>
      </c>
      <c r="H1072" s="1" t="s">
        <v>347</v>
      </c>
      <c r="I1072" s="1" t="s">
        <v>348</v>
      </c>
      <c r="J1072" s="1" t="s">
        <v>349</v>
      </c>
      <c r="K1072" s="1" t="s">
        <v>350</v>
      </c>
      <c r="L1072" s="1" t="s">
        <v>1154</v>
      </c>
      <c r="M1072" s="1" t="s">
        <v>351</v>
      </c>
      <c r="N1072" s="1">
        <v>1659810635.0625</v>
      </c>
      <c r="O1072" s="1">
        <f t="shared" si="136"/>
        <v>2.4850724892472643E-3</v>
      </c>
      <c r="P1072" s="1">
        <f t="shared" si="137"/>
        <v>2.4850724892472642</v>
      </c>
      <c r="Q1072" s="1">
        <f t="shared" si="138"/>
        <v>22.649539121370015</v>
      </c>
      <c r="R1072" s="1">
        <f t="shared" si="139"/>
        <v>1395.8218750000001</v>
      </c>
      <c r="S1072" s="1">
        <f t="shared" si="140"/>
        <v>1048.1966993462727</v>
      </c>
      <c r="T1072" s="1">
        <f t="shared" si="141"/>
        <v>103.61538891147802</v>
      </c>
      <c r="U1072" s="1">
        <f t="shared" si="142"/>
        <v>137.97851731404401</v>
      </c>
      <c r="V1072" s="1">
        <f t="shared" si="143"/>
        <v>0.12055252328827439</v>
      </c>
      <c r="W1072" s="1">
        <f t="shared" si="144"/>
        <v>2.9088026945816354</v>
      </c>
      <c r="X1072" s="1">
        <f t="shared" si="145"/>
        <v>0.11784413263989449</v>
      </c>
      <c r="Y1072" s="1">
        <f t="shared" si="146"/>
        <v>7.3890853083998162E-2</v>
      </c>
      <c r="Z1072" s="1">
        <f t="shared" si="147"/>
        <v>321.51142818749997</v>
      </c>
      <c r="AA1072" s="1">
        <f t="shared" si="148"/>
        <v>32.262425153075519</v>
      </c>
      <c r="AB1072" s="1">
        <f t="shared" si="149"/>
        <v>31.766131250000001</v>
      </c>
      <c r="AC1072" s="1">
        <f t="shared" si="150"/>
        <v>4.7122379701738195</v>
      </c>
      <c r="AD1072" s="1">
        <f t="shared" si="151"/>
        <v>59.952441177849522</v>
      </c>
      <c r="AE1072" s="1">
        <f t="shared" si="152"/>
        <v>2.705902852510401</v>
      </c>
      <c r="AF1072" s="1">
        <f t="shared" si="153"/>
        <v>4.5134156330403838</v>
      </c>
      <c r="AG1072" s="1">
        <f t="shared" si="154"/>
        <v>2.0063351176634185</v>
      </c>
      <c r="AH1072" s="1">
        <f t="shared" si="155"/>
        <v>-109.59169677580435</v>
      </c>
      <c r="AI1072" s="1">
        <f t="shared" si="156"/>
        <v>-118.90240723598592</v>
      </c>
      <c r="AJ1072" s="1">
        <f t="shared" si="157"/>
        <v>-9.2143917588656929</v>
      </c>
      <c r="AK1072" s="1">
        <f t="shared" si="158"/>
        <v>83.802932416844016</v>
      </c>
      <c r="AL1072" s="1">
        <f t="shared" si="159"/>
        <v>52.76282427283882</v>
      </c>
      <c r="AM1072" s="1">
        <f t="shared" si="160"/>
        <v>2.5551552368712622</v>
      </c>
      <c r="AN1072" s="1">
        <f t="shared" si="161"/>
        <v>22.649539121370015</v>
      </c>
      <c r="AO1072" s="1">
        <v>1529.486247110947</v>
      </c>
      <c r="AP1072" s="1">
        <v>1475.3276969696969</v>
      </c>
      <c r="AQ1072" s="1">
        <v>5.1335439728586341</v>
      </c>
      <c r="AR1072" s="1">
        <v>65.631367109528284</v>
      </c>
      <c r="AS1072" s="1">
        <f t="shared" si="162"/>
        <v>2.4850724892472642</v>
      </c>
      <c r="AT1072" s="1">
        <v>24.395379891561031</v>
      </c>
      <c r="AU1072" s="1">
        <v>27.338797802197799</v>
      </c>
      <c r="AV1072" s="1">
        <v>-6.5241814178547859E-3</v>
      </c>
      <c r="AW1072" s="1">
        <v>85.678084974882083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51563.883176160358</v>
      </c>
      <c r="BC1072" s="1">
        <f t="shared" si="166"/>
        <v>1999.9675</v>
      </c>
      <c r="BD1072" s="1">
        <f t="shared" si="167"/>
        <v>1681.17301875</v>
      </c>
      <c r="BE1072" s="1">
        <f t="shared" si="168"/>
        <v>0.84060016912774838</v>
      </c>
      <c r="BF1072" s="1">
        <f t="shared" si="169"/>
        <v>0.16075832641655427</v>
      </c>
      <c r="BG1072" s="1">
        <v>6</v>
      </c>
      <c r="BH1072" s="1">
        <v>0.5</v>
      </c>
      <c r="BI1072" s="1" t="s">
        <v>352</v>
      </c>
      <c r="BJ1072" s="1">
        <v>2</v>
      </c>
      <c r="BK1072" s="1" t="b">
        <v>1</v>
      </c>
      <c r="BL1072" s="1">
        <v>1659810635.0625</v>
      </c>
      <c r="BM1072" s="1">
        <v>1395.8218750000001</v>
      </c>
      <c r="BN1072" s="1">
        <v>1463.3987500000001</v>
      </c>
      <c r="BO1072" s="1">
        <v>27.373525000000001</v>
      </c>
      <c r="BP1072" s="1">
        <v>24.39208125</v>
      </c>
      <c r="BQ1072" s="1">
        <v>1392.3143749999999</v>
      </c>
      <c r="BR1072" s="1">
        <v>27.356718749999999</v>
      </c>
      <c r="BS1072" s="1">
        <v>500.135875</v>
      </c>
      <c r="BT1072" s="1">
        <v>98.751100000000008</v>
      </c>
      <c r="BU1072" s="1">
        <v>9.9992524999999999E-2</v>
      </c>
      <c r="BV1072" s="1">
        <v>31.007918750000002</v>
      </c>
      <c r="BW1072" s="1">
        <v>31.766131250000001</v>
      </c>
      <c r="BX1072" s="1">
        <v>999.9</v>
      </c>
      <c r="BY1072" s="1">
        <v>0</v>
      </c>
      <c r="BZ1072" s="1">
        <v>0</v>
      </c>
      <c r="CA1072" s="1">
        <v>10007.18375</v>
      </c>
      <c r="CB1072" s="1">
        <v>0</v>
      </c>
      <c r="CC1072" s="1">
        <v>2025.3643750000001</v>
      </c>
      <c r="CD1072" s="1">
        <v>-67.577100000000002</v>
      </c>
      <c r="CE1072" s="1">
        <v>1435.10375</v>
      </c>
      <c r="CF1072" s="1">
        <v>1499.9849999999999</v>
      </c>
      <c r="CG1072" s="1">
        <v>2.9814462499999999</v>
      </c>
      <c r="CH1072" s="1">
        <v>1463.3987500000001</v>
      </c>
      <c r="CI1072" s="1">
        <v>24.39208125</v>
      </c>
      <c r="CJ1072" s="1">
        <v>2.703166875</v>
      </c>
      <c r="CK1072" s="1">
        <v>2.4087456249999999</v>
      </c>
      <c r="CL1072" s="1">
        <v>22.304381249999999</v>
      </c>
      <c r="CM1072" s="1">
        <v>20.422693750000001</v>
      </c>
      <c r="CN1072" s="1">
        <v>1999.9675</v>
      </c>
      <c r="CO1072" s="1">
        <v>0.97999337500000006</v>
      </c>
      <c r="CP1072" s="1">
        <v>2.0006537500000001E-2</v>
      </c>
      <c r="CQ1072" s="1">
        <v>0</v>
      </c>
      <c r="CR1072" s="1">
        <v>2.7321875000000002</v>
      </c>
      <c r="CS1072" s="1">
        <v>0</v>
      </c>
      <c r="CT1072" s="1">
        <v>20324.712500000001</v>
      </c>
      <c r="CU1072" s="1">
        <v>17412</v>
      </c>
      <c r="CV1072" s="1">
        <v>45.046499999999988</v>
      </c>
      <c r="CW1072" s="1">
        <v>47.132750000000001</v>
      </c>
      <c r="CX1072" s="1">
        <v>45.186999999999998</v>
      </c>
      <c r="CY1072" s="1">
        <v>44.929250000000003</v>
      </c>
      <c r="CZ1072" s="1">
        <v>44.913749999999993</v>
      </c>
      <c r="DA1072" s="1">
        <v>1959.9568750000001</v>
      </c>
      <c r="DB1072" s="1">
        <v>40.010624999999997</v>
      </c>
      <c r="DC1072" s="1">
        <v>0</v>
      </c>
      <c r="DD1072" s="1">
        <v>1659810642.9000001</v>
      </c>
      <c r="DE1072" s="1">
        <v>0</v>
      </c>
      <c r="DF1072" s="1">
        <v>1659810386</v>
      </c>
      <c r="DG1072" s="1" t="s">
        <v>1911</v>
      </c>
      <c r="DH1072" s="1">
        <v>1659810386</v>
      </c>
      <c r="DI1072" s="1">
        <v>1659810371.5</v>
      </c>
      <c r="DJ1072" s="1">
        <v>20</v>
      </c>
      <c r="DK1072" s="1">
        <v>0.91800000000000004</v>
      </c>
      <c r="DL1072" s="1">
        <v>1E-3</v>
      </c>
      <c r="DM1072" s="1">
        <v>1.7649999999999999</v>
      </c>
      <c r="DN1072" s="1">
        <v>0.02</v>
      </c>
      <c r="DO1072" s="1">
        <v>212</v>
      </c>
      <c r="DP1072" s="1">
        <v>25</v>
      </c>
      <c r="DQ1072" s="1">
        <v>0.25</v>
      </c>
      <c r="DR1072" s="1">
        <v>0.05</v>
      </c>
      <c r="DS1072" s="1">
        <v>22.38689549618579</v>
      </c>
      <c r="DT1072" s="1">
        <v>1.989221149520493</v>
      </c>
      <c r="DU1072" s="1">
        <v>0.20698542365758149</v>
      </c>
      <c r="DV1072" s="1">
        <v>0</v>
      </c>
      <c r="DW1072" s="1">
        <v>-67.594751219512204</v>
      </c>
      <c r="DX1072" s="1">
        <v>-2.4190996515680459</v>
      </c>
      <c r="DY1072" s="1">
        <v>0.622259523194165</v>
      </c>
      <c r="DZ1072" s="1">
        <v>0</v>
      </c>
      <c r="EA1072" s="1">
        <v>2.986733902439024</v>
      </c>
      <c r="EB1072" s="1">
        <v>-0.14262250871080329</v>
      </c>
      <c r="EC1072" s="1">
        <v>1.6097564105690739E-2</v>
      </c>
      <c r="ED1072" s="1">
        <v>1</v>
      </c>
      <c r="EE1072" s="1">
        <v>2.005972904388321</v>
      </c>
      <c r="EF1072" s="1">
        <v>4.4011470590209822E-2</v>
      </c>
      <c r="EG1072" s="1">
        <v>3.476150941634561E-3</v>
      </c>
      <c r="EH1072" s="1">
        <v>1</v>
      </c>
      <c r="EI1072" s="1">
        <v>0.1242991436667695</v>
      </c>
      <c r="EJ1072" s="1">
        <v>-1.0623551194030729E-2</v>
      </c>
      <c r="EK1072" s="1">
        <v>8.5888987894959328E-4</v>
      </c>
      <c r="EL1072" s="1">
        <v>1</v>
      </c>
      <c r="EM1072" s="1">
        <v>3</v>
      </c>
      <c r="EN1072" s="1">
        <v>6</v>
      </c>
      <c r="EO1072" s="1" t="s">
        <v>1160</v>
      </c>
      <c r="EP1072" s="1">
        <v>2.9394900000000002</v>
      </c>
      <c r="EQ1072" s="1">
        <v>2.8010899999999999</v>
      </c>
      <c r="ER1072" s="1">
        <v>0.20583299999999999</v>
      </c>
      <c r="ES1072" s="1">
        <v>0.211726</v>
      </c>
      <c r="ET1072" s="1">
        <v>0.116507</v>
      </c>
      <c r="EU1072" s="1">
        <v>0.107626</v>
      </c>
      <c r="EV1072" s="1">
        <v>16218</v>
      </c>
      <c r="EW1072" s="1">
        <v>16874.400000000001</v>
      </c>
      <c r="EX1072" s="1">
        <v>23771</v>
      </c>
      <c r="EY1072" s="1">
        <v>24937.5</v>
      </c>
      <c r="EZ1072" s="1">
        <v>33632.300000000003</v>
      </c>
      <c r="FA1072" s="1">
        <v>35550.5</v>
      </c>
      <c r="FB1072" s="1">
        <v>43362.7</v>
      </c>
      <c r="FC1072" s="1">
        <v>46108.4</v>
      </c>
      <c r="FD1072" s="1">
        <v>1.9315800000000001</v>
      </c>
      <c r="FE1072" s="1">
        <v>1.76728</v>
      </c>
      <c r="FF1072" s="1">
        <v>5.89043E-2</v>
      </c>
      <c r="FG1072" s="1">
        <v>0</v>
      </c>
      <c r="FH1072" s="1">
        <v>30.822199999999999</v>
      </c>
      <c r="FI1072" s="1">
        <v>999.9</v>
      </c>
      <c r="FJ1072" s="1">
        <v>42.4</v>
      </c>
      <c r="FK1072" s="1">
        <v>41.4</v>
      </c>
      <c r="FL1072" s="1">
        <v>34.289200000000001</v>
      </c>
      <c r="FM1072" s="1">
        <v>63.314399999999999</v>
      </c>
      <c r="FN1072" s="1">
        <v>26.310099999999998</v>
      </c>
      <c r="FO1072" s="1">
        <v>1</v>
      </c>
      <c r="FP1072" s="1">
        <v>0.66834099999999996</v>
      </c>
      <c r="FQ1072" s="1">
        <v>4.8929900000000002</v>
      </c>
      <c r="FR1072" s="1">
        <v>20.249300000000002</v>
      </c>
      <c r="FS1072" s="1">
        <v>5.2107000000000001</v>
      </c>
      <c r="FT1072" s="1">
        <v>11.908099999999999</v>
      </c>
      <c r="FU1072" s="1">
        <v>5.0026999999999999</v>
      </c>
      <c r="FV1072" s="1">
        <v>3.2903500000000001</v>
      </c>
      <c r="FW1072" s="1">
        <v>9999</v>
      </c>
      <c r="FX1072" s="1">
        <v>9999</v>
      </c>
      <c r="FY1072" s="1">
        <v>9999</v>
      </c>
      <c r="FZ1072" s="1">
        <v>999.9</v>
      </c>
      <c r="GA1072" s="1">
        <v>1.8598699999999999</v>
      </c>
      <c r="GB1072" s="1">
        <v>1.85486</v>
      </c>
      <c r="GC1072" s="1">
        <v>1.85802</v>
      </c>
      <c r="GD1072" s="1">
        <v>1.85653</v>
      </c>
      <c r="GE1072" s="1">
        <v>1.8552200000000001</v>
      </c>
      <c r="GF1072" s="1">
        <v>1.8547800000000001</v>
      </c>
      <c r="GG1072" s="1">
        <v>1.85365</v>
      </c>
      <c r="GH1072" s="1">
        <v>1.8566400000000001</v>
      </c>
      <c r="GI1072" s="1">
        <v>0</v>
      </c>
      <c r="GJ1072" s="1">
        <v>0</v>
      </c>
      <c r="GK1072" s="1">
        <v>0</v>
      </c>
      <c r="GL1072" s="1">
        <v>0</v>
      </c>
      <c r="GM1072" s="1" t="s">
        <v>355</v>
      </c>
      <c r="GN1072" s="1" t="s">
        <v>356</v>
      </c>
      <c r="GO1072" s="1" t="s">
        <v>357</v>
      </c>
      <c r="GP1072" s="1" t="s">
        <v>357</v>
      </c>
      <c r="GQ1072" s="1" t="s">
        <v>357</v>
      </c>
      <c r="GR1072" s="1" t="s">
        <v>357</v>
      </c>
      <c r="GS1072" s="1">
        <v>0</v>
      </c>
      <c r="GT1072" s="1">
        <v>100</v>
      </c>
      <c r="GU1072" s="1">
        <v>100</v>
      </c>
      <c r="GV1072" s="1">
        <v>3.53</v>
      </c>
      <c r="GW1072" s="1">
        <v>1.6899999999999998E-2</v>
      </c>
      <c r="GX1072" s="1">
        <v>1.251089954458285</v>
      </c>
      <c r="GY1072" s="1">
        <v>3.0239061252787889E-3</v>
      </c>
      <c r="GZ1072" s="1">
        <v>-1.398580452151984E-6</v>
      </c>
      <c r="HA1072" s="1">
        <v>2.8030378366047371E-10</v>
      </c>
      <c r="HB1072" s="1">
        <v>-6.7353929715251851E-2</v>
      </c>
      <c r="HC1072" s="1">
        <v>1.0309082032153079E-2</v>
      </c>
      <c r="HD1072" s="1">
        <v>-3.6321104004466529E-4</v>
      </c>
      <c r="HE1072" s="1">
        <v>3.6129943689190391E-6</v>
      </c>
      <c r="HF1072" s="1">
        <v>0</v>
      </c>
      <c r="HG1072" s="1">
        <v>2134</v>
      </c>
      <c r="HH1072" s="1">
        <v>3</v>
      </c>
      <c r="HI1072" s="1">
        <v>46</v>
      </c>
      <c r="HJ1072" s="1">
        <v>4.3</v>
      </c>
      <c r="HK1072" s="1">
        <v>4.5</v>
      </c>
      <c r="HL1072" s="1">
        <v>3.0786099999999998</v>
      </c>
      <c r="HM1072" s="1">
        <v>2.35229</v>
      </c>
      <c r="HN1072" s="1">
        <v>1.4978</v>
      </c>
      <c r="HO1072" s="1">
        <v>2.3034699999999999</v>
      </c>
      <c r="HP1072" s="1">
        <v>1.5478499999999999</v>
      </c>
      <c r="HQ1072" s="1">
        <v>2.2558600000000002</v>
      </c>
      <c r="HR1072" s="1">
        <v>43.809199999999997</v>
      </c>
      <c r="HS1072" s="1">
        <v>14.911300000000001</v>
      </c>
      <c r="HT1072" s="1">
        <v>18</v>
      </c>
      <c r="HU1072" s="1">
        <v>503.12900000000002</v>
      </c>
      <c r="HV1072" s="1">
        <v>460.15300000000002</v>
      </c>
      <c r="HW1072" s="1">
        <v>24.5685</v>
      </c>
      <c r="HX1072" s="1">
        <v>35.1173</v>
      </c>
      <c r="HY1072" s="1">
        <v>30.001300000000001</v>
      </c>
      <c r="HZ1072" s="1">
        <v>34.826900000000002</v>
      </c>
      <c r="IA1072" s="1">
        <v>34.928400000000003</v>
      </c>
      <c r="IB1072" s="1">
        <v>61.639000000000003</v>
      </c>
      <c r="IC1072" s="1">
        <v>27.576499999999999</v>
      </c>
      <c r="ID1072" s="1">
        <v>0</v>
      </c>
      <c r="IE1072" s="1">
        <v>24.5532</v>
      </c>
      <c r="IF1072" s="1">
        <v>1540.55</v>
      </c>
      <c r="IG1072" s="1">
        <v>24.386700000000001</v>
      </c>
      <c r="IH1072" s="1">
        <v>100.254</v>
      </c>
      <c r="II1072" s="1">
        <v>99.921400000000006</v>
      </c>
      <c r="IJ1072" s="1" t="s">
        <v>1161</v>
      </c>
    </row>
    <row r="1073" spans="1:244" ht="15.75" customHeight="1" x14ac:dyDescent="0.3">
      <c r="A1073" s="1">
        <v>1057</v>
      </c>
      <c r="B1073" s="1">
        <v>1659810645</v>
      </c>
      <c r="C1073" s="1">
        <v>14503.5</v>
      </c>
      <c r="D1073" s="1" t="s">
        <v>2405</v>
      </c>
      <c r="E1073" s="1" t="s">
        <v>2406</v>
      </c>
      <c r="F1073" s="1">
        <v>1</v>
      </c>
      <c r="G1073" s="1" t="s">
        <v>346</v>
      </c>
      <c r="H1073" s="1" t="s">
        <v>347</v>
      </c>
      <c r="I1073" s="1" t="s">
        <v>348</v>
      </c>
      <c r="J1073" s="1" t="s">
        <v>349</v>
      </c>
      <c r="K1073" s="1" t="s">
        <v>350</v>
      </c>
      <c r="L1073" s="1" t="s">
        <v>1154</v>
      </c>
      <c r="M1073" s="1" t="s">
        <v>351</v>
      </c>
      <c r="N1073" s="1">
        <v>1659810637.09375</v>
      </c>
      <c r="O1073" s="1">
        <f t="shared" si="136"/>
        <v>2.4685452552186673E-3</v>
      </c>
      <c r="P1073" s="1">
        <f t="shared" si="137"/>
        <v>2.4685452552186673</v>
      </c>
      <c r="Q1073" s="1">
        <f t="shared" si="138"/>
        <v>22.975224709415244</v>
      </c>
      <c r="R1073" s="1">
        <f t="shared" si="139"/>
        <v>1405.8</v>
      </c>
      <c r="S1073" s="1">
        <f t="shared" si="140"/>
        <v>1051.2361576689018</v>
      </c>
      <c r="T1073" s="1">
        <f t="shared" si="141"/>
        <v>103.91566287997956</v>
      </c>
      <c r="U1073" s="1">
        <f t="shared" si="142"/>
        <v>138.96462541834126</v>
      </c>
      <c r="V1073" s="1">
        <f t="shared" si="143"/>
        <v>0.11965615257840678</v>
      </c>
      <c r="W1073" s="1">
        <f t="shared" si="144"/>
        <v>2.908384078316451</v>
      </c>
      <c r="X1073" s="1">
        <f t="shared" si="145"/>
        <v>0.11698703355651401</v>
      </c>
      <c r="Y1073" s="1">
        <f t="shared" si="146"/>
        <v>7.3351746790880495E-2</v>
      </c>
      <c r="Z1073" s="1">
        <f t="shared" si="147"/>
        <v>321.51192693749999</v>
      </c>
      <c r="AA1073" s="1">
        <f t="shared" si="148"/>
        <v>32.269327498636116</v>
      </c>
      <c r="AB1073" s="1">
        <f t="shared" si="149"/>
        <v>31.768643749999999</v>
      </c>
      <c r="AC1073" s="1">
        <f t="shared" si="150"/>
        <v>4.7129092838935698</v>
      </c>
      <c r="AD1073" s="1">
        <f t="shared" si="151"/>
        <v>59.931273496017099</v>
      </c>
      <c r="AE1073" s="1">
        <f t="shared" si="152"/>
        <v>2.7053205103676277</v>
      </c>
      <c r="AF1073" s="1">
        <f t="shared" si="153"/>
        <v>4.5140380848863781</v>
      </c>
      <c r="AG1073" s="1">
        <f t="shared" si="154"/>
        <v>2.0075887735259421</v>
      </c>
      <c r="AH1073" s="1">
        <f t="shared" si="155"/>
        <v>-108.86284575514323</v>
      </c>
      <c r="AI1073" s="1">
        <f t="shared" si="156"/>
        <v>-118.89999526283327</v>
      </c>
      <c r="AJ1073" s="1">
        <f t="shared" si="157"/>
        <v>-9.2157550329511881</v>
      </c>
      <c r="AK1073" s="1">
        <f t="shared" si="158"/>
        <v>84.533330886572344</v>
      </c>
      <c r="AL1073" s="1">
        <f t="shared" si="159"/>
        <v>52.841139670308749</v>
      </c>
      <c r="AM1073" s="1">
        <f t="shared" si="160"/>
        <v>2.5484986006659729</v>
      </c>
      <c r="AN1073" s="1">
        <f t="shared" si="161"/>
        <v>22.975224709415244</v>
      </c>
      <c r="AO1073" s="1">
        <v>1537.219308638432</v>
      </c>
      <c r="AP1073" s="1">
        <v>1482.887878787878</v>
      </c>
      <c r="AQ1073" s="1">
        <v>5.0893919321540544</v>
      </c>
      <c r="AR1073" s="1">
        <v>65.631367109528284</v>
      </c>
      <c r="AS1073" s="1">
        <f t="shared" si="162"/>
        <v>2.4685452552186673</v>
      </c>
      <c r="AT1073" s="1">
        <v>24.397477148034451</v>
      </c>
      <c r="AU1073" s="1">
        <v>27.332271428571449</v>
      </c>
      <c r="AV1073" s="1">
        <v>-8.1243954534660212E-3</v>
      </c>
      <c r="AW1073" s="1">
        <v>85.678084974882083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51551.624830507273</v>
      </c>
      <c r="BC1073" s="1">
        <f t="shared" si="166"/>
        <v>1999.9706249999999</v>
      </c>
      <c r="BD1073" s="1">
        <f t="shared" si="167"/>
        <v>1681.1756437500001</v>
      </c>
      <c r="BE1073" s="1">
        <f t="shared" si="168"/>
        <v>0.8406001681899703</v>
      </c>
      <c r="BF1073" s="1">
        <f t="shared" si="169"/>
        <v>0.16075832460664266</v>
      </c>
      <c r="BG1073" s="1">
        <v>6</v>
      </c>
      <c r="BH1073" s="1">
        <v>0.5</v>
      </c>
      <c r="BI1073" s="1" t="s">
        <v>352</v>
      </c>
      <c r="BJ1073" s="1">
        <v>2</v>
      </c>
      <c r="BK1073" s="1" t="b">
        <v>1</v>
      </c>
      <c r="BL1073" s="1">
        <v>1659810637.09375</v>
      </c>
      <c r="BM1073" s="1">
        <v>1405.8</v>
      </c>
      <c r="BN1073" s="1">
        <v>1473.48875</v>
      </c>
      <c r="BO1073" s="1">
        <v>27.36768125</v>
      </c>
      <c r="BP1073" s="1">
        <v>24.39405</v>
      </c>
      <c r="BQ1073" s="1">
        <v>1402.2850000000001</v>
      </c>
      <c r="BR1073" s="1">
        <v>27.350862500000002</v>
      </c>
      <c r="BS1073" s="1">
        <v>500.1465</v>
      </c>
      <c r="BT1073" s="1">
        <v>98.750943750000005</v>
      </c>
      <c r="BU1073" s="1">
        <v>9.9977731249999993E-2</v>
      </c>
      <c r="BV1073" s="1">
        <v>31.010337499999999</v>
      </c>
      <c r="BW1073" s="1">
        <v>31.768643749999999</v>
      </c>
      <c r="BX1073" s="1">
        <v>999.9</v>
      </c>
      <c r="BY1073" s="1">
        <v>0</v>
      </c>
      <c r="BZ1073" s="1">
        <v>0</v>
      </c>
      <c r="CA1073" s="1">
        <v>10004.8025</v>
      </c>
      <c r="CB1073" s="1">
        <v>0</v>
      </c>
      <c r="CC1073" s="1">
        <v>2025.6724999999999</v>
      </c>
      <c r="CD1073" s="1">
        <v>-67.689250000000001</v>
      </c>
      <c r="CE1073" s="1">
        <v>1445.3531250000001</v>
      </c>
      <c r="CF1073" s="1">
        <v>1510.33</v>
      </c>
      <c r="CG1073" s="1">
        <v>2.9736312499999999</v>
      </c>
      <c r="CH1073" s="1">
        <v>1473.48875</v>
      </c>
      <c r="CI1073" s="1">
        <v>24.39405</v>
      </c>
      <c r="CJ1073" s="1">
        <v>2.7025856250000002</v>
      </c>
      <c r="CK1073" s="1">
        <v>2.40893625</v>
      </c>
      <c r="CL1073" s="1">
        <v>22.3008375</v>
      </c>
      <c r="CM1073" s="1">
        <v>20.423974999999999</v>
      </c>
      <c r="CN1073" s="1">
        <v>1999.9706249999999</v>
      </c>
      <c r="CO1073" s="1">
        <v>0.97999337500000006</v>
      </c>
      <c r="CP1073" s="1">
        <v>2.0006537500000001E-2</v>
      </c>
      <c r="CQ1073" s="1">
        <v>0</v>
      </c>
      <c r="CR1073" s="1">
        <v>2.8090000000000002</v>
      </c>
      <c r="CS1073" s="1">
        <v>0</v>
      </c>
      <c r="CT1073" s="1">
        <v>20321</v>
      </c>
      <c r="CU1073" s="1">
        <v>17412.037499999999</v>
      </c>
      <c r="CV1073" s="1">
        <v>45.054250000000003</v>
      </c>
      <c r="CW1073" s="1">
        <v>47.140500000000003</v>
      </c>
      <c r="CX1073" s="1">
        <v>45.186999999999998</v>
      </c>
      <c r="CY1073" s="1">
        <v>44.936999999999998</v>
      </c>
      <c r="CZ1073" s="1">
        <v>44.921499999999988</v>
      </c>
      <c r="DA1073" s="1">
        <v>1959.96</v>
      </c>
      <c r="DB1073" s="1">
        <v>40.010624999999997</v>
      </c>
      <c r="DC1073" s="1">
        <v>0</v>
      </c>
      <c r="DD1073" s="1">
        <v>1659810644.0999999</v>
      </c>
      <c r="DE1073" s="1">
        <v>0</v>
      </c>
      <c r="DF1073" s="1">
        <v>1659810386</v>
      </c>
      <c r="DG1073" s="1" t="s">
        <v>1911</v>
      </c>
      <c r="DH1073" s="1">
        <v>1659810386</v>
      </c>
      <c r="DI1073" s="1">
        <v>1659810371.5</v>
      </c>
      <c r="DJ1073" s="1">
        <v>20</v>
      </c>
      <c r="DK1073" s="1">
        <v>0.91800000000000004</v>
      </c>
      <c r="DL1073" s="1">
        <v>1E-3</v>
      </c>
      <c r="DM1073" s="1">
        <v>1.7649999999999999</v>
      </c>
      <c r="DN1073" s="1">
        <v>0.02</v>
      </c>
      <c r="DO1073" s="1">
        <v>212</v>
      </c>
      <c r="DP1073" s="1">
        <v>25</v>
      </c>
      <c r="DQ1073" s="1">
        <v>0.25</v>
      </c>
      <c r="DR1073" s="1">
        <v>0.05</v>
      </c>
      <c r="DS1073" s="1">
        <v>22.424328741377629</v>
      </c>
      <c r="DT1073" s="1">
        <v>1.7967243960332859</v>
      </c>
      <c r="DU1073" s="1">
        <v>0.1958072196215897</v>
      </c>
      <c r="DV1073" s="1">
        <v>0</v>
      </c>
      <c r="DW1073" s="1">
        <v>-67.629553658536608</v>
      </c>
      <c r="DX1073" s="1">
        <v>-3.2293714285714898</v>
      </c>
      <c r="DY1073" s="1">
        <v>0.64814998644267408</v>
      </c>
      <c r="DZ1073" s="1">
        <v>0</v>
      </c>
      <c r="EA1073" s="1">
        <v>2.983614634146341</v>
      </c>
      <c r="EB1073" s="1">
        <v>-0.16652445993030859</v>
      </c>
      <c r="EC1073" s="1">
        <v>1.8604637383814401E-2</v>
      </c>
      <c r="ED1073" s="1">
        <v>0</v>
      </c>
      <c r="EE1073" s="1">
        <v>2.0066595003014389</v>
      </c>
      <c r="EF1073" s="1">
        <v>5.0401131572360272E-2</v>
      </c>
      <c r="EG1073" s="1">
        <v>3.8507082721114258E-3</v>
      </c>
      <c r="EH1073" s="1">
        <v>0</v>
      </c>
      <c r="EI1073" s="1">
        <v>0.1239905710236425</v>
      </c>
      <c r="EJ1073" s="1">
        <v>-1.5444036906458391E-2</v>
      </c>
      <c r="EK1073" s="1">
        <v>1.2913544123448559E-3</v>
      </c>
      <c r="EL1073" s="1">
        <v>1</v>
      </c>
      <c r="EM1073" s="1">
        <v>1</v>
      </c>
      <c r="EN1073" s="1">
        <v>6</v>
      </c>
      <c r="EO1073" s="1" t="s">
        <v>1181</v>
      </c>
      <c r="EP1073" s="1">
        <v>2.9396100000000001</v>
      </c>
      <c r="EQ1073" s="1">
        <v>2.8012600000000001</v>
      </c>
      <c r="ER1073" s="1">
        <v>0.20647599999999999</v>
      </c>
      <c r="ES1073" s="1">
        <v>0.21234900000000001</v>
      </c>
      <c r="ET1073" s="1">
        <v>0.116489</v>
      </c>
      <c r="EU1073" s="1">
        <v>0.107629</v>
      </c>
      <c r="EV1073" s="1">
        <v>16204.7</v>
      </c>
      <c r="EW1073" s="1">
        <v>16860.8</v>
      </c>
      <c r="EX1073" s="1">
        <v>23770.9</v>
      </c>
      <c r="EY1073" s="1">
        <v>24937.200000000001</v>
      </c>
      <c r="EZ1073" s="1">
        <v>33632.9</v>
      </c>
      <c r="FA1073" s="1">
        <v>35549.800000000003</v>
      </c>
      <c r="FB1073" s="1">
        <v>43362.6</v>
      </c>
      <c r="FC1073" s="1">
        <v>46107.6</v>
      </c>
      <c r="FD1073" s="1">
        <v>1.9314499999999999</v>
      </c>
      <c r="FE1073" s="1">
        <v>1.76745</v>
      </c>
      <c r="FF1073" s="1">
        <v>5.8680799999999998E-2</v>
      </c>
      <c r="FG1073" s="1">
        <v>0</v>
      </c>
      <c r="FH1073" s="1">
        <v>30.824300000000001</v>
      </c>
      <c r="FI1073" s="1">
        <v>999.9</v>
      </c>
      <c r="FJ1073" s="1">
        <v>42.4</v>
      </c>
      <c r="FK1073" s="1">
        <v>41.4</v>
      </c>
      <c r="FL1073" s="1">
        <v>34.294499999999999</v>
      </c>
      <c r="FM1073" s="1">
        <v>63.444299999999998</v>
      </c>
      <c r="FN1073" s="1">
        <v>25.572900000000001</v>
      </c>
      <c r="FO1073" s="1">
        <v>1</v>
      </c>
      <c r="FP1073" s="1">
        <v>0.66834099999999996</v>
      </c>
      <c r="FQ1073" s="1">
        <v>4.8686299999999996</v>
      </c>
      <c r="FR1073" s="1">
        <v>20.2501</v>
      </c>
      <c r="FS1073" s="1">
        <v>5.2103999999999999</v>
      </c>
      <c r="FT1073" s="1">
        <v>11.908099999999999</v>
      </c>
      <c r="FU1073" s="1">
        <v>5.0025000000000004</v>
      </c>
      <c r="FV1073" s="1">
        <v>3.2903500000000001</v>
      </c>
      <c r="FW1073" s="1">
        <v>9999</v>
      </c>
      <c r="FX1073" s="1">
        <v>9999</v>
      </c>
      <c r="FY1073" s="1">
        <v>9999</v>
      </c>
      <c r="FZ1073" s="1">
        <v>999.9</v>
      </c>
      <c r="GA1073" s="1">
        <v>1.8598600000000001</v>
      </c>
      <c r="GB1073" s="1">
        <v>1.85486</v>
      </c>
      <c r="GC1073" s="1">
        <v>1.8580300000000001</v>
      </c>
      <c r="GD1073" s="1">
        <v>1.85653</v>
      </c>
      <c r="GE1073" s="1">
        <v>1.8552299999999999</v>
      </c>
      <c r="GF1073" s="1">
        <v>1.85476</v>
      </c>
      <c r="GG1073" s="1">
        <v>1.8536600000000001</v>
      </c>
      <c r="GH1073" s="1">
        <v>1.85663</v>
      </c>
      <c r="GI1073" s="1">
        <v>0</v>
      </c>
      <c r="GJ1073" s="1">
        <v>0</v>
      </c>
      <c r="GK1073" s="1">
        <v>0</v>
      </c>
      <c r="GL1073" s="1">
        <v>0</v>
      </c>
      <c r="GM1073" s="1" t="s">
        <v>355</v>
      </c>
      <c r="GN1073" s="1" t="s">
        <v>356</v>
      </c>
      <c r="GO1073" s="1" t="s">
        <v>357</v>
      </c>
      <c r="GP1073" s="1" t="s">
        <v>357</v>
      </c>
      <c r="GQ1073" s="1" t="s">
        <v>357</v>
      </c>
      <c r="GR1073" s="1" t="s">
        <v>357</v>
      </c>
      <c r="GS1073" s="1">
        <v>0</v>
      </c>
      <c r="GT1073" s="1">
        <v>100</v>
      </c>
      <c r="GU1073" s="1">
        <v>100</v>
      </c>
      <c r="GV1073" s="1">
        <v>3.54</v>
      </c>
      <c r="GW1073" s="1">
        <v>1.6899999999999998E-2</v>
      </c>
      <c r="GX1073" s="1">
        <v>1.251089954458285</v>
      </c>
      <c r="GY1073" s="1">
        <v>3.0239061252787889E-3</v>
      </c>
      <c r="GZ1073" s="1">
        <v>-1.398580452151984E-6</v>
      </c>
      <c r="HA1073" s="1">
        <v>2.8030378366047371E-10</v>
      </c>
      <c r="HB1073" s="1">
        <v>-6.7353929715251851E-2</v>
      </c>
      <c r="HC1073" s="1">
        <v>1.0309082032153079E-2</v>
      </c>
      <c r="HD1073" s="1">
        <v>-3.6321104004466529E-4</v>
      </c>
      <c r="HE1073" s="1">
        <v>3.6129943689190391E-6</v>
      </c>
      <c r="HF1073" s="1">
        <v>0</v>
      </c>
      <c r="HG1073" s="1">
        <v>2134</v>
      </c>
      <c r="HH1073" s="1">
        <v>3</v>
      </c>
      <c r="HI1073" s="1">
        <v>46</v>
      </c>
      <c r="HJ1073" s="1">
        <v>4.3</v>
      </c>
      <c r="HK1073" s="1">
        <v>4.5999999999999996</v>
      </c>
      <c r="HL1073" s="1">
        <v>3.0932599999999999</v>
      </c>
      <c r="HM1073" s="1">
        <v>2.33887</v>
      </c>
      <c r="HN1073" s="1">
        <v>1.4978</v>
      </c>
      <c r="HO1073" s="1">
        <v>2.3034699999999999</v>
      </c>
      <c r="HP1073" s="1">
        <v>1.5478499999999999</v>
      </c>
      <c r="HQ1073" s="1">
        <v>2.4682599999999999</v>
      </c>
      <c r="HR1073" s="1">
        <v>43.809199999999997</v>
      </c>
      <c r="HS1073" s="1">
        <v>14.963800000000001</v>
      </c>
      <c r="HT1073" s="1">
        <v>18</v>
      </c>
      <c r="HU1073" s="1">
        <v>503.06099999999998</v>
      </c>
      <c r="HV1073" s="1">
        <v>460.28199999999998</v>
      </c>
      <c r="HW1073" s="1">
        <v>24.557400000000001</v>
      </c>
      <c r="HX1073" s="1">
        <v>35.119900000000001</v>
      </c>
      <c r="HY1073" s="1">
        <v>30.001000000000001</v>
      </c>
      <c r="HZ1073" s="1">
        <v>34.828200000000002</v>
      </c>
      <c r="IA1073" s="1">
        <v>34.930799999999998</v>
      </c>
      <c r="IB1073" s="1">
        <v>61.921199999999999</v>
      </c>
      <c r="IC1073" s="1">
        <v>27.576499999999999</v>
      </c>
      <c r="ID1073" s="1">
        <v>0</v>
      </c>
      <c r="IE1073" s="1">
        <v>24.5532</v>
      </c>
      <c r="IF1073" s="1">
        <v>1540.55</v>
      </c>
      <c r="IG1073" s="1">
        <v>24.392099999999999</v>
      </c>
      <c r="IH1073" s="1">
        <v>100.254</v>
      </c>
      <c r="II1073" s="1">
        <v>99.919799999999995</v>
      </c>
      <c r="IJ1073" s="1" t="s">
        <v>1161</v>
      </c>
    </row>
    <row r="1074" spans="1:244" ht="15.75" customHeight="1" x14ac:dyDescent="0.3">
      <c r="A1074" s="1">
        <v>1058</v>
      </c>
      <c r="B1074" s="1">
        <v>1659810645.5</v>
      </c>
      <c r="C1074" s="1">
        <v>14504</v>
      </c>
      <c r="D1074" s="1" t="s">
        <v>2405</v>
      </c>
      <c r="E1074" s="1" t="s">
        <v>2406</v>
      </c>
      <c r="F1074" s="1">
        <v>1</v>
      </c>
      <c r="G1074" s="1" t="s">
        <v>346</v>
      </c>
      <c r="H1074" s="1" t="s">
        <v>347</v>
      </c>
      <c r="I1074" s="1" t="s">
        <v>348</v>
      </c>
      <c r="J1074" s="1" t="s">
        <v>349</v>
      </c>
      <c r="K1074" s="1" t="s">
        <v>350</v>
      </c>
      <c r="L1074" s="1" t="s">
        <v>1154</v>
      </c>
      <c r="M1074" s="1" t="s">
        <v>351</v>
      </c>
      <c r="N1074" s="1">
        <v>1659810637.09375</v>
      </c>
      <c r="O1074" s="1">
        <f t="shared" si="136"/>
        <v>2.4655779244002691E-3</v>
      </c>
      <c r="P1074" s="1">
        <f t="shared" si="137"/>
        <v>2.4655779244002689</v>
      </c>
      <c r="Q1074" s="1">
        <f t="shared" si="138"/>
        <v>22.929908704328554</v>
      </c>
      <c r="R1074" s="1">
        <f t="shared" si="139"/>
        <v>1405.8</v>
      </c>
      <c r="S1074" s="1">
        <f t="shared" si="140"/>
        <v>1051.4723918932157</v>
      </c>
      <c r="T1074" s="1">
        <f t="shared" si="141"/>
        <v>103.93901485073839</v>
      </c>
      <c r="U1074" s="1">
        <f t="shared" si="142"/>
        <v>138.96462541834126</v>
      </c>
      <c r="V1074" s="1">
        <f t="shared" si="143"/>
        <v>0.11950904744050744</v>
      </c>
      <c r="W1074" s="1">
        <f t="shared" si="144"/>
        <v>2.908384078316451</v>
      </c>
      <c r="X1074" s="1">
        <f t="shared" si="145"/>
        <v>0.11684640853483722</v>
      </c>
      <c r="Y1074" s="1">
        <f t="shared" si="146"/>
        <v>7.3263291914725095E-2</v>
      </c>
      <c r="Z1074" s="1">
        <f t="shared" si="147"/>
        <v>321.51192693749999</v>
      </c>
      <c r="AA1074" s="1">
        <f t="shared" si="148"/>
        <v>32.270102251742401</v>
      </c>
      <c r="AB1074" s="1">
        <f t="shared" si="149"/>
        <v>31.768643749999999</v>
      </c>
      <c r="AC1074" s="1">
        <f t="shared" si="150"/>
        <v>4.7129092838935698</v>
      </c>
      <c r="AD1074" s="1">
        <f t="shared" si="151"/>
        <v>59.931273496017099</v>
      </c>
      <c r="AE1074" s="1">
        <f t="shared" si="152"/>
        <v>2.7053205103676277</v>
      </c>
      <c r="AF1074" s="1">
        <f t="shared" si="153"/>
        <v>4.5140380848863781</v>
      </c>
      <c r="AG1074" s="1">
        <f t="shared" si="154"/>
        <v>2.0075887735259421</v>
      </c>
      <c r="AH1074" s="1">
        <f t="shared" si="155"/>
        <v>-108.73198646605186</v>
      </c>
      <c r="AI1074" s="1">
        <f t="shared" si="156"/>
        <v>-118.89999526283327</v>
      </c>
      <c r="AJ1074" s="1">
        <f t="shared" si="157"/>
        <v>-9.2157550329511881</v>
      </c>
      <c r="AK1074" s="1">
        <f t="shared" si="158"/>
        <v>84.664190175663691</v>
      </c>
      <c r="AL1074" s="1">
        <f t="shared" si="159"/>
        <v>52.841139670308749</v>
      </c>
      <c r="AM1074" s="1">
        <f t="shared" si="160"/>
        <v>2.5484986006659729</v>
      </c>
      <c r="AN1074" s="1">
        <f t="shared" si="161"/>
        <v>22.929908704328554</v>
      </c>
      <c r="AO1074" s="1">
        <v>1539.7574828624061</v>
      </c>
      <c r="AP1074" s="1">
        <v>1485.4601818181809</v>
      </c>
      <c r="AQ1074" s="1">
        <v>5.0936058456361071</v>
      </c>
      <c r="AR1074" s="1">
        <v>65.631367109528284</v>
      </c>
      <c r="AS1074" s="1">
        <f t="shared" si="162"/>
        <v>2.4655779244002689</v>
      </c>
      <c r="AT1074" s="1">
        <v>24.398271102899059</v>
      </c>
      <c r="AU1074" s="1">
        <v>27.331075824175819</v>
      </c>
      <c r="AV1074" s="1">
        <v>-8.3440436702047639E-3</v>
      </c>
      <c r="AW1074" s="1">
        <v>85.678084974882083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51551.624830507273</v>
      </c>
      <c r="BC1074" s="1">
        <f t="shared" si="166"/>
        <v>1999.9706249999999</v>
      </c>
      <c r="BD1074" s="1">
        <f t="shared" si="167"/>
        <v>1681.1756437500001</v>
      </c>
      <c r="BE1074" s="1">
        <f t="shared" si="168"/>
        <v>0.8406001681899703</v>
      </c>
      <c r="BF1074" s="1">
        <f t="shared" si="169"/>
        <v>0.16075832460664266</v>
      </c>
      <c r="BG1074" s="1">
        <v>6</v>
      </c>
      <c r="BH1074" s="1">
        <v>0.5</v>
      </c>
      <c r="BI1074" s="1" t="s">
        <v>352</v>
      </c>
      <c r="BJ1074" s="1">
        <v>2</v>
      </c>
      <c r="BK1074" s="1" t="b">
        <v>1</v>
      </c>
      <c r="BL1074" s="1">
        <v>1659810637.09375</v>
      </c>
      <c r="BM1074" s="1">
        <v>1405.8</v>
      </c>
      <c r="BN1074" s="1">
        <v>1473.48875</v>
      </c>
      <c r="BO1074" s="1">
        <v>27.36768125</v>
      </c>
      <c r="BP1074" s="1">
        <v>24.39405</v>
      </c>
      <c r="BQ1074" s="1">
        <v>1402.2850000000001</v>
      </c>
      <c r="BR1074" s="1">
        <v>27.350862500000002</v>
      </c>
      <c r="BS1074" s="1">
        <v>500.1465</v>
      </c>
      <c r="BT1074" s="1">
        <v>98.750943750000005</v>
      </c>
      <c r="BU1074" s="1">
        <v>9.9977731249999993E-2</v>
      </c>
      <c r="BV1074" s="1">
        <v>31.010337499999999</v>
      </c>
      <c r="BW1074" s="1">
        <v>31.768643749999999</v>
      </c>
      <c r="BX1074" s="1">
        <v>999.9</v>
      </c>
      <c r="BY1074" s="1">
        <v>0</v>
      </c>
      <c r="BZ1074" s="1">
        <v>0</v>
      </c>
      <c r="CA1074" s="1">
        <v>10004.8025</v>
      </c>
      <c r="CB1074" s="1">
        <v>0</v>
      </c>
      <c r="CC1074" s="1">
        <v>2025.6724999999999</v>
      </c>
      <c r="CD1074" s="1">
        <v>-67.689250000000001</v>
      </c>
      <c r="CE1074" s="1">
        <v>1445.3531250000001</v>
      </c>
      <c r="CF1074" s="1">
        <v>1510.33</v>
      </c>
      <c r="CG1074" s="1">
        <v>2.9736312499999999</v>
      </c>
      <c r="CH1074" s="1">
        <v>1473.48875</v>
      </c>
      <c r="CI1074" s="1">
        <v>24.39405</v>
      </c>
      <c r="CJ1074" s="1">
        <v>2.7025856250000002</v>
      </c>
      <c r="CK1074" s="1">
        <v>2.40893625</v>
      </c>
      <c r="CL1074" s="1">
        <v>22.3008375</v>
      </c>
      <c r="CM1074" s="1">
        <v>20.423974999999999</v>
      </c>
      <c r="CN1074" s="1">
        <v>1999.9706249999999</v>
      </c>
      <c r="CO1074" s="1">
        <v>0.97999337500000006</v>
      </c>
      <c r="CP1074" s="1">
        <v>2.0006537500000001E-2</v>
      </c>
      <c r="CQ1074" s="1">
        <v>0</v>
      </c>
      <c r="CR1074" s="1">
        <v>2.8090000000000002</v>
      </c>
      <c r="CS1074" s="1">
        <v>0</v>
      </c>
      <c r="CT1074" s="1">
        <v>20321</v>
      </c>
      <c r="CU1074" s="1">
        <v>17412.037499999999</v>
      </c>
      <c r="CV1074" s="1">
        <v>45.054250000000003</v>
      </c>
      <c r="CW1074" s="1">
        <v>47.140500000000003</v>
      </c>
      <c r="CX1074" s="1">
        <v>45.186999999999998</v>
      </c>
      <c r="CY1074" s="1">
        <v>44.936999999999998</v>
      </c>
      <c r="CZ1074" s="1">
        <v>44.921499999999988</v>
      </c>
      <c r="DA1074" s="1">
        <v>1959.96</v>
      </c>
      <c r="DB1074" s="1">
        <v>40.010624999999997</v>
      </c>
      <c r="DC1074" s="1">
        <v>0</v>
      </c>
      <c r="DD1074" s="1">
        <v>1659810645.3</v>
      </c>
      <c r="DE1074" s="1">
        <v>0</v>
      </c>
      <c r="DF1074" s="1">
        <v>1659810386</v>
      </c>
      <c r="DG1074" s="1" t="s">
        <v>1911</v>
      </c>
      <c r="DH1074" s="1">
        <v>1659810386</v>
      </c>
      <c r="DI1074" s="1">
        <v>1659810371.5</v>
      </c>
      <c r="DJ1074" s="1">
        <v>20</v>
      </c>
      <c r="DK1074" s="1">
        <v>0.91800000000000004</v>
      </c>
      <c r="DL1074" s="1">
        <v>1E-3</v>
      </c>
      <c r="DM1074" s="1">
        <v>1.7649999999999999</v>
      </c>
      <c r="DN1074" s="1">
        <v>0.02</v>
      </c>
      <c r="DO1074" s="1">
        <v>212</v>
      </c>
      <c r="DP1074" s="1">
        <v>25</v>
      </c>
      <c r="DQ1074" s="1">
        <v>0.25</v>
      </c>
      <c r="DR1074" s="1">
        <v>0.05</v>
      </c>
      <c r="DS1074" s="1">
        <v>22.484278630344111</v>
      </c>
      <c r="DT1074" s="1">
        <v>2.2198525651191048</v>
      </c>
      <c r="DU1074" s="1">
        <v>0.2278030154415859</v>
      </c>
      <c r="DV1074" s="1">
        <v>0</v>
      </c>
      <c r="DW1074" s="1">
        <v>-67.681897500000005</v>
      </c>
      <c r="DX1074" s="1">
        <v>-4.7005317073170767</v>
      </c>
      <c r="DY1074" s="1">
        <v>0.69139298719595732</v>
      </c>
      <c r="DZ1074" s="1">
        <v>0</v>
      </c>
      <c r="EA1074" s="1">
        <v>2.977916</v>
      </c>
      <c r="EB1074" s="1">
        <v>-0.2088283677298397</v>
      </c>
      <c r="EC1074" s="1">
        <v>2.2214177432441681E-2</v>
      </c>
      <c r="ED1074" s="1">
        <v>0</v>
      </c>
      <c r="EE1074" s="1">
        <v>2.0074978988202239</v>
      </c>
      <c r="EF1074" s="1">
        <v>5.4203273093629413E-2</v>
      </c>
      <c r="EG1074" s="1">
        <v>4.1553345690263834E-3</v>
      </c>
      <c r="EH1074" s="1">
        <v>0</v>
      </c>
      <c r="EI1074" s="1">
        <v>0.1234968009718526</v>
      </c>
      <c r="EJ1074" s="1">
        <v>-2.1605364597402449E-2</v>
      </c>
      <c r="EK1074" s="1">
        <v>1.803593274216634E-3</v>
      </c>
      <c r="EL1074" s="1">
        <v>1</v>
      </c>
      <c r="EM1074" s="1">
        <v>1</v>
      </c>
      <c r="EN1074" s="1">
        <v>6</v>
      </c>
      <c r="EO1074" s="1" t="s">
        <v>1181</v>
      </c>
      <c r="EP1074" s="1">
        <v>2.93973</v>
      </c>
      <c r="EQ1074" s="1">
        <v>2.8013400000000002</v>
      </c>
      <c r="ER1074" s="1">
        <v>0.20668800000000001</v>
      </c>
      <c r="ES1074" s="1">
        <v>0.21255099999999999</v>
      </c>
      <c r="ET1074" s="1">
        <v>0.116483</v>
      </c>
      <c r="EU1074" s="1">
        <v>0.107631</v>
      </c>
      <c r="EV1074" s="1">
        <v>16200.3</v>
      </c>
      <c r="EW1074" s="1">
        <v>16856.3</v>
      </c>
      <c r="EX1074" s="1">
        <v>23770.9</v>
      </c>
      <c r="EY1074" s="1">
        <v>24937</v>
      </c>
      <c r="EZ1074" s="1">
        <v>33633.1</v>
      </c>
      <c r="FA1074" s="1">
        <v>35549.599999999999</v>
      </c>
      <c r="FB1074" s="1">
        <v>43362.5</v>
      </c>
      <c r="FC1074" s="1">
        <v>46107.5</v>
      </c>
      <c r="FD1074" s="1">
        <v>1.93137</v>
      </c>
      <c r="FE1074" s="1">
        <v>1.76745</v>
      </c>
      <c r="FF1074" s="1">
        <v>5.8595099999999997E-2</v>
      </c>
      <c r="FG1074" s="1">
        <v>0</v>
      </c>
      <c r="FH1074" s="1">
        <v>30.8249</v>
      </c>
      <c r="FI1074" s="1">
        <v>999.9</v>
      </c>
      <c r="FJ1074" s="1">
        <v>42.4</v>
      </c>
      <c r="FK1074" s="1">
        <v>41.4</v>
      </c>
      <c r="FL1074" s="1">
        <v>34.2926</v>
      </c>
      <c r="FM1074" s="1">
        <v>63.444299999999998</v>
      </c>
      <c r="FN1074" s="1">
        <v>25.428699999999999</v>
      </c>
      <c r="FO1074" s="1">
        <v>1</v>
      </c>
      <c r="FP1074" s="1">
        <v>0.66832599999999998</v>
      </c>
      <c r="FQ1074" s="1">
        <v>4.8641899999999998</v>
      </c>
      <c r="FR1074" s="1">
        <v>20.2502</v>
      </c>
      <c r="FS1074" s="1">
        <v>5.2102500000000003</v>
      </c>
      <c r="FT1074" s="1">
        <v>11.908099999999999</v>
      </c>
      <c r="FU1074" s="1">
        <v>5.0025500000000003</v>
      </c>
      <c r="FV1074" s="1">
        <v>3.2902999999999998</v>
      </c>
      <c r="FW1074" s="1">
        <v>9999</v>
      </c>
      <c r="FX1074" s="1">
        <v>9999</v>
      </c>
      <c r="FY1074" s="1">
        <v>9999</v>
      </c>
      <c r="FZ1074" s="1">
        <v>999.9</v>
      </c>
      <c r="GA1074" s="1">
        <v>1.8598600000000001</v>
      </c>
      <c r="GB1074" s="1">
        <v>1.85486</v>
      </c>
      <c r="GC1074" s="1">
        <v>1.8580300000000001</v>
      </c>
      <c r="GD1074" s="1">
        <v>1.85653</v>
      </c>
      <c r="GE1074" s="1">
        <v>1.85524</v>
      </c>
      <c r="GF1074" s="1">
        <v>1.85476</v>
      </c>
      <c r="GG1074" s="1">
        <v>1.8536600000000001</v>
      </c>
      <c r="GH1074" s="1">
        <v>1.8566400000000001</v>
      </c>
      <c r="GI1074" s="1">
        <v>0</v>
      </c>
      <c r="GJ1074" s="1">
        <v>0</v>
      </c>
      <c r="GK1074" s="1">
        <v>0</v>
      </c>
      <c r="GL1074" s="1">
        <v>0</v>
      </c>
      <c r="GM1074" s="1" t="s">
        <v>355</v>
      </c>
      <c r="GN1074" s="1" t="s">
        <v>356</v>
      </c>
      <c r="GO1074" s="1" t="s">
        <v>357</v>
      </c>
      <c r="GP1074" s="1" t="s">
        <v>357</v>
      </c>
      <c r="GQ1074" s="1" t="s">
        <v>357</v>
      </c>
      <c r="GR1074" s="1" t="s">
        <v>357</v>
      </c>
      <c r="GS1074" s="1">
        <v>0</v>
      </c>
      <c r="GT1074" s="1">
        <v>100</v>
      </c>
      <c r="GU1074" s="1">
        <v>100</v>
      </c>
      <c r="GV1074" s="1">
        <v>3.54</v>
      </c>
      <c r="GW1074" s="1">
        <v>1.6899999999999998E-2</v>
      </c>
      <c r="GX1074" s="1">
        <v>1.251089954458285</v>
      </c>
      <c r="GY1074" s="1">
        <v>3.0239061252787889E-3</v>
      </c>
      <c r="GZ1074" s="1">
        <v>-1.398580452151984E-6</v>
      </c>
      <c r="HA1074" s="1">
        <v>2.8030378366047371E-10</v>
      </c>
      <c r="HB1074" s="1">
        <v>-6.7353929715251851E-2</v>
      </c>
      <c r="HC1074" s="1">
        <v>1.0309082032153079E-2</v>
      </c>
      <c r="HD1074" s="1">
        <v>-3.6321104004466529E-4</v>
      </c>
      <c r="HE1074" s="1">
        <v>3.6129943689190391E-6</v>
      </c>
      <c r="HF1074" s="1">
        <v>0</v>
      </c>
      <c r="HG1074" s="1">
        <v>2134</v>
      </c>
      <c r="HH1074" s="1">
        <v>3</v>
      </c>
      <c r="HI1074" s="1">
        <v>46</v>
      </c>
      <c r="HJ1074" s="1">
        <v>4.3</v>
      </c>
      <c r="HK1074" s="1">
        <v>4.5999999999999996</v>
      </c>
      <c r="HL1074" s="1">
        <v>3.0956999999999999</v>
      </c>
      <c r="HM1074" s="1">
        <v>2.35107</v>
      </c>
      <c r="HN1074" s="1">
        <v>1.4978</v>
      </c>
      <c r="HO1074" s="1">
        <v>2.3034699999999999</v>
      </c>
      <c r="HP1074" s="1">
        <v>1.5478499999999999</v>
      </c>
      <c r="HQ1074" s="1">
        <v>2.3999000000000001</v>
      </c>
      <c r="HR1074" s="1">
        <v>43.809199999999997</v>
      </c>
      <c r="HS1074" s="1">
        <v>14.928800000000001</v>
      </c>
      <c r="HT1074" s="1">
        <v>18</v>
      </c>
      <c r="HU1074" s="1">
        <v>503.017</v>
      </c>
      <c r="HV1074" s="1">
        <v>460.286</v>
      </c>
      <c r="HW1074" s="1">
        <v>24.555299999999999</v>
      </c>
      <c r="HX1074" s="1">
        <v>35.1203</v>
      </c>
      <c r="HY1074" s="1">
        <v>30.000900000000001</v>
      </c>
      <c r="HZ1074" s="1">
        <v>34.828600000000002</v>
      </c>
      <c r="IA1074" s="1">
        <v>34.9315</v>
      </c>
      <c r="IB1074" s="1">
        <v>61.9709</v>
      </c>
      <c r="IC1074" s="1">
        <v>27.576499999999999</v>
      </c>
      <c r="ID1074" s="1">
        <v>0</v>
      </c>
      <c r="IE1074" s="1">
        <v>24.5532</v>
      </c>
      <c r="IF1074" s="1">
        <v>1550.57</v>
      </c>
      <c r="IG1074" s="1">
        <v>24.388400000000001</v>
      </c>
      <c r="IH1074" s="1">
        <v>100.254</v>
      </c>
      <c r="II1074" s="1">
        <v>99.919399999999996</v>
      </c>
      <c r="IJ1074" s="1" t="s">
        <v>1161</v>
      </c>
    </row>
    <row r="1075" spans="1:244" ht="15.75" customHeight="1" x14ac:dyDescent="0.3">
      <c r="A1075" s="1">
        <v>1059</v>
      </c>
      <c r="B1075" s="1">
        <v>1659810647</v>
      </c>
      <c r="C1075" s="1">
        <v>14505.5</v>
      </c>
      <c r="D1075" s="1" t="s">
        <v>2407</v>
      </c>
      <c r="E1075" s="1" t="s">
        <v>2408</v>
      </c>
      <c r="F1075" s="1">
        <v>1</v>
      </c>
      <c r="G1075" s="1" t="s">
        <v>346</v>
      </c>
      <c r="H1075" s="1" t="s">
        <v>347</v>
      </c>
      <c r="I1075" s="1" t="s">
        <v>348</v>
      </c>
      <c r="J1075" s="1" t="s">
        <v>349</v>
      </c>
      <c r="K1075" s="1" t="s">
        <v>350</v>
      </c>
      <c r="L1075" s="1" t="s">
        <v>1154</v>
      </c>
      <c r="M1075" s="1" t="s">
        <v>351</v>
      </c>
      <c r="N1075" s="1">
        <v>1659810639.125</v>
      </c>
      <c r="O1075" s="1">
        <f t="shared" si="136"/>
        <v>2.4693398602982004E-3</v>
      </c>
      <c r="P1075" s="1">
        <f t="shared" si="137"/>
        <v>2.4693398602982004</v>
      </c>
      <c r="Q1075" s="1">
        <f t="shared" si="138"/>
        <v>22.696464760285579</v>
      </c>
      <c r="R1075" s="1">
        <f t="shared" si="139"/>
        <v>1415.7950000000001</v>
      </c>
      <c r="S1075" s="1">
        <f t="shared" si="140"/>
        <v>1064.5002009143568</v>
      </c>
      <c r="T1075" s="1">
        <f t="shared" si="141"/>
        <v>105.22668896912474</v>
      </c>
      <c r="U1075" s="1">
        <f t="shared" si="142"/>
        <v>139.95245842234269</v>
      </c>
      <c r="V1075" s="1">
        <f t="shared" si="143"/>
        <v>0.11961187669031413</v>
      </c>
      <c r="W1075" s="1">
        <f t="shared" si="144"/>
        <v>2.9088325311724397</v>
      </c>
      <c r="X1075" s="1">
        <f t="shared" si="145"/>
        <v>0.1169451101884159</v>
      </c>
      <c r="Y1075" s="1">
        <f t="shared" si="146"/>
        <v>7.3325340226479838E-2</v>
      </c>
      <c r="Z1075" s="1">
        <f t="shared" si="147"/>
        <v>321.51625237499997</v>
      </c>
      <c r="AA1075" s="1">
        <f t="shared" si="148"/>
        <v>32.271132299926329</v>
      </c>
      <c r="AB1075" s="1">
        <f t="shared" si="149"/>
        <v>31.7711875</v>
      </c>
      <c r="AC1075" s="1">
        <f t="shared" si="150"/>
        <v>4.7135890321119573</v>
      </c>
      <c r="AD1075" s="1">
        <f t="shared" si="151"/>
        <v>59.90871869396122</v>
      </c>
      <c r="AE1075" s="1">
        <f t="shared" si="152"/>
        <v>2.7046367760883698</v>
      </c>
      <c r="AF1075" s="1">
        <f t="shared" si="153"/>
        <v>4.5145962642011845</v>
      </c>
      <c r="AG1075" s="1">
        <f t="shared" si="154"/>
        <v>2.0089522560235875</v>
      </c>
      <c r="AH1075" s="1">
        <f t="shared" si="155"/>
        <v>-108.89788783915064</v>
      </c>
      <c r="AI1075" s="1">
        <f t="shared" si="156"/>
        <v>-118.97713669302102</v>
      </c>
      <c r="AJ1075" s="1">
        <f t="shared" si="157"/>
        <v>-9.2205265734794786</v>
      </c>
      <c r="AK1075" s="1">
        <f t="shared" si="158"/>
        <v>84.420701269348783</v>
      </c>
      <c r="AL1075" s="1">
        <f t="shared" si="159"/>
        <v>52.9669067960197</v>
      </c>
      <c r="AM1075" s="1">
        <f t="shared" si="160"/>
        <v>2.5408009349581828</v>
      </c>
      <c r="AN1075" s="1">
        <f t="shared" si="161"/>
        <v>22.696464760285579</v>
      </c>
      <c r="AO1075" s="1">
        <v>1547.357637226283</v>
      </c>
      <c r="AP1075" s="1">
        <v>1493.203757575757</v>
      </c>
      <c r="AQ1075" s="1">
        <v>5.1216058931216812</v>
      </c>
      <c r="AR1075" s="1">
        <v>65.631367109528284</v>
      </c>
      <c r="AS1075" s="1">
        <f t="shared" si="162"/>
        <v>2.4693398602982004</v>
      </c>
      <c r="AT1075" s="1">
        <v>24.399469530292311</v>
      </c>
      <c r="AU1075" s="1">
        <v>27.326763736263739</v>
      </c>
      <c r="AV1075" s="1">
        <v>-6.8597456134528601E-3</v>
      </c>
      <c r="AW1075" s="1">
        <v>85.678084974882083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51563.943184306852</v>
      </c>
      <c r="BC1075" s="1">
        <f t="shared" si="166"/>
        <v>1999.9974999999999</v>
      </c>
      <c r="BD1075" s="1">
        <f t="shared" si="167"/>
        <v>1681.1982375</v>
      </c>
      <c r="BE1075" s="1">
        <f t="shared" si="168"/>
        <v>0.84060016950021188</v>
      </c>
      <c r="BF1075" s="1">
        <f t="shared" si="169"/>
        <v>0.16075832713540891</v>
      </c>
      <c r="BG1075" s="1">
        <v>6</v>
      </c>
      <c r="BH1075" s="1">
        <v>0.5</v>
      </c>
      <c r="BI1075" s="1" t="s">
        <v>352</v>
      </c>
      <c r="BJ1075" s="1">
        <v>2</v>
      </c>
      <c r="BK1075" s="1" t="b">
        <v>1</v>
      </c>
      <c r="BL1075" s="1">
        <v>1659810639.125</v>
      </c>
      <c r="BM1075" s="1">
        <v>1415.7950000000001</v>
      </c>
      <c r="BN1075" s="1">
        <v>1483.6524999999999</v>
      </c>
      <c r="BO1075" s="1">
        <v>27.360800000000001</v>
      </c>
      <c r="BP1075" s="1">
        <v>24.396112500000001</v>
      </c>
      <c r="BQ1075" s="1">
        <v>1412.2731249999999</v>
      </c>
      <c r="BR1075" s="1">
        <v>27.343968749999998</v>
      </c>
      <c r="BS1075" s="1">
        <v>500.14362499999999</v>
      </c>
      <c r="BT1075" s="1">
        <v>98.750812499999995</v>
      </c>
      <c r="BU1075" s="1">
        <v>9.9980462500000006E-2</v>
      </c>
      <c r="BV1075" s="1">
        <v>31.012506250000001</v>
      </c>
      <c r="BW1075" s="1">
        <v>31.7711875</v>
      </c>
      <c r="BX1075" s="1">
        <v>999.9</v>
      </c>
      <c r="BY1075" s="1">
        <v>0</v>
      </c>
      <c r="BZ1075" s="1">
        <v>0</v>
      </c>
      <c r="CA1075" s="1">
        <v>10007.383750000001</v>
      </c>
      <c r="CB1075" s="1">
        <v>0</v>
      </c>
      <c r="CC1075" s="1">
        <v>2025.90625</v>
      </c>
      <c r="CD1075" s="1">
        <v>-67.858093750000009</v>
      </c>
      <c r="CE1075" s="1">
        <v>1455.62</v>
      </c>
      <c r="CF1075" s="1">
        <v>1520.7518749999999</v>
      </c>
      <c r="CG1075" s="1">
        <v>2.9646931250000002</v>
      </c>
      <c r="CH1075" s="1">
        <v>1483.6524999999999</v>
      </c>
      <c r="CI1075" s="1">
        <v>24.396112500000001</v>
      </c>
      <c r="CJ1075" s="1">
        <v>2.7019025000000001</v>
      </c>
      <c r="CK1075" s="1">
        <v>2.40913625</v>
      </c>
      <c r="CL1075" s="1">
        <v>22.296681249999999</v>
      </c>
      <c r="CM1075" s="1">
        <v>20.425318749999999</v>
      </c>
      <c r="CN1075" s="1">
        <v>1999.9974999999999</v>
      </c>
      <c r="CO1075" s="1">
        <v>0.97999337500000006</v>
      </c>
      <c r="CP1075" s="1">
        <v>2.0006537500000001E-2</v>
      </c>
      <c r="CQ1075" s="1">
        <v>0</v>
      </c>
      <c r="CR1075" s="1">
        <v>2.844875</v>
      </c>
      <c r="CS1075" s="1">
        <v>0</v>
      </c>
      <c r="CT1075" s="1">
        <v>20317.424999999999</v>
      </c>
      <c r="CU1075" s="1">
        <v>17412.275000000001</v>
      </c>
      <c r="CV1075" s="1">
        <v>45.061999999999998</v>
      </c>
      <c r="CW1075" s="1">
        <v>47.140500000000003</v>
      </c>
      <c r="CX1075" s="1">
        <v>45.186999999999998</v>
      </c>
      <c r="CY1075" s="1">
        <v>44.936999999999998</v>
      </c>
      <c r="CZ1075" s="1">
        <v>44.929250000000003</v>
      </c>
      <c r="DA1075" s="1">
        <v>1959.9862499999999</v>
      </c>
      <c r="DB1075" s="1">
        <v>40.011249999999997</v>
      </c>
      <c r="DC1075" s="1">
        <v>0</v>
      </c>
      <c r="DD1075" s="1">
        <v>1659810646.5</v>
      </c>
      <c r="DE1075" s="1">
        <v>0</v>
      </c>
      <c r="DF1075" s="1">
        <v>1659810386</v>
      </c>
      <c r="DG1075" s="1" t="s">
        <v>1911</v>
      </c>
      <c r="DH1075" s="1">
        <v>1659810386</v>
      </c>
      <c r="DI1075" s="1">
        <v>1659810371.5</v>
      </c>
      <c r="DJ1075" s="1">
        <v>20</v>
      </c>
      <c r="DK1075" s="1">
        <v>0.91800000000000004</v>
      </c>
      <c r="DL1075" s="1">
        <v>1E-3</v>
      </c>
      <c r="DM1075" s="1">
        <v>1.7649999999999999</v>
      </c>
      <c r="DN1075" s="1">
        <v>0.02</v>
      </c>
      <c r="DO1075" s="1">
        <v>212</v>
      </c>
      <c r="DP1075" s="1">
        <v>25</v>
      </c>
      <c r="DQ1075" s="1">
        <v>0.25</v>
      </c>
      <c r="DR1075" s="1">
        <v>0.05</v>
      </c>
      <c r="DS1075" s="1">
        <v>22.538852468453499</v>
      </c>
      <c r="DT1075" s="1">
        <v>2.7764708595419152</v>
      </c>
      <c r="DU1075" s="1">
        <v>0.24978764564264269</v>
      </c>
      <c r="DV1075" s="1">
        <v>0</v>
      </c>
      <c r="DW1075" s="1">
        <v>-67.735434146341461</v>
      </c>
      <c r="DX1075" s="1">
        <v>-5.2981902439026021</v>
      </c>
      <c r="DY1075" s="1">
        <v>0.71083310332682614</v>
      </c>
      <c r="DZ1075" s="1">
        <v>0</v>
      </c>
      <c r="EA1075" s="1">
        <v>2.972959024390244</v>
      </c>
      <c r="EB1075" s="1">
        <v>-0.23836243902439019</v>
      </c>
      <c r="EC1075" s="1">
        <v>2.536790643898244E-2</v>
      </c>
      <c r="ED1075" s="1">
        <v>0</v>
      </c>
      <c r="EE1075" s="1">
        <v>2.0087470923447799</v>
      </c>
      <c r="EF1075" s="1">
        <v>5.4226499524532422E-2</v>
      </c>
      <c r="EG1075" s="1">
        <v>4.0358528656147417E-3</v>
      </c>
      <c r="EH1075" s="1">
        <v>0</v>
      </c>
      <c r="EI1075" s="1">
        <v>0.12286361420359269</v>
      </c>
      <c r="EJ1075" s="1">
        <v>-2.7614825479826969E-2</v>
      </c>
      <c r="EK1075" s="1">
        <v>2.1218733493546318E-3</v>
      </c>
      <c r="EL1075" s="1">
        <v>1</v>
      </c>
      <c r="EM1075" s="1">
        <v>1</v>
      </c>
      <c r="EN1075" s="1">
        <v>6</v>
      </c>
      <c r="EO1075" s="1" t="s">
        <v>1181</v>
      </c>
      <c r="EP1075" s="1">
        <v>2.9397099999999998</v>
      </c>
      <c r="EQ1075" s="1">
        <v>2.8013400000000002</v>
      </c>
      <c r="ER1075" s="1">
        <v>0.20732800000000001</v>
      </c>
      <c r="ES1075" s="1">
        <v>0.21318799999999999</v>
      </c>
      <c r="ET1075" s="1">
        <v>0.116468</v>
      </c>
      <c r="EU1075" s="1">
        <v>0.107642</v>
      </c>
      <c r="EV1075" s="1">
        <v>16187.3</v>
      </c>
      <c r="EW1075" s="1">
        <v>16842.599999999999</v>
      </c>
      <c r="EX1075" s="1">
        <v>23770.9</v>
      </c>
      <c r="EY1075" s="1">
        <v>24936.9</v>
      </c>
      <c r="EZ1075" s="1">
        <v>33633.699999999997</v>
      </c>
      <c r="FA1075" s="1">
        <v>35549</v>
      </c>
      <c r="FB1075" s="1">
        <v>43362.5</v>
      </c>
      <c r="FC1075" s="1">
        <v>46107.1</v>
      </c>
      <c r="FD1075" s="1">
        <v>1.93163</v>
      </c>
      <c r="FE1075" s="1">
        <v>1.76728</v>
      </c>
      <c r="FF1075" s="1">
        <v>5.8714299999999997E-2</v>
      </c>
      <c r="FG1075" s="1">
        <v>0</v>
      </c>
      <c r="FH1075" s="1">
        <v>30.827000000000002</v>
      </c>
      <c r="FI1075" s="1">
        <v>999.9</v>
      </c>
      <c r="FJ1075" s="1">
        <v>42.4</v>
      </c>
      <c r="FK1075" s="1">
        <v>41.4</v>
      </c>
      <c r="FL1075" s="1">
        <v>34.291600000000003</v>
      </c>
      <c r="FM1075" s="1">
        <v>63.424300000000002</v>
      </c>
      <c r="FN1075" s="1">
        <v>25.8413</v>
      </c>
      <c r="FO1075" s="1">
        <v>1</v>
      </c>
      <c r="FP1075" s="1">
        <v>0.668211</v>
      </c>
      <c r="FQ1075" s="1">
        <v>4.8449799999999996</v>
      </c>
      <c r="FR1075" s="1">
        <v>20.250900000000001</v>
      </c>
      <c r="FS1075" s="1">
        <v>5.2107000000000001</v>
      </c>
      <c r="FT1075" s="1">
        <v>11.907999999999999</v>
      </c>
      <c r="FU1075" s="1">
        <v>5.0026000000000002</v>
      </c>
      <c r="FV1075" s="1">
        <v>3.29033</v>
      </c>
      <c r="FW1075" s="1">
        <v>9999</v>
      </c>
      <c r="FX1075" s="1">
        <v>9999</v>
      </c>
      <c r="FY1075" s="1">
        <v>9999</v>
      </c>
      <c r="FZ1075" s="1">
        <v>999.9</v>
      </c>
      <c r="GA1075" s="1">
        <v>1.8598699999999999</v>
      </c>
      <c r="GB1075" s="1">
        <v>1.85486</v>
      </c>
      <c r="GC1075" s="1">
        <v>1.8580300000000001</v>
      </c>
      <c r="GD1075" s="1">
        <v>1.85653</v>
      </c>
      <c r="GE1075" s="1">
        <v>1.85524</v>
      </c>
      <c r="GF1075" s="1">
        <v>1.8547800000000001</v>
      </c>
      <c r="GG1075" s="1">
        <v>1.85368</v>
      </c>
      <c r="GH1075" s="1">
        <v>1.8566400000000001</v>
      </c>
      <c r="GI1075" s="1">
        <v>0</v>
      </c>
      <c r="GJ1075" s="1">
        <v>0</v>
      </c>
      <c r="GK1075" s="1">
        <v>0</v>
      </c>
      <c r="GL1075" s="1">
        <v>0</v>
      </c>
      <c r="GM1075" s="1" t="s">
        <v>355</v>
      </c>
      <c r="GN1075" s="1" t="s">
        <v>356</v>
      </c>
      <c r="GO1075" s="1" t="s">
        <v>357</v>
      </c>
      <c r="GP1075" s="1" t="s">
        <v>357</v>
      </c>
      <c r="GQ1075" s="1" t="s">
        <v>357</v>
      </c>
      <c r="GR1075" s="1" t="s">
        <v>357</v>
      </c>
      <c r="GS1075" s="1">
        <v>0</v>
      </c>
      <c r="GT1075" s="1">
        <v>100</v>
      </c>
      <c r="GU1075" s="1">
        <v>100</v>
      </c>
      <c r="GV1075" s="1">
        <v>3.55</v>
      </c>
      <c r="GW1075" s="1">
        <v>1.6899999999999998E-2</v>
      </c>
      <c r="GX1075" s="1">
        <v>1.251089954458285</v>
      </c>
      <c r="GY1075" s="1">
        <v>3.0239061252787889E-3</v>
      </c>
      <c r="GZ1075" s="1">
        <v>-1.398580452151984E-6</v>
      </c>
      <c r="HA1075" s="1">
        <v>2.8030378366047371E-10</v>
      </c>
      <c r="HB1075" s="1">
        <v>-6.7353929715251851E-2</v>
      </c>
      <c r="HC1075" s="1">
        <v>1.0309082032153079E-2</v>
      </c>
      <c r="HD1075" s="1">
        <v>-3.6321104004466529E-4</v>
      </c>
      <c r="HE1075" s="1">
        <v>3.6129943689190391E-6</v>
      </c>
      <c r="HF1075" s="1">
        <v>0</v>
      </c>
      <c r="HG1075" s="1">
        <v>2134</v>
      </c>
      <c r="HH1075" s="1">
        <v>3</v>
      </c>
      <c r="HI1075" s="1">
        <v>46</v>
      </c>
      <c r="HJ1075" s="1">
        <v>4.3</v>
      </c>
      <c r="HK1075" s="1">
        <v>4.5999999999999996</v>
      </c>
      <c r="HL1075" s="1">
        <v>3.1091299999999999</v>
      </c>
      <c r="HM1075" s="1">
        <v>2.34375</v>
      </c>
      <c r="HN1075" s="1">
        <v>1.4978</v>
      </c>
      <c r="HO1075" s="1">
        <v>2.3034699999999999</v>
      </c>
      <c r="HP1075" s="1">
        <v>1.5478499999999999</v>
      </c>
      <c r="HQ1075" s="1">
        <v>2.3645</v>
      </c>
      <c r="HR1075" s="1">
        <v>43.809199999999997</v>
      </c>
      <c r="HS1075" s="1">
        <v>14.9551</v>
      </c>
      <c r="HT1075" s="1">
        <v>18</v>
      </c>
      <c r="HU1075" s="1">
        <v>503.185</v>
      </c>
      <c r="HV1075" s="1">
        <v>460.18599999999998</v>
      </c>
      <c r="HW1075" s="1">
        <v>24.546700000000001</v>
      </c>
      <c r="HX1075" s="1">
        <v>35.122300000000003</v>
      </c>
      <c r="HY1075" s="1">
        <v>30.000599999999999</v>
      </c>
      <c r="HZ1075" s="1">
        <v>34.830599999999997</v>
      </c>
      <c r="IA1075" s="1">
        <v>34.933199999999999</v>
      </c>
      <c r="IB1075" s="1">
        <v>62.247700000000002</v>
      </c>
      <c r="IC1075" s="1">
        <v>27.576499999999999</v>
      </c>
      <c r="ID1075" s="1">
        <v>0</v>
      </c>
      <c r="IE1075" s="1">
        <v>24.5532</v>
      </c>
      <c r="IF1075" s="1">
        <v>1550.57</v>
      </c>
      <c r="IG1075" s="1">
        <v>24.396100000000001</v>
      </c>
      <c r="IH1075" s="1">
        <v>100.254</v>
      </c>
      <c r="II1075" s="1">
        <v>99.918700000000001</v>
      </c>
      <c r="IJ1075" s="1" t="s">
        <v>1161</v>
      </c>
    </row>
    <row r="1076" spans="1:244" ht="15.75" customHeight="1" x14ac:dyDescent="0.3">
      <c r="A1076" s="1">
        <v>1060</v>
      </c>
      <c r="B1076" s="1">
        <v>1659810647.5</v>
      </c>
      <c r="C1076" s="1">
        <v>14506</v>
      </c>
      <c r="D1076" s="1" t="s">
        <v>2407</v>
      </c>
      <c r="E1076" s="1" t="s">
        <v>2408</v>
      </c>
      <c r="F1076" s="1">
        <v>1</v>
      </c>
      <c r="G1076" s="1" t="s">
        <v>346</v>
      </c>
      <c r="H1076" s="1" t="s">
        <v>347</v>
      </c>
      <c r="I1076" s="1" t="s">
        <v>348</v>
      </c>
      <c r="J1076" s="1" t="s">
        <v>349</v>
      </c>
      <c r="K1076" s="1" t="s">
        <v>350</v>
      </c>
      <c r="L1076" s="1" t="s">
        <v>1154</v>
      </c>
      <c r="M1076" s="1" t="s">
        <v>351</v>
      </c>
      <c r="N1076" s="1">
        <v>1659810639.125</v>
      </c>
      <c r="O1076" s="1">
        <f t="shared" si="136"/>
        <v>2.4717580345656265E-3</v>
      </c>
      <c r="P1076" s="1">
        <f t="shared" si="137"/>
        <v>2.4717580345656267</v>
      </c>
      <c r="Q1076" s="1">
        <f t="shared" si="138"/>
        <v>22.665911039037962</v>
      </c>
      <c r="R1076" s="1">
        <f t="shared" si="139"/>
        <v>1415.7950000000001</v>
      </c>
      <c r="S1076" s="1">
        <f t="shared" si="140"/>
        <v>1065.2084736449956</v>
      </c>
      <c r="T1076" s="1">
        <f t="shared" si="141"/>
        <v>105.29670229018208</v>
      </c>
      <c r="U1076" s="1">
        <f t="shared" si="142"/>
        <v>139.95245842234269</v>
      </c>
      <c r="V1076" s="1">
        <f t="shared" si="143"/>
        <v>0.11973167907068136</v>
      </c>
      <c r="W1076" s="1">
        <f t="shared" si="144"/>
        <v>2.9088325311724397</v>
      </c>
      <c r="X1076" s="1">
        <f t="shared" si="145"/>
        <v>0.11705963215467323</v>
      </c>
      <c r="Y1076" s="1">
        <f t="shared" si="146"/>
        <v>7.33973762239373E-2</v>
      </c>
      <c r="Z1076" s="1">
        <f t="shared" si="147"/>
        <v>321.51625237499997</v>
      </c>
      <c r="AA1076" s="1">
        <f t="shared" si="148"/>
        <v>32.270501019784746</v>
      </c>
      <c r="AB1076" s="1">
        <f t="shared" si="149"/>
        <v>31.7711875</v>
      </c>
      <c r="AC1076" s="1">
        <f t="shared" si="150"/>
        <v>4.7135890321119573</v>
      </c>
      <c r="AD1076" s="1">
        <f t="shared" si="151"/>
        <v>59.90871869396122</v>
      </c>
      <c r="AE1076" s="1">
        <f t="shared" si="152"/>
        <v>2.7046367760883698</v>
      </c>
      <c r="AF1076" s="1">
        <f t="shared" si="153"/>
        <v>4.5145962642011845</v>
      </c>
      <c r="AG1076" s="1">
        <f t="shared" si="154"/>
        <v>2.0089522560235875</v>
      </c>
      <c r="AH1076" s="1">
        <f t="shared" si="155"/>
        <v>-109.00452932434413</v>
      </c>
      <c r="AI1076" s="1">
        <f t="shared" si="156"/>
        <v>-118.97713669302102</v>
      </c>
      <c r="AJ1076" s="1">
        <f t="shared" si="157"/>
        <v>-9.2205265734794786</v>
      </c>
      <c r="AK1076" s="1">
        <f t="shared" si="158"/>
        <v>84.314059784155305</v>
      </c>
      <c r="AL1076" s="1">
        <f t="shared" si="159"/>
        <v>52.9669067960197</v>
      </c>
      <c r="AM1076" s="1">
        <f t="shared" si="160"/>
        <v>2.5408009349581828</v>
      </c>
      <c r="AN1076" s="1">
        <f t="shared" si="161"/>
        <v>22.665911039037962</v>
      </c>
      <c r="AO1076" s="1">
        <v>1549.8998512679771</v>
      </c>
      <c r="AP1076" s="1">
        <v>1495.7615757575761</v>
      </c>
      <c r="AQ1076" s="1">
        <v>5.1258925292564967</v>
      </c>
      <c r="AR1076" s="1">
        <v>65.631367109528284</v>
      </c>
      <c r="AS1076" s="1">
        <f t="shared" si="162"/>
        <v>2.4717580345656267</v>
      </c>
      <c r="AT1076" s="1">
        <v>24.399773280229638</v>
      </c>
      <c r="AU1076" s="1">
        <v>27.325301098901111</v>
      </c>
      <c r="AV1076" s="1">
        <v>-6.1732430426962373E-3</v>
      </c>
      <c r="AW1076" s="1">
        <v>85.678084974882083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51563.943184306852</v>
      </c>
      <c r="BC1076" s="1">
        <f t="shared" si="166"/>
        <v>1999.9974999999999</v>
      </c>
      <c r="BD1076" s="1">
        <f t="shared" si="167"/>
        <v>1681.1982375</v>
      </c>
      <c r="BE1076" s="1">
        <f t="shared" si="168"/>
        <v>0.84060016950021188</v>
      </c>
      <c r="BF1076" s="1">
        <f t="shared" si="169"/>
        <v>0.16075832713540891</v>
      </c>
      <c r="BG1076" s="1">
        <v>6</v>
      </c>
      <c r="BH1076" s="1">
        <v>0.5</v>
      </c>
      <c r="BI1076" s="1" t="s">
        <v>352</v>
      </c>
      <c r="BJ1076" s="1">
        <v>2</v>
      </c>
      <c r="BK1076" s="1" t="b">
        <v>1</v>
      </c>
      <c r="BL1076" s="1">
        <v>1659810639.125</v>
      </c>
      <c r="BM1076" s="1">
        <v>1415.7950000000001</v>
      </c>
      <c r="BN1076" s="1">
        <v>1483.6524999999999</v>
      </c>
      <c r="BO1076" s="1">
        <v>27.360800000000001</v>
      </c>
      <c r="BP1076" s="1">
        <v>24.396112500000001</v>
      </c>
      <c r="BQ1076" s="1">
        <v>1412.2731249999999</v>
      </c>
      <c r="BR1076" s="1">
        <v>27.343968749999998</v>
      </c>
      <c r="BS1076" s="1">
        <v>500.14362499999999</v>
      </c>
      <c r="BT1076" s="1">
        <v>98.750812499999995</v>
      </c>
      <c r="BU1076" s="1">
        <v>9.9980462500000006E-2</v>
      </c>
      <c r="BV1076" s="1">
        <v>31.012506250000001</v>
      </c>
      <c r="BW1076" s="1">
        <v>31.7711875</v>
      </c>
      <c r="BX1076" s="1">
        <v>999.9</v>
      </c>
      <c r="BY1076" s="1">
        <v>0</v>
      </c>
      <c r="BZ1076" s="1">
        <v>0</v>
      </c>
      <c r="CA1076" s="1">
        <v>10007.383750000001</v>
      </c>
      <c r="CB1076" s="1">
        <v>0</v>
      </c>
      <c r="CC1076" s="1">
        <v>2025.90625</v>
      </c>
      <c r="CD1076" s="1">
        <v>-67.858093750000009</v>
      </c>
      <c r="CE1076" s="1">
        <v>1455.62</v>
      </c>
      <c r="CF1076" s="1">
        <v>1520.7518749999999</v>
      </c>
      <c r="CG1076" s="1">
        <v>2.9646931250000002</v>
      </c>
      <c r="CH1076" s="1">
        <v>1483.6524999999999</v>
      </c>
      <c r="CI1076" s="1">
        <v>24.396112500000001</v>
      </c>
      <c r="CJ1076" s="1">
        <v>2.7019025000000001</v>
      </c>
      <c r="CK1076" s="1">
        <v>2.40913625</v>
      </c>
      <c r="CL1076" s="1">
        <v>22.296681249999999</v>
      </c>
      <c r="CM1076" s="1">
        <v>20.425318749999999</v>
      </c>
      <c r="CN1076" s="1">
        <v>1999.9974999999999</v>
      </c>
      <c r="CO1076" s="1">
        <v>0.97999337500000006</v>
      </c>
      <c r="CP1076" s="1">
        <v>2.0006537500000001E-2</v>
      </c>
      <c r="CQ1076" s="1">
        <v>0</v>
      </c>
      <c r="CR1076" s="1">
        <v>2.844875</v>
      </c>
      <c r="CS1076" s="1">
        <v>0</v>
      </c>
      <c r="CT1076" s="1">
        <v>20317.424999999999</v>
      </c>
      <c r="CU1076" s="1">
        <v>17412.275000000001</v>
      </c>
      <c r="CV1076" s="1">
        <v>45.061999999999998</v>
      </c>
      <c r="CW1076" s="1">
        <v>47.140500000000003</v>
      </c>
      <c r="CX1076" s="1">
        <v>45.186999999999998</v>
      </c>
      <c r="CY1076" s="1">
        <v>44.936999999999998</v>
      </c>
      <c r="CZ1076" s="1">
        <v>44.929250000000003</v>
      </c>
      <c r="DA1076" s="1">
        <v>1959.9862499999999</v>
      </c>
      <c r="DB1076" s="1">
        <v>40.011249999999997</v>
      </c>
      <c r="DC1076" s="1">
        <v>0</v>
      </c>
      <c r="DD1076" s="1">
        <v>1659810647.0999999</v>
      </c>
      <c r="DE1076" s="1">
        <v>0</v>
      </c>
      <c r="DF1076" s="1">
        <v>1659810386</v>
      </c>
      <c r="DG1076" s="1" t="s">
        <v>1911</v>
      </c>
      <c r="DH1076" s="1">
        <v>1659810386</v>
      </c>
      <c r="DI1076" s="1">
        <v>1659810371.5</v>
      </c>
      <c r="DJ1076" s="1">
        <v>20</v>
      </c>
      <c r="DK1076" s="1">
        <v>0.91800000000000004</v>
      </c>
      <c r="DL1076" s="1">
        <v>1E-3</v>
      </c>
      <c r="DM1076" s="1">
        <v>1.7649999999999999</v>
      </c>
      <c r="DN1076" s="1">
        <v>0.02</v>
      </c>
      <c r="DO1076" s="1">
        <v>212</v>
      </c>
      <c r="DP1076" s="1">
        <v>25</v>
      </c>
      <c r="DQ1076" s="1">
        <v>0.25</v>
      </c>
      <c r="DR1076" s="1">
        <v>0.05</v>
      </c>
      <c r="DS1076" s="1">
        <v>22.538852468453499</v>
      </c>
      <c r="DT1076" s="1">
        <v>2.7764708595419152</v>
      </c>
      <c r="DU1076" s="1">
        <v>0.24978764564264269</v>
      </c>
      <c r="DV1076" s="1">
        <v>0</v>
      </c>
      <c r="DW1076" s="1">
        <v>-67.735434146341461</v>
      </c>
      <c r="DX1076" s="1">
        <v>-5.2981902439026021</v>
      </c>
      <c r="DY1076" s="1">
        <v>0.71083310332682614</v>
      </c>
      <c r="DZ1076" s="1">
        <v>0</v>
      </c>
      <c r="EA1076" s="1">
        <v>2.972959024390244</v>
      </c>
      <c r="EB1076" s="1">
        <v>-0.23836243902439019</v>
      </c>
      <c r="EC1076" s="1">
        <v>2.536790643898244E-2</v>
      </c>
      <c r="ED1076" s="1">
        <v>0</v>
      </c>
      <c r="EE1076" s="1">
        <v>2.0087470923447799</v>
      </c>
      <c r="EF1076" s="1">
        <v>5.4226499524532422E-2</v>
      </c>
      <c r="EG1076" s="1">
        <v>4.0358528656147417E-3</v>
      </c>
      <c r="EH1076" s="1">
        <v>0</v>
      </c>
      <c r="EI1076" s="1">
        <v>0.12286361420359269</v>
      </c>
      <c r="EJ1076" s="1">
        <v>-2.7614825479826969E-2</v>
      </c>
      <c r="EK1076" s="1">
        <v>2.1218733493546318E-3</v>
      </c>
      <c r="EL1076" s="1">
        <v>1</v>
      </c>
      <c r="EM1076" s="1">
        <v>1</v>
      </c>
      <c r="EN1076" s="1">
        <v>6</v>
      </c>
      <c r="EO1076" s="1" t="s">
        <v>1181</v>
      </c>
      <c r="EP1076" s="1">
        <v>2.9395600000000002</v>
      </c>
      <c r="EQ1076" s="1">
        <v>2.80132</v>
      </c>
      <c r="ER1076" s="1">
        <v>0.20754400000000001</v>
      </c>
      <c r="ES1076" s="1">
        <v>0.213398</v>
      </c>
      <c r="ET1076" s="1">
        <v>0.116464</v>
      </c>
      <c r="EU1076" s="1">
        <v>0.107641</v>
      </c>
      <c r="EV1076" s="1">
        <v>16182.8</v>
      </c>
      <c r="EW1076" s="1">
        <v>16838</v>
      </c>
      <c r="EX1076" s="1">
        <v>23770.9</v>
      </c>
      <c r="EY1076" s="1">
        <v>24936.9</v>
      </c>
      <c r="EZ1076" s="1">
        <v>33633.699999999997</v>
      </c>
      <c r="FA1076" s="1">
        <v>35549</v>
      </c>
      <c r="FB1076" s="1">
        <v>43362.400000000001</v>
      </c>
      <c r="FC1076" s="1">
        <v>46107</v>
      </c>
      <c r="FD1076" s="1">
        <v>1.93163</v>
      </c>
      <c r="FE1076" s="1">
        <v>1.76715</v>
      </c>
      <c r="FF1076" s="1">
        <v>5.8814900000000003E-2</v>
      </c>
      <c r="FG1076" s="1">
        <v>0</v>
      </c>
      <c r="FH1076" s="1">
        <v>30.8276</v>
      </c>
      <c r="FI1076" s="1">
        <v>999.9</v>
      </c>
      <c r="FJ1076" s="1">
        <v>42.4</v>
      </c>
      <c r="FK1076" s="1">
        <v>41.4</v>
      </c>
      <c r="FL1076" s="1">
        <v>34.292200000000001</v>
      </c>
      <c r="FM1076" s="1">
        <v>63.424300000000002</v>
      </c>
      <c r="FN1076" s="1">
        <v>25.985600000000002</v>
      </c>
      <c r="FO1076" s="1">
        <v>1</v>
      </c>
      <c r="FP1076" s="1">
        <v>0.66818900000000003</v>
      </c>
      <c r="FQ1076" s="1">
        <v>4.8344399999999998</v>
      </c>
      <c r="FR1076" s="1">
        <v>20.251200000000001</v>
      </c>
      <c r="FS1076" s="1">
        <v>5.2107000000000001</v>
      </c>
      <c r="FT1076" s="1">
        <v>11.907999999999999</v>
      </c>
      <c r="FU1076" s="1">
        <v>5.00265</v>
      </c>
      <c r="FV1076" s="1">
        <v>3.29033</v>
      </c>
      <c r="FW1076" s="1">
        <v>9999</v>
      </c>
      <c r="FX1076" s="1">
        <v>9999</v>
      </c>
      <c r="FY1076" s="1">
        <v>9999</v>
      </c>
      <c r="FZ1076" s="1">
        <v>999.9</v>
      </c>
      <c r="GA1076" s="1">
        <v>1.8598699999999999</v>
      </c>
      <c r="GB1076" s="1">
        <v>1.85486</v>
      </c>
      <c r="GC1076" s="1">
        <v>1.8580300000000001</v>
      </c>
      <c r="GD1076" s="1">
        <v>1.85653</v>
      </c>
      <c r="GE1076" s="1">
        <v>1.85524</v>
      </c>
      <c r="GF1076" s="1">
        <v>1.8547800000000001</v>
      </c>
      <c r="GG1076" s="1">
        <v>1.8536900000000001</v>
      </c>
      <c r="GH1076" s="1">
        <v>1.8566400000000001</v>
      </c>
      <c r="GI1076" s="1">
        <v>0</v>
      </c>
      <c r="GJ1076" s="1">
        <v>0</v>
      </c>
      <c r="GK1076" s="1">
        <v>0</v>
      </c>
      <c r="GL1076" s="1">
        <v>0</v>
      </c>
      <c r="GM1076" s="1" t="s">
        <v>355</v>
      </c>
      <c r="GN1076" s="1" t="s">
        <v>356</v>
      </c>
      <c r="GO1076" s="1" t="s">
        <v>357</v>
      </c>
      <c r="GP1076" s="1" t="s">
        <v>357</v>
      </c>
      <c r="GQ1076" s="1" t="s">
        <v>357</v>
      </c>
      <c r="GR1076" s="1" t="s">
        <v>357</v>
      </c>
      <c r="GS1076" s="1">
        <v>0</v>
      </c>
      <c r="GT1076" s="1">
        <v>100</v>
      </c>
      <c r="GU1076" s="1">
        <v>100</v>
      </c>
      <c r="GV1076" s="1">
        <v>3.55</v>
      </c>
      <c r="GW1076" s="1">
        <v>1.6899999999999998E-2</v>
      </c>
      <c r="GX1076" s="1">
        <v>1.251089954458285</v>
      </c>
      <c r="GY1076" s="1">
        <v>3.0239061252787889E-3</v>
      </c>
      <c r="GZ1076" s="1">
        <v>-1.398580452151984E-6</v>
      </c>
      <c r="HA1076" s="1">
        <v>2.8030378366047371E-10</v>
      </c>
      <c r="HB1076" s="1">
        <v>-6.7353929715251851E-2</v>
      </c>
      <c r="HC1076" s="1">
        <v>1.0309082032153079E-2</v>
      </c>
      <c r="HD1076" s="1">
        <v>-3.6321104004466529E-4</v>
      </c>
      <c r="HE1076" s="1">
        <v>3.6129943689190391E-6</v>
      </c>
      <c r="HF1076" s="1">
        <v>0</v>
      </c>
      <c r="HG1076" s="1">
        <v>2134</v>
      </c>
      <c r="HH1076" s="1">
        <v>3</v>
      </c>
      <c r="HI1076" s="1">
        <v>46</v>
      </c>
      <c r="HJ1076" s="1">
        <v>4.4000000000000004</v>
      </c>
      <c r="HK1076" s="1">
        <v>4.5999999999999996</v>
      </c>
      <c r="HL1076" s="1">
        <v>3.1115699999999999</v>
      </c>
      <c r="HM1076" s="1">
        <v>2.3315399999999999</v>
      </c>
      <c r="HN1076" s="1">
        <v>1.4978</v>
      </c>
      <c r="HO1076" s="1">
        <v>2.3034699999999999</v>
      </c>
      <c r="HP1076" s="1">
        <v>1.5478499999999999</v>
      </c>
      <c r="HQ1076" s="1">
        <v>2.4365199999999998</v>
      </c>
      <c r="HR1076" s="1">
        <v>43.809199999999997</v>
      </c>
      <c r="HS1076" s="1">
        <v>14.9376</v>
      </c>
      <c r="HT1076" s="1">
        <v>18</v>
      </c>
      <c r="HU1076" s="1">
        <v>503.18799999999999</v>
      </c>
      <c r="HV1076" s="1">
        <v>460.11</v>
      </c>
      <c r="HW1076" s="1">
        <v>24.544899999999998</v>
      </c>
      <c r="HX1076" s="1">
        <v>35.122700000000002</v>
      </c>
      <c r="HY1076" s="1">
        <v>30.000499999999999</v>
      </c>
      <c r="HZ1076" s="1">
        <v>34.831000000000003</v>
      </c>
      <c r="IA1076" s="1">
        <v>34.933799999999998</v>
      </c>
      <c r="IB1076" s="1">
        <v>62.299500000000002</v>
      </c>
      <c r="IC1076" s="1">
        <v>27.576499999999999</v>
      </c>
      <c r="ID1076" s="1">
        <v>0</v>
      </c>
      <c r="IE1076" s="1">
        <v>24.5532</v>
      </c>
      <c r="IF1076" s="1">
        <v>1560.59</v>
      </c>
      <c r="IG1076" s="1">
        <v>24.395</v>
      </c>
      <c r="IH1076" s="1">
        <v>100.254</v>
      </c>
      <c r="II1076" s="1">
        <v>99.918599999999998</v>
      </c>
      <c r="IJ1076" s="1" t="s">
        <v>1161</v>
      </c>
    </row>
    <row r="1077" spans="1:244" ht="15.75" customHeight="1" x14ac:dyDescent="0.3">
      <c r="A1077" s="1">
        <v>1061</v>
      </c>
      <c r="B1077" s="1">
        <v>1659810649</v>
      </c>
      <c r="C1077" s="1">
        <v>14507.5</v>
      </c>
      <c r="D1077" s="1" t="s">
        <v>2409</v>
      </c>
      <c r="E1077" s="1" t="s">
        <v>2410</v>
      </c>
      <c r="F1077" s="1">
        <v>1</v>
      </c>
      <c r="G1077" s="1" t="s">
        <v>346</v>
      </c>
      <c r="H1077" s="1" t="s">
        <v>347</v>
      </c>
      <c r="I1077" s="1" t="s">
        <v>348</v>
      </c>
      <c r="J1077" s="1" t="s">
        <v>349</v>
      </c>
      <c r="K1077" s="1" t="s">
        <v>350</v>
      </c>
      <c r="L1077" s="1" t="s">
        <v>1154</v>
      </c>
      <c r="M1077" s="1" t="s">
        <v>351</v>
      </c>
      <c r="N1077" s="1">
        <v>1659810641.15625</v>
      </c>
      <c r="O1077" s="1">
        <f t="shared" si="136"/>
        <v>2.4744239460246947E-3</v>
      </c>
      <c r="P1077" s="1">
        <f t="shared" si="137"/>
        <v>2.4744239460246948</v>
      </c>
      <c r="Q1077" s="1">
        <f t="shared" si="138"/>
        <v>22.627795739009521</v>
      </c>
      <c r="R1077" s="1">
        <f t="shared" si="139"/>
        <v>1425.828125</v>
      </c>
      <c r="S1077" s="1">
        <f t="shared" si="140"/>
        <v>1075.460761743542</v>
      </c>
      <c r="T1077" s="1">
        <f t="shared" si="141"/>
        <v>106.3100930400112</v>
      </c>
      <c r="U1077" s="1">
        <f t="shared" si="142"/>
        <v>140.94416646319354</v>
      </c>
      <c r="V1077" s="1">
        <f t="shared" si="143"/>
        <v>0.11976152462301384</v>
      </c>
      <c r="W1077" s="1">
        <f t="shared" si="144"/>
        <v>2.9093501070278474</v>
      </c>
      <c r="X1077" s="1">
        <f t="shared" si="145"/>
        <v>0.11708862559754471</v>
      </c>
      <c r="Y1077" s="1">
        <f t="shared" si="146"/>
        <v>7.3415571754676681E-2</v>
      </c>
      <c r="Z1077" s="1">
        <f t="shared" si="147"/>
        <v>321.51302418750004</v>
      </c>
      <c r="AA1077" s="1">
        <f t="shared" si="148"/>
        <v>32.271301780850827</v>
      </c>
      <c r="AB1077" s="1">
        <f t="shared" si="149"/>
        <v>31.774625</v>
      </c>
      <c r="AC1077" s="1">
        <f t="shared" si="150"/>
        <v>4.7145077464009058</v>
      </c>
      <c r="AD1077" s="1">
        <f t="shared" si="151"/>
        <v>59.886279608619844</v>
      </c>
      <c r="AE1077" s="1">
        <f t="shared" si="152"/>
        <v>2.7038896446304772</v>
      </c>
      <c r="AF1077" s="1">
        <f t="shared" si="153"/>
        <v>4.5150402768404536</v>
      </c>
      <c r="AG1077" s="1">
        <f t="shared" si="154"/>
        <v>2.0106181017704285</v>
      </c>
      <c r="AH1077" s="1">
        <f t="shared" si="155"/>
        <v>-109.12209601968904</v>
      </c>
      <c r="AI1077" s="1">
        <f t="shared" si="156"/>
        <v>-119.26691030493411</v>
      </c>
      <c r="AJ1077" s="1">
        <f t="shared" si="157"/>
        <v>-9.2415743699054609</v>
      </c>
      <c r="AK1077" s="1">
        <f t="shared" si="158"/>
        <v>83.882443492971461</v>
      </c>
      <c r="AL1077" s="1">
        <f t="shared" si="159"/>
        <v>53.175417555152293</v>
      </c>
      <c r="AM1077" s="1">
        <f t="shared" si="160"/>
        <v>2.5324653918163769</v>
      </c>
      <c r="AN1077" s="1">
        <f t="shared" si="161"/>
        <v>22.627795739009521</v>
      </c>
      <c r="AO1077" s="1">
        <v>1557.61971765216</v>
      </c>
      <c r="AP1077" s="1">
        <v>1503.4681818181821</v>
      </c>
      <c r="AQ1077" s="1">
        <v>5.1373887056832626</v>
      </c>
      <c r="AR1077" s="1">
        <v>65.631367109528284</v>
      </c>
      <c r="AS1077" s="1">
        <f t="shared" si="162"/>
        <v>2.4744239460246948</v>
      </c>
      <c r="AT1077" s="1">
        <v>24.401834668472851</v>
      </c>
      <c r="AU1077" s="1">
        <v>27.32314505494508</v>
      </c>
      <c r="AV1077" s="1">
        <v>-5.0662114925697299E-3</v>
      </c>
      <c r="AW1077" s="1">
        <v>85.678084974882083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51578.295849628295</v>
      </c>
      <c r="BC1077" s="1">
        <f t="shared" si="166"/>
        <v>1999.9775</v>
      </c>
      <c r="BD1077" s="1">
        <f t="shared" si="167"/>
        <v>1681.1814187499999</v>
      </c>
      <c r="BE1077" s="1">
        <f t="shared" si="168"/>
        <v>0.84060016612686894</v>
      </c>
      <c r="BF1077" s="1">
        <f t="shared" si="169"/>
        <v>0.16075832062485704</v>
      </c>
      <c r="BG1077" s="1">
        <v>6</v>
      </c>
      <c r="BH1077" s="1">
        <v>0.5</v>
      </c>
      <c r="BI1077" s="1" t="s">
        <v>352</v>
      </c>
      <c r="BJ1077" s="1">
        <v>2</v>
      </c>
      <c r="BK1077" s="1" t="b">
        <v>1</v>
      </c>
      <c r="BL1077" s="1">
        <v>1659810641.15625</v>
      </c>
      <c r="BM1077" s="1">
        <v>1425.828125</v>
      </c>
      <c r="BN1077" s="1">
        <v>1493.9537499999999</v>
      </c>
      <c r="BO1077" s="1">
        <v>27.353256250000001</v>
      </c>
      <c r="BP1077" s="1">
        <v>24.398199999999999</v>
      </c>
      <c r="BQ1077" s="1">
        <v>1422.298125</v>
      </c>
      <c r="BR1077" s="1">
        <v>27.336412500000002</v>
      </c>
      <c r="BS1077" s="1">
        <v>500.1314375</v>
      </c>
      <c r="BT1077" s="1">
        <v>98.750768749999992</v>
      </c>
      <c r="BU1077" s="1">
        <v>9.9972087500000001E-2</v>
      </c>
      <c r="BV1077" s="1">
        <v>31.014231250000002</v>
      </c>
      <c r="BW1077" s="1">
        <v>31.774625</v>
      </c>
      <c r="BX1077" s="1">
        <v>999.9</v>
      </c>
      <c r="BY1077" s="1">
        <v>0</v>
      </c>
      <c r="BZ1077" s="1">
        <v>0</v>
      </c>
      <c r="CA1077" s="1">
        <v>10010.352500000001</v>
      </c>
      <c r="CB1077" s="1">
        <v>0</v>
      </c>
      <c r="CC1077" s="1">
        <v>2026.193125</v>
      </c>
      <c r="CD1077" s="1">
        <v>-68.126531249999999</v>
      </c>
      <c r="CE1077" s="1">
        <v>1465.9237499999999</v>
      </c>
      <c r="CF1077" s="1">
        <v>1531.31375</v>
      </c>
      <c r="CG1077" s="1">
        <v>2.9550537499999998</v>
      </c>
      <c r="CH1077" s="1">
        <v>1493.9537499999999</v>
      </c>
      <c r="CI1077" s="1">
        <v>24.398199999999999</v>
      </c>
      <c r="CJ1077" s="1">
        <v>2.7011562499999999</v>
      </c>
      <c r="CK1077" s="1">
        <v>2.4093412500000002</v>
      </c>
      <c r="CL1077" s="1">
        <v>22.292137499999999</v>
      </c>
      <c r="CM1077" s="1">
        <v>20.4267</v>
      </c>
      <c r="CN1077" s="1">
        <v>1999.9775</v>
      </c>
      <c r="CO1077" s="1">
        <v>0.97999337500000006</v>
      </c>
      <c r="CP1077" s="1">
        <v>2.0006537500000001E-2</v>
      </c>
      <c r="CQ1077" s="1">
        <v>0</v>
      </c>
      <c r="CR1077" s="1">
        <v>2.8223750000000001</v>
      </c>
      <c r="CS1077" s="1">
        <v>0</v>
      </c>
      <c r="CT1077" s="1">
        <v>20313.456249999999</v>
      </c>
      <c r="CU1077" s="1">
        <v>17412.099999999999</v>
      </c>
      <c r="CV1077" s="1">
        <v>45.061999999999998</v>
      </c>
      <c r="CW1077" s="1">
        <v>47.148249999999997</v>
      </c>
      <c r="CX1077" s="1">
        <v>45.194875000000003</v>
      </c>
      <c r="CY1077" s="1">
        <v>44.936999999999998</v>
      </c>
      <c r="CZ1077" s="1">
        <v>44.936999999999998</v>
      </c>
      <c r="DA1077" s="1">
        <v>1959.9668750000001</v>
      </c>
      <c r="DB1077" s="1">
        <v>40.010624999999997</v>
      </c>
      <c r="DC1077" s="1">
        <v>0</v>
      </c>
      <c r="DD1077" s="1">
        <v>1659810648.3</v>
      </c>
      <c r="DE1077" s="1">
        <v>0</v>
      </c>
      <c r="DF1077" s="1">
        <v>1659810386</v>
      </c>
      <c r="DG1077" s="1" t="s">
        <v>1911</v>
      </c>
      <c r="DH1077" s="1">
        <v>1659810386</v>
      </c>
      <c r="DI1077" s="1">
        <v>1659810371.5</v>
      </c>
      <c r="DJ1077" s="1">
        <v>20</v>
      </c>
      <c r="DK1077" s="1">
        <v>0.91800000000000004</v>
      </c>
      <c r="DL1077" s="1">
        <v>1E-3</v>
      </c>
      <c r="DM1077" s="1">
        <v>1.7649999999999999</v>
      </c>
      <c r="DN1077" s="1">
        <v>0.02</v>
      </c>
      <c r="DO1077" s="1">
        <v>212</v>
      </c>
      <c r="DP1077" s="1">
        <v>25</v>
      </c>
      <c r="DQ1077" s="1">
        <v>0.25</v>
      </c>
      <c r="DR1077" s="1">
        <v>0.05</v>
      </c>
      <c r="DS1077" s="1">
        <v>22.551545928909309</v>
      </c>
      <c r="DT1077" s="1">
        <v>2.8974499487069898</v>
      </c>
      <c r="DU1077" s="1">
        <v>0.25165835448659102</v>
      </c>
      <c r="DV1077" s="1">
        <v>0</v>
      </c>
      <c r="DW1077" s="1">
        <v>-67.7767780487805</v>
      </c>
      <c r="DX1077" s="1">
        <v>-5.9246759581881268</v>
      </c>
      <c r="DY1077" s="1">
        <v>0.73178099699768373</v>
      </c>
      <c r="DZ1077" s="1">
        <v>0</v>
      </c>
      <c r="EA1077" s="1">
        <v>2.969148536585366</v>
      </c>
      <c r="EB1077" s="1">
        <v>-0.26105519163762908</v>
      </c>
      <c r="EC1077" s="1">
        <v>2.728382881729741E-2</v>
      </c>
      <c r="ED1077" s="1">
        <v>0</v>
      </c>
      <c r="EE1077" s="1">
        <v>2.0094868508624781</v>
      </c>
      <c r="EF1077" s="1">
        <v>5.3612861709259378E-2</v>
      </c>
      <c r="EG1077" s="1">
        <v>4.0011219708141494E-3</v>
      </c>
      <c r="EH1077" s="1">
        <v>0</v>
      </c>
      <c r="EI1077" s="1">
        <v>0.1224870091260172</v>
      </c>
      <c r="EJ1077" s="1">
        <v>-2.929453372417434E-2</v>
      </c>
      <c r="EK1077" s="1">
        <v>2.2131340052019108E-3</v>
      </c>
      <c r="EL1077" s="1">
        <v>1</v>
      </c>
      <c r="EM1077" s="1">
        <v>1</v>
      </c>
      <c r="EN1077" s="1">
        <v>6</v>
      </c>
      <c r="EO1077" s="1" t="s">
        <v>1181</v>
      </c>
      <c r="EP1077" s="1">
        <v>2.93954</v>
      </c>
      <c r="EQ1077" s="1">
        <v>2.8014800000000002</v>
      </c>
      <c r="ER1077" s="1">
        <v>0.208178</v>
      </c>
      <c r="ES1077" s="1">
        <v>0.214035</v>
      </c>
      <c r="ET1077" s="1">
        <v>0.11645800000000001</v>
      </c>
      <c r="EU1077" s="1">
        <v>0.10764700000000001</v>
      </c>
      <c r="EV1077" s="1">
        <v>16169.7</v>
      </c>
      <c r="EW1077" s="1">
        <v>16824.400000000001</v>
      </c>
      <c r="EX1077" s="1">
        <v>23770.799999999999</v>
      </c>
      <c r="EY1077" s="1">
        <v>24936.9</v>
      </c>
      <c r="EZ1077" s="1">
        <v>33633.800000000003</v>
      </c>
      <c r="FA1077" s="1">
        <v>35549</v>
      </c>
      <c r="FB1077" s="1">
        <v>43362.1</v>
      </c>
      <c r="FC1077" s="1">
        <v>46107.4</v>
      </c>
      <c r="FD1077" s="1">
        <v>1.9314499999999999</v>
      </c>
      <c r="FE1077" s="1">
        <v>1.7670999999999999</v>
      </c>
      <c r="FF1077" s="1">
        <v>5.8937799999999999E-2</v>
      </c>
      <c r="FG1077" s="1">
        <v>0</v>
      </c>
      <c r="FH1077" s="1">
        <v>30.829699999999999</v>
      </c>
      <c r="FI1077" s="1">
        <v>999.9</v>
      </c>
      <c r="FJ1077" s="1">
        <v>42.4</v>
      </c>
      <c r="FK1077" s="1">
        <v>41.4</v>
      </c>
      <c r="FL1077" s="1">
        <v>34.294400000000003</v>
      </c>
      <c r="FM1077" s="1">
        <v>63.6143</v>
      </c>
      <c r="FN1077" s="1">
        <v>26.386199999999999</v>
      </c>
      <c r="FO1077" s="1">
        <v>1</v>
      </c>
      <c r="FP1077" s="1">
        <v>0.66808900000000004</v>
      </c>
      <c r="FQ1077" s="1">
        <v>4.8069899999999999</v>
      </c>
      <c r="FR1077" s="1">
        <v>20.251999999999999</v>
      </c>
      <c r="FS1077" s="1">
        <v>5.2110000000000003</v>
      </c>
      <c r="FT1077" s="1">
        <v>11.907999999999999</v>
      </c>
      <c r="FU1077" s="1">
        <v>5.0025500000000003</v>
      </c>
      <c r="FV1077" s="1">
        <v>3.2902999999999998</v>
      </c>
      <c r="FW1077" s="1">
        <v>9999</v>
      </c>
      <c r="FX1077" s="1">
        <v>9999</v>
      </c>
      <c r="FY1077" s="1">
        <v>9999</v>
      </c>
      <c r="FZ1077" s="1">
        <v>999.9</v>
      </c>
      <c r="GA1077" s="1">
        <v>1.85989</v>
      </c>
      <c r="GB1077" s="1">
        <v>1.85486</v>
      </c>
      <c r="GC1077" s="1">
        <v>1.85805</v>
      </c>
      <c r="GD1077" s="1">
        <v>1.85653</v>
      </c>
      <c r="GE1077" s="1">
        <v>1.8552599999999999</v>
      </c>
      <c r="GF1077" s="1">
        <v>1.8548199999999999</v>
      </c>
      <c r="GG1077" s="1">
        <v>1.85371</v>
      </c>
      <c r="GH1077" s="1">
        <v>1.85666</v>
      </c>
      <c r="GI1077" s="1">
        <v>0</v>
      </c>
      <c r="GJ1077" s="1">
        <v>0</v>
      </c>
      <c r="GK1077" s="1">
        <v>0</v>
      </c>
      <c r="GL1077" s="1">
        <v>0</v>
      </c>
      <c r="GM1077" s="1" t="s">
        <v>355</v>
      </c>
      <c r="GN1077" s="1" t="s">
        <v>356</v>
      </c>
      <c r="GO1077" s="1" t="s">
        <v>357</v>
      </c>
      <c r="GP1077" s="1" t="s">
        <v>357</v>
      </c>
      <c r="GQ1077" s="1" t="s">
        <v>357</v>
      </c>
      <c r="GR1077" s="1" t="s">
        <v>357</v>
      </c>
      <c r="GS1077" s="1">
        <v>0</v>
      </c>
      <c r="GT1077" s="1">
        <v>100</v>
      </c>
      <c r="GU1077" s="1">
        <v>100</v>
      </c>
      <c r="GV1077" s="1">
        <v>3.55</v>
      </c>
      <c r="GW1077" s="1">
        <v>1.6899999999999998E-2</v>
      </c>
      <c r="GX1077" s="1">
        <v>1.251089954458285</v>
      </c>
      <c r="GY1077" s="1">
        <v>3.0239061252787889E-3</v>
      </c>
      <c r="GZ1077" s="1">
        <v>-1.398580452151984E-6</v>
      </c>
      <c r="HA1077" s="1">
        <v>2.8030378366047371E-10</v>
      </c>
      <c r="HB1077" s="1">
        <v>-6.7353929715251851E-2</v>
      </c>
      <c r="HC1077" s="1">
        <v>1.0309082032153079E-2</v>
      </c>
      <c r="HD1077" s="1">
        <v>-3.6321104004466529E-4</v>
      </c>
      <c r="HE1077" s="1">
        <v>3.6129943689190391E-6</v>
      </c>
      <c r="HF1077" s="1">
        <v>0</v>
      </c>
      <c r="HG1077" s="1">
        <v>2134</v>
      </c>
      <c r="HH1077" s="1">
        <v>3</v>
      </c>
      <c r="HI1077" s="1">
        <v>46</v>
      </c>
      <c r="HJ1077" s="1">
        <v>4.4000000000000004</v>
      </c>
      <c r="HK1077" s="1">
        <v>4.5999999999999996</v>
      </c>
      <c r="HL1077" s="1">
        <v>3.12622</v>
      </c>
      <c r="HM1077" s="1">
        <v>2.3547400000000001</v>
      </c>
      <c r="HN1077" s="1">
        <v>1.4978</v>
      </c>
      <c r="HO1077" s="1">
        <v>2.3034699999999999</v>
      </c>
      <c r="HP1077" s="1">
        <v>1.5478499999999999</v>
      </c>
      <c r="HQ1077" s="1">
        <v>2.32666</v>
      </c>
      <c r="HR1077" s="1">
        <v>43.809199999999997</v>
      </c>
      <c r="HS1077" s="1">
        <v>14.946300000000001</v>
      </c>
      <c r="HT1077" s="1">
        <v>18</v>
      </c>
      <c r="HU1077" s="1">
        <v>503.09699999999998</v>
      </c>
      <c r="HV1077" s="1">
        <v>460.08800000000002</v>
      </c>
      <c r="HW1077" s="1">
        <v>24.5382</v>
      </c>
      <c r="HX1077" s="1">
        <v>35.124699999999997</v>
      </c>
      <c r="HY1077" s="1">
        <v>30.000299999999999</v>
      </c>
      <c r="HZ1077" s="1">
        <v>34.833500000000001</v>
      </c>
      <c r="IA1077" s="1">
        <v>34.935200000000002</v>
      </c>
      <c r="IB1077" s="1">
        <v>62.572499999999998</v>
      </c>
      <c r="IC1077" s="1">
        <v>27.576499999999999</v>
      </c>
      <c r="ID1077" s="1">
        <v>0</v>
      </c>
      <c r="IE1077" s="1">
        <v>24.535900000000002</v>
      </c>
      <c r="IF1077" s="1">
        <v>1560.59</v>
      </c>
      <c r="IG1077" s="1">
        <v>24.398700000000002</v>
      </c>
      <c r="IH1077" s="1">
        <v>100.253</v>
      </c>
      <c r="II1077" s="1">
        <v>99.919200000000004</v>
      </c>
      <c r="IJ1077" s="1" t="s">
        <v>1161</v>
      </c>
    </row>
    <row r="1078" spans="1:244" ht="15.75" customHeight="1" x14ac:dyDescent="0.3">
      <c r="A1078" s="1">
        <v>1062</v>
      </c>
      <c r="B1078" s="1">
        <v>1659810649.5</v>
      </c>
      <c r="C1078" s="1">
        <v>14508</v>
      </c>
      <c r="D1078" s="1" t="s">
        <v>2409</v>
      </c>
      <c r="E1078" s="1" t="s">
        <v>2410</v>
      </c>
      <c r="F1078" s="1">
        <v>1</v>
      </c>
      <c r="G1078" s="1" t="s">
        <v>346</v>
      </c>
      <c r="H1078" s="1" t="s">
        <v>347</v>
      </c>
      <c r="I1078" s="1" t="s">
        <v>348</v>
      </c>
      <c r="J1078" s="1" t="s">
        <v>349</v>
      </c>
      <c r="K1078" s="1" t="s">
        <v>350</v>
      </c>
      <c r="L1078" s="1" t="s">
        <v>1154</v>
      </c>
      <c r="M1078" s="1" t="s">
        <v>351</v>
      </c>
      <c r="N1078" s="1">
        <v>1659810641.15625</v>
      </c>
      <c r="O1078" s="1">
        <f t="shared" si="136"/>
        <v>2.4813464903207026E-3</v>
      </c>
      <c r="P1078" s="1">
        <f t="shared" si="137"/>
        <v>2.4813464903207025</v>
      </c>
      <c r="Q1078" s="1">
        <f t="shared" si="138"/>
        <v>22.698003589867195</v>
      </c>
      <c r="R1078" s="1">
        <f t="shared" si="139"/>
        <v>1425.828125</v>
      </c>
      <c r="S1078" s="1">
        <f t="shared" si="140"/>
        <v>1075.3716339800092</v>
      </c>
      <c r="T1078" s="1">
        <f t="shared" si="141"/>
        <v>106.30128269455679</v>
      </c>
      <c r="U1078" s="1">
        <f t="shared" si="142"/>
        <v>140.94416646319354</v>
      </c>
      <c r="V1078" s="1">
        <f t="shared" si="143"/>
        <v>0.1201042305943483</v>
      </c>
      <c r="W1078" s="1">
        <f t="shared" si="144"/>
        <v>2.9093501070278474</v>
      </c>
      <c r="X1078" s="1">
        <f t="shared" si="145"/>
        <v>0.11741619727278649</v>
      </c>
      <c r="Y1078" s="1">
        <f t="shared" si="146"/>
        <v>7.3621621721263658E-2</v>
      </c>
      <c r="Z1078" s="1">
        <f t="shared" si="147"/>
        <v>321.51302418750004</v>
      </c>
      <c r="AA1078" s="1">
        <f t="shared" si="148"/>
        <v>32.269494906239906</v>
      </c>
      <c r="AB1078" s="1">
        <f t="shared" si="149"/>
        <v>31.774625</v>
      </c>
      <c r="AC1078" s="1">
        <f t="shared" si="150"/>
        <v>4.7145077464009058</v>
      </c>
      <c r="AD1078" s="1">
        <f t="shared" si="151"/>
        <v>59.886279608619844</v>
      </c>
      <c r="AE1078" s="1">
        <f t="shared" si="152"/>
        <v>2.7038896446304772</v>
      </c>
      <c r="AF1078" s="1">
        <f t="shared" si="153"/>
        <v>4.5150402768404536</v>
      </c>
      <c r="AG1078" s="1">
        <f t="shared" si="154"/>
        <v>2.0106181017704285</v>
      </c>
      <c r="AH1078" s="1">
        <f t="shared" si="155"/>
        <v>-109.42738022314299</v>
      </c>
      <c r="AI1078" s="1">
        <f t="shared" si="156"/>
        <v>-119.26691030493411</v>
      </c>
      <c r="AJ1078" s="1">
        <f t="shared" si="157"/>
        <v>-9.2415743699054609</v>
      </c>
      <c r="AK1078" s="1">
        <f t="shared" si="158"/>
        <v>83.577159289517496</v>
      </c>
      <c r="AL1078" s="1">
        <f t="shared" si="159"/>
        <v>53.175417555152293</v>
      </c>
      <c r="AM1078" s="1">
        <f t="shared" si="160"/>
        <v>2.5324653918163769</v>
      </c>
      <c r="AN1078" s="1">
        <f t="shared" si="161"/>
        <v>22.698003589867195</v>
      </c>
      <c r="AO1078" s="1">
        <v>1560.2415801419691</v>
      </c>
      <c r="AP1078" s="1">
        <v>1506.0265454545449</v>
      </c>
      <c r="AQ1078" s="1">
        <v>5.1329326785416969</v>
      </c>
      <c r="AR1078" s="1">
        <v>65.631367109528284</v>
      </c>
      <c r="AS1078" s="1">
        <f t="shared" si="162"/>
        <v>2.4813464903207025</v>
      </c>
      <c r="AT1078" s="1">
        <v>24.402410389374211</v>
      </c>
      <c r="AU1078" s="1">
        <v>27.322552747252772</v>
      </c>
      <c r="AV1078" s="1">
        <v>-3.6838297079073699E-3</v>
      </c>
      <c r="AW1078" s="1">
        <v>85.678084974882083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51578.295849628295</v>
      </c>
      <c r="BC1078" s="1">
        <f t="shared" si="166"/>
        <v>1999.9775</v>
      </c>
      <c r="BD1078" s="1">
        <f t="shared" si="167"/>
        <v>1681.1814187499999</v>
      </c>
      <c r="BE1078" s="1">
        <f t="shared" si="168"/>
        <v>0.84060016612686894</v>
      </c>
      <c r="BF1078" s="1">
        <f t="shared" si="169"/>
        <v>0.16075832062485704</v>
      </c>
      <c r="BG1078" s="1">
        <v>6</v>
      </c>
      <c r="BH1078" s="1">
        <v>0.5</v>
      </c>
      <c r="BI1078" s="1" t="s">
        <v>352</v>
      </c>
      <c r="BJ1078" s="1">
        <v>2</v>
      </c>
      <c r="BK1078" s="1" t="b">
        <v>1</v>
      </c>
      <c r="BL1078" s="1">
        <v>1659810641.15625</v>
      </c>
      <c r="BM1078" s="1">
        <v>1425.828125</v>
      </c>
      <c r="BN1078" s="1">
        <v>1493.9537499999999</v>
      </c>
      <c r="BO1078" s="1">
        <v>27.353256250000001</v>
      </c>
      <c r="BP1078" s="1">
        <v>24.398199999999999</v>
      </c>
      <c r="BQ1078" s="1">
        <v>1422.298125</v>
      </c>
      <c r="BR1078" s="1">
        <v>27.336412500000002</v>
      </c>
      <c r="BS1078" s="1">
        <v>500.1314375</v>
      </c>
      <c r="BT1078" s="1">
        <v>98.750768749999992</v>
      </c>
      <c r="BU1078" s="1">
        <v>9.9972087500000001E-2</v>
      </c>
      <c r="BV1078" s="1">
        <v>31.014231250000002</v>
      </c>
      <c r="BW1078" s="1">
        <v>31.774625</v>
      </c>
      <c r="BX1078" s="1">
        <v>999.9</v>
      </c>
      <c r="BY1078" s="1">
        <v>0</v>
      </c>
      <c r="BZ1078" s="1">
        <v>0</v>
      </c>
      <c r="CA1078" s="1">
        <v>10010.352500000001</v>
      </c>
      <c r="CB1078" s="1">
        <v>0</v>
      </c>
      <c r="CC1078" s="1">
        <v>2026.193125</v>
      </c>
      <c r="CD1078" s="1">
        <v>-68.126531249999999</v>
      </c>
      <c r="CE1078" s="1">
        <v>1465.9237499999999</v>
      </c>
      <c r="CF1078" s="1">
        <v>1531.31375</v>
      </c>
      <c r="CG1078" s="1">
        <v>2.9550537499999998</v>
      </c>
      <c r="CH1078" s="1">
        <v>1493.9537499999999</v>
      </c>
      <c r="CI1078" s="1">
        <v>24.398199999999999</v>
      </c>
      <c r="CJ1078" s="1">
        <v>2.7011562499999999</v>
      </c>
      <c r="CK1078" s="1">
        <v>2.4093412500000002</v>
      </c>
      <c r="CL1078" s="1">
        <v>22.292137499999999</v>
      </c>
      <c r="CM1078" s="1">
        <v>20.4267</v>
      </c>
      <c r="CN1078" s="1">
        <v>1999.9775</v>
      </c>
      <c r="CO1078" s="1">
        <v>0.97999337500000006</v>
      </c>
      <c r="CP1078" s="1">
        <v>2.0006537500000001E-2</v>
      </c>
      <c r="CQ1078" s="1">
        <v>0</v>
      </c>
      <c r="CR1078" s="1">
        <v>2.8223750000000001</v>
      </c>
      <c r="CS1078" s="1">
        <v>0</v>
      </c>
      <c r="CT1078" s="1">
        <v>20313.456249999999</v>
      </c>
      <c r="CU1078" s="1">
        <v>17412.099999999999</v>
      </c>
      <c r="CV1078" s="1">
        <v>45.061999999999998</v>
      </c>
      <c r="CW1078" s="1">
        <v>47.148249999999997</v>
      </c>
      <c r="CX1078" s="1">
        <v>45.194875000000003</v>
      </c>
      <c r="CY1078" s="1">
        <v>44.936999999999998</v>
      </c>
      <c r="CZ1078" s="1">
        <v>44.936999999999998</v>
      </c>
      <c r="DA1078" s="1">
        <v>1959.9668750000001</v>
      </c>
      <c r="DB1078" s="1">
        <v>40.010624999999997</v>
      </c>
      <c r="DC1078" s="1">
        <v>0</v>
      </c>
      <c r="DD1078" s="1">
        <v>1659810648.9000001</v>
      </c>
      <c r="DE1078" s="1">
        <v>0</v>
      </c>
      <c r="DF1078" s="1">
        <v>1659810386</v>
      </c>
      <c r="DG1078" s="1" t="s">
        <v>1911</v>
      </c>
      <c r="DH1078" s="1">
        <v>1659810386</v>
      </c>
      <c r="DI1078" s="1">
        <v>1659810371.5</v>
      </c>
      <c r="DJ1078" s="1">
        <v>20</v>
      </c>
      <c r="DK1078" s="1">
        <v>0.91800000000000004</v>
      </c>
      <c r="DL1078" s="1">
        <v>1E-3</v>
      </c>
      <c r="DM1078" s="1">
        <v>1.7649999999999999</v>
      </c>
      <c r="DN1078" s="1">
        <v>0.02</v>
      </c>
      <c r="DO1078" s="1">
        <v>212</v>
      </c>
      <c r="DP1078" s="1">
        <v>25</v>
      </c>
      <c r="DQ1078" s="1">
        <v>0.25</v>
      </c>
      <c r="DR1078" s="1">
        <v>0.05</v>
      </c>
      <c r="DS1078" s="1">
        <v>22.565165289389778</v>
      </c>
      <c r="DT1078" s="1">
        <v>2.4489957920727812</v>
      </c>
      <c r="DU1078" s="1">
        <v>0.2442887950245293</v>
      </c>
      <c r="DV1078" s="1">
        <v>0</v>
      </c>
      <c r="DW1078" s="1">
        <v>-67.874639999999999</v>
      </c>
      <c r="DX1078" s="1">
        <v>-7.0994206378985139</v>
      </c>
      <c r="DY1078" s="1">
        <v>0.77601353461134914</v>
      </c>
      <c r="DZ1078" s="1">
        <v>0</v>
      </c>
      <c r="EA1078" s="1">
        <v>2.9625854999999999</v>
      </c>
      <c r="EB1078" s="1">
        <v>-0.29669560975610237</v>
      </c>
      <c r="EC1078" s="1">
        <v>2.943181900171991E-2</v>
      </c>
      <c r="ED1078" s="1">
        <v>0</v>
      </c>
      <c r="EE1078" s="1">
        <v>2.010557141085012</v>
      </c>
      <c r="EF1078" s="1">
        <v>5.2236124922964068E-2</v>
      </c>
      <c r="EG1078" s="1">
        <v>4.0242930815070658E-3</v>
      </c>
      <c r="EH1078" s="1">
        <v>0</v>
      </c>
      <c r="EI1078" s="1">
        <v>0.12202528316601929</v>
      </c>
      <c r="EJ1078" s="1">
        <v>-2.891906270469476E-2</v>
      </c>
      <c r="EK1078" s="1">
        <v>2.2516020470471181E-3</v>
      </c>
      <c r="EL1078" s="1">
        <v>1</v>
      </c>
      <c r="EM1078" s="1">
        <v>1</v>
      </c>
      <c r="EN1078" s="1">
        <v>6</v>
      </c>
      <c r="EO1078" s="1" t="s">
        <v>1181</v>
      </c>
      <c r="EP1078" s="1">
        <v>2.9395899999999999</v>
      </c>
      <c r="EQ1078" s="1">
        <v>2.8014999999999999</v>
      </c>
      <c r="ER1078" s="1">
        <v>0.20838899999999999</v>
      </c>
      <c r="ES1078" s="1">
        <v>0.21424599999999999</v>
      </c>
      <c r="ET1078" s="1">
        <v>0.116455</v>
      </c>
      <c r="EU1078" s="1">
        <v>0.10765</v>
      </c>
      <c r="EV1078" s="1">
        <v>16165.3</v>
      </c>
      <c r="EW1078" s="1">
        <v>16820</v>
      </c>
      <c r="EX1078" s="1">
        <v>23770.6</v>
      </c>
      <c r="EY1078" s="1">
        <v>24937.1</v>
      </c>
      <c r="EZ1078" s="1">
        <v>33633.800000000003</v>
      </c>
      <c r="FA1078" s="1">
        <v>35549</v>
      </c>
      <c r="FB1078" s="1">
        <v>43362</v>
      </c>
      <c r="FC1078" s="1">
        <v>46107.5</v>
      </c>
      <c r="FD1078" s="1">
        <v>1.9315500000000001</v>
      </c>
      <c r="FE1078" s="1">
        <v>1.7670999999999999</v>
      </c>
      <c r="FF1078" s="1">
        <v>5.8978799999999998E-2</v>
      </c>
      <c r="FG1078" s="1">
        <v>0</v>
      </c>
      <c r="FH1078" s="1">
        <v>30.830200000000001</v>
      </c>
      <c r="FI1078" s="1">
        <v>999.9</v>
      </c>
      <c r="FJ1078" s="1">
        <v>42.4</v>
      </c>
      <c r="FK1078" s="1">
        <v>41.3</v>
      </c>
      <c r="FL1078" s="1">
        <v>34.111699999999999</v>
      </c>
      <c r="FM1078" s="1">
        <v>63.6143</v>
      </c>
      <c r="FN1078" s="1">
        <v>26.189900000000002</v>
      </c>
      <c r="FO1078" s="1">
        <v>1</v>
      </c>
      <c r="FP1078" s="1">
        <v>0.66807899999999998</v>
      </c>
      <c r="FQ1078" s="1">
        <v>4.8048299999999999</v>
      </c>
      <c r="FR1078" s="1">
        <v>20.252099999999999</v>
      </c>
      <c r="FS1078" s="1">
        <v>5.2111499999999999</v>
      </c>
      <c r="FT1078" s="1">
        <v>11.907999999999999</v>
      </c>
      <c r="FU1078" s="1">
        <v>5.0025500000000003</v>
      </c>
      <c r="FV1078" s="1">
        <v>3.29033</v>
      </c>
      <c r="FW1078" s="1">
        <v>9999</v>
      </c>
      <c r="FX1078" s="1">
        <v>9999</v>
      </c>
      <c r="FY1078" s="1">
        <v>9999</v>
      </c>
      <c r="FZ1078" s="1">
        <v>999.9</v>
      </c>
      <c r="GA1078" s="1">
        <v>1.85989</v>
      </c>
      <c r="GB1078" s="1">
        <v>1.85486</v>
      </c>
      <c r="GC1078" s="1">
        <v>1.85805</v>
      </c>
      <c r="GD1078" s="1">
        <v>1.8565400000000001</v>
      </c>
      <c r="GE1078" s="1">
        <v>1.8552599999999999</v>
      </c>
      <c r="GF1078" s="1">
        <v>1.85483</v>
      </c>
      <c r="GG1078" s="1">
        <v>1.85372</v>
      </c>
      <c r="GH1078" s="1">
        <v>1.85666</v>
      </c>
      <c r="GI1078" s="1">
        <v>0</v>
      </c>
      <c r="GJ1078" s="1">
        <v>0</v>
      </c>
      <c r="GK1078" s="1">
        <v>0</v>
      </c>
      <c r="GL1078" s="1">
        <v>0</v>
      </c>
      <c r="GM1078" s="1" t="s">
        <v>355</v>
      </c>
      <c r="GN1078" s="1" t="s">
        <v>356</v>
      </c>
      <c r="GO1078" s="1" t="s">
        <v>357</v>
      </c>
      <c r="GP1078" s="1" t="s">
        <v>357</v>
      </c>
      <c r="GQ1078" s="1" t="s">
        <v>357</v>
      </c>
      <c r="GR1078" s="1" t="s">
        <v>357</v>
      </c>
      <c r="GS1078" s="1">
        <v>0</v>
      </c>
      <c r="GT1078" s="1">
        <v>100</v>
      </c>
      <c r="GU1078" s="1">
        <v>100</v>
      </c>
      <c r="GV1078" s="1">
        <v>3.56</v>
      </c>
      <c r="GW1078" s="1">
        <v>1.6899999999999998E-2</v>
      </c>
      <c r="GX1078" s="1">
        <v>1.251089954458285</v>
      </c>
      <c r="GY1078" s="1">
        <v>3.0239061252787889E-3</v>
      </c>
      <c r="GZ1078" s="1">
        <v>-1.398580452151984E-6</v>
      </c>
      <c r="HA1078" s="1">
        <v>2.8030378366047371E-10</v>
      </c>
      <c r="HB1078" s="1">
        <v>-6.7353929715251851E-2</v>
      </c>
      <c r="HC1078" s="1">
        <v>1.0309082032153079E-2</v>
      </c>
      <c r="HD1078" s="1">
        <v>-3.6321104004466529E-4</v>
      </c>
      <c r="HE1078" s="1">
        <v>3.6129943689190391E-6</v>
      </c>
      <c r="HF1078" s="1">
        <v>0</v>
      </c>
      <c r="HG1078" s="1">
        <v>2134</v>
      </c>
      <c r="HH1078" s="1">
        <v>3</v>
      </c>
      <c r="HI1078" s="1">
        <v>46</v>
      </c>
      <c r="HJ1078" s="1">
        <v>4.4000000000000004</v>
      </c>
      <c r="HK1078" s="1">
        <v>4.5999999999999996</v>
      </c>
      <c r="HL1078" s="1">
        <v>3.12744</v>
      </c>
      <c r="HM1078" s="1">
        <v>2.34253</v>
      </c>
      <c r="HN1078" s="1">
        <v>1.4978</v>
      </c>
      <c r="HO1078" s="1">
        <v>2.3034699999999999</v>
      </c>
      <c r="HP1078" s="1">
        <v>1.5478499999999999</v>
      </c>
      <c r="HQ1078" s="1">
        <v>2.3339799999999999</v>
      </c>
      <c r="HR1078" s="1">
        <v>43.809199999999997</v>
      </c>
      <c r="HS1078" s="1">
        <v>14.9201</v>
      </c>
      <c r="HT1078" s="1">
        <v>18</v>
      </c>
      <c r="HU1078" s="1">
        <v>503.16300000000001</v>
      </c>
      <c r="HV1078" s="1">
        <v>460.09</v>
      </c>
      <c r="HW1078" s="1">
        <v>24.536999999999999</v>
      </c>
      <c r="HX1078" s="1">
        <v>35.125300000000003</v>
      </c>
      <c r="HY1078" s="1">
        <v>30.000299999999999</v>
      </c>
      <c r="HZ1078" s="1">
        <v>34.834000000000003</v>
      </c>
      <c r="IA1078" s="1">
        <v>34.935499999999998</v>
      </c>
      <c r="IB1078" s="1">
        <v>62.622</v>
      </c>
      <c r="IC1078" s="1">
        <v>27.576499999999999</v>
      </c>
      <c r="ID1078" s="1">
        <v>0</v>
      </c>
      <c r="IE1078" s="1">
        <v>24.535900000000002</v>
      </c>
      <c r="IF1078" s="1">
        <v>1570.61</v>
      </c>
      <c r="IG1078" s="1">
        <v>24.399899999999999</v>
      </c>
      <c r="IH1078" s="1">
        <v>100.253</v>
      </c>
      <c r="II1078" s="1">
        <v>99.919600000000003</v>
      </c>
      <c r="IJ1078" s="1" t="s">
        <v>1161</v>
      </c>
    </row>
    <row r="1079" spans="1:244" ht="15.75" customHeight="1" x14ac:dyDescent="0.3">
      <c r="A1079" s="1">
        <v>1063</v>
      </c>
      <c r="B1079" s="1">
        <v>1659810651</v>
      </c>
      <c r="C1079" s="1">
        <v>14509.5</v>
      </c>
      <c r="D1079" s="1" t="s">
        <v>2411</v>
      </c>
      <c r="E1079" s="1" t="s">
        <v>2412</v>
      </c>
      <c r="F1079" s="1">
        <v>1</v>
      </c>
      <c r="G1079" s="1" t="s">
        <v>346</v>
      </c>
      <c r="H1079" s="1" t="s">
        <v>347</v>
      </c>
      <c r="I1079" s="1" t="s">
        <v>348</v>
      </c>
      <c r="J1079" s="1" t="s">
        <v>349</v>
      </c>
      <c r="K1079" s="1" t="s">
        <v>350</v>
      </c>
      <c r="L1079" s="1" t="s">
        <v>1154</v>
      </c>
      <c r="M1079" s="1" t="s">
        <v>351</v>
      </c>
      <c r="N1079" s="1">
        <v>1659810643.1875</v>
      </c>
      <c r="O1079" s="1">
        <f t="shared" si="136"/>
        <v>2.4893124745240997E-3</v>
      </c>
      <c r="P1079" s="1">
        <f t="shared" si="137"/>
        <v>2.4893124745240995</v>
      </c>
      <c r="Q1079" s="1">
        <f t="shared" si="138"/>
        <v>23.085043111374173</v>
      </c>
      <c r="R1079" s="1">
        <f t="shared" si="139"/>
        <v>1435.8931250000001</v>
      </c>
      <c r="S1079" s="1">
        <f t="shared" si="140"/>
        <v>1080.6227424440578</v>
      </c>
      <c r="T1079" s="1">
        <f t="shared" si="141"/>
        <v>106.82035460411079</v>
      </c>
      <c r="U1079" s="1">
        <f t="shared" si="142"/>
        <v>141.93909378512379</v>
      </c>
      <c r="V1079" s="1">
        <f t="shared" si="143"/>
        <v>0.12039352239787261</v>
      </c>
      <c r="W1079" s="1">
        <f t="shared" si="144"/>
        <v>2.9086056049295501</v>
      </c>
      <c r="X1079" s="1">
        <f t="shared" si="145"/>
        <v>0.11769200655632568</v>
      </c>
      <c r="Y1079" s="1">
        <f t="shared" si="146"/>
        <v>7.379517564436737E-2</v>
      </c>
      <c r="Z1079" s="1">
        <f t="shared" si="147"/>
        <v>321.51332343749999</v>
      </c>
      <c r="AA1079" s="1">
        <f t="shared" si="148"/>
        <v>32.269207655733013</v>
      </c>
      <c r="AB1079" s="1">
        <f t="shared" si="149"/>
        <v>31.7781375</v>
      </c>
      <c r="AC1079" s="1">
        <f t="shared" si="150"/>
        <v>4.7154466664048353</v>
      </c>
      <c r="AD1079" s="1">
        <f t="shared" si="151"/>
        <v>59.863746263521811</v>
      </c>
      <c r="AE1079" s="1">
        <f t="shared" si="152"/>
        <v>2.7031024430617072</v>
      </c>
      <c r="AF1079" s="1">
        <f t="shared" si="153"/>
        <v>4.5154247967752941</v>
      </c>
      <c r="AG1079" s="1">
        <f t="shared" si="154"/>
        <v>2.0123442233431281</v>
      </c>
      <c r="AH1079" s="1">
        <f t="shared" si="155"/>
        <v>-109.7786801265128</v>
      </c>
      <c r="AI1079" s="1">
        <f t="shared" si="156"/>
        <v>-119.55294758166332</v>
      </c>
      <c r="AJ1079" s="1">
        <f t="shared" si="157"/>
        <v>-9.2663382626649557</v>
      </c>
      <c r="AK1079" s="1">
        <f t="shared" si="158"/>
        <v>82.915357466658946</v>
      </c>
      <c r="AL1079" s="1">
        <f t="shared" si="159"/>
        <v>53.390917130570763</v>
      </c>
      <c r="AM1079" s="1">
        <f t="shared" si="160"/>
        <v>2.5237059679642502</v>
      </c>
      <c r="AN1079" s="1">
        <f t="shared" si="161"/>
        <v>23.085043111374173</v>
      </c>
      <c r="AO1079" s="1">
        <v>1568.1380056716871</v>
      </c>
      <c r="AP1079" s="1">
        <v>1513.625878787878</v>
      </c>
      <c r="AQ1079" s="1">
        <v>5.0982833621777583</v>
      </c>
      <c r="AR1079" s="1">
        <v>65.631367109528284</v>
      </c>
      <c r="AS1079" s="1">
        <f t="shared" si="162"/>
        <v>2.4893124745240995</v>
      </c>
      <c r="AT1079" s="1">
        <v>24.405193378929191</v>
      </c>
      <c r="AU1079" s="1">
        <v>27.320228571428601</v>
      </c>
      <c r="AV1079" s="1">
        <v>-1.5395298621669179E-3</v>
      </c>
      <c r="AW1079" s="1">
        <v>85.678084974882083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51556.974444847772</v>
      </c>
      <c r="BC1079" s="1">
        <f t="shared" si="166"/>
        <v>1999.9793749999999</v>
      </c>
      <c r="BD1079" s="1">
        <f t="shared" si="167"/>
        <v>1681.1829937500002</v>
      </c>
      <c r="BE1079" s="1">
        <f t="shared" si="168"/>
        <v>0.84060016556420747</v>
      </c>
      <c r="BF1079" s="1">
        <f t="shared" si="169"/>
        <v>0.16075831953892025</v>
      </c>
      <c r="BG1079" s="1">
        <v>6</v>
      </c>
      <c r="BH1079" s="1">
        <v>0.5</v>
      </c>
      <c r="BI1079" s="1" t="s">
        <v>352</v>
      </c>
      <c r="BJ1079" s="1">
        <v>2</v>
      </c>
      <c r="BK1079" s="1" t="b">
        <v>1</v>
      </c>
      <c r="BL1079" s="1">
        <v>1659810643.1875</v>
      </c>
      <c r="BM1079" s="1">
        <v>1435.8931250000001</v>
      </c>
      <c r="BN1079" s="1">
        <v>1504.29125</v>
      </c>
      <c r="BO1079" s="1">
        <v>27.34529375</v>
      </c>
      <c r="BP1079" s="1">
        <v>24.400500000000001</v>
      </c>
      <c r="BQ1079" s="1">
        <v>1432.35625</v>
      </c>
      <c r="BR1079" s="1">
        <v>27.3284375</v>
      </c>
      <c r="BS1079" s="1">
        <v>500.1425625</v>
      </c>
      <c r="BT1079" s="1">
        <v>98.750725000000003</v>
      </c>
      <c r="BU1079" s="1">
        <v>0.1000120875</v>
      </c>
      <c r="BV1079" s="1">
        <v>31.015725</v>
      </c>
      <c r="BW1079" s="1">
        <v>31.7781375</v>
      </c>
      <c r="BX1079" s="1">
        <v>999.9</v>
      </c>
      <c r="BY1079" s="1">
        <v>0</v>
      </c>
      <c r="BZ1079" s="1">
        <v>0</v>
      </c>
      <c r="CA1079" s="1">
        <v>10006.093124999999</v>
      </c>
      <c r="CB1079" s="1">
        <v>0</v>
      </c>
      <c r="CC1079" s="1">
        <v>2026.81375</v>
      </c>
      <c r="CD1079" s="1">
        <v>-68.398743750000008</v>
      </c>
      <c r="CE1079" s="1">
        <v>1476.26</v>
      </c>
      <c r="CF1079" s="1">
        <v>1541.9143750000001</v>
      </c>
      <c r="CG1079" s="1">
        <v>2.9447887499999998</v>
      </c>
      <c r="CH1079" s="1">
        <v>1504.29125</v>
      </c>
      <c r="CI1079" s="1">
        <v>24.400500000000001</v>
      </c>
      <c r="CJ1079" s="1">
        <v>2.7003675</v>
      </c>
      <c r="CK1079" s="1">
        <v>2.4095668749999999</v>
      </c>
      <c r="CL1079" s="1">
        <v>22.287343750000002</v>
      </c>
      <c r="CM1079" s="1">
        <v>20.428218749999999</v>
      </c>
      <c r="CN1079" s="1">
        <v>1999.9793749999999</v>
      </c>
      <c r="CO1079" s="1">
        <v>0.97999337500000006</v>
      </c>
      <c r="CP1079" s="1">
        <v>2.0006537500000001E-2</v>
      </c>
      <c r="CQ1079" s="1">
        <v>0</v>
      </c>
      <c r="CR1079" s="1">
        <v>2.8855</v>
      </c>
      <c r="CS1079" s="1">
        <v>0</v>
      </c>
      <c r="CT1079" s="1">
        <v>20309.568749999999</v>
      </c>
      <c r="CU1079" s="1">
        <v>17412.118750000001</v>
      </c>
      <c r="CV1079" s="1">
        <v>45.061999999999998</v>
      </c>
      <c r="CW1079" s="1">
        <v>47.155999999999999</v>
      </c>
      <c r="CX1079" s="1">
        <v>45.202749999999988</v>
      </c>
      <c r="CY1079" s="1">
        <v>44.944875000000003</v>
      </c>
      <c r="CZ1079" s="1">
        <v>44.936999999999998</v>
      </c>
      <c r="DA1079" s="1">
        <v>1959.96875</v>
      </c>
      <c r="DB1079" s="1">
        <v>40.010624999999997</v>
      </c>
      <c r="DC1079" s="1">
        <v>0</v>
      </c>
      <c r="DD1079" s="1">
        <v>1659810650.0999999</v>
      </c>
      <c r="DE1079" s="1">
        <v>0</v>
      </c>
      <c r="DF1079" s="1">
        <v>1659810386</v>
      </c>
      <c r="DG1079" s="1" t="s">
        <v>1911</v>
      </c>
      <c r="DH1079" s="1">
        <v>1659810386</v>
      </c>
      <c r="DI1079" s="1">
        <v>1659810371.5</v>
      </c>
      <c r="DJ1079" s="1">
        <v>20</v>
      </c>
      <c r="DK1079" s="1">
        <v>0.91800000000000004</v>
      </c>
      <c r="DL1079" s="1">
        <v>1E-3</v>
      </c>
      <c r="DM1079" s="1">
        <v>1.7649999999999999</v>
      </c>
      <c r="DN1079" s="1">
        <v>0.02</v>
      </c>
      <c r="DO1079" s="1">
        <v>212</v>
      </c>
      <c r="DP1079" s="1">
        <v>25</v>
      </c>
      <c r="DQ1079" s="1">
        <v>0.25</v>
      </c>
      <c r="DR1079" s="1">
        <v>0.05</v>
      </c>
      <c r="DS1079" s="1">
        <v>22.639112111297141</v>
      </c>
      <c r="DT1079" s="1">
        <v>1.9624389228252921</v>
      </c>
      <c r="DU1079" s="1">
        <v>0.2141286026437173</v>
      </c>
      <c r="DV1079" s="1">
        <v>0</v>
      </c>
      <c r="DW1079" s="1">
        <v>-67.979746341463425</v>
      </c>
      <c r="DX1079" s="1">
        <v>-7.1493344947735116</v>
      </c>
      <c r="DY1079" s="1">
        <v>0.78982462335466963</v>
      </c>
      <c r="DZ1079" s="1">
        <v>0</v>
      </c>
      <c r="EA1079" s="1">
        <v>2.957265365853659</v>
      </c>
      <c r="EB1079" s="1">
        <v>-0.30883588850173638</v>
      </c>
      <c r="EC1079" s="1">
        <v>3.1048388049557559E-2</v>
      </c>
      <c r="ED1079" s="1">
        <v>0</v>
      </c>
      <c r="EE1079" s="1">
        <v>2.012110201198865</v>
      </c>
      <c r="EF1079" s="1">
        <v>4.9014517268060893E-2</v>
      </c>
      <c r="EG1079" s="1">
        <v>3.6723217592284489E-3</v>
      </c>
      <c r="EH1079" s="1">
        <v>1</v>
      </c>
      <c r="EI1079" s="1">
        <v>0.1214435076131045</v>
      </c>
      <c r="EJ1079" s="1">
        <v>-2.6580739781132449E-2</v>
      </c>
      <c r="EK1079" s="1">
        <v>2.0886400485970358E-3</v>
      </c>
      <c r="EL1079" s="1">
        <v>1</v>
      </c>
      <c r="EM1079" s="1">
        <v>2</v>
      </c>
      <c r="EN1079" s="1">
        <v>6</v>
      </c>
      <c r="EO1079" s="1" t="s">
        <v>1176</v>
      </c>
      <c r="EP1079" s="1">
        <v>2.9399000000000002</v>
      </c>
      <c r="EQ1079" s="1">
        <v>2.80158</v>
      </c>
      <c r="ER1079" s="1">
        <v>0.20901900000000001</v>
      </c>
      <c r="ES1079" s="1">
        <v>0.214865</v>
      </c>
      <c r="ET1079" s="1">
        <v>0.11645</v>
      </c>
      <c r="EU1079" s="1">
        <v>0.107655</v>
      </c>
      <c r="EV1079" s="1">
        <v>16152.2</v>
      </c>
      <c r="EW1079" s="1">
        <v>16806.7</v>
      </c>
      <c r="EX1079" s="1">
        <v>23770.400000000001</v>
      </c>
      <c r="EY1079" s="1">
        <v>24937.200000000001</v>
      </c>
      <c r="EZ1079" s="1">
        <v>33633.800000000003</v>
      </c>
      <c r="FA1079" s="1">
        <v>35548.9</v>
      </c>
      <c r="FB1079" s="1">
        <v>43361.7</v>
      </c>
      <c r="FC1079" s="1">
        <v>46107.6</v>
      </c>
      <c r="FD1079" s="1">
        <v>1.9315199999999999</v>
      </c>
      <c r="FE1079" s="1">
        <v>1.76712</v>
      </c>
      <c r="FF1079" s="1">
        <v>5.85467E-2</v>
      </c>
      <c r="FG1079" s="1">
        <v>0</v>
      </c>
      <c r="FH1079" s="1">
        <v>30.832899999999999</v>
      </c>
      <c r="FI1079" s="1">
        <v>999.9</v>
      </c>
      <c r="FJ1079" s="1">
        <v>42.5</v>
      </c>
      <c r="FK1079" s="1">
        <v>41.3</v>
      </c>
      <c r="FL1079" s="1">
        <v>34.191299999999998</v>
      </c>
      <c r="FM1079" s="1">
        <v>63.654299999999999</v>
      </c>
      <c r="FN1079" s="1">
        <v>25.5168</v>
      </c>
      <c r="FO1079" s="1">
        <v>1</v>
      </c>
      <c r="FP1079" s="1">
        <v>0.66813999999999996</v>
      </c>
      <c r="FQ1079" s="1">
        <v>4.7969799999999996</v>
      </c>
      <c r="FR1079" s="1">
        <v>20.252199999999998</v>
      </c>
      <c r="FS1079" s="1">
        <v>5.2108499999999998</v>
      </c>
      <c r="FT1079" s="1">
        <v>11.908099999999999</v>
      </c>
      <c r="FU1079" s="1">
        <v>5.0025000000000004</v>
      </c>
      <c r="FV1079" s="1">
        <v>3.2903799999999999</v>
      </c>
      <c r="FW1079" s="1">
        <v>9999</v>
      </c>
      <c r="FX1079" s="1">
        <v>9999</v>
      </c>
      <c r="FY1079" s="1">
        <v>9999</v>
      </c>
      <c r="FZ1079" s="1">
        <v>999.9</v>
      </c>
      <c r="GA1079" s="1">
        <v>1.85989</v>
      </c>
      <c r="GB1079" s="1">
        <v>1.85486</v>
      </c>
      <c r="GC1079" s="1">
        <v>1.85806</v>
      </c>
      <c r="GD1079" s="1">
        <v>1.8565400000000001</v>
      </c>
      <c r="GE1079" s="1">
        <v>1.85527</v>
      </c>
      <c r="GF1079" s="1">
        <v>1.85483</v>
      </c>
      <c r="GG1079" s="1">
        <v>1.8537300000000001</v>
      </c>
      <c r="GH1079" s="1">
        <v>1.8566800000000001</v>
      </c>
      <c r="GI1079" s="1">
        <v>0</v>
      </c>
      <c r="GJ1079" s="1">
        <v>0</v>
      </c>
      <c r="GK1079" s="1">
        <v>0</v>
      </c>
      <c r="GL1079" s="1">
        <v>0</v>
      </c>
      <c r="GM1079" s="1" t="s">
        <v>355</v>
      </c>
      <c r="GN1079" s="1" t="s">
        <v>356</v>
      </c>
      <c r="GO1079" s="1" t="s">
        <v>357</v>
      </c>
      <c r="GP1079" s="1" t="s">
        <v>357</v>
      </c>
      <c r="GQ1079" s="1" t="s">
        <v>357</v>
      </c>
      <c r="GR1079" s="1" t="s">
        <v>357</v>
      </c>
      <c r="GS1079" s="1">
        <v>0</v>
      </c>
      <c r="GT1079" s="1">
        <v>100</v>
      </c>
      <c r="GU1079" s="1">
        <v>100</v>
      </c>
      <c r="GV1079" s="1">
        <v>3.56</v>
      </c>
      <c r="GW1079" s="1">
        <v>1.6899999999999998E-2</v>
      </c>
      <c r="GX1079" s="1">
        <v>1.251089954458285</v>
      </c>
      <c r="GY1079" s="1">
        <v>3.0239061252787889E-3</v>
      </c>
      <c r="GZ1079" s="1">
        <v>-1.398580452151984E-6</v>
      </c>
      <c r="HA1079" s="1">
        <v>2.8030378366047371E-10</v>
      </c>
      <c r="HB1079" s="1">
        <v>-6.7353929715251851E-2</v>
      </c>
      <c r="HC1079" s="1">
        <v>1.0309082032153079E-2</v>
      </c>
      <c r="HD1079" s="1">
        <v>-3.6321104004466529E-4</v>
      </c>
      <c r="HE1079" s="1">
        <v>3.6129943689190391E-6</v>
      </c>
      <c r="HF1079" s="1">
        <v>0</v>
      </c>
      <c r="HG1079" s="1">
        <v>2134</v>
      </c>
      <c r="HH1079" s="1">
        <v>3</v>
      </c>
      <c r="HI1079" s="1">
        <v>46</v>
      </c>
      <c r="HJ1079" s="1">
        <v>4.4000000000000004</v>
      </c>
      <c r="HK1079" s="1">
        <v>4.7</v>
      </c>
      <c r="HL1079" s="1">
        <v>3.14209</v>
      </c>
      <c r="HM1079" s="1">
        <v>2.33643</v>
      </c>
      <c r="HN1079" s="1">
        <v>1.4978</v>
      </c>
      <c r="HO1079" s="1">
        <v>2.3034699999999999</v>
      </c>
      <c r="HP1079" s="1">
        <v>1.5478499999999999</v>
      </c>
      <c r="HQ1079" s="1">
        <v>2.4584999999999999</v>
      </c>
      <c r="HR1079" s="1">
        <v>43.809199999999997</v>
      </c>
      <c r="HS1079" s="1">
        <v>14.9551</v>
      </c>
      <c r="HT1079" s="1">
        <v>18</v>
      </c>
      <c r="HU1079" s="1">
        <v>503.16</v>
      </c>
      <c r="HV1079" s="1">
        <v>460.12</v>
      </c>
      <c r="HW1079" s="1">
        <v>24.531400000000001</v>
      </c>
      <c r="HX1079" s="1">
        <v>35.127200000000002</v>
      </c>
      <c r="HY1079" s="1">
        <v>30.000299999999999</v>
      </c>
      <c r="HZ1079" s="1">
        <v>34.835799999999999</v>
      </c>
      <c r="IA1079" s="1">
        <v>34.9375</v>
      </c>
      <c r="IB1079" s="1">
        <v>62.900799999999997</v>
      </c>
      <c r="IC1079" s="1">
        <v>27.576499999999999</v>
      </c>
      <c r="ID1079" s="1">
        <v>0</v>
      </c>
      <c r="IE1079" s="1">
        <v>24.535900000000002</v>
      </c>
      <c r="IF1079" s="1">
        <v>1570.61</v>
      </c>
      <c r="IG1079" s="1">
        <v>24.400600000000001</v>
      </c>
      <c r="IH1079" s="1">
        <v>100.252</v>
      </c>
      <c r="II1079" s="1">
        <v>99.919799999999995</v>
      </c>
      <c r="IJ1079" s="1" t="s">
        <v>1161</v>
      </c>
    </row>
    <row r="1080" spans="1:244" ht="15.75" customHeight="1" x14ac:dyDescent="0.3">
      <c r="A1080" s="1">
        <v>1064</v>
      </c>
      <c r="B1080" s="1">
        <v>1659810651.5</v>
      </c>
      <c r="C1080" s="1">
        <v>14510</v>
      </c>
      <c r="D1080" s="1" t="s">
        <v>2411</v>
      </c>
      <c r="E1080" s="1" t="s">
        <v>2412</v>
      </c>
      <c r="F1080" s="1">
        <v>1</v>
      </c>
      <c r="G1080" s="1" t="s">
        <v>346</v>
      </c>
      <c r="H1080" s="1" t="s">
        <v>347</v>
      </c>
      <c r="I1080" s="1" t="s">
        <v>348</v>
      </c>
      <c r="J1080" s="1" t="s">
        <v>349</v>
      </c>
      <c r="K1080" s="1" t="s">
        <v>350</v>
      </c>
      <c r="L1080" s="1" t="s">
        <v>1154</v>
      </c>
      <c r="M1080" s="1" t="s">
        <v>351</v>
      </c>
      <c r="N1080" s="1">
        <v>1659810643.1875</v>
      </c>
      <c r="O1080" s="1">
        <f t="shared" si="136"/>
        <v>2.4895841935737928E-3</v>
      </c>
      <c r="P1080" s="1">
        <f t="shared" si="137"/>
        <v>2.4895841935737928</v>
      </c>
      <c r="Q1080" s="1">
        <f t="shared" si="138"/>
        <v>23.153786646313478</v>
      </c>
      <c r="R1080" s="1">
        <f t="shared" si="139"/>
        <v>1435.8931250000001</v>
      </c>
      <c r="S1080" s="1">
        <f t="shared" si="140"/>
        <v>1079.7404478522562</v>
      </c>
      <c r="T1080" s="1">
        <f t="shared" si="141"/>
        <v>106.73313913338289</v>
      </c>
      <c r="U1080" s="1">
        <f t="shared" si="142"/>
        <v>141.93909378512379</v>
      </c>
      <c r="V1080" s="1">
        <f t="shared" si="143"/>
        <v>0.12040696499911793</v>
      </c>
      <c r="W1080" s="1">
        <f t="shared" si="144"/>
        <v>2.9086056049295501</v>
      </c>
      <c r="X1080" s="1">
        <f t="shared" si="145"/>
        <v>0.11770485313967158</v>
      </c>
      <c r="Y1080" s="1">
        <f t="shared" si="146"/>
        <v>7.380325664464335E-2</v>
      </c>
      <c r="Z1080" s="1">
        <f t="shared" si="147"/>
        <v>321.51332343749999</v>
      </c>
      <c r="AA1080" s="1">
        <f t="shared" si="148"/>
        <v>32.269136716729442</v>
      </c>
      <c r="AB1080" s="1">
        <f t="shared" si="149"/>
        <v>31.7781375</v>
      </c>
      <c r="AC1080" s="1">
        <f t="shared" si="150"/>
        <v>4.7154466664048353</v>
      </c>
      <c r="AD1080" s="1">
        <f t="shared" si="151"/>
        <v>59.863746263521811</v>
      </c>
      <c r="AE1080" s="1">
        <f t="shared" si="152"/>
        <v>2.7031024430617072</v>
      </c>
      <c r="AF1080" s="1">
        <f t="shared" si="153"/>
        <v>4.5154247967752941</v>
      </c>
      <c r="AG1080" s="1">
        <f t="shared" si="154"/>
        <v>2.0123442233431281</v>
      </c>
      <c r="AH1080" s="1">
        <f t="shared" si="155"/>
        <v>-109.79066293660426</v>
      </c>
      <c r="AI1080" s="1">
        <f t="shared" si="156"/>
        <v>-119.55294758166332</v>
      </c>
      <c r="AJ1080" s="1">
        <f t="shared" si="157"/>
        <v>-9.2663382626649557</v>
      </c>
      <c r="AK1080" s="1">
        <f t="shared" si="158"/>
        <v>82.903374656567479</v>
      </c>
      <c r="AL1080" s="1">
        <f t="shared" si="159"/>
        <v>53.390917130570763</v>
      </c>
      <c r="AM1080" s="1">
        <f t="shared" si="160"/>
        <v>2.5237059679642502</v>
      </c>
      <c r="AN1080" s="1">
        <f t="shared" si="161"/>
        <v>23.153786646313478</v>
      </c>
      <c r="AO1080" s="1">
        <v>1570.743454642605</v>
      </c>
      <c r="AP1080" s="1">
        <v>1516.1724848484839</v>
      </c>
      <c r="AQ1080" s="1">
        <v>5.0932703375792796</v>
      </c>
      <c r="AR1080" s="1">
        <v>65.631367109528284</v>
      </c>
      <c r="AS1080" s="1">
        <f t="shared" si="162"/>
        <v>2.4895841935737928</v>
      </c>
      <c r="AT1080" s="1">
        <v>24.405943002622831</v>
      </c>
      <c r="AU1080" s="1">
        <v>27.319782417582449</v>
      </c>
      <c r="AV1080" s="1">
        <v>-1.313180142102615E-3</v>
      </c>
      <c r="AW1080" s="1">
        <v>85.678084974882083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51556.974444847772</v>
      </c>
      <c r="BC1080" s="1">
        <f t="shared" si="166"/>
        <v>1999.9793749999999</v>
      </c>
      <c r="BD1080" s="1">
        <f t="shared" si="167"/>
        <v>1681.1829937500002</v>
      </c>
      <c r="BE1080" s="1">
        <f t="shared" si="168"/>
        <v>0.84060016556420747</v>
      </c>
      <c r="BF1080" s="1">
        <f t="shared" si="169"/>
        <v>0.16075831953892025</v>
      </c>
      <c r="BG1080" s="1">
        <v>6</v>
      </c>
      <c r="BH1080" s="1">
        <v>0.5</v>
      </c>
      <c r="BI1080" s="1" t="s">
        <v>352</v>
      </c>
      <c r="BJ1080" s="1">
        <v>2</v>
      </c>
      <c r="BK1080" s="1" t="b">
        <v>1</v>
      </c>
      <c r="BL1080" s="1">
        <v>1659810643.1875</v>
      </c>
      <c r="BM1080" s="1">
        <v>1435.8931250000001</v>
      </c>
      <c r="BN1080" s="1">
        <v>1504.29125</v>
      </c>
      <c r="BO1080" s="1">
        <v>27.34529375</v>
      </c>
      <c r="BP1080" s="1">
        <v>24.400500000000001</v>
      </c>
      <c r="BQ1080" s="1">
        <v>1432.35625</v>
      </c>
      <c r="BR1080" s="1">
        <v>27.3284375</v>
      </c>
      <c r="BS1080" s="1">
        <v>500.1425625</v>
      </c>
      <c r="BT1080" s="1">
        <v>98.750725000000003</v>
      </c>
      <c r="BU1080" s="1">
        <v>0.1000120875</v>
      </c>
      <c r="BV1080" s="1">
        <v>31.015725</v>
      </c>
      <c r="BW1080" s="1">
        <v>31.7781375</v>
      </c>
      <c r="BX1080" s="1">
        <v>999.9</v>
      </c>
      <c r="BY1080" s="1">
        <v>0</v>
      </c>
      <c r="BZ1080" s="1">
        <v>0</v>
      </c>
      <c r="CA1080" s="1">
        <v>10006.093124999999</v>
      </c>
      <c r="CB1080" s="1">
        <v>0</v>
      </c>
      <c r="CC1080" s="1">
        <v>2026.81375</v>
      </c>
      <c r="CD1080" s="1">
        <v>-68.398743750000008</v>
      </c>
      <c r="CE1080" s="1">
        <v>1476.26</v>
      </c>
      <c r="CF1080" s="1">
        <v>1541.9143750000001</v>
      </c>
      <c r="CG1080" s="1">
        <v>2.9447887499999998</v>
      </c>
      <c r="CH1080" s="1">
        <v>1504.29125</v>
      </c>
      <c r="CI1080" s="1">
        <v>24.400500000000001</v>
      </c>
      <c r="CJ1080" s="1">
        <v>2.7003675</v>
      </c>
      <c r="CK1080" s="1">
        <v>2.4095668749999999</v>
      </c>
      <c r="CL1080" s="1">
        <v>22.287343750000002</v>
      </c>
      <c r="CM1080" s="1">
        <v>20.428218749999999</v>
      </c>
      <c r="CN1080" s="1">
        <v>1999.9793749999999</v>
      </c>
      <c r="CO1080" s="1">
        <v>0.97999337500000006</v>
      </c>
      <c r="CP1080" s="1">
        <v>2.0006537500000001E-2</v>
      </c>
      <c r="CQ1080" s="1">
        <v>0</v>
      </c>
      <c r="CR1080" s="1">
        <v>2.8855</v>
      </c>
      <c r="CS1080" s="1">
        <v>0</v>
      </c>
      <c r="CT1080" s="1">
        <v>20309.568749999999</v>
      </c>
      <c r="CU1080" s="1">
        <v>17412.118750000001</v>
      </c>
      <c r="CV1080" s="1">
        <v>45.061999999999998</v>
      </c>
      <c r="CW1080" s="1">
        <v>47.155999999999999</v>
      </c>
      <c r="CX1080" s="1">
        <v>45.202749999999988</v>
      </c>
      <c r="CY1080" s="1">
        <v>44.944875000000003</v>
      </c>
      <c r="CZ1080" s="1">
        <v>44.936999999999998</v>
      </c>
      <c r="DA1080" s="1">
        <v>1959.96875</v>
      </c>
      <c r="DB1080" s="1">
        <v>40.010624999999997</v>
      </c>
      <c r="DC1080" s="1">
        <v>0</v>
      </c>
      <c r="DD1080" s="1">
        <v>1659810651.3</v>
      </c>
      <c r="DE1080" s="1">
        <v>0</v>
      </c>
      <c r="DF1080" s="1">
        <v>1659810386</v>
      </c>
      <c r="DG1080" s="1" t="s">
        <v>1911</v>
      </c>
      <c r="DH1080" s="1">
        <v>1659810386</v>
      </c>
      <c r="DI1080" s="1">
        <v>1659810371.5</v>
      </c>
      <c r="DJ1080" s="1">
        <v>20</v>
      </c>
      <c r="DK1080" s="1">
        <v>0.91800000000000004</v>
      </c>
      <c r="DL1080" s="1">
        <v>1E-3</v>
      </c>
      <c r="DM1080" s="1">
        <v>1.7649999999999999</v>
      </c>
      <c r="DN1080" s="1">
        <v>0.02</v>
      </c>
      <c r="DO1080" s="1">
        <v>212</v>
      </c>
      <c r="DP1080" s="1">
        <v>25</v>
      </c>
      <c r="DQ1080" s="1">
        <v>0.25</v>
      </c>
      <c r="DR1080" s="1">
        <v>0.05</v>
      </c>
      <c r="DS1080" s="1">
        <v>22.639112111297141</v>
      </c>
      <c r="DT1080" s="1">
        <v>1.9624389228252921</v>
      </c>
      <c r="DU1080" s="1">
        <v>0.2141286026437173</v>
      </c>
      <c r="DV1080" s="1">
        <v>0</v>
      </c>
      <c r="DW1080" s="1">
        <v>-67.979746341463425</v>
      </c>
      <c r="DX1080" s="1">
        <v>-7.1493344947735116</v>
      </c>
      <c r="DY1080" s="1">
        <v>0.78982462335466963</v>
      </c>
      <c r="DZ1080" s="1">
        <v>0</v>
      </c>
      <c r="EA1080" s="1">
        <v>2.957265365853659</v>
      </c>
      <c r="EB1080" s="1">
        <v>-0.30883588850173638</v>
      </c>
      <c r="EC1080" s="1">
        <v>3.1048388049557559E-2</v>
      </c>
      <c r="ED1080" s="1">
        <v>0</v>
      </c>
      <c r="EE1080" s="1">
        <v>2.012110201198865</v>
      </c>
      <c r="EF1080" s="1">
        <v>4.9014517268060893E-2</v>
      </c>
      <c r="EG1080" s="1">
        <v>3.6723217592284489E-3</v>
      </c>
      <c r="EH1080" s="1">
        <v>1</v>
      </c>
      <c r="EI1080" s="1">
        <v>0.1214435076131045</v>
      </c>
      <c r="EJ1080" s="1">
        <v>-2.6580739781132449E-2</v>
      </c>
      <c r="EK1080" s="1">
        <v>2.0886400485970358E-3</v>
      </c>
      <c r="EL1080" s="1">
        <v>1</v>
      </c>
      <c r="EM1080" s="1">
        <v>2</v>
      </c>
      <c r="EN1080" s="1">
        <v>6</v>
      </c>
      <c r="EO1080" s="1" t="s">
        <v>1176</v>
      </c>
      <c r="EP1080" s="1">
        <v>2.9396499999999999</v>
      </c>
      <c r="EQ1080" s="1">
        <v>2.8015300000000001</v>
      </c>
      <c r="ER1080" s="1">
        <v>0.209229</v>
      </c>
      <c r="ES1080" s="1">
        <v>0.21507499999999999</v>
      </c>
      <c r="ET1080" s="1">
        <v>0.116448</v>
      </c>
      <c r="EU1080" s="1">
        <v>0.10766100000000001</v>
      </c>
      <c r="EV1080" s="1">
        <v>16147.9</v>
      </c>
      <c r="EW1080" s="1">
        <v>16802.3</v>
      </c>
      <c r="EX1080" s="1">
        <v>23770.400000000001</v>
      </c>
      <c r="EY1080" s="1">
        <v>24937.3</v>
      </c>
      <c r="EZ1080" s="1">
        <v>33633.9</v>
      </c>
      <c r="FA1080" s="1">
        <v>35548.800000000003</v>
      </c>
      <c r="FB1080" s="1">
        <v>43361.7</v>
      </c>
      <c r="FC1080" s="1">
        <v>46107.8</v>
      </c>
      <c r="FD1080" s="1">
        <v>1.9317200000000001</v>
      </c>
      <c r="FE1080" s="1">
        <v>1.7671699999999999</v>
      </c>
      <c r="FF1080" s="1">
        <v>5.8352899999999999E-2</v>
      </c>
      <c r="FG1080" s="1">
        <v>0</v>
      </c>
      <c r="FH1080" s="1">
        <v>30.833600000000001</v>
      </c>
      <c r="FI1080" s="1">
        <v>999.9</v>
      </c>
      <c r="FJ1080" s="1">
        <v>42.5</v>
      </c>
      <c r="FK1080" s="1">
        <v>41.3</v>
      </c>
      <c r="FL1080" s="1">
        <v>34.189599999999999</v>
      </c>
      <c r="FM1080" s="1">
        <v>63.654299999999999</v>
      </c>
      <c r="FN1080" s="1">
        <v>26.145800000000001</v>
      </c>
      <c r="FO1080" s="1">
        <v>1</v>
      </c>
      <c r="FP1080" s="1">
        <v>0.66819399999999995</v>
      </c>
      <c r="FQ1080" s="1">
        <v>4.7944300000000002</v>
      </c>
      <c r="FR1080" s="1">
        <v>20.252300000000002</v>
      </c>
      <c r="FS1080" s="1">
        <v>5.2108499999999998</v>
      </c>
      <c r="FT1080" s="1">
        <v>11.908099999999999</v>
      </c>
      <c r="FU1080" s="1">
        <v>5.0025500000000003</v>
      </c>
      <c r="FV1080" s="1">
        <v>3.29033</v>
      </c>
      <c r="FW1080" s="1">
        <v>9999</v>
      </c>
      <c r="FX1080" s="1">
        <v>9999</v>
      </c>
      <c r="FY1080" s="1">
        <v>9999</v>
      </c>
      <c r="FZ1080" s="1">
        <v>999.9</v>
      </c>
      <c r="GA1080" s="1">
        <v>1.85989</v>
      </c>
      <c r="GB1080" s="1">
        <v>1.85486</v>
      </c>
      <c r="GC1080" s="1">
        <v>1.85806</v>
      </c>
      <c r="GD1080" s="1">
        <v>1.8565400000000001</v>
      </c>
      <c r="GE1080" s="1">
        <v>1.8552599999999999</v>
      </c>
      <c r="GF1080" s="1">
        <v>1.85484</v>
      </c>
      <c r="GG1080" s="1">
        <v>1.8537300000000001</v>
      </c>
      <c r="GH1080" s="1">
        <v>1.8566800000000001</v>
      </c>
      <c r="GI1080" s="1">
        <v>0</v>
      </c>
      <c r="GJ1080" s="1">
        <v>0</v>
      </c>
      <c r="GK1080" s="1">
        <v>0</v>
      </c>
      <c r="GL1080" s="1">
        <v>0</v>
      </c>
      <c r="GM1080" s="1" t="s">
        <v>355</v>
      </c>
      <c r="GN1080" s="1" t="s">
        <v>356</v>
      </c>
      <c r="GO1080" s="1" t="s">
        <v>357</v>
      </c>
      <c r="GP1080" s="1" t="s">
        <v>357</v>
      </c>
      <c r="GQ1080" s="1" t="s">
        <v>357</v>
      </c>
      <c r="GR1080" s="1" t="s">
        <v>357</v>
      </c>
      <c r="GS1080" s="1">
        <v>0</v>
      </c>
      <c r="GT1080" s="1">
        <v>100</v>
      </c>
      <c r="GU1080" s="1">
        <v>100</v>
      </c>
      <c r="GV1080" s="1">
        <v>3.57</v>
      </c>
      <c r="GW1080" s="1">
        <v>1.6899999999999998E-2</v>
      </c>
      <c r="GX1080" s="1">
        <v>1.251089954458285</v>
      </c>
      <c r="GY1080" s="1">
        <v>3.0239061252787889E-3</v>
      </c>
      <c r="GZ1080" s="1">
        <v>-1.398580452151984E-6</v>
      </c>
      <c r="HA1080" s="1">
        <v>2.8030378366047371E-10</v>
      </c>
      <c r="HB1080" s="1">
        <v>-6.7353929715251851E-2</v>
      </c>
      <c r="HC1080" s="1">
        <v>1.0309082032153079E-2</v>
      </c>
      <c r="HD1080" s="1">
        <v>-3.6321104004466529E-4</v>
      </c>
      <c r="HE1080" s="1">
        <v>3.6129943689190391E-6</v>
      </c>
      <c r="HF1080" s="1">
        <v>0</v>
      </c>
      <c r="HG1080" s="1">
        <v>2134</v>
      </c>
      <c r="HH1080" s="1">
        <v>3</v>
      </c>
      <c r="HI1080" s="1">
        <v>46</v>
      </c>
      <c r="HJ1080" s="1">
        <v>4.4000000000000004</v>
      </c>
      <c r="HK1080" s="1">
        <v>4.7</v>
      </c>
      <c r="HL1080" s="1">
        <v>3.14453</v>
      </c>
      <c r="HM1080" s="1">
        <v>2.34863</v>
      </c>
      <c r="HN1080" s="1">
        <v>1.4978</v>
      </c>
      <c r="HO1080" s="1">
        <v>2.3034699999999999</v>
      </c>
      <c r="HP1080" s="1">
        <v>1.5478499999999999</v>
      </c>
      <c r="HQ1080" s="1">
        <v>2.3974600000000001</v>
      </c>
      <c r="HR1080" s="1">
        <v>43.809199999999997</v>
      </c>
      <c r="HS1080" s="1">
        <v>14.928800000000001</v>
      </c>
      <c r="HT1080" s="1">
        <v>18</v>
      </c>
      <c r="HU1080" s="1">
        <v>503.28800000000001</v>
      </c>
      <c r="HV1080" s="1">
        <v>460.154</v>
      </c>
      <c r="HW1080" s="1">
        <v>24.5291</v>
      </c>
      <c r="HX1080" s="1">
        <v>35.127699999999997</v>
      </c>
      <c r="HY1080" s="1">
        <v>30.000299999999999</v>
      </c>
      <c r="HZ1080" s="1">
        <v>34.836399999999998</v>
      </c>
      <c r="IA1080" s="1">
        <v>34.937899999999999</v>
      </c>
      <c r="IB1080" s="1">
        <v>62.945999999999998</v>
      </c>
      <c r="IC1080" s="1">
        <v>27.576499999999999</v>
      </c>
      <c r="ID1080" s="1">
        <v>0</v>
      </c>
      <c r="IE1080" s="1">
        <v>24.535900000000002</v>
      </c>
      <c r="IF1080" s="1">
        <v>1580.65</v>
      </c>
      <c r="IG1080" s="1">
        <v>24.4026</v>
      </c>
      <c r="IH1080" s="1">
        <v>100.252</v>
      </c>
      <c r="II1080" s="1">
        <v>99.920100000000005</v>
      </c>
      <c r="IJ1080" s="1" t="s">
        <v>1161</v>
      </c>
    </row>
    <row r="1081" spans="1:244" ht="15.75" customHeight="1" x14ac:dyDescent="0.3">
      <c r="A1081" s="1">
        <v>1065</v>
      </c>
      <c r="B1081" s="1">
        <v>1659810653</v>
      </c>
      <c r="C1081" s="1">
        <v>14511.5</v>
      </c>
      <c r="D1081" s="1" t="s">
        <v>2413</v>
      </c>
      <c r="E1081" s="1" t="s">
        <v>2414</v>
      </c>
      <c r="F1081" s="1">
        <v>1</v>
      </c>
      <c r="G1081" s="1" t="s">
        <v>346</v>
      </c>
      <c r="H1081" s="1" t="s">
        <v>347</v>
      </c>
      <c r="I1081" s="1" t="s">
        <v>348</v>
      </c>
      <c r="J1081" s="1" t="s">
        <v>349</v>
      </c>
      <c r="K1081" s="1" t="s">
        <v>350</v>
      </c>
      <c r="L1081" s="1" t="s">
        <v>1154</v>
      </c>
      <c r="M1081" s="1" t="s">
        <v>351</v>
      </c>
      <c r="N1081" s="1">
        <v>1659810645.21875</v>
      </c>
      <c r="O1081" s="1">
        <f t="shared" si="136"/>
        <v>2.4912599222589567E-3</v>
      </c>
      <c r="P1081" s="1">
        <f t="shared" si="137"/>
        <v>2.4912599222589566</v>
      </c>
      <c r="Q1081" s="1">
        <f t="shared" si="138"/>
        <v>23.160564413314344</v>
      </c>
      <c r="R1081" s="1">
        <f t="shared" si="139"/>
        <v>1445.9893750000001</v>
      </c>
      <c r="S1081" s="1">
        <f t="shared" si="140"/>
        <v>1089.4131630739214</v>
      </c>
      <c r="T1081" s="1">
        <f t="shared" si="141"/>
        <v>107.68929444865293</v>
      </c>
      <c r="U1081" s="1">
        <f t="shared" si="142"/>
        <v>142.93711591901567</v>
      </c>
      <c r="V1081" s="1">
        <f t="shared" si="143"/>
        <v>0.12041818218275305</v>
      </c>
      <c r="W1081" s="1">
        <f t="shared" si="144"/>
        <v>2.9077314025739054</v>
      </c>
      <c r="X1081" s="1">
        <f t="shared" si="145"/>
        <v>0.11771478004757968</v>
      </c>
      <c r="Y1081" s="1">
        <f t="shared" si="146"/>
        <v>7.3809572534577955E-2</v>
      </c>
      <c r="Z1081" s="1">
        <f t="shared" si="147"/>
        <v>321.51412143749997</v>
      </c>
      <c r="AA1081" s="1">
        <f t="shared" si="148"/>
        <v>32.270115202634749</v>
      </c>
      <c r="AB1081" s="1">
        <f t="shared" si="149"/>
        <v>31.779687500000001</v>
      </c>
      <c r="AC1081" s="1">
        <f t="shared" si="150"/>
        <v>4.7158610458635364</v>
      </c>
      <c r="AD1081" s="1">
        <f t="shared" si="151"/>
        <v>59.842977379921557</v>
      </c>
      <c r="AE1081" s="1">
        <f t="shared" si="152"/>
        <v>2.7023283254029744</v>
      </c>
      <c r="AF1081" s="1">
        <f t="shared" si="153"/>
        <v>4.5156983220384621</v>
      </c>
      <c r="AG1081" s="1">
        <f t="shared" si="154"/>
        <v>2.013532720460562</v>
      </c>
      <c r="AH1081" s="1">
        <f t="shared" si="155"/>
        <v>-109.86456257161998</v>
      </c>
      <c r="AI1081" s="1">
        <f t="shared" si="156"/>
        <v>-119.59343637001837</v>
      </c>
      <c r="AJ1081" s="1">
        <f t="shared" si="157"/>
        <v>-9.2723827111896959</v>
      </c>
      <c r="AK1081" s="1">
        <f t="shared" si="158"/>
        <v>82.783739784671894</v>
      </c>
      <c r="AL1081" s="1">
        <f t="shared" si="159"/>
        <v>53.518670231478715</v>
      </c>
      <c r="AM1081" s="1">
        <f t="shared" si="160"/>
        <v>2.5147923696025529</v>
      </c>
      <c r="AN1081" s="1">
        <f t="shared" si="161"/>
        <v>23.160564413314344</v>
      </c>
      <c r="AO1081" s="1">
        <v>1578.48728910509</v>
      </c>
      <c r="AP1081" s="1">
        <v>1523.8593939393929</v>
      </c>
      <c r="AQ1081" s="1">
        <v>5.1027958846450661</v>
      </c>
      <c r="AR1081" s="1">
        <v>65.631367109528284</v>
      </c>
      <c r="AS1081" s="1">
        <f t="shared" si="162"/>
        <v>2.4912599222589566</v>
      </c>
      <c r="AT1081" s="1">
        <v>24.407613979633691</v>
      </c>
      <c r="AU1081" s="1">
        <v>27.318698901098919</v>
      </c>
      <c r="AV1081" s="1">
        <v>-6.1015523307891449E-4</v>
      </c>
      <c r="AW1081" s="1">
        <v>85.678084974882083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51532.060435023086</v>
      </c>
      <c r="BC1081" s="1">
        <f t="shared" si="166"/>
        <v>1999.984375</v>
      </c>
      <c r="BD1081" s="1">
        <f t="shared" si="167"/>
        <v>1681.1871937499998</v>
      </c>
      <c r="BE1081" s="1">
        <f t="shared" si="168"/>
        <v>0.84060016406378169</v>
      </c>
      <c r="BF1081" s="1">
        <f t="shared" si="169"/>
        <v>0.16075831664309875</v>
      </c>
      <c r="BG1081" s="1">
        <v>6</v>
      </c>
      <c r="BH1081" s="1">
        <v>0.5</v>
      </c>
      <c r="BI1081" s="1" t="s">
        <v>352</v>
      </c>
      <c r="BJ1081" s="1">
        <v>2</v>
      </c>
      <c r="BK1081" s="1" t="b">
        <v>1</v>
      </c>
      <c r="BL1081" s="1">
        <v>1659810645.21875</v>
      </c>
      <c r="BM1081" s="1">
        <v>1445.9893750000001</v>
      </c>
      <c r="BN1081" s="1">
        <v>1514.555625</v>
      </c>
      <c r="BO1081" s="1">
        <v>27.337462500000001</v>
      </c>
      <c r="BP1081" s="1">
        <v>24.403056249999999</v>
      </c>
      <c r="BQ1081" s="1">
        <v>1442.4449999999999</v>
      </c>
      <c r="BR1081" s="1">
        <v>27.32059375</v>
      </c>
      <c r="BS1081" s="1">
        <v>500.14431250000001</v>
      </c>
      <c r="BT1081" s="1">
        <v>98.750675000000001</v>
      </c>
      <c r="BU1081" s="1">
        <v>0.10006234999999999</v>
      </c>
      <c r="BV1081" s="1">
        <v>31.0167875</v>
      </c>
      <c r="BW1081" s="1">
        <v>31.779687500000001</v>
      </c>
      <c r="BX1081" s="1">
        <v>999.9</v>
      </c>
      <c r="BY1081" s="1">
        <v>0</v>
      </c>
      <c r="BZ1081" s="1">
        <v>0</v>
      </c>
      <c r="CA1081" s="1">
        <v>10001.093124999999</v>
      </c>
      <c r="CB1081" s="1">
        <v>0</v>
      </c>
      <c r="CC1081" s="1">
        <v>2027.7593750000001</v>
      </c>
      <c r="CD1081" s="1">
        <v>-68.567362500000002</v>
      </c>
      <c r="CE1081" s="1">
        <v>1486.628125</v>
      </c>
      <c r="CF1081" s="1">
        <v>1552.440625</v>
      </c>
      <c r="CG1081" s="1">
        <v>2.9344012500000001</v>
      </c>
      <c r="CH1081" s="1">
        <v>1514.555625</v>
      </c>
      <c r="CI1081" s="1">
        <v>24.403056249999999</v>
      </c>
      <c r="CJ1081" s="1">
        <v>2.69959375</v>
      </c>
      <c r="CK1081" s="1">
        <v>2.4098181250000001</v>
      </c>
      <c r="CL1081" s="1">
        <v>22.282631250000001</v>
      </c>
      <c r="CM1081" s="1">
        <v>20.429906249999998</v>
      </c>
      <c r="CN1081" s="1">
        <v>1999.984375</v>
      </c>
      <c r="CO1081" s="1">
        <v>0.97999337500000006</v>
      </c>
      <c r="CP1081" s="1">
        <v>2.0006537500000001E-2</v>
      </c>
      <c r="CQ1081" s="1">
        <v>0</v>
      </c>
      <c r="CR1081" s="1">
        <v>2.862625</v>
      </c>
      <c r="CS1081" s="1">
        <v>0</v>
      </c>
      <c r="CT1081" s="1">
        <v>20305.693749999999</v>
      </c>
      <c r="CU1081" s="1">
        <v>17412.168750000001</v>
      </c>
      <c r="CV1081" s="1">
        <v>45.061999999999998</v>
      </c>
      <c r="CW1081" s="1">
        <v>47.16375</v>
      </c>
      <c r="CX1081" s="1">
        <v>45.202749999999988</v>
      </c>
      <c r="CY1081" s="1">
        <v>44.952749999999988</v>
      </c>
      <c r="CZ1081" s="1">
        <v>44.936999999999998</v>
      </c>
      <c r="DA1081" s="1">
        <v>1959.9737500000001</v>
      </c>
      <c r="DB1081" s="1">
        <v>40.010624999999997</v>
      </c>
      <c r="DC1081" s="1">
        <v>0</v>
      </c>
      <c r="DD1081" s="1">
        <v>1659810652.5</v>
      </c>
      <c r="DE1081" s="1">
        <v>0</v>
      </c>
      <c r="DF1081" s="1">
        <v>1659810386</v>
      </c>
      <c r="DG1081" s="1" t="s">
        <v>1911</v>
      </c>
      <c r="DH1081" s="1">
        <v>1659810386</v>
      </c>
      <c r="DI1081" s="1">
        <v>1659810371.5</v>
      </c>
      <c r="DJ1081" s="1">
        <v>20</v>
      </c>
      <c r="DK1081" s="1">
        <v>0.91800000000000004</v>
      </c>
      <c r="DL1081" s="1">
        <v>1E-3</v>
      </c>
      <c r="DM1081" s="1">
        <v>1.7649999999999999</v>
      </c>
      <c r="DN1081" s="1">
        <v>0.02</v>
      </c>
      <c r="DO1081" s="1">
        <v>212</v>
      </c>
      <c r="DP1081" s="1">
        <v>25</v>
      </c>
      <c r="DQ1081" s="1">
        <v>0.25</v>
      </c>
      <c r="DR1081" s="1">
        <v>0.05</v>
      </c>
      <c r="DS1081" s="1">
        <v>22.705507095691839</v>
      </c>
      <c r="DT1081" s="1">
        <v>1.821203080654084</v>
      </c>
      <c r="DU1081" s="1">
        <v>0.19997919554605309</v>
      </c>
      <c r="DV1081" s="1">
        <v>0</v>
      </c>
      <c r="DW1081" s="1">
        <v>-68.079341463414636</v>
      </c>
      <c r="DX1081" s="1">
        <v>-6.9727965156794252</v>
      </c>
      <c r="DY1081" s="1">
        <v>0.77652755356878134</v>
      </c>
      <c r="DZ1081" s="1">
        <v>0</v>
      </c>
      <c r="EA1081" s="1">
        <v>2.9530236585365852</v>
      </c>
      <c r="EB1081" s="1">
        <v>-0.31557386759581169</v>
      </c>
      <c r="EC1081" s="1">
        <v>3.1580222720920058E-2</v>
      </c>
      <c r="ED1081" s="1">
        <v>0</v>
      </c>
      <c r="EE1081" s="1">
        <v>2.0128896751505079</v>
      </c>
      <c r="EF1081" s="1">
        <v>4.4063175460866459E-2</v>
      </c>
      <c r="EG1081" s="1">
        <v>3.3311585217525221E-3</v>
      </c>
      <c r="EH1081" s="1">
        <v>1</v>
      </c>
      <c r="EI1081" s="1">
        <v>0.1211483730175915</v>
      </c>
      <c r="EJ1081" s="1">
        <v>-2.3155458059220969E-2</v>
      </c>
      <c r="EK1081" s="1">
        <v>1.931831817039276E-3</v>
      </c>
      <c r="EL1081" s="1">
        <v>1</v>
      </c>
      <c r="EM1081" s="1">
        <v>2</v>
      </c>
      <c r="EN1081" s="1">
        <v>6</v>
      </c>
      <c r="EO1081" s="1" t="s">
        <v>1176</v>
      </c>
      <c r="EP1081" s="1">
        <v>2.93994</v>
      </c>
      <c r="EQ1081" s="1">
        <v>2.8014000000000001</v>
      </c>
      <c r="ER1081" s="1">
        <v>0.20986199999999999</v>
      </c>
      <c r="ES1081" s="1">
        <v>0.21567800000000001</v>
      </c>
      <c r="ET1081" s="1">
        <v>0.116449</v>
      </c>
      <c r="EU1081" s="1">
        <v>0.107668</v>
      </c>
      <c r="EV1081" s="1">
        <v>16134.9</v>
      </c>
      <c r="EW1081" s="1">
        <v>16789.2</v>
      </c>
      <c r="EX1081" s="1">
        <v>23770.400000000001</v>
      </c>
      <c r="EY1081" s="1">
        <v>24937.1</v>
      </c>
      <c r="EZ1081" s="1">
        <v>33633.800000000003</v>
      </c>
      <c r="FA1081" s="1">
        <v>35548.400000000001</v>
      </c>
      <c r="FB1081" s="1">
        <v>43361.599999999999</v>
      </c>
      <c r="FC1081" s="1">
        <v>46107.6</v>
      </c>
      <c r="FD1081" s="1">
        <v>1.93198</v>
      </c>
      <c r="FE1081" s="1">
        <v>1.7672000000000001</v>
      </c>
      <c r="FF1081" s="1">
        <v>5.8140600000000001E-2</v>
      </c>
      <c r="FG1081" s="1">
        <v>0</v>
      </c>
      <c r="FH1081" s="1">
        <v>30.835799999999999</v>
      </c>
      <c r="FI1081" s="1">
        <v>999.9</v>
      </c>
      <c r="FJ1081" s="1">
        <v>42.5</v>
      </c>
      <c r="FK1081" s="1">
        <v>41.4</v>
      </c>
      <c r="FL1081" s="1">
        <v>34.372300000000003</v>
      </c>
      <c r="FM1081" s="1">
        <v>63.814300000000003</v>
      </c>
      <c r="FN1081" s="1">
        <v>25.709099999999999</v>
      </c>
      <c r="FO1081" s="1">
        <v>1</v>
      </c>
      <c r="FP1081" s="1">
        <v>0.66827000000000003</v>
      </c>
      <c r="FQ1081" s="1">
        <v>4.7686099999999998</v>
      </c>
      <c r="FR1081" s="1">
        <v>20.2531</v>
      </c>
      <c r="FS1081" s="1">
        <v>5.2107000000000001</v>
      </c>
      <c r="FT1081" s="1">
        <v>11.908099999999999</v>
      </c>
      <c r="FU1081" s="1">
        <v>5.00265</v>
      </c>
      <c r="FV1081" s="1">
        <v>3.2904300000000002</v>
      </c>
      <c r="FW1081" s="1">
        <v>9999</v>
      </c>
      <c r="FX1081" s="1">
        <v>9999</v>
      </c>
      <c r="FY1081" s="1">
        <v>9999</v>
      </c>
      <c r="FZ1081" s="1">
        <v>999.9</v>
      </c>
      <c r="GA1081" s="1">
        <v>1.85989</v>
      </c>
      <c r="GB1081" s="1">
        <v>1.85486</v>
      </c>
      <c r="GC1081" s="1">
        <v>1.85806</v>
      </c>
      <c r="GD1081" s="1">
        <v>1.8565400000000001</v>
      </c>
      <c r="GE1081" s="1">
        <v>1.8552599999999999</v>
      </c>
      <c r="GF1081" s="1">
        <v>1.85484</v>
      </c>
      <c r="GG1081" s="1">
        <v>1.85372</v>
      </c>
      <c r="GH1081" s="1">
        <v>1.8566800000000001</v>
      </c>
      <c r="GI1081" s="1">
        <v>0</v>
      </c>
      <c r="GJ1081" s="1">
        <v>0</v>
      </c>
      <c r="GK1081" s="1">
        <v>0</v>
      </c>
      <c r="GL1081" s="1">
        <v>0</v>
      </c>
      <c r="GM1081" s="1" t="s">
        <v>355</v>
      </c>
      <c r="GN1081" s="1" t="s">
        <v>356</v>
      </c>
      <c r="GO1081" s="1" t="s">
        <v>357</v>
      </c>
      <c r="GP1081" s="1" t="s">
        <v>357</v>
      </c>
      <c r="GQ1081" s="1" t="s">
        <v>357</v>
      </c>
      <c r="GR1081" s="1" t="s">
        <v>357</v>
      </c>
      <c r="GS1081" s="1">
        <v>0</v>
      </c>
      <c r="GT1081" s="1">
        <v>100</v>
      </c>
      <c r="GU1081" s="1">
        <v>100</v>
      </c>
      <c r="GV1081" s="1">
        <v>3.58</v>
      </c>
      <c r="GW1081" s="1">
        <v>1.6899999999999998E-2</v>
      </c>
      <c r="GX1081" s="1">
        <v>1.251089954458285</v>
      </c>
      <c r="GY1081" s="1">
        <v>3.0239061252787889E-3</v>
      </c>
      <c r="GZ1081" s="1">
        <v>-1.398580452151984E-6</v>
      </c>
      <c r="HA1081" s="1">
        <v>2.8030378366047371E-10</v>
      </c>
      <c r="HB1081" s="1">
        <v>-6.7353929715251851E-2</v>
      </c>
      <c r="HC1081" s="1">
        <v>1.0309082032153079E-2</v>
      </c>
      <c r="HD1081" s="1">
        <v>-3.6321104004466529E-4</v>
      </c>
      <c r="HE1081" s="1">
        <v>3.6129943689190391E-6</v>
      </c>
      <c r="HF1081" s="1">
        <v>0</v>
      </c>
      <c r="HG1081" s="1">
        <v>2134</v>
      </c>
      <c r="HH1081" s="1">
        <v>3</v>
      </c>
      <c r="HI1081" s="1">
        <v>46</v>
      </c>
      <c r="HJ1081" s="1">
        <v>4.5</v>
      </c>
      <c r="HK1081" s="1">
        <v>4.7</v>
      </c>
      <c r="HL1081" s="1">
        <v>3.1579600000000001</v>
      </c>
      <c r="HM1081" s="1">
        <v>2.34009</v>
      </c>
      <c r="HN1081" s="1">
        <v>1.4978</v>
      </c>
      <c r="HO1081" s="1">
        <v>2.3034699999999999</v>
      </c>
      <c r="HP1081" s="1">
        <v>1.5478499999999999</v>
      </c>
      <c r="HQ1081" s="1">
        <v>2.36084</v>
      </c>
      <c r="HR1081" s="1">
        <v>43.8367</v>
      </c>
      <c r="HS1081" s="1">
        <v>14.9551</v>
      </c>
      <c r="HT1081" s="1">
        <v>18</v>
      </c>
      <c r="HU1081" s="1">
        <v>503.452</v>
      </c>
      <c r="HV1081" s="1">
        <v>460.18599999999998</v>
      </c>
      <c r="HW1081" s="1">
        <v>24.5246</v>
      </c>
      <c r="HX1081" s="1">
        <v>35.129600000000003</v>
      </c>
      <c r="HY1081" s="1">
        <v>30.000399999999999</v>
      </c>
      <c r="HZ1081" s="1">
        <v>34.837699999999998</v>
      </c>
      <c r="IA1081" s="1">
        <v>34.940300000000001</v>
      </c>
      <c r="IB1081" s="1">
        <v>63.233899999999998</v>
      </c>
      <c r="IC1081" s="1">
        <v>27.576499999999999</v>
      </c>
      <c r="ID1081" s="1">
        <v>0</v>
      </c>
      <c r="IE1081" s="1">
        <v>24.517900000000001</v>
      </c>
      <c r="IF1081" s="1">
        <v>1580.65</v>
      </c>
      <c r="IG1081" s="1">
        <v>24.401</v>
      </c>
      <c r="IH1081" s="1">
        <v>100.252</v>
      </c>
      <c r="II1081" s="1">
        <v>99.919600000000003</v>
      </c>
      <c r="IJ1081" s="1" t="s">
        <v>1161</v>
      </c>
    </row>
    <row r="1082" spans="1:244" ht="15.75" customHeight="1" x14ac:dyDescent="0.3">
      <c r="A1082" s="1">
        <v>1066</v>
      </c>
      <c r="B1082" s="1">
        <v>1659810653.5</v>
      </c>
      <c r="C1082" s="1">
        <v>14512</v>
      </c>
      <c r="D1082" s="1" t="s">
        <v>2413</v>
      </c>
      <c r="E1082" s="1" t="s">
        <v>2414</v>
      </c>
      <c r="F1082" s="1">
        <v>1</v>
      </c>
      <c r="G1082" s="1" t="s">
        <v>346</v>
      </c>
      <c r="H1082" s="1" t="s">
        <v>347</v>
      </c>
      <c r="I1082" s="1" t="s">
        <v>348</v>
      </c>
      <c r="J1082" s="1" t="s">
        <v>349</v>
      </c>
      <c r="K1082" s="1" t="s">
        <v>350</v>
      </c>
      <c r="L1082" s="1" t="s">
        <v>1154</v>
      </c>
      <c r="M1082" s="1" t="s">
        <v>351</v>
      </c>
      <c r="N1082" s="1">
        <v>1659810645.21875</v>
      </c>
      <c r="O1082" s="1">
        <f t="shared" si="136"/>
        <v>2.4908059831511092E-3</v>
      </c>
      <c r="P1082" s="1">
        <f t="shared" si="137"/>
        <v>2.4908059831511093</v>
      </c>
      <c r="Q1082" s="1">
        <f t="shared" si="138"/>
        <v>23.137926229725416</v>
      </c>
      <c r="R1082" s="1">
        <f t="shared" si="139"/>
        <v>1445.9893750000001</v>
      </c>
      <c r="S1082" s="1">
        <f t="shared" si="140"/>
        <v>1089.6583952629253</v>
      </c>
      <c r="T1082" s="1">
        <f t="shared" si="141"/>
        <v>107.71353583135792</v>
      </c>
      <c r="U1082" s="1">
        <f t="shared" si="142"/>
        <v>142.93711591901567</v>
      </c>
      <c r="V1082" s="1">
        <f t="shared" si="143"/>
        <v>0.12039573756807687</v>
      </c>
      <c r="W1082" s="1">
        <f t="shared" si="144"/>
        <v>2.9077314025739054</v>
      </c>
      <c r="X1082" s="1">
        <f t="shared" si="145"/>
        <v>0.11769333092388214</v>
      </c>
      <c r="Y1082" s="1">
        <f t="shared" si="146"/>
        <v>7.3796080171854836E-2</v>
      </c>
      <c r="Z1082" s="1">
        <f t="shared" si="147"/>
        <v>321.51412143749997</v>
      </c>
      <c r="AA1082" s="1">
        <f t="shared" si="148"/>
        <v>32.270233747694725</v>
      </c>
      <c r="AB1082" s="1">
        <f t="shared" si="149"/>
        <v>31.779687500000001</v>
      </c>
      <c r="AC1082" s="1">
        <f t="shared" si="150"/>
        <v>4.7158610458635364</v>
      </c>
      <c r="AD1082" s="1">
        <f t="shared" si="151"/>
        <v>59.842977379921557</v>
      </c>
      <c r="AE1082" s="1">
        <f t="shared" si="152"/>
        <v>2.7023283254029744</v>
      </c>
      <c r="AF1082" s="1">
        <f t="shared" si="153"/>
        <v>4.5156983220384621</v>
      </c>
      <c r="AG1082" s="1">
        <f t="shared" si="154"/>
        <v>2.013532720460562</v>
      </c>
      <c r="AH1082" s="1">
        <f t="shared" si="155"/>
        <v>-109.84454385696391</v>
      </c>
      <c r="AI1082" s="1">
        <f t="shared" si="156"/>
        <v>-119.59343637001837</v>
      </c>
      <c r="AJ1082" s="1">
        <f t="shared" si="157"/>
        <v>-9.2723827111896959</v>
      </c>
      <c r="AK1082" s="1">
        <f t="shared" si="158"/>
        <v>82.803758499327955</v>
      </c>
      <c r="AL1082" s="1">
        <f t="shared" si="159"/>
        <v>53.518670231478715</v>
      </c>
      <c r="AM1082" s="1">
        <f t="shared" si="160"/>
        <v>2.5147923696025529</v>
      </c>
      <c r="AN1082" s="1">
        <f t="shared" si="161"/>
        <v>23.137926229725416</v>
      </c>
      <c r="AO1082" s="1">
        <v>1581.055284760919</v>
      </c>
      <c r="AP1082" s="1">
        <v>1526.4259999999999</v>
      </c>
      <c r="AQ1082" s="1">
        <v>5.1084994741260772</v>
      </c>
      <c r="AR1082" s="1">
        <v>65.631367109528284</v>
      </c>
      <c r="AS1082" s="1">
        <f t="shared" si="162"/>
        <v>2.4908059831511093</v>
      </c>
      <c r="AT1082" s="1">
        <v>24.40862615176426</v>
      </c>
      <c r="AU1082" s="1">
        <v>27.318751648351679</v>
      </c>
      <c r="AV1082" s="1">
        <v>-5.4593886161109057E-4</v>
      </c>
      <c r="AW1082" s="1">
        <v>85.678084974882083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51532.060435023086</v>
      </c>
      <c r="BC1082" s="1">
        <f t="shared" si="166"/>
        <v>1999.984375</v>
      </c>
      <c r="BD1082" s="1">
        <f t="shared" si="167"/>
        <v>1681.1871937499998</v>
      </c>
      <c r="BE1082" s="1">
        <f t="shared" si="168"/>
        <v>0.84060016406378169</v>
      </c>
      <c r="BF1082" s="1">
        <f t="shared" si="169"/>
        <v>0.16075831664309875</v>
      </c>
      <c r="BG1082" s="1">
        <v>6</v>
      </c>
      <c r="BH1082" s="1">
        <v>0.5</v>
      </c>
      <c r="BI1082" s="1" t="s">
        <v>352</v>
      </c>
      <c r="BJ1082" s="1">
        <v>2</v>
      </c>
      <c r="BK1082" s="1" t="b">
        <v>1</v>
      </c>
      <c r="BL1082" s="1">
        <v>1659810645.21875</v>
      </c>
      <c r="BM1082" s="1">
        <v>1445.9893750000001</v>
      </c>
      <c r="BN1082" s="1">
        <v>1514.555625</v>
      </c>
      <c r="BO1082" s="1">
        <v>27.337462500000001</v>
      </c>
      <c r="BP1082" s="1">
        <v>24.403056249999999</v>
      </c>
      <c r="BQ1082" s="1">
        <v>1442.4449999999999</v>
      </c>
      <c r="BR1082" s="1">
        <v>27.32059375</v>
      </c>
      <c r="BS1082" s="1">
        <v>500.14431250000001</v>
      </c>
      <c r="BT1082" s="1">
        <v>98.750675000000001</v>
      </c>
      <c r="BU1082" s="1">
        <v>0.10006234999999999</v>
      </c>
      <c r="BV1082" s="1">
        <v>31.0167875</v>
      </c>
      <c r="BW1082" s="1">
        <v>31.779687500000001</v>
      </c>
      <c r="BX1082" s="1">
        <v>999.9</v>
      </c>
      <c r="BY1082" s="1">
        <v>0</v>
      </c>
      <c r="BZ1082" s="1">
        <v>0</v>
      </c>
      <c r="CA1082" s="1">
        <v>10001.093124999999</v>
      </c>
      <c r="CB1082" s="1">
        <v>0</v>
      </c>
      <c r="CC1082" s="1">
        <v>2027.7593750000001</v>
      </c>
      <c r="CD1082" s="1">
        <v>-68.567362500000002</v>
      </c>
      <c r="CE1082" s="1">
        <v>1486.628125</v>
      </c>
      <c r="CF1082" s="1">
        <v>1552.440625</v>
      </c>
      <c r="CG1082" s="1">
        <v>2.9344012500000001</v>
      </c>
      <c r="CH1082" s="1">
        <v>1514.555625</v>
      </c>
      <c r="CI1082" s="1">
        <v>24.403056249999999</v>
      </c>
      <c r="CJ1082" s="1">
        <v>2.69959375</v>
      </c>
      <c r="CK1082" s="1">
        <v>2.4098181250000001</v>
      </c>
      <c r="CL1082" s="1">
        <v>22.282631250000001</v>
      </c>
      <c r="CM1082" s="1">
        <v>20.429906249999998</v>
      </c>
      <c r="CN1082" s="1">
        <v>1999.984375</v>
      </c>
      <c r="CO1082" s="1">
        <v>0.97999337500000006</v>
      </c>
      <c r="CP1082" s="1">
        <v>2.0006537500000001E-2</v>
      </c>
      <c r="CQ1082" s="1">
        <v>0</v>
      </c>
      <c r="CR1082" s="1">
        <v>2.862625</v>
      </c>
      <c r="CS1082" s="1">
        <v>0</v>
      </c>
      <c r="CT1082" s="1">
        <v>20305.693749999999</v>
      </c>
      <c r="CU1082" s="1">
        <v>17412.168750000001</v>
      </c>
      <c r="CV1082" s="1">
        <v>45.061999999999998</v>
      </c>
      <c r="CW1082" s="1">
        <v>47.16375</v>
      </c>
      <c r="CX1082" s="1">
        <v>45.202749999999988</v>
      </c>
      <c r="CY1082" s="1">
        <v>44.952749999999988</v>
      </c>
      <c r="CZ1082" s="1">
        <v>44.936999999999998</v>
      </c>
      <c r="DA1082" s="1">
        <v>1959.9737500000001</v>
      </c>
      <c r="DB1082" s="1">
        <v>40.010624999999997</v>
      </c>
      <c r="DC1082" s="1">
        <v>0</v>
      </c>
      <c r="DD1082" s="1">
        <v>1659810653.0999999</v>
      </c>
      <c r="DE1082" s="1">
        <v>0</v>
      </c>
      <c r="DF1082" s="1">
        <v>1659810386</v>
      </c>
      <c r="DG1082" s="1" t="s">
        <v>1911</v>
      </c>
      <c r="DH1082" s="1">
        <v>1659810386</v>
      </c>
      <c r="DI1082" s="1">
        <v>1659810371.5</v>
      </c>
      <c r="DJ1082" s="1">
        <v>20</v>
      </c>
      <c r="DK1082" s="1">
        <v>0.91800000000000004</v>
      </c>
      <c r="DL1082" s="1">
        <v>1E-3</v>
      </c>
      <c r="DM1082" s="1">
        <v>1.7649999999999999</v>
      </c>
      <c r="DN1082" s="1">
        <v>0.02</v>
      </c>
      <c r="DO1082" s="1">
        <v>212</v>
      </c>
      <c r="DP1082" s="1">
        <v>25</v>
      </c>
      <c r="DQ1082" s="1">
        <v>0.25</v>
      </c>
      <c r="DR1082" s="1">
        <v>0.05</v>
      </c>
      <c r="DS1082" s="1">
        <v>22.779625211127399</v>
      </c>
      <c r="DT1082" s="1">
        <v>1.884713357360587</v>
      </c>
      <c r="DU1082" s="1">
        <v>0.20343373697612441</v>
      </c>
      <c r="DV1082" s="1">
        <v>0</v>
      </c>
      <c r="DW1082" s="1">
        <v>-68.289442500000007</v>
      </c>
      <c r="DX1082" s="1">
        <v>-5.4929302063787802</v>
      </c>
      <c r="DY1082" s="1">
        <v>0.62478629421887089</v>
      </c>
      <c r="DZ1082" s="1">
        <v>0</v>
      </c>
      <c r="EA1082" s="1">
        <v>2.9453402500000001</v>
      </c>
      <c r="EB1082" s="1">
        <v>-0.31837744840526522</v>
      </c>
      <c r="EC1082" s="1">
        <v>3.1087242760294769E-2</v>
      </c>
      <c r="ED1082" s="1">
        <v>0</v>
      </c>
      <c r="EE1082" s="1">
        <v>2.0135287480119439</v>
      </c>
      <c r="EF1082" s="1">
        <v>3.4214658157695782E-2</v>
      </c>
      <c r="EG1082" s="1">
        <v>2.8554087047379488E-3</v>
      </c>
      <c r="EH1082" s="1">
        <v>1</v>
      </c>
      <c r="EI1082" s="1">
        <v>0.1208590749962975</v>
      </c>
      <c r="EJ1082" s="1">
        <v>-1.7595764200589569E-2</v>
      </c>
      <c r="EK1082" s="1">
        <v>1.7134737034175339E-3</v>
      </c>
      <c r="EL1082" s="1">
        <v>1</v>
      </c>
      <c r="EM1082" s="1">
        <v>2</v>
      </c>
      <c r="EN1082" s="1">
        <v>6</v>
      </c>
      <c r="EO1082" s="1" t="s">
        <v>1176</v>
      </c>
      <c r="EP1082" s="1">
        <v>2.9397700000000002</v>
      </c>
      <c r="EQ1082" s="1">
        <v>2.80138</v>
      </c>
      <c r="ER1082" s="1">
        <v>0.21007200000000001</v>
      </c>
      <c r="ES1082" s="1">
        <v>0.21588199999999999</v>
      </c>
      <c r="ET1082" s="1">
        <v>0.11645</v>
      </c>
      <c r="EU1082" s="1">
        <v>0.10767</v>
      </c>
      <c r="EV1082" s="1">
        <v>16130.6</v>
      </c>
      <c r="EW1082" s="1">
        <v>16784.7</v>
      </c>
      <c r="EX1082" s="1">
        <v>23770.400000000001</v>
      </c>
      <c r="EY1082" s="1">
        <v>24936.9</v>
      </c>
      <c r="EZ1082" s="1">
        <v>33633.800000000003</v>
      </c>
      <c r="FA1082" s="1">
        <v>35548.300000000003</v>
      </c>
      <c r="FB1082" s="1">
        <v>43361.7</v>
      </c>
      <c r="FC1082" s="1">
        <v>46107.5</v>
      </c>
      <c r="FD1082" s="1">
        <v>1.9318500000000001</v>
      </c>
      <c r="FE1082" s="1">
        <v>1.7672000000000001</v>
      </c>
      <c r="FF1082" s="1">
        <v>5.8073600000000003E-2</v>
      </c>
      <c r="FG1082" s="1">
        <v>0</v>
      </c>
      <c r="FH1082" s="1">
        <v>30.836300000000001</v>
      </c>
      <c r="FI1082" s="1">
        <v>999.9</v>
      </c>
      <c r="FJ1082" s="1">
        <v>42.5</v>
      </c>
      <c r="FK1082" s="1">
        <v>41.4</v>
      </c>
      <c r="FL1082" s="1">
        <v>34.373399999999997</v>
      </c>
      <c r="FM1082" s="1">
        <v>63.814300000000003</v>
      </c>
      <c r="FN1082" s="1">
        <v>25.9575</v>
      </c>
      <c r="FO1082" s="1">
        <v>1</v>
      </c>
      <c r="FP1082" s="1">
        <v>0.66828500000000002</v>
      </c>
      <c r="FQ1082" s="1">
        <v>4.7678200000000004</v>
      </c>
      <c r="FR1082" s="1">
        <v>20.2531</v>
      </c>
      <c r="FS1082" s="1">
        <v>5.2105499999999996</v>
      </c>
      <c r="FT1082" s="1">
        <v>11.908099999999999</v>
      </c>
      <c r="FU1082" s="1">
        <v>5.0025500000000003</v>
      </c>
      <c r="FV1082" s="1">
        <v>3.2904499999999999</v>
      </c>
      <c r="FW1082" s="1">
        <v>9999</v>
      </c>
      <c r="FX1082" s="1">
        <v>9999</v>
      </c>
      <c r="FY1082" s="1">
        <v>9999</v>
      </c>
      <c r="FZ1082" s="1">
        <v>999.9</v>
      </c>
      <c r="GA1082" s="1">
        <v>1.85989</v>
      </c>
      <c r="GB1082" s="1">
        <v>1.85486</v>
      </c>
      <c r="GC1082" s="1">
        <v>1.85806</v>
      </c>
      <c r="GD1082" s="1">
        <v>1.8565400000000001</v>
      </c>
      <c r="GE1082" s="1">
        <v>1.8552500000000001</v>
      </c>
      <c r="GF1082" s="1">
        <v>1.8548500000000001</v>
      </c>
      <c r="GG1082" s="1">
        <v>1.85372</v>
      </c>
      <c r="GH1082" s="1">
        <v>1.8566800000000001</v>
      </c>
      <c r="GI1082" s="1">
        <v>0</v>
      </c>
      <c r="GJ1082" s="1">
        <v>0</v>
      </c>
      <c r="GK1082" s="1">
        <v>0</v>
      </c>
      <c r="GL1082" s="1">
        <v>0</v>
      </c>
      <c r="GM1082" s="1" t="s">
        <v>355</v>
      </c>
      <c r="GN1082" s="1" t="s">
        <v>356</v>
      </c>
      <c r="GO1082" s="1" t="s">
        <v>357</v>
      </c>
      <c r="GP1082" s="1" t="s">
        <v>357</v>
      </c>
      <c r="GQ1082" s="1" t="s">
        <v>357</v>
      </c>
      <c r="GR1082" s="1" t="s">
        <v>357</v>
      </c>
      <c r="GS1082" s="1">
        <v>0</v>
      </c>
      <c r="GT1082" s="1">
        <v>100</v>
      </c>
      <c r="GU1082" s="1">
        <v>100</v>
      </c>
      <c r="GV1082" s="1">
        <v>3.58</v>
      </c>
      <c r="GW1082" s="1">
        <v>1.6899999999999998E-2</v>
      </c>
      <c r="GX1082" s="1">
        <v>1.251089954458285</v>
      </c>
      <c r="GY1082" s="1">
        <v>3.0239061252787889E-3</v>
      </c>
      <c r="GZ1082" s="1">
        <v>-1.398580452151984E-6</v>
      </c>
      <c r="HA1082" s="1">
        <v>2.8030378366047371E-10</v>
      </c>
      <c r="HB1082" s="1">
        <v>-6.7353929715251851E-2</v>
      </c>
      <c r="HC1082" s="1">
        <v>1.0309082032153079E-2</v>
      </c>
      <c r="HD1082" s="1">
        <v>-3.6321104004466529E-4</v>
      </c>
      <c r="HE1082" s="1">
        <v>3.6129943689190391E-6</v>
      </c>
      <c r="HF1082" s="1">
        <v>0</v>
      </c>
      <c r="HG1082" s="1">
        <v>2134</v>
      </c>
      <c r="HH1082" s="1">
        <v>3</v>
      </c>
      <c r="HI1082" s="1">
        <v>46</v>
      </c>
      <c r="HJ1082" s="1">
        <v>4.5</v>
      </c>
      <c r="HK1082" s="1">
        <v>4.7</v>
      </c>
      <c r="HL1082" s="1">
        <v>3.1604000000000001</v>
      </c>
      <c r="HM1082" s="1">
        <v>2.33521</v>
      </c>
      <c r="HN1082" s="1">
        <v>1.4978</v>
      </c>
      <c r="HO1082" s="1">
        <v>2.3034699999999999</v>
      </c>
      <c r="HP1082" s="1">
        <v>1.5478499999999999</v>
      </c>
      <c r="HQ1082" s="1">
        <v>2.4340799999999998</v>
      </c>
      <c r="HR1082" s="1">
        <v>43.8367</v>
      </c>
      <c r="HS1082" s="1">
        <v>14.928800000000001</v>
      </c>
      <c r="HT1082" s="1">
        <v>18</v>
      </c>
      <c r="HU1082" s="1">
        <v>503.37700000000001</v>
      </c>
      <c r="HV1082" s="1">
        <v>460.19099999999997</v>
      </c>
      <c r="HW1082" s="1">
        <v>24.523599999999998</v>
      </c>
      <c r="HX1082" s="1">
        <v>35.130099999999999</v>
      </c>
      <c r="HY1082" s="1">
        <v>30.000399999999999</v>
      </c>
      <c r="HZ1082" s="1">
        <v>34.838099999999997</v>
      </c>
      <c r="IA1082" s="1">
        <v>34.940899999999999</v>
      </c>
      <c r="IB1082" s="1">
        <v>63.283700000000003</v>
      </c>
      <c r="IC1082" s="1">
        <v>27.576499999999999</v>
      </c>
      <c r="ID1082" s="1">
        <v>0</v>
      </c>
      <c r="IE1082" s="1">
        <v>24.517900000000001</v>
      </c>
      <c r="IF1082" s="1">
        <v>1590.67</v>
      </c>
      <c r="IG1082" s="1">
        <v>24.404499999999999</v>
      </c>
      <c r="IH1082" s="1">
        <v>100.252</v>
      </c>
      <c r="II1082" s="1">
        <v>99.919300000000007</v>
      </c>
      <c r="IJ1082" s="1" t="s">
        <v>1161</v>
      </c>
    </row>
    <row r="1083" spans="1:244" ht="15.75" customHeight="1" x14ac:dyDescent="0.3">
      <c r="A1083" s="1">
        <v>1067</v>
      </c>
      <c r="B1083" s="1">
        <v>1659810655</v>
      </c>
      <c r="C1083" s="1">
        <v>14513.5</v>
      </c>
      <c r="D1083" s="1" t="s">
        <v>2415</v>
      </c>
      <c r="E1083" s="1" t="s">
        <v>2416</v>
      </c>
      <c r="F1083" s="1">
        <v>1</v>
      </c>
      <c r="G1083" s="1" t="s">
        <v>346</v>
      </c>
      <c r="H1083" s="1" t="s">
        <v>347</v>
      </c>
      <c r="I1083" s="1" t="s">
        <v>348</v>
      </c>
      <c r="J1083" s="1" t="s">
        <v>349</v>
      </c>
      <c r="K1083" s="1" t="s">
        <v>350</v>
      </c>
      <c r="L1083" s="1" t="s">
        <v>1154</v>
      </c>
      <c r="M1083" s="1" t="s">
        <v>351</v>
      </c>
      <c r="N1083" s="1">
        <v>1659810647.21875</v>
      </c>
      <c r="O1083" s="1">
        <f t="shared" si="136"/>
        <v>2.4906808408972489E-3</v>
      </c>
      <c r="P1083" s="1">
        <f t="shared" si="137"/>
        <v>2.4906808408972489</v>
      </c>
      <c r="Q1083" s="1">
        <f t="shared" si="138"/>
        <v>22.96538617643192</v>
      </c>
      <c r="R1083" s="1">
        <f t="shared" si="139"/>
        <v>1455.954375</v>
      </c>
      <c r="S1083" s="1">
        <f t="shared" si="140"/>
        <v>1101.4355219324216</v>
      </c>
      <c r="T1083" s="1">
        <f t="shared" si="141"/>
        <v>108.87779888905875</v>
      </c>
      <c r="U1083" s="1">
        <f t="shared" si="142"/>
        <v>143.9222764077708</v>
      </c>
      <c r="V1083" s="1">
        <f t="shared" si="143"/>
        <v>0.12033983129258462</v>
      </c>
      <c r="W1083" s="1">
        <f t="shared" si="144"/>
        <v>2.9078476923899617</v>
      </c>
      <c r="X1083" s="1">
        <f t="shared" si="145"/>
        <v>0.11764000885898802</v>
      </c>
      <c r="Y1083" s="1">
        <f t="shared" si="146"/>
        <v>7.3762529015471104E-2</v>
      </c>
      <c r="Z1083" s="1">
        <f t="shared" si="147"/>
        <v>321.51711393749997</v>
      </c>
      <c r="AA1083" s="1">
        <f t="shared" si="148"/>
        <v>32.270699703647871</v>
      </c>
      <c r="AB1083" s="1">
        <f t="shared" si="149"/>
        <v>31.780356250000001</v>
      </c>
      <c r="AC1083" s="1">
        <f t="shared" si="150"/>
        <v>4.7160398403394925</v>
      </c>
      <c r="AD1083" s="1">
        <f t="shared" si="151"/>
        <v>59.827245364539309</v>
      </c>
      <c r="AE1083" s="1">
        <f t="shared" si="152"/>
        <v>2.7016891504198903</v>
      </c>
      <c r="AF1083" s="1">
        <f t="shared" si="153"/>
        <v>4.5158173904848216</v>
      </c>
      <c r="AG1083" s="1">
        <f t="shared" si="154"/>
        <v>2.0143506899196022</v>
      </c>
      <c r="AH1083" s="1">
        <f t="shared" si="155"/>
        <v>-109.83902508356867</v>
      </c>
      <c r="AI1083" s="1">
        <f t="shared" si="156"/>
        <v>-119.63055268415253</v>
      </c>
      <c r="AJ1083" s="1">
        <f t="shared" si="157"/>
        <v>-9.2749412106774294</v>
      </c>
      <c r="AK1083" s="1">
        <f t="shared" si="158"/>
        <v>82.77259495910134</v>
      </c>
      <c r="AL1083" s="1">
        <f t="shared" si="159"/>
        <v>53.566071322191149</v>
      </c>
      <c r="AM1083" s="1">
        <f t="shared" si="160"/>
        <v>2.50687989057365</v>
      </c>
      <c r="AN1083" s="1">
        <f t="shared" si="161"/>
        <v>22.96538617643192</v>
      </c>
      <c r="AO1083" s="1">
        <v>1588.6573347821311</v>
      </c>
      <c r="AP1083" s="1">
        <v>1534.1327272727269</v>
      </c>
      <c r="AQ1083" s="1">
        <v>5.1294625513117644</v>
      </c>
      <c r="AR1083" s="1">
        <v>65.631367109528284</v>
      </c>
      <c r="AS1083" s="1">
        <f t="shared" si="162"/>
        <v>2.4906808408972489</v>
      </c>
      <c r="AT1083" s="1">
        <v>24.411239904614529</v>
      </c>
      <c r="AU1083" s="1">
        <v>27.32078131868133</v>
      </c>
      <c r="AV1083" s="1">
        <v>-4.8125286615115567E-4</v>
      </c>
      <c r="AW1083" s="1">
        <v>85.678084974882083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51535.273015561244</v>
      </c>
      <c r="BC1083" s="1">
        <f t="shared" si="166"/>
        <v>2000.003125</v>
      </c>
      <c r="BD1083" s="1">
        <f t="shared" si="167"/>
        <v>1681.20294375</v>
      </c>
      <c r="BE1083" s="1">
        <f t="shared" si="168"/>
        <v>0.84060015843725244</v>
      </c>
      <c r="BF1083" s="1">
        <f t="shared" si="169"/>
        <v>0.16075830578389722</v>
      </c>
      <c r="BG1083" s="1">
        <v>6</v>
      </c>
      <c r="BH1083" s="1">
        <v>0.5</v>
      </c>
      <c r="BI1083" s="1" t="s">
        <v>352</v>
      </c>
      <c r="BJ1083" s="1">
        <v>2</v>
      </c>
      <c r="BK1083" s="1" t="b">
        <v>1</v>
      </c>
      <c r="BL1083" s="1">
        <v>1659810647.21875</v>
      </c>
      <c r="BM1083" s="1">
        <v>1455.954375</v>
      </c>
      <c r="BN1083" s="1">
        <v>1524.59375</v>
      </c>
      <c r="BO1083" s="1">
        <v>27.330974999999999</v>
      </c>
      <c r="BP1083" s="1">
        <v>24.40578125</v>
      </c>
      <c r="BQ1083" s="1">
        <v>1452.403125</v>
      </c>
      <c r="BR1083" s="1">
        <v>27.314093750000001</v>
      </c>
      <c r="BS1083" s="1">
        <v>500.14418749999999</v>
      </c>
      <c r="BT1083" s="1">
        <v>98.750731250000001</v>
      </c>
      <c r="BU1083" s="1">
        <v>0.1000836375</v>
      </c>
      <c r="BV1083" s="1">
        <v>31.017250000000001</v>
      </c>
      <c r="BW1083" s="1">
        <v>31.780356250000001</v>
      </c>
      <c r="BX1083" s="1">
        <v>999.9</v>
      </c>
      <c r="BY1083" s="1">
        <v>0</v>
      </c>
      <c r="BZ1083" s="1">
        <v>0</v>
      </c>
      <c r="CA1083" s="1">
        <v>10001.753124999999</v>
      </c>
      <c r="CB1083" s="1">
        <v>0</v>
      </c>
      <c r="CC1083" s="1">
        <v>2028.825</v>
      </c>
      <c r="CD1083" s="1">
        <v>-68.640381250000004</v>
      </c>
      <c r="CE1083" s="1">
        <v>1496.865</v>
      </c>
      <c r="CF1083" s="1">
        <v>1562.7349999999999</v>
      </c>
      <c r="CG1083" s="1">
        <v>2.9251912500000001</v>
      </c>
      <c r="CH1083" s="1">
        <v>1524.59375</v>
      </c>
      <c r="CI1083" s="1">
        <v>24.40578125</v>
      </c>
      <c r="CJ1083" s="1">
        <v>2.698954375</v>
      </c>
      <c r="CK1083" s="1">
        <v>2.4100881250000001</v>
      </c>
      <c r="CL1083" s="1">
        <v>22.278737499999998</v>
      </c>
      <c r="CM1083" s="1">
        <v>20.431718750000002</v>
      </c>
      <c r="CN1083" s="1">
        <v>2000.003125</v>
      </c>
      <c r="CO1083" s="1">
        <v>0.97999356250000003</v>
      </c>
      <c r="CP1083" s="1">
        <v>2.0006356249999999E-2</v>
      </c>
      <c r="CQ1083" s="1">
        <v>0</v>
      </c>
      <c r="CR1083" s="1">
        <v>2.9733749999999999</v>
      </c>
      <c r="CS1083" s="1">
        <v>0</v>
      </c>
      <c r="CT1083" s="1">
        <v>20302.243750000001</v>
      </c>
      <c r="CU1083" s="1">
        <v>17412.331249999999</v>
      </c>
      <c r="CV1083" s="1">
        <v>45.061999999999998</v>
      </c>
      <c r="CW1083" s="1">
        <v>47.171499999999988</v>
      </c>
      <c r="CX1083" s="1">
        <v>45.210624999999993</v>
      </c>
      <c r="CY1083" s="1">
        <v>44.960624999999993</v>
      </c>
      <c r="CZ1083" s="1">
        <v>44.936999999999998</v>
      </c>
      <c r="DA1083" s="1">
        <v>1959.9925000000001</v>
      </c>
      <c r="DB1083" s="1">
        <v>40.010624999999997</v>
      </c>
      <c r="DC1083" s="1">
        <v>0</v>
      </c>
      <c r="DD1083" s="1">
        <v>1659810654.3</v>
      </c>
      <c r="DE1083" s="1">
        <v>0</v>
      </c>
      <c r="DF1083" s="1">
        <v>1659810386</v>
      </c>
      <c r="DG1083" s="1" t="s">
        <v>1911</v>
      </c>
      <c r="DH1083" s="1">
        <v>1659810386</v>
      </c>
      <c r="DI1083" s="1">
        <v>1659810371.5</v>
      </c>
      <c r="DJ1083" s="1">
        <v>20</v>
      </c>
      <c r="DK1083" s="1">
        <v>0.91800000000000004</v>
      </c>
      <c r="DL1083" s="1">
        <v>1E-3</v>
      </c>
      <c r="DM1083" s="1">
        <v>1.7649999999999999</v>
      </c>
      <c r="DN1083" s="1">
        <v>0.02</v>
      </c>
      <c r="DO1083" s="1">
        <v>212</v>
      </c>
      <c r="DP1083" s="1">
        <v>25</v>
      </c>
      <c r="DQ1083" s="1">
        <v>0.25</v>
      </c>
      <c r="DR1083" s="1">
        <v>0.05</v>
      </c>
      <c r="DS1083" s="1">
        <v>22.833740212480969</v>
      </c>
      <c r="DT1083" s="1">
        <v>2.1168017591512962</v>
      </c>
      <c r="DU1083" s="1">
        <v>0.21228880780539289</v>
      </c>
      <c r="DV1083" s="1">
        <v>0</v>
      </c>
      <c r="DW1083" s="1">
        <v>-68.416136585365848</v>
      </c>
      <c r="DX1083" s="1">
        <v>-4.2358139372824004</v>
      </c>
      <c r="DY1083" s="1">
        <v>0.49326941471246649</v>
      </c>
      <c r="DZ1083" s="1">
        <v>0</v>
      </c>
      <c r="EA1083" s="1">
        <v>2.9400287804878049</v>
      </c>
      <c r="EB1083" s="1">
        <v>-0.30144794425086741</v>
      </c>
      <c r="EC1083" s="1">
        <v>3.0428008935536391E-2</v>
      </c>
      <c r="ED1083" s="1">
        <v>0</v>
      </c>
      <c r="EE1083" s="1">
        <v>2.014406344397432</v>
      </c>
      <c r="EF1083" s="1">
        <v>2.118812788674522E-2</v>
      </c>
      <c r="EG1083" s="1">
        <v>1.971683866006187E-3</v>
      </c>
      <c r="EH1083" s="1">
        <v>1</v>
      </c>
      <c r="EI1083" s="1">
        <v>0.1204001011850689</v>
      </c>
      <c r="EJ1083" s="1">
        <v>-9.5355723078967402E-3</v>
      </c>
      <c r="EK1083" s="1">
        <v>1.2732183710871441E-3</v>
      </c>
      <c r="EL1083" s="1">
        <v>1</v>
      </c>
      <c r="EM1083" s="1">
        <v>2</v>
      </c>
      <c r="EN1083" s="1">
        <v>6</v>
      </c>
      <c r="EO1083" s="1" t="s">
        <v>1176</v>
      </c>
      <c r="EP1083" s="1">
        <v>2.9395799999999999</v>
      </c>
      <c r="EQ1083" s="1">
        <v>2.8012899999999998</v>
      </c>
      <c r="ER1083" s="1">
        <v>0.210703</v>
      </c>
      <c r="ES1083" s="1">
        <v>0.21650700000000001</v>
      </c>
      <c r="ET1083" s="1">
        <v>0.116454</v>
      </c>
      <c r="EU1083" s="1">
        <v>0.10767599999999999</v>
      </c>
      <c r="EV1083" s="1">
        <v>16117.7</v>
      </c>
      <c r="EW1083" s="1">
        <v>16771.099999999999</v>
      </c>
      <c r="EX1083" s="1">
        <v>23770.400000000001</v>
      </c>
      <c r="EY1083" s="1">
        <v>24936.7</v>
      </c>
      <c r="EZ1083" s="1">
        <v>33633.800000000003</v>
      </c>
      <c r="FA1083" s="1">
        <v>35547.800000000003</v>
      </c>
      <c r="FB1083" s="1">
        <v>43361.9</v>
      </c>
      <c r="FC1083" s="1">
        <v>46107.199999999997</v>
      </c>
      <c r="FD1083" s="1">
        <v>1.93163</v>
      </c>
      <c r="FE1083" s="1">
        <v>1.76715</v>
      </c>
      <c r="FF1083" s="1">
        <v>5.7790399999999999E-2</v>
      </c>
      <c r="FG1083" s="1">
        <v>0</v>
      </c>
      <c r="FH1083" s="1">
        <v>30.8384</v>
      </c>
      <c r="FI1083" s="1">
        <v>999.9</v>
      </c>
      <c r="FJ1083" s="1">
        <v>42.5</v>
      </c>
      <c r="FK1083" s="1">
        <v>41.3</v>
      </c>
      <c r="FL1083" s="1">
        <v>34.190899999999999</v>
      </c>
      <c r="FM1083" s="1">
        <v>63.134300000000003</v>
      </c>
      <c r="FN1083" s="1">
        <v>26.27</v>
      </c>
      <c r="FO1083" s="1">
        <v>1</v>
      </c>
      <c r="FP1083" s="1">
        <v>0.66837400000000002</v>
      </c>
      <c r="FQ1083" s="1">
        <v>4.7722899999999999</v>
      </c>
      <c r="FR1083" s="1">
        <v>20.2531</v>
      </c>
      <c r="FS1083" s="1">
        <v>5.2105499999999996</v>
      </c>
      <c r="FT1083" s="1">
        <v>11.908099999999999</v>
      </c>
      <c r="FU1083" s="1">
        <v>5.0026999999999999</v>
      </c>
      <c r="FV1083" s="1">
        <v>3.2903500000000001</v>
      </c>
      <c r="FW1083" s="1">
        <v>9999</v>
      </c>
      <c r="FX1083" s="1">
        <v>9999</v>
      </c>
      <c r="FY1083" s="1">
        <v>9999</v>
      </c>
      <c r="FZ1083" s="1">
        <v>999.9</v>
      </c>
      <c r="GA1083" s="1">
        <v>1.85989</v>
      </c>
      <c r="GB1083" s="1">
        <v>1.85486</v>
      </c>
      <c r="GC1083" s="1">
        <v>1.85806</v>
      </c>
      <c r="GD1083" s="1">
        <v>1.8565400000000001</v>
      </c>
      <c r="GE1083" s="1">
        <v>1.8552599999999999</v>
      </c>
      <c r="GF1083" s="1">
        <v>1.85484</v>
      </c>
      <c r="GG1083" s="1">
        <v>1.8537300000000001</v>
      </c>
      <c r="GH1083" s="1">
        <v>1.85667</v>
      </c>
      <c r="GI1083" s="1">
        <v>0</v>
      </c>
      <c r="GJ1083" s="1">
        <v>0</v>
      </c>
      <c r="GK1083" s="1">
        <v>0</v>
      </c>
      <c r="GL1083" s="1">
        <v>0</v>
      </c>
      <c r="GM1083" s="1" t="s">
        <v>355</v>
      </c>
      <c r="GN1083" s="1" t="s">
        <v>356</v>
      </c>
      <c r="GO1083" s="1" t="s">
        <v>357</v>
      </c>
      <c r="GP1083" s="1" t="s">
        <v>357</v>
      </c>
      <c r="GQ1083" s="1" t="s">
        <v>357</v>
      </c>
      <c r="GR1083" s="1" t="s">
        <v>357</v>
      </c>
      <c r="GS1083" s="1">
        <v>0</v>
      </c>
      <c r="GT1083" s="1">
        <v>100</v>
      </c>
      <c r="GU1083" s="1">
        <v>100</v>
      </c>
      <c r="GV1083" s="1">
        <v>3.58</v>
      </c>
      <c r="GW1083" s="1">
        <v>1.6899999999999998E-2</v>
      </c>
      <c r="GX1083" s="1">
        <v>1.251089954458285</v>
      </c>
      <c r="GY1083" s="1">
        <v>3.0239061252787889E-3</v>
      </c>
      <c r="GZ1083" s="1">
        <v>-1.398580452151984E-6</v>
      </c>
      <c r="HA1083" s="1">
        <v>2.8030378366047371E-10</v>
      </c>
      <c r="HB1083" s="1">
        <v>-6.7353929715251851E-2</v>
      </c>
      <c r="HC1083" s="1">
        <v>1.0309082032153079E-2</v>
      </c>
      <c r="HD1083" s="1">
        <v>-3.6321104004466529E-4</v>
      </c>
      <c r="HE1083" s="1">
        <v>3.6129943689190391E-6</v>
      </c>
      <c r="HF1083" s="1">
        <v>0</v>
      </c>
      <c r="HG1083" s="1">
        <v>2134</v>
      </c>
      <c r="HH1083" s="1">
        <v>3</v>
      </c>
      <c r="HI1083" s="1">
        <v>46</v>
      </c>
      <c r="HJ1083" s="1">
        <v>4.5</v>
      </c>
      <c r="HK1083" s="1">
        <v>4.7</v>
      </c>
      <c r="HL1083" s="1">
        <v>3.1750500000000001</v>
      </c>
      <c r="HM1083" s="1">
        <v>2.3547400000000001</v>
      </c>
      <c r="HN1083" s="1">
        <v>1.4978</v>
      </c>
      <c r="HO1083" s="1">
        <v>2.3034699999999999</v>
      </c>
      <c r="HP1083" s="1">
        <v>1.5478499999999999</v>
      </c>
      <c r="HQ1083" s="1">
        <v>2.34009</v>
      </c>
      <c r="HR1083" s="1">
        <v>43.8367</v>
      </c>
      <c r="HS1083" s="1">
        <v>14.946300000000001</v>
      </c>
      <c r="HT1083" s="1">
        <v>18</v>
      </c>
      <c r="HU1083" s="1">
        <v>503.25200000000001</v>
      </c>
      <c r="HV1083" s="1">
        <v>460.17599999999999</v>
      </c>
      <c r="HW1083" s="1">
        <v>24.52</v>
      </c>
      <c r="HX1083" s="1">
        <v>35.1327</v>
      </c>
      <c r="HY1083" s="1">
        <v>30.000399999999999</v>
      </c>
      <c r="HZ1083" s="1">
        <v>34.840000000000003</v>
      </c>
      <c r="IA1083" s="1">
        <v>34.9435</v>
      </c>
      <c r="IB1083" s="1">
        <v>63.554000000000002</v>
      </c>
      <c r="IC1083" s="1">
        <v>27.576499999999999</v>
      </c>
      <c r="ID1083" s="1">
        <v>0</v>
      </c>
      <c r="IE1083" s="1">
        <v>24.517900000000001</v>
      </c>
      <c r="IF1083" s="1">
        <v>1590.67</v>
      </c>
      <c r="IG1083" s="1">
        <v>24.403099999999998</v>
      </c>
      <c r="IH1083" s="1">
        <v>100.252</v>
      </c>
      <c r="II1083" s="1">
        <v>99.918700000000001</v>
      </c>
      <c r="IJ1083" s="1" t="s">
        <v>1161</v>
      </c>
    </row>
    <row r="1084" spans="1:244" ht="15.75" customHeight="1" x14ac:dyDescent="0.3">
      <c r="A1084" s="1">
        <v>1068</v>
      </c>
      <c r="B1084" s="1">
        <v>1659810655.5</v>
      </c>
      <c r="C1084" s="1">
        <v>14514</v>
      </c>
      <c r="D1084" s="1" t="s">
        <v>2415</v>
      </c>
      <c r="E1084" s="1" t="s">
        <v>2416</v>
      </c>
      <c r="F1084" s="1">
        <v>1</v>
      </c>
      <c r="G1084" s="1" t="s">
        <v>346</v>
      </c>
      <c r="H1084" s="1" t="s">
        <v>347</v>
      </c>
      <c r="I1084" s="1" t="s">
        <v>348</v>
      </c>
      <c r="J1084" s="1" t="s">
        <v>349</v>
      </c>
      <c r="K1084" s="1" t="s">
        <v>350</v>
      </c>
      <c r="L1084" s="1" t="s">
        <v>1154</v>
      </c>
      <c r="M1084" s="1" t="s">
        <v>351</v>
      </c>
      <c r="N1084" s="1">
        <v>1659810647.21875</v>
      </c>
      <c r="O1084" s="1">
        <f t="shared" si="136"/>
        <v>2.4913901990733811E-3</v>
      </c>
      <c r="P1084" s="1">
        <f t="shared" si="137"/>
        <v>2.4913901990733809</v>
      </c>
      <c r="Q1084" s="1">
        <f t="shared" si="138"/>
        <v>22.942494578963764</v>
      </c>
      <c r="R1084" s="1">
        <f t="shared" si="139"/>
        <v>1455.954375</v>
      </c>
      <c r="S1084" s="1">
        <f t="shared" si="140"/>
        <v>1101.8281184160039</v>
      </c>
      <c r="T1084" s="1">
        <f t="shared" si="141"/>
        <v>108.91660737138284</v>
      </c>
      <c r="U1084" s="1">
        <f t="shared" si="142"/>
        <v>143.9222764077708</v>
      </c>
      <c r="V1084" s="1">
        <f t="shared" si="143"/>
        <v>0.12037489003773838</v>
      </c>
      <c r="W1084" s="1">
        <f t="shared" si="144"/>
        <v>2.9078476923899617</v>
      </c>
      <c r="X1084" s="1">
        <f t="shared" si="145"/>
        <v>0.11767351331317344</v>
      </c>
      <c r="Y1084" s="1">
        <f t="shared" si="146"/>
        <v>7.378360460683682E-2</v>
      </c>
      <c r="Z1084" s="1">
        <f t="shared" si="147"/>
        <v>321.51711393749997</v>
      </c>
      <c r="AA1084" s="1">
        <f t="shared" si="148"/>
        <v>32.270514463476339</v>
      </c>
      <c r="AB1084" s="1">
        <f t="shared" si="149"/>
        <v>31.780356250000001</v>
      </c>
      <c r="AC1084" s="1">
        <f t="shared" si="150"/>
        <v>4.7160398403394925</v>
      </c>
      <c r="AD1084" s="1">
        <f t="shared" si="151"/>
        <v>59.827245364539309</v>
      </c>
      <c r="AE1084" s="1">
        <f t="shared" si="152"/>
        <v>2.7016891504198903</v>
      </c>
      <c r="AF1084" s="1">
        <f t="shared" si="153"/>
        <v>4.5158173904848216</v>
      </c>
      <c r="AG1084" s="1">
        <f t="shared" si="154"/>
        <v>2.0143506899196022</v>
      </c>
      <c r="AH1084" s="1">
        <f t="shared" si="155"/>
        <v>-109.8703077791361</v>
      </c>
      <c r="AI1084" s="1">
        <f t="shared" si="156"/>
        <v>-119.63055268415253</v>
      </c>
      <c r="AJ1084" s="1">
        <f t="shared" si="157"/>
        <v>-9.2749412106774294</v>
      </c>
      <c r="AK1084" s="1">
        <f t="shared" si="158"/>
        <v>82.741312263533914</v>
      </c>
      <c r="AL1084" s="1">
        <f t="shared" si="159"/>
        <v>53.566071322191149</v>
      </c>
      <c r="AM1084" s="1">
        <f t="shared" si="160"/>
        <v>2.50687989057365</v>
      </c>
      <c r="AN1084" s="1">
        <f t="shared" si="161"/>
        <v>22.942494578963764</v>
      </c>
      <c r="AO1084" s="1">
        <v>1591.184755555812</v>
      </c>
      <c r="AP1084" s="1">
        <v>1536.6906060606059</v>
      </c>
      <c r="AQ1084" s="1">
        <v>5.1290119491077597</v>
      </c>
      <c r="AR1084" s="1">
        <v>65.631367109528284</v>
      </c>
      <c r="AS1084" s="1">
        <f t="shared" si="162"/>
        <v>2.4913901990733809</v>
      </c>
      <c r="AT1084" s="1">
        <v>24.411793219935031</v>
      </c>
      <c r="AU1084" s="1">
        <v>27.321293406593441</v>
      </c>
      <c r="AV1084" s="1">
        <v>-3.5158184560422809E-4</v>
      </c>
      <c r="AW1084" s="1">
        <v>85.678084974882083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51535.273015561244</v>
      </c>
      <c r="BC1084" s="1">
        <f t="shared" si="166"/>
        <v>2000.003125</v>
      </c>
      <c r="BD1084" s="1">
        <f t="shared" si="167"/>
        <v>1681.20294375</v>
      </c>
      <c r="BE1084" s="1">
        <f t="shared" si="168"/>
        <v>0.84060015843725244</v>
      </c>
      <c r="BF1084" s="1">
        <f t="shared" si="169"/>
        <v>0.16075830578389722</v>
      </c>
      <c r="BG1084" s="1">
        <v>6</v>
      </c>
      <c r="BH1084" s="1">
        <v>0.5</v>
      </c>
      <c r="BI1084" s="1" t="s">
        <v>352</v>
      </c>
      <c r="BJ1084" s="1">
        <v>2</v>
      </c>
      <c r="BK1084" s="1" t="b">
        <v>1</v>
      </c>
      <c r="BL1084" s="1">
        <v>1659810647.21875</v>
      </c>
      <c r="BM1084" s="1">
        <v>1455.954375</v>
      </c>
      <c r="BN1084" s="1">
        <v>1524.59375</v>
      </c>
      <c r="BO1084" s="1">
        <v>27.330974999999999</v>
      </c>
      <c r="BP1084" s="1">
        <v>24.40578125</v>
      </c>
      <c r="BQ1084" s="1">
        <v>1452.403125</v>
      </c>
      <c r="BR1084" s="1">
        <v>27.314093750000001</v>
      </c>
      <c r="BS1084" s="1">
        <v>500.14418749999999</v>
      </c>
      <c r="BT1084" s="1">
        <v>98.750731250000001</v>
      </c>
      <c r="BU1084" s="1">
        <v>0.1000836375</v>
      </c>
      <c r="BV1084" s="1">
        <v>31.017250000000001</v>
      </c>
      <c r="BW1084" s="1">
        <v>31.780356250000001</v>
      </c>
      <c r="BX1084" s="1">
        <v>999.9</v>
      </c>
      <c r="BY1084" s="1">
        <v>0</v>
      </c>
      <c r="BZ1084" s="1">
        <v>0</v>
      </c>
      <c r="CA1084" s="1">
        <v>10001.753124999999</v>
      </c>
      <c r="CB1084" s="1">
        <v>0</v>
      </c>
      <c r="CC1084" s="1">
        <v>2028.825</v>
      </c>
      <c r="CD1084" s="1">
        <v>-68.640381250000004</v>
      </c>
      <c r="CE1084" s="1">
        <v>1496.865</v>
      </c>
      <c r="CF1084" s="1">
        <v>1562.7349999999999</v>
      </c>
      <c r="CG1084" s="1">
        <v>2.9251912500000001</v>
      </c>
      <c r="CH1084" s="1">
        <v>1524.59375</v>
      </c>
      <c r="CI1084" s="1">
        <v>24.40578125</v>
      </c>
      <c r="CJ1084" s="1">
        <v>2.698954375</v>
      </c>
      <c r="CK1084" s="1">
        <v>2.4100881250000001</v>
      </c>
      <c r="CL1084" s="1">
        <v>22.278737499999998</v>
      </c>
      <c r="CM1084" s="1">
        <v>20.431718750000002</v>
      </c>
      <c r="CN1084" s="1">
        <v>2000.003125</v>
      </c>
      <c r="CO1084" s="1">
        <v>0.97999356250000003</v>
      </c>
      <c r="CP1084" s="1">
        <v>2.0006356249999999E-2</v>
      </c>
      <c r="CQ1084" s="1">
        <v>0</v>
      </c>
      <c r="CR1084" s="1">
        <v>2.9733749999999999</v>
      </c>
      <c r="CS1084" s="1">
        <v>0</v>
      </c>
      <c r="CT1084" s="1">
        <v>20302.243750000001</v>
      </c>
      <c r="CU1084" s="1">
        <v>17412.331249999999</v>
      </c>
      <c r="CV1084" s="1">
        <v>45.061999999999998</v>
      </c>
      <c r="CW1084" s="1">
        <v>47.171499999999988</v>
      </c>
      <c r="CX1084" s="1">
        <v>45.210624999999993</v>
      </c>
      <c r="CY1084" s="1">
        <v>44.960624999999993</v>
      </c>
      <c r="CZ1084" s="1">
        <v>44.936999999999998</v>
      </c>
      <c r="DA1084" s="1">
        <v>1959.9925000000001</v>
      </c>
      <c r="DB1084" s="1">
        <v>40.010624999999997</v>
      </c>
      <c r="DC1084" s="1">
        <v>0</v>
      </c>
      <c r="DD1084" s="1">
        <v>1659810654.9000001</v>
      </c>
      <c r="DE1084" s="1">
        <v>0</v>
      </c>
      <c r="DF1084" s="1">
        <v>1659810386</v>
      </c>
      <c r="DG1084" s="1" t="s">
        <v>1911</v>
      </c>
      <c r="DH1084" s="1">
        <v>1659810386</v>
      </c>
      <c r="DI1084" s="1">
        <v>1659810371.5</v>
      </c>
      <c r="DJ1084" s="1">
        <v>20</v>
      </c>
      <c r="DK1084" s="1">
        <v>0.91800000000000004</v>
      </c>
      <c r="DL1084" s="1">
        <v>1E-3</v>
      </c>
      <c r="DM1084" s="1">
        <v>1.7649999999999999</v>
      </c>
      <c r="DN1084" s="1">
        <v>0.02</v>
      </c>
      <c r="DO1084" s="1">
        <v>212</v>
      </c>
      <c r="DP1084" s="1">
        <v>25</v>
      </c>
      <c r="DQ1084" s="1">
        <v>0.25</v>
      </c>
      <c r="DR1084" s="1">
        <v>0.05</v>
      </c>
      <c r="DS1084" s="1">
        <v>22.833740212480969</v>
      </c>
      <c r="DT1084" s="1">
        <v>2.1168017591512962</v>
      </c>
      <c r="DU1084" s="1">
        <v>0.21228880780539289</v>
      </c>
      <c r="DV1084" s="1">
        <v>0</v>
      </c>
      <c r="DW1084" s="1">
        <v>-68.416136585365848</v>
      </c>
      <c r="DX1084" s="1">
        <v>-4.2358139372824004</v>
      </c>
      <c r="DY1084" s="1">
        <v>0.49326941471246649</v>
      </c>
      <c r="DZ1084" s="1">
        <v>0</v>
      </c>
      <c r="EA1084" s="1">
        <v>2.9400287804878049</v>
      </c>
      <c r="EB1084" s="1">
        <v>-0.30144794425086741</v>
      </c>
      <c r="EC1084" s="1">
        <v>3.0428008935536391E-2</v>
      </c>
      <c r="ED1084" s="1">
        <v>0</v>
      </c>
      <c r="EE1084" s="1">
        <v>2.014406344397432</v>
      </c>
      <c r="EF1084" s="1">
        <v>2.118812788674522E-2</v>
      </c>
      <c r="EG1084" s="1">
        <v>1.971683866006187E-3</v>
      </c>
      <c r="EH1084" s="1">
        <v>1</v>
      </c>
      <c r="EI1084" s="1">
        <v>0.1204001011850689</v>
      </c>
      <c r="EJ1084" s="1">
        <v>-9.5355723078967402E-3</v>
      </c>
      <c r="EK1084" s="1">
        <v>1.2732183710871441E-3</v>
      </c>
      <c r="EL1084" s="1">
        <v>1</v>
      </c>
      <c r="EM1084" s="1">
        <v>2</v>
      </c>
      <c r="EN1084" s="1">
        <v>6</v>
      </c>
      <c r="EO1084" s="1" t="s">
        <v>1176</v>
      </c>
      <c r="EP1084" s="1">
        <v>2.9395600000000002</v>
      </c>
      <c r="EQ1084" s="1">
        <v>2.8012199999999998</v>
      </c>
      <c r="ER1084" s="1">
        <v>0.21091599999999999</v>
      </c>
      <c r="ES1084" s="1">
        <v>0.21671000000000001</v>
      </c>
      <c r="ET1084" s="1">
        <v>0.116456</v>
      </c>
      <c r="EU1084" s="1">
        <v>0.10767699999999999</v>
      </c>
      <c r="EV1084" s="1">
        <v>16113.3</v>
      </c>
      <c r="EW1084" s="1">
        <v>16766.7</v>
      </c>
      <c r="EX1084" s="1">
        <v>23770.400000000001</v>
      </c>
      <c r="EY1084" s="1">
        <v>24936.7</v>
      </c>
      <c r="EZ1084" s="1">
        <v>33633.699999999997</v>
      </c>
      <c r="FA1084" s="1">
        <v>35547.800000000003</v>
      </c>
      <c r="FB1084" s="1">
        <v>43361.8</v>
      </c>
      <c r="FC1084" s="1">
        <v>46107.199999999997</v>
      </c>
      <c r="FD1084" s="1">
        <v>1.9315199999999999</v>
      </c>
      <c r="FE1084" s="1">
        <v>1.76715</v>
      </c>
      <c r="FF1084" s="1">
        <v>5.7824E-2</v>
      </c>
      <c r="FG1084" s="1">
        <v>0</v>
      </c>
      <c r="FH1084" s="1">
        <v>30.839099999999998</v>
      </c>
      <c r="FI1084" s="1">
        <v>999.9</v>
      </c>
      <c r="FJ1084" s="1">
        <v>42.5</v>
      </c>
      <c r="FK1084" s="1">
        <v>41.3</v>
      </c>
      <c r="FL1084" s="1">
        <v>34.1875</v>
      </c>
      <c r="FM1084" s="1">
        <v>63.134300000000003</v>
      </c>
      <c r="FN1084" s="1">
        <v>26.169899999999998</v>
      </c>
      <c r="FO1084" s="1">
        <v>1</v>
      </c>
      <c r="FP1084" s="1">
        <v>0.668435</v>
      </c>
      <c r="FQ1084" s="1">
        <v>4.7735700000000003</v>
      </c>
      <c r="FR1084" s="1">
        <v>20.2531</v>
      </c>
      <c r="FS1084" s="1">
        <v>5.2103999999999999</v>
      </c>
      <c r="FT1084" s="1">
        <v>11.908099999999999</v>
      </c>
      <c r="FU1084" s="1">
        <v>5.0025000000000004</v>
      </c>
      <c r="FV1084" s="1">
        <v>3.2903799999999999</v>
      </c>
      <c r="FW1084" s="1">
        <v>9999</v>
      </c>
      <c r="FX1084" s="1">
        <v>9999</v>
      </c>
      <c r="FY1084" s="1">
        <v>9999</v>
      </c>
      <c r="FZ1084" s="1">
        <v>999.9</v>
      </c>
      <c r="GA1084" s="1">
        <v>1.85989</v>
      </c>
      <c r="GB1084" s="1">
        <v>1.85486</v>
      </c>
      <c r="GC1084" s="1">
        <v>1.85806</v>
      </c>
      <c r="GD1084" s="1">
        <v>1.8565400000000001</v>
      </c>
      <c r="GE1084" s="1">
        <v>1.85528</v>
      </c>
      <c r="GF1084" s="1">
        <v>1.8548500000000001</v>
      </c>
      <c r="GG1084" s="1">
        <v>1.85375</v>
      </c>
      <c r="GH1084" s="1">
        <v>1.8566800000000001</v>
      </c>
      <c r="GI1084" s="1">
        <v>0</v>
      </c>
      <c r="GJ1084" s="1">
        <v>0</v>
      </c>
      <c r="GK1084" s="1">
        <v>0</v>
      </c>
      <c r="GL1084" s="1">
        <v>0</v>
      </c>
      <c r="GM1084" s="1" t="s">
        <v>355</v>
      </c>
      <c r="GN1084" s="1" t="s">
        <v>356</v>
      </c>
      <c r="GO1084" s="1" t="s">
        <v>357</v>
      </c>
      <c r="GP1084" s="1" t="s">
        <v>357</v>
      </c>
      <c r="GQ1084" s="1" t="s">
        <v>357</v>
      </c>
      <c r="GR1084" s="1" t="s">
        <v>357</v>
      </c>
      <c r="GS1084" s="1">
        <v>0</v>
      </c>
      <c r="GT1084" s="1">
        <v>100</v>
      </c>
      <c r="GU1084" s="1">
        <v>100</v>
      </c>
      <c r="GV1084" s="1">
        <v>3.58</v>
      </c>
      <c r="GW1084" s="1">
        <v>1.6899999999999998E-2</v>
      </c>
      <c r="GX1084" s="1">
        <v>1.251089954458285</v>
      </c>
      <c r="GY1084" s="1">
        <v>3.0239061252787889E-3</v>
      </c>
      <c r="GZ1084" s="1">
        <v>-1.398580452151984E-6</v>
      </c>
      <c r="HA1084" s="1">
        <v>2.8030378366047371E-10</v>
      </c>
      <c r="HB1084" s="1">
        <v>-6.7353929715251851E-2</v>
      </c>
      <c r="HC1084" s="1">
        <v>1.0309082032153079E-2</v>
      </c>
      <c r="HD1084" s="1">
        <v>-3.6321104004466529E-4</v>
      </c>
      <c r="HE1084" s="1">
        <v>3.6129943689190391E-6</v>
      </c>
      <c r="HF1084" s="1">
        <v>0</v>
      </c>
      <c r="HG1084" s="1">
        <v>2134</v>
      </c>
      <c r="HH1084" s="1">
        <v>3</v>
      </c>
      <c r="HI1084" s="1">
        <v>46</v>
      </c>
      <c r="HJ1084" s="1">
        <v>4.5</v>
      </c>
      <c r="HK1084" s="1">
        <v>4.7</v>
      </c>
      <c r="HL1084" s="1">
        <v>3.1762700000000001</v>
      </c>
      <c r="HM1084" s="1">
        <v>2.35107</v>
      </c>
      <c r="HN1084" s="1">
        <v>1.4978</v>
      </c>
      <c r="HO1084" s="1">
        <v>2.3034699999999999</v>
      </c>
      <c r="HP1084" s="1">
        <v>1.5478499999999999</v>
      </c>
      <c r="HQ1084" s="1">
        <v>2.2936999999999999</v>
      </c>
      <c r="HR1084" s="1">
        <v>43.8367</v>
      </c>
      <c r="HS1084" s="1">
        <v>14.911300000000001</v>
      </c>
      <c r="HT1084" s="1">
        <v>18</v>
      </c>
      <c r="HU1084" s="1">
        <v>503.19200000000001</v>
      </c>
      <c r="HV1084" s="1">
        <v>460.18</v>
      </c>
      <c r="HW1084" s="1">
        <v>24.519100000000002</v>
      </c>
      <c r="HX1084" s="1">
        <v>35.133400000000002</v>
      </c>
      <c r="HY1084" s="1">
        <v>30.000499999999999</v>
      </c>
      <c r="HZ1084" s="1">
        <v>34.840400000000002</v>
      </c>
      <c r="IA1084" s="1">
        <v>34.944099999999999</v>
      </c>
      <c r="IB1084" s="1">
        <v>63.604700000000001</v>
      </c>
      <c r="IC1084" s="1">
        <v>27.576499999999999</v>
      </c>
      <c r="ID1084" s="1">
        <v>0</v>
      </c>
      <c r="IE1084" s="1">
        <v>24.517900000000001</v>
      </c>
      <c r="IF1084" s="1">
        <v>1600.69</v>
      </c>
      <c r="IG1084" s="1">
        <v>24.403199999999998</v>
      </c>
      <c r="IH1084" s="1">
        <v>100.252</v>
      </c>
      <c r="II1084" s="1">
        <v>99.918499999999995</v>
      </c>
      <c r="IJ1084" s="1" t="s">
        <v>1161</v>
      </c>
    </row>
    <row r="1085" spans="1:244" ht="15.75" customHeight="1" x14ac:dyDescent="0.3">
      <c r="A1085" s="1">
        <v>1069</v>
      </c>
      <c r="B1085" s="1">
        <v>1659810657</v>
      </c>
      <c r="C1085" s="1">
        <v>14515.5</v>
      </c>
      <c r="D1085" s="1" t="s">
        <v>2417</v>
      </c>
      <c r="E1085" s="1" t="s">
        <v>2418</v>
      </c>
      <c r="F1085" s="1">
        <v>1</v>
      </c>
      <c r="G1085" s="1" t="s">
        <v>346</v>
      </c>
      <c r="H1085" s="1" t="s">
        <v>347</v>
      </c>
      <c r="I1085" s="1" t="s">
        <v>348</v>
      </c>
      <c r="J1085" s="1" t="s">
        <v>349</v>
      </c>
      <c r="K1085" s="1" t="s">
        <v>350</v>
      </c>
      <c r="L1085" s="1" t="s">
        <v>1154</v>
      </c>
      <c r="M1085" s="1" t="s">
        <v>351</v>
      </c>
      <c r="N1085" s="1">
        <v>1659810649.25</v>
      </c>
      <c r="O1085" s="1">
        <f t="shared" si="136"/>
        <v>2.4908630628806055E-3</v>
      </c>
      <c r="P1085" s="1">
        <f t="shared" si="137"/>
        <v>2.4908630628806057</v>
      </c>
      <c r="Q1085" s="1">
        <f t="shared" si="138"/>
        <v>22.769674820595178</v>
      </c>
      <c r="R1085" s="1">
        <f t="shared" si="139"/>
        <v>1466.0825</v>
      </c>
      <c r="S1085" s="1">
        <f t="shared" si="140"/>
        <v>1113.7576684181054</v>
      </c>
      <c r="T1085" s="1">
        <f t="shared" si="141"/>
        <v>110.09584800792942</v>
      </c>
      <c r="U1085" s="1">
        <f t="shared" si="142"/>
        <v>144.92344310081276</v>
      </c>
      <c r="V1085" s="1">
        <f t="shared" si="143"/>
        <v>0.12031210350604936</v>
      </c>
      <c r="W1085" s="1">
        <f t="shared" si="144"/>
        <v>2.9089607641828037</v>
      </c>
      <c r="X1085" s="1">
        <f t="shared" si="145"/>
        <v>0.11761451767776965</v>
      </c>
      <c r="Y1085" s="1">
        <f t="shared" si="146"/>
        <v>7.3746403271549979E-2</v>
      </c>
      <c r="Z1085" s="1">
        <f t="shared" si="147"/>
        <v>321.51761268749999</v>
      </c>
      <c r="AA1085" s="1">
        <f t="shared" si="148"/>
        <v>32.270853029302401</v>
      </c>
      <c r="AB1085" s="1">
        <f t="shared" si="149"/>
        <v>31.780725</v>
      </c>
      <c r="AC1085" s="1">
        <f t="shared" si="150"/>
        <v>4.7161384304720979</v>
      </c>
      <c r="AD1085" s="1">
        <f t="shared" si="151"/>
        <v>59.814211848598731</v>
      </c>
      <c r="AE1085" s="1">
        <f t="shared" si="152"/>
        <v>2.7011997136988453</v>
      </c>
      <c r="AF1085" s="1">
        <f t="shared" si="153"/>
        <v>4.5159831254419958</v>
      </c>
      <c r="AG1085" s="1">
        <f t="shared" si="154"/>
        <v>2.0149387167732526</v>
      </c>
      <c r="AH1085" s="1">
        <f t="shared" si="155"/>
        <v>-109.84706107303471</v>
      </c>
      <c r="AI1085" s="1">
        <f t="shared" si="156"/>
        <v>-119.63321743741355</v>
      </c>
      <c r="AJ1085" s="1">
        <f t="shared" si="157"/>
        <v>-9.2716450561144939</v>
      </c>
      <c r="AK1085" s="1">
        <f t="shared" si="158"/>
        <v>82.765689120937253</v>
      </c>
      <c r="AL1085" s="1">
        <f t="shared" si="159"/>
        <v>53.61553203826292</v>
      </c>
      <c r="AM1085" s="1">
        <f t="shared" si="160"/>
        <v>2.5002956118050821</v>
      </c>
      <c r="AN1085" s="1">
        <f t="shared" si="161"/>
        <v>22.769674820595178</v>
      </c>
      <c r="AO1085" s="1">
        <v>1598.887871418636</v>
      </c>
      <c r="AP1085" s="1">
        <v>1544.463878787878</v>
      </c>
      <c r="AQ1085" s="1">
        <v>5.1569902493583761</v>
      </c>
      <c r="AR1085" s="1">
        <v>65.631367109528284</v>
      </c>
      <c r="AS1085" s="1">
        <f t="shared" si="162"/>
        <v>2.4908630628806057</v>
      </c>
      <c r="AT1085" s="1">
        <v>24.41461388241455</v>
      </c>
      <c r="AU1085" s="1">
        <v>27.321092307692322</v>
      </c>
      <c r="AV1085" s="1">
        <v>-1.9449834738041651E-7</v>
      </c>
      <c r="AW1085" s="1">
        <v>85.678084974882083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51566.657917722478</v>
      </c>
      <c r="BC1085" s="1">
        <f t="shared" si="166"/>
        <v>2000.0062499999999</v>
      </c>
      <c r="BD1085" s="1">
        <f t="shared" si="167"/>
        <v>1681.2055687499999</v>
      </c>
      <c r="BE1085" s="1">
        <f t="shared" si="168"/>
        <v>0.84060015749950778</v>
      </c>
      <c r="BF1085" s="1">
        <f t="shared" si="169"/>
        <v>0.16075830397405008</v>
      </c>
      <c r="BG1085" s="1">
        <v>6</v>
      </c>
      <c r="BH1085" s="1">
        <v>0.5</v>
      </c>
      <c r="BI1085" s="1" t="s">
        <v>352</v>
      </c>
      <c r="BJ1085" s="1">
        <v>2</v>
      </c>
      <c r="BK1085" s="1" t="b">
        <v>1</v>
      </c>
      <c r="BL1085" s="1">
        <v>1659810649.25</v>
      </c>
      <c r="BM1085" s="1">
        <v>1466.0825</v>
      </c>
      <c r="BN1085" s="1">
        <v>1534.7987499999999</v>
      </c>
      <c r="BO1085" s="1">
        <v>27.326025000000001</v>
      </c>
      <c r="BP1085" s="1">
        <v>24.40855625</v>
      </c>
      <c r="BQ1085" s="1">
        <v>1462.524375</v>
      </c>
      <c r="BR1085" s="1">
        <v>27.30913125</v>
      </c>
      <c r="BS1085" s="1">
        <v>500.15393749999998</v>
      </c>
      <c r="BT1085" s="1">
        <v>98.750812499999995</v>
      </c>
      <c r="BU1085" s="1">
        <v>9.9997806250000001E-2</v>
      </c>
      <c r="BV1085" s="1">
        <v>31.017893749999999</v>
      </c>
      <c r="BW1085" s="1">
        <v>31.780725</v>
      </c>
      <c r="BX1085" s="1">
        <v>999.9</v>
      </c>
      <c r="BY1085" s="1">
        <v>0</v>
      </c>
      <c r="BZ1085" s="1">
        <v>0</v>
      </c>
      <c r="CA1085" s="1">
        <v>10008.118125000001</v>
      </c>
      <c r="CB1085" s="1">
        <v>0</v>
      </c>
      <c r="CC1085" s="1">
        <v>2029.9137499999999</v>
      </c>
      <c r="CD1085" s="1">
        <v>-68.717106250000001</v>
      </c>
      <c r="CE1085" s="1">
        <v>1507.2706250000001</v>
      </c>
      <c r="CF1085" s="1">
        <v>1573.2006249999999</v>
      </c>
      <c r="CG1085" s="1">
        <v>2.9174568750000001</v>
      </c>
      <c r="CH1085" s="1">
        <v>1534.7987499999999</v>
      </c>
      <c r="CI1085" s="1">
        <v>24.40855625</v>
      </c>
      <c r="CJ1085" s="1">
        <v>2.6984662500000001</v>
      </c>
      <c r="CK1085" s="1">
        <v>2.4103643749999999</v>
      </c>
      <c r="CL1085" s="1">
        <v>22.275768750000001</v>
      </c>
      <c r="CM1085" s="1">
        <v>20.433575000000001</v>
      </c>
      <c r="CN1085" s="1">
        <v>2000.0062499999999</v>
      </c>
      <c r="CO1085" s="1">
        <v>0.97999356250000003</v>
      </c>
      <c r="CP1085" s="1">
        <v>2.0006356249999999E-2</v>
      </c>
      <c r="CQ1085" s="1">
        <v>0</v>
      </c>
      <c r="CR1085" s="1">
        <v>3.0114375</v>
      </c>
      <c r="CS1085" s="1">
        <v>0</v>
      </c>
      <c r="CT1085" s="1">
        <v>20298.756249999999</v>
      </c>
      <c r="CU1085" s="1">
        <v>17412.349999999999</v>
      </c>
      <c r="CV1085" s="1">
        <v>45.061999999999998</v>
      </c>
      <c r="CW1085" s="1">
        <v>47.179250000000003</v>
      </c>
      <c r="CX1085" s="1">
        <v>45.218499999999999</v>
      </c>
      <c r="CY1085" s="1">
        <v>44.968499999999999</v>
      </c>
      <c r="CZ1085" s="1">
        <v>44.944875000000003</v>
      </c>
      <c r="DA1085" s="1">
        <v>1959.995625</v>
      </c>
      <c r="DB1085" s="1">
        <v>40.010624999999997</v>
      </c>
      <c r="DC1085" s="1">
        <v>0</v>
      </c>
      <c r="DD1085" s="1">
        <v>1659810656.0999999</v>
      </c>
      <c r="DE1085" s="1">
        <v>0</v>
      </c>
      <c r="DF1085" s="1">
        <v>1659810386</v>
      </c>
      <c r="DG1085" s="1" t="s">
        <v>1911</v>
      </c>
      <c r="DH1085" s="1">
        <v>1659810386</v>
      </c>
      <c r="DI1085" s="1">
        <v>1659810371.5</v>
      </c>
      <c r="DJ1085" s="1">
        <v>20</v>
      </c>
      <c r="DK1085" s="1">
        <v>0.91800000000000004</v>
      </c>
      <c r="DL1085" s="1">
        <v>1E-3</v>
      </c>
      <c r="DM1085" s="1">
        <v>1.7649999999999999</v>
      </c>
      <c r="DN1085" s="1">
        <v>0.02</v>
      </c>
      <c r="DO1085" s="1">
        <v>212</v>
      </c>
      <c r="DP1085" s="1">
        <v>25</v>
      </c>
      <c r="DQ1085" s="1">
        <v>0.25</v>
      </c>
      <c r="DR1085" s="1">
        <v>0.05</v>
      </c>
      <c r="DS1085" s="1">
        <v>22.8525984063238</v>
      </c>
      <c r="DT1085" s="1">
        <v>2.0067383966122412</v>
      </c>
      <c r="DU1085" s="1">
        <v>0.2089474047825402</v>
      </c>
      <c r="DV1085" s="1">
        <v>0</v>
      </c>
      <c r="DW1085" s="1">
        <v>-68.514724390243899</v>
      </c>
      <c r="DX1085" s="1">
        <v>-3.3084313588849601</v>
      </c>
      <c r="DY1085" s="1">
        <v>0.36972608105849442</v>
      </c>
      <c r="DZ1085" s="1">
        <v>0</v>
      </c>
      <c r="EA1085" s="1">
        <v>2.9358019512195122</v>
      </c>
      <c r="EB1085" s="1">
        <v>-0.28585839721253858</v>
      </c>
      <c r="EC1085" s="1">
        <v>2.9138775207324431E-2</v>
      </c>
      <c r="ED1085" s="1">
        <v>0</v>
      </c>
      <c r="EE1085" s="1">
        <v>2.0146904824921821</v>
      </c>
      <c r="EF1085" s="1">
        <v>1.403330486321118E-2</v>
      </c>
      <c r="EG1085" s="1">
        <v>1.6179884981939101E-3</v>
      </c>
      <c r="EH1085" s="1">
        <v>1</v>
      </c>
      <c r="EI1085" s="1">
        <v>0.12020543562845511</v>
      </c>
      <c r="EJ1085" s="1">
        <v>-4.7310099864907836E-3</v>
      </c>
      <c r="EK1085" s="1">
        <v>1.0183871341104161E-3</v>
      </c>
      <c r="EL1085" s="1">
        <v>1</v>
      </c>
      <c r="EM1085" s="1">
        <v>2</v>
      </c>
      <c r="EN1085" s="1">
        <v>6</v>
      </c>
      <c r="EO1085" s="1" t="s">
        <v>1176</v>
      </c>
      <c r="EP1085" s="1">
        <v>2.9397799999999998</v>
      </c>
      <c r="EQ1085" s="1">
        <v>2.8004799999999999</v>
      </c>
      <c r="ER1085" s="1">
        <v>0.21155099999999999</v>
      </c>
      <c r="ES1085" s="1">
        <v>0.21734100000000001</v>
      </c>
      <c r="ET1085" s="1">
        <v>0.116451</v>
      </c>
      <c r="EU1085" s="1">
        <v>0.107681</v>
      </c>
      <c r="EV1085" s="1">
        <v>16100.2</v>
      </c>
      <c r="EW1085" s="1">
        <v>16753.3</v>
      </c>
      <c r="EX1085" s="1">
        <v>23770.2</v>
      </c>
      <c r="EY1085" s="1">
        <v>24936.799999999999</v>
      </c>
      <c r="EZ1085" s="1">
        <v>33633.800000000003</v>
      </c>
      <c r="FA1085" s="1">
        <v>35547.699999999997</v>
      </c>
      <c r="FB1085" s="1">
        <v>43361.7</v>
      </c>
      <c r="FC1085" s="1">
        <v>46107.3</v>
      </c>
      <c r="FD1085" s="1">
        <v>1.93137</v>
      </c>
      <c r="FE1085" s="1">
        <v>1.7671699999999999</v>
      </c>
      <c r="FF1085" s="1">
        <v>5.7626499999999997E-2</v>
      </c>
      <c r="FG1085" s="1">
        <v>0</v>
      </c>
      <c r="FH1085" s="1">
        <v>30.841799999999999</v>
      </c>
      <c r="FI1085" s="1">
        <v>999.9</v>
      </c>
      <c r="FJ1085" s="1">
        <v>42.5</v>
      </c>
      <c r="FK1085" s="1">
        <v>41.4</v>
      </c>
      <c r="FL1085" s="1">
        <v>34.373899999999999</v>
      </c>
      <c r="FM1085" s="1">
        <v>63.084299999999999</v>
      </c>
      <c r="FN1085" s="1">
        <v>25.536899999999999</v>
      </c>
      <c r="FO1085" s="1">
        <v>1</v>
      </c>
      <c r="FP1085" s="1">
        <v>0.66860299999999995</v>
      </c>
      <c r="FQ1085" s="1">
        <v>4.7794699999999999</v>
      </c>
      <c r="FR1085" s="1">
        <v>20.2529</v>
      </c>
      <c r="FS1085" s="1">
        <v>5.2100999999999997</v>
      </c>
      <c r="FT1085" s="1">
        <v>11.908099999999999</v>
      </c>
      <c r="FU1085" s="1">
        <v>5.0012499999999998</v>
      </c>
      <c r="FV1085" s="1">
        <v>3.2902800000000001</v>
      </c>
      <c r="FW1085" s="1">
        <v>9999</v>
      </c>
      <c r="FX1085" s="1">
        <v>9999</v>
      </c>
      <c r="FY1085" s="1">
        <v>9999</v>
      </c>
      <c r="FZ1085" s="1">
        <v>999.9</v>
      </c>
      <c r="GA1085" s="1">
        <v>1.85989</v>
      </c>
      <c r="GB1085" s="1">
        <v>1.85486</v>
      </c>
      <c r="GC1085" s="1">
        <v>1.85806</v>
      </c>
      <c r="GD1085" s="1">
        <v>1.8565400000000001</v>
      </c>
      <c r="GE1085" s="1">
        <v>1.8552999999999999</v>
      </c>
      <c r="GF1085" s="1">
        <v>1.8548500000000001</v>
      </c>
      <c r="GG1085" s="1">
        <v>1.8537699999999999</v>
      </c>
      <c r="GH1085" s="1">
        <v>1.8566800000000001</v>
      </c>
      <c r="GI1085" s="1">
        <v>0</v>
      </c>
      <c r="GJ1085" s="1">
        <v>0</v>
      </c>
      <c r="GK1085" s="1">
        <v>0</v>
      </c>
      <c r="GL1085" s="1">
        <v>0</v>
      </c>
      <c r="GM1085" s="1" t="s">
        <v>355</v>
      </c>
      <c r="GN1085" s="1" t="s">
        <v>356</v>
      </c>
      <c r="GO1085" s="1" t="s">
        <v>357</v>
      </c>
      <c r="GP1085" s="1" t="s">
        <v>357</v>
      </c>
      <c r="GQ1085" s="1" t="s">
        <v>357</v>
      </c>
      <c r="GR1085" s="1" t="s">
        <v>357</v>
      </c>
      <c r="GS1085" s="1">
        <v>0</v>
      </c>
      <c r="GT1085" s="1">
        <v>100</v>
      </c>
      <c r="GU1085" s="1">
        <v>100</v>
      </c>
      <c r="GV1085" s="1">
        <v>3.59</v>
      </c>
      <c r="GW1085" s="1">
        <v>1.6899999999999998E-2</v>
      </c>
      <c r="GX1085" s="1">
        <v>1.251089954458285</v>
      </c>
      <c r="GY1085" s="1">
        <v>3.0239061252787889E-3</v>
      </c>
      <c r="GZ1085" s="1">
        <v>-1.398580452151984E-6</v>
      </c>
      <c r="HA1085" s="1">
        <v>2.8030378366047371E-10</v>
      </c>
      <c r="HB1085" s="1">
        <v>-6.7353929715251851E-2</v>
      </c>
      <c r="HC1085" s="1">
        <v>1.0309082032153079E-2</v>
      </c>
      <c r="HD1085" s="1">
        <v>-3.6321104004466529E-4</v>
      </c>
      <c r="HE1085" s="1">
        <v>3.6129943689190391E-6</v>
      </c>
      <c r="HF1085" s="1">
        <v>0</v>
      </c>
      <c r="HG1085" s="1">
        <v>2134</v>
      </c>
      <c r="HH1085" s="1">
        <v>3</v>
      </c>
      <c r="HI1085" s="1">
        <v>46</v>
      </c>
      <c r="HJ1085" s="1">
        <v>4.5</v>
      </c>
      <c r="HK1085" s="1">
        <v>4.8</v>
      </c>
      <c r="HL1085" s="1">
        <v>3.1909200000000002</v>
      </c>
      <c r="HM1085" s="1">
        <v>2.33521</v>
      </c>
      <c r="HN1085" s="1">
        <v>1.4978</v>
      </c>
      <c r="HO1085" s="1">
        <v>2.3034699999999999</v>
      </c>
      <c r="HP1085" s="1">
        <v>1.5478499999999999</v>
      </c>
      <c r="HQ1085" s="1">
        <v>2.4523899999999998</v>
      </c>
      <c r="HR1085" s="1">
        <v>43.8367</v>
      </c>
      <c r="HS1085" s="1">
        <v>14.963800000000001</v>
      </c>
      <c r="HT1085" s="1">
        <v>18</v>
      </c>
      <c r="HU1085" s="1">
        <v>503.11700000000002</v>
      </c>
      <c r="HV1085" s="1">
        <v>460.20800000000003</v>
      </c>
      <c r="HW1085" s="1">
        <v>24.514500000000002</v>
      </c>
      <c r="HX1085" s="1">
        <v>35.135899999999999</v>
      </c>
      <c r="HY1085" s="1">
        <v>30.000399999999999</v>
      </c>
      <c r="HZ1085" s="1">
        <v>34.8429</v>
      </c>
      <c r="IA1085" s="1">
        <v>34.945900000000002</v>
      </c>
      <c r="IB1085" s="1">
        <v>63.883499999999998</v>
      </c>
      <c r="IC1085" s="1">
        <v>27.576499999999999</v>
      </c>
      <c r="ID1085" s="1">
        <v>0</v>
      </c>
      <c r="IE1085" s="1">
        <v>24.517900000000001</v>
      </c>
      <c r="IF1085" s="1">
        <v>1600.69</v>
      </c>
      <c r="IG1085" s="1">
        <v>24.406300000000002</v>
      </c>
      <c r="IH1085" s="1">
        <v>100.252</v>
      </c>
      <c r="II1085" s="1">
        <v>99.918899999999994</v>
      </c>
      <c r="IJ1085" s="1" t="s">
        <v>1161</v>
      </c>
    </row>
    <row r="1086" spans="1:244" ht="15.75" customHeight="1" x14ac:dyDescent="0.3">
      <c r="A1086" s="1">
        <v>1070</v>
      </c>
      <c r="B1086" s="1">
        <v>1659810657.5</v>
      </c>
      <c r="C1086" s="1">
        <v>14516</v>
      </c>
      <c r="D1086" s="1" t="s">
        <v>2417</v>
      </c>
      <c r="E1086" s="1" t="s">
        <v>2418</v>
      </c>
      <c r="F1086" s="1">
        <v>1</v>
      </c>
      <c r="G1086" s="1" t="s">
        <v>346</v>
      </c>
      <c r="H1086" s="1" t="s">
        <v>347</v>
      </c>
      <c r="I1086" s="1" t="s">
        <v>348</v>
      </c>
      <c r="J1086" s="1" t="s">
        <v>349</v>
      </c>
      <c r="K1086" s="1" t="s">
        <v>350</v>
      </c>
      <c r="L1086" s="1" t="s">
        <v>1154</v>
      </c>
      <c r="M1086" s="1" t="s">
        <v>351</v>
      </c>
      <c r="N1086" s="1">
        <v>1659810649.25</v>
      </c>
      <c r="O1086" s="1">
        <f t="shared" si="136"/>
        <v>2.4903861673400847E-3</v>
      </c>
      <c r="P1086" s="1">
        <f t="shared" si="137"/>
        <v>2.4903861673400849</v>
      </c>
      <c r="Q1086" s="1">
        <f t="shared" si="138"/>
        <v>22.738423964588346</v>
      </c>
      <c r="R1086" s="1">
        <f t="shared" si="139"/>
        <v>1466.0825</v>
      </c>
      <c r="S1086" s="1">
        <f t="shared" si="140"/>
        <v>1114.1161151639014</v>
      </c>
      <c r="T1086" s="1">
        <f t="shared" si="141"/>
        <v>110.13128075920299</v>
      </c>
      <c r="U1086" s="1">
        <f t="shared" si="142"/>
        <v>144.92344310081276</v>
      </c>
      <c r="V1086" s="1">
        <f t="shared" si="143"/>
        <v>0.1202885415397726</v>
      </c>
      <c r="W1086" s="1">
        <f t="shared" si="144"/>
        <v>2.9089607641828037</v>
      </c>
      <c r="X1086" s="1">
        <f t="shared" si="145"/>
        <v>0.11759199944309955</v>
      </c>
      <c r="Y1086" s="1">
        <f t="shared" si="146"/>
        <v>7.3732238511272308E-2</v>
      </c>
      <c r="Z1086" s="1">
        <f t="shared" si="147"/>
        <v>321.51761268749999</v>
      </c>
      <c r="AA1086" s="1">
        <f t="shared" si="148"/>
        <v>32.270977520420082</v>
      </c>
      <c r="AB1086" s="1">
        <f t="shared" si="149"/>
        <v>31.780725</v>
      </c>
      <c r="AC1086" s="1">
        <f t="shared" si="150"/>
        <v>4.7161384304720979</v>
      </c>
      <c r="AD1086" s="1">
        <f t="shared" si="151"/>
        <v>59.814211848598731</v>
      </c>
      <c r="AE1086" s="1">
        <f t="shared" si="152"/>
        <v>2.7011997136988453</v>
      </c>
      <c r="AF1086" s="1">
        <f t="shared" si="153"/>
        <v>4.5159831254419958</v>
      </c>
      <c r="AG1086" s="1">
        <f t="shared" si="154"/>
        <v>2.0149387167732526</v>
      </c>
      <c r="AH1086" s="1">
        <f t="shared" si="155"/>
        <v>-109.82602997969774</v>
      </c>
      <c r="AI1086" s="1">
        <f t="shared" si="156"/>
        <v>-119.63321743741355</v>
      </c>
      <c r="AJ1086" s="1">
        <f t="shared" si="157"/>
        <v>-9.2716450561144939</v>
      </c>
      <c r="AK1086" s="1">
        <f t="shared" si="158"/>
        <v>82.786720214274197</v>
      </c>
      <c r="AL1086" s="1">
        <f t="shared" si="159"/>
        <v>53.61553203826292</v>
      </c>
      <c r="AM1086" s="1">
        <f t="shared" si="160"/>
        <v>2.5002956118050821</v>
      </c>
      <c r="AN1086" s="1">
        <f t="shared" si="161"/>
        <v>22.738423964588346</v>
      </c>
      <c r="AO1086" s="1">
        <v>1601.4855610934201</v>
      </c>
      <c r="AP1086" s="1">
        <v>1547.0556363636369</v>
      </c>
      <c r="AQ1086" s="1">
        <v>5.1656471416403784</v>
      </c>
      <c r="AR1086" s="1">
        <v>65.631367109528284</v>
      </c>
      <c r="AS1086" s="1">
        <f t="shared" si="162"/>
        <v>2.4903861673400849</v>
      </c>
      <c r="AT1086" s="1">
        <v>24.41519889802456</v>
      </c>
      <c r="AU1086" s="1">
        <v>27.32034285714289</v>
      </c>
      <c r="AV1086" s="1">
        <v>1.1644434540802329E-4</v>
      </c>
      <c r="AW1086" s="1">
        <v>85.678084974882083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51566.657917722478</v>
      </c>
      <c r="BC1086" s="1">
        <f t="shared" si="166"/>
        <v>2000.0062499999999</v>
      </c>
      <c r="BD1086" s="1">
        <f t="shared" si="167"/>
        <v>1681.2055687499999</v>
      </c>
      <c r="BE1086" s="1">
        <f t="shared" si="168"/>
        <v>0.84060015749950778</v>
      </c>
      <c r="BF1086" s="1">
        <f t="shared" si="169"/>
        <v>0.16075830397405008</v>
      </c>
      <c r="BG1086" s="1">
        <v>6</v>
      </c>
      <c r="BH1086" s="1">
        <v>0.5</v>
      </c>
      <c r="BI1086" s="1" t="s">
        <v>352</v>
      </c>
      <c r="BJ1086" s="1">
        <v>2</v>
      </c>
      <c r="BK1086" s="1" t="b">
        <v>1</v>
      </c>
      <c r="BL1086" s="1">
        <v>1659810649.25</v>
      </c>
      <c r="BM1086" s="1">
        <v>1466.0825</v>
      </c>
      <c r="BN1086" s="1">
        <v>1534.7987499999999</v>
      </c>
      <c r="BO1086" s="1">
        <v>27.326025000000001</v>
      </c>
      <c r="BP1086" s="1">
        <v>24.40855625</v>
      </c>
      <c r="BQ1086" s="1">
        <v>1462.524375</v>
      </c>
      <c r="BR1086" s="1">
        <v>27.30913125</v>
      </c>
      <c r="BS1086" s="1">
        <v>500.15393749999998</v>
      </c>
      <c r="BT1086" s="1">
        <v>98.750812499999995</v>
      </c>
      <c r="BU1086" s="1">
        <v>9.9997806250000001E-2</v>
      </c>
      <c r="BV1086" s="1">
        <v>31.017893749999999</v>
      </c>
      <c r="BW1086" s="1">
        <v>31.780725</v>
      </c>
      <c r="BX1086" s="1">
        <v>999.9</v>
      </c>
      <c r="BY1086" s="1">
        <v>0</v>
      </c>
      <c r="BZ1086" s="1">
        <v>0</v>
      </c>
      <c r="CA1086" s="1">
        <v>10008.118125000001</v>
      </c>
      <c r="CB1086" s="1">
        <v>0</v>
      </c>
      <c r="CC1086" s="1">
        <v>2029.9137499999999</v>
      </c>
      <c r="CD1086" s="1">
        <v>-68.717106250000001</v>
      </c>
      <c r="CE1086" s="1">
        <v>1507.2706250000001</v>
      </c>
      <c r="CF1086" s="1">
        <v>1573.2006249999999</v>
      </c>
      <c r="CG1086" s="1">
        <v>2.9174568750000001</v>
      </c>
      <c r="CH1086" s="1">
        <v>1534.7987499999999</v>
      </c>
      <c r="CI1086" s="1">
        <v>24.40855625</v>
      </c>
      <c r="CJ1086" s="1">
        <v>2.6984662500000001</v>
      </c>
      <c r="CK1086" s="1">
        <v>2.4103643749999999</v>
      </c>
      <c r="CL1086" s="1">
        <v>22.275768750000001</v>
      </c>
      <c r="CM1086" s="1">
        <v>20.433575000000001</v>
      </c>
      <c r="CN1086" s="1">
        <v>2000.0062499999999</v>
      </c>
      <c r="CO1086" s="1">
        <v>0.97999356250000003</v>
      </c>
      <c r="CP1086" s="1">
        <v>2.0006356249999999E-2</v>
      </c>
      <c r="CQ1086" s="1">
        <v>0</v>
      </c>
      <c r="CR1086" s="1">
        <v>3.0114375</v>
      </c>
      <c r="CS1086" s="1">
        <v>0</v>
      </c>
      <c r="CT1086" s="1">
        <v>20298.756249999999</v>
      </c>
      <c r="CU1086" s="1">
        <v>17412.349999999999</v>
      </c>
      <c r="CV1086" s="1">
        <v>45.061999999999998</v>
      </c>
      <c r="CW1086" s="1">
        <v>47.179250000000003</v>
      </c>
      <c r="CX1086" s="1">
        <v>45.218499999999999</v>
      </c>
      <c r="CY1086" s="1">
        <v>44.968499999999999</v>
      </c>
      <c r="CZ1086" s="1">
        <v>44.944875000000003</v>
      </c>
      <c r="DA1086" s="1">
        <v>1959.995625</v>
      </c>
      <c r="DB1086" s="1">
        <v>40.010624999999997</v>
      </c>
      <c r="DC1086" s="1">
        <v>0</v>
      </c>
      <c r="DD1086" s="1">
        <v>1659810657.3</v>
      </c>
      <c r="DE1086" s="1">
        <v>0</v>
      </c>
      <c r="DF1086" s="1">
        <v>1659810386</v>
      </c>
      <c r="DG1086" s="1" t="s">
        <v>1911</v>
      </c>
      <c r="DH1086" s="1">
        <v>1659810386</v>
      </c>
      <c r="DI1086" s="1">
        <v>1659810371.5</v>
      </c>
      <c r="DJ1086" s="1">
        <v>20</v>
      </c>
      <c r="DK1086" s="1">
        <v>0.91800000000000004</v>
      </c>
      <c r="DL1086" s="1">
        <v>1E-3</v>
      </c>
      <c r="DM1086" s="1">
        <v>1.7649999999999999</v>
      </c>
      <c r="DN1086" s="1">
        <v>0.02</v>
      </c>
      <c r="DO1086" s="1">
        <v>212</v>
      </c>
      <c r="DP1086" s="1">
        <v>25</v>
      </c>
      <c r="DQ1086" s="1">
        <v>0.25</v>
      </c>
      <c r="DR1086" s="1">
        <v>0.05</v>
      </c>
      <c r="DS1086" s="1">
        <v>22.865024098077711</v>
      </c>
      <c r="DT1086" s="1">
        <v>1.462371422989809</v>
      </c>
      <c r="DU1086" s="1">
        <v>0.198836524896742</v>
      </c>
      <c r="DV1086" s="1">
        <v>0</v>
      </c>
      <c r="DW1086" s="1">
        <v>-68.638454999999993</v>
      </c>
      <c r="DX1086" s="1">
        <v>-2.4577756097559318</v>
      </c>
      <c r="DY1086" s="1">
        <v>0.2492473309285389</v>
      </c>
      <c r="DZ1086" s="1">
        <v>0</v>
      </c>
      <c r="EA1086" s="1">
        <v>2.9280165</v>
      </c>
      <c r="EB1086" s="1">
        <v>-0.24691879924953369</v>
      </c>
      <c r="EC1086" s="1">
        <v>2.4982449994946431E-2</v>
      </c>
      <c r="ED1086" s="1">
        <v>0</v>
      </c>
      <c r="EE1086" s="1">
        <v>2.0149120204568751</v>
      </c>
      <c r="EF1086" s="1">
        <v>9.2022617840956319E-3</v>
      </c>
      <c r="EG1086" s="1">
        <v>1.4136029272028951E-3</v>
      </c>
      <c r="EH1086" s="1">
        <v>1</v>
      </c>
      <c r="EI1086" s="1">
        <v>0.1200512757629372</v>
      </c>
      <c r="EJ1086" s="1">
        <v>4.813130144260798E-5</v>
      </c>
      <c r="EK1086" s="1">
        <v>7.4562392888807665E-4</v>
      </c>
      <c r="EL1086" s="1">
        <v>1</v>
      </c>
      <c r="EM1086" s="1">
        <v>2</v>
      </c>
      <c r="EN1086" s="1">
        <v>6</v>
      </c>
      <c r="EO1086" s="1" t="s">
        <v>1176</v>
      </c>
      <c r="EP1086" s="1">
        <v>2.9398200000000001</v>
      </c>
      <c r="EQ1086" s="1">
        <v>2.8003100000000001</v>
      </c>
      <c r="ER1086" s="1">
        <v>0.21176300000000001</v>
      </c>
      <c r="ES1086" s="1">
        <v>0.21754100000000001</v>
      </c>
      <c r="ET1086" s="1">
        <v>0.116451</v>
      </c>
      <c r="EU1086" s="1">
        <v>0.107684</v>
      </c>
      <c r="EV1086" s="1">
        <v>16095.8</v>
      </c>
      <c r="EW1086" s="1">
        <v>16749</v>
      </c>
      <c r="EX1086" s="1">
        <v>23770.2</v>
      </c>
      <c r="EY1086" s="1">
        <v>24936.9</v>
      </c>
      <c r="EZ1086" s="1">
        <v>33633.699999999997</v>
      </c>
      <c r="FA1086" s="1">
        <v>35547.699999999997</v>
      </c>
      <c r="FB1086" s="1">
        <v>43361.599999999999</v>
      </c>
      <c r="FC1086" s="1">
        <v>46107.4</v>
      </c>
      <c r="FD1086" s="1">
        <v>1.9314499999999999</v>
      </c>
      <c r="FE1086" s="1">
        <v>1.7672300000000001</v>
      </c>
      <c r="FF1086" s="1">
        <v>5.7615300000000001E-2</v>
      </c>
      <c r="FG1086" s="1">
        <v>0</v>
      </c>
      <c r="FH1086" s="1">
        <v>30.842400000000001</v>
      </c>
      <c r="FI1086" s="1">
        <v>999.9</v>
      </c>
      <c r="FJ1086" s="1">
        <v>42.5</v>
      </c>
      <c r="FK1086" s="1">
        <v>41.4</v>
      </c>
      <c r="FL1086" s="1">
        <v>34.3733</v>
      </c>
      <c r="FM1086" s="1">
        <v>63.084299999999999</v>
      </c>
      <c r="FN1086" s="1">
        <v>25.416699999999999</v>
      </c>
      <c r="FO1086" s="1">
        <v>1</v>
      </c>
      <c r="FP1086" s="1">
        <v>0.668659</v>
      </c>
      <c r="FQ1086" s="1">
        <v>4.7728799999999998</v>
      </c>
      <c r="FR1086" s="1">
        <v>20.253</v>
      </c>
      <c r="FS1086" s="1">
        <v>5.2100999999999997</v>
      </c>
      <c r="FT1086" s="1">
        <v>11.908099999999999</v>
      </c>
      <c r="FU1086" s="1">
        <v>5.0008999999999997</v>
      </c>
      <c r="FV1086" s="1">
        <v>3.2902499999999999</v>
      </c>
      <c r="FW1086" s="1">
        <v>9999</v>
      </c>
      <c r="FX1086" s="1">
        <v>9999</v>
      </c>
      <c r="FY1086" s="1">
        <v>9999</v>
      </c>
      <c r="FZ1086" s="1">
        <v>999.9</v>
      </c>
      <c r="GA1086" s="1">
        <v>1.85989</v>
      </c>
      <c r="GB1086" s="1">
        <v>1.85486</v>
      </c>
      <c r="GC1086" s="1">
        <v>1.85806</v>
      </c>
      <c r="GD1086" s="1">
        <v>1.8565400000000001</v>
      </c>
      <c r="GE1086" s="1">
        <v>1.85531</v>
      </c>
      <c r="GF1086" s="1">
        <v>1.8548500000000001</v>
      </c>
      <c r="GG1086" s="1">
        <v>1.85378</v>
      </c>
      <c r="GH1086" s="1">
        <v>1.8566800000000001</v>
      </c>
      <c r="GI1086" s="1">
        <v>0</v>
      </c>
      <c r="GJ1086" s="1">
        <v>0</v>
      </c>
      <c r="GK1086" s="1">
        <v>0</v>
      </c>
      <c r="GL1086" s="1">
        <v>0</v>
      </c>
      <c r="GM1086" s="1" t="s">
        <v>355</v>
      </c>
      <c r="GN1086" s="1" t="s">
        <v>356</v>
      </c>
      <c r="GO1086" s="1" t="s">
        <v>357</v>
      </c>
      <c r="GP1086" s="1" t="s">
        <v>357</v>
      </c>
      <c r="GQ1086" s="1" t="s">
        <v>357</v>
      </c>
      <c r="GR1086" s="1" t="s">
        <v>357</v>
      </c>
      <c r="GS1086" s="1">
        <v>0</v>
      </c>
      <c r="GT1086" s="1">
        <v>100</v>
      </c>
      <c r="GU1086" s="1">
        <v>100</v>
      </c>
      <c r="GV1086" s="1">
        <v>3.59</v>
      </c>
      <c r="GW1086" s="1">
        <v>1.6899999999999998E-2</v>
      </c>
      <c r="GX1086" s="1">
        <v>1.251089954458285</v>
      </c>
      <c r="GY1086" s="1">
        <v>3.0239061252787889E-3</v>
      </c>
      <c r="GZ1086" s="1">
        <v>-1.398580452151984E-6</v>
      </c>
      <c r="HA1086" s="1">
        <v>2.8030378366047371E-10</v>
      </c>
      <c r="HB1086" s="1">
        <v>-6.7353929715251851E-2</v>
      </c>
      <c r="HC1086" s="1">
        <v>1.0309082032153079E-2</v>
      </c>
      <c r="HD1086" s="1">
        <v>-3.6321104004466529E-4</v>
      </c>
      <c r="HE1086" s="1">
        <v>3.6129943689190391E-6</v>
      </c>
      <c r="HF1086" s="1">
        <v>0</v>
      </c>
      <c r="HG1086" s="1">
        <v>2134</v>
      </c>
      <c r="HH1086" s="1">
        <v>3</v>
      </c>
      <c r="HI1086" s="1">
        <v>46</v>
      </c>
      <c r="HJ1086" s="1">
        <v>4.5</v>
      </c>
      <c r="HK1086" s="1">
        <v>4.8</v>
      </c>
      <c r="HL1086" s="1">
        <v>3.1933600000000002</v>
      </c>
      <c r="HM1086" s="1">
        <v>2.34619</v>
      </c>
      <c r="HN1086" s="1">
        <v>1.4978</v>
      </c>
      <c r="HO1086" s="1">
        <v>2.3034699999999999</v>
      </c>
      <c r="HP1086" s="1">
        <v>1.5478499999999999</v>
      </c>
      <c r="HQ1086" s="1">
        <v>2.3962400000000001</v>
      </c>
      <c r="HR1086" s="1">
        <v>43.8367</v>
      </c>
      <c r="HS1086" s="1">
        <v>14.928800000000001</v>
      </c>
      <c r="HT1086" s="1">
        <v>18</v>
      </c>
      <c r="HU1086" s="1">
        <v>503.16800000000001</v>
      </c>
      <c r="HV1086" s="1">
        <v>460.24400000000003</v>
      </c>
      <c r="HW1086" s="1">
        <v>24.513400000000001</v>
      </c>
      <c r="HX1086" s="1">
        <v>35.136299999999999</v>
      </c>
      <c r="HY1086" s="1">
        <v>30.000499999999999</v>
      </c>
      <c r="HZ1086" s="1">
        <v>34.843600000000002</v>
      </c>
      <c r="IA1086" s="1">
        <v>34.9465</v>
      </c>
      <c r="IB1086" s="1">
        <v>63.935499999999998</v>
      </c>
      <c r="IC1086" s="1">
        <v>27.576499999999999</v>
      </c>
      <c r="ID1086" s="1">
        <v>0</v>
      </c>
      <c r="IE1086" s="1">
        <v>24.517900000000001</v>
      </c>
      <c r="IF1086" s="1">
        <v>1610.71</v>
      </c>
      <c r="IG1086" s="1">
        <v>24.409500000000001</v>
      </c>
      <c r="IH1086" s="1">
        <v>100.251</v>
      </c>
      <c r="II1086" s="1">
        <v>99.9191</v>
      </c>
      <c r="IJ1086" s="1" t="s">
        <v>1161</v>
      </c>
    </row>
    <row r="1087" spans="1:244" ht="15.75" customHeight="1" x14ac:dyDescent="0.3">
      <c r="A1087" s="1">
        <v>1071</v>
      </c>
      <c r="B1087" s="1">
        <v>1659810659</v>
      </c>
      <c r="C1087" s="1">
        <v>14517.5</v>
      </c>
      <c r="D1087" s="1" t="s">
        <v>2419</v>
      </c>
      <c r="E1087" s="1" t="s">
        <v>2420</v>
      </c>
      <c r="F1087" s="1">
        <v>1</v>
      </c>
      <c r="G1087" s="1" t="s">
        <v>346</v>
      </c>
      <c r="H1087" s="1" t="s">
        <v>347</v>
      </c>
      <c r="I1087" s="1" t="s">
        <v>348</v>
      </c>
      <c r="J1087" s="1" t="s">
        <v>349</v>
      </c>
      <c r="K1087" s="1" t="s">
        <v>350</v>
      </c>
      <c r="L1087" s="1" t="s">
        <v>1154</v>
      </c>
      <c r="M1087" s="1" t="s">
        <v>351</v>
      </c>
      <c r="N1087" s="1">
        <v>1659810651.25</v>
      </c>
      <c r="O1087" s="1">
        <f t="shared" si="136"/>
        <v>2.4878450628977888E-3</v>
      </c>
      <c r="P1087" s="1">
        <f t="shared" si="137"/>
        <v>2.4878450628977888</v>
      </c>
      <c r="Q1087" s="1">
        <f t="shared" si="138"/>
        <v>22.648782268237596</v>
      </c>
      <c r="R1087" s="1">
        <f t="shared" si="139"/>
        <v>1476.0625</v>
      </c>
      <c r="S1087" s="1">
        <f t="shared" si="140"/>
        <v>1124.6028711856891</v>
      </c>
      <c r="T1087" s="1">
        <f t="shared" si="141"/>
        <v>111.16794126650929</v>
      </c>
      <c r="U1087" s="1">
        <f t="shared" si="142"/>
        <v>145.9100216707547</v>
      </c>
      <c r="V1087" s="1">
        <f t="shared" si="143"/>
        <v>0.12014578948518487</v>
      </c>
      <c r="W1087" s="1">
        <f t="shared" si="144"/>
        <v>2.9093458933589869</v>
      </c>
      <c r="X1087" s="1">
        <f t="shared" si="145"/>
        <v>0.11745591423829425</v>
      </c>
      <c r="Y1087" s="1">
        <f t="shared" si="146"/>
        <v>7.3646605180618774E-2</v>
      </c>
      <c r="Z1087" s="1">
        <f t="shared" si="147"/>
        <v>321.52313512500001</v>
      </c>
      <c r="AA1087" s="1">
        <f t="shared" si="148"/>
        <v>32.272587278072443</v>
      </c>
      <c r="AB1087" s="1">
        <f t="shared" si="149"/>
        <v>31.780637500000001</v>
      </c>
      <c r="AC1087" s="1">
        <f t="shared" si="150"/>
        <v>4.7161150360409625</v>
      </c>
      <c r="AD1087" s="1">
        <f t="shared" si="151"/>
        <v>59.803842817240259</v>
      </c>
      <c r="AE1087" s="1">
        <f t="shared" si="152"/>
        <v>2.7008960085845359</v>
      </c>
      <c r="AF1087" s="1">
        <f t="shared" si="153"/>
        <v>4.5162582893518026</v>
      </c>
      <c r="AG1087" s="1">
        <f t="shared" si="154"/>
        <v>2.0152190274564266</v>
      </c>
      <c r="AH1087" s="1">
        <f t="shared" si="155"/>
        <v>-109.71396727379249</v>
      </c>
      <c r="AI1087" s="1">
        <f t="shared" si="156"/>
        <v>-119.46769990857467</v>
      </c>
      <c r="AJ1087" s="1">
        <f t="shared" si="157"/>
        <v>-9.257636419121523</v>
      </c>
      <c r="AK1087" s="1">
        <f t="shared" si="158"/>
        <v>83.083831523511321</v>
      </c>
      <c r="AL1087" s="1">
        <f t="shared" si="159"/>
        <v>53.65037672640652</v>
      </c>
      <c r="AM1087" s="1">
        <f t="shared" si="160"/>
        <v>2.4953222512030582</v>
      </c>
      <c r="AN1087" s="1">
        <f t="shared" si="161"/>
        <v>22.648782268237596</v>
      </c>
      <c r="AO1087" s="1">
        <v>1609.3111224036261</v>
      </c>
      <c r="AP1087" s="1">
        <v>1554.8588484848481</v>
      </c>
      <c r="AQ1087" s="1">
        <v>5.1911965394365414</v>
      </c>
      <c r="AR1087" s="1">
        <v>65.631367109528284</v>
      </c>
      <c r="AS1087" s="1">
        <f t="shared" si="162"/>
        <v>2.4878450628977888</v>
      </c>
      <c r="AT1087" s="1">
        <v>24.416894552447818</v>
      </c>
      <c r="AU1087" s="1">
        <v>27.318809890109911</v>
      </c>
      <c r="AV1087" s="1">
        <v>1.6958687713276979E-4</v>
      </c>
      <c r="AW1087" s="1">
        <v>85.678084974882083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51577.377686947548</v>
      </c>
      <c r="BC1087" s="1">
        <f t="shared" si="166"/>
        <v>2000.0406250000001</v>
      </c>
      <c r="BD1087" s="1">
        <f t="shared" si="167"/>
        <v>1681.2344625000001</v>
      </c>
      <c r="BE1087" s="1">
        <f t="shared" si="168"/>
        <v>0.84060015655931986</v>
      </c>
      <c r="BF1087" s="1">
        <f t="shared" si="169"/>
        <v>0.16075830215948739</v>
      </c>
      <c r="BG1087" s="1">
        <v>6</v>
      </c>
      <c r="BH1087" s="1">
        <v>0.5</v>
      </c>
      <c r="BI1087" s="1" t="s">
        <v>352</v>
      </c>
      <c r="BJ1087" s="1">
        <v>2</v>
      </c>
      <c r="BK1087" s="1" t="b">
        <v>1</v>
      </c>
      <c r="BL1087" s="1">
        <v>1659810651.25</v>
      </c>
      <c r="BM1087" s="1">
        <v>1476.0625</v>
      </c>
      <c r="BN1087" s="1">
        <v>1544.84375</v>
      </c>
      <c r="BO1087" s="1">
        <v>27.32294375</v>
      </c>
      <c r="BP1087" s="1">
        <v>24.411181249999998</v>
      </c>
      <c r="BQ1087" s="1">
        <v>1472.4981250000001</v>
      </c>
      <c r="BR1087" s="1">
        <v>27.306043750000001</v>
      </c>
      <c r="BS1087" s="1">
        <v>500.13887499999998</v>
      </c>
      <c r="BT1087" s="1">
        <v>98.750943750000005</v>
      </c>
      <c r="BU1087" s="1">
        <v>9.9898725000000008E-2</v>
      </c>
      <c r="BV1087" s="1">
        <v>31.018962500000001</v>
      </c>
      <c r="BW1087" s="1">
        <v>31.780637500000001</v>
      </c>
      <c r="BX1087" s="1">
        <v>999.9</v>
      </c>
      <c r="BY1087" s="1">
        <v>0</v>
      </c>
      <c r="BZ1087" s="1">
        <v>0</v>
      </c>
      <c r="CA1087" s="1">
        <v>10010.310625</v>
      </c>
      <c r="CB1087" s="1">
        <v>0</v>
      </c>
      <c r="CC1087" s="1">
        <v>2030.7249999999999</v>
      </c>
      <c r="CD1087" s="1">
        <v>-68.781331249999994</v>
      </c>
      <c r="CE1087" s="1">
        <v>1517.526875</v>
      </c>
      <c r="CF1087" s="1">
        <v>1583.50125</v>
      </c>
      <c r="CG1087" s="1">
        <v>2.9117475000000002</v>
      </c>
      <c r="CH1087" s="1">
        <v>1544.84375</v>
      </c>
      <c r="CI1087" s="1">
        <v>24.411181249999998</v>
      </c>
      <c r="CJ1087" s="1">
        <v>2.6981649999999999</v>
      </c>
      <c r="CK1087" s="1">
        <v>2.4106274999999999</v>
      </c>
      <c r="CL1087" s="1">
        <v>22.273937499999999</v>
      </c>
      <c r="CM1087" s="1">
        <v>20.435337499999999</v>
      </c>
      <c r="CN1087" s="1">
        <v>2000.0406250000001</v>
      </c>
      <c r="CO1087" s="1">
        <v>0.97999375</v>
      </c>
      <c r="CP1087" s="1">
        <v>2.0006175000000001E-2</v>
      </c>
      <c r="CQ1087" s="1">
        <v>0</v>
      </c>
      <c r="CR1087" s="1">
        <v>3.0619375</v>
      </c>
      <c r="CS1087" s="1">
        <v>0</v>
      </c>
      <c r="CT1087" s="1">
        <v>20295.78125</v>
      </c>
      <c r="CU1087" s="1">
        <v>17412.650000000001</v>
      </c>
      <c r="CV1087" s="1">
        <v>45.061999999999998</v>
      </c>
      <c r="CW1087" s="1">
        <v>47.179250000000003</v>
      </c>
      <c r="CX1087" s="1">
        <v>45.226374999999997</v>
      </c>
      <c r="CY1087" s="1">
        <v>44.976374999999997</v>
      </c>
      <c r="CZ1087" s="1">
        <v>44.944875000000003</v>
      </c>
      <c r="DA1087" s="1">
        <v>1960.0293750000001</v>
      </c>
      <c r="DB1087" s="1">
        <v>40.011249999999997</v>
      </c>
      <c r="DC1087" s="1">
        <v>0</v>
      </c>
      <c r="DD1087" s="1">
        <v>1659810658.5</v>
      </c>
      <c r="DE1087" s="1">
        <v>0</v>
      </c>
      <c r="DF1087" s="1">
        <v>1659810386</v>
      </c>
      <c r="DG1087" s="1" t="s">
        <v>1911</v>
      </c>
      <c r="DH1087" s="1">
        <v>1659810386</v>
      </c>
      <c r="DI1087" s="1">
        <v>1659810371.5</v>
      </c>
      <c r="DJ1087" s="1">
        <v>20</v>
      </c>
      <c r="DK1087" s="1">
        <v>0.91800000000000004</v>
      </c>
      <c r="DL1087" s="1">
        <v>1E-3</v>
      </c>
      <c r="DM1087" s="1">
        <v>1.7649999999999999</v>
      </c>
      <c r="DN1087" s="1">
        <v>0.02</v>
      </c>
      <c r="DO1087" s="1">
        <v>212</v>
      </c>
      <c r="DP1087" s="1">
        <v>25</v>
      </c>
      <c r="DQ1087" s="1">
        <v>0.25</v>
      </c>
      <c r="DR1087" s="1">
        <v>0.05</v>
      </c>
      <c r="DS1087" s="1">
        <v>22.881633555121748</v>
      </c>
      <c r="DT1087" s="1">
        <v>0.40971217933732801</v>
      </c>
      <c r="DU1087" s="1">
        <v>0.18768651725574159</v>
      </c>
      <c r="DV1087" s="1">
        <v>0</v>
      </c>
      <c r="DW1087" s="1">
        <v>-68.681078048780492</v>
      </c>
      <c r="DX1087" s="1">
        <v>-2.32022717770064</v>
      </c>
      <c r="DY1087" s="1">
        <v>0.24310264068575699</v>
      </c>
      <c r="DZ1087" s="1">
        <v>0</v>
      </c>
      <c r="EA1087" s="1">
        <v>2.9233453658536579</v>
      </c>
      <c r="EB1087" s="1">
        <v>-0.21531428571428651</v>
      </c>
      <c r="EC1087" s="1">
        <v>2.254044106495557E-2</v>
      </c>
      <c r="ED1087" s="1">
        <v>0</v>
      </c>
      <c r="EE1087" s="1">
        <v>2.0151220102483398</v>
      </c>
      <c r="EF1087" s="1">
        <v>4.9023857421088522E-3</v>
      </c>
      <c r="EG1087" s="1">
        <v>1.312269469528602E-3</v>
      </c>
      <c r="EH1087" s="1">
        <v>1</v>
      </c>
      <c r="EI1087" s="1">
        <v>0.1198992877329095</v>
      </c>
      <c r="EJ1087" s="1">
        <v>5.3269193555505337E-3</v>
      </c>
      <c r="EK1087" s="1">
        <v>4.4596590913200659E-4</v>
      </c>
      <c r="EL1087" s="1">
        <v>1</v>
      </c>
      <c r="EM1087" s="1">
        <v>2</v>
      </c>
      <c r="EN1087" s="1">
        <v>6</v>
      </c>
      <c r="EO1087" s="1" t="s">
        <v>1176</v>
      </c>
      <c r="EP1087" s="1">
        <v>2.9396399999999998</v>
      </c>
      <c r="EQ1087" s="1">
        <v>2.8003900000000002</v>
      </c>
      <c r="ER1087" s="1">
        <v>0.212395</v>
      </c>
      <c r="ES1087" s="1">
        <v>0.21815200000000001</v>
      </c>
      <c r="ET1087" s="1">
        <v>0.116448</v>
      </c>
      <c r="EU1087" s="1">
        <v>0.10768800000000001</v>
      </c>
      <c r="EV1087" s="1">
        <v>16082.9</v>
      </c>
      <c r="EW1087" s="1">
        <v>16736</v>
      </c>
      <c r="EX1087" s="1">
        <v>23770.2</v>
      </c>
      <c r="EY1087" s="1">
        <v>24937.1</v>
      </c>
      <c r="EZ1087" s="1">
        <v>33633.9</v>
      </c>
      <c r="FA1087" s="1">
        <v>35547.9</v>
      </c>
      <c r="FB1087" s="1">
        <v>43361.599999999999</v>
      </c>
      <c r="FC1087" s="1">
        <v>46107.8</v>
      </c>
      <c r="FD1087" s="1">
        <v>1.9313199999999999</v>
      </c>
      <c r="FE1087" s="1">
        <v>1.76735</v>
      </c>
      <c r="FF1087" s="1">
        <v>5.7969199999999999E-2</v>
      </c>
      <c r="FG1087" s="1">
        <v>0</v>
      </c>
      <c r="FH1087" s="1">
        <v>30.845199999999998</v>
      </c>
      <c r="FI1087" s="1">
        <v>999.9</v>
      </c>
      <c r="FJ1087" s="1">
        <v>42.5</v>
      </c>
      <c r="FK1087" s="1">
        <v>41.4</v>
      </c>
      <c r="FL1087" s="1">
        <v>34.3703</v>
      </c>
      <c r="FM1087" s="1">
        <v>63.334299999999999</v>
      </c>
      <c r="FN1087" s="1">
        <v>25.749199999999998</v>
      </c>
      <c r="FO1087" s="1">
        <v>1</v>
      </c>
      <c r="FP1087" s="1">
        <v>0.66880600000000001</v>
      </c>
      <c r="FQ1087" s="1">
        <v>4.76973</v>
      </c>
      <c r="FR1087" s="1">
        <v>20.2532</v>
      </c>
      <c r="FS1087" s="1">
        <v>5.2095000000000002</v>
      </c>
      <c r="FT1087" s="1">
        <v>11.908099999999999</v>
      </c>
      <c r="FU1087" s="1">
        <v>5.0006500000000003</v>
      </c>
      <c r="FV1087" s="1">
        <v>3.2902</v>
      </c>
      <c r="FW1087" s="1">
        <v>9999</v>
      </c>
      <c r="FX1087" s="1">
        <v>9999</v>
      </c>
      <c r="FY1087" s="1">
        <v>9999</v>
      </c>
      <c r="FZ1087" s="1">
        <v>999.9</v>
      </c>
      <c r="GA1087" s="1">
        <v>1.85989</v>
      </c>
      <c r="GB1087" s="1">
        <v>1.85486</v>
      </c>
      <c r="GC1087" s="1">
        <v>1.85806</v>
      </c>
      <c r="GD1087" s="1">
        <v>1.8565400000000001</v>
      </c>
      <c r="GE1087" s="1">
        <v>1.85531</v>
      </c>
      <c r="GF1087" s="1">
        <v>1.85486</v>
      </c>
      <c r="GG1087" s="1">
        <v>1.85378</v>
      </c>
      <c r="GH1087" s="1">
        <v>1.8566800000000001</v>
      </c>
      <c r="GI1087" s="1">
        <v>0</v>
      </c>
      <c r="GJ1087" s="1">
        <v>0</v>
      </c>
      <c r="GK1087" s="1">
        <v>0</v>
      </c>
      <c r="GL1087" s="1">
        <v>0</v>
      </c>
      <c r="GM1087" s="1" t="s">
        <v>355</v>
      </c>
      <c r="GN1087" s="1" t="s">
        <v>356</v>
      </c>
      <c r="GO1087" s="1" t="s">
        <v>357</v>
      </c>
      <c r="GP1087" s="1" t="s">
        <v>357</v>
      </c>
      <c r="GQ1087" s="1" t="s">
        <v>357</v>
      </c>
      <c r="GR1087" s="1" t="s">
        <v>357</v>
      </c>
      <c r="GS1087" s="1">
        <v>0</v>
      </c>
      <c r="GT1087" s="1">
        <v>100</v>
      </c>
      <c r="GU1087" s="1">
        <v>100</v>
      </c>
      <c r="GV1087" s="1">
        <v>3.6</v>
      </c>
      <c r="GW1087" s="1">
        <v>1.6899999999999998E-2</v>
      </c>
      <c r="GX1087" s="1">
        <v>1.251089954458285</v>
      </c>
      <c r="GY1087" s="1">
        <v>3.0239061252787889E-3</v>
      </c>
      <c r="GZ1087" s="1">
        <v>-1.398580452151984E-6</v>
      </c>
      <c r="HA1087" s="1">
        <v>2.8030378366047371E-10</v>
      </c>
      <c r="HB1087" s="1">
        <v>-6.7353929715251851E-2</v>
      </c>
      <c r="HC1087" s="1">
        <v>1.0309082032153079E-2</v>
      </c>
      <c r="HD1087" s="1">
        <v>-3.6321104004466529E-4</v>
      </c>
      <c r="HE1087" s="1">
        <v>3.6129943689190391E-6</v>
      </c>
      <c r="HF1087" s="1">
        <v>0</v>
      </c>
      <c r="HG1087" s="1">
        <v>2134</v>
      </c>
      <c r="HH1087" s="1">
        <v>3</v>
      </c>
      <c r="HI1087" s="1">
        <v>46</v>
      </c>
      <c r="HJ1087" s="1">
        <v>4.5</v>
      </c>
      <c r="HK1087" s="1">
        <v>4.8</v>
      </c>
      <c r="HL1087" s="1">
        <v>3.2067899999999998</v>
      </c>
      <c r="HM1087" s="1">
        <v>2.3339799999999999</v>
      </c>
      <c r="HN1087" s="1">
        <v>1.4978</v>
      </c>
      <c r="HO1087" s="1">
        <v>2.3034699999999999</v>
      </c>
      <c r="HP1087" s="1">
        <v>1.5478499999999999</v>
      </c>
      <c r="HQ1087" s="1">
        <v>2.3803700000000001</v>
      </c>
      <c r="HR1087" s="1">
        <v>43.8367</v>
      </c>
      <c r="HS1087" s="1">
        <v>14.946300000000001</v>
      </c>
      <c r="HT1087" s="1">
        <v>18</v>
      </c>
      <c r="HU1087" s="1">
        <v>503.108</v>
      </c>
      <c r="HV1087" s="1">
        <v>460.33600000000001</v>
      </c>
      <c r="HW1087" s="1">
        <v>24.5092</v>
      </c>
      <c r="HX1087" s="1">
        <v>35.138300000000001</v>
      </c>
      <c r="HY1087" s="1">
        <v>30.000399999999999</v>
      </c>
      <c r="HZ1087" s="1">
        <v>34.8461</v>
      </c>
      <c r="IA1087" s="1">
        <v>34.9482</v>
      </c>
      <c r="IB1087" s="1">
        <v>64.207899999999995</v>
      </c>
      <c r="IC1087" s="1">
        <v>27.576499999999999</v>
      </c>
      <c r="ID1087" s="1">
        <v>0</v>
      </c>
      <c r="IE1087" s="1">
        <v>24.497299999999999</v>
      </c>
      <c r="IF1087" s="1">
        <v>1610.71</v>
      </c>
      <c r="IG1087" s="1">
        <v>24.406700000000001</v>
      </c>
      <c r="IH1087" s="1">
        <v>100.251</v>
      </c>
      <c r="II1087" s="1">
        <v>99.92</v>
      </c>
      <c r="IJ1087" s="1" t="s">
        <v>1161</v>
      </c>
    </row>
    <row r="1088" spans="1:244" ht="15.75" customHeight="1" x14ac:dyDescent="0.3">
      <c r="A1088" s="1">
        <v>1072</v>
      </c>
      <c r="B1088" s="1">
        <v>1659810659.5</v>
      </c>
      <c r="C1088" s="1">
        <v>14518</v>
      </c>
      <c r="D1088" s="1" t="s">
        <v>2419</v>
      </c>
      <c r="E1088" s="1" t="s">
        <v>2420</v>
      </c>
      <c r="F1088" s="1">
        <v>1</v>
      </c>
      <c r="G1088" s="1" t="s">
        <v>346</v>
      </c>
      <c r="H1088" s="1" t="s">
        <v>347</v>
      </c>
      <c r="I1088" s="1" t="s">
        <v>348</v>
      </c>
      <c r="J1088" s="1" t="s">
        <v>349</v>
      </c>
      <c r="K1088" s="1" t="s">
        <v>350</v>
      </c>
      <c r="L1088" s="1" t="s">
        <v>1154</v>
      </c>
      <c r="M1088" s="1" t="s">
        <v>351</v>
      </c>
      <c r="N1088" s="1">
        <v>1659810651.25</v>
      </c>
      <c r="O1088" s="1">
        <f t="shared" si="136"/>
        <v>2.4866794018982815E-3</v>
      </c>
      <c r="P1088" s="1">
        <f t="shared" si="137"/>
        <v>2.4866794018982814</v>
      </c>
      <c r="Q1088" s="1">
        <f t="shared" si="138"/>
        <v>22.640565417109197</v>
      </c>
      <c r="R1088" s="1">
        <f t="shared" si="139"/>
        <v>1476.0625</v>
      </c>
      <c r="S1088" s="1">
        <f t="shared" si="140"/>
        <v>1124.5703549490142</v>
      </c>
      <c r="T1088" s="1">
        <f t="shared" si="141"/>
        <v>111.16472700911986</v>
      </c>
      <c r="U1088" s="1">
        <f t="shared" si="142"/>
        <v>145.9100216707547</v>
      </c>
      <c r="V1088" s="1">
        <f t="shared" si="143"/>
        <v>0.1200882098537875</v>
      </c>
      <c r="W1088" s="1">
        <f t="shared" si="144"/>
        <v>2.9093458933589869</v>
      </c>
      <c r="X1088" s="1">
        <f t="shared" si="145"/>
        <v>0.11740088115748433</v>
      </c>
      <c r="Y1088" s="1">
        <f t="shared" si="146"/>
        <v>7.3611987799917553E-2</v>
      </c>
      <c r="Z1088" s="1">
        <f t="shared" si="147"/>
        <v>321.52313512500001</v>
      </c>
      <c r="AA1088" s="1">
        <f t="shared" si="148"/>
        <v>32.272891530231711</v>
      </c>
      <c r="AB1088" s="1">
        <f t="shared" si="149"/>
        <v>31.780637500000001</v>
      </c>
      <c r="AC1088" s="1">
        <f t="shared" si="150"/>
        <v>4.7161150360409625</v>
      </c>
      <c r="AD1088" s="1">
        <f t="shared" si="151"/>
        <v>59.803842817240259</v>
      </c>
      <c r="AE1088" s="1">
        <f t="shared" si="152"/>
        <v>2.7008960085845359</v>
      </c>
      <c r="AF1088" s="1">
        <f t="shared" si="153"/>
        <v>4.5162582893518026</v>
      </c>
      <c r="AG1088" s="1">
        <f t="shared" si="154"/>
        <v>2.0152190274564266</v>
      </c>
      <c r="AH1088" s="1">
        <f t="shared" si="155"/>
        <v>-109.66256162371421</v>
      </c>
      <c r="AI1088" s="1">
        <f t="shared" si="156"/>
        <v>-119.46769990857467</v>
      </c>
      <c r="AJ1088" s="1">
        <f t="shared" si="157"/>
        <v>-9.257636419121523</v>
      </c>
      <c r="AK1088" s="1">
        <f t="shared" si="158"/>
        <v>83.135237173589587</v>
      </c>
      <c r="AL1088" s="1">
        <f t="shared" si="159"/>
        <v>53.65037672640652</v>
      </c>
      <c r="AM1088" s="1">
        <f t="shared" si="160"/>
        <v>2.4953222512030582</v>
      </c>
      <c r="AN1088" s="1">
        <f t="shared" si="161"/>
        <v>22.640565417109197</v>
      </c>
      <c r="AO1088" s="1">
        <v>1611.911687399808</v>
      </c>
      <c r="AP1088" s="1">
        <v>1557.452303030303</v>
      </c>
      <c r="AQ1088" s="1">
        <v>5.1945559219664004</v>
      </c>
      <c r="AR1088" s="1">
        <v>65.631367109528284</v>
      </c>
      <c r="AS1088" s="1">
        <f t="shared" si="162"/>
        <v>2.4866794018982814</v>
      </c>
      <c r="AT1088" s="1">
        <v>24.417670724275698</v>
      </c>
      <c r="AU1088" s="1">
        <v>27.318579120879139</v>
      </c>
      <c r="AV1088" s="1">
        <v>1.168817309390244E-4</v>
      </c>
      <c r="AW1088" s="1">
        <v>85.678084974882083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51577.377686947548</v>
      </c>
      <c r="BC1088" s="1">
        <f t="shared" si="166"/>
        <v>2000.0406250000001</v>
      </c>
      <c r="BD1088" s="1">
        <f t="shared" si="167"/>
        <v>1681.2344625000001</v>
      </c>
      <c r="BE1088" s="1">
        <f t="shared" si="168"/>
        <v>0.84060015655931986</v>
      </c>
      <c r="BF1088" s="1">
        <f t="shared" si="169"/>
        <v>0.16075830215948739</v>
      </c>
      <c r="BG1088" s="1">
        <v>6</v>
      </c>
      <c r="BH1088" s="1">
        <v>0.5</v>
      </c>
      <c r="BI1088" s="1" t="s">
        <v>352</v>
      </c>
      <c r="BJ1088" s="1">
        <v>2</v>
      </c>
      <c r="BK1088" s="1" t="b">
        <v>1</v>
      </c>
      <c r="BL1088" s="1">
        <v>1659810651.25</v>
      </c>
      <c r="BM1088" s="1">
        <v>1476.0625</v>
      </c>
      <c r="BN1088" s="1">
        <v>1544.84375</v>
      </c>
      <c r="BO1088" s="1">
        <v>27.32294375</v>
      </c>
      <c r="BP1088" s="1">
        <v>24.411181249999998</v>
      </c>
      <c r="BQ1088" s="1">
        <v>1472.4981250000001</v>
      </c>
      <c r="BR1088" s="1">
        <v>27.306043750000001</v>
      </c>
      <c r="BS1088" s="1">
        <v>500.13887499999998</v>
      </c>
      <c r="BT1088" s="1">
        <v>98.750943750000005</v>
      </c>
      <c r="BU1088" s="1">
        <v>9.9898725000000008E-2</v>
      </c>
      <c r="BV1088" s="1">
        <v>31.018962500000001</v>
      </c>
      <c r="BW1088" s="1">
        <v>31.780637500000001</v>
      </c>
      <c r="BX1088" s="1">
        <v>999.9</v>
      </c>
      <c r="BY1088" s="1">
        <v>0</v>
      </c>
      <c r="BZ1088" s="1">
        <v>0</v>
      </c>
      <c r="CA1088" s="1">
        <v>10010.310625</v>
      </c>
      <c r="CB1088" s="1">
        <v>0</v>
      </c>
      <c r="CC1088" s="1">
        <v>2030.7249999999999</v>
      </c>
      <c r="CD1088" s="1">
        <v>-68.781331249999994</v>
      </c>
      <c r="CE1088" s="1">
        <v>1517.526875</v>
      </c>
      <c r="CF1088" s="1">
        <v>1583.50125</v>
      </c>
      <c r="CG1088" s="1">
        <v>2.9117475000000002</v>
      </c>
      <c r="CH1088" s="1">
        <v>1544.84375</v>
      </c>
      <c r="CI1088" s="1">
        <v>24.411181249999998</v>
      </c>
      <c r="CJ1088" s="1">
        <v>2.6981649999999999</v>
      </c>
      <c r="CK1088" s="1">
        <v>2.4106274999999999</v>
      </c>
      <c r="CL1088" s="1">
        <v>22.273937499999999</v>
      </c>
      <c r="CM1088" s="1">
        <v>20.435337499999999</v>
      </c>
      <c r="CN1088" s="1">
        <v>2000.0406250000001</v>
      </c>
      <c r="CO1088" s="1">
        <v>0.97999375</v>
      </c>
      <c r="CP1088" s="1">
        <v>2.0006175000000001E-2</v>
      </c>
      <c r="CQ1088" s="1">
        <v>0</v>
      </c>
      <c r="CR1088" s="1">
        <v>3.0619375</v>
      </c>
      <c r="CS1088" s="1">
        <v>0</v>
      </c>
      <c r="CT1088" s="1">
        <v>20295.78125</v>
      </c>
      <c r="CU1088" s="1">
        <v>17412.650000000001</v>
      </c>
      <c r="CV1088" s="1">
        <v>45.061999999999998</v>
      </c>
      <c r="CW1088" s="1">
        <v>47.179250000000003</v>
      </c>
      <c r="CX1088" s="1">
        <v>45.226374999999997</v>
      </c>
      <c r="CY1088" s="1">
        <v>44.976374999999997</v>
      </c>
      <c r="CZ1088" s="1">
        <v>44.944875000000003</v>
      </c>
      <c r="DA1088" s="1">
        <v>1960.0293750000001</v>
      </c>
      <c r="DB1088" s="1">
        <v>40.011249999999997</v>
      </c>
      <c r="DC1088" s="1">
        <v>0</v>
      </c>
      <c r="DD1088" s="1">
        <v>1659810659.0999999</v>
      </c>
      <c r="DE1088" s="1">
        <v>0</v>
      </c>
      <c r="DF1088" s="1">
        <v>1659810386</v>
      </c>
      <c r="DG1088" s="1" t="s">
        <v>1911</v>
      </c>
      <c r="DH1088" s="1">
        <v>1659810386</v>
      </c>
      <c r="DI1088" s="1">
        <v>1659810371.5</v>
      </c>
      <c r="DJ1088" s="1">
        <v>20</v>
      </c>
      <c r="DK1088" s="1">
        <v>0.91800000000000004</v>
      </c>
      <c r="DL1088" s="1">
        <v>1E-3</v>
      </c>
      <c r="DM1088" s="1">
        <v>1.7649999999999999</v>
      </c>
      <c r="DN1088" s="1">
        <v>0.02</v>
      </c>
      <c r="DO1088" s="1">
        <v>212</v>
      </c>
      <c r="DP1088" s="1">
        <v>25</v>
      </c>
      <c r="DQ1088" s="1">
        <v>0.25</v>
      </c>
      <c r="DR1088" s="1">
        <v>0.05</v>
      </c>
      <c r="DS1088" s="1">
        <v>22.881633555121748</v>
      </c>
      <c r="DT1088" s="1">
        <v>0.40971217933732801</v>
      </c>
      <c r="DU1088" s="1">
        <v>0.18768651725574159</v>
      </c>
      <c r="DV1088" s="1">
        <v>0</v>
      </c>
      <c r="DW1088" s="1">
        <v>-68.681078048780492</v>
      </c>
      <c r="DX1088" s="1">
        <v>-2.32022717770064</v>
      </c>
      <c r="DY1088" s="1">
        <v>0.24310264068575699</v>
      </c>
      <c r="DZ1088" s="1">
        <v>0</v>
      </c>
      <c r="EA1088" s="1">
        <v>2.9233453658536579</v>
      </c>
      <c r="EB1088" s="1">
        <v>-0.21531428571428651</v>
      </c>
      <c r="EC1088" s="1">
        <v>2.254044106495557E-2</v>
      </c>
      <c r="ED1088" s="1">
        <v>0</v>
      </c>
      <c r="EE1088" s="1">
        <v>2.0151220102483398</v>
      </c>
      <c r="EF1088" s="1">
        <v>4.9023857421088522E-3</v>
      </c>
      <c r="EG1088" s="1">
        <v>1.312269469528602E-3</v>
      </c>
      <c r="EH1088" s="1">
        <v>1</v>
      </c>
      <c r="EI1088" s="1">
        <v>0.1198992877329095</v>
      </c>
      <c r="EJ1088" s="1">
        <v>5.3269193555505337E-3</v>
      </c>
      <c r="EK1088" s="1">
        <v>4.4596590913200659E-4</v>
      </c>
      <c r="EL1088" s="1">
        <v>1</v>
      </c>
      <c r="EM1088" s="1">
        <v>2</v>
      </c>
      <c r="EN1088" s="1">
        <v>6</v>
      </c>
      <c r="EO1088" s="1" t="s">
        <v>1176</v>
      </c>
      <c r="EP1088" s="1">
        <v>2.9393099999999999</v>
      </c>
      <c r="EQ1088" s="1">
        <v>2.8006600000000001</v>
      </c>
      <c r="ER1088" s="1">
        <v>0.21259800000000001</v>
      </c>
      <c r="ES1088" s="1">
        <v>0.21835299999999999</v>
      </c>
      <c r="ET1088" s="1">
        <v>0.116448</v>
      </c>
      <c r="EU1088" s="1">
        <v>0.10768900000000001</v>
      </c>
      <c r="EV1088" s="1">
        <v>16078.7</v>
      </c>
      <c r="EW1088" s="1">
        <v>16731.7</v>
      </c>
      <c r="EX1088" s="1">
        <v>23770.2</v>
      </c>
      <c r="EY1088" s="1">
        <v>24937</v>
      </c>
      <c r="EZ1088" s="1">
        <v>33634</v>
      </c>
      <c r="FA1088" s="1">
        <v>35547.9</v>
      </c>
      <c r="FB1088" s="1">
        <v>43361.7</v>
      </c>
      <c r="FC1088" s="1">
        <v>46107.9</v>
      </c>
      <c r="FD1088" s="1">
        <v>1.9312</v>
      </c>
      <c r="FE1088" s="1">
        <v>1.7673700000000001</v>
      </c>
      <c r="FF1088" s="1">
        <v>5.8081000000000001E-2</v>
      </c>
      <c r="FG1088" s="1">
        <v>0</v>
      </c>
      <c r="FH1088" s="1">
        <v>30.845700000000001</v>
      </c>
      <c r="FI1088" s="1">
        <v>999.9</v>
      </c>
      <c r="FJ1088" s="1">
        <v>42.5</v>
      </c>
      <c r="FK1088" s="1">
        <v>41.4</v>
      </c>
      <c r="FL1088" s="1">
        <v>34.372300000000003</v>
      </c>
      <c r="FM1088" s="1">
        <v>63.334299999999999</v>
      </c>
      <c r="FN1088" s="1">
        <v>26.338100000000001</v>
      </c>
      <c r="FO1088" s="1">
        <v>1</v>
      </c>
      <c r="FP1088" s="1">
        <v>0.66882600000000003</v>
      </c>
      <c r="FQ1088" s="1">
        <v>4.7783300000000004</v>
      </c>
      <c r="FR1088" s="1">
        <v>20.2529</v>
      </c>
      <c r="FS1088" s="1">
        <v>5.2098000000000004</v>
      </c>
      <c r="FT1088" s="1">
        <v>11.908099999999999</v>
      </c>
      <c r="FU1088" s="1">
        <v>5.00075</v>
      </c>
      <c r="FV1088" s="1">
        <v>3.2902300000000002</v>
      </c>
      <c r="FW1088" s="1">
        <v>9999</v>
      </c>
      <c r="FX1088" s="1">
        <v>9999</v>
      </c>
      <c r="FY1088" s="1">
        <v>9999</v>
      </c>
      <c r="FZ1088" s="1">
        <v>999.9</v>
      </c>
      <c r="GA1088" s="1">
        <v>1.85989</v>
      </c>
      <c r="GB1088" s="1">
        <v>1.85486</v>
      </c>
      <c r="GC1088" s="1">
        <v>1.85806</v>
      </c>
      <c r="GD1088" s="1">
        <v>1.8565400000000001</v>
      </c>
      <c r="GE1088" s="1">
        <v>1.85531</v>
      </c>
      <c r="GF1088" s="1">
        <v>1.8548500000000001</v>
      </c>
      <c r="GG1088" s="1">
        <v>1.85378</v>
      </c>
      <c r="GH1088" s="1">
        <v>1.8566800000000001</v>
      </c>
      <c r="GI1088" s="1">
        <v>0</v>
      </c>
      <c r="GJ1088" s="1">
        <v>0</v>
      </c>
      <c r="GK1088" s="1">
        <v>0</v>
      </c>
      <c r="GL1088" s="1">
        <v>0</v>
      </c>
      <c r="GM1088" s="1" t="s">
        <v>355</v>
      </c>
      <c r="GN1088" s="1" t="s">
        <v>356</v>
      </c>
      <c r="GO1088" s="1" t="s">
        <v>357</v>
      </c>
      <c r="GP1088" s="1" t="s">
        <v>357</v>
      </c>
      <c r="GQ1088" s="1" t="s">
        <v>357</v>
      </c>
      <c r="GR1088" s="1" t="s">
        <v>357</v>
      </c>
      <c r="GS1088" s="1">
        <v>0</v>
      </c>
      <c r="GT1088" s="1">
        <v>100</v>
      </c>
      <c r="GU1088" s="1">
        <v>100</v>
      </c>
      <c r="GV1088" s="1">
        <v>3.59</v>
      </c>
      <c r="GW1088" s="1">
        <v>1.6899999999999998E-2</v>
      </c>
      <c r="GX1088" s="1">
        <v>1.251089954458285</v>
      </c>
      <c r="GY1088" s="1">
        <v>3.0239061252787889E-3</v>
      </c>
      <c r="GZ1088" s="1">
        <v>-1.398580452151984E-6</v>
      </c>
      <c r="HA1088" s="1">
        <v>2.8030378366047371E-10</v>
      </c>
      <c r="HB1088" s="1">
        <v>-6.7353929715251851E-2</v>
      </c>
      <c r="HC1088" s="1">
        <v>1.0309082032153079E-2</v>
      </c>
      <c r="HD1088" s="1">
        <v>-3.6321104004466529E-4</v>
      </c>
      <c r="HE1088" s="1">
        <v>3.6129943689190391E-6</v>
      </c>
      <c r="HF1088" s="1">
        <v>0</v>
      </c>
      <c r="HG1088" s="1">
        <v>2134</v>
      </c>
      <c r="HH1088" s="1">
        <v>3</v>
      </c>
      <c r="HI1088" s="1">
        <v>46</v>
      </c>
      <c r="HJ1088" s="1">
        <v>4.5999999999999996</v>
      </c>
      <c r="HK1088" s="1">
        <v>4.8</v>
      </c>
      <c r="HL1088" s="1">
        <v>3.2092299999999998</v>
      </c>
      <c r="HM1088" s="1">
        <v>2.3327599999999999</v>
      </c>
      <c r="HN1088" s="1">
        <v>1.4978</v>
      </c>
      <c r="HO1088" s="1">
        <v>2.3034699999999999</v>
      </c>
      <c r="HP1088" s="1">
        <v>1.5478499999999999</v>
      </c>
      <c r="HQ1088" s="1">
        <v>2.4523899999999998</v>
      </c>
      <c r="HR1088" s="1">
        <v>43.8367</v>
      </c>
      <c r="HS1088" s="1">
        <v>14.9376</v>
      </c>
      <c r="HT1088" s="1">
        <v>18</v>
      </c>
      <c r="HU1088" s="1">
        <v>503.036</v>
      </c>
      <c r="HV1088" s="1">
        <v>460.35700000000003</v>
      </c>
      <c r="HW1088" s="1">
        <v>24.507899999999999</v>
      </c>
      <c r="HX1088" s="1">
        <v>35.1387</v>
      </c>
      <c r="HY1088" s="1">
        <v>30.000399999999999</v>
      </c>
      <c r="HZ1088" s="1">
        <v>34.846699999999998</v>
      </c>
      <c r="IA1088" s="1">
        <v>34.948900000000002</v>
      </c>
      <c r="IB1088" s="1">
        <v>64.2607</v>
      </c>
      <c r="IC1088" s="1">
        <v>27.576499999999999</v>
      </c>
      <c r="ID1088" s="1">
        <v>0</v>
      </c>
      <c r="IE1088" s="1">
        <v>24.497299999999999</v>
      </c>
      <c r="IF1088" s="1">
        <v>1620.73</v>
      </c>
      <c r="IG1088" s="1">
        <v>24.408799999999999</v>
      </c>
      <c r="IH1088" s="1">
        <v>100.252</v>
      </c>
      <c r="II1088" s="1">
        <v>99.92</v>
      </c>
      <c r="IJ1088" s="1" t="s">
        <v>1161</v>
      </c>
    </row>
    <row r="1089" spans="1:244" ht="15.75" customHeight="1" x14ac:dyDescent="0.3">
      <c r="A1089" s="1">
        <v>1073</v>
      </c>
      <c r="B1089" s="1">
        <v>1659810661</v>
      </c>
      <c r="C1089" s="1">
        <v>14519.5</v>
      </c>
      <c r="D1089" s="1" t="s">
        <v>2421</v>
      </c>
      <c r="E1089" s="1" t="s">
        <v>2422</v>
      </c>
      <c r="F1089" s="1">
        <v>1</v>
      </c>
      <c r="G1089" s="1" t="s">
        <v>346</v>
      </c>
      <c r="H1089" s="1" t="s">
        <v>347</v>
      </c>
      <c r="I1089" s="1" t="s">
        <v>348</v>
      </c>
      <c r="J1089" s="1" t="s">
        <v>349</v>
      </c>
      <c r="K1089" s="1" t="s">
        <v>350</v>
      </c>
      <c r="L1089" s="1" t="s">
        <v>1154</v>
      </c>
      <c r="M1089" s="1" t="s">
        <v>351</v>
      </c>
      <c r="N1089" s="1">
        <v>1659810653.25</v>
      </c>
      <c r="O1089" s="1">
        <f t="shared" si="136"/>
        <v>2.4852168004684113E-3</v>
      </c>
      <c r="P1089" s="1">
        <f t="shared" si="137"/>
        <v>2.4852168004684114</v>
      </c>
      <c r="Q1089" s="1">
        <f t="shared" si="138"/>
        <v>22.864114685543299</v>
      </c>
      <c r="R1089" s="1">
        <f t="shared" si="139"/>
        <v>1486.0606250000001</v>
      </c>
      <c r="S1089" s="1">
        <f t="shared" si="140"/>
        <v>1130.9500821559257</v>
      </c>
      <c r="T1089" s="1">
        <f t="shared" si="141"/>
        <v>111.79536250906953</v>
      </c>
      <c r="U1089" s="1">
        <f t="shared" si="142"/>
        <v>146.89833698550828</v>
      </c>
      <c r="V1089" s="1">
        <f t="shared" si="143"/>
        <v>0.11997448688015175</v>
      </c>
      <c r="W1089" s="1">
        <f t="shared" si="144"/>
        <v>2.9088885443119814</v>
      </c>
      <c r="X1089" s="1">
        <f t="shared" si="145"/>
        <v>0.11729177274146683</v>
      </c>
      <c r="Y1089" s="1">
        <f t="shared" si="146"/>
        <v>7.3543392895618398E-2</v>
      </c>
      <c r="Z1089" s="1">
        <f t="shared" si="147"/>
        <v>321.52476731249999</v>
      </c>
      <c r="AA1089" s="1">
        <f t="shared" si="148"/>
        <v>32.274558801946689</v>
      </c>
      <c r="AB1089" s="1">
        <f t="shared" si="149"/>
        <v>31.782575000000001</v>
      </c>
      <c r="AC1089" s="1">
        <f t="shared" si="150"/>
        <v>4.7166330792393918</v>
      </c>
      <c r="AD1089" s="1">
        <f t="shared" si="151"/>
        <v>59.796431110542706</v>
      </c>
      <c r="AE1089" s="1">
        <f t="shared" si="152"/>
        <v>2.7007296728520283</v>
      </c>
      <c r="AF1089" s="1">
        <f t="shared" si="153"/>
        <v>4.5165399049640991</v>
      </c>
      <c r="AG1089" s="1">
        <f t="shared" si="154"/>
        <v>2.0159034063873635</v>
      </c>
      <c r="AH1089" s="1">
        <f t="shared" si="155"/>
        <v>-109.59806090065695</v>
      </c>
      <c r="AI1089" s="1">
        <f t="shared" si="156"/>
        <v>-119.58123984070779</v>
      </c>
      <c r="AJ1089" s="1">
        <f t="shared" si="157"/>
        <v>-9.2680300896672545</v>
      </c>
      <c r="AK1089" s="1">
        <f t="shared" si="158"/>
        <v>83.077436481467984</v>
      </c>
      <c r="AL1089" s="1">
        <f t="shared" si="159"/>
        <v>53.677671154894</v>
      </c>
      <c r="AM1089" s="1">
        <f t="shared" si="160"/>
        <v>2.4914628548579785</v>
      </c>
      <c r="AN1089" s="1">
        <f t="shared" si="161"/>
        <v>22.864114685543299</v>
      </c>
      <c r="AO1089" s="1">
        <v>1619.6307160422859</v>
      </c>
      <c r="AP1089" s="1">
        <v>1565.112181818183</v>
      </c>
      <c r="AQ1089" s="1">
        <v>5.1520976963589504</v>
      </c>
      <c r="AR1089" s="1">
        <v>65.631367109528284</v>
      </c>
      <c r="AS1089" s="1">
        <f t="shared" si="162"/>
        <v>2.4852168004684114</v>
      </c>
      <c r="AT1089" s="1">
        <v>24.418936391869419</v>
      </c>
      <c r="AU1089" s="1">
        <v>27.319684615384631</v>
      </c>
      <c r="AV1089" s="1">
        <v>-1.001126653928684E-4</v>
      </c>
      <c r="AW1089" s="1">
        <v>85.678084974882083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51564.24999449063</v>
      </c>
      <c r="BC1089" s="1">
        <f t="shared" si="166"/>
        <v>2000.0506250000001</v>
      </c>
      <c r="BD1089" s="1">
        <f t="shared" si="167"/>
        <v>1681.24288125</v>
      </c>
      <c r="BE1089" s="1">
        <f t="shared" si="168"/>
        <v>0.84060016293337569</v>
      </c>
      <c r="BF1089" s="1">
        <f t="shared" si="169"/>
        <v>0.1607583144614152</v>
      </c>
      <c r="BG1089" s="1">
        <v>6</v>
      </c>
      <c r="BH1089" s="1">
        <v>0.5</v>
      </c>
      <c r="BI1089" s="1" t="s">
        <v>352</v>
      </c>
      <c r="BJ1089" s="1">
        <v>2</v>
      </c>
      <c r="BK1089" s="1" t="b">
        <v>1</v>
      </c>
      <c r="BL1089" s="1">
        <v>1659810653.25</v>
      </c>
      <c r="BM1089" s="1">
        <v>1486.0606250000001</v>
      </c>
      <c r="BN1089" s="1">
        <v>1554.9</v>
      </c>
      <c r="BO1089" s="1">
        <v>27.3212625</v>
      </c>
      <c r="BP1089" s="1">
        <v>24.413900000000002</v>
      </c>
      <c r="BQ1089" s="1">
        <v>1482.48875</v>
      </c>
      <c r="BR1089" s="1">
        <v>27.304368749999998</v>
      </c>
      <c r="BS1089" s="1">
        <v>500.1219375</v>
      </c>
      <c r="BT1089" s="1">
        <v>98.750924999999995</v>
      </c>
      <c r="BU1089" s="1">
        <v>9.9912249999999994E-2</v>
      </c>
      <c r="BV1089" s="1">
        <v>31.02005625</v>
      </c>
      <c r="BW1089" s="1">
        <v>31.782575000000001</v>
      </c>
      <c r="BX1089" s="1">
        <v>999.9</v>
      </c>
      <c r="BY1089" s="1">
        <v>0</v>
      </c>
      <c r="BZ1089" s="1">
        <v>0</v>
      </c>
      <c r="CA1089" s="1">
        <v>10007.693125</v>
      </c>
      <c r="CB1089" s="1">
        <v>0</v>
      </c>
      <c r="CC1089" s="1">
        <v>2031.693125</v>
      </c>
      <c r="CD1089" s="1">
        <v>-68.839293749999996</v>
      </c>
      <c r="CE1089" s="1">
        <v>1527.8031249999999</v>
      </c>
      <c r="CF1089" s="1">
        <v>1593.81375</v>
      </c>
      <c r="CG1089" s="1">
        <v>2.9073493749999999</v>
      </c>
      <c r="CH1089" s="1">
        <v>1554.9</v>
      </c>
      <c r="CI1089" s="1">
        <v>24.413900000000002</v>
      </c>
      <c r="CJ1089" s="1">
        <v>2.6979981249999998</v>
      </c>
      <c r="CK1089" s="1">
        <v>2.4108956250000002</v>
      </c>
      <c r="CL1089" s="1">
        <v>22.272925000000001</v>
      </c>
      <c r="CM1089" s="1">
        <v>20.437137499999999</v>
      </c>
      <c r="CN1089" s="1">
        <v>2000.0506250000001</v>
      </c>
      <c r="CO1089" s="1">
        <v>0.97999375</v>
      </c>
      <c r="CP1089" s="1">
        <v>2.0006175000000001E-2</v>
      </c>
      <c r="CQ1089" s="1">
        <v>0</v>
      </c>
      <c r="CR1089" s="1">
        <v>3.1265000000000001</v>
      </c>
      <c r="CS1089" s="1">
        <v>0</v>
      </c>
      <c r="CT1089" s="1">
        <v>20292.618750000001</v>
      </c>
      <c r="CU1089" s="1">
        <v>17412.737499999999</v>
      </c>
      <c r="CV1089" s="1">
        <v>45.061999999999998</v>
      </c>
      <c r="CW1089" s="1">
        <v>47.187124999999988</v>
      </c>
      <c r="CX1089" s="1">
        <v>45.234250000000003</v>
      </c>
      <c r="CY1089" s="1">
        <v>44.984250000000003</v>
      </c>
      <c r="CZ1089" s="1">
        <v>44.952749999999988</v>
      </c>
      <c r="DA1089" s="1">
        <v>1960.0387499999999</v>
      </c>
      <c r="DB1089" s="1">
        <v>40.011875000000003</v>
      </c>
      <c r="DC1089" s="1">
        <v>0</v>
      </c>
      <c r="DD1089" s="1">
        <v>1659810660.3</v>
      </c>
      <c r="DE1089" s="1">
        <v>0</v>
      </c>
      <c r="DF1089" s="1">
        <v>1659810386</v>
      </c>
      <c r="DG1089" s="1" t="s">
        <v>1911</v>
      </c>
      <c r="DH1089" s="1">
        <v>1659810386</v>
      </c>
      <c r="DI1089" s="1">
        <v>1659810371.5</v>
      </c>
      <c r="DJ1089" s="1">
        <v>20</v>
      </c>
      <c r="DK1089" s="1">
        <v>0.91800000000000004</v>
      </c>
      <c r="DL1089" s="1">
        <v>1E-3</v>
      </c>
      <c r="DM1089" s="1">
        <v>1.7649999999999999</v>
      </c>
      <c r="DN1089" s="1">
        <v>0.02</v>
      </c>
      <c r="DO1089" s="1">
        <v>212</v>
      </c>
      <c r="DP1089" s="1">
        <v>25</v>
      </c>
      <c r="DQ1089" s="1">
        <v>0.25</v>
      </c>
      <c r="DR1089" s="1">
        <v>0.05</v>
      </c>
      <c r="DS1089" s="1">
        <v>22.868002718933258</v>
      </c>
      <c r="DT1089" s="1">
        <v>-1.350586098530638E-2</v>
      </c>
      <c r="DU1089" s="1">
        <v>0.19598592201613149</v>
      </c>
      <c r="DV1089" s="1">
        <v>0</v>
      </c>
      <c r="DW1089" s="1">
        <v>-68.710297560975619</v>
      </c>
      <c r="DX1089" s="1">
        <v>-2.2192745644601262</v>
      </c>
      <c r="DY1089" s="1">
        <v>0.2358915175304786</v>
      </c>
      <c r="DZ1089" s="1">
        <v>0</v>
      </c>
      <c r="EA1089" s="1">
        <v>2.9195446341463409</v>
      </c>
      <c r="EB1089" s="1">
        <v>-0.1896894773519131</v>
      </c>
      <c r="EC1089" s="1">
        <v>1.9860437582382491E-2</v>
      </c>
      <c r="ED1089" s="1">
        <v>0</v>
      </c>
      <c r="EE1089" s="1">
        <v>2.0153542955535082</v>
      </c>
      <c r="EF1089" s="1">
        <v>4.0779955349577388E-3</v>
      </c>
      <c r="EG1089" s="1">
        <v>1.2697955226952621E-3</v>
      </c>
      <c r="EH1089" s="1">
        <v>1</v>
      </c>
      <c r="EI1089" s="1">
        <v>0.1199262772469966</v>
      </c>
      <c r="EJ1089" s="1">
        <v>5.0183843118149773E-3</v>
      </c>
      <c r="EK1089" s="1">
        <v>4.392101688170055E-4</v>
      </c>
      <c r="EL1089" s="1">
        <v>1</v>
      </c>
      <c r="EM1089" s="1">
        <v>2</v>
      </c>
      <c r="EN1089" s="1">
        <v>6</v>
      </c>
      <c r="EO1089" s="1" t="s">
        <v>1176</v>
      </c>
      <c r="EP1089" s="1">
        <v>2.9394999999999998</v>
      </c>
      <c r="EQ1089" s="1">
        <v>2.8013400000000002</v>
      </c>
      <c r="ER1089" s="1">
        <v>0.213224</v>
      </c>
      <c r="ES1089" s="1">
        <v>0.21895200000000001</v>
      </c>
      <c r="ET1089" s="1">
        <v>0.116451</v>
      </c>
      <c r="EU1089" s="1">
        <v>0.107694</v>
      </c>
      <c r="EV1089" s="1">
        <v>16065.9</v>
      </c>
      <c r="EW1089" s="1">
        <v>16718.7</v>
      </c>
      <c r="EX1089" s="1">
        <v>23770.2</v>
      </c>
      <c r="EY1089" s="1">
        <v>24936.9</v>
      </c>
      <c r="EZ1089" s="1">
        <v>33634</v>
      </c>
      <c r="FA1089" s="1">
        <v>35547.5</v>
      </c>
      <c r="FB1089" s="1">
        <v>43361.8</v>
      </c>
      <c r="FC1089" s="1">
        <v>46107.6</v>
      </c>
      <c r="FD1089" s="1">
        <v>1.9312499999999999</v>
      </c>
      <c r="FE1089" s="1">
        <v>1.7672000000000001</v>
      </c>
      <c r="FF1089" s="1">
        <v>5.8263500000000003E-2</v>
      </c>
      <c r="FG1089" s="1">
        <v>0</v>
      </c>
      <c r="FH1089" s="1">
        <v>30.848299999999998</v>
      </c>
      <c r="FI1089" s="1">
        <v>999.9</v>
      </c>
      <c r="FJ1089" s="1">
        <v>42.5</v>
      </c>
      <c r="FK1089" s="1">
        <v>41.3</v>
      </c>
      <c r="FL1089" s="1">
        <v>34.1905</v>
      </c>
      <c r="FM1089" s="1">
        <v>63.374299999999998</v>
      </c>
      <c r="FN1089" s="1">
        <v>26.2821</v>
      </c>
      <c r="FO1089" s="1">
        <v>1</v>
      </c>
      <c r="FP1089" s="1">
        <v>0.66901900000000003</v>
      </c>
      <c r="FQ1089" s="1">
        <v>4.79596</v>
      </c>
      <c r="FR1089" s="1">
        <v>20.252500000000001</v>
      </c>
      <c r="FS1089" s="1">
        <v>5.2102500000000003</v>
      </c>
      <c r="FT1089" s="1">
        <v>11.908099999999999</v>
      </c>
      <c r="FU1089" s="1">
        <v>5.0021000000000004</v>
      </c>
      <c r="FV1089" s="1">
        <v>3.2903500000000001</v>
      </c>
      <c r="FW1089" s="1">
        <v>9999</v>
      </c>
      <c r="FX1089" s="1">
        <v>9999</v>
      </c>
      <c r="FY1089" s="1">
        <v>9999</v>
      </c>
      <c r="FZ1089" s="1">
        <v>999.9</v>
      </c>
      <c r="GA1089" s="1">
        <v>1.85988</v>
      </c>
      <c r="GB1089" s="1">
        <v>1.85486</v>
      </c>
      <c r="GC1089" s="1">
        <v>1.85806</v>
      </c>
      <c r="GD1089" s="1">
        <v>1.8565400000000001</v>
      </c>
      <c r="GE1089" s="1">
        <v>1.8552999999999999</v>
      </c>
      <c r="GF1089" s="1">
        <v>1.85484</v>
      </c>
      <c r="GG1089" s="1">
        <v>1.85375</v>
      </c>
      <c r="GH1089" s="1">
        <v>1.8566800000000001</v>
      </c>
      <c r="GI1089" s="1">
        <v>0</v>
      </c>
      <c r="GJ1089" s="1">
        <v>0</v>
      </c>
      <c r="GK1089" s="1">
        <v>0</v>
      </c>
      <c r="GL1089" s="1">
        <v>0</v>
      </c>
      <c r="GM1089" s="1" t="s">
        <v>355</v>
      </c>
      <c r="GN1089" s="1" t="s">
        <v>356</v>
      </c>
      <c r="GO1089" s="1" t="s">
        <v>357</v>
      </c>
      <c r="GP1089" s="1" t="s">
        <v>357</v>
      </c>
      <c r="GQ1089" s="1" t="s">
        <v>357</v>
      </c>
      <c r="GR1089" s="1" t="s">
        <v>357</v>
      </c>
      <c r="GS1089" s="1">
        <v>0</v>
      </c>
      <c r="GT1089" s="1">
        <v>100</v>
      </c>
      <c r="GU1089" s="1">
        <v>100</v>
      </c>
      <c r="GV1089" s="1">
        <v>3.6</v>
      </c>
      <c r="GW1089" s="1">
        <v>1.6899999999999998E-2</v>
      </c>
      <c r="GX1089" s="1">
        <v>1.251089954458285</v>
      </c>
      <c r="GY1089" s="1">
        <v>3.0239061252787889E-3</v>
      </c>
      <c r="GZ1089" s="1">
        <v>-1.398580452151984E-6</v>
      </c>
      <c r="HA1089" s="1">
        <v>2.8030378366047371E-10</v>
      </c>
      <c r="HB1089" s="1">
        <v>-6.7353929715251851E-2</v>
      </c>
      <c r="HC1089" s="1">
        <v>1.0309082032153079E-2</v>
      </c>
      <c r="HD1089" s="1">
        <v>-3.6321104004466529E-4</v>
      </c>
      <c r="HE1089" s="1">
        <v>3.6129943689190391E-6</v>
      </c>
      <c r="HF1089" s="1">
        <v>0</v>
      </c>
      <c r="HG1089" s="1">
        <v>2134</v>
      </c>
      <c r="HH1089" s="1">
        <v>3</v>
      </c>
      <c r="HI1089" s="1">
        <v>46</v>
      </c>
      <c r="HJ1089" s="1">
        <v>4.5999999999999996</v>
      </c>
      <c r="HK1089" s="1">
        <v>4.8</v>
      </c>
      <c r="HL1089" s="1">
        <v>3.2238799999999999</v>
      </c>
      <c r="HM1089" s="1">
        <v>2.3547400000000001</v>
      </c>
      <c r="HN1089" s="1">
        <v>1.4978</v>
      </c>
      <c r="HO1089" s="1">
        <v>2.3034699999999999</v>
      </c>
      <c r="HP1089" s="1">
        <v>1.5478499999999999</v>
      </c>
      <c r="HQ1089" s="1">
        <v>2.31934</v>
      </c>
      <c r="HR1089" s="1">
        <v>43.8367</v>
      </c>
      <c r="HS1089" s="1">
        <v>14.9376</v>
      </c>
      <c r="HT1089" s="1">
        <v>18</v>
      </c>
      <c r="HU1089" s="1">
        <v>503.07900000000001</v>
      </c>
      <c r="HV1089" s="1">
        <v>460.262</v>
      </c>
      <c r="HW1089" s="1">
        <v>24.5046</v>
      </c>
      <c r="HX1089" s="1">
        <v>35.140700000000002</v>
      </c>
      <c r="HY1089" s="1">
        <v>30.000499999999999</v>
      </c>
      <c r="HZ1089" s="1">
        <v>34.848500000000001</v>
      </c>
      <c r="IA1089" s="1">
        <v>34.9514</v>
      </c>
      <c r="IB1089" s="1">
        <v>64.539900000000003</v>
      </c>
      <c r="IC1089" s="1">
        <v>27.576499999999999</v>
      </c>
      <c r="ID1089" s="1">
        <v>0</v>
      </c>
      <c r="IE1089" s="1">
        <v>24.497299999999999</v>
      </c>
      <c r="IF1089" s="1">
        <v>1620.73</v>
      </c>
      <c r="IG1089" s="1">
        <v>24.407699999999998</v>
      </c>
      <c r="IH1089" s="1">
        <v>100.252</v>
      </c>
      <c r="II1089" s="1">
        <v>99.919399999999996</v>
      </c>
      <c r="IJ1089" s="1" t="s">
        <v>1161</v>
      </c>
    </row>
    <row r="1090" spans="1:244" ht="15.75" customHeight="1" x14ac:dyDescent="0.3">
      <c r="A1090" s="1">
        <v>1074</v>
      </c>
      <c r="B1090" s="1">
        <v>1659810661.5</v>
      </c>
      <c r="C1090" s="1">
        <v>14520</v>
      </c>
      <c r="D1090" s="1" t="s">
        <v>2421</v>
      </c>
      <c r="E1090" s="1" t="s">
        <v>2422</v>
      </c>
      <c r="F1090" s="1">
        <v>1</v>
      </c>
      <c r="G1090" s="1" t="s">
        <v>346</v>
      </c>
      <c r="H1090" s="1" t="s">
        <v>347</v>
      </c>
      <c r="I1090" s="1" t="s">
        <v>348</v>
      </c>
      <c r="J1090" s="1" t="s">
        <v>349</v>
      </c>
      <c r="K1090" s="1" t="s">
        <v>350</v>
      </c>
      <c r="L1090" s="1" t="s">
        <v>1154</v>
      </c>
      <c r="M1090" s="1" t="s">
        <v>351</v>
      </c>
      <c r="N1090" s="1">
        <v>1659810653.25</v>
      </c>
      <c r="O1090" s="1">
        <f t="shared" si="136"/>
        <v>2.4853284108500222E-3</v>
      </c>
      <c r="P1090" s="1">
        <f t="shared" si="137"/>
        <v>2.485328410850022</v>
      </c>
      <c r="Q1090" s="1">
        <f t="shared" si="138"/>
        <v>22.851459546633205</v>
      </c>
      <c r="R1090" s="1">
        <f t="shared" si="139"/>
        <v>1486.0606250000001</v>
      </c>
      <c r="S1090" s="1">
        <f t="shared" si="140"/>
        <v>1131.1330723822193</v>
      </c>
      <c r="T1090" s="1">
        <f t="shared" si="141"/>
        <v>111.81345124614724</v>
      </c>
      <c r="U1090" s="1">
        <f t="shared" si="142"/>
        <v>146.89833698550828</v>
      </c>
      <c r="V1090" s="1">
        <f t="shared" si="143"/>
        <v>0.11997999791831881</v>
      </c>
      <c r="W1090" s="1">
        <f t="shared" si="144"/>
        <v>2.9088885443119814</v>
      </c>
      <c r="X1090" s="1">
        <f t="shared" si="145"/>
        <v>0.11729704028171242</v>
      </c>
      <c r="Y1090" s="1">
        <f t="shared" si="146"/>
        <v>7.354670630810399E-2</v>
      </c>
      <c r="Z1090" s="1">
        <f t="shared" si="147"/>
        <v>321.52476731249999</v>
      </c>
      <c r="AA1090" s="1">
        <f t="shared" si="148"/>
        <v>32.274529666006103</v>
      </c>
      <c r="AB1090" s="1">
        <f t="shared" si="149"/>
        <v>31.782575000000001</v>
      </c>
      <c r="AC1090" s="1">
        <f t="shared" si="150"/>
        <v>4.7166330792393918</v>
      </c>
      <c r="AD1090" s="1">
        <f t="shared" si="151"/>
        <v>59.796431110542706</v>
      </c>
      <c r="AE1090" s="1">
        <f t="shared" si="152"/>
        <v>2.7007296728520283</v>
      </c>
      <c r="AF1090" s="1">
        <f t="shared" si="153"/>
        <v>4.5165399049640991</v>
      </c>
      <c r="AG1090" s="1">
        <f t="shared" si="154"/>
        <v>2.0159034063873635</v>
      </c>
      <c r="AH1090" s="1">
        <f t="shared" si="155"/>
        <v>-109.60298291848598</v>
      </c>
      <c r="AI1090" s="1">
        <f t="shared" si="156"/>
        <v>-119.58123984070779</v>
      </c>
      <c r="AJ1090" s="1">
        <f t="shared" si="157"/>
        <v>-9.2680300896672545</v>
      </c>
      <c r="AK1090" s="1">
        <f t="shared" si="158"/>
        <v>83.072514463638967</v>
      </c>
      <c r="AL1090" s="1">
        <f t="shared" si="159"/>
        <v>53.677671154894</v>
      </c>
      <c r="AM1090" s="1">
        <f t="shared" si="160"/>
        <v>2.4914628548579785</v>
      </c>
      <c r="AN1090" s="1">
        <f t="shared" si="161"/>
        <v>22.851459546633205</v>
      </c>
      <c r="AO1090" s="1">
        <v>1622.195025566506</v>
      </c>
      <c r="AP1090" s="1">
        <v>1567.6955757575749</v>
      </c>
      <c r="AQ1090" s="1">
        <v>5.1514104054328307</v>
      </c>
      <c r="AR1090" s="1">
        <v>65.631367109528284</v>
      </c>
      <c r="AS1090" s="1">
        <f t="shared" si="162"/>
        <v>2.485328410850022</v>
      </c>
      <c r="AT1090" s="1">
        <v>24.419436009964318</v>
      </c>
      <c r="AU1090" s="1">
        <v>27.320612087912099</v>
      </c>
      <c r="AV1090" s="1">
        <v>-1.4501405581037919E-4</v>
      </c>
      <c r="AW1090" s="1">
        <v>85.678084974882083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51564.24999449063</v>
      </c>
      <c r="BC1090" s="1">
        <f t="shared" si="166"/>
        <v>2000.0506250000001</v>
      </c>
      <c r="BD1090" s="1">
        <f t="shared" si="167"/>
        <v>1681.24288125</v>
      </c>
      <c r="BE1090" s="1">
        <f t="shared" si="168"/>
        <v>0.84060016293337569</v>
      </c>
      <c r="BF1090" s="1">
        <f t="shared" si="169"/>
        <v>0.1607583144614152</v>
      </c>
      <c r="BG1090" s="1">
        <v>6</v>
      </c>
      <c r="BH1090" s="1">
        <v>0.5</v>
      </c>
      <c r="BI1090" s="1" t="s">
        <v>352</v>
      </c>
      <c r="BJ1090" s="1">
        <v>2</v>
      </c>
      <c r="BK1090" s="1" t="b">
        <v>1</v>
      </c>
      <c r="BL1090" s="1">
        <v>1659810653.25</v>
      </c>
      <c r="BM1090" s="1">
        <v>1486.0606250000001</v>
      </c>
      <c r="BN1090" s="1">
        <v>1554.9</v>
      </c>
      <c r="BO1090" s="1">
        <v>27.3212625</v>
      </c>
      <c r="BP1090" s="1">
        <v>24.413900000000002</v>
      </c>
      <c r="BQ1090" s="1">
        <v>1482.48875</v>
      </c>
      <c r="BR1090" s="1">
        <v>27.304368749999998</v>
      </c>
      <c r="BS1090" s="1">
        <v>500.1219375</v>
      </c>
      <c r="BT1090" s="1">
        <v>98.750924999999995</v>
      </c>
      <c r="BU1090" s="1">
        <v>9.9912249999999994E-2</v>
      </c>
      <c r="BV1090" s="1">
        <v>31.02005625</v>
      </c>
      <c r="BW1090" s="1">
        <v>31.782575000000001</v>
      </c>
      <c r="BX1090" s="1">
        <v>999.9</v>
      </c>
      <c r="BY1090" s="1">
        <v>0</v>
      </c>
      <c r="BZ1090" s="1">
        <v>0</v>
      </c>
      <c r="CA1090" s="1">
        <v>10007.693125</v>
      </c>
      <c r="CB1090" s="1">
        <v>0</v>
      </c>
      <c r="CC1090" s="1">
        <v>2031.693125</v>
      </c>
      <c r="CD1090" s="1">
        <v>-68.839293749999996</v>
      </c>
      <c r="CE1090" s="1">
        <v>1527.8031249999999</v>
      </c>
      <c r="CF1090" s="1">
        <v>1593.81375</v>
      </c>
      <c r="CG1090" s="1">
        <v>2.9073493749999999</v>
      </c>
      <c r="CH1090" s="1">
        <v>1554.9</v>
      </c>
      <c r="CI1090" s="1">
        <v>24.413900000000002</v>
      </c>
      <c r="CJ1090" s="1">
        <v>2.6979981249999998</v>
      </c>
      <c r="CK1090" s="1">
        <v>2.4108956250000002</v>
      </c>
      <c r="CL1090" s="1">
        <v>22.272925000000001</v>
      </c>
      <c r="CM1090" s="1">
        <v>20.437137499999999</v>
      </c>
      <c r="CN1090" s="1">
        <v>2000.0506250000001</v>
      </c>
      <c r="CO1090" s="1">
        <v>0.97999375</v>
      </c>
      <c r="CP1090" s="1">
        <v>2.0006175000000001E-2</v>
      </c>
      <c r="CQ1090" s="1">
        <v>0</v>
      </c>
      <c r="CR1090" s="1">
        <v>3.1265000000000001</v>
      </c>
      <c r="CS1090" s="1">
        <v>0</v>
      </c>
      <c r="CT1090" s="1">
        <v>20292.618750000001</v>
      </c>
      <c r="CU1090" s="1">
        <v>17412.737499999999</v>
      </c>
      <c r="CV1090" s="1">
        <v>45.061999999999998</v>
      </c>
      <c r="CW1090" s="1">
        <v>47.187124999999988</v>
      </c>
      <c r="CX1090" s="1">
        <v>45.234250000000003</v>
      </c>
      <c r="CY1090" s="1">
        <v>44.984250000000003</v>
      </c>
      <c r="CZ1090" s="1">
        <v>44.952749999999988</v>
      </c>
      <c r="DA1090" s="1">
        <v>1960.0387499999999</v>
      </c>
      <c r="DB1090" s="1">
        <v>40.011875000000003</v>
      </c>
      <c r="DC1090" s="1">
        <v>0</v>
      </c>
      <c r="DD1090" s="1">
        <v>1659810660.9000001</v>
      </c>
      <c r="DE1090" s="1">
        <v>0</v>
      </c>
      <c r="DF1090" s="1">
        <v>1659810386</v>
      </c>
      <c r="DG1090" s="1" t="s">
        <v>1911</v>
      </c>
      <c r="DH1090" s="1">
        <v>1659810386</v>
      </c>
      <c r="DI1090" s="1">
        <v>1659810371.5</v>
      </c>
      <c r="DJ1090" s="1">
        <v>20</v>
      </c>
      <c r="DK1090" s="1">
        <v>0.91800000000000004</v>
      </c>
      <c r="DL1090" s="1">
        <v>1E-3</v>
      </c>
      <c r="DM1090" s="1">
        <v>1.7649999999999999</v>
      </c>
      <c r="DN1090" s="1">
        <v>0.02</v>
      </c>
      <c r="DO1090" s="1">
        <v>212</v>
      </c>
      <c r="DP1090" s="1">
        <v>25</v>
      </c>
      <c r="DQ1090" s="1">
        <v>0.25</v>
      </c>
      <c r="DR1090" s="1">
        <v>0.05</v>
      </c>
      <c r="DS1090" s="1">
        <v>22.856244023816789</v>
      </c>
      <c r="DT1090" s="1">
        <v>-3.7249905211306998E-4</v>
      </c>
      <c r="DU1090" s="1">
        <v>0.19261436056539649</v>
      </c>
      <c r="DV1090" s="1">
        <v>0</v>
      </c>
      <c r="DW1090" s="1">
        <v>-68.757224999999991</v>
      </c>
      <c r="DX1090" s="1">
        <v>-1.973486679174258</v>
      </c>
      <c r="DY1090" s="1">
        <v>0.2161743564232359</v>
      </c>
      <c r="DZ1090" s="1">
        <v>0</v>
      </c>
      <c r="EA1090" s="1">
        <v>2.9136725000000001</v>
      </c>
      <c r="EB1090" s="1">
        <v>-0.14918566604128411</v>
      </c>
      <c r="EC1090" s="1">
        <v>1.5184112708683341E-2</v>
      </c>
      <c r="ED1090" s="1">
        <v>1</v>
      </c>
      <c r="EE1090" s="1">
        <v>2.015777891904913</v>
      </c>
      <c r="EF1090" s="1">
        <v>6.8914950045812469E-3</v>
      </c>
      <c r="EG1090" s="1">
        <v>1.4402162657373571E-3</v>
      </c>
      <c r="EH1090" s="1">
        <v>1</v>
      </c>
      <c r="EI1090" s="1">
        <v>0.1199608175377385</v>
      </c>
      <c r="EJ1090" s="1">
        <v>3.2258949207656191E-3</v>
      </c>
      <c r="EK1090" s="1">
        <v>3.9391180905425468E-4</v>
      </c>
      <c r="EL1090" s="1">
        <v>1</v>
      </c>
      <c r="EM1090" s="1">
        <v>3</v>
      </c>
      <c r="EN1090" s="1">
        <v>6</v>
      </c>
      <c r="EO1090" s="1" t="s">
        <v>1160</v>
      </c>
      <c r="EP1090" s="1">
        <v>2.9398</v>
      </c>
      <c r="EQ1090" s="1">
        <v>2.8016299999999998</v>
      </c>
      <c r="ER1090" s="1">
        <v>0.21343100000000001</v>
      </c>
      <c r="ES1090" s="1">
        <v>0.21915799999999999</v>
      </c>
      <c r="ET1090" s="1">
        <v>0.116451</v>
      </c>
      <c r="EU1090" s="1">
        <v>0.107698</v>
      </c>
      <c r="EV1090" s="1">
        <v>16061.6</v>
      </c>
      <c r="EW1090" s="1">
        <v>16714.2</v>
      </c>
      <c r="EX1090" s="1">
        <v>23770.1</v>
      </c>
      <c r="EY1090" s="1">
        <v>24936.799999999999</v>
      </c>
      <c r="EZ1090" s="1">
        <v>33634</v>
      </c>
      <c r="FA1090" s="1">
        <v>35547.300000000003</v>
      </c>
      <c r="FB1090" s="1">
        <v>43361.8</v>
      </c>
      <c r="FC1090" s="1">
        <v>46107.5</v>
      </c>
      <c r="FD1090" s="1">
        <v>1.93123</v>
      </c>
      <c r="FE1090" s="1">
        <v>1.76715</v>
      </c>
      <c r="FF1090" s="1">
        <v>5.8229999999999997E-2</v>
      </c>
      <c r="FG1090" s="1">
        <v>0</v>
      </c>
      <c r="FH1090" s="1">
        <v>30.8491</v>
      </c>
      <c r="FI1090" s="1">
        <v>999.9</v>
      </c>
      <c r="FJ1090" s="1">
        <v>42.5</v>
      </c>
      <c r="FK1090" s="1">
        <v>41.3</v>
      </c>
      <c r="FL1090" s="1">
        <v>34.189799999999998</v>
      </c>
      <c r="FM1090" s="1">
        <v>63.374299999999998</v>
      </c>
      <c r="FN1090" s="1">
        <v>25.661100000000001</v>
      </c>
      <c r="FO1090" s="1">
        <v>1</v>
      </c>
      <c r="FP1090" s="1">
        <v>0.66909300000000005</v>
      </c>
      <c r="FQ1090" s="1">
        <v>4.80084</v>
      </c>
      <c r="FR1090" s="1">
        <v>20.252400000000002</v>
      </c>
      <c r="FS1090" s="1">
        <v>5.2103999999999999</v>
      </c>
      <c r="FT1090" s="1">
        <v>11.907999999999999</v>
      </c>
      <c r="FU1090" s="1">
        <v>5.0025500000000003</v>
      </c>
      <c r="FV1090" s="1">
        <v>3.2903799999999999</v>
      </c>
      <c r="FW1090" s="1">
        <v>9999</v>
      </c>
      <c r="FX1090" s="1">
        <v>9999</v>
      </c>
      <c r="FY1090" s="1">
        <v>9999</v>
      </c>
      <c r="FZ1090" s="1">
        <v>999.9</v>
      </c>
      <c r="GA1090" s="1">
        <v>1.85988</v>
      </c>
      <c r="GB1090" s="1">
        <v>1.85486</v>
      </c>
      <c r="GC1090" s="1">
        <v>1.85806</v>
      </c>
      <c r="GD1090" s="1">
        <v>1.8565400000000001</v>
      </c>
      <c r="GE1090" s="1">
        <v>1.8552999999999999</v>
      </c>
      <c r="GF1090" s="1">
        <v>1.85483</v>
      </c>
      <c r="GG1090" s="1">
        <v>1.8537399999999999</v>
      </c>
      <c r="GH1090" s="1">
        <v>1.8566800000000001</v>
      </c>
      <c r="GI1090" s="1">
        <v>0</v>
      </c>
      <c r="GJ1090" s="1">
        <v>0</v>
      </c>
      <c r="GK1090" s="1">
        <v>0</v>
      </c>
      <c r="GL1090" s="1">
        <v>0</v>
      </c>
      <c r="GM1090" s="1" t="s">
        <v>355</v>
      </c>
      <c r="GN1090" s="1" t="s">
        <v>356</v>
      </c>
      <c r="GO1090" s="1" t="s">
        <v>357</v>
      </c>
      <c r="GP1090" s="1" t="s">
        <v>357</v>
      </c>
      <c r="GQ1090" s="1" t="s">
        <v>357</v>
      </c>
      <c r="GR1090" s="1" t="s">
        <v>357</v>
      </c>
      <c r="GS1090" s="1">
        <v>0</v>
      </c>
      <c r="GT1090" s="1">
        <v>100</v>
      </c>
      <c r="GU1090" s="1">
        <v>100</v>
      </c>
      <c r="GV1090" s="1">
        <v>3.61</v>
      </c>
      <c r="GW1090" s="1">
        <v>1.6899999999999998E-2</v>
      </c>
      <c r="GX1090" s="1">
        <v>1.251089954458285</v>
      </c>
      <c r="GY1090" s="1">
        <v>3.0239061252787889E-3</v>
      </c>
      <c r="GZ1090" s="1">
        <v>-1.398580452151984E-6</v>
      </c>
      <c r="HA1090" s="1">
        <v>2.8030378366047371E-10</v>
      </c>
      <c r="HB1090" s="1">
        <v>-6.7353929715251851E-2</v>
      </c>
      <c r="HC1090" s="1">
        <v>1.0309082032153079E-2</v>
      </c>
      <c r="HD1090" s="1">
        <v>-3.6321104004466529E-4</v>
      </c>
      <c r="HE1090" s="1">
        <v>3.6129943689190391E-6</v>
      </c>
      <c r="HF1090" s="1">
        <v>0</v>
      </c>
      <c r="HG1090" s="1">
        <v>2134</v>
      </c>
      <c r="HH1090" s="1">
        <v>3</v>
      </c>
      <c r="HI1090" s="1">
        <v>46</v>
      </c>
      <c r="HJ1090" s="1">
        <v>4.5999999999999996</v>
      </c>
      <c r="HK1090" s="1">
        <v>4.8</v>
      </c>
      <c r="HL1090" s="1">
        <v>3.2263199999999999</v>
      </c>
      <c r="HM1090" s="1">
        <v>2.34741</v>
      </c>
      <c r="HN1090" s="1">
        <v>1.4978</v>
      </c>
      <c r="HO1090" s="1">
        <v>2.3034699999999999</v>
      </c>
      <c r="HP1090" s="1">
        <v>1.5478499999999999</v>
      </c>
      <c r="HQ1090" s="1">
        <v>2.3290999999999999</v>
      </c>
      <c r="HR1090" s="1">
        <v>43.8367</v>
      </c>
      <c r="HS1090" s="1">
        <v>14.9201</v>
      </c>
      <c r="HT1090" s="1">
        <v>18</v>
      </c>
      <c r="HU1090" s="1">
        <v>503.06799999999998</v>
      </c>
      <c r="HV1090" s="1">
        <v>460.23399999999998</v>
      </c>
      <c r="HW1090" s="1">
        <v>24.503499999999999</v>
      </c>
      <c r="HX1090" s="1">
        <v>35.141399999999997</v>
      </c>
      <c r="HY1090" s="1">
        <v>30.000499999999999</v>
      </c>
      <c r="HZ1090" s="1">
        <v>34.848999999999997</v>
      </c>
      <c r="IA1090" s="1">
        <v>34.951999999999998</v>
      </c>
      <c r="IB1090" s="1">
        <v>64.589699999999993</v>
      </c>
      <c r="IC1090" s="1">
        <v>27.576499999999999</v>
      </c>
      <c r="ID1090" s="1">
        <v>0</v>
      </c>
      <c r="IE1090" s="1">
        <v>24.497299999999999</v>
      </c>
      <c r="IF1090" s="1">
        <v>1630.77</v>
      </c>
      <c r="IG1090" s="1">
        <v>24.410599999999999</v>
      </c>
      <c r="IH1090" s="1">
        <v>100.252</v>
      </c>
      <c r="II1090" s="1">
        <v>99.919200000000004</v>
      </c>
      <c r="IJ1090" s="1" t="s">
        <v>1161</v>
      </c>
    </row>
    <row r="1091" spans="1:244" ht="15.75" customHeight="1" x14ac:dyDescent="0.3">
      <c r="A1091" s="1">
        <v>1075</v>
      </c>
      <c r="B1091" s="1">
        <v>1659810662.5</v>
      </c>
      <c r="C1091" s="1">
        <v>14521</v>
      </c>
      <c r="D1091" s="1" t="s">
        <v>2423</v>
      </c>
      <c r="E1091" s="1" t="s">
        <v>2424</v>
      </c>
      <c r="F1091" s="1">
        <v>1</v>
      </c>
      <c r="G1091" s="1" t="s">
        <v>346</v>
      </c>
      <c r="H1091" s="1" t="s">
        <v>347</v>
      </c>
      <c r="I1091" s="1" t="s">
        <v>348</v>
      </c>
      <c r="J1091" s="1" t="s">
        <v>349</v>
      </c>
      <c r="K1091" s="1" t="s">
        <v>350</v>
      </c>
      <c r="L1091" s="1" t="s">
        <v>1154</v>
      </c>
      <c r="M1091" s="1" t="s">
        <v>351</v>
      </c>
      <c r="N1091" s="1">
        <v>1659810654.7666669</v>
      </c>
      <c r="O1091" s="1">
        <f t="shared" si="136"/>
        <v>2.4858830061225265E-3</v>
      </c>
      <c r="P1091" s="1">
        <f t="shared" si="137"/>
        <v>2.4858830061225263</v>
      </c>
      <c r="Q1091" s="1">
        <f t="shared" si="138"/>
        <v>22.785661836150464</v>
      </c>
      <c r="R1091" s="1">
        <f t="shared" si="139"/>
        <v>1493.641333333333</v>
      </c>
      <c r="S1091" s="1">
        <f t="shared" si="140"/>
        <v>1139.3172295238883</v>
      </c>
      <c r="T1091" s="1">
        <f t="shared" si="141"/>
        <v>112.62253156431731</v>
      </c>
      <c r="U1091" s="1">
        <f t="shared" si="142"/>
        <v>147.64778750813687</v>
      </c>
      <c r="V1091" s="1">
        <f t="shared" si="143"/>
        <v>0.11997532908964229</v>
      </c>
      <c r="W1091" s="1">
        <f t="shared" si="144"/>
        <v>2.9083016082167994</v>
      </c>
      <c r="X1091" s="1">
        <f t="shared" si="145"/>
        <v>0.11729204936931102</v>
      </c>
      <c r="Y1091" s="1">
        <f t="shared" si="146"/>
        <v>7.3543614531458315E-2</v>
      </c>
      <c r="Z1091" s="1">
        <f t="shared" si="147"/>
        <v>321.52186979999999</v>
      </c>
      <c r="AA1091" s="1">
        <f t="shared" si="148"/>
        <v>32.275205940689624</v>
      </c>
      <c r="AB1091" s="1">
        <f t="shared" si="149"/>
        <v>31.78428000000001</v>
      </c>
      <c r="AC1091" s="1">
        <f t="shared" si="150"/>
        <v>4.7170889982363606</v>
      </c>
      <c r="AD1091" s="1">
        <f t="shared" si="151"/>
        <v>59.792668182859721</v>
      </c>
      <c r="AE1091" s="1">
        <f t="shared" si="152"/>
        <v>2.7006526714287977</v>
      </c>
      <c r="AF1091" s="1">
        <f t="shared" si="153"/>
        <v>4.5166953633338141</v>
      </c>
      <c r="AG1091" s="1">
        <f t="shared" si="154"/>
        <v>2.0164363268075629</v>
      </c>
      <c r="AH1091" s="1">
        <f t="shared" si="155"/>
        <v>-109.62744057000342</v>
      </c>
      <c r="AI1091" s="1">
        <f t="shared" si="156"/>
        <v>-119.72977911947541</v>
      </c>
      <c r="AJ1091" s="1">
        <f t="shared" si="157"/>
        <v>-9.2815208624830561</v>
      </c>
      <c r="AK1091" s="1">
        <f t="shared" si="158"/>
        <v>82.883129248038131</v>
      </c>
      <c r="AL1091" s="1">
        <f t="shared" si="159"/>
        <v>53.708284792107605</v>
      </c>
      <c r="AM1091" s="1">
        <f t="shared" si="160"/>
        <v>2.4889633378964495</v>
      </c>
      <c r="AN1091" s="1">
        <f t="shared" si="161"/>
        <v>22.785661836150464</v>
      </c>
      <c r="AO1091" s="1">
        <v>1627.298200789194</v>
      </c>
      <c r="AP1091" s="1">
        <v>1572.8699393939389</v>
      </c>
      <c r="AQ1091" s="1">
        <v>5.1535537472429427</v>
      </c>
      <c r="AR1091" s="1">
        <v>65.631367109528284</v>
      </c>
      <c r="AS1091" s="1">
        <f t="shared" si="162"/>
        <v>2.4858830061225263</v>
      </c>
      <c r="AT1091" s="1">
        <v>24.42018890872432</v>
      </c>
      <c r="AU1091" s="1">
        <v>27.321595604395618</v>
      </c>
      <c r="AV1091" s="1">
        <v>-9.3356253387698849E-5</v>
      </c>
      <c r="AW1091" s="1">
        <v>85.678084974882083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51547.541401860821</v>
      </c>
      <c r="BC1091" s="1">
        <f t="shared" si="166"/>
        <v>2000.032666666667</v>
      </c>
      <c r="BD1091" s="1">
        <f t="shared" si="167"/>
        <v>1681.2277800000002</v>
      </c>
      <c r="BE1091" s="1">
        <f t="shared" si="168"/>
        <v>0.84060016019738337</v>
      </c>
      <c r="BF1091" s="1">
        <f t="shared" si="169"/>
        <v>0.16075830918095002</v>
      </c>
      <c r="BG1091" s="1">
        <v>6</v>
      </c>
      <c r="BH1091" s="1">
        <v>0.5</v>
      </c>
      <c r="BI1091" s="1" t="s">
        <v>352</v>
      </c>
      <c r="BJ1091" s="1">
        <v>2</v>
      </c>
      <c r="BK1091" s="1" t="b">
        <v>1</v>
      </c>
      <c r="BL1091" s="1">
        <v>1659810654.7666669</v>
      </c>
      <c r="BM1091" s="1">
        <v>1493.641333333333</v>
      </c>
      <c r="BN1091" s="1">
        <v>1562.5340000000001</v>
      </c>
      <c r="BO1091" s="1">
        <v>27.320466666666668</v>
      </c>
      <c r="BP1091" s="1">
        <v>24.416086666666661</v>
      </c>
      <c r="BQ1091" s="1">
        <v>1490.063333333333</v>
      </c>
      <c r="BR1091" s="1">
        <v>27.303573333333329</v>
      </c>
      <c r="BS1091" s="1">
        <v>500.13366666666661</v>
      </c>
      <c r="BT1091" s="1">
        <v>98.750953333333342</v>
      </c>
      <c r="BU1091" s="1">
        <v>9.9944946666666659E-2</v>
      </c>
      <c r="BV1091" s="1">
        <v>31.020659999999999</v>
      </c>
      <c r="BW1091" s="1">
        <v>31.78428000000001</v>
      </c>
      <c r="BX1091" s="1">
        <v>999.89999999999986</v>
      </c>
      <c r="BY1091" s="1">
        <v>0</v>
      </c>
      <c r="BZ1091" s="1">
        <v>0</v>
      </c>
      <c r="CA1091" s="1">
        <v>10004.329333333329</v>
      </c>
      <c r="CB1091" s="1">
        <v>0</v>
      </c>
      <c r="CC1091" s="1">
        <v>2032.64</v>
      </c>
      <c r="CD1091" s="1">
        <v>-68.892326666666662</v>
      </c>
      <c r="CE1091" s="1">
        <v>1535.5946666666671</v>
      </c>
      <c r="CF1091" s="1">
        <v>1601.6420000000001</v>
      </c>
      <c r="CG1091" s="1">
        <v>2.904364666666666</v>
      </c>
      <c r="CH1091" s="1">
        <v>1562.5340000000001</v>
      </c>
      <c r="CI1091" s="1">
        <v>24.416086666666661</v>
      </c>
      <c r="CJ1091" s="1">
        <v>2.6979199999999999</v>
      </c>
      <c r="CK1091" s="1">
        <v>2.411112666666666</v>
      </c>
      <c r="CL1091" s="1">
        <v>22.272453333333331</v>
      </c>
      <c r="CM1091" s="1">
        <v>20.43859333333334</v>
      </c>
      <c r="CN1091" s="1">
        <v>2000.032666666667</v>
      </c>
      <c r="CO1091" s="1">
        <v>0.97999380000000014</v>
      </c>
      <c r="CP1091" s="1">
        <v>2.0006126666666669E-2</v>
      </c>
      <c r="CQ1091" s="1">
        <v>0</v>
      </c>
      <c r="CR1091" s="1">
        <v>3.1978</v>
      </c>
      <c r="CS1091" s="1">
        <v>0</v>
      </c>
      <c r="CT1091" s="1">
        <v>20289.846666666672</v>
      </c>
      <c r="CU1091" s="1">
        <v>17412.580000000002</v>
      </c>
      <c r="CV1091" s="1">
        <v>45.066200000000002</v>
      </c>
      <c r="CW1091" s="1">
        <v>47.199599999999997</v>
      </c>
      <c r="CX1091" s="1">
        <v>45.241599999999998</v>
      </c>
      <c r="CY1091" s="1">
        <v>44.991599999999998</v>
      </c>
      <c r="CZ1091" s="1">
        <v>44.957999999999998</v>
      </c>
      <c r="DA1091" s="1">
        <v>1960.021333333334</v>
      </c>
      <c r="DB1091" s="1">
        <v>40.011333333333333</v>
      </c>
      <c r="DC1091" s="1">
        <v>0</v>
      </c>
      <c r="DD1091" s="1">
        <v>1659810662.0999999</v>
      </c>
      <c r="DE1091" s="1">
        <v>0</v>
      </c>
      <c r="DF1091" s="1">
        <v>1659810386</v>
      </c>
      <c r="DG1091" s="1" t="s">
        <v>1911</v>
      </c>
      <c r="DH1091" s="1">
        <v>1659810386</v>
      </c>
      <c r="DI1091" s="1">
        <v>1659810371.5</v>
      </c>
      <c r="DJ1091" s="1">
        <v>20</v>
      </c>
      <c r="DK1091" s="1">
        <v>0.91800000000000004</v>
      </c>
      <c r="DL1091" s="1">
        <v>1E-3</v>
      </c>
      <c r="DM1091" s="1">
        <v>1.7649999999999999</v>
      </c>
      <c r="DN1091" s="1">
        <v>0.02</v>
      </c>
      <c r="DO1091" s="1">
        <v>212</v>
      </c>
      <c r="DP1091" s="1">
        <v>25</v>
      </c>
      <c r="DQ1091" s="1">
        <v>0.25</v>
      </c>
      <c r="DR1091" s="1">
        <v>0.05</v>
      </c>
      <c r="DS1091" s="1">
        <v>22.856244023816789</v>
      </c>
      <c r="DT1091" s="1">
        <v>-3.7249905211306998E-4</v>
      </c>
      <c r="DU1091" s="1">
        <v>0.19261436056539649</v>
      </c>
      <c r="DV1091" s="1">
        <v>0</v>
      </c>
      <c r="DW1091" s="1">
        <v>-68.757224999999991</v>
      </c>
      <c r="DX1091" s="1">
        <v>-1.973486679174258</v>
      </c>
      <c r="DY1091" s="1">
        <v>0.2161743564232359</v>
      </c>
      <c r="DZ1091" s="1">
        <v>0</v>
      </c>
      <c r="EA1091" s="1">
        <v>2.9136725000000001</v>
      </c>
      <c r="EB1091" s="1">
        <v>-0.14918566604128411</v>
      </c>
      <c r="EC1091" s="1">
        <v>1.5184112708683341E-2</v>
      </c>
      <c r="ED1091" s="1">
        <v>1</v>
      </c>
      <c r="EE1091" s="1">
        <v>2.015777891904913</v>
      </c>
      <c r="EF1091" s="1">
        <v>6.8914950045812469E-3</v>
      </c>
      <c r="EG1091" s="1">
        <v>1.4402162657373571E-3</v>
      </c>
      <c r="EH1091" s="1">
        <v>1</v>
      </c>
      <c r="EI1091" s="1">
        <v>0.1199608175377385</v>
      </c>
      <c r="EJ1091" s="1">
        <v>3.2258949207656191E-3</v>
      </c>
      <c r="EK1091" s="1">
        <v>3.9391180905425468E-4</v>
      </c>
      <c r="EL1091" s="1">
        <v>1</v>
      </c>
      <c r="EM1091" s="1">
        <v>3</v>
      </c>
      <c r="EN1091" s="1">
        <v>6</v>
      </c>
      <c r="EO1091" s="1" t="s">
        <v>1160</v>
      </c>
      <c r="EP1091" s="1">
        <v>2.93988</v>
      </c>
      <c r="EQ1091" s="1">
        <v>2.80159</v>
      </c>
      <c r="ER1091" s="1">
        <v>0.21384700000000001</v>
      </c>
      <c r="ES1091" s="1">
        <v>0.21956300000000001</v>
      </c>
      <c r="ET1091" s="1">
        <v>0.116453</v>
      </c>
      <c r="EU1091" s="1">
        <v>0.107705</v>
      </c>
      <c r="EV1091" s="1">
        <v>16053.1</v>
      </c>
      <c r="EW1091" s="1">
        <v>16705.400000000001</v>
      </c>
      <c r="EX1091" s="1">
        <v>23770.2</v>
      </c>
      <c r="EY1091" s="1">
        <v>24936.7</v>
      </c>
      <c r="EZ1091" s="1">
        <v>33634</v>
      </c>
      <c r="FA1091" s="1">
        <v>35547</v>
      </c>
      <c r="FB1091" s="1">
        <v>43361.9</v>
      </c>
      <c r="FC1091" s="1">
        <v>46107.4</v>
      </c>
      <c r="FD1091" s="1">
        <v>1.9315199999999999</v>
      </c>
      <c r="FE1091" s="1">
        <v>1.7670999999999999</v>
      </c>
      <c r="FF1091" s="1">
        <v>5.80624E-2</v>
      </c>
      <c r="FG1091" s="1">
        <v>0</v>
      </c>
      <c r="FH1091" s="1">
        <v>30.851400000000002</v>
      </c>
      <c r="FI1091" s="1">
        <v>999.9</v>
      </c>
      <c r="FJ1091" s="1">
        <v>42.5</v>
      </c>
      <c r="FK1091" s="1">
        <v>41.3</v>
      </c>
      <c r="FL1091" s="1">
        <v>34.193800000000003</v>
      </c>
      <c r="FM1091" s="1">
        <v>63.004300000000001</v>
      </c>
      <c r="FN1091" s="1">
        <v>25.4407</v>
      </c>
      <c r="FO1091" s="1">
        <v>1</v>
      </c>
      <c r="FP1091" s="1">
        <v>0.66930900000000004</v>
      </c>
      <c r="FQ1091" s="1">
        <v>4.8013000000000003</v>
      </c>
      <c r="FR1091" s="1">
        <v>20.252300000000002</v>
      </c>
      <c r="FS1091" s="1">
        <v>5.2107000000000001</v>
      </c>
      <c r="FT1091" s="1">
        <v>11.907999999999999</v>
      </c>
      <c r="FU1091" s="1">
        <v>5.0026999999999999</v>
      </c>
      <c r="FV1091" s="1">
        <v>3.2904800000000001</v>
      </c>
      <c r="FW1091" s="1">
        <v>9999</v>
      </c>
      <c r="FX1091" s="1">
        <v>9999</v>
      </c>
      <c r="FY1091" s="1">
        <v>9999</v>
      </c>
      <c r="FZ1091" s="1">
        <v>999.9</v>
      </c>
      <c r="GA1091" s="1">
        <v>1.85988</v>
      </c>
      <c r="GB1091" s="1">
        <v>1.85486</v>
      </c>
      <c r="GC1091" s="1">
        <v>1.85806</v>
      </c>
      <c r="GD1091" s="1">
        <v>1.8565400000000001</v>
      </c>
      <c r="GE1091" s="1">
        <v>1.8552999999999999</v>
      </c>
      <c r="GF1091" s="1">
        <v>1.85483</v>
      </c>
      <c r="GG1091" s="1">
        <v>1.8537300000000001</v>
      </c>
      <c r="GH1091" s="1">
        <v>1.85669</v>
      </c>
      <c r="GI1091" s="1">
        <v>0</v>
      </c>
      <c r="GJ1091" s="1">
        <v>0</v>
      </c>
      <c r="GK1091" s="1">
        <v>0</v>
      </c>
      <c r="GL1091" s="1">
        <v>0</v>
      </c>
      <c r="GM1091" s="1" t="s">
        <v>355</v>
      </c>
      <c r="GN1091" s="1" t="s">
        <v>356</v>
      </c>
      <c r="GO1091" s="1" t="s">
        <v>357</v>
      </c>
      <c r="GP1091" s="1" t="s">
        <v>357</v>
      </c>
      <c r="GQ1091" s="1" t="s">
        <v>357</v>
      </c>
      <c r="GR1091" s="1" t="s">
        <v>357</v>
      </c>
      <c r="GS1091" s="1">
        <v>0</v>
      </c>
      <c r="GT1091" s="1">
        <v>100</v>
      </c>
      <c r="GU1091" s="1">
        <v>100</v>
      </c>
      <c r="GV1091" s="1">
        <v>3.61</v>
      </c>
      <c r="GW1091" s="1">
        <v>1.6899999999999998E-2</v>
      </c>
      <c r="GX1091" s="1">
        <v>1.251089954458285</v>
      </c>
      <c r="GY1091" s="1">
        <v>3.0239061252787889E-3</v>
      </c>
      <c r="GZ1091" s="1">
        <v>-1.398580452151984E-6</v>
      </c>
      <c r="HA1091" s="1">
        <v>2.8030378366047371E-10</v>
      </c>
      <c r="HB1091" s="1">
        <v>-6.7353929715251851E-2</v>
      </c>
      <c r="HC1091" s="1">
        <v>1.0309082032153079E-2</v>
      </c>
      <c r="HD1091" s="1">
        <v>-3.6321104004466529E-4</v>
      </c>
      <c r="HE1091" s="1">
        <v>3.6129943689190391E-6</v>
      </c>
      <c r="HF1091" s="1">
        <v>0</v>
      </c>
      <c r="HG1091" s="1">
        <v>2134</v>
      </c>
      <c r="HH1091" s="1">
        <v>3</v>
      </c>
      <c r="HI1091" s="1">
        <v>46</v>
      </c>
      <c r="HJ1091" s="1">
        <v>4.5999999999999996</v>
      </c>
      <c r="HK1091" s="1">
        <v>4.8</v>
      </c>
      <c r="HL1091" s="1">
        <v>3.2372999999999998</v>
      </c>
      <c r="HM1091" s="1">
        <v>2.3327599999999999</v>
      </c>
      <c r="HN1091" s="1">
        <v>1.4978</v>
      </c>
      <c r="HO1091" s="1">
        <v>2.3034699999999999</v>
      </c>
      <c r="HP1091" s="1">
        <v>1.5478499999999999</v>
      </c>
      <c r="HQ1091" s="1">
        <v>2.4548299999999998</v>
      </c>
      <c r="HR1091" s="1">
        <v>43.8367</v>
      </c>
      <c r="HS1091" s="1">
        <v>14.9551</v>
      </c>
      <c r="HT1091" s="1">
        <v>18</v>
      </c>
      <c r="HU1091" s="1">
        <v>503.25900000000001</v>
      </c>
      <c r="HV1091" s="1">
        <v>460.214</v>
      </c>
      <c r="HW1091" s="1">
        <v>24.499600000000001</v>
      </c>
      <c r="HX1091" s="1">
        <v>35.1432</v>
      </c>
      <c r="HY1091" s="1">
        <v>30.000599999999999</v>
      </c>
      <c r="HZ1091" s="1">
        <v>34.85</v>
      </c>
      <c r="IA1091" s="1">
        <v>34.953800000000001</v>
      </c>
      <c r="IB1091" s="1">
        <v>64.809299999999993</v>
      </c>
      <c r="IC1091" s="1">
        <v>27.576499999999999</v>
      </c>
      <c r="ID1091" s="1">
        <v>0</v>
      </c>
      <c r="IE1091" s="1">
        <v>24.497299999999999</v>
      </c>
      <c r="IF1091" s="1">
        <v>1630.77</v>
      </c>
      <c r="IG1091" s="1">
        <v>24.410499999999999</v>
      </c>
      <c r="IH1091" s="1">
        <v>100.252</v>
      </c>
      <c r="II1091" s="1">
        <v>99.918800000000005</v>
      </c>
      <c r="IJ1091" s="1" t="s">
        <v>1161</v>
      </c>
    </row>
    <row r="1092" spans="1:244" ht="15.75" customHeight="1" x14ac:dyDescent="0.3">
      <c r="A1092" s="1">
        <v>1076</v>
      </c>
      <c r="B1092" s="1">
        <v>1659810663.5</v>
      </c>
      <c r="C1092" s="1">
        <v>14522</v>
      </c>
      <c r="D1092" s="1" t="s">
        <v>2425</v>
      </c>
      <c r="E1092" s="1" t="s">
        <v>2426</v>
      </c>
      <c r="F1092" s="1">
        <v>1</v>
      </c>
      <c r="G1092" s="1" t="s">
        <v>346</v>
      </c>
      <c r="H1092" s="1" t="s">
        <v>347</v>
      </c>
      <c r="I1092" s="1" t="s">
        <v>348</v>
      </c>
      <c r="J1092" s="1" t="s">
        <v>349</v>
      </c>
      <c r="K1092" s="1" t="s">
        <v>350</v>
      </c>
      <c r="L1092" s="1" t="s">
        <v>1154</v>
      </c>
      <c r="M1092" s="1" t="s">
        <v>351</v>
      </c>
      <c r="N1092" s="1">
        <v>1659810655.28125</v>
      </c>
      <c r="O1092" s="1">
        <f t="shared" si="136"/>
        <v>2.4851032573573583E-3</v>
      </c>
      <c r="P1092" s="1">
        <f t="shared" si="137"/>
        <v>2.4851032573573582</v>
      </c>
      <c r="Q1092" s="1">
        <f t="shared" si="138"/>
        <v>22.766298198144007</v>
      </c>
      <c r="R1092" s="1">
        <f t="shared" si="139"/>
        <v>1496.22</v>
      </c>
      <c r="S1092" s="1">
        <f t="shared" si="140"/>
        <v>1141.9472474272313</v>
      </c>
      <c r="T1092" s="1">
        <f t="shared" si="141"/>
        <v>112.88250924953518</v>
      </c>
      <c r="U1092" s="1">
        <f t="shared" si="142"/>
        <v>147.90268847344649</v>
      </c>
      <c r="V1092" s="1">
        <f t="shared" si="143"/>
        <v>0.11992783178923204</v>
      </c>
      <c r="W1092" s="1">
        <f t="shared" si="144"/>
        <v>2.9081583297331983</v>
      </c>
      <c r="X1092" s="1">
        <f t="shared" si="145"/>
        <v>0.11724652173588272</v>
      </c>
      <c r="Y1092" s="1">
        <f t="shared" si="146"/>
        <v>7.3514988152558719E-2</v>
      </c>
      <c r="Z1092" s="1">
        <f t="shared" si="147"/>
        <v>321.52044187500002</v>
      </c>
      <c r="AA1092" s="1">
        <f t="shared" si="148"/>
        <v>32.275704495896242</v>
      </c>
      <c r="AB1092" s="1">
        <f t="shared" si="149"/>
        <v>31.784849999999999</v>
      </c>
      <c r="AC1092" s="1">
        <f t="shared" si="150"/>
        <v>4.7172414254616122</v>
      </c>
      <c r="AD1092" s="1">
        <f t="shared" si="151"/>
        <v>59.791914391855173</v>
      </c>
      <c r="AE1092" s="1">
        <f t="shared" si="152"/>
        <v>2.7006565376953908</v>
      </c>
      <c r="AF1092" s="1">
        <f t="shared" si="153"/>
        <v>4.5167587710877397</v>
      </c>
      <c r="AG1092" s="1">
        <f t="shared" si="154"/>
        <v>2.0165848877662214</v>
      </c>
      <c r="AH1092" s="1">
        <f t="shared" si="155"/>
        <v>-109.59305364945951</v>
      </c>
      <c r="AI1092" s="1">
        <f t="shared" si="156"/>
        <v>-119.77463961510527</v>
      </c>
      <c r="AJ1092" s="1">
        <f t="shared" si="157"/>
        <v>-9.2854932855081742</v>
      </c>
      <c r="AK1092" s="1">
        <f t="shared" si="158"/>
        <v>82.867255324927086</v>
      </c>
      <c r="AL1092" s="1">
        <f t="shared" si="159"/>
        <v>53.700218089212321</v>
      </c>
      <c r="AM1092" s="1">
        <f t="shared" si="160"/>
        <v>2.4884266552102989</v>
      </c>
      <c r="AN1092" s="1">
        <f t="shared" si="161"/>
        <v>22.766298198144007</v>
      </c>
      <c r="AO1092" s="1">
        <v>1632.4144035646859</v>
      </c>
      <c r="AP1092" s="1">
        <v>1578.0192121212119</v>
      </c>
      <c r="AQ1092" s="1">
        <v>5.151899029684361</v>
      </c>
      <c r="AR1092" s="1">
        <v>65.631367109528284</v>
      </c>
      <c r="AS1092" s="1">
        <f t="shared" si="162"/>
        <v>2.4851032573573582</v>
      </c>
      <c r="AT1092" s="1">
        <v>24.42187289311337</v>
      </c>
      <c r="AU1092" s="1">
        <v>27.321726373626401</v>
      </c>
      <c r="AV1092" s="1">
        <v>-3.38555229547108E-6</v>
      </c>
      <c r="AW1092" s="1">
        <v>85.678084974882083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51543.445436426227</v>
      </c>
      <c r="BC1092" s="1">
        <f t="shared" si="166"/>
        <v>2000.0237500000001</v>
      </c>
      <c r="BD1092" s="1">
        <f t="shared" si="167"/>
        <v>1681.2202875</v>
      </c>
      <c r="BE1092" s="1">
        <f t="shared" si="168"/>
        <v>0.84060016162308071</v>
      </c>
      <c r="BF1092" s="1">
        <f t="shared" si="169"/>
        <v>0.16075831193254581</v>
      </c>
      <c r="BG1092" s="1">
        <v>6</v>
      </c>
      <c r="BH1092" s="1">
        <v>0.5</v>
      </c>
      <c r="BI1092" s="1" t="s">
        <v>352</v>
      </c>
      <c r="BJ1092" s="1">
        <v>2</v>
      </c>
      <c r="BK1092" s="1" t="b">
        <v>1</v>
      </c>
      <c r="BL1092" s="1">
        <v>1659810655.28125</v>
      </c>
      <c r="BM1092" s="1">
        <v>1496.22</v>
      </c>
      <c r="BN1092" s="1">
        <v>1565.1087500000001</v>
      </c>
      <c r="BO1092" s="1">
        <v>27.320506250000001</v>
      </c>
      <c r="BP1092" s="1">
        <v>24.41679375</v>
      </c>
      <c r="BQ1092" s="1">
        <v>1492.64</v>
      </c>
      <c r="BR1092" s="1">
        <v>27.3036125</v>
      </c>
      <c r="BS1092" s="1">
        <v>500.14075000000003</v>
      </c>
      <c r="BT1092" s="1">
        <v>98.750924999999995</v>
      </c>
      <c r="BU1092" s="1">
        <v>9.9971575000000007E-2</v>
      </c>
      <c r="BV1092" s="1">
        <v>31.020906249999999</v>
      </c>
      <c r="BW1092" s="1">
        <v>31.784849999999999</v>
      </c>
      <c r="BX1092" s="1">
        <v>999.9</v>
      </c>
      <c r="BY1092" s="1">
        <v>0</v>
      </c>
      <c r="BZ1092" s="1">
        <v>0</v>
      </c>
      <c r="CA1092" s="1">
        <v>10003.511875</v>
      </c>
      <c r="CB1092" s="1">
        <v>0</v>
      </c>
      <c r="CC1092" s="1">
        <v>2033.034375</v>
      </c>
      <c r="CD1092" s="1">
        <v>-68.888856250000003</v>
      </c>
      <c r="CE1092" s="1">
        <v>1538.245625</v>
      </c>
      <c r="CF1092" s="1">
        <v>1604.2825</v>
      </c>
      <c r="CG1092" s="1">
        <v>2.9037018749999999</v>
      </c>
      <c r="CH1092" s="1">
        <v>1565.1087500000001</v>
      </c>
      <c r="CI1092" s="1">
        <v>24.41679375</v>
      </c>
      <c r="CJ1092" s="1">
        <v>2.6979237500000002</v>
      </c>
      <c r="CK1092" s="1">
        <v>2.411181875</v>
      </c>
      <c r="CL1092" s="1">
        <v>22.272475</v>
      </c>
      <c r="CM1092" s="1">
        <v>20.43905625</v>
      </c>
      <c r="CN1092" s="1">
        <v>2000.0237500000001</v>
      </c>
      <c r="CO1092" s="1">
        <v>0.97999375</v>
      </c>
      <c r="CP1092" s="1">
        <v>2.0006175000000001E-2</v>
      </c>
      <c r="CQ1092" s="1">
        <v>0</v>
      </c>
      <c r="CR1092" s="1">
        <v>3.1280625</v>
      </c>
      <c r="CS1092" s="1">
        <v>0</v>
      </c>
      <c r="CT1092" s="1">
        <v>20289.03125</v>
      </c>
      <c r="CU1092" s="1">
        <v>17412.506249999999</v>
      </c>
      <c r="CV1092" s="1">
        <v>45.069875000000003</v>
      </c>
      <c r="CW1092" s="1">
        <v>47.202749999999988</v>
      </c>
      <c r="CX1092" s="1">
        <v>45.242125000000001</v>
      </c>
      <c r="CY1092" s="1">
        <v>44.992125000000001</v>
      </c>
      <c r="CZ1092" s="1">
        <v>44.960624999999993</v>
      </c>
      <c r="DA1092" s="1">
        <v>1960.0125</v>
      </c>
      <c r="DB1092" s="1">
        <v>40.011249999999997</v>
      </c>
      <c r="DC1092" s="1">
        <v>0</v>
      </c>
      <c r="DD1092" s="1">
        <v>1659810663.3</v>
      </c>
      <c r="DE1092" s="1">
        <v>0</v>
      </c>
      <c r="DF1092" s="1">
        <v>1659810386</v>
      </c>
      <c r="DG1092" s="1" t="s">
        <v>1911</v>
      </c>
      <c r="DH1092" s="1">
        <v>1659810386</v>
      </c>
      <c r="DI1092" s="1">
        <v>1659810371.5</v>
      </c>
      <c r="DJ1092" s="1">
        <v>20</v>
      </c>
      <c r="DK1092" s="1">
        <v>0.91800000000000004</v>
      </c>
      <c r="DL1092" s="1">
        <v>1E-3</v>
      </c>
      <c r="DM1092" s="1">
        <v>1.7649999999999999</v>
      </c>
      <c r="DN1092" s="1">
        <v>0.02</v>
      </c>
      <c r="DO1092" s="1">
        <v>212</v>
      </c>
      <c r="DP1092" s="1">
        <v>25</v>
      </c>
      <c r="DQ1092" s="1">
        <v>0.25</v>
      </c>
      <c r="DR1092" s="1">
        <v>0.05</v>
      </c>
      <c r="DS1092" s="1">
        <v>22.86688214161407</v>
      </c>
      <c r="DT1092" s="1">
        <v>-0.43133560201949123</v>
      </c>
      <c r="DU1092" s="1">
        <v>0.1900213535418519</v>
      </c>
      <c r="DV1092" s="1">
        <v>0</v>
      </c>
      <c r="DW1092" s="1">
        <v>-68.78118292682926</v>
      </c>
      <c r="DX1092" s="1">
        <v>-1.726170731707301</v>
      </c>
      <c r="DY1092" s="1">
        <v>0.20510786918397331</v>
      </c>
      <c r="DZ1092" s="1">
        <v>0</v>
      </c>
      <c r="EA1092" s="1">
        <v>2.9105599999999998</v>
      </c>
      <c r="EB1092" s="1">
        <v>-0.12989749128919459</v>
      </c>
      <c r="EC1092" s="1">
        <v>1.349877663833675E-2</v>
      </c>
      <c r="ED1092" s="1">
        <v>1</v>
      </c>
      <c r="EE1092" s="1">
        <v>2.0163691893758129</v>
      </c>
      <c r="EF1092" s="1">
        <v>7.7575801232778931E-3</v>
      </c>
      <c r="EG1092" s="1">
        <v>1.5372809840492119E-3</v>
      </c>
      <c r="EH1092" s="1">
        <v>1</v>
      </c>
      <c r="EI1092" s="1">
        <v>0.12003633117876281</v>
      </c>
      <c r="EJ1092" s="1">
        <v>6.9902635654829561E-4</v>
      </c>
      <c r="EK1092" s="1">
        <v>3.0610520836404838E-4</v>
      </c>
      <c r="EL1092" s="1">
        <v>1</v>
      </c>
      <c r="EM1092" s="1">
        <v>4</v>
      </c>
      <c r="EN1092" s="1">
        <v>6</v>
      </c>
      <c r="EO1092" s="1" t="s">
        <v>1141</v>
      </c>
      <c r="EP1092" s="1">
        <v>2.9396300000000002</v>
      </c>
      <c r="EQ1092" s="1">
        <v>2.8015099999999999</v>
      </c>
      <c r="ER1092" s="1">
        <v>0.21426200000000001</v>
      </c>
      <c r="ES1092" s="1">
        <v>0.21995799999999999</v>
      </c>
      <c r="ET1092" s="1">
        <v>0.116451</v>
      </c>
      <c r="EU1092" s="1">
        <v>0.107708</v>
      </c>
      <c r="EV1092" s="1">
        <v>16044.7</v>
      </c>
      <c r="EW1092" s="1">
        <v>16696.7</v>
      </c>
      <c r="EX1092" s="1">
        <v>23770.400000000001</v>
      </c>
      <c r="EY1092" s="1">
        <v>24936.400000000001</v>
      </c>
      <c r="EZ1092" s="1">
        <v>33634.199999999997</v>
      </c>
      <c r="FA1092" s="1">
        <v>35546.6</v>
      </c>
      <c r="FB1092" s="1">
        <v>43362.1</v>
      </c>
      <c r="FC1092" s="1">
        <v>46107.1</v>
      </c>
      <c r="FD1092" s="1">
        <v>1.93163</v>
      </c>
      <c r="FE1092" s="1">
        <v>1.76698</v>
      </c>
      <c r="FF1092" s="1">
        <v>5.7872399999999997E-2</v>
      </c>
      <c r="FG1092" s="1">
        <v>0</v>
      </c>
      <c r="FH1092" s="1">
        <v>30.853200000000001</v>
      </c>
      <c r="FI1092" s="1">
        <v>999.9</v>
      </c>
      <c r="FJ1092" s="1">
        <v>42.5</v>
      </c>
      <c r="FK1092" s="1">
        <v>41.4</v>
      </c>
      <c r="FL1092" s="1">
        <v>34.3718</v>
      </c>
      <c r="FM1092" s="1">
        <v>63.384300000000003</v>
      </c>
      <c r="FN1092" s="1">
        <v>26.366199999999999</v>
      </c>
      <c r="FO1092" s="1">
        <v>1</v>
      </c>
      <c r="FP1092" s="1">
        <v>0.66936499999999999</v>
      </c>
      <c r="FQ1092" s="1">
        <v>4.7994399999999997</v>
      </c>
      <c r="FR1092" s="1">
        <v>20.252300000000002</v>
      </c>
      <c r="FS1092" s="1">
        <v>5.2110000000000003</v>
      </c>
      <c r="FT1092" s="1">
        <v>11.907999999999999</v>
      </c>
      <c r="FU1092" s="1">
        <v>5.0026999999999999</v>
      </c>
      <c r="FV1092" s="1">
        <v>3.2904300000000002</v>
      </c>
      <c r="FW1092" s="1">
        <v>9999</v>
      </c>
      <c r="FX1092" s="1">
        <v>9999</v>
      </c>
      <c r="FY1092" s="1">
        <v>9999</v>
      </c>
      <c r="FZ1092" s="1">
        <v>999.9</v>
      </c>
      <c r="GA1092" s="1">
        <v>1.85988</v>
      </c>
      <c r="GB1092" s="1">
        <v>1.85486</v>
      </c>
      <c r="GC1092" s="1">
        <v>1.85806</v>
      </c>
      <c r="GD1092" s="1">
        <v>1.8565400000000001</v>
      </c>
      <c r="GE1092" s="1">
        <v>1.8552999999999999</v>
      </c>
      <c r="GF1092" s="1">
        <v>1.85483</v>
      </c>
      <c r="GG1092" s="1">
        <v>1.8537300000000001</v>
      </c>
      <c r="GH1092" s="1">
        <v>1.85669</v>
      </c>
      <c r="GI1092" s="1">
        <v>0</v>
      </c>
      <c r="GJ1092" s="1">
        <v>0</v>
      </c>
      <c r="GK1092" s="1">
        <v>0</v>
      </c>
      <c r="GL1092" s="1">
        <v>0</v>
      </c>
      <c r="GM1092" s="1" t="s">
        <v>355</v>
      </c>
      <c r="GN1092" s="1" t="s">
        <v>356</v>
      </c>
      <c r="GO1092" s="1" t="s">
        <v>357</v>
      </c>
      <c r="GP1092" s="1" t="s">
        <v>357</v>
      </c>
      <c r="GQ1092" s="1" t="s">
        <v>357</v>
      </c>
      <c r="GR1092" s="1" t="s">
        <v>357</v>
      </c>
      <c r="GS1092" s="1">
        <v>0</v>
      </c>
      <c r="GT1092" s="1">
        <v>100</v>
      </c>
      <c r="GU1092" s="1">
        <v>100</v>
      </c>
      <c r="GV1092" s="1">
        <v>3.61</v>
      </c>
      <c r="GW1092" s="1">
        <v>1.6799999999999999E-2</v>
      </c>
      <c r="GX1092" s="1">
        <v>1.251089954458285</v>
      </c>
      <c r="GY1092" s="1">
        <v>3.0239061252787889E-3</v>
      </c>
      <c r="GZ1092" s="1">
        <v>-1.398580452151984E-6</v>
      </c>
      <c r="HA1092" s="1">
        <v>2.8030378366047371E-10</v>
      </c>
      <c r="HB1092" s="1">
        <v>-6.7353929715251851E-2</v>
      </c>
      <c r="HC1092" s="1">
        <v>1.0309082032153079E-2</v>
      </c>
      <c r="HD1092" s="1">
        <v>-3.6321104004466529E-4</v>
      </c>
      <c r="HE1092" s="1">
        <v>3.6129943689190391E-6</v>
      </c>
      <c r="HF1092" s="1">
        <v>0</v>
      </c>
      <c r="HG1092" s="1">
        <v>2134</v>
      </c>
      <c r="HH1092" s="1">
        <v>3</v>
      </c>
      <c r="HI1092" s="1">
        <v>46</v>
      </c>
      <c r="HJ1092" s="1">
        <v>4.5999999999999996</v>
      </c>
      <c r="HK1092" s="1">
        <v>4.9000000000000004</v>
      </c>
      <c r="HL1092" s="1">
        <v>3.2421899999999999</v>
      </c>
      <c r="HM1092" s="1">
        <v>2.34863</v>
      </c>
      <c r="HN1092" s="1">
        <v>1.4978</v>
      </c>
      <c r="HO1092" s="1">
        <v>2.3034699999999999</v>
      </c>
      <c r="HP1092" s="1">
        <v>1.5478499999999999</v>
      </c>
      <c r="HQ1092" s="1">
        <v>2.3754900000000001</v>
      </c>
      <c r="HR1092" s="1">
        <v>43.8367</v>
      </c>
      <c r="HS1092" s="1">
        <v>14.946300000000001</v>
      </c>
      <c r="HT1092" s="1">
        <v>18</v>
      </c>
      <c r="HU1092" s="1">
        <v>503.33199999999999</v>
      </c>
      <c r="HV1092" s="1">
        <v>460.14299999999997</v>
      </c>
      <c r="HW1092" s="1">
        <v>24.496600000000001</v>
      </c>
      <c r="HX1092" s="1">
        <v>35.144599999999997</v>
      </c>
      <c r="HY1092" s="1">
        <v>30.000599999999999</v>
      </c>
      <c r="HZ1092" s="1">
        <v>34.851500000000001</v>
      </c>
      <c r="IA1092" s="1">
        <v>34.955199999999998</v>
      </c>
      <c r="IB1092" s="1">
        <v>64.915899999999993</v>
      </c>
      <c r="IC1092" s="1">
        <v>27.576499999999999</v>
      </c>
      <c r="ID1092" s="1">
        <v>0</v>
      </c>
      <c r="IE1092" s="1">
        <v>24.4724</v>
      </c>
      <c r="IF1092" s="1">
        <v>1640.79</v>
      </c>
      <c r="IG1092" s="1">
        <v>24.414100000000001</v>
      </c>
      <c r="IH1092" s="1">
        <v>100.253</v>
      </c>
      <c r="II1092" s="1">
        <v>99.918000000000006</v>
      </c>
      <c r="IJ1092" s="1" t="s">
        <v>1161</v>
      </c>
    </row>
    <row r="1093" spans="1:244" ht="15.75" customHeight="1" x14ac:dyDescent="0.3">
      <c r="A1093" s="1">
        <v>1077</v>
      </c>
      <c r="B1093" s="1">
        <v>1659810664.5</v>
      </c>
      <c r="C1093" s="1">
        <v>14523</v>
      </c>
      <c r="D1093" s="1" t="s">
        <v>2427</v>
      </c>
      <c r="E1093" s="1" t="s">
        <v>2428</v>
      </c>
      <c r="F1093" s="1">
        <v>1</v>
      </c>
      <c r="G1093" s="1" t="s">
        <v>346</v>
      </c>
      <c r="H1093" s="1" t="s">
        <v>347</v>
      </c>
      <c r="I1093" s="1" t="s">
        <v>348</v>
      </c>
      <c r="J1093" s="1" t="s">
        <v>349</v>
      </c>
      <c r="K1093" s="1" t="s">
        <v>350</v>
      </c>
      <c r="L1093" s="1" t="s">
        <v>1154</v>
      </c>
      <c r="M1093" s="1" t="s">
        <v>351</v>
      </c>
      <c r="N1093" s="1">
        <v>1659810656.8</v>
      </c>
      <c r="O1093" s="1">
        <f t="shared" si="136"/>
        <v>2.483943702698103E-3</v>
      </c>
      <c r="P1093" s="1">
        <f t="shared" si="137"/>
        <v>2.4839437026981028</v>
      </c>
      <c r="Q1093" s="1">
        <f t="shared" si="138"/>
        <v>22.696292187763756</v>
      </c>
      <c r="R1093" s="1">
        <f t="shared" si="139"/>
        <v>1503.8119999999999</v>
      </c>
      <c r="S1093" s="1">
        <f t="shared" si="140"/>
        <v>1150.0587344616563</v>
      </c>
      <c r="T1093" s="1">
        <f t="shared" si="141"/>
        <v>113.68432180208428</v>
      </c>
      <c r="U1093" s="1">
        <f t="shared" si="142"/>
        <v>148.65314458731751</v>
      </c>
      <c r="V1093" s="1">
        <f t="shared" si="143"/>
        <v>0.11986305790702978</v>
      </c>
      <c r="W1093" s="1">
        <f t="shared" si="144"/>
        <v>2.9077770007284593</v>
      </c>
      <c r="X1093" s="1">
        <f t="shared" si="145"/>
        <v>0.11718426581629696</v>
      </c>
      <c r="Y1093" s="1">
        <f t="shared" si="146"/>
        <v>7.34758586539941E-2</v>
      </c>
      <c r="Z1093" s="1">
        <f t="shared" si="147"/>
        <v>321.52442339999982</v>
      </c>
      <c r="AA1093" s="1">
        <f t="shared" si="148"/>
        <v>32.276856790221416</v>
      </c>
      <c r="AB1093" s="1">
        <f t="shared" si="149"/>
        <v>31.785193333333329</v>
      </c>
      <c r="AC1093" s="1">
        <f t="shared" si="150"/>
        <v>4.717333240421147</v>
      </c>
      <c r="AD1093" s="1">
        <f t="shared" si="151"/>
        <v>59.788793742220861</v>
      </c>
      <c r="AE1093" s="1">
        <f t="shared" si="152"/>
        <v>2.7006193131487137</v>
      </c>
      <c r="AF1093" s="1">
        <f t="shared" si="153"/>
        <v>4.5169322612401634</v>
      </c>
      <c r="AG1093" s="1">
        <f t="shared" si="154"/>
        <v>2.0167139272724333</v>
      </c>
      <c r="AH1093" s="1">
        <f t="shared" si="155"/>
        <v>-109.54191728898634</v>
      </c>
      <c r="AI1093" s="1">
        <f t="shared" si="156"/>
        <v>-119.70713683692311</v>
      </c>
      <c r="AJ1093" s="1">
        <f t="shared" si="157"/>
        <v>-9.281523680889908</v>
      </c>
      <c r="AK1093" s="1">
        <f t="shared" si="158"/>
        <v>82.993845593200476</v>
      </c>
      <c r="AL1093" s="1">
        <f t="shared" si="159"/>
        <v>53.697031854563463</v>
      </c>
      <c r="AM1093" s="1">
        <f t="shared" si="160"/>
        <v>2.486207461728775</v>
      </c>
      <c r="AN1093" s="1">
        <f t="shared" si="161"/>
        <v>22.696292187763756</v>
      </c>
      <c r="AO1093" s="1">
        <v>1637.532483745561</v>
      </c>
      <c r="AP1093" s="1">
        <v>1583.186303030302</v>
      </c>
      <c r="AQ1093" s="1">
        <v>5.1591726412202901</v>
      </c>
      <c r="AR1093" s="1">
        <v>65.631367109528284</v>
      </c>
      <c r="AS1093" s="1">
        <f t="shared" si="162"/>
        <v>2.4839437026981028</v>
      </c>
      <c r="AT1093" s="1">
        <v>24.423324271683001</v>
      </c>
      <c r="AU1093" s="1">
        <v>27.321259340659331</v>
      </c>
      <c r="AV1093" s="1">
        <v>7.9732926884927522E-5</v>
      </c>
      <c r="AW1093" s="1">
        <v>85.678084974882083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51532.543248266549</v>
      </c>
      <c r="BC1093" s="1">
        <f t="shared" si="166"/>
        <v>2000.0486666666659</v>
      </c>
      <c r="BD1093" s="1">
        <f t="shared" si="167"/>
        <v>1681.2412199999994</v>
      </c>
      <c r="BE1093" s="1">
        <f t="shared" si="168"/>
        <v>0.84060015539621868</v>
      </c>
      <c r="BF1093" s="1">
        <f t="shared" si="169"/>
        <v>0.16075829991470206</v>
      </c>
      <c r="BG1093" s="1">
        <v>6</v>
      </c>
      <c r="BH1093" s="1">
        <v>0.5</v>
      </c>
      <c r="BI1093" s="1" t="s">
        <v>352</v>
      </c>
      <c r="BJ1093" s="1">
        <v>2</v>
      </c>
      <c r="BK1093" s="1" t="b">
        <v>1</v>
      </c>
      <c r="BL1093" s="1">
        <v>1659810656.8</v>
      </c>
      <c r="BM1093" s="1">
        <v>1503.8119999999999</v>
      </c>
      <c r="BN1093" s="1">
        <v>1572.715333333334</v>
      </c>
      <c r="BO1093" s="1">
        <v>27.320133333333342</v>
      </c>
      <c r="BP1093" s="1">
        <v>24.419019999999989</v>
      </c>
      <c r="BQ1093" s="1">
        <v>1500.2266666666669</v>
      </c>
      <c r="BR1093" s="1">
        <v>27.303239999999999</v>
      </c>
      <c r="BS1093" s="1">
        <v>500.14260000000002</v>
      </c>
      <c r="BT1093" s="1">
        <v>98.750920000000008</v>
      </c>
      <c r="BU1093" s="1">
        <v>9.9963346666666661E-2</v>
      </c>
      <c r="BV1093" s="1">
        <v>31.02158</v>
      </c>
      <c r="BW1093" s="1">
        <v>31.785193333333329</v>
      </c>
      <c r="BX1093" s="1">
        <v>999.89999999999986</v>
      </c>
      <c r="BY1093" s="1">
        <v>0</v>
      </c>
      <c r="BZ1093" s="1">
        <v>0</v>
      </c>
      <c r="CA1093" s="1">
        <v>10001.329333333329</v>
      </c>
      <c r="CB1093" s="1">
        <v>0</v>
      </c>
      <c r="CC1093" s="1">
        <v>2034.0386666666659</v>
      </c>
      <c r="CD1093" s="1">
        <v>-68.903546666666671</v>
      </c>
      <c r="CE1093" s="1">
        <v>1546.05</v>
      </c>
      <c r="CF1093" s="1">
        <v>1612.083333333333</v>
      </c>
      <c r="CG1093" s="1">
        <v>2.9011079999999998</v>
      </c>
      <c r="CH1093" s="1">
        <v>1572.715333333334</v>
      </c>
      <c r="CI1093" s="1">
        <v>24.419019999999989</v>
      </c>
      <c r="CJ1093" s="1">
        <v>2.6978866666666672</v>
      </c>
      <c r="CK1093" s="1">
        <v>2.4114019999999998</v>
      </c>
      <c r="CL1093" s="1">
        <v>22.272253333333339</v>
      </c>
      <c r="CM1093" s="1">
        <v>20.440533333333331</v>
      </c>
      <c r="CN1093" s="1">
        <v>2000.0486666666659</v>
      </c>
      <c r="CO1093" s="1">
        <v>0.97999400000000003</v>
      </c>
      <c r="CP1093" s="1">
        <v>2.000593333333333E-2</v>
      </c>
      <c r="CQ1093" s="1">
        <v>0</v>
      </c>
      <c r="CR1093" s="1">
        <v>3.0840666666666672</v>
      </c>
      <c r="CS1093" s="1">
        <v>0</v>
      </c>
      <c r="CT1093" s="1">
        <v>20286.78666666667</v>
      </c>
      <c r="CU1093" s="1">
        <v>17412.72</v>
      </c>
      <c r="CV1093" s="1">
        <v>45.074599999999997</v>
      </c>
      <c r="CW1093" s="1">
        <v>47.207999999999998</v>
      </c>
      <c r="CX1093" s="1">
        <v>45.241599999999998</v>
      </c>
      <c r="CY1093" s="1">
        <v>45</v>
      </c>
      <c r="CZ1093" s="1">
        <v>44.9664</v>
      </c>
      <c r="DA1093" s="1">
        <v>1960.0373333333339</v>
      </c>
      <c r="DB1093" s="1">
        <v>40.011333333333333</v>
      </c>
      <c r="DC1093" s="1">
        <v>0</v>
      </c>
      <c r="DD1093" s="1">
        <v>1659810663.9000001</v>
      </c>
      <c r="DE1093" s="1">
        <v>0</v>
      </c>
      <c r="DF1093" s="1">
        <v>1659810386</v>
      </c>
      <c r="DG1093" s="1" t="s">
        <v>1911</v>
      </c>
      <c r="DH1093" s="1">
        <v>1659810386</v>
      </c>
      <c r="DI1093" s="1">
        <v>1659810371.5</v>
      </c>
      <c r="DJ1093" s="1">
        <v>20</v>
      </c>
      <c r="DK1093" s="1">
        <v>0.91800000000000004</v>
      </c>
      <c r="DL1093" s="1">
        <v>1E-3</v>
      </c>
      <c r="DM1093" s="1">
        <v>1.7649999999999999</v>
      </c>
      <c r="DN1093" s="1">
        <v>0.02</v>
      </c>
      <c r="DO1093" s="1">
        <v>212</v>
      </c>
      <c r="DP1093" s="1">
        <v>25</v>
      </c>
      <c r="DQ1093" s="1">
        <v>0.25</v>
      </c>
      <c r="DR1093" s="1">
        <v>0.05</v>
      </c>
      <c r="DS1093" s="1">
        <v>22.88086305997491</v>
      </c>
      <c r="DT1093" s="1">
        <v>-1.0710473063754931</v>
      </c>
      <c r="DU1093" s="1">
        <v>0.17469146791397411</v>
      </c>
      <c r="DV1093" s="1">
        <v>0</v>
      </c>
      <c r="DW1093" s="1">
        <v>-68.799573170731705</v>
      </c>
      <c r="DX1093" s="1">
        <v>-1.436724041811839</v>
      </c>
      <c r="DY1093" s="1">
        <v>0.18945038480979839</v>
      </c>
      <c r="DZ1093" s="1">
        <v>0</v>
      </c>
      <c r="EA1093" s="1">
        <v>2.9081600000000001</v>
      </c>
      <c r="EB1093" s="1">
        <v>-0.11577595818814961</v>
      </c>
      <c r="EC1093" s="1">
        <v>1.1944502766606181E-2</v>
      </c>
      <c r="ED1093" s="1">
        <v>1</v>
      </c>
      <c r="EE1093" s="1">
        <v>2.0165587081061278</v>
      </c>
      <c r="EF1093" s="1">
        <v>1.0993771425159209E-2</v>
      </c>
      <c r="EG1093" s="1">
        <v>1.6547744640728621E-3</v>
      </c>
      <c r="EH1093" s="1">
        <v>1</v>
      </c>
      <c r="EI1093" s="1">
        <v>0.1200665316396778</v>
      </c>
      <c r="EJ1093" s="1">
        <v>-7.6868702829247155E-4</v>
      </c>
      <c r="EK1093" s="1">
        <v>2.5696644871261401E-4</v>
      </c>
      <c r="EL1093" s="1">
        <v>1</v>
      </c>
      <c r="EM1093" s="1">
        <v>3</v>
      </c>
      <c r="EN1093" s="1">
        <v>6</v>
      </c>
      <c r="EO1093" s="1" t="s">
        <v>1160</v>
      </c>
      <c r="EP1093" s="1">
        <v>2.93973</v>
      </c>
      <c r="EQ1093" s="1">
        <v>2.8012600000000001</v>
      </c>
      <c r="ER1093" s="1">
        <v>0.21467700000000001</v>
      </c>
      <c r="ES1093" s="1">
        <v>0.22036700000000001</v>
      </c>
      <c r="ET1093" s="1">
        <v>0.11644699999999999</v>
      </c>
      <c r="EU1093" s="1">
        <v>0.10771500000000001</v>
      </c>
      <c r="EV1093" s="1">
        <v>16036.2</v>
      </c>
      <c r="EW1093" s="1">
        <v>16687.900000000001</v>
      </c>
      <c r="EX1093" s="1">
        <v>23770.400000000001</v>
      </c>
      <c r="EY1093" s="1">
        <v>24936.3</v>
      </c>
      <c r="EZ1093" s="1">
        <v>33634.400000000001</v>
      </c>
      <c r="FA1093" s="1">
        <v>35546.300000000003</v>
      </c>
      <c r="FB1093" s="1">
        <v>43362.1</v>
      </c>
      <c r="FC1093" s="1">
        <v>46107</v>
      </c>
      <c r="FD1093" s="1">
        <v>1.9315199999999999</v>
      </c>
      <c r="FE1093" s="1">
        <v>1.7670999999999999</v>
      </c>
      <c r="FF1093" s="1">
        <v>5.7846300000000003E-2</v>
      </c>
      <c r="FG1093" s="1">
        <v>0</v>
      </c>
      <c r="FH1093" s="1">
        <v>30.8553</v>
      </c>
      <c r="FI1093" s="1">
        <v>999.9</v>
      </c>
      <c r="FJ1093" s="1">
        <v>42.5</v>
      </c>
      <c r="FK1093" s="1">
        <v>41.3</v>
      </c>
      <c r="FL1093" s="1">
        <v>34.187100000000001</v>
      </c>
      <c r="FM1093" s="1">
        <v>63.014400000000002</v>
      </c>
      <c r="FN1093" s="1">
        <v>26.101800000000001</v>
      </c>
      <c r="FO1093" s="1">
        <v>1</v>
      </c>
      <c r="FP1093" s="1">
        <v>0.66960900000000001</v>
      </c>
      <c r="FQ1093" s="1">
        <v>4.8187199999999999</v>
      </c>
      <c r="FR1093" s="1">
        <v>20.2517</v>
      </c>
      <c r="FS1093" s="1">
        <v>5.2111499999999999</v>
      </c>
      <c r="FT1093" s="1">
        <v>11.907999999999999</v>
      </c>
      <c r="FU1093" s="1">
        <v>5.0026000000000002</v>
      </c>
      <c r="FV1093" s="1">
        <v>3.2904300000000002</v>
      </c>
      <c r="FW1093" s="1">
        <v>9999</v>
      </c>
      <c r="FX1093" s="1">
        <v>9999</v>
      </c>
      <c r="FY1093" s="1">
        <v>9999</v>
      </c>
      <c r="FZ1093" s="1">
        <v>999.9</v>
      </c>
      <c r="GA1093" s="1">
        <v>1.85988</v>
      </c>
      <c r="GB1093" s="1">
        <v>1.85487</v>
      </c>
      <c r="GC1093" s="1">
        <v>1.85806</v>
      </c>
      <c r="GD1093" s="1">
        <v>1.8565400000000001</v>
      </c>
      <c r="GE1093" s="1">
        <v>1.85531</v>
      </c>
      <c r="GF1093" s="1">
        <v>1.85484</v>
      </c>
      <c r="GG1093" s="1">
        <v>1.85375</v>
      </c>
      <c r="GH1093" s="1">
        <v>1.85669</v>
      </c>
      <c r="GI1093" s="1">
        <v>0</v>
      </c>
      <c r="GJ1093" s="1">
        <v>0</v>
      </c>
      <c r="GK1093" s="1">
        <v>0</v>
      </c>
      <c r="GL1093" s="1">
        <v>0</v>
      </c>
      <c r="GM1093" s="1" t="s">
        <v>355</v>
      </c>
      <c r="GN1093" s="1" t="s">
        <v>356</v>
      </c>
      <c r="GO1093" s="1" t="s">
        <v>357</v>
      </c>
      <c r="GP1093" s="1" t="s">
        <v>357</v>
      </c>
      <c r="GQ1093" s="1" t="s">
        <v>357</v>
      </c>
      <c r="GR1093" s="1" t="s">
        <v>357</v>
      </c>
      <c r="GS1093" s="1">
        <v>0</v>
      </c>
      <c r="GT1093" s="1">
        <v>100</v>
      </c>
      <c r="GU1093" s="1">
        <v>100</v>
      </c>
      <c r="GV1093" s="1">
        <v>3.61</v>
      </c>
      <c r="GW1093" s="1">
        <v>1.6899999999999998E-2</v>
      </c>
      <c r="GX1093" s="1">
        <v>1.251089954458285</v>
      </c>
      <c r="GY1093" s="1">
        <v>3.0239061252787889E-3</v>
      </c>
      <c r="GZ1093" s="1">
        <v>-1.398580452151984E-6</v>
      </c>
      <c r="HA1093" s="1">
        <v>2.8030378366047371E-10</v>
      </c>
      <c r="HB1093" s="1">
        <v>-6.7353929715251851E-2</v>
      </c>
      <c r="HC1093" s="1">
        <v>1.0309082032153079E-2</v>
      </c>
      <c r="HD1093" s="1">
        <v>-3.6321104004466529E-4</v>
      </c>
      <c r="HE1093" s="1">
        <v>3.6129943689190391E-6</v>
      </c>
      <c r="HF1093" s="1">
        <v>0</v>
      </c>
      <c r="HG1093" s="1">
        <v>2134</v>
      </c>
      <c r="HH1093" s="1">
        <v>3</v>
      </c>
      <c r="HI1093" s="1">
        <v>46</v>
      </c>
      <c r="HJ1093" s="1">
        <v>4.5999999999999996</v>
      </c>
      <c r="HK1093" s="1">
        <v>4.9000000000000004</v>
      </c>
      <c r="HL1093" s="1">
        <v>3.2531699999999999</v>
      </c>
      <c r="HM1093" s="1">
        <v>2.34985</v>
      </c>
      <c r="HN1093" s="1">
        <v>1.4978</v>
      </c>
      <c r="HO1093" s="1">
        <v>2.3034699999999999</v>
      </c>
      <c r="HP1093" s="1">
        <v>1.5478499999999999</v>
      </c>
      <c r="HQ1093" s="1">
        <v>2.2936999999999999</v>
      </c>
      <c r="HR1093" s="1">
        <v>43.8367</v>
      </c>
      <c r="HS1093" s="1">
        <v>14.928800000000001</v>
      </c>
      <c r="HT1093" s="1">
        <v>18</v>
      </c>
      <c r="HU1093" s="1">
        <v>503.28199999999998</v>
      </c>
      <c r="HV1093" s="1">
        <v>460.23500000000001</v>
      </c>
      <c r="HW1093" s="1">
        <v>24.492999999999999</v>
      </c>
      <c r="HX1093" s="1">
        <v>35.1464</v>
      </c>
      <c r="HY1093" s="1">
        <v>30.000699999999998</v>
      </c>
      <c r="HZ1093" s="1">
        <v>34.853200000000001</v>
      </c>
      <c r="IA1093" s="1">
        <v>34.956899999999997</v>
      </c>
      <c r="IB1093" s="1">
        <v>65.134</v>
      </c>
      <c r="IC1093" s="1">
        <v>27.576499999999999</v>
      </c>
      <c r="ID1093" s="1">
        <v>0</v>
      </c>
      <c r="IE1093" s="1">
        <v>24.4724</v>
      </c>
      <c r="IF1093" s="1">
        <v>1640.79</v>
      </c>
      <c r="IG1093" s="1">
        <v>24.417000000000002</v>
      </c>
      <c r="IH1093" s="1">
        <v>100.253</v>
      </c>
      <c r="II1093" s="1">
        <v>99.917699999999996</v>
      </c>
      <c r="IJ1093" s="1" t="s">
        <v>1161</v>
      </c>
    </row>
    <row r="1094" spans="1:244" ht="15.75" customHeight="1" x14ac:dyDescent="0.3">
      <c r="A1094" s="1">
        <v>1078</v>
      </c>
      <c r="B1094" s="1">
        <v>1659810665.5</v>
      </c>
      <c r="C1094" s="1">
        <v>14524</v>
      </c>
      <c r="D1094" s="1" t="s">
        <v>2429</v>
      </c>
      <c r="E1094" s="1" t="s">
        <v>2430</v>
      </c>
      <c r="F1094" s="1">
        <v>1</v>
      </c>
      <c r="G1094" s="1" t="s">
        <v>346</v>
      </c>
      <c r="H1094" s="1" t="s">
        <v>347</v>
      </c>
      <c r="I1094" s="1" t="s">
        <v>348</v>
      </c>
      <c r="J1094" s="1" t="s">
        <v>349</v>
      </c>
      <c r="K1094" s="1" t="s">
        <v>350</v>
      </c>
      <c r="L1094" s="1" t="s">
        <v>1154</v>
      </c>
      <c r="M1094" s="1" t="s">
        <v>351</v>
      </c>
      <c r="N1094" s="1">
        <v>1659810657.3125</v>
      </c>
      <c r="O1094" s="1">
        <f t="shared" si="136"/>
        <v>2.481013256285866E-3</v>
      </c>
      <c r="P1094" s="1">
        <f t="shared" si="137"/>
        <v>2.4810132562858662</v>
      </c>
      <c r="Q1094" s="1">
        <f t="shared" si="138"/>
        <v>22.649944070245475</v>
      </c>
      <c r="R1094" s="1">
        <f t="shared" si="139"/>
        <v>1506.3824999999999</v>
      </c>
      <c r="S1094" s="1">
        <f t="shared" si="140"/>
        <v>1152.7675200272474</v>
      </c>
      <c r="T1094" s="1">
        <f t="shared" si="141"/>
        <v>113.95204742029577</v>
      </c>
      <c r="U1094" s="1">
        <f t="shared" si="142"/>
        <v>148.90718821523214</v>
      </c>
      <c r="V1094" s="1">
        <f t="shared" si="143"/>
        <v>0.11970549089858999</v>
      </c>
      <c r="W1094" s="1">
        <f t="shared" si="144"/>
        <v>2.9076252098237698</v>
      </c>
      <c r="X1094" s="1">
        <f t="shared" si="145"/>
        <v>0.11703351633653934</v>
      </c>
      <c r="Y1094" s="1">
        <f t="shared" si="146"/>
        <v>7.3381046519338938E-2</v>
      </c>
      <c r="Z1094" s="1">
        <f t="shared" si="147"/>
        <v>321.52253662499993</v>
      </c>
      <c r="AA1094" s="1">
        <f t="shared" si="148"/>
        <v>32.277847844250594</v>
      </c>
      <c r="AB1094" s="1">
        <f t="shared" si="149"/>
        <v>31.785956250000002</v>
      </c>
      <c r="AC1094" s="1">
        <f t="shared" si="150"/>
        <v>4.7175372668538955</v>
      </c>
      <c r="AD1094" s="1">
        <f t="shared" si="151"/>
        <v>59.788003204689488</v>
      </c>
      <c r="AE1094" s="1">
        <f t="shared" si="152"/>
        <v>2.7006107400142256</v>
      </c>
      <c r="AF1094" s="1">
        <f t="shared" si="153"/>
        <v>4.516977646449317</v>
      </c>
      <c r="AG1094" s="1">
        <f t="shared" si="154"/>
        <v>2.0169265268396699</v>
      </c>
      <c r="AH1094" s="1">
        <f t="shared" si="155"/>
        <v>-109.4126846022067</v>
      </c>
      <c r="AI1094" s="1">
        <f t="shared" si="156"/>
        <v>-119.79285137644537</v>
      </c>
      <c r="AJ1094" s="1">
        <f t="shared" si="157"/>
        <v>-9.2886974728398837</v>
      </c>
      <c r="AK1094" s="1">
        <f t="shared" si="158"/>
        <v>83.028303173507979</v>
      </c>
      <c r="AL1094" s="1">
        <f t="shared" si="159"/>
        <v>53.692382328850151</v>
      </c>
      <c r="AM1094" s="1">
        <f t="shared" si="160"/>
        <v>2.4854745938352227</v>
      </c>
      <c r="AN1094" s="1">
        <f t="shared" si="161"/>
        <v>22.649944070245475</v>
      </c>
      <c r="AO1094" s="1">
        <v>1642.6304984043809</v>
      </c>
      <c r="AP1094" s="1">
        <v>1588.345212121211</v>
      </c>
      <c r="AQ1094" s="1">
        <v>5.1584658015256597</v>
      </c>
      <c r="AR1094" s="1">
        <v>65.631367109528284</v>
      </c>
      <c r="AS1094" s="1">
        <f t="shared" si="162"/>
        <v>2.4810132562858662</v>
      </c>
      <c r="AT1094" s="1">
        <v>24.425279485331501</v>
      </c>
      <c r="AU1094" s="1">
        <v>27.319394505494522</v>
      </c>
      <c r="AV1094" s="1">
        <v>1.3825890893497781E-4</v>
      </c>
      <c r="AW1094" s="1">
        <v>85.678084974882083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51528.21847423564</v>
      </c>
      <c r="BC1094" s="1">
        <f t="shared" si="166"/>
        <v>2000.036875</v>
      </c>
      <c r="BD1094" s="1">
        <f t="shared" si="167"/>
        <v>1681.2313124999998</v>
      </c>
      <c r="BE1094" s="1">
        <f t="shared" si="168"/>
        <v>0.84060015768459262</v>
      </c>
      <c r="BF1094" s="1">
        <f t="shared" si="169"/>
        <v>0.16075830433126387</v>
      </c>
      <c r="BG1094" s="1">
        <v>6</v>
      </c>
      <c r="BH1094" s="1">
        <v>0.5</v>
      </c>
      <c r="BI1094" s="1" t="s">
        <v>352</v>
      </c>
      <c r="BJ1094" s="1">
        <v>2</v>
      </c>
      <c r="BK1094" s="1" t="b">
        <v>1</v>
      </c>
      <c r="BL1094" s="1">
        <v>1659810657.3125</v>
      </c>
      <c r="BM1094" s="1">
        <v>1506.3824999999999</v>
      </c>
      <c r="BN1094" s="1">
        <v>1575.2862500000001</v>
      </c>
      <c r="BO1094" s="1">
        <v>27.32005625</v>
      </c>
      <c r="BP1094" s="1">
        <v>24.419812499999999</v>
      </c>
      <c r="BQ1094" s="1">
        <v>1502.7950000000001</v>
      </c>
      <c r="BR1094" s="1">
        <v>27.303168750000001</v>
      </c>
      <c r="BS1094" s="1">
        <v>500.14512500000001</v>
      </c>
      <c r="BT1094" s="1">
        <v>98.750875000000008</v>
      </c>
      <c r="BU1094" s="1">
        <v>9.9973449999999991E-2</v>
      </c>
      <c r="BV1094" s="1">
        <v>31.021756249999999</v>
      </c>
      <c r="BW1094" s="1">
        <v>31.785956250000002</v>
      </c>
      <c r="BX1094" s="1">
        <v>999.9</v>
      </c>
      <c r="BY1094" s="1">
        <v>0</v>
      </c>
      <c r="BZ1094" s="1">
        <v>0</v>
      </c>
      <c r="CA1094" s="1">
        <v>10000.465</v>
      </c>
      <c r="CB1094" s="1">
        <v>0</v>
      </c>
      <c r="CC1094" s="1">
        <v>2034.3256249999999</v>
      </c>
      <c r="CD1094" s="1">
        <v>-68.904293750000008</v>
      </c>
      <c r="CE1094" s="1">
        <v>1548.6925000000001</v>
      </c>
      <c r="CF1094" s="1">
        <v>1614.72</v>
      </c>
      <c r="CG1094" s="1">
        <v>2.9002412500000001</v>
      </c>
      <c r="CH1094" s="1">
        <v>1575.2862500000001</v>
      </c>
      <c r="CI1094" s="1">
        <v>24.419812499999999</v>
      </c>
      <c r="CJ1094" s="1">
        <v>2.6978781249999999</v>
      </c>
      <c r="CK1094" s="1">
        <v>2.4114793749999999</v>
      </c>
      <c r="CL1094" s="1">
        <v>22.272200000000002</v>
      </c>
      <c r="CM1094" s="1">
        <v>20.441056249999999</v>
      </c>
      <c r="CN1094" s="1">
        <v>2000.036875</v>
      </c>
      <c r="CO1094" s="1">
        <v>0.97999393749999997</v>
      </c>
      <c r="CP1094" s="1">
        <v>2.0005993749999999E-2</v>
      </c>
      <c r="CQ1094" s="1">
        <v>0</v>
      </c>
      <c r="CR1094" s="1">
        <v>3.0203125000000002</v>
      </c>
      <c r="CS1094" s="1">
        <v>0</v>
      </c>
      <c r="CT1094" s="1">
        <v>20285.856250000001</v>
      </c>
      <c r="CU1094" s="1">
        <v>17412.618750000001</v>
      </c>
      <c r="CV1094" s="1">
        <v>45.077749999999988</v>
      </c>
      <c r="CW1094" s="1">
        <v>47.210624999999993</v>
      </c>
      <c r="CX1094" s="1">
        <v>45.242125000000001</v>
      </c>
      <c r="CY1094" s="1">
        <v>45</v>
      </c>
      <c r="CZ1094" s="1">
        <v>44.968499999999999</v>
      </c>
      <c r="DA1094" s="1">
        <v>1960.025625</v>
      </c>
      <c r="DB1094" s="1">
        <v>40.011249999999997</v>
      </c>
      <c r="DC1094" s="1">
        <v>0</v>
      </c>
      <c r="DD1094" s="1">
        <v>1659810665.0999999</v>
      </c>
      <c r="DE1094" s="1">
        <v>0</v>
      </c>
      <c r="DF1094" s="1">
        <v>1659810386</v>
      </c>
      <c r="DG1094" s="1" t="s">
        <v>1911</v>
      </c>
      <c r="DH1094" s="1">
        <v>1659810386</v>
      </c>
      <c r="DI1094" s="1">
        <v>1659810371.5</v>
      </c>
      <c r="DJ1094" s="1">
        <v>20</v>
      </c>
      <c r="DK1094" s="1">
        <v>0.91800000000000004</v>
      </c>
      <c r="DL1094" s="1">
        <v>1E-3</v>
      </c>
      <c r="DM1094" s="1">
        <v>1.7649999999999999</v>
      </c>
      <c r="DN1094" s="1">
        <v>0.02</v>
      </c>
      <c r="DO1094" s="1">
        <v>212</v>
      </c>
      <c r="DP1094" s="1">
        <v>25</v>
      </c>
      <c r="DQ1094" s="1">
        <v>0.25</v>
      </c>
      <c r="DR1094" s="1">
        <v>0.05</v>
      </c>
      <c r="DS1094" s="1">
        <v>22.876764289543232</v>
      </c>
      <c r="DT1094" s="1">
        <v>-1.720750558216948</v>
      </c>
      <c r="DU1094" s="1">
        <v>0.17282957342656821</v>
      </c>
      <c r="DV1094" s="1">
        <v>0</v>
      </c>
      <c r="DW1094" s="1">
        <v>-68.837194999999994</v>
      </c>
      <c r="DX1094" s="1">
        <v>-0.92928630393998923</v>
      </c>
      <c r="DY1094" s="1">
        <v>0.15485929411888699</v>
      </c>
      <c r="DZ1094" s="1">
        <v>1</v>
      </c>
      <c r="EA1094" s="1">
        <v>2.9042362499999999</v>
      </c>
      <c r="EB1094" s="1">
        <v>-9.9246866791752902E-2</v>
      </c>
      <c r="EC1094" s="1">
        <v>9.803160890116026E-3</v>
      </c>
      <c r="ED1094" s="1">
        <v>1</v>
      </c>
      <c r="EE1094" s="1">
        <v>2.0167612078337109</v>
      </c>
      <c r="EF1094" s="1">
        <v>1.50314493964528E-2</v>
      </c>
      <c r="EG1094" s="1">
        <v>1.764000733363174E-3</v>
      </c>
      <c r="EH1094" s="1">
        <v>1</v>
      </c>
      <c r="EI1094" s="1">
        <v>0.1200671376934002</v>
      </c>
      <c r="EJ1094" s="1">
        <v>-2.2489527397572002E-3</v>
      </c>
      <c r="EK1094" s="1">
        <v>2.3667854202044159E-4</v>
      </c>
      <c r="EL1094" s="1">
        <v>1</v>
      </c>
      <c r="EM1094" s="1">
        <v>4</v>
      </c>
      <c r="EN1094" s="1">
        <v>6</v>
      </c>
      <c r="EO1094" s="1" t="s">
        <v>1141</v>
      </c>
      <c r="EP1094" s="1">
        <v>2.9399799999999998</v>
      </c>
      <c r="EQ1094" s="1">
        <v>2.8010999999999999</v>
      </c>
      <c r="ER1094" s="1">
        <v>0.215087</v>
      </c>
      <c r="ES1094" s="1">
        <v>0.220778</v>
      </c>
      <c r="ET1094" s="1">
        <v>0.116443</v>
      </c>
      <c r="EU1094" s="1">
        <v>0.10771600000000001</v>
      </c>
      <c r="EV1094" s="1">
        <v>16027.9</v>
      </c>
      <c r="EW1094" s="1">
        <v>16678.900000000001</v>
      </c>
      <c r="EX1094" s="1">
        <v>23770.5</v>
      </c>
      <c r="EY1094" s="1">
        <v>24936.2</v>
      </c>
      <c r="EZ1094" s="1">
        <v>33634.6</v>
      </c>
      <c r="FA1094" s="1">
        <v>35546.199999999997</v>
      </c>
      <c r="FB1094" s="1">
        <v>43362.1</v>
      </c>
      <c r="FC1094" s="1">
        <v>46106.8</v>
      </c>
      <c r="FD1094" s="1">
        <v>1.9314</v>
      </c>
      <c r="FE1094" s="1">
        <v>1.76698</v>
      </c>
      <c r="FF1094" s="1">
        <v>5.80139E-2</v>
      </c>
      <c r="FG1094" s="1">
        <v>0</v>
      </c>
      <c r="FH1094" s="1">
        <v>30.8565</v>
      </c>
      <c r="FI1094" s="1">
        <v>999.9</v>
      </c>
      <c r="FJ1094" s="1">
        <v>42.5</v>
      </c>
      <c r="FK1094" s="1">
        <v>41.3</v>
      </c>
      <c r="FL1094" s="1">
        <v>34.188600000000001</v>
      </c>
      <c r="FM1094" s="1">
        <v>63.244399999999999</v>
      </c>
      <c r="FN1094" s="1">
        <v>25.380600000000001</v>
      </c>
      <c r="FO1094" s="1">
        <v>1</v>
      </c>
      <c r="FP1094" s="1">
        <v>0.66978700000000002</v>
      </c>
      <c r="FQ1094" s="1">
        <v>4.83399</v>
      </c>
      <c r="FR1094" s="1">
        <v>20.251200000000001</v>
      </c>
      <c r="FS1094" s="1">
        <v>5.2111499999999999</v>
      </c>
      <c r="FT1094" s="1">
        <v>11.908099999999999</v>
      </c>
      <c r="FU1094" s="1">
        <v>5.0026999999999999</v>
      </c>
      <c r="FV1094" s="1">
        <v>3.2903799999999999</v>
      </c>
      <c r="FW1094" s="1">
        <v>9999</v>
      </c>
      <c r="FX1094" s="1">
        <v>9999</v>
      </c>
      <c r="FY1094" s="1">
        <v>9999</v>
      </c>
      <c r="FZ1094" s="1">
        <v>999.9</v>
      </c>
      <c r="GA1094" s="1">
        <v>1.85989</v>
      </c>
      <c r="GB1094" s="1">
        <v>1.85487</v>
      </c>
      <c r="GC1094" s="1">
        <v>1.85806</v>
      </c>
      <c r="GD1094" s="1">
        <v>1.8565400000000001</v>
      </c>
      <c r="GE1094" s="1">
        <v>1.8553200000000001</v>
      </c>
      <c r="GF1094" s="1">
        <v>1.85486</v>
      </c>
      <c r="GG1094" s="1">
        <v>1.8537699999999999</v>
      </c>
      <c r="GH1094" s="1">
        <v>1.85669</v>
      </c>
      <c r="GI1094" s="1">
        <v>0</v>
      </c>
      <c r="GJ1094" s="1">
        <v>0</v>
      </c>
      <c r="GK1094" s="1">
        <v>0</v>
      </c>
      <c r="GL1094" s="1">
        <v>0</v>
      </c>
      <c r="GM1094" s="1" t="s">
        <v>355</v>
      </c>
      <c r="GN1094" s="1" t="s">
        <v>356</v>
      </c>
      <c r="GO1094" s="1" t="s">
        <v>357</v>
      </c>
      <c r="GP1094" s="1" t="s">
        <v>357</v>
      </c>
      <c r="GQ1094" s="1" t="s">
        <v>357</v>
      </c>
      <c r="GR1094" s="1" t="s">
        <v>357</v>
      </c>
      <c r="GS1094" s="1">
        <v>0</v>
      </c>
      <c r="GT1094" s="1">
        <v>100</v>
      </c>
      <c r="GU1094" s="1">
        <v>100</v>
      </c>
      <c r="GV1094" s="1">
        <v>3.62</v>
      </c>
      <c r="GW1094" s="1">
        <v>1.6899999999999998E-2</v>
      </c>
      <c r="GX1094" s="1">
        <v>1.251089954458285</v>
      </c>
      <c r="GY1094" s="1">
        <v>3.0239061252787889E-3</v>
      </c>
      <c r="GZ1094" s="1">
        <v>-1.398580452151984E-6</v>
      </c>
      <c r="HA1094" s="1">
        <v>2.8030378366047371E-10</v>
      </c>
      <c r="HB1094" s="1">
        <v>-6.7353929715251851E-2</v>
      </c>
      <c r="HC1094" s="1">
        <v>1.0309082032153079E-2</v>
      </c>
      <c r="HD1094" s="1">
        <v>-3.6321104004466529E-4</v>
      </c>
      <c r="HE1094" s="1">
        <v>3.6129943689190391E-6</v>
      </c>
      <c r="HF1094" s="1">
        <v>0</v>
      </c>
      <c r="HG1094" s="1">
        <v>2134</v>
      </c>
      <c r="HH1094" s="1">
        <v>3</v>
      </c>
      <c r="HI1094" s="1">
        <v>46</v>
      </c>
      <c r="HJ1094" s="1">
        <v>4.7</v>
      </c>
      <c r="HK1094" s="1">
        <v>4.9000000000000004</v>
      </c>
      <c r="HL1094" s="1">
        <v>3.25806</v>
      </c>
      <c r="HM1094" s="1">
        <v>2.3315399999999999</v>
      </c>
      <c r="HN1094" s="1">
        <v>1.4978</v>
      </c>
      <c r="HO1094" s="1">
        <v>2.3034699999999999</v>
      </c>
      <c r="HP1094" s="1">
        <v>1.5478499999999999</v>
      </c>
      <c r="HQ1094" s="1">
        <v>2.4670399999999999</v>
      </c>
      <c r="HR1094" s="1">
        <v>43.8367</v>
      </c>
      <c r="HS1094" s="1">
        <v>14.946300000000001</v>
      </c>
      <c r="HT1094" s="1">
        <v>18</v>
      </c>
      <c r="HU1094" s="1">
        <v>503.21499999999997</v>
      </c>
      <c r="HV1094" s="1">
        <v>460.16500000000002</v>
      </c>
      <c r="HW1094" s="1">
        <v>24.4894</v>
      </c>
      <c r="HX1094" s="1">
        <v>35.147799999999997</v>
      </c>
      <c r="HY1094" s="1">
        <v>30.000699999999998</v>
      </c>
      <c r="HZ1094" s="1">
        <v>34.854599999999998</v>
      </c>
      <c r="IA1094" s="1">
        <v>34.958300000000001</v>
      </c>
      <c r="IB1094" s="1">
        <v>65.240899999999996</v>
      </c>
      <c r="IC1094" s="1">
        <v>27.576499999999999</v>
      </c>
      <c r="ID1094" s="1">
        <v>0</v>
      </c>
      <c r="IE1094" s="1">
        <v>24.4724</v>
      </c>
      <c r="IF1094" s="1">
        <v>1650.92</v>
      </c>
      <c r="IG1094" s="1">
        <v>24.4162</v>
      </c>
      <c r="IH1094" s="1">
        <v>100.253</v>
      </c>
      <c r="II1094" s="1">
        <v>99.917400000000001</v>
      </c>
      <c r="IJ1094" s="1" t="s">
        <v>1161</v>
      </c>
    </row>
    <row r="1095" spans="1:244" ht="15.75" customHeight="1" x14ac:dyDescent="0.3">
      <c r="A1095" s="1">
        <v>1079</v>
      </c>
      <c r="B1095" s="1">
        <v>1659810666.5</v>
      </c>
      <c r="C1095" s="1">
        <v>14525</v>
      </c>
      <c r="D1095" s="1" t="s">
        <v>2431</v>
      </c>
      <c r="E1095" s="1" t="s">
        <v>2432</v>
      </c>
      <c r="F1095" s="1">
        <v>1</v>
      </c>
      <c r="G1095" s="1" t="s">
        <v>346</v>
      </c>
      <c r="H1095" s="1" t="s">
        <v>347</v>
      </c>
      <c r="I1095" s="1" t="s">
        <v>348</v>
      </c>
      <c r="J1095" s="1" t="s">
        <v>349</v>
      </c>
      <c r="K1095" s="1" t="s">
        <v>350</v>
      </c>
      <c r="L1095" s="1" t="s">
        <v>1154</v>
      </c>
      <c r="M1095" s="1" t="s">
        <v>351</v>
      </c>
      <c r="N1095" s="1">
        <v>1659810658.833333</v>
      </c>
      <c r="O1095" s="1">
        <f t="shared" si="136"/>
        <v>2.4776215344557723E-3</v>
      </c>
      <c r="P1095" s="1">
        <f t="shared" si="137"/>
        <v>2.4776215344557722</v>
      </c>
      <c r="Q1095" s="1">
        <f t="shared" si="138"/>
        <v>22.672749531387485</v>
      </c>
      <c r="R1095" s="1">
        <f t="shared" si="139"/>
        <v>1513.999333333333</v>
      </c>
      <c r="S1095" s="1">
        <f t="shared" si="140"/>
        <v>1159.3805913623087</v>
      </c>
      <c r="T1095" s="1">
        <f t="shared" si="141"/>
        <v>114.60568869625448</v>
      </c>
      <c r="U1095" s="1">
        <f t="shared" si="142"/>
        <v>149.66003189552589</v>
      </c>
      <c r="V1095" s="1">
        <f t="shared" si="143"/>
        <v>0.11952850311269279</v>
      </c>
      <c r="W1095" s="1">
        <f t="shared" si="144"/>
        <v>2.9076598304381776</v>
      </c>
      <c r="X1095" s="1">
        <f t="shared" si="145"/>
        <v>0.11686436010915204</v>
      </c>
      <c r="Y1095" s="1">
        <f t="shared" si="146"/>
        <v>7.3274642007258875E-2</v>
      </c>
      <c r="Z1095" s="1">
        <f t="shared" si="147"/>
        <v>321.5225082</v>
      </c>
      <c r="AA1095" s="1">
        <f t="shared" si="148"/>
        <v>32.279435994803109</v>
      </c>
      <c r="AB1095" s="1">
        <f t="shared" si="149"/>
        <v>31.786486666666669</v>
      </c>
      <c r="AC1095" s="1">
        <f t="shared" si="150"/>
        <v>4.717679120452364</v>
      </c>
      <c r="AD1095" s="1">
        <f t="shared" si="151"/>
        <v>59.785255498617531</v>
      </c>
      <c r="AE1095" s="1">
        <f t="shared" si="152"/>
        <v>2.7005970240741903</v>
      </c>
      <c r="AF1095" s="1">
        <f t="shared" si="153"/>
        <v>4.5171623028969723</v>
      </c>
      <c r="AG1095" s="1">
        <f t="shared" si="154"/>
        <v>2.0170820963781737</v>
      </c>
      <c r="AH1095" s="1">
        <f t="shared" si="155"/>
        <v>-109.26310966949956</v>
      </c>
      <c r="AI1095" s="1">
        <f t="shared" si="156"/>
        <v>-119.76501628226022</v>
      </c>
      <c r="AJ1095" s="1">
        <f t="shared" si="157"/>
        <v>-9.2864856560193481</v>
      </c>
      <c r="AK1095" s="1">
        <f t="shared" si="158"/>
        <v>83.207896592220877</v>
      </c>
      <c r="AL1095" s="1">
        <f t="shared" si="159"/>
        <v>53.686236312201942</v>
      </c>
      <c r="AM1095" s="1">
        <f t="shared" si="160"/>
        <v>2.4836030441656618</v>
      </c>
      <c r="AN1095" s="1">
        <f t="shared" si="161"/>
        <v>22.672749531387485</v>
      </c>
      <c r="AO1095" s="1">
        <v>1647.755105747508</v>
      </c>
      <c r="AP1095" s="1">
        <v>1593.4781818181809</v>
      </c>
      <c r="AQ1095" s="1">
        <v>5.1513137845642829</v>
      </c>
      <c r="AR1095" s="1">
        <v>65.631367109528284</v>
      </c>
      <c r="AS1095" s="1">
        <f t="shared" si="162"/>
        <v>2.4776215344557722</v>
      </c>
      <c r="AT1095" s="1">
        <v>24.427498779382759</v>
      </c>
      <c r="AU1095" s="1">
        <v>27.317987912087929</v>
      </c>
      <c r="AV1095" s="1">
        <v>9.1228458525223732E-5</v>
      </c>
      <c r="AW1095" s="1">
        <v>85.678084974882083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51529.07639474843</v>
      </c>
      <c r="BC1095" s="1">
        <f t="shared" si="166"/>
        <v>2000.0366666666671</v>
      </c>
      <c r="BD1095" s="1">
        <f t="shared" si="167"/>
        <v>1681.2311400000001</v>
      </c>
      <c r="BE1095" s="1">
        <f t="shared" si="168"/>
        <v>0.84060015899708496</v>
      </c>
      <c r="BF1095" s="1">
        <f t="shared" si="169"/>
        <v>0.16075830686437412</v>
      </c>
      <c r="BG1095" s="1">
        <v>6</v>
      </c>
      <c r="BH1095" s="1">
        <v>0.5</v>
      </c>
      <c r="BI1095" s="1" t="s">
        <v>352</v>
      </c>
      <c r="BJ1095" s="1">
        <v>2</v>
      </c>
      <c r="BK1095" s="1" t="b">
        <v>1</v>
      </c>
      <c r="BL1095" s="1">
        <v>1659810658.833333</v>
      </c>
      <c r="BM1095" s="1">
        <v>1513.999333333333</v>
      </c>
      <c r="BN1095" s="1">
        <v>1582.9153333333329</v>
      </c>
      <c r="BO1095" s="1">
        <v>27.319933333333331</v>
      </c>
      <c r="BP1095" s="1">
        <v>24.421859999999999</v>
      </c>
      <c r="BQ1095" s="1">
        <v>1510.4059999999999</v>
      </c>
      <c r="BR1095" s="1">
        <v>27.30304666666666</v>
      </c>
      <c r="BS1095" s="1">
        <v>500.14286666666669</v>
      </c>
      <c r="BT1095" s="1">
        <v>98.750880000000009</v>
      </c>
      <c r="BU1095" s="1">
        <v>9.9911146666666673E-2</v>
      </c>
      <c r="BV1095" s="1">
        <v>31.022473333333341</v>
      </c>
      <c r="BW1095" s="1">
        <v>31.786486666666669</v>
      </c>
      <c r="BX1095" s="1">
        <v>999.89999999999986</v>
      </c>
      <c r="BY1095" s="1">
        <v>0</v>
      </c>
      <c r="BZ1095" s="1">
        <v>0</v>
      </c>
      <c r="CA1095" s="1">
        <v>10000.662666666671</v>
      </c>
      <c r="CB1095" s="1">
        <v>0</v>
      </c>
      <c r="CC1095" s="1">
        <v>2035.012666666667</v>
      </c>
      <c r="CD1095" s="1">
        <v>-68.916346666666669</v>
      </c>
      <c r="CE1095" s="1">
        <v>1556.5233333333331</v>
      </c>
      <c r="CF1095" s="1">
        <v>1622.5426666666669</v>
      </c>
      <c r="CG1095" s="1">
        <v>2.8980666666666659</v>
      </c>
      <c r="CH1095" s="1">
        <v>1582.9153333333329</v>
      </c>
      <c r="CI1095" s="1">
        <v>24.421859999999999</v>
      </c>
      <c r="CJ1095" s="1">
        <v>2.6978666666666671</v>
      </c>
      <c r="CK1095" s="1">
        <v>2.4116819999999999</v>
      </c>
      <c r="CL1095" s="1">
        <v>22.272120000000001</v>
      </c>
      <c r="CM1095" s="1">
        <v>20.442419999999998</v>
      </c>
      <c r="CN1095" s="1">
        <v>2000.0366666666671</v>
      </c>
      <c r="CO1095" s="1">
        <v>0.97999400000000003</v>
      </c>
      <c r="CP1095" s="1">
        <v>2.000593333333333E-2</v>
      </c>
      <c r="CQ1095" s="1">
        <v>0</v>
      </c>
      <c r="CR1095" s="1">
        <v>2.9476666666666671</v>
      </c>
      <c r="CS1095" s="1">
        <v>0</v>
      </c>
      <c r="CT1095" s="1">
        <v>20283.613333333331</v>
      </c>
      <c r="CU1095" s="1">
        <v>17412.62</v>
      </c>
      <c r="CV1095" s="1">
        <v>45.078800000000001</v>
      </c>
      <c r="CW1095" s="1">
        <v>47.2164</v>
      </c>
      <c r="CX1095" s="1">
        <v>45.241599999999998</v>
      </c>
      <c r="CY1095" s="1">
        <v>45.004133333333343</v>
      </c>
      <c r="CZ1095" s="1">
        <v>44.974799999999988</v>
      </c>
      <c r="DA1095" s="1">
        <v>1960.025333333333</v>
      </c>
      <c r="DB1095" s="1">
        <v>40.011333333333333</v>
      </c>
      <c r="DC1095" s="1">
        <v>0</v>
      </c>
      <c r="DD1095" s="1">
        <v>1659810665.7</v>
      </c>
      <c r="DE1095" s="1">
        <v>0</v>
      </c>
      <c r="DF1095" s="1">
        <v>1659810386</v>
      </c>
      <c r="DG1095" s="1" t="s">
        <v>1911</v>
      </c>
      <c r="DH1095" s="1">
        <v>1659810386</v>
      </c>
      <c r="DI1095" s="1">
        <v>1659810371.5</v>
      </c>
      <c r="DJ1095" s="1">
        <v>20</v>
      </c>
      <c r="DK1095" s="1">
        <v>0.91800000000000004</v>
      </c>
      <c r="DL1095" s="1">
        <v>1E-3</v>
      </c>
      <c r="DM1095" s="1">
        <v>1.7649999999999999</v>
      </c>
      <c r="DN1095" s="1">
        <v>0.02</v>
      </c>
      <c r="DO1095" s="1">
        <v>212</v>
      </c>
      <c r="DP1095" s="1">
        <v>25</v>
      </c>
      <c r="DQ1095" s="1">
        <v>0.25</v>
      </c>
      <c r="DR1095" s="1">
        <v>0.05</v>
      </c>
      <c r="DS1095" s="1">
        <v>22.863338185541391</v>
      </c>
      <c r="DT1095" s="1">
        <v>-1.993919209750119</v>
      </c>
      <c r="DU1095" s="1">
        <v>0.17874800798868931</v>
      </c>
      <c r="DV1095" s="1">
        <v>0</v>
      </c>
      <c r="DW1095" s="1">
        <v>-68.866160000000008</v>
      </c>
      <c r="DX1095" s="1">
        <v>-0.6671707317073251</v>
      </c>
      <c r="DY1095" s="1">
        <v>0.1245344627000894</v>
      </c>
      <c r="DZ1095" s="1">
        <v>1</v>
      </c>
      <c r="EA1095" s="1">
        <v>2.9022990000000002</v>
      </c>
      <c r="EB1095" s="1">
        <v>-9.3414934333965596E-2</v>
      </c>
      <c r="EC1095" s="1">
        <v>9.1387263335762619E-3</v>
      </c>
      <c r="ED1095" s="1">
        <v>1</v>
      </c>
      <c r="EE1095" s="1">
        <v>2.01692670204128</v>
      </c>
      <c r="EF1095" s="1">
        <v>2.1473944444230848E-2</v>
      </c>
      <c r="EG1095" s="1">
        <v>1.9536458118990679E-3</v>
      </c>
      <c r="EH1095" s="1">
        <v>1</v>
      </c>
      <c r="EI1095" s="1">
        <v>0.12003675835292479</v>
      </c>
      <c r="EJ1095" s="1">
        <v>-3.271525462716098E-3</v>
      </c>
      <c r="EK1095" s="1">
        <v>2.7671599335097252E-4</v>
      </c>
      <c r="EL1095" s="1">
        <v>1</v>
      </c>
      <c r="EM1095" s="1">
        <v>4</v>
      </c>
      <c r="EN1095" s="1">
        <v>6</v>
      </c>
      <c r="EO1095" s="1" t="s">
        <v>1141</v>
      </c>
      <c r="EP1095" s="1">
        <v>2.9395099999999998</v>
      </c>
      <c r="EQ1095" s="1">
        <v>2.8010199999999998</v>
      </c>
      <c r="ER1095" s="1">
        <v>0.215502</v>
      </c>
      <c r="ES1095" s="1">
        <v>0.22118599999999999</v>
      </c>
      <c r="ET1095" s="1">
        <v>0.116442</v>
      </c>
      <c r="EU1095" s="1">
        <v>0.10771699999999999</v>
      </c>
      <c r="EV1095" s="1">
        <v>16019.3</v>
      </c>
      <c r="EW1095" s="1">
        <v>16670.2</v>
      </c>
      <c r="EX1095" s="1">
        <v>23770.400000000001</v>
      </c>
      <c r="EY1095" s="1">
        <v>24936.3</v>
      </c>
      <c r="EZ1095" s="1">
        <v>33634.6</v>
      </c>
      <c r="FA1095" s="1">
        <v>35546.199999999997</v>
      </c>
      <c r="FB1095" s="1">
        <v>43362.1</v>
      </c>
      <c r="FC1095" s="1">
        <v>46106.9</v>
      </c>
      <c r="FD1095" s="1">
        <v>1.93113</v>
      </c>
      <c r="FE1095" s="1">
        <v>1.7669999999999999</v>
      </c>
      <c r="FF1095" s="1">
        <v>5.8084700000000003E-2</v>
      </c>
      <c r="FG1095" s="1">
        <v>0</v>
      </c>
      <c r="FH1095" s="1">
        <v>30.8581</v>
      </c>
      <c r="FI1095" s="1">
        <v>999.9</v>
      </c>
      <c r="FJ1095" s="1">
        <v>42.5</v>
      </c>
      <c r="FK1095" s="1">
        <v>41.3</v>
      </c>
      <c r="FL1095" s="1">
        <v>34.189900000000002</v>
      </c>
      <c r="FM1095" s="1">
        <v>63.894399999999997</v>
      </c>
      <c r="FN1095" s="1">
        <v>26.133800000000001</v>
      </c>
      <c r="FO1095" s="1">
        <v>1</v>
      </c>
      <c r="FP1095" s="1">
        <v>0.67004300000000006</v>
      </c>
      <c r="FQ1095" s="1">
        <v>4.8498999999999999</v>
      </c>
      <c r="FR1095" s="1">
        <v>20.250800000000002</v>
      </c>
      <c r="FS1095" s="1">
        <v>5.2107000000000001</v>
      </c>
      <c r="FT1095" s="1">
        <v>11.908099999999999</v>
      </c>
      <c r="FU1095" s="1">
        <v>5.0025500000000003</v>
      </c>
      <c r="FV1095" s="1">
        <v>3.2902499999999999</v>
      </c>
      <c r="FW1095" s="1">
        <v>9999</v>
      </c>
      <c r="FX1095" s="1">
        <v>9999</v>
      </c>
      <c r="FY1095" s="1">
        <v>9999</v>
      </c>
      <c r="FZ1095" s="1">
        <v>999.9</v>
      </c>
      <c r="GA1095" s="1">
        <v>1.85989</v>
      </c>
      <c r="GB1095" s="1">
        <v>1.85487</v>
      </c>
      <c r="GC1095" s="1">
        <v>1.85806</v>
      </c>
      <c r="GD1095" s="1">
        <v>1.8565400000000001</v>
      </c>
      <c r="GE1095" s="1">
        <v>1.85531</v>
      </c>
      <c r="GF1095" s="1">
        <v>1.8548500000000001</v>
      </c>
      <c r="GG1095" s="1">
        <v>1.85378</v>
      </c>
      <c r="GH1095" s="1">
        <v>1.85669</v>
      </c>
      <c r="GI1095" s="1">
        <v>0</v>
      </c>
      <c r="GJ1095" s="1">
        <v>0</v>
      </c>
      <c r="GK1095" s="1">
        <v>0</v>
      </c>
      <c r="GL1095" s="1">
        <v>0</v>
      </c>
      <c r="GM1095" s="1" t="s">
        <v>355</v>
      </c>
      <c r="GN1095" s="1" t="s">
        <v>356</v>
      </c>
      <c r="GO1095" s="1" t="s">
        <v>357</v>
      </c>
      <c r="GP1095" s="1" t="s">
        <v>357</v>
      </c>
      <c r="GQ1095" s="1" t="s">
        <v>357</v>
      </c>
      <c r="GR1095" s="1" t="s">
        <v>357</v>
      </c>
      <c r="GS1095" s="1">
        <v>0</v>
      </c>
      <c r="GT1095" s="1">
        <v>100</v>
      </c>
      <c r="GU1095" s="1">
        <v>100</v>
      </c>
      <c r="GV1095" s="1">
        <v>3.62</v>
      </c>
      <c r="GW1095" s="1">
        <v>1.6899999999999998E-2</v>
      </c>
      <c r="GX1095" s="1">
        <v>1.251089954458285</v>
      </c>
      <c r="GY1095" s="1">
        <v>3.0239061252787889E-3</v>
      </c>
      <c r="GZ1095" s="1">
        <v>-1.398580452151984E-6</v>
      </c>
      <c r="HA1095" s="1">
        <v>2.8030378366047371E-10</v>
      </c>
      <c r="HB1095" s="1">
        <v>-6.7353929715251851E-2</v>
      </c>
      <c r="HC1095" s="1">
        <v>1.0309082032153079E-2</v>
      </c>
      <c r="HD1095" s="1">
        <v>-3.6321104004466529E-4</v>
      </c>
      <c r="HE1095" s="1">
        <v>3.6129943689190391E-6</v>
      </c>
      <c r="HF1095" s="1">
        <v>0</v>
      </c>
      <c r="HG1095" s="1">
        <v>2134</v>
      </c>
      <c r="HH1095" s="1">
        <v>3</v>
      </c>
      <c r="HI1095" s="1">
        <v>46</v>
      </c>
      <c r="HJ1095" s="1">
        <v>4.7</v>
      </c>
      <c r="HK1095" s="1">
        <v>4.9000000000000004</v>
      </c>
      <c r="HL1095" s="1">
        <v>3.2702599999999999</v>
      </c>
      <c r="HM1095" s="1">
        <v>2.34985</v>
      </c>
      <c r="HN1095" s="1">
        <v>1.4978</v>
      </c>
      <c r="HO1095" s="1">
        <v>2.3034699999999999</v>
      </c>
      <c r="HP1095" s="1">
        <v>1.5478499999999999</v>
      </c>
      <c r="HQ1095" s="1">
        <v>2.3986800000000001</v>
      </c>
      <c r="HR1095" s="1">
        <v>43.8367</v>
      </c>
      <c r="HS1095" s="1">
        <v>14.9376</v>
      </c>
      <c r="HT1095" s="1">
        <v>18</v>
      </c>
      <c r="HU1095" s="1">
        <v>503.05700000000002</v>
      </c>
      <c r="HV1095" s="1">
        <v>460.19299999999998</v>
      </c>
      <c r="HW1095" s="1">
        <v>24.484300000000001</v>
      </c>
      <c r="HX1095" s="1">
        <v>35.1496</v>
      </c>
      <c r="HY1095" s="1">
        <v>30.000800000000002</v>
      </c>
      <c r="HZ1095" s="1">
        <v>34.856400000000001</v>
      </c>
      <c r="IA1095" s="1">
        <v>34.960099999999997</v>
      </c>
      <c r="IB1095" s="1">
        <v>65.455699999999993</v>
      </c>
      <c r="IC1095" s="1">
        <v>27.576499999999999</v>
      </c>
      <c r="ID1095" s="1">
        <v>0</v>
      </c>
      <c r="IE1095" s="1">
        <v>24.4724</v>
      </c>
      <c r="IF1095" s="1">
        <v>1650.92</v>
      </c>
      <c r="IG1095" s="1">
        <v>24.417000000000002</v>
      </c>
      <c r="IH1095" s="1">
        <v>100.252</v>
      </c>
      <c r="II1095" s="1">
        <v>99.917500000000004</v>
      </c>
      <c r="IJ1095" s="1" t="s">
        <v>1161</v>
      </c>
    </row>
    <row r="1096" spans="1:244" ht="15.75" customHeight="1" x14ac:dyDescent="0.3">
      <c r="A1096" s="1">
        <v>1080</v>
      </c>
      <c r="B1096" s="1">
        <v>1659810667.5</v>
      </c>
      <c r="C1096" s="1">
        <v>14526</v>
      </c>
      <c r="D1096" s="1" t="s">
        <v>2433</v>
      </c>
      <c r="E1096" s="1" t="s">
        <v>2434</v>
      </c>
      <c r="F1096" s="1">
        <v>1</v>
      </c>
      <c r="G1096" s="1" t="s">
        <v>346</v>
      </c>
      <c r="H1096" s="1" t="s">
        <v>347</v>
      </c>
      <c r="I1096" s="1" t="s">
        <v>348</v>
      </c>
      <c r="J1096" s="1" t="s">
        <v>349</v>
      </c>
      <c r="K1096" s="1" t="s">
        <v>350</v>
      </c>
      <c r="L1096" s="1" t="s">
        <v>1154</v>
      </c>
      <c r="M1096" s="1" t="s">
        <v>351</v>
      </c>
      <c r="N1096" s="1">
        <v>1659810659.34375</v>
      </c>
      <c r="O1096" s="1">
        <f t="shared" si="136"/>
        <v>2.4752319710733754E-3</v>
      </c>
      <c r="P1096" s="1">
        <f t="shared" si="137"/>
        <v>2.4752319710733754</v>
      </c>
      <c r="Q1096" s="1">
        <f t="shared" si="138"/>
        <v>22.68108605015922</v>
      </c>
      <c r="R1096" s="1">
        <f t="shared" si="139"/>
        <v>1516.5618750000001</v>
      </c>
      <c r="S1096" s="1">
        <f t="shared" si="140"/>
        <v>1161.4000759835251</v>
      </c>
      <c r="T1096" s="1">
        <f t="shared" si="141"/>
        <v>114.80538094100329</v>
      </c>
      <c r="U1096" s="1">
        <f t="shared" si="142"/>
        <v>149.91342551147468</v>
      </c>
      <c r="V1096" s="1">
        <f t="shared" si="143"/>
        <v>0.11939304624134317</v>
      </c>
      <c r="W1096" s="1">
        <f t="shared" si="144"/>
        <v>2.9073666505375382</v>
      </c>
      <c r="X1096" s="1">
        <f t="shared" si="145"/>
        <v>0.116734604186486</v>
      </c>
      <c r="Y1096" s="1">
        <f t="shared" si="146"/>
        <v>7.3193047904765218E-2</v>
      </c>
      <c r="Z1096" s="1">
        <f t="shared" si="147"/>
        <v>321.52074112499992</v>
      </c>
      <c r="AA1096" s="1">
        <f t="shared" si="148"/>
        <v>32.28031882235944</v>
      </c>
      <c r="AB1096" s="1">
        <f t="shared" si="149"/>
        <v>31.787531250000001</v>
      </c>
      <c r="AC1096" s="1">
        <f t="shared" si="150"/>
        <v>4.7179584926395437</v>
      </c>
      <c r="AD1096" s="1">
        <f t="shared" si="151"/>
        <v>59.784439413027023</v>
      </c>
      <c r="AE1096" s="1">
        <f t="shared" si="152"/>
        <v>2.7005835099287707</v>
      </c>
      <c r="AF1096" s="1">
        <f t="shared" si="153"/>
        <v>4.5172013594900644</v>
      </c>
      <c r="AG1096" s="1">
        <f t="shared" si="154"/>
        <v>2.017374982710773</v>
      </c>
      <c r="AH1096" s="1">
        <f t="shared" si="155"/>
        <v>-109.15772992433585</v>
      </c>
      <c r="AI1096" s="1">
        <f t="shared" si="156"/>
        <v>-119.89289785289793</v>
      </c>
      <c r="AJ1096" s="1">
        <f t="shared" si="157"/>
        <v>-9.2973937848023294</v>
      </c>
      <c r="AK1096" s="1">
        <f t="shared" si="158"/>
        <v>83.172719562963778</v>
      </c>
      <c r="AL1096" s="1">
        <f t="shared" si="159"/>
        <v>53.687296987170427</v>
      </c>
      <c r="AM1096" s="1">
        <f t="shared" si="160"/>
        <v>2.4828497232132452</v>
      </c>
      <c r="AN1096" s="1">
        <f t="shared" si="161"/>
        <v>22.68108605015922</v>
      </c>
      <c r="AO1096" s="1">
        <v>1652.964769559793</v>
      </c>
      <c r="AP1096" s="1">
        <v>1598.6491515151511</v>
      </c>
      <c r="AQ1096" s="1">
        <v>5.1566362680228384</v>
      </c>
      <c r="AR1096" s="1">
        <v>65.631367109528284</v>
      </c>
      <c r="AS1096" s="1">
        <f t="shared" si="162"/>
        <v>2.4752319710733754</v>
      </c>
      <c r="AT1096" s="1">
        <v>24.42877362748014</v>
      </c>
      <c r="AU1096" s="1">
        <v>27.317145054945069</v>
      </c>
      <c r="AV1096" s="1">
        <v>5.1389423399224479E-7</v>
      </c>
      <c r="AW1096" s="1">
        <v>85.678084974882083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51520.758249705083</v>
      </c>
      <c r="BC1096" s="1">
        <f t="shared" si="166"/>
        <v>2000.025625</v>
      </c>
      <c r="BD1096" s="1">
        <f t="shared" si="167"/>
        <v>1681.2218624999998</v>
      </c>
      <c r="BE1096" s="1">
        <f t="shared" si="168"/>
        <v>0.84060016106043633</v>
      </c>
      <c r="BF1096" s="1">
        <f t="shared" si="169"/>
        <v>0.16075831084664224</v>
      </c>
      <c r="BG1096" s="1">
        <v>6</v>
      </c>
      <c r="BH1096" s="1">
        <v>0.5</v>
      </c>
      <c r="BI1096" s="1" t="s">
        <v>352</v>
      </c>
      <c r="BJ1096" s="1">
        <v>2</v>
      </c>
      <c r="BK1096" s="1" t="b">
        <v>1</v>
      </c>
      <c r="BL1096" s="1">
        <v>1659810659.34375</v>
      </c>
      <c r="BM1096" s="1">
        <v>1516.5618750000001</v>
      </c>
      <c r="BN1096" s="1">
        <v>1585.4868750000001</v>
      </c>
      <c r="BO1096" s="1">
        <v>27.319781249999998</v>
      </c>
      <c r="BP1096" s="1">
        <v>24.422525</v>
      </c>
      <c r="BQ1096" s="1">
        <v>1512.9668750000001</v>
      </c>
      <c r="BR1096" s="1">
        <v>27.302893749999999</v>
      </c>
      <c r="BS1096" s="1">
        <v>500.13225</v>
      </c>
      <c r="BT1096" s="1">
        <v>98.750918749999997</v>
      </c>
      <c r="BU1096" s="1">
        <v>9.9928012499999996E-2</v>
      </c>
      <c r="BV1096" s="1">
        <v>31.022625000000001</v>
      </c>
      <c r="BW1096" s="1">
        <v>31.787531250000001</v>
      </c>
      <c r="BX1096" s="1">
        <v>999.9</v>
      </c>
      <c r="BY1096" s="1">
        <v>0</v>
      </c>
      <c r="BZ1096" s="1">
        <v>0</v>
      </c>
      <c r="CA1096" s="1">
        <v>9998.9806250000001</v>
      </c>
      <c r="CB1096" s="1">
        <v>0</v>
      </c>
      <c r="CC1096" s="1">
        <v>2034.6568749999999</v>
      </c>
      <c r="CD1096" s="1">
        <v>-68.925262500000002</v>
      </c>
      <c r="CE1096" s="1">
        <v>1559.1575</v>
      </c>
      <c r="CF1096" s="1">
        <v>1625.1793749999999</v>
      </c>
      <c r="CG1096" s="1">
        <v>2.897246875</v>
      </c>
      <c r="CH1096" s="1">
        <v>1585.4868750000001</v>
      </c>
      <c r="CI1096" s="1">
        <v>24.422525</v>
      </c>
      <c r="CJ1096" s="1">
        <v>2.6978525000000002</v>
      </c>
      <c r="CK1096" s="1">
        <v>2.4117487500000001</v>
      </c>
      <c r="CL1096" s="1">
        <v>22.2720375</v>
      </c>
      <c r="CM1096" s="1">
        <v>20.442868749999999</v>
      </c>
      <c r="CN1096" s="1">
        <v>2000.025625</v>
      </c>
      <c r="CO1096" s="1">
        <v>0.97999393749999997</v>
      </c>
      <c r="CP1096" s="1">
        <v>2.0005993749999999E-2</v>
      </c>
      <c r="CQ1096" s="1">
        <v>0</v>
      </c>
      <c r="CR1096" s="1">
        <v>2.863375</v>
      </c>
      <c r="CS1096" s="1">
        <v>0</v>
      </c>
      <c r="CT1096" s="1">
        <v>20282.637500000001</v>
      </c>
      <c r="CU1096" s="1">
        <v>17412.518749999999</v>
      </c>
      <c r="CV1096" s="1">
        <v>45.077749999999988</v>
      </c>
      <c r="CW1096" s="1">
        <v>47.218499999999999</v>
      </c>
      <c r="CX1096" s="1">
        <v>45.242125000000001</v>
      </c>
      <c r="CY1096" s="1">
        <v>45.003875000000001</v>
      </c>
      <c r="CZ1096" s="1">
        <v>44.976374999999997</v>
      </c>
      <c r="DA1096" s="1">
        <v>1960.014375</v>
      </c>
      <c r="DB1096" s="1">
        <v>40.011249999999997</v>
      </c>
      <c r="DC1096" s="1">
        <v>0</v>
      </c>
      <c r="DD1096" s="1">
        <v>1659810666.9000001</v>
      </c>
      <c r="DE1096" s="1">
        <v>0</v>
      </c>
      <c r="DF1096" s="1">
        <v>1659810386</v>
      </c>
      <c r="DG1096" s="1" t="s">
        <v>1911</v>
      </c>
      <c r="DH1096" s="1">
        <v>1659810386</v>
      </c>
      <c r="DI1096" s="1">
        <v>1659810371.5</v>
      </c>
      <c r="DJ1096" s="1">
        <v>20</v>
      </c>
      <c r="DK1096" s="1">
        <v>0.91800000000000004</v>
      </c>
      <c r="DL1096" s="1">
        <v>1E-3</v>
      </c>
      <c r="DM1096" s="1">
        <v>1.7649999999999999</v>
      </c>
      <c r="DN1096" s="1">
        <v>0.02</v>
      </c>
      <c r="DO1096" s="1">
        <v>212</v>
      </c>
      <c r="DP1096" s="1">
        <v>25</v>
      </c>
      <c r="DQ1096" s="1">
        <v>0.25</v>
      </c>
      <c r="DR1096" s="1">
        <v>0.05</v>
      </c>
      <c r="DS1096" s="1">
        <v>22.863338185541391</v>
      </c>
      <c r="DT1096" s="1">
        <v>-1.993919209750119</v>
      </c>
      <c r="DU1096" s="1">
        <v>0.17874800798868931</v>
      </c>
      <c r="DV1096" s="1">
        <v>0</v>
      </c>
      <c r="DW1096" s="1">
        <v>-68.866160000000008</v>
      </c>
      <c r="DX1096" s="1">
        <v>-0.6671707317073251</v>
      </c>
      <c r="DY1096" s="1">
        <v>0.1245344627000894</v>
      </c>
      <c r="DZ1096" s="1">
        <v>1</v>
      </c>
      <c r="EA1096" s="1">
        <v>2.9022990000000002</v>
      </c>
      <c r="EB1096" s="1">
        <v>-9.3414934333965596E-2</v>
      </c>
      <c r="EC1096" s="1">
        <v>9.1387263335762619E-3</v>
      </c>
      <c r="ED1096" s="1">
        <v>1</v>
      </c>
      <c r="EE1096" s="1">
        <v>2.01692670204128</v>
      </c>
      <c r="EF1096" s="1">
        <v>2.1473944444230848E-2</v>
      </c>
      <c r="EG1096" s="1">
        <v>1.9536458118990679E-3</v>
      </c>
      <c r="EH1096" s="1">
        <v>1</v>
      </c>
      <c r="EI1096" s="1">
        <v>0.12003675835292479</v>
      </c>
      <c r="EJ1096" s="1">
        <v>-3.271525462716098E-3</v>
      </c>
      <c r="EK1096" s="1">
        <v>2.7671599335097252E-4</v>
      </c>
      <c r="EL1096" s="1">
        <v>1</v>
      </c>
      <c r="EM1096" s="1">
        <v>4</v>
      </c>
      <c r="EN1096" s="1">
        <v>6</v>
      </c>
      <c r="EO1096" s="1" t="s">
        <v>1141</v>
      </c>
      <c r="EP1096" s="1">
        <v>2.9394399999999998</v>
      </c>
      <c r="EQ1096" s="1">
        <v>2.8012000000000001</v>
      </c>
      <c r="ER1096" s="1">
        <v>0.21592</v>
      </c>
      <c r="ES1096" s="1">
        <v>0.22160299999999999</v>
      </c>
      <c r="ET1096" s="1">
        <v>0.116439</v>
      </c>
      <c r="EU1096" s="1">
        <v>0.10772</v>
      </c>
      <c r="EV1096" s="1">
        <v>16010.6</v>
      </c>
      <c r="EW1096" s="1">
        <v>16661.3</v>
      </c>
      <c r="EX1096" s="1">
        <v>23770.2</v>
      </c>
      <c r="EY1096" s="1">
        <v>24936.400000000001</v>
      </c>
      <c r="EZ1096" s="1">
        <v>33634.5</v>
      </c>
      <c r="FA1096" s="1">
        <v>35546.1</v>
      </c>
      <c r="FB1096" s="1">
        <v>43361.8</v>
      </c>
      <c r="FC1096" s="1">
        <v>46106.9</v>
      </c>
      <c r="FD1096" s="1">
        <v>1.9310700000000001</v>
      </c>
      <c r="FE1096" s="1">
        <v>1.7670999999999999</v>
      </c>
      <c r="FF1096" s="1">
        <v>5.8107100000000002E-2</v>
      </c>
      <c r="FG1096" s="1">
        <v>0</v>
      </c>
      <c r="FH1096" s="1">
        <v>30.8598</v>
      </c>
      <c r="FI1096" s="1">
        <v>999.9</v>
      </c>
      <c r="FJ1096" s="1">
        <v>42.5</v>
      </c>
      <c r="FK1096" s="1">
        <v>41.3</v>
      </c>
      <c r="FL1096" s="1">
        <v>34.19</v>
      </c>
      <c r="FM1096" s="1">
        <v>63.7044</v>
      </c>
      <c r="FN1096" s="1">
        <v>26.125800000000002</v>
      </c>
      <c r="FO1096" s="1">
        <v>1</v>
      </c>
      <c r="FP1096" s="1">
        <v>0.67016299999999995</v>
      </c>
      <c r="FQ1096" s="1">
        <v>4.8493000000000004</v>
      </c>
      <c r="FR1096" s="1">
        <v>20.250699999999998</v>
      </c>
      <c r="FS1096" s="1">
        <v>5.2107000000000001</v>
      </c>
      <c r="FT1096" s="1">
        <v>11.908099999999999</v>
      </c>
      <c r="FU1096" s="1">
        <v>5.0025500000000003</v>
      </c>
      <c r="FV1096" s="1">
        <v>3.2902499999999999</v>
      </c>
      <c r="FW1096" s="1">
        <v>9999</v>
      </c>
      <c r="FX1096" s="1">
        <v>9999</v>
      </c>
      <c r="FY1096" s="1">
        <v>9999</v>
      </c>
      <c r="FZ1096" s="1">
        <v>999.9</v>
      </c>
      <c r="GA1096" s="1">
        <v>1.85989</v>
      </c>
      <c r="GB1096" s="1">
        <v>1.85487</v>
      </c>
      <c r="GC1096" s="1">
        <v>1.85806</v>
      </c>
      <c r="GD1096" s="1">
        <v>1.8565400000000001</v>
      </c>
      <c r="GE1096" s="1">
        <v>1.85531</v>
      </c>
      <c r="GF1096" s="1">
        <v>1.85484</v>
      </c>
      <c r="GG1096" s="1">
        <v>1.8537600000000001</v>
      </c>
      <c r="GH1096" s="1">
        <v>1.85669</v>
      </c>
      <c r="GI1096" s="1">
        <v>0</v>
      </c>
      <c r="GJ1096" s="1">
        <v>0</v>
      </c>
      <c r="GK1096" s="1">
        <v>0</v>
      </c>
      <c r="GL1096" s="1">
        <v>0</v>
      </c>
      <c r="GM1096" s="1" t="s">
        <v>355</v>
      </c>
      <c r="GN1096" s="1" t="s">
        <v>356</v>
      </c>
      <c r="GO1096" s="1" t="s">
        <v>357</v>
      </c>
      <c r="GP1096" s="1" t="s">
        <v>357</v>
      </c>
      <c r="GQ1096" s="1" t="s">
        <v>357</v>
      </c>
      <c r="GR1096" s="1" t="s">
        <v>357</v>
      </c>
      <c r="GS1096" s="1">
        <v>0</v>
      </c>
      <c r="GT1096" s="1">
        <v>100</v>
      </c>
      <c r="GU1096" s="1">
        <v>100</v>
      </c>
      <c r="GV1096" s="1">
        <v>3.62</v>
      </c>
      <c r="GW1096" s="1">
        <v>1.6899999999999998E-2</v>
      </c>
      <c r="GX1096" s="1">
        <v>1.251089954458285</v>
      </c>
      <c r="GY1096" s="1">
        <v>3.0239061252787889E-3</v>
      </c>
      <c r="GZ1096" s="1">
        <v>-1.398580452151984E-6</v>
      </c>
      <c r="HA1096" s="1">
        <v>2.8030378366047371E-10</v>
      </c>
      <c r="HB1096" s="1">
        <v>-6.7353929715251851E-2</v>
      </c>
      <c r="HC1096" s="1">
        <v>1.0309082032153079E-2</v>
      </c>
      <c r="HD1096" s="1">
        <v>-3.6321104004466529E-4</v>
      </c>
      <c r="HE1096" s="1">
        <v>3.6129943689190391E-6</v>
      </c>
      <c r="HF1096" s="1">
        <v>0</v>
      </c>
      <c r="HG1096" s="1">
        <v>2134</v>
      </c>
      <c r="HH1096" s="1">
        <v>3</v>
      </c>
      <c r="HI1096" s="1">
        <v>46</v>
      </c>
      <c r="HJ1096" s="1">
        <v>4.7</v>
      </c>
      <c r="HK1096" s="1">
        <v>4.9000000000000004</v>
      </c>
      <c r="HL1096" s="1">
        <v>3.27393</v>
      </c>
      <c r="HM1096" s="1">
        <v>2.34375</v>
      </c>
      <c r="HN1096" s="1">
        <v>1.4978</v>
      </c>
      <c r="HO1096" s="1">
        <v>2.3046899999999999</v>
      </c>
      <c r="HP1096" s="1">
        <v>1.5478499999999999</v>
      </c>
      <c r="HQ1096" s="1">
        <v>2.3547400000000001</v>
      </c>
      <c r="HR1096" s="1">
        <v>43.8367</v>
      </c>
      <c r="HS1096" s="1">
        <v>14.9376</v>
      </c>
      <c r="HT1096" s="1">
        <v>18</v>
      </c>
      <c r="HU1096" s="1">
        <v>503.036</v>
      </c>
      <c r="HV1096" s="1">
        <v>460.26299999999998</v>
      </c>
      <c r="HW1096" s="1">
        <v>24.479500000000002</v>
      </c>
      <c r="HX1096" s="1">
        <v>35.1511</v>
      </c>
      <c r="HY1096" s="1">
        <v>30.000800000000002</v>
      </c>
      <c r="HZ1096" s="1">
        <v>34.857799999999997</v>
      </c>
      <c r="IA1096" s="1">
        <v>34.960799999999999</v>
      </c>
      <c r="IB1096" s="1">
        <v>65.561199999999999</v>
      </c>
      <c r="IC1096" s="1">
        <v>27.576499999999999</v>
      </c>
      <c r="ID1096" s="1">
        <v>0</v>
      </c>
      <c r="IE1096" s="1">
        <v>24.4724</v>
      </c>
      <c r="IF1096" s="1">
        <v>1660.96</v>
      </c>
      <c r="IG1096" s="1">
        <v>24.4209</v>
      </c>
      <c r="IH1096" s="1">
        <v>100.252</v>
      </c>
      <c r="II1096" s="1">
        <v>99.917699999999996</v>
      </c>
      <c r="IJ1096" s="1" t="s">
        <v>1161</v>
      </c>
    </row>
    <row r="1097" spans="1:244" ht="15.75" customHeight="1" x14ac:dyDescent="0.3">
      <c r="A1097" s="1">
        <v>1081</v>
      </c>
      <c r="B1097" s="1">
        <v>1659810668.5</v>
      </c>
      <c r="C1097" s="1">
        <v>14527</v>
      </c>
      <c r="D1097" s="1" t="s">
        <v>2435</v>
      </c>
      <c r="E1097" s="1" t="s">
        <v>2436</v>
      </c>
      <c r="F1097" s="1">
        <v>1</v>
      </c>
      <c r="G1097" s="1" t="s">
        <v>346</v>
      </c>
      <c r="H1097" s="1" t="s">
        <v>347</v>
      </c>
      <c r="I1097" s="1" t="s">
        <v>348</v>
      </c>
      <c r="J1097" s="1" t="s">
        <v>349</v>
      </c>
      <c r="K1097" s="1" t="s">
        <v>350</v>
      </c>
      <c r="L1097" s="1" t="s">
        <v>1154</v>
      </c>
      <c r="M1097" s="1" t="s">
        <v>351</v>
      </c>
      <c r="N1097" s="1">
        <v>1659810660.866667</v>
      </c>
      <c r="O1097" s="1">
        <f t="shared" si="136"/>
        <v>2.4723916473682337E-3</v>
      </c>
      <c r="P1097" s="1">
        <f t="shared" si="137"/>
        <v>2.4723916473682337</v>
      </c>
      <c r="Q1097" s="1">
        <f t="shared" si="138"/>
        <v>22.681719685386859</v>
      </c>
      <c r="R1097" s="1">
        <f t="shared" si="139"/>
        <v>1524.202</v>
      </c>
      <c r="S1097" s="1">
        <f t="shared" si="140"/>
        <v>1168.3168068927728</v>
      </c>
      <c r="T1097" s="1">
        <f t="shared" si="141"/>
        <v>115.48917915578346</v>
      </c>
      <c r="U1097" s="1">
        <f t="shared" si="142"/>
        <v>150.66875423607533</v>
      </c>
      <c r="V1097" s="1">
        <f t="shared" si="143"/>
        <v>0.11921483167087019</v>
      </c>
      <c r="W1097" s="1">
        <f t="shared" si="144"/>
        <v>2.9074729265118822</v>
      </c>
      <c r="X1097" s="1">
        <f t="shared" si="145"/>
        <v>0.11656431970071489</v>
      </c>
      <c r="Y1097" s="1">
        <f t="shared" si="146"/>
        <v>7.308592965771922E-2</v>
      </c>
      <c r="Z1097" s="1">
        <f t="shared" si="147"/>
        <v>321.52410420000007</v>
      </c>
      <c r="AA1097" s="1">
        <f t="shared" si="148"/>
        <v>32.28180551445633</v>
      </c>
      <c r="AB1097" s="1">
        <f t="shared" si="149"/>
        <v>31.789819999999999</v>
      </c>
      <c r="AC1097" s="1">
        <f t="shared" si="150"/>
        <v>4.7185706656215087</v>
      </c>
      <c r="AD1097" s="1">
        <f t="shared" si="151"/>
        <v>59.781564398904408</v>
      </c>
      <c r="AE1097" s="1">
        <f t="shared" si="152"/>
        <v>2.7005719251361788</v>
      </c>
      <c r="AF1097" s="1">
        <f t="shared" si="153"/>
        <v>4.5173992221348946</v>
      </c>
      <c r="AG1097" s="1">
        <f t="shared" si="154"/>
        <v>2.0179987404853299</v>
      </c>
      <c r="AH1097" s="1">
        <f t="shared" si="155"/>
        <v>-109.03247164893911</v>
      </c>
      <c r="AI1097" s="1">
        <f t="shared" si="156"/>
        <v>-120.13560220751626</v>
      </c>
      <c r="AJ1097" s="1">
        <f t="shared" si="157"/>
        <v>-9.3160147619846256</v>
      </c>
      <c r="AK1097" s="1">
        <f t="shared" si="158"/>
        <v>83.040015581560084</v>
      </c>
      <c r="AL1097" s="1">
        <f t="shared" si="159"/>
        <v>53.689587424794553</v>
      </c>
      <c r="AM1097" s="1">
        <f t="shared" si="160"/>
        <v>2.48109872018349</v>
      </c>
      <c r="AN1097" s="1">
        <f t="shared" si="161"/>
        <v>22.681719685386859</v>
      </c>
      <c r="AO1097" s="1">
        <v>1658.20443327776</v>
      </c>
      <c r="AP1097" s="1">
        <v>1603.8370303030299</v>
      </c>
      <c r="AQ1097" s="1">
        <v>5.1666851399448754</v>
      </c>
      <c r="AR1097" s="1">
        <v>65.631367109528284</v>
      </c>
      <c r="AS1097" s="1">
        <f t="shared" si="162"/>
        <v>2.4723916473682337</v>
      </c>
      <c r="AT1097" s="1">
        <v>24.430857370802912</v>
      </c>
      <c r="AU1097" s="1">
        <v>27.316270329670331</v>
      </c>
      <c r="AV1097" s="1">
        <v>-5.6287781503253629E-5</v>
      </c>
      <c r="AW1097" s="1">
        <v>85.678084974882083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51523.636253787699</v>
      </c>
      <c r="BC1097" s="1">
        <f t="shared" si="166"/>
        <v>2000.0466666666671</v>
      </c>
      <c r="BD1097" s="1">
        <f t="shared" si="167"/>
        <v>1681.2395400000003</v>
      </c>
      <c r="BE1097" s="1">
        <f t="shared" si="168"/>
        <v>0.84060015599636007</v>
      </c>
      <c r="BF1097" s="1">
        <f t="shared" si="169"/>
        <v>0.16075830107297495</v>
      </c>
      <c r="BG1097" s="1">
        <v>6</v>
      </c>
      <c r="BH1097" s="1">
        <v>0.5</v>
      </c>
      <c r="BI1097" s="1" t="s">
        <v>352</v>
      </c>
      <c r="BJ1097" s="1">
        <v>2</v>
      </c>
      <c r="BK1097" s="1" t="b">
        <v>1</v>
      </c>
      <c r="BL1097" s="1">
        <v>1659810660.866667</v>
      </c>
      <c r="BM1097" s="1">
        <v>1524.202</v>
      </c>
      <c r="BN1097" s="1">
        <v>1593.148666666666</v>
      </c>
      <c r="BO1097" s="1">
        <v>27.31964666666666</v>
      </c>
      <c r="BP1097" s="1">
        <v>24.42446</v>
      </c>
      <c r="BQ1097" s="1">
        <v>1520.6013333333331</v>
      </c>
      <c r="BR1097" s="1">
        <v>27.302759999999999</v>
      </c>
      <c r="BS1097" s="1">
        <v>500.13686666666672</v>
      </c>
      <c r="BT1097" s="1">
        <v>98.751013333333319</v>
      </c>
      <c r="BU1097" s="1">
        <v>9.9896346666666677E-2</v>
      </c>
      <c r="BV1097" s="1">
        <v>31.023393333333338</v>
      </c>
      <c r="BW1097" s="1">
        <v>31.789819999999999</v>
      </c>
      <c r="BX1097" s="1">
        <v>999.89999999999986</v>
      </c>
      <c r="BY1097" s="1">
        <v>0</v>
      </c>
      <c r="BZ1097" s="1">
        <v>0</v>
      </c>
      <c r="CA1097" s="1">
        <v>9999.5793333333331</v>
      </c>
      <c r="CB1097" s="1">
        <v>0</v>
      </c>
      <c r="CC1097" s="1">
        <v>2033.2893333333329</v>
      </c>
      <c r="CD1097" s="1">
        <v>-68.946660000000008</v>
      </c>
      <c r="CE1097" s="1">
        <v>1567.0119999999999</v>
      </c>
      <c r="CF1097" s="1">
        <v>1633.035333333333</v>
      </c>
      <c r="CG1097" s="1">
        <v>2.8951733333333332</v>
      </c>
      <c r="CH1097" s="1">
        <v>1593.148666666666</v>
      </c>
      <c r="CI1097" s="1">
        <v>24.42446</v>
      </c>
      <c r="CJ1097" s="1">
        <v>2.6978413333333342</v>
      </c>
      <c r="CK1097" s="1">
        <v>2.4119419999999998</v>
      </c>
      <c r="CL1097" s="1">
        <v>22.271973333333339</v>
      </c>
      <c r="CM1097" s="1">
        <v>20.444166666666661</v>
      </c>
      <c r="CN1097" s="1">
        <v>2000.0466666666671</v>
      </c>
      <c r="CO1097" s="1">
        <v>0.97999420000000004</v>
      </c>
      <c r="CP1097" s="1">
        <v>2.0005740000000001E-2</v>
      </c>
      <c r="CQ1097" s="1">
        <v>0</v>
      </c>
      <c r="CR1097" s="1">
        <v>2.957933333333334</v>
      </c>
      <c r="CS1097" s="1">
        <v>0</v>
      </c>
      <c r="CT1097" s="1">
        <v>20280.226666666669</v>
      </c>
      <c r="CU1097" s="1">
        <v>17412.7</v>
      </c>
      <c r="CV1097" s="1">
        <v>45.082999999999998</v>
      </c>
      <c r="CW1097" s="1">
        <v>47.224799999999988</v>
      </c>
      <c r="CX1097" s="1">
        <v>45.25</v>
      </c>
      <c r="CY1097" s="1">
        <v>45.008266666666671</v>
      </c>
      <c r="CZ1097" s="1">
        <v>44.983199999999997</v>
      </c>
      <c r="DA1097" s="1">
        <v>1960.035333333333</v>
      </c>
      <c r="DB1097" s="1">
        <v>40.011333333333333</v>
      </c>
      <c r="DC1097" s="1">
        <v>0</v>
      </c>
      <c r="DD1097" s="1">
        <v>1659810668.0999999</v>
      </c>
      <c r="DE1097" s="1">
        <v>0</v>
      </c>
      <c r="DF1097" s="1">
        <v>1659810386</v>
      </c>
      <c r="DG1097" s="1" t="s">
        <v>1911</v>
      </c>
      <c r="DH1097" s="1">
        <v>1659810386</v>
      </c>
      <c r="DI1097" s="1">
        <v>1659810371.5</v>
      </c>
      <c r="DJ1097" s="1">
        <v>20</v>
      </c>
      <c r="DK1097" s="1">
        <v>0.91800000000000004</v>
      </c>
      <c r="DL1097" s="1">
        <v>1E-3</v>
      </c>
      <c r="DM1097" s="1">
        <v>1.7649999999999999</v>
      </c>
      <c r="DN1097" s="1">
        <v>0.02</v>
      </c>
      <c r="DO1097" s="1">
        <v>212</v>
      </c>
      <c r="DP1097" s="1">
        <v>25</v>
      </c>
      <c r="DQ1097" s="1">
        <v>0.25</v>
      </c>
      <c r="DR1097" s="1">
        <v>0.05</v>
      </c>
      <c r="DS1097" s="1">
        <v>22.806674820571899</v>
      </c>
      <c r="DT1097" s="1">
        <v>-1.545451024736733</v>
      </c>
      <c r="DU1097" s="1">
        <v>0.14728054897752971</v>
      </c>
      <c r="DV1097" s="1">
        <v>0</v>
      </c>
      <c r="DW1097" s="1">
        <v>-68.899226829268301</v>
      </c>
      <c r="DX1097" s="1">
        <v>-0.55929198606262431</v>
      </c>
      <c r="DY1097" s="1">
        <v>0.10696522805051099</v>
      </c>
      <c r="DZ1097" s="1">
        <v>1</v>
      </c>
      <c r="EA1097" s="1">
        <v>2.9001612195121949</v>
      </c>
      <c r="EB1097" s="1">
        <v>-9.0795470383272681E-2</v>
      </c>
      <c r="EC1097" s="1">
        <v>9.0641096572495194E-3</v>
      </c>
      <c r="ED1097" s="1">
        <v>1</v>
      </c>
      <c r="EE1097" s="1">
        <v>2.017476618601262</v>
      </c>
      <c r="EF1097" s="1">
        <v>3.0135186686891999E-2</v>
      </c>
      <c r="EG1097" s="1">
        <v>2.3066097975131929E-3</v>
      </c>
      <c r="EH1097" s="1">
        <v>1</v>
      </c>
      <c r="EI1097" s="1">
        <v>0.11993052483213799</v>
      </c>
      <c r="EJ1097" s="1">
        <v>-4.7870530659320596E-3</v>
      </c>
      <c r="EK1097" s="1">
        <v>3.6377179387429609E-4</v>
      </c>
      <c r="EL1097" s="1">
        <v>1</v>
      </c>
      <c r="EM1097" s="1">
        <v>4</v>
      </c>
      <c r="EN1097" s="1">
        <v>6</v>
      </c>
      <c r="EO1097" s="1" t="s">
        <v>1141</v>
      </c>
      <c r="EP1097" s="1">
        <v>2.9398499999999999</v>
      </c>
      <c r="EQ1097" s="1">
        <v>2.80139</v>
      </c>
      <c r="ER1097" s="1">
        <v>0.21632699999999999</v>
      </c>
      <c r="ES1097" s="1">
        <v>0.221998</v>
      </c>
      <c r="ET1097" s="1">
        <v>0.116438</v>
      </c>
      <c r="EU1097" s="1">
        <v>0.107723</v>
      </c>
      <c r="EV1097" s="1">
        <v>16002.2</v>
      </c>
      <c r="EW1097" s="1">
        <v>16652.8</v>
      </c>
      <c r="EX1097" s="1">
        <v>23770.1</v>
      </c>
      <c r="EY1097" s="1">
        <v>24936.3</v>
      </c>
      <c r="EZ1097" s="1">
        <v>33634.400000000001</v>
      </c>
      <c r="FA1097" s="1">
        <v>35545.9</v>
      </c>
      <c r="FB1097" s="1">
        <v>43361.599999999999</v>
      </c>
      <c r="FC1097" s="1">
        <v>46106.8</v>
      </c>
      <c r="FD1097" s="1">
        <v>1.9311700000000001</v>
      </c>
      <c r="FE1097" s="1">
        <v>1.7668999999999999</v>
      </c>
      <c r="FF1097" s="1">
        <v>5.7794199999999997E-2</v>
      </c>
      <c r="FG1097" s="1">
        <v>0</v>
      </c>
      <c r="FH1097" s="1">
        <v>30.861499999999999</v>
      </c>
      <c r="FI1097" s="1">
        <v>999.9</v>
      </c>
      <c r="FJ1097" s="1">
        <v>42.5</v>
      </c>
      <c r="FK1097" s="1">
        <v>41.3</v>
      </c>
      <c r="FL1097" s="1">
        <v>34.191099999999999</v>
      </c>
      <c r="FM1097" s="1">
        <v>63.244399999999999</v>
      </c>
      <c r="FN1097" s="1">
        <v>25.436699999999998</v>
      </c>
      <c r="FO1097" s="1">
        <v>1</v>
      </c>
      <c r="FP1097" s="1">
        <v>0.670211</v>
      </c>
      <c r="FQ1097" s="1">
        <v>4.84389</v>
      </c>
      <c r="FR1097" s="1">
        <v>20.251100000000001</v>
      </c>
      <c r="FS1097" s="1">
        <v>5.2103999999999999</v>
      </c>
      <c r="FT1097" s="1">
        <v>11.908099999999999</v>
      </c>
      <c r="FU1097" s="1">
        <v>5.0026000000000002</v>
      </c>
      <c r="FV1097" s="1">
        <v>3.2901500000000001</v>
      </c>
      <c r="FW1097" s="1">
        <v>9999</v>
      </c>
      <c r="FX1097" s="1">
        <v>9999</v>
      </c>
      <c r="FY1097" s="1">
        <v>9999</v>
      </c>
      <c r="FZ1097" s="1">
        <v>999.9</v>
      </c>
      <c r="GA1097" s="1">
        <v>1.85989</v>
      </c>
      <c r="GB1097" s="1">
        <v>1.85486</v>
      </c>
      <c r="GC1097" s="1">
        <v>1.85806</v>
      </c>
      <c r="GD1097" s="1">
        <v>1.8565400000000001</v>
      </c>
      <c r="GE1097" s="1">
        <v>1.8552999999999999</v>
      </c>
      <c r="GF1097" s="1">
        <v>1.85483</v>
      </c>
      <c r="GG1097" s="1">
        <v>1.85375</v>
      </c>
      <c r="GH1097" s="1">
        <v>1.8566800000000001</v>
      </c>
      <c r="GI1097" s="1">
        <v>0</v>
      </c>
      <c r="GJ1097" s="1">
        <v>0</v>
      </c>
      <c r="GK1097" s="1">
        <v>0</v>
      </c>
      <c r="GL1097" s="1">
        <v>0</v>
      </c>
      <c r="GM1097" s="1" t="s">
        <v>355</v>
      </c>
      <c r="GN1097" s="1" t="s">
        <v>356</v>
      </c>
      <c r="GO1097" s="1" t="s">
        <v>357</v>
      </c>
      <c r="GP1097" s="1" t="s">
        <v>357</v>
      </c>
      <c r="GQ1097" s="1" t="s">
        <v>357</v>
      </c>
      <c r="GR1097" s="1" t="s">
        <v>357</v>
      </c>
      <c r="GS1097" s="1">
        <v>0</v>
      </c>
      <c r="GT1097" s="1">
        <v>100</v>
      </c>
      <c r="GU1097" s="1">
        <v>100</v>
      </c>
      <c r="GV1097" s="1">
        <v>3.63</v>
      </c>
      <c r="GW1097" s="1">
        <v>1.6899999999999998E-2</v>
      </c>
      <c r="GX1097" s="1">
        <v>1.251089954458285</v>
      </c>
      <c r="GY1097" s="1">
        <v>3.0239061252787889E-3</v>
      </c>
      <c r="GZ1097" s="1">
        <v>-1.398580452151984E-6</v>
      </c>
      <c r="HA1097" s="1">
        <v>2.8030378366047371E-10</v>
      </c>
      <c r="HB1097" s="1">
        <v>-6.7353929715251851E-2</v>
      </c>
      <c r="HC1097" s="1">
        <v>1.0309082032153079E-2</v>
      </c>
      <c r="HD1097" s="1">
        <v>-3.6321104004466529E-4</v>
      </c>
      <c r="HE1097" s="1">
        <v>3.6129943689190391E-6</v>
      </c>
      <c r="HF1097" s="1">
        <v>0</v>
      </c>
      <c r="HG1097" s="1">
        <v>2134</v>
      </c>
      <c r="HH1097" s="1">
        <v>3</v>
      </c>
      <c r="HI1097" s="1">
        <v>46</v>
      </c>
      <c r="HJ1097" s="1">
        <v>4.7</v>
      </c>
      <c r="HK1097" s="1">
        <v>5</v>
      </c>
      <c r="HL1097" s="1">
        <v>3.28613</v>
      </c>
      <c r="HM1097" s="1">
        <v>2.3290999999999999</v>
      </c>
      <c r="HN1097" s="1">
        <v>1.4978</v>
      </c>
      <c r="HO1097" s="1">
        <v>2.3034699999999999</v>
      </c>
      <c r="HP1097" s="1">
        <v>1.5478499999999999</v>
      </c>
      <c r="HQ1097" s="1">
        <v>2.4438499999999999</v>
      </c>
      <c r="HR1097" s="1">
        <v>43.8367</v>
      </c>
      <c r="HS1097" s="1">
        <v>14.9376</v>
      </c>
      <c r="HT1097" s="1">
        <v>18</v>
      </c>
      <c r="HU1097" s="1">
        <v>503.11</v>
      </c>
      <c r="HV1097" s="1">
        <v>460.14499999999998</v>
      </c>
      <c r="HW1097" s="1">
        <v>24.4742</v>
      </c>
      <c r="HX1097" s="1">
        <v>35.152799999999999</v>
      </c>
      <c r="HY1097" s="1">
        <v>30.000699999999998</v>
      </c>
      <c r="HZ1097" s="1">
        <v>34.859400000000001</v>
      </c>
      <c r="IA1097" s="1">
        <v>34.962499999999999</v>
      </c>
      <c r="IB1097" s="1">
        <v>65.783199999999994</v>
      </c>
      <c r="IC1097" s="1">
        <v>27.576499999999999</v>
      </c>
      <c r="ID1097" s="1">
        <v>0</v>
      </c>
      <c r="IE1097" s="1">
        <v>24.447800000000001</v>
      </c>
      <c r="IF1097" s="1">
        <v>1660.96</v>
      </c>
      <c r="IG1097" s="1">
        <v>24.4267</v>
      </c>
      <c r="IH1097" s="1">
        <v>100.251</v>
      </c>
      <c r="II1097" s="1">
        <v>99.917500000000004</v>
      </c>
      <c r="IJ1097" s="1" t="s">
        <v>1161</v>
      </c>
    </row>
    <row r="1098" spans="1:244" ht="15.75" customHeight="1" x14ac:dyDescent="0.3">
      <c r="A1098" s="1">
        <v>1082</v>
      </c>
      <c r="B1098" s="1">
        <v>1659810669.5</v>
      </c>
      <c r="C1098" s="1">
        <v>14528</v>
      </c>
      <c r="D1098" s="1" t="s">
        <v>2437</v>
      </c>
      <c r="E1098" s="1" t="s">
        <v>2438</v>
      </c>
      <c r="F1098" s="1">
        <v>1</v>
      </c>
      <c r="G1098" s="1" t="s">
        <v>346</v>
      </c>
      <c r="H1098" s="1" t="s">
        <v>347</v>
      </c>
      <c r="I1098" s="1" t="s">
        <v>348</v>
      </c>
      <c r="J1098" s="1" t="s">
        <v>349</v>
      </c>
      <c r="K1098" s="1" t="s">
        <v>350</v>
      </c>
      <c r="L1098" s="1" t="s">
        <v>1154</v>
      </c>
      <c r="M1098" s="1" t="s">
        <v>351</v>
      </c>
      <c r="N1098" s="1">
        <v>1659810661.375</v>
      </c>
      <c r="O1098" s="1">
        <f t="shared" si="136"/>
        <v>2.4718044460914444E-3</v>
      </c>
      <c r="P1098" s="1">
        <f t="shared" si="137"/>
        <v>2.4718044460914443</v>
      </c>
      <c r="Q1098" s="1">
        <f t="shared" si="138"/>
        <v>22.828349079561367</v>
      </c>
      <c r="R1098" s="1">
        <f t="shared" si="139"/>
        <v>1526.7518749999999</v>
      </c>
      <c r="S1098" s="1">
        <f t="shared" si="140"/>
        <v>1168.7135610476662</v>
      </c>
      <c r="T1098" s="1">
        <f t="shared" si="141"/>
        <v>115.52847947561318</v>
      </c>
      <c r="U1098" s="1">
        <f t="shared" si="142"/>
        <v>150.92091726665402</v>
      </c>
      <c r="V1098" s="1">
        <f t="shared" si="143"/>
        <v>0.1191784260802928</v>
      </c>
      <c r="W1098" s="1">
        <f t="shared" si="144"/>
        <v>2.9072188203393718</v>
      </c>
      <c r="X1098" s="1">
        <f t="shared" si="145"/>
        <v>0.11652928731789124</v>
      </c>
      <c r="Y1098" s="1">
        <f t="shared" si="146"/>
        <v>7.3063914627858106E-2</v>
      </c>
      <c r="Z1098" s="1">
        <f t="shared" si="147"/>
        <v>321.52233712499998</v>
      </c>
      <c r="AA1098" s="1">
        <f t="shared" si="148"/>
        <v>32.282194560781782</v>
      </c>
      <c r="AB1098" s="1">
        <f t="shared" si="149"/>
        <v>31.79025</v>
      </c>
      <c r="AC1098" s="1">
        <f t="shared" si="150"/>
        <v>4.7186856856297386</v>
      </c>
      <c r="AD1098" s="1">
        <f t="shared" si="151"/>
        <v>59.78079395804312</v>
      </c>
      <c r="AE1098" s="1">
        <f t="shared" si="152"/>
        <v>2.7005593160095875</v>
      </c>
      <c r="AF1098" s="1">
        <f t="shared" si="153"/>
        <v>4.5174363490470917</v>
      </c>
      <c r="AG1098" s="1">
        <f t="shared" si="154"/>
        <v>2.018126369620151</v>
      </c>
      <c r="AH1098" s="1">
        <f t="shared" si="155"/>
        <v>-109.0065760726327</v>
      </c>
      <c r="AI1098" s="1">
        <f t="shared" si="156"/>
        <v>-120.16990243976895</v>
      </c>
      <c r="AJ1098" s="1">
        <f t="shared" si="157"/>
        <v>-9.3195154813470342</v>
      </c>
      <c r="AK1098" s="1">
        <f t="shared" si="158"/>
        <v>83.026343131251309</v>
      </c>
      <c r="AL1098" s="1">
        <f t="shared" si="159"/>
        <v>53.697146360803863</v>
      </c>
      <c r="AM1098" s="1">
        <f t="shared" si="160"/>
        <v>2.4804725765277578</v>
      </c>
      <c r="AN1098" s="1">
        <f t="shared" si="161"/>
        <v>22.828349079561367</v>
      </c>
      <c r="AO1098" s="1">
        <v>1663.4529634707451</v>
      </c>
      <c r="AP1098" s="1">
        <v>1608.9560606060611</v>
      </c>
      <c r="AQ1098" s="1">
        <v>5.1568132349474594</v>
      </c>
      <c r="AR1098" s="1">
        <v>65.631367109528284</v>
      </c>
      <c r="AS1098" s="1">
        <f t="shared" si="162"/>
        <v>2.4718044460914443</v>
      </c>
      <c r="AT1098" s="1">
        <v>24.4315710544338</v>
      </c>
      <c r="AU1098" s="1">
        <v>27.31667912087913</v>
      </c>
      <c r="AV1098" s="1">
        <v>-1.15215183291452E-4</v>
      </c>
      <c r="AW1098" s="1">
        <v>85.678084974882083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51516.424904449741</v>
      </c>
      <c r="BC1098" s="1">
        <f t="shared" si="166"/>
        <v>2000.035625</v>
      </c>
      <c r="BD1098" s="1">
        <f t="shared" si="167"/>
        <v>1681.2302625</v>
      </c>
      <c r="BE1098" s="1">
        <f t="shared" si="168"/>
        <v>0.84060015805968458</v>
      </c>
      <c r="BF1098" s="1">
        <f t="shared" si="169"/>
        <v>0.1607583050551912</v>
      </c>
      <c r="BG1098" s="1">
        <v>6</v>
      </c>
      <c r="BH1098" s="1">
        <v>0.5</v>
      </c>
      <c r="BI1098" s="1" t="s">
        <v>352</v>
      </c>
      <c r="BJ1098" s="1">
        <v>2</v>
      </c>
      <c r="BK1098" s="1" t="b">
        <v>1</v>
      </c>
      <c r="BL1098" s="1">
        <v>1659810661.375</v>
      </c>
      <c r="BM1098" s="1">
        <v>1526.7518749999999</v>
      </c>
      <c r="BN1098" s="1">
        <v>1595.7137499999999</v>
      </c>
      <c r="BO1098" s="1">
        <v>27.319500000000001</v>
      </c>
      <c r="BP1098" s="1">
        <v>24.425056250000001</v>
      </c>
      <c r="BQ1098" s="1">
        <v>1523.149375</v>
      </c>
      <c r="BR1098" s="1">
        <v>27.302612499999999</v>
      </c>
      <c r="BS1098" s="1">
        <v>500.13906250000002</v>
      </c>
      <c r="BT1098" s="1">
        <v>98.751049999999992</v>
      </c>
      <c r="BU1098" s="1">
        <v>9.9928824999999999E-2</v>
      </c>
      <c r="BV1098" s="1">
        <v>31.0235375</v>
      </c>
      <c r="BW1098" s="1">
        <v>31.79025</v>
      </c>
      <c r="BX1098" s="1">
        <v>999.9</v>
      </c>
      <c r="BY1098" s="1">
        <v>0</v>
      </c>
      <c r="BZ1098" s="1">
        <v>0</v>
      </c>
      <c r="CA1098" s="1">
        <v>9998.1212500000001</v>
      </c>
      <c r="CB1098" s="1">
        <v>0</v>
      </c>
      <c r="CC1098" s="1">
        <v>2029.74875</v>
      </c>
      <c r="CD1098" s="1">
        <v>-68.961768750000005</v>
      </c>
      <c r="CE1098" s="1">
        <v>1569.6331250000001</v>
      </c>
      <c r="CF1098" s="1">
        <v>1635.6656250000001</v>
      </c>
      <c r="CG1098" s="1">
        <v>2.8944293750000001</v>
      </c>
      <c r="CH1098" s="1">
        <v>1595.7137499999999</v>
      </c>
      <c r="CI1098" s="1">
        <v>24.425056250000001</v>
      </c>
      <c r="CJ1098" s="1">
        <v>2.697828125</v>
      </c>
      <c r="CK1098" s="1">
        <v>2.4120018750000001</v>
      </c>
      <c r="CL1098" s="1">
        <v>22.27189375</v>
      </c>
      <c r="CM1098" s="1">
        <v>20.444568749999998</v>
      </c>
      <c r="CN1098" s="1">
        <v>2000.035625</v>
      </c>
      <c r="CO1098" s="1">
        <v>0.97999412499999994</v>
      </c>
      <c r="CP1098" s="1">
        <v>2.0005812500000001E-2</v>
      </c>
      <c r="CQ1098" s="1">
        <v>0</v>
      </c>
      <c r="CR1098" s="1">
        <v>2.9456250000000002</v>
      </c>
      <c r="CS1098" s="1">
        <v>0</v>
      </c>
      <c r="CT1098" s="1">
        <v>20279.150000000001</v>
      </c>
      <c r="CU1098" s="1">
        <v>17412.599999999999</v>
      </c>
      <c r="CV1098" s="1">
        <v>45.085624999999993</v>
      </c>
      <c r="CW1098" s="1">
        <v>47.226374999999997</v>
      </c>
      <c r="CX1098" s="1">
        <v>45.25</v>
      </c>
      <c r="CY1098" s="1">
        <v>45.011625000000002</v>
      </c>
      <c r="CZ1098" s="1">
        <v>44.984250000000003</v>
      </c>
      <c r="DA1098" s="1">
        <v>1960.024375</v>
      </c>
      <c r="DB1098" s="1">
        <v>40.011249999999997</v>
      </c>
      <c r="DC1098" s="1">
        <v>0</v>
      </c>
      <c r="DD1098" s="1">
        <v>1659810669.3</v>
      </c>
      <c r="DE1098" s="1">
        <v>0</v>
      </c>
      <c r="DF1098" s="1">
        <v>1659810386</v>
      </c>
      <c r="DG1098" s="1" t="s">
        <v>1911</v>
      </c>
      <c r="DH1098" s="1">
        <v>1659810386</v>
      </c>
      <c r="DI1098" s="1">
        <v>1659810371.5</v>
      </c>
      <c r="DJ1098" s="1">
        <v>20</v>
      </c>
      <c r="DK1098" s="1">
        <v>0.91800000000000004</v>
      </c>
      <c r="DL1098" s="1">
        <v>1E-3</v>
      </c>
      <c r="DM1098" s="1">
        <v>1.7649999999999999</v>
      </c>
      <c r="DN1098" s="1">
        <v>0.02</v>
      </c>
      <c r="DO1098" s="1">
        <v>212</v>
      </c>
      <c r="DP1098" s="1">
        <v>25</v>
      </c>
      <c r="DQ1098" s="1">
        <v>0.25</v>
      </c>
      <c r="DR1098" s="1">
        <v>0.05</v>
      </c>
      <c r="DS1098" s="1">
        <v>22.77353162865392</v>
      </c>
      <c r="DT1098" s="1">
        <v>-1.0700812487125739</v>
      </c>
      <c r="DU1098" s="1">
        <v>0.11673892088328849</v>
      </c>
      <c r="DV1098" s="1">
        <v>0</v>
      </c>
      <c r="DW1098" s="1">
        <v>-68.939302499999997</v>
      </c>
      <c r="DX1098" s="1">
        <v>-0.51444090056267222</v>
      </c>
      <c r="DY1098" s="1">
        <v>0.10095253956067669</v>
      </c>
      <c r="DZ1098" s="1">
        <v>1</v>
      </c>
      <c r="EA1098" s="1">
        <v>2.8972519999999991</v>
      </c>
      <c r="EB1098" s="1">
        <v>-8.6360600375241056E-2</v>
      </c>
      <c r="EC1098" s="1">
        <v>8.3811915024059012E-3</v>
      </c>
      <c r="ED1098" s="1">
        <v>1</v>
      </c>
      <c r="EE1098" s="1">
        <v>2.018017092377971</v>
      </c>
      <c r="EF1098" s="1">
        <v>3.1862683810834597E-2</v>
      </c>
      <c r="EG1098" s="1">
        <v>2.475478688567778E-3</v>
      </c>
      <c r="EH1098" s="1">
        <v>1</v>
      </c>
      <c r="EI1098" s="1">
        <v>0.1198167916747814</v>
      </c>
      <c r="EJ1098" s="1">
        <v>-5.5768255020157897E-3</v>
      </c>
      <c r="EK1098" s="1">
        <v>4.3182727807959768E-4</v>
      </c>
      <c r="EL1098" s="1">
        <v>1</v>
      </c>
      <c r="EM1098" s="1">
        <v>4</v>
      </c>
      <c r="EN1098" s="1">
        <v>6</v>
      </c>
      <c r="EO1098" s="1" t="s">
        <v>1141</v>
      </c>
      <c r="EP1098" s="1">
        <v>2.9396499999999999</v>
      </c>
      <c r="EQ1098" s="1">
        <v>2.8014199999999998</v>
      </c>
      <c r="ER1098" s="1">
        <v>0.21673700000000001</v>
      </c>
      <c r="ES1098" s="1">
        <v>0.22239999999999999</v>
      </c>
      <c r="ET1098" s="1">
        <v>0.116441</v>
      </c>
      <c r="EU1098" s="1">
        <v>0.107726</v>
      </c>
      <c r="EV1098" s="1">
        <v>15993.7</v>
      </c>
      <c r="EW1098" s="1">
        <v>16644.2</v>
      </c>
      <c r="EX1098" s="1">
        <v>23770</v>
      </c>
      <c r="EY1098" s="1">
        <v>24936.3</v>
      </c>
      <c r="EZ1098" s="1">
        <v>33634.300000000003</v>
      </c>
      <c r="FA1098" s="1">
        <v>35545.699999999997</v>
      </c>
      <c r="FB1098" s="1">
        <v>43361.599999999999</v>
      </c>
      <c r="FC1098" s="1">
        <v>46106.6</v>
      </c>
      <c r="FD1098" s="1">
        <v>1.9311700000000001</v>
      </c>
      <c r="FE1098" s="1">
        <v>1.7670699999999999</v>
      </c>
      <c r="FF1098" s="1">
        <v>5.73508E-2</v>
      </c>
      <c r="FG1098" s="1">
        <v>0</v>
      </c>
      <c r="FH1098" s="1">
        <v>30.864100000000001</v>
      </c>
      <c r="FI1098" s="1">
        <v>999.9</v>
      </c>
      <c r="FJ1098" s="1">
        <v>42.5</v>
      </c>
      <c r="FK1098" s="1">
        <v>41.3</v>
      </c>
      <c r="FL1098" s="1">
        <v>34.188499999999998</v>
      </c>
      <c r="FM1098" s="1">
        <v>63.5944</v>
      </c>
      <c r="FN1098" s="1">
        <v>25.961500000000001</v>
      </c>
      <c r="FO1098" s="1">
        <v>1</v>
      </c>
      <c r="FP1098" s="1">
        <v>0.67036600000000002</v>
      </c>
      <c r="FQ1098" s="1">
        <v>4.8585399999999996</v>
      </c>
      <c r="FR1098" s="1">
        <v>20.250699999999998</v>
      </c>
      <c r="FS1098" s="1">
        <v>5.2105499999999996</v>
      </c>
      <c r="FT1098" s="1">
        <v>11.908099999999999</v>
      </c>
      <c r="FU1098" s="1">
        <v>5.00265</v>
      </c>
      <c r="FV1098" s="1">
        <v>3.2902499999999999</v>
      </c>
      <c r="FW1098" s="1">
        <v>9999</v>
      </c>
      <c r="FX1098" s="1">
        <v>9999</v>
      </c>
      <c r="FY1098" s="1">
        <v>9999</v>
      </c>
      <c r="FZ1098" s="1">
        <v>999.9</v>
      </c>
      <c r="GA1098" s="1">
        <v>1.85988</v>
      </c>
      <c r="GB1098" s="1">
        <v>1.85486</v>
      </c>
      <c r="GC1098" s="1">
        <v>1.85806</v>
      </c>
      <c r="GD1098" s="1">
        <v>1.8565400000000001</v>
      </c>
      <c r="GE1098" s="1">
        <v>1.8552900000000001</v>
      </c>
      <c r="GF1098" s="1">
        <v>1.85483</v>
      </c>
      <c r="GG1098" s="1">
        <v>1.8537300000000001</v>
      </c>
      <c r="GH1098" s="1">
        <v>1.85667</v>
      </c>
      <c r="GI1098" s="1">
        <v>0</v>
      </c>
      <c r="GJ1098" s="1">
        <v>0</v>
      </c>
      <c r="GK1098" s="1">
        <v>0</v>
      </c>
      <c r="GL1098" s="1">
        <v>0</v>
      </c>
      <c r="GM1098" s="1" t="s">
        <v>355</v>
      </c>
      <c r="GN1098" s="1" t="s">
        <v>356</v>
      </c>
      <c r="GO1098" s="1" t="s">
        <v>357</v>
      </c>
      <c r="GP1098" s="1" t="s">
        <v>357</v>
      </c>
      <c r="GQ1098" s="1" t="s">
        <v>357</v>
      </c>
      <c r="GR1098" s="1" t="s">
        <v>357</v>
      </c>
      <c r="GS1098" s="1">
        <v>0</v>
      </c>
      <c r="GT1098" s="1">
        <v>100</v>
      </c>
      <c r="GU1098" s="1">
        <v>100</v>
      </c>
      <c r="GV1098" s="1">
        <v>3.63</v>
      </c>
      <c r="GW1098" s="1">
        <v>1.6899999999999998E-2</v>
      </c>
      <c r="GX1098" s="1">
        <v>1.251089954458285</v>
      </c>
      <c r="GY1098" s="1">
        <v>3.0239061252787889E-3</v>
      </c>
      <c r="GZ1098" s="1">
        <v>-1.398580452151984E-6</v>
      </c>
      <c r="HA1098" s="1">
        <v>2.8030378366047371E-10</v>
      </c>
      <c r="HB1098" s="1">
        <v>-6.7353929715251851E-2</v>
      </c>
      <c r="HC1098" s="1">
        <v>1.0309082032153079E-2</v>
      </c>
      <c r="HD1098" s="1">
        <v>-3.6321104004466529E-4</v>
      </c>
      <c r="HE1098" s="1">
        <v>3.6129943689190391E-6</v>
      </c>
      <c r="HF1098" s="1">
        <v>0</v>
      </c>
      <c r="HG1098" s="1">
        <v>2134</v>
      </c>
      <c r="HH1098" s="1">
        <v>3</v>
      </c>
      <c r="HI1098" s="1">
        <v>46</v>
      </c>
      <c r="HJ1098" s="1">
        <v>4.7</v>
      </c>
      <c r="HK1098" s="1">
        <v>5</v>
      </c>
      <c r="HL1098" s="1">
        <v>3.2922400000000001</v>
      </c>
      <c r="HM1098" s="1">
        <v>2.3535200000000001</v>
      </c>
      <c r="HN1098" s="1">
        <v>1.4978</v>
      </c>
      <c r="HO1098" s="1">
        <v>2.3034699999999999</v>
      </c>
      <c r="HP1098" s="1">
        <v>1.5478499999999999</v>
      </c>
      <c r="HQ1098" s="1">
        <v>2.3779300000000001</v>
      </c>
      <c r="HR1098" s="1">
        <v>43.8367</v>
      </c>
      <c r="HS1098" s="1">
        <v>14.9376</v>
      </c>
      <c r="HT1098" s="1">
        <v>18</v>
      </c>
      <c r="HU1098" s="1">
        <v>503.11900000000003</v>
      </c>
      <c r="HV1098" s="1">
        <v>460.26600000000002</v>
      </c>
      <c r="HW1098" s="1">
        <v>24.470400000000001</v>
      </c>
      <c r="HX1098" s="1">
        <v>35.154899999999998</v>
      </c>
      <c r="HY1098" s="1">
        <v>30.000800000000002</v>
      </c>
      <c r="HZ1098" s="1">
        <v>34.860799999999998</v>
      </c>
      <c r="IA1098" s="1">
        <v>34.963700000000003</v>
      </c>
      <c r="IB1098" s="1">
        <v>65.891000000000005</v>
      </c>
      <c r="IC1098" s="1">
        <v>27.576499999999999</v>
      </c>
      <c r="ID1098" s="1">
        <v>0</v>
      </c>
      <c r="IE1098" s="1">
        <v>24.447800000000001</v>
      </c>
      <c r="IF1098" s="1">
        <v>1671</v>
      </c>
      <c r="IG1098" s="1">
        <v>24.419599999999999</v>
      </c>
      <c r="IH1098" s="1">
        <v>100.251</v>
      </c>
      <c r="II1098" s="1">
        <v>99.917299999999997</v>
      </c>
      <c r="IJ1098" s="1" t="s">
        <v>1161</v>
      </c>
    </row>
    <row r="1099" spans="1:244" ht="15.75" customHeight="1" x14ac:dyDescent="0.3">
      <c r="A1099" s="1">
        <v>1083</v>
      </c>
      <c r="B1099" s="1">
        <v>1659810670.5</v>
      </c>
      <c r="C1099" s="1">
        <v>14529</v>
      </c>
      <c r="D1099" s="1" t="s">
        <v>2439</v>
      </c>
      <c r="E1099" s="1" t="s">
        <v>2440</v>
      </c>
      <c r="F1099" s="1">
        <v>1</v>
      </c>
      <c r="G1099" s="1" t="s">
        <v>346</v>
      </c>
      <c r="H1099" s="1" t="s">
        <v>347</v>
      </c>
      <c r="I1099" s="1" t="s">
        <v>348</v>
      </c>
      <c r="J1099" s="1" t="s">
        <v>349</v>
      </c>
      <c r="K1099" s="1" t="s">
        <v>350</v>
      </c>
      <c r="L1099" s="1" t="s">
        <v>1154</v>
      </c>
      <c r="M1099" s="1" t="s">
        <v>351</v>
      </c>
      <c r="N1099" s="1">
        <v>1659810662.9000001</v>
      </c>
      <c r="O1099" s="1">
        <f t="shared" si="136"/>
        <v>2.47232334591193E-3</v>
      </c>
      <c r="P1099" s="1">
        <f t="shared" si="137"/>
        <v>2.47232334591193</v>
      </c>
      <c r="Q1099" s="1">
        <f t="shared" si="138"/>
        <v>22.935742411423103</v>
      </c>
      <c r="R1099" s="1">
        <f t="shared" si="139"/>
        <v>1534.4073333333331</v>
      </c>
      <c r="S1099" s="1">
        <f t="shared" si="140"/>
        <v>1174.631846388794</v>
      </c>
      <c r="T1099" s="1">
        <f t="shared" si="141"/>
        <v>116.11353203657013</v>
      </c>
      <c r="U1099" s="1">
        <f t="shared" si="142"/>
        <v>151.67769850944151</v>
      </c>
      <c r="V1099" s="1">
        <f t="shared" si="143"/>
        <v>0.11916910069704413</v>
      </c>
      <c r="W1099" s="1">
        <f t="shared" si="144"/>
        <v>2.9070157376056667</v>
      </c>
      <c r="X1099" s="1">
        <f t="shared" si="145"/>
        <v>0.11652019092295227</v>
      </c>
      <c r="Y1099" s="1">
        <f t="shared" si="146"/>
        <v>7.3058209271449209E-2</v>
      </c>
      <c r="Z1099" s="1">
        <f t="shared" si="147"/>
        <v>321.51984820000001</v>
      </c>
      <c r="AA1099" s="1">
        <f t="shared" si="148"/>
        <v>32.28296765118882</v>
      </c>
      <c r="AB1099" s="1">
        <f t="shared" si="149"/>
        <v>31.792300000000001</v>
      </c>
      <c r="AC1099" s="1">
        <f t="shared" si="150"/>
        <v>4.7192340703922095</v>
      </c>
      <c r="AD1099" s="1">
        <f t="shared" si="151"/>
        <v>59.777308058990243</v>
      </c>
      <c r="AE1099" s="1">
        <f t="shared" si="152"/>
        <v>2.7005315430073424</v>
      </c>
      <c r="AF1099" s="1">
        <f t="shared" si="153"/>
        <v>4.5176533214616619</v>
      </c>
      <c r="AG1099" s="1">
        <f t="shared" si="154"/>
        <v>2.0187025273848671</v>
      </c>
      <c r="AH1099" s="1">
        <f t="shared" si="155"/>
        <v>-109.02945955471611</v>
      </c>
      <c r="AI1099" s="1">
        <f t="shared" si="156"/>
        <v>-120.35075107577624</v>
      </c>
      <c r="AJ1099" s="1">
        <f t="shared" si="157"/>
        <v>-9.334325929368827</v>
      </c>
      <c r="AK1099" s="1">
        <f t="shared" si="158"/>
        <v>82.805311640138811</v>
      </c>
      <c r="AL1099" s="1">
        <f t="shared" si="159"/>
        <v>53.699679214441481</v>
      </c>
      <c r="AM1099" s="1">
        <f t="shared" si="160"/>
        <v>2.4785709005585868</v>
      </c>
      <c r="AN1099" s="1">
        <f t="shared" si="161"/>
        <v>22.935742411423103</v>
      </c>
      <c r="AO1099" s="1">
        <v>1668.670266218812</v>
      </c>
      <c r="AP1099" s="1">
        <v>1614.0927878787879</v>
      </c>
      <c r="AQ1099" s="1">
        <v>5.146592821037844</v>
      </c>
      <c r="AR1099" s="1">
        <v>65.631367109528284</v>
      </c>
      <c r="AS1099" s="1">
        <f t="shared" si="162"/>
        <v>2.47232334591193</v>
      </c>
      <c r="AT1099" s="1">
        <v>24.43170584221782</v>
      </c>
      <c r="AU1099" s="1">
        <v>27.317565934065961</v>
      </c>
      <c r="AV1099" s="1">
        <v>-1.303854653952479E-4</v>
      </c>
      <c r="AW1099" s="1">
        <v>85.678084974882083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51510.538215218468</v>
      </c>
      <c r="BC1099" s="1">
        <f t="shared" si="166"/>
        <v>2000.02</v>
      </c>
      <c r="BD1099" s="1">
        <f t="shared" si="167"/>
        <v>1681.21714</v>
      </c>
      <c r="BE1099" s="1">
        <f t="shared" si="168"/>
        <v>0.84060016399836002</v>
      </c>
      <c r="BF1099" s="1">
        <f t="shared" si="169"/>
        <v>0.16075831651683484</v>
      </c>
      <c r="BG1099" s="1">
        <v>6</v>
      </c>
      <c r="BH1099" s="1">
        <v>0.5</v>
      </c>
      <c r="BI1099" s="1" t="s">
        <v>352</v>
      </c>
      <c r="BJ1099" s="1">
        <v>2</v>
      </c>
      <c r="BK1099" s="1" t="b">
        <v>1</v>
      </c>
      <c r="BL1099" s="1">
        <v>1659810662.9000001</v>
      </c>
      <c r="BM1099" s="1">
        <v>1534.4073333333331</v>
      </c>
      <c r="BN1099" s="1">
        <v>1603.3926666666671</v>
      </c>
      <c r="BO1099" s="1">
        <v>27.31921333333333</v>
      </c>
      <c r="BP1099" s="1">
        <v>24.426940000000009</v>
      </c>
      <c r="BQ1099" s="1">
        <v>1530.798666666667</v>
      </c>
      <c r="BR1099" s="1">
        <v>27.302326666666669</v>
      </c>
      <c r="BS1099" s="1">
        <v>500.13080000000002</v>
      </c>
      <c r="BT1099" s="1">
        <v>98.75106000000001</v>
      </c>
      <c r="BU1099" s="1">
        <v>9.9939480000000011E-2</v>
      </c>
      <c r="BV1099" s="1">
        <v>31.024380000000001</v>
      </c>
      <c r="BW1099" s="1">
        <v>31.792300000000001</v>
      </c>
      <c r="BX1099" s="1">
        <v>999.89999999999986</v>
      </c>
      <c r="BY1099" s="1">
        <v>0</v>
      </c>
      <c r="BZ1099" s="1">
        <v>0</v>
      </c>
      <c r="CA1099" s="1">
        <v>9996.9580000000005</v>
      </c>
      <c r="CB1099" s="1">
        <v>0</v>
      </c>
      <c r="CC1099" s="1">
        <v>2024.39</v>
      </c>
      <c r="CD1099" s="1">
        <v>-68.985879999999995</v>
      </c>
      <c r="CE1099" s="1">
        <v>1577.502</v>
      </c>
      <c r="CF1099" s="1">
        <v>1643.54</v>
      </c>
      <c r="CG1099" s="1">
        <v>2.8922533333333331</v>
      </c>
      <c r="CH1099" s="1">
        <v>1603.3926666666671</v>
      </c>
      <c r="CI1099" s="1">
        <v>24.426940000000009</v>
      </c>
      <c r="CJ1099" s="1">
        <v>2.6978006666666672</v>
      </c>
      <c r="CK1099" s="1">
        <v>2.4121886666666659</v>
      </c>
      <c r="CL1099" s="1">
        <v>22.271726666666659</v>
      </c>
      <c r="CM1099" s="1">
        <v>20.445826666666669</v>
      </c>
      <c r="CN1099" s="1">
        <v>2000.02</v>
      </c>
      <c r="CO1099" s="1">
        <v>0.97999400000000003</v>
      </c>
      <c r="CP1099" s="1">
        <v>2.000593333333333E-2</v>
      </c>
      <c r="CQ1099" s="1">
        <v>0</v>
      </c>
      <c r="CR1099" s="1">
        <v>2.8088666666666668</v>
      </c>
      <c r="CS1099" s="1">
        <v>0</v>
      </c>
      <c r="CT1099" s="1">
        <v>20276.48</v>
      </c>
      <c r="CU1099" s="1">
        <v>17412.46</v>
      </c>
      <c r="CV1099" s="1">
        <v>45.0914</v>
      </c>
      <c r="CW1099" s="1">
        <v>47.233199999999997</v>
      </c>
      <c r="CX1099" s="1">
        <v>45.25</v>
      </c>
      <c r="CY1099" s="1">
        <v>45.0124</v>
      </c>
      <c r="CZ1099" s="1">
        <v>44.991599999999998</v>
      </c>
      <c r="DA1099" s="1">
        <v>1960.0086666666659</v>
      </c>
      <c r="DB1099" s="1">
        <v>40.011333333333333</v>
      </c>
      <c r="DC1099" s="1">
        <v>0</v>
      </c>
      <c r="DD1099" s="1">
        <v>1659810669.9000001</v>
      </c>
      <c r="DE1099" s="1">
        <v>0</v>
      </c>
      <c r="DF1099" s="1">
        <v>1659810386</v>
      </c>
      <c r="DG1099" s="1" t="s">
        <v>1911</v>
      </c>
      <c r="DH1099" s="1">
        <v>1659810386</v>
      </c>
      <c r="DI1099" s="1">
        <v>1659810371.5</v>
      </c>
      <c r="DJ1099" s="1">
        <v>20</v>
      </c>
      <c r="DK1099" s="1">
        <v>0.91800000000000004</v>
      </c>
      <c r="DL1099" s="1">
        <v>1E-3</v>
      </c>
      <c r="DM1099" s="1">
        <v>1.7649999999999999</v>
      </c>
      <c r="DN1099" s="1">
        <v>0.02</v>
      </c>
      <c r="DO1099" s="1">
        <v>212</v>
      </c>
      <c r="DP1099" s="1">
        <v>25</v>
      </c>
      <c r="DQ1099" s="1">
        <v>0.25</v>
      </c>
      <c r="DR1099" s="1">
        <v>0.05</v>
      </c>
      <c r="DS1099" s="1">
        <v>22.77353162865392</v>
      </c>
      <c r="DT1099" s="1">
        <v>-1.0700812487125739</v>
      </c>
      <c r="DU1099" s="1">
        <v>0.11673892088328849</v>
      </c>
      <c r="DV1099" s="1">
        <v>0</v>
      </c>
      <c r="DW1099" s="1">
        <v>-68.939302499999997</v>
      </c>
      <c r="DX1099" s="1">
        <v>-0.51444090056267222</v>
      </c>
      <c r="DY1099" s="1">
        <v>0.10095253956067669</v>
      </c>
      <c r="DZ1099" s="1">
        <v>1</v>
      </c>
      <c r="EA1099" s="1">
        <v>2.8972519999999991</v>
      </c>
      <c r="EB1099" s="1">
        <v>-8.6360600375241056E-2</v>
      </c>
      <c r="EC1099" s="1">
        <v>8.3811915024059012E-3</v>
      </c>
      <c r="ED1099" s="1">
        <v>1</v>
      </c>
      <c r="EE1099" s="1">
        <v>2.018017092377971</v>
      </c>
      <c r="EF1099" s="1">
        <v>3.1862683810834597E-2</v>
      </c>
      <c r="EG1099" s="1">
        <v>2.475478688567778E-3</v>
      </c>
      <c r="EH1099" s="1">
        <v>1</v>
      </c>
      <c r="EI1099" s="1">
        <v>0.1198167916747814</v>
      </c>
      <c r="EJ1099" s="1">
        <v>-5.5768255020157897E-3</v>
      </c>
      <c r="EK1099" s="1">
        <v>4.3182727807959768E-4</v>
      </c>
      <c r="EL1099" s="1">
        <v>1</v>
      </c>
      <c r="EM1099" s="1">
        <v>4</v>
      </c>
      <c r="EN1099" s="1">
        <v>6</v>
      </c>
      <c r="EO1099" s="1" t="s">
        <v>1141</v>
      </c>
      <c r="EP1099" s="1">
        <v>2.9396800000000001</v>
      </c>
      <c r="EQ1099" s="1">
        <v>2.8014899999999998</v>
      </c>
      <c r="ER1099" s="1">
        <v>0.217145</v>
      </c>
      <c r="ES1099" s="1">
        <v>0.222801</v>
      </c>
      <c r="ET1099" s="1">
        <v>0.116437</v>
      </c>
      <c r="EU1099" s="1">
        <v>0.107728</v>
      </c>
      <c r="EV1099" s="1">
        <v>15985.2</v>
      </c>
      <c r="EW1099" s="1">
        <v>16635.5</v>
      </c>
      <c r="EX1099" s="1">
        <v>23769.9</v>
      </c>
      <c r="EY1099" s="1">
        <v>24936.3</v>
      </c>
      <c r="EZ1099" s="1">
        <v>33634.300000000003</v>
      </c>
      <c r="FA1099" s="1">
        <v>35545.4</v>
      </c>
      <c r="FB1099" s="1">
        <v>43361.3</v>
      </c>
      <c r="FC1099" s="1">
        <v>46106.3</v>
      </c>
      <c r="FD1099" s="1">
        <v>1.9311700000000001</v>
      </c>
      <c r="FE1099" s="1">
        <v>1.76705</v>
      </c>
      <c r="FF1099" s="1">
        <v>5.7220500000000001E-2</v>
      </c>
      <c r="FG1099" s="1">
        <v>0</v>
      </c>
      <c r="FH1099" s="1">
        <v>30.865400000000001</v>
      </c>
      <c r="FI1099" s="1">
        <v>999.9</v>
      </c>
      <c r="FJ1099" s="1">
        <v>42.5</v>
      </c>
      <c r="FK1099" s="1">
        <v>41.3</v>
      </c>
      <c r="FL1099" s="1">
        <v>34.1877</v>
      </c>
      <c r="FM1099" s="1">
        <v>63.554400000000001</v>
      </c>
      <c r="FN1099" s="1">
        <v>26.193899999999999</v>
      </c>
      <c r="FO1099" s="1">
        <v>1</v>
      </c>
      <c r="FP1099" s="1">
        <v>0.67053600000000002</v>
      </c>
      <c r="FQ1099" s="1">
        <v>4.8765099999999997</v>
      </c>
      <c r="FR1099" s="1">
        <v>20.2502</v>
      </c>
      <c r="FS1099" s="1">
        <v>5.2108499999999998</v>
      </c>
      <c r="FT1099" s="1">
        <v>11.908099999999999</v>
      </c>
      <c r="FU1099" s="1">
        <v>5.0027499999999998</v>
      </c>
      <c r="FV1099" s="1">
        <v>3.2902999999999998</v>
      </c>
      <c r="FW1099" s="1">
        <v>9999</v>
      </c>
      <c r="FX1099" s="1">
        <v>9999</v>
      </c>
      <c r="FY1099" s="1">
        <v>9999</v>
      </c>
      <c r="FZ1099" s="1">
        <v>999.9</v>
      </c>
      <c r="GA1099" s="1">
        <v>1.85988</v>
      </c>
      <c r="GB1099" s="1">
        <v>1.85487</v>
      </c>
      <c r="GC1099" s="1">
        <v>1.85806</v>
      </c>
      <c r="GD1099" s="1">
        <v>1.8565499999999999</v>
      </c>
      <c r="GE1099" s="1">
        <v>1.8552900000000001</v>
      </c>
      <c r="GF1099" s="1">
        <v>1.85483</v>
      </c>
      <c r="GG1099" s="1">
        <v>1.85375</v>
      </c>
      <c r="GH1099" s="1">
        <v>1.85667</v>
      </c>
      <c r="GI1099" s="1">
        <v>0</v>
      </c>
      <c r="GJ1099" s="1">
        <v>0</v>
      </c>
      <c r="GK1099" s="1">
        <v>0</v>
      </c>
      <c r="GL1099" s="1">
        <v>0</v>
      </c>
      <c r="GM1099" s="1" t="s">
        <v>355</v>
      </c>
      <c r="GN1099" s="1" t="s">
        <v>356</v>
      </c>
      <c r="GO1099" s="1" t="s">
        <v>357</v>
      </c>
      <c r="GP1099" s="1" t="s">
        <v>357</v>
      </c>
      <c r="GQ1099" s="1" t="s">
        <v>357</v>
      </c>
      <c r="GR1099" s="1" t="s">
        <v>357</v>
      </c>
      <c r="GS1099" s="1">
        <v>0</v>
      </c>
      <c r="GT1099" s="1">
        <v>100</v>
      </c>
      <c r="GU1099" s="1">
        <v>100</v>
      </c>
      <c r="GV1099" s="1">
        <v>3.64</v>
      </c>
      <c r="GW1099" s="1">
        <v>1.6899999999999998E-2</v>
      </c>
      <c r="GX1099" s="1">
        <v>1.251089954458285</v>
      </c>
      <c r="GY1099" s="1">
        <v>3.0239061252787889E-3</v>
      </c>
      <c r="GZ1099" s="1">
        <v>-1.398580452151984E-6</v>
      </c>
      <c r="HA1099" s="1">
        <v>2.8030378366047371E-10</v>
      </c>
      <c r="HB1099" s="1">
        <v>-6.7353929715251851E-2</v>
      </c>
      <c r="HC1099" s="1">
        <v>1.0309082032153079E-2</v>
      </c>
      <c r="HD1099" s="1">
        <v>-3.6321104004466529E-4</v>
      </c>
      <c r="HE1099" s="1">
        <v>3.6129943689190391E-6</v>
      </c>
      <c r="HF1099" s="1">
        <v>0</v>
      </c>
      <c r="HG1099" s="1">
        <v>2134</v>
      </c>
      <c r="HH1099" s="1">
        <v>3</v>
      </c>
      <c r="HI1099" s="1">
        <v>46</v>
      </c>
      <c r="HJ1099" s="1">
        <v>4.7</v>
      </c>
      <c r="HK1099" s="1">
        <v>5</v>
      </c>
      <c r="HL1099" s="1">
        <v>3.302</v>
      </c>
      <c r="HM1099" s="1">
        <v>2.34985</v>
      </c>
      <c r="HN1099" s="1">
        <v>1.4978</v>
      </c>
      <c r="HO1099" s="1">
        <v>2.3034699999999999</v>
      </c>
      <c r="HP1099" s="1">
        <v>1.5478499999999999</v>
      </c>
      <c r="HQ1099" s="1">
        <v>2.2997999999999998</v>
      </c>
      <c r="HR1099" s="1">
        <v>43.8367</v>
      </c>
      <c r="HS1099" s="1">
        <v>14.911300000000001</v>
      </c>
      <c r="HT1099" s="1">
        <v>18</v>
      </c>
      <c r="HU1099" s="1">
        <v>503.12599999999998</v>
      </c>
      <c r="HV1099" s="1">
        <v>460.25799999999998</v>
      </c>
      <c r="HW1099" s="1">
        <v>24.466000000000001</v>
      </c>
      <c r="HX1099" s="1">
        <v>35.155999999999999</v>
      </c>
      <c r="HY1099" s="1">
        <v>30.000800000000002</v>
      </c>
      <c r="HZ1099" s="1">
        <v>34.861800000000002</v>
      </c>
      <c r="IA1099" s="1">
        <v>34.9649</v>
      </c>
      <c r="IB1099" s="1">
        <v>66.101799999999997</v>
      </c>
      <c r="IC1099" s="1">
        <v>27.576499999999999</v>
      </c>
      <c r="ID1099" s="1">
        <v>0</v>
      </c>
      <c r="IE1099" s="1">
        <v>24.447800000000001</v>
      </c>
      <c r="IF1099" s="1">
        <v>1671</v>
      </c>
      <c r="IG1099" s="1">
        <v>24.424399999999999</v>
      </c>
      <c r="IH1099" s="1">
        <v>100.251</v>
      </c>
      <c r="II1099" s="1">
        <v>99.916700000000006</v>
      </c>
      <c r="IJ1099" s="1" t="s">
        <v>1161</v>
      </c>
    </row>
    <row r="1100" spans="1:244" ht="15.75" customHeight="1" x14ac:dyDescent="0.3">
      <c r="A1100" s="1">
        <v>1084</v>
      </c>
      <c r="B1100" s="1">
        <v>1659810671.5</v>
      </c>
      <c r="C1100" s="1">
        <v>14530</v>
      </c>
      <c r="D1100" s="1" t="s">
        <v>2441</v>
      </c>
      <c r="E1100" s="1" t="s">
        <v>2442</v>
      </c>
      <c r="F1100" s="1">
        <v>1</v>
      </c>
      <c r="G1100" s="1" t="s">
        <v>346</v>
      </c>
      <c r="H1100" s="1" t="s">
        <v>347</v>
      </c>
      <c r="I1100" s="1" t="s">
        <v>348</v>
      </c>
      <c r="J1100" s="1" t="s">
        <v>349</v>
      </c>
      <c r="K1100" s="1" t="s">
        <v>350</v>
      </c>
      <c r="L1100" s="1" t="s">
        <v>1154</v>
      </c>
      <c r="M1100" s="1" t="s">
        <v>351</v>
      </c>
      <c r="N1100" s="1">
        <v>1659810663.40625</v>
      </c>
      <c r="O1100" s="1">
        <f t="shared" si="136"/>
        <v>2.471617139591068E-3</v>
      </c>
      <c r="P1100" s="1">
        <f t="shared" si="137"/>
        <v>2.4716171395910682</v>
      </c>
      <c r="Q1100" s="1">
        <f t="shared" si="138"/>
        <v>22.944074057387994</v>
      </c>
      <c r="R1100" s="1">
        <f t="shared" si="139"/>
        <v>1536.9456250000001</v>
      </c>
      <c r="S1100" s="1">
        <f t="shared" si="140"/>
        <v>1176.878560012068</v>
      </c>
      <c r="T1100" s="1">
        <f t="shared" si="141"/>
        <v>116.33565859236981</v>
      </c>
      <c r="U1100" s="1">
        <f t="shared" si="142"/>
        <v>151.92865906504662</v>
      </c>
      <c r="V1100" s="1">
        <f t="shared" si="143"/>
        <v>0.11913205479581555</v>
      </c>
      <c r="W1100" s="1">
        <f t="shared" si="144"/>
        <v>2.9070622202020369</v>
      </c>
      <c r="X1100" s="1">
        <f t="shared" si="145"/>
        <v>0.11648481329614557</v>
      </c>
      <c r="Y1100" s="1">
        <f t="shared" si="146"/>
        <v>7.3035953018990185E-2</v>
      </c>
      <c r="Z1100" s="1">
        <f t="shared" si="147"/>
        <v>321.52104037499993</v>
      </c>
      <c r="AA1100" s="1">
        <f t="shared" si="148"/>
        <v>32.283441475561482</v>
      </c>
      <c r="AB1100" s="1">
        <f t="shared" si="149"/>
        <v>31.7923875</v>
      </c>
      <c r="AC1100" s="1">
        <f t="shared" si="150"/>
        <v>4.7192574782935726</v>
      </c>
      <c r="AD1100" s="1">
        <f t="shared" si="151"/>
        <v>59.775983968714478</v>
      </c>
      <c r="AE1100" s="1">
        <f t="shared" si="152"/>
        <v>2.7005181019942186</v>
      </c>
      <c r="AF1100" s="1">
        <f t="shared" si="153"/>
        <v>4.5177309057892119</v>
      </c>
      <c r="AG1100" s="1">
        <f t="shared" si="154"/>
        <v>2.018739376299354</v>
      </c>
      <c r="AH1100" s="1">
        <f t="shared" si="155"/>
        <v>-108.9983158559661</v>
      </c>
      <c r="AI1100" s="1">
        <f t="shared" si="156"/>
        <v>-120.31917537621916</v>
      </c>
      <c r="AJ1100" s="1">
        <f t="shared" si="157"/>
        <v>-9.3317455938109681</v>
      </c>
      <c r="AK1100" s="1">
        <f t="shared" si="158"/>
        <v>82.871803549003687</v>
      </c>
      <c r="AL1100" s="1">
        <f t="shared" si="159"/>
        <v>53.708924329545383</v>
      </c>
      <c r="AM1100" s="1">
        <f t="shared" si="160"/>
        <v>2.4779815987927698</v>
      </c>
      <c r="AN1100" s="1">
        <f t="shared" si="161"/>
        <v>22.944074057387994</v>
      </c>
      <c r="AO1100" s="1">
        <v>1673.8281712392429</v>
      </c>
      <c r="AP1100" s="1">
        <v>1619.2511515151509</v>
      </c>
      <c r="AQ1100" s="1">
        <v>5.1446612417288771</v>
      </c>
      <c r="AR1100" s="1">
        <v>65.631367109528284</v>
      </c>
      <c r="AS1100" s="1">
        <f t="shared" si="162"/>
        <v>2.4716171395910682</v>
      </c>
      <c r="AT1100" s="1">
        <v>24.432690415971379</v>
      </c>
      <c r="AU1100" s="1">
        <v>27.31724835164837</v>
      </c>
      <c r="AV1100" s="1">
        <v>-6.5094139347133073E-5</v>
      </c>
      <c r="AW1100" s="1">
        <v>85.678084974882083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51511.80208573633</v>
      </c>
      <c r="BC1100" s="1">
        <f t="shared" si="166"/>
        <v>2000.0274999999999</v>
      </c>
      <c r="BD1100" s="1">
        <f t="shared" si="167"/>
        <v>1681.2234374999998</v>
      </c>
      <c r="BE1100" s="1">
        <f t="shared" si="168"/>
        <v>0.84060016049779307</v>
      </c>
      <c r="BF1100" s="1">
        <f t="shared" si="169"/>
        <v>0.16075830976074076</v>
      </c>
      <c r="BG1100" s="1">
        <v>6</v>
      </c>
      <c r="BH1100" s="1">
        <v>0.5</v>
      </c>
      <c r="BI1100" s="1" t="s">
        <v>352</v>
      </c>
      <c r="BJ1100" s="1">
        <v>2</v>
      </c>
      <c r="BK1100" s="1" t="b">
        <v>1</v>
      </c>
      <c r="BL1100" s="1">
        <v>1659810663.40625</v>
      </c>
      <c r="BM1100" s="1">
        <v>1536.9456250000001</v>
      </c>
      <c r="BN1100" s="1">
        <v>1605.9475</v>
      </c>
      <c r="BO1100" s="1">
        <v>27.31906875</v>
      </c>
      <c r="BP1100" s="1">
        <v>24.427524999999999</v>
      </c>
      <c r="BQ1100" s="1">
        <v>1533.335</v>
      </c>
      <c r="BR1100" s="1">
        <v>27.30218125</v>
      </c>
      <c r="BS1100" s="1">
        <v>500.138125</v>
      </c>
      <c r="BT1100" s="1">
        <v>98.751068750000002</v>
      </c>
      <c r="BU1100" s="1">
        <v>9.9961887499999999E-2</v>
      </c>
      <c r="BV1100" s="1">
        <v>31.02468125</v>
      </c>
      <c r="BW1100" s="1">
        <v>31.7923875</v>
      </c>
      <c r="BX1100" s="1">
        <v>999.9</v>
      </c>
      <c r="BY1100" s="1">
        <v>0</v>
      </c>
      <c r="BZ1100" s="1">
        <v>0</v>
      </c>
      <c r="CA1100" s="1">
        <v>9997.2231250000004</v>
      </c>
      <c r="CB1100" s="1">
        <v>0</v>
      </c>
      <c r="CC1100" s="1">
        <v>2019.8924999999999</v>
      </c>
      <c r="CD1100" s="1">
        <v>-69.002387499999998</v>
      </c>
      <c r="CE1100" s="1">
        <v>1580.1112499999999</v>
      </c>
      <c r="CF1100" s="1">
        <v>1646.159375</v>
      </c>
      <c r="CG1100" s="1">
        <v>2.8915262500000001</v>
      </c>
      <c r="CH1100" s="1">
        <v>1605.9475</v>
      </c>
      <c r="CI1100" s="1">
        <v>24.427524999999999</v>
      </c>
      <c r="CJ1100" s="1">
        <v>2.6977868749999998</v>
      </c>
      <c r="CK1100" s="1">
        <v>2.4122462499999999</v>
      </c>
      <c r="CL1100" s="1">
        <v>22.271643749999999</v>
      </c>
      <c r="CM1100" s="1">
        <v>20.446212500000001</v>
      </c>
      <c r="CN1100" s="1">
        <v>2000.0274999999999</v>
      </c>
      <c r="CO1100" s="1">
        <v>0.97999412499999994</v>
      </c>
      <c r="CP1100" s="1">
        <v>2.0005812500000001E-2</v>
      </c>
      <c r="CQ1100" s="1">
        <v>0</v>
      </c>
      <c r="CR1100" s="1">
        <v>2.8410625</v>
      </c>
      <c r="CS1100" s="1">
        <v>0</v>
      </c>
      <c r="CT1100" s="1">
        <v>20275.693749999999</v>
      </c>
      <c r="CU1100" s="1">
        <v>17412.525000000001</v>
      </c>
      <c r="CV1100" s="1">
        <v>45.093499999999999</v>
      </c>
      <c r="CW1100" s="1">
        <v>47.234250000000003</v>
      </c>
      <c r="CX1100" s="1">
        <v>45.25</v>
      </c>
      <c r="CY1100" s="1">
        <v>45.015500000000003</v>
      </c>
      <c r="CZ1100" s="1">
        <v>44.992125000000001</v>
      </c>
      <c r="DA1100" s="1">
        <v>1960.0162499999999</v>
      </c>
      <c r="DB1100" s="1">
        <v>40.011249999999997</v>
      </c>
      <c r="DC1100" s="1">
        <v>0</v>
      </c>
      <c r="DD1100" s="1">
        <v>1659810671.0999999</v>
      </c>
      <c r="DE1100" s="1">
        <v>0</v>
      </c>
      <c r="DF1100" s="1">
        <v>1659810386</v>
      </c>
      <c r="DG1100" s="1" t="s">
        <v>1911</v>
      </c>
      <c r="DH1100" s="1">
        <v>1659810386</v>
      </c>
      <c r="DI1100" s="1">
        <v>1659810371.5</v>
      </c>
      <c r="DJ1100" s="1">
        <v>20</v>
      </c>
      <c r="DK1100" s="1">
        <v>0.91800000000000004</v>
      </c>
      <c r="DL1100" s="1">
        <v>1E-3</v>
      </c>
      <c r="DM1100" s="1">
        <v>1.7649999999999999</v>
      </c>
      <c r="DN1100" s="1">
        <v>0.02</v>
      </c>
      <c r="DO1100" s="1">
        <v>212</v>
      </c>
      <c r="DP1100" s="1">
        <v>25</v>
      </c>
      <c r="DQ1100" s="1">
        <v>0.25</v>
      </c>
      <c r="DR1100" s="1">
        <v>0.05</v>
      </c>
      <c r="DS1100" s="1">
        <v>22.753083517384582</v>
      </c>
      <c r="DT1100" s="1">
        <v>-6.6783086226619603E-2</v>
      </c>
      <c r="DU1100" s="1">
        <v>8.3931461514983444E-2</v>
      </c>
      <c r="DV1100" s="1">
        <v>1</v>
      </c>
      <c r="DW1100" s="1">
        <v>-68.961968292682911</v>
      </c>
      <c r="DX1100" s="1">
        <v>-0.69166620209063001</v>
      </c>
      <c r="DY1100" s="1">
        <v>0.116417343102881</v>
      </c>
      <c r="DZ1100" s="1">
        <v>1</v>
      </c>
      <c r="EA1100" s="1">
        <v>2.895452926829269</v>
      </c>
      <c r="EB1100" s="1">
        <v>-8.5096724738677798E-2</v>
      </c>
      <c r="EC1100" s="1">
        <v>8.460014197042412E-3</v>
      </c>
      <c r="ED1100" s="1">
        <v>1</v>
      </c>
      <c r="EE1100" s="1">
        <v>2.01863653047109</v>
      </c>
      <c r="EF1100" s="1">
        <v>2.6904257779348569E-2</v>
      </c>
      <c r="EG1100" s="1">
        <v>2.1834423874784121E-3</v>
      </c>
      <c r="EH1100" s="1">
        <v>1</v>
      </c>
      <c r="EI1100" s="1">
        <v>0.11967633589844009</v>
      </c>
      <c r="EJ1100" s="1">
        <v>-5.8645235410246539E-3</v>
      </c>
      <c r="EK1100" s="1">
        <v>4.362852882410291E-4</v>
      </c>
      <c r="EL1100" s="1">
        <v>1</v>
      </c>
      <c r="EM1100" s="1">
        <v>6</v>
      </c>
      <c r="EN1100" s="1">
        <v>6</v>
      </c>
      <c r="EO1100" s="1" t="s">
        <v>2443</v>
      </c>
      <c r="EP1100" s="1">
        <v>2.9396100000000001</v>
      </c>
      <c r="EQ1100" s="1">
        <v>2.8014100000000002</v>
      </c>
      <c r="ER1100" s="1">
        <v>0.217555</v>
      </c>
      <c r="ES1100" s="1">
        <v>0.22319700000000001</v>
      </c>
      <c r="ET1100" s="1">
        <v>0.116438</v>
      </c>
      <c r="EU1100" s="1">
        <v>0.107726</v>
      </c>
      <c r="EV1100" s="1">
        <v>15976.8</v>
      </c>
      <c r="EW1100" s="1">
        <v>16626.8</v>
      </c>
      <c r="EX1100" s="1">
        <v>23769.8</v>
      </c>
      <c r="EY1100" s="1">
        <v>24936</v>
      </c>
      <c r="EZ1100" s="1">
        <v>33634.199999999997</v>
      </c>
      <c r="FA1100" s="1">
        <v>35545.300000000003</v>
      </c>
      <c r="FB1100" s="1">
        <v>43361.2</v>
      </c>
      <c r="FC1100" s="1">
        <v>46106.1</v>
      </c>
      <c r="FD1100" s="1">
        <v>1.9311499999999999</v>
      </c>
      <c r="FE1100" s="1">
        <v>1.76695</v>
      </c>
      <c r="FF1100" s="1">
        <v>5.7168299999999998E-2</v>
      </c>
      <c r="FG1100" s="1">
        <v>0</v>
      </c>
      <c r="FH1100" s="1">
        <v>30.866800000000001</v>
      </c>
      <c r="FI1100" s="1">
        <v>999.9</v>
      </c>
      <c r="FJ1100" s="1">
        <v>42.5</v>
      </c>
      <c r="FK1100" s="1">
        <v>41.3</v>
      </c>
      <c r="FL1100" s="1">
        <v>34.190600000000003</v>
      </c>
      <c r="FM1100" s="1">
        <v>63.4544</v>
      </c>
      <c r="FN1100" s="1">
        <v>26.181899999999999</v>
      </c>
      <c r="FO1100" s="1">
        <v>1</v>
      </c>
      <c r="FP1100" s="1">
        <v>0.67084100000000002</v>
      </c>
      <c r="FQ1100" s="1">
        <v>4.8910499999999999</v>
      </c>
      <c r="FR1100" s="1">
        <v>20.2499</v>
      </c>
      <c r="FS1100" s="1">
        <v>5.2105499999999996</v>
      </c>
      <c r="FT1100" s="1">
        <v>11.908099999999999</v>
      </c>
      <c r="FU1100" s="1">
        <v>5.0026999999999999</v>
      </c>
      <c r="FV1100" s="1">
        <v>3.2902800000000001</v>
      </c>
      <c r="FW1100" s="1">
        <v>9999</v>
      </c>
      <c r="FX1100" s="1">
        <v>9999</v>
      </c>
      <c r="FY1100" s="1">
        <v>9999</v>
      </c>
      <c r="FZ1100" s="1">
        <v>999.9</v>
      </c>
      <c r="GA1100" s="1">
        <v>1.85988</v>
      </c>
      <c r="GB1100" s="1">
        <v>1.85487</v>
      </c>
      <c r="GC1100" s="1">
        <v>1.85806</v>
      </c>
      <c r="GD1100" s="1">
        <v>1.8565499999999999</v>
      </c>
      <c r="GE1100" s="1">
        <v>1.8552999999999999</v>
      </c>
      <c r="GF1100" s="1">
        <v>1.8548500000000001</v>
      </c>
      <c r="GG1100" s="1">
        <v>1.8537600000000001</v>
      </c>
      <c r="GH1100" s="1">
        <v>1.85667</v>
      </c>
      <c r="GI1100" s="1">
        <v>0</v>
      </c>
      <c r="GJ1100" s="1">
        <v>0</v>
      </c>
      <c r="GK1100" s="1">
        <v>0</v>
      </c>
      <c r="GL1100" s="1">
        <v>0</v>
      </c>
      <c r="GM1100" s="1" t="s">
        <v>355</v>
      </c>
      <c r="GN1100" s="1" t="s">
        <v>356</v>
      </c>
      <c r="GO1100" s="1" t="s">
        <v>357</v>
      </c>
      <c r="GP1100" s="1" t="s">
        <v>357</v>
      </c>
      <c r="GQ1100" s="1" t="s">
        <v>357</v>
      </c>
      <c r="GR1100" s="1" t="s">
        <v>357</v>
      </c>
      <c r="GS1100" s="1">
        <v>0</v>
      </c>
      <c r="GT1100" s="1">
        <v>100</v>
      </c>
      <c r="GU1100" s="1">
        <v>100</v>
      </c>
      <c r="GV1100" s="1">
        <v>3.64</v>
      </c>
      <c r="GW1100" s="1">
        <v>1.6899999999999998E-2</v>
      </c>
      <c r="GX1100" s="1">
        <v>1.251089954458285</v>
      </c>
      <c r="GY1100" s="1">
        <v>3.0239061252787889E-3</v>
      </c>
      <c r="GZ1100" s="1">
        <v>-1.398580452151984E-6</v>
      </c>
      <c r="HA1100" s="1">
        <v>2.8030378366047371E-10</v>
      </c>
      <c r="HB1100" s="1">
        <v>-6.7353929715251851E-2</v>
      </c>
      <c r="HC1100" s="1">
        <v>1.0309082032153079E-2</v>
      </c>
      <c r="HD1100" s="1">
        <v>-3.6321104004466529E-4</v>
      </c>
      <c r="HE1100" s="1">
        <v>3.6129943689190391E-6</v>
      </c>
      <c r="HF1100" s="1">
        <v>0</v>
      </c>
      <c r="HG1100" s="1">
        <v>2134</v>
      </c>
      <c r="HH1100" s="1">
        <v>3</v>
      </c>
      <c r="HI1100" s="1">
        <v>46</v>
      </c>
      <c r="HJ1100" s="1">
        <v>4.8</v>
      </c>
      <c r="HK1100" s="1">
        <v>5</v>
      </c>
      <c r="HL1100" s="1">
        <v>3.30688</v>
      </c>
      <c r="HM1100" s="1">
        <v>2.3290999999999999</v>
      </c>
      <c r="HN1100" s="1">
        <v>1.4978</v>
      </c>
      <c r="HO1100" s="1">
        <v>2.3034699999999999</v>
      </c>
      <c r="HP1100" s="1">
        <v>1.5478499999999999</v>
      </c>
      <c r="HQ1100" s="1">
        <v>2.4438499999999999</v>
      </c>
      <c r="HR1100" s="1">
        <v>43.864100000000001</v>
      </c>
      <c r="HS1100" s="1">
        <v>14.946300000000001</v>
      </c>
      <c r="HT1100" s="1">
        <v>18</v>
      </c>
      <c r="HU1100" s="1">
        <v>503.11700000000002</v>
      </c>
      <c r="HV1100" s="1">
        <v>460.20400000000001</v>
      </c>
      <c r="HW1100" s="1">
        <v>24.461500000000001</v>
      </c>
      <c r="HX1100" s="1">
        <v>35.157600000000002</v>
      </c>
      <c r="HY1100" s="1">
        <v>30.000900000000001</v>
      </c>
      <c r="HZ1100" s="1">
        <v>34.862699999999997</v>
      </c>
      <c r="IA1100" s="1">
        <v>34.9664</v>
      </c>
      <c r="IB1100" s="1">
        <v>66.208699999999993</v>
      </c>
      <c r="IC1100" s="1">
        <v>27.576499999999999</v>
      </c>
      <c r="ID1100" s="1">
        <v>0</v>
      </c>
      <c r="IE1100" s="1">
        <v>24.447800000000001</v>
      </c>
      <c r="IF1100" s="1">
        <v>1681.05</v>
      </c>
      <c r="IG1100" s="1">
        <v>24.424600000000002</v>
      </c>
      <c r="IH1100" s="1">
        <v>100.25</v>
      </c>
      <c r="II1100" s="1">
        <v>99.9161</v>
      </c>
      <c r="IJ1100" s="1" t="s">
        <v>1161</v>
      </c>
    </row>
    <row r="1101" spans="1:244" ht="15.75" customHeight="1" x14ac:dyDescent="0.3">
      <c r="A1101" s="1">
        <v>1085</v>
      </c>
      <c r="B1101" s="1">
        <v>1659810672.5</v>
      </c>
      <c r="C1101" s="1">
        <v>14531</v>
      </c>
      <c r="D1101" s="1" t="s">
        <v>2444</v>
      </c>
      <c r="E1101" s="1" t="s">
        <v>2445</v>
      </c>
      <c r="F1101" s="1">
        <v>1</v>
      </c>
      <c r="G1101" s="1" t="s">
        <v>346</v>
      </c>
      <c r="H1101" s="1" t="s">
        <v>347</v>
      </c>
      <c r="I1101" s="1" t="s">
        <v>348</v>
      </c>
      <c r="J1101" s="1" t="s">
        <v>349</v>
      </c>
      <c r="K1101" s="1" t="s">
        <v>350</v>
      </c>
      <c r="L1101" s="1" t="s">
        <v>1154</v>
      </c>
      <c r="M1101" s="1" t="s">
        <v>351</v>
      </c>
      <c r="N1101" s="1">
        <v>1659810664.9333329</v>
      </c>
      <c r="O1101" s="1">
        <f t="shared" si="136"/>
        <v>2.471381737621499E-3</v>
      </c>
      <c r="P1101" s="1">
        <f t="shared" si="137"/>
        <v>2.471381737621499</v>
      </c>
      <c r="Q1101" s="1">
        <f t="shared" si="138"/>
        <v>22.795586518702304</v>
      </c>
      <c r="R1101" s="1">
        <f t="shared" si="139"/>
        <v>1544.614</v>
      </c>
      <c r="S1101" s="1">
        <f t="shared" si="140"/>
        <v>1186.1657924793235</v>
      </c>
      <c r="T1101" s="1">
        <f t="shared" si="141"/>
        <v>117.25386559063408</v>
      </c>
      <c r="U1101" s="1">
        <f t="shared" si="142"/>
        <v>152.68688702179773</v>
      </c>
      <c r="V1101" s="1">
        <f t="shared" si="143"/>
        <v>0.11908819975583258</v>
      </c>
      <c r="W1101" s="1">
        <f t="shared" si="144"/>
        <v>2.9060910834432594</v>
      </c>
      <c r="X1101" s="1">
        <f t="shared" si="145"/>
        <v>0.11644202076544082</v>
      </c>
      <c r="Y1101" s="1">
        <f t="shared" si="146"/>
        <v>7.3009114354386395E-2</v>
      </c>
      <c r="Z1101" s="1">
        <f t="shared" si="147"/>
        <v>321.52084439999999</v>
      </c>
      <c r="AA1101" s="1">
        <f t="shared" si="148"/>
        <v>32.284843519694022</v>
      </c>
      <c r="AB1101" s="1">
        <f t="shared" si="149"/>
        <v>31.79435333333333</v>
      </c>
      <c r="AC1101" s="1">
        <f t="shared" si="150"/>
        <v>4.7197834024591119</v>
      </c>
      <c r="AD1101" s="1">
        <f t="shared" si="151"/>
        <v>59.772274194776422</v>
      </c>
      <c r="AE1101" s="1">
        <f t="shared" si="152"/>
        <v>2.7004970710538867</v>
      </c>
      <c r="AF1101" s="1">
        <f t="shared" si="153"/>
        <v>4.517976114233055</v>
      </c>
      <c r="AG1101" s="1">
        <f t="shared" si="154"/>
        <v>2.0192863314052252</v>
      </c>
      <c r="AH1101" s="1">
        <f t="shared" si="155"/>
        <v>-108.98793462910811</v>
      </c>
      <c r="AI1101" s="1">
        <f t="shared" si="156"/>
        <v>-120.43780884416729</v>
      </c>
      <c r="AJ1101" s="1">
        <f t="shared" si="157"/>
        <v>-9.3442024811940669</v>
      </c>
      <c r="AK1101" s="1">
        <f t="shared" si="158"/>
        <v>82.750898445530495</v>
      </c>
      <c r="AL1101" s="1">
        <f t="shared" si="159"/>
        <v>53.705649425085205</v>
      </c>
      <c r="AM1101" s="1">
        <f t="shared" si="160"/>
        <v>2.4761795431834615</v>
      </c>
      <c r="AN1101" s="1">
        <f t="shared" si="161"/>
        <v>22.795586518702304</v>
      </c>
      <c r="AO1101" s="1">
        <v>1678.977113859688</v>
      </c>
      <c r="AP1101" s="1">
        <v>1624.461454545454</v>
      </c>
      <c r="AQ1101" s="1">
        <v>5.1682334622507966</v>
      </c>
      <c r="AR1101" s="1">
        <v>65.631367109528284</v>
      </c>
      <c r="AS1101" s="1">
        <f t="shared" si="162"/>
        <v>2.471381737621499</v>
      </c>
      <c r="AT1101" s="1">
        <v>24.433514757725931</v>
      </c>
      <c r="AU1101" s="1">
        <v>27.31771538461539</v>
      </c>
      <c r="AV1101" s="1">
        <v>-4.9222100631507207E-5</v>
      </c>
      <c r="AW1101" s="1">
        <v>85.678084974882083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51484.17609900266</v>
      </c>
      <c r="BC1101" s="1">
        <f t="shared" si="166"/>
        <v>2000.0260000000001</v>
      </c>
      <c r="BD1101" s="1">
        <f t="shared" si="167"/>
        <v>1681.2221999999999</v>
      </c>
      <c r="BE1101" s="1">
        <f t="shared" si="168"/>
        <v>0.8406001721977614</v>
      </c>
      <c r="BF1101" s="1">
        <f t="shared" si="169"/>
        <v>0.16075833234167955</v>
      </c>
      <c r="BG1101" s="1">
        <v>6</v>
      </c>
      <c r="BH1101" s="1">
        <v>0.5</v>
      </c>
      <c r="BI1101" s="1" t="s">
        <v>352</v>
      </c>
      <c r="BJ1101" s="1">
        <v>2</v>
      </c>
      <c r="BK1101" s="1" t="b">
        <v>1</v>
      </c>
      <c r="BL1101" s="1">
        <v>1659810664.9333329</v>
      </c>
      <c r="BM1101" s="1">
        <v>1544.614</v>
      </c>
      <c r="BN1101" s="1">
        <v>1613.6320000000001</v>
      </c>
      <c r="BO1101" s="1">
        <v>27.318819999999999</v>
      </c>
      <c r="BP1101" s="1">
        <v>24.429353333333339</v>
      </c>
      <c r="BQ1101" s="1">
        <v>1540.997333333333</v>
      </c>
      <c r="BR1101" s="1">
        <v>27.301933333333331</v>
      </c>
      <c r="BS1101" s="1">
        <v>500.13380000000001</v>
      </c>
      <c r="BT1101" s="1">
        <v>98.751086666666666</v>
      </c>
      <c r="BU1101" s="1">
        <v>0.10007422000000001</v>
      </c>
      <c r="BV1101" s="1">
        <v>31.025633333333339</v>
      </c>
      <c r="BW1101" s="1">
        <v>31.79435333333333</v>
      </c>
      <c r="BX1101" s="1">
        <v>999.89999999999986</v>
      </c>
      <c r="BY1101" s="1">
        <v>0</v>
      </c>
      <c r="BZ1101" s="1">
        <v>0</v>
      </c>
      <c r="CA1101" s="1">
        <v>9991.6646666666675</v>
      </c>
      <c r="CB1101" s="1">
        <v>0</v>
      </c>
      <c r="CC1101" s="1">
        <v>2014.755333333334</v>
      </c>
      <c r="CD1101" s="1">
        <v>-69.018619999999999</v>
      </c>
      <c r="CE1101" s="1">
        <v>1587.9946666666669</v>
      </c>
      <c r="CF1101" s="1">
        <v>1654.038666666667</v>
      </c>
      <c r="CG1101" s="1">
        <v>2.8894500000000001</v>
      </c>
      <c r="CH1101" s="1">
        <v>1613.6320000000001</v>
      </c>
      <c r="CI1101" s="1">
        <v>24.429353333333339</v>
      </c>
      <c r="CJ1101" s="1">
        <v>2.697763333333334</v>
      </c>
      <c r="CK1101" s="1">
        <v>2.412427333333333</v>
      </c>
      <c r="CL1101" s="1">
        <v>22.2715</v>
      </c>
      <c r="CM1101" s="1">
        <v>20.447426666666669</v>
      </c>
      <c r="CN1101" s="1">
        <v>2000.0260000000001</v>
      </c>
      <c r="CO1101" s="1">
        <v>0.97999400000000003</v>
      </c>
      <c r="CP1101" s="1">
        <v>2.000593333333333E-2</v>
      </c>
      <c r="CQ1101" s="1">
        <v>0</v>
      </c>
      <c r="CR1101" s="1">
        <v>2.799266666666667</v>
      </c>
      <c r="CS1101" s="1">
        <v>0</v>
      </c>
      <c r="CT1101" s="1">
        <v>20273.28000000001</v>
      </c>
      <c r="CU1101" s="1">
        <v>17412.513333333329</v>
      </c>
      <c r="CV1101" s="1">
        <v>45.099800000000002</v>
      </c>
      <c r="CW1101" s="1">
        <v>47.241599999999998</v>
      </c>
      <c r="CX1101" s="1">
        <v>45.25</v>
      </c>
      <c r="CY1101" s="1">
        <v>45.020666666666671</v>
      </c>
      <c r="CZ1101" s="1">
        <v>44.991599999999998</v>
      </c>
      <c r="DA1101" s="1">
        <v>1960.0139999999999</v>
      </c>
      <c r="DB1101" s="1">
        <v>40.011999999999993</v>
      </c>
      <c r="DC1101" s="1">
        <v>0</v>
      </c>
      <c r="DD1101" s="1">
        <v>1659810671.7</v>
      </c>
      <c r="DE1101" s="1">
        <v>0</v>
      </c>
      <c r="DF1101" s="1">
        <v>1659810386</v>
      </c>
      <c r="DG1101" s="1" t="s">
        <v>1911</v>
      </c>
      <c r="DH1101" s="1">
        <v>1659810386</v>
      </c>
      <c r="DI1101" s="1">
        <v>1659810371.5</v>
      </c>
      <c r="DJ1101" s="1">
        <v>20</v>
      </c>
      <c r="DK1101" s="1">
        <v>0.91800000000000004</v>
      </c>
      <c r="DL1101" s="1">
        <v>1E-3</v>
      </c>
      <c r="DM1101" s="1">
        <v>1.7649999999999999</v>
      </c>
      <c r="DN1101" s="1">
        <v>0.02</v>
      </c>
      <c r="DO1101" s="1">
        <v>212</v>
      </c>
      <c r="DP1101" s="1">
        <v>25</v>
      </c>
      <c r="DQ1101" s="1">
        <v>0.25</v>
      </c>
      <c r="DR1101" s="1">
        <v>0.05</v>
      </c>
      <c r="DS1101" s="1">
        <v>22.75809323735476</v>
      </c>
      <c r="DT1101" s="1">
        <v>0.44185620805131509</v>
      </c>
      <c r="DU1101" s="1">
        <v>9.2905628100957718E-2</v>
      </c>
      <c r="DV1101" s="1">
        <v>0</v>
      </c>
      <c r="DW1101" s="1">
        <v>-68.977302439024371</v>
      </c>
      <c r="DX1101" s="1">
        <v>-0.82978954703831176</v>
      </c>
      <c r="DY1101" s="1">
        <v>0.1269301507317428</v>
      </c>
      <c r="DZ1101" s="1">
        <v>1</v>
      </c>
      <c r="EA1101" s="1">
        <v>2.894096097560976</v>
      </c>
      <c r="EB1101" s="1">
        <v>-8.4224320557497387E-2</v>
      </c>
      <c r="EC1101" s="1">
        <v>8.3813154209589728E-3</v>
      </c>
      <c r="ED1101" s="1">
        <v>1</v>
      </c>
      <c r="EE1101" s="1">
        <v>2.0189239661267679</v>
      </c>
      <c r="EF1101" s="1">
        <v>2.1944165598387119E-2</v>
      </c>
      <c r="EG1101" s="1">
        <v>1.967780290613493E-3</v>
      </c>
      <c r="EH1101" s="1">
        <v>1</v>
      </c>
      <c r="EI1101" s="1">
        <v>0.1195951761754676</v>
      </c>
      <c r="EJ1101" s="1">
        <v>-5.5852881348982704E-3</v>
      </c>
      <c r="EK1101" s="1">
        <v>4.1982877994824717E-4</v>
      </c>
      <c r="EL1101" s="1">
        <v>1</v>
      </c>
      <c r="EM1101" s="1">
        <v>4</v>
      </c>
      <c r="EN1101" s="1">
        <v>6</v>
      </c>
      <c r="EO1101" s="1" t="s">
        <v>1141</v>
      </c>
      <c r="EP1101" s="1">
        <v>2.9396900000000001</v>
      </c>
      <c r="EQ1101" s="1">
        <v>2.8013300000000001</v>
      </c>
      <c r="ER1101" s="1">
        <v>0.21796699999999999</v>
      </c>
      <c r="ES1101" s="1">
        <v>0.223606</v>
      </c>
      <c r="ET1101" s="1">
        <v>0.116439</v>
      </c>
      <c r="EU1101" s="1">
        <v>0.10772900000000001</v>
      </c>
      <c r="EV1101" s="1">
        <v>15968.3</v>
      </c>
      <c r="EW1101" s="1">
        <v>16618.099999999999</v>
      </c>
      <c r="EX1101" s="1">
        <v>23769.7</v>
      </c>
      <c r="EY1101" s="1">
        <v>24936.1</v>
      </c>
      <c r="EZ1101" s="1">
        <v>33634.1</v>
      </c>
      <c r="FA1101" s="1">
        <v>35545.199999999997</v>
      </c>
      <c r="FB1101" s="1">
        <v>43361.1</v>
      </c>
      <c r="FC1101" s="1">
        <v>46106.1</v>
      </c>
      <c r="FD1101" s="1">
        <v>1.9311700000000001</v>
      </c>
      <c r="FE1101" s="1">
        <v>1.7669999999999999</v>
      </c>
      <c r="FF1101" s="1">
        <v>5.7227899999999998E-2</v>
      </c>
      <c r="FG1101" s="1">
        <v>0</v>
      </c>
      <c r="FH1101" s="1">
        <v>30.8687</v>
      </c>
      <c r="FI1101" s="1">
        <v>999.9</v>
      </c>
      <c r="FJ1101" s="1">
        <v>42.5</v>
      </c>
      <c r="FK1101" s="1">
        <v>41.4</v>
      </c>
      <c r="FL1101" s="1">
        <v>34.372799999999998</v>
      </c>
      <c r="FM1101" s="1">
        <v>63.534399999999998</v>
      </c>
      <c r="FN1101" s="1">
        <v>26.009599999999999</v>
      </c>
      <c r="FO1101" s="1">
        <v>1</v>
      </c>
      <c r="FP1101" s="1">
        <v>0.67112000000000005</v>
      </c>
      <c r="FQ1101" s="1">
        <v>4.8905000000000003</v>
      </c>
      <c r="FR1101" s="1">
        <v>20.2498</v>
      </c>
      <c r="FS1101" s="1">
        <v>5.2103999999999999</v>
      </c>
      <c r="FT1101" s="1">
        <v>11.908099999999999</v>
      </c>
      <c r="FU1101" s="1">
        <v>5.0027499999999998</v>
      </c>
      <c r="FV1101" s="1">
        <v>3.2902499999999999</v>
      </c>
      <c r="FW1101" s="1">
        <v>9999</v>
      </c>
      <c r="FX1101" s="1">
        <v>9999</v>
      </c>
      <c r="FY1101" s="1">
        <v>9999</v>
      </c>
      <c r="FZ1101" s="1">
        <v>999.9</v>
      </c>
      <c r="GA1101" s="1">
        <v>1.85988</v>
      </c>
      <c r="GB1101" s="1">
        <v>1.85487</v>
      </c>
      <c r="GC1101" s="1">
        <v>1.85806</v>
      </c>
      <c r="GD1101" s="1">
        <v>1.85656</v>
      </c>
      <c r="GE1101" s="1">
        <v>1.85531</v>
      </c>
      <c r="GF1101" s="1">
        <v>1.85486</v>
      </c>
      <c r="GG1101" s="1">
        <v>1.8537699999999999</v>
      </c>
      <c r="GH1101" s="1">
        <v>1.8566800000000001</v>
      </c>
      <c r="GI1101" s="1">
        <v>0</v>
      </c>
      <c r="GJ1101" s="1">
        <v>0</v>
      </c>
      <c r="GK1101" s="1">
        <v>0</v>
      </c>
      <c r="GL1101" s="1">
        <v>0</v>
      </c>
      <c r="GM1101" s="1" t="s">
        <v>355</v>
      </c>
      <c r="GN1101" s="1" t="s">
        <v>356</v>
      </c>
      <c r="GO1101" s="1" t="s">
        <v>357</v>
      </c>
      <c r="GP1101" s="1" t="s">
        <v>357</v>
      </c>
      <c r="GQ1101" s="1" t="s">
        <v>357</v>
      </c>
      <c r="GR1101" s="1" t="s">
        <v>357</v>
      </c>
      <c r="GS1101" s="1">
        <v>0</v>
      </c>
      <c r="GT1101" s="1">
        <v>100</v>
      </c>
      <c r="GU1101" s="1">
        <v>100</v>
      </c>
      <c r="GV1101" s="1">
        <v>3.65</v>
      </c>
      <c r="GW1101" s="1">
        <v>1.6899999999999998E-2</v>
      </c>
      <c r="GX1101" s="1">
        <v>1.251089954458285</v>
      </c>
      <c r="GY1101" s="1">
        <v>3.0239061252787889E-3</v>
      </c>
      <c r="GZ1101" s="1">
        <v>-1.398580452151984E-6</v>
      </c>
      <c r="HA1101" s="1">
        <v>2.8030378366047371E-10</v>
      </c>
      <c r="HB1101" s="1">
        <v>-6.7353929715251851E-2</v>
      </c>
      <c r="HC1101" s="1">
        <v>1.0309082032153079E-2</v>
      </c>
      <c r="HD1101" s="1">
        <v>-3.6321104004466529E-4</v>
      </c>
      <c r="HE1101" s="1">
        <v>3.6129943689190391E-6</v>
      </c>
      <c r="HF1101" s="1">
        <v>0</v>
      </c>
      <c r="HG1101" s="1">
        <v>2134</v>
      </c>
      <c r="HH1101" s="1">
        <v>3</v>
      </c>
      <c r="HI1101" s="1">
        <v>46</v>
      </c>
      <c r="HJ1101" s="1">
        <v>4.8</v>
      </c>
      <c r="HK1101" s="1">
        <v>5</v>
      </c>
      <c r="HL1101" s="1">
        <v>3.3178700000000001</v>
      </c>
      <c r="HM1101" s="1">
        <v>2.34863</v>
      </c>
      <c r="HN1101" s="1">
        <v>1.4978</v>
      </c>
      <c r="HO1101" s="1">
        <v>2.3034699999999999</v>
      </c>
      <c r="HP1101" s="1">
        <v>1.5478499999999999</v>
      </c>
      <c r="HQ1101" s="1">
        <v>2.3877000000000002</v>
      </c>
      <c r="HR1101" s="1">
        <v>43.8367</v>
      </c>
      <c r="HS1101" s="1">
        <v>14.9376</v>
      </c>
      <c r="HT1101" s="1">
        <v>18</v>
      </c>
      <c r="HU1101" s="1">
        <v>503.14299999999997</v>
      </c>
      <c r="HV1101" s="1">
        <v>460.24700000000001</v>
      </c>
      <c r="HW1101" s="1">
        <v>24.4558</v>
      </c>
      <c r="HX1101" s="1">
        <v>35.159199999999998</v>
      </c>
      <c r="HY1101" s="1">
        <v>30.001000000000001</v>
      </c>
      <c r="HZ1101" s="1">
        <v>34.8643</v>
      </c>
      <c r="IA1101" s="1">
        <v>34.968000000000004</v>
      </c>
      <c r="IB1101" s="1">
        <v>66.424000000000007</v>
      </c>
      <c r="IC1101" s="1">
        <v>27.576499999999999</v>
      </c>
      <c r="ID1101" s="1">
        <v>0</v>
      </c>
      <c r="IE1101" s="1">
        <v>24.447800000000001</v>
      </c>
      <c r="IF1101" s="1">
        <v>1681.05</v>
      </c>
      <c r="IG1101" s="1">
        <v>24.4255</v>
      </c>
      <c r="IH1101" s="1">
        <v>100.25</v>
      </c>
      <c r="II1101" s="1">
        <v>99.916200000000003</v>
      </c>
      <c r="IJ1101" s="1" t="s">
        <v>1161</v>
      </c>
    </row>
    <row r="1102" spans="1:244" ht="15.75" customHeight="1" x14ac:dyDescent="0.3">
      <c r="A1102" s="1">
        <v>1086</v>
      </c>
      <c r="B1102" s="1">
        <v>1659810673.5</v>
      </c>
      <c r="C1102" s="1">
        <v>14532</v>
      </c>
      <c r="D1102" s="1" t="s">
        <v>2446</v>
      </c>
      <c r="E1102" s="1" t="s">
        <v>2447</v>
      </c>
      <c r="F1102" s="1">
        <v>1</v>
      </c>
      <c r="G1102" s="1" t="s">
        <v>346</v>
      </c>
      <c r="H1102" s="1" t="s">
        <v>347</v>
      </c>
      <c r="I1102" s="1" t="s">
        <v>348</v>
      </c>
      <c r="J1102" s="1" t="s">
        <v>349</v>
      </c>
      <c r="K1102" s="1" t="s">
        <v>350</v>
      </c>
      <c r="L1102" s="1" t="s">
        <v>1154</v>
      </c>
      <c r="M1102" s="1" t="s">
        <v>351</v>
      </c>
      <c r="N1102" s="1">
        <v>1659810665.4375</v>
      </c>
      <c r="O1102" s="1">
        <f t="shared" si="136"/>
        <v>2.4708015548913073E-3</v>
      </c>
      <c r="P1102" s="1">
        <f t="shared" si="137"/>
        <v>2.4708015548913074</v>
      </c>
      <c r="Q1102" s="1">
        <f t="shared" si="138"/>
        <v>22.622384500464257</v>
      </c>
      <c r="R1102" s="1">
        <f t="shared" si="139"/>
        <v>1547.1487500000001</v>
      </c>
      <c r="S1102" s="1">
        <f t="shared" si="140"/>
        <v>1190.8640905316436</v>
      </c>
      <c r="T1102" s="1">
        <f t="shared" si="141"/>
        <v>117.71825248102543</v>
      </c>
      <c r="U1102" s="1">
        <f t="shared" si="142"/>
        <v>152.93739111479522</v>
      </c>
      <c r="V1102" s="1">
        <f t="shared" si="143"/>
        <v>0.11905473134977304</v>
      </c>
      <c r="W1102" s="1">
        <f t="shared" si="144"/>
        <v>2.9065093320435191</v>
      </c>
      <c r="X1102" s="1">
        <f t="shared" si="145"/>
        <v>0.11641039318160938</v>
      </c>
      <c r="Y1102" s="1">
        <f t="shared" si="146"/>
        <v>7.2989187160394292E-2</v>
      </c>
      <c r="Z1102" s="1">
        <f t="shared" si="147"/>
        <v>321.52157531250003</v>
      </c>
      <c r="AA1102" s="1">
        <f t="shared" si="148"/>
        <v>32.285322447080993</v>
      </c>
      <c r="AB1102" s="1">
        <f t="shared" si="149"/>
        <v>31.794587499999999</v>
      </c>
      <c r="AC1102" s="1">
        <f t="shared" si="150"/>
        <v>4.7198460530372346</v>
      </c>
      <c r="AD1102" s="1">
        <f t="shared" si="151"/>
        <v>59.770368039316466</v>
      </c>
      <c r="AE1102" s="1">
        <f t="shared" si="152"/>
        <v>2.7004866403973984</v>
      </c>
      <c r="AF1102" s="1">
        <f t="shared" si="153"/>
        <v>4.5181027472024935</v>
      </c>
      <c r="AG1102" s="1">
        <f t="shared" si="154"/>
        <v>2.0193594126398362</v>
      </c>
      <c r="AH1102" s="1">
        <f t="shared" si="155"/>
        <v>-108.96234857070665</v>
      </c>
      <c r="AI1102" s="1">
        <f t="shared" si="156"/>
        <v>-120.4147932674497</v>
      </c>
      <c r="AJ1102" s="1">
        <f t="shared" si="157"/>
        <v>-9.3411058302839862</v>
      </c>
      <c r="AK1102" s="1">
        <f t="shared" si="158"/>
        <v>82.803327644059706</v>
      </c>
      <c r="AL1102" s="1">
        <f t="shared" si="159"/>
        <v>53.712301096455555</v>
      </c>
      <c r="AM1102" s="1">
        <f t="shared" si="160"/>
        <v>2.4756107007393835</v>
      </c>
      <c r="AN1102" s="1">
        <f t="shared" si="161"/>
        <v>22.622384500464257</v>
      </c>
      <c r="AO1102" s="1">
        <v>1684.1367638217539</v>
      </c>
      <c r="AP1102" s="1">
        <v>1629.6935151515149</v>
      </c>
      <c r="AQ1102" s="1">
        <v>5.1955711450311641</v>
      </c>
      <c r="AR1102" s="1">
        <v>65.631367109528284</v>
      </c>
      <c r="AS1102" s="1">
        <f t="shared" si="162"/>
        <v>2.4708015548913074</v>
      </c>
      <c r="AT1102" s="1">
        <v>24.434505156697099</v>
      </c>
      <c r="AU1102" s="1">
        <v>27.31775164835167</v>
      </c>
      <c r="AV1102" s="1">
        <v>-3.6218827739583649E-6</v>
      </c>
      <c r="AW1102" s="1">
        <v>85.678084974882083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51495.920106653364</v>
      </c>
      <c r="BC1102" s="1">
        <f t="shared" si="166"/>
        <v>2000.0306250000001</v>
      </c>
      <c r="BD1102" s="1">
        <f t="shared" si="167"/>
        <v>1681.2260812500001</v>
      </c>
      <c r="BE1102" s="1">
        <f t="shared" si="168"/>
        <v>0.84060016893491318</v>
      </c>
      <c r="BF1102" s="1">
        <f t="shared" si="169"/>
        <v>0.16075832604438245</v>
      </c>
      <c r="BG1102" s="1">
        <v>6</v>
      </c>
      <c r="BH1102" s="1">
        <v>0.5</v>
      </c>
      <c r="BI1102" s="1" t="s">
        <v>352</v>
      </c>
      <c r="BJ1102" s="1">
        <v>2</v>
      </c>
      <c r="BK1102" s="1" t="b">
        <v>1</v>
      </c>
      <c r="BL1102" s="1">
        <v>1659810665.4375</v>
      </c>
      <c r="BM1102" s="1">
        <v>1547.1487500000001</v>
      </c>
      <c r="BN1102" s="1">
        <v>1616.181875</v>
      </c>
      <c r="BO1102" s="1">
        <v>27.318725000000001</v>
      </c>
      <c r="BP1102" s="1">
        <v>24.429893750000002</v>
      </c>
      <c r="BQ1102" s="1">
        <v>1543.5306250000001</v>
      </c>
      <c r="BR1102" s="1">
        <v>27.301837500000001</v>
      </c>
      <c r="BS1102" s="1">
        <v>500.12893750000001</v>
      </c>
      <c r="BT1102" s="1">
        <v>98.751056250000005</v>
      </c>
      <c r="BU1102" s="1">
        <v>0.100066575</v>
      </c>
      <c r="BV1102" s="1">
        <v>31.026125</v>
      </c>
      <c r="BW1102" s="1">
        <v>31.794587499999999</v>
      </c>
      <c r="BX1102" s="1">
        <v>999.9</v>
      </c>
      <c r="BY1102" s="1">
        <v>0</v>
      </c>
      <c r="BZ1102" s="1">
        <v>0</v>
      </c>
      <c r="CA1102" s="1">
        <v>9994.0606249999983</v>
      </c>
      <c r="CB1102" s="1">
        <v>0</v>
      </c>
      <c r="CC1102" s="1">
        <v>2013.7731249999999</v>
      </c>
      <c r="CD1102" s="1">
        <v>-69.034006250000004</v>
      </c>
      <c r="CE1102" s="1">
        <v>1590.600625</v>
      </c>
      <c r="CF1102" s="1">
        <v>1656.6537499999999</v>
      </c>
      <c r="CG1102" s="1">
        <v>2.8888206250000001</v>
      </c>
      <c r="CH1102" s="1">
        <v>1616.181875</v>
      </c>
      <c r="CI1102" s="1">
        <v>24.429893750000002</v>
      </c>
      <c r="CJ1102" s="1">
        <v>2.6977531250000002</v>
      </c>
      <c r="CK1102" s="1">
        <v>2.4124793750000002</v>
      </c>
      <c r="CL1102" s="1">
        <v>22.271437500000001</v>
      </c>
      <c r="CM1102" s="1">
        <v>20.447775</v>
      </c>
      <c r="CN1102" s="1">
        <v>2000.0306250000001</v>
      </c>
      <c r="CO1102" s="1">
        <v>0.97999412499999994</v>
      </c>
      <c r="CP1102" s="1">
        <v>2.0005812500000001E-2</v>
      </c>
      <c r="CQ1102" s="1">
        <v>0</v>
      </c>
      <c r="CR1102" s="1">
        <v>2.7555624999999999</v>
      </c>
      <c r="CS1102" s="1">
        <v>0</v>
      </c>
      <c r="CT1102" s="1">
        <v>20272.518749999999</v>
      </c>
      <c r="CU1102" s="1">
        <v>17412.556250000001</v>
      </c>
      <c r="CV1102" s="1">
        <v>45.101374999999997</v>
      </c>
      <c r="CW1102" s="1">
        <v>47.242125000000001</v>
      </c>
      <c r="CX1102" s="1">
        <v>45.25</v>
      </c>
      <c r="CY1102" s="1">
        <v>45.023249999999997</v>
      </c>
      <c r="CZ1102" s="1">
        <v>44.992125000000001</v>
      </c>
      <c r="DA1102" s="1">
        <v>1960.01875</v>
      </c>
      <c r="DB1102" s="1">
        <v>40.011875000000003</v>
      </c>
      <c r="DC1102" s="1">
        <v>0</v>
      </c>
      <c r="DD1102" s="1">
        <v>1659810672.9000001</v>
      </c>
      <c r="DE1102" s="1">
        <v>0</v>
      </c>
      <c r="DF1102" s="1">
        <v>1659810386</v>
      </c>
      <c r="DG1102" s="1" t="s">
        <v>1911</v>
      </c>
      <c r="DH1102" s="1">
        <v>1659810386</v>
      </c>
      <c r="DI1102" s="1">
        <v>1659810371.5</v>
      </c>
      <c r="DJ1102" s="1">
        <v>20</v>
      </c>
      <c r="DK1102" s="1">
        <v>0.91800000000000004</v>
      </c>
      <c r="DL1102" s="1">
        <v>1E-3</v>
      </c>
      <c r="DM1102" s="1">
        <v>1.7649999999999999</v>
      </c>
      <c r="DN1102" s="1">
        <v>0.02</v>
      </c>
      <c r="DO1102" s="1">
        <v>212</v>
      </c>
      <c r="DP1102" s="1">
        <v>25</v>
      </c>
      <c r="DQ1102" s="1">
        <v>0.25</v>
      </c>
      <c r="DR1102" s="1">
        <v>0.05</v>
      </c>
      <c r="DS1102" s="1">
        <v>22.76193996233237</v>
      </c>
      <c r="DT1102" s="1">
        <v>0.4718341964920138</v>
      </c>
      <c r="DU1102" s="1">
        <v>9.4786728575156784E-2</v>
      </c>
      <c r="DV1102" s="1">
        <v>0</v>
      </c>
      <c r="DW1102" s="1">
        <v>-69.006682499999997</v>
      </c>
      <c r="DX1102" s="1">
        <v>-1.0773399624763129</v>
      </c>
      <c r="DY1102" s="1">
        <v>0.14246556055324369</v>
      </c>
      <c r="DZ1102" s="1">
        <v>0</v>
      </c>
      <c r="EA1102" s="1">
        <v>2.8919592500000002</v>
      </c>
      <c r="EB1102" s="1">
        <v>-8.4482138836780463E-2</v>
      </c>
      <c r="EC1102" s="1">
        <v>8.2095272054790534E-3</v>
      </c>
      <c r="ED1102" s="1">
        <v>1</v>
      </c>
      <c r="EE1102" s="1">
        <v>2.019288050894132</v>
      </c>
      <c r="EF1102" s="1">
        <v>1.596891145031969E-2</v>
      </c>
      <c r="EG1102" s="1">
        <v>1.6573470130658091E-3</v>
      </c>
      <c r="EH1102" s="1">
        <v>1</v>
      </c>
      <c r="EI1102" s="1">
        <v>0.1194965676275356</v>
      </c>
      <c r="EJ1102" s="1">
        <v>-5.0561617118648813E-3</v>
      </c>
      <c r="EK1102" s="1">
        <v>3.9764673192414779E-4</v>
      </c>
      <c r="EL1102" s="1">
        <v>1</v>
      </c>
      <c r="EM1102" s="1">
        <v>3</v>
      </c>
      <c r="EN1102" s="1">
        <v>6</v>
      </c>
      <c r="EO1102" s="1" t="s">
        <v>1160</v>
      </c>
      <c r="EP1102" s="1">
        <v>2.93953</v>
      </c>
      <c r="EQ1102" s="1">
        <v>2.8014100000000002</v>
      </c>
      <c r="ER1102" s="1">
        <v>0.21837500000000001</v>
      </c>
      <c r="ES1102" s="1">
        <v>0.22401399999999999</v>
      </c>
      <c r="ET1102" s="1">
        <v>0.11643100000000001</v>
      </c>
      <c r="EU1102" s="1">
        <v>0.107735</v>
      </c>
      <c r="EV1102" s="1">
        <v>15959.8</v>
      </c>
      <c r="EW1102" s="1">
        <v>16609.3</v>
      </c>
      <c r="EX1102" s="1">
        <v>23769.5</v>
      </c>
      <c r="EY1102" s="1">
        <v>24936.1</v>
      </c>
      <c r="EZ1102" s="1">
        <v>33634.1</v>
      </c>
      <c r="FA1102" s="1">
        <v>35545</v>
      </c>
      <c r="FB1102" s="1">
        <v>43360.800000000003</v>
      </c>
      <c r="FC1102" s="1">
        <v>46106.1</v>
      </c>
      <c r="FD1102" s="1">
        <v>1.93113</v>
      </c>
      <c r="FE1102" s="1">
        <v>1.7669999999999999</v>
      </c>
      <c r="FF1102" s="1">
        <v>5.7123599999999997E-2</v>
      </c>
      <c r="FG1102" s="1">
        <v>0</v>
      </c>
      <c r="FH1102" s="1">
        <v>30.870100000000001</v>
      </c>
      <c r="FI1102" s="1">
        <v>999.9</v>
      </c>
      <c r="FJ1102" s="1">
        <v>42.5</v>
      </c>
      <c r="FK1102" s="1">
        <v>41.3</v>
      </c>
      <c r="FL1102" s="1">
        <v>34.191099999999999</v>
      </c>
      <c r="FM1102" s="1">
        <v>63.254399999999997</v>
      </c>
      <c r="FN1102" s="1">
        <v>26.193899999999999</v>
      </c>
      <c r="FO1102" s="1">
        <v>1</v>
      </c>
      <c r="FP1102" s="1">
        <v>0.67120400000000002</v>
      </c>
      <c r="FQ1102" s="1">
        <v>4.8887200000000002</v>
      </c>
      <c r="FR1102" s="1">
        <v>20.2498</v>
      </c>
      <c r="FS1102" s="1">
        <v>5.2103999999999999</v>
      </c>
      <c r="FT1102" s="1">
        <v>11.908099999999999</v>
      </c>
      <c r="FU1102" s="1">
        <v>5.0027499999999998</v>
      </c>
      <c r="FV1102" s="1">
        <v>3.2902</v>
      </c>
      <c r="FW1102" s="1">
        <v>9999</v>
      </c>
      <c r="FX1102" s="1">
        <v>9999</v>
      </c>
      <c r="FY1102" s="1">
        <v>9999</v>
      </c>
      <c r="FZ1102" s="1">
        <v>999.9</v>
      </c>
      <c r="GA1102" s="1">
        <v>1.85989</v>
      </c>
      <c r="GB1102" s="1">
        <v>1.8548800000000001</v>
      </c>
      <c r="GC1102" s="1">
        <v>1.85806</v>
      </c>
      <c r="GD1102" s="1">
        <v>1.8565499999999999</v>
      </c>
      <c r="GE1102" s="1">
        <v>1.8553200000000001</v>
      </c>
      <c r="GF1102" s="1">
        <v>1.85486</v>
      </c>
      <c r="GG1102" s="1">
        <v>1.85378</v>
      </c>
      <c r="GH1102" s="1">
        <v>1.85669</v>
      </c>
      <c r="GI1102" s="1">
        <v>0</v>
      </c>
      <c r="GJ1102" s="1">
        <v>0</v>
      </c>
      <c r="GK1102" s="1">
        <v>0</v>
      </c>
      <c r="GL1102" s="1">
        <v>0</v>
      </c>
      <c r="GM1102" s="1" t="s">
        <v>355</v>
      </c>
      <c r="GN1102" s="1" t="s">
        <v>356</v>
      </c>
      <c r="GO1102" s="1" t="s">
        <v>357</v>
      </c>
      <c r="GP1102" s="1" t="s">
        <v>357</v>
      </c>
      <c r="GQ1102" s="1" t="s">
        <v>357</v>
      </c>
      <c r="GR1102" s="1" t="s">
        <v>357</v>
      </c>
      <c r="GS1102" s="1">
        <v>0</v>
      </c>
      <c r="GT1102" s="1">
        <v>100</v>
      </c>
      <c r="GU1102" s="1">
        <v>100</v>
      </c>
      <c r="GV1102" s="1">
        <v>3.65</v>
      </c>
      <c r="GW1102" s="1">
        <v>1.6899999999999998E-2</v>
      </c>
      <c r="GX1102" s="1">
        <v>1.251089954458285</v>
      </c>
      <c r="GY1102" s="1">
        <v>3.0239061252787889E-3</v>
      </c>
      <c r="GZ1102" s="1">
        <v>-1.398580452151984E-6</v>
      </c>
      <c r="HA1102" s="1">
        <v>2.8030378366047371E-10</v>
      </c>
      <c r="HB1102" s="1">
        <v>-6.7353929715251851E-2</v>
      </c>
      <c r="HC1102" s="1">
        <v>1.0309082032153079E-2</v>
      </c>
      <c r="HD1102" s="1">
        <v>-3.6321104004466529E-4</v>
      </c>
      <c r="HE1102" s="1">
        <v>3.6129943689190391E-6</v>
      </c>
      <c r="HF1102" s="1">
        <v>0</v>
      </c>
      <c r="HG1102" s="1">
        <v>2134</v>
      </c>
      <c r="HH1102" s="1">
        <v>3</v>
      </c>
      <c r="HI1102" s="1">
        <v>46</v>
      </c>
      <c r="HJ1102" s="1">
        <v>4.8</v>
      </c>
      <c r="HK1102" s="1">
        <v>5</v>
      </c>
      <c r="HL1102" s="1">
        <v>3.3227500000000001</v>
      </c>
      <c r="HM1102" s="1">
        <v>2.3571800000000001</v>
      </c>
      <c r="HN1102" s="1">
        <v>1.4978</v>
      </c>
      <c r="HO1102" s="1">
        <v>2.3034699999999999</v>
      </c>
      <c r="HP1102" s="1">
        <v>1.5478499999999999</v>
      </c>
      <c r="HQ1102" s="1">
        <v>2.2546400000000002</v>
      </c>
      <c r="HR1102" s="1">
        <v>43.864100000000001</v>
      </c>
      <c r="HS1102" s="1">
        <v>14.9201</v>
      </c>
      <c r="HT1102" s="1">
        <v>18</v>
      </c>
      <c r="HU1102" s="1">
        <v>503.12299999999999</v>
      </c>
      <c r="HV1102" s="1">
        <v>460.25799999999998</v>
      </c>
      <c r="HW1102" s="1">
        <v>24.450900000000001</v>
      </c>
      <c r="HX1102" s="1">
        <v>35.160899999999998</v>
      </c>
      <c r="HY1102" s="1">
        <v>30.000900000000001</v>
      </c>
      <c r="HZ1102" s="1">
        <v>34.865900000000003</v>
      </c>
      <c r="IA1102" s="1">
        <v>34.9696</v>
      </c>
      <c r="IB1102" s="1">
        <v>66.523200000000003</v>
      </c>
      <c r="IC1102" s="1">
        <v>27.576499999999999</v>
      </c>
      <c r="ID1102" s="1">
        <v>0</v>
      </c>
      <c r="IE1102" s="1">
        <v>24.418700000000001</v>
      </c>
      <c r="IF1102" s="1">
        <v>1691.09</v>
      </c>
      <c r="IG1102" s="1">
        <v>24.433599999999998</v>
      </c>
      <c r="IH1102" s="1">
        <v>100.249</v>
      </c>
      <c r="II1102" s="1">
        <v>99.916200000000003</v>
      </c>
      <c r="IJ1102" s="1" t="s">
        <v>1161</v>
      </c>
    </row>
    <row r="1103" spans="1:244" ht="15.75" customHeight="1" x14ac:dyDescent="0.3">
      <c r="A1103" s="1">
        <v>1087</v>
      </c>
      <c r="B1103" s="1">
        <v>1659810674.5</v>
      </c>
      <c r="C1103" s="1">
        <v>14533</v>
      </c>
      <c r="D1103" s="1" t="s">
        <v>2448</v>
      </c>
      <c r="E1103" s="1" t="s">
        <v>2449</v>
      </c>
      <c r="F1103" s="1">
        <v>1</v>
      </c>
      <c r="G1103" s="1" t="s">
        <v>346</v>
      </c>
      <c r="H1103" s="1" t="s">
        <v>347</v>
      </c>
      <c r="I1103" s="1" t="s">
        <v>348</v>
      </c>
      <c r="J1103" s="1" t="s">
        <v>349</v>
      </c>
      <c r="K1103" s="1" t="s">
        <v>350</v>
      </c>
      <c r="L1103" s="1" t="s">
        <v>1154</v>
      </c>
      <c r="M1103" s="1" t="s">
        <v>351</v>
      </c>
      <c r="N1103" s="1">
        <v>1659810666.9666669</v>
      </c>
      <c r="O1103" s="1">
        <f t="shared" si="136"/>
        <v>2.4686255755089117E-3</v>
      </c>
      <c r="P1103" s="1">
        <f t="shared" si="137"/>
        <v>2.4686255755089115</v>
      </c>
      <c r="Q1103" s="1">
        <f t="shared" si="138"/>
        <v>22.592869629315789</v>
      </c>
      <c r="R1103" s="1">
        <f t="shared" si="139"/>
        <v>1554.8266666666671</v>
      </c>
      <c r="S1103" s="1">
        <f t="shared" si="140"/>
        <v>1198.3204275570051</v>
      </c>
      <c r="T1103" s="1">
        <f t="shared" si="141"/>
        <v>118.45540945244204</v>
      </c>
      <c r="U1103" s="1">
        <f t="shared" si="142"/>
        <v>153.69647816407115</v>
      </c>
      <c r="V1103" s="1">
        <f t="shared" si="143"/>
        <v>0.11891498008941652</v>
      </c>
      <c r="W1103" s="1">
        <f t="shared" si="144"/>
        <v>2.9063738808768642</v>
      </c>
      <c r="X1103" s="1">
        <f t="shared" si="145"/>
        <v>0.11627665221472305</v>
      </c>
      <c r="Y1103" s="1">
        <f t="shared" si="146"/>
        <v>7.2905075544246481E-2</v>
      </c>
      <c r="Z1103" s="1">
        <f t="shared" si="147"/>
        <v>321.51569860000001</v>
      </c>
      <c r="AA1103" s="1">
        <f t="shared" si="148"/>
        <v>32.286704891904002</v>
      </c>
      <c r="AB1103" s="1">
        <f t="shared" si="149"/>
        <v>31.796493333333331</v>
      </c>
      <c r="AC1103" s="1">
        <f t="shared" si="150"/>
        <v>4.7203559798658974</v>
      </c>
      <c r="AD1103" s="1">
        <f t="shared" si="151"/>
        <v>59.7670226892103</v>
      </c>
      <c r="AE1103" s="1">
        <f t="shared" si="152"/>
        <v>2.7004578763530351</v>
      </c>
      <c r="AF1103" s="1">
        <f t="shared" si="153"/>
        <v>4.5183075128160048</v>
      </c>
      <c r="AG1103" s="1">
        <f t="shared" si="154"/>
        <v>2.0198981035128623</v>
      </c>
      <c r="AH1103" s="1">
        <f t="shared" si="155"/>
        <v>-108.86638787994301</v>
      </c>
      <c r="AI1103" s="1">
        <f t="shared" si="156"/>
        <v>-120.58323634312723</v>
      </c>
      <c r="AJ1103" s="1">
        <f t="shared" si="157"/>
        <v>-9.3547331909649092</v>
      </c>
      <c r="AK1103" s="1">
        <f t="shared" si="158"/>
        <v>82.711341185964869</v>
      </c>
      <c r="AL1103" s="1">
        <f t="shared" si="159"/>
        <v>53.723833778449546</v>
      </c>
      <c r="AM1103" s="1">
        <f t="shared" si="160"/>
        <v>2.4737809926138508</v>
      </c>
      <c r="AN1103" s="1">
        <f t="shared" si="161"/>
        <v>22.592869629315789</v>
      </c>
      <c r="AO1103" s="1">
        <v>1689.3434642201039</v>
      </c>
      <c r="AP1103" s="1">
        <v>1634.890727272727</v>
      </c>
      <c r="AQ1103" s="1">
        <v>5.2047709109390201</v>
      </c>
      <c r="AR1103" s="1">
        <v>65.631367109528284</v>
      </c>
      <c r="AS1103" s="1">
        <f t="shared" si="162"/>
        <v>2.4686255755089115</v>
      </c>
      <c r="AT1103" s="1">
        <v>24.435342628724911</v>
      </c>
      <c r="AU1103" s="1">
        <v>27.315597802197811</v>
      </c>
      <c r="AV1103" s="1">
        <v>5.4420177647879403E-5</v>
      </c>
      <c r="AW1103" s="1">
        <v>85.678084974882083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51491.953642119137</v>
      </c>
      <c r="BC1103" s="1">
        <f t="shared" si="166"/>
        <v>1999.9939999999999</v>
      </c>
      <c r="BD1103" s="1">
        <f t="shared" si="167"/>
        <v>1681.1952999999999</v>
      </c>
      <c r="BE1103" s="1">
        <f t="shared" si="168"/>
        <v>0.84060017180051538</v>
      </c>
      <c r="BF1103" s="1">
        <f t="shared" si="169"/>
        <v>0.16075833157499472</v>
      </c>
      <c r="BG1103" s="1">
        <v>6</v>
      </c>
      <c r="BH1103" s="1">
        <v>0.5</v>
      </c>
      <c r="BI1103" s="1" t="s">
        <v>352</v>
      </c>
      <c r="BJ1103" s="1">
        <v>2</v>
      </c>
      <c r="BK1103" s="1" t="b">
        <v>1</v>
      </c>
      <c r="BL1103" s="1">
        <v>1659810666.9666669</v>
      </c>
      <c r="BM1103" s="1">
        <v>1554.8266666666671</v>
      </c>
      <c r="BN1103" s="1">
        <v>1623.891333333333</v>
      </c>
      <c r="BO1103" s="1">
        <v>27.318413333333329</v>
      </c>
      <c r="BP1103" s="1">
        <v>24.43178666666666</v>
      </c>
      <c r="BQ1103" s="1">
        <v>1551.2033333333329</v>
      </c>
      <c r="BR1103" s="1">
        <v>27.301526666666671</v>
      </c>
      <c r="BS1103" s="1">
        <v>500.14113333333319</v>
      </c>
      <c r="BT1103" s="1">
        <v>98.751000000000005</v>
      </c>
      <c r="BU1103" s="1">
        <v>0.1001976666666667</v>
      </c>
      <c r="BV1103" s="1">
        <v>31.02692</v>
      </c>
      <c r="BW1103" s="1">
        <v>31.796493333333331</v>
      </c>
      <c r="BX1103" s="1">
        <v>999.89999999999986</v>
      </c>
      <c r="BY1103" s="1">
        <v>0</v>
      </c>
      <c r="BZ1103" s="1">
        <v>0</v>
      </c>
      <c r="CA1103" s="1">
        <v>9993.2913333333327</v>
      </c>
      <c r="CB1103" s="1">
        <v>0</v>
      </c>
      <c r="CC1103" s="1">
        <v>2011.711333333333</v>
      </c>
      <c r="CD1103" s="1">
        <v>-69.065059999999988</v>
      </c>
      <c r="CE1103" s="1">
        <v>1598.4933333333331</v>
      </c>
      <c r="CF1103" s="1">
        <v>1664.558666666667</v>
      </c>
      <c r="CG1103" s="1">
        <v>2.886619333333333</v>
      </c>
      <c r="CH1103" s="1">
        <v>1623.891333333333</v>
      </c>
      <c r="CI1103" s="1">
        <v>24.43178666666666</v>
      </c>
      <c r="CJ1103" s="1">
        <v>2.6977220000000002</v>
      </c>
      <c r="CK1103" s="1">
        <v>2.4126646666666671</v>
      </c>
      <c r="CL1103" s="1">
        <v>22.27124666666667</v>
      </c>
      <c r="CM1103" s="1">
        <v>20.449026666666661</v>
      </c>
      <c r="CN1103" s="1">
        <v>1999.9939999999999</v>
      </c>
      <c r="CO1103" s="1">
        <v>0.97999400000000003</v>
      </c>
      <c r="CP1103" s="1">
        <v>2.000593333333333E-2</v>
      </c>
      <c r="CQ1103" s="1">
        <v>0</v>
      </c>
      <c r="CR1103" s="1">
        <v>2.589666666666667</v>
      </c>
      <c r="CS1103" s="1">
        <v>0</v>
      </c>
      <c r="CT1103" s="1">
        <v>20269.560000000001</v>
      </c>
      <c r="CU1103" s="1">
        <v>17412.240000000002</v>
      </c>
      <c r="CV1103" s="1">
        <v>45.108199999999997</v>
      </c>
      <c r="CW1103" s="1">
        <v>47.25</v>
      </c>
      <c r="CX1103" s="1">
        <v>45.254133333333343</v>
      </c>
      <c r="CY1103" s="1">
        <v>45.028933333333342</v>
      </c>
      <c r="CZ1103" s="1">
        <v>45</v>
      </c>
      <c r="DA1103" s="1">
        <v>1959.982666666667</v>
      </c>
      <c r="DB1103" s="1">
        <v>40.011333333333333</v>
      </c>
      <c r="DC1103" s="1">
        <v>0</v>
      </c>
      <c r="DD1103" s="1">
        <v>1659810674.0999999</v>
      </c>
      <c r="DE1103" s="1">
        <v>0</v>
      </c>
      <c r="DF1103" s="1">
        <v>1659810386</v>
      </c>
      <c r="DG1103" s="1" t="s">
        <v>1911</v>
      </c>
      <c r="DH1103" s="1">
        <v>1659810386</v>
      </c>
      <c r="DI1103" s="1">
        <v>1659810371.5</v>
      </c>
      <c r="DJ1103" s="1">
        <v>20</v>
      </c>
      <c r="DK1103" s="1">
        <v>0.91800000000000004</v>
      </c>
      <c r="DL1103" s="1">
        <v>1E-3</v>
      </c>
      <c r="DM1103" s="1">
        <v>1.7649999999999999</v>
      </c>
      <c r="DN1103" s="1">
        <v>0.02</v>
      </c>
      <c r="DO1103" s="1">
        <v>212</v>
      </c>
      <c r="DP1103" s="1">
        <v>25</v>
      </c>
      <c r="DQ1103" s="1">
        <v>0.25</v>
      </c>
      <c r="DR1103" s="1">
        <v>0.05</v>
      </c>
      <c r="DS1103" s="1">
        <v>22.76193996233237</v>
      </c>
      <c r="DT1103" s="1">
        <v>0.4718341964920138</v>
      </c>
      <c r="DU1103" s="1">
        <v>9.4786728575156784E-2</v>
      </c>
      <c r="DV1103" s="1">
        <v>0</v>
      </c>
      <c r="DW1103" s="1">
        <v>-69.006682499999997</v>
      </c>
      <c r="DX1103" s="1">
        <v>-1.0773399624763129</v>
      </c>
      <c r="DY1103" s="1">
        <v>0.14246556055324369</v>
      </c>
      <c r="DZ1103" s="1">
        <v>0</v>
      </c>
      <c r="EA1103" s="1">
        <v>2.8919592500000002</v>
      </c>
      <c r="EB1103" s="1">
        <v>-8.4482138836780463E-2</v>
      </c>
      <c r="EC1103" s="1">
        <v>8.2095272054790534E-3</v>
      </c>
      <c r="ED1103" s="1">
        <v>1</v>
      </c>
      <c r="EE1103" s="1">
        <v>2.019288050894132</v>
      </c>
      <c r="EF1103" s="1">
        <v>1.596891145031969E-2</v>
      </c>
      <c r="EG1103" s="1">
        <v>1.6573470130658091E-3</v>
      </c>
      <c r="EH1103" s="1">
        <v>1</v>
      </c>
      <c r="EI1103" s="1">
        <v>0.1194965676275356</v>
      </c>
      <c r="EJ1103" s="1">
        <v>-5.0561617118648813E-3</v>
      </c>
      <c r="EK1103" s="1">
        <v>3.9764673192414779E-4</v>
      </c>
      <c r="EL1103" s="1">
        <v>1</v>
      </c>
      <c r="EM1103" s="1">
        <v>3</v>
      </c>
      <c r="EN1103" s="1">
        <v>6</v>
      </c>
      <c r="EO1103" s="1" t="s">
        <v>1160</v>
      </c>
      <c r="EP1103" s="1">
        <v>2.9399099999999998</v>
      </c>
      <c r="EQ1103" s="1">
        <v>2.80132</v>
      </c>
      <c r="ER1103" s="1">
        <v>0.21878600000000001</v>
      </c>
      <c r="ES1103" s="1">
        <v>0.22440299999999999</v>
      </c>
      <c r="ET1103" s="1">
        <v>0.116426</v>
      </c>
      <c r="EU1103" s="1">
        <v>0.107735</v>
      </c>
      <c r="EV1103" s="1">
        <v>15951.2</v>
      </c>
      <c r="EW1103" s="1">
        <v>16600.8</v>
      </c>
      <c r="EX1103" s="1">
        <v>23769.3</v>
      </c>
      <c r="EY1103" s="1">
        <v>24935.9</v>
      </c>
      <c r="EZ1103" s="1">
        <v>33634.199999999997</v>
      </c>
      <c r="FA1103" s="1">
        <v>35544.9</v>
      </c>
      <c r="FB1103" s="1">
        <v>43360.6</v>
      </c>
      <c r="FC1103" s="1">
        <v>46105.9</v>
      </c>
      <c r="FD1103" s="1">
        <v>1.9314199999999999</v>
      </c>
      <c r="FE1103" s="1">
        <v>1.7668999999999999</v>
      </c>
      <c r="FF1103" s="1">
        <v>5.6989499999999998E-2</v>
      </c>
      <c r="FG1103" s="1">
        <v>0</v>
      </c>
      <c r="FH1103" s="1">
        <v>30.871400000000001</v>
      </c>
      <c r="FI1103" s="1">
        <v>999.9</v>
      </c>
      <c r="FJ1103" s="1">
        <v>42.5</v>
      </c>
      <c r="FK1103" s="1">
        <v>41.3</v>
      </c>
      <c r="FL1103" s="1">
        <v>34.191299999999998</v>
      </c>
      <c r="FM1103" s="1">
        <v>63.424399999999999</v>
      </c>
      <c r="FN1103" s="1">
        <v>25.428699999999999</v>
      </c>
      <c r="FO1103" s="1">
        <v>1</v>
      </c>
      <c r="FP1103" s="1">
        <v>0.67133600000000004</v>
      </c>
      <c r="FQ1103" s="1">
        <v>4.91005</v>
      </c>
      <c r="FR1103" s="1">
        <v>20.249099999999999</v>
      </c>
      <c r="FS1103" s="1">
        <v>5.2099500000000001</v>
      </c>
      <c r="FT1103" s="1">
        <v>11.908099999999999</v>
      </c>
      <c r="FU1103" s="1">
        <v>5.0024499999999996</v>
      </c>
      <c r="FV1103" s="1">
        <v>3.2900999999999998</v>
      </c>
      <c r="FW1103" s="1">
        <v>9999</v>
      </c>
      <c r="FX1103" s="1">
        <v>9999</v>
      </c>
      <c r="FY1103" s="1">
        <v>9999</v>
      </c>
      <c r="FZ1103" s="1">
        <v>999.9</v>
      </c>
      <c r="GA1103" s="1">
        <v>1.85989</v>
      </c>
      <c r="GB1103" s="1">
        <v>1.8548800000000001</v>
      </c>
      <c r="GC1103" s="1">
        <v>1.85806</v>
      </c>
      <c r="GD1103" s="1">
        <v>1.8565499999999999</v>
      </c>
      <c r="GE1103" s="1">
        <v>1.8553200000000001</v>
      </c>
      <c r="GF1103" s="1">
        <v>1.85486</v>
      </c>
      <c r="GG1103" s="1">
        <v>1.85378</v>
      </c>
      <c r="GH1103" s="1">
        <v>1.85669</v>
      </c>
      <c r="GI1103" s="1">
        <v>0</v>
      </c>
      <c r="GJ1103" s="1">
        <v>0</v>
      </c>
      <c r="GK1103" s="1">
        <v>0</v>
      </c>
      <c r="GL1103" s="1">
        <v>0</v>
      </c>
      <c r="GM1103" s="1" t="s">
        <v>355</v>
      </c>
      <c r="GN1103" s="1" t="s">
        <v>356</v>
      </c>
      <c r="GO1103" s="1" t="s">
        <v>357</v>
      </c>
      <c r="GP1103" s="1" t="s">
        <v>357</v>
      </c>
      <c r="GQ1103" s="1" t="s">
        <v>357</v>
      </c>
      <c r="GR1103" s="1" t="s">
        <v>357</v>
      </c>
      <c r="GS1103" s="1">
        <v>0</v>
      </c>
      <c r="GT1103" s="1">
        <v>100</v>
      </c>
      <c r="GU1103" s="1">
        <v>100</v>
      </c>
      <c r="GV1103" s="1">
        <v>3.65</v>
      </c>
      <c r="GW1103" s="1">
        <v>1.6899999999999998E-2</v>
      </c>
      <c r="GX1103" s="1">
        <v>1.251089954458285</v>
      </c>
      <c r="GY1103" s="1">
        <v>3.0239061252787889E-3</v>
      </c>
      <c r="GZ1103" s="1">
        <v>-1.398580452151984E-6</v>
      </c>
      <c r="HA1103" s="1">
        <v>2.8030378366047371E-10</v>
      </c>
      <c r="HB1103" s="1">
        <v>-6.7353929715251851E-2</v>
      </c>
      <c r="HC1103" s="1">
        <v>1.0309082032153079E-2</v>
      </c>
      <c r="HD1103" s="1">
        <v>-3.6321104004466529E-4</v>
      </c>
      <c r="HE1103" s="1">
        <v>3.6129943689190391E-6</v>
      </c>
      <c r="HF1103" s="1">
        <v>0</v>
      </c>
      <c r="HG1103" s="1">
        <v>2134</v>
      </c>
      <c r="HH1103" s="1">
        <v>3</v>
      </c>
      <c r="HI1103" s="1">
        <v>46</v>
      </c>
      <c r="HJ1103" s="1">
        <v>4.8</v>
      </c>
      <c r="HK1103" s="1">
        <v>5</v>
      </c>
      <c r="HL1103" s="1">
        <v>3.3337400000000001</v>
      </c>
      <c r="HM1103" s="1">
        <v>2.3278799999999999</v>
      </c>
      <c r="HN1103" s="1">
        <v>1.4978</v>
      </c>
      <c r="HO1103" s="1">
        <v>2.3034699999999999</v>
      </c>
      <c r="HP1103" s="1">
        <v>1.5478499999999999</v>
      </c>
      <c r="HQ1103" s="1">
        <v>2.4426299999999999</v>
      </c>
      <c r="HR1103" s="1">
        <v>43.864100000000001</v>
      </c>
      <c r="HS1103" s="1">
        <v>14.9376</v>
      </c>
      <c r="HT1103" s="1">
        <v>18</v>
      </c>
      <c r="HU1103" s="1">
        <v>503.32</v>
      </c>
      <c r="HV1103" s="1">
        <v>460.20400000000001</v>
      </c>
      <c r="HW1103" s="1">
        <v>24.446100000000001</v>
      </c>
      <c r="HX1103" s="1">
        <v>35.162500000000001</v>
      </c>
      <c r="HY1103" s="1">
        <v>30.000900000000001</v>
      </c>
      <c r="HZ1103" s="1">
        <v>34.867400000000004</v>
      </c>
      <c r="IA1103" s="1">
        <v>34.971200000000003</v>
      </c>
      <c r="IB1103" s="1">
        <v>66.749300000000005</v>
      </c>
      <c r="IC1103" s="1">
        <v>27.576499999999999</v>
      </c>
      <c r="ID1103" s="1">
        <v>0</v>
      </c>
      <c r="IE1103" s="1">
        <v>24.418700000000001</v>
      </c>
      <c r="IF1103" s="1">
        <v>1691.09</v>
      </c>
      <c r="IG1103" s="1">
        <v>24.4345</v>
      </c>
      <c r="IH1103" s="1">
        <v>100.249</v>
      </c>
      <c r="II1103" s="1">
        <v>99.915700000000001</v>
      </c>
      <c r="IJ1103" s="1" t="s">
        <v>1161</v>
      </c>
    </row>
    <row r="1104" spans="1:244" ht="15.75" customHeight="1" x14ac:dyDescent="0.3">
      <c r="A1104" s="1">
        <v>1088</v>
      </c>
      <c r="B1104" s="1">
        <v>1659810675.5</v>
      </c>
      <c r="C1104" s="1">
        <v>14534</v>
      </c>
      <c r="D1104" s="1" t="s">
        <v>2450</v>
      </c>
      <c r="E1104" s="1" t="s">
        <v>2451</v>
      </c>
      <c r="F1104" s="1">
        <v>1</v>
      </c>
      <c r="G1104" s="1" t="s">
        <v>346</v>
      </c>
      <c r="H1104" s="1" t="s">
        <v>347</v>
      </c>
      <c r="I1104" s="1" t="s">
        <v>348</v>
      </c>
      <c r="J1104" s="1" t="s">
        <v>349</v>
      </c>
      <c r="K1104" s="1" t="s">
        <v>350</v>
      </c>
      <c r="L1104" s="1" t="s">
        <v>1154</v>
      </c>
      <c r="M1104" s="1" t="s">
        <v>351</v>
      </c>
      <c r="N1104" s="1">
        <v>1659810667.46875</v>
      </c>
      <c r="O1104" s="1">
        <f t="shared" si="136"/>
        <v>2.4662140331497048E-3</v>
      </c>
      <c r="P1104" s="1">
        <f t="shared" si="137"/>
        <v>2.4662140331497047</v>
      </c>
      <c r="Q1104" s="1">
        <f t="shared" si="138"/>
        <v>22.635244869116903</v>
      </c>
      <c r="R1104" s="1">
        <f t="shared" si="139"/>
        <v>1557.35625</v>
      </c>
      <c r="S1104" s="1">
        <f t="shared" si="140"/>
        <v>1199.8881096883179</v>
      </c>
      <c r="T1104" s="1">
        <f t="shared" si="141"/>
        <v>118.61029173660663</v>
      </c>
      <c r="U1104" s="1">
        <f t="shared" si="142"/>
        <v>153.94642021939029</v>
      </c>
      <c r="V1104" s="1">
        <f t="shared" si="143"/>
        <v>0.11879372365750673</v>
      </c>
      <c r="W1104" s="1">
        <f t="shared" si="144"/>
        <v>2.9066647452332584</v>
      </c>
      <c r="X1104" s="1">
        <f t="shared" si="145"/>
        <v>0.11616096660106411</v>
      </c>
      <c r="Y1104" s="1">
        <f t="shared" si="146"/>
        <v>7.2832287131265661E-2</v>
      </c>
      <c r="Z1104" s="1">
        <f t="shared" si="147"/>
        <v>321.51708656250003</v>
      </c>
      <c r="AA1104" s="1">
        <f t="shared" si="148"/>
        <v>32.287487087786914</v>
      </c>
      <c r="AB1104" s="1">
        <f t="shared" si="149"/>
        <v>31.796500000000002</v>
      </c>
      <c r="AC1104" s="1">
        <f t="shared" si="150"/>
        <v>4.720357763690628</v>
      </c>
      <c r="AD1104" s="1">
        <f t="shared" si="151"/>
        <v>59.765390605597737</v>
      </c>
      <c r="AE1104" s="1">
        <f t="shared" si="152"/>
        <v>2.700424350581442</v>
      </c>
      <c r="AF1104" s="1">
        <f t="shared" si="153"/>
        <v>4.5183748039095315</v>
      </c>
      <c r="AG1104" s="1">
        <f t="shared" si="154"/>
        <v>2.0199334131091859</v>
      </c>
      <c r="AH1104" s="1">
        <f t="shared" si="155"/>
        <v>-108.76003886190198</v>
      </c>
      <c r="AI1104" s="1">
        <f t="shared" si="156"/>
        <v>-120.55540982889811</v>
      </c>
      <c r="AJ1104" s="1">
        <f t="shared" si="157"/>
        <v>-9.3516508780640031</v>
      </c>
      <c r="AK1104" s="1">
        <f t="shared" si="158"/>
        <v>82.849986993635937</v>
      </c>
      <c r="AL1104" s="1">
        <f t="shared" si="159"/>
        <v>53.726471517317819</v>
      </c>
      <c r="AM1104" s="1">
        <f t="shared" si="160"/>
        <v>2.4731105357168723</v>
      </c>
      <c r="AN1104" s="1">
        <f t="shared" si="161"/>
        <v>22.635244869116903</v>
      </c>
      <c r="AO1104" s="1">
        <v>1694.6210229205251</v>
      </c>
      <c r="AP1104" s="1">
        <v>1640.0947272727269</v>
      </c>
      <c r="AQ1104" s="1">
        <v>5.2090130245981259</v>
      </c>
      <c r="AR1104" s="1">
        <v>65.631367109528284</v>
      </c>
      <c r="AS1104" s="1">
        <f t="shared" si="162"/>
        <v>2.4662140331497047</v>
      </c>
      <c r="AT1104" s="1">
        <v>24.43590291816864</v>
      </c>
      <c r="AU1104" s="1">
        <v>27.313442857142881</v>
      </c>
      <c r="AV1104" s="1">
        <v>3.8518001473375763E-5</v>
      </c>
      <c r="AW1104" s="1">
        <v>85.678084974882083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51500.134222767942</v>
      </c>
      <c r="BC1104" s="1">
        <f t="shared" si="166"/>
        <v>2000.0025000000001</v>
      </c>
      <c r="BD1104" s="1">
        <f t="shared" si="167"/>
        <v>1681.2024562500001</v>
      </c>
      <c r="BE1104" s="1">
        <f t="shared" si="168"/>
        <v>0.84060017737477832</v>
      </c>
      <c r="BF1104" s="1">
        <f t="shared" si="169"/>
        <v>0.16075834233332209</v>
      </c>
      <c r="BG1104" s="1">
        <v>6</v>
      </c>
      <c r="BH1104" s="1">
        <v>0.5</v>
      </c>
      <c r="BI1104" s="1" t="s">
        <v>352</v>
      </c>
      <c r="BJ1104" s="1">
        <v>2</v>
      </c>
      <c r="BK1104" s="1" t="b">
        <v>1</v>
      </c>
      <c r="BL1104" s="1">
        <v>1659810667.46875</v>
      </c>
      <c r="BM1104" s="1">
        <v>1557.35625</v>
      </c>
      <c r="BN1104" s="1">
        <v>1626.43</v>
      </c>
      <c r="BO1104" s="1">
        <v>27.318093749999999</v>
      </c>
      <c r="BP1104" s="1">
        <v>24.4322625</v>
      </c>
      <c r="BQ1104" s="1">
        <v>1553.73125</v>
      </c>
      <c r="BR1104" s="1">
        <v>27.30120625</v>
      </c>
      <c r="BS1104" s="1">
        <v>500.14356249999997</v>
      </c>
      <c r="BT1104" s="1">
        <v>98.750950000000003</v>
      </c>
      <c r="BU1104" s="1">
        <v>0.10017685</v>
      </c>
      <c r="BV1104" s="1">
        <v>31.027181250000002</v>
      </c>
      <c r="BW1104" s="1">
        <v>31.796500000000002</v>
      </c>
      <c r="BX1104" s="1">
        <v>999.9</v>
      </c>
      <c r="BY1104" s="1">
        <v>0</v>
      </c>
      <c r="BZ1104" s="1">
        <v>0</v>
      </c>
      <c r="CA1104" s="1">
        <v>9994.9606249999997</v>
      </c>
      <c r="CB1104" s="1">
        <v>0</v>
      </c>
      <c r="CC1104" s="1">
        <v>2012.83375</v>
      </c>
      <c r="CD1104" s="1">
        <v>-69.074306250000006</v>
      </c>
      <c r="CE1104" s="1">
        <v>1601.0931250000001</v>
      </c>
      <c r="CF1104" s="1">
        <v>1667.161875</v>
      </c>
      <c r="CG1104" s="1">
        <v>2.8858275</v>
      </c>
      <c r="CH1104" s="1">
        <v>1626.43</v>
      </c>
      <c r="CI1104" s="1">
        <v>24.4322625</v>
      </c>
      <c r="CJ1104" s="1">
        <v>2.6976893749999999</v>
      </c>
      <c r="CK1104" s="1">
        <v>2.4127100000000001</v>
      </c>
      <c r="CL1104" s="1">
        <v>22.271049999999999</v>
      </c>
      <c r="CM1104" s="1">
        <v>20.44933125</v>
      </c>
      <c r="CN1104" s="1">
        <v>2000.0025000000001</v>
      </c>
      <c r="CO1104" s="1">
        <v>0.97999393749999997</v>
      </c>
      <c r="CP1104" s="1">
        <v>2.0005993749999999E-2</v>
      </c>
      <c r="CQ1104" s="1">
        <v>0</v>
      </c>
      <c r="CR1104" s="1">
        <v>2.4943124999999999</v>
      </c>
      <c r="CS1104" s="1">
        <v>0</v>
      </c>
      <c r="CT1104" s="1">
        <v>20268.924999999999</v>
      </c>
      <c r="CU1104" s="1">
        <v>17412.3125</v>
      </c>
      <c r="CV1104" s="1">
        <v>45.109250000000003</v>
      </c>
      <c r="CW1104" s="1">
        <v>47.253875000000001</v>
      </c>
      <c r="CX1104" s="1">
        <v>45.257750000000001</v>
      </c>
      <c r="CY1104" s="1">
        <v>45.030999999999999</v>
      </c>
      <c r="CZ1104" s="1">
        <v>45</v>
      </c>
      <c r="DA1104" s="1">
        <v>1959.9906249999999</v>
      </c>
      <c r="DB1104" s="1">
        <v>40.011875000000003</v>
      </c>
      <c r="DC1104" s="1">
        <v>0</v>
      </c>
      <c r="DD1104" s="1">
        <v>1659810675.3</v>
      </c>
      <c r="DE1104" s="1">
        <v>0</v>
      </c>
      <c r="DF1104" s="1">
        <v>1659810386</v>
      </c>
      <c r="DG1104" s="1" t="s">
        <v>1911</v>
      </c>
      <c r="DH1104" s="1">
        <v>1659810386</v>
      </c>
      <c r="DI1104" s="1">
        <v>1659810371.5</v>
      </c>
      <c r="DJ1104" s="1">
        <v>20</v>
      </c>
      <c r="DK1104" s="1">
        <v>0.91800000000000004</v>
      </c>
      <c r="DL1104" s="1">
        <v>1E-3</v>
      </c>
      <c r="DM1104" s="1">
        <v>1.7649999999999999</v>
      </c>
      <c r="DN1104" s="1">
        <v>0.02</v>
      </c>
      <c r="DO1104" s="1">
        <v>212</v>
      </c>
      <c r="DP1104" s="1">
        <v>25</v>
      </c>
      <c r="DQ1104" s="1">
        <v>0.25</v>
      </c>
      <c r="DR1104" s="1">
        <v>0.05</v>
      </c>
      <c r="DS1104" s="1">
        <v>22.75793261952569</v>
      </c>
      <c r="DT1104" s="1">
        <v>-0.16273174908458141</v>
      </c>
      <c r="DU1104" s="1">
        <v>0.1034665103717011</v>
      </c>
      <c r="DV1104" s="1">
        <v>0</v>
      </c>
      <c r="DW1104" s="1">
        <v>-69.038395121951226</v>
      </c>
      <c r="DX1104" s="1">
        <v>-1.232312195122077</v>
      </c>
      <c r="DY1104" s="1">
        <v>0.15920134199584449</v>
      </c>
      <c r="DZ1104" s="1">
        <v>0</v>
      </c>
      <c r="EA1104" s="1">
        <v>2.890217804878048</v>
      </c>
      <c r="EB1104" s="1">
        <v>-8.5648222996511383E-2</v>
      </c>
      <c r="EC1104" s="1">
        <v>8.5203708588115282E-3</v>
      </c>
      <c r="ED1104" s="1">
        <v>1</v>
      </c>
      <c r="EE1104" s="1">
        <v>2.019853744119799</v>
      </c>
      <c r="EF1104" s="1">
        <v>7.7312624779273566E-3</v>
      </c>
      <c r="EG1104" s="1">
        <v>1.0220202571513931E-3</v>
      </c>
      <c r="EH1104" s="1">
        <v>1</v>
      </c>
      <c r="EI1104" s="1">
        <v>0.119356785109825</v>
      </c>
      <c r="EJ1104" s="1">
        <v>-4.561498037456686E-3</v>
      </c>
      <c r="EK1104" s="1">
        <v>3.5312276577245422E-4</v>
      </c>
      <c r="EL1104" s="1">
        <v>1</v>
      </c>
      <c r="EM1104" s="1">
        <v>3</v>
      </c>
      <c r="EN1104" s="1">
        <v>6</v>
      </c>
      <c r="EO1104" s="1" t="s">
        <v>1160</v>
      </c>
      <c r="EP1104" s="1">
        <v>2.9394499999999999</v>
      </c>
      <c r="EQ1104" s="1">
        <v>2.8011400000000002</v>
      </c>
      <c r="ER1104" s="1">
        <v>0.219196</v>
      </c>
      <c r="ES1104" s="1">
        <v>0.224799</v>
      </c>
      <c r="ET1104" s="1">
        <v>0.11641799999999999</v>
      </c>
      <c r="EU1104" s="1">
        <v>0.107742</v>
      </c>
      <c r="EV1104" s="1">
        <v>15942.8</v>
      </c>
      <c r="EW1104" s="1">
        <v>16592.3</v>
      </c>
      <c r="EX1104" s="1">
        <v>23769.200000000001</v>
      </c>
      <c r="EY1104" s="1">
        <v>24935.9</v>
      </c>
      <c r="EZ1104" s="1">
        <v>33634.400000000001</v>
      </c>
      <c r="FA1104" s="1">
        <v>35544.400000000001</v>
      </c>
      <c r="FB1104" s="1">
        <v>43360.5</v>
      </c>
      <c r="FC1104" s="1">
        <v>46105.7</v>
      </c>
      <c r="FD1104" s="1">
        <v>1.9313</v>
      </c>
      <c r="FE1104" s="1">
        <v>1.7669299999999999</v>
      </c>
      <c r="FF1104" s="1">
        <v>5.6713800000000002E-2</v>
      </c>
      <c r="FG1104" s="1">
        <v>0</v>
      </c>
      <c r="FH1104" s="1">
        <v>30.872800000000002</v>
      </c>
      <c r="FI1104" s="1">
        <v>999.9</v>
      </c>
      <c r="FJ1104" s="1">
        <v>42.5</v>
      </c>
      <c r="FK1104" s="1">
        <v>41.3</v>
      </c>
      <c r="FL1104" s="1">
        <v>34.191099999999999</v>
      </c>
      <c r="FM1104" s="1">
        <v>63.504399999999997</v>
      </c>
      <c r="FN1104" s="1">
        <v>26.354199999999999</v>
      </c>
      <c r="FO1104" s="1">
        <v>1</v>
      </c>
      <c r="FP1104" s="1">
        <v>0.67147900000000005</v>
      </c>
      <c r="FQ1104" s="1">
        <v>4.92807</v>
      </c>
      <c r="FR1104" s="1">
        <v>20.2486</v>
      </c>
      <c r="FS1104" s="1">
        <v>5.2103999999999999</v>
      </c>
      <c r="FT1104" s="1">
        <v>11.908099999999999</v>
      </c>
      <c r="FU1104" s="1">
        <v>5.0026000000000002</v>
      </c>
      <c r="FV1104" s="1">
        <v>3.2902</v>
      </c>
      <c r="FW1104" s="1">
        <v>9999</v>
      </c>
      <c r="FX1104" s="1">
        <v>9999</v>
      </c>
      <c r="FY1104" s="1">
        <v>9999</v>
      </c>
      <c r="FZ1104" s="1">
        <v>999.9</v>
      </c>
      <c r="GA1104" s="1">
        <v>1.85989</v>
      </c>
      <c r="GB1104" s="1">
        <v>1.8548800000000001</v>
      </c>
      <c r="GC1104" s="1">
        <v>1.85806</v>
      </c>
      <c r="GD1104" s="1">
        <v>1.8565499999999999</v>
      </c>
      <c r="GE1104" s="1">
        <v>1.85531</v>
      </c>
      <c r="GF1104" s="1">
        <v>1.85486</v>
      </c>
      <c r="GG1104" s="1">
        <v>1.85378</v>
      </c>
      <c r="GH1104" s="1">
        <v>1.85669</v>
      </c>
      <c r="GI1104" s="1">
        <v>0</v>
      </c>
      <c r="GJ1104" s="1">
        <v>0</v>
      </c>
      <c r="GK1104" s="1">
        <v>0</v>
      </c>
      <c r="GL1104" s="1">
        <v>0</v>
      </c>
      <c r="GM1104" s="1" t="s">
        <v>355</v>
      </c>
      <c r="GN1104" s="1" t="s">
        <v>356</v>
      </c>
      <c r="GO1104" s="1" t="s">
        <v>357</v>
      </c>
      <c r="GP1104" s="1" t="s">
        <v>357</v>
      </c>
      <c r="GQ1104" s="1" t="s">
        <v>357</v>
      </c>
      <c r="GR1104" s="1" t="s">
        <v>357</v>
      </c>
      <c r="GS1104" s="1">
        <v>0</v>
      </c>
      <c r="GT1104" s="1">
        <v>100</v>
      </c>
      <c r="GU1104" s="1">
        <v>100</v>
      </c>
      <c r="GV1104" s="1">
        <v>3.66</v>
      </c>
      <c r="GW1104" s="1">
        <v>1.6899999999999998E-2</v>
      </c>
      <c r="GX1104" s="1">
        <v>1.251089954458285</v>
      </c>
      <c r="GY1104" s="1">
        <v>3.0239061252787889E-3</v>
      </c>
      <c r="GZ1104" s="1">
        <v>-1.398580452151984E-6</v>
      </c>
      <c r="HA1104" s="1">
        <v>2.8030378366047371E-10</v>
      </c>
      <c r="HB1104" s="1">
        <v>-6.7353929715251851E-2</v>
      </c>
      <c r="HC1104" s="1">
        <v>1.0309082032153079E-2</v>
      </c>
      <c r="HD1104" s="1">
        <v>-3.6321104004466529E-4</v>
      </c>
      <c r="HE1104" s="1">
        <v>3.6129943689190391E-6</v>
      </c>
      <c r="HF1104" s="1">
        <v>0</v>
      </c>
      <c r="HG1104" s="1">
        <v>2134</v>
      </c>
      <c r="HH1104" s="1">
        <v>3</v>
      </c>
      <c r="HI1104" s="1">
        <v>46</v>
      </c>
      <c r="HJ1104" s="1">
        <v>4.8</v>
      </c>
      <c r="HK1104" s="1">
        <v>5.0999999999999996</v>
      </c>
      <c r="HL1104" s="1">
        <v>3.3398400000000001</v>
      </c>
      <c r="HM1104" s="1">
        <v>2.34375</v>
      </c>
      <c r="HN1104" s="1">
        <v>1.4978</v>
      </c>
      <c r="HO1104" s="1">
        <v>2.3034699999999999</v>
      </c>
      <c r="HP1104" s="1">
        <v>1.5478499999999999</v>
      </c>
      <c r="HQ1104" s="1">
        <v>2.4182100000000002</v>
      </c>
      <c r="HR1104" s="1">
        <v>43.864100000000001</v>
      </c>
      <c r="HS1104" s="1">
        <v>14.9376</v>
      </c>
      <c r="HT1104" s="1">
        <v>18</v>
      </c>
      <c r="HU1104" s="1">
        <v>503.25299999999999</v>
      </c>
      <c r="HV1104" s="1">
        <v>460.23099999999999</v>
      </c>
      <c r="HW1104" s="1">
        <v>24.440899999999999</v>
      </c>
      <c r="HX1104" s="1">
        <v>35.164099999999998</v>
      </c>
      <c r="HY1104" s="1">
        <v>30.000800000000002</v>
      </c>
      <c r="HZ1104" s="1">
        <v>34.869</v>
      </c>
      <c r="IA1104" s="1">
        <v>34.972799999999999</v>
      </c>
      <c r="IB1104" s="1">
        <v>66.851200000000006</v>
      </c>
      <c r="IC1104" s="1">
        <v>27.576499999999999</v>
      </c>
      <c r="ID1104" s="1">
        <v>0</v>
      </c>
      <c r="IE1104" s="1">
        <v>24.418700000000001</v>
      </c>
      <c r="IF1104" s="1">
        <v>1701.13</v>
      </c>
      <c r="IG1104" s="1">
        <v>24.440799999999999</v>
      </c>
      <c r="IH1104" s="1">
        <v>100.248</v>
      </c>
      <c r="II1104" s="1">
        <v>99.915300000000002</v>
      </c>
      <c r="IJ1104" s="1" t="s">
        <v>1161</v>
      </c>
    </row>
    <row r="1105" spans="1:244" ht="15.75" customHeight="1" x14ac:dyDescent="0.3">
      <c r="A1105" s="1">
        <v>1089</v>
      </c>
      <c r="B1105" s="1">
        <v>1659810676.5</v>
      </c>
      <c r="C1105" s="1">
        <v>14535</v>
      </c>
      <c r="D1105" s="1" t="s">
        <v>2452</v>
      </c>
      <c r="E1105" s="1" t="s">
        <v>2453</v>
      </c>
      <c r="F1105" s="1">
        <v>1</v>
      </c>
      <c r="G1105" s="1" t="s">
        <v>346</v>
      </c>
      <c r="H1105" s="1" t="s">
        <v>347</v>
      </c>
      <c r="I1105" s="1" t="s">
        <v>348</v>
      </c>
      <c r="J1105" s="1" t="s">
        <v>349</v>
      </c>
      <c r="K1105" s="1" t="s">
        <v>350</v>
      </c>
      <c r="L1105" s="1" t="s">
        <v>1154</v>
      </c>
      <c r="M1105" s="1" t="s">
        <v>351</v>
      </c>
      <c r="N1105" s="1">
        <v>1659810669</v>
      </c>
      <c r="O1105" s="1">
        <f t="shared" si="136"/>
        <v>2.4627802727156239E-3</v>
      </c>
      <c r="P1105" s="1">
        <f t="shared" si="137"/>
        <v>2.4627802727156238</v>
      </c>
      <c r="Q1105" s="1">
        <f t="shared" si="138"/>
        <v>22.571329978669493</v>
      </c>
      <c r="R1105" s="1">
        <f t="shared" si="139"/>
        <v>1565.058666666667</v>
      </c>
      <c r="S1105" s="1">
        <f t="shared" si="140"/>
        <v>1207.7532211214593</v>
      </c>
      <c r="T1105" s="1">
        <f t="shared" si="141"/>
        <v>119.38760490889237</v>
      </c>
      <c r="U1105" s="1">
        <f t="shared" si="142"/>
        <v>154.70760291720825</v>
      </c>
      <c r="V1105" s="1">
        <f t="shared" si="143"/>
        <v>0.11861846590612891</v>
      </c>
      <c r="W1105" s="1">
        <f t="shared" si="144"/>
        <v>2.9068653988911719</v>
      </c>
      <c r="X1105" s="1">
        <f t="shared" si="145"/>
        <v>0.11599355579725112</v>
      </c>
      <c r="Y1105" s="1">
        <f t="shared" si="146"/>
        <v>7.2726972150161842E-2</v>
      </c>
      <c r="Z1105" s="1">
        <f t="shared" si="147"/>
        <v>321.51484740000001</v>
      </c>
      <c r="AA1105" s="1">
        <f t="shared" si="148"/>
        <v>32.288635136607347</v>
      </c>
      <c r="AB1105" s="1">
        <f t="shared" si="149"/>
        <v>31.79656666666666</v>
      </c>
      <c r="AC1105" s="1">
        <f t="shared" si="150"/>
        <v>4.7203756019701952</v>
      </c>
      <c r="AD1105" s="1">
        <f t="shared" si="151"/>
        <v>59.762469139281194</v>
      </c>
      <c r="AE1105" s="1">
        <f t="shared" si="152"/>
        <v>2.7003455193737245</v>
      </c>
      <c r="AF1105" s="1">
        <f t="shared" si="153"/>
        <v>4.5184637754513695</v>
      </c>
      <c r="AG1105" s="1">
        <f t="shared" si="154"/>
        <v>2.0200300825964708</v>
      </c>
      <c r="AH1105" s="1">
        <f t="shared" si="155"/>
        <v>-108.60861002675901</v>
      </c>
      <c r="AI1105" s="1">
        <f t="shared" si="156"/>
        <v>-120.52004775617485</v>
      </c>
      <c r="AJ1105" s="1">
        <f t="shared" si="157"/>
        <v>-9.3482814324666119</v>
      </c>
      <c r="AK1105" s="1">
        <f t="shared" si="158"/>
        <v>83.037908184599559</v>
      </c>
      <c r="AL1105" s="1">
        <f t="shared" si="159"/>
        <v>53.731868377102238</v>
      </c>
      <c r="AM1105" s="1">
        <f t="shared" si="160"/>
        <v>2.4709215225307335</v>
      </c>
      <c r="AN1105" s="1">
        <f t="shared" si="161"/>
        <v>22.571329978669493</v>
      </c>
      <c r="AO1105" s="1">
        <v>1699.8360964589669</v>
      </c>
      <c r="AP1105" s="1">
        <v>1645.338242424242</v>
      </c>
      <c r="AQ1105" s="1">
        <v>5.2188512569950953</v>
      </c>
      <c r="AR1105" s="1">
        <v>65.631367109528284</v>
      </c>
      <c r="AS1105" s="1">
        <f t="shared" si="162"/>
        <v>2.4627802727156238</v>
      </c>
      <c r="AT1105" s="1">
        <v>24.43677121459741</v>
      </c>
      <c r="AU1105" s="1">
        <v>27.31028571428574</v>
      </c>
      <c r="AV1105" s="1">
        <v>4.0831975058095472E-5</v>
      </c>
      <c r="AW1105" s="1">
        <v>85.678084974882083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51505.747326398276</v>
      </c>
      <c r="BC1105" s="1">
        <f t="shared" si="166"/>
        <v>1999.9886666666671</v>
      </c>
      <c r="BD1105" s="1">
        <f t="shared" si="167"/>
        <v>1681.1908200000003</v>
      </c>
      <c r="BE1105" s="1">
        <f t="shared" si="168"/>
        <v>0.84060017340098259</v>
      </c>
      <c r="BF1105" s="1">
        <f t="shared" si="169"/>
        <v>0.16075833466389641</v>
      </c>
      <c r="BG1105" s="1">
        <v>6</v>
      </c>
      <c r="BH1105" s="1">
        <v>0.5</v>
      </c>
      <c r="BI1105" s="1" t="s">
        <v>352</v>
      </c>
      <c r="BJ1105" s="1">
        <v>2</v>
      </c>
      <c r="BK1105" s="1" t="b">
        <v>1</v>
      </c>
      <c r="BL1105" s="1">
        <v>1659810669</v>
      </c>
      <c r="BM1105" s="1">
        <v>1565.058666666667</v>
      </c>
      <c r="BN1105" s="1">
        <v>1634.1573333333331</v>
      </c>
      <c r="BO1105" s="1">
        <v>27.31733333333333</v>
      </c>
      <c r="BP1105" s="1">
        <v>24.43406666666667</v>
      </c>
      <c r="BQ1105" s="1">
        <v>1561.4280000000001</v>
      </c>
      <c r="BR1105" s="1">
        <v>27.300439999999998</v>
      </c>
      <c r="BS1105" s="1">
        <v>500.14573333333323</v>
      </c>
      <c r="BT1105" s="1">
        <v>98.750793333333348</v>
      </c>
      <c r="BU1105" s="1">
        <v>0.10019942</v>
      </c>
      <c r="BV1105" s="1">
        <v>31.02752666666667</v>
      </c>
      <c r="BW1105" s="1">
        <v>31.79656666666666</v>
      </c>
      <c r="BX1105" s="1">
        <v>999.89999999999986</v>
      </c>
      <c r="BY1105" s="1">
        <v>0</v>
      </c>
      <c r="BZ1105" s="1">
        <v>0</v>
      </c>
      <c r="CA1105" s="1">
        <v>9996.1246666666666</v>
      </c>
      <c r="CB1105" s="1">
        <v>0</v>
      </c>
      <c r="CC1105" s="1">
        <v>2011.030666666667</v>
      </c>
      <c r="CD1105" s="1">
        <v>-69.099606666666659</v>
      </c>
      <c r="CE1105" s="1">
        <v>1609.010666666667</v>
      </c>
      <c r="CF1105" s="1">
        <v>1675.086</v>
      </c>
      <c r="CG1105" s="1">
        <v>2.883264</v>
      </c>
      <c r="CH1105" s="1">
        <v>1634.1573333333331</v>
      </c>
      <c r="CI1105" s="1">
        <v>24.43406666666667</v>
      </c>
      <c r="CJ1105" s="1">
        <v>2.6976100000000001</v>
      </c>
      <c r="CK1105" s="1">
        <v>2.4128846666666668</v>
      </c>
      <c r="CL1105" s="1">
        <v>22.270573333333331</v>
      </c>
      <c r="CM1105" s="1">
        <v>20.450506666666669</v>
      </c>
      <c r="CN1105" s="1">
        <v>1999.9886666666671</v>
      </c>
      <c r="CO1105" s="1">
        <v>0.97999400000000003</v>
      </c>
      <c r="CP1105" s="1">
        <v>2.000593333333333E-2</v>
      </c>
      <c r="CQ1105" s="1">
        <v>0</v>
      </c>
      <c r="CR1105" s="1">
        <v>2.3553999999999999</v>
      </c>
      <c r="CS1105" s="1">
        <v>0</v>
      </c>
      <c r="CT1105" s="1">
        <v>20266.2</v>
      </c>
      <c r="CU1105" s="1">
        <v>17412.186666666661</v>
      </c>
      <c r="CV1105" s="1">
        <v>45.116599999999998</v>
      </c>
      <c r="CW1105" s="1">
        <v>47.254133333333343</v>
      </c>
      <c r="CX1105" s="1">
        <v>45.2624</v>
      </c>
      <c r="CY1105" s="1">
        <v>45.037199999999999</v>
      </c>
      <c r="CZ1105" s="1">
        <v>45</v>
      </c>
      <c r="DA1105" s="1">
        <v>1959.977333333333</v>
      </c>
      <c r="DB1105" s="1">
        <v>40.011333333333333</v>
      </c>
      <c r="DC1105" s="1">
        <v>0</v>
      </c>
      <c r="DD1105" s="1">
        <v>1659810675.9000001</v>
      </c>
      <c r="DE1105" s="1">
        <v>0</v>
      </c>
      <c r="DF1105" s="1">
        <v>1659810386</v>
      </c>
      <c r="DG1105" s="1" t="s">
        <v>1911</v>
      </c>
      <c r="DH1105" s="1">
        <v>1659810386</v>
      </c>
      <c r="DI1105" s="1">
        <v>1659810371.5</v>
      </c>
      <c r="DJ1105" s="1">
        <v>20</v>
      </c>
      <c r="DK1105" s="1">
        <v>0.91800000000000004</v>
      </c>
      <c r="DL1105" s="1">
        <v>1E-3</v>
      </c>
      <c r="DM1105" s="1">
        <v>1.7649999999999999</v>
      </c>
      <c r="DN1105" s="1">
        <v>0.02</v>
      </c>
      <c r="DO1105" s="1">
        <v>212</v>
      </c>
      <c r="DP1105" s="1">
        <v>25</v>
      </c>
      <c r="DQ1105" s="1">
        <v>0.25</v>
      </c>
      <c r="DR1105" s="1">
        <v>0.05</v>
      </c>
      <c r="DS1105" s="1">
        <v>22.74723000662804</v>
      </c>
      <c r="DT1105" s="1">
        <v>-0.34191264170118402</v>
      </c>
      <c r="DU1105" s="1">
        <v>0.1090109684923775</v>
      </c>
      <c r="DV1105" s="1">
        <v>0</v>
      </c>
      <c r="DW1105" s="1">
        <v>-69.051531707317068</v>
      </c>
      <c r="DX1105" s="1">
        <v>-1.2862494773521069</v>
      </c>
      <c r="DY1105" s="1">
        <v>0.16173440504460959</v>
      </c>
      <c r="DZ1105" s="1">
        <v>0</v>
      </c>
      <c r="EA1105" s="1">
        <v>2.8886682926829259</v>
      </c>
      <c r="EB1105" s="1">
        <v>-8.7935749128918397E-2</v>
      </c>
      <c r="EC1105" s="1">
        <v>8.7644534014696459E-3</v>
      </c>
      <c r="ED1105" s="1">
        <v>1</v>
      </c>
      <c r="EE1105" s="1">
        <v>2.0200030955311279</v>
      </c>
      <c r="EF1105" s="1">
        <v>5.7676642454435644E-3</v>
      </c>
      <c r="EG1105" s="1">
        <v>9.230427971760629E-4</v>
      </c>
      <c r="EH1105" s="1">
        <v>1</v>
      </c>
      <c r="EI1105" s="1">
        <v>0.1192874096257476</v>
      </c>
      <c r="EJ1105" s="1">
        <v>-4.5551927117620889E-3</v>
      </c>
      <c r="EK1105" s="1">
        <v>3.5277137401637688E-4</v>
      </c>
      <c r="EL1105" s="1">
        <v>1</v>
      </c>
      <c r="EM1105" s="1">
        <v>3</v>
      </c>
      <c r="EN1105" s="1">
        <v>6</v>
      </c>
      <c r="EO1105" s="1" t="s">
        <v>1160</v>
      </c>
      <c r="EP1105" s="1">
        <v>2.9394800000000001</v>
      </c>
      <c r="EQ1105" s="1">
        <v>2.8011900000000001</v>
      </c>
      <c r="ER1105" s="1">
        <v>0.21960399999999999</v>
      </c>
      <c r="ES1105" s="1">
        <v>0.225187</v>
      </c>
      <c r="ET1105" s="1">
        <v>0.11641</v>
      </c>
      <c r="EU1105" s="1">
        <v>0.10774</v>
      </c>
      <c r="EV1105" s="1">
        <v>15934.4</v>
      </c>
      <c r="EW1105" s="1">
        <v>16583.900000000001</v>
      </c>
      <c r="EX1105" s="1">
        <v>23769.200000000001</v>
      </c>
      <c r="EY1105" s="1">
        <v>24935.8</v>
      </c>
      <c r="EZ1105" s="1">
        <v>33634.699999999997</v>
      </c>
      <c r="FA1105" s="1">
        <v>35544.400000000001</v>
      </c>
      <c r="FB1105" s="1">
        <v>43360.4</v>
      </c>
      <c r="FC1105" s="1">
        <v>46105.5</v>
      </c>
      <c r="FD1105" s="1">
        <v>1.9311700000000001</v>
      </c>
      <c r="FE1105" s="1">
        <v>1.7669999999999999</v>
      </c>
      <c r="FF1105" s="1">
        <v>5.63115E-2</v>
      </c>
      <c r="FG1105" s="1">
        <v>0</v>
      </c>
      <c r="FH1105" s="1">
        <v>30.874099999999999</v>
      </c>
      <c r="FI1105" s="1">
        <v>999.9</v>
      </c>
      <c r="FJ1105" s="1">
        <v>42.5</v>
      </c>
      <c r="FK1105" s="1">
        <v>41.3</v>
      </c>
      <c r="FL1105" s="1">
        <v>34.19</v>
      </c>
      <c r="FM1105" s="1">
        <v>63.674399999999999</v>
      </c>
      <c r="FN1105" s="1">
        <v>26.277999999999999</v>
      </c>
      <c r="FO1105" s="1">
        <v>1</v>
      </c>
      <c r="FP1105" s="1">
        <v>0.67177299999999995</v>
      </c>
      <c r="FQ1105" s="1">
        <v>4.9447000000000001</v>
      </c>
      <c r="FR1105" s="1">
        <v>20.248100000000001</v>
      </c>
      <c r="FS1105" s="1">
        <v>5.2103999999999999</v>
      </c>
      <c r="FT1105" s="1">
        <v>11.907999999999999</v>
      </c>
      <c r="FU1105" s="1">
        <v>5.0026000000000002</v>
      </c>
      <c r="FV1105" s="1">
        <v>3.2902999999999998</v>
      </c>
      <c r="FW1105" s="1">
        <v>9999</v>
      </c>
      <c r="FX1105" s="1">
        <v>9999</v>
      </c>
      <c r="FY1105" s="1">
        <v>9999</v>
      </c>
      <c r="FZ1105" s="1">
        <v>999.9</v>
      </c>
      <c r="GA1105" s="1">
        <v>1.85989</v>
      </c>
      <c r="GB1105" s="1">
        <v>1.85487</v>
      </c>
      <c r="GC1105" s="1">
        <v>1.85806</v>
      </c>
      <c r="GD1105" s="1">
        <v>1.8565400000000001</v>
      </c>
      <c r="GE1105" s="1">
        <v>1.8552999999999999</v>
      </c>
      <c r="GF1105" s="1">
        <v>1.85486</v>
      </c>
      <c r="GG1105" s="1">
        <v>1.8537699999999999</v>
      </c>
      <c r="GH1105" s="1">
        <v>1.85669</v>
      </c>
      <c r="GI1105" s="1">
        <v>0</v>
      </c>
      <c r="GJ1105" s="1">
        <v>0</v>
      </c>
      <c r="GK1105" s="1">
        <v>0</v>
      </c>
      <c r="GL1105" s="1">
        <v>0</v>
      </c>
      <c r="GM1105" s="1" t="s">
        <v>355</v>
      </c>
      <c r="GN1105" s="1" t="s">
        <v>356</v>
      </c>
      <c r="GO1105" s="1" t="s">
        <v>357</v>
      </c>
      <c r="GP1105" s="1" t="s">
        <v>357</v>
      </c>
      <c r="GQ1105" s="1" t="s">
        <v>357</v>
      </c>
      <c r="GR1105" s="1" t="s">
        <v>357</v>
      </c>
      <c r="GS1105" s="1">
        <v>0</v>
      </c>
      <c r="GT1105" s="1">
        <v>100</v>
      </c>
      <c r="GU1105" s="1">
        <v>100</v>
      </c>
      <c r="GV1105" s="1">
        <v>3.66</v>
      </c>
      <c r="GW1105" s="1">
        <v>1.6899999999999998E-2</v>
      </c>
      <c r="GX1105" s="1">
        <v>1.251089954458285</v>
      </c>
      <c r="GY1105" s="1">
        <v>3.0239061252787889E-3</v>
      </c>
      <c r="GZ1105" s="1">
        <v>-1.398580452151984E-6</v>
      </c>
      <c r="HA1105" s="1">
        <v>2.8030378366047371E-10</v>
      </c>
      <c r="HB1105" s="1">
        <v>-6.7353929715251851E-2</v>
      </c>
      <c r="HC1105" s="1">
        <v>1.0309082032153079E-2</v>
      </c>
      <c r="HD1105" s="1">
        <v>-3.6321104004466529E-4</v>
      </c>
      <c r="HE1105" s="1">
        <v>3.6129943689190391E-6</v>
      </c>
      <c r="HF1105" s="1">
        <v>0</v>
      </c>
      <c r="HG1105" s="1">
        <v>2134</v>
      </c>
      <c r="HH1105" s="1">
        <v>3</v>
      </c>
      <c r="HI1105" s="1">
        <v>46</v>
      </c>
      <c r="HJ1105" s="1">
        <v>4.8</v>
      </c>
      <c r="HK1105" s="1">
        <v>5.0999999999999996</v>
      </c>
      <c r="HL1105" s="1">
        <v>3.3496100000000002</v>
      </c>
      <c r="HM1105" s="1">
        <v>2.3547400000000001</v>
      </c>
      <c r="HN1105" s="1">
        <v>1.4978</v>
      </c>
      <c r="HO1105" s="1">
        <v>2.3034699999999999</v>
      </c>
      <c r="HP1105" s="1">
        <v>1.5478499999999999</v>
      </c>
      <c r="HQ1105" s="1">
        <v>2.2656200000000002</v>
      </c>
      <c r="HR1105" s="1">
        <v>43.864100000000001</v>
      </c>
      <c r="HS1105" s="1">
        <v>14.893800000000001</v>
      </c>
      <c r="HT1105" s="1">
        <v>18</v>
      </c>
      <c r="HU1105" s="1">
        <v>503.18700000000001</v>
      </c>
      <c r="HV1105" s="1">
        <v>460.29</v>
      </c>
      <c r="HW1105" s="1">
        <v>24.4345</v>
      </c>
      <c r="HX1105" s="1">
        <v>35.165700000000001</v>
      </c>
      <c r="HY1105" s="1">
        <v>30.000900000000001</v>
      </c>
      <c r="HZ1105" s="1">
        <v>34.870600000000003</v>
      </c>
      <c r="IA1105" s="1">
        <v>34.974400000000003</v>
      </c>
      <c r="IB1105" s="1">
        <v>67.068700000000007</v>
      </c>
      <c r="IC1105" s="1">
        <v>27.576499999999999</v>
      </c>
      <c r="ID1105" s="1">
        <v>0</v>
      </c>
      <c r="IE1105" s="1">
        <v>24.418700000000001</v>
      </c>
      <c r="IF1105" s="1">
        <v>1701.13</v>
      </c>
      <c r="IG1105" s="1">
        <v>24.440999999999999</v>
      </c>
      <c r="IH1105" s="1">
        <v>100.248</v>
      </c>
      <c r="II1105" s="1">
        <v>99.914900000000003</v>
      </c>
      <c r="IJ1105" s="1" t="s">
        <v>1161</v>
      </c>
    </row>
    <row r="1106" spans="1:244" ht="15.75" customHeight="1" x14ac:dyDescent="0.3">
      <c r="A1106" s="1">
        <v>1090</v>
      </c>
      <c r="B1106" s="1">
        <v>1659810677.5</v>
      </c>
      <c r="C1106" s="1">
        <v>14536</v>
      </c>
      <c r="D1106" s="1" t="s">
        <v>2454</v>
      </c>
      <c r="E1106" s="1" t="s">
        <v>2455</v>
      </c>
      <c r="F1106" s="1">
        <v>1</v>
      </c>
      <c r="G1106" s="1" t="s">
        <v>346</v>
      </c>
      <c r="H1106" s="1" t="s">
        <v>347</v>
      </c>
      <c r="I1106" s="1" t="s">
        <v>348</v>
      </c>
      <c r="J1106" s="1" t="s">
        <v>349</v>
      </c>
      <c r="K1106" s="1" t="s">
        <v>350</v>
      </c>
      <c r="L1106" s="1" t="s">
        <v>1154</v>
      </c>
      <c r="M1106" s="1" t="s">
        <v>351</v>
      </c>
      <c r="N1106" s="1">
        <v>1659810669.5</v>
      </c>
      <c r="O1106" s="1">
        <f t="shared" si="136"/>
        <v>2.4587784791470163E-3</v>
      </c>
      <c r="P1106" s="1">
        <f t="shared" si="137"/>
        <v>2.4587784791470164</v>
      </c>
      <c r="Q1106" s="1">
        <f t="shared" si="138"/>
        <v>22.545668543246599</v>
      </c>
      <c r="R1106" s="1">
        <f t="shared" si="139"/>
        <v>1567.58375</v>
      </c>
      <c r="S1106" s="1">
        <f t="shared" si="140"/>
        <v>1210.0600032608902</v>
      </c>
      <c r="T1106" s="1">
        <f t="shared" si="141"/>
        <v>119.6155900531095</v>
      </c>
      <c r="U1106" s="1">
        <f t="shared" si="142"/>
        <v>154.95715477630679</v>
      </c>
      <c r="V1106" s="1">
        <f t="shared" si="143"/>
        <v>0.1184270960158095</v>
      </c>
      <c r="W1106" s="1">
        <f t="shared" si="144"/>
        <v>2.9069138427680068</v>
      </c>
      <c r="X1106" s="1">
        <f t="shared" si="145"/>
        <v>0.11581059064775814</v>
      </c>
      <c r="Y1106" s="1">
        <f t="shared" si="146"/>
        <v>7.2611886963183617E-2</v>
      </c>
      <c r="Z1106" s="1">
        <f t="shared" si="147"/>
        <v>321.51625237499997</v>
      </c>
      <c r="AA1106" s="1">
        <f t="shared" si="148"/>
        <v>32.289492764018753</v>
      </c>
      <c r="AB1106" s="1">
        <f t="shared" si="149"/>
        <v>31.795993750000001</v>
      </c>
      <c r="AC1106" s="1">
        <f t="shared" si="150"/>
        <v>4.7202223061701734</v>
      </c>
      <c r="AD1106" s="1">
        <f t="shared" si="151"/>
        <v>59.761773572147533</v>
      </c>
      <c r="AE1106" s="1">
        <f t="shared" si="152"/>
        <v>2.7002868955076109</v>
      </c>
      <c r="AF1106" s="1">
        <f t="shared" si="153"/>
        <v>4.5184182699124271</v>
      </c>
      <c r="AG1106" s="1">
        <f t="shared" si="154"/>
        <v>2.0199354106625624</v>
      </c>
      <c r="AH1106" s="1">
        <f t="shared" si="155"/>
        <v>-108.43213093038342</v>
      </c>
      <c r="AI1106" s="1">
        <f t="shared" si="156"/>
        <v>-120.45995693791558</v>
      </c>
      <c r="AJ1106" s="1">
        <f t="shared" si="157"/>
        <v>-9.3434301781852138</v>
      </c>
      <c r="AK1106" s="1">
        <f t="shared" si="158"/>
        <v>83.280734328515749</v>
      </c>
      <c r="AL1106" s="1">
        <f t="shared" si="159"/>
        <v>53.724287264321177</v>
      </c>
      <c r="AM1106" s="1">
        <f t="shared" si="160"/>
        <v>2.4700924289824524</v>
      </c>
      <c r="AN1106" s="1">
        <f t="shared" si="161"/>
        <v>22.545668543246599</v>
      </c>
      <c r="AO1106" s="1">
        <v>1704.9933058112931</v>
      </c>
      <c r="AP1106" s="1">
        <v>1650.5415757575761</v>
      </c>
      <c r="AQ1106" s="1">
        <v>5.2159848006780081</v>
      </c>
      <c r="AR1106" s="1">
        <v>65.631367109528284</v>
      </c>
      <c r="AS1106" s="1">
        <f t="shared" si="162"/>
        <v>2.4587784791470164</v>
      </c>
      <c r="AT1106" s="1">
        <v>24.438209354765739</v>
      </c>
      <c r="AU1106" s="1">
        <v>27.307416483516491</v>
      </c>
      <c r="AV1106" s="1">
        <v>-1.127055992173757E-5</v>
      </c>
      <c r="AW1106" s="1">
        <v>85.678084974882083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51507.146873818943</v>
      </c>
      <c r="BC1106" s="1">
        <f t="shared" si="166"/>
        <v>1999.9974999999999</v>
      </c>
      <c r="BD1106" s="1">
        <f t="shared" si="167"/>
        <v>1681.1982375</v>
      </c>
      <c r="BE1106" s="1">
        <f t="shared" si="168"/>
        <v>0.84060016950021188</v>
      </c>
      <c r="BF1106" s="1">
        <f t="shared" si="169"/>
        <v>0.16075832713540891</v>
      </c>
      <c r="BG1106" s="1">
        <v>6</v>
      </c>
      <c r="BH1106" s="1">
        <v>0.5</v>
      </c>
      <c r="BI1106" s="1" t="s">
        <v>352</v>
      </c>
      <c r="BJ1106" s="1">
        <v>2</v>
      </c>
      <c r="BK1106" s="1" t="b">
        <v>1</v>
      </c>
      <c r="BL1106" s="1">
        <v>1659810669.5</v>
      </c>
      <c r="BM1106" s="1">
        <v>1567.58375</v>
      </c>
      <c r="BN1106" s="1">
        <v>1636.6793749999999</v>
      </c>
      <c r="BO1106" s="1">
        <v>27.316749999999999</v>
      </c>
      <c r="BP1106" s="1">
        <v>24.43444375</v>
      </c>
      <c r="BQ1106" s="1">
        <v>1563.951875</v>
      </c>
      <c r="BR1106" s="1">
        <v>27.299856250000001</v>
      </c>
      <c r="BS1106" s="1">
        <v>500.1448125</v>
      </c>
      <c r="BT1106" s="1">
        <v>98.750768750000006</v>
      </c>
      <c r="BU1106" s="1">
        <v>0.10018883125</v>
      </c>
      <c r="BV1106" s="1">
        <v>31.027349999999998</v>
      </c>
      <c r="BW1106" s="1">
        <v>31.795993750000001</v>
      </c>
      <c r="BX1106" s="1">
        <v>999.9</v>
      </c>
      <c r="BY1106" s="1">
        <v>0</v>
      </c>
      <c r="BZ1106" s="1">
        <v>0</v>
      </c>
      <c r="CA1106" s="1">
        <v>9996.4043750000001</v>
      </c>
      <c r="CB1106" s="1">
        <v>0</v>
      </c>
      <c r="CC1106" s="1">
        <v>2012.4449999999999</v>
      </c>
      <c r="CD1106" s="1">
        <v>-69.096418749999998</v>
      </c>
      <c r="CE1106" s="1">
        <v>1611.60625</v>
      </c>
      <c r="CF1106" s="1">
        <v>1677.671875</v>
      </c>
      <c r="CG1106" s="1">
        <v>2.8823006250000001</v>
      </c>
      <c r="CH1106" s="1">
        <v>1636.6793749999999</v>
      </c>
      <c r="CI1106" s="1">
        <v>24.43444375</v>
      </c>
      <c r="CJ1106" s="1">
        <v>2.6975512500000001</v>
      </c>
      <c r="CK1106" s="1">
        <v>2.4129212500000001</v>
      </c>
      <c r="CL1106" s="1">
        <v>22.270218750000002</v>
      </c>
      <c r="CM1106" s="1">
        <v>20.450756250000001</v>
      </c>
      <c r="CN1106" s="1">
        <v>1999.9974999999999</v>
      </c>
      <c r="CO1106" s="1">
        <v>0.97999412499999994</v>
      </c>
      <c r="CP1106" s="1">
        <v>2.0005812500000001E-2</v>
      </c>
      <c r="CQ1106" s="1">
        <v>0</v>
      </c>
      <c r="CR1106" s="1">
        <v>2.3840625000000002</v>
      </c>
      <c r="CS1106" s="1">
        <v>0</v>
      </c>
      <c r="CT1106" s="1">
        <v>20265.387500000001</v>
      </c>
      <c r="CU1106" s="1">
        <v>17412.262500000001</v>
      </c>
      <c r="CV1106" s="1">
        <v>45.117125000000001</v>
      </c>
      <c r="CW1106" s="1">
        <v>47.253875000000001</v>
      </c>
      <c r="CX1106" s="1">
        <v>45.265500000000003</v>
      </c>
      <c r="CY1106" s="1">
        <v>45.03875</v>
      </c>
      <c r="CZ1106" s="1">
        <v>45</v>
      </c>
      <c r="DA1106" s="1">
        <v>1959.9862499999999</v>
      </c>
      <c r="DB1106" s="1">
        <v>40.011249999999997</v>
      </c>
      <c r="DC1106" s="1">
        <v>0</v>
      </c>
      <c r="DD1106" s="1">
        <v>1659810677.0999999</v>
      </c>
      <c r="DE1106" s="1">
        <v>0</v>
      </c>
      <c r="DF1106" s="1">
        <v>1659810386</v>
      </c>
      <c r="DG1106" s="1" t="s">
        <v>1911</v>
      </c>
      <c r="DH1106" s="1">
        <v>1659810386</v>
      </c>
      <c r="DI1106" s="1">
        <v>1659810371.5</v>
      </c>
      <c r="DJ1106" s="1">
        <v>20</v>
      </c>
      <c r="DK1106" s="1">
        <v>0.91800000000000004</v>
      </c>
      <c r="DL1106" s="1">
        <v>1E-3</v>
      </c>
      <c r="DM1106" s="1">
        <v>1.7649999999999999</v>
      </c>
      <c r="DN1106" s="1">
        <v>0.02</v>
      </c>
      <c r="DO1106" s="1">
        <v>212</v>
      </c>
      <c r="DP1106" s="1">
        <v>25</v>
      </c>
      <c r="DQ1106" s="1">
        <v>0.25</v>
      </c>
      <c r="DR1106" s="1">
        <v>0.05</v>
      </c>
      <c r="DS1106" s="1">
        <v>22.74723000662804</v>
      </c>
      <c r="DT1106" s="1">
        <v>-0.34191264170118402</v>
      </c>
      <c r="DU1106" s="1">
        <v>0.1090109684923775</v>
      </c>
      <c r="DV1106" s="1">
        <v>0</v>
      </c>
      <c r="DW1106" s="1">
        <v>-69.051531707317068</v>
      </c>
      <c r="DX1106" s="1">
        <v>-1.2862494773521069</v>
      </c>
      <c r="DY1106" s="1">
        <v>0.16173440504460959</v>
      </c>
      <c r="DZ1106" s="1">
        <v>0</v>
      </c>
      <c r="EA1106" s="1">
        <v>2.8886682926829259</v>
      </c>
      <c r="EB1106" s="1">
        <v>-8.7935749128918397E-2</v>
      </c>
      <c r="EC1106" s="1">
        <v>8.7644534014696459E-3</v>
      </c>
      <c r="ED1106" s="1">
        <v>1</v>
      </c>
      <c r="EE1106" s="1">
        <v>2.0200030955311279</v>
      </c>
      <c r="EF1106" s="1">
        <v>5.7676642454435644E-3</v>
      </c>
      <c r="EG1106" s="1">
        <v>9.230427971760629E-4</v>
      </c>
      <c r="EH1106" s="1">
        <v>1</v>
      </c>
      <c r="EI1106" s="1">
        <v>0.1192874096257476</v>
      </c>
      <c r="EJ1106" s="1">
        <v>-4.5551927117620889E-3</v>
      </c>
      <c r="EK1106" s="1">
        <v>3.5277137401637688E-4</v>
      </c>
      <c r="EL1106" s="1">
        <v>1</v>
      </c>
      <c r="EM1106" s="1">
        <v>3</v>
      </c>
      <c r="EN1106" s="1">
        <v>6</v>
      </c>
      <c r="EO1106" s="1" t="s">
        <v>1160</v>
      </c>
      <c r="EP1106" s="1">
        <v>2.9398</v>
      </c>
      <c r="EQ1106" s="1">
        <v>2.8012600000000001</v>
      </c>
      <c r="ER1106" s="1">
        <v>0.22001499999999999</v>
      </c>
      <c r="ES1106" s="1">
        <v>0.225574</v>
      </c>
      <c r="ET1106" s="1">
        <v>0.11640499999999999</v>
      </c>
      <c r="EU1106" s="1">
        <v>0.10774</v>
      </c>
      <c r="EV1106" s="1">
        <v>15925.9</v>
      </c>
      <c r="EW1106" s="1">
        <v>16575.5</v>
      </c>
      <c r="EX1106" s="1">
        <v>23769.1</v>
      </c>
      <c r="EY1106" s="1">
        <v>24935.8</v>
      </c>
      <c r="EZ1106" s="1">
        <v>33634.800000000003</v>
      </c>
      <c r="FA1106" s="1">
        <v>35544.300000000003</v>
      </c>
      <c r="FB1106" s="1">
        <v>43360.3</v>
      </c>
      <c r="FC1106" s="1">
        <v>46105.3</v>
      </c>
      <c r="FD1106" s="1">
        <v>1.9311700000000001</v>
      </c>
      <c r="FE1106" s="1">
        <v>1.76698</v>
      </c>
      <c r="FF1106" s="1">
        <v>5.6132700000000001E-2</v>
      </c>
      <c r="FG1106" s="1">
        <v>0</v>
      </c>
      <c r="FH1106" s="1">
        <v>30.875499999999999</v>
      </c>
      <c r="FI1106" s="1">
        <v>999.9</v>
      </c>
      <c r="FJ1106" s="1">
        <v>42.5</v>
      </c>
      <c r="FK1106" s="1">
        <v>41.3</v>
      </c>
      <c r="FL1106" s="1">
        <v>34.188000000000002</v>
      </c>
      <c r="FM1106" s="1">
        <v>63.304400000000001</v>
      </c>
      <c r="FN1106" s="1">
        <v>25.428699999999999</v>
      </c>
      <c r="FO1106" s="1">
        <v>1</v>
      </c>
      <c r="FP1106" s="1">
        <v>0.67200700000000002</v>
      </c>
      <c r="FQ1106" s="1">
        <v>4.9408799999999999</v>
      </c>
      <c r="FR1106" s="1">
        <v>20.2483</v>
      </c>
      <c r="FS1106" s="1">
        <v>5.2100999999999997</v>
      </c>
      <c r="FT1106" s="1">
        <v>11.907999999999999</v>
      </c>
      <c r="FU1106" s="1">
        <v>5.0025000000000004</v>
      </c>
      <c r="FV1106" s="1">
        <v>3.2903500000000001</v>
      </c>
      <c r="FW1106" s="1">
        <v>9999</v>
      </c>
      <c r="FX1106" s="1">
        <v>9999</v>
      </c>
      <c r="FY1106" s="1">
        <v>9999</v>
      </c>
      <c r="FZ1106" s="1">
        <v>999.9</v>
      </c>
      <c r="GA1106" s="1">
        <v>1.85989</v>
      </c>
      <c r="GB1106" s="1">
        <v>1.85487</v>
      </c>
      <c r="GC1106" s="1">
        <v>1.85806</v>
      </c>
      <c r="GD1106" s="1">
        <v>1.8565400000000001</v>
      </c>
      <c r="GE1106" s="1">
        <v>1.8552999999999999</v>
      </c>
      <c r="GF1106" s="1">
        <v>1.85486</v>
      </c>
      <c r="GG1106" s="1">
        <v>1.8537699999999999</v>
      </c>
      <c r="GH1106" s="1">
        <v>1.85667</v>
      </c>
      <c r="GI1106" s="1">
        <v>0</v>
      </c>
      <c r="GJ1106" s="1">
        <v>0</v>
      </c>
      <c r="GK1106" s="1">
        <v>0</v>
      </c>
      <c r="GL1106" s="1">
        <v>0</v>
      </c>
      <c r="GM1106" s="1" t="s">
        <v>355</v>
      </c>
      <c r="GN1106" s="1" t="s">
        <v>356</v>
      </c>
      <c r="GO1106" s="1" t="s">
        <v>357</v>
      </c>
      <c r="GP1106" s="1" t="s">
        <v>357</v>
      </c>
      <c r="GQ1106" s="1" t="s">
        <v>357</v>
      </c>
      <c r="GR1106" s="1" t="s">
        <v>357</v>
      </c>
      <c r="GS1106" s="1">
        <v>0</v>
      </c>
      <c r="GT1106" s="1">
        <v>100</v>
      </c>
      <c r="GU1106" s="1">
        <v>100</v>
      </c>
      <c r="GV1106" s="1">
        <v>3.67</v>
      </c>
      <c r="GW1106" s="1">
        <v>1.6899999999999998E-2</v>
      </c>
      <c r="GX1106" s="1">
        <v>1.251089954458285</v>
      </c>
      <c r="GY1106" s="1">
        <v>3.0239061252787889E-3</v>
      </c>
      <c r="GZ1106" s="1">
        <v>-1.398580452151984E-6</v>
      </c>
      <c r="HA1106" s="1">
        <v>2.8030378366047371E-10</v>
      </c>
      <c r="HB1106" s="1">
        <v>-6.7353929715251851E-2</v>
      </c>
      <c r="HC1106" s="1">
        <v>1.0309082032153079E-2</v>
      </c>
      <c r="HD1106" s="1">
        <v>-3.6321104004466529E-4</v>
      </c>
      <c r="HE1106" s="1">
        <v>3.6129943689190391E-6</v>
      </c>
      <c r="HF1106" s="1">
        <v>0</v>
      </c>
      <c r="HG1106" s="1">
        <v>2134</v>
      </c>
      <c r="HH1106" s="1">
        <v>3</v>
      </c>
      <c r="HI1106" s="1">
        <v>46</v>
      </c>
      <c r="HJ1106" s="1">
        <v>4.9000000000000004</v>
      </c>
      <c r="HK1106" s="1">
        <v>5.0999999999999996</v>
      </c>
      <c r="HL1106" s="1">
        <v>3.3544900000000002</v>
      </c>
      <c r="HM1106" s="1">
        <v>2.3278799999999999</v>
      </c>
      <c r="HN1106" s="1">
        <v>1.4978</v>
      </c>
      <c r="HO1106" s="1">
        <v>2.3034699999999999</v>
      </c>
      <c r="HP1106" s="1">
        <v>1.5478499999999999</v>
      </c>
      <c r="HQ1106" s="1">
        <v>2.4279799999999998</v>
      </c>
      <c r="HR1106" s="1">
        <v>43.864100000000001</v>
      </c>
      <c r="HS1106" s="1">
        <v>14.9376</v>
      </c>
      <c r="HT1106" s="1">
        <v>18</v>
      </c>
      <c r="HU1106" s="1">
        <v>503.19799999999998</v>
      </c>
      <c r="HV1106" s="1">
        <v>460.28500000000003</v>
      </c>
      <c r="HW1106" s="1">
        <v>24.427800000000001</v>
      </c>
      <c r="HX1106" s="1">
        <v>35.167299999999997</v>
      </c>
      <c r="HY1106" s="1">
        <v>30.001000000000001</v>
      </c>
      <c r="HZ1106" s="1">
        <v>34.872</v>
      </c>
      <c r="IA1106" s="1">
        <v>34.975999999999999</v>
      </c>
      <c r="IB1106" s="1">
        <v>67.172200000000004</v>
      </c>
      <c r="IC1106" s="1">
        <v>27.576499999999999</v>
      </c>
      <c r="ID1106" s="1">
        <v>0</v>
      </c>
      <c r="IE1106" s="1">
        <v>24.418700000000001</v>
      </c>
      <c r="IF1106" s="1">
        <v>1701.13</v>
      </c>
      <c r="IG1106" s="1">
        <v>24.443899999999999</v>
      </c>
      <c r="IH1106" s="1">
        <v>100.248</v>
      </c>
      <c r="II1106" s="1">
        <v>99.914599999999993</v>
      </c>
      <c r="IJ1106" s="1" t="s">
        <v>1161</v>
      </c>
    </row>
    <row r="1107" spans="1:244" ht="15.75" customHeight="1" x14ac:dyDescent="0.3">
      <c r="A1107" s="1">
        <v>1091</v>
      </c>
      <c r="B1107" s="1">
        <v>1659810678.5</v>
      </c>
      <c r="C1107" s="1">
        <v>14537</v>
      </c>
      <c r="D1107" s="1" t="s">
        <v>2456</v>
      </c>
      <c r="E1107" s="1" t="s">
        <v>2457</v>
      </c>
      <c r="F1107" s="1">
        <v>1</v>
      </c>
      <c r="G1107" s="1" t="s">
        <v>346</v>
      </c>
      <c r="H1107" s="1" t="s">
        <v>347</v>
      </c>
      <c r="I1107" s="1" t="s">
        <v>348</v>
      </c>
      <c r="J1107" s="1" t="s">
        <v>349</v>
      </c>
      <c r="K1107" s="1" t="s">
        <v>350</v>
      </c>
      <c r="L1107" s="1" t="s">
        <v>1154</v>
      </c>
      <c r="M1107" s="1" t="s">
        <v>351</v>
      </c>
      <c r="N1107" s="1">
        <v>1659810671</v>
      </c>
      <c r="O1107" s="1">
        <f t="shared" si="136"/>
        <v>2.4563703874919025E-3</v>
      </c>
      <c r="P1107" s="1">
        <f t="shared" si="137"/>
        <v>2.4563703874919027</v>
      </c>
      <c r="Q1107" s="1">
        <f t="shared" si="138"/>
        <v>22.540525622022074</v>
      </c>
      <c r="R1107" s="1">
        <f t="shared" si="139"/>
        <v>1575.134666666667</v>
      </c>
      <c r="S1107" s="1">
        <f t="shared" si="140"/>
        <v>1217.1239177277644</v>
      </c>
      <c r="T1107" s="1">
        <f t="shared" si="141"/>
        <v>120.31379055692248</v>
      </c>
      <c r="U1107" s="1">
        <f t="shared" si="142"/>
        <v>155.703474086744</v>
      </c>
      <c r="V1107" s="1">
        <f t="shared" si="143"/>
        <v>0.11830661061849408</v>
      </c>
      <c r="W1107" s="1">
        <f t="shared" si="144"/>
        <v>2.9071922728210171</v>
      </c>
      <c r="X1107" s="1">
        <f t="shared" si="145"/>
        <v>0.11569560740263272</v>
      </c>
      <c r="Y1107" s="1">
        <f t="shared" si="146"/>
        <v>7.2539543433980308E-2</v>
      </c>
      <c r="Z1107" s="1">
        <f t="shared" si="147"/>
        <v>321.51335779999994</v>
      </c>
      <c r="AA1107" s="1">
        <f t="shared" si="148"/>
        <v>32.289995712076021</v>
      </c>
      <c r="AB1107" s="1">
        <f t="shared" si="149"/>
        <v>31.795626666666671</v>
      </c>
      <c r="AC1107" s="1">
        <f t="shared" si="150"/>
        <v>4.7201240876485997</v>
      </c>
      <c r="AD1107" s="1">
        <f t="shared" si="151"/>
        <v>59.758961522537227</v>
      </c>
      <c r="AE1107" s="1">
        <f t="shared" si="152"/>
        <v>2.7001603484295522</v>
      </c>
      <c r="AF1107" s="1">
        <f t="shared" si="153"/>
        <v>4.5184191285038073</v>
      </c>
      <c r="AG1107" s="1">
        <f t="shared" si="154"/>
        <v>2.0199637392190475</v>
      </c>
      <c r="AH1107" s="1">
        <f t="shared" si="155"/>
        <v>-108.3259340883929</v>
      </c>
      <c r="AI1107" s="1">
        <f t="shared" si="156"/>
        <v>-120.41343848615001</v>
      </c>
      <c r="AJ1107" s="1">
        <f t="shared" si="157"/>
        <v>-9.3389107377994467</v>
      </c>
      <c r="AK1107" s="1">
        <f t="shared" si="158"/>
        <v>83.435074487657587</v>
      </c>
      <c r="AL1107" s="1">
        <f t="shared" si="159"/>
        <v>53.723939850922221</v>
      </c>
      <c r="AM1107" s="1">
        <f t="shared" si="160"/>
        <v>2.4677514399257876</v>
      </c>
      <c r="AN1107" s="1">
        <f t="shared" si="161"/>
        <v>22.540525622022074</v>
      </c>
      <c r="AO1107" s="1">
        <v>1710.106565780781</v>
      </c>
      <c r="AP1107" s="1">
        <v>1655.7204242424241</v>
      </c>
      <c r="AQ1107" s="1">
        <v>5.2042822866873104</v>
      </c>
      <c r="AR1107" s="1">
        <v>65.631367109528284</v>
      </c>
      <c r="AS1107" s="1">
        <f t="shared" si="162"/>
        <v>2.4563703874919027</v>
      </c>
      <c r="AT1107" s="1">
        <v>24.438940294238211</v>
      </c>
      <c r="AU1107" s="1">
        <v>27.306062637362661</v>
      </c>
      <c r="AV1107" s="1">
        <v>-1.138771237003799E-4</v>
      </c>
      <c r="AW1107" s="1">
        <v>85.678084974882083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51515.021393672025</v>
      </c>
      <c r="BC1107" s="1">
        <f t="shared" si="166"/>
        <v>1999.979333333333</v>
      </c>
      <c r="BD1107" s="1">
        <f t="shared" si="167"/>
        <v>1681.1829799999998</v>
      </c>
      <c r="BE1107" s="1">
        <f t="shared" si="168"/>
        <v>0.84060017620182081</v>
      </c>
      <c r="BF1107" s="1">
        <f t="shared" si="169"/>
        <v>0.16075834006951406</v>
      </c>
      <c r="BG1107" s="1">
        <v>6</v>
      </c>
      <c r="BH1107" s="1">
        <v>0.5</v>
      </c>
      <c r="BI1107" s="1" t="s">
        <v>352</v>
      </c>
      <c r="BJ1107" s="1">
        <v>2</v>
      </c>
      <c r="BK1107" s="1" t="b">
        <v>1</v>
      </c>
      <c r="BL1107" s="1">
        <v>1659810671</v>
      </c>
      <c r="BM1107" s="1">
        <v>1575.134666666667</v>
      </c>
      <c r="BN1107" s="1">
        <v>1644.2486666666659</v>
      </c>
      <c r="BO1107" s="1">
        <v>27.315486666666668</v>
      </c>
      <c r="BP1107" s="1">
        <v>24.43587333333334</v>
      </c>
      <c r="BQ1107" s="1">
        <v>1571.498</v>
      </c>
      <c r="BR1107" s="1">
        <v>27.298586666666669</v>
      </c>
      <c r="BS1107" s="1">
        <v>500.13873333333328</v>
      </c>
      <c r="BT1107" s="1">
        <v>98.750766666666678</v>
      </c>
      <c r="BU1107" s="1">
        <v>0.10012994666666671</v>
      </c>
      <c r="BV1107" s="1">
        <v>31.02735333333333</v>
      </c>
      <c r="BW1107" s="1">
        <v>31.795626666666671</v>
      </c>
      <c r="BX1107" s="1">
        <v>999.89999999999986</v>
      </c>
      <c r="BY1107" s="1">
        <v>0</v>
      </c>
      <c r="BZ1107" s="1">
        <v>0</v>
      </c>
      <c r="CA1107" s="1">
        <v>9997.9979999999996</v>
      </c>
      <c r="CB1107" s="1">
        <v>0</v>
      </c>
      <c r="CC1107" s="1">
        <v>2010.4306666666671</v>
      </c>
      <c r="CD1107" s="1">
        <v>-69.114546666666655</v>
      </c>
      <c r="CE1107" s="1">
        <v>1619.3673333333329</v>
      </c>
      <c r="CF1107" s="1">
        <v>1685.4333333333341</v>
      </c>
      <c r="CG1107" s="1">
        <v>2.8796020000000002</v>
      </c>
      <c r="CH1107" s="1">
        <v>1644.2486666666659</v>
      </c>
      <c r="CI1107" s="1">
        <v>24.43587333333334</v>
      </c>
      <c r="CJ1107" s="1">
        <v>2.6974260000000001</v>
      </c>
      <c r="CK1107" s="1">
        <v>2.413062</v>
      </c>
      <c r="CL1107" s="1">
        <v>22.269453333333331</v>
      </c>
      <c r="CM1107" s="1">
        <v>20.45170666666667</v>
      </c>
      <c r="CN1107" s="1">
        <v>1999.979333333333</v>
      </c>
      <c r="CO1107" s="1">
        <v>0.97999400000000003</v>
      </c>
      <c r="CP1107" s="1">
        <v>2.000593333333333E-2</v>
      </c>
      <c r="CQ1107" s="1">
        <v>0</v>
      </c>
      <c r="CR1107" s="1">
        <v>2.250666666666667</v>
      </c>
      <c r="CS1107" s="1">
        <v>0</v>
      </c>
      <c r="CT1107" s="1">
        <v>20262.53333333334</v>
      </c>
      <c r="CU1107" s="1">
        <v>17412.099999999999</v>
      </c>
      <c r="CV1107" s="1">
        <v>45.116599999999998</v>
      </c>
      <c r="CW1107" s="1">
        <v>47.258266666666671</v>
      </c>
      <c r="CX1107" s="1">
        <v>45.270666666666671</v>
      </c>
      <c r="CY1107" s="1">
        <v>45.04546666666667</v>
      </c>
      <c r="CZ1107" s="1">
        <v>45</v>
      </c>
      <c r="DA1107" s="1">
        <v>1959.9680000000001</v>
      </c>
      <c r="DB1107" s="1">
        <v>40.011333333333333</v>
      </c>
      <c r="DC1107" s="1">
        <v>0</v>
      </c>
      <c r="DD1107" s="1">
        <v>1659810677.7</v>
      </c>
      <c r="DE1107" s="1">
        <v>0</v>
      </c>
      <c r="DF1107" s="1">
        <v>1659810386</v>
      </c>
      <c r="DG1107" s="1" t="s">
        <v>1911</v>
      </c>
      <c r="DH1107" s="1">
        <v>1659810386</v>
      </c>
      <c r="DI1107" s="1">
        <v>1659810371.5</v>
      </c>
      <c r="DJ1107" s="1">
        <v>20</v>
      </c>
      <c r="DK1107" s="1">
        <v>0.91800000000000004</v>
      </c>
      <c r="DL1107" s="1">
        <v>1E-3</v>
      </c>
      <c r="DM1107" s="1">
        <v>1.7649999999999999</v>
      </c>
      <c r="DN1107" s="1">
        <v>0.02</v>
      </c>
      <c r="DO1107" s="1">
        <v>212</v>
      </c>
      <c r="DP1107" s="1">
        <v>25</v>
      </c>
      <c r="DQ1107" s="1">
        <v>0.25</v>
      </c>
      <c r="DR1107" s="1">
        <v>0.05</v>
      </c>
      <c r="DS1107" s="1">
        <v>22.712239740282889</v>
      </c>
      <c r="DT1107" s="1">
        <v>-0.52449980280647324</v>
      </c>
      <c r="DU1107" s="1">
        <v>0.1177260686481562</v>
      </c>
      <c r="DV1107" s="1">
        <v>0</v>
      </c>
      <c r="DW1107" s="1">
        <v>-69.05764878048781</v>
      </c>
      <c r="DX1107" s="1">
        <v>-1.1562668989547851</v>
      </c>
      <c r="DY1107" s="1">
        <v>0.1621204326839612</v>
      </c>
      <c r="DZ1107" s="1">
        <v>0</v>
      </c>
      <c r="EA1107" s="1">
        <v>2.8853431707317072</v>
      </c>
      <c r="EB1107" s="1">
        <v>-9.4229686411148761E-2</v>
      </c>
      <c r="EC1107" s="1">
        <v>9.4351293343661966E-3</v>
      </c>
      <c r="ED1107" s="1">
        <v>1</v>
      </c>
      <c r="EE1107" s="1">
        <v>2.0199960253045561</v>
      </c>
      <c r="EF1107" s="1">
        <v>-4.6578617182813033E-4</v>
      </c>
      <c r="EG1107" s="1">
        <v>9.47679931192323E-4</v>
      </c>
      <c r="EH1107" s="1">
        <v>1</v>
      </c>
      <c r="EI1107" s="1">
        <v>0.1191300659001701</v>
      </c>
      <c r="EJ1107" s="1">
        <v>-4.6185102098959142E-3</v>
      </c>
      <c r="EK1107" s="1">
        <v>3.5662144549019871E-4</v>
      </c>
      <c r="EL1107" s="1">
        <v>1</v>
      </c>
      <c r="EM1107" s="1">
        <v>3</v>
      </c>
      <c r="EN1107" s="1">
        <v>6</v>
      </c>
      <c r="EO1107" s="1" t="s">
        <v>1160</v>
      </c>
      <c r="EP1107" s="1">
        <v>2.9396900000000001</v>
      </c>
      <c r="EQ1107" s="1">
        <v>2.8009200000000001</v>
      </c>
      <c r="ER1107" s="1">
        <v>0.220416</v>
      </c>
      <c r="ES1107" s="1">
        <v>0.22597300000000001</v>
      </c>
      <c r="ET1107" s="1">
        <v>0.1164</v>
      </c>
      <c r="EU1107" s="1">
        <v>0.10774400000000001</v>
      </c>
      <c r="EV1107" s="1">
        <v>15917.6</v>
      </c>
      <c r="EW1107" s="1">
        <v>16567</v>
      </c>
      <c r="EX1107" s="1">
        <v>23769</v>
      </c>
      <c r="EY1107" s="1">
        <v>24935.9</v>
      </c>
      <c r="EZ1107" s="1">
        <v>33635</v>
      </c>
      <c r="FA1107" s="1">
        <v>35544.1</v>
      </c>
      <c r="FB1107" s="1">
        <v>43360.3</v>
      </c>
      <c r="FC1107" s="1">
        <v>46105.3</v>
      </c>
      <c r="FD1107" s="1">
        <v>1.9309700000000001</v>
      </c>
      <c r="FE1107" s="1">
        <v>1.7668999999999999</v>
      </c>
      <c r="FF1107" s="1">
        <v>5.5991100000000002E-2</v>
      </c>
      <c r="FG1107" s="1">
        <v>0</v>
      </c>
      <c r="FH1107" s="1">
        <v>30.876799999999999</v>
      </c>
      <c r="FI1107" s="1">
        <v>999.9</v>
      </c>
      <c r="FJ1107" s="1">
        <v>42.5</v>
      </c>
      <c r="FK1107" s="1">
        <v>41.4</v>
      </c>
      <c r="FL1107" s="1">
        <v>34.367600000000003</v>
      </c>
      <c r="FM1107" s="1">
        <v>63.114400000000003</v>
      </c>
      <c r="FN1107" s="1">
        <v>25.717099999999999</v>
      </c>
      <c r="FO1107" s="1">
        <v>1</v>
      </c>
      <c r="FP1107" s="1">
        <v>0.67210400000000003</v>
      </c>
      <c r="FQ1107" s="1">
        <v>4.9303800000000004</v>
      </c>
      <c r="FR1107" s="1">
        <v>20.2486</v>
      </c>
      <c r="FS1107" s="1">
        <v>5.2099500000000001</v>
      </c>
      <c r="FT1107" s="1">
        <v>11.907999999999999</v>
      </c>
      <c r="FU1107" s="1">
        <v>5.0021500000000003</v>
      </c>
      <c r="FV1107" s="1">
        <v>3.2904</v>
      </c>
      <c r="FW1107" s="1">
        <v>9999</v>
      </c>
      <c r="FX1107" s="1">
        <v>9999</v>
      </c>
      <c r="FY1107" s="1">
        <v>9999</v>
      </c>
      <c r="FZ1107" s="1">
        <v>999.9</v>
      </c>
      <c r="GA1107" s="1">
        <v>1.85989</v>
      </c>
      <c r="GB1107" s="1">
        <v>1.85486</v>
      </c>
      <c r="GC1107" s="1">
        <v>1.85806</v>
      </c>
      <c r="GD1107" s="1">
        <v>1.8565400000000001</v>
      </c>
      <c r="GE1107" s="1">
        <v>1.85527</v>
      </c>
      <c r="GF1107" s="1">
        <v>1.8548500000000001</v>
      </c>
      <c r="GG1107" s="1">
        <v>1.8537600000000001</v>
      </c>
      <c r="GH1107" s="1">
        <v>1.8566400000000001</v>
      </c>
      <c r="GI1107" s="1">
        <v>0</v>
      </c>
      <c r="GJ1107" s="1">
        <v>0</v>
      </c>
      <c r="GK1107" s="1">
        <v>0</v>
      </c>
      <c r="GL1107" s="1">
        <v>0</v>
      </c>
      <c r="GM1107" s="1" t="s">
        <v>355</v>
      </c>
      <c r="GN1107" s="1" t="s">
        <v>356</v>
      </c>
      <c r="GO1107" s="1" t="s">
        <v>357</v>
      </c>
      <c r="GP1107" s="1" t="s">
        <v>357</v>
      </c>
      <c r="GQ1107" s="1" t="s">
        <v>357</v>
      </c>
      <c r="GR1107" s="1" t="s">
        <v>357</v>
      </c>
      <c r="GS1107" s="1">
        <v>0</v>
      </c>
      <c r="GT1107" s="1">
        <v>100</v>
      </c>
      <c r="GU1107" s="1">
        <v>100</v>
      </c>
      <c r="GV1107" s="1">
        <v>3.67</v>
      </c>
      <c r="GW1107" s="1">
        <v>1.6899999999999998E-2</v>
      </c>
      <c r="GX1107" s="1">
        <v>1.251089954458285</v>
      </c>
      <c r="GY1107" s="1">
        <v>3.0239061252787889E-3</v>
      </c>
      <c r="GZ1107" s="1">
        <v>-1.398580452151984E-6</v>
      </c>
      <c r="HA1107" s="1">
        <v>2.8030378366047371E-10</v>
      </c>
      <c r="HB1107" s="1">
        <v>-6.7353929715251851E-2</v>
      </c>
      <c r="HC1107" s="1">
        <v>1.0309082032153079E-2</v>
      </c>
      <c r="HD1107" s="1">
        <v>-3.6321104004466529E-4</v>
      </c>
      <c r="HE1107" s="1">
        <v>3.6129943689190391E-6</v>
      </c>
      <c r="HF1107" s="1">
        <v>0</v>
      </c>
      <c r="HG1107" s="1">
        <v>2134</v>
      </c>
      <c r="HH1107" s="1">
        <v>3</v>
      </c>
      <c r="HI1107" s="1">
        <v>46</v>
      </c>
      <c r="HJ1107" s="1">
        <v>4.9000000000000004</v>
      </c>
      <c r="HK1107" s="1">
        <v>5.0999999999999996</v>
      </c>
      <c r="HL1107" s="1">
        <v>3.3666999999999998</v>
      </c>
      <c r="HM1107" s="1">
        <v>2.33643</v>
      </c>
      <c r="HN1107" s="1">
        <v>1.4978</v>
      </c>
      <c r="HO1107" s="1">
        <v>2.3034699999999999</v>
      </c>
      <c r="HP1107" s="1">
        <v>1.5478499999999999</v>
      </c>
      <c r="HQ1107" s="1">
        <v>2.4438499999999999</v>
      </c>
      <c r="HR1107" s="1">
        <v>43.864100000000001</v>
      </c>
      <c r="HS1107" s="1">
        <v>14.9201</v>
      </c>
      <c r="HT1107" s="1">
        <v>18</v>
      </c>
      <c r="HU1107" s="1">
        <v>503.08</v>
      </c>
      <c r="HV1107" s="1">
        <v>460.24299999999999</v>
      </c>
      <c r="HW1107" s="1">
        <v>24.421600000000002</v>
      </c>
      <c r="HX1107" s="1">
        <v>35.168900000000001</v>
      </c>
      <c r="HY1107" s="1">
        <v>30.000900000000001</v>
      </c>
      <c r="HZ1107" s="1">
        <v>34.872999999999998</v>
      </c>
      <c r="IA1107" s="1">
        <v>34.976700000000001</v>
      </c>
      <c r="IB1107" s="1">
        <v>67.387900000000002</v>
      </c>
      <c r="IC1107" s="1">
        <v>27.576499999999999</v>
      </c>
      <c r="ID1107" s="1">
        <v>0</v>
      </c>
      <c r="IE1107" s="1">
        <v>24.3902</v>
      </c>
      <c r="IF1107" s="1">
        <v>1711.15</v>
      </c>
      <c r="IG1107" s="1">
        <v>24.449400000000001</v>
      </c>
      <c r="IH1107" s="1">
        <v>100.248</v>
      </c>
      <c r="II1107" s="1">
        <v>99.914699999999996</v>
      </c>
      <c r="IJ1107" s="1" t="s">
        <v>1161</v>
      </c>
    </row>
    <row r="1108" spans="1:244" ht="15.75" customHeight="1" x14ac:dyDescent="0.3">
      <c r="A1108" s="1">
        <v>1092</v>
      </c>
      <c r="B1108" s="1">
        <v>1659810679.5</v>
      </c>
      <c r="C1108" s="1">
        <v>14538</v>
      </c>
      <c r="D1108" s="1" t="s">
        <v>2458</v>
      </c>
      <c r="E1108" s="1" t="s">
        <v>2459</v>
      </c>
      <c r="F1108" s="1">
        <v>1</v>
      </c>
      <c r="G1108" s="1" t="s">
        <v>346</v>
      </c>
      <c r="H1108" s="1" t="s">
        <v>347</v>
      </c>
      <c r="I1108" s="1" t="s">
        <v>348</v>
      </c>
      <c r="J1108" s="1" t="s">
        <v>349</v>
      </c>
      <c r="K1108" s="1" t="s">
        <v>350</v>
      </c>
      <c r="L1108" s="1" t="s">
        <v>1154</v>
      </c>
      <c r="M1108" s="1" t="s">
        <v>351</v>
      </c>
      <c r="N1108" s="1">
        <v>1659810671.5</v>
      </c>
      <c r="O1108" s="1">
        <f t="shared" si="136"/>
        <v>2.4538228803449844E-3</v>
      </c>
      <c r="P1108" s="1">
        <f t="shared" si="137"/>
        <v>2.4538228803449846</v>
      </c>
      <c r="Q1108" s="1">
        <f t="shared" si="138"/>
        <v>22.686411799129075</v>
      </c>
      <c r="R1108" s="1">
        <f t="shared" si="139"/>
        <v>1577.655</v>
      </c>
      <c r="S1108" s="1">
        <f t="shared" si="140"/>
        <v>1217.2818586142146</v>
      </c>
      <c r="T1108" s="1">
        <f t="shared" si="141"/>
        <v>120.32940663100688</v>
      </c>
      <c r="U1108" s="1">
        <f t="shared" si="142"/>
        <v>155.9526158013708</v>
      </c>
      <c r="V1108" s="1">
        <f t="shared" si="143"/>
        <v>0.11818754226120329</v>
      </c>
      <c r="W1108" s="1">
        <f t="shared" si="144"/>
        <v>2.9075492017528637</v>
      </c>
      <c r="X1108" s="1">
        <f t="shared" si="145"/>
        <v>0.11558204195644069</v>
      </c>
      <c r="Y1108" s="1">
        <f t="shared" si="146"/>
        <v>7.2468086009677107E-2</v>
      </c>
      <c r="Z1108" s="1">
        <f t="shared" si="147"/>
        <v>321.51445687499995</v>
      </c>
      <c r="AA1108" s="1">
        <f t="shared" si="148"/>
        <v>32.290214337597078</v>
      </c>
      <c r="AB1108" s="1">
        <f t="shared" si="149"/>
        <v>31.794975000000001</v>
      </c>
      <c r="AC1108" s="1">
        <f t="shared" si="150"/>
        <v>4.7199497290719137</v>
      </c>
      <c r="AD1108" s="1">
        <f t="shared" si="151"/>
        <v>59.758583992337208</v>
      </c>
      <c r="AE1108" s="1">
        <f t="shared" si="152"/>
        <v>2.7000956378996213</v>
      </c>
      <c r="AF1108" s="1">
        <f t="shared" si="153"/>
        <v>4.5183393874357067</v>
      </c>
      <c r="AG1108" s="1">
        <f t="shared" si="154"/>
        <v>2.0198540911722924</v>
      </c>
      <c r="AH1108" s="1">
        <f t="shared" si="155"/>
        <v>-108.21358902321381</v>
      </c>
      <c r="AI1108" s="1">
        <f t="shared" si="156"/>
        <v>-120.37460000410469</v>
      </c>
      <c r="AJ1108" s="1">
        <f t="shared" si="157"/>
        <v>-9.334708242621371</v>
      </c>
      <c r="AK1108" s="1">
        <f t="shared" si="158"/>
        <v>83.591559605060056</v>
      </c>
      <c r="AL1108" s="1">
        <f t="shared" si="159"/>
        <v>53.715118284183639</v>
      </c>
      <c r="AM1108" s="1">
        <f t="shared" si="160"/>
        <v>2.4668002709346779</v>
      </c>
      <c r="AN1108" s="1">
        <f t="shared" si="161"/>
        <v>22.686411799129075</v>
      </c>
      <c r="AO1108" s="1">
        <v>1715.1712325356109</v>
      </c>
      <c r="AP1108" s="1">
        <v>1660.8135151515139</v>
      </c>
      <c r="AQ1108" s="1">
        <v>5.1635732485258989</v>
      </c>
      <c r="AR1108" s="1">
        <v>65.631367109528284</v>
      </c>
      <c r="AS1108" s="1">
        <f t="shared" si="162"/>
        <v>2.4538228803449846</v>
      </c>
      <c r="AT1108" s="1">
        <v>24.44029058423358</v>
      </c>
      <c r="AU1108" s="1">
        <v>27.304703296703309</v>
      </c>
      <c r="AV1108" s="1">
        <v>-1.4689531395413691E-4</v>
      </c>
      <c r="AW1108" s="1">
        <v>85.678084974882083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51525.171054134771</v>
      </c>
      <c r="BC1108" s="1">
        <f t="shared" si="166"/>
        <v>1999.9862499999999</v>
      </c>
      <c r="BD1108" s="1">
        <f t="shared" si="167"/>
        <v>1681.1887874999998</v>
      </c>
      <c r="BE1108" s="1">
        <f t="shared" si="168"/>
        <v>0.84060017287618849</v>
      </c>
      <c r="BF1108" s="1">
        <f t="shared" si="169"/>
        <v>0.16075833365104383</v>
      </c>
      <c r="BG1108" s="1">
        <v>6</v>
      </c>
      <c r="BH1108" s="1">
        <v>0.5</v>
      </c>
      <c r="BI1108" s="1" t="s">
        <v>352</v>
      </c>
      <c r="BJ1108" s="1">
        <v>2</v>
      </c>
      <c r="BK1108" s="1" t="b">
        <v>1</v>
      </c>
      <c r="BL1108" s="1">
        <v>1659810671.5</v>
      </c>
      <c r="BM1108" s="1">
        <v>1577.655</v>
      </c>
      <c r="BN1108" s="1">
        <v>1646.7650000000001</v>
      </c>
      <c r="BO1108" s="1">
        <v>27.314831250000001</v>
      </c>
      <c r="BP1108" s="1">
        <v>24.436287499999999</v>
      </c>
      <c r="BQ1108" s="1">
        <v>1574.0162499999999</v>
      </c>
      <c r="BR1108" s="1">
        <v>27.297931250000001</v>
      </c>
      <c r="BS1108" s="1">
        <v>500.13206250000002</v>
      </c>
      <c r="BT1108" s="1">
        <v>98.750818750000008</v>
      </c>
      <c r="BU1108" s="1">
        <v>0.10008071875000001</v>
      </c>
      <c r="BV1108" s="1">
        <v>31.027043750000001</v>
      </c>
      <c r="BW1108" s="1">
        <v>31.794975000000001</v>
      </c>
      <c r="BX1108" s="1">
        <v>999.9</v>
      </c>
      <c r="BY1108" s="1">
        <v>0</v>
      </c>
      <c r="BZ1108" s="1">
        <v>0</v>
      </c>
      <c r="CA1108" s="1">
        <v>10000.035625</v>
      </c>
      <c r="CB1108" s="1">
        <v>0</v>
      </c>
      <c r="CC1108" s="1">
        <v>2012.099375</v>
      </c>
      <c r="CD1108" s="1">
        <v>-69.110381249999989</v>
      </c>
      <c r="CE1108" s="1">
        <v>1621.9575</v>
      </c>
      <c r="CF1108" s="1">
        <v>1688.0131249999999</v>
      </c>
      <c r="CG1108" s="1">
        <v>2.8785324999999999</v>
      </c>
      <c r="CH1108" s="1">
        <v>1646.7650000000001</v>
      </c>
      <c r="CI1108" s="1">
        <v>24.436287499999999</v>
      </c>
      <c r="CJ1108" s="1">
        <v>2.6973631249999999</v>
      </c>
      <c r="CK1108" s="1">
        <v>2.4131043750000001</v>
      </c>
      <c r="CL1108" s="1">
        <v>22.269068749999999</v>
      </c>
      <c r="CM1108" s="1">
        <v>20.451987500000001</v>
      </c>
      <c r="CN1108" s="1">
        <v>1999.9862499999999</v>
      </c>
      <c r="CO1108" s="1">
        <v>0.97999412499999994</v>
      </c>
      <c r="CP1108" s="1">
        <v>2.0005812500000001E-2</v>
      </c>
      <c r="CQ1108" s="1">
        <v>0</v>
      </c>
      <c r="CR1108" s="1">
        <v>2.2210624999999999</v>
      </c>
      <c r="CS1108" s="1">
        <v>0</v>
      </c>
      <c r="CT1108" s="1">
        <v>20261.756249999999</v>
      </c>
      <c r="CU1108" s="1">
        <v>17412.162499999999</v>
      </c>
      <c r="CV1108" s="1">
        <v>45.117125000000001</v>
      </c>
      <c r="CW1108" s="1">
        <v>47.261625000000002</v>
      </c>
      <c r="CX1108" s="1">
        <v>45.273249999999997</v>
      </c>
      <c r="CY1108" s="1">
        <v>45.046499999999988</v>
      </c>
      <c r="CZ1108" s="1">
        <v>45</v>
      </c>
      <c r="DA1108" s="1">
        <v>1959.9749999999999</v>
      </c>
      <c r="DB1108" s="1">
        <v>40.011249999999997</v>
      </c>
      <c r="DC1108" s="1">
        <v>0</v>
      </c>
      <c r="DD1108" s="1">
        <v>1659810680.0999999</v>
      </c>
      <c r="DE1108" s="1">
        <v>0</v>
      </c>
      <c r="DF1108" s="1">
        <v>1659810386</v>
      </c>
      <c r="DG1108" s="1" t="s">
        <v>1911</v>
      </c>
      <c r="DH1108" s="1">
        <v>1659810386</v>
      </c>
      <c r="DI1108" s="1">
        <v>1659810371.5</v>
      </c>
      <c r="DJ1108" s="1">
        <v>20</v>
      </c>
      <c r="DK1108" s="1">
        <v>0.91800000000000004</v>
      </c>
      <c r="DL1108" s="1">
        <v>1E-3</v>
      </c>
      <c r="DM1108" s="1">
        <v>1.7649999999999999</v>
      </c>
      <c r="DN1108" s="1">
        <v>0.02</v>
      </c>
      <c r="DO1108" s="1">
        <v>212</v>
      </c>
      <c r="DP1108" s="1">
        <v>25</v>
      </c>
      <c r="DQ1108" s="1">
        <v>0.25</v>
      </c>
      <c r="DR1108" s="1">
        <v>0.05</v>
      </c>
      <c r="DS1108" s="1">
        <v>22.691826640681469</v>
      </c>
      <c r="DT1108" s="1">
        <v>-0.70171888200348786</v>
      </c>
      <c r="DU1108" s="1">
        <v>0.1248180867076023</v>
      </c>
      <c r="DV1108" s="1">
        <v>0</v>
      </c>
      <c r="DW1108" s="1">
        <v>-69.063102499999999</v>
      </c>
      <c r="DX1108" s="1">
        <v>-0.95618273921189878</v>
      </c>
      <c r="DY1108" s="1">
        <v>0.16244661505783969</v>
      </c>
      <c r="DZ1108" s="1">
        <v>1</v>
      </c>
      <c r="EA1108" s="1">
        <v>2.8823430000000001</v>
      </c>
      <c r="EB1108" s="1">
        <v>-0.10120120075047261</v>
      </c>
      <c r="EC1108" s="1">
        <v>9.9192895914979977E-3</v>
      </c>
      <c r="ED1108" s="1">
        <v>1</v>
      </c>
      <c r="EE1108" s="1">
        <v>2.0199154614740098</v>
      </c>
      <c r="EF1108" s="1">
        <v>-5.3373487519571697E-3</v>
      </c>
      <c r="EG1108" s="1">
        <v>1.0104462308142489E-3</v>
      </c>
      <c r="EH1108" s="1">
        <v>1</v>
      </c>
      <c r="EI1108" s="1">
        <v>0.1190146800826534</v>
      </c>
      <c r="EJ1108" s="1">
        <v>-4.578338163978621E-3</v>
      </c>
      <c r="EK1108" s="1">
        <v>3.6224419485462138E-4</v>
      </c>
      <c r="EL1108" s="1">
        <v>1</v>
      </c>
      <c r="EM1108" s="1">
        <v>4</v>
      </c>
      <c r="EN1108" s="1">
        <v>6</v>
      </c>
      <c r="EO1108" s="1" t="s">
        <v>1141</v>
      </c>
      <c r="EP1108" s="1">
        <v>2.9397600000000002</v>
      </c>
      <c r="EQ1108" s="1">
        <v>2.80078</v>
      </c>
      <c r="ER1108" s="1">
        <v>0.22081400000000001</v>
      </c>
      <c r="ES1108" s="1">
        <v>0.22636200000000001</v>
      </c>
      <c r="ET1108" s="1">
        <v>0.116399</v>
      </c>
      <c r="EU1108" s="1">
        <v>0.107749</v>
      </c>
      <c r="EV1108" s="1">
        <v>15909.4</v>
      </c>
      <c r="EW1108" s="1">
        <v>16558.7</v>
      </c>
      <c r="EX1108" s="1">
        <v>23769</v>
      </c>
      <c r="EY1108" s="1">
        <v>24935.9</v>
      </c>
      <c r="EZ1108" s="1">
        <v>33635.1</v>
      </c>
      <c r="FA1108" s="1">
        <v>35544.1</v>
      </c>
      <c r="FB1108" s="1">
        <v>43360.3</v>
      </c>
      <c r="FC1108" s="1">
        <v>46105.5</v>
      </c>
      <c r="FD1108" s="1">
        <v>1.93093</v>
      </c>
      <c r="FE1108" s="1">
        <v>1.7669299999999999</v>
      </c>
      <c r="FF1108" s="1">
        <v>5.5909199999999999E-2</v>
      </c>
      <c r="FG1108" s="1">
        <v>0</v>
      </c>
      <c r="FH1108" s="1">
        <v>30.8782</v>
      </c>
      <c r="FI1108" s="1">
        <v>999.9</v>
      </c>
      <c r="FJ1108" s="1">
        <v>42.5</v>
      </c>
      <c r="FK1108" s="1">
        <v>41.3</v>
      </c>
      <c r="FL1108" s="1">
        <v>34.186900000000001</v>
      </c>
      <c r="FM1108" s="1">
        <v>63.134399999999999</v>
      </c>
      <c r="FN1108" s="1">
        <v>25.793299999999999</v>
      </c>
      <c r="FO1108" s="1">
        <v>1</v>
      </c>
      <c r="FP1108" s="1">
        <v>0.67229700000000003</v>
      </c>
      <c r="FQ1108" s="1">
        <v>4.9484599999999999</v>
      </c>
      <c r="FR1108" s="1">
        <v>20.247900000000001</v>
      </c>
      <c r="FS1108" s="1">
        <v>5.20845</v>
      </c>
      <c r="FT1108" s="1">
        <v>11.907999999999999</v>
      </c>
      <c r="FU1108" s="1">
        <v>5.0016999999999996</v>
      </c>
      <c r="FV1108" s="1">
        <v>3.2901500000000001</v>
      </c>
      <c r="FW1108" s="1">
        <v>9999</v>
      </c>
      <c r="FX1108" s="1">
        <v>9999</v>
      </c>
      <c r="FY1108" s="1">
        <v>9999</v>
      </c>
      <c r="FZ1108" s="1">
        <v>999.9</v>
      </c>
      <c r="GA1108" s="1">
        <v>1.85989</v>
      </c>
      <c r="GB1108" s="1">
        <v>1.85486</v>
      </c>
      <c r="GC1108" s="1">
        <v>1.85806</v>
      </c>
      <c r="GD1108" s="1">
        <v>1.8565400000000001</v>
      </c>
      <c r="GE1108" s="1">
        <v>1.8552500000000001</v>
      </c>
      <c r="GF1108" s="1">
        <v>1.85484</v>
      </c>
      <c r="GG1108" s="1">
        <v>1.8537399999999999</v>
      </c>
      <c r="GH1108" s="1">
        <v>1.8566199999999999</v>
      </c>
      <c r="GI1108" s="1">
        <v>0</v>
      </c>
      <c r="GJ1108" s="1">
        <v>0</v>
      </c>
      <c r="GK1108" s="1">
        <v>0</v>
      </c>
      <c r="GL1108" s="1">
        <v>0</v>
      </c>
      <c r="GM1108" s="1" t="s">
        <v>355</v>
      </c>
      <c r="GN1108" s="1" t="s">
        <v>356</v>
      </c>
      <c r="GO1108" s="1" t="s">
        <v>357</v>
      </c>
      <c r="GP1108" s="1" t="s">
        <v>357</v>
      </c>
      <c r="GQ1108" s="1" t="s">
        <v>357</v>
      </c>
      <c r="GR1108" s="1" t="s">
        <v>357</v>
      </c>
      <c r="GS1108" s="1">
        <v>0</v>
      </c>
      <c r="GT1108" s="1">
        <v>100</v>
      </c>
      <c r="GU1108" s="1">
        <v>100</v>
      </c>
      <c r="GV1108" s="1">
        <v>3.67</v>
      </c>
      <c r="GW1108" s="1">
        <v>1.6899999999999998E-2</v>
      </c>
      <c r="GX1108" s="1">
        <v>1.251089954458285</v>
      </c>
      <c r="GY1108" s="1">
        <v>3.0239061252787889E-3</v>
      </c>
      <c r="GZ1108" s="1">
        <v>-1.398580452151984E-6</v>
      </c>
      <c r="HA1108" s="1">
        <v>2.8030378366047371E-10</v>
      </c>
      <c r="HB1108" s="1">
        <v>-6.7353929715251851E-2</v>
      </c>
      <c r="HC1108" s="1">
        <v>1.0309082032153079E-2</v>
      </c>
      <c r="HD1108" s="1">
        <v>-3.6321104004466529E-4</v>
      </c>
      <c r="HE1108" s="1">
        <v>3.6129943689190391E-6</v>
      </c>
      <c r="HF1108" s="1">
        <v>0</v>
      </c>
      <c r="HG1108" s="1">
        <v>2134</v>
      </c>
      <c r="HH1108" s="1">
        <v>3</v>
      </c>
      <c r="HI1108" s="1">
        <v>46</v>
      </c>
      <c r="HJ1108" s="1">
        <v>4.9000000000000004</v>
      </c>
      <c r="HK1108" s="1">
        <v>5.0999999999999996</v>
      </c>
      <c r="HL1108" s="1">
        <v>3.3703599999999998</v>
      </c>
      <c r="HM1108" s="1">
        <v>2.3290999999999999</v>
      </c>
      <c r="HN1108" s="1">
        <v>1.4978</v>
      </c>
      <c r="HO1108" s="1">
        <v>2.3034699999999999</v>
      </c>
      <c r="HP1108" s="1">
        <v>1.5478499999999999</v>
      </c>
      <c r="HQ1108" s="1">
        <v>2.4316399999999998</v>
      </c>
      <c r="HR1108" s="1">
        <v>43.864100000000001</v>
      </c>
      <c r="HS1108" s="1">
        <v>14.9376</v>
      </c>
      <c r="HT1108" s="1">
        <v>18</v>
      </c>
      <c r="HU1108" s="1">
        <v>503.06</v>
      </c>
      <c r="HV1108" s="1">
        <v>460.26900000000001</v>
      </c>
      <c r="HW1108" s="1">
        <v>24.417300000000001</v>
      </c>
      <c r="HX1108" s="1">
        <v>35.170499999999997</v>
      </c>
      <c r="HY1108" s="1">
        <v>30.000900000000001</v>
      </c>
      <c r="HZ1108" s="1">
        <v>34.874400000000001</v>
      </c>
      <c r="IA1108" s="1">
        <v>34.978299999999997</v>
      </c>
      <c r="IB1108" s="1">
        <v>67.493099999999998</v>
      </c>
      <c r="IC1108" s="1">
        <v>27.576499999999999</v>
      </c>
      <c r="ID1108" s="1">
        <v>0</v>
      </c>
      <c r="IE1108" s="1">
        <v>24.3902</v>
      </c>
      <c r="IF1108" s="1">
        <v>1721.17</v>
      </c>
      <c r="IG1108" s="1">
        <v>24.450500000000002</v>
      </c>
      <c r="IH1108" s="1">
        <v>100.248</v>
      </c>
      <c r="II1108" s="1">
        <v>99.915000000000006</v>
      </c>
      <c r="IJ1108" s="1" t="s">
        <v>1161</v>
      </c>
    </row>
    <row r="1109" spans="1:244" ht="15.75" customHeight="1" x14ac:dyDescent="0.3">
      <c r="A1109" s="1">
        <v>1093</v>
      </c>
      <c r="B1109" s="1">
        <v>1659810681</v>
      </c>
      <c r="C1109" s="1">
        <v>14539.5</v>
      </c>
      <c r="D1109" s="1" t="s">
        <v>2460</v>
      </c>
      <c r="E1109" s="1" t="s">
        <v>2461</v>
      </c>
      <c r="F1109" s="1">
        <v>1</v>
      </c>
      <c r="G1109" s="1" t="s">
        <v>346</v>
      </c>
      <c r="H1109" s="1" t="s">
        <v>347</v>
      </c>
      <c r="I1109" s="1" t="s">
        <v>348</v>
      </c>
      <c r="J1109" s="1" t="s">
        <v>349</v>
      </c>
      <c r="K1109" s="1" t="s">
        <v>350</v>
      </c>
      <c r="L1109" s="1" t="s">
        <v>1154</v>
      </c>
      <c r="M1109" s="1" t="s">
        <v>351</v>
      </c>
      <c r="N1109" s="1">
        <v>1659810673.46875</v>
      </c>
      <c r="O1109" s="1">
        <f t="shared" si="136"/>
        <v>2.4522805641400813E-3</v>
      </c>
      <c r="P1109" s="1">
        <f t="shared" si="137"/>
        <v>2.4522805641400813</v>
      </c>
      <c r="Q1109" s="1">
        <f t="shared" si="138"/>
        <v>23.110263594237061</v>
      </c>
      <c r="R1109" s="1">
        <f t="shared" si="139"/>
        <v>1587.55</v>
      </c>
      <c r="S1109" s="1">
        <f t="shared" si="140"/>
        <v>1220.9165790611946</v>
      </c>
      <c r="T1109" s="1">
        <f t="shared" si="141"/>
        <v>120.68894760387819</v>
      </c>
      <c r="U1109" s="1">
        <f t="shared" si="142"/>
        <v>156.93106478729655</v>
      </c>
      <c r="V1109" s="1">
        <f t="shared" si="143"/>
        <v>0.11811701480349257</v>
      </c>
      <c r="W1109" s="1">
        <f t="shared" si="144"/>
        <v>2.9085378087394211</v>
      </c>
      <c r="X1109" s="1">
        <f t="shared" si="145"/>
        <v>0.11551544987420434</v>
      </c>
      <c r="Y1109" s="1">
        <f t="shared" si="146"/>
        <v>7.2426123973306555E-2</v>
      </c>
      <c r="Z1109" s="1">
        <f t="shared" si="147"/>
        <v>321.51645187500003</v>
      </c>
      <c r="AA1109" s="1">
        <f t="shared" si="148"/>
        <v>32.289992956999328</v>
      </c>
      <c r="AB1109" s="1">
        <f t="shared" si="149"/>
        <v>31.793868750000001</v>
      </c>
      <c r="AC1109" s="1">
        <f t="shared" si="150"/>
        <v>4.7196537559643668</v>
      </c>
      <c r="AD1109" s="1">
        <f t="shared" si="151"/>
        <v>59.754974977440313</v>
      </c>
      <c r="AE1109" s="1">
        <f t="shared" si="152"/>
        <v>2.6998960162441428</v>
      </c>
      <c r="AF1109" s="1">
        <f t="shared" si="153"/>
        <v>4.5182782140959015</v>
      </c>
      <c r="AG1109" s="1">
        <f t="shared" si="154"/>
        <v>2.019757739720224</v>
      </c>
      <c r="AH1109" s="1">
        <f t="shared" si="155"/>
        <v>-108.14557287857758</v>
      </c>
      <c r="AI1109" s="1">
        <f t="shared" si="156"/>
        <v>-120.27930461257748</v>
      </c>
      <c r="AJ1109" s="1">
        <f t="shared" si="157"/>
        <v>-9.3240862441235279</v>
      </c>
      <c r="AK1109" s="1">
        <f t="shared" si="158"/>
        <v>83.767488139721451</v>
      </c>
      <c r="AL1109" s="1">
        <f t="shared" si="159"/>
        <v>53.700423360970156</v>
      </c>
      <c r="AM1109" s="1">
        <f t="shared" si="160"/>
        <v>2.4636014223100715</v>
      </c>
      <c r="AN1109" s="1">
        <f t="shared" si="161"/>
        <v>23.110263594237061</v>
      </c>
      <c r="AO1109" s="1">
        <v>1722.851360064067</v>
      </c>
      <c r="AP1109" s="1">
        <v>1668.366848484849</v>
      </c>
      <c r="AQ1109" s="1">
        <v>5.0866568447966616</v>
      </c>
      <c r="AR1109" s="1">
        <v>65.631367109528284</v>
      </c>
      <c r="AS1109" s="1">
        <f t="shared" si="162"/>
        <v>2.4522805641400813</v>
      </c>
      <c r="AT1109" s="1">
        <v>24.44062143421905</v>
      </c>
      <c r="AU1109" s="1">
        <v>27.303242857142859</v>
      </c>
      <c r="AV1109" s="1">
        <v>-1.5099606071812641E-4</v>
      </c>
      <c r="AW1109" s="1">
        <v>85.678084974882083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51553.185800873798</v>
      </c>
      <c r="BC1109" s="1">
        <f t="shared" si="166"/>
        <v>1999.99875</v>
      </c>
      <c r="BD1109" s="1">
        <f t="shared" si="167"/>
        <v>1681.1992875000001</v>
      </c>
      <c r="BE1109" s="1">
        <f t="shared" si="168"/>
        <v>0.84060016912510571</v>
      </c>
      <c r="BF1109" s="1">
        <f t="shared" si="169"/>
        <v>0.16075832641145402</v>
      </c>
      <c r="BG1109" s="1">
        <v>6</v>
      </c>
      <c r="BH1109" s="1">
        <v>0.5</v>
      </c>
      <c r="BI1109" s="1" t="s">
        <v>352</v>
      </c>
      <c r="BJ1109" s="1">
        <v>2</v>
      </c>
      <c r="BK1109" s="1" t="b">
        <v>1</v>
      </c>
      <c r="BL1109" s="1">
        <v>1659810673.46875</v>
      </c>
      <c r="BM1109" s="1">
        <v>1587.55</v>
      </c>
      <c r="BN1109" s="1">
        <v>1656.665</v>
      </c>
      <c r="BO1109" s="1">
        <v>27.31275625</v>
      </c>
      <c r="BP1109" s="1">
        <v>24.437962500000001</v>
      </c>
      <c r="BQ1109" s="1">
        <v>1583.9043750000001</v>
      </c>
      <c r="BR1109" s="1">
        <v>27.295850000000002</v>
      </c>
      <c r="BS1109" s="1">
        <v>500.13612499999999</v>
      </c>
      <c r="BT1109" s="1">
        <v>98.75113125</v>
      </c>
      <c r="BU1109" s="1">
        <v>9.9969368749999996E-2</v>
      </c>
      <c r="BV1109" s="1">
        <v>31.02680625</v>
      </c>
      <c r="BW1109" s="1">
        <v>31.793868750000001</v>
      </c>
      <c r="BX1109" s="1">
        <v>999.9</v>
      </c>
      <c r="BY1109" s="1">
        <v>0</v>
      </c>
      <c r="BZ1109" s="1">
        <v>0</v>
      </c>
      <c r="CA1109" s="1">
        <v>10005.66375</v>
      </c>
      <c r="CB1109" s="1">
        <v>0</v>
      </c>
      <c r="CC1109" s="1">
        <v>2011.97</v>
      </c>
      <c r="CD1109" s="1">
        <v>-69.115512499999994</v>
      </c>
      <c r="CE1109" s="1">
        <v>1632.1268749999999</v>
      </c>
      <c r="CF1109" s="1">
        <v>1698.1643750000001</v>
      </c>
      <c r="CG1109" s="1">
        <v>2.87477625</v>
      </c>
      <c r="CH1109" s="1">
        <v>1656.665</v>
      </c>
      <c r="CI1109" s="1">
        <v>24.437962500000001</v>
      </c>
      <c r="CJ1109" s="1">
        <v>2.6971668750000002</v>
      </c>
      <c r="CK1109" s="1">
        <v>2.4132775</v>
      </c>
      <c r="CL1109" s="1">
        <v>22.267875</v>
      </c>
      <c r="CM1109" s="1">
        <v>20.453143749999999</v>
      </c>
      <c r="CN1109" s="1">
        <v>1999.99875</v>
      </c>
      <c r="CO1109" s="1">
        <v>0.97999431250000002</v>
      </c>
      <c r="CP1109" s="1">
        <v>2.0005631249999999E-2</v>
      </c>
      <c r="CQ1109" s="1">
        <v>0</v>
      </c>
      <c r="CR1109" s="1">
        <v>2.3203125</v>
      </c>
      <c r="CS1109" s="1">
        <v>0</v>
      </c>
      <c r="CT1109" s="1">
        <v>20258.456249999999</v>
      </c>
      <c r="CU1109" s="1">
        <v>17412.28125</v>
      </c>
      <c r="CV1109" s="1">
        <v>45.117125000000001</v>
      </c>
      <c r="CW1109" s="1">
        <v>47.265500000000003</v>
      </c>
      <c r="CX1109" s="1">
        <v>45.280999999999999</v>
      </c>
      <c r="CY1109" s="1">
        <v>45.054250000000003</v>
      </c>
      <c r="CZ1109" s="1">
        <v>45</v>
      </c>
      <c r="DA1109" s="1">
        <v>1959.9875</v>
      </c>
      <c r="DB1109" s="1">
        <v>40.011249999999997</v>
      </c>
      <c r="DC1109" s="1">
        <v>0</v>
      </c>
      <c r="DD1109" s="1">
        <v>1659810680.0999999</v>
      </c>
      <c r="DE1109" s="1">
        <v>0</v>
      </c>
      <c r="DF1109" s="1">
        <v>1659810386</v>
      </c>
      <c r="DG1109" s="1" t="s">
        <v>1911</v>
      </c>
      <c r="DH1109" s="1">
        <v>1659810386</v>
      </c>
      <c r="DI1109" s="1">
        <v>1659810371.5</v>
      </c>
      <c r="DJ1109" s="1">
        <v>20</v>
      </c>
      <c r="DK1109" s="1">
        <v>0.91800000000000004</v>
      </c>
      <c r="DL1109" s="1">
        <v>1E-3</v>
      </c>
      <c r="DM1109" s="1">
        <v>1.7649999999999999</v>
      </c>
      <c r="DN1109" s="1">
        <v>0.02</v>
      </c>
      <c r="DO1109" s="1">
        <v>212</v>
      </c>
      <c r="DP1109" s="1">
        <v>25</v>
      </c>
      <c r="DQ1109" s="1">
        <v>0.25</v>
      </c>
      <c r="DR1109" s="1">
        <v>0.05</v>
      </c>
      <c r="DS1109" s="1">
        <v>22.690035452058229</v>
      </c>
      <c r="DT1109" s="1">
        <v>-0.75170164665090389</v>
      </c>
      <c r="DU1109" s="1">
        <v>0.12671190049134559</v>
      </c>
      <c r="DV1109" s="1">
        <v>0</v>
      </c>
      <c r="DW1109" s="1">
        <v>-69.062265853658545</v>
      </c>
      <c r="DX1109" s="1">
        <v>-0.87354146341460481</v>
      </c>
      <c r="DY1109" s="1">
        <v>0.16054055579055251</v>
      </c>
      <c r="DZ1109" s="1">
        <v>1</v>
      </c>
      <c r="EA1109" s="1">
        <v>2.881839268292683</v>
      </c>
      <c r="EB1109" s="1">
        <v>-0.102607944250867</v>
      </c>
      <c r="EC1109" s="1">
        <v>1.0302539443108201E-2</v>
      </c>
      <c r="ED1109" s="1">
        <v>1</v>
      </c>
      <c r="EE1109" s="1">
        <v>2.019944749946418</v>
      </c>
      <c r="EF1109" s="1">
        <v>-9.4135192536905794E-3</v>
      </c>
      <c r="EG1109" s="1">
        <v>1.0195556792117659E-3</v>
      </c>
      <c r="EH1109" s="1">
        <v>1</v>
      </c>
      <c r="EI1109" s="1">
        <v>0.1189401116633121</v>
      </c>
      <c r="EJ1109" s="1">
        <v>-4.3703720498550072E-3</v>
      </c>
      <c r="EK1109" s="1">
        <v>3.3534980846966852E-4</v>
      </c>
      <c r="EL1109" s="1">
        <v>1</v>
      </c>
      <c r="EM1109" s="1">
        <v>4</v>
      </c>
      <c r="EN1109" s="1">
        <v>6</v>
      </c>
      <c r="EO1109" s="1" t="s">
        <v>1141</v>
      </c>
      <c r="EP1109" s="1">
        <v>2.9396399999999998</v>
      </c>
      <c r="EQ1109" s="1">
        <v>2.8002400000000001</v>
      </c>
      <c r="ER1109" s="1">
        <v>0.221413</v>
      </c>
      <c r="ES1109" s="1">
        <v>0.22692999999999999</v>
      </c>
      <c r="ET1109" s="1">
        <v>0.116394</v>
      </c>
      <c r="EU1109" s="1">
        <v>0.10775700000000001</v>
      </c>
      <c r="EV1109" s="1">
        <v>15897</v>
      </c>
      <c r="EW1109" s="1">
        <v>16546.400000000001</v>
      </c>
      <c r="EX1109" s="1">
        <v>23768.9</v>
      </c>
      <c r="EY1109" s="1">
        <v>24935.9</v>
      </c>
      <c r="EZ1109" s="1">
        <v>33635.199999999997</v>
      </c>
      <c r="FA1109" s="1">
        <v>35543.800000000003</v>
      </c>
      <c r="FB1109" s="1">
        <v>43360.2</v>
      </c>
      <c r="FC1109" s="1">
        <v>46105.5</v>
      </c>
      <c r="FD1109" s="1">
        <v>1.9309000000000001</v>
      </c>
      <c r="FE1109" s="1">
        <v>1.76695</v>
      </c>
      <c r="FF1109" s="1">
        <v>5.60656E-2</v>
      </c>
      <c r="FG1109" s="1">
        <v>0</v>
      </c>
      <c r="FH1109" s="1">
        <v>30.8794</v>
      </c>
      <c r="FI1109" s="1">
        <v>999.9</v>
      </c>
      <c r="FJ1109" s="1">
        <v>42.5</v>
      </c>
      <c r="FK1109" s="1">
        <v>41.4</v>
      </c>
      <c r="FL1109" s="1">
        <v>34.371699999999997</v>
      </c>
      <c r="FM1109" s="1">
        <v>63.5944</v>
      </c>
      <c r="FN1109" s="1">
        <v>25.472799999999999</v>
      </c>
      <c r="FO1109" s="1">
        <v>1</v>
      </c>
      <c r="FP1109" s="1">
        <v>0.67247500000000004</v>
      </c>
      <c r="FQ1109" s="1">
        <v>4.9693199999999997</v>
      </c>
      <c r="FR1109" s="1">
        <v>20.247199999999999</v>
      </c>
      <c r="FS1109" s="1">
        <v>5.2074100000000003</v>
      </c>
      <c r="FT1109" s="1">
        <v>11.908099999999999</v>
      </c>
      <c r="FU1109" s="1">
        <v>5.0008499999999998</v>
      </c>
      <c r="FV1109" s="1">
        <v>3.2898200000000002</v>
      </c>
      <c r="FW1109" s="1">
        <v>9999</v>
      </c>
      <c r="FX1109" s="1">
        <v>9999</v>
      </c>
      <c r="FY1109" s="1">
        <v>9999</v>
      </c>
      <c r="FZ1109" s="1">
        <v>999.9</v>
      </c>
      <c r="GA1109" s="1">
        <v>1.85989</v>
      </c>
      <c r="GB1109" s="1">
        <v>1.85486</v>
      </c>
      <c r="GC1109" s="1">
        <v>1.85805</v>
      </c>
      <c r="GD1109" s="1">
        <v>1.8565400000000001</v>
      </c>
      <c r="GE1109" s="1">
        <v>1.85521</v>
      </c>
      <c r="GF1109" s="1">
        <v>1.85483</v>
      </c>
      <c r="GG1109" s="1">
        <v>1.8537300000000001</v>
      </c>
      <c r="GH1109" s="1">
        <v>1.8566199999999999</v>
      </c>
      <c r="GI1109" s="1">
        <v>0</v>
      </c>
      <c r="GJ1109" s="1">
        <v>0</v>
      </c>
      <c r="GK1109" s="1">
        <v>0</v>
      </c>
      <c r="GL1109" s="1">
        <v>0</v>
      </c>
      <c r="GM1109" s="1" t="s">
        <v>355</v>
      </c>
      <c r="GN1109" s="1" t="s">
        <v>356</v>
      </c>
      <c r="GO1109" s="1" t="s">
        <v>357</v>
      </c>
      <c r="GP1109" s="1" t="s">
        <v>357</v>
      </c>
      <c r="GQ1109" s="1" t="s">
        <v>357</v>
      </c>
      <c r="GR1109" s="1" t="s">
        <v>357</v>
      </c>
      <c r="GS1109" s="1">
        <v>0</v>
      </c>
      <c r="GT1109" s="1">
        <v>100</v>
      </c>
      <c r="GU1109" s="1">
        <v>100</v>
      </c>
      <c r="GV1109" s="1">
        <v>3.68</v>
      </c>
      <c r="GW1109" s="1">
        <v>1.6899999999999998E-2</v>
      </c>
      <c r="GX1109" s="1">
        <v>1.251089954458285</v>
      </c>
      <c r="GY1109" s="1">
        <v>3.0239061252787889E-3</v>
      </c>
      <c r="GZ1109" s="1">
        <v>-1.398580452151984E-6</v>
      </c>
      <c r="HA1109" s="1">
        <v>2.8030378366047371E-10</v>
      </c>
      <c r="HB1109" s="1">
        <v>-6.7353929715251851E-2</v>
      </c>
      <c r="HC1109" s="1">
        <v>1.0309082032153079E-2</v>
      </c>
      <c r="HD1109" s="1">
        <v>-3.6321104004466529E-4</v>
      </c>
      <c r="HE1109" s="1">
        <v>3.6129943689190391E-6</v>
      </c>
      <c r="HF1109" s="1">
        <v>0</v>
      </c>
      <c r="HG1109" s="1">
        <v>2134</v>
      </c>
      <c r="HH1109" s="1">
        <v>3</v>
      </c>
      <c r="HI1109" s="1">
        <v>46</v>
      </c>
      <c r="HJ1109" s="1">
        <v>4.9000000000000004</v>
      </c>
      <c r="HK1109" s="1">
        <v>5.2</v>
      </c>
      <c r="HL1109" s="1">
        <v>3.3862299999999999</v>
      </c>
      <c r="HM1109" s="1">
        <v>2.3327599999999999</v>
      </c>
      <c r="HN1109" s="1">
        <v>1.4978</v>
      </c>
      <c r="HO1109" s="1">
        <v>2.3034699999999999</v>
      </c>
      <c r="HP1109" s="1">
        <v>1.5478499999999999</v>
      </c>
      <c r="HQ1109" s="1">
        <v>2.4609399999999999</v>
      </c>
      <c r="HR1109" s="1">
        <v>43.864100000000001</v>
      </c>
      <c r="HS1109" s="1">
        <v>14.9026</v>
      </c>
      <c r="HT1109" s="1">
        <v>18</v>
      </c>
      <c r="HU1109" s="1">
        <v>503.05</v>
      </c>
      <c r="HV1109" s="1">
        <v>460.291</v>
      </c>
      <c r="HW1109" s="1">
        <v>24.411100000000001</v>
      </c>
      <c r="HX1109" s="1">
        <v>35.171999999999997</v>
      </c>
      <c r="HY1109" s="1">
        <v>30.000900000000001</v>
      </c>
      <c r="HZ1109" s="1">
        <v>34.8752</v>
      </c>
      <c r="IA1109" s="1">
        <v>34.978999999999999</v>
      </c>
      <c r="IB1109" s="1">
        <v>67.783799999999999</v>
      </c>
      <c r="IC1109" s="1">
        <v>27.576499999999999</v>
      </c>
      <c r="ID1109" s="1">
        <v>0</v>
      </c>
      <c r="IE1109" s="1">
        <v>24.3902</v>
      </c>
      <c r="IF1109" s="1">
        <v>1721.17</v>
      </c>
      <c r="IG1109" s="1">
        <v>24.4557</v>
      </c>
      <c r="IH1109" s="1">
        <v>100.247</v>
      </c>
      <c r="II1109" s="1">
        <v>99.915000000000006</v>
      </c>
      <c r="IJ1109" s="1" t="s">
        <v>1161</v>
      </c>
    </row>
    <row r="1110" spans="1:244" ht="15.75" customHeight="1" x14ac:dyDescent="0.3">
      <c r="A1110" s="1">
        <v>1094</v>
      </c>
      <c r="B1110" s="1">
        <v>1659810681.5</v>
      </c>
      <c r="C1110" s="1">
        <v>14540</v>
      </c>
      <c r="D1110" s="1" t="s">
        <v>2460</v>
      </c>
      <c r="E1110" s="1" t="s">
        <v>2461</v>
      </c>
      <c r="F1110" s="1">
        <v>1</v>
      </c>
      <c r="G1110" s="1" t="s">
        <v>346</v>
      </c>
      <c r="H1110" s="1" t="s">
        <v>347</v>
      </c>
      <c r="I1110" s="1" t="s">
        <v>348</v>
      </c>
      <c r="J1110" s="1" t="s">
        <v>349</v>
      </c>
      <c r="K1110" s="1" t="s">
        <v>350</v>
      </c>
      <c r="L1110" s="1" t="s">
        <v>1154</v>
      </c>
      <c r="M1110" s="1" t="s">
        <v>351</v>
      </c>
      <c r="N1110" s="1">
        <v>1659810673.46875</v>
      </c>
      <c r="O1110" s="1">
        <f t="shared" si="136"/>
        <v>2.4517865450454025E-3</v>
      </c>
      <c r="P1110" s="1">
        <f t="shared" si="137"/>
        <v>2.4517865450454024</v>
      </c>
      <c r="Q1110" s="1">
        <f t="shared" si="138"/>
        <v>23.111897488551207</v>
      </c>
      <c r="R1110" s="1">
        <f t="shared" si="139"/>
        <v>1587.55</v>
      </c>
      <c r="S1110" s="1">
        <f t="shared" si="140"/>
        <v>1220.8309373578484</v>
      </c>
      <c r="T1110" s="1">
        <f t="shared" si="141"/>
        <v>120.68048182724354</v>
      </c>
      <c r="U1110" s="1">
        <f t="shared" si="142"/>
        <v>156.93106478729655</v>
      </c>
      <c r="V1110" s="1">
        <f t="shared" si="143"/>
        <v>0.11809268495503628</v>
      </c>
      <c r="W1110" s="1">
        <f t="shared" si="144"/>
        <v>2.9085378087394211</v>
      </c>
      <c r="X1110" s="1">
        <f t="shared" si="145"/>
        <v>0.11549217894884498</v>
      </c>
      <c r="Y1110" s="1">
        <f t="shared" si="146"/>
        <v>7.2411487406782382E-2</v>
      </c>
      <c r="Z1110" s="1">
        <f t="shared" si="147"/>
        <v>321.51645187500003</v>
      </c>
      <c r="AA1110" s="1">
        <f t="shared" si="148"/>
        <v>32.290121934728219</v>
      </c>
      <c r="AB1110" s="1">
        <f t="shared" si="149"/>
        <v>31.793868750000001</v>
      </c>
      <c r="AC1110" s="1">
        <f t="shared" si="150"/>
        <v>4.7196537559643668</v>
      </c>
      <c r="AD1110" s="1">
        <f t="shared" si="151"/>
        <v>59.754974977440313</v>
      </c>
      <c r="AE1110" s="1">
        <f t="shared" si="152"/>
        <v>2.6998960162441428</v>
      </c>
      <c r="AF1110" s="1">
        <f t="shared" si="153"/>
        <v>4.5182782140959015</v>
      </c>
      <c r="AG1110" s="1">
        <f t="shared" si="154"/>
        <v>2.019757739720224</v>
      </c>
      <c r="AH1110" s="1">
        <f t="shared" si="155"/>
        <v>-108.12378663650225</v>
      </c>
      <c r="AI1110" s="1">
        <f t="shared" si="156"/>
        <v>-120.27930461257748</v>
      </c>
      <c r="AJ1110" s="1">
        <f t="shared" si="157"/>
        <v>-9.3240862441235279</v>
      </c>
      <c r="AK1110" s="1">
        <f t="shared" si="158"/>
        <v>83.789274381796787</v>
      </c>
      <c r="AL1110" s="1">
        <f t="shared" si="159"/>
        <v>53.700423360970156</v>
      </c>
      <c r="AM1110" s="1">
        <f t="shared" si="160"/>
        <v>2.4636014223100715</v>
      </c>
      <c r="AN1110" s="1">
        <f t="shared" si="161"/>
        <v>23.111897488551207</v>
      </c>
      <c r="AO1110" s="1">
        <v>1725.3927286853921</v>
      </c>
      <c r="AP1110" s="1">
        <v>1670.930727272726</v>
      </c>
      <c r="AQ1110" s="1">
        <v>5.0818718575113868</v>
      </c>
      <c r="AR1110" s="1">
        <v>65.631367109528284</v>
      </c>
      <c r="AS1110" s="1">
        <f t="shared" si="162"/>
        <v>2.4517865450454024</v>
      </c>
      <c r="AT1110" s="1">
        <v>24.44066942477745</v>
      </c>
      <c r="AU1110" s="1">
        <v>27.302636263736279</v>
      </c>
      <c r="AV1110" s="1">
        <v>-1.3905356575682741E-4</v>
      </c>
      <c r="AW1110" s="1">
        <v>85.678084974882083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51553.185800873798</v>
      </c>
      <c r="BC1110" s="1">
        <f t="shared" si="166"/>
        <v>1999.99875</v>
      </c>
      <c r="BD1110" s="1">
        <f t="shared" si="167"/>
        <v>1681.1992875000001</v>
      </c>
      <c r="BE1110" s="1">
        <f t="shared" si="168"/>
        <v>0.84060016912510571</v>
      </c>
      <c r="BF1110" s="1">
        <f t="shared" si="169"/>
        <v>0.16075832641145402</v>
      </c>
      <c r="BG1110" s="1">
        <v>6</v>
      </c>
      <c r="BH1110" s="1">
        <v>0.5</v>
      </c>
      <c r="BI1110" s="1" t="s">
        <v>352</v>
      </c>
      <c r="BJ1110" s="1">
        <v>2</v>
      </c>
      <c r="BK1110" s="1" t="b">
        <v>1</v>
      </c>
      <c r="BL1110" s="1">
        <v>1659810673.46875</v>
      </c>
      <c r="BM1110" s="1">
        <v>1587.55</v>
      </c>
      <c r="BN1110" s="1">
        <v>1656.665</v>
      </c>
      <c r="BO1110" s="1">
        <v>27.31275625</v>
      </c>
      <c r="BP1110" s="1">
        <v>24.437962500000001</v>
      </c>
      <c r="BQ1110" s="1">
        <v>1583.9043750000001</v>
      </c>
      <c r="BR1110" s="1">
        <v>27.295850000000002</v>
      </c>
      <c r="BS1110" s="1">
        <v>500.13612499999999</v>
      </c>
      <c r="BT1110" s="1">
        <v>98.75113125</v>
      </c>
      <c r="BU1110" s="1">
        <v>9.9969368749999996E-2</v>
      </c>
      <c r="BV1110" s="1">
        <v>31.02680625</v>
      </c>
      <c r="BW1110" s="1">
        <v>31.793868750000001</v>
      </c>
      <c r="BX1110" s="1">
        <v>999.9</v>
      </c>
      <c r="BY1110" s="1">
        <v>0</v>
      </c>
      <c r="BZ1110" s="1">
        <v>0</v>
      </c>
      <c r="CA1110" s="1">
        <v>10005.66375</v>
      </c>
      <c r="CB1110" s="1">
        <v>0</v>
      </c>
      <c r="CC1110" s="1">
        <v>2011.97</v>
      </c>
      <c r="CD1110" s="1">
        <v>-69.115512499999994</v>
      </c>
      <c r="CE1110" s="1">
        <v>1632.1268749999999</v>
      </c>
      <c r="CF1110" s="1">
        <v>1698.1643750000001</v>
      </c>
      <c r="CG1110" s="1">
        <v>2.87477625</v>
      </c>
      <c r="CH1110" s="1">
        <v>1656.665</v>
      </c>
      <c r="CI1110" s="1">
        <v>24.437962500000001</v>
      </c>
      <c r="CJ1110" s="1">
        <v>2.6971668750000002</v>
      </c>
      <c r="CK1110" s="1">
        <v>2.4132775</v>
      </c>
      <c r="CL1110" s="1">
        <v>22.267875</v>
      </c>
      <c r="CM1110" s="1">
        <v>20.453143749999999</v>
      </c>
      <c r="CN1110" s="1">
        <v>1999.99875</v>
      </c>
      <c r="CO1110" s="1">
        <v>0.97999431250000002</v>
      </c>
      <c r="CP1110" s="1">
        <v>2.0005631249999999E-2</v>
      </c>
      <c r="CQ1110" s="1">
        <v>0</v>
      </c>
      <c r="CR1110" s="1">
        <v>2.3203125</v>
      </c>
      <c r="CS1110" s="1">
        <v>0</v>
      </c>
      <c r="CT1110" s="1">
        <v>20258.456249999999</v>
      </c>
      <c r="CU1110" s="1">
        <v>17412.28125</v>
      </c>
      <c r="CV1110" s="1">
        <v>45.117125000000001</v>
      </c>
      <c r="CW1110" s="1">
        <v>47.265500000000003</v>
      </c>
      <c r="CX1110" s="1">
        <v>45.280999999999999</v>
      </c>
      <c r="CY1110" s="1">
        <v>45.054250000000003</v>
      </c>
      <c r="CZ1110" s="1">
        <v>45</v>
      </c>
      <c r="DA1110" s="1">
        <v>1959.9875</v>
      </c>
      <c r="DB1110" s="1">
        <v>40.011249999999997</v>
      </c>
      <c r="DC1110" s="1">
        <v>0</v>
      </c>
      <c r="DD1110" s="1">
        <v>1659810681.9000001</v>
      </c>
      <c r="DE1110" s="1">
        <v>0</v>
      </c>
      <c r="DF1110" s="1">
        <v>1659810386</v>
      </c>
      <c r="DG1110" s="1" t="s">
        <v>1911</v>
      </c>
      <c r="DH1110" s="1">
        <v>1659810386</v>
      </c>
      <c r="DI1110" s="1">
        <v>1659810371.5</v>
      </c>
      <c r="DJ1110" s="1">
        <v>20</v>
      </c>
      <c r="DK1110" s="1">
        <v>0.91800000000000004</v>
      </c>
      <c r="DL1110" s="1">
        <v>1E-3</v>
      </c>
      <c r="DM1110" s="1">
        <v>1.7649999999999999</v>
      </c>
      <c r="DN1110" s="1">
        <v>0.02</v>
      </c>
      <c r="DO1110" s="1">
        <v>212</v>
      </c>
      <c r="DP1110" s="1">
        <v>25</v>
      </c>
      <c r="DQ1110" s="1">
        <v>0.25</v>
      </c>
      <c r="DR1110" s="1">
        <v>0.05</v>
      </c>
      <c r="DS1110" s="1">
        <v>22.690035452058229</v>
      </c>
      <c r="DT1110" s="1">
        <v>-0.75170164665090389</v>
      </c>
      <c r="DU1110" s="1">
        <v>0.12671190049134559</v>
      </c>
      <c r="DV1110" s="1">
        <v>0</v>
      </c>
      <c r="DW1110" s="1">
        <v>-69.062265853658545</v>
      </c>
      <c r="DX1110" s="1">
        <v>-0.87354146341460481</v>
      </c>
      <c r="DY1110" s="1">
        <v>0.16054055579055251</v>
      </c>
      <c r="DZ1110" s="1">
        <v>1</v>
      </c>
      <c r="EA1110" s="1">
        <v>2.881839268292683</v>
      </c>
      <c r="EB1110" s="1">
        <v>-0.102607944250867</v>
      </c>
      <c r="EC1110" s="1">
        <v>1.0302539443108201E-2</v>
      </c>
      <c r="ED1110" s="1">
        <v>1</v>
      </c>
      <c r="EE1110" s="1">
        <v>2.019944749946418</v>
      </c>
      <c r="EF1110" s="1">
        <v>-9.4135192536905794E-3</v>
      </c>
      <c r="EG1110" s="1">
        <v>1.0195556792117659E-3</v>
      </c>
      <c r="EH1110" s="1">
        <v>1</v>
      </c>
      <c r="EI1110" s="1">
        <v>0.1189401116633121</v>
      </c>
      <c r="EJ1110" s="1">
        <v>-4.3703720498550072E-3</v>
      </c>
      <c r="EK1110" s="1">
        <v>3.3534980846966852E-4</v>
      </c>
      <c r="EL1110" s="1">
        <v>1</v>
      </c>
      <c r="EM1110" s="1">
        <v>4</v>
      </c>
      <c r="EN1110" s="1">
        <v>6</v>
      </c>
      <c r="EO1110" s="1" t="s">
        <v>1141</v>
      </c>
      <c r="EP1110" s="1">
        <v>2.9392499999999999</v>
      </c>
      <c r="EQ1110" s="1">
        <v>2.8002199999999999</v>
      </c>
      <c r="ER1110" s="1">
        <v>0.22161</v>
      </c>
      <c r="ES1110" s="1">
        <v>0.22711799999999999</v>
      </c>
      <c r="ET1110" s="1">
        <v>0.116393</v>
      </c>
      <c r="EU1110" s="1">
        <v>0.10775800000000001</v>
      </c>
      <c r="EV1110" s="1">
        <v>15893</v>
      </c>
      <c r="EW1110" s="1">
        <v>16542.3</v>
      </c>
      <c r="EX1110" s="1">
        <v>23768.9</v>
      </c>
      <c r="EY1110" s="1">
        <v>24935.8</v>
      </c>
      <c r="EZ1110" s="1">
        <v>33635.199999999997</v>
      </c>
      <c r="FA1110" s="1">
        <v>35543.800000000003</v>
      </c>
      <c r="FB1110" s="1">
        <v>43360.2</v>
      </c>
      <c r="FC1110" s="1">
        <v>46105.5</v>
      </c>
      <c r="FD1110" s="1">
        <v>1.9308799999999999</v>
      </c>
      <c r="FE1110" s="1">
        <v>1.7669999999999999</v>
      </c>
      <c r="FF1110" s="1">
        <v>5.6251900000000001E-2</v>
      </c>
      <c r="FG1110" s="1">
        <v>0</v>
      </c>
      <c r="FH1110" s="1">
        <v>30.88</v>
      </c>
      <c r="FI1110" s="1">
        <v>999.9</v>
      </c>
      <c r="FJ1110" s="1">
        <v>42.5</v>
      </c>
      <c r="FK1110" s="1">
        <v>41.4</v>
      </c>
      <c r="FL1110" s="1">
        <v>34.374499999999998</v>
      </c>
      <c r="FM1110" s="1">
        <v>63.5944</v>
      </c>
      <c r="FN1110" s="1">
        <v>26.318100000000001</v>
      </c>
      <c r="FO1110" s="1">
        <v>1</v>
      </c>
      <c r="FP1110" s="1">
        <v>0.67256400000000005</v>
      </c>
      <c r="FQ1110" s="1">
        <v>4.9758399999999998</v>
      </c>
      <c r="FR1110" s="1">
        <v>20.2468</v>
      </c>
      <c r="FS1110" s="1">
        <v>5.2068099999999999</v>
      </c>
      <c r="FT1110" s="1">
        <v>11.908099999999999</v>
      </c>
      <c r="FU1110" s="1">
        <v>5.0005499999999996</v>
      </c>
      <c r="FV1110" s="1">
        <v>3.28965</v>
      </c>
      <c r="FW1110" s="1">
        <v>9999</v>
      </c>
      <c r="FX1110" s="1">
        <v>9999</v>
      </c>
      <c r="FY1110" s="1">
        <v>9999</v>
      </c>
      <c r="FZ1110" s="1">
        <v>999.9</v>
      </c>
      <c r="GA1110" s="1">
        <v>1.85989</v>
      </c>
      <c r="GB1110" s="1">
        <v>1.85486</v>
      </c>
      <c r="GC1110" s="1">
        <v>1.85805</v>
      </c>
      <c r="GD1110" s="1">
        <v>1.8565400000000001</v>
      </c>
      <c r="GE1110" s="1">
        <v>1.8552200000000001</v>
      </c>
      <c r="GF1110" s="1">
        <v>1.85483</v>
      </c>
      <c r="GG1110" s="1">
        <v>1.8537300000000001</v>
      </c>
      <c r="GH1110" s="1">
        <v>1.85663</v>
      </c>
      <c r="GI1110" s="1">
        <v>0</v>
      </c>
      <c r="GJ1110" s="1">
        <v>0</v>
      </c>
      <c r="GK1110" s="1">
        <v>0</v>
      </c>
      <c r="GL1110" s="1">
        <v>0</v>
      </c>
      <c r="GM1110" s="1" t="s">
        <v>355</v>
      </c>
      <c r="GN1110" s="1" t="s">
        <v>356</v>
      </c>
      <c r="GO1110" s="1" t="s">
        <v>357</v>
      </c>
      <c r="GP1110" s="1" t="s">
        <v>357</v>
      </c>
      <c r="GQ1110" s="1" t="s">
        <v>357</v>
      </c>
      <c r="GR1110" s="1" t="s">
        <v>357</v>
      </c>
      <c r="GS1110" s="1">
        <v>0</v>
      </c>
      <c r="GT1110" s="1">
        <v>100</v>
      </c>
      <c r="GU1110" s="1">
        <v>100</v>
      </c>
      <c r="GV1110" s="1">
        <v>3.68</v>
      </c>
      <c r="GW1110" s="1">
        <v>1.6899999999999998E-2</v>
      </c>
      <c r="GX1110" s="1">
        <v>1.251089954458285</v>
      </c>
      <c r="GY1110" s="1">
        <v>3.0239061252787889E-3</v>
      </c>
      <c r="GZ1110" s="1">
        <v>-1.398580452151984E-6</v>
      </c>
      <c r="HA1110" s="1">
        <v>2.8030378366047371E-10</v>
      </c>
      <c r="HB1110" s="1">
        <v>-6.7353929715251851E-2</v>
      </c>
      <c r="HC1110" s="1">
        <v>1.0309082032153079E-2</v>
      </c>
      <c r="HD1110" s="1">
        <v>-3.6321104004466529E-4</v>
      </c>
      <c r="HE1110" s="1">
        <v>3.6129943689190391E-6</v>
      </c>
      <c r="HF1110" s="1">
        <v>0</v>
      </c>
      <c r="HG1110" s="1">
        <v>2134</v>
      </c>
      <c r="HH1110" s="1">
        <v>3</v>
      </c>
      <c r="HI1110" s="1">
        <v>46</v>
      </c>
      <c r="HJ1110" s="1">
        <v>4.9000000000000004</v>
      </c>
      <c r="HK1110" s="1">
        <v>5.2</v>
      </c>
      <c r="HL1110" s="1">
        <v>3.3886699999999998</v>
      </c>
      <c r="HM1110" s="1">
        <v>2.3547400000000001</v>
      </c>
      <c r="HN1110" s="1">
        <v>1.4978</v>
      </c>
      <c r="HO1110" s="1">
        <v>2.3034699999999999</v>
      </c>
      <c r="HP1110" s="1">
        <v>1.5478499999999999</v>
      </c>
      <c r="HQ1110" s="1">
        <v>2.3022499999999999</v>
      </c>
      <c r="HR1110" s="1">
        <v>43.864100000000001</v>
      </c>
      <c r="HS1110" s="1">
        <v>14.9201</v>
      </c>
      <c r="HT1110" s="1">
        <v>18</v>
      </c>
      <c r="HU1110" s="1">
        <v>503.04</v>
      </c>
      <c r="HV1110" s="1">
        <v>460.327</v>
      </c>
      <c r="HW1110" s="1">
        <v>24.408100000000001</v>
      </c>
      <c r="HX1110" s="1">
        <v>35.172800000000002</v>
      </c>
      <c r="HY1110" s="1">
        <v>30.000900000000001</v>
      </c>
      <c r="HZ1110" s="1">
        <v>34.875999999999998</v>
      </c>
      <c r="IA1110" s="1">
        <v>34.979700000000001</v>
      </c>
      <c r="IB1110" s="1">
        <v>67.832700000000003</v>
      </c>
      <c r="IC1110" s="1">
        <v>27.576499999999999</v>
      </c>
      <c r="ID1110" s="1">
        <v>0</v>
      </c>
      <c r="IE1110" s="1">
        <v>24.3902</v>
      </c>
      <c r="IF1110" s="1">
        <v>1731.2</v>
      </c>
      <c r="IG1110" s="1">
        <v>24.4541</v>
      </c>
      <c r="IH1110" s="1">
        <v>100.247</v>
      </c>
      <c r="II1110" s="1">
        <v>99.914900000000003</v>
      </c>
      <c r="IJ1110" s="1" t="s">
        <v>1161</v>
      </c>
    </row>
    <row r="1111" spans="1:244" ht="15.75" customHeight="1" x14ac:dyDescent="0.3">
      <c r="A1111" s="1">
        <v>1095</v>
      </c>
      <c r="B1111" s="1">
        <v>1659810683</v>
      </c>
      <c r="C1111" s="1">
        <v>14541.5</v>
      </c>
      <c r="D1111" s="1" t="s">
        <v>2462</v>
      </c>
      <c r="E1111" s="1" t="s">
        <v>2463</v>
      </c>
      <c r="F1111" s="1">
        <v>1</v>
      </c>
      <c r="G1111" s="1" t="s">
        <v>346</v>
      </c>
      <c r="H1111" s="1" t="s">
        <v>347</v>
      </c>
      <c r="I1111" s="1" t="s">
        <v>348</v>
      </c>
      <c r="J1111" s="1" t="s">
        <v>349</v>
      </c>
      <c r="K1111" s="1" t="s">
        <v>350</v>
      </c>
      <c r="L1111" s="1" t="s">
        <v>1154</v>
      </c>
      <c r="M1111" s="1" t="s">
        <v>351</v>
      </c>
      <c r="N1111" s="1">
        <v>1659810675.4375</v>
      </c>
      <c r="O1111" s="1">
        <f t="shared" si="136"/>
        <v>2.4496695709296718E-3</v>
      </c>
      <c r="P1111" s="1">
        <f t="shared" si="137"/>
        <v>2.4496695709296716</v>
      </c>
      <c r="Q1111" s="1">
        <f t="shared" si="138"/>
        <v>22.738997434440353</v>
      </c>
      <c r="R1111" s="1">
        <f t="shared" si="139"/>
        <v>1597.441875</v>
      </c>
      <c r="S1111" s="1">
        <f t="shared" si="140"/>
        <v>1235.194265001998</v>
      </c>
      <c r="T1111" s="1">
        <f t="shared" si="141"/>
        <v>122.10020153717099</v>
      </c>
      <c r="U1111" s="1">
        <f t="shared" si="142"/>
        <v>157.90874391818912</v>
      </c>
      <c r="V1111" s="1">
        <f t="shared" si="143"/>
        <v>0.1179896625085948</v>
      </c>
      <c r="W1111" s="1">
        <f t="shared" si="144"/>
        <v>2.9089611797678327</v>
      </c>
      <c r="X1111" s="1">
        <f t="shared" si="145"/>
        <v>0.11539400695082151</v>
      </c>
      <c r="Y1111" s="1">
        <f t="shared" si="146"/>
        <v>7.2349707741133751E-2</v>
      </c>
      <c r="Z1111" s="1">
        <f t="shared" si="147"/>
        <v>321.51545437499999</v>
      </c>
      <c r="AA1111" s="1">
        <f t="shared" si="148"/>
        <v>32.290435523892647</v>
      </c>
      <c r="AB1111" s="1">
        <f t="shared" si="149"/>
        <v>31.793031249999999</v>
      </c>
      <c r="AC1111" s="1">
        <f t="shared" si="150"/>
        <v>4.7194296966755784</v>
      </c>
      <c r="AD1111" s="1">
        <f t="shared" si="151"/>
        <v>59.750771591009212</v>
      </c>
      <c r="AE1111" s="1">
        <f t="shared" si="152"/>
        <v>2.6996964767954279</v>
      </c>
      <c r="AF1111" s="1">
        <f t="shared" si="153"/>
        <v>4.5182621159684828</v>
      </c>
      <c r="AG1111" s="1">
        <f t="shared" si="154"/>
        <v>2.0197332198801505</v>
      </c>
      <c r="AH1111" s="1">
        <f t="shared" si="155"/>
        <v>-108.03042807799852</v>
      </c>
      <c r="AI1111" s="1">
        <f t="shared" si="156"/>
        <v>-120.17527101030845</v>
      </c>
      <c r="AJ1111" s="1">
        <f t="shared" si="157"/>
        <v>-9.314624334529185</v>
      </c>
      <c r="AK1111" s="1">
        <f t="shared" si="158"/>
        <v>83.995130952163834</v>
      </c>
      <c r="AL1111" s="1">
        <f t="shared" si="159"/>
        <v>53.616432143208137</v>
      </c>
      <c r="AM1111" s="1">
        <f t="shared" si="160"/>
        <v>2.4600851501509644</v>
      </c>
      <c r="AN1111" s="1">
        <f t="shared" si="161"/>
        <v>22.738997434440353</v>
      </c>
      <c r="AO1111" s="1">
        <v>1732.933714774126</v>
      </c>
      <c r="AP1111" s="1">
        <v>1678.706727272727</v>
      </c>
      <c r="AQ1111" s="1">
        <v>5.1250782188183024</v>
      </c>
      <c r="AR1111" s="1">
        <v>65.631367109528284</v>
      </c>
      <c r="AS1111" s="1">
        <f t="shared" si="162"/>
        <v>2.4496695709296716</v>
      </c>
      <c r="AT1111" s="1">
        <v>24.442440434027699</v>
      </c>
      <c r="AU1111" s="1">
        <v>27.30179670329672</v>
      </c>
      <c r="AV1111" s="1">
        <v>-1.013759983184799E-4</v>
      </c>
      <c r="AW1111" s="1">
        <v>85.678084974882083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51565.17665031553</v>
      </c>
      <c r="BC1111" s="1">
        <f t="shared" si="166"/>
        <v>1999.9925000000001</v>
      </c>
      <c r="BD1111" s="1">
        <f t="shared" si="167"/>
        <v>1681.1940374999997</v>
      </c>
      <c r="BE1111" s="1">
        <f t="shared" si="168"/>
        <v>0.84060017100064111</v>
      </c>
      <c r="BF1111" s="1">
        <f t="shared" si="169"/>
        <v>0.1607583300312376</v>
      </c>
      <c r="BG1111" s="1">
        <v>6</v>
      </c>
      <c r="BH1111" s="1">
        <v>0.5</v>
      </c>
      <c r="BI1111" s="1" t="s">
        <v>352</v>
      </c>
      <c r="BJ1111" s="1">
        <v>2</v>
      </c>
      <c r="BK1111" s="1" t="b">
        <v>1</v>
      </c>
      <c r="BL1111" s="1">
        <v>1659810675.4375</v>
      </c>
      <c r="BM1111" s="1">
        <v>1597.441875</v>
      </c>
      <c r="BN1111" s="1">
        <v>1666.48125</v>
      </c>
      <c r="BO1111" s="1">
        <v>27.310762499999999</v>
      </c>
      <c r="BP1111" s="1">
        <v>24.439956250000002</v>
      </c>
      <c r="BQ1111" s="1">
        <v>1593.7893750000001</v>
      </c>
      <c r="BR1111" s="1">
        <v>27.293856250000001</v>
      </c>
      <c r="BS1111" s="1">
        <v>500.11700000000002</v>
      </c>
      <c r="BT1111" s="1">
        <v>98.7511875</v>
      </c>
      <c r="BU1111" s="1">
        <v>9.9823225000000002E-2</v>
      </c>
      <c r="BV1111" s="1">
        <v>31.026743750000001</v>
      </c>
      <c r="BW1111" s="1">
        <v>31.793031249999999</v>
      </c>
      <c r="BX1111" s="1">
        <v>999.9</v>
      </c>
      <c r="BY1111" s="1">
        <v>0</v>
      </c>
      <c r="BZ1111" s="1">
        <v>0</v>
      </c>
      <c r="CA1111" s="1">
        <v>10008.0825</v>
      </c>
      <c r="CB1111" s="1">
        <v>0</v>
      </c>
      <c r="CC1111" s="1">
        <v>2012.7993750000001</v>
      </c>
      <c r="CD1111" s="1">
        <v>-69.039881250000008</v>
      </c>
      <c r="CE1111" s="1">
        <v>1642.29375</v>
      </c>
      <c r="CF1111" s="1">
        <v>1708.23</v>
      </c>
      <c r="CG1111" s="1">
        <v>2.8707993749999998</v>
      </c>
      <c r="CH1111" s="1">
        <v>1666.48125</v>
      </c>
      <c r="CI1111" s="1">
        <v>24.439956250000002</v>
      </c>
      <c r="CJ1111" s="1">
        <v>2.696971875</v>
      </c>
      <c r="CK1111" s="1">
        <v>2.413475</v>
      </c>
      <c r="CL1111" s="1">
        <v>22.2666875</v>
      </c>
      <c r="CM1111" s="1">
        <v>20.45446875</v>
      </c>
      <c r="CN1111" s="1">
        <v>1999.9925000000001</v>
      </c>
      <c r="CO1111" s="1">
        <v>0.97999431249999991</v>
      </c>
      <c r="CP1111" s="1">
        <v>2.0005631249999999E-2</v>
      </c>
      <c r="CQ1111" s="1">
        <v>0</v>
      </c>
      <c r="CR1111" s="1">
        <v>2.4363125000000001</v>
      </c>
      <c r="CS1111" s="1">
        <v>0</v>
      </c>
      <c r="CT1111" s="1">
        <v>20254.837500000001</v>
      </c>
      <c r="CU1111" s="1">
        <v>17412.237499999999</v>
      </c>
      <c r="CV1111" s="1">
        <v>45.125</v>
      </c>
      <c r="CW1111" s="1">
        <v>47.273249999999997</v>
      </c>
      <c r="CX1111" s="1">
        <v>45.288749999999993</v>
      </c>
      <c r="CY1111" s="1">
        <v>45.058124999999997</v>
      </c>
      <c r="CZ1111" s="1">
        <v>45</v>
      </c>
      <c r="DA1111" s="1">
        <v>1959.98125</v>
      </c>
      <c r="DB1111" s="1">
        <v>40.011249999999997</v>
      </c>
      <c r="DC1111" s="1">
        <v>0</v>
      </c>
      <c r="DD1111" s="1">
        <v>1659810682.5</v>
      </c>
      <c r="DE1111" s="1">
        <v>0</v>
      </c>
      <c r="DF1111" s="1">
        <v>1659810386</v>
      </c>
      <c r="DG1111" s="1" t="s">
        <v>1911</v>
      </c>
      <c r="DH1111" s="1">
        <v>1659810386</v>
      </c>
      <c r="DI1111" s="1">
        <v>1659810371.5</v>
      </c>
      <c r="DJ1111" s="1">
        <v>20</v>
      </c>
      <c r="DK1111" s="1">
        <v>0.91800000000000004</v>
      </c>
      <c r="DL1111" s="1">
        <v>1E-3</v>
      </c>
      <c r="DM1111" s="1">
        <v>1.7649999999999999</v>
      </c>
      <c r="DN1111" s="1">
        <v>0.02</v>
      </c>
      <c r="DO1111" s="1">
        <v>212</v>
      </c>
      <c r="DP1111" s="1">
        <v>25</v>
      </c>
      <c r="DQ1111" s="1">
        <v>0.25</v>
      </c>
      <c r="DR1111" s="1">
        <v>0.05</v>
      </c>
      <c r="DS1111" s="1">
        <v>22.735701322372439</v>
      </c>
      <c r="DT1111" s="1">
        <v>8.974800392222318E-2</v>
      </c>
      <c r="DU1111" s="1">
        <v>0.17189235361806121</v>
      </c>
      <c r="DV1111" s="1">
        <v>0</v>
      </c>
      <c r="DW1111" s="1">
        <v>-69.055736585365864</v>
      </c>
      <c r="DX1111" s="1">
        <v>-0.25811289198598097</v>
      </c>
      <c r="DY1111" s="1">
        <v>0.1678495039569203</v>
      </c>
      <c r="DZ1111" s="1">
        <v>1</v>
      </c>
      <c r="EA1111" s="1">
        <v>2.8780312195121951</v>
      </c>
      <c r="EB1111" s="1">
        <v>-0.1110167247386688</v>
      </c>
      <c r="EC1111" s="1">
        <v>1.116895483791237E-2</v>
      </c>
      <c r="ED1111" s="1">
        <v>1</v>
      </c>
      <c r="EE1111" s="1">
        <v>2.019767280403526</v>
      </c>
      <c r="EF1111" s="1">
        <v>-1.186879052667578E-2</v>
      </c>
      <c r="EG1111" s="1">
        <v>1.0806773262618319E-3</v>
      </c>
      <c r="EH1111" s="1">
        <v>1</v>
      </c>
      <c r="EI1111" s="1">
        <v>0.11876780993550221</v>
      </c>
      <c r="EJ1111" s="1">
        <v>-4.4574379246479692E-3</v>
      </c>
      <c r="EK1111" s="1">
        <v>3.4133034495132471E-4</v>
      </c>
      <c r="EL1111" s="1">
        <v>1</v>
      </c>
      <c r="EM1111" s="1">
        <v>4</v>
      </c>
      <c r="EN1111" s="1">
        <v>6</v>
      </c>
      <c r="EO1111" s="1" t="s">
        <v>1141</v>
      </c>
      <c r="EP1111" s="1">
        <v>2.9392900000000002</v>
      </c>
      <c r="EQ1111" s="1">
        <v>2.8003100000000001</v>
      </c>
      <c r="ER1111" s="1">
        <v>0.22220799999999999</v>
      </c>
      <c r="ES1111" s="1">
        <v>0.22764599999999999</v>
      </c>
      <c r="ET1111" s="1">
        <v>0.11638900000000001</v>
      </c>
      <c r="EU1111" s="1">
        <v>0.107764</v>
      </c>
      <c r="EV1111" s="1">
        <v>15880.6</v>
      </c>
      <c r="EW1111" s="1">
        <v>16531</v>
      </c>
      <c r="EX1111" s="1">
        <v>23768.7</v>
      </c>
      <c r="EY1111" s="1">
        <v>24935.8</v>
      </c>
      <c r="EZ1111" s="1">
        <v>33635.1</v>
      </c>
      <c r="FA1111" s="1">
        <v>35543.699999999997</v>
      </c>
      <c r="FB1111" s="1">
        <v>43359.8</v>
      </c>
      <c r="FC1111" s="1">
        <v>46105.599999999999</v>
      </c>
      <c r="FD1111" s="1">
        <v>1.9306700000000001</v>
      </c>
      <c r="FE1111" s="1">
        <v>1.76705</v>
      </c>
      <c r="FF1111" s="1">
        <v>5.6385999999999999E-2</v>
      </c>
      <c r="FG1111" s="1">
        <v>0</v>
      </c>
      <c r="FH1111" s="1">
        <v>30.881399999999999</v>
      </c>
      <c r="FI1111" s="1">
        <v>999.9</v>
      </c>
      <c r="FJ1111" s="1">
        <v>42.5</v>
      </c>
      <c r="FK1111" s="1">
        <v>41.3</v>
      </c>
      <c r="FL1111" s="1">
        <v>34.192399999999999</v>
      </c>
      <c r="FM1111" s="1">
        <v>63.064399999999999</v>
      </c>
      <c r="FN1111" s="1">
        <v>26.053699999999999</v>
      </c>
      <c r="FO1111" s="1">
        <v>1</v>
      </c>
      <c r="FP1111" s="1">
        <v>0.67297499999999999</v>
      </c>
      <c r="FQ1111" s="1">
        <v>4.9825799999999996</v>
      </c>
      <c r="FR1111" s="1">
        <v>20.246300000000002</v>
      </c>
      <c r="FS1111" s="1">
        <v>5.2039600000000004</v>
      </c>
      <c r="FT1111" s="1">
        <v>11.908099999999999</v>
      </c>
      <c r="FU1111" s="1">
        <v>4.9995000000000003</v>
      </c>
      <c r="FV1111" s="1">
        <v>3.28898</v>
      </c>
      <c r="FW1111" s="1">
        <v>9999</v>
      </c>
      <c r="FX1111" s="1">
        <v>9999</v>
      </c>
      <c r="FY1111" s="1">
        <v>9999</v>
      </c>
      <c r="FZ1111" s="1">
        <v>999.9</v>
      </c>
      <c r="GA1111" s="1">
        <v>1.85989</v>
      </c>
      <c r="GB1111" s="1">
        <v>1.85486</v>
      </c>
      <c r="GC1111" s="1">
        <v>1.85805</v>
      </c>
      <c r="GD1111" s="1">
        <v>1.8565400000000001</v>
      </c>
      <c r="GE1111" s="1">
        <v>1.8552599999999999</v>
      </c>
      <c r="GF1111" s="1">
        <v>1.85483</v>
      </c>
      <c r="GG1111" s="1">
        <v>1.8537300000000001</v>
      </c>
      <c r="GH1111" s="1">
        <v>1.85666</v>
      </c>
      <c r="GI1111" s="1">
        <v>0</v>
      </c>
      <c r="GJ1111" s="1">
        <v>0</v>
      </c>
      <c r="GK1111" s="1">
        <v>0</v>
      </c>
      <c r="GL1111" s="1">
        <v>0</v>
      </c>
      <c r="GM1111" s="1" t="s">
        <v>355</v>
      </c>
      <c r="GN1111" s="1" t="s">
        <v>356</v>
      </c>
      <c r="GO1111" s="1" t="s">
        <v>357</v>
      </c>
      <c r="GP1111" s="1" t="s">
        <v>357</v>
      </c>
      <c r="GQ1111" s="1" t="s">
        <v>357</v>
      </c>
      <c r="GR1111" s="1" t="s">
        <v>357</v>
      </c>
      <c r="GS1111" s="1">
        <v>0</v>
      </c>
      <c r="GT1111" s="1">
        <v>100</v>
      </c>
      <c r="GU1111" s="1">
        <v>100</v>
      </c>
      <c r="GV1111" s="1">
        <v>3.68</v>
      </c>
      <c r="GW1111" s="1">
        <v>1.6899999999999998E-2</v>
      </c>
      <c r="GX1111" s="1">
        <v>1.251089954458285</v>
      </c>
      <c r="GY1111" s="1">
        <v>3.0239061252787889E-3</v>
      </c>
      <c r="GZ1111" s="1">
        <v>-1.398580452151984E-6</v>
      </c>
      <c r="HA1111" s="1">
        <v>2.8030378366047371E-10</v>
      </c>
      <c r="HB1111" s="1">
        <v>-6.7353929715251851E-2</v>
      </c>
      <c r="HC1111" s="1">
        <v>1.0309082032153079E-2</v>
      </c>
      <c r="HD1111" s="1">
        <v>-3.6321104004466529E-4</v>
      </c>
      <c r="HE1111" s="1">
        <v>3.6129943689190391E-6</v>
      </c>
      <c r="HF1111" s="1">
        <v>0</v>
      </c>
      <c r="HG1111" s="1">
        <v>2134</v>
      </c>
      <c r="HH1111" s="1">
        <v>3</v>
      </c>
      <c r="HI1111" s="1">
        <v>46</v>
      </c>
      <c r="HJ1111" s="1">
        <v>5</v>
      </c>
      <c r="HK1111" s="1">
        <v>5.2</v>
      </c>
      <c r="HL1111" s="1">
        <v>3.4033199999999999</v>
      </c>
      <c r="HM1111" s="1">
        <v>2.34375</v>
      </c>
      <c r="HN1111" s="1">
        <v>1.4978</v>
      </c>
      <c r="HO1111" s="1">
        <v>2.3034699999999999</v>
      </c>
      <c r="HP1111" s="1">
        <v>1.5478499999999999</v>
      </c>
      <c r="HQ1111" s="1">
        <v>2.34619</v>
      </c>
      <c r="HR1111" s="1">
        <v>43.864100000000001</v>
      </c>
      <c r="HS1111" s="1">
        <v>14.9026</v>
      </c>
      <c r="HT1111" s="1">
        <v>18</v>
      </c>
      <c r="HU1111" s="1">
        <v>502.928</v>
      </c>
      <c r="HV1111" s="1">
        <v>460.37</v>
      </c>
      <c r="HW1111" s="1">
        <v>24.3993</v>
      </c>
      <c r="HX1111" s="1">
        <v>35.174999999999997</v>
      </c>
      <c r="HY1111" s="1">
        <v>30.001000000000001</v>
      </c>
      <c r="HZ1111" s="1">
        <v>34.877600000000001</v>
      </c>
      <c r="IA1111" s="1">
        <v>34.981299999999997</v>
      </c>
      <c r="IB1111" s="1">
        <v>68.141400000000004</v>
      </c>
      <c r="IC1111" s="1">
        <v>27.576499999999999</v>
      </c>
      <c r="ID1111" s="1">
        <v>0</v>
      </c>
      <c r="IE1111" s="1">
        <v>24.367000000000001</v>
      </c>
      <c r="IF1111" s="1">
        <v>1731.2</v>
      </c>
      <c r="IG1111" s="1">
        <v>24.454999999999998</v>
      </c>
      <c r="IH1111" s="1">
        <v>100.246</v>
      </c>
      <c r="II1111" s="1">
        <v>99.915099999999995</v>
      </c>
      <c r="IJ1111" s="1" t="s">
        <v>1161</v>
      </c>
    </row>
    <row r="1112" spans="1:244" ht="15.75" customHeight="1" x14ac:dyDescent="0.3">
      <c r="A1112" s="1">
        <v>1096</v>
      </c>
      <c r="B1112" s="1">
        <v>1659810684</v>
      </c>
      <c r="C1112" s="1">
        <v>14542.5</v>
      </c>
      <c r="D1112" s="1" t="s">
        <v>2464</v>
      </c>
      <c r="E1112" s="1" t="s">
        <v>2465</v>
      </c>
      <c r="F1112" s="1">
        <v>1</v>
      </c>
      <c r="G1112" s="1" t="s">
        <v>346</v>
      </c>
      <c r="H1112" s="1" t="s">
        <v>347</v>
      </c>
      <c r="I1112" s="1" t="s">
        <v>348</v>
      </c>
      <c r="J1112" s="1" t="s">
        <v>349</v>
      </c>
      <c r="K1112" s="1" t="s">
        <v>350</v>
      </c>
      <c r="L1112" s="1" t="s">
        <v>1154</v>
      </c>
      <c r="M1112" s="1" t="s">
        <v>351</v>
      </c>
      <c r="N1112" s="1">
        <v>1659810676.40625</v>
      </c>
      <c r="O1112" s="1">
        <f t="shared" si="136"/>
        <v>2.4485549654889738E-3</v>
      </c>
      <c r="P1112" s="1">
        <f t="shared" si="137"/>
        <v>2.4485549654889738</v>
      </c>
      <c r="Q1112" s="1">
        <f t="shared" si="138"/>
        <v>22.338532284685911</v>
      </c>
      <c r="R1112" s="1">
        <f t="shared" si="139"/>
        <v>1602.31</v>
      </c>
      <c r="S1112" s="1">
        <f t="shared" si="140"/>
        <v>1245.2003849120758</v>
      </c>
      <c r="T1112" s="1">
        <f t="shared" si="141"/>
        <v>123.08910818830331</v>
      </c>
      <c r="U1112" s="1">
        <f t="shared" si="142"/>
        <v>158.3896948081385</v>
      </c>
      <c r="V1112" s="1">
        <f t="shared" si="143"/>
        <v>0.11793344532553975</v>
      </c>
      <c r="W1112" s="1">
        <f t="shared" si="144"/>
        <v>2.9088225489861781</v>
      </c>
      <c r="X1112" s="1">
        <f t="shared" si="145"/>
        <v>0.11534011267544289</v>
      </c>
      <c r="Y1112" s="1">
        <f t="shared" si="146"/>
        <v>7.2315821360498994E-2</v>
      </c>
      <c r="Z1112" s="1">
        <f t="shared" si="147"/>
        <v>321.51475612500002</v>
      </c>
      <c r="AA1112" s="1">
        <f t="shared" si="148"/>
        <v>32.290753294563842</v>
      </c>
      <c r="AB1112" s="1">
        <f t="shared" si="149"/>
        <v>31.792750000000002</v>
      </c>
      <c r="AC1112" s="1">
        <f t="shared" si="150"/>
        <v>4.7193544549618309</v>
      </c>
      <c r="AD1112" s="1">
        <f t="shared" si="151"/>
        <v>59.748690829422635</v>
      </c>
      <c r="AE1112" s="1">
        <f t="shared" si="152"/>
        <v>2.699598615173143</v>
      </c>
      <c r="AF1112" s="1">
        <f t="shared" si="153"/>
        <v>4.5182556767315027</v>
      </c>
      <c r="AG1112" s="1">
        <f t="shared" si="154"/>
        <v>2.0197558397886879</v>
      </c>
      <c r="AH1112" s="1">
        <f t="shared" si="155"/>
        <v>-107.98127397806374</v>
      </c>
      <c r="AI1112" s="1">
        <f t="shared" si="156"/>
        <v>-120.12935864467178</v>
      </c>
      <c r="AJ1112" s="1">
        <f t="shared" si="157"/>
        <v>-9.3114954205571792</v>
      </c>
      <c r="AK1112" s="1">
        <f t="shared" si="158"/>
        <v>84.092628081707346</v>
      </c>
      <c r="AL1112" s="1">
        <f t="shared" si="159"/>
        <v>53.548233850095727</v>
      </c>
      <c r="AM1112" s="1">
        <f t="shared" si="160"/>
        <v>2.4583353633829992</v>
      </c>
      <c r="AN1112" s="1">
        <f t="shared" si="161"/>
        <v>22.338532284685911</v>
      </c>
      <c r="AO1112" s="1">
        <v>1737.826654810427</v>
      </c>
      <c r="AP1112" s="1">
        <v>1683.9023030303031</v>
      </c>
      <c r="AQ1112" s="1">
        <v>5.1620966683540308</v>
      </c>
      <c r="AR1112" s="1">
        <v>65.631367109528284</v>
      </c>
      <c r="AS1112" s="1">
        <f t="shared" si="162"/>
        <v>2.4485549654889738</v>
      </c>
      <c r="AT1112" s="1">
        <v>24.44376995274693</v>
      </c>
      <c r="AU1112" s="1">
        <v>27.301762637362661</v>
      </c>
      <c r="AV1112" s="1">
        <v>-9.0787074929796671E-5</v>
      </c>
      <c r="AW1112" s="1">
        <v>85.678084974882083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51561.255610411361</v>
      </c>
      <c r="BC1112" s="1">
        <f t="shared" si="166"/>
        <v>1999.9881250000001</v>
      </c>
      <c r="BD1112" s="1">
        <f t="shared" si="167"/>
        <v>1681.1903625000002</v>
      </c>
      <c r="BE1112" s="1">
        <f t="shared" si="168"/>
        <v>0.84060017231352313</v>
      </c>
      <c r="BF1112" s="1">
        <f t="shared" si="169"/>
        <v>0.16075833256509961</v>
      </c>
      <c r="BG1112" s="1">
        <v>6</v>
      </c>
      <c r="BH1112" s="1">
        <v>0.5</v>
      </c>
      <c r="BI1112" s="1" t="s">
        <v>352</v>
      </c>
      <c r="BJ1112" s="1">
        <v>2</v>
      </c>
      <c r="BK1112" s="1" t="b">
        <v>1</v>
      </c>
      <c r="BL1112" s="1">
        <v>1659810676.40625</v>
      </c>
      <c r="BM1112" s="1">
        <v>1602.31</v>
      </c>
      <c r="BN1112" s="1">
        <v>1671.2787499999999</v>
      </c>
      <c r="BO1112" s="1">
        <v>27.309818750000002</v>
      </c>
      <c r="BP1112" s="1">
        <v>24.441043749999999</v>
      </c>
      <c r="BQ1112" s="1">
        <v>1598.6543750000001</v>
      </c>
      <c r="BR1112" s="1">
        <v>27.292906250000001</v>
      </c>
      <c r="BS1112" s="1">
        <v>500.11562500000002</v>
      </c>
      <c r="BT1112" s="1">
        <v>98.751062500000003</v>
      </c>
      <c r="BU1112" s="1">
        <v>9.9780850000000004E-2</v>
      </c>
      <c r="BV1112" s="1">
        <v>31.026718750000001</v>
      </c>
      <c r="BW1112" s="1">
        <v>31.792750000000002</v>
      </c>
      <c r="BX1112" s="1">
        <v>999.9</v>
      </c>
      <c r="BY1112" s="1">
        <v>0</v>
      </c>
      <c r="BZ1112" s="1">
        <v>0</v>
      </c>
      <c r="CA1112" s="1">
        <v>10007.30125</v>
      </c>
      <c r="CB1112" s="1">
        <v>0</v>
      </c>
      <c r="CC1112" s="1">
        <v>2014.825</v>
      </c>
      <c r="CD1112" s="1">
        <v>-68.968856250000002</v>
      </c>
      <c r="CE1112" s="1">
        <v>1647.296875</v>
      </c>
      <c r="CF1112" s="1">
        <v>1713.149375</v>
      </c>
      <c r="CG1112" s="1">
        <v>2.8687649999999998</v>
      </c>
      <c r="CH1112" s="1">
        <v>1671.2787499999999</v>
      </c>
      <c r="CI1112" s="1">
        <v>24.441043749999999</v>
      </c>
      <c r="CJ1112" s="1">
        <v>2.6968749999999999</v>
      </c>
      <c r="CK1112" s="1">
        <v>2.4135793749999999</v>
      </c>
      <c r="CL1112" s="1">
        <v>22.26609375</v>
      </c>
      <c r="CM1112" s="1">
        <v>20.455168749999999</v>
      </c>
      <c r="CN1112" s="1">
        <v>1999.9881250000001</v>
      </c>
      <c r="CO1112" s="1">
        <v>0.97999431249999991</v>
      </c>
      <c r="CP1112" s="1">
        <v>2.0005631249999999E-2</v>
      </c>
      <c r="CQ1112" s="1">
        <v>0</v>
      </c>
      <c r="CR1112" s="1">
        <v>2.3354374999999998</v>
      </c>
      <c r="CS1112" s="1">
        <v>0</v>
      </c>
      <c r="CT1112" s="1">
        <v>20253.287499999999</v>
      </c>
      <c r="CU1112" s="1">
        <v>17412.2</v>
      </c>
      <c r="CV1112" s="1">
        <v>45.125</v>
      </c>
      <c r="CW1112" s="1">
        <v>47.277124999999998</v>
      </c>
      <c r="CX1112" s="1">
        <v>45.292625000000001</v>
      </c>
      <c r="CY1112" s="1">
        <v>45.058124999999997</v>
      </c>
      <c r="CZ1112" s="1">
        <v>45.003875000000001</v>
      </c>
      <c r="DA1112" s="1">
        <v>1959.9768750000001</v>
      </c>
      <c r="DB1112" s="1">
        <v>40.011249999999997</v>
      </c>
      <c r="DC1112" s="1">
        <v>0</v>
      </c>
      <c r="DD1112" s="1">
        <v>1659810683.0999999</v>
      </c>
      <c r="DE1112" s="1">
        <v>0</v>
      </c>
      <c r="DF1112" s="1">
        <v>1659810386</v>
      </c>
      <c r="DG1112" s="1" t="s">
        <v>1911</v>
      </c>
      <c r="DH1112" s="1">
        <v>1659810386</v>
      </c>
      <c r="DI1112" s="1">
        <v>1659810371.5</v>
      </c>
      <c r="DJ1112" s="1">
        <v>20</v>
      </c>
      <c r="DK1112" s="1">
        <v>0.91800000000000004</v>
      </c>
      <c r="DL1112" s="1">
        <v>1E-3</v>
      </c>
      <c r="DM1112" s="1">
        <v>1.7649999999999999</v>
      </c>
      <c r="DN1112" s="1">
        <v>0.02</v>
      </c>
      <c r="DO1112" s="1">
        <v>212</v>
      </c>
      <c r="DP1112" s="1">
        <v>25</v>
      </c>
      <c r="DQ1112" s="1">
        <v>0.25</v>
      </c>
      <c r="DR1112" s="1">
        <v>0.05</v>
      </c>
      <c r="DS1112" s="1">
        <v>22.735701322372439</v>
      </c>
      <c r="DT1112" s="1">
        <v>8.974800392222318E-2</v>
      </c>
      <c r="DU1112" s="1">
        <v>0.17189235361806121</v>
      </c>
      <c r="DV1112" s="1">
        <v>0</v>
      </c>
      <c r="DW1112" s="1">
        <v>-69.055736585365864</v>
      </c>
      <c r="DX1112" s="1">
        <v>-0.25811289198598097</v>
      </c>
      <c r="DY1112" s="1">
        <v>0.1678495039569203</v>
      </c>
      <c r="DZ1112" s="1">
        <v>1</v>
      </c>
      <c r="EA1112" s="1">
        <v>2.8780312195121951</v>
      </c>
      <c r="EB1112" s="1">
        <v>-0.1110167247386688</v>
      </c>
      <c r="EC1112" s="1">
        <v>1.116895483791237E-2</v>
      </c>
      <c r="ED1112" s="1">
        <v>1</v>
      </c>
      <c r="EE1112" s="1">
        <v>2.019767280403526</v>
      </c>
      <c r="EF1112" s="1">
        <v>-1.186879052667578E-2</v>
      </c>
      <c r="EG1112" s="1">
        <v>1.0806773262618319E-3</v>
      </c>
      <c r="EH1112" s="1">
        <v>1</v>
      </c>
      <c r="EI1112" s="1">
        <v>0.11876780993550221</v>
      </c>
      <c r="EJ1112" s="1">
        <v>-4.4574379246479692E-3</v>
      </c>
      <c r="EK1112" s="1">
        <v>3.4133034495132471E-4</v>
      </c>
      <c r="EL1112" s="1">
        <v>1</v>
      </c>
      <c r="EM1112" s="1">
        <v>4</v>
      </c>
      <c r="EN1112" s="1">
        <v>6</v>
      </c>
      <c r="EO1112" s="1" t="s">
        <v>1141</v>
      </c>
      <c r="EP1112" s="1">
        <v>2.9395899999999999</v>
      </c>
      <c r="EQ1112" s="1">
        <v>2.8004199999999999</v>
      </c>
      <c r="ER1112" s="1">
        <v>0.22259899999999999</v>
      </c>
      <c r="ES1112" s="1">
        <v>0.22803300000000001</v>
      </c>
      <c r="ET1112" s="1">
        <v>0.116382</v>
      </c>
      <c r="EU1112" s="1">
        <v>0.107755</v>
      </c>
      <c r="EV1112" s="1">
        <v>15872.4</v>
      </c>
      <c r="EW1112" s="1">
        <v>16522.7</v>
      </c>
      <c r="EX1112" s="1">
        <v>23768.5</v>
      </c>
      <c r="EY1112" s="1">
        <v>24935.9</v>
      </c>
      <c r="EZ1112" s="1">
        <v>33634.9</v>
      </c>
      <c r="FA1112" s="1">
        <v>35543.699999999997</v>
      </c>
      <c r="FB1112" s="1">
        <v>43359.199999999997</v>
      </c>
      <c r="FC1112" s="1">
        <v>46105.2</v>
      </c>
      <c r="FD1112" s="1">
        <v>1.9308799999999999</v>
      </c>
      <c r="FE1112" s="1">
        <v>1.7668999999999999</v>
      </c>
      <c r="FF1112" s="1">
        <v>5.6460499999999997E-2</v>
      </c>
      <c r="FG1112" s="1">
        <v>0</v>
      </c>
      <c r="FH1112" s="1">
        <v>30.8827</v>
      </c>
      <c r="FI1112" s="1">
        <v>999.9</v>
      </c>
      <c r="FJ1112" s="1">
        <v>42.5</v>
      </c>
      <c r="FK1112" s="1">
        <v>41.4</v>
      </c>
      <c r="FL1112" s="1">
        <v>34.372199999999999</v>
      </c>
      <c r="FM1112" s="1">
        <v>63.564399999999999</v>
      </c>
      <c r="FN1112" s="1">
        <v>25.464700000000001</v>
      </c>
      <c r="FO1112" s="1">
        <v>1</v>
      </c>
      <c r="FP1112" s="1">
        <v>0.67310999999999999</v>
      </c>
      <c r="FQ1112" s="1">
        <v>4.9840099999999996</v>
      </c>
      <c r="FR1112" s="1">
        <v>20.245999999999999</v>
      </c>
      <c r="FS1112" s="1">
        <v>5.2051600000000002</v>
      </c>
      <c r="FT1112" s="1">
        <v>11.908099999999999</v>
      </c>
      <c r="FU1112" s="1">
        <v>4.9996499999999999</v>
      </c>
      <c r="FV1112" s="1">
        <v>3.28912</v>
      </c>
      <c r="FW1112" s="1">
        <v>9999</v>
      </c>
      <c r="FX1112" s="1">
        <v>9999</v>
      </c>
      <c r="FY1112" s="1">
        <v>9999</v>
      </c>
      <c r="FZ1112" s="1">
        <v>999.9</v>
      </c>
      <c r="GA1112" s="1">
        <v>1.85989</v>
      </c>
      <c r="GB1112" s="1">
        <v>1.85486</v>
      </c>
      <c r="GC1112" s="1">
        <v>1.85805</v>
      </c>
      <c r="GD1112" s="1">
        <v>1.8565400000000001</v>
      </c>
      <c r="GE1112" s="1">
        <v>1.85527</v>
      </c>
      <c r="GF1112" s="1">
        <v>1.85483</v>
      </c>
      <c r="GG1112" s="1">
        <v>1.8537300000000001</v>
      </c>
      <c r="GH1112" s="1">
        <v>1.8566499999999999</v>
      </c>
      <c r="GI1112" s="1">
        <v>0</v>
      </c>
      <c r="GJ1112" s="1">
        <v>0</v>
      </c>
      <c r="GK1112" s="1">
        <v>0</v>
      </c>
      <c r="GL1112" s="1">
        <v>0</v>
      </c>
      <c r="GM1112" s="1" t="s">
        <v>355</v>
      </c>
      <c r="GN1112" s="1" t="s">
        <v>356</v>
      </c>
      <c r="GO1112" s="1" t="s">
        <v>357</v>
      </c>
      <c r="GP1112" s="1" t="s">
        <v>357</v>
      </c>
      <c r="GQ1112" s="1" t="s">
        <v>357</v>
      </c>
      <c r="GR1112" s="1" t="s">
        <v>357</v>
      </c>
      <c r="GS1112" s="1">
        <v>0</v>
      </c>
      <c r="GT1112" s="1">
        <v>100</v>
      </c>
      <c r="GU1112" s="1">
        <v>100</v>
      </c>
      <c r="GV1112" s="1">
        <v>3.68</v>
      </c>
      <c r="GW1112" s="1">
        <v>1.6899999999999998E-2</v>
      </c>
      <c r="GX1112" s="1">
        <v>1.251089954458285</v>
      </c>
      <c r="GY1112" s="1">
        <v>3.0239061252787889E-3</v>
      </c>
      <c r="GZ1112" s="1">
        <v>-1.398580452151984E-6</v>
      </c>
      <c r="HA1112" s="1">
        <v>2.8030378366047371E-10</v>
      </c>
      <c r="HB1112" s="1">
        <v>-6.7353929715251851E-2</v>
      </c>
      <c r="HC1112" s="1">
        <v>1.0309082032153079E-2</v>
      </c>
      <c r="HD1112" s="1">
        <v>-3.6321104004466529E-4</v>
      </c>
      <c r="HE1112" s="1">
        <v>3.6129943689190391E-6</v>
      </c>
      <c r="HF1112" s="1">
        <v>0</v>
      </c>
      <c r="HG1112" s="1">
        <v>2134</v>
      </c>
      <c r="HH1112" s="1">
        <v>3</v>
      </c>
      <c r="HI1112" s="1">
        <v>46</v>
      </c>
      <c r="HJ1112" s="1">
        <v>5</v>
      </c>
      <c r="HK1112" s="1">
        <v>5.2</v>
      </c>
      <c r="HL1112" s="1">
        <v>3.41553</v>
      </c>
      <c r="HM1112" s="1">
        <v>2.3706100000000001</v>
      </c>
      <c r="HN1112" s="1">
        <v>1.4978</v>
      </c>
      <c r="HO1112" s="1">
        <v>2.3034699999999999</v>
      </c>
      <c r="HP1112" s="1">
        <v>1.5478499999999999</v>
      </c>
      <c r="HQ1112" s="1">
        <v>2.4621599999999999</v>
      </c>
      <c r="HR1112" s="1">
        <v>43.864100000000001</v>
      </c>
      <c r="HS1112" s="1">
        <v>14.9201</v>
      </c>
      <c r="HT1112" s="1">
        <v>18</v>
      </c>
      <c r="HU1112" s="1">
        <v>503.06200000000001</v>
      </c>
      <c r="HV1112" s="1">
        <v>460.28399999999999</v>
      </c>
      <c r="HW1112" s="1">
        <v>24.391999999999999</v>
      </c>
      <c r="HX1112" s="1">
        <v>35.1768</v>
      </c>
      <c r="HY1112" s="1">
        <v>30.000900000000001</v>
      </c>
      <c r="HZ1112" s="1">
        <v>34.879100000000001</v>
      </c>
      <c r="IA1112" s="1">
        <v>34.982900000000001</v>
      </c>
      <c r="IB1112" s="1">
        <v>68.355699999999999</v>
      </c>
      <c r="IC1112" s="1">
        <v>27.576499999999999</v>
      </c>
      <c r="ID1112" s="1">
        <v>0</v>
      </c>
      <c r="IE1112" s="1">
        <v>24.367000000000001</v>
      </c>
      <c r="IF1112" s="1">
        <v>1741.22</v>
      </c>
      <c r="IG1112" s="1">
        <v>24.466100000000001</v>
      </c>
      <c r="IH1112" s="1">
        <v>100.245</v>
      </c>
      <c r="II1112" s="1">
        <v>99.914599999999993</v>
      </c>
      <c r="IJ1112" s="1" t="s">
        <v>1161</v>
      </c>
    </row>
    <row r="1113" spans="1:244" ht="15.75" customHeight="1" x14ac:dyDescent="0.3">
      <c r="A1113" s="1">
        <v>1097</v>
      </c>
      <c r="B1113" s="1">
        <v>1659810685</v>
      </c>
      <c r="C1113" s="1">
        <v>14543.5</v>
      </c>
      <c r="D1113" s="1" t="s">
        <v>2466</v>
      </c>
      <c r="E1113" s="1" t="s">
        <v>2467</v>
      </c>
      <c r="F1113" s="1">
        <v>1</v>
      </c>
      <c r="G1113" s="1" t="s">
        <v>346</v>
      </c>
      <c r="H1113" s="1" t="s">
        <v>347</v>
      </c>
      <c r="I1113" s="1" t="s">
        <v>348</v>
      </c>
      <c r="J1113" s="1" t="s">
        <v>349</v>
      </c>
      <c r="K1113" s="1" t="s">
        <v>350</v>
      </c>
      <c r="L1113" s="1" t="s">
        <v>1154</v>
      </c>
      <c r="M1113" s="1" t="s">
        <v>351</v>
      </c>
      <c r="N1113" s="1">
        <v>1659810677.375</v>
      </c>
      <c r="O1113" s="1">
        <f t="shared" si="136"/>
        <v>2.4469137973906511E-3</v>
      </c>
      <c r="P1113" s="1">
        <f t="shared" si="137"/>
        <v>2.4469137973906512</v>
      </c>
      <c r="Q1113" s="1">
        <f t="shared" si="138"/>
        <v>22.259979332358505</v>
      </c>
      <c r="R1113" s="1">
        <f t="shared" si="139"/>
        <v>1607.1724999999999</v>
      </c>
      <c r="S1113" s="1">
        <f t="shared" si="140"/>
        <v>1250.7390935564938</v>
      </c>
      <c r="T1113" s="1">
        <f t="shared" si="141"/>
        <v>123.63632597604985</v>
      </c>
      <c r="U1113" s="1">
        <f t="shared" si="142"/>
        <v>158.86998666102522</v>
      </c>
      <c r="V1113" s="1">
        <f t="shared" si="143"/>
        <v>0.11784374968015555</v>
      </c>
      <c r="W1113" s="1">
        <f t="shared" si="144"/>
        <v>2.9086485325240585</v>
      </c>
      <c r="X1113" s="1">
        <f t="shared" si="145"/>
        <v>0.11525416239517956</v>
      </c>
      <c r="Y1113" s="1">
        <f t="shared" si="146"/>
        <v>7.2261776033720082E-2</v>
      </c>
      <c r="Z1113" s="1">
        <f t="shared" si="147"/>
        <v>321.51365887500003</v>
      </c>
      <c r="AA1113" s="1">
        <f t="shared" si="148"/>
        <v>32.291251704169817</v>
      </c>
      <c r="AB1113" s="1">
        <f t="shared" si="149"/>
        <v>31.792893750000001</v>
      </c>
      <c r="AC1113" s="1">
        <f t="shared" si="150"/>
        <v>4.7193929117072591</v>
      </c>
      <c r="AD1113" s="1">
        <f t="shared" si="151"/>
        <v>59.746260403460774</v>
      </c>
      <c r="AE1113" s="1">
        <f t="shared" si="152"/>
        <v>2.6994897641145279</v>
      </c>
      <c r="AF1113" s="1">
        <f t="shared" si="153"/>
        <v>4.5182572865399981</v>
      </c>
      <c r="AG1113" s="1">
        <f t="shared" si="154"/>
        <v>2.0199031475927312</v>
      </c>
      <c r="AH1113" s="1">
        <f t="shared" si="155"/>
        <v>-107.90889846492772</v>
      </c>
      <c r="AI1113" s="1">
        <f t="shared" si="156"/>
        <v>-120.14373358536702</v>
      </c>
      <c r="AJ1113" s="1">
        <f t="shared" si="157"/>
        <v>-9.3131736912457121</v>
      </c>
      <c r="AK1113" s="1">
        <f t="shared" si="158"/>
        <v>84.147853133459591</v>
      </c>
      <c r="AL1113" s="1">
        <f t="shared" si="159"/>
        <v>53.483198623670695</v>
      </c>
      <c r="AM1113" s="1">
        <f t="shared" si="160"/>
        <v>2.4559539224919105</v>
      </c>
      <c r="AN1113" s="1">
        <f t="shared" si="161"/>
        <v>22.259979332358505</v>
      </c>
      <c r="AO1113" s="1">
        <v>1742.628730528623</v>
      </c>
      <c r="AP1113" s="1">
        <v>1688.9450909090899</v>
      </c>
      <c r="AQ1113" s="1">
        <v>5.1338577336800304</v>
      </c>
      <c r="AR1113" s="1">
        <v>65.631367109528284</v>
      </c>
      <c r="AS1113" s="1">
        <f t="shared" si="162"/>
        <v>2.4469137973906512</v>
      </c>
      <c r="AT1113" s="1">
        <v>24.445034404630849</v>
      </c>
      <c r="AU1113" s="1">
        <v>27.300954945054961</v>
      </c>
      <c r="AV1113" s="1">
        <v>-6.2169034840983269E-5</v>
      </c>
      <c r="AW1113" s="1">
        <v>85.678084974882083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51556.326718154967</v>
      </c>
      <c r="BC1113" s="1">
        <f t="shared" si="166"/>
        <v>1999.98125</v>
      </c>
      <c r="BD1113" s="1">
        <f t="shared" si="167"/>
        <v>1681.1845874999999</v>
      </c>
      <c r="BE1113" s="1">
        <f t="shared" si="168"/>
        <v>0.8406001743766347</v>
      </c>
      <c r="BF1113" s="1">
        <f t="shared" si="169"/>
        <v>0.16075833654690513</v>
      </c>
      <c r="BG1113" s="1">
        <v>6</v>
      </c>
      <c r="BH1113" s="1">
        <v>0.5</v>
      </c>
      <c r="BI1113" s="1" t="s">
        <v>352</v>
      </c>
      <c r="BJ1113" s="1">
        <v>2</v>
      </c>
      <c r="BK1113" s="1" t="b">
        <v>1</v>
      </c>
      <c r="BL1113" s="1">
        <v>1659810677.375</v>
      </c>
      <c r="BM1113" s="1">
        <v>1607.1724999999999</v>
      </c>
      <c r="BN1113" s="1">
        <v>1676.07375</v>
      </c>
      <c r="BO1113" s="1">
        <v>27.308781249999999</v>
      </c>
      <c r="BP1113" s="1">
        <v>24.44275</v>
      </c>
      <c r="BQ1113" s="1">
        <v>1603.5137500000001</v>
      </c>
      <c r="BR1113" s="1">
        <v>27.291868749999999</v>
      </c>
      <c r="BS1113" s="1">
        <v>500.11</v>
      </c>
      <c r="BT1113" s="1">
        <v>98.750868749999995</v>
      </c>
      <c r="BU1113" s="1">
        <v>9.9744150000000004E-2</v>
      </c>
      <c r="BV1113" s="1">
        <v>31.026724999999999</v>
      </c>
      <c r="BW1113" s="1">
        <v>31.792893750000001</v>
      </c>
      <c r="BX1113" s="1">
        <v>999.9</v>
      </c>
      <c r="BY1113" s="1">
        <v>0</v>
      </c>
      <c r="BZ1113" s="1">
        <v>0</v>
      </c>
      <c r="CA1113" s="1">
        <v>10006.324375</v>
      </c>
      <c r="CB1113" s="1">
        <v>0</v>
      </c>
      <c r="CC1113" s="1">
        <v>2018.73</v>
      </c>
      <c r="CD1113" s="1">
        <v>-68.901343749999995</v>
      </c>
      <c r="CE1113" s="1">
        <v>1652.2943749999999</v>
      </c>
      <c r="CF1113" s="1">
        <v>1718.0675000000001</v>
      </c>
      <c r="CG1113" s="1">
        <v>2.8660212500000002</v>
      </c>
      <c r="CH1113" s="1">
        <v>1676.07375</v>
      </c>
      <c r="CI1113" s="1">
        <v>24.44275</v>
      </c>
      <c r="CJ1113" s="1">
        <v>2.6967668749999998</v>
      </c>
      <c r="CK1113" s="1">
        <v>2.4137431249999999</v>
      </c>
      <c r="CL1113" s="1">
        <v>22.265437500000001</v>
      </c>
      <c r="CM1113" s="1">
        <v>20.45626875</v>
      </c>
      <c r="CN1113" s="1">
        <v>1999.98125</v>
      </c>
      <c r="CO1113" s="1">
        <v>0.97999431250000002</v>
      </c>
      <c r="CP1113" s="1">
        <v>2.0005631249999999E-2</v>
      </c>
      <c r="CQ1113" s="1">
        <v>0</v>
      </c>
      <c r="CR1113" s="1">
        <v>2.3706874999999998</v>
      </c>
      <c r="CS1113" s="1">
        <v>0</v>
      </c>
      <c r="CT1113" s="1">
        <v>20251.643749999999</v>
      </c>
      <c r="CU1113" s="1">
        <v>17412.143749999999</v>
      </c>
      <c r="CV1113" s="1">
        <v>45.128875000000001</v>
      </c>
      <c r="CW1113" s="1">
        <v>47.280999999999999</v>
      </c>
      <c r="CX1113" s="1">
        <v>45.296499999999988</v>
      </c>
      <c r="CY1113" s="1">
        <v>45.062062500000003</v>
      </c>
      <c r="CZ1113" s="1">
        <v>45.007750000000001</v>
      </c>
      <c r="DA1113" s="1">
        <v>1959.97</v>
      </c>
      <c r="DB1113" s="1">
        <v>40.011249999999997</v>
      </c>
      <c r="DC1113" s="1">
        <v>0</v>
      </c>
      <c r="DD1113" s="1">
        <v>1659810684.3</v>
      </c>
      <c r="DE1113" s="1">
        <v>0</v>
      </c>
      <c r="DF1113" s="1">
        <v>1659810386</v>
      </c>
      <c r="DG1113" s="1" t="s">
        <v>1911</v>
      </c>
      <c r="DH1113" s="1">
        <v>1659810386</v>
      </c>
      <c r="DI1113" s="1">
        <v>1659810371.5</v>
      </c>
      <c r="DJ1113" s="1">
        <v>20</v>
      </c>
      <c r="DK1113" s="1">
        <v>0.91800000000000004</v>
      </c>
      <c r="DL1113" s="1">
        <v>1E-3</v>
      </c>
      <c r="DM1113" s="1">
        <v>1.7649999999999999</v>
      </c>
      <c r="DN1113" s="1">
        <v>0.02</v>
      </c>
      <c r="DO1113" s="1">
        <v>212</v>
      </c>
      <c r="DP1113" s="1">
        <v>25</v>
      </c>
      <c r="DQ1113" s="1">
        <v>0.25</v>
      </c>
      <c r="DR1113" s="1">
        <v>0.05</v>
      </c>
      <c r="DS1113" s="1">
        <v>22.7379697447277</v>
      </c>
      <c r="DT1113" s="1">
        <v>-0.32867681296633477</v>
      </c>
      <c r="DU1113" s="1">
        <v>0.19850559088322081</v>
      </c>
      <c r="DV1113" s="1">
        <v>0</v>
      </c>
      <c r="DW1113" s="1">
        <v>-68.982240000000004</v>
      </c>
      <c r="DX1113" s="1">
        <v>2.0436540337713121</v>
      </c>
      <c r="DY1113" s="1">
        <v>0.33197175165968529</v>
      </c>
      <c r="DZ1113" s="1">
        <v>0</v>
      </c>
      <c r="EA1113" s="1">
        <v>2.8726482500000001</v>
      </c>
      <c r="EB1113" s="1">
        <v>-0.1201187617260851</v>
      </c>
      <c r="EC1113" s="1">
        <v>1.1799263512503631E-2</v>
      </c>
      <c r="ED1113" s="1">
        <v>1</v>
      </c>
      <c r="EE1113" s="1">
        <v>2.0197752527897719</v>
      </c>
      <c r="EF1113" s="1">
        <v>6.8465253872501035E-4</v>
      </c>
      <c r="EG1113" s="1">
        <v>1.049275631920199E-3</v>
      </c>
      <c r="EH1113" s="1">
        <v>1</v>
      </c>
      <c r="EI1113" s="1">
        <v>0.1185821605012833</v>
      </c>
      <c r="EJ1113" s="1">
        <v>-5.8075079086709561E-3</v>
      </c>
      <c r="EK1113" s="1">
        <v>4.424700498966191E-4</v>
      </c>
      <c r="EL1113" s="1">
        <v>1</v>
      </c>
      <c r="EM1113" s="1">
        <v>3</v>
      </c>
      <c r="EN1113" s="1">
        <v>6</v>
      </c>
      <c r="EO1113" s="1" t="s">
        <v>1160</v>
      </c>
      <c r="EP1113" s="1">
        <v>2.93946</v>
      </c>
      <c r="EQ1113" s="1">
        <v>2.8012899999999998</v>
      </c>
      <c r="ER1113" s="1">
        <v>0.22298200000000001</v>
      </c>
      <c r="ES1113" s="1">
        <v>0.22840299999999999</v>
      </c>
      <c r="ET1113" s="1">
        <v>0.11637599999999999</v>
      </c>
      <c r="EU1113" s="1">
        <v>0.107839</v>
      </c>
      <c r="EV1113" s="1">
        <v>15864.4</v>
      </c>
      <c r="EW1113" s="1">
        <v>16514.599999999999</v>
      </c>
      <c r="EX1113" s="1">
        <v>23768.2</v>
      </c>
      <c r="EY1113" s="1">
        <v>24935.7</v>
      </c>
      <c r="EZ1113" s="1">
        <v>33634.9</v>
      </c>
      <c r="FA1113" s="1">
        <v>35541.9</v>
      </c>
      <c r="FB1113" s="1">
        <v>43358.8</v>
      </c>
      <c r="FC1113" s="1">
        <v>46107.1</v>
      </c>
      <c r="FD1113" s="1">
        <v>1.93075</v>
      </c>
      <c r="FE1113" s="1">
        <v>1.7668999999999999</v>
      </c>
      <c r="FF1113" s="1">
        <v>5.6237000000000002E-2</v>
      </c>
      <c r="FG1113" s="1">
        <v>0</v>
      </c>
      <c r="FH1113" s="1">
        <v>30.8841</v>
      </c>
      <c r="FI1113" s="1">
        <v>999.9</v>
      </c>
      <c r="FJ1113" s="1">
        <v>42.5</v>
      </c>
      <c r="FK1113" s="1">
        <v>41.4</v>
      </c>
      <c r="FL1113" s="1">
        <v>34.369900000000001</v>
      </c>
      <c r="FM1113" s="1">
        <v>63.224400000000003</v>
      </c>
      <c r="FN1113" s="1">
        <v>26.257999999999999</v>
      </c>
      <c r="FO1113" s="1">
        <v>1</v>
      </c>
      <c r="FP1113" s="1">
        <v>0.67322199999999999</v>
      </c>
      <c r="FQ1113" s="1">
        <v>4.9875800000000003</v>
      </c>
      <c r="FR1113" s="1">
        <v>20.246200000000002</v>
      </c>
      <c r="FS1113" s="1">
        <v>5.2051600000000002</v>
      </c>
      <c r="FT1113" s="1">
        <v>11.908099999999999</v>
      </c>
      <c r="FU1113" s="1">
        <v>5.0002500000000003</v>
      </c>
      <c r="FV1113" s="1">
        <v>3.2892000000000001</v>
      </c>
      <c r="FW1113" s="1">
        <v>9999</v>
      </c>
      <c r="FX1113" s="1">
        <v>9999</v>
      </c>
      <c r="FY1113" s="1">
        <v>9999</v>
      </c>
      <c r="FZ1113" s="1">
        <v>999.9</v>
      </c>
      <c r="GA1113" s="1">
        <v>1.85989</v>
      </c>
      <c r="GB1113" s="1">
        <v>1.85486</v>
      </c>
      <c r="GC1113" s="1">
        <v>1.85805</v>
      </c>
      <c r="GD1113" s="1">
        <v>1.8565400000000001</v>
      </c>
      <c r="GE1113" s="1">
        <v>1.85528</v>
      </c>
      <c r="GF1113" s="1">
        <v>1.85483</v>
      </c>
      <c r="GG1113" s="1">
        <v>1.85372</v>
      </c>
      <c r="GH1113" s="1">
        <v>1.8566400000000001</v>
      </c>
      <c r="GI1113" s="1">
        <v>0</v>
      </c>
      <c r="GJ1113" s="1">
        <v>0</v>
      </c>
      <c r="GK1113" s="1">
        <v>0</v>
      </c>
      <c r="GL1113" s="1">
        <v>0</v>
      </c>
      <c r="GM1113" s="1" t="s">
        <v>355</v>
      </c>
      <c r="GN1113" s="1" t="s">
        <v>356</v>
      </c>
      <c r="GO1113" s="1" t="s">
        <v>357</v>
      </c>
      <c r="GP1113" s="1" t="s">
        <v>357</v>
      </c>
      <c r="GQ1113" s="1" t="s">
        <v>357</v>
      </c>
      <c r="GR1113" s="1" t="s">
        <v>357</v>
      </c>
      <c r="GS1113" s="1">
        <v>0</v>
      </c>
      <c r="GT1113" s="1">
        <v>100</v>
      </c>
      <c r="GU1113" s="1">
        <v>100</v>
      </c>
      <c r="GV1113" s="1">
        <v>3.69</v>
      </c>
      <c r="GW1113" s="1">
        <v>1.7000000000000001E-2</v>
      </c>
      <c r="GX1113" s="1">
        <v>1.251089954458285</v>
      </c>
      <c r="GY1113" s="1">
        <v>3.0239061252787889E-3</v>
      </c>
      <c r="GZ1113" s="1">
        <v>-1.398580452151984E-6</v>
      </c>
      <c r="HA1113" s="1">
        <v>2.8030378366047371E-10</v>
      </c>
      <c r="HB1113" s="1">
        <v>-6.7353929715251851E-2</v>
      </c>
      <c r="HC1113" s="1">
        <v>1.0309082032153079E-2</v>
      </c>
      <c r="HD1113" s="1">
        <v>-3.6321104004466529E-4</v>
      </c>
      <c r="HE1113" s="1">
        <v>3.6129943689190391E-6</v>
      </c>
      <c r="HF1113" s="1">
        <v>0</v>
      </c>
      <c r="HG1113" s="1">
        <v>2134</v>
      </c>
      <c r="HH1113" s="1">
        <v>3</v>
      </c>
      <c r="HI1113" s="1">
        <v>46</v>
      </c>
      <c r="HJ1113" s="1">
        <v>5</v>
      </c>
      <c r="HK1113" s="1">
        <v>5.2</v>
      </c>
      <c r="HL1113" s="1">
        <v>3.4216299999999999</v>
      </c>
      <c r="HM1113" s="1">
        <v>2.34985</v>
      </c>
      <c r="HN1113" s="1">
        <v>1.4978</v>
      </c>
      <c r="HO1113" s="1">
        <v>2.3034699999999999</v>
      </c>
      <c r="HP1113" s="1">
        <v>1.5478499999999999</v>
      </c>
      <c r="HQ1113" s="1">
        <v>2.36206</v>
      </c>
      <c r="HR1113" s="1">
        <v>43.864100000000001</v>
      </c>
      <c r="HS1113" s="1">
        <v>14.928800000000001</v>
      </c>
      <c r="HT1113" s="1">
        <v>18</v>
      </c>
      <c r="HU1113" s="1">
        <v>502.99799999999999</v>
      </c>
      <c r="HV1113" s="1">
        <v>460.29700000000003</v>
      </c>
      <c r="HW1113" s="1">
        <v>24.385400000000001</v>
      </c>
      <c r="HX1113" s="1">
        <v>35.179099999999998</v>
      </c>
      <c r="HY1113" s="1">
        <v>30.000900000000001</v>
      </c>
      <c r="HZ1113" s="1">
        <v>34.8812</v>
      </c>
      <c r="IA1113" s="1">
        <v>34.9848</v>
      </c>
      <c r="IB1113" s="1">
        <v>68.479900000000001</v>
      </c>
      <c r="IC1113" s="1">
        <v>27.576499999999999</v>
      </c>
      <c r="ID1113" s="1">
        <v>0</v>
      </c>
      <c r="IE1113" s="1">
        <v>24.367000000000001</v>
      </c>
      <c r="IF1113" s="1">
        <v>1741.22</v>
      </c>
      <c r="IG1113" s="1">
        <v>24.471699999999998</v>
      </c>
      <c r="IH1113" s="1">
        <v>100.244</v>
      </c>
      <c r="II1113" s="1">
        <v>99.917100000000005</v>
      </c>
      <c r="IJ1113" s="1" t="s">
        <v>1161</v>
      </c>
    </row>
    <row r="1114" spans="1:244" ht="15.75" customHeight="1" x14ac:dyDescent="0.3">
      <c r="A1114" s="1">
        <v>1098</v>
      </c>
      <c r="B1114" s="1">
        <v>1659810685.5</v>
      </c>
      <c r="C1114" s="1">
        <v>14544</v>
      </c>
      <c r="D1114" s="1" t="s">
        <v>2466</v>
      </c>
      <c r="E1114" s="1" t="s">
        <v>2467</v>
      </c>
      <c r="F1114" s="1">
        <v>1</v>
      </c>
      <c r="G1114" s="1" t="s">
        <v>346</v>
      </c>
      <c r="H1114" s="1" t="s">
        <v>347</v>
      </c>
      <c r="I1114" s="1" t="s">
        <v>348</v>
      </c>
      <c r="J1114" s="1" t="s">
        <v>349</v>
      </c>
      <c r="K1114" s="1" t="s">
        <v>350</v>
      </c>
      <c r="L1114" s="1" t="s">
        <v>1154</v>
      </c>
      <c r="M1114" s="1" t="s">
        <v>351</v>
      </c>
      <c r="N1114" s="1">
        <v>1659810677.375</v>
      </c>
      <c r="O1114" s="1">
        <f t="shared" si="136"/>
        <v>2.4456624073153225E-3</v>
      </c>
      <c r="P1114" s="1">
        <f t="shared" si="137"/>
        <v>2.4456624073153224</v>
      </c>
      <c r="Q1114" s="1">
        <f t="shared" si="138"/>
        <v>22.383953471984579</v>
      </c>
      <c r="R1114" s="1">
        <f t="shared" si="139"/>
        <v>1607.1724999999999</v>
      </c>
      <c r="S1114" s="1">
        <f t="shared" si="140"/>
        <v>1248.8956039995262</v>
      </c>
      <c r="T1114" s="1">
        <f t="shared" si="141"/>
        <v>123.45409590346885</v>
      </c>
      <c r="U1114" s="1">
        <f t="shared" si="142"/>
        <v>158.86998666102522</v>
      </c>
      <c r="V1114" s="1">
        <f t="shared" si="143"/>
        <v>0.11778213154275037</v>
      </c>
      <c r="W1114" s="1">
        <f t="shared" si="144"/>
        <v>2.9086485325240585</v>
      </c>
      <c r="X1114" s="1">
        <f t="shared" si="145"/>
        <v>0.11519521960973471</v>
      </c>
      <c r="Y1114" s="1">
        <f t="shared" si="146"/>
        <v>7.2224703736666257E-2</v>
      </c>
      <c r="Z1114" s="1">
        <f t="shared" si="147"/>
        <v>321.51365887500003</v>
      </c>
      <c r="AA1114" s="1">
        <f t="shared" si="148"/>
        <v>32.291578403597569</v>
      </c>
      <c r="AB1114" s="1">
        <f t="shared" si="149"/>
        <v>31.792893750000001</v>
      </c>
      <c r="AC1114" s="1">
        <f t="shared" si="150"/>
        <v>4.7193929117072591</v>
      </c>
      <c r="AD1114" s="1">
        <f t="shared" si="151"/>
        <v>59.746260403460774</v>
      </c>
      <c r="AE1114" s="1">
        <f t="shared" si="152"/>
        <v>2.6994897641145279</v>
      </c>
      <c r="AF1114" s="1">
        <f t="shared" si="153"/>
        <v>4.5182572865399981</v>
      </c>
      <c r="AG1114" s="1">
        <f t="shared" si="154"/>
        <v>2.0199031475927312</v>
      </c>
      <c r="AH1114" s="1">
        <f t="shared" si="155"/>
        <v>-107.85371216260572</v>
      </c>
      <c r="AI1114" s="1">
        <f t="shared" si="156"/>
        <v>-120.14373358536702</v>
      </c>
      <c r="AJ1114" s="1">
        <f t="shared" si="157"/>
        <v>-9.3131736912457121</v>
      </c>
      <c r="AK1114" s="1">
        <f t="shared" si="158"/>
        <v>84.203039435781591</v>
      </c>
      <c r="AL1114" s="1">
        <f t="shared" si="159"/>
        <v>53.483198623670695</v>
      </c>
      <c r="AM1114" s="1">
        <f t="shared" si="160"/>
        <v>2.4559539224919105</v>
      </c>
      <c r="AN1114" s="1">
        <f t="shared" si="161"/>
        <v>22.383953471984579</v>
      </c>
      <c r="AO1114" s="1">
        <v>1745.055336558439</v>
      </c>
      <c r="AP1114" s="1">
        <v>1691.410787878787</v>
      </c>
      <c r="AQ1114" s="1">
        <v>5.0964776794051048</v>
      </c>
      <c r="AR1114" s="1">
        <v>65.631367109528284</v>
      </c>
      <c r="AS1114" s="1">
        <f t="shared" si="162"/>
        <v>2.4456624073153224</v>
      </c>
      <c r="AT1114" s="1">
        <v>24.445614993379149</v>
      </c>
      <c r="AU1114" s="1">
        <v>27.299970329670341</v>
      </c>
      <c r="AV1114" s="1">
        <v>-4.6063277935870542E-5</v>
      </c>
      <c r="AW1114" s="1">
        <v>85.678084974882083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51556.326718154967</v>
      </c>
      <c r="BC1114" s="1">
        <f t="shared" si="166"/>
        <v>1999.98125</v>
      </c>
      <c r="BD1114" s="1">
        <f t="shared" si="167"/>
        <v>1681.1845874999999</v>
      </c>
      <c r="BE1114" s="1">
        <f t="shared" si="168"/>
        <v>0.8406001743766347</v>
      </c>
      <c r="BF1114" s="1">
        <f t="shared" si="169"/>
        <v>0.16075833654690513</v>
      </c>
      <c r="BG1114" s="1">
        <v>6</v>
      </c>
      <c r="BH1114" s="1">
        <v>0.5</v>
      </c>
      <c r="BI1114" s="1" t="s">
        <v>352</v>
      </c>
      <c r="BJ1114" s="1">
        <v>2</v>
      </c>
      <c r="BK1114" s="1" t="b">
        <v>1</v>
      </c>
      <c r="BL1114" s="1">
        <v>1659810677.375</v>
      </c>
      <c r="BM1114" s="1">
        <v>1607.1724999999999</v>
      </c>
      <c r="BN1114" s="1">
        <v>1676.07375</v>
      </c>
      <c r="BO1114" s="1">
        <v>27.308781249999999</v>
      </c>
      <c r="BP1114" s="1">
        <v>24.44275</v>
      </c>
      <c r="BQ1114" s="1">
        <v>1603.5137500000001</v>
      </c>
      <c r="BR1114" s="1">
        <v>27.291868749999999</v>
      </c>
      <c r="BS1114" s="1">
        <v>500.11</v>
      </c>
      <c r="BT1114" s="1">
        <v>98.750868749999995</v>
      </c>
      <c r="BU1114" s="1">
        <v>9.9744150000000004E-2</v>
      </c>
      <c r="BV1114" s="1">
        <v>31.026724999999999</v>
      </c>
      <c r="BW1114" s="1">
        <v>31.792893750000001</v>
      </c>
      <c r="BX1114" s="1">
        <v>999.9</v>
      </c>
      <c r="BY1114" s="1">
        <v>0</v>
      </c>
      <c r="BZ1114" s="1">
        <v>0</v>
      </c>
      <c r="CA1114" s="1">
        <v>10006.324375</v>
      </c>
      <c r="CB1114" s="1">
        <v>0</v>
      </c>
      <c r="CC1114" s="1">
        <v>2018.73</v>
      </c>
      <c r="CD1114" s="1">
        <v>-68.901343749999995</v>
      </c>
      <c r="CE1114" s="1">
        <v>1652.2943749999999</v>
      </c>
      <c r="CF1114" s="1">
        <v>1718.0675000000001</v>
      </c>
      <c r="CG1114" s="1">
        <v>2.8660212500000002</v>
      </c>
      <c r="CH1114" s="1">
        <v>1676.07375</v>
      </c>
      <c r="CI1114" s="1">
        <v>24.44275</v>
      </c>
      <c r="CJ1114" s="1">
        <v>2.6967668749999998</v>
      </c>
      <c r="CK1114" s="1">
        <v>2.4137431249999999</v>
      </c>
      <c r="CL1114" s="1">
        <v>22.265437500000001</v>
      </c>
      <c r="CM1114" s="1">
        <v>20.45626875</v>
      </c>
      <c r="CN1114" s="1">
        <v>1999.98125</v>
      </c>
      <c r="CO1114" s="1">
        <v>0.97999431250000002</v>
      </c>
      <c r="CP1114" s="1">
        <v>2.0005631249999999E-2</v>
      </c>
      <c r="CQ1114" s="1">
        <v>0</v>
      </c>
      <c r="CR1114" s="1">
        <v>2.3706874999999998</v>
      </c>
      <c r="CS1114" s="1">
        <v>0</v>
      </c>
      <c r="CT1114" s="1">
        <v>20251.643749999999</v>
      </c>
      <c r="CU1114" s="1">
        <v>17412.143749999999</v>
      </c>
      <c r="CV1114" s="1">
        <v>45.128875000000001</v>
      </c>
      <c r="CW1114" s="1">
        <v>47.280999999999999</v>
      </c>
      <c r="CX1114" s="1">
        <v>45.296499999999988</v>
      </c>
      <c r="CY1114" s="1">
        <v>45.062062500000003</v>
      </c>
      <c r="CZ1114" s="1">
        <v>45.007750000000001</v>
      </c>
      <c r="DA1114" s="1">
        <v>1959.97</v>
      </c>
      <c r="DB1114" s="1">
        <v>40.011249999999997</v>
      </c>
      <c r="DC1114" s="1">
        <v>0</v>
      </c>
      <c r="DD1114" s="1">
        <v>1659810684.9000001</v>
      </c>
      <c r="DE1114" s="1">
        <v>0</v>
      </c>
      <c r="DF1114" s="1">
        <v>1659810386</v>
      </c>
      <c r="DG1114" s="1" t="s">
        <v>1911</v>
      </c>
      <c r="DH1114" s="1">
        <v>1659810386</v>
      </c>
      <c r="DI1114" s="1">
        <v>1659810371.5</v>
      </c>
      <c r="DJ1114" s="1">
        <v>20</v>
      </c>
      <c r="DK1114" s="1">
        <v>0.91800000000000004</v>
      </c>
      <c r="DL1114" s="1">
        <v>1E-3</v>
      </c>
      <c r="DM1114" s="1">
        <v>1.7649999999999999</v>
      </c>
      <c r="DN1114" s="1">
        <v>0.02</v>
      </c>
      <c r="DO1114" s="1">
        <v>212</v>
      </c>
      <c r="DP1114" s="1">
        <v>25</v>
      </c>
      <c r="DQ1114" s="1">
        <v>0.25</v>
      </c>
      <c r="DR1114" s="1">
        <v>0.05</v>
      </c>
      <c r="DS1114" s="1">
        <v>22.7379697447277</v>
      </c>
      <c r="DT1114" s="1">
        <v>-0.32867681296633477</v>
      </c>
      <c r="DU1114" s="1">
        <v>0.19850559088322081</v>
      </c>
      <c r="DV1114" s="1">
        <v>0</v>
      </c>
      <c r="DW1114" s="1">
        <v>-68.982240000000004</v>
      </c>
      <c r="DX1114" s="1">
        <v>2.0436540337713121</v>
      </c>
      <c r="DY1114" s="1">
        <v>0.33197175165968529</v>
      </c>
      <c r="DZ1114" s="1">
        <v>0</v>
      </c>
      <c r="EA1114" s="1">
        <v>2.8726482500000001</v>
      </c>
      <c r="EB1114" s="1">
        <v>-0.1201187617260851</v>
      </c>
      <c r="EC1114" s="1">
        <v>1.1799263512503631E-2</v>
      </c>
      <c r="ED1114" s="1">
        <v>1</v>
      </c>
      <c r="EE1114" s="1">
        <v>2.0197752527897719</v>
      </c>
      <c r="EF1114" s="1">
        <v>6.8465253872501035E-4</v>
      </c>
      <c r="EG1114" s="1">
        <v>1.049275631920199E-3</v>
      </c>
      <c r="EH1114" s="1">
        <v>1</v>
      </c>
      <c r="EI1114" s="1">
        <v>0.1185821605012833</v>
      </c>
      <c r="EJ1114" s="1">
        <v>-5.8075079086709561E-3</v>
      </c>
      <c r="EK1114" s="1">
        <v>4.424700498966191E-4</v>
      </c>
      <c r="EL1114" s="1">
        <v>1</v>
      </c>
      <c r="EM1114" s="1">
        <v>3</v>
      </c>
      <c r="EN1114" s="1">
        <v>6</v>
      </c>
      <c r="EO1114" s="1" t="s">
        <v>1160</v>
      </c>
      <c r="EP1114" s="1">
        <v>2.9399000000000002</v>
      </c>
      <c r="EQ1114" s="1">
        <v>2.8015599999999998</v>
      </c>
      <c r="ER1114" s="1">
        <v>0.22317600000000001</v>
      </c>
      <c r="ES1114" s="1">
        <v>0.22863</v>
      </c>
      <c r="ET1114" s="1">
        <v>0.116372</v>
      </c>
      <c r="EU1114" s="1">
        <v>0.107864</v>
      </c>
      <c r="EV1114" s="1">
        <v>15860.3</v>
      </c>
      <c r="EW1114" s="1">
        <v>16509.900000000001</v>
      </c>
      <c r="EX1114" s="1">
        <v>23768.1</v>
      </c>
      <c r="EY1114" s="1">
        <v>24936</v>
      </c>
      <c r="EZ1114" s="1">
        <v>33634.800000000003</v>
      </c>
      <c r="FA1114" s="1">
        <v>35541.199999999997</v>
      </c>
      <c r="FB1114" s="1">
        <v>43358.6</v>
      </c>
      <c r="FC1114" s="1">
        <v>46107.6</v>
      </c>
      <c r="FD1114" s="1">
        <v>1.93075</v>
      </c>
      <c r="FE1114" s="1">
        <v>1.7668999999999999</v>
      </c>
      <c r="FF1114" s="1">
        <v>5.60656E-2</v>
      </c>
      <c r="FG1114" s="1">
        <v>0</v>
      </c>
      <c r="FH1114" s="1">
        <v>30.884799999999998</v>
      </c>
      <c r="FI1114" s="1">
        <v>999.9</v>
      </c>
      <c r="FJ1114" s="1">
        <v>42.5</v>
      </c>
      <c r="FK1114" s="1">
        <v>41.3</v>
      </c>
      <c r="FL1114" s="1">
        <v>34.1907</v>
      </c>
      <c r="FM1114" s="1">
        <v>63.224400000000003</v>
      </c>
      <c r="FN1114" s="1">
        <v>25.588899999999999</v>
      </c>
      <c r="FO1114" s="1">
        <v>1</v>
      </c>
      <c r="FP1114" s="1">
        <v>0.67330999999999996</v>
      </c>
      <c r="FQ1114" s="1">
        <v>4.9909100000000004</v>
      </c>
      <c r="FR1114" s="1">
        <v>20.246400000000001</v>
      </c>
      <c r="FS1114" s="1">
        <v>5.2071100000000001</v>
      </c>
      <c r="FT1114" s="1">
        <v>11.908099999999999</v>
      </c>
      <c r="FU1114" s="1">
        <v>5.0010000000000003</v>
      </c>
      <c r="FV1114" s="1">
        <v>3.2896800000000002</v>
      </c>
      <c r="FW1114" s="1">
        <v>9999</v>
      </c>
      <c r="FX1114" s="1">
        <v>9999</v>
      </c>
      <c r="FY1114" s="1">
        <v>9999</v>
      </c>
      <c r="FZ1114" s="1">
        <v>999.9</v>
      </c>
      <c r="GA1114" s="1">
        <v>1.85988</v>
      </c>
      <c r="GB1114" s="1">
        <v>1.85486</v>
      </c>
      <c r="GC1114" s="1">
        <v>1.8580399999999999</v>
      </c>
      <c r="GD1114" s="1">
        <v>1.8565400000000001</v>
      </c>
      <c r="GE1114" s="1">
        <v>1.85527</v>
      </c>
      <c r="GF1114" s="1">
        <v>1.85483</v>
      </c>
      <c r="GG1114" s="1">
        <v>1.8536999999999999</v>
      </c>
      <c r="GH1114" s="1">
        <v>1.8566400000000001</v>
      </c>
      <c r="GI1114" s="1">
        <v>0</v>
      </c>
      <c r="GJ1114" s="1">
        <v>0</v>
      </c>
      <c r="GK1114" s="1">
        <v>0</v>
      </c>
      <c r="GL1114" s="1">
        <v>0</v>
      </c>
      <c r="GM1114" s="1" t="s">
        <v>355</v>
      </c>
      <c r="GN1114" s="1" t="s">
        <v>356</v>
      </c>
      <c r="GO1114" s="1" t="s">
        <v>357</v>
      </c>
      <c r="GP1114" s="1" t="s">
        <v>357</v>
      </c>
      <c r="GQ1114" s="1" t="s">
        <v>357</v>
      </c>
      <c r="GR1114" s="1" t="s">
        <v>357</v>
      </c>
      <c r="GS1114" s="1">
        <v>0</v>
      </c>
      <c r="GT1114" s="1">
        <v>100</v>
      </c>
      <c r="GU1114" s="1">
        <v>100</v>
      </c>
      <c r="GV1114" s="1">
        <v>3.68</v>
      </c>
      <c r="GW1114" s="1">
        <v>1.6899999999999998E-2</v>
      </c>
      <c r="GX1114" s="1">
        <v>1.251089954458285</v>
      </c>
      <c r="GY1114" s="1">
        <v>3.0239061252787889E-3</v>
      </c>
      <c r="GZ1114" s="1">
        <v>-1.398580452151984E-6</v>
      </c>
      <c r="HA1114" s="1">
        <v>2.8030378366047371E-10</v>
      </c>
      <c r="HB1114" s="1">
        <v>-6.7353929715251851E-2</v>
      </c>
      <c r="HC1114" s="1">
        <v>1.0309082032153079E-2</v>
      </c>
      <c r="HD1114" s="1">
        <v>-3.6321104004466529E-4</v>
      </c>
      <c r="HE1114" s="1">
        <v>3.6129943689190391E-6</v>
      </c>
      <c r="HF1114" s="1">
        <v>0</v>
      </c>
      <c r="HG1114" s="1">
        <v>2134</v>
      </c>
      <c r="HH1114" s="1">
        <v>3</v>
      </c>
      <c r="HI1114" s="1">
        <v>46</v>
      </c>
      <c r="HJ1114" s="1">
        <v>5</v>
      </c>
      <c r="HK1114" s="1">
        <v>5.2</v>
      </c>
      <c r="HL1114" s="1">
        <v>3.4216299999999999</v>
      </c>
      <c r="HM1114" s="1">
        <v>2.3535200000000001</v>
      </c>
      <c r="HN1114" s="1">
        <v>1.4978</v>
      </c>
      <c r="HO1114" s="1">
        <v>2.3034699999999999</v>
      </c>
      <c r="HP1114" s="1">
        <v>1.5478499999999999</v>
      </c>
      <c r="HQ1114" s="1">
        <v>2.2827099999999998</v>
      </c>
      <c r="HR1114" s="1">
        <v>43.864100000000001</v>
      </c>
      <c r="HS1114" s="1">
        <v>14.9026</v>
      </c>
      <c r="HT1114" s="1">
        <v>18</v>
      </c>
      <c r="HU1114" s="1">
        <v>503.00700000000001</v>
      </c>
      <c r="HV1114" s="1">
        <v>460.30500000000001</v>
      </c>
      <c r="HW1114" s="1">
        <v>24.3826</v>
      </c>
      <c r="HX1114" s="1">
        <v>35.18</v>
      </c>
      <c r="HY1114" s="1">
        <v>30.000900000000001</v>
      </c>
      <c r="HZ1114" s="1">
        <v>34.882300000000001</v>
      </c>
      <c r="IA1114" s="1">
        <v>34.985999999999997</v>
      </c>
      <c r="IB1114" s="1">
        <v>68.499600000000001</v>
      </c>
      <c r="IC1114" s="1">
        <v>27.576499999999999</v>
      </c>
      <c r="ID1114" s="1">
        <v>0</v>
      </c>
      <c r="IE1114" s="1">
        <v>24.367000000000001</v>
      </c>
      <c r="IF1114" s="1">
        <v>1751.24</v>
      </c>
      <c r="IG1114" s="1">
        <v>24.471800000000002</v>
      </c>
      <c r="IH1114" s="1">
        <v>100.244</v>
      </c>
      <c r="II1114" s="1">
        <v>99.918099999999995</v>
      </c>
      <c r="IJ1114" s="1" t="s">
        <v>1161</v>
      </c>
    </row>
    <row r="1115" spans="1:244" ht="15.75" customHeight="1" x14ac:dyDescent="0.3">
      <c r="A1115" s="1">
        <v>1099</v>
      </c>
      <c r="B1115" s="1">
        <v>1659810687</v>
      </c>
      <c r="C1115" s="1">
        <v>14545.5</v>
      </c>
      <c r="D1115" s="1" t="s">
        <v>2468</v>
      </c>
      <c r="E1115" s="1" t="s">
        <v>2469</v>
      </c>
      <c r="F1115" s="1">
        <v>1</v>
      </c>
      <c r="G1115" s="1" t="s">
        <v>346</v>
      </c>
      <c r="H1115" s="1" t="s">
        <v>347</v>
      </c>
      <c r="I1115" s="1" t="s">
        <v>348</v>
      </c>
      <c r="J1115" s="1" t="s">
        <v>349</v>
      </c>
      <c r="K1115" s="1" t="s">
        <v>350</v>
      </c>
      <c r="L1115" s="1" t="s">
        <v>1154</v>
      </c>
      <c r="M1115" s="1" t="s">
        <v>351</v>
      </c>
      <c r="N1115" s="1">
        <v>1659810679.34375</v>
      </c>
      <c r="O1115" s="1">
        <f t="shared" si="136"/>
        <v>2.4397154386627449E-3</v>
      </c>
      <c r="P1115" s="1">
        <f t="shared" si="137"/>
        <v>2.4397154386627449</v>
      </c>
      <c r="Q1115" s="1">
        <f t="shared" si="138"/>
        <v>22.680988189750398</v>
      </c>
      <c r="R1115" s="1">
        <f t="shared" si="139"/>
        <v>1617.0206250000001</v>
      </c>
      <c r="S1115" s="1">
        <f t="shared" si="140"/>
        <v>1253.5836975706093</v>
      </c>
      <c r="T1115" s="1">
        <f t="shared" si="141"/>
        <v>123.91733811227708</v>
      </c>
      <c r="U1115" s="1">
        <f t="shared" si="142"/>
        <v>159.84324932668821</v>
      </c>
      <c r="V1115" s="1">
        <f t="shared" si="143"/>
        <v>0.11747895687579107</v>
      </c>
      <c r="W1115" s="1">
        <f t="shared" si="144"/>
        <v>2.9079911414599962</v>
      </c>
      <c r="X1115" s="1">
        <f t="shared" si="145"/>
        <v>0.11490462049937679</v>
      </c>
      <c r="Y1115" s="1">
        <f t="shared" si="146"/>
        <v>7.2041983232072615E-2</v>
      </c>
      <c r="Z1115" s="1">
        <f t="shared" si="147"/>
        <v>321.51525487499998</v>
      </c>
      <c r="AA1115" s="1">
        <f t="shared" si="148"/>
        <v>32.293250074765908</v>
      </c>
      <c r="AB1115" s="1">
        <f t="shared" si="149"/>
        <v>31.792593750000002</v>
      </c>
      <c r="AC1115" s="1">
        <f t="shared" si="150"/>
        <v>4.7193126544610369</v>
      </c>
      <c r="AD1115" s="1">
        <f t="shared" si="151"/>
        <v>59.740922363764568</v>
      </c>
      <c r="AE1115" s="1">
        <f t="shared" si="152"/>
        <v>2.6992245349754462</v>
      </c>
      <c r="AF1115" s="1">
        <f t="shared" si="153"/>
        <v>4.5182170414774872</v>
      </c>
      <c r="AG1115" s="1">
        <f t="shared" si="154"/>
        <v>2.0200881194855906</v>
      </c>
      <c r="AH1115" s="1">
        <f t="shared" si="155"/>
        <v>-107.59145084502705</v>
      </c>
      <c r="AI1115" s="1">
        <f t="shared" si="156"/>
        <v>-120.09404309894863</v>
      </c>
      <c r="AJ1115" s="1">
        <f t="shared" si="157"/>
        <v>-9.3114053968762445</v>
      </c>
      <c r="AK1115" s="1">
        <f t="shared" si="158"/>
        <v>84.518355534148057</v>
      </c>
      <c r="AL1115" s="1">
        <f t="shared" si="159"/>
        <v>53.506917090566056</v>
      </c>
      <c r="AM1115" s="1">
        <f t="shared" si="160"/>
        <v>2.4502793907020175</v>
      </c>
      <c r="AN1115" s="1">
        <f t="shared" si="161"/>
        <v>22.680988189750398</v>
      </c>
      <c r="AO1115" s="1">
        <v>1752.4526081039171</v>
      </c>
      <c r="AP1115" s="1">
        <v>1698.872848484848</v>
      </c>
      <c r="AQ1115" s="1">
        <v>5.0127567396216328</v>
      </c>
      <c r="AR1115" s="1">
        <v>65.631367109528284</v>
      </c>
      <c r="AS1115" s="1">
        <f t="shared" si="162"/>
        <v>2.4397154386627449</v>
      </c>
      <c r="AT1115" s="1">
        <v>24.448314146903961</v>
      </c>
      <c r="AU1115" s="1">
        <v>27.295276923076941</v>
      </c>
      <c r="AV1115" s="1">
        <v>1.459681470837172E-5</v>
      </c>
      <c r="AW1115" s="1">
        <v>85.678084974882083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51537.750819656023</v>
      </c>
      <c r="BC1115" s="1">
        <f t="shared" si="166"/>
        <v>1999.99125</v>
      </c>
      <c r="BD1115" s="1">
        <f t="shared" si="167"/>
        <v>1681.1929875000001</v>
      </c>
      <c r="BE1115" s="1">
        <f t="shared" si="168"/>
        <v>0.84060017137574983</v>
      </c>
      <c r="BF1115" s="1">
        <f t="shared" si="169"/>
        <v>0.16075833075519705</v>
      </c>
      <c r="BG1115" s="1">
        <v>6</v>
      </c>
      <c r="BH1115" s="1">
        <v>0.5</v>
      </c>
      <c r="BI1115" s="1" t="s">
        <v>352</v>
      </c>
      <c r="BJ1115" s="1">
        <v>2</v>
      </c>
      <c r="BK1115" s="1" t="b">
        <v>1</v>
      </c>
      <c r="BL1115" s="1">
        <v>1659810679.34375</v>
      </c>
      <c r="BM1115" s="1">
        <v>1617.0206250000001</v>
      </c>
      <c r="BN1115" s="1">
        <v>1685.9668750000001</v>
      </c>
      <c r="BO1115" s="1">
        <v>27.306137499999998</v>
      </c>
      <c r="BP1115" s="1">
        <v>24.446781250000001</v>
      </c>
      <c r="BQ1115" s="1">
        <v>1613.3556249999999</v>
      </c>
      <c r="BR1115" s="1">
        <v>27.289224999999998</v>
      </c>
      <c r="BS1115" s="1">
        <v>500.12062500000002</v>
      </c>
      <c r="BT1115" s="1">
        <v>98.750699999999995</v>
      </c>
      <c r="BU1115" s="1">
        <v>9.97703375E-2</v>
      </c>
      <c r="BV1115" s="1">
        <v>31.026568749999999</v>
      </c>
      <c r="BW1115" s="1">
        <v>31.792593750000002</v>
      </c>
      <c r="BX1115" s="1">
        <v>999.9</v>
      </c>
      <c r="BY1115" s="1">
        <v>0</v>
      </c>
      <c r="BZ1115" s="1">
        <v>0</v>
      </c>
      <c r="CA1115" s="1">
        <v>10002.577499999999</v>
      </c>
      <c r="CB1115" s="1">
        <v>0</v>
      </c>
      <c r="CC1115" s="1">
        <v>2029.05375</v>
      </c>
      <c r="CD1115" s="1">
        <v>-68.94559375</v>
      </c>
      <c r="CE1115" s="1">
        <v>1662.4156250000001</v>
      </c>
      <c r="CF1115" s="1">
        <v>1728.215625</v>
      </c>
      <c r="CG1115" s="1">
        <v>2.8593531250000002</v>
      </c>
      <c r="CH1115" s="1">
        <v>1685.9668750000001</v>
      </c>
      <c r="CI1115" s="1">
        <v>24.446781250000001</v>
      </c>
      <c r="CJ1115" s="1">
        <v>2.6965012499999998</v>
      </c>
      <c r="CK1115" s="1">
        <v>2.4141374999999998</v>
      </c>
      <c r="CL1115" s="1">
        <v>22.263818749999999</v>
      </c>
      <c r="CM1115" s="1">
        <v>20.4589125</v>
      </c>
      <c r="CN1115" s="1">
        <v>1999.99125</v>
      </c>
      <c r="CO1115" s="1">
        <v>0.97999449999999999</v>
      </c>
      <c r="CP1115" s="1">
        <v>2.0005450000000001E-2</v>
      </c>
      <c r="CQ1115" s="1">
        <v>0</v>
      </c>
      <c r="CR1115" s="1">
        <v>2.3062499999999999</v>
      </c>
      <c r="CS1115" s="1">
        <v>0</v>
      </c>
      <c r="CT1115" s="1">
        <v>20248.443749999999</v>
      </c>
      <c r="CU1115" s="1">
        <v>17412.237499999999</v>
      </c>
      <c r="CV1115" s="1">
        <v>45.128875000000001</v>
      </c>
      <c r="CW1115" s="1">
        <v>47.288749999999993</v>
      </c>
      <c r="CX1115" s="1">
        <v>45.304250000000003</v>
      </c>
      <c r="CY1115" s="1">
        <v>45.065937499999997</v>
      </c>
      <c r="CZ1115" s="1">
        <v>45.015500000000003</v>
      </c>
      <c r="DA1115" s="1">
        <v>1959.98</v>
      </c>
      <c r="DB1115" s="1">
        <v>40.011249999999997</v>
      </c>
      <c r="DC1115" s="1">
        <v>0</v>
      </c>
      <c r="DD1115" s="1">
        <v>1659810686.0999999</v>
      </c>
      <c r="DE1115" s="1">
        <v>0</v>
      </c>
      <c r="DF1115" s="1">
        <v>1659810386</v>
      </c>
      <c r="DG1115" s="1" t="s">
        <v>1911</v>
      </c>
      <c r="DH1115" s="1">
        <v>1659810386</v>
      </c>
      <c r="DI1115" s="1">
        <v>1659810371.5</v>
      </c>
      <c r="DJ1115" s="1">
        <v>20</v>
      </c>
      <c r="DK1115" s="1">
        <v>0.91800000000000004</v>
      </c>
      <c r="DL1115" s="1">
        <v>1E-3</v>
      </c>
      <c r="DM1115" s="1">
        <v>1.7649999999999999</v>
      </c>
      <c r="DN1115" s="1">
        <v>0.02</v>
      </c>
      <c r="DO1115" s="1">
        <v>212</v>
      </c>
      <c r="DP1115" s="1">
        <v>25</v>
      </c>
      <c r="DQ1115" s="1">
        <v>0.25</v>
      </c>
      <c r="DR1115" s="1">
        <v>0.05</v>
      </c>
      <c r="DS1115" s="1">
        <v>22.677816632283591</v>
      </c>
      <c r="DT1115" s="1">
        <v>-0.92451047947096587</v>
      </c>
      <c r="DU1115" s="1">
        <v>0.23529796609726489</v>
      </c>
      <c r="DV1115" s="1">
        <v>0</v>
      </c>
      <c r="DW1115" s="1">
        <v>-68.934495121951215</v>
      </c>
      <c r="DX1115" s="1">
        <v>2.852044599303154</v>
      </c>
      <c r="DY1115" s="1">
        <v>0.3830048321361223</v>
      </c>
      <c r="DZ1115" s="1">
        <v>0</v>
      </c>
      <c r="EA1115" s="1">
        <v>2.8685473170731708</v>
      </c>
      <c r="EB1115" s="1">
        <v>-0.15280473867595709</v>
      </c>
      <c r="EC1115" s="1">
        <v>1.6366959433400771E-2</v>
      </c>
      <c r="ED1115" s="1">
        <v>0</v>
      </c>
      <c r="EE1115" s="1">
        <v>2.019990061683854</v>
      </c>
      <c r="EF1115" s="1">
        <v>7.4495254991563424E-3</v>
      </c>
      <c r="EG1115" s="1">
        <v>1.3005918886001271E-3</v>
      </c>
      <c r="EH1115" s="1">
        <v>1</v>
      </c>
      <c r="EI1115" s="1">
        <v>0.1184271847218217</v>
      </c>
      <c r="EJ1115" s="1">
        <v>-6.5569405900942216E-3</v>
      </c>
      <c r="EK1115" s="1">
        <v>4.7468993563493361E-4</v>
      </c>
      <c r="EL1115" s="1">
        <v>1</v>
      </c>
      <c r="EM1115" s="1">
        <v>2</v>
      </c>
      <c r="EN1115" s="1">
        <v>6</v>
      </c>
      <c r="EO1115" s="1" t="s">
        <v>1176</v>
      </c>
      <c r="EP1115" s="1">
        <v>2.94015</v>
      </c>
      <c r="EQ1115" s="1">
        <v>2.8017400000000001</v>
      </c>
      <c r="ER1115" s="1">
        <v>0.22375900000000001</v>
      </c>
      <c r="ES1115" s="1">
        <v>0.22931399999999999</v>
      </c>
      <c r="ET1115" s="1">
        <v>0.11636000000000001</v>
      </c>
      <c r="EU1115" s="1">
        <v>0.107789</v>
      </c>
      <c r="EV1115" s="1">
        <v>15848.3</v>
      </c>
      <c r="EW1115" s="1">
        <v>16495.099999999999</v>
      </c>
      <c r="EX1115" s="1">
        <v>23768</v>
      </c>
      <c r="EY1115" s="1">
        <v>24935.8</v>
      </c>
      <c r="EZ1115" s="1">
        <v>33635</v>
      </c>
      <c r="FA1115" s="1">
        <v>35542.5</v>
      </c>
      <c r="FB1115" s="1">
        <v>43358.2</v>
      </c>
      <c r="FC1115" s="1">
        <v>46105.3</v>
      </c>
      <c r="FD1115" s="1">
        <v>1.93085</v>
      </c>
      <c r="FE1115" s="1">
        <v>1.76677</v>
      </c>
      <c r="FF1115" s="1">
        <v>5.5655799999999998E-2</v>
      </c>
      <c r="FG1115" s="1">
        <v>0</v>
      </c>
      <c r="FH1115" s="1">
        <v>30.886399999999998</v>
      </c>
      <c r="FI1115" s="1">
        <v>999.9</v>
      </c>
      <c r="FJ1115" s="1">
        <v>42.5</v>
      </c>
      <c r="FK1115" s="1">
        <v>41.3</v>
      </c>
      <c r="FL1115" s="1">
        <v>34.191800000000001</v>
      </c>
      <c r="FM1115" s="1">
        <v>63.5944</v>
      </c>
      <c r="FN1115" s="1">
        <v>25.380600000000001</v>
      </c>
      <c r="FO1115" s="1">
        <v>1</v>
      </c>
      <c r="FP1115" s="1">
        <v>0.67355399999999999</v>
      </c>
      <c r="FQ1115" s="1">
        <v>5.0039699999999998</v>
      </c>
      <c r="FR1115" s="1">
        <v>20.246200000000002</v>
      </c>
      <c r="FS1115" s="1">
        <v>5.2088999999999999</v>
      </c>
      <c r="FT1115" s="1">
        <v>11.908099999999999</v>
      </c>
      <c r="FU1115" s="1">
        <v>5.0024499999999996</v>
      </c>
      <c r="FV1115" s="1">
        <v>3.2902499999999999</v>
      </c>
      <c r="FW1115" s="1">
        <v>9999</v>
      </c>
      <c r="FX1115" s="1">
        <v>9999</v>
      </c>
      <c r="FY1115" s="1">
        <v>9999</v>
      </c>
      <c r="FZ1115" s="1">
        <v>999.9</v>
      </c>
      <c r="GA1115" s="1">
        <v>1.8598699999999999</v>
      </c>
      <c r="GB1115" s="1">
        <v>1.85486</v>
      </c>
      <c r="GC1115" s="1">
        <v>1.8580399999999999</v>
      </c>
      <c r="GD1115" s="1">
        <v>1.85653</v>
      </c>
      <c r="GE1115" s="1">
        <v>1.85524</v>
      </c>
      <c r="GF1115" s="1">
        <v>1.8548199999999999</v>
      </c>
      <c r="GG1115" s="1">
        <v>1.8536699999999999</v>
      </c>
      <c r="GH1115" s="1">
        <v>1.8566199999999999</v>
      </c>
      <c r="GI1115" s="1">
        <v>0</v>
      </c>
      <c r="GJ1115" s="1">
        <v>0</v>
      </c>
      <c r="GK1115" s="1">
        <v>0</v>
      </c>
      <c r="GL1115" s="1">
        <v>0</v>
      </c>
      <c r="GM1115" s="1" t="s">
        <v>355</v>
      </c>
      <c r="GN1115" s="1" t="s">
        <v>356</v>
      </c>
      <c r="GO1115" s="1" t="s">
        <v>357</v>
      </c>
      <c r="GP1115" s="1" t="s">
        <v>357</v>
      </c>
      <c r="GQ1115" s="1" t="s">
        <v>357</v>
      </c>
      <c r="GR1115" s="1" t="s">
        <v>357</v>
      </c>
      <c r="GS1115" s="1">
        <v>0</v>
      </c>
      <c r="GT1115" s="1">
        <v>100</v>
      </c>
      <c r="GU1115" s="1">
        <v>100</v>
      </c>
      <c r="GV1115" s="1">
        <v>3.69</v>
      </c>
      <c r="GW1115" s="1">
        <v>1.7000000000000001E-2</v>
      </c>
      <c r="GX1115" s="1">
        <v>1.251089954458285</v>
      </c>
      <c r="GY1115" s="1">
        <v>3.0239061252787889E-3</v>
      </c>
      <c r="GZ1115" s="1">
        <v>-1.398580452151984E-6</v>
      </c>
      <c r="HA1115" s="1">
        <v>2.8030378366047371E-10</v>
      </c>
      <c r="HB1115" s="1">
        <v>-6.7353929715251851E-2</v>
      </c>
      <c r="HC1115" s="1">
        <v>1.0309082032153079E-2</v>
      </c>
      <c r="HD1115" s="1">
        <v>-3.6321104004466529E-4</v>
      </c>
      <c r="HE1115" s="1">
        <v>3.6129943689190391E-6</v>
      </c>
      <c r="HF1115" s="1">
        <v>0</v>
      </c>
      <c r="HG1115" s="1">
        <v>2134</v>
      </c>
      <c r="HH1115" s="1">
        <v>3</v>
      </c>
      <c r="HI1115" s="1">
        <v>46</v>
      </c>
      <c r="HJ1115" s="1">
        <v>5</v>
      </c>
      <c r="HK1115" s="1">
        <v>5.3</v>
      </c>
      <c r="HL1115" s="1">
        <v>3.43384</v>
      </c>
      <c r="HM1115" s="1">
        <v>2.3339799999999999</v>
      </c>
      <c r="HN1115" s="1">
        <v>1.4978</v>
      </c>
      <c r="HO1115" s="1">
        <v>2.3034699999999999</v>
      </c>
      <c r="HP1115" s="1">
        <v>1.5478499999999999</v>
      </c>
      <c r="HQ1115" s="1">
        <v>2.4560499999999998</v>
      </c>
      <c r="HR1115" s="1">
        <v>43.864100000000001</v>
      </c>
      <c r="HS1115" s="1">
        <v>14.9376</v>
      </c>
      <c r="HT1115" s="1">
        <v>18</v>
      </c>
      <c r="HU1115" s="1">
        <v>503.08499999999998</v>
      </c>
      <c r="HV1115" s="1">
        <v>460.24400000000003</v>
      </c>
      <c r="HW1115" s="1">
        <v>24.374400000000001</v>
      </c>
      <c r="HX1115" s="1">
        <v>35.182499999999997</v>
      </c>
      <c r="HY1115" s="1">
        <v>30.000900000000001</v>
      </c>
      <c r="HZ1115" s="1">
        <v>34.884700000000002</v>
      </c>
      <c r="IA1115" s="1">
        <v>34.988799999999998</v>
      </c>
      <c r="IB1115" s="1">
        <v>68.745999999999995</v>
      </c>
      <c r="IC1115" s="1">
        <v>27.576499999999999</v>
      </c>
      <c r="ID1115" s="1">
        <v>0</v>
      </c>
      <c r="IE1115" s="1">
        <v>24.367000000000001</v>
      </c>
      <c r="IF1115" s="1">
        <v>1751.24</v>
      </c>
      <c r="IG1115" s="1">
        <v>24.4785</v>
      </c>
      <c r="IH1115" s="1">
        <v>100.24299999999999</v>
      </c>
      <c r="II1115" s="1">
        <v>99.914599999999993</v>
      </c>
      <c r="IJ1115" s="1" t="s">
        <v>1161</v>
      </c>
    </row>
    <row r="1116" spans="1:244" ht="15.75" customHeight="1" x14ac:dyDescent="0.3">
      <c r="A1116" s="1">
        <v>1100</v>
      </c>
      <c r="B1116" s="1">
        <v>1659810687.5</v>
      </c>
      <c r="C1116" s="1">
        <v>14546</v>
      </c>
      <c r="D1116" s="1" t="s">
        <v>2468</v>
      </c>
      <c r="E1116" s="1" t="s">
        <v>2469</v>
      </c>
      <c r="F1116" s="1">
        <v>1</v>
      </c>
      <c r="G1116" s="1" t="s">
        <v>346</v>
      </c>
      <c r="H1116" s="1" t="s">
        <v>347</v>
      </c>
      <c r="I1116" s="1" t="s">
        <v>348</v>
      </c>
      <c r="J1116" s="1" t="s">
        <v>349</v>
      </c>
      <c r="K1116" s="1" t="s">
        <v>350</v>
      </c>
      <c r="L1116" s="1" t="s">
        <v>1154</v>
      </c>
      <c r="M1116" s="1" t="s">
        <v>351</v>
      </c>
      <c r="N1116" s="1">
        <v>1659810679.34375</v>
      </c>
      <c r="O1116" s="1">
        <f t="shared" si="136"/>
        <v>2.4358802028843561E-3</v>
      </c>
      <c r="P1116" s="1">
        <f t="shared" si="137"/>
        <v>2.435880202884356</v>
      </c>
      <c r="Q1116" s="1">
        <f t="shared" si="138"/>
        <v>22.886590584187491</v>
      </c>
      <c r="R1116" s="1">
        <f t="shared" si="139"/>
        <v>1617.0206250000001</v>
      </c>
      <c r="S1116" s="1">
        <f t="shared" si="140"/>
        <v>1250.2836520400379</v>
      </c>
      <c r="T1116" s="1">
        <f t="shared" si="141"/>
        <v>123.59112705944493</v>
      </c>
      <c r="U1116" s="1">
        <f t="shared" si="142"/>
        <v>159.84324932668821</v>
      </c>
      <c r="V1116" s="1">
        <f t="shared" si="143"/>
        <v>0.11729015624799513</v>
      </c>
      <c r="W1116" s="1">
        <f t="shared" si="144"/>
        <v>2.9079911414599962</v>
      </c>
      <c r="X1116" s="1">
        <f t="shared" si="145"/>
        <v>0.11472399028953439</v>
      </c>
      <c r="Y1116" s="1">
        <f t="shared" si="146"/>
        <v>7.1928377532611248E-2</v>
      </c>
      <c r="Z1116" s="1">
        <f t="shared" si="147"/>
        <v>321.51525487499998</v>
      </c>
      <c r="AA1116" s="1">
        <f t="shared" si="148"/>
        <v>32.294251546999135</v>
      </c>
      <c r="AB1116" s="1">
        <f t="shared" si="149"/>
        <v>31.792593750000002</v>
      </c>
      <c r="AC1116" s="1">
        <f t="shared" si="150"/>
        <v>4.7193126544610369</v>
      </c>
      <c r="AD1116" s="1">
        <f t="shared" si="151"/>
        <v>59.740922363764568</v>
      </c>
      <c r="AE1116" s="1">
        <f t="shared" si="152"/>
        <v>2.6992245349754462</v>
      </c>
      <c r="AF1116" s="1">
        <f t="shared" si="153"/>
        <v>4.5182170414774872</v>
      </c>
      <c r="AG1116" s="1">
        <f t="shared" si="154"/>
        <v>2.0200881194855906</v>
      </c>
      <c r="AH1116" s="1">
        <f t="shared" si="155"/>
        <v>-107.4223169472001</v>
      </c>
      <c r="AI1116" s="1">
        <f t="shared" si="156"/>
        <v>-120.09404309894863</v>
      </c>
      <c r="AJ1116" s="1">
        <f t="shared" si="157"/>
        <v>-9.3114053968762445</v>
      </c>
      <c r="AK1116" s="1">
        <f t="shared" si="158"/>
        <v>84.68748943197501</v>
      </c>
      <c r="AL1116" s="1">
        <f t="shared" si="159"/>
        <v>53.506917090566056</v>
      </c>
      <c r="AM1116" s="1">
        <f t="shared" si="160"/>
        <v>2.4502793907020175</v>
      </c>
      <c r="AN1116" s="1">
        <f t="shared" si="161"/>
        <v>22.886590584187491</v>
      </c>
      <c r="AO1116" s="1">
        <v>1755.187109834106</v>
      </c>
      <c r="AP1116" s="1">
        <v>1701.394181818182</v>
      </c>
      <c r="AQ1116" s="1">
        <v>5.005014100088828</v>
      </c>
      <c r="AR1116" s="1">
        <v>65.631367109528284</v>
      </c>
      <c r="AS1116" s="1">
        <f t="shared" si="162"/>
        <v>2.435880202884356</v>
      </c>
      <c r="AT1116" s="1">
        <v>24.450718869770022</v>
      </c>
      <c r="AU1116" s="1">
        <v>27.293221978021979</v>
      </c>
      <c r="AV1116" s="1">
        <v>1.3115494796740951E-5</v>
      </c>
      <c r="AW1116" s="1">
        <v>85.678084974882083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51537.750819656023</v>
      </c>
      <c r="BC1116" s="1">
        <f t="shared" si="166"/>
        <v>1999.99125</v>
      </c>
      <c r="BD1116" s="1">
        <f t="shared" si="167"/>
        <v>1681.1929875000001</v>
      </c>
      <c r="BE1116" s="1">
        <f t="shared" si="168"/>
        <v>0.84060017137574983</v>
      </c>
      <c r="BF1116" s="1">
        <f t="shared" si="169"/>
        <v>0.16075833075519705</v>
      </c>
      <c r="BG1116" s="1">
        <v>6</v>
      </c>
      <c r="BH1116" s="1">
        <v>0.5</v>
      </c>
      <c r="BI1116" s="1" t="s">
        <v>352</v>
      </c>
      <c r="BJ1116" s="1">
        <v>2</v>
      </c>
      <c r="BK1116" s="1" t="b">
        <v>1</v>
      </c>
      <c r="BL1116" s="1">
        <v>1659810679.34375</v>
      </c>
      <c r="BM1116" s="1">
        <v>1617.0206250000001</v>
      </c>
      <c r="BN1116" s="1">
        <v>1685.9668750000001</v>
      </c>
      <c r="BO1116" s="1">
        <v>27.306137499999998</v>
      </c>
      <c r="BP1116" s="1">
        <v>24.446781250000001</v>
      </c>
      <c r="BQ1116" s="1">
        <v>1613.3556249999999</v>
      </c>
      <c r="BR1116" s="1">
        <v>27.289224999999998</v>
      </c>
      <c r="BS1116" s="1">
        <v>500.12062500000002</v>
      </c>
      <c r="BT1116" s="1">
        <v>98.750699999999995</v>
      </c>
      <c r="BU1116" s="1">
        <v>9.97703375E-2</v>
      </c>
      <c r="BV1116" s="1">
        <v>31.026568749999999</v>
      </c>
      <c r="BW1116" s="1">
        <v>31.792593750000002</v>
      </c>
      <c r="BX1116" s="1">
        <v>999.9</v>
      </c>
      <c r="BY1116" s="1">
        <v>0</v>
      </c>
      <c r="BZ1116" s="1">
        <v>0</v>
      </c>
      <c r="CA1116" s="1">
        <v>10002.577499999999</v>
      </c>
      <c r="CB1116" s="1">
        <v>0</v>
      </c>
      <c r="CC1116" s="1">
        <v>2029.05375</v>
      </c>
      <c r="CD1116" s="1">
        <v>-68.94559375</v>
      </c>
      <c r="CE1116" s="1">
        <v>1662.4156250000001</v>
      </c>
      <c r="CF1116" s="1">
        <v>1728.215625</v>
      </c>
      <c r="CG1116" s="1">
        <v>2.8593531250000002</v>
      </c>
      <c r="CH1116" s="1">
        <v>1685.9668750000001</v>
      </c>
      <c r="CI1116" s="1">
        <v>24.446781250000001</v>
      </c>
      <c r="CJ1116" s="1">
        <v>2.6965012499999998</v>
      </c>
      <c r="CK1116" s="1">
        <v>2.4141374999999998</v>
      </c>
      <c r="CL1116" s="1">
        <v>22.263818749999999</v>
      </c>
      <c r="CM1116" s="1">
        <v>20.4589125</v>
      </c>
      <c r="CN1116" s="1">
        <v>1999.99125</v>
      </c>
      <c r="CO1116" s="1">
        <v>0.97999449999999999</v>
      </c>
      <c r="CP1116" s="1">
        <v>2.0005450000000001E-2</v>
      </c>
      <c r="CQ1116" s="1">
        <v>0</v>
      </c>
      <c r="CR1116" s="1">
        <v>2.3062499999999999</v>
      </c>
      <c r="CS1116" s="1">
        <v>0</v>
      </c>
      <c r="CT1116" s="1">
        <v>20248.443749999999</v>
      </c>
      <c r="CU1116" s="1">
        <v>17412.237499999999</v>
      </c>
      <c r="CV1116" s="1">
        <v>45.128875000000001</v>
      </c>
      <c r="CW1116" s="1">
        <v>47.288749999999993</v>
      </c>
      <c r="CX1116" s="1">
        <v>45.304250000000003</v>
      </c>
      <c r="CY1116" s="1">
        <v>45.065937499999997</v>
      </c>
      <c r="CZ1116" s="1">
        <v>45.015500000000003</v>
      </c>
      <c r="DA1116" s="1">
        <v>1959.98</v>
      </c>
      <c r="DB1116" s="1">
        <v>40.011249999999997</v>
      </c>
      <c r="DC1116" s="1">
        <v>0</v>
      </c>
      <c r="DD1116" s="1">
        <v>1659810687.3</v>
      </c>
      <c r="DE1116" s="1">
        <v>0</v>
      </c>
      <c r="DF1116" s="1">
        <v>1659810386</v>
      </c>
      <c r="DG1116" s="1" t="s">
        <v>1911</v>
      </c>
      <c r="DH1116" s="1">
        <v>1659810386</v>
      </c>
      <c r="DI1116" s="1">
        <v>1659810371.5</v>
      </c>
      <c r="DJ1116" s="1">
        <v>20</v>
      </c>
      <c r="DK1116" s="1">
        <v>0.91800000000000004</v>
      </c>
      <c r="DL1116" s="1">
        <v>1E-3</v>
      </c>
      <c r="DM1116" s="1">
        <v>1.7649999999999999</v>
      </c>
      <c r="DN1116" s="1">
        <v>0.02</v>
      </c>
      <c r="DO1116" s="1">
        <v>212</v>
      </c>
      <c r="DP1116" s="1">
        <v>25</v>
      </c>
      <c r="DQ1116" s="1">
        <v>0.25</v>
      </c>
      <c r="DR1116" s="1">
        <v>0.05</v>
      </c>
      <c r="DS1116" s="1">
        <v>22.650329634017371</v>
      </c>
      <c r="DT1116" s="1">
        <v>-0.59563497081948991</v>
      </c>
      <c r="DU1116" s="1">
        <v>0.22315901596039031</v>
      </c>
      <c r="DV1116" s="1">
        <v>0</v>
      </c>
      <c r="DW1116" s="1">
        <v>-68.986545000000007</v>
      </c>
      <c r="DX1116" s="1">
        <v>1.872848780487929</v>
      </c>
      <c r="DY1116" s="1">
        <v>0.45337378505489251</v>
      </c>
      <c r="DZ1116" s="1">
        <v>0</v>
      </c>
      <c r="EA1116" s="1">
        <v>2.8639220000000001</v>
      </c>
      <c r="EB1116" s="1">
        <v>-0.1763936960600383</v>
      </c>
      <c r="EC1116" s="1">
        <v>1.8204341130620461E-2</v>
      </c>
      <c r="ED1116" s="1">
        <v>0</v>
      </c>
      <c r="EE1116" s="1">
        <v>2.020142050987952</v>
      </c>
      <c r="EF1116" s="1">
        <v>8.1573311565887596E-3</v>
      </c>
      <c r="EG1116" s="1">
        <v>1.316895772652153E-3</v>
      </c>
      <c r="EH1116" s="1">
        <v>1</v>
      </c>
      <c r="EI1116" s="1">
        <v>0.1183000775197998</v>
      </c>
      <c r="EJ1116" s="1">
        <v>-6.5929819185714354E-3</v>
      </c>
      <c r="EK1116" s="1">
        <v>4.9269439231432405E-4</v>
      </c>
      <c r="EL1116" s="1">
        <v>1</v>
      </c>
      <c r="EM1116" s="1">
        <v>2</v>
      </c>
      <c r="EN1116" s="1">
        <v>6</v>
      </c>
      <c r="EO1116" s="1" t="s">
        <v>1176</v>
      </c>
      <c r="EP1116" s="1">
        <v>2.9399500000000001</v>
      </c>
      <c r="EQ1116" s="1">
        <v>2.8017300000000001</v>
      </c>
      <c r="ER1116" s="1">
        <v>0.22395999999999999</v>
      </c>
      <c r="ES1116" s="1">
        <v>0.229522</v>
      </c>
      <c r="ET1116" s="1">
        <v>0.116355</v>
      </c>
      <c r="EU1116" s="1">
        <v>0.107811</v>
      </c>
      <c r="EV1116" s="1">
        <v>15844.2</v>
      </c>
      <c r="EW1116" s="1">
        <v>16490.5</v>
      </c>
      <c r="EX1116" s="1">
        <v>23768</v>
      </c>
      <c r="EY1116" s="1">
        <v>24935.599999999999</v>
      </c>
      <c r="EZ1116" s="1">
        <v>33635.1</v>
      </c>
      <c r="FA1116" s="1">
        <v>35542</v>
      </c>
      <c r="FB1116" s="1">
        <v>43358.1</v>
      </c>
      <c r="FC1116" s="1">
        <v>46105.8</v>
      </c>
      <c r="FD1116" s="1">
        <v>1.9306700000000001</v>
      </c>
      <c r="FE1116" s="1">
        <v>1.7668200000000001</v>
      </c>
      <c r="FF1116" s="1">
        <v>5.56298E-2</v>
      </c>
      <c r="FG1116" s="1">
        <v>0</v>
      </c>
      <c r="FH1116" s="1">
        <v>30.886800000000001</v>
      </c>
      <c r="FI1116" s="1">
        <v>999.9</v>
      </c>
      <c r="FJ1116" s="1">
        <v>42.5</v>
      </c>
      <c r="FK1116" s="1">
        <v>41.3</v>
      </c>
      <c r="FL1116" s="1">
        <v>34.187600000000003</v>
      </c>
      <c r="FM1116" s="1">
        <v>63.5944</v>
      </c>
      <c r="FN1116" s="1">
        <v>25.677099999999999</v>
      </c>
      <c r="FO1116" s="1">
        <v>1</v>
      </c>
      <c r="FP1116" s="1">
        <v>0.673628</v>
      </c>
      <c r="FQ1116" s="1">
        <v>4.9942599999999997</v>
      </c>
      <c r="FR1116" s="1">
        <v>20.246600000000001</v>
      </c>
      <c r="FS1116" s="1">
        <v>5.2095000000000002</v>
      </c>
      <c r="FT1116" s="1">
        <v>11.908099999999999</v>
      </c>
      <c r="FU1116" s="1">
        <v>5.0025500000000003</v>
      </c>
      <c r="FV1116" s="1">
        <v>3.2904</v>
      </c>
      <c r="FW1116" s="1">
        <v>9999</v>
      </c>
      <c r="FX1116" s="1">
        <v>9999</v>
      </c>
      <c r="FY1116" s="1">
        <v>9999</v>
      </c>
      <c r="FZ1116" s="1">
        <v>999.9</v>
      </c>
      <c r="GA1116" s="1">
        <v>1.8598699999999999</v>
      </c>
      <c r="GB1116" s="1">
        <v>1.85486</v>
      </c>
      <c r="GC1116" s="1">
        <v>1.8580399999999999</v>
      </c>
      <c r="GD1116" s="1">
        <v>1.85653</v>
      </c>
      <c r="GE1116" s="1">
        <v>1.8552299999999999</v>
      </c>
      <c r="GF1116" s="1">
        <v>1.8548100000000001</v>
      </c>
      <c r="GG1116" s="1">
        <v>1.8536600000000001</v>
      </c>
      <c r="GH1116" s="1">
        <v>1.8566199999999999</v>
      </c>
      <c r="GI1116" s="1">
        <v>0</v>
      </c>
      <c r="GJ1116" s="1">
        <v>0</v>
      </c>
      <c r="GK1116" s="1">
        <v>0</v>
      </c>
      <c r="GL1116" s="1">
        <v>0</v>
      </c>
      <c r="GM1116" s="1" t="s">
        <v>355</v>
      </c>
      <c r="GN1116" s="1" t="s">
        <v>356</v>
      </c>
      <c r="GO1116" s="1" t="s">
        <v>357</v>
      </c>
      <c r="GP1116" s="1" t="s">
        <v>357</v>
      </c>
      <c r="GQ1116" s="1" t="s">
        <v>357</v>
      </c>
      <c r="GR1116" s="1" t="s">
        <v>357</v>
      </c>
      <c r="GS1116" s="1">
        <v>0</v>
      </c>
      <c r="GT1116" s="1">
        <v>100</v>
      </c>
      <c r="GU1116" s="1">
        <v>100</v>
      </c>
      <c r="GV1116" s="1">
        <v>3.69</v>
      </c>
      <c r="GW1116" s="1">
        <v>1.6899999999999998E-2</v>
      </c>
      <c r="GX1116" s="1">
        <v>1.251089954458285</v>
      </c>
      <c r="GY1116" s="1">
        <v>3.0239061252787889E-3</v>
      </c>
      <c r="GZ1116" s="1">
        <v>-1.398580452151984E-6</v>
      </c>
      <c r="HA1116" s="1">
        <v>2.8030378366047371E-10</v>
      </c>
      <c r="HB1116" s="1">
        <v>-6.7353929715251851E-2</v>
      </c>
      <c r="HC1116" s="1">
        <v>1.0309082032153079E-2</v>
      </c>
      <c r="HD1116" s="1">
        <v>-3.6321104004466529E-4</v>
      </c>
      <c r="HE1116" s="1">
        <v>3.6129943689190391E-6</v>
      </c>
      <c r="HF1116" s="1">
        <v>0</v>
      </c>
      <c r="HG1116" s="1">
        <v>2134</v>
      </c>
      <c r="HH1116" s="1">
        <v>3</v>
      </c>
      <c r="HI1116" s="1">
        <v>46</v>
      </c>
      <c r="HJ1116" s="1">
        <v>5</v>
      </c>
      <c r="HK1116" s="1">
        <v>5.3</v>
      </c>
      <c r="HL1116" s="1">
        <v>3.43628</v>
      </c>
      <c r="HM1116" s="1">
        <v>2.33887</v>
      </c>
      <c r="HN1116" s="1">
        <v>1.4978</v>
      </c>
      <c r="HO1116" s="1">
        <v>2.3034699999999999</v>
      </c>
      <c r="HP1116" s="1">
        <v>1.5478499999999999</v>
      </c>
      <c r="HQ1116" s="1">
        <v>2.4401899999999999</v>
      </c>
      <c r="HR1116" s="1">
        <v>43.8917</v>
      </c>
      <c r="HS1116" s="1">
        <v>14.911300000000001</v>
      </c>
      <c r="HT1116" s="1">
        <v>18</v>
      </c>
      <c r="HU1116" s="1">
        <v>502.983</v>
      </c>
      <c r="HV1116" s="1">
        <v>460.28399999999999</v>
      </c>
      <c r="HW1116" s="1">
        <v>24.3718</v>
      </c>
      <c r="HX1116" s="1">
        <v>35.183500000000002</v>
      </c>
      <c r="HY1116" s="1">
        <v>30.000900000000001</v>
      </c>
      <c r="HZ1116" s="1">
        <v>34.885399999999997</v>
      </c>
      <c r="IA1116" s="1">
        <v>34.99</v>
      </c>
      <c r="IB1116" s="1">
        <v>68.801000000000002</v>
      </c>
      <c r="IC1116" s="1">
        <v>27.576499999999999</v>
      </c>
      <c r="ID1116" s="1">
        <v>0</v>
      </c>
      <c r="IE1116" s="1">
        <v>24.367000000000001</v>
      </c>
      <c r="IF1116" s="1">
        <v>1761.3</v>
      </c>
      <c r="IG1116" s="1">
        <v>24.484100000000002</v>
      </c>
      <c r="IH1116" s="1">
        <v>100.24299999999999</v>
      </c>
      <c r="II1116" s="1">
        <v>99.915000000000006</v>
      </c>
      <c r="IJ1116" s="1" t="s">
        <v>1161</v>
      </c>
    </row>
    <row r="1117" spans="1:244" ht="15.75" customHeight="1" x14ac:dyDescent="0.3">
      <c r="A1117" s="1">
        <v>1101</v>
      </c>
      <c r="B1117" s="1">
        <v>1659810689</v>
      </c>
      <c r="C1117" s="1">
        <v>14547.5</v>
      </c>
      <c r="D1117" s="1" t="s">
        <v>2470</v>
      </c>
      <c r="E1117" s="1" t="s">
        <v>2471</v>
      </c>
      <c r="F1117" s="1">
        <v>1</v>
      </c>
      <c r="G1117" s="1" t="s">
        <v>346</v>
      </c>
      <c r="H1117" s="1" t="s">
        <v>347</v>
      </c>
      <c r="I1117" s="1" t="s">
        <v>348</v>
      </c>
      <c r="J1117" s="1" t="s">
        <v>349</v>
      </c>
      <c r="K1117" s="1" t="s">
        <v>350</v>
      </c>
      <c r="L1117" s="1" t="s">
        <v>1154</v>
      </c>
      <c r="M1117" s="1" t="s">
        <v>351</v>
      </c>
      <c r="N1117" s="1">
        <v>1659810681.3125</v>
      </c>
      <c r="O1117" s="1">
        <f t="shared" si="136"/>
        <v>2.4148274155709262E-3</v>
      </c>
      <c r="P1117" s="1">
        <f t="shared" si="137"/>
        <v>2.4148274155709264</v>
      </c>
      <c r="Q1117" s="1">
        <f t="shared" si="138"/>
        <v>23.151027974393923</v>
      </c>
      <c r="R1117" s="1">
        <f t="shared" si="139"/>
        <v>1626.858125</v>
      </c>
      <c r="S1117" s="1">
        <f t="shared" si="140"/>
        <v>1253.3833871914649</v>
      </c>
      <c r="T1117" s="1">
        <f t="shared" si="141"/>
        <v>123.89770913677933</v>
      </c>
      <c r="U1117" s="1">
        <f t="shared" si="142"/>
        <v>160.81591382004299</v>
      </c>
      <c r="V1117" s="1">
        <f t="shared" si="143"/>
        <v>0.11624598143987593</v>
      </c>
      <c r="W1117" s="1">
        <f t="shared" si="144"/>
        <v>2.9076452808288966</v>
      </c>
      <c r="X1117" s="1">
        <f t="shared" si="145"/>
        <v>0.11372448064235226</v>
      </c>
      <c r="Y1117" s="1">
        <f t="shared" si="146"/>
        <v>7.1299791825807576E-2</v>
      </c>
      <c r="Z1117" s="1">
        <f t="shared" si="147"/>
        <v>321.51182718749999</v>
      </c>
      <c r="AA1117" s="1">
        <f t="shared" si="148"/>
        <v>32.298901343326619</v>
      </c>
      <c r="AB1117" s="1">
        <f t="shared" si="149"/>
        <v>31.791862500000001</v>
      </c>
      <c r="AC1117" s="1">
        <f t="shared" si="150"/>
        <v>4.7191170324016882</v>
      </c>
      <c r="AD1117" s="1">
        <f t="shared" si="151"/>
        <v>59.73656464795507</v>
      </c>
      <c r="AE1117" s="1">
        <f t="shared" si="152"/>
        <v>2.6988785937698818</v>
      </c>
      <c r="AF1117" s="1">
        <f t="shared" si="153"/>
        <v>4.5179675290588897</v>
      </c>
      <c r="AG1117" s="1">
        <f t="shared" si="154"/>
        <v>2.0202384386318064</v>
      </c>
      <c r="AH1117" s="1">
        <f t="shared" si="155"/>
        <v>-106.49388902667785</v>
      </c>
      <c r="AI1117" s="1">
        <f t="shared" si="156"/>
        <v>-120.11698954836611</v>
      </c>
      <c r="AJ1117" s="1">
        <f t="shared" si="157"/>
        <v>-9.3142143093774568</v>
      </c>
      <c r="AK1117" s="1">
        <f t="shared" si="158"/>
        <v>85.586734303078586</v>
      </c>
      <c r="AL1117" s="1">
        <f t="shared" si="159"/>
        <v>53.614259941532978</v>
      </c>
      <c r="AM1117" s="1">
        <f t="shared" si="160"/>
        <v>2.4428786747344939</v>
      </c>
      <c r="AN1117" s="1">
        <f t="shared" si="161"/>
        <v>23.151027974393923</v>
      </c>
      <c r="AO1117" s="1">
        <v>1763.9239612075301</v>
      </c>
      <c r="AP1117" s="1">
        <v>1709.245393939394</v>
      </c>
      <c r="AQ1117" s="1">
        <v>5.1143518778400114</v>
      </c>
      <c r="AR1117" s="1">
        <v>65.631367109528284</v>
      </c>
      <c r="AS1117" s="1">
        <f t="shared" si="162"/>
        <v>2.4148274155709264</v>
      </c>
      <c r="AT1117" s="1">
        <v>24.469647826914311</v>
      </c>
      <c r="AU1117" s="1">
        <v>27.288063736263751</v>
      </c>
      <c r="AV1117" s="1">
        <v>-5.7298191720195308E-5</v>
      </c>
      <c r="AW1117" s="1">
        <v>85.678084974882083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51528.132907556057</v>
      </c>
      <c r="BC1117" s="1">
        <f t="shared" si="166"/>
        <v>1999.97</v>
      </c>
      <c r="BD1117" s="1">
        <f t="shared" si="167"/>
        <v>1681.1751187500001</v>
      </c>
      <c r="BE1117" s="1">
        <f t="shared" si="168"/>
        <v>0.84060016837752571</v>
      </c>
      <c r="BF1117" s="1">
        <f t="shared" si="169"/>
        <v>0.16075832496862452</v>
      </c>
      <c r="BG1117" s="1">
        <v>6</v>
      </c>
      <c r="BH1117" s="1">
        <v>0.5</v>
      </c>
      <c r="BI1117" s="1" t="s">
        <v>352</v>
      </c>
      <c r="BJ1117" s="1">
        <v>2</v>
      </c>
      <c r="BK1117" s="1" t="b">
        <v>1</v>
      </c>
      <c r="BL1117" s="1">
        <v>1659810681.3125</v>
      </c>
      <c r="BM1117" s="1">
        <v>1626.858125</v>
      </c>
      <c r="BN1117" s="1">
        <v>1695.9475</v>
      </c>
      <c r="BO1117" s="1">
        <v>27.302600000000002</v>
      </c>
      <c r="BP1117" s="1">
        <v>24.451875000000001</v>
      </c>
      <c r="BQ1117" s="1">
        <v>1623.18625</v>
      </c>
      <c r="BR1117" s="1">
        <v>27.285687500000002</v>
      </c>
      <c r="BS1117" s="1">
        <v>500.12156249999998</v>
      </c>
      <c r="BT1117" s="1">
        <v>98.750787500000001</v>
      </c>
      <c r="BU1117" s="1">
        <v>9.9819906250000007E-2</v>
      </c>
      <c r="BV1117" s="1">
        <v>31.025600000000001</v>
      </c>
      <c r="BW1117" s="1">
        <v>31.791862500000001</v>
      </c>
      <c r="BX1117" s="1">
        <v>999.9</v>
      </c>
      <c r="BY1117" s="1">
        <v>0</v>
      </c>
      <c r="BZ1117" s="1">
        <v>0</v>
      </c>
      <c r="CA1117" s="1">
        <v>10000.588750000001</v>
      </c>
      <c r="CB1117" s="1">
        <v>0</v>
      </c>
      <c r="CC1117" s="1">
        <v>2035.6143750000001</v>
      </c>
      <c r="CD1117" s="1">
        <v>-69.088425000000001</v>
      </c>
      <c r="CE1117" s="1">
        <v>1672.5231249999999</v>
      </c>
      <c r="CF1117" s="1">
        <v>1738.4549999999999</v>
      </c>
      <c r="CG1117" s="1">
        <v>2.8507250000000002</v>
      </c>
      <c r="CH1117" s="1">
        <v>1695.9475</v>
      </c>
      <c r="CI1117" s="1">
        <v>24.451875000000001</v>
      </c>
      <c r="CJ1117" s="1">
        <v>2.6961543749999999</v>
      </c>
      <c r="CK1117" s="1">
        <v>2.414643125</v>
      </c>
      <c r="CL1117" s="1">
        <v>22.26170625</v>
      </c>
      <c r="CM1117" s="1">
        <v>20.462306250000001</v>
      </c>
      <c r="CN1117" s="1">
        <v>1999.97</v>
      </c>
      <c r="CO1117" s="1">
        <v>0.97999449999999999</v>
      </c>
      <c r="CP1117" s="1">
        <v>2.0005450000000001E-2</v>
      </c>
      <c r="CQ1117" s="1">
        <v>0</v>
      </c>
      <c r="CR1117" s="1">
        <v>2.4305625000000002</v>
      </c>
      <c r="CS1117" s="1">
        <v>0</v>
      </c>
      <c r="CT1117" s="1">
        <v>20244.712500000001</v>
      </c>
      <c r="CU1117" s="1">
        <v>17412.05</v>
      </c>
      <c r="CV1117" s="1">
        <v>45.136625000000002</v>
      </c>
      <c r="CW1117" s="1">
        <v>47.296499999999988</v>
      </c>
      <c r="CX1117" s="1">
        <v>45.311999999999998</v>
      </c>
      <c r="CY1117" s="1">
        <v>45.073812500000003</v>
      </c>
      <c r="CZ1117" s="1">
        <v>45.023249999999997</v>
      </c>
      <c r="DA1117" s="1">
        <v>1959.9593749999999</v>
      </c>
      <c r="DB1117" s="1">
        <v>40.010624999999997</v>
      </c>
      <c r="DC1117" s="1">
        <v>0</v>
      </c>
      <c r="DD1117" s="1">
        <v>1659810688.5</v>
      </c>
      <c r="DE1117" s="1">
        <v>0</v>
      </c>
      <c r="DF1117" s="1">
        <v>1659810386</v>
      </c>
      <c r="DG1117" s="1" t="s">
        <v>1911</v>
      </c>
      <c r="DH1117" s="1">
        <v>1659810386</v>
      </c>
      <c r="DI1117" s="1">
        <v>1659810371.5</v>
      </c>
      <c r="DJ1117" s="1">
        <v>20</v>
      </c>
      <c r="DK1117" s="1">
        <v>0.91800000000000004</v>
      </c>
      <c r="DL1117" s="1">
        <v>1E-3</v>
      </c>
      <c r="DM1117" s="1">
        <v>1.7649999999999999</v>
      </c>
      <c r="DN1117" s="1">
        <v>0.02</v>
      </c>
      <c r="DO1117" s="1">
        <v>212</v>
      </c>
      <c r="DP1117" s="1">
        <v>25</v>
      </c>
      <c r="DQ1117" s="1">
        <v>0.25</v>
      </c>
      <c r="DR1117" s="1">
        <v>0.05</v>
      </c>
      <c r="DS1117" s="1">
        <v>22.674545995624861</v>
      </c>
      <c r="DT1117" s="1">
        <v>0.56707987761510892</v>
      </c>
      <c r="DU1117" s="1">
        <v>0.25183246800057318</v>
      </c>
      <c r="DV1117" s="1">
        <v>0</v>
      </c>
      <c r="DW1117" s="1">
        <v>-69.077197560975605</v>
      </c>
      <c r="DX1117" s="1">
        <v>-3.3462020906014238E-2</v>
      </c>
      <c r="DY1117" s="1">
        <v>0.5712930017919795</v>
      </c>
      <c r="DZ1117" s="1">
        <v>1</v>
      </c>
      <c r="EA1117" s="1">
        <v>2.8594943902439032</v>
      </c>
      <c r="EB1117" s="1">
        <v>-0.20249853658536851</v>
      </c>
      <c r="EC1117" s="1">
        <v>2.1252792763257131E-2</v>
      </c>
      <c r="ED1117" s="1">
        <v>0</v>
      </c>
      <c r="EE1117" s="1">
        <v>2.0202185950222078</v>
      </c>
      <c r="EF1117" s="1">
        <v>1.075068176589967E-2</v>
      </c>
      <c r="EG1117" s="1">
        <v>1.3574423343425861E-3</v>
      </c>
      <c r="EH1117" s="1">
        <v>1</v>
      </c>
      <c r="EI1117" s="1">
        <v>0.11807327856841771</v>
      </c>
      <c r="EJ1117" s="1">
        <v>-7.4814210992300246E-3</v>
      </c>
      <c r="EK1117" s="1">
        <v>5.5255411780461656E-4</v>
      </c>
      <c r="EL1117" s="1">
        <v>1</v>
      </c>
      <c r="EM1117" s="1">
        <v>3</v>
      </c>
      <c r="EN1117" s="1">
        <v>6</v>
      </c>
      <c r="EO1117" s="1" t="s">
        <v>1160</v>
      </c>
      <c r="EP1117" s="1">
        <v>2.93974</v>
      </c>
      <c r="EQ1117" s="1">
        <v>2.8016299999999998</v>
      </c>
      <c r="ER1117" s="1">
        <v>0.22456699999999999</v>
      </c>
      <c r="ES1117" s="1">
        <v>0.23017899999999999</v>
      </c>
      <c r="ET1117" s="1">
        <v>0.116346</v>
      </c>
      <c r="EU1117" s="1">
        <v>0.107839</v>
      </c>
      <c r="EV1117" s="1">
        <v>15831.7</v>
      </c>
      <c r="EW1117" s="1">
        <v>16476.3</v>
      </c>
      <c r="EX1117" s="1">
        <v>23768</v>
      </c>
      <c r="EY1117" s="1">
        <v>24935.599999999999</v>
      </c>
      <c r="EZ1117" s="1">
        <v>33635.5</v>
      </c>
      <c r="FA1117" s="1">
        <v>35541.300000000003</v>
      </c>
      <c r="FB1117" s="1">
        <v>43358.1</v>
      </c>
      <c r="FC1117" s="1">
        <v>46106.3</v>
      </c>
      <c r="FD1117" s="1">
        <v>1.9305300000000001</v>
      </c>
      <c r="FE1117" s="1">
        <v>1.76702</v>
      </c>
      <c r="FF1117" s="1">
        <v>5.5804800000000002E-2</v>
      </c>
      <c r="FG1117" s="1">
        <v>0</v>
      </c>
      <c r="FH1117" s="1">
        <v>30.888400000000001</v>
      </c>
      <c r="FI1117" s="1">
        <v>999.9</v>
      </c>
      <c r="FJ1117" s="1">
        <v>42.5</v>
      </c>
      <c r="FK1117" s="1">
        <v>41.3</v>
      </c>
      <c r="FL1117" s="1">
        <v>34.193300000000001</v>
      </c>
      <c r="FM1117" s="1">
        <v>63.394399999999997</v>
      </c>
      <c r="FN1117" s="1">
        <v>25.965499999999999</v>
      </c>
      <c r="FO1117" s="1">
        <v>1</v>
      </c>
      <c r="FP1117" s="1">
        <v>0.67382900000000001</v>
      </c>
      <c r="FQ1117" s="1">
        <v>4.9947900000000001</v>
      </c>
      <c r="FR1117" s="1">
        <v>20.246500000000001</v>
      </c>
      <c r="FS1117" s="1">
        <v>5.2099500000000001</v>
      </c>
      <c r="FT1117" s="1">
        <v>11.908099999999999</v>
      </c>
      <c r="FU1117" s="1">
        <v>5.0029000000000003</v>
      </c>
      <c r="FV1117" s="1">
        <v>3.2905000000000002</v>
      </c>
      <c r="FW1117" s="1">
        <v>9999</v>
      </c>
      <c r="FX1117" s="1">
        <v>9999</v>
      </c>
      <c r="FY1117" s="1">
        <v>9999</v>
      </c>
      <c r="FZ1117" s="1">
        <v>999.9</v>
      </c>
      <c r="GA1117" s="1">
        <v>1.85988</v>
      </c>
      <c r="GB1117" s="1">
        <v>1.85486</v>
      </c>
      <c r="GC1117" s="1">
        <v>1.85806</v>
      </c>
      <c r="GD1117" s="1">
        <v>1.85653</v>
      </c>
      <c r="GE1117" s="1">
        <v>1.85524</v>
      </c>
      <c r="GF1117" s="1">
        <v>1.85483</v>
      </c>
      <c r="GG1117" s="1">
        <v>1.8536699999999999</v>
      </c>
      <c r="GH1117" s="1">
        <v>1.85663</v>
      </c>
      <c r="GI1117" s="1">
        <v>0</v>
      </c>
      <c r="GJ1117" s="1">
        <v>0</v>
      </c>
      <c r="GK1117" s="1">
        <v>0</v>
      </c>
      <c r="GL1117" s="1">
        <v>0</v>
      </c>
      <c r="GM1117" s="1" t="s">
        <v>355</v>
      </c>
      <c r="GN1117" s="1" t="s">
        <v>356</v>
      </c>
      <c r="GO1117" s="1" t="s">
        <v>357</v>
      </c>
      <c r="GP1117" s="1" t="s">
        <v>357</v>
      </c>
      <c r="GQ1117" s="1" t="s">
        <v>357</v>
      </c>
      <c r="GR1117" s="1" t="s">
        <v>357</v>
      </c>
      <c r="GS1117" s="1">
        <v>0</v>
      </c>
      <c r="GT1117" s="1">
        <v>100</v>
      </c>
      <c r="GU1117" s="1">
        <v>100</v>
      </c>
      <c r="GV1117" s="1">
        <v>3.7</v>
      </c>
      <c r="GW1117" s="1">
        <v>1.6899999999999998E-2</v>
      </c>
      <c r="GX1117" s="1">
        <v>1.251089954458285</v>
      </c>
      <c r="GY1117" s="1">
        <v>3.0239061252787889E-3</v>
      </c>
      <c r="GZ1117" s="1">
        <v>-1.398580452151984E-6</v>
      </c>
      <c r="HA1117" s="1">
        <v>2.8030378366047371E-10</v>
      </c>
      <c r="HB1117" s="1">
        <v>-6.7353929715251851E-2</v>
      </c>
      <c r="HC1117" s="1">
        <v>1.0309082032153079E-2</v>
      </c>
      <c r="HD1117" s="1">
        <v>-3.6321104004466529E-4</v>
      </c>
      <c r="HE1117" s="1">
        <v>3.6129943689190391E-6</v>
      </c>
      <c r="HF1117" s="1">
        <v>0</v>
      </c>
      <c r="HG1117" s="1">
        <v>2134</v>
      </c>
      <c r="HH1117" s="1">
        <v>3</v>
      </c>
      <c r="HI1117" s="1">
        <v>46</v>
      </c>
      <c r="HJ1117" s="1">
        <v>5</v>
      </c>
      <c r="HK1117" s="1">
        <v>5.3</v>
      </c>
      <c r="HL1117" s="1">
        <v>3.4484900000000001</v>
      </c>
      <c r="HM1117" s="1">
        <v>2.34863</v>
      </c>
      <c r="HN1117" s="1">
        <v>1.4978</v>
      </c>
      <c r="HO1117" s="1">
        <v>2.3034699999999999</v>
      </c>
      <c r="HP1117" s="1">
        <v>1.5478499999999999</v>
      </c>
      <c r="HQ1117" s="1">
        <v>2.34863</v>
      </c>
      <c r="HR1117" s="1">
        <v>43.864100000000001</v>
      </c>
      <c r="HS1117" s="1">
        <v>14.9201</v>
      </c>
      <c r="HT1117" s="1">
        <v>18</v>
      </c>
      <c r="HU1117" s="1">
        <v>502.904</v>
      </c>
      <c r="HV1117" s="1">
        <v>460.428</v>
      </c>
      <c r="HW1117" s="1">
        <v>24.364599999999999</v>
      </c>
      <c r="HX1117" s="1">
        <v>35.186500000000002</v>
      </c>
      <c r="HY1117" s="1">
        <v>30.000800000000002</v>
      </c>
      <c r="HZ1117" s="1">
        <v>34.887300000000003</v>
      </c>
      <c r="IA1117" s="1">
        <v>34.992100000000001</v>
      </c>
      <c r="IB1117" s="1">
        <v>69.036699999999996</v>
      </c>
      <c r="IC1117" s="1">
        <v>27.576499999999999</v>
      </c>
      <c r="ID1117" s="1">
        <v>0</v>
      </c>
      <c r="IE1117" s="1">
        <v>24.340699999999998</v>
      </c>
      <c r="IF1117" s="1">
        <v>1761.3</v>
      </c>
      <c r="IG1117" s="1">
        <v>24.485900000000001</v>
      </c>
      <c r="IH1117" s="1">
        <v>100.24299999999999</v>
      </c>
      <c r="II1117" s="1">
        <v>99.915700000000001</v>
      </c>
      <c r="IJ1117" s="1" t="s">
        <v>1161</v>
      </c>
    </row>
    <row r="1118" spans="1:244" ht="15.75" customHeight="1" x14ac:dyDescent="0.3">
      <c r="A1118" s="1">
        <v>1102</v>
      </c>
      <c r="B1118" s="1">
        <v>1659810690</v>
      </c>
      <c r="C1118" s="1">
        <v>14548.5</v>
      </c>
      <c r="D1118" s="1" t="s">
        <v>2472</v>
      </c>
      <c r="E1118" s="1" t="s">
        <v>2473</v>
      </c>
      <c r="F1118" s="1">
        <v>1</v>
      </c>
      <c r="G1118" s="1" t="s">
        <v>346</v>
      </c>
      <c r="H1118" s="1" t="s">
        <v>347</v>
      </c>
      <c r="I1118" s="1" t="s">
        <v>348</v>
      </c>
      <c r="J1118" s="1" t="s">
        <v>349</v>
      </c>
      <c r="K1118" s="1" t="s">
        <v>350</v>
      </c>
      <c r="L1118" s="1" t="s">
        <v>1154</v>
      </c>
      <c r="M1118" s="1" t="s">
        <v>351</v>
      </c>
      <c r="N1118" s="1">
        <v>1659810682.28125</v>
      </c>
      <c r="O1118" s="1">
        <f t="shared" si="136"/>
        <v>2.4108083333744331E-3</v>
      </c>
      <c r="P1118" s="1">
        <f t="shared" si="137"/>
        <v>2.4108083333744332</v>
      </c>
      <c r="Q1118" s="1">
        <f t="shared" si="138"/>
        <v>22.871110384328539</v>
      </c>
      <c r="R1118" s="1">
        <f t="shared" si="139"/>
        <v>1631.7112500000001</v>
      </c>
      <c r="S1118" s="1">
        <f t="shared" si="140"/>
        <v>1261.3831995286935</v>
      </c>
      <c r="T1118" s="1">
        <f t="shared" si="141"/>
        <v>124.68852076771812</v>
      </c>
      <c r="U1118" s="1">
        <f t="shared" si="142"/>
        <v>161.29568093071478</v>
      </c>
      <c r="V1118" s="1">
        <f t="shared" si="143"/>
        <v>0.11604052726649797</v>
      </c>
      <c r="W1118" s="1">
        <f t="shared" si="144"/>
        <v>2.9073241419421545</v>
      </c>
      <c r="X1118" s="1">
        <f t="shared" si="145"/>
        <v>0.11352755677000732</v>
      </c>
      <c r="Y1118" s="1">
        <f t="shared" si="146"/>
        <v>7.1175970750431569E-2</v>
      </c>
      <c r="Z1118" s="1">
        <f t="shared" si="147"/>
        <v>321.51481968750005</v>
      </c>
      <c r="AA1118" s="1">
        <f t="shared" si="148"/>
        <v>32.299431182720426</v>
      </c>
      <c r="AB1118" s="1">
        <f t="shared" si="149"/>
        <v>31.79175</v>
      </c>
      <c r="AC1118" s="1">
        <f t="shared" si="150"/>
        <v>4.71908693732688</v>
      </c>
      <c r="AD1118" s="1">
        <f t="shared" si="151"/>
        <v>59.735107187042345</v>
      </c>
      <c r="AE1118" s="1">
        <f t="shared" si="152"/>
        <v>2.6987098601700148</v>
      </c>
      <c r="AF1118" s="1">
        <f t="shared" si="153"/>
        <v>4.5177952920044566</v>
      </c>
      <c r="AG1118" s="1">
        <f t="shared" si="154"/>
        <v>2.0203770771568652</v>
      </c>
      <c r="AH1118" s="1">
        <f t="shared" si="155"/>
        <v>-106.3166475018125</v>
      </c>
      <c r="AI1118" s="1">
        <f t="shared" si="156"/>
        <v>-120.19090949745625</v>
      </c>
      <c r="AJ1118" s="1">
        <f t="shared" si="157"/>
        <v>-9.3209398800666179</v>
      </c>
      <c r="AK1118" s="1">
        <f t="shared" si="158"/>
        <v>85.686322808164661</v>
      </c>
      <c r="AL1118" s="1">
        <f t="shared" si="159"/>
        <v>53.701414256552965</v>
      </c>
      <c r="AM1118" s="1">
        <f t="shared" si="160"/>
        <v>2.4399076484130746</v>
      </c>
      <c r="AN1118" s="1">
        <f t="shared" si="161"/>
        <v>22.871110384328539</v>
      </c>
      <c r="AO1118" s="1">
        <v>1769.6575249983271</v>
      </c>
      <c r="AP1118" s="1">
        <v>1714.666606060606</v>
      </c>
      <c r="AQ1118" s="1">
        <v>5.2425332416977497</v>
      </c>
      <c r="AR1118" s="1">
        <v>65.631367109528284</v>
      </c>
      <c r="AS1118" s="1">
        <f t="shared" si="162"/>
        <v>2.4108083333744332</v>
      </c>
      <c r="AT1118" s="1">
        <v>24.472717743717041</v>
      </c>
      <c r="AU1118" s="1">
        <v>27.286802197802221</v>
      </c>
      <c r="AV1118" s="1">
        <v>-1.1321117232340861E-4</v>
      </c>
      <c r="AW1118" s="1">
        <v>85.678084974882083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51519.162096830776</v>
      </c>
      <c r="BC1118" s="1">
        <f t="shared" si="166"/>
        <v>1999.98875</v>
      </c>
      <c r="BD1118" s="1">
        <f t="shared" si="167"/>
        <v>1681.1908687500002</v>
      </c>
      <c r="BE1118" s="1">
        <f t="shared" si="168"/>
        <v>0.84060016275091554</v>
      </c>
      <c r="BF1118" s="1">
        <f t="shared" si="169"/>
        <v>0.16075831410926689</v>
      </c>
      <c r="BG1118" s="1">
        <v>6</v>
      </c>
      <c r="BH1118" s="1">
        <v>0.5</v>
      </c>
      <c r="BI1118" s="1" t="s">
        <v>352</v>
      </c>
      <c r="BJ1118" s="1">
        <v>2</v>
      </c>
      <c r="BK1118" s="1" t="b">
        <v>1</v>
      </c>
      <c r="BL1118" s="1">
        <v>1659810682.28125</v>
      </c>
      <c r="BM1118" s="1">
        <v>1631.7112500000001</v>
      </c>
      <c r="BN1118" s="1">
        <v>1700.913125</v>
      </c>
      <c r="BO1118" s="1">
        <v>27.300887500000002</v>
      </c>
      <c r="BP1118" s="1">
        <v>24.453643750000001</v>
      </c>
      <c r="BQ1118" s="1">
        <v>1628.035625</v>
      </c>
      <c r="BR1118" s="1">
        <v>27.283975000000002</v>
      </c>
      <c r="BS1118" s="1">
        <v>500.12493749999999</v>
      </c>
      <c r="BT1118" s="1">
        <v>98.750781250000003</v>
      </c>
      <c r="BU1118" s="1">
        <v>9.984623125E-2</v>
      </c>
      <c r="BV1118" s="1">
        <v>31.024931250000002</v>
      </c>
      <c r="BW1118" s="1">
        <v>31.79175</v>
      </c>
      <c r="BX1118" s="1">
        <v>999.9</v>
      </c>
      <c r="BY1118" s="1">
        <v>0</v>
      </c>
      <c r="BZ1118" s="1">
        <v>0</v>
      </c>
      <c r="CA1118" s="1">
        <v>9998.7512499999993</v>
      </c>
      <c r="CB1118" s="1">
        <v>0</v>
      </c>
      <c r="CC1118" s="1">
        <v>2036.8262500000001</v>
      </c>
      <c r="CD1118" s="1">
        <v>-69.20172500000001</v>
      </c>
      <c r="CE1118" s="1">
        <v>1677.5093750000001</v>
      </c>
      <c r="CF1118" s="1">
        <v>1743.5487499999999</v>
      </c>
      <c r="CG1118" s="1">
        <v>2.8472468750000002</v>
      </c>
      <c r="CH1118" s="1">
        <v>1700.913125</v>
      </c>
      <c r="CI1118" s="1">
        <v>24.453643750000001</v>
      </c>
      <c r="CJ1118" s="1">
        <v>2.6959843750000001</v>
      </c>
      <c r="CK1118" s="1">
        <v>2.4148168750000001</v>
      </c>
      <c r="CL1118" s="1">
        <v>22.260674999999999</v>
      </c>
      <c r="CM1118" s="1">
        <v>20.463468750000001</v>
      </c>
      <c r="CN1118" s="1">
        <v>1999.98875</v>
      </c>
      <c r="CO1118" s="1">
        <v>0.97999468749999996</v>
      </c>
      <c r="CP1118" s="1">
        <v>2.0005268749999999E-2</v>
      </c>
      <c r="CQ1118" s="1">
        <v>0</v>
      </c>
      <c r="CR1118" s="1">
        <v>2.5094375000000002</v>
      </c>
      <c r="CS1118" s="1">
        <v>0</v>
      </c>
      <c r="CT1118" s="1">
        <v>20243.2</v>
      </c>
      <c r="CU1118" s="1">
        <v>17412.206249999999</v>
      </c>
      <c r="CV1118" s="1">
        <v>45.140500000000003</v>
      </c>
      <c r="CW1118" s="1">
        <v>47.300375000000003</v>
      </c>
      <c r="CX1118" s="1">
        <v>45.311999999999998</v>
      </c>
      <c r="CY1118" s="1">
        <v>45.077749999999988</v>
      </c>
      <c r="CZ1118" s="1">
        <v>45.027124999999998</v>
      </c>
      <c r="DA1118" s="1">
        <v>1959.9781250000001</v>
      </c>
      <c r="DB1118" s="1">
        <v>40.010624999999997</v>
      </c>
      <c r="DC1118" s="1">
        <v>0</v>
      </c>
      <c r="DD1118" s="1">
        <v>1659810689.0999999</v>
      </c>
      <c r="DE1118" s="1">
        <v>0</v>
      </c>
      <c r="DF1118" s="1">
        <v>1659810386</v>
      </c>
      <c r="DG1118" s="1" t="s">
        <v>1911</v>
      </c>
      <c r="DH1118" s="1">
        <v>1659810386</v>
      </c>
      <c r="DI1118" s="1">
        <v>1659810371.5</v>
      </c>
      <c r="DJ1118" s="1">
        <v>20</v>
      </c>
      <c r="DK1118" s="1">
        <v>0.91800000000000004</v>
      </c>
      <c r="DL1118" s="1">
        <v>1E-3</v>
      </c>
      <c r="DM1118" s="1">
        <v>1.7649999999999999</v>
      </c>
      <c r="DN1118" s="1">
        <v>0.02</v>
      </c>
      <c r="DO1118" s="1">
        <v>212</v>
      </c>
      <c r="DP1118" s="1">
        <v>25</v>
      </c>
      <c r="DQ1118" s="1">
        <v>0.25</v>
      </c>
      <c r="DR1118" s="1">
        <v>0.05</v>
      </c>
      <c r="DS1118" s="1">
        <v>22.674545995624861</v>
      </c>
      <c r="DT1118" s="1">
        <v>0.56707987761510892</v>
      </c>
      <c r="DU1118" s="1">
        <v>0.25183246800057318</v>
      </c>
      <c r="DV1118" s="1">
        <v>0</v>
      </c>
      <c r="DW1118" s="1">
        <v>-69.077197560975605</v>
      </c>
      <c r="DX1118" s="1">
        <v>-3.3462020906014238E-2</v>
      </c>
      <c r="DY1118" s="1">
        <v>0.5712930017919795</v>
      </c>
      <c r="DZ1118" s="1">
        <v>1</v>
      </c>
      <c r="EA1118" s="1">
        <v>2.8594943902439032</v>
      </c>
      <c r="EB1118" s="1">
        <v>-0.20249853658536851</v>
      </c>
      <c r="EC1118" s="1">
        <v>2.1252792763257131E-2</v>
      </c>
      <c r="ED1118" s="1">
        <v>0</v>
      </c>
      <c r="EE1118" s="1">
        <v>2.0202185950222078</v>
      </c>
      <c r="EF1118" s="1">
        <v>1.075068176589967E-2</v>
      </c>
      <c r="EG1118" s="1">
        <v>1.3574423343425861E-3</v>
      </c>
      <c r="EH1118" s="1">
        <v>1</v>
      </c>
      <c r="EI1118" s="1">
        <v>0.11807327856841771</v>
      </c>
      <c r="EJ1118" s="1">
        <v>-7.4814210992300246E-3</v>
      </c>
      <c r="EK1118" s="1">
        <v>5.5255411780461656E-4</v>
      </c>
      <c r="EL1118" s="1">
        <v>1</v>
      </c>
      <c r="EM1118" s="1">
        <v>3</v>
      </c>
      <c r="EN1118" s="1">
        <v>6</v>
      </c>
      <c r="EO1118" s="1" t="s">
        <v>1160</v>
      </c>
      <c r="EP1118" s="1">
        <v>2.9398399999999998</v>
      </c>
      <c r="EQ1118" s="1">
        <v>2.8016000000000001</v>
      </c>
      <c r="ER1118" s="1">
        <v>0.22497500000000001</v>
      </c>
      <c r="ES1118" s="1">
        <v>0.23055100000000001</v>
      </c>
      <c r="ET1118" s="1">
        <v>0.116337</v>
      </c>
      <c r="EU1118" s="1">
        <v>0.107817</v>
      </c>
      <c r="EV1118" s="1">
        <v>15823.4</v>
      </c>
      <c r="EW1118" s="1">
        <v>16468.3</v>
      </c>
      <c r="EX1118" s="1">
        <v>23768.1</v>
      </c>
      <c r="EY1118" s="1">
        <v>24935.4</v>
      </c>
      <c r="EZ1118" s="1">
        <v>33636</v>
      </c>
      <c r="FA1118" s="1">
        <v>35541.800000000003</v>
      </c>
      <c r="FB1118" s="1">
        <v>43358.3</v>
      </c>
      <c r="FC1118" s="1">
        <v>46105.8</v>
      </c>
      <c r="FD1118" s="1">
        <v>1.93075</v>
      </c>
      <c r="FE1118" s="1">
        <v>1.76695</v>
      </c>
      <c r="FF1118" s="1">
        <v>5.5812300000000002E-2</v>
      </c>
      <c r="FG1118" s="1">
        <v>0</v>
      </c>
      <c r="FH1118" s="1">
        <v>30.889099999999999</v>
      </c>
      <c r="FI1118" s="1">
        <v>999.9</v>
      </c>
      <c r="FJ1118" s="1">
        <v>42.5</v>
      </c>
      <c r="FK1118" s="1">
        <v>41.3</v>
      </c>
      <c r="FL1118" s="1">
        <v>34.190899999999999</v>
      </c>
      <c r="FM1118" s="1">
        <v>63.474400000000003</v>
      </c>
      <c r="FN1118" s="1">
        <v>25.436699999999998</v>
      </c>
      <c r="FO1118" s="1">
        <v>1</v>
      </c>
      <c r="FP1118" s="1">
        <v>0.67399100000000001</v>
      </c>
      <c r="FQ1118" s="1">
        <v>5.0091700000000001</v>
      </c>
      <c r="FR1118" s="1">
        <v>20.246099999999998</v>
      </c>
      <c r="FS1118" s="1">
        <v>5.2098000000000004</v>
      </c>
      <c r="FT1118" s="1">
        <v>11.908099999999999</v>
      </c>
      <c r="FU1118" s="1">
        <v>5.0027999999999997</v>
      </c>
      <c r="FV1118" s="1">
        <v>3.2904499999999999</v>
      </c>
      <c r="FW1118" s="1">
        <v>9999</v>
      </c>
      <c r="FX1118" s="1">
        <v>9999</v>
      </c>
      <c r="FY1118" s="1">
        <v>9999</v>
      </c>
      <c r="FZ1118" s="1">
        <v>999.9</v>
      </c>
      <c r="GA1118" s="1">
        <v>1.8598699999999999</v>
      </c>
      <c r="GB1118" s="1">
        <v>1.85486</v>
      </c>
      <c r="GC1118" s="1">
        <v>1.85806</v>
      </c>
      <c r="GD1118" s="1">
        <v>1.85653</v>
      </c>
      <c r="GE1118" s="1">
        <v>1.8552500000000001</v>
      </c>
      <c r="GF1118" s="1">
        <v>1.85483</v>
      </c>
      <c r="GG1118" s="1">
        <v>1.8536900000000001</v>
      </c>
      <c r="GH1118" s="1">
        <v>1.8566400000000001</v>
      </c>
      <c r="GI1118" s="1">
        <v>0</v>
      </c>
      <c r="GJ1118" s="1">
        <v>0</v>
      </c>
      <c r="GK1118" s="1">
        <v>0</v>
      </c>
      <c r="GL1118" s="1">
        <v>0</v>
      </c>
      <c r="GM1118" s="1" t="s">
        <v>355</v>
      </c>
      <c r="GN1118" s="1" t="s">
        <v>356</v>
      </c>
      <c r="GO1118" s="1" t="s">
        <v>357</v>
      </c>
      <c r="GP1118" s="1" t="s">
        <v>357</v>
      </c>
      <c r="GQ1118" s="1" t="s">
        <v>357</v>
      </c>
      <c r="GR1118" s="1" t="s">
        <v>357</v>
      </c>
      <c r="GS1118" s="1">
        <v>0</v>
      </c>
      <c r="GT1118" s="1">
        <v>100</v>
      </c>
      <c r="GU1118" s="1">
        <v>100</v>
      </c>
      <c r="GV1118" s="1">
        <v>3.7</v>
      </c>
      <c r="GW1118" s="1">
        <v>1.6899999999999998E-2</v>
      </c>
      <c r="GX1118" s="1">
        <v>1.251089954458285</v>
      </c>
      <c r="GY1118" s="1">
        <v>3.0239061252787889E-3</v>
      </c>
      <c r="GZ1118" s="1">
        <v>-1.398580452151984E-6</v>
      </c>
      <c r="HA1118" s="1">
        <v>2.8030378366047371E-10</v>
      </c>
      <c r="HB1118" s="1">
        <v>-6.7353929715251851E-2</v>
      </c>
      <c r="HC1118" s="1">
        <v>1.0309082032153079E-2</v>
      </c>
      <c r="HD1118" s="1">
        <v>-3.6321104004466529E-4</v>
      </c>
      <c r="HE1118" s="1">
        <v>3.6129943689190391E-6</v>
      </c>
      <c r="HF1118" s="1">
        <v>0</v>
      </c>
      <c r="HG1118" s="1">
        <v>2134</v>
      </c>
      <c r="HH1118" s="1">
        <v>3</v>
      </c>
      <c r="HI1118" s="1">
        <v>46</v>
      </c>
      <c r="HJ1118" s="1">
        <v>5.0999999999999996</v>
      </c>
      <c r="HK1118" s="1">
        <v>5.3</v>
      </c>
      <c r="HL1118" s="1">
        <v>3.4497100000000001</v>
      </c>
      <c r="HM1118" s="1">
        <v>2.3315399999999999</v>
      </c>
      <c r="HN1118" s="1">
        <v>1.4978</v>
      </c>
      <c r="HO1118" s="1">
        <v>2.3034699999999999</v>
      </c>
      <c r="HP1118" s="1">
        <v>1.5478499999999999</v>
      </c>
      <c r="HQ1118" s="1">
        <v>2.4682599999999999</v>
      </c>
      <c r="HR1118" s="1">
        <v>43.8917</v>
      </c>
      <c r="HS1118" s="1">
        <v>14.9201</v>
      </c>
      <c r="HT1118" s="1">
        <v>18</v>
      </c>
      <c r="HU1118" s="1">
        <v>503.05099999999999</v>
      </c>
      <c r="HV1118" s="1">
        <v>460.387</v>
      </c>
      <c r="HW1118" s="1">
        <v>24.360099999999999</v>
      </c>
      <c r="HX1118" s="1">
        <v>35.188699999999997</v>
      </c>
      <c r="HY1118" s="1">
        <v>30.000800000000002</v>
      </c>
      <c r="HZ1118" s="1">
        <v>34.888599999999997</v>
      </c>
      <c r="IA1118" s="1">
        <v>34.993200000000002</v>
      </c>
      <c r="IB1118" s="1">
        <v>69.221599999999995</v>
      </c>
      <c r="IC1118" s="1">
        <v>27.576499999999999</v>
      </c>
      <c r="ID1118" s="1">
        <v>0</v>
      </c>
      <c r="IE1118" s="1">
        <v>24.340699999999998</v>
      </c>
      <c r="IF1118" s="1">
        <v>1771.33</v>
      </c>
      <c r="IG1118" s="1">
        <v>24.494199999999999</v>
      </c>
      <c r="IH1118" s="1">
        <v>100.24299999999999</v>
      </c>
      <c r="II1118" s="1">
        <v>99.9148</v>
      </c>
      <c r="IJ1118" s="1" t="s">
        <v>1161</v>
      </c>
    </row>
    <row r="1119" spans="1:244" ht="15.75" customHeight="1" x14ac:dyDescent="0.3">
      <c r="A1119" s="1">
        <v>1103</v>
      </c>
      <c r="B1119" s="1">
        <v>1659810691</v>
      </c>
      <c r="C1119" s="1">
        <v>14549.5</v>
      </c>
      <c r="D1119" s="1" t="s">
        <v>2474</v>
      </c>
      <c r="E1119" s="1" t="s">
        <v>2475</v>
      </c>
      <c r="F1119" s="1">
        <v>1</v>
      </c>
      <c r="G1119" s="1" t="s">
        <v>346</v>
      </c>
      <c r="H1119" s="1" t="s">
        <v>347</v>
      </c>
      <c r="I1119" s="1" t="s">
        <v>348</v>
      </c>
      <c r="J1119" s="1" t="s">
        <v>349</v>
      </c>
      <c r="K1119" s="1" t="s">
        <v>350</v>
      </c>
      <c r="L1119" s="1" t="s">
        <v>1154</v>
      </c>
      <c r="M1119" s="1" t="s">
        <v>351</v>
      </c>
      <c r="N1119" s="1">
        <v>1659810683.25</v>
      </c>
      <c r="O1119" s="1">
        <f t="shared" si="136"/>
        <v>2.4170318587279863E-3</v>
      </c>
      <c r="P1119" s="1">
        <f t="shared" si="137"/>
        <v>2.4170318587279862</v>
      </c>
      <c r="Q1119" s="1">
        <f t="shared" si="138"/>
        <v>22.943935277302725</v>
      </c>
      <c r="R1119" s="1">
        <f t="shared" si="139"/>
        <v>1636.57</v>
      </c>
      <c r="S1119" s="1">
        <f t="shared" si="140"/>
        <v>1265.8700124336701</v>
      </c>
      <c r="T1119" s="1">
        <f t="shared" si="141"/>
        <v>125.13210369601774</v>
      </c>
      <c r="U1119" s="1">
        <f t="shared" si="142"/>
        <v>161.77604725155169</v>
      </c>
      <c r="V1119" s="1">
        <f t="shared" si="143"/>
        <v>0.11633929820710462</v>
      </c>
      <c r="W1119" s="1">
        <f t="shared" si="144"/>
        <v>2.9072087190883695</v>
      </c>
      <c r="X1119" s="1">
        <f t="shared" si="145"/>
        <v>0.11381342451464135</v>
      </c>
      <c r="Y1119" s="1">
        <f t="shared" si="146"/>
        <v>7.1355762486016411E-2</v>
      </c>
      <c r="Z1119" s="1">
        <f t="shared" si="147"/>
        <v>321.51428474999994</v>
      </c>
      <c r="AA1119" s="1">
        <f t="shared" si="148"/>
        <v>32.297206295951874</v>
      </c>
      <c r="AB1119" s="1">
        <f t="shared" si="149"/>
        <v>31.791593750000001</v>
      </c>
      <c r="AC1119" s="1">
        <f t="shared" si="150"/>
        <v>4.7190451388890793</v>
      </c>
      <c r="AD1119" s="1">
        <f t="shared" si="151"/>
        <v>59.733470870893214</v>
      </c>
      <c r="AE1119" s="1">
        <f t="shared" si="152"/>
        <v>2.6985369009122837</v>
      </c>
      <c r="AF1119" s="1">
        <f t="shared" si="153"/>
        <v>4.5176294991209369</v>
      </c>
      <c r="AG1119" s="1">
        <f t="shared" si="154"/>
        <v>2.0205082379767956</v>
      </c>
      <c r="AH1119" s="1">
        <f t="shared" si="155"/>
        <v>-106.59110496990419</v>
      </c>
      <c r="AI1119" s="1">
        <f t="shared" si="156"/>
        <v>-120.26254538241557</v>
      </c>
      <c r="AJ1119" s="1">
        <f t="shared" si="157"/>
        <v>-9.3268288582904244</v>
      </c>
      <c r="AK1119" s="1">
        <f t="shared" si="158"/>
        <v>85.333805539389772</v>
      </c>
      <c r="AL1119" s="1">
        <f t="shared" si="159"/>
        <v>53.749328225032023</v>
      </c>
      <c r="AM1119" s="1">
        <f t="shared" si="160"/>
        <v>2.4360950978357514</v>
      </c>
      <c r="AN1119" s="1">
        <f t="shared" si="161"/>
        <v>22.943935277302725</v>
      </c>
      <c r="AO1119" s="1">
        <v>1775.471595360973</v>
      </c>
      <c r="AP1119" s="1">
        <v>1720.010181818182</v>
      </c>
      <c r="AQ1119" s="1">
        <v>5.3168198303467857</v>
      </c>
      <c r="AR1119" s="1">
        <v>65.631367109528284</v>
      </c>
      <c r="AS1119" s="1">
        <f t="shared" si="162"/>
        <v>2.4170318587279862</v>
      </c>
      <c r="AT1119" s="1">
        <v>24.463569355784731</v>
      </c>
      <c r="AU1119" s="1">
        <v>27.285175824175841</v>
      </c>
      <c r="AV1119" s="1">
        <v>-1.5033124320448351E-4</v>
      </c>
      <c r="AW1119" s="1">
        <v>85.678084974882083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51516.006776386719</v>
      </c>
      <c r="BC1119" s="1">
        <f t="shared" si="166"/>
        <v>1999.985625</v>
      </c>
      <c r="BD1119" s="1">
        <f t="shared" si="167"/>
        <v>1681.1882250000001</v>
      </c>
      <c r="BE1119" s="1">
        <f t="shared" si="168"/>
        <v>0.84060015431360913</v>
      </c>
      <c r="BF1119" s="1">
        <f t="shared" si="169"/>
        <v>0.1607582978252656</v>
      </c>
      <c r="BG1119" s="1">
        <v>6</v>
      </c>
      <c r="BH1119" s="1">
        <v>0.5</v>
      </c>
      <c r="BI1119" s="1" t="s">
        <v>352</v>
      </c>
      <c r="BJ1119" s="1">
        <v>2</v>
      </c>
      <c r="BK1119" s="1" t="b">
        <v>1</v>
      </c>
      <c r="BL1119" s="1">
        <v>1659810683.25</v>
      </c>
      <c r="BM1119" s="1">
        <v>1636.57</v>
      </c>
      <c r="BN1119" s="1">
        <v>1705.8362500000001</v>
      </c>
      <c r="BO1119" s="1">
        <v>27.299125</v>
      </c>
      <c r="BP1119" s="1">
        <v>24.456318750000001</v>
      </c>
      <c r="BQ1119" s="1">
        <v>1632.890625</v>
      </c>
      <c r="BR1119" s="1">
        <v>27.2822125</v>
      </c>
      <c r="BS1119" s="1">
        <v>500.12381249999999</v>
      </c>
      <c r="BT1119" s="1">
        <v>98.750799999999998</v>
      </c>
      <c r="BU1119" s="1">
        <v>9.987381875000001E-2</v>
      </c>
      <c r="BV1119" s="1">
        <v>31.0242875</v>
      </c>
      <c r="BW1119" s="1">
        <v>31.791593750000001</v>
      </c>
      <c r="BX1119" s="1">
        <v>999.9</v>
      </c>
      <c r="BY1119" s="1">
        <v>0</v>
      </c>
      <c r="BZ1119" s="1">
        <v>0</v>
      </c>
      <c r="CA1119" s="1">
        <v>9998.088749999999</v>
      </c>
      <c r="CB1119" s="1">
        <v>0</v>
      </c>
      <c r="CC1119" s="1">
        <v>2037.653125</v>
      </c>
      <c r="CD1119" s="1">
        <v>-69.266099999999994</v>
      </c>
      <c r="CE1119" s="1">
        <v>1682.5018749999999</v>
      </c>
      <c r="CF1119" s="1">
        <v>1748.6</v>
      </c>
      <c r="CG1119" s="1">
        <v>2.8428093749999999</v>
      </c>
      <c r="CH1119" s="1">
        <v>1705.8362500000001</v>
      </c>
      <c r="CI1119" s="1">
        <v>24.456318750000001</v>
      </c>
      <c r="CJ1119" s="1">
        <v>2.695810625</v>
      </c>
      <c r="CK1119" s="1">
        <v>2.4150818749999998</v>
      </c>
      <c r="CL1119" s="1">
        <v>22.259612499999999</v>
      </c>
      <c r="CM1119" s="1">
        <v>20.465243749999999</v>
      </c>
      <c r="CN1119" s="1">
        <v>1999.985625</v>
      </c>
      <c r="CO1119" s="1">
        <v>0.97999487500000004</v>
      </c>
      <c r="CP1119" s="1">
        <v>2.0005087500000001E-2</v>
      </c>
      <c r="CQ1119" s="1">
        <v>0</v>
      </c>
      <c r="CR1119" s="1">
        <v>2.6516875</v>
      </c>
      <c r="CS1119" s="1">
        <v>0</v>
      </c>
      <c r="CT1119" s="1">
        <v>20241.362499999999</v>
      </c>
      <c r="CU1119" s="1">
        <v>17412.181250000001</v>
      </c>
      <c r="CV1119" s="1">
        <v>45.144374999999997</v>
      </c>
      <c r="CW1119" s="1">
        <v>47.300375000000003</v>
      </c>
      <c r="CX1119" s="1">
        <v>45.311999999999998</v>
      </c>
      <c r="CY1119" s="1">
        <v>45.081687500000001</v>
      </c>
      <c r="CZ1119" s="1">
        <v>45.030999999999999</v>
      </c>
      <c r="DA1119" s="1">
        <v>1959.975625</v>
      </c>
      <c r="DB1119" s="1">
        <v>40.01</v>
      </c>
      <c r="DC1119" s="1">
        <v>0</v>
      </c>
      <c r="DD1119" s="1">
        <v>1659810690.3</v>
      </c>
      <c r="DE1119" s="1">
        <v>0</v>
      </c>
      <c r="DF1119" s="1">
        <v>1659810386</v>
      </c>
      <c r="DG1119" s="1" t="s">
        <v>1911</v>
      </c>
      <c r="DH1119" s="1">
        <v>1659810386</v>
      </c>
      <c r="DI1119" s="1">
        <v>1659810371.5</v>
      </c>
      <c r="DJ1119" s="1">
        <v>20</v>
      </c>
      <c r="DK1119" s="1">
        <v>0.91800000000000004</v>
      </c>
      <c r="DL1119" s="1">
        <v>1E-3</v>
      </c>
      <c r="DM1119" s="1">
        <v>1.7649999999999999</v>
      </c>
      <c r="DN1119" s="1">
        <v>0.02</v>
      </c>
      <c r="DO1119" s="1">
        <v>212</v>
      </c>
      <c r="DP1119" s="1">
        <v>25</v>
      </c>
      <c r="DQ1119" s="1">
        <v>0.25</v>
      </c>
      <c r="DR1119" s="1">
        <v>0.05</v>
      </c>
      <c r="DS1119" s="1">
        <v>22.713484132282559</v>
      </c>
      <c r="DT1119" s="1">
        <v>1.0688113330729949</v>
      </c>
      <c r="DU1119" s="1">
        <v>0.26853305796902111</v>
      </c>
      <c r="DV1119" s="1">
        <v>0</v>
      </c>
      <c r="DW1119" s="1">
        <v>-69.21199750000001</v>
      </c>
      <c r="DX1119" s="1">
        <v>-2.6029969981237691</v>
      </c>
      <c r="DY1119" s="1">
        <v>0.77064430397152128</v>
      </c>
      <c r="DZ1119" s="1">
        <v>0</v>
      </c>
      <c r="EA1119" s="1">
        <v>2.8540672499999999</v>
      </c>
      <c r="EB1119" s="1">
        <v>-0.2227876547842397</v>
      </c>
      <c r="EC1119" s="1">
        <v>2.2482407343020469E-2</v>
      </c>
      <c r="ED1119" s="1">
        <v>0</v>
      </c>
      <c r="EE1119" s="1">
        <v>2.0203992403524418</v>
      </c>
      <c r="EF1119" s="1">
        <v>1.4298832810217391E-2</v>
      </c>
      <c r="EG1119" s="1">
        <v>1.4686510680952309E-3</v>
      </c>
      <c r="EH1119" s="1">
        <v>1</v>
      </c>
      <c r="EI1119" s="1">
        <v>0.1178192770201703</v>
      </c>
      <c r="EJ1119" s="1">
        <v>-9.6839793354429014E-3</v>
      </c>
      <c r="EK1119" s="1">
        <v>7.7719862248928494E-4</v>
      </c>
      <c r="EL1119" s="1">
        <v>1</v>
      </c>
      <c r="EM1119" s="1">
        <v>2</v>
      </c>
      <c r="EN1119" s="1">
        <v>6</v>
      </c>
      <c r="EO1119" s="1" t="s">
        <v>1176</v>
      </c>
      <c r="EP1119" s="1">
        <v>2.9395199999999999</v>
      </c>
      <c r="EQ1119" s="1">
        <v>2.8015099999999999</v>
      </c>
      <c r="ER1119" s="1">
        <v>0.225383</v>
      </c>
      <c r="ES1119" s="1">
        <v>0.23092199999999999</v>
      </c>
      <c r="ET1119" s="1">
        <v>0.11633300000000001</v>
      </c>
      <c r="EU1119" s="1">
        <v>0.10791000000000001</v>
      </c>
      <c r="EV1119" s="1">
        <v>15815</v>
      </c>
      <c r="EW1119" s="1">
        <v>16460.2</v>
      </c>
      <c r="EX1119" s="1">
        <v>23768.1</v>
      </c>
      <c r="EY1119" s="1">
        <v>24935.4</v>
      </c>
      <c r="EZ1119" s="1">
        <v>33636.199999999997</v>
      </c>
      <c r="FA1119" s="1">
        <v>35539.800000000003</v>
      </c>
      <c r="FB1119" s="1">
        <v>43358.400000000001</v>
      </c>
      <c r="FC1119" s="1">
        <v>46107.9</v>
      </c>
      <c r="FD1119" s="1">
        <v>1.93075</v>
      </c>
      <c r="FE1119" s="1">
        <v>1.76698</v>
      </c>
      <c r="FF1119" s="1">
        <v>5.5566400000000002E-2</v>
      </c>
      <c r="FG1119" s="1">
        <v>0</v>
      </c>
      <c r="FH1119" s="1">
        <v>30.889700000000001</v>
      </c>
      <c r="FI1119" s="1">
        <v>999.9</v>
      </c>
      <c r="FJ1119" s="1">
        <v>42.5</v>
      </c>
      <c r="FK1119" s="1">
        <v>41.3</v>
      </c>
      <c r="FL1119" s="1">
        <v>34.188000000000002</v>
      </c>
      <c r="FM1119" s="1">
        <v>63.554400000000001</v>
      </c>
      <c r="FN1119" s="1">
        <v>26.145800000000001</v>
      </c>
      <c r="FO1119" s="1">
        <v>1</v>
      </c>
      <c r="FP1119" s="1">
        <v>0.67412099999999997</v>
      </c>
      <c r="FQ1119" s="1">
        <v>5.0208599999999999</v>
      </c>
      <c r="FR1119" s="1">
        <v>20.245699999999999</v>
      </c>
      <c r="FS1119" s="1">
        <v>5.2095000000000002</v>
      </c>
      <c r="FT1119" s="1">
        <v>11.908099999999999</v>
      </c>
      <c r="FU1119" s="1">
        <v>5.0026999999999999</v>
      </c>
      <c r="FV1119" s="1">
        <v>3.2904300000000002</v>
      </c>
      <c r="FW1119" s="1">
        <v>9999</v>
      </c>
      <c r="FX1119" s="1">
        <v>9999</v>
      </c>
      <c r="FY1119" s="1">
        <v>9999</v>
      </c>
      <c r="FZ1119" s="1">
        <v>999.9</v>
      </c>
      <c r="GA1119" s="1">
        <v>1.85988</v>
      </c>
      <c r="GB1119" s="1">
        <v>1.85486</v>
      </c>
      <c r="GC1119" s="1">
        <v>1.85806</v>
      </c>
      <c r="GD1119" s="1">
        <v>1.8565400000000001</v>
      </c>
      <c r="GE1119" s="1">
        <v>1.8552599999999999</v>
      </c>
      <c r="GF1119" s="1">
        <v>1.85484</v>
      </c>
      <c r="GG1119" s="1">
        <v>1.8536999999999999</v>
      </c>
      <c r="GH1119" s="1">
        <v>1.8566400000000001</v>
      </c>
      <c r="GI1119" s="1">
        <v>0</v>
      </c>
      <c r="GJ1119" s="1">
        <v>0</v>
      </c>
      <c r="GK1119" s="1">
        <v>0</v>
      </c>
      <c r="GL1119" s="1">
        <v>0</v>
      </c>
      <c r="GM1119" s="1" t="s">
        <v>355</v>
      </c>
      <c r="GN1119" s="1" t="s">
        <v>356</v>
      </c>
      <c r="GO1119" s="1" t="s">
        <v>357</v>
      </c>
      <c r="GP1119" s="1" t="s">
        <v>357</v>
      </c>
      <c r="GQ1119" s="1" t="s">
        <v>357</v>
      </c>
      <c r="GR1119" s="1" t="s">
        <v>357</v>
      </c>
      <c r="GS1119" s="1">
        <v>0</v>
      </c>
      <c r="GT1119" s="1">
        <v>100</v>
      </c>
      <c r="GU1119" s="1">
        <v>100</v>
      </c>
      <c r="GV1119" s="1">
        <v>3.7</v>
      </c>
      <c r="GW1119" s="1">
        <v>1.6899999999999998E-2</v>
      </c>
      <c r="GX1119" s="1">
        <v>1.251089954458285</v>
      </c>
      <c r="GY1119" s="1">
        <v>3.0239061252787889E-3</v>
      </c>
      <c r="GZ1119" s="1">
        <v>-1.398580452151984E-6</v>
      </c>
      <c r="HA1119" s="1">
        <v>2.8030378366047371E-10</v>
      </c>
      <c r="HB1119" s="1">
        <v>-6.7353929715251851E-2</v>
      </c>
      <c r="HC1119" s="1">
        <v>1.0309082032153079E-2</v>
      </c>
      <c r="HD1119" s="1">
        <v>-3.6321104004466529E-4</v>
      </c>
      <c r="HE1119" s="1">
        <v>3.6129943689190391E-6</v>
      </c>
      <c r="HF1119" s="1">
        <v>0</v>
      </c>
      <c r="HG1119" s="1">
        <v>2134</v>
      </c>
      <c r="HH1119" s="1">
        <v>3</v>
      </c>
      <c r="HI1119" s="1">
        <v>46</v>
      </c>
      <c r="HJ1119" s="1">
        <v>5.0999999999999996</v>
      </c>
      <c r="HK1119" s="1">
        <v>5.3</v>
      </c>
      <c r="HL1119" s="1">
        <v>3.4643600000000001</v>
      </c>
      <c r="HM1119" s="1">
        <v>2.34985</v>
      </c>
      <c r="HN1119" s="1">
        <v>1.4978</v>
      </c>
      <c r="HO1119" s="1">
        <v>2.3034699999999999</v>
      </c>
      <c r="HP1119" s="1">
        <v>1.5478499999999999</v>
      </c>
      <c r="HQ1119" s="1">
        <v>2.3706100000000001</v>
      </c>
      <c r="HR1119" s="1">
        <v>43.8917</v>
      </c>
      <c r="HS1119" s="1">
        <v>14.928800000000001</v>
      </c>
      <c r="HT1119" s="1">
        <v>18</v>
      </c>
      <c r="HU1119" s="1">
        <v>503.06200000000001</v>
      </c>
      <c r="HV1119" s="1">
        <v>460.41199999999998</v>
      </c>
      <c r="HW1119" s="1">
        <v>24.354700000000001</v>
      </c>
      <c r="HX1119" s="1">
        <v>35.1905</v>
      </c>
      <c r="HY1119" s="1">
        <v>30.000800000000002</v>
      </c>
      <c r="HZ1119" s="1">
        <v>34.8902</v>
      </c>
      <c r="IA1119" s="1">
        <v>34.994500000000002</v>
      </c>
      <c r="IB1119" s="1">
        <v>69.351500000000001</v>
      </c>
      <c r="IC1119" s="1">
        <v>27.576499999999999</v>
      </c>
      <c r="ID1119" s="1">
        <v>0</v>
      </c>
      <c r="IE1119" s="1">
        <v>24.340699999999998</v>
      </c>
      <c r="IF1119" s="1">
        <v>1771.33</v>
      </c>
      <c r="IG1119" s="1">
        <v>24.4983</v>
      </c>
      <c r="IH1119" s="1">
        <v>100.244</v>
      </c>
      <c r="II1119" s="1">
        <v>99.9178</v>
      </c>
      <c r="IJ1119" s="1" t="s">
        <v>1161</v>
      </c>
    </row>
    <row r="1120" spans="1:244" ht="15.75" customHeight="1" x14ac:dyDescent="0.3">
      <c r="A1120" s="1">
        <v>1104</v>
      </c>
      <c r="B1120" s="1">
        <v>1659810692</v>
      </c>
      <c r="C1120" s="1">
        <v>14550.5</v>
      </c>
      <c r="D1120" s="1" t="s">
        <v>2476</v>
      </c>
      <c r="E1120" s="1" t="s">
        <v>2477</v>
      </c>
      <c r="F1120" s="1">
        <v>1</v>
      </c>
      <c r="G1120" s="1" t="s">
        <v>346</v>
      </c>
      <c r="H1120" s="1" t="s">
        <v>347</v>
      </c>
      <c r="I1120" s="1" t="s">
        <v>348</v>
      </c>
      <c r="J1120" s="1" t="s">
        <v>349</v>
      </c>
      <c r="K1120" s="1" t="s">
        <v>350</v>
      </c>
      <c r="L1120" s="1" t="s">
        <v>1154</v>
      </c>
      <c r="M1120" s="1" t="s">
        <v>351</v>
      </c>
      <c r="N1120" s="1">
        <v>1659810684.21875</v>
      </c>
      <c r="O1120" s="1">
        <f t="shared" si="136"/>
        <v>2.4100290156490235E-3</v>
      </c>
      <c r="P1120" s="1">
        <f t="shared" si="137"/>
        <v>2.4100290156490236</v>
      </c>
      <c r="Q1120" s="1">
        <f t="shared" si="138"/>
        <v>23.048697284299003</v>
      </c>
      <c r="R1120" s="1">
        <f t="shared" si="139"/>
        <v>1641.4324999999999</v>
      </c>
      <c r="S1120" s="1">
        <f t="shared" si="140"/>
        <v>1268.1798320911951</v>
      </c>
      <c r="T1120" s="1">
        <f t="shared" si="141"/>
        <v>125.36057636993836</v>
      </c>
      <c r="U1120" s="1">
        <f t="shared" si="142"/>
        <v>162.25689690478518</v>
      </c>
      <c r="V1120" s="1">
        <f t="shared" si="143"/>
        <v>0.11598807731159957</v>
      </c>
      <c r="W1120" s="1">
        <f t="shared" si="144"/>
        <v>2.9072441230110786</v>
      </c>
      <c r="X1120" s="1">
        <f t="shared" si="145"/>
        <v>0.11347728403712795</v>
      </c>
      <c r="Y1120" s="1">
        <f t="shared" si="146"/>
        <v>7.1144360482111882E-2</v>
      </c>
      <c r="Z1120" s="1">
        <f t="shared" si="147"/>
        <v>321.5165154375</v>
      </c>
      <c r="AA1120" s="1">
        <f t="shared" si="148"/>
        <v>32.298472174973568</v>
      </c>
      <c r="AB1120" s="1">
        <f t="shared" si="149"/>
        <v>31.79145625</v>
      </c>
      <c r="AC1120" s="1">
        <f t="shared" si="150"/>
        <v>4.719008356530451</v>
      </c>
      <c r="AD1120" s="1">
        <f t="shared" si="151"/>
        <v>59.731954572253635</v>
      </c>
      <c r="AE1120" s="1">
        <f t="shared" si="152"/>
        <v>2.6983818705190719</v>
      </c>
      <c r="AF1120" s="1">
        <f t="shared" si="153"/>
        <v>4.5174846358912051</v>
      </c>
      <c r="AG1120" s="1">
        <f t="shared" si="154"/>
        <v>2.0206264860113792</v>
      </c>
      <c r="AH1120" s="1">
        <f t="shared" si="155"/>
        <v>-106.28227959012193</v>
      </c>
      <c r="AI1120" s="1">
        <f t="shared" si="156"/>
        <v>-120.33062245869429</v>
      </c>
      <c r="AJ1120" s="1">
        <f t="shared" si="157"/>
        <v>-9.331962683386978</v>
      </c>
      <c r="AK1120" s="1">
        <f t="shared" si="158"/>
        <v>85.571650705296818</v>
      </c>
      <c r="AL1120" s="1">
        <f t="shared" si="159"/>
        <v>53.816929610453556</v>
      </c>
      <c r="AM1120" s="1">
        <f t="shared" si="160"/>
        <v>2.4322773670952427</v>
      </c>
      <c r="AN1120" s="1">
        <f t="shared" si="161"/>
        <v>23.048697284299003</v>
      </c>
      <c r="AO1120" s="1">
        <v>1780.951082690015</v>
      </c>
      <c r="AP1120" s="1">
        <v>1725.2935757575749</v>
      </c>
      <c r="AQ1120" s="1">
        <v>5.3299598269715469</v>
      </c>
      <c r="AR1120" s="1">
        <v>65.631367109528284</v>
      </c>
      <c r="AS1120" s="1">
        <f t="shared" si="162"/>
        <v>2.4100290156490236</v>
      </c>
      <c r="AT1120" s="1">
        <v>24.470894592325632</v>
      </c>
      <c r="AU1120" s="1">
        <v>27.284330769230792</v>
      </c>
      <c r="AV1120" s="1">
        <v>-1.5202281406386501E-4</v>
      </c>
      <c r="AW1120" s="1">
        <v>85.678084974882083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51517.105636157736</v>
      </c>
      <c r="BC1120" s="1">
        <f t="shared" si="166"/>
        <v>1999.9993750000001</v>
      </c>
      <c r="BD1120" s="1">
        <f t="shared" si="167"/>
        <v>1681.19979375</v>
      </c>
      <c r="BE1120" s="1">
        <f t="shared" si="168"/>
        <v>0.84060015956254985</v>
      </c>
      <c r="BF1120" s="1">
        <f t="shared" si="169"/>
        <v>0.16075830795572124</v>
      </c>
      <c r="BG1120" s="1">
        <v>6</v>
      </c>
      <c r="BH1120" s="1">
        <v>0.5</v>
      </c>
      <c r="BI1120" s="1" t="s">
        <v>352</v>
      </c>
      <c r="BJ1120" s="1">
        <v>2</v>
      </c>
      <c r="BK1120" s="1" t="b">
        <v>1</v>
      </c>
      <c r="BL1120" s="1">
        <v>1659810684.21875</v>
      </c>
      <c r="BM1120" s="1">
        <v>1641.4324999999999</v>
      </c>
      <c r="BN1120" s="1">
        <v>1710.7862500000001</v>
      </c>
      <c r="BO1120" s="1">
        <v>27.297525</v>
      </c>
      <c r="BP1120" s="1">
        <v>24.45918125</v>
      </c>
      <c r="BQ1120" s="1">
        <v>1637.75</v>
      </c>
      <c r="BR1120" s="1">
        <v>27.280606250000002</v>
      </c>
      <c r="BS1120" s="1">
        <v>500.12593750000002</v>
      </c>
      <c r="BT1120" s="1">
        <v>98.750900000000001</v>
      </c>
      <c r="BU1120" s="1">
        <v>9.9888506249999995E-2</v>
      </c>
      <c r="BV1120" s="1">
        <v>31.023724999999999</v>
      </c>
      <c r="BW1120" s="1">
        <v>31.79145625</v>
      </c>
      <c r="BX1120" s="1">
        <v>999.9</v>
      </c>
      <c r="BY1120" s="1">
        <v>0</v>
      </c>
      <c r="BZ1120" s="1">
        <v>0</v>
      </c>
      <c r="CA1120" s="1">
        <v>9998.28125</v>
      </c>
      <c r="CB1120" s="1">
        <v>0</v>
      </c>
      <c r="CC1120" s="1">
        <v>2038.403125</v>
      </c>
      <c r="CD1120" s="1">
        <v>-69.353425000000001</v>
      </c>
      <c r="CE1120" s="1">
        <v>1687.4981250000001</v>
      </c>
      <c r="CF1120" s="1">
        <v>1753.6793749999999</v>
      </c>
      <c r="CG1120" s="1">
        <v>2.8383443750000001</v>
      </c>
      <c r="CH1120" s="1">
        <v>1710.7862500000001</v>
      </c>
      <c r="CI1120" s="1">
        <v>24.45918125</v>
      </c>
      <c r="CJ1120" s="1">
        <v>2.6956549999999999</v>
      </c>
      <c r="CK1120" s="1">
        <v>2.4153668750000001</v>
      </c>
      <c r="CL1120" s="1">
        <v>22.2586625</v>
      </c>
      <c r="CM1120" s="1">
        <v>20.467156249999999</v>
      </c>
      <c r="CN1120" s="1">
        <v>1999.9993750000001</v>
      </c>
      <c r="CO1120" s="1">
        <v>0.97999487500000004</v>
      </c>
      <c r="CP1120" s="1">
        <v>2.0005087500000001E-2</v>
      </c>
      <c r="CQ1120" s="1">
        <v>0</v>
      </c>
      <c r="CR1120" s="1">
        <v>2.702375</v>
      </c>
      <c r="CS1120" s="1">
        <v>0</v>
      </c>
      <c r="CT1120" s="1">
        <v>20239.825000000001</v>
      </c>
      <c r="CU1120" s="1">
        <v>17412.3</v>
      </c>
      <c r="CV1120" s="1">
        <v>45.148249999999997</v>
      </c>
      <c r="CW1120" s="1">
        <v>47.304250000000003</v>
      </c>
      <c r="CX1120" s="1">
        <v>45.311999999999998</v>
      </c>
      <c r="CY1120" s="1">
        <v>45.085624999999993</v>
      </c>
      <c r="CZ1120" s="1">
        <v>45.034875</v>
      </c>
      <c r="DA1120" s="1">
        <v>1959.98875</v>
      </c>
      <c r="DB1120" s="1">
        <v>40.010624999999997</v>
      </c>
      <c r="DC1120" s="1">
        <v>0</v>
      </c>
      <c r="DD1120" s="1">
        <v>1659810691.5</v>
      </c>
      <c r="DE1120" s="1">
        <v>0</v>
      </c>
      <c r="DF1120" s="1">
        <v>1659810386</v>
      </c>
      <c r="DG1120" s="1" t="s">
        <v>1911</v>
      </c>
      <c r="DH1120" s="1">
        <v>1659810386</v>
      </c>
      <c r="DI1120" s="1">
        <v>1659810371.5</v>
      </c>
      <c r="DJ1120" s="1">
        <v>20</v>
      </c>
      <c r="DK1120" s="1">
        <v>0.91800000000000004</v>
      </c>
      <c r="DL1120" s="1">
        <v>1E-3</v>
      </c>
      <c r="DM1120" s="1">
        <v>1.7649999999999999</v>
      </c>
      <c r="DN1120" s="1">
        <v>0.02</v>
      </c>
      <c r="DO1120" s="1">
        <v>212</v>
      </c>
      <c r="DP1120" s="1">
        <v>25</v>
      </c>
      <c r="DQ1120" s="1">
        <v>0.25</v>
      </c>
      <c r="DR1120" s="1">
        <v>0.05</v>
      </c>
      <c r="DS1120" s="1">
        <v>22.73228104550769</v>
      </c>
      <c r="DT1120" s="1">
        <v>1.1873894076107669</v>
      </c>
      <c r="DU1120" s="1">
        <v>0.27138689534567739</v>
      </c>
      <c r="DV1120" s="1">
        <v>0</v>
      </c>
      <c r="DW1120" s="1">
        <v>-69.266257500000009</v>
      </c>
      <c r="DX1120" s="1">
        <v>-3.5660386491555771</v>
      </c>
      <c r="DY1120" s="1">
        <v>0.80752119349509954</v>
      </c>
      <c r="DZ1120" s="1">
        <v>0</v>
      </c>
      <c r="EA1120" s="1">
        <v>2.84978175</v>
      </c>
      <c r="EB1120" s="1">
        <v>-0.2476963227016942</v>
      </c>
      <c r="EC1120" s="1">
        <v>2.5022275964378209E-2</v>
      </c>
      <c r="ED1120" s="1">
        <v>0</v>
      </c>
      <c r="EE1120" s="1">
        <v>2.0205437845877272</v>
      </c>
      <c r="EF1120" s="1">
        <v>1.756456167691145E-2</v>
      </c>
      <c r="EG1120" s="1">
        <v>1.5726445367069089E-3</v>
      </c>
      <c r="EH1120" s="1">
        <v>1</v>
      </c>
      <c r="EI1120" s="1">
        <v>0.11764990557929871</v>
      </c>
      <c r="EJ1120" s="1">
        <v>-1.040957507260722E-2</v>
      </c>
      <c r="EK1120" s="1">
        <v>8.2854762120185429E-4</v>
      </c>
      <c r="EL1120" s="1">
        <v>1</v>
      </c>
      <c r="EM1120" s="1">
        <v>2</v>
      </c>
      <c r="EN1120" s="1">
        <v>6</v>
      </c>
      <c r="EO1120" s="1" t="s">
        <v>1176</v>
      </c>
      <c r="EP1120" s="1">
        <v>2.93967</v>
      </c>
      <c r="EQ1120" s="1">
        <v>2.8014899999999998</v>
      </c>
      <c r="ER1120" s="1">
        <v>0.22578899999999999</v>
      </c>
      <c r="ES1120" s="1">
        <v>0.23133200000000001</v>
      </c>
      <c r="ET1120" s="1">
        <v>0.11633</v>
      </c>
      <c r="EU1120" s="1">
        <v>0.107816</v>
      </c>
      <c r="EV1120" s="1">
        <v>15806.8</v>
      </c>
      <c r="EW1120" s="1">
        <v>16452</v>
      </c>
      <c r="EX1120" s="1">
        <v>23768.2</v>
      </c>
      <c r="EY1120" s="1">
        <v>24936.3</v>
      </c>
      <c r="EZ1120" s="1">
        <v>33636.6</v>
      </c>
      <c r="FA1120" s="1">
        <v>35541.4</v>
      </c>
      <c r="FB1120" s="1">
        <v>43358.7</v>
      </c>
      <c r="FC1120" s="1">
        <v>46105.1</v>
      </c>
      <c r="FD1120" s="1">
        <v>1.9306000000000001</v>
      </c>
      <c r="FE1120" s="1">
        <v>1.76688</v>
      </c>
      <c r="FF1120" s="1">
        <v>5.4940599999999999E-2</v>
      </c>
      <c r="FG1120" s="1">
        <v>0</v>
      </c>
      <c r="FH1120" s="1">
        <v>30.89</v>
      </c>
      <c r="FI1120" s="1">
        <v>999.9</v>
      </c>
      <c r="FJ1120" s="1">
        <v>42.5</v>
      </c>
      <c r="FK1120" s="1">
        <v>41.4</v>
      </c>
      <c r="FL1120" s="1">
        <v>34.372700000000002</v>
      </c>
      <c r="FM1120" s="1">
        <v>63.724400000000003</v>
      </c>
      <c r="FN1120" s="1">
        <v>25.9255</v>
      </c>
      <c r="FO1120" s="1">
        <v>1</v>
      </c>
      <c r="FP1120" s="1">
        <v>0.67432899999999996</v>
      </c>
      <c r="FQ1120" s="1">
        <v>5.03125</v>
      </c>
      <c r="FR1120" s="1">
        <v>20.2454</v>
      </c>
      <c r="FS1120" s="1">
        <v>5.2093499999999997</v>
      </c>
      <c r="FT1120" s="1">
        <v>11.908099999999999</v>
      </c>
      <c r="FU1120" s="1">
        <v>5.0026000000000002</v>
      </c>
      <c r="FV1120" s="1">
        <v>3.2903500000000001</v>
      </c>
      <c r="FW1120" s="1">
        <v>9999</v>
      </c>
      <c r="FX1120" s="1">
        <v>9999</v>
      </c>
      <c r="FY1120" s="1">
        <v>9999</v>
      </c>
      <c r="FZ1120" s="1">
        <v>999.9</v>
      </c>
      <c r="GA1120" s="1">
        <v>1.85988</v>
      </c>
      <c r="GB1120" s="1">
        <v>1.85487</v>
      </c>
      <c r="GC1120" s="1">
        <v>1.85806</v>
      </c>
      <c r="GD1120" s="1">
        <v>1.8565400000000001</v>
      </c>
      <c r="GE1120" s="1">
        <v>1.85527</v>
      </c>
      <c r="GF1120" s="1">
        <v>1.8548500000000001</v>
      </c>
      <c r="GG1120" s="1">
        <v>1.85372</v>
      </c>
      <c r="GH1120" s="1">
        <v>1.85666</v>
      </c>
      <c r="GI1120" s="1">
        <v>0</v>
      </c>
      <c r="GJ1120" s="1">
        <v>0</v>
      </c>
      <c r="GK1120" s="1">
        <v>0</v>
      </c>
      <c r="GL1120" s="1">
        <v>0</v>
      </c>
      <c r="GM1120" s="1" t="s">
        <v>355</v>
      </c>
      <c r="GN1120" s="1" t="s">
        <v>356</v>
      </c>
      <c r="GO1120" s="1" t="s">
        <v>357</v>
      </c>
      <c r="GP1120" s="1" t="s">
        <v>357</v>
      </c>
      <c r="GQ1120" s="1" t="s">
        <v>357</v>
      </c>
      <c r="GR1120" s="1" t="s">
        <v>357</v>
      </c>
      <c r="GS1120" s="1">
        <v>0</v>
      </c>
      <c r="GT1120" s="1">
        <v>100</v>
      </c>
      <c r="GU1120" s="1">
        <v>100</v>
      </c>
      <c r="GV1120" s="1">
        <v>3.71</v>
      </c>
      <c r="GW1120" s="1">
        <v>1.6899999999999998E-2</v>
      </c>
      <c r="GX1120" s="1">
        <v>1.251089954458285</v>
      </c>
      <c r="GY1120" s="1">
        <v>3.0239061252787889E-3</v>
      </c>
      <c r="GZ1120" s="1">
        <v>-1.398580452151984E-6</v>
      </c>
      <c r="HA1120" s="1">
        <v>2.8030378366047371E-10</v>
      </c>
      <c r="HB1120" s="1">
        <v>-6.7353929715251851E-2</v>
      </c>
      <c r="HC1120" s="1">
        <v>1.0309082032153079E-2</v>
      </c>
      <c r="HD1120" s="1">
        <v>-3.6321104004466529E-4</v>
      </c>
      <c r="HE1120" s="1">
        <v>3.6129943689190391E-6</v>
      </c>
      <c r="HF1120" s="1">
        <v>0</v>
      </c>
      <c r="HG1120" s="1">
        <v>2134</v>
      </c>
      <c r="HH1120" s="1">
        <v>3</v>
      </c>
      <c r="HI1120" s="1">
        <v>46</v>
      </c>
      <c r="HJ1120" s="1">
        <v>5.0999999999999996</v>
      </c>
      <c r="HK1120" s="1">
        <v>5.3</v>
      </c>
      <c r="HL1120" s="1">
        <v>3.4753400000000001</v>
      </c>
      <c r="HM1120" s="1">
        <v>2.34375</v>
      </c>
      <c r="HN1120" s="1">
        <v>1.4978</v>
      </c>
      <c r="HO1120" s="1">
        <v>2.3034699999999999</v>
      </c>
      <c r="HP1120" s="1">
        <v>1.5478499999999999</v>
      </c>
      <c r="HQ1120" s="1">
        <v>2.3547400000000001</v>
      </c>
      <c r="HR1120" s="1">
        <v>43.864100000000001</v>
      </c>
      <c r="HS1120" s="1">
        <v>14.911300000000001</v>
      </c>
      <c r="HT1120" s="1">
        <v>18</v>
      </c>
      <c r="HU1120" s="1">
        <v>502.98099999999999</v>
      </c>
      <c r="HV1120" s="1">
        <v>460.35500000000002</v>
      </c>
      <c r="HW1120" s="1">
        <v>24.348800000000001</v>
      </c>
      <c r="HX1120" s="1">
        <v>35.192100000000003</v>
      </c>
      <c r="HY1120" s="1">
        <v>30.000900000000001</v>
      </c>
      <c r="HZ1120" s="1">
        <v>34.891800000000003</v>
      </c>
      <c r="IA1120" s="1">
        <v>34.995600000000003</v>
      </c>
      <c r="IB1120" s="1">
        <v>69.540300000000002</v>
      </c>
      <c r="IC1120" s="1">
        <v>27.576499999999999</v>
      </c>
      <c r="ID1120" s="1">
        <v>0</v>
      </c>
      <c r="IE1120" s="1">
        <v>24.340699999999998</v>
      </c>
      <c r="IF1120" s="1">
        <v>1781.35</v>
      </c>
      <c r="IG1120" s="1">
        <v>24.501300000000001</v>
      </c>
      <c r="IH1120" s="1">
        <v>100.244</v>
      </c>
      <c r="II1120" s="1">
        <v>99.915099999999995</v>
      </c>
      <c r="IJ1120" s="1" t="s">
        <v>1161</v>
      </c>
    </row>
    <row r="1121" spans="1:244" ht="15.75" customHeight="1" x14ac:dyDescent="0.3">
      <c r="A1121" s="1">
        <v>1105</v>
      </c>
      <c r="B1121" s="1">
        <v>1659810693</v>
      </c>
      <c r="C1121" s="1">
        <v>14551.5</v>
      </c>
      <c r="D1121" s="1" t="s">
        <v>2478</v>
      </c>
      <c r="E1121" s="1" t="s">
        <v>2479</v>
      </c>
      <c r="F1121" s="1">
        <v>1</v>
      </c>
      <c r="G1121" s="1" t="s">
        <v>346</v>
      </c>
      <c r="H1121" s="1" t="s">
        <v>347</v>
      </c>
      <c r="I1121" s="1" t="s">
        <v>348</v>
      </c>
      <c r="J1121" s="1" t="s">
        <v>349</v>
      </c>
      <c r="K1121" s="1" t="s">
        <v>350</v>
      </c>
      <c r="L1121" s="1" t="s">
        <v>1154</v>
      </c>
      <c r="M1121" s="1" t="s">
        <v>351</v>
      </c>
      <c r="N1121" s="1">
        <v>1659810685.1875</v>
      </c>
      <c r="O1121" s="1">
        <f t="shared" si="136"/>
        <v>2.4076586143605438E-3</v>
      </c>
      <c r="P1121" s="1">
        <f t="shared" si="137"/>
        <v>2.4076586143605438</v>
      </c>
      <c r="Q1121" s="1">
        <f t="shared" si="138"/>
        <v>22.843297991012903</v>
      </c>
      <c r="R1121" s="1">
        <f t="shared" si="139"/>
        <v>1646.306875</v>
      </c>
      <c r="S1121" s="1">
        <f t="shared" si="140"/>
        <v>1275.4166481545876</v>
      </c>
      <c r="T1121" s="1">
        <f t="shared" si="141"/>
        <v>126.07603987001548</v>
      </c>
      <c r="U1121" s="1">
        <f t="shared" si="142"/>
        <v>162.73885989421643</v>
      </c>
      <c r="V1121" s="1">
        <f t="shared" si="143"/>
        <v>0.11587092038135403</v>
      </c>
      <c r="W1121" s="1">
        <f t="shared" si="144"/>
        <v>2.9070336902889258</v>
      </c>
      <c r="X1121" s="1">
        <f t="shared" si="145"/>
        <v>0.11336496053996642</v>
      </c>
      <c r="Y1121" s="1">
        <f t="shared" si="146"/>
        <v>7.1073736884017497E-2</v>
      </c>
      <c r="Z1121" s="1">
        <f t="shared" si="147"/>
        <v>321.51601668749998</v>
      </c>
      <c r="AA1121" s="1">
        <f t="shared" si="148"/>
        <v>32.298849330834656</v>
      </c>
      <c r="AB1121" s="1">
        <f t="shared" si="149"/>
        <v>31.790956250000001</v>
      </c>
      <c r="AC1121" s="1">
        <f t="shared" si="150"/>
        <v>4.7188746046032444</v>
      </c>
      <c r="AD1121" s="1">
        <f t="shared" si="151"/>
        <v>59.729716198711415</v>
      </c>
      <c r="AE1121" s="1">
        <f t="shared" si="152"/>
        <v>2.6982307604109561</v>
      </c>
      <c r="AF1121" s="1">
        <f t="shared" si="153"/>
        <v>4.5174009389804644</v>
      </c>
      <c r="AG1121" s="1">
        <f t="shared" si="154"/>
        <v>2.0206438441922883</v>
      </c>
      <c r="AH1121" s="1">
        <f t="shared" si="155"/>
        <v>-106.17774489329999</v>
      </c>
      <c r="AI1121" s="1">
        <f t="shared" si="156"/>
        <v>-120.29448596360021</v>
      </c>
      <c r="AJ1121" s="1">
        <f t="shared" si="157"/>
        <v>-9.3297975802275239</v>
      </c>
      <c r="AK1121" s="1">
        <f t="shared" si="158"/>
        <v>85.713988250372267</v>
      </c>
      <c r="AL1121" s="1">
        <f t="shared" si="159"/>
        <v>53.886806371004319</v>
      </c>
      <c r="AM1121" s="1">
        <f t="shared" si="160"/>
        <v>2.4305593807224235</v>
      </c>
      <c r="AN1121" s="1">
        <f t="shared" si="161"/>
        <v>22.843297991012903</v>
      </c>
      <c r="AO1121" s="1">
        <v>1786.13066208755</v>
      </c>
      <c r="AP1121" s="1">
        <v>1730.65896969697</v>
      </c>
      <c r="AQ1121" s="1">
        <v>5.343122693807989</v>
      </c>
      <c r="AR1121" s="1">
        <v>65.631367109528284</v>
      </c>
      <c r="AS1121" s="1">
        <f t="shared" si="162"/>
        <v>2.4076586143605438</v>
      </c>
      <c r="AT1121" s="1">
        <v>24.473135930934671</v>
      </c>
      <c r="AU1121" s="1">
        <v>27.28359450549452</v>
      </c>
      <c r="AV1121" s="1">
        <v>-1.2561204299943351E-4</v>
      </c>
      <c r="AW1121" s="1">
        <v>85.678084974882083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51511.209693469697</v>
      </c>
      <c r="BC1121" s="1">
        <f t="shared" si="166"/>
        <v>1999.9962499999999</v>
      </c>
      <c r="BD1121" s="1">
        <f t="shared" si="167"/>
        <v>1681.1971687499999</v>
      </c>
      <c r="BE1121" s="1">
        <f t="shared" si="168"/>
        <v>0.84060016050030095</v>
      </c>
      <c r="BF1121" s="1">
        <f t="shared" si="169"/>
        <v>0.16075830976558081</v>
      </c>
      <c r="BG1121" s="1">
        <v>6</v>
      </c>
      <c r="BH1121" s="1">
        <v>0.5</v>
      </c>
      <c r="BI1121" s="1" t="s">
        <v>352</v>
      </c>
      <c r="BJ1121" s="1">
        <v>2</v>
      </c>
      <c r="BK1121" s="1" t="b">
        <v>1</v>
      </c>
      <c r="BL1121" s="1">
        <v>1659810685.1875</v>
      </c>
      <c r="BM1121" s="1">
        <v>1646.306875</v>
      </c>
      <c r="BN1121" s="1">
        <v>1715.754375</v>
      </c>
      <c r="BO1121" s="1">
        <v>27.295974999999999</v>
      </c>
      <c r="BP1121" s="1">
        <v>24.459668749999999</v>
      </c>
      <c r="BQ1121" s="1">
        <v>1642.620625</v>
      </c>
      <c r="BR1121" s="1">
        <v>27.27905625</v>
      </c>
      <c r="BS1121" s="1">
        <v>500.13250000000011</v>
      </c>
      <c r="BT1121" s="1">
        <v>98.750950000000003</v>
      </c>
      <c r="BU1121" s="1">
        <v>9.9915756250000001E-2</v>
      </c>
      <c r="BV1121" s="1">
        <v>31.023399999999999</v>
      </c>
      <c r="BW1121" s="1">
        <v>31.790956250000001</v>
      </c>
      <c r="BX1121" s="1">
        <v>999.9</v>
      </c>
      <c r="BY1121" s="1">
        <v>0</v>
      </c>
      <c r="BZ1121" s="1">
        <v>0</v>
      </c>
      <c r="CA1121" s="1">
        <v>9997.0718749999996</v>
      </c>
      <c r="CB1121" s="1">
        <v>0</v>
      </c>
      <c r="CC1121" s="1">
        <v>2038.9993750000001</v>
      </c>
      <c r="CD1121" s="1">
        <v>-69.446968750000011</v>
      </c>
      <c r="CE1121" s="1">
        <v>1692.5062499999999</v>
      </c>
      <c r="CF1121" s="1">
        <v>1758.7731249999999</v>
      </c>
      <c r="CG1121" s="1">
        <v>2.8363087500000002</v>
      </c>
      <c r="CH1121" s="1">
        <v>1715.754375</v>
      </c>
      <c r="CI1121" s="1">
        <v>24.459668749999999</v>
      </c>
      <c r="CJ1121" s="1">
        <v>2.6955037499999999</v>
      </c>
      <c r="CK1121" s="1">
        <v>2.4154162499999998</v>
      </c>
      <c r="CL1121" s="1">
        <v>22.257737500000001</v>
      </c>
      <c r="CM1121" s="1">
        <v>20.467487500000001</v>
      </c>
      <c r="CN1121" s="1">
        <v>1999.9962499999999</v>
      </c>
      <c r="CO1121" s="1">
        <v>0.97999487500000004</v>
      </c>
      <c r="CP1121" s="1">
        <v>2.0005087500000001E-2</v>
      </c>
      <c r="CQ1121" s="1">
        <v>0</v>
      </c>
      <c r="CR1121" s="1">
        <v>2.6528749999999999</v>
      </c>
      <c r="CS1121" s="1">
        <v>0</v>
      </c>
      <c r="CT1121" s="1">
        <v>20238.287499999999</v>
      </c>
      <c r="CU1121" s="1">
        <v>17412.275000000001</v>
      </c>
      <c r="CV1121" s="1">
        <v>45.152124999999998</v>
      </c>
      <c r="CW1121" s="1">
        <v>47.308124999999997</v>
      </c>
      <c r="CX1121" s="1">
        <v>45.311999999999998</v>
      </c>
      <c r="CY1121" s="1">
        <v>45.0895625</v>
      </c>
      <c r="CZ1121" s="1">
        <v>45.038749999999993</v>
      </c>
      <c r="DA1121" s="1">
        <v>1959.985625</v>
      </c>
      <c r="DB1121" s="1">
        <v>40.010624999999997</v>
      </c>
      <c r="DC1121" s="1">
        <v>0</v>
      </c>
      <c r="DD1121" s="1">
        <v>1659810692.0999999</v>
      </c>
      <c r="DE1121" s="1">
        <v>0</v>
      </c>
      <c r="DF1121" s="1">
        <v>1659810386</v>
      </c>
      <c r="DG1121" s="1" t="s">
        <v>1911</v>
      </c>
      <c r="DH1121" s="1">
        <v>1659810386</v>
      </c>
      <c r="DI1121" s="1">
        <v>1659810371.5</v>
      </c>
      <c r="DJ1121" s="1">
        <v>20</v>
      </c>
      <c r="DK1121" s="1">
        <v>0.91800000000000004</v>
      </c>
      <c r="DL1121" s="1">
        <v>1E-3</v>
      </c>
      <c r="DM1121" s="1">
        <v>1.7649999999999999</v>
      </c>
      <c r="DN1121" s="1">
        <v>0.02</v>
      </c>
      <c r="DO1121" s="1">
        <v>212</v>
      </c>
      <c r="DP1121" s="1">
        <v>25</v>
      </c>
      <c r="DQ1121" s="1">
        <v>0.25</v>
      </c>
      <c r="DR1121" s="1">
        <v>0.05</v>
      </c>
      <c r="DS1121" s="1">
        <v>22.781156087867721</v>
      </c>
      <c r="DT1121" s="1">
        <v>1.310891178719944</v>
      </c>
      <c r="DU1121" s="1">
        <v>0.2786289506975414</v>
      </c>
      <c r="DV1121" s="1">
        <v>0</v>
      </c>
      <c r="DW1121" s="1">
        <v>-69.364836585365865</v>
      </c>
      <c r="DX1121" s="1">
        <v>-4.799410452961677</v>
      </c>
      <c r="DY1121" s="1">
        <v>0.86611555353552261</v>
      </c>
      <c r="DZ1121" s="1">
        <v>0</v>
      </c>
      <c r="EA1121" s="1">
        <v>2.845815365853658</v>
      </c>
      <c r="EB1121" s="1">
        <v>-0.23946648083623129</v>
      </c>
      <c r="EC1121" s="1">
        <v>2.5304183506189851E-2</v>
      </c>
      <c r="ED1121" s="1">
        <v>0</v>
      </c>
      <c r="EE1121" s="1">
        <v>2.0207715794711651</v>
      </c>
      <c r="EF1121" s="1">
        <v>1.4365234999584191E-2</v>
      </c>
      <c r="EG1121" s="1">
        <v>1.5111099523649029E-3</v>
      </c>
      <c r="EH1121" s="1">
        <v>1</v>
      </c>
      <c r="EI1121" s="1">
        <v>0.1173560114582731</v>
      </c>
      <c r="EJ1121" s="1">
        <v>-1.1568066477959511E-2</v>
      </c>
      <c r="EK1121" s="1">
        <v>8.7977271536605049E-4</v>
      </c>
      <c r="EL1121" s="1">
        <v>1</v>
      </c>
      <c r="EM1121" s="1">
        <v>2</v>
      </c>
      <c r="EN1121" s="1">
        <v>6</v>
      </c>
      <c r="EO1121" s="1" t="s">
        <v>1176</v>
      </c>
      <c r="EP1121" s="1">
        <v>2.9398</v>
      </c>
      <c r="EQ1121" s="1">
        <v>2.8014600000000001</v>
      </c>
      <c r="ER1121" s="1">
        <v>0.22619300000000001</v>
      </c>
      <c r="ES1121" s="1">
        <v>0.23166700000000001</v>
      </c>
      <c r="ET1121" s="1">
        <v>0.116323</v>
      </c>
      <c r="EU1121" s="1">
        <v>0.107712</v>
      </c>
      <c r="EV1121" s="1">
        <v>15798.6</v>
      </c>
      <c r="EW1121" s="1">
        <v>16444.400000000001</v>
      </c>
      <c r="EX1121" s="1">
        <v>23768.3</v>
      </c>
      <c r="EY1121" s="1">
        <v>24935.7</v>
      </c>
      <c r="EZ1121" s="1">
        <v>33636.9</v>
      </c>
      <c r="FA1121" s="1">
        <v>35543.199999999997</v>
      </c>
      <c r="FB1121" s="1">
        <v>43358.7</v>
      </c>
      <c r="FC1121" s="1">
        <v>46102.1</v>
      </c>
      <c r="FD1121" s="1">
        <v>1.9304699999999999</v>
      </c>
      <c r="FE1121" s="1">
        <v>1.76685</v>
      </c>
      <c r="FF1121" s="1">
        <v>5.4709599999999997E-2</v>
      </c>
      <c r="FG1121" s="1">
        <v>0</v>
      </c>
      <c r="FH1121" s="1">
        <v>30.8904</v>
      </c>
      <c r="FI1121" s="1">
        <v>999.9</v>
      </c>
      <c r="FJ1121" s="1">
        <v>42.5</v>
      </c>
      <c r="FK1121" s="1">
        <v>41.4</v>
      </c>
      <c r="FL1121" s="1">
        <v>34.369300000000003</v>
      </c>
      <c r="FM1121" s="1">
        <v>63.654400000000003</v>
      </c>
      <c r="FN1121" s="1">
        <v>25.460699999999999</v>
      </c>
      <c r="FO1121" s="1">
        <v>1</v>
      </c>
      <c r="FP1121" s="1">
        <v>0.67454999999999998</v>
      </c>
      <c r="FQ1121" s="1">
        <v>5.0088499999999998</v>
      </c>
      <c r="FR1121" s="1">
        <v>20.246099999999998</v>
      </c>
      <c r="FS1121" s="1">
        <v>5.2090500000000004</v>
      </c>
      <c r="FT1121" s="1">
        <v>11.908099999999999</v>
      </c>
      <c r="FU1121" s="1">
        <v>5.0025000000000004</v>
      </c>
      <c r="FV1121" s="1">
        <v>3.29033</v>
      </c>
      <c r="FW1121" s="1">
        <v>9999</v>
      </c>
      <c r="FX1121" s="1">
        <v>9999</v>
      </c>
      <c r="FY1121" s="1">
        <v>9999</v>
      </c>
      <c r="FZ1121" s="1">
        <v>999.9</v>
      </c>
      <c r="GA1121" s="1">
        <v>1.85988</v>
      </c>
      <c r="GB1121" s="1">
        <v>1.85487</v>
      </c>
      <c r="GC1121" s="1">
        <v>1.85806</v>
      </c>
      <c r="GD1121" s="1">
        <v>1.8565400000000001</v>
      </c>
      <c r="GE1121" s="1">
        <v>1.8552900000000001</v>
      </c>
      <c r="GF1121" s="1">
        <v>1.85486</v>
      </c>
      <c r="GG1121" s="1">
        <v>1.8537399999999999</v>
      </c>
      <c r="GH1121" s="1">
        <v>1.85667</v>
      </c>
      <c r="GI1121" s="1">
        <v>0</v>
      </c>
      <c r="GJ1121" s="1">
        <v>0</v>
      </c>
      <c r="GK1121" s="1">
        <v>0</v>
      </c>
      <c r="GL1121" s="1">
        <v>0</v>
      </c>
      <c r="GM1121" s="1" t="s">
        <v>355</v>
      </c>
      <c r="GN1121" s="1" t="s">
        <v>356</v>
      </c>
      <c r="GO1121" s="1" t="s">
        <v>357</v>
      </c>
      <c r="GP1121" s="1" t="s">
        <v>357</v>
      </c>
      <c r="GQ1121" s="1" t="s">
        <v>357</v>
      </c>
      <c r="GR1121" s="1" t="s">
        <v>357</v>
      </c>
      <c r="GS1121" s="1">
        <v>0</v>
      </c>
      <c r="GT1121" s="1">
        <v>100</v>
      </c>
      <c r="GU1121" s="1">
        <v>100</v>
      </c>
      <c r="GV1121" s="1">
        <v>3.71</v>
      </c>
      <c r="GW1121" s="1">
        <v>1.7000000000000001E-2</v>
      </c>
      <c r="GX1121" s="1">
        <v>1.251089954458285</v>
      </c>
      <c r="GY1121" s="1">
        <v>3.0239061252787889E-3</v>
      </c>
      <c r="GZ1121" s="1">
        <v>-1.398580452151984E-6</v>
      </c>
      <c r="HA1121" s="1">
        <v>2.8030378366047371E-10</v>
      </c>
      <c r="HB1121" s="1">
        <v>-6.7353929715251851E-2</v>
      </c>
      <c r="HC1121" s="1">
        <v>1.0309082032153079E-2</v>
      </c>
      <c r="HD1121" s="1">
        <v>-3.6321104004466529E-4</v>
      </c>
      <c r="HE1121" s="1">
        <v>3.6129943689190391E-6</v>
      </c>
      <c r="HF1121" s="1">
        <v>0</v>
      </c>
      <c r="HG1121" s="1">
        <v>2134</v>
      </c>
      <c r="HH1121" s="1">
        <v>3</v>
      </c>
      <c r="HI1121" s="1">
        <v>46</v>
      </c>
      <c r="HJ1121" s="1">
        <v>5.0999999999999996</v>
      </c>
      <c r="HK1121" s="1">
        <v>5.4</v>
      </c>
      <c r="HL1121" s="1">
        <v>3.4790000000000001</v>
      </c>
      <c r="HM1121" s="1">
        <v>2.3327599999999999</v>
      </c>
      <c r="HN1121" s="1">
        <v>1.4978</v>
      </c>
      <c r="HO1121" s="1">
        <v>2.3034699999999999</v>
      </c>
      <c r="HP1121" s="1">
        <v>1.5478499999999999</v>
      </c>
      <c r="HQ1121" s="1">
        <v>2.4694799999999999</v>
      </c>
      <c r="HR1121" s="1">
        <v>43.8917</v>
      </c>
      <c r="HS1121" s="1">
        <v>14.928800000000001</v>
      </c>
      <c r="HT1121" s="1">
        <v>18</v>
      </c>
      <c r="HU1121" s="1">
        <v>502.91399999999999</v>
      </c>
      <c r="HV1121" s="1">
        <v>460.35</v>
      </c>
      <c r="HW1121" s="1">
        <v>24.3429</v>
      </c>
      <c r="HX1121" s="1">
        <v>35.1937</v>
      </c>
      <c r="HY1121" s="1">
        <v>30.000900000000001</v>
      </c>
      <c r="HZ1121" s="1">
        <v>34.8934</v>
      </c>
      <c r="IA1121" s="1">
        <v>34.997199999999999</v>
      </c>
      <c r="IB1121" s="1">
        <v>69.659700000000001</v>
      </c>
      <c r="IC1121" s="1">
        <v>27.576499999999999</v>
      </c>
      <c r="ID1121" s="1">
        <v>0</v>
      </c>
      <c r="IE1121" s="1">
        <v>24.319900000000001</v>
      </c>
      <c r="IF1121" s="1">
        <v>1781.35</v>
      </c>
      <c r="IG1121" s="1">
        <v>24.505600000000001</v>
      </c>
      <c r="IH1121" s="1">
        <v>100.244</v>
      </c>
      <c r="II1121" s="1">
        <v>99.909899999999993</v>
      </c>
      <c r="IJ1121" s="1" t="s">
        <v>1161</v>
      </c>
    </row>
    <row r="1122" spans="1:244" ht="15.75" customHeight="1" x14ac:dyDescent="0.3">
      <c r="A1122" s="1">
        <v>1106</v>
      </c>
      <c r="B1122" s="1">
        <v>1659810694</v>
      </c>
      <c r="C1122" s="1">
        <v>14552.5</v>
      </c>
      <c r="D1122" s="1" t="s">
        <v>2480</v>
      </c>
      <c r="E1122" s="1" t="s">
        <v>2481</v>
      </c>
      <c r="F1122" s="1">
        <v>1</v>
      </c>
      <c r="G1122" s="1" t="s">
        <v>346</v>
      </c>
      <c r="H1122" s="1" t="s">
        <v>347</v>
      </c>
      <c r="I1122" s="1" t="s">
        <v>348</v>
      </c>
      <c r="J1122" s="1" t="s">
        <v>349</v>
      </c>
      <c r="K1122" s="1" t="s">
        <v>350</v>
      </c>
      <c r="L1122" s="1" t="s">
        <v>1154</v>
      </c>
      <c r="M1122" s="1" t="s">
        <v>351</v>
      </c>
      <c r="N1122" s="1">
        <v>1659810686.15625</v>
      </c>
      <c r="O1122" s="1">
        <f t="shared" si="136"/>
        <v>2.4042238421980696E-3</v>
      </c>
      <c r="P1122" s="1">
        <f t="shared" si="137"/>
        <v>2.4042238421980695</v>
      </c>
      <c r="Q1122" s="1">
        <f t="shared" si="138"/>
        <v>22.957855197774524</v>
      </c>
      <c r="R1122" s="1">
        <f t="shared" si="139"/>
        <v>1651.184375</v>
      </c>
      <c r="S1122" s="1">
        <f t="shared" si="140"/>
        <v>1278.0875226830569</v>
      </c>
      <c r="T1122" s="1">
        <f t="shared" si="141"/>
        <v>126.34023219701353</v>
      </c>
      <c r="U1122" s="1">
        <f t="shared" si="142"/>
        <v>163.22122987293454</v>
      </c>
      <c r="V1122" s="1">
        <f t="shared" si="143"/>
        <v>0.11570096651548681</v>
      </c>
      <c r="W1122" s="1">
        <f t="shared" si="144"/>
        <v>2.9067623036925863</v>
      </c>
      <c r="X1122" s="1">
        <f t="shared" si="145"/>
        <v>0.11320203925865356</v>
      </c>
      <c r="Y1122" s="1">
        <f t="shared" si="146"/>
        <v>7.0971297939618788E-2</v>
      </c>
      <c r="Z1122" s="1">
        <f t="shared" si="147"/>
        <v>321.51890943749999</v>
      </c>
      <c r="AA1122" s="1">
        <f t="shared" si="148"/>
        <v>32.299599509377437</v>
      </c>
      <c r="AB1122" s="1">
        <f t="shared" si="149"/>
        <v>31.7904625</v>
      </c>
      <c r="AC1122" s="1">
        <f t="shared" si="150"/>
        <v>4.7187425278141193</v>
      </c>
      <c r="AD1122" s="1">
        <f t="shared" si="151"/>
        <v>59.727124261050754</v>
      </c>
      <c r="AE1122" s="1">
        <f t="shared" si="152"/>
        <v>2.6980713737989341</v>
      </c>
      <c r="AF1122" s="1">
        <f t="shared" si="153"/>
        <v>4.5173301195724909</v>
      </c>
      <c r="AG1122" s="1">
        <f t="shared" si="154"/>
        <v>2.0206711540151852</v>
      </c>
      <c r="AH1122" s="1">
        <f t="shared" si="155"/>
        <v>-106.02627144093486</v>
      </c>
      <c r="AI1122" s="1">
        <f t="shared" si="156"/>
        <v>-120.24897567803389</v>
      </c>
      <c r="AJ1122" s="1">
        <f t="shared" si="157"/>
        <v>-9.3271032903335787</v>
      </c>
      <c r="AK1122" s="1">
        <f t="shared" si="158"/>
        <v>85.916559028197653</v>
      </c>
      <c r="AL1122" s="1">
        <f t="shared" si="159"/>
        <v>53.894792441312411</v>
      </c>
      <c r="AM1122" s="1">
        <f t="shared" si="160"/>
        <v>2.4291259269483461</v>
      </c>
      <c r="AN1122" s="1">
        <f t="shared" si="161"/>
        <v>22.957855197774524</v>
      </c>
      <c r="AO1122" s="1">
        <v>1791.3924555023859</v>
      </c>
      <c r="AP1122" s="1">
        <v>1735.923515151514</v>
      </c>
      <c r="AQ1122" s="1">
        <v>5.3150390737945354</v>
      </c>
      <c r="AR1122" s="1">
        <v>65.631367109528284</v>
      </c>
      <c r="AS1122" s="1">
        <f t="shared" si="162"/>
        <v>2.4042238421980695</v>
      </c>
      <c r="AT1122" s="1">
        <v>24.474870101512451</v>
      </c>
      <c r="AU1122" s="1">
        <v>27.280995604395621</v>
      </c>
      <c r="AV1122" s="1">
        <v>-7.4198471170212868E-5</v>
      </c>
      <c r="AW1122" s="1">
        <v>85.678084974882083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51503.582513350477</v>
      </c>
      <c r="BC1122" s="1">
        <f t="shared" si="166"/>
        <v>2000.014375</v>
      </c>
      <c r="BD1122" s="1">
        <f t="shared" si="167"/>
        <v>1681.21239375</v>
      </c>
      <c r="BE1122" s="1">
        <f t="shared" si="168"/>
        <v>0.84060015506138552</v>
      </c>
      <c r="BF1122" s="1">
        <f t="shared" si="169"/>
        <v>0.16075829926847401</v>
      </c>
      <c r="BG1122" s="1">
        <v>6</v>
      </c>
      <c r="BH1122" s="1">
        <v>0.5</v>
      </c>
      <c r="BI1122" s="1" t="s">
        <v>352</v>
      </c>
      <c r="BJ1122" s="1">
        <v>2</v>
      </c>
      <c r="BK1122" s="1" t="b">
        <v>1</v>
      </c>
      <c r="BL1122" s="1">
        <v>1659810686.15625</v>
      </c>
      <c r="BM1122" s="1">
        <v>1651.184375</v>
      </c>
      <c r="BN1122" s="1">
        <v>1720.653125</v>
      </c>
      <c r="BO1122" s="1">
        <v>27.294325000000001</v>
      </c>
      <c r="BP1122" s="1">
        <v>24.459675000000001</v>
      </c>
      <c r="BQ1122" s="1">
        <v>1647.494375</v>
      </c>
      <c r="BR1122" s="1">
        <v>27.277406249999999</v>
      </c>
      <c r="BS1122" s="1">
        <v>500.13043750000003</v>
      </c>
      <c r="BT1122" s="1">
        <v>98.751043750000008</v>
      </c>
      <c r="BU1122" s="1">
        <v>9.9958199999999997E-2</v>
      </c>
      <c r="BV1122" s="1">
        <v>31.023125</v>
      </c>
      <c r="BW1122" s="1">
        <v>31.7904625</v>
      </c>
      <c r="BX1122" s="1">
        <v>999.9</v>
      </c>
      <c r="BY1122" s="1">
        <v>0</v>
      </c>
      <c r="BZ1122" s="1">
        <v>0</v>
      </c>
      <c r="CA1122" s="1">
        <v>9995.5093749999996</v>
      </c>
      <c r="CB1122" s="1">
        <v>0</v>
      </c>
      <c r="CC1122" s="1">
        <v>2039.4087500000001</v>
      </c>
      <c r="CD1122" s="1">
        <v>-69.468150000000009</v>
      </c>
      <c r="CE1122" s="1">
        <v>1697.5181250000001</v>
      </c>
      <c r="CF1122" s="1">
        <v>1763.7943749999999</v>
      </c>
      <c r="CG1122" s="1">
        <v>2.8346537500000002</v>
      </c>
      <c r="CH1122" s="1">
        <v>1720.653125</v>
      </c>
      <c r="CI1122" s="1">
        <v>24.459675000000001</v>
      </c>
      <c r="CJ1122" s="1">
        <v>2.6953437500000001</v>
      </c>
      <c r="CK1122" s="1">
        <v>2.4154193749999999</v>
      </c>
      <c r="CL1122" s="1">
        <v>22.256762500000001</v>
      </c>
      <c r="CM1122" s="1">
        <v>20.46750625</v>
      </c>
      <c r="CN1122" s="1">
        <v>2000.014375</v>
      </c>
      <c r="CO1122" s="1">
        <v>0.97999506250000001</v>
      </c>
      <c r="CP1122" s="1">
        <v>2.0004906249999999E-2</v>
      </c>
      <c r="CQ1122" s="1">
        <v>0</v>
      </c>
      <c r="CR1122" s="1">
        <v>2.8053750000000002</v>
      </c>
      <c r="CS1122" s="1">
        <v>0</v>
      </c>
      <c r="CT1122" s="1">
        <v>20236.924999999999</v>
      </c>
      <c r="CU1122" s="1">
        <v>17412.431250000001</v>
      </c>
      <c r="CV1122" s="1">
        <v>45.155999999999999</v>
      </c>
      <c r="CW1122" s="1">
        <v>47.308124999999997</v>
      </c>
      <c r="CX1122" s="1">
        <v>45.311999999999998</v>
      </c>
      <c r="CY1122" s="1">
        <v>45.093499999999999</v>
      </c>
      <c r="CZ1122" s="1">
        <v>45.042625000000001</v>
      </c>
      <c r="DA1122" s="1">
        <v>1960.0037500000001</v>
      </c>
      <c r="DB1122" s="1">
        <v>40.010624999999997</v>
      </c>
      <c r="DC1122" s="1">
        <v>0</v>
      </c>
      <c r="DD1122" s="1">
        <v>1659810693.3</v>
      </c>
      <c r="DE1122" s="1">
        <v>0</v>
      </c>
      <c r="DF1122" s="1">
        <v>1659810386</v>
      </c>
      <c r="DG1122" s="1" t="s">
        <v>1911</v>
      </c>
      <c r="DH1122" s="1">
        <v>1659810386</v>
      </c>
      <c r="DI1122" s="1">
        <v>1659810371.5</v>
      </c>
      <c r="DJ1122" s="1">
        <v>20</v>
      </c>
      <c r="DK1122" s="1">
        <v>0.91800000000000004</v>
      </c>
      <c r="DL1122" s="1">
        <v>1E-3</v>
      </c>
      <c r="DM1122" s="1">
        <v>1.7649999999999999</v>
      </c>
      <c r="DN1122" s="1">
        <v>0.02</v>
      </c>
      <c r="DO1122" s="1">
        <v>212</v>
      </c>
      <c r="DP1122" s="1">
        <v>25</v>
      </c>
      <c r="DQ1122" s="1">
        <v>0.25</v>
      </c>
      <c r="DR1122" s="1">
        <v>0.05</v>
      </c>
      <c r="DS1122" s="1">
        <v>22.781156087867721</v>
      </c>
      <c r="DT1122" s="1">
        <v>1.310891178719944</v>
      </c>
      <c r="DU1122" s="1">
        <v>0.2786289506975414</v>
      </c>
      <c r="DV1122" s="1">
        <v>0</v>
      </c>
      <c r="DW1122" s="1">
        <v>-69.364836585365865</v>
      </c>
      <c r="DX1122" s="1">
        <v>-4.799410452961677</v>
      </c>
      <c r="DY1122" s="1">
        <v>0.86611555353552261</v>
      </c>
      <c r="DZ1122" s="1">
        <v>0</v>
      </c>
      <c r="EA1122" s="1">
        <v>2.845815365853658</v>
      </c>
      <c r="EB1122" s="1">
        <v>-0.23946648083623129</v>
      </c>
      <c r="EC1122" s="1">
        <v>2.5304183506189851E-2</v>
      </c>
      <c r="ED1122" s="1">
        <v>0</v>
      </c>
      <c r="EE1122" s="1">
        <v>2.0207715794711651</v>
      </c>
      <c r="EF1122" s="1">
        <v>1.4365234999584191E-2</v>
      </c>
      <c r="EG1122" s="1">
        <v>1.5111099523649029E-3</v>
      </c>
      <c r="EH1122" s="1">
        <v>1</v>
      </c>
      <c r="EI1122" s="1">
        <v>0.1173560114582731</v>
      </c>
      <c r="EJ1122" s="1">
        <v>-1.1568066477959511E-2</v>
      </c>
      <c r="EK1122" s="1">
        <v>8.7977271536605049E-4</v>
      </c>
      <c r="EL1122" s="1">
        <v>1</v>
      </c>
      <c r="EM1122" s="1">
        <v>2</v>
      </c>
      <c r="EN1122" s="1">
        <v>6</v>
      </c>
      <c r="EO1122" s="1" t="s">
        <v>1176</v>
      </c>
      <c r="EP1122" s="1">
        <v>2.93953</v>
      </c>
      <c r="EQ1122" s="1">
        <v>2.8013499999999998</v>
      </c>
      <c r="ER1122" s="1">
        <v>0.22659000000000001</v>
      </c>
      <c r="ES1122" s="1">
        <v>0.23200299999999999</v>
      </c>
      <c r="ET1122" s="1">
        <v>0.116318</v>
      </c>
      <c r="EU1122" s="1">
        <v>0.107747</v>
      </c>
      <c r="EV1122" s="1">
        <v>15790.4</v>
      </c>
      <c r="EW1122" s="1">
        <v>16436.8</v>
      </c>
      <c r="EX1122" s="1">
        <v>23768.3</v>
      </c>
      <c r="EY1122" s="1">
        <v>24935.1</v>
      </c>
      <c r="EZ1122" s="1">
        <v>33637.1</v>
      </c>
      <c r="FA1122" s="1">
        <v>35542.199999999997</v>
      </c>
      <c r="FB1122" s="1">
        <v>43358.7</v>
      </c>
      <c r="FC1122" s="1">
        <v>46102.5</v>
      </c>
      <c r="FD1122" s="1">
        <v>1.9302999999999999</v>
      </c>
      <c r="FE1122" s="1">
        <v>1.7668200000000001</v>
      </c>
      <c r="FF1122" s="1">
        <v>5.4687300000000001E-2</v>
      </c>
      <c r="FG1122" s="1">
        <v>0</v>
      </c>
      <c r="FH1122" s="1">
        <v>30.891100000000002</v>
      </c>
      <c r="FI1122" s="1">
        <v>999.9</v>
      </c>
      <c r="FJ1122" s="1">
        <v>42.5</v>
      </c>
      <c r="FK1122" s="1">
        <v>41.4</v>
      </c>
      <c r="FL1122" s="1">
        <v>34.3733</v>
      </c>
      <c r="FM1122" s="1">
        <v>63.674399999999999</v>
      </c>
      <c r="FN1122" s="1">
        <v>26.2179</v>
      </c>
      <c r="FO1122" s="1">
        <v>1</v>
      </c>
      <c r="FP1122" s="1">
        <v>0.67459400000000003</v>
      </c>
      <c r="FQ1122" s="1">
        <v>5.0126299999999997</v>
      </c>
      <c r="FR1122" s="1">
        <v>20.245899999999999</v>
      </c>
      <c r="FS1122" s="1">
        <v>5.2095000000000002</v>
      </c>
      <c r="FT1122" s="1">
        <v>11.908099999999999</v>
      </c>
      <c r="FU1122" s="1">
        <v>5.0025500000000003</v>
      </c>
      <c r="FV1122" s="1">
        <v>3.2903500000000001</v>
      </c>
      <c r="FW1122" s="1">
        <v>9999</v>
      </c>
      <c r="FX1122" s="1">
        <v>9999</v>
      </c>
      <c r="FY1122" s="1">
        <v>9999</v>
      </c>
      <c r="FZ1122" s="1">
        <v>999.9</v>
      </c>
      <c r="GA1122" s="1">
        <v>1.85989</v>
      </c>
      <c r="GB1122" s="1">
        <v>1.85487</v>
      </c>
      <c r="GC1122" s="1">
        <v>1.85806</v>
      </c>
      <c r="GD1122" s="1">
        <v>1.8565400000000001</v>
      </c>
      <c r="GE1122" s="1">
        <v>1.8552999999999999</v>
      </c>
      <c r="GF1122" s="1">
        <v>1.85486</v>
      </c>
      <c r="GG1122" s="1">
        <v>1.8537399999999999</v>
      </c>
      <c r="GH1122" s="1">
        <v>1.85667</v>
      </c>
      <c r="GI1122" s="1">
        <v>0</v>
      </c>
      <c r="GJ1122" s="1">
        <v>0</v>
      </c>
      <c r="GK1122" s="1">
        <v>0</v>
      </c>
      <c r="GL1122" s="1">
        <v>0</v>
      </c>
      <c r="GM1122" s="1" t="s">
        <v>355</v>
      </c>
      <c r="GN1122" s="1" t="s">
        <v>356</v>
      </c>
      <c r="GO1122" s="1" t="s">
        <v>357</v>
      </c>
      <c r="GP1122" s="1" t="s">
        <v>357</v>
      </c>
      <c r="GQ1122" s="1" t="s">
        <v>357</v>
      </c>
      <c r="GR1122" s="1" t="s">
        <v>357</v>
      </c>
      <c r="GS1122" s="1">
        <v>0</v>
      </c>
      <c r="GT1122" s="1">
        <v>100</v>
      </c>
      <c r="GU1122" s="1">
        <v>100</v>
      </c>
      <c r="GV1122" s="1">
        <v>3.71</v>
      </c>
      <c r="GW1122" s="1">
        <v>1.7000000000000001E-2</v>
      </c>
      <c r="GX1122" s="1">
        <v>1.251089954458285</v>
      </c>
      <c r="GY1122" s="1">
        <v>3.0239061252787889E-3</v>
      </c>
      <c r="GZ1122" s="1">
        <v>-1.398580452151984E-6</v>
      </c>
      <c r="HA1122" s="1">
        <v>2.8030378366047371E-10</v>
      </c>
      <c r="HB1122" s="1">
        <v>-6.7353929715251851E-2</v>
      </c>
      <c r="HC1122" s="1">
        <v>1.0309082032153079E-2</v>
      </c>
      <c r="HD1122" s="1">
        <v>-3.6321104004466529E-4</v>
      </c>
      <c r="HE1122" s="1">
        <v>3.6129943689190391E-6</v>
      </c>
      <c r="HF1122" s="1">
        <v>0</v>
      </c>
      <c r="HG1122" s="1">
        <v>2134</v>
      </c>
      <c r="HH1122" s="1">
        <v>3</v>
      </c>
      <c r="HI1122" s="1">
        <v>46</v>
      </c>
      <c r="HJ1122" s="1">
        <v>5.0999999999999996</v>
      </c>
      <c r="HK1122" s="1">
        <v>5.4</v>
      </c>
      <c r="HL1122" s="1">
        <v>3.4912100000000001</v>
      </c>
      <c r="HM1122" s="1">
        <v>2.3144499999999999</v>
      </c>
      <c r="HN1122" s="1">
        <v>1.4978</v>
      </c>
      <c r="HO1122" s="1">
        <v>2.3034699999999999</v>
      </c>
      <c r="HP1122" s="1">
        <v>1.5478499999999999</v>
      </c>
      <c r="HQ1122" s="1">
        <v>2.36206</v>
      </c>
      <c r="HR1122" s="1">
        <v>43.8917</v>
      </c>
      <c r="HS1122" s="1">
        <v>14.9026</v>
      </c>
      <c r="HT1122" s="1">
        <v>18</v>
      </c>
      <c r="HU1122" s="1">
        <v>502.81799999999998</v>
      </c>
      <c r="HV1122" s="1">
        <v>460.34399999999999</v>
      </c>
      <c r="HW1122" s="1">
        <v>24.338000000000001</v>
      </c>
      <c r="HX1122" s="1">
        <v>35.195300000000003</v>
      </c>
      <c r="HY1122" s="1">
        <v>30.000800000000002</v>
      </c>
      <c r="HZ1122" s="1">
        <v>34.8949</v>
      </c>
      <c r="IA1122" s="1">
        <v>34.998699999999999</v>
      </c>
      <c r="IB1122" s="1">
        <v>69.853300000000004</v>
      </c>
      <c r="IC1122" s="1">
        <v>27.576499999999999</v>
      </c>
      <c r="ID1122" s="1">
        <v>0</v>
      </c>
      <c r="IE1122" s="1">
        <v>24.319900000000001</v>
      </c>
      <c r="IF1122" s="1">
        <v>1791.37</v>
      </c>
      <c r="IG1122" s="1">
        <v>24.511500000000002</v>
      </c>
      <c r="IH1122" s="1">
        <v>100.244</v>
      </c>
      <c r="II1122" s="1">
        <v>99.909700000000001</v>
      </c>
      <c r="IJ1122" s="1" t="s">
        <v>1161</v>
      </c>
    </row>
    <row r="1123" spans="1:244" ht="15.75" customHeight="1" x14ac:dyDescent="0.3">
      <c r="A1123" s="1">
        <v>1107</v>
      </c>
      <c r="B1123" s="1">
        <v>1659810695</v>
      </c>
      <c r="C1123" s="1">
        <v>14553.5</v>
      </c>
      <c r="D1123" s="1" t="s">
        <v>2482</v>
      </c>
      <c r="E1123" s="1" t="s">
        <v>2483</v>
      </c>
      <c r="F1123" s="1">
        <v>1</v>
      </c>
      <c r="G1123" s="1" t="s">
        <v>346</v>
      </c>
      <c r="H1123" s="1" t="s">
        <v>347</v>
      </c>
      <c r="I1123" s="1" t="s">
        <v>348</v>
      </c>
      <c r="J1123" s="1" t="s">
        <v>349</v>
      </c>
      <c r="K1123" s="1" t="s">
        <v>350</v>
      </c>
      <c r="L1123" s="1" t="s">
        <v>1154</v>
      </c>
      <c r="M1123" s="1" t="s">
        <v>351</v>
      </c>
      <c r="N1123" s="1">
        <v>1659810687.125</v>
      </c>
      <c r="O1123" s="1">
        <f t="shared" si="136"/>
        <v>2.3930381798510985E-3</v>
      </c>
      <c r="P1123" s="1">
        <f t="shared" si="137"/>
        <v>2.3930381798510987</v>
      </c>
      <c r="Q1123" s="1">
        <f t="shared" si="138"/>
        <v>23.105619092529903</v>
      </c>
      <c r="R1123" s="1">
        <f t="shared" si="139"/>
        <v>1656.0662500000001</v>
      </c>
      <c r="S1123" s="1">
        <f t="shared" si="140"/>
        <v>1279.2436527437833</v>
      </c>
      <c r="T1123" s="1">
        <f t="shared" si="141"/>
        <v>126.45460665478163</v>
      </c>
      <c r="U1123" s="1">
        <f t="shared" si="142"/>
        <v>163.70392441568202</v>
      </c>
      <c r="V1123" s="1">
        <f t="shared" si="143"/>
        <v>0.11514671342264332</v>
      </c>
      <c r="W1123" s="1">
        <f t="shared" si="144"/>
        <v>2.906373659598247</v>
      </c>
      <c r="X1123" s="1">
        <f t="shared" si="145"/>
        <v>0.11267107121479529</v>
      </c>
      <c r="Y1123" s="1">
        <f t="shared" si="146"/>
        <v>7.0637412989093748E-2</v>
      </c>
      <c r="Z1123" s="1">
        <f t="shared" si="147"/>
        <v>321.51621618749999</v>
      </c>
      <c r="AA1123" s="1">
        <f t="shared" si="148"/>
        <v>32.302327167613321</v>
      </c>
      <c r="AB1123" s="1">
        <f t="shared" si="149"/>
        <v>31.790156249999999</v>
      </c>
      <c r="AC1123" s="1">
        <f t="shared" si="150"/>
        <v>4.7186606083849734</v>
      </c>
      <c r="AD1123" s="1">
        <f t="shared" si="151"/>
        <v>59.724664133736468</v>
      </c>
      <c r="AE1123" s="1">
        <f t="shared" si="152"/>
        <v>2.6979083329867941</v>
      </c>
      <c r="AF1123" s="1">
        <f t="shared" si="153"/>
        <v>4.5172432061662038</v>
      </c>
      <c r="AG1123" s="1">
        <f t="shared" si="154"/>
        <v>2.0207522753981793</v>
      </c>
      <c r="AH1123" s="1">
        <f t="shared" si="155"/>
        <v>-105.53298373143345</v>
      </c>
      <c r="AI1123" s="1">
        <f t="shared" si="156"/>
        <v>-120.23779449038334</v>
      </c>
      <c r="AJ1123" s="1">
        <f t="shared" si="157"/>
        <v>-9.327453551870823</v>
      </c>
      <c r="AK1123" s="1">
        <f t="shared" si="158"/>
        <v>86.41798441381242</v>
      </c>
      <c r="AL1123" s="1">
        <f t="shared" si="159"/>
        <v>53.880542899092084</v>
      </c>
      <c r="AM1123" s="1">
        <f t="shared" si="160"/>
        <v>2.4278781954546331</v>
      </c>
      <c r="AN1123" s="1">
        <f t="shared" si="161"/>
        <v>23.105619092529903</v>
      </c>
      <c r="AO1123" s="1">
        <v>1796.4350613875449</v>
      </c>
      <c r="AP1123" s="1">
        <v>1741.0767272727271</v>
      </c>
      <c r="AQ1123" s="1">
        <v>5.2580314266483672</v>
      </c>
      <c r="AR1123" s="1">
        <v>65.631367109528284</v>
      </c>
      <c r="AS1123" s="1">
        <f t="shared" si="162"/>
        <v>2.3930381798510987</v>
      </c>
      <c r="AT1123" s="1">
        <v>24.485695599329571</v>
      </c>
      <c r="AU1123" s="1">
        <v>27.278653846153851</v>
      </c>
      <c r="AV1123" s="1">
        <v>-5.7813496324288617E-5</v>
      </c>
      <c r="AW1123" s="1">
        <v>85.678084974882083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51492.648494650173</v>
      </c>
      <c r="BC1123" s="1">
        <f t="shared" si="166"/>
        <v>1999.9974999999999</v>
      </c>
      <c r="BD1123" s="1">
        <f t="shared" si="167"/>
        <v>1681.1982187499998</v>
      </c>
      <c r="BE1123" s="1">
        <f t="shared" si="168"/>
        <v>0.84060016012520011</v>
      </c>
      <c r="BF1123" s="1">
        <f t="shared" si="169"/>
        <v>0.16075830904163629</v>
      </c>
      <c r="BG1123" s="1">
        <v>6</v>
      </c>
      <c r="BH1123" s="1">
        <v>0.5</v>
      </c>
      <c r="BI1123" s="1" t="s">
        <v>352</v>
      </c>
      <c r="BJ1123" s="1">
        <v>2</v>
      </c>
      <c r="BK1123" s="1" t="b">
        <v>1</v>
      </c>
      <c r="BL1123" s="1">
        <v>1659810687.125</v>
      </c>
      <c r="BM1123" s="1">
        <v>1656.0662500000001</v>
      </c>
      <c r="BN1123" s="1">
        <v>1725.5293750000001</v>
      </c>
      <c r="BO1123" s="1">
        <v>27.29265625</v>
      </c>
      <c r="BP1123" s="1">
        <v>24.459468749999999</v>
      </c>
      <c r="BQ1123" s="1">
        <v>1652.3731250000001</v>
      </c>
      <c r="BR1123" s="1">
        <v>27.27573125</v>
      </c>
      <c r="BS1123" s="1">
        <v>500.13243749999998</v>
      </c>
      <c r="BT1123" s="1">
        <v>98.751056250000005</v>
      </c>
      <c r="BU1123" s="1">
        <v>0.10001593125</v>
      </c>
      <c r="BV1123" s="1">
        <v>31.0227875</v>
      </c>
      <c r="BW1123" s="1">
        <v>31.790156249999999</v>
      </c>
      <c r="BX1123" s="1">
        <v>999.9</v>
      </c>
      <c r="BY1123" s="1">
        <v>0</v>
      </c>
      <c r="BZ1123" s="1">
        <v>0</v>
      </c>
      <c r="CA1123" s="1">
        <v>9993.2843749999993</v>
      </c>
      <c r="CB1123" s="1">
        <v>0</v>
      </c>
      <c r="CC1123" s="1">
        <v>2039.7349999999999</v>
      </c>
      <c r="CD1123" s="1">
        <v>-69.462518750000015</v>
      </c>
      <c r="CE1123" s="1">
        <v>1702.5337500000001</v>
      </c>
      <c r="CF1123" s="1">
        <v>1768.7925</v>
      </c>
      <c r="CG1123" s="1">
        <v>2.8331906249999999</v>
      </c>
      <c r="CH1123" s="1">
        <v>1725.5293750000001</v>
      </c>
      <c r="CI1123" s="1">
        <v>24.459468749999999</v>
      </c>
      <c r="CJ1123" s="1">
        <v>2.6951787500000002</v>
      </c>
      <c r="CK1123" s="1">
        <v>2.41539875</v>
      </c>
      <c r="CL1123" s="1">
        <v>22.255756250000001</v>
      </c>
      <c r="CM1123" s="1">
        <v>20.467375000000001</v>
      </c>
      <c r="CN1123" s="1">
        <v>1999.9974999999999</v>
      </c>
      <c r="CO1123" s="1">
        <v>0.97999487500000004</v>
      </c>
      <c r="CP1123" s="1">
        <v>2.0005087500000001E-2</v>
      </c>
      <c r="CQ1123" s="1">
        <v>0</v>
      </c>
      <c r="CR1123" s="1">
        <v>2.8419374999999998</v>
      </c>
      <c r="CS1123" s="1">
        <v>0</v>
      </c>
      <c r="CT1123" s="1">
        <v>20235.181250000001</v>
      </c>
      <c r="CU1123" s="1">
        <v>17412.28125</v>
      </c>
      <c r="CV1123" s="1">
        <v>45.159875</v>
      </c>
      <c r="CW1123" s="1">
        <v>47.308124999999997</v>
      </c>
      <c r="CX1123" s="1">
        <v>45.311999999999998</v>
      </c>
      <c r="CY1123" s="1">
        <v>45.097437499999998</v>
      </c>
      <c r="CZ1123" s="1">
        <v>45.046499999999988</v>
      </c>
      <c r="DA1123" s="1">
        <v>1959.9868750000001</v>
      </c>
      <c r="DB1123" s="1">
        <v>40.010624999999997</v>
      </c>
      <c r="DC1123" s="1">
        <v>0</v>
      </c>
      <c r="DD1123" s="1">
        <v>1659810694.5</v>
      </c>
      <c r="DE1123" s="1">
        <v>0</v>
      </c>
      <c r="DF1123" s="1">
        <v>1659810386</v>
      </c>
      <c r="DG1123" s="1" t="s">
        <v>1911</v>
      </c>
      <c r="DH1123" s="1">
        <v>1659810386</v>
      </c>
      <c r="DI1123" s="1">
        <v>1659810371.5</v>
      </c>
      <c r="DJ1123" s="1">
        <v>20</v>
      </c>
      <c r="DK1123" s="1">
        <v>0.91800000000000004</v>
      </c>
      <c r="DL1123" s="1">
        <v>1E-3</v>
      </c>
      <c r="DM1123" s="1">
        <v>1.7649999999999999</v>
      </c>
      <c r="DN1123" s="1">
        <v>0.02</v>
      </c>
      <c r="DO1123" s="1">
        <v>212</v>
      </c>
      <c r="DP1123" s="1">
        <v>25</v>
      </c>
      <c r="DQ1123" s="1">
        <v>0.25</v>
      </c>
      <c r="DR1123" s="1">
        <v>0.05</v>
      </c>
      <c r="DS1123" s="1">
        <v>22.808526847271001</v>
      </c>
      <c r="DT1123" s="1">
        <v>0.98953252215777443</v>
      </c>
      <c r="DU1123" s="1">
        <v>0.26686401246604102</v>
      </c>
      <c r="DV1123" s="1">
        <v>0</v>
      </c>
      <c r="DW1123" s="1">
        <v>-69.372630000000001</v>
      </c>
      <c r="DX1123" s="1">
        <v>-5.1160435272043543</v>
      </c>
      <c r="DY1123" s="1">
        <v>0.88051951772802817</v>
      </c>
      <c r="DZ1123" s="1">
        <v>0</v>
      </c>
      <c r="EA1123" s="1">
        <v>2.8421210000000001</v>
      </c>
      <c r="EB1123" s="1">
        <v>-0.19925290806754731</v>
      </c>
      <c r="EC1123" s="1">
        <v>2.319234246470156E-2</v>
      </c>
      <c r="ED1123" s="1">
        <v>0</v>
      </c>
      <c r="EE1123" s="1">
        <v>2.020731595744278</v>
      </c>
      <c r="EF1123" s="1">
        <v>5.3736785357228964E-3</v>
      </c>
      <c r="EG1123" s="1">
        <v>1.4944961413134381E-3</v>
      </c>
      <c r="EH1123" s="1">
        <v>1</v>
      </c>
      <c r="EI1123" s="1">
        <v>0.1171484819599256</v>
      </c>
      <c r="EJ1123" s="1">
        <v>-1.167856660773864E-2</v>
      </c>
      <c r="EK1123" s="1">
        <v>9.1077831212960287E-4</v>
      </c>
      <c r="EL1123" s="1">
        <v>1</v>
      </c>
      <c r="EM1123" s="1">
        <v>2</v>
      </c>
      <c r="EN1123" s="1">
        <v>6</v>
      </c>
      <c r="EO1123" s="1" t="s">
        <v>1176</v>
      </c>
      <c r="EP1123" s="1">
        <v>2.9395500000000001</v>
      </c>
      <c r="EQ1123" s="1">
        <v>2.8014199999999998</v>
      </c>
      <c r="ER1123" s="1">
        <v>0.22697800000000001</v>
      </c>
      <c r="ES1123" s="1">
        <v>0.23233100000000001</v>
      </c>
      <c r="ET1123" s="1">
        <v>0.116309</v>
      </c>
      <c r="EU1123" s="1">
        <v>0.107727</v>
      </c>
      <c r="EV1123" s="1">
        <v>15782.3</v>
      </c>
      <c r="EW1123" s="1">
        <v>16429.3</v>
      </c>
      <c r="EX1123" s="1">
        <v>23768.1</v>
      </c>
      <c r="EY1123" s="1">
        <v>24934.400000000001</v>
      </c>
      <c r="EZ1123" s="1">
        <v>33637.300000000003</v>
      </c>
      <c r="FA1123" s="1">
        <v>35542.300000000003</v>
      </c>
      <c r="FB1123" s="1">
        <v>43358.5</v>
      </c>
      <c r="FC1123" s="1">
        <v>46101.7</v>
      </c>
      <c r="FD1123" s="1">
        <v>1.9301999999999999</v>
      </c>
      <c r="FE1123" s="1">
        <v>1.76698</v>
      </c>
      <c r="FF1123" s="1">
        <v>5.4836299999999998E-2</v>
      </c>
      <c r="FG1123" s="1">
        <v>0</v>
      </c>
      <c r="FH1123" s="1">
        <v>30.8917</v>
      </c>
      <c r="FI1123" s="1">
        <v>999.9</v>
      </c>
      <c r="FJ1123" s="1">
        <v>42.5</v>
      </c>
      <c r="FK1123" s="1">
        <v>41.3</v>
      </c>
      <c r="FL1123" s="1">
        <v>34.190600000000003</v>
      </c>
      <c r="FM1123" s="1">
        <v>63.574399999999997</v>
      </c>
      <c r="FN1123" s="1">
        <v>26.0016</v>
      </c>
      <c r="FO1123" s="1">
        <v>1</v>
      </c>
      <c r="FP1123" s="1">
        <v>0.67469999999999997</v>
      </c>
      <c r="FQ1123" s="1">
        <v>5.0202</v>
      </c>
      <c r="FR1123" s="1">
        <v>20.2456</v>
      </c>
      <c r="FS1123" s="1">
        <v>5.2095000000000002</v>
      </c>
      <c r="FT1123" s="1">
        <v>11.908099999999999</v>
      </c>
      <c r="FU1123" s="1">
        <v>5.0025000000000004</v>
      </c>
      <c r="FV1123" s="1">
        <v>3.29033</v>
      </c>
      <c r="FW1123" s="1">
        <v>9999</v>
      </c>
      <c r="FX1123" s="1">
        <v>9999</v>
      </c>
      <c r="FY1123" s="1">
        <v>9999</v>
      </c>
      <c r="FZ1123" s="1">
        <v>999.9</v>
      </c>
      <c r="GA1123" s="1">
        <v>1.85989</v>
      </c>
      <c r="GB1123" s="1">
        <v>1.85487</v>
      </c>
      <c r="GC1123" s="1">
        <v>1.85806</v>
      </c>
      <c r="GD1123" s="1">
        <v>1.8565400000000001</v>
      </c>
      <c r="GE1123" s="1">
        <v>1.85531</v>
      </c>
      <c r="GF1123" s="1">
        <v>1.85486</v>
      </c>
      <c r="GG1123" s="1">
        <v>1.85375</v>
      </c>
      <c r="GH1123" s="1">
        <v>1.85666</v>
      </c>
      <c r="GI1123" s="1">
        <v>0</v>
      </c>
      <c r="GJ1123" s="1">
        <v>0</v>
      </c>
      <c r="GK1123" s="1">
        <v>0</v>
      </c>
      <c r="GL1123" s="1">
        <v>0</v>
      </c>
      <c r="GM1123" s="1" t="s">
        <v>355</v>
      </c>
      <c r="GN1123" s="1" t="s">
        <v>356</v>
      </c>
      <c r="GO1123" s="1" t="s">
        <v>357</v>
      </c>
      <c r="GP1123" s="1" t="s">
        <v>357</v>
      </c>
      <c r="GQ1123" s="1" t="s">
        <v>357</v>
      </c>
      <c r="GR1123" s="1" t="s">
        <v>357</v>
      </c>
      <c r="GS1123" s="1">
        <v>0</v>
      </c>
      <c r="GT1123" s="1">
        <v>100</v>
      </c>
      <c r="GU1123" s="1">
        <v>100</v>
      </c>
      <c r="GV1123" s="1">
        <v>3.72</v>
      </c>
      <c r="GW1123" s="1">
        <v>1.6899999999999998E-2</v>
      </c>
      <c r="GX1123" s="1">
        <v>1.251089954458285</v>
      </c>
      <c r="GY1123" s="1">
        <v>3.0239061252787889E-3</v>
      </c>
      <c r="GZ1123" s="1">
        <v>-1.398580452151984E-6</v>
      </c>
      <c r="HA1123" s="1">
        <v>2.8030378366047371E-10</v>
      </c>
      <c r="HB1123" s="1">
        <v>-6.7353929715251851E-2</v>
      </c>
      <c r="HC1123" s="1">
        <v>1.0309082032153079E-2</v>
      </c>
      <c r="HD1123" s="1">
        <v>-3.6321104004466529E-4</v>
      </c>
      <c r="HE1123" s="1">
        <v>3.6129943689190391E-6</v>
      </c>
      <c r="HF1123" s="1">
        <v>0</v>
      </c>
      <c r="HG1123" s="1">
        <v>2134</v>
      </c>
      <c r="HH1123" s="1">
        <v>3</v>
      </c>
      <c r="HI1123" s="1">
        <v>46</v>
      </c>
      <c r="HJ1123" s="1">
        <v>5.2</v>
      </c>
      <c r="HK1123" s="1">
        <v>5.4</v>
      </c>
      <c r="HL1123" s="1">
        <v>3.4973100000000001</v>
      </c>
      <c r="HM1123" s="1">
        <v>2.3535200000000001</v>
      </c>
      <c r="HN1123" s="1">
        <v>1.4978</v>
      </c>
      <c r="HO1123" s="1">
        <v>2.3034699999999999</v>
      </c>
      <c r="HP1123" s="1">
        <v>1.5478499999999999</v>
      </c>
      <c r="HQ1123" s="1">
        <v>2.34009</v>
      </c>
      <c r="HR1123" s="1">
        <v>43.8917</v>
      </c>
      <c r="HS1123" s="1">
        <v>14.9201</v>
      </c>
      <c r="HT1123" s="1">
        <v>18</v>
      </c>
      <c r="HU1123" s="1">
        <v>502.767</v>
      </c>
      <c r="HV1123" s="1">
        <v>460.452</v>
      </c>
      <c r="HW1123" s="1">
        <v>24.3338</v>
      </c>
      <c r="HX1123" s="1">
        <v>35.196899999999999</v>
      </c>
      <c r="HY1123" s="1">
        <v>30.000800000000002</v>
      </c>
      <c r="HZ1123" s="1">
        <v>34.896500000000003</v>
      </c>
      <c r="IA1123" s="1">
        <v>35.000300000000003</v>
      </c>
      <c r="IB1123" s="1">
        <v>70.023399999999995</v>
      </c>
      <c r="IC1123" s="1">
        <v>27.576499999999999</v>
      </c>
      <c r="ID1123" s="1">
        <v>0</v>
      </c>
      <c r="IE1123" s="1">
        <v>24.319900000000001</v>
      </c>
      <c r="IF1123" s="1">
        <v>1791.37</v>
      </c>
      <c r="IG1123" s="1">
        <v>24.5185</v>
      </c>
      <c r="IH1123" s="1">
        <v>100.244</v>
      </c>
      <c r="II1123" s="1">
        <v>99.907600000000002</v>
      </c>
      <c r="IJ1123" s="1" t="s">
        <v>1161</v>
      </c>
    </row>
    <row r="1124" spans="1:244" ht="15.75" customHeight="1" x14ac:dyDescent="0.3">
      <c r="A1124" s="1">
        <v>1108</v>
      </c>
      <c r="B1124" s="1">
        <v>1659810696</v>
      </c>
      <c r="C1124" s="1">
        <v>14554.5</v>
      </c>
      <c r="D1124" s="1" t="s">
        <v>2484</v>
      </c>
      <c r="E1124" s="1" t="s">
        <v>2485</v>
      </c>
      <c r="F1124" s="1">
        <v>1</v>
      </c>
      <c r="G1124" s="1" t="s">
        <v>346</v>
      </c>
      <c r="H1124" s="1" t="s">
        <v>347</v>
      </c>
      <c r="I1124" s="1" t="s">
        <v>348</v>
      </c>
      <c r="J1124" s="1" t="s">
        <v>349</v>
      </c>
      <c r="K1124" s="1" t="s">
        <v>350</v>
      </c>
      <c r="L1124" s="1" t="s">
        <v>1154</v>
      </c>
      <c r="M1124" s="1" t="s">
        <v>351</v>
      </c>
      <c r="N1124" s="1">
        <v>1659810688.5999999</v>
      </c>
      <c r="O1124" s="1">
        <f t="shared" si="136"/>
        <v>2.406397641739522E-3</v>
      </c>
      <c r="P1124" s="1">
        <f t="shared" si="137"/>
        <v>2.4063976417395221</v>
      </c>
      <c r="Q1124" s="1">
        <f t="shared" si="138"/>
        <v>22.957784212130282</v>
      </c>
      <c r="R1124" s="1">
        <f t="shared" si="139"/>
        <v>1663.4946666666669</v>
      </c>
      <c r="S1124" s="1">
        <f t="shared" si="140"/>
        <v>1290.2078744461912</v>
      </c>
      <c r="T1124" s="1">
        <f t="shared" si="141"/>
        <v>127.53829709519381</v>
      </c>
      <c r="U1124" s="1">
        <f t="shared" si="142"/>
        <v>164.43805778558823</v>
      </c>
      <c r="V1124" s="1">
        <f t="shared" si="143"/>
        <v>0.11578650499383637</v>
      </c>
      <c r="W1124" s="1">
        <f t="shared" si="144"/>
        <v>2.9056064371686698</v>
      </c>
      <c r="X1124" s="1">
        <f t="shared" si="145"/>
        <v>0.11328295213609718</v>
      </c>
      <c r="Y1124" s="1">
        <f t="shared" si="146"/>
        <v>7.1022270756203459E-2</v>
      </c>
      <c r="Z1124" s="1">
        <f t="shared" si="147"/>
        <v>321.5143832</v>
      </c>
      <c r="AA1124" s="1">
        <f t="shared" si="148"/>
        <v>32.298778272840906</v>
      </c>
      <c r="AB1124" s="1">
        <f t="shared" si="149"/>
        <v>31.790366666666671</v>
      </c>
      <c r="AC1124" s="1">
        <f t="shared" si="150"/>
        <v>4.7187168930297139</v>
      </c>
      <c r="AD1124" s="1">
        <f t="shared" si="151"/>
        <v>59.720381585859968</v>
      </c>
      <c r="AE1124" s="1">
        <f t="shared" si="152"/>
        <v>2.6976593873329726</v>
      </c>
      <c r="AF1124" s="1">
        <f t="shared" si="153"/>
        <v>4.5171502855428827</v>
      </c>
      <c r="AG1124" s="1">
        <f t="shared" si="154"/>
        <v>2.0210575056967413</v>
      </c>
      <c r="AH1124" s="1">
        <f t="shared" si="155"/>
        <v>-106.12213600071291</v>
      </c>
      <c r="AI1124" s="1">
        <f t="shared" si="156"/>
        <v>-120.29553883355662</v>
      </c>
      <c r="AJ1124" s="1">
        <f t="shared" si="157"/>
        <v>-9.3343902634100893</v>
      </c>
      <c r="AK1124" s="1">
        <f t="shared" si="158"/>
        <v>85.76231810232035</v>
      </c>
      <c r="AL1124" s="1">
        <f t="shared" si="159"/>
        <v>53.870589544725689</v>
      </c>
      <c r="AM1124" s="1">
        <f t="shared" si="160"/>
        <v>2.4244299602650776</v>
      </c>
      <c r="AN1124" s="1">
        <f t="shared" si="161"/>
        <v>22.957784212130282</v>
      </c>
      <c r="AO1124" s="1">
        <v>1800.9916713287839</v>
      </c>
      <c r="AP1124" s="1">
        <v>1746.1770303030301</v>
      </c>
      <c r="AQ1124" s="1">
        <v>5.1873962341155897</v>
      </c>
      <c r="AR1124" s="1">
        <v>65.631367109528284</v>
      </c>
      <c r="AS1124" s="1">
        <f t="shared" si="162"/>
        <v>2.4063976417395221</v>
      </c>
      <c r="AT1124" s="1">
        <v>24.467867944291051</v>
      </c>
      <c r="AU1124" s="1">
        <v>27.27638791208793</v>
      </c>
      <c r="AV1124" s="1">
        <v>-5.2254340420845469E-5</v>
      </c>
      <c r="AW1124" s="1">
        <v>85.678084974882083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51471.009591632908</v>
      </c>
      <c r="BC1124" s="1">
        <f t="shared" si="166"/>
        <v>1999.9860000000001</v>
      </c>
      <c r="BD1124" s="1">
        <f t="shared" si="167"/>
        <v>1681.1885600000001</v>
      </c>
      <c r="BE1124" s="1">
        <f t="shared" si="168"/>
        <v>0.84060016420114936</v>
      </c>
      <c r="BF1124" s="1">
        <f t="shared" si="169"/>
        <v>0.16075831690821835</v>
      </c>
      <c r="BG1124" s="1">
        <v>6</v>
      </c>
      <c r="BH1124" s="1">
        <v>0.5</v>
      </c>
      <c r="BI1124" s="1" t="s">
        <v>352</v>
      </c>
      <c r="BJ1124" s="1">
        <v>2</v>
      </c>
      <c r="BK1124" s="1" t="b">
        <v>1</v>
      </c>
      <c r="BL1124" s="1">
        <v>1659810688.5999999</v>
      </c>
      <c r="BM1124" s="1">
        <v>1663.4946666666669</v>
      </c>
      <c r="BN1124" s="1">
        <v>1732.9606666666671</v>
      </c>
      <c r="BO1124" s="1">
        <v>27.290166666666671</v>
      </c>
      <c r="BP1124" s="1">
        <v>24.460993333333331</v>
      </c>
      <c r="BQ1124" s="1">
        <v>1659.796</v>
      </c>
      <c r="BR1124" s="1">
        <v>27.27323333333333</v>
      </c>
      <c r="BS1124" s="1">
        <v>500.13200000000001</v>
      </c>
      <c r="BT1124" s="1">
        <v>98.750846666666661</v>
      </c>
      <c r="BU1124" s="1">
        <v>0.10012116666666659</v>
      </c>
      <c r="BV1124" s="1">
        <v>31.022426666666661</v>
      </c>
      <c r="BW1124" s="1">
        <v>31.790366666666671</v>
      </c>
      <c r="BX1124" s="1">
        <v>999.89999999999986</v>
      </c>
      <c r="BY1124" s="1">
        <v>0</v>
      </c>
      <c r="BZ1124" s="1">
        <v>0</v>
      </c>
      <c r="CA1124" s="1">
        <v>9988.9166666666661</v>
      </c>
      <c r="CB1124" s="1">
        <v>0</v>
      </c>
      <c r="CC1124" s="1">
        <v>2040.1659999999999</v>
      </c>
      <c r="CD1124" s="1">
        <v>-69.465393333333338</v>
      </c>
      <c r="CE1124" s="1">
        <v>1710.166666666667</v>
      </c>
      <c r="CF1124" s="1">
        <v>1776.4126666666671</v>
      </c>
      <c r="CG1124" s="1">
        <v>2.8291780000000002</v>
      </c>
      <c r="CH1124" s="1">
        <v>1732.9606666666671</v>
      </c>
      <c r="CI1124" s="1">
        <v>24.460993333333331</v>
      </c>
      <c r="CJ1124" s="1">
        <v>2.694926666666666</v>
      </c>
      <c r="CK1124" s="1">
        <v>2.4155433333333329</v>
      </c>
      <c r="CL1124" s="1">
        <v>22.25422</v>
      </c>
      <c r="CM1124" s="1">
        <v>20.468353333333329</v>
      </c>
      <c r="CN1124" s="1">
        <v>1999.9860000000001</v>
      </c>
      <c r="CO1124" s="1">
        <v>0.97999480000000005</v>
      </c>
      <c r="CP1124" s="1">
        <v>2.0005160000000001E-2</v>
      </c>
      <c r="CQ1124" s="1">
        <v>0</v>
      </c>
      <c r="CR1124" s="1">
        <v>2.8146</v>
      </c>
      <c r="CS1124" s="1">
        <v>0</v>
      </c>
      <c r="CT1124" s="1">
        <v>20232.62</v>
      </c>
      <c r="CU1124" s="1">
        <v>17412.173333333329</v>
      </c>
      <c r="CV1124" s="1">
        <v>45.166333333333341</v>
      </c>
      <c r="CW1124" s="1">
        <v>47.311999999999998</v>
      </c>
      <c r="CX1124" s="1">
        <v>45.311999999999998</v>
      </c>
      <c r="CY1124" s="1">
        <v>45.103999999999999</v>
      </c>
      <c r="CZ1124" s="1">
        <v>45.053733333333327</v>
      </c>
      <c r="DA1124" s="1">
        <v>1959.975333333334</v>
      </c>
      <c r="DB1124" s="1">
        <v>40.010666666666673</v>
      </c>
      <c r="DC1124" s="1">
        <v>0</v>
      </c>
      <c r="DD1124" s="1">
        <v>1659810695.0999999</v>
      </c>
      <c r="DE1124" s="1">
        <v>0</v>
      </c>
      <c r="DF1124" s="1">
        <v>1659810386</v>
      </c>
      <c r="DG1124" s="1" t="s">
        <v>1911</v>
      </c>
      <c r="DH1124" s="1">
        <v>1659810386</v>
      </c>
      <c r="DI1124" s="1">
        <v>1659810371.5</v>
      </c>
      <c r="DJ1124" s="1">
        <v>20</v>
      </c>
      <c r="DK1124" s="1">
        <v>0.91800000000000004</v>
      </c>
      <c r="DL1124" s="1">
        <v>1E-3</v>
      </c>
      <c r="DM1124" s="1">
        <v>1.7649999999999999</v>
      </c>
      <c r="DN1124" s="1">
        <v>0.02</v>
      </c>
      <c r="DO1124" s="1">
        <v>212</v>
      </c>
      <c r="DP1124" s="1">
        <v>25</v>
      </c>
      <c r="DQ1124" s="1">
        <v>0.25</v>
      </c>
      <c r="DR1124" s="1">
        <v>0.05</v>
      </c>
      <c r="DS1124" s="1">
        <v>22.835506180893411</v>
      </c>
      <c r="DT1124" s="1">
        <v>1.068756957337275</v>
      </c>
      <c r="DU1124" s="1">
        <v>0.2695542238662969</v>
      </c>
      <c r="DV1124" s="1">
        <v>0</v>
      </c>
      <c r="DW1124" s="1">
        <v>-69.34759249999999</v>
      </c>
      <c r="DX1124" s="1">
        <v>-4.4224694183864326</v>
      </c>
      <c r="DY1124" s="1">
        <v>0.89280825051841306</v>
      </c>
      <c r="DZ1124" s="1">
        <v>0</v>
      </c>
      <c r="EA1124" s="1">
        <v>2.8403352499999999</v>
      </c>
      <c r="EB1124" s="1">
        <v>-0.17124393996248041</v>
      </c>
      <c r="EC1124" s="1">
        <v>2.1962382724501909E-2</v>
      </c>
      <c r="ED1124" s="1">
        <v>0</v>
      </c>
      <c r="EE1124" s="1">
        <v>2.0207944341523101</v>
      </c>
      <c r="EF1124" s="1">
        <v>-5.5657584716728512E-4</v>
      </c>
      <c r="EG1124" s="1">
        <v>1.4098597561312809E-3</v>
      </c>
      <c r="EH1124" s="1">
        <v>1</v>
      </c>
      <c r="EI1124" s="1">
        <v>0.11695934827376871</v>
      </c>
      <c r="EJ1124" s="1">
        <v>-1.2356468981473421E-2</v>
      </c>
      <c r="EK1124" s="1">
        <v>9.569591185550466E-4</v>
      </c>
      <c r="EL1124" s="1">
        <v>1</v>
      </c>
      <c r="EM1124" s="1">
        <v>2</v>
      </c>
      <c r="EN1124" s="1">
        <v>6</v>
      </c>
      <c r="EO1124" s="1" t="s">
        <v>1176</v>
      </c>
      <c r="EP1124" s="1">
        <v>2.9397199999999999</v>
      </c>
      <c r="EQ1124" s="1">
        <v>2.8015099999999999</v>
      </c>
      <c r="ER1124" s="1">
        <v>0.22736000000000001</v>
      </c>
      <c r="ES1124" s="1">
        <v>0.23271900000000001</v>
      </c>
      <c r="ET1124" s="1">
        <v>0.11630500000000001</v>
      </c>
      <c r="EU1124" s="1">
        <v>0.107802</v>
      </c>
      <c r="EV1124" s="1">
        <v>15774.3</v>
      </c>
      <c r="EW1124" s="1">
        <v>16420.8</v>
      </c>
      <c r="EX1124" s="1">
        <v>23767.8</v>
      </c>
      <c r="EY1124" s="1">
        <v>24934.2</v>
      </c>
      <c r="EZ1124" s="1">
        <v>33637.199999999997</v>
      </c>
      <c r="FA1124" s="1">
        <v>35540.6</v>
      </c>
      <c r="FB1124" s="1">
        <v>43358.1</v>
      </c>
      <c r="FC1124" s="1">
        <v>46103.199999999997</v>
      </c>
      <c r="FD1124" s="1">
        <v>1.9302699999999999</v>
      </c>
      <c r="FE1124" s="1">
        <v>1.76695</v>
      </c>
      <c r="FF1124" s="1">
        <v>5.5171499999999998E-2</v>
      </c>
      <c r="FG1124" s="1">
        <v>0</v>
      </c>
      <c r="FH1124" s="1">
        <v>30.892399999999999</v>
      </c>
      <c r="FI1124" s="1">
        <v>999.9</v>
      </c>
      <c r="FJ1124" s="1">
        <v>42.5</v>
      </c>
      <c r="FK1124" s="1">
        <v>41.3</v>
      </c>
      <c r="FL1124" s="1">
        <v>34.19</v>
      </c>
      <c r="FM1124" s="1">
        <v>63.294400000000003</v>
      </c>
      <c r="FN1124" s="1">
        <v>25.464700000000001</v>
      </c>
      <c r="FO1124" s="1">
        <v>1</v>
      </c>
      <c r="FP1124" s="1">
        <v>0.67486299999999999</v>
      </c>
      <c r="FQ1124" s="1">
        <v>5.0288000000000004</v>
      </c>
      <c r="FR1124" s="1">
        <v>20.2454</v>
      </c>
      <c r="FS1124" s="1">
        <v>5.2095000000000002</v>
      </c>
      <c r="FT1124" s="1">
        <v>11.908099999999999</v>
      </c>
      <c r="FU1124" s="1">
        <v>5.0025000000000004</v>
      </c>
      <c r="FV1124" s="1">
        <v>3.2903799999999999</v>
      </c>
      <c r="FW1124" s="1">
        <v>9999</v>
      </c>
      <c r="FX1124" s="1">
        <v>9999</v>
      </c>
      <c r="FY1124" s="1">
        <v>9999</v>
      </c>
      <c r="FZ1124" s="1">
        <v>999.9</v>
      </c>
      <c r="GA1124" s="1">
        <v>1.85989</v>
      </c>
      <c r="GB1124" s="1">
        <v>1.85486</v>
      </c>
      <c r="GC1124" s="1">
        <v>1.85806</v>
      </c>
      <c r="GD1124" s="1">
        <v>1.8565400000000001</v>
      </c>
      <c r="GE1124" s="1">
        <v>1.8552900000000001</v>
      </c>
      <c r="GF1124" s="1">
        <v>1.8548500000000001</v>
      </c>
      <c r="GG1124" s="1">
        <v>1.8537300000000001</v>
      </c>
      <c r="GH1124" s="1">
        <v>1.8566400000000001</v>
      </c>
      <c r="GI1124" s="1">
        <v>0</v>
      </c>
      <c r="GJ1124" s="1">
        <v>0</v>
      </c>
      <c r="GK1124" s="1">
        <v>0</v>
      </c>
      <c r="GL1124" s="1">
        <v>0</v>
      </c>
      <c r="GM1124" s="1" t="s">
        <v>355</v>
      </c>
      <c r="GN1124" s="1" t="s">
        <v>356</v>
      </c>
      <c r="GO1124" s="1" t="s">
        <v>357</v>
      </c>
      <c r="GP1124" s="1" t="s">
        <v>357</v>
      </c>
      <c r="GQ1124" s="1" t="s">
        <v>357</v>
      </c>
      <c r="GR1124" s="1" t="s">
        <v>357</v>
      </c>
      <c r="GS1124" s="1">
        <v>0</v>
      </c>
      <c r="GT1124" s="1">
        <v>100</v>
      </c>
      <c r="GU1124" s="1">
        <v>100</v>
      </c>
      <c r="GV1124" s="1">
        <v>3.73</v>
      </c>
      <c r="GW1124" s="1">
        <v>1.7000000000000001E-2</v>
      </c>
      <c r="GX1124" s="1">
        <v>1.251089954458285</v>
      </c>
      <c r="GY1124" s="1">
        <v>3.0239061252787889E-3</v>
      </c>
      <c r="GZ1124" s="1">
        <v>-1.398580452151984E-6</v>
      </c>
      <c r="HA1124" s="1">
        <v>2.8030378366047371E-10</v>
      </c>
      <c r="HB1124" s="1">
        <v>-6.7353929715251851E-2</v>
      </c>
      <c r="HC1124" s="1">
        <v>1.0309082032153079E-2</v>
      </c>
      <c r="HD1124" s="1">
        <v>-3.6321104004466529E-4</v>
      </c>
      <c r="HE1124" s="1">
        <v>3.6129943689190391E-6</v>
      </c>
      <c r="HF1124" s="1">
        <v>0</v>
      </c>
      <c r="HG1124" s="1">
        <v>2134</v>
      </c>
      <c r="HH1124" s="1">
        <v>3</v>
      </c>
      <c r="HI1124" s="1">
        <v>46</v>
      </c>
      <c r="HJ1124" s="1">
        <v>5.2</v>
      </c>
      <c r="HK1124" s="1">
        <v>5.4</v>
      </c>
      <c r="HL1124" s="1">
        <v>3.5058600000000002</v>
      </c>
      <c r="HM1124" s="1">
        <v>2.3559600000000001</v>
      </c>
      <c r="HN1124" s="1">
        <v>1.4978</v>
      </c>
      <c r="HO1124" s="1">
        <v>2.3034699999999999</v>
      </c>
      <c r="HP1124" s="1">
        <v>1.5478499999999999</v>
      </c>
      <c r="HQ1124" s="1">
        <v>2.4682599999999999</v>
      </c>
      <c r="HR1124" s="1">
        <v>43.8917</v>
      </c>
      <c r="HS1124" s="1">
        <v>14.911300000000001</v>
      </c>
      <c r="HT1124" s="1">
        <v>18</v>
      </c>
      <c r="HU1124" s="1">
        <v>502.82400000000001</v>
      </c>
      <c r="HV1124" s="1">
        <v>460.44499999999999</v>
      </c>
      <c r="HW1124" s="1">
        <v>24.329599999999999</v>
      </c>
      <c r="HX1124" s="1">
        <v>35.198599999999999</v>
      </c>
      <c r="HY1124" s="1">
        <v>30.000800000000002</v>
      </c>
      <c r="HZ1124" s="1">
        <v>34.898099999999999</v>
      </c>
      <c r="IA1124" s="1">
        <v>35.001600000000003</v>
      </c>
      <c r="IB1124" s="1">
        <v>70.1755</v>
      </c>
      <c r="IC1124" s="1">
        <v>27.576499999999999</v>
      </c>
      <c r="ID1124" s="1">
        <v>0</v>
      </c>
      <c r="IE1124" s="1">
        <v>24.319900000000001</v>
      </c>
      <c r="IF1124" s="1">
        <v>1801.38</v>
      </c>
      <c r="IG1124" s="1">
        <v>24.519600000000001</v>
      </c>
      <c r="IH1124" s="1">
        <v>100.24299999999999</v>
      </c>
      <c r="II1124" s="1">
        <v>99.909499999999994</v>
      </c>
      <c r="IJ1124" s="1" t="s">
        <v>1161</v>
      </c>
    </row>
    <row r="1125" spans="1:244" ht="15.75" customHeight="1" x14ac:dyDescent="0.3">
      <c r="A1125" s="1">
        <v>1109</v>
      </c>
      <c r="B1125" s="1">
        <v>1659810697</v>
      </c>
      <c r="C1125" s="1">
        <v>14555.5</v>
      </c>
      <c r="D1125" s="1" t="s">
        <v>2486</v>
      </c>
      <c r="E1125" s="1" t="s">
        <v>2487</v>
      </c>
      <c r="F1125" s="1">
        <v>1</v>
      </c>
      <c r="G1125" s="1" t="s">
        <v>346</v>
      </c>
      <c r="H1125" s="1" t="s">
        <v>347</v>
      </c>
      <c r="I1125" s="1" t="s">
        <v>348</v>
      </c>
      <c r="J1125" s="1" t="s">
        <v>349</v>
      </c>
      <c r="K1125" s="1" t="s">
        <v>350</v>
      </c>
      <c r="L1125" s="1" t="s">
        <v>1154</v>
      </c>
      <c r="M1125" s="1" t="s">
        <v>351</v>
      </c>
      <c r="N1125" s="1">
        <v>1659810689.09375</v>
      </c>
      <c r="O1125" s="1">
        <f t="shared" si="136"/>
        <v>2.4273470251424067E-3</v>
      </c>
      <c r="P1125" s="1">
        <f t="shared" si="137"/>
        <v>2.4273470251424065</v>
      </c>
      <c r="Q1125" s="1">
        <f t="shared" si="138"/>
        <v>22.728026606793929</v>
      </c>
      <c r="R1125" s="1">
        <f t="shared" si="139"/>
        <v>1665.9925000000001</v>
      </c>
      <c r="S1125" s="1">
        <f t="shared" si="140"/>
        <v>1298.5122200099379</v>
      </c>
      <c r="T1125" s="1">
        <f t="shared" si="141"/>
        <v>128.35918006346557</v>
      </c>
      <c r="U1125" s="1">
        <f t="shared" si="142"/>
        <v>164.68495867543439</v>
      </c>
      <c r="V1125" s="1">
        <f t="shared" si="143"/>
        <v>0.11681092803998816</v>
      </c>
      <c r="W1125" s="1">
        <f t="shared" si="144"/>
        <v>2.9061373203911245</v>
      </c>
      <c r="X1125" s="1">
        <f t="shared" si="145"/>
        <v>0.11426385831108979</v>
      </c>
      <c r="Y1125" s="1">
        <f t="shared" si="146"/>
        <v>7.1639129762484821E-2</v>
      </c>
      <c r="Z1125" s="1">
        <f t="shared" si="147"/>
        <v>321.51541818750002</v>
      </c>
      <c r="AA1125" s="1">
        <f t="shared" si="148"/>
        <v>32.292668047299784</v>
      </c>
      <c r="AB1125" s="1">
        <f t="shared" si="149"/>
        <v>31.790362500000001</v>
      </c>
      <c r="AC1125" s="1">
        <f t="shared" si="150"/>
        <v>4.7187157784766187</v>
      </c>
      <c r="AD1125" s="1">
        <f t="shared" si="151"/>
        <v>59.719714279482602</v>
      </c>
      <c r="AE1125" s="1">
        <f t="shared" si="152"/>
        <v>2.6975636290593528</v>
      </c>
      <c r="AF1125" s="1">
        <f t="shared" si="153"/>
        <v>4.5170404138824418</v>
      </c>
      <c r="AG1125" s="1">
        <f t="shared" si="154"/>
        <v>2.021152149417266</v>
      </c>
      <c r="AH1125" s="1">
        <f t="shared" si="155"/>
        <v>-107.04600380878013</v>
      </c>
      <c r="AI1125" s="1">
        <f t="shared" si="156"/>
        <v>-120.38371349886587</v>
      </c>
      <c r="AJ1125" s="1">
        <f t="shared" si="157"/>
        <v>-9.3395059834076264</v>
      </c>
      <c r="AK1125" s="1">
        <f t="shared" si="158"/>
        <v>84.746194896446397</v>
      </c>
      <c r="AL1125" s="1">
        <f t="shared" si="159"/>
        <v>53.820495768484534</v>
      </c>
      <c r="AM1125" s="1">
        <f t="shared" si="160"/>
        <v>2.4235048372408934</v>
      </c>
      <c r="AN1125" s="1">
        <f t="shared" si="161"/>
        <v>22.728026606793929</v>
      </c>
      <c r="AO1125" s="1">
        <v>1805.3563565758641</v>
      </c>
      <c r="AP1125" s="1">
        <v>1751.212424242424</v>
      </c>
      <c r="AQ1125" s="1">
        <v>5.1116503206260191</v>
      </c>
      <c r="AR1125" s="1">
        <v>65.631367109528284</v>
      </c>
      <c r="AS1125" s="1">
        <f t="shared" si="162"/>
        <v>2.4273470251424065</v>
      </c>
      <c r="AT1125" s="1">
        <v>24.441383868157761</v>
      </c>
      <c r="AU1125" s="1">
        <v>27.274389010989019</v>
      </c>
      <c r="AV1125" s="1">
        <v>-5.7499546960118588E-5</v>
      </c>
      <c r="AW1125" s="1">
        <v>85.678084974882083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51486.093890430668</v>
      </c>
      <c r="BC1125" s="1">
        <f t="shared" si="166"/>
        <v>1999.9925000000001</v>
      </c>
      <c r="BD1125" s="1">
        <f t="shared" si="167"/>
        <v>1681.1940187500002</v>
      </c>
      <c r="BE1125" s="1">
        <f t="shared" si="168"/>
        <v>0.84060016162560613</v>
      </c>
      <c r="BF1125" s="1">
        <f t="shared" si="169"/>
        <v>0.16075831193741977</v>
      </c>
      <c r="BG1125" s="1">
        <v>6</v>
      </c>
      <c r="BH1125" s="1">
        <v>0.5</v>
      </c>
      <c r="BI1125" s="1" t="s">
        <v>352</v>
      </c>
      <c r="BJ1125" s="1">
        <v>2</v>
      </c>
      <c r="BK1125" s="1" t="b">
        <v>1</v>
      </c>
      <c r="BL1125" s="1">
        <v>1659810689.09375</v>
      </c>
      <c r="BM1125" s="1">
        <v>1665.9925000000001</v>
      </c>
      <c r="BN1125" s="1">
        <v>1735.4037499999999</v>
      </c>
      <c r="BO1125" s="1">
        <v>27.289200000000001</v>
      </c>
      <c r="BP1125" s="1">
        <v>24.46110625</v>
      </c>
      <c r="BQ1125" s="1">
        <v>1662.2918749999999</v>
      </c>
      <c r="BR1125" s="1">
        <v>27.2722625</v>
      </c>
      <c r="BS1125" s="1">
        <v>500.13249999999999</v>
      </c>
      <c r="BT1125" s="1">
        <v>98.75085</v>
      </c>
      <c r="BU1125" s="1">
        <v>0.10011041875</v>
      </c>
      <c r="BV1125" s="1">
        <v>31.021999999999998</v>
      </c>
      <c r="BW1125" s="1">
        <v>31.790362500000001</v>
      </c>
      <c r="BX1125" s="1">
        <v>999.9</v>
      </c>
      <c r="BY1125" s="1">
        <v>0</v>
      </c>
      <c r="BZ1125" s="1">
        <v>0</v>
      </c>
      <c r="CA1125" s="1">
        <v>9991.953125</v>
      </c>
      <c r="CB1125" s="1">
        <v>0</v>
      </c>
      <c r="CC1125" s="1">
        <v>2040.32</v>
      </c>
      <c r="CD1125" s="1">
        <v>-69.410868750000006</v>
      </c>
      <c r="CE1125" s="1">
        <v>1712.7325000000001</v>
      </c>
      <c r="CF1125" s="1">
        <v>1778.9175</v>
      </c>
      <c r="CG1125" s="1">
        <v>2.828096875</v>
      </c>
      <c r="CH1125" s="1">
        <v>1735.4037499999999</v>
      </c>
      <c r="CI1125" s="1">
        <v>24.46110625</v>
      </c>
      <c r="CJ1125" s="1">
        <v>2.69483125</v>
      </c>
      <c r="CK1125" s="1">
        <v>2.4155543750000001</v>
      </c>
      <c r="CL1125" s="1">
        <v>22.2536375</v>
      </c>
      <c r="CM1125" s="1">
        <v>20.468431249999998</v>
      </c>
      <c r="CN1125" s="1">
        <v>1999.9925000000001</v>
      </c>
      <c r="CO1125" s="1">
        <v>0.97999487500000004</v>
      </c>
      <c r="CP1125" s="1">
        <v>2.0005087500000001E-2</v>
      </c>
      <c r="CQ1125" s="1">
        <v>0</v>
      </c>
      <c r="CR1125" s="1">
        <v>2.7493124999999998</v>
      </c>
      <c r="CS1125" s="1">
        <v>0</v>
      </c>
      <c r="CT1125" s="1">
        <v>20232.012500000001</v>
      </c>
      <c r="CU1125" s="1">
        <v>17412.231250000001</v>
      </c>
      <c r="CV1125" s="1">
        <v>45.167624999999987</v>
      </c>
      <c r="CW1125" s="1">
        <v>47.311999999999998</v>
      </c>
      <c r="CX1125" s="1">
        <v>45.311999999999998</v>
      </c>
      <c r="CY1125" s="1">
        <v>45.105312499999997</v>
      </c>
      <c r="CZ1125" s="1">
        <v>45.054250000000003</v>
      </c>
      <c r="DA1125" s="1">
        <v>1959.9818749999999</v>
      </c>
      <c r="DB1125" s="1">
        <v>40.010624999999997</v>
      </c>
      <c r="DC1125" s="1">
        <v>0</v>
      </c>
      <c r="DD1125" s="1">
        <v>1659810696.3</v>
      </c>
      <c r="DE1125" s="1">
        <v>0</v>
      </c>
      <c r="DF1125" s="1">
        <v>1659810386</v>
      </c>
      <c r="DG1125" s="1" t="s">
        <v>1911</v>
      </c>
      <c r="DH1125" s="1">
        <v>1659810386</v>
      </c>
      <c r="DI1125" s="1">
        <v>1659810371.5</v>
      </c>
      <c r="DJ1125" s="1">
        <v>20</v>
      </c>
      <c r="DK1125" s="1">
        <v>0.91800000000000004</v>
      </c>
      <c r="DL1125" s="1">
        <v>1E-3</v>
      </c>
      <c r="DM1125" s="1">
        <v>1.7649999999999999</v>
      </c>
      <c r="DN1125" s="1">
        <v>0.02</v>
      </c>
      <c r="DO1125" s="1">
        <v>212</v>
      </c>
      <c r="DP1125" s="1">
        <v>25</v>
      </c>
      <c r="DQ1125" s="1">
        <v>0.25</v>
      </c>
      <c r="DR1125" s="1">
        <v>0.05</v>
      </c>
      <c r="DS1125" s="1">
        <v>22.824161297338449</v>
      </c>
      <c r="DT1125" s="1">
        <v>2.0444302456326939</v>
      </c>
      <c r="DU1125" s="1">
        <v>0.26720044860060438</v>
      </c>
      <c r="DV1125" s="1">
        <v>0</v>
      </c>
      <c r="DW1125" s="1">
        <v>-69.296858536585361</v>
      </c>
      <c r="DX1125" s="1">
        <v>-3.013682926829294</v>
      </c>
      <c r="DY1125" s="1">
        <v>0.90662603067653924</v>
      </c>
      <c r="DZ1125" s="1">
        <v>0</v>
      </c>
      <c r="EA1125" s="1">
        <v>2.837147073170732</v>
      </c>
      <c r="EB1125" s="1">
        <v>-0.1607391637630628</v>
      </c>
      <c r="EC1125" s="1">
        <v>2.1462228562018071E-2</v>
      </c>
      <c r="ED1125" s="1">
        <v>0</v>
      </c>
      <c r="EE1125" s="1">
        <v>2.021079031888573</v>
      </c>
      <c r="EF1125" s="1">
        <v>-7.3924134516869678E-3</v>
      </c>
      <c r="EG1125" s="1">
        <v>1.212407033369375E-3</v>
      </c>
      <c r="EH1125" s="1">
        <v>1</v>
      </c>
      <c r="EI1125" s="1">
        <v>0.1166801260874044</v>
      </c>
      <c r="EJ1125" s="1">
        <v>-1.157305176701591E-2</v>
      </c>
      <c r="EK1125" s="1">
        <v>9.039204914188003E-4</v>
      </c>
      <c r="EL1125" s="1">
        <v>1</v>
      </c>
      <c r="EM1125" s="1">
        <v>2</v>
      </c>
      <c r="EN1125" s="1">
        <v>6</v>
      </c>
      <c r="EO1125" s="1" t="s">
        <v>1176</v>
      </c>
      <c r="EP1125" s="1">
        <v>2.9395699999999998</v>
      </c>
      <c r="EQ1125" s="1">
        <v>2.80131</v>
      </c>
      <c r="ER1125" s="1">
        <v>0.227744</v>
      </c>
      <c r="ES1125" s="1">
        <v>0.23309299999999999</v>
      </c>
      <c r="ET1125" s="1">
        <v>0.116302</v>
      </c>
      <c r="EU1125" s="1">
        <v>0.107837</v>
      </c>
      <c r="EV1125" s="1">
        <v>15766.2</v>
      </c>
      <c r="EW1125" s="1">
        <v>16412.599999999999</v>
      </c>
      <c r="EX1125" s="1">
        <v>23767.5</v>
      </c>
      <c r="EY1125" s="1">
        <v>24934</v>
      </c>
      <c r="EZ1125" s="1">
        <v>33636.9</v>
      </c>
      <c r="FA1125" s="1">
        <v>35539.9</v>
      </c>
      <c r="FB1125" s="1">
        <v>43357.599999999999</v>
      </c>
      <c r="FC1125" s="1">
        <v>46104.1</v>
      </c>
      <c r="FD1125" s="1">
        <v>1.93055</v>
      </c>
      <c r="FE1125" s="1">
        <v>1.76675</v>
      </c>
      <c r="FF1125" s="1">
        <v>5.5335500000000003E-2</v>
      </c>
      <c r="FG1125" s="1">
        <v>0</v>
      </c>
      <c r="FH1125" s="1">
        <v>30.892700000000001</v>
      </c>
      <c r="FI1125" s="1">
        <v>999.9</v>
      </c>
      <c r="FJ1125" s="1">
        <v>42.5</v>
      </c>
      <c r="FK1125" s="1">
        <v>41.3</v>
      </c>
      <c r="FL1125" s="1">
        <v>34.188299999999998</v>
      </c>
      <c r="FM1125" s="1">
        <v>63.254399999999997</v>
      </c>
      <c r="FN1125" s="1">
        <v>26.222000000000001</v>
      </c>
      <c r="FO1125" s="1">
        <v>1</v>
      </c>
      <c r="FP1125" s="1">
        <v>0.67498199999999997</v>
      </c>
      <c r="FQ1125" s="1">
        <v>5.0366099999999996</v>
      </c>
      <c r="FR1125" s="1">
        <v>20.245200000000001</v>
      </c>
      <c r="FS1125" s="1">
        <v>5.2095000000000002</v>
      </c>
      <c r="FT1125" s="1">
        <v>11.908099999999999</v>
      </c>
      <c r="FU1125" s="1">
        <v>5.0023999999999997</v>
      </c>
      <c r="FV1125" s="1">
        <v>3.2903500000000001</v>
      </c>
      <c r="FW1125" s="1">
        <v>9999</v>
      </c>
      <c r="FX1125" s="1">
        <v>9999</v>
      </c>
      <c r="FY1125" s="1">
        <v>9999</v>
      </c>
      <c r="FZ1125" s="1">
        <v>999.9</v>
      </c>
      <c r="GA1125" s="1">
        <v>1.85989</v>
      </c>
      <c r="GB1125" s="1">
        <v>1.85486</v>
      </c>
      <c r="GC1125" s="1">
        <v>1.85805</v>
      </c>
      <c r="GD1125" s="1">
        <v>1.8565400000000001</v>
      </c>
      <c r="GE1125" s="1">
        <v>1.85527</v>
      </c>
      <c r="GF1125" s="1">
        <v>1.85484</v>
      </c>
      <c r="GG1125" s="1">
        <v>1.85371</v>
      </c>
      <c r="GH1125" s="1">
        <v>1.8566499999999999</v>
      </c>
      <c r="GI1125" s="1">
        <v>0</v>
      </c>
      <c r="GJ1125" s="1">
        <v>0</v>
      </c>
      <c r="GK1125" s="1">
        <v>0</v>
      </c>
      <c r="GL1125" s="1">
        <v>0</v>
      </c>
      <c r="GM1125" s="1" t="s">
        <v>355</v>
      </c>
      <c r="GN1125" s="1" t="s">
        <v>356</v>
      </c>
      <c r="GO1125" s="1" t="s">
        <v>357</v>
      </c>
      <c r="GP1125" s="1" t="s">
        <v>357</v>
      </c>
      <c r="GQ1125" s="1" t="s">
        <v>357</v>
      </c>
      <c r="GR1125" s="1" t="s">
        <v>357</v>
      </c>
      <c r="GS1125" s="1">
        <v>0</v>
      </c>
      <c r="GT1125" s="1">
        <v>100</v>
      </c>
      <c r="GU1125" s="1">
        <v>100</v>
      </c>
      <c r="GV1125" s="1">
        <v>3.73</v>
      </c>
      <c r="GW1125" s="1">
        <v>1.7000000000000001E-2</v>
      </c>
      <c r="GX1125" s="1">
        <v>1.251089954458285</v>
      </c>
      <c r="GY1125" s="1">
        <v>3.0239061252787889E-3</v>
      </c>
      <c r="GZ1125" s="1">
        <v>-1.398580452151984E-6</v>
      </c>
      <c r="HA1125" s="1">
        <v>2.8030378366047371E-10</v>
      </c>
      <c r="HB1125" s="1">
        <v>-6.7353929715251851E-2</v>
      </c>
      <c r="HC1125" s="1">
        <v>1.0309082032153079E-2</v>
      </c>
      <c r="HD1125" s="1">
        <v>-3.6321104004466529E-4</v>
      </c>
      <c r="HE1125" s="1">
        <v>3.6129943689190391E-6</v>
      </c>
      <c r="HF1125" s="1">
        <v>0</v>
      </c>
      <c r="HG1125" s="1">
        <v>2134</v>
      </c>
      <c r="HH1125" s="1">
        <v>3</v>
      </c>
      <c r="HI1125" s="1">
        <v>46</v>
      </c>
      <c r="HJ1125" s="1">
        <v>5.2</v>
      </c>
      <c r="HK1125" s="1">
        <v>5.4</v>
      </c>
      <c r="HL1125" s="1">
        <v>3.5131800000000002</v>
      </c>
      <c r="HM1125" s="1">
        <v>2.35107</v>
      </c>
      <c r="HN1125" s="1">
        <v>1.4978</v>
      </c>
      <c r="HO1125" s="1">
        <v>2.3046899999999999</v>
      </c>
      <c r="HP1125" s="1">
        <v>1.5478499999999999</v>
      </c>
      <c r="HQ1125" s="1">
        <v>2.3327599999999999</v>
      </c>
      <c r="HR1125" s="1">
        <v>43.8917</v>
      </c>
      <c r="HS1125" s="1">
        <v>14.9201</v>
      </c>
      <c r="HT1125" s="1">
        <v>18</v>
      </c>
      <c r="HU1125" s="1">
        <v>503.005</v>
      </c>
      <c r="HV1125" s="1">
        <v>460.32299999999998</v>
      </c>
      <c r="HW1125" s="1">
        <v>24.325099999999999</v>
      </c>
      <c r="HX1125" s="1">
        <v>35.200200000000002</v>
      </c>
      <c r="HY1125" s="1">
        <v>30.000800000000002</v>
      </c>
      <c r="HZ1125" s="1">
        <v>34.899700000000003</v>
      </c>
      <c r="IA1125" s="1">
        <v>35.002699999999997</v>
      </c>
      <c r="IB1125" s="1">
        <v>70.323800000000006</v>
      </c>
      <c r="IC1125" s="1">
        <v>27.576499999999999</v>
      </c>
      <c r="ID1125" s="1">
        <v>0</v>
      </c>
      <c r="IE1125" s="1">
        <v>24.319900000000001</v>
      </c>
      <c r="IF1125" s="1">
        <v>1801.38</v>
      </c>
      <c r="IG1125" s="1">
        <v>24.528300000000002</v>
      </c>
      <c r="IH1125" s="1">
        <v>100.241</v>
      </c>
      <c r="II1125" s="1">
        <v>99.910499999999999</v>
      </c>
      <c r="IJ1125" s="1" t="s">
        <v>1161</v>
      </c>
    </row>
    <row r="1126" spans="1:244" ht="15.75" customHeight="1" x14ac:dyDescent="0.3">
      <c r="A1126" s="1">
        <v>1110</v>
      </c>
      <c r="B1126" s="1">
        <v>1659810698</v>
      </c>
      <c r="C1126" s="1">
        <v>14556.5</v>
      </c>
      <c r="D1126" s="1" t="s">
        <v>2488</v>
      </c>
      <c r="E1126" s="1" t="s">
        <v>2489</v>
      </c>
      <c r="F1126" s="1">
        <v>1</v>
      </c>
      <c r="G1126" s="1" t="s">
        <v>346</v>
      </c>
      <c r="H1126" s="1" t="s">
        <v>347</v>
      </c>
      <c r="I1126" s="1" t="s">
        <v>348</v>
      </c>
      <c r="J1126" s="1" t="s">
        <v>349</v>
      </c>
      <c r="K1126" s="1" t="s">
        <v>350</v>
      </c>
      <c r="L1126" s="1" t="s">
        <v>1154</v>
      </c>
      <c r="M1126" s="1" t="s">
        <v>351</v>
      </c>
      <c r="N1126" s="1">
        <v>1659810690.5666671</v>
      </c>
      <c r="O1126" s="1">
        <f t="shared" si="136"/>
        <v>2.4272051967121739E-3</v>
      </c>
      <c r="P1126" s="1">
        <f t="shared" si="137"/>
        <v>2.4272051967121739</v>
      </c>
      <c r="Q1126" s="1">
        <f t="shared" si="138"/>
        <v>22.668060696933139</v>
      </c>
      <c r="R1126" s="1">
        <f t="shared" si="139"/>
        <v>1673.401333333333</v>
      </c>
      <c r="S1126" s="1">
        <f t="shared" si="140"/>
        <v>1306.4598987980103</v>
      </c>
      <c r="T1126" s="1">
        <f t="shared" si="141"/>
        <v>129.14493695974872</v>
      </c>
      <c r="U1126" s="1">
        <f t="shared" si="142"/>
        <v>165.41748422628422</v>
      </c>
      <c r="V1126" s="1">
        <f t="shared" si="143"/>
        <v>0.1167973428391814</v>
      </c>
      <c r="W1126" s="1">
        <f t="shared" si="144"/>
        <v>2.9065100514069844</v>
      </c>
      <c r="X1126" s="1">
        <f t="shared" si="145"/>
        <v>0.11425117746068179</v>
      </c>
      <c r="Y1126" s="1">
        <f t="shared" si="146"/>
        <v>7.1631125725209119E-2</v>
      </c>
      <c r="Z1126" s="1">
        <f t="shared" si="147"/>
        <v>321.51746880000002</v>
      </c>
      <c r="AA1126" s="1">
        <f t="shared" si="148"/>
        <v>32.291846633721747</v>
      </c>
      <c r="AB1126" s="1">
        <f t="shared" si="149"/>
        <v>31.7898</v>
      </c>
      <c r="AC1126" s="1">
        <f t="shared" si="150"/>
        <v>4.7185653159130929</v>
      </c>
      <c r="AD1126" s="1">
        <f t="shared" si="151"/>
        <v>59.71634189598818</v>
      </c>
      <c r="AE1126" s="1">
        <f t="shared" si="152"/>
        <v>2.6973005811558433</v>
      </c>
      <c r="AF1126" s="1">
        <f t="shared" si="153"/>
        <v>4.5168550107337557</v>
      </c>
      <c r="AG1126" s="1">
        <f t="shared" si="154"/>
        <v>2.0212647347572497</v>
      </c>
      <c r="AH1126" s="1">
        <f t="shared" si="155"/>
        <v>-107.03974917500688</v>
      </c>
      <c r="AI1126" s="1">
        <f t="shared" si="156"/>
        <v>-120.42383307698121</v>
      </c>
      <c r="AJ1126" s="1">
        <f t="shared" si="157"/>
        <v>-9.3413613796541046</v>
      </c>
      <c r="AK1126" s="1">
        <f t="shared" si="158"/>
        <v>84.7125251683578</v>
      </c>
      <c r="AL1126" s="1">
        <f t="shared" si="159"/>
        <v>53.898559798891789</v>
      </c>
      <c r="AM1126" s="1">
        <f t="shared" si="160"/>
        <v>2.4196442245049958</v>
      </c>
      <c r="AN1126" s="1">
        <f t="shared" si="161"/>
        <v>22.668060696933139</v>
      </c>
      <c r="AO1126" s="1">
        <v>1810.146991708277</v>
      </c>
      <c r="AP1126" s="1">
        <v>1756.269696969697</v>
      </c>
      <c r="AQ1126" s="1">
        <v>5.0744950771933377</v>
      </c>
      <c r="AR1126" s="1">
        <v>65.631367109528284</v>
      </c>
      <c r="AS1126" s="1">
        <f t="shared" si="162"/>
        <v>2.4272051967121739</v>
      </c>
      <c r="AT1126" s="1">
        <v>24.441183482832741</v>
      </c>
      <c r="AU1126" s="1">
        <v>27.274163736263759</v>
      </c>
      <c r="AV1126" s="1">
        <v>-9.888546681929039E-5</v>
      </c>
      <c r="AW1126" s="1">
        <v>85.678084974882083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51496.755808857008</v>
      </c>
      <c r="BC1126" s="1">
        <f t="shared" si="166"/>
        <v>2000.0053333333331</v>
      </c>
      <c r="BD1126" s="1">
        <f t="shared" si="167"/>
        <v>1681.2048</v>
      </c>
      <c r="BE1126" s="1">
        <f t="shared" si="168"/>
        <v>0.84060015839957769</v>
      </c>
      <c r="BF1126" s="1">
        <f t="shared" si="169"/>
        <v>0.1607583057111848</v>
      </c>
      <c r="BG1126" s="1">
        <v>6</v>
      </c>
      <c r="BH1126" s="1">
        <v>0.5</v>
      </c>
      <c r="BI1126" s="1" t="s">
        <v>352</v>
      </c>
      <c r="BJ1126" s="1">
        <v>2</v>
      </c>
      <c r="BK1126" s="1" t="b">
        <v>1</v>
      </c>
      <c r="BL1126" s="1">
        <v>1659810690.5666671</v>
      </c>
      <c r="BM1126" s="1">
        <v>1673.401333333333</v>
      </c>
      <c r="BN1126" s="1">
        <v>1742.916666666667</v>
      </c>
      <c r="BO1126" s="1">
        <v>27.286513333333339</v>
      </c>
      <c r="BP1126" s="1">
        <v>24.463053333333331</v>
      </c>
      <c r="BQ1126" s="1">
        <v>1669.695333333334</v>
      </c>
      <c r="BR1126" s="1">
        <v>27.26956666666667</v>
      </c>
      <c r="BS1126" s="1">
        <v>500.15666666666658</v>
      </c>
      <c r="BT1126" s="1">
        <v>98.750806666666662</v>
      </c>
      <c r="BU1126" s="1">
        <v>0.1002465333333333</v>
      </c>
      <c r="BV1126" s="1">
        <v>31.02127999999999</v>
      </c>
      <c r="BW1126" s="1">
        <v>31.7898</v>
      </c>
      <c r="BX1126" s="1">
        <v>999.89999999999986</v>
      </c>
      <c r="BY1126" s="1">
        <v>0</v>
      </c>
      <c r="BZ1126" s="1">
        <v>0</v>
      </c>
      <c r="CA1126" s="1">
        <v>9994.0899999999983</v>
      </c>
      <c r="CB1126" s="1">
        <v>0</v>
      </c>
      <c r="CC1126" s="1">
        <v>2040.5546666666669</v>
      </c>
      <c r="CD1126" s="1">
        <v>-69.515259999999998</v>
      </c>
      <c r="CE1126" s="1">
        <v>1720.3446666666671</v>
      </c>
      <c r="CF1126" s="1">
        <v>1786.623333333333</v>
      </c>
      <c r="CG1126" s="1">
        <v>2.8234586666666668</v>
      </c>
      <c r="CH1126" s="1">
        <v>1742.916666666667</v>
      </c>
      <c r="CI1126" s="1">
        <v>24.463053333333331</v>
      </c>
      <c r="CJ1126" s="1">
        <v>2.6945646666666661</v>
      </c>
      <c r="CK1126" s="1">
        <v>2.4157459999999999</v>
      </c>
      <c r="CL1126" s="1">
        <v>22.252013333333331</v>
      </c>
      <c r="CM1126" s="1">
        <v>20.469713333333331</v>
      </c>
      <c r="CN1126" s="1">
        <v>2000.0053333333331</v>
      </c>
      <c r="CO1126" s="1">
        <v>0.97999500000000006</v>
      </c>
      <c r="CP1126" s="1">
        <v>2.0004966666666669E-2</v>
      </c>
      <c r="CQ1126" s="1">
        <v>0</v>
      </c>
      <c r="CR1126" s="1">
        <v>2.735666666666666</v>
      </c>
      <c r="CS1126" s="1">
        <v>0</v>
      </c>
      <c r="CT1126" s="1">
        <v>20229.72</v>
      </c>
      <c r="CU1126" s="1">
        <v>17412.333333333328</v>
      </c>
      <c r="CV1126" s="1">
        <v>45.174600000000012</v>
      </c>
      <c r="CW1126" s="1">
        <v>47.316200000000002</v>
      </c>
      <c r="CX1126" s="1">
        <v>45.311999999999998</v>
      </c>
      <c r="CY1126" s="1">
        <v>45.112399999999987</v>
      </c>
      <c r="CZ1126" s="1">
        <v>45.061999999999998</v>
      </c>
      <c r="DA1126" s="1">
        <v>1959.9946666666669</v>
      </c>
      <c r="DB1126" s="1">
        <v>40.010666666666673</v>
      </c>
      <c r="DC1126" s="1">
        <v>0</v>
      </c>
      <c r="DD1126" s="1">
        <v>1659810697.5</v>
      </c>
      <c r="DE1126" s="1">
        <v>0</v>
      </c>
      <c r="DF1126" s="1">
        <v>1659810386</v>
      </c>
      <c r="DG1126" s="1" t="s">
        <v>1911</v>
      </c>
      <c r="DH1126" s="1">
        <v>1659810386</v>
      </c>
      <c r="DI1126" s="1">
        <v>1659810371.5</v>
      </c>
      <c r="DJ1126" s="1">
        <v>20</v>
      </c>
      <c r="DK1126" s="1">
        <v>0.91800000000000004</v>
      </c>
      <c r="DL1126" s="1">
        <v>1E-3</v>
      </c>
      <c r="DM1126" s="1">
        <v>1.7649999999999999</v>
      </c>
      <c r="DN1126" s="1">
        <v>0.02</v>
      </c>
      <c r="DO1126" s="1">
        <v>212</v>
      </c>
      <c r="DP1126" s="1">
        <v>25</v>
      </c>
      <c r="DQ1126" s="1">
        <v>0.25</v>
      </c>
      <c r="DR1126" s="1">
        <v>0.05</v>
      </c>
      <c r="DS1126" s="1">
        <v>22.824161297338449</v>
      </c>
      <c r="DT1126" s="1">
        <v>2.0444302456326939</v>
      </c>
      <c r="DU1126" s="1">
        <v>0.26720044860060438</v>
      </c>
      <c r="DV1126" s="1">
        <v>0</v>
      </c>
      <c r="DW1126" s="1">
        <v>-69.296858536585361</v>
      </c>
      <c r="DX1126" s="1">
        <v>-3.013682926829294</v>
      </c>
      <c r="DY1126" s="1">
        <v>0.90662603067653924</v>
      </c>
      <c r="DZ1126" s="1">
        <v>0</v>
      </c>
      <c r="EA1126" s="1">
        <v>2.837147073170732</v>
      </c>
      <c r="EB1126" s="1">
        <v>-0.1607391637630628</v>
      </c>
      <c r="EC1126" s="1">
        <v>2.1462228562018071E-2</v>
      </c>
      <c r="ED1126" s="1">
        <v>0</v>
      </c>
      <c r="EE1126" s="1">
        <v>2.021079031888573</v>
      </c>
      <c r="EF1126" s="1">
        <v>-7.3924134516869678E-3</v>
      </c>
      <c r="EG1126" s="1">
        <v>1.212407033369375E-3</v>
      </c>
      <c r="EH1126" s="1">
        <v>1</v>
      </c>
      <c r="EI1126" s="1">
        <v>0.1166801260874044</v>
      </c>
      <c r="EJ1126" s="1">
        <v>-1.157305176701591E-2</v>
      </c>
      <c r="EK1126" s="1">
        <v>9.039204914188003E-4</v>
      </c>
      <c r="EL1126" s="1">
        <v>1</v>
      </c>
      <c r="EM1126" s="1">
        <v>2</v>
      </c>
      <c r="EN1126" s="1">
        <v>6</v>
      </c>
      <c r="EO1126" s="1" t="s">
        <v>1176</v>
      </c>
      <c r="EP1126" s="1">
        <v>2.9397500000000001</v>
      </c>
      <c r="EQ1126" s="1">
        <v>2.8013599999999999</v>
      </c>
      <c r="ER1126" s="1">
        <v>0.228129</v>
      </c>
      <c r="ES1126" s="1">
        <v>0.23349300000000001</v>
      </c>
      <c r="ET1126" s="1">
        <v>0.116299</v>
      </c>
      <c r="EU1126" s="1">
        <v>0.107846</v>
      </c>
      <c r="EV1126" s="1">
        <v>15758.1</v>
      </c>
      <c r="EW1126" s="1">
        <v>16404</v>
      </c>
      <c r="EX1126" s="1">
        <v>23767.1</v>
      </c>
      <c r="EY1126" s="1">
        <v>24934</v>
      </c>
      <c r="EZ1126" s="1">
        <v>33636.6</v>
      </c>
      <c r="FA1126" s="1">
        <v>35539.5</v>
      </c>
      <c r="FB1126" s="1">
        <v>43357.1</v>
      </c>
      <c r="FC1126" s="1">
        <v>46104.2</v>
      </c>
      <c r="FD1126" s="1">
        <v>1.9305300000000001</v>
      </c>
      <c r="FE1126" s="1">
        <v>1.76677</v>
      </c>
      <c r="FF1126" s="1">
        <v>5.5208800000000002E-2</v>
      </c>
      <c r="FG1126" s="1">
        <v>0</v>
      </c>
      <c r="FH1126" s="1">
        <v>30.892700000000001</v>
      </c>
      <c r="FI1126" s="1">
        <v>999.9</v>
      </c>
      <c r="FJ1126" s="1">
        <v>42.5</v>
      </c>
      <c r="FK1126" s="1">
        <v>41.3</v>
      </c>
      <c r="FL1126" s="1">
        <v>34.188800000000001</v>
      </c>
      <c r="FM1126" s="1">
        <v>63.634399999999999</v>
      </c>
      <c r="FN1126" s="1">
        <v>25.8413</v>
      </c>
      <c r="FO1126" s="1">
        <v>1</v>
      </c>
      <c r="FP1126" s="1">
        <v>0.67513000000000001</v>
      </c>
      <c r="FQ1126" s="1">
        <v>5.0171099999999997</v>
      </c>
      <c r="FR1126" s="1">
        <v>20.245799999999999</v>
      </c>
      <c r="FS1126" s="1">
        <v>5.2092000000000001</v>
      </c>
      <c r="FT1126" s="1">
        <v>11.908099999999999</v>
      </c>
      <c r="FU1126" s="1">
        <v>5.0023</v>
      </c>
      <c r="FV1126" s="1">
        <v>3.29033</v>
      </c>
      <c r="FW1126" s="1">
        <v>9999</v>
      </c>
      <c r="FX1126" s="1">
        <v>9999</v>
      </c>
      <c r="FY1126" s="1">
        <v>9999</v>
      </c>
      <c r="FZ1126" s="1">
        <v>999.9</v>
      </c>
      <c r="GA1126" s="1">
        <v>1.85989</v>
      </c>
      <c r="GB1126" s="1">
        <v>1.85486</v>
      </c>
      <c r="GC1126" s="1">
        <v>1.85805</v>
      </c>
      <c r="GD1126" s="1">
        <v>1.8565400000000001</v>
      </c>
      <c r="GE1126" s="1">
        <v>1.85524</v>
      </c>
      <c r="GF1126" s="1">
        <v>1.85483</v>
      </c>
      <c r="GG1126" s="1">
        <v>1.85372</v>
      </c>
      <c r="GH1126" s="1">
        <v>1.8566400000000001</v>
      </c>
      <c r="GI1126" s="1">
        <v>0</v>
      </c>
      <c r="GJ1126" s="1">
        <v>0</v>
      </c>
      <c r="GK1126" s="1">
        <v>0</v>
      </c>
      <c r="GL1126" s="1">
        <v>0</v>
      </c>
      <c r="GM1126" s="1" t="s">
        <v>355</v>
      </c>
      <c r="GN1126" s="1" t="s">
        <v>356</v>
      </c>
      <c r="GO1126" s="1" t="s">
        <v>357</v>
      </c>
      <c r="GP1126" s="1" t="s">
        <v>357</v>
      </c>
      <c r="GQ1126" s="1" t="s">
        <v>357</v>
      </c>
      <c r="GR1126" s="1" t="s">
        <v>357</v>
      </c>
      <c r="GS1126" s="1">
        <v>0</v>
      </c>
      <c r="GT1126" s="1">
        <v>100</v>
      </c>
      <c r="GU1126" s="1">
        <v>100</v>
      </c>
      <c r="GV1126" s="1">
        <v>3.73</v>
      </c>
      <c r="GW1126" s="1">
        <v>1.7000000000000001E-2</v>
      </c>
      <c r="GX1126" s="1">
        <v>1.251089954458285</v>
      </c>
      <c r="GY1126" s="1">
        <v>3.0239061252787889E-3</v>
      </c>
      <c r="GZ1126" s="1">
        <v>-1.398580452151984E-6</v>
      </c>
      <c r="HA1126" s="1">
        <v>2.8030378366047371E-10</v>
      </c>
      <c r="HB1126" s="1">
        <v>-6.7353929715251851E-2</v>
      </c>
      <c r="HC1126" s="1">
        <v>1.0309082032153079E-2</v>
      </c>
      <c r="HD1126" s="1">
        <v>-3.6321104004466529E-4</v>
      </c>
      <c r="HE1126" s="1">
        <v>3.6129943689190391E-6</v>
      </c>
      <c r="HF1126" s="1">
        <v>0</v>
      </c>
      <c r="HG1126" s="1">
        <v>2134</v>
      </c>
      <c r="HH1126" s="1">
        <v>3</v>
      </c>
      <c r="HI1126" s="1">
        <v>46</v>
      </c>
      <c r="HJ1126" s="1">
        <v>5.2</v>
      </c>
      <c r="HK1126" s="1">
        <v>5.4</v>
      </c>
      <c r="HL1126" s="1">
        <v>3.5241699999999998</v>
      </c>
      <c r="HM1126" s="1">
        <v>2.3168899999999999</v>
      </c>
      <c r="HN1126" s="1">
        <v>1.4978</v>
      </c>
      <c r="HO1126" s="1">
        <v>2.3034699999999999</v>
      </c>
      <c r="HP1126" s="1">
        <v>1.5478499999999999</v>
      </c>
      <c r="HQ1126" s="1">
        <v>2.3559600000000001</v>
      </c>
      <c r="HR1126" s="1">
        <v>43.8917</v>
      </c>
      <c r="HS1126" s="1">
        <v>14.9026</v>
      </c>
      <c r="HT1126" s="1">
        <v>18</v>
      </c>
      <c r="HU1126" s="1">
        <v>502.99799999999999</v>
      </c>
      <c r="HV1126" s="1">
        <v>460.34899999999999</v>
      </c>
      <c r="HW1126" s="1">
        <v>24.320399999999999</v>
      </c>
      <c r="HX1126" s="1">
        <v>35.201799999999999</v>
      </c>
      <c r="HY1126" s="1">
        <v>30.000800000000002</v>
      </c>
      <c r="HZ1126" s="1">
        <v>34.900799999999997</v>
      </c>
      <c r="IA1126" s="1">
        <v>35.003999999999998</v>
      </c>
      <c r="IB1126" s="1">
        <v>70.514099999999999</v>
      </c>
      <c r="IC1126" s="1">
        <v>27.576499999999999</v>
      </c>
      <c r="ID1126" s="1">
        <v>0</v>
      </c>
      <c r="IE1126" s="1">
        <v>24.3035</v>
      </c>
      <c r="IF1126" s="1">
        <v>1811.4</v>
      </c>
      <c r="IG1126" s="1">
        <v>24.534500000000001</v>
      </c>
      <c r="IH1126" s="1">
        <v>100.24</v>
      </c>
      <c r="II1126" s="1">
        <v>99.910499999999999</v>
      </c>
      <c r="IJ1126" s="1" t="s">
        <v>1161</v>
      </c>
    </row>
    <row r="1127" spans="1:244" ht="15.75" customHeight="1" x14ac:dyDescent="0.3">
      <c r="A1127" s="1">
        <v>1111</v>
      </c>
      <c r="B1127" s="1">
        <v>1659810699</v>
      </c>
      <c r="C1127" s="1">
        <v>14557.5</v>
      </c>
      <c r="D1127" s="1" t="s">
        <v>2490</v>
      </c>
      <c r="E1127" s="1" t="s">
        <v>2491</v>
      </c>
      <c r="F1127" s="1">
        <v>1</v>
      </c>
      <c r="G1127" s="1" t="s">
        <v>346</v>
      </c>
      <c r="H1127" s="1" t="s">
        <v>347</v>
      </c>
      <c r="I1127" s="1" t="s">
        <v>348</v>
      </c>
      <c r="J1127" s="1" t="s">
        <v>349</v>
      </c>
      <c r="K1127" s="1" t="s">
        <v>350</v>
      </c>
      <c r="L1127" s="1" t="s">
        <v>1154</v>
      </c>
      <c r="M1127" s="1" t="s">
        <v>351</v>
      </c>
      <c r="N1127" s="1">
        <v>1659810691.0625</v>
      </c>
      <c r="O1127" s="1">
        <f t="shared" si="136"/>
        <v>2.4245486370426169E-3</v>
      </c>
      <c r="P1127" s="1">
        <f t="shared" si="137"/>
        <v>2.424548637042617</v>
      </c>
      <c r="Q1127" s="1">
        <f t="shared" si="138"/>
        <v>22.490110326577135</v>
      </c>
      <c r="R1127" s="1">
        <f t="shared" si="139"/>
        <v>1675.901875</v>
      </c>
      <c r="S1127" s="1">
        <f t="shared" si="140"/>
        <v>1310.9743014887108</v>
      </c>
      <c r="T1127" s="1">
        <f t="shared" si="141"/>
        <v>129.59124170396936</v>
      </c>
      <c r="U1127" s="1">
        <f t="shared" si="142"/>
        <v>165.66473096279125</v>
      </c>
      <c r="V1127" s="1">
        <f t="shared" si="143"/>
        <v>0.11666433057716745</v>
      </c>
      <c r="W1127" s="1">
        <f t="shared" si="144"/>
        <v>2.9068902732177744</v>
      </c>
      <c r="X1127" s="1">
        <f t="shared" si="145"/>
        <v>0.11412421773022212</v>
      </c>
      <c r="Y1127" s="1">
        <f t="shared" si="146"/>
        <v>7.1551248804524126E-2</v>
      </c>
      <c r="Z1127" s="1">
        <f t="shared" si="147"/>
        <v>321.51841068750002</v>
      </c>
      <c r="AA1127" s="1">
        <f t="shared" si="148"/>
        <v>32.291949778575663</v>
      </c>
      <c r="AB1127" s="1">
        <f t="shared" si="149"/>
        <v>31.789631249999999</v>
      </c>
      <c r="AC1127" s="1">
        <f t="shared" si="150"/>
        <v>4.7185201779585837</v>
      </c>
      <c r="AD1127" s="1">
        <f t="shared" si="151"/>
        <v>59.716050918469598</v>
      </c>
      <c r="AE1127" s="1">
        <f t="shared" si="152"/>
        <v>2.6972193962237361</v>
      </c>
      <c r="AF1127" s="1">
        <f t="shared" si="153"/>
        <v>4.5167410683373106</v>
      </c>
      <c r="AG1127" s="1">
        <f t="shared" si="154"/>
        <v>2.0213007817348476</v>
      </c>
      <c r="AH1127" s="1">
        <f t="shared" si="155"/>
        <v>-106.9225948935794</v>
      </c>
      <c r="AI1127" s="1">
        <f t="shared" si="156"/>
        <v>-120.48248767671267</v>
      </c>
      <c r="AJ1127" s="1">
        <f t="shared" si="157"/>
        <v>-9.3446606754781385</v>
      </c>
      <c r="AK1127" s="1">
        <f t="shared" si="158"/>
        <v>84.768667441729789</v>
      </c>
      <c r="AL1127" s="1">
        <f t="shared" si="159"/>
        <v>53.8964560576715</v>
      </c>
      <c r="AM1127" s="1">
        <f t="shared" si="160"/>
        <v>2.4183815963770035</v>
      </c>
      <c r="AN1127" s="1">
        <f t="shared" si="161"/>
        <v>22.490110326577135</v>
      </c>
      <c r="AO1127" s="1">
        <v>1815.169395075766</v>
      </c>
      <c r="AP1127" s="1">
        <v>1761.4286060606059</v>
      </c>
      <c r="AQ1127" s="1">
        <v>5.0906449669169742</v>
      </c>
      <c r="AR1127" s="1">
        <v>65.631367109528284</v>
      </c>
      <c r="AS1127" s="1">
        <f t="shared" si="162"/>
        <v>2.424548637042617</v>
      </c>
      <c r="AT1127" s="1">
        <v>24.443659085137689</v>
      </c>
      <c r="AU1127" s="1">
        <v>27.273481318681331</v>
      </c>
      <c r="AV1127" s="1">
        <v>-9.3890401279515825E-5</v>
      </c>
      <c r="AW1127" s="1">
        <v>85.678084974882083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51507.585712418819</v>
      </c>
      <c r="BC1127" s="1">
        <f t="shared" si="166"/>
        <v>2000.01125</v>
      </c>
      <c r="BD1127" s="1">
        <f t="shared" si="167"/>
        <v>1681.20976875</v>
      </c>
      <c r="BE1127" s="1">
        <f t="shared" si="168"/>
        <v>0.84060015599912252</v>
      </c>
      <c r="BF1127" s="1">
        <f t="shared" si="169"/>
        <v>0.16075830107830644</v>
      </c>
      <c r="BG1127" s="1">
        <v>6</v>
      </c>
      <c r="BH1127" s="1">
        <v>0.5</v>
      </c>
      <c r="BI1127" s="1" t="s">
        <v>352</v>
      </c>
      <c r="BJ1127" s="1">
        <v>2</v>
      </c>
      <c r="BK1127" s="1" t="b">
        <v>1</v>
      </c>
      <c r="BL1127" s="1">
        <v>1659810691.0625</v>
      </c>
      <c r="BM1127" s="1">
        <v>1675.901875</v>
      </c>
      <c r="BN1127" s="1">
        <v>1745.41875</v>
      </c>
      <c r="BO1127" s="1">
        <v>27.28568125</v>
      </c>
      <c r="BP1127" s="1">
        <v>24.463718750000002</v>
      </c>
      <c r="BQ1127" s="1">
        <v>1672.1937499999999</v>
      </c>
      <c r="BR1127" s="1">
        <v>27.2687375</v>
      </c>
      <c r="BS1127" s="1">
        <v>500.16137500000002</v>
      </c>
      <c r="BT1127" s="1">
        <v>98.750868750000009</v>
      </c>
      <c r="BU1127" s="1">
        <v>0.10022356875000001</v>
      </c>
      <c r="BV1127" s="1">
        <v>31.020837499999999</v>
      </c>
      <c r="BW1127" s="1">
        <v>31.789631249999999</v>
      </c>
      <c r="BX1127" s="1">
        <v>999.9</v>
      </c>
      <c r="BY1127" s="1">
        <v>0</v>
      </c>
      <c r="BZ1127" s="1">
        <v>0</v>
      </c>
      <c r="CA1127" s="1">
        <v>9996.2593749999996</v>
      </c>
      <c r="CB1127" s="1">
        <v>0</v>
      </c>
      <c r="CC1127" s="1">
        <v>2040.64625</v>
      </c>
      <c r="CD1127" s="1">
        <v>-69.517050000000012</v>
      </c>
      <c r="CE1127" s="1">
        <v>1722.9137499999999</v>
      </c>
      <c r="CF1127" s="1">
        <v>1789.1893749999999</v>
      </c>
      <c r="CG1127" s="1">
        <v>2.8219631249999999</v>
      </c>
      <c r="CH1127" s="1">
        <v>1745.41875</v>
      </c>
      <c r="CI1127" s="1">
        <v>24.463718750000002</v>
      </c>
      <c r="CJ1127" s="1">
        <v>2.694484375</v>
      </c>
      <c r="CK1127" s="1">
        <v>2.4158131250000001</v>
      </c>
      <c r="CL1127" s="1">
        <v>22.251525000000001</v>
      </c>
      <c r="CM1127" s="1">
        <v>20.470162500000001</v>
      </c>
      <c r="CN1127" s="1">
        <v>2000.01125</v>
      </c>
      <c r="CO1127" s="1">
        <v>0.97999506250000001</v>
      </c>
      <c r="CP1127" s="1">
        <v>2.0004906249999999E-2</v>
      </c>
      <c r="CQ1127" s="1">
        <v>0</v>
      </c>
      <c r="CR1127" s="1">
        <v>2.7556875000000001</v>
      </c>
      <c r="CS1127" s="1">
        <v>0</v>
      </c>
      <c r="CT1127" s="1">
        <v>20229.03125</v>
      </c>
      <c r="CU1127" s="1">
        <v>17412.381249999999</v>
      </c>
      <c r="CV1127" s="1">
        <v>45.175375000000003</v>
      </c>
      <c r="CW1127" s="1">
        <v>47.319875000000003</v>
      </c>
      <c r="CX1127" s="1">
        <v>45.311999999999998</v>
      </c>
      <c r="CY1127" s="1">
        <v>45.113187500000002</v>
      </c>
      <c r="CZ1127" s="1">
        <v>45.061999999999998</v>
      </c>
      <c r="DA1127" s="1">
        <v>1960.0006249999999</v>
      </c>
      <c r="DB1127" s="1">
        <v>40.010624999999997</v>
      </c>
      <c r="DC1127" s="1">
        <v>0</v>
      </c>
      <c r="DD1127" s="1">
        <v>1659810698.0999999</v>
      </c>
      <c r="DE1127" s="1">
        <v>0</v>
      </c>
      <c r="DF1127" s="1">
        <v>1659810386</v>
      </c>
      <c r="DG1127" s="1" t="s">
        <v>1911</v>
      </c>
      <c r="DH1127" s="1">
        <v>1659810386</v>
      </c>
      <c r="DI1127" s="1">
        <v>1659810371.5</v>
      </c>
      <c r="DJ1127" s="1">
        <v>20</v>
      </c>
      <c r="DK1127" s="1">
        <v>0.91800000000000004</v>
      </c>
      <c r="DL1127" s="1">
        <v>1E-3</v>
      </c>
      <c r="DM1127" s="1">
        <v>1.7649999999999999</v>
      </c>
      <c r="DN1127" s="1">
        <v>0.02</v>
      </c>
      <c r="DO1127" s="1">
        <v>212</v>
      </c>
      <c r="DP1127" s="1">
        <v>25</v>
      </c>
      <c r="DQ1127" s="1">
        <v>0.25</v>
      </c>
      <c r="DR1127" s="1">
        <v>0.05</v>
      </c>
      <c r="DS1127" s="1">
        <v>22.800961851268021</v>
      </c>
      <c r="DT1127" s="1">
        <v>1.8251498799760679</v>
      </c>
      <c r="DU1127" s="1">
        <v>0.2616799442356802</v>
      </c>
      <c r="DV1127" s="1">
        <v>0</v>
      </c>
      <c r="DW1127" s="1">
        <v>-69.297282499999994</v>
      </c>
      <c r="DX1127" s="1">
        <v>-2.1338555347089119</v>
      </c>
      <c r="DY1127" s="1">
        <v>0.9200341960730315</v>
      </c>
      <c r="DZ1127" s="1">
        <v>0</v>
      </c>
      <c r="EA1127" s="1">
        <v>2.8316119999999998</v>
      </c>
      <c r="EB1127" s="1">
        <v>-0.15672405253283769</v>
      </c>
      <c r="EC1127" s="1">
        <v>2.103804651102379E-2</v>
      </c>
      <c r="ED1127" s="1">
        <v>0</v>
      </c>
      <c r="EE1127" s="1">
        <v>2.0212562370475888</v>
      </c>
      <c r="EF1127" s="1">
        <v>-3.9739485169136939E-3</v>
      </c>
      <c r="EG1127" s="1">
        <v>1.2782336665218439E-3</v>
      </c>
      <c r="EH1127" s="1">
        <v>1</v>
      </c>
      <c r="EI1127" s="1">
        <v>0.1166067805757017</v>
      </c>
      <c r="EJ1127" s="1">
        <v>-8.3360524460191678E-3</v>
      </c>
      <c r="EK1127" s="1">
        <v>8.2783087936824759E-4</v>
      </c>
      <c r="EL1127" s="1">
        <v>1</v>
      </c>
      <c r="EM1127" s="1">
        <v>2</v>
      </c>
      <c r="EN1127" s="1">
        <v>6</v>
      </c>
      <c r="EO1127" s="1" t="s">
        <v>1176</v>
      </c>
      <c r="EP1127" s="1">
        <v>2.93988</v>
      </c>
      <c r="EQ1127" s="1">
        <v>2.8013599999999999</v>
      </c>
      <c r="ER1127" s="1">
        <v>0.228515</v>
      </c>
      <c r="ES1127" s="1">
        <v>0.23391500000000001</v>
      </c>
      <c r="ET1127" s="1">
        <v>0.116297</v>
      </c>
      <c r="EU1127" s="1">
        <v>0.10780099999999999</v>
      </c>
      <c r="EV1127" s="1">
        <v>15750</v>
      </c>
      <c r="EW1127" s="1">
        <v>16395.099999999999</v>
      </c>
      <c r="EX1127" s="1">
        <v>23766.9</v>
      </c>
      <c r="EY1127" s="1">
        <v>24934.3</v>
      </c>
      <c r="EZ1127" s="1">
        <v>33636.5</v>
      </c>
      <c r="FA1127" s="1">
        <v>35540.199999999997</v>
      </c>
      <c r="FB1127" s="1">
        <v>43356.800000000003</v>
      </c>
      <c r="FC1127" s="1">
        <v>46102.7</v>
      </c>
      <c r="FD1127" s="1">
        <v>1.93025</v>
      </c>
      <c r="FE1127" s="1">
        <v>1.76677</v>
      </c>
      <c r="FF1127" s="1">
        <v>5.4933099999999999E-2</v>
      </c>
      <c r="FG1127" s="1">
        <v>0</v>
      </c>
      <c r="FH1127" s="1">
        <v>30.892700000000001</v>
      </c>
      <c r="FI1127" s="1">
        <v>999.9</v>
      </c>
      <c r="FJ1127" s="1">
        <v>42.5</v>
      </c>
      <c r="FK1127" s="1">
        <v>41.3</v>
      </c>
      <c r="FL1127" s="1">
        <v>34.189399999999999</v>
      </c>
      <c r="FM1127" s="1">
        <v>63.234400000000001</v>
      </c>
      <c r="FN1127" s="1">
        <v>25.392600000000002</v>
      </c>
      <c r="FO1127" s="1">
        <v>1</v>
      </c>
      <c r="FP1127" s="1">
        <v>0.67522899999999997</v>
      </c>
      <c r="FQ1127" s="1">
        <v>5.0182099999999998</v>
      </c>
      <c r="FR1127" s="1">
        <v>20.245799999999999</v>
      </c>
      <c r="FS1127" s="1">
        <v>5.2092000000000001</v>
      </c>
      <c r="FT1127" s="1">
        <v>11.908099999999999</v>
      </c>
      <c r="FU1127" s="1">
        <v>5.0022500000000001</v>
      </c>
      <c r="FV1127" s="1">
        <v>3.29033</v>
      </c>
      <c r="FW1127" s="1">
        <v>9999</v>
      </c>
      <c r="FX1127" s="1">
        <v>9999</v>
      </c>
      <c r="FY1127" s="1">
        <v>9999</v>
      </c>
      <c r="FZ1127" s="1">
        <v>999.9</v>
      </c>
      <c r="GA1127" s="1">
        <v>1.85988</v>
      </c>
      <c r="GB1127" s="1">
        <v>1.85486</v>
      </c>
      <c r="GC1127" s="1">
        <v>1.85805</v>
      </c>
      <c r="GD1127" s="1">
        <v>1.8565400000000001</v>
      </c>
      <c r="GE1127" s="1">
        <v>1.8552200000000001</v>
      </c>
      <c r="GF1127" s="1">
        <v>1.8548100000000001</v>
      </c>
      <c r="GG1127" s="1">
        <v>1.8536900000000001</v>
      </c>
      <c r="GH1127" s="1">
        <v>1.85663</v>
      </c>
      <c r="GI1127" s="1">
        <v>0</v>
      </c>
      <c r="GJ1127" s="1">
        <v>0</v>
      </c>
      <c r="GK1127" s="1">
        <v>0</v>
      </c>
      <c r="GL1127" s="1">
        <v>0</v>
      </c>
      <c r="GM1127" s="1" t="s">
        <v>355</v>
      </c>
      <c r="GN1127" s="1" t="s">
        <v>356</v>
      </c>
      <c r="GO1127" s="1" t="s">
        <v>357</v>
      </c>
      <c r="GP1127" s="1" t="s">
        <v>357</v>
      </c>
      <c r="GQ1127" s="1" t="s">
        <v>357</v>
      </c>
      <c r="GR1127" s="1" t="s">
        <v>357</v>
      </c>
      <c r="GS1127" s="1">
        <v>0</v>
      </c>
      <c r="GT1127" s="1">
        <v>100</v>
      </c>
      <c r="GU1127" s="1">
        <v>100</v>
      </c>
      <c r="GV1127" s="1">
        <v>3.73</v>
      </c>
      <c r="GW1127" s="1">
        <v>1.7000000000000001E-2</v>
      </c>
      <c r="GX1127" s="1">
        <v>1.251089954458285</v>
      </c>
      <c r="GY1127" s="1">
        <v>3.0239061252787889E-3</v>
      </c>
      <c r="GZ1127" s="1">
        <v>-1.398580452151984E-6</v>
      </c>
      <c r="HA1127" s="1">
        <v>2.8030378366047371E-10</v>
      </c>
      <c r="HB1127" s="1">
        <v>-6.7353929715251851E-2</v>
      </c>
      <c r="HC1127" s="1">
        <v>1.0309082032153079E-2</v>
      </c>
      <c r="HD1127" s="1">
        <v>-3.6321104004466529E-4</v>
      </c>
      <c r="HE1127" s="1">
        <v>3.6129943689190391E-6</v>
      </c>
      <c r="HF1127" s="1">
        <v>0</v>
      </c>
      <c r="HG1127" s="1">
        <v>2134</v>
      </c>
      <c r="HH1127" s="1">
        <v>3</v>
      </c>
      <c r="HI1127" s="1">
        <v>46</v>
      </c>
      <c r="HJ1127" s="1">
        <v>5.2</v>
      </c>
      <c r="HK1127" s="1">
        <v>5.5</v>
      </c>
      <c r="HL1127" s="1">
        <v>3.5278299999999998</v>
      </c>
      <c r="HM1127" s="1">
        <v>2.3278799999999999</v>
      </c>
      <c r="HN1127" s="1">
        <v>1.4978</v>
      </c>
      <c r="HO1127" s="1">
        <v>2.3034699999999999</v>
      </c>
      <c r="HP1127" s="1">
        <v>1.5478499999999999</v>
      </c>
      <c r="HQ1127" s="1">
        <v>2.4645999999999999</v>
      </c>
      <c r="HR1127" s="1">
        <v>43.8917</v>
      </c>
      <c r="HS1127" s="1">
        <v>14.928800000000001</v>
      </c>
      <c r="HT1127" s="1">
        <v>18</v>
      </c>
      <c r="HU1127" s="1">
        <v>502.83699999999999</v>
      </c>
      <c r="HV1127" s="1">
        <v>460.35599999999999</v>
      </c>
      <c r="HW1127" s="1">
        <v>24.316400000000002</v>
      </c>
      <c r="HX1127" s="1">
        <v>35.203400000000002</v>
      </c>
      <c r="HY1127" s="1">
        <v>30.000699999999998</v>
      </c>
      <c r="HZ1127" s="1">
        <v>34.902099999999997</v>
      </c>
      <c r="IA1127" s="1">
        <v>35.005099999999999</v>
      </c>
      <c r="IB1127" s="1">
        <v>70.6297</v>
      </c>
      <c r="IC1127" s="1">
        <v>27.3017</v>
      </c>
      <c r="ID1127" s="1">
        <v>0</v>
      </c>
      <c r="IE1127" s="1">
        <v>24.3035</v>
      </c>
      <c r="IF1127" s="1">
        <v>1811.4</v>
      </c>
      <c r="IG1127" s="1">
        <v>24.5366</v>
      </c>
      <c r="IH1127" s="1">
        <v>100.239</v>
      </c>
      <c r="II1127" s="1">
        <v>99.908900000000003</v>
      </c>
      <c r="IJ1127" s="1" t="s">
        <v>1161</v>
      </c>
    </row>
    <row r="1128" spans="1:244" ht="15.75" customHeight="1" x14ac:dyDescent="0.3">
      <c r="A1128" s="1">
        <v>1112</v>
      </c>
      <c r="B1128" s="1">
        <v>1659810700</v>
      </c>
      <c r="C1128" s="1">
        <v>14558.5</v>
      </c>
      <c r="D1128" s="1" t="s">
        <v>2492</v>
      </c>
      <c r="E1128" s="1" t="s">
        <v>2493</v>
      </c>
      <c r="F1128" s="1">
        <v>1</v>
      </c>
      <c r="G1128" s="1" t="s">
        <v>346</v>
      </c>
      <c r="H1128" s="1" t="s">
        <v>347</v>
      </c>
      <c r="I1128" s="1" t="s">
        <v>348</v>
      </c>
      <c r="J1128" s="1" t="s">
        <v>349</v>
      </c>
      <c r="K1128" s="1" t="s">
        <v>350</v>
      </c>
      <c r="L1128" s="1" t="s">
        <v>1154</v>
      </c>
      <c r="M1128" s="1" t="s">
        <v>351</v>
      </c>
      <c r="N1128" s="1">
        <v>1659810692.5666671</v>
      </c>
      <c r="O1128" s="1">
        <f t="shared" si="136"/>
        <v>2.4104678138627514E-3</v>
      </c>
      <c r="P1128" s="1">
        <f t="shared" si="137"/>
        <v>2.4104678138627516</v>
      </c>
      <c r="Q1128" s="1">
        <f t="shared" si="138"/>
        <v>22.686030934167142</v>
      </c>
      <c r="R1128" s="1">
        <f t="shared" si="139"/>
        <v>1683.4733333333329</v>
      </c>
      <c r="S1128" s="1">
        <f t="shared" si="140"/>
        <v>1313.801704184765</v>
      </c>
      <c r="T1128" s="1">
        <f t="shared" si="141"/>
        <v>129.8712261823872</v>
      </c>
      <c r="U1128" s="1">
        <f t="shared" si="142"/>
        <v>166.41380913797565</v>
      </c>
      <c r="V1128" s="1">
        <f t="shared" si="143"/>
        <v>0.11598035571918854</v>
      </c>
      <c r="W1128" s="1">
        <f t="shared" si="144"/>
        <v>2.9079297383140408</v>
      </c>
      <c r="X1128" s="1">
        <f t="shared" si="145"/>
        <v>0.1134704709347959</v>
      </c>
      <c r="Y1128" s="1">
        <f t="shared" si="146"/>
        <v>7.1140023643020342E-2</v>
      </c>
      <c r="Z1128" s="1">
        <f t="shared" si="147"/>
        <v>321.52140559999998</v>
      </c>
      <c r="AA1128" s="1">
        <f t="shared" si="148"/>
        <v>32.294166102758098</v>
      </c>
      <c r="AB1128" s="1">
        <f t="shared" si="149"/>
        <v>31.788033333333338</v>
      </c>
      <c r="AC1128" s="1">
        <f t="shared" si="150"/>
        <v>4.7180927791712897</v>
      </c>
      <c r="AD1128" s="1">
        <f t="shared" si="151"/>
        <v>59.713411000049497</v>
      </c>
      <c r="AE1128" s="1">
        <f t="shared" si="152"/>
        <v>2.6969375625810685</v>
      </c>
      <c r="AF1128" s="1">
        <f t="shared" si="153"/>
        <v>4.5164687754629069</v>
      </c>
      <c r="AG1128" s="1">
        <f t="shared" si="154"/>
        <v>2.0211552165902211</v>
      </c>
      <c r="AH1128" s="1">
        <f t="shared" si="155"/>
        <v>-106.30163059134733</v>
      </c>
      <c r="AI1128" s="1">
        <f t="shared" si="156"/>
        <v>-120.44084823529948</v>
      </c>
      <c r="AJ1128" s="1">
        <f t="shared" si="157"/>
        <v>-9.3379697214625423</v>
      </c>
      <c r="AK1128" s="1">
        <f t="shared" si="158"/>
        <v>85.440957051890649</v>
      </c>
      <c r="AL1128" s="1">
        <f t="shared" si="159"/>
        <v>54.034298832313638</v>
      </c>
      <c r="AM1128" s="1">
        <f t="shared" si="160"/>
        <v>2.4151873146202498</v>
      </c>
      <c r="AN1128" s="1">
        <f t="shared" si="161"/>
        <v>22.686030934167142</v>
      </c>
      <c r="AO1128" s="1">
        <v>1820.651478522125</v>
      </c>
      <c r="AP1128" s="1">
        <v>1766.568545454546</v>
      </c>
      <c r="AQ1128" s="1">
        <v>5.1105233723420307</v>
      </c>
      <c r="AR1128" s="1">
        <v>65.631367109528284</v>
      </c>
      <c r="AS1128" s="1">
        <f t="shared" si="162"/>
        <v>2.4104678138627516</v>
      </c>
      <c r="AT1128" s="1">
        <v>24.459276273453</v>
      </c>
      <c r="AU1128" s="1">
        <v>27.272475824175839</v>
      </c>
      <c r="AV1128" s="1">
        <v>-7.1300023523729187E-5</v>
      </c>
      <c r="AW1128" s="1">
        <v>85.678084974882083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51537.175224383311</v>
      </c>
      <c r="BC1128" s="1">
        <f t="shared" si="166"/>
        <v>2000.03</v>
      </c>
      <c r="BD1128" s="1">
        <f t="shared" si="167"/>
        <v>1681.2255200000002</v>
      </c>
      <c r="BE1128" s="1">
        <f t="shared" si="168"/>
        <v>0.84060015099773511</v>
      </c>
      <c r="BF1128" s="1">
        <f t="shared" si="169"/>
        <v>0.16075829142562861</v>
      </c>
      <c r="BG1128" s="1">
        <v>6</v>
      </c>
      <c r="BH1128" s="1">
        <v>0.5</v>
      </c>
      <c r="BI1128" s="1" t="s">
        <v>352</v>
      </c>
      <c r="BJ1128" s="1">
        <v>2</v>
      </c>
      <c r="BK1128" s="1" t="b">
        <v>1</v>
      </c>
      <c r="BL1128" s="1">
        <v>1659810692.5666671</v>
      </c>
      <c r="BM1128" s="1">
        <v>1683.4733333333329</v>
      </c>
      <c r="BN1128" s="1">
        <v>1753.17</v>
      </c>
      <c r="BO1128" s="1">
        <v>27.282726666666669</v>
      </c>
      <c r="BP1128" s="1">
        <v>24.464526666666671</v>
      </c>
      <c r="BQ1128" s="1">
        <v>1679.7593333333341</v>
      </c>
      <c r="BR1128" s="1">
        <v>27.265786666666671</v>
      </c>
      <c r="BS1128" s="1">
        <v>500.16913333333338</v>
      </c>
      <c r="BT1128" s="1">
        <v>98.751199999999997</v>
      </c>
      <c r="BU1128" s="1">
        <v>0.10026728666666671</v>
      </c>
      <c r="BV1128" s="1">
        <v>31.019780000000001</v>
      </c>
      <c r="BW1128" s="1">
        <v>31.788033333333338</v>
      </c>
      <c r="BX1128" s="1">
        <v>999.89999999999986</v>
      </c>
      <c r="BY1128" s="1">
        <v>0</v>
      </c>
      <c r="BZ1128" s="1">
        <v>0</v>
      </c>
      <c r="CA1128" s="1">
        <v>10002.175333333331</v>
      </c>
      <c r="CB1128" s="1">
        <v>0</v>
      </c>
      <c r="CC1128" s="1">
        <v>2040.8046666666669</v>
      </c>
      <c r="CD1128" s="1">
        <v>-69.697473333333335</v>
      </c>
      <c r="CE1128" s="1">
        <v>1730.692666666667</v>
      </c>
      <c r="CF1128" s="1">
        <v>1797.1373333333329</v>
      </c>
      <c r="CG1128" s="1">
        <v>2.8182086666666661</v>
      </c>
      <c r="CH1128" s="1">
        <v>1753.17</v>
      </c>
      <c r="CI1128" s="1">
        <v>24.464526666666671</v>
      </c>
      <c r="CJ1128" s="1">
        <v>2.694202666666667</v>
      </c>
      <c r="CK1128" s="1">
        <v>2.415900666666666</v>
      </c>
      <c r="CL1128" s="1">
        <v>22.249806666666661</v>
      </c>
      <c r="CM1128" s="1">
        <v>20.470753333333331</v>
      </c>
      <c r="CN1128" s="1">
        <v>2000.03</v>
      </c>
      <c r="CO1128" s="1">
        <v>0.97999519999999996</v>
      </c>
      <c r="CP1128" s="1">
        <v>2.000477333333334E-2</v>
      </c>
      <c r="CQ1128" s="1">
        <v>0</v>
      </c>
      <c r="CR1128" s="1">
        <v>2.7732000000000001</v>
      </c>
      <c r="CS1128" s="1">
        <v>0</v>
      </c>
      <c r="CT1128" s="1">
        <v>20226.85333333334</v>
      </c>
      <c r="CU1128" s="1">
        <v>17412.54</v>
      </c>
      <c r="CV1128" s="1">
        <v>45.178733333333327</v>
      </c>
      <c r="CW1128" s="1">
        <v>47.320399999999999</v>
      </c>
      <c r="CX1128" s="1">
        <v>45.316200000000002</v>
      </c>
      <c r="CY1128" s="1">
        <v>45.116599999999998</v>
      </c>
      <c r="CZ1128" s="1">
        <v>45.061999999999998</v>
      </c>
      <c r="DA1128" s="1">
        <v>1960.019333333333</v>
      </c>
      <c r="DB1128" s="1">
        <v>40.010666666666673</v>
      </c>
      <c r="DC1128" s="1">
        <v>0</v>
      </c>
      <c r="DD1128" s="1">
        <v>1659810699.3</v>
      </c>
      <c r="DE1128" s="1">
        <v>0</v>
      </c>
      <c r="DF1128" s="1">
        <v>1659810386</v>
      </c>
      <c r="DG1128" s="1" t="s">
        <v>1911</v>
      </c>
      <c r="DH1128" s="1">
        <v>1659810386</v>
      </c>
      <c r="DI1128" s="1">
        <v>1659810371.5</v>
      </c>
      <c r="DJ1128" s="1">
        <v>20</v>
      </c>
      <c r="DK1128" s="1">
        <v>0.91800000000000004</v>
      </c>
      <c r="DL1128" s="1">
        <v>1E-3</v>
      </c>
      <c r="DM1128" s="1">
        <v>1.7649999999999999</v>
      </c>
      <c r="DN1128" s="1">
        <v>0.02</v>
      </c>
      <c r="DO1128" s="1">
        <v>212</v>
      </c>
      <c r="DP1128" s="1">
        <v>25</v>
      </c>
      <c r="DQ1128" s="1">
        <v>0.25</v>
      </c>
      <c r="DR1128" s="1">
        <v>0.05</v>
      </c>
      <c r="DS1128" s="1">
        <v>22.797185399177671</v>
      </c>
      <c r="DT1128" s="1">
        <v>1.1458401609275921</v>
      </c>
      <c r="DU1128" s="1">
        <v>0.26347629593361022</v>
      </c>
      <c r="DV1128" s="1">
        <v>0</v>
      </c>
      <c r="DW1128" s="1">
        <v>-69.324022499999998</v>
      </c>
      <c r="DX1128" s="1">
        <v>-2.1178075046902971</v>
      </c>
      <c r="DY1128" s="1">
        <v>0.91978307781984614</v>
      </c>
      <c r="DZ1128" s="1">
        <v>0</v>
      </c>
      <c r="EA1128" s="1">
        <v>2.8287122500000002</v>
      </c>
      <c r="EB1128" s="1">
        <v>-0.1494599999999969</v>
      </c>
      <c r="EC1128" s="1">
        <v>2.052323262640416E-2</v>
      </c>
      <c r="ED1128" s="1">
        <v>1</v>
      </c>
      <c r="EE1128" s="1">
        <v>2.0212935033867012</v>
      </c>
      <c r="EF1128" s="1">
        <v>-2.4115615523837989E-3</v>
      </c>
      <c r="EG1128" s="1">
        <v>1.294610548966153E-3</v>
      </c>
      <c r="EH1128" s="1">
        <v>1</v>
      </c>
      <c r="EI1128" s="1">
        <v>0.1165306629776813</v>
      </c>
      <c r="EJ1128" s="1">
        <v>-6.2959148581797691E-3</v>
      </c>
      <c r="EK1128" s="1">
        <v>7.62735641003456E-4</v>
      </c>
      <c r="EL1128" s="1">
        <v>1</v>
      </c>
      <c r="EM1128" s="1">
        <v>3</v>
      </c>
      <c r="EN1128" s="1">
        <v>6</v>
      </c>
      <c r="EO1128" s="1" t="s">
        <v>1160</v>
      </c>
      <c r="EP1128" s="1">
        <v>2.9396200000000001</v>
      </c>
      <c r="EQ1128" s="1">
        <v>2.8012600000000001</v>
      </c>
      <c r="ER1128" s="1">
        <v>0.22890099999999999</v>
      </c>
      <c r="ES1128" s="1">
        <v>0.234262</v>
      </c>
      <c r="ET1128" s="1">
        <v>0.11629</v>
      </c>
      <c r="EU1128" s="1">
        <v>0.107809</v>
      </c>
      <c r="EV1128" s="1">
        <v>15742</v>
      </c>
      <c r="EW1128" s="1">
        <v>16387.3</v>
      </c>
      <c r="EX1128" s="1">
        <v>23766.7</v>
      </c>
      <c r="EY1128" s="1">
        <v>24933.7</v>
      </c>
      <c r="EZ1128" s="1">
        <v>33636.400000000001</v>
      </c>
      <c r="FA1128" s="1">
        <v>35540</v>
      </c>
      <c r="FB1128" s="1">
        <v>43356.4</v>
      </c>
      <c r="FC1128" s="1">
        <v>46102.8</v>
      </c>
      <c r="FD1128" s="1">
        <v>1.93032</v>
      </c>
      <c r="FE1128" s="1">
        <v>1.76675</v>
      </c>
      <c r="FF1128" s="1">
        <v>5.4873499999999999E-2</v>
      </c>
      <c r="FG1128" s="1">
        <v>0</v>
      </c>
      <c r="FH1128" s="1">
        <v>30.892700000000001</v>
      </c>
      <c r="FI1128" s="1">
        <v>999.9</v>
      </c>
      <c r="FJ1128" s="1">
        <v>42.5</v>
      </c>
      <c r="FK1128" s="1">
        <v>41.3</v>
      </c>
      <c r="FL1128" s="1">
        <v>34.189799999999998</v>
      </c>
      <c r="FM1128" s="1">
        <v>63.7044</v>
      </c>
      <c r="FN1128" s="1">
        <v>26.165900000000001</v>
      </c>
      <c r="FO1128" s="1">
        <v>1</v>
      </c>
      <c r="FP1128" s="1">
        <v>0.67534000000000005</v>
      </c>
      <c r="FQ1128" s="1">
        <v>5.0203499999999996</v>
      </c>
      <c r="FR1128" s="1">
        <v>20.245799999999999</v>
      </c>
      <c r="FS1128" s="1">
        <v>5.2092000000000001</v>
      </c>
      <c r="FT1128" s="1">
        <v>11.908099999999999</v>
      </c>
      <c r="FU1128" s="1">
        <v>5.0022000000000002</v>
      </c>
      <c r="FV1128" s="1">
        <v>3.2902999999999998</v>
      </c>
      <c r="FW1128" s="1">
        <v>9999</v>
      </c>
      <c r="FX1128" s="1">
        <v>9999</v>
      </c>
      <c r="FY1128" s="1">
        <v>9999</v>
      </c>
      <c r="FZ1128" s="1">
        <v>999.9</v>
      </c>
      <c r="GA1128" s="1">
        <v>1.85988</v>
      </c>
      <c r="GB1128" s="1">
        <v>1.85486</v>
      </c>
      <c r="GC1128" s="1">
        <v>1.8580399999999999</v>
      </c>
      <c r="GD1128" s="1">
        <v>1.8565400000000001</v>
      </c>
      <c r="GE1128" s="1">
        <v>1.8552299999999999</v>
      </c>
      <c r="GF1128" s="1">
        <v>1.8548100000000001</v>
      </c>
      <c r="GG1128" s="1">
        <v>1.8536900000000001</v>
      </c>
      <c r="GH1128" s="1">
        <v>1.85663</v>
      </c>
      <c r="GI1128" s="1">
        <v>0</v>
      </c>
      <c r="GJ1128" s="1">
        <v>0</v>
      </c>
      <c r="GK1128" s="1">
        <v>0</v>
      </c>
      <c r="GL1128" s="1">
        <v>0</v>
      </c>
      <c r="GM1128" s="1" t="s">
        <v>355</v>
      </c>
      <c r="GN1128" s="1" t="s">
        <v>356</v>
      </c>
      <c r="GO1128" s="1" t="s">
        <v>357</v>
      </c>
      <c r="GP1128" s="1" t="s">
        <v>357</v>
      </c>
      <c r="GQ1128" s="1" t="s">
        <v>357</v>
      </c>
      <c r="GR1128" s="1" t="s">
        <v>357</v>
      </c>
      <c r="GS1128" s="1">
        <v>0</v>
      </c>
      <c r="GT1128" s="1">
        <v>100</v>
      </c>
      <c r="GU1128" s="1">
        <v>100</v>
      </c>
      <c r="GV1128" s="1">
        <v>3.74</v>
      </c>
      <c r="GW1128" s="1">
        <v>1.7000000000000001E-2</v>
      </c>
      <c r="GX1128" s="1">
        <v>1.251089954458285</v>
      </c>
      <c r="GY1128" s="1">
        <v>3.0239061252787889E-3</v>
      </c>
      <c r="GZ1128" s="1">
        <v>-1.398580452151984E-6</v>
      </c>
      <c r="HA1128" s="1">
        <v>2.8030378366047371E-10</v>
      </c>
      <c r="HB1128" s="1">
        <v>-6.7353929715251851E-2</v>
      </c>
      <c r="HC1128" s="1">
        <v>1.0309082032153079E-2</v>
      </c>
      <c r="HD1128" s="1">
        <v>-3.6321104004466529E-4</v>
      </c>
      <c r="HE1128" s="1">
        <v>3.6129943689190391E-6</v>
      </c>
      <c r="HF1128" s="1">
        <v>0</v>
      </c>
      <c r="HG1128" s="1">
        <v>2134</v>
      </c>
      <c r="HH1128" s="1">
        <v>3</v>
      </c>
      <c r="HI1128" s="1">
        <v>46</v>
      </c>
      <c r="HJ1128" s="1">
        <v>5.2</v>
      </c>
      <c r="HK1128" s="1">
        <v>5.5</v>
      </c>
      <c r="HL1128" s="1">
        <v>3.5400399999999999</v>
      </c>
      <c r="HM1128" s="1">
        <v>2.3339799999999999</v>
      </c>
      <c r="HN1128" s="1">
        <v>1.4978</v>
      </c>
      <c r="HO1128" s="1">
        <v>2.3034699999999999</v>
      </c>
      <c r="HP1128" s="1">
        <v>1.5478499999999999</v>
      </c>
      <c r="HQ1128" s="1">
        <v>2.3742700000000001</v>
      </c>
      <c r="HR1128" s="1">
        <v>43.8917</v>
      </c>
      <c r="HS1128" s="1">
        <v>14.9026</v>
      </c>
      <c r="HT1128" s="1">
        <v>18</v>
      </c>
      <c r="HU1128" s="1">
        <v>502.89100000000002</v>
      </c>
      <c r="HV1128" s="1">
        <v>460.351</v>
      </c>
      <c r="HW1128" s="1">
        <v>24.3126</v>
      </c>
      <c r="HX1128" s="1">
        <v>35.204999999999998</v>
      </c>
      <c r="HY1128" s="1">
        <v>30.000699999999998</v>
      </c>
      <c r="HZ1128" s="1">
        <v>34.903199999999998</v>
      </c>
      <c r="IA1128" s="1">
        <v>35.006700000000002</v>
      </c>
      <c r="IB1128" s="1">
        <v>70.827600000000004</v>
      </c>
      <c r="IC1128" s="1">
        <v>27.3017</v>
      </c>
      <c r="ID1128" s="1">
        <v>0</v>
      </c>
      <c r="IE1128" s="1">
        <v>24.3035</v>
      </c>
      <c r="IF1128" s="1">
        <v>1821.42</v>
      </c>
      <c r="IG1128" s="1">
        <v>24.546399999999998</v>
      </c>
      <c r="IH1128" s="1">
        <v>100.239</v>
      </c>
      <c r="II1128" s="1">
        <v>99.908199999999994</v>
      </c>
      <c r="IJ1128" s="1" t="s">
        <v>1161</v>
      </c>
    </row>
    <row r="1129" spans="1:244" ht="15.75" customHeight="1" x14ac:dyDescent="0.3">
      <c r="A1129" s="1">
        <v>1113</v>
      </c>
      <c r="B1129" s="1">
        <v>1659810701</v>
      </c>
      <c r="C1129" s="1">
        <v>14559.5</v>
      </c>
      <c r="D1129" s="1" t="s">
        <v>2494</v>
      </c>
      <c r="E1129" s="1" t="s">
        <v>2495</v>
      </c>
      <c r="F1129" s="1">
        <v>1</v>
      </c>
      <c r="G1129" s="1" t="s">
        <v>346</v>
      </c>
      <c r="H1129" s="1" t="s">
        <v>347</v>
      </c>
      <c r="I1129" s="1" t="s">
        <v>348</v>
      </c>
      <c r="J1129" s="1" t="s">
        <v>349</v>
      </c>
      <c r="K1129" s="1" t="s">
        <v>350</v>
      </c>
      <c r="L1129" s="1" t="s">
        <v>1154</v>
      </c>
      <c r="M1129" s="1" t="s">
        <v>351</v>
      </c>
      <c r="N1129" s="1">
        <v>1659810693.0625</v>
      </c>
      <c r="O1129" s="1">
        <f t="shared" si="136"/>
        <v>2.4012822478791758E-3</v>
      </c>
      <c r="P1129" s="1">
        <f t="shared" si="137"/>
        <v>2.4012822478791755</v>
      </c>
      <c r="Q1129" s="1">
        <f t="shared" si="138"/>
        <v>22.899529338253906</v>
      </c>
      <c r="R1129" s="1">
        <f t="shared" si="139"/>
        <v>1685.9681250000001</v>
      </c>
      <c r="S1129" s="1">
        <f t="shared" si="140"/>
        <v>1312.0494853309419</v>
      </c>
      <c r="T1129" s="1">
        <f t="shared" si="141"/>
        <v>129.69813697070597</v>
      </c>
      <c r="U1129" s="1">
        <f t="shared" si="142"/>
        <v>166.66057740142276</v>
      </c>
      <c r="V1129" s="1">
        <f t="shared" si="143"/>
        <v>0.11552950603478236</v>
      </c>
      <c r="W1129" s="1">
        <f t="shared" si="144"/>
        <v>2.9078325333174551</v>
      </c>
      <c r="X1129" s="1">
        <f t="shared" si="145"/>
        <v>0.11303878955557303</v>
      </c>
      <c r="Y1129" s="1">
        <f t="shared" si="146"/>
        <v>7.0868552033045679E-2</v>
      </c>
      <c r="Z1129" s="1">
        <f t="shared" si="147"/>
        <v>321.5222011875</v>
      </c>
      <c r="AA1129" s="1">
        <f t="shared" si="148"/>
        <v>32.296223164223051</v>
      </c>
      <c r="AB1129" s="1">
        <f t="shared" si="149"/>
        <v>31.78771875</v>
      </c>
      <c r="AC1129" s="1">
        <f t="shared" si="150"/>
        <v>4.7180086407475583</v>
      </c>
      <c r="AD1129" s="1">
        <f t="shared" si="151"/>
        <v>59.713067633476221</v>
      </c>
      <c r="AE1129" s="1">
        <f t="shared" si="152"/>
        <v>2.6968626693390996</v>
      </c>
      <c r="AF1129" s="1">
        <f t="shared" si="153"/>
        <v>4.5163693245382515</v>
      </c>
      <c r="AG1129" s="1">
        <f t="shared" si="154"/>
        <v>2.0211459714084588</v>
      </c>
      <c r="AH1129" s="1">
        <f t="shared" si="155"/>
        <v>-105.89654713147165</v>
      </c>
      <c r="AI1129" s="1">
        <f t="shared" si="156"/>
        <v>-120.44805716475918</v>
      </c>
      <c r="AJ1129" s="1">
        <f t="shared" si="157"/>
        <v>-9.3388085672781695</v>
      </c>
      <c r="AK1129" s="1">
        <f t="shared" si="158"/>
        <v>85.838788323990968</v>
      </c>
      <c r="AL1129" s="1">
        <f t="shared" si="159"/>
        <v>53.996686905821782</v>
      </c>
      <c r="AM1129" s="1">
        <f t="shared" si="160"/>
        <v>2.4144088349035489</v>
      </c>
      <c r="AN1129" s="1">
        <f t="shared" si="161"/>
        <v>22.899529338253906</v>
      </c>
      <c r="AO1129" s="1">
        <v>1826.1442136808109</v>
      </c>
      <c r="AP1129" s="1">
        <v>1771.7050303030289</v>
      </c>
      <c r="AQ1129" s="1">
        <v>5.1286601662383138</v>
      </c>
      <c r="AR1129" s="1">
        <v>65.631367109528284</v>
      </c>
      <c r="AS1129" s="1">
        <f t="shared" si="162"/>
        <v>2.4012822478791755</v>
      </c>
      <c r="AT1129" s="1">
        <v>24.46810990551176</v>
      </c>
      <c r="AU1129" s="1">
        <v>27.270446153846169</v>
      </c>
      <c r="AV1129" s="1">
        <v>-4.3213085224822711E-5</v>
      </c>
      <c r="AW1129" s="1">
        <v>85.678084974882083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51534.492787978757</v>
      </c>
      <c r="BC1129" s="1">
        <f t="shared" si="166"/>
        <v>2000.0350000000001</v>
      </c>
      <c r="BD1129" s="1">
        <f t="shared" si="167"/>
        <v>1681.2297187500001</v>
      </c>
      <c r="BE1129" s="1">
        <f t="shared" si="168"/>
        <v>0.84060014887239476</v>
      </c>
      <c r="BF1129" s="1">
        <f t="shared" si="169"/>
        <v>0.16075828732372183</v>
      </c>
      <c r="BG1129" s="1">
        <v>6</v>
      </c>
      <c r="BH1129" s="1">
        <v>0.5</v>
      </c>
      <c r="BI1129" s="1" t="s">
        <v>352</v>
      </c>
      <c r="BJ1129" s="1">
        <v>2</v>
      </c>
      <c r="BK1129" s="1" t="b">
        <v>1</v>
      </c>
      <c r="BL1129" s="1">
        <v>1659810693.0625</v>
      </c>
      <c r="BM1129" s="1">
        <v>1685.9681250000001</v>
      </c>
      <c r="BN1129" s="1">
        <v>1755.62625</v>
      </c>
      <c r="BO1129" s="1">
        <v>27.28194375</v>
      </c>
      <c r="BP1129" s="1">
        <v>24.464612500000001</v>
      </c>
      <c r="BQ1129" s="1">
        <v>1682.2525000000001</v>
      </c>
      <c r="BR1129" s="1">
        <v>27.265000000000001</v>
      </c>
      <c r="BS1129" s="1">
        <v>500.16250000000002</v>
      </c>
      <c r="BT1129" s="1">
        <v>98.751293750000002</v>
      </c>
      <c r="BU1129" s="1">
        <v>0.10026514374999999</v>
      </c>
      <c r="BV1129" s="1">
        <v>31.019393749999999</v>
      </c>
      <c r="BW1129" s="1">
        <v>31.78771875</v>
      </c>
      <c r="BX1129" s="1">
        <v>999.9</v>
      </c>
      <c r="BY1129" s="1">
        <v>0</v>
      </c>
      <c r="BZ1129" s="1">
        <v>0</v>
      </c>
      <c r="CA1129" s="1">
        <v>10001.609375</v>
      </c>
      <c r="CB1129" s="1">
        <v>0</v>
      </c>
      <c r="CC1129" s="1">
        <v>2040.8231249999999</v>
      </c>
      <c r="CD1129" s="1">
        <v>-69.658768750000007</v>
      </c>
      <c r="CE1129" s="1">
        <v>1733.2562499999999</v>
      </c>
      <c r="CF1129" s="1">
        <v>1799.6556250000001</v>
      </c>
      <c r="CG1129" s="1">
        <v>2.817338125</v>
      </c>
      <c r="CH1129" s="1">
        <v>1755.62625</v>
      </c>
      <c r="CI1129" s="1">
        <v>24.464612500000001</v>
      </c>
      <c r="CJ1129" s="1">
        <v>2.6941275</v>
      </c>
      <c r="CK1129" s="1">
        <v>2.4159112500000002</v>
      </c>
      <c r="CL1129" s="1">
        <v>22.24935</v>
      </c>
      <c r="CM1129" s="1">
        <v>20.470825000000001</v>
      </c>
      <c r="CN1129" s="1">
        <v>2000.0350000000001</v>
      </c>
      <c r="CO1129" s="1">
        <v>0.97999524999999998</v>
      </c>
      <c r="CP1129" s="1">
        <v>2.0004725000000001E-2</v>
      </c>
      <c r="CQ1129" s="1">
        <v>0</v>
      </c>
      <c r="CR1129" s="1">
        <v>2.7518125000000002</v>
      </c>
      <c r="CS1129" s="1">
        <v>0</v>
      </c>
      <c r="CT1129" s="1">
        <v>20226.087500000001</v>
      </c>
      <c r="CU1129" s="1">
        <v>17412.581249999999</v>
      </c>
      <c r="CV1129" s="1">
        <v>45.179250000000003</v>
      </c>
      <c r="CW1129" s="1">
        <v>47.323812500000003</v>
      </c>
      <c r="CX1129" s="1">
        <v>45.319875000000003</v>
      </c>
      <c r="CY1129" s="1">
        <v>45.117125000000001</v>
      </c>
      <c r="CZ1129" s="1">
        <v>45.061999999999998</v>
      </c>
      <c r="DA1129" s="1">
        <v>1960.024375</v>
      </c>
      <c r="DB1129" s="1">
        <v>40.010624999999997</v>
      </c>
      <c r="DC1129" s="1">
        <v>0</v>
      </c>
      <c r="DD1129" s="1">
        <v>1659810700.5</v>
      </c>
      <c r="DE1129" s="1">
        <v>0</v>
      </c>
      <c r="DF1129" s="1">
        <v>1659810386</v>
      </c>
      <c r="DG1129" s="1" t="s">
        <v>1911</v>
      </c>
      <c r="DH1129" s="1">
        <v>1659810386</v>
      </c>
      <c r="DI1129" s="1">
        <v>1659810371.5</v>
      </c>
      <c r="DJ1129" s="1">
        <v>20</v>
      </c>
      <c r="DK1129" s="1">
        <v>0.91800000000000004</v>
      </c>
      <c r="DL1129" s="1">
        <v>1E-3</v>
      </c>
      <c r="DM1129" s="1">
        <v>1.7649999999999999</v>
      </c>
      <c r="DN1129" s="1">
        <v>0.02</v>
      </c>
      <c r="DO1129" s="1">
        <v>212</v>
      </c>
      <c r="DP1129" s="1">
        <v>25</v>
      </c>
      <c r="DQ1129" s="1">
        <v>0.25</v>
      </c>
      <c r="DR1129" s="1">
        <v>0.05</v>
      </c>
      <c r="DS1129" s="1">
        <v>22.851463981097211</v>
      </c>
      <c r="DT1129" s="1">
        <v>-0.77865972120144278</v>
      </c>
      <c r="DU1129" s="1">
        <v>0.19526624979713891</v>
      </c>
      <c r="DV1129" s="1">
        <v>0</v>
      </c>
      <c r="DW1129" s="1">
        <v>-69.33236097560976</v>
      </c>
      <c r="DX1129" s="1">
        <v>-1.498202090592468</v>
      </c>
      <c r="DY1129" s="1">
        <v>0.90599222843757987</v>
      </c>
      <c r="DZ1129" s="1">
        <v>0</v>
      </c>
      <c r="EA1129" s="1">
        <v>2.8255836585365861</v>
      </c>
      <c r="EB1129" s="1">
        <v>-0.1355606968641033</v>
      </c>
      <c r="EC1129" s="1">
        <v>1.9623778850445899E-2</v>
      </c>
      <c r="ED1129" s="1">
        <v>1</v>
      </c>
      <c r="EE1129" s="1">
        <v>2.0211468676970079</v>
      </c>
      <c r="EF1129" s="1">
        <v>5.6679741958491343E-4</v>
      </c>
      <c r="EG1129" s="1">
        <v>1.2571470275354059E-3</v>
      </c>
      <c r="EH1129" s="1">
        <v>1</v>
      </c>
      <c r="EI1129" s="1">
        <v>0.1163220101188125</v>
      </c>
      <c r="EJ1129" s="1">
        <v>-3.7530441899798722E-3</v>
      </c>
      <c r="EK1129" s="1">
        <v>6.3572045159865657E-4</v>
      </c>
      <c r="EL1129" s="1">
        <v>1</v>
      </c>
      <c r="EM1129" s="1">
        <v>3</v>
      </c>
      <c r="EN1129" s="1">
        <v>6</v>
      </c>
      <c r="EO1129" s="1" t="s">
        <v>1160</v>
      </c>
      <c r="EP1129" s="1">
        <v>2.93954</v>
      </c>
      <c r="EQ1129" s="1">
        <v>2.80152</v>
      </c>
      <c r="ER1129" s="1">
        <v>0.22928599999999999</v>
      </c>
      <c r="ES1129" s="1">
        <v>0.234625</v>
      </c>
      <c r="ET1129" s="1">
        <v>0.116283</v>
      </c>
      <c r="EU1129" s="1">
        <v>0.10780000000000001</v>
      </c>
      <c r="EV1129" s="1">
        <v>15734.1</v>
      </c>
      <c r="EW1129" s="1">
        <v>16379.4</v>
      </c>
      <c r="EX1129" s="1">
        <v>23766.799999999999</v>
      </c>
      <c r="EY1129" s="1">
        <v>24933.599999999999</v>
      </c>
      <c r="EZ1129" s="1">
        <v>33636.800000000003</v>
      </c>
      <c r="FA1129" s="1">
        <v>35540</v>
      </c>
      <c r="FB1129" s="1">
        <v>43356.5</v>
      </c>
      <c r="FC1129" s="1">
        <v>46102.3</v>
      </c>
      <c r="FD1129" s="1">
        <v>1.93</v>
      </c>
      <c r="FE1129" s="1">
        <v>1.7670999999999999</v>
      </c>
      <c r="FF1129" s="1">
        <v>5.4754299999999999E-2</v>
      </c>
      <c r="FG1129" s="1">
        <v>0</v>
      </c>
      <c r="FH1129" s="1">
        <v>30.892700000000001</v>
      </c>
      <c r="FI1129" s="1">
        <v>999.9</v>
      </c>
      <c r="FJ1129" s="1">
        <v>42.5</v>
      </c>
      <c r="FK1129" s="1">
        <v>41.3</v>
      </c>
      <c r="FL1129" s="1">
        <v>34.190399999999997</v>
      </c>
      <c r="FM1129" s="1">
        <v>63.574399999999997</v>
      </c>
      <c r="FN1129" s="1">
        <v>26.0136</v>
      </c>
      <c r="FO1129" s="1">
        <v>1</v>
      </c>
      <c r="FP1129" s="1">
        <v>0.67548799999999998</v>
      </c>
      <c r="FQ1129" s="1">
        <v>5.0221900000000002</v>
      </c>
      <c r="FR1129" s="1">
        <v>20.245799999999999</v>
      </c>
      <c r="FS1129" s="1">
        <v>5.2092000000000001</v>
      </c>
      <c r="FT1129" s="1">
        <v>11.908099999999999</v>
      </c>
      <c r="FU1129" s="1">
        <v>5.0023499999999999</v>
      </c>
      <c r="FV1129" s="1">
        <v>3.2902999999999998</v>
      </c>
      <c r="FW1129" s="1">
        <v>9999</v>
      </c>
      <c r="FX1129" s="1">
        <v>9999</v>
      </c>
      <c r="FY1129" s="1">
        <v>9999</v>
      </c>
      <c r="FZ1129" s="1">
        <v>999.9</v>
      </c>
      <c r="GA1129" s="1">
        <v>1.8598699999999999</v>
      </c>
      <c r="GB1129" s="1">
        <v>1.85486</v>
      </c>
      <c r="GC1129" s="1">
        <v>1.8580399999999999</v>
      </c>
      <c r="GD1129" s="1">
        <v>1.8565400000000001</v>
      </c>
      <c r="GE1129" s="1">
        <v>1.8552200000000001</v>
      </c>
      <c r="GF1129" s="1">
        <v>1.8548100000000001</v>
      </c>
      <c r="GG1129" s="1">
        <v>1.8536900000000001</v>
      </c>
      <c r="GH1129" s="1">
        <v>1.8566100000000001</v>
      </c>
      <c r="GI1129" s="1">
        <v>0</v>
      </c>
      <c r="GJ1129" s="1">
        <v>0</v>
      </c>
      <c r="GK1129" s="1">
        <v>0</v>
      </c>
      <c r="GL1129" s="1">
        <v>0</v>
      </c>
      <c r="GM1129" s="1" t="s">
        <v>355</v>
      </c>
      <c r="GN1129" s="1" t="s">
        <v>356</v>
      </c>
      <c r="GO1129" s="1" t="s">
        <v>357</v>
      </c>
      <c r="GP1129" s="1" t="s">
        <v>357</v>
      </c>
      <c r="GQ1129" s="1" t="s">
        <v>357</v>
      </c>
      <c r="GR1129" s="1" t="s">
        <v>357</v>
      </c>
      <c r="GS1129" s="1">
        <v>0</v>
      </c>
      <c r="GT1129" s="1">
        <v>100</v>
      </c>
      <c r="GU1129" s="1">
        <v>100</v>
      </c>
      <c r="GV1129" s="1">
        <v>3.74</v>
      </c>
      <c r="GW1129" s="1">
        <v>1.6899999999999998E-2</v>
      </c>
      <c r="GX1129" s="1">
        <v>1.251089954458285</v>
      </c>
      <c r="GY1129" s="1">
        <v>3.0239061252787889E-3</v>
      </c>
      <c r="GZ1129" s="1">
        <v>-1.398580452151984E-6</v>
      </c>
      <c r="HA1129" s="1">
        <v>2.8030378366047371E-10</v>
      </c>
      <c r="HB1129" s="1">
        <v>-6.7353929715251851E-2</v>
      </c>
      <c r="HC1129" s="1">
        <v>1.0309082032153079E-2</v>
      </c>
      <c r="HD1129" s="1">
        <v>-3.6321104004466529E-4</v>
      </c>
      <c r="HE1129" s="1">
        <v>3.6129943689190391E-6</v>
      </c>
      <c r="HF1129" s="1">
        <v>0</v>
      </c>
      <c r="HG1129" s="1">
        <v>2134</v>
      </c>
      <c r="HH1129" s="1">
        <v>3</v>
      </c>
      <c r="HI1129" s="1">
        <v>46</v>
      </c>
      <c r="HJ1129" s="1">
        <v>5.2</v>
      </c>
      <c r="HK1129" s="1">
        <v>5.5</v>
      </c>
      <c r="HL1129" s="1">
        <v>3.5436999999999999</v>
      </c>
      <c r="HM1129" s="1">
        <v>2.34863</v>
      </c>
      <c r="HN1129" s="1">
        <v>1.4978</v>
      </c>
      <c r="HO1129" s="1">
        <v>2.3034699999999999</v>
      </c>
      <c r="HP1129" s="1">
        <v>1.5478499999999999</v>
      </c>
      <c r="HQ1129" s="1">
        <v>2.3339799999999999</v>
      </c>
      <c r="HR1129" s="1">
        <v>43.8917</v>
      </c>
      <c r="HS1129" s="1">
        <v>14.911300000000001</v>
      </c>
      <c r="HT1129" s="1">
        <v>18</v>
      </c>
      <c r="HU1129" s="1">
        <v>502.69900000000001</v>
      </c>
      <c r="HV1129" s="1">
        <v>460.58600000000001</v>
      </c>
      <c r="HW1129" s="1">
        <v>24.308700000000002</v>
      </c>
      <c r="HX1129" s="1">
        <v>35.206600000000002</v>
      </c>
      <c r="HY1129" s="1">
        <v>30.000699999999998</v>
      </c>
      <c r="HZ1129" s="1">
        <v>34.904400000000003</v>
      </c>
      <c r="IA1129" s="1">
        <v>35.008299999999998</v>
      </c>
      <c r="IB1129" s="1">
        <v>70.958299999999994</v>
      </c>
      <c r="IC1129" s="1">
        <v>27.3017</v>
      </c>
      <c r="ID1129" s="1">
        <v>0</v>
      </c>
      <c r="IE1129" s="1">
        <v>24.3035</v>
      </c>
      <c r="IF1129" s="1">
        <v>1821.42</v>
      </c>
      <c r="IG1129" s="1">
        <v>24.552800000000001</v>
      </c>
      <c r="IH1129" s="1">
        <v>100.239</v>
      </c>
      <c r="II1129" s="1">
        <v>99.907300000000006</v>
      </c>
      <c r="IJ1129" s="1" t="s">
        <v>1161</v>
      </c>
    </row>
    <row r="1130" spans="1:244" ht="15.75" customHeight="1" x14ac:dyDescent="0.3">
      <c r="A1130" s="1">
        <v>1114</v>
      </c>
      <c r="B1130" s="1">
        <v>1659810702</v>
      </c>
      <c r="C1130" s="1">
        <v>14560.5</v>
      </c>
      <c r="D1130" s="1" t="s">
        <v>2496</v>
      </c>
      <c r="E1130" s="1" t="s">
        <v>2497</v>
      </c>
      <c r="F1130" s="1">
        <v>1</v>
      </c>
      <c r="G1130" s="1" t="s">
        <v>346</v>
      </c>
      <c r="H1130" s="1" t="s">
        <v>347</v>
      </c>
      <c r="I1130" s="1" t="s">
        <v>348</v>
      </c>
      <c r="J1130" s="1" t="s">
        <v>349</v>
      </c>
      <c r="K1130" s="1" t="s">
        <v>350</v>
      </c>
      <c r="L1130" s="1" t="s">
        <v>1154</v>
      </c>
      <c r="M1130" s="1" t="s">
        <v>351</v>
      </c>
      <c r="N1130" s="1">
        <v>1659810694.5333331</v>
      </c>
      <c r="O1130" s="1">
        <f t="shared" si="136"/>
        <v>2.3981610143765735E-3</v>
      </c>
      <c r="P1130" s="1">
        <f t="shared" si="137"/>
        <v>2.3981610143765737</v>
      </c>
      <c r="Q1130" s="1">
        <f t="shared" si="138"/>
        <v>22.923270703446697</v>
      </c>
      <c r="R1130" s="1">
        <f t="shared" si="139"/>
        <v>1693.419333333333</v>
      </c>
      <c r="S1130" s="1">
        <f t="shared" si="140"/>
        <v>1318.5048391028488</v>
      </c>
      <c r="T1130" s="1">
        <f t="shared" si="141"/>
        <v>130.33658327292125</v>
      </c>
      <c r="U1130" s="1">
        <f t="shared" si="142"/>
        <v>167.39755775576501</v>
      </c>
      <c r="V1130" s="1">
        <f t="shared" si="143"/>
        <v>0.11537456256801677</v>
      </c>
      <c r="W1130" s="1">
        <f t="shared" si="144"/>
        <v>2.9086567436176707</v>
      </c>
      <c r="X1130" s="1">
        <f t="shared" si="145"/>
        <v>0.11289113269417055</v>
      </c>
      <c r="Y1130" s="1">
        <f t="shared" si="146"/>
        <v>7.0775631980318859E-2</v>
      </c>
      <c r="Z1130" s="1">
        <f t="shared" si="147"/>
        <v>321.52193759999994</v>
      </c>
      <c r="AA1130" s="1">
        <f t="shared" si="148"/>
        <v>32.295308100560156</v>
      </c>
      <c r="AB1130" s="1">
        <f t="shared" si="149"/>
        <v>31.786786666666671</v>
      </c>
      <c r="AC1130" s="1">
        <f t="shared" si="150"/>
        <v>4.7177593535112727</v>
      </c>
      <c r="AD1130" s="1">
        <f t="shared" si="151"/>
        <v>59.711765597742684</v>
      </c>
      <c r="AE1130" s="1">
        <f t="shared" si="152"/>
        <v>2.6965895923451484</v>
      </c>
      <c r="AF1130" s="1">
        <f t="shared" si="153"/>
        <v>4.5160104802646952</v>
      </c>
      <c r="AG1130" s="1">
        <f t="shared" si="154"/>
        <v>2.0211697611661243</v>
      </c>
      <c r="AH1130" s="1">
        <f t="shared" si="155"/>
        <v>-105.75890073400689</v>
      </c>
      <c r="AI1130" s="1">
        <f t="shared" si="156"/>
        <v>-120.55459219581006</v>
      </c>
      <c r="AJ1130" s="1">
        <f t="shared" si="157"/>
        <v>-9.3443129389717772</v>
      </c>
      <c r="AK1130" s="1">
        <f t="shared" si="158"/>
        <v>85.864131731211231</v>
      </c>
      <c r="AL1130" s="1">
        <f t="shared" si="159"/>
        <v>53.94576845415817</v>
      </c>
      <c r="AM1130" s="1">
        <f t="shared" si="160"/>
        <v>2.4115456759989016</v>
      </c>
      <c r="AN1130" s="1">
        <f t="shared" si="161"/>
        <v>22.923270703446697</v>
      </c>
      <c r="AO1130" s="1">
        <v>1831.3532223806269</v>
      </c>
      <c r="AP1130" s="1">
        <v>1776.840545454545</v>
      </c>
      <c r="AQ1130" s="1">
        <v>5.1370825207796287</v>
      </c>
      <c r="AR1130" s="1">
        <v>65.631367109528284</v>
      </c>
      <c r="AS1130" s="1">
        <f t="shared" si="162"/>
        <v>2.3981610143765737</v>
      </c>
      <c r="AT1130" s="1">
        <v>24.468982373814899</v>
      </c>
      <c r="AU1130" s="1">
        <v>27.267606593406612</v>
      </c>
      <c r="AV1130" s="1">
        <v>-2.4380180420403712E-5</v>
      </c>
      <c r="AW1130" s="1">
        <v>85.678084974882083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51558.053752649437</v>
      </c>
      <c r="BC1130" s="1">
        <f t="shared" si="166"/>
        <v>2000.0333333333331</v>
      </c>
      <c r="BD1130" s="1">
        <f t="shared" si="167"/>
        <v>1681.2283199999997</v>
      </c>
      <c r="BE1130" s="1">
        <f t="shared" si="168"/>
        <v>0.84060014999749999</v>
      </c>
      <c r="BF1130" s="1">
        <f t="shared" si="169"/>
        <v>0.16075828949517507</v>
      </c>
      <c r="BG1130" s="1">
        <v>6</v>
      </c>
      <c r="BH1130" s="1">
        <v>0.5</v>
      </c>
      <c r="BI1130" s="1" t="s">
        <v>352</v>
      </c>
      <c r="BJ1130" s="1">
        <v>2</v>
      </c>
      <c r="BK1130" s="1" t="b">
        <v>1</v>
      </c>
      <c r="BL1130" s="1">
        <v>1659810694.5333331</v>
      </c>
      <c r="BM1130" s="1">
        <v>1693.419333333333</v>
      </c>
      <c r="BN1130" s="1">
        <v>1763.0333333333331</v>
      </c>
      <c r="BO1130" s="1">
        <v>27.279113333333331</v>
      </c>
      <c r="BP1130" s="1">
        <v>24.465066666666662</v>
      </c>
      <c r="BQ1130" s="1">
        <v>1689.6986666666669</v>
      </c>
      <c r="BR1130" s="1">
        <v>27.262160000000002</v>
      </c>
      <c r="BS1130" s="1">
        <v>500.15393333333333</v>
      </c>
      <c r="BT1130" s="1">
        <v>98.751573333333326</v>
      </c>
      <c r="BU1130" s="1">
        <v>0.10023168666666669</v>
      </c>
      <c r="BV1130" s="1">
        <v>31.018000000000001</v>
      </c>
      <c r="BW1130" s="1">
        <v>31.786786666666671</v>
      </c>
      <c r="BX1130" s="1">
        <v>999.89999999999986</v>
      </c>
      <c r="BY1130" s="1">
        <v>0</v>
      </c>
      <c r="BZ1130" s="1">
        <v>0</v>
      </c>
      <c r="CA1130" s="1">
        <v>10006.299999999999</v>
      </c>
      <c r="CB1130" s="1">
        <v>0</v>
      </c>
      <c r="CC1130" s="1">
        <v>2041.432666666667</v>
      </c>
      <c r="CD1130" s="1">
        <v>-69.614466666666658</v>
      </c>
      <c r="CE1130" s="1">
        <v>1740.910666666666</v>
      </c>
      <c r="CF1130" s="1">
        <v>1807.249333333333</v>
      </c>
      <c r="CG1130" s="1">
        <v>2.8140506666666658</v>
      </c>
      <c r="CH1130" s="1">
        <v>1763.0333333333331</v>
      </c>
      <c r="CI1130" s="1">
        <v>24.465066666666662</v>
      </c>
      <c r="CJ1130" s="1">
        <v>2.693855333333333</v>
      </c>
      <c r="CK1130" s="1">
        <v>2.4159619999999999</v>
      </c>
      <c r="CL1130" s="1">
        <v>22.24768666666667</v>
      </c>
      <c r="CM1130" s="1">
        <v>20.471166666666669</v>
      </c>
      <c r="CN1130" s="1">
        <v>2000.0333333333331</v>
      </c>
      <c r="CO1130" s="1">
        <v>0.97999519999999996</v>
      </c>
      <c r="CP1130" s="1">
        <v>2.000477333333334E-2</v>
      </c>
      <c r="CQ1130" s="1">
        <v>0</v>
      </c>
      <c r="CR1130" s="1">
        <v>2.765333333333333</v>
      </c>
      <c r="CS1130" s="1">
        <v>0</v>
      </c>
      <c r="CT1130" s="1">
        <v>20223.55333333333</v>
      </c>
      <c r="CU1130" s="1">
        <v>17412.566666666669</v>
      </c>
      <c r="CV1130" s="1">
        <v>45.186999999999998</v>
      </c>
      <c r="CW1130" s="1">
        <v>47.328800000000001</v>
      </c>
      <c r="CX1130" s="1">
        <v>45.324599999999997</v>
      </c>
      <c r="CY1130" s="1">
        <v>45.125</v>
      </c>
      <c r="CZ1130" s="1">
        <v>45.061999999999998</v>
      </c>
      <c r="DA1130" s="1">
        <v>1960.022666666667</v>
      </c>
      <c r="DB1130" s="1">
        <v>40.010666666666673</v>
      </c>
      <c r="DC1130" s="1">
        <v>0</v>
      </c>
      <c r="DD1130" s="1">
        <v>1659810701.0999999</v>
      </c>
      <c r="DE1130" s="1">
        <v>0</v>
      </c>
      <c r="DF1130" s="1">
        <v>1659810386</v>
      </c>
      <c r="DG1130" s="1" t="s">
        <v>1911</v>
      </c>
      <c r="DH1130" s="1">
        <v>1659810386</v>
      </c>
      <c r="DI1130" s="1">
        <v>1659810371.5</v>
      </c>
      <c r="DJ1130" s="1">
        <v>20</v>
      </c>
      <c r="DK1130" s="1">
        <v>0.91800000000000004</v>
      </c>
      <c r="DL1130" s="1">
        <v>1E-3</v>
      </c>
      <c r="DM1130" s="1">
        <v>1.7649999999999999</v>
      </c>
      <c r="DN1130" s="1">
        <v>0.02</v>
      </c>
      <c r="DO1130" s="1">
        <v>212</v>
      </c>
      <c r="DP1130" s="1">
        <v>25</v>
      </c>
      <c r="DQ1130" s="1">
        <v>0.25</v>
      </c>
      <c r="DR1130" s="1">
        <v>0.05</v>
      </c>
      <c r="DS1130" s="1">
        <v>22.851463981097211</v>
      </c>
      <c r="DT1130" s="1">
        <v>-0.77865972120144278</v>
      </c>
      <c r="DU1130" s="1">
        <v>0.19526624979713891</v>
      </c>
      <c r="DV1130" s="1">
        <v>0</v>
      </c>
      <c r="DW1130" s="1">
        <v>-69.33236097560976</v>
      </c>
      <c r="DX1130" s="1">
        <v>-1.498202090592468</v>
      </c>
      <c r="DY1130" s="1">
        <v>0.90599222843757987</v>
      </c>
      <c r="DZ1130" s="1">
        <v>0</v>
      </c>
      <c r="EA1130" s="1">
        <v>2.8255836585365861</v>
      </c>
      <c r="EB1130" s="1">
        <v>-0.1355606968641033</v>
      </c>
      <c r="EC1130" s="1">
        <v>1.9623778850445899E-2</v>
      </c>
      <c r="ED1130" s="1">
        <v>1</v>
      </c>
      <c r="EE1130" s="1">
        <v>2.0211468676970079</v>
      </c>
      <c r="EF1130" s="1">
        <v>5.6679741958491343E-4</v>
      </c>
      <c r="EG1130" s="1">
        <v>1.2571470275354059E-3</v>
      </c>
      <c r="EH1130" s="1">
        <v>1</v>
      </c>
      <c r="EI1130" s="1">
        <v>0.1163220101188125</v>
      </c>
      <c r="EJ1130" s="1">
        <v>-3.7530441899798722E-3</v>
      </c>
      <c r="EK1130" s="1">
        <v>6.3572045159865657E-4</v>
      </c>
      <c r="EL1130" s="1">
        <v>1</v>
      </c>
      <c r="EM1130" s="1">
        <v>3</v>
      </c>
      <c r="EN1130" s="1">
        <v>6</v>
      </c>
      <c r="EO1130" s="1" t="s">
        <v>1160</v>
      </c>
      <c r="EP1130" s="1">
        <v>2.9397600000000002</v>
      </c>
      <c r="EQ1130" s="1">
        <v>2.8015500000000002</v>
      </c>
      <c r="ER1130" s="1">
        <v>0.22966900000000001</v>
      </c>
      <c r="ES1130" s="1">
        <v>0.23500199999999999</v>
      </c>
      <c r="ET1130" s="1">
        <v>0.11627899999999999</v>
      </c>
      <c r="EU1130" s="1">
        <v>0.107833</v>
      </c>
      <c r="EV1130" s="1">
        <v>15726.4</v>
      </c>
      <c r="EW1130" s="1">
        <v>16371.2</v>
      </c>
      <c r="EX1130" s="1">
        <v>23766.9</v>
      </c>
      <c r="EY1130" s="1">
        <v>24933.5</v>
      </c>
      <c r="EZ1130" s="1">
        <v>33637.1</v>
      </c>
      <c r="FA1130" s="1">
        <v>35538.699999999997</v>
      </c>
      <c r="FB1130" s="1">
        <v>43356.6</v>
      </c>
      <c r="FC1130" s="1">
        <v>46102.400000000001</v>
      </c>
      <c r="FD1130" s="1">
        <v>1.9298999999999999</v>
      </c>
      <c r="FE1130" s="1">
        <v>1.76705</v>
      </c>
      <c r="FF1130" s="1">
        <v>5.4903300000000002E-2</v>
      </c>
      <c r="FG1130" s="1">
        <v>0</v>
      </c>
      <c r="FH1130" s="1">
        <v>30.892700000000001</v>
      </c>
      <c r="FI1130" s="1">
        <v>999.9</v>
      </c>
      <c r="FJ1130" s="1">
        <v>42.5</v>
      </c>
      <c r="FK1130" s="1">
        <v>41.3</v>
      </c>
      <c r="FL1130" s="1">
        <v>34.192799999999998</v>
      </c>
      <c r="FM1130" s="1">
        <v>63.714399999999998</v>
      </c>
      <c r="FN1130" s="1">
        <v>25.384599999999999</v>
      </c>
      <c r="FO1130" s="1">
        <v>1</v>
      </c>
      <c r="FP1130" s="1">
        <v>0.67560699999999996</v>
      </c>
      <c r="FQ1130" s="1">
        <v>5.0243200000000003</v>
      </c>
      <c r="FR1130" s="1">
        <v>20.245799999999999</v>
      </c>
      <c r="FS1130" s="1">
        <v>5.2092000000000001</v>
      </c>
      <c r="FT1130" s="1">
        <v>11.908099999999999</v>
      </c>
      <c r="FU1130" s="1">
        <v>5.0023999999999997</v>
      </c>
      <c r="FV1130" s="1">
        <v>3.2902800000000001</v>
      </c>
      <c r="FW1130" s="1">
        <v>9999</v>
      </c>
      <c r="FX1130" s="1">
        <v>9999</v>
      </c>
      <c r="FY1130" s="1">
        <v>9999</v>
      </c>
      <c r="FZ1130" s="1">
        <v>999.9</v>
      </c>
      <c r="GA1130" s="1">
        <v>1.8598699999999999</v>
      </c>
      <c r="GB1130" s="1">
        <v>1.85486</v>
      </c>
      <c r="GC1130" s="1">
        <v>1.85802</v>
      </c>
      <c r="GD1130" s="1">
        <v>1.8565400000000001</v>
      </c>
      <c r="GE1130" s="1">
        <v>1.8552200000000001</v>
      </c>
      <c r="GF1130" s="1">
        <v>1.8548100000000001</v>
      </c>
      <c r="GG1130" s="1">
        <v>1.85368</v>
      </c>
      <c r="GH1130" s="1">
        <v>1.85659</v>
      </c>
      <c r="GI1130" s="1">
        <v>0</v>
      </c>
      <c r="GJ1130" s="1">
        <v>0</v>
      </c>
      <c r="GK1130" s="1">
        <v>0</v>
      </c>
      <c r="GL1130" s="1">
        <v>0</v>
      </c>
      <c r="GM1130" s="1" t="s">
        <v>355</v>
      </c>
      <c r="GN1130" s="1" t="s">
        <v>356</v>
      </c>
      <c r="GO1130" s="1" t="s">
        <v>357</v>
      </c>
      <c r="GP1130" s="1" t="s">
        <v>357</v>
      </c>
      <c r="GQ1130" s="1" t="s">
        <v>357</v>
      </c>
      <c r="GR1130" s="1" t="s">
        <v>357</v>
      </c>
      <c r="GS1130" s="1">
        <v>0</v>
      </c>
      <c r="GT1130" s="1">
        <v>100</v>
      </c>
      <c r="GU1130" s="1">
        <v>100</v>
      </c>
      <c r="GV1130" s="1">
        <v>3.75</v>
      </c>
      <c r="GW1130" s="1">
        <v>1.7000000000000001E-2</v>
      </c>
      <c r="GX1130" s="1">
        <v>1.251089954458285</v>
      </c>
      <c r="GY1130" s="1">
        <v>3.0239061252787889E-3</v>
      </c>
      <c r="GZ1130" s="1">
        <v>-1.398580452151984E-6</v>
      </c>
      <c r="HA1130" s="1">
        <v>2.8030378366047371E-10</v>
      </c>
      <c r="HB1130" s="1">
        <v>-6.7353929715251851E-2</v>
      </c>
      <c r="HC1130" s="1">
        <v>1.0309082032153079E-2</v>
      </c>
      <c r="HD1130" s="1">
        <v>-3.6321104004466529E-4</v>
      </c>
      <c r="HE1130" s="1">
        <v>3.6129943689190391E-6</v>
      </c>
      <c r="HF1130" s="1">
        <v>0</v>
      </c>
      <c r="HG1130" s="1">
        <v>2134</v>
      </c>
      <c r="HH1130" s="1">
        <v>3</v>
      </c>
      <c r="HI1130" s="1">
        <v>46</v>
      </c>
      <c r="HJ1130" s="1">
        <v>5.3</v>
      </c>
      <c r="HK1130" s="1">
        <v>5.5</v>
      </c>
      <c r="HL1130" s="1">
        <v>3.5534699999999999</v>
      </c>
      <c r="HM1130" s="1">
        <v>2.3547400000000001</v>
      </c>
      <c r="HN1130" s="1">
        <v>1.4978</v>
      </c>
      <c r="HO1130" s="1">
        <v>2.3034699999999999</v>
      </c>
      <c r="HP1130" s="1">
        <v>1.5478499999999999</v>
      </c>
      <c r="HQ1130" s="1">
        <v>2.4694799999999999</v>
      </c>
      <c r="HR1130" s="1">
        <v>43.8917</v>
      </c>
      <c r="HS1130" s="1">
        <v>14.9201</v>
      </c>
      <c r="HT1130" s="1">
        <v>18</v>
      </c>
      <c r="HU1130" s="1">
        <v>502.64800000000002</v>
      </c>
      <c r="HV1130" s="1">
        <v>460.565</v>
      </c>
      <c r="HW1130" s="1">
        <v>24.3048</v>
      </c>
      <c r="HX1130" s="1">
        <v>35.208199999999998</v>
      </c>
      <c r="HY1130" s="1">
        <v>30.000699999999998</v>
      </c>
      <c r="HZ1130" s="1">
        <v>34.905999999999999</v>
      </c>
      <c r="IA1130" s="1">
        <v>35.009799999999998</v>
      </c>
      <c r="IB1130" s="1">
        <v>71.127300000000005</v>
      </c>
      <c r="IC1130" s="1">
        <v>27.3017</v>
      </c>
      <c r="ID1130" s="1">
        <v>0</v>
      </c>
      <c r="IE1130" s="1">
        <v>24.3035</v>
      </c>
      <c r="IF1130" s="1">
        <v>1831.44</v>
      </c>
      <c r="IG1130" s="1">
        <v>24.554300000000001</v>
      </c>
      <c r="IH1130" s="1">
        <v>100.239</v>
      </c>
      <c r="II1130" s="1">
        <v>99.907300000000006</v>
      </c>
      <c r="IJ1130" s="1" t="s">
        <v>1161</v>
      </c>
    </row>
    <row r="1131" spans="1:244" ht="15.75" customHeight="1" x14ac:dyDescent="0.3">
      <c r="A1131" s="1">
        <v>1115</v>
      </c>
      <c r="B1131" s="1">
        <v>1659810703</v>
      </c>
      <c r="C1131" s="1">
        <v>14561.5</v>
      </c>
      <c r="D1131" s="1" t="s">
        <v>2498</v>
      </c>
      <c r="E1131" s="1" t="s">
        <v>2499</v>
      </c>
      <c r="F1131" s="1">
        <v>1</v>
      </c>
      <c r="G1131" s="1" t="s">
        <v>346</v>
      </c>
      <c r="H1131" s="1" t="s">
        <v>347</v>
      </c>
      <c r="I1131" s="1" t="s">
        <v>348</v>
      </c>
      <c r="J1131" s="1" t="s">
        <v>349</v>
      </c>
      <c r="K1131" s="1" t="s">
        <v>350</v>
      </c>
      <c r="L1131" s="1" t="s">
        <v>1154</v>
      </c>
      <c r="M1131" s="1" t="s">
        <v>351</v>
      </c>
      <c r="N1131" s="1">
        <v>1659810695.03125</v>
      </c>
      <c r="O1131" s="1">
        <f t="shared" si="136"/>
        <v>2.3987356905341498E-3</v>
      </c>
      <c r="P1131" s="1">
        <f t="shared" si="137"/>
        <v>2.3987356905341497</v>
      </c>
      <c r="Q1131" s="1">
        <f t="shared" si="138"/>
        <v>22.730963311606917</v>
      </c>
      <c r="R1131" s="1">
        <f t="shared" si="139"/>
        <v>1695.9168749999999</v>
      </c>
      <c r="S1131" s="1">
        <f t="shared" si="140"/>
        <v>1323.6546848766009</v>
      </c>
      <c r="T1131" s="1">
        <f t="shared" si="141"/>
        <v>130.84578495337794</v>
      </c>
      <c r="U1131" s="1">
        <f t="shared" si="142"/>
        <v>167.64461098533556</v>
      </c>
      <c r="V1131" s="1">
        <f t="shared" si="143"/>
        <v>0.11539904346211037</v>
      </c>
      <c r="W1131" s="1">
        <f t="shared" si="144"/>
        <v>2.908425720919674</v>
      </c>
      <c r="X1131" s="1">
        <f t="shared" si="145"/>
        <v>0.1129143790355375</v>
      </c>
      <c r="Y1131" s="1">
        <f t="shared" si="146"/>
        <v>7.0790268381192262E-2</v>
      </c>
      <c r="Z1131" s="1">
        <f t="shared" si="147"/>
        <v>321.51970743750002</v>
      </c>
      <c r="AA1131" s="1">
        <f t="shared" si="148"/>
        <v>32.294951801041776</v>
      </c>
      <c r="AB1131" s="1">
        <f t="shared" si="149"/>
        <v>31.78676875</v>
      </c>
      <c r="AC1131" s="1">
        <f t="shared" si="150"/>
        <v>4.7177545617813417</v>
      </c>
      <c r="AD1131" s="1">
        <f t="shared" si="151"/>
        <v>59.711064382853763</v>
      </c>
      <c r="AE1131" s="1">
        <f t="shared" si="152"/>
        <v>2.6965137281140241</v>
      </c>
      <c r="AF1131" s="1">
        <f t="shared" si="153"/>
        <v>4.5159364616657838</v>
      </c>
      <c r="AG1131" s="1">
        <f t="shared" si="154"/>
        <v>2.0212408336673175</v>
      </c>
      <c r="AH1131" s="1">
        <f t="shared" si="155"/>
        <v>-105.78424395255601</v>
      </c>
      <c r="AI1131" s="1">
        <f t="shared" si="156"/>
        <v>-120.5872874479446</v>
      </c>
      <c r="AJ1131" s="1">
        <f t="shared" si="157"/>
        <v>-9.3475755654233321</v>
      </c>
      <c r="AK1131" s="1">
        <f t="shared" si="158"/>
        <v>85.800600471576089</v>
      </c>
      <c r="AL1131" s="1">
        <f t="shared" si="159"/>
        <v>53.898914032221406</v>
      </c>
      <c r="AM1131" s="1">
        <f t="shared" si="160"/>
        <v>2.409647232100415</v>
      </c>
      <c r="AN1131" s="1">
        <f t="shared" si="161"/>
        <v>22.730963311606917</v>
      </c>
      <c r="AO1131" s="1">
        <v>1836.2282037313321</v>
      </c>
      <c r="AP1131" s="1">
        <v>1781.9685454545461</v>
      </c>
      <c r="AQ1131" s="1">
        <v>5.1338241085654444</v>
      </c>
      <c r="AR1131" s="1">
        <v>65.631367109528284</v>
      </c>
      <c r="AS1131" s="1">
        <f t="shared" si="162"/>
        <v>2.3987356905341497</v>
      </c>
      <c r="AT1131" s="1">
        <v>24.46644564543233</v>
      </c>
      <c r="AU1131" s="1">
        <v>27.26579780219781</v>
      </c>
      <c r="AV1131" s="1">
        <v>-3.1601516936017339E-5</v>
      </c>
      <c r="AW1131" s="1">
        <v>85.678084974882083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51551.567716286358</v>
      </c>
      <c r="BC1131" s="1">
        <f t="shared" si="166"/>
        <v>2000.0193750000001</v>
      </c>
      <c r="BD1131" s="1">
        <f t="shared" si="167"/>
        <v>1681.2165937500001</v>
      </c>
      <c r="BE1131" s="1">
        <f t="shared" si="168"/>
        <v>0.84060015356101236</v>
      </c>
      <c r="BF1131" s="1">
        <f t="shared" si="169"/>
        <v>0.16075829637275388</v>
      </c>
      <c r="BG1131" s="1">
        <v>6</v>
      </c>
      <c r="BH1131" s="1">
        <v>0.5</v>
      </c>
      <c r="BI1131" s="1" t="s">
        <v>352</v>
      </c>
      <c r="BJ1131" s="1">
        <v>2</v>
      </c>
      <c r="BK1131" s="1" t="b">
        <v>1</v>
      </c>
      <c r="BL1131" s="1">
        <v>1659810695.03125</v>
      </c>
      <c r="BM1131" s="1">
        <v>1695.9168749999999</v>
      </c>
      <c r="BN1131" s="1">
        <v>1765.4781250000001</v>
      </c>
      <c r="BO1131" s="1">
        <v>27.27831875</v>
      </c>
      <c r="BP1131" s="1">
        <v>24.466481250000001</v>
      </c>
      <c r="BQ1131" s="1">
        <v>1692.194375</v>
      </c>
      <c r="BR1131" s="1">
        <v>27.261368749999999</v>
      </c>
      <c r="BS1131" s="1">
        <v>500.15325000000001</v>
      </c>
      <c r="BT1131" s="1">
        <v>98.751656249999996</v>
      </c>
      <c r="BU1131" s="1">
        <v>0.10024708124999999</v>
      </c>
      <c r="BV1131" s="1">
        <v>31.017712499999998</v>
      </c>
      <c r="BW1131" s="1">
        <v>31.78676875</v>
      </c>
      <c r="BX1131" s="1">
        <v>999.9</v>
      </c>
      <c r="BY1131" s="1">
        <v>0</v>
      </c>
      <c r="BZ1131" s="1">
        <v>0</v>
      </c>
      <c r="CA1131" s="1">
        <v>10004.96875</v>
      </c>
      <c r="CB1131" s="1">
        <v>0</v>
      </c>
      <c r="CC1131" s="1">
        <v>2041.31</v>
      </c>
      <c r="CD1131" s="1">
        <v>-69.56136875</v>
      </c>
      <c r="CE1131" s="1">
        <v>1743.4768750000001</v>
      </c>
      <c r="CF1131" s="1">
        <v>1809.7581250000001</v>
      </c>
      <c r="CG1131" s="1">
        <v>2.8118449999999999</v>
      </c>
      <c r="CH1131" s="1">
        <v>1765.4781250000001</v>
      </c>
      <c r="CI1131" s="1">
        <v>24.466481250000001</v>
      </c>
      <c r="CJ1131" s="1">
        <v>2.6937793750000001</v>
      </c>
      <c r="CK1131" s="1">
        <v>2.41610375</v>
      </c>
      <c r="CL1131" s="1">
        <v>22.247225</v>
      </c>
      <c r="CM1131" s="1">
        <v>20.47211875</v>
      </c>
      <c r="CN1131" s="1">
        <v>2000.0193750000001</v>
      </c>
      <c r="CO1131" s="1">
        <v>0.97999506250000001</v>
      </c>
      <c r="CP1131" s="1">
        <v>2.0004906249999999E-2</v>
      </c>
      <c r="CQ1131" s="1">
        <v>0</v>
      </c>
      <c r="CR1131" s="1">
        <v>2.7393125</v>
      </c>
      <c r="CS1131" s="1">
        <v>0</v>
      </c>
      <c r="CT1131" s="1">
        <v>20222.493750000001</v>
      </c>
      <c r="CU1131" s="1">
        <v>17412.443749999999</v>
      </c>
      <c r="CV1131" s="1">
        <v>45.186999999999998</v>
      </c>
      <c r="CW1131" s="1">
        <v>47.331687499999987</v>
      </c>
      <c r="CX1131" s="1">
        <v>45.327749999999988</v>
      </c>
      <c r="CY1131" s="1">
        <v>45.125</v>
      </c>
      <c r="CZ1131" s="1">
        <v>45.061999999999998</v>
      </c>
      <c r="DA1131" s="1">
        <v>1960.00875</v>
      </c>
      <c r="DB1131" s="1">
        <v>40.010624999999997</v>
      </c>
      <c r="DC1131" s="1">
        <v>0</v>
      </c>
      <c r="DD1131" s="1">
        <v>1659810702.3</v>
      </c>
      <c r="DE1131" s="1">
        <v>0</v>
      </c>
      <c r="DF1131" s="1">
        <v>1659810386</v>
      </c>
      <c r="DG1131" s="1" t="s">
        <v>1911</v>
      </c>
      <c r="DH1131" s="1">
        <v>1659810386</v>
      </c>
      <c r="DI1131" s="1">
        <v>1659810371.5</v>
      </c>
      <c r="DJ1131" s="1">
        <v>20</v>
      </c>
      <c r="DK1131" s="1">
        <v>0.91800000000000004</v>
      </c>
      <c r="DL1131" s="1">
        <v>1E-3</v>
      </c>
      <c r="DM1131" s="1">
        <v>1.7649999999999999</v>
      </c>
      <c r="DN1131" s="1">
        <v>0.02</v>
      </c>
      <c r="DO1131" s="1">
        <v>212</v>
      </c>
      <c r="DP1131" s="1">
        <v>25</v>
      </c>
      <c r="DQ1131" s="1">
        <v>0.25</v>
      </c>
      <c r="DR1131" s="1">
        <v>0.05</v>
      </c>
      <c r="DS1131" s="1">
        <v>22.880008590057329</v>
      </c>
      <c r="DT1131" s="1">
        <v>-1.095712380733302</v>
      </c>
      <c r="DU1131" s="1">
        <v>0.17109867495497791</v>
      </c>
      <c r="DV1131" s="1">
        <v>0</v>
      </c>
      <c r="DW1131" s="1">
        <v>-69.361917500000004</v>
      </c>
      <c r="DX1131" s="1">
        <v>-7.0616510318849648E-2</v>
      </c>
      <c r="DY1131" s="1">
        <v>0.90462276416401866</v>
      </c>
      <c r="DZ1131" s="1">
        <v>1</v>
      </c>
      <c r="EA1131" s="1">
        <v>2.82030775</v>
      </c>
      <c r="EB1131" s="1">
        <v>-0.120403114446531</v>
      </c>
      <c r="EC1131" s="1">
        <v>1.832574534466469E-2</v>
      </c>
      <c r="ED1131" s="1">
        <v>1</v>
      </c>
      <c r="EE1131" s="1">
        <v>2.021119418480692</v>
      </c>
      <c r="EF1131" s="1">
        <v>5.0127815712370019E-4</v>
      </c>
      <c r="EG1131" s="1">
        <v>1.234940999136263E-3</v>
      </c>
      <c r="EH1131" s="1">
        <v>1</v>
      </c>
      <c r="EI1131" s="1">
        <v>0.1161513224433139</v>
      </c>
      <c r="EJ1131" s="1">
        <v>-3.177042584783235E-3</v>
      </c>
      <c r="EK1131" s="1">
        <v>5.7754808144324179E-4</v>
      </c>
      <c r="EL1131" s="1">
        <v>1</v>
      </c>
      <c r="EM1131" s="1">
        <v>4</v>
      </c>
      <c r="EN1131" s="1">
        <v>6</v>
      </c>
      <c r="EO1131" s="1" t="s">
        <v>1141</v>
      </c>
      <c r="EP1131" s="1">
        <v>2.9394100000000001</v>
      </c>
      <c r="EQ1131" s="1">
        <v>2.8015099999999999</v>
      </c>
      <c r="ER1131" s="1">
        <v>0.23005800000000001</v>
      </c>
      <c r="ES1131" s="1">
        <v>0.23540700000000001</v>
      </c>
      <c r="ET1131" s="1">
        <v>0.116271</v>
      </c>
      <c r="EU1131" s="1">
        <v>0.10791000000000001</v>
      </c>
      <c r="EV1131" s="1">
        <v>15718.5</v>
      </c>
      <c r="EW1131" s="1">
        <v>16362.7</v>
      </c>
      <c r="EX1131" s="1">
        <v>23767.1</v>
      </c>
      <c r="EY1131" s="1">
        <v>24933.8</v>
      </c>
      <c r="EZ1131" s="1">
        <v>33637.4</v>
      </c>
      <c r="FA1131" s="1">
        <v>35536.400000000001</v>
      </c>
      <c r="FB1131" s="1">
        <v>43356.7</v>
      </c>
      <c r="FC1131" s="1">
        <v>46103.3</v>
      </c>
      <c r="FD1131" s="1">
        <v>1.93</v>
      </c>
      <c r="FE1131" s="1">
        <v>1.7669999999999999</v>
      </c>
      <c r="FF1131" s="1">
        <v>5.5216300000000003E-2</v>
      </c>
      <c r="FG1131" s="1">
        <v>0</v>
      </c>
      <c r="FH1131" s="1">
        <v>30.892299999999999</v>
      </c>
      <c r="FI1131" s="1">
        <v>999.9</v>
      </c>
      <c r="FJ1131" s="1">
        <v>42.5</v>
      </c>
      <c r="FK1131" s="1">
        <v>41.3</v>
      </c>
      <c r="FL1131" s="1">
        <v>34.191899999999997</v>
      </c>
      <c r="FM1131" s="1">
        <v>63.554400000000001</v>
      </c>
      <c r="FN1131" s="1">
        <v>26.290099999999999</v>
      </c>
      <c r="FO1131" s="1">
        <v>1</v>
      </c>
      <c r="FP1131" s="1">
        <v>0.67569900000000005</v>
      </c>
      <c r="FQ1131" s="1">
        <v>5.0058999999999996</v>
      </c>
      <c r="FR1131" s="1">
        <v>20.246400000000001</v>
      </c>
      <c r="FS1131" s="1">
        <v>5.2090500000000004</v>
      </c>
      <c r="FT1131" s="1">
        <v>11.908099999999999</v>
      </c>
      <c r="FU1131" s="1">
        <v>5.0024499999999996</v>
      </c>
      <c r="FV1131" s="1">
        <v>3.2902999999999998</v>
      </c>
      <c r="FW1131" s="1">
        <v>9999</v>
      </c>
      <c r="FX1131" s="1">
        <v>9999</v>
      </c>
      <c r="FY1131" s="1">
        <v>9999</v>
      </c>
      <c r="FZ1131" s="1">
        <v>999.9</v>
      </c>
      <c r="GA1131" s="1">
        <v>1.85988</v>
      </c>
      <c r="GB1131" s="1">
        <v>1.85486</v>
      </c>
      <c r="GC1131" s="1">
        <v>1.85802</v>
      </c>
      <c r="GD1131" s="1">
        <v>1.8565400000000001</v>
      </c>
      <c r="GE1131" s="1">
        <v>1.85521</v>
      </c>
      <c r="GF1131" s="1">
        <v>1.8548100000000001</v>
      </c>
      <c r="GG1131" s="1">
        <v>1.85368</v>
      </c>
      <c r="GH1131" s="1">
        <v>1.8566</v>
      </c>
      <c r="GI1131" s="1">
        <v>0</v>
      </c>
      <c r="GJ1131" s="1">
        <v>0</v>
      </c>
      <c r="GK1131" s="1">
        <v>0</v>
      </c>
      <c r="GL1131" s="1">
        <v>0</v>
      </c>
      <c r="GM1131" s="1" t="s">
        <v>355</v>
      </c>
      <c r="GN1131" s="1" t="s">
        <v>356</v>
      </c>
      <c r="GO1131" s="1" t="s">
        <v>357</v>
      </c>
      <c r="GP1131" s="1" t="s">
        <v>357</v>
      </c>
      <c r="GQ1131" s="1" t="s">
        <v>357</v>
      </c>
      <c r="GR1131" s="1" t="s">
        <v>357</v>
      </c>
      <c r="GS1131" s="1">
        <v>0</v>
      </c>
      <c r="GT1131" s="1">
        <v>100</v>
      </c>
      <c r="GU1131" s="1">
        <v>100</v>
      </c>
      <c r="GV1131" s="1">
        <v>3.75</v>
      </c>
      <c r="GW1131" s="1">
        <v>1.7000000000000001E-2</v>
      </c>
      <c r="GX1131" s="1">
        <v>1.251089954458285</v>
      </c>
      <c r="GY1131" s="1">
        <v>3.0239061252787889E-3</v>
      </c>
      <c r="GZ1131" s="1">
        <v>-1.398580452151984E-6</v>
      </c>
      <c r="HA1131" s="1">
        <v>2.8030378366047371E-10</v>
      </c>
      <c r="HB1131" s="1">
        <v>-6.7353929715251851E-2</v>
      </c>
      <c r="HC1131" s="1">
        <v>1.0309082032153079E-2</v>
      </c>
      <c r="HD1131" s="1">
        <v>-3.6321104004466529E-4</v>
      </c>
      <c r="HE1131" s="1">
        <v>3.6129943689190391E-6</v>
      </c>
      <c r="HF1131" s="1">
        <v>0</v>
      </c>
      <c r="HG1131" s="1">
        <v>2134</v>
      </c>
      <c r="HH1131" s="1">
        <v>3</v>
      </c>
      <c r="HI1131" s="1">
        <v>46</v>
      </c>
      <c r="HJ1131" s="1">
        <v>5.3</v>
      </c>
      <c r="HK1131" s="1">
        <v>5.5</v>
      </c>
      <c r="HL1131" s="1">
        <v>3.5583499999999999</v>
      </c>
      <c r="HM1131" s="1">
        <v>2.35107</v>
      </c>
      <c r="HN1131" s="1">
        <v>1.4978</v>
      </c>
      <c r="HO1131" s="1">
        <v>2.3046899999999999</v>
      </c>
      <c r="HP1131" s="1">
        <v>1.5478499999999999</v>
      </c>
      <c r="HQ1131" s="1">
        <v>2.3571800000000001</v>
      </c>
      <c r="HR1131" s="1">
        <v>43.8917</v>
      </c>
      <c r="HS1131" s="1">
        <v>14.9201</v>
      </c>
      <c r="HT1131" s="1">
        <v>18</v>
      </c>
      <c r="HU1131" s="1">
        <v>502.721</v>
      </c>
      <c r="HV1131" s="1">
        <v>460.54300000000001</v>
      </c>
      <c r="HW1131" s="1">
        <v>24.300999999999998</v>
      </c>
      <c r="HX1131" s="1">
        <v>35.209899999999998</v>
      </c>
      <c r="HY1131" s="1">
        <v>30.000699999999998</v>
      </c>
      <c r="HZ1131" s="1">
        <v>34.907600000000002</v>
      </c>
      <c r="IA1131" s="1">
        <v>35.011400000000002</v>
      </c>
      <c r="IB1131" s="1">
        <v>71.237799999999993</v>
      </c>
      <c r="IC1131" s="1">
        <v>27.3017</v>
      </c>
      <c r="ID1131" s="1">
        <v>0</v>
      </c>
      <c r="IE1131" s="1">
        <v>24.2898</v>
      </c>
      <c r="IF1131" s="1">
        <v>1831.44</v>
      </c>
      <c r="IG1131" s="1">
        <v>24.5624</v>
      </c>
      <c r="IH1131" s="1">
        <v>100.239</v>
      </c>
      <c r="II1131" s="1">
        <v>99.909000000000006</v>
      </c>
      <c r="IJ1131" s="1" t="s">
        <v>1161</v>
      </c>
    </row>
    <row r="1132" spans="1:244" ht="15.75" customHeight="1" x14ac:dyDescent="0.3">
      <c r="A1132" s="1">
        <v>1116</v>
      </c>
      <c r="B1132" s="1">
        <v>1659810704</v>
      </c>
      <c r="C1132" s="1">
        <v>14562.5</v>
      </c>
      <c r="D1132" s="1" t="s">
        <v>2500</v>
      </c>
      <c r="E1132" s="1" t="s">
        <v>2501</v>
      </c>
      <c r="F1132" s="1">
        <v>1</v>
      </c>
      <c r="G1132" s="1" t="s">
        <v>346</v>
      </c>
      <c r="H1132" s="1" t="s">
        <v>347</v>
      </c>
      <c r="I1132" s="1" t="s">
        <v>348</v>
      </c>
      <c r="J1132" s="1" t="s">
        <v>349</v>
      </c>
      <c r="K1132" s="1" t="s">
        <v>350</v>
      </c>
      <c r="L1132" s="1" t="s">
        <v>1154</v>
      </c>
      <c r="M1132" s="1" t="s">
        <v>351</v>
      </c>
      <c r="N1132" s="1">
        <v>1659810696.5</v>
      </c>
      <c r="O1132" s="1">
        <f t="shared" si="136"/>
        <v>2.4007685582024142E-3</v>
      </c>
      <c r="P1132" s="1">
        <f t="shared" si="137"/>
        <v>2.4007685582024143</v>
      </c>
      <c r="Q1132" s="1">
        <f t="shared" si="138"/>
        <v>22.327745429828919</v>
      </c>
      <c r="R1132" s="1">
        <f t="shared" si="139"/>
        <v>1703.365333333333</v>
      </c>
      <c r="S1132" s="1">
        <f t="shared" si="140"/>
        <v>1336.7079360529551</v>
      </c>
      <c r="T1132" s="1">
        <f t="shared" si="141"/>
        <v>132.1362122855196</v>
      </c>
      <c r="U1132" s="1">
        <f t="shared" si="142"/>
        <v>168.38101818242779</v>
      </c>
      <c r="V1132" s="1">
        <f t="shared" si="143"/>
        <v>0.11549519125518731</v>
      </c>
      <c r="W1132" s="1">
        <f t="shared" si="144"/>
        <v>2.9084260254780334</v>
      </c>
      <c r="X1132" s="1">
        <f t="shared" si="145"/>
        <v>0.11300643313661536</v>
      </c>
      <c r="Y1132" s="1">
        <f t="shared" si="146"/>
        <v>7.0848159023645163E-2</v>
      </c>
      <c r="Z1132" s="1">
        <f t="shared" si="147"/>
        <v>321.52193759999994</v>
      </c>
      <c r="AA1132" s="1">
        <f t="shared" si="148"/>
        <v>32.293116144820985</v>
      </c>
      <c r="AB1132" s="1">
        <f t="shared" si="149"/>
        <v>31.786153333333331</v>
      </c>
      <c r="AC1132" s="1">
        <f t="shared" si="150"/>
        <v>4.7175899740024629</v>
      </c>
      <c r="AD1132" s="1">
        <f t="shared" si="151"/>
        <v>59.710344081849641</v>
      </c>
      <c r="AE1132" s="1">
        <f t="shared" si="152"/>
        <v>2.6962784151975501</v>
      </c>
      <c r="AF1132" s="1">
        <f t="shared" si="153"/>
        <v>4.5155968478452415</v>
      </c>
      <c r="AG1132" s="1">
        <f t="shared" si="154"/>
        <v>2.0213115588049129</v>
      </c>
      <c r="AH1132" s="1">
        <f t="shared" si="155"/>
        <v>-105.87389341672646</v>
      </c>
      <c r="AI1132" s="1">
        <f t="shared" si="156"/>
        <v>-120.69764741655794</v>
      </c>
      <c r="AJ1132" s="1">
        <f t="shared" si="157"/>
        <v>-9.3560402047370754</v>
      </c>
      <c r="AK1132" s="1">
        <f t="shared" si="158"/>
        <v>85.594356561978458</v>
      </c>
      <c r="AL1132" s="1">
        <f t="shared" si="159"/>
        <v>53.793783862077213</v>
      </c>
      <c r="AM1132" s="1">
        <f t="shared" si="160"/>
        <v>2.4074250408498443</v>
      </c>
      <c r="AN1132" s="1">
        <f t="shared" si="161"/>
        <v>22.327745429828919</v>
      </c>
      <c r="AO1132" s="1">
        <v>1841.101667360128</v>
      </c>
      <c r="AP1132" s="1">
        <v>1787.1845454545451</v>
      </c>
      <c r="AQ1132" s="1">
        <v>5.1636319423184016</v>
      </c>
      <c r="AR1132" s="1">
        <v>65.631367109528284</v>
      </c>
      <c r="AS1132" s="1">
        <f t="shared" si="162"/>
        <v>2.4007685582024143</v>
      </c>
      <c r="AT1132" s="1">
        <v>24.46211261250545</v>
      </c>
      <c r="AU1132" s="1">
        <v>27.26401978021979</v>
      </c>
      <c r="AV1132" s="1">
        <v>-5.4883966732045079E-5</v>
      </c>
      <c r="AW1132" s="1">
        <v>85.678084974882083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51551.801957117743</v>
      </c>
      <c r="BC1132" s="1">
        <f t="shared" si="166"/>
        <v>2000.0333333333331</v>
      </c>
      <c r="BD1132" s="1">
        <f t="shared" si="167"/>
        <v>1681.2283199999997</v>
      </c>
      <c r="BE1132" s="1">
        <f t="shared" si="168"/>
        <v>0.84060014999749999</v>
      </c>
      <c r="BF1132" s="1">
        <f t="shared" si="169"/>
        <v>0.16075828949517507</v>
      </c>
      <c r="BG1132" s="1">
        <v>6</v>
      </c>
      <c r="BH1132" s="1">
        <v>0.5</v>
      </c>
      <c r="BI1132" s="1" t="s">
        <v>352</v>
      </c>
      <c r="BJ1132" s="1">
        <v>2</v>
      </c>
      <c r="BK1132" s="1" t="b">
        <v>1</v>
      </c>
      <c r="BL1132" s="1">
        <v>1659810696.5</v>
      </c>
      <c r="BM1132" s="1">
        <v>1703.365333333333</v>
      </c>
      <c r="BN1132" s="1">
        <v>1772.818</v>
      </c>
      <c r="BO1132" s="1">
        <v>27.275919999999999</v>
      </c>
      <c r="BP1132" s="1">
        <v>24.466646666666669</v>
      </c>
      <c r="BQ1132" s="1">
        <v>1699.6373333333329</v>
      </c>
      <c r="BR1132" s="1">
        <v>27.258959999999998</v>
      </c>
      <c r="BS1132" s="1">
        <v>500.1493333333334</v>
      </c>
      <c r="BT1132" s="1">
        <v>98.751746666666662</v>
      </c>
      <c r="BU1132" s="1">
        <v>0.1002229533333333</v>
      </c>
      <c r="BV1132" s="1">
        <v>31.01639333333333</v>
      </c>
      <c r="BW1132" s="1">
        <v>31.786153333333331</v>
      </c>
      <c r="BX1132" s="1">
        <v>999.89999999999986</v>
      </c>
      <c r="BY1132" s="1">
        <v>0</v>
      </c>
      <c r="BZ1132" s="1">
        <v>0</v>
      </c>
      <c r="CA1132" s="1">
        <v>10004.961333333329</v>
      </c>
      <c r="CB1132" s="1">
        <v>0</v>
      </c>
      <c r="CC1132" s="1">
        <v>2041.722</v>
      </c>
      <c r="CD1132" s="1">
        <v>-69.452719999999999</v>
      </c>
      <c r="CE1132" s="1">
        <v>1751.13</v>
      </c>
      <c r="CF1132" s="1">
        <v>1817.282666666667</v>
      </c>
      <c r="CG1132" s="1">
        <v>2.809274666666667</v>
      </c>
      <c r="CH1132" s="1">
        <v>1772.818</v>
      </c>
      <c r="CI1132" s="1">
        <v>24.466646666666669</v>
      </c>
      <c r="CJ1132" s="1">
        <v>2.6935446666666669</v>
      </c>
      <c r="CK1132" s="1">
        <v>2.416122000000001</v>
      </c>
      <c r="CL1132" s="1">
        <v>22.245793333333332</v>
      </c>
      <c r="CM1132" s="1">
        <v>20.472239999999999</v>
      </c>
      <c r="CN1132" s="1">
        <v>2000.0333333333331</v>
      </c>
      <c r="CO1132" s="1">
        <v>0.97999519999999996</v>
      </c>
      <c r="CP1132" s="1">
        <v>2.000477333333333E-2</v>
      </c>
      <c r="CQ1132" s="1">
        <v>0</v>
      </c>
      <c r="CR1132" s="1">
        <v>2.720933333333333</v>
      </c>
      <c r="CS1132" s="1">
        <v>0</v>
      </c>
      <c r="CT1132" s="1">
        <v>20220.193333333329</v>
      </c>
      <c r="CU1132" s="1">
        <v>17412.566666666669</v>
      </c>
      <c r="CV1132" s="1">
        <v>45.186999999999998</v>
      </c>
      <c r="CW1132" s="1">
        <v>47.337200000000003</v>
      </c>
      <c r="CX1132" s="1">
        <v>45.332999999999998</v>
      </c>
      <c r="CY1132" s="1">
        <v>45.125</v>
      </c>
      <c r="CZ1132" s="1">
        <v>45.061999999999998</v>
      </c>
      <c r="DA1132" s="1">
        <v>1960.022666666667</v>
      </c>
      <c r="DB1132" s="1">
        <v>40.010666666666673</v>
      </c>
      <c r="DC1132" s="1">
        <v>0</v>
      </c>
      <c r="DD1132" s="1">
        <v>1659810703.5</v>
      </c>
      <c r="DE1132" s="1">
        <v>0</v>
      </c>
      <c r="DF1132" s="1">
        <v>1659810386</v>
      </c>
      <c r="DG1132" s="1" t="s">
        <v>1911</v>
      </c>
      <c r="DH1132" s="1">
        <v>1659810386</v>
      </c>
      <c r="DI1132" s="1">
        <v>1659810371.5</v>
      </c>
      <c r="DJ1132" s="1">
        <v>20</v>
      </c>
      <c r="DK1132" s="1">
        <v>0.91800000000000004</v>
      </c>
      <c r="DL1132" s="1">
        <v>1E-3</v>
      </c>
      <c r="DM1132" s="1">
        <v>1.7649999999999999</v>
      </c>
      <c r="DN1132" s="1">
        <v>0.02</v>
      </c>
      <c r="DO1132" s="1">
        <v>212</v>
      </c>
      <c r="DP1132" s="1">
        <v>25</v>
      </c>
      <c r="DQ1132" s="1">
        <v>0.25</v>
      </c>
      <c r="DR1132" s="1">
        <v>0.05</v>
      </c>
      <c r="DS1132" s="1">
        <v>22.879739046948881</v>
      </c>
      <c r="DT1132" s="1">
        <v>-1.3486820760415941</v>
      </c>
      <c r="DU1132" s="1">
        <v>0.17004319758030431</v>
      </c>
      <c r="DV1132" s="1">
        <v>0</v>
      </c>
      <c r="DW1132" s="1">
        <v>-69.408494999999988</v>
      </c>
      <c r="DX1132" s="1">
        <v>1.307975234521616</v>
      </c>
      <c r="DY1132" s="1">
        <v>0.86670717112240392</v>
      </c>
      <c r="DZ1132" s="1">
        <v>0</v>
      </c>
      <c r="EA1132" s="1">
        <v>2.8162677500000002</v>
      </c>
      <c r="EB1132" s="1">
        <v>-0.1294537711069518</v>
      </c>
      <c r="EC1132" s="1">
        <v>1.9430583944840641E-2</v>
      </c>
      <c r="ED1132" s="1">
        <v>1</v>
      </c>
      <c r="EE1132" s="1">
        <v>2.02119721442094</v>
      </c>
      <c r="EF1132" s="1">
        <v>1.129002676388838E-3</v>
      </c>
      <c r="EG1132" s="1">
        <v>1.250542067089677E-3</v>
      </c>
      <c r="EH1132" s="1">
        <v>1</v>
      </c>
      <c r="EI1132" s="1">
        <v>0.116014796877784</v>
      </c>
      <c r="EJ1132" s="1">
        <v>-2.39317834137999E-3</v>
      </c>
      <c r="EK1132" s="1">
        <v>5.1240931327524702E-4</v>
      </c>
      <c r="EL1132" s="1">
        <v>1</v>
      </c>
      <c r="EM1132" s="1">
        <v>3</v>
      </c>
      <c r="EN1132" s="1">
        <v>6</v>
      </c>
      <c r="EO1132" s="1" t="s">
        <v>1160</v>
      </c>
      <c r="EP1132" s="1">
        <v>2.9396900000000001</v>
      </c>
      <c r="EQ1132" s="1">
        <v>2.80139</v>
      </c>
      <c r="ER1132" s="1">
        <v>0.23044799999999999</v>
      </c>
      <c r="ES1132" s="1">
        <v>0.23579800000000001</v>
      </c>
      <c r="ET1132" s="1">
        <v>0.116268</v>
      </c>
      <c r="EU1132" s="1">
        <v>0.10792300000000001</v>
      </c>
      <c r="EV1132" s="1">
        <v>15710.6</v>
      </c>
      <c r="EW1132" s="1">
        <v>16354.3</v>
      </c>
      <c r="EX1132" s="1">
        <v>23767.200000000001</v>
      </c>
      <c r="EY1132" s="1">
        <v>24933.8</v>
      </c>
      <c r="EZ1132" s="1">
        <v>33637.800000000003</v>
      </c>
      <c r="FA1132" s="1">
        <v>35535.300000000003</v>
      </c>
      <c r="FB1132" s="1">
        <v>43356.9</v>
      </c>
      <c r="FC1132" s="1">
        <v>46102.5</v>
      </c>
      <c r="FD1132" s="1">
        <v>1.93</v>
      </c>
      <c r="FE1132" s="1">
        <v>1.76712</v>
      </c>
      <c r="FF1132" s="1">
        <v>5.4985300000000001E-2</v>
      </c>
      <c r="FG1132" s="1">
        <v>0</v>
      </c>
      <c r="FH1132" s="1">
        <v>30.8916</v>
      </c>
      <c r="FI1132" s="1">
        <v>999.9</v>
      </c>
      <c r="FJ1132" s="1">
        <v>42.5</v>
      </c>
      <c r="FK1132" s="1">
        <v>41.4</v>
      </c>
      <c r="FL1132" s="1">
        <v>34.371299999999998</v>
      </c>
      <c r="FM1132" s="1">
        <v>63.214399999999998</v>
      </c>
      <c r="FN1132" s="1">
        <v>25.749199999999998</v>
      </c>
      <c r="FO1132" s="1">
        <v>1</v>
      </c>
      <c r="FP1132" s="1">
        <v>0.67568899999999998</v>
      </c>
      <c r="FQ1132" s="1">
        <v>5.0057600000000004</v>
      </c>
      <c r="FR1132" s="1">
        <v>20.246400000000001</v>
      </c>
      <c r="FS1132" s="1">
        <v>5.2092000000000001</v>
      </c>
      <c r="FT1132" s="1">
        <v>11.908099999999999</v>
      </c>
      <c r="FU1132" s="1">
        <v>5.0024499999999996</v>
      </c>
      <c r="FV1132" s="1">
        <v>3.2902999999999998</v>
      </c>
      <c r="FW1132" s="1">
        <v>9999</v>
      </c>
      <c r="FX1132" s="1">
        <v>9999</v>
      </c>
      <c r="FY1132" s="1">
        <v>9999</v>
      </c>
      <c r="FZ1132" s="1">
        <v>999.9</v>
      </c>
      <c r="GA1132" s="1">
        <v>1.8598699999999999</v>
      </c>
      <c r="GB1132" s="1">
        <v>1.85486</v>
      </c>
      <c r="GC1132" s="1">
        <v>1.85802</v>
      </c>
      <c r="GD1132" s="1">
        <v>1.8565400000000001</v>
      </c>
      <c r="GE1132" s="1">
        <v>1.8551800000000001</v>
      </c>
      <c r="GF1132" s="1">
        <v>1.8548</v>
      </c>
      <c r="GG1132" s="1">
        <v>1.8536699999999999</v>
      </c>
      <c r="GH1132" s="1">
        <v>1.8565799999999999</v>
      </c>
      <c r="GI1132" s="1">
        <v>0</v>
      </c>
      <c r="GJ1132" s="1">
        <v>0</v>
      </c>
      <c r="GK1132" s="1">
        <v>0</v>
      </c>
      <c r="GL1132" s="1">
        <v>0</v>
      </c>
      <c r="GM1132" s="1" t="s">
        <v>355</v>
      </c>
      <c r="GN1132" s="1" t="s">
        <v>356</v>
      </c>
      <c r="GO1132" s="1" t="s">
        <v>357</v>
      </c>
      <c r="GP1132" s="1" t="s">
        <v>357</v>
      </c>
      <c r="GQ1132" s="1" t="s">
        <v>357</v>
      </c>
      <c r="GR1132" s="1" t="s">
        <v>357</v>
      </c>
      <c r="GS1132" s="1">
        <v>0</v>
      </c>
      <c r="GT1132" s="1">
        <v>100</v>
      </c>
      <c r="GU1132" s="1">
        <v>100</v>
      </c>
      <c r="GV1132" s="1">
        <v>3.75</v>
      </c>
      <c r="GW1132" s="1">
        <v>1.7000000000000001E-2</v>
      </c>
      <c r="GX1132" s="1">
        <v>1.251089954458285</v>
      </c>
      <c r="GY1132" s="1">
        <v>3.0239061252787889E-3</v>
      </c>
      <c r="GZ1132" s="1">
        <v>-1.398580452151984E-6</v>
      </c>
      <c r="HA1132" s="1">
        <v>2.8030378366047371E-10</v>
      </c>
      <c r="HB1132" s="1">
        <v>-6.7353929715251851E-2</v>
      </c>
      <c r="HC1132" s="1">
        <v>1.0309082032153079E-2</v>
      </c>
      <c r="HD1132" s="1">
        <v>-3.6321104004466529E-4</v>
      </c>
      <c r="HE1132" s="1">
        <v>3.6129943689190391E-6</v>
      </c>
      <c r="HF1132" s="1">
        <v>0</v>
      </c>
      <c r="HG1132" s="1">
        <v>2134</v>
      </c>
      <c r="HH1132" s="1">
        <v>3</v>
      </c>
      <c r="HI1132" s="1">
        <v>46</v>
      </c>
      <c r="HJ1132" s="1">
        <v>5.3</v>
      </c>
      <c r="HK1132" s="1">
        <v>5.5</v>
      </c>
      <c r="HL1132" s="1">
        <v>3.57056</v>
      </c>
      <c r="HM1132" s="1">
        <v>2.36816</v>
      </c>
      <c r="HN1132" s="1">
        <v>1.4978</v>
      </c>
      <c r="HO1132" s="1">
        <v>2.3046899999999999</v>
      </c>
      <c r="HP1132" s="1">
        <v>1.5478499999999999</v>
      </c>
      <c r="HQ1132" s="1">
        <v>2.3571800000000001</v>
      </c>
      <c r="HR1132" s="1">
        <v>43.8917</v>
      </c>
      <c r="HS1132" s="1">
        <v>14.9026</v>
      </c>
      <c r="HT1132" s="1">
        <v>18</v>
      </c>
      <c r="HU1132" s="1">
        <v>502.73200000000003</v>
      </c>
      <c r="HV1132" s="1">
        <v>460.63400000000001</v>
      </c>
      <c r="HW1132" s="1">
        <v>24.298100000000002</v>
      </c>
      <c r="HX1132" s="1">
        <v>35.211500000000001</v>
      </c>
      <c r="HY1132" s="1">
        <v>30.000499999999999</v>
      </c>
      <c r="HZ1132" s="1">
        <v>34.909199999999998</v>
      </c>
      <c r="IA1132" s="1">
        <v>35.012999999999998</v>
      </c>
      <c r="IB1132" s="1">
        <v>71.452200000000005</v>
      </c>
      <c r="IC1132" s="1">
        <v>27.3017</v>
      </c>
      <c r="ID1132" s="1">
        <v>0</v>
      </c>
      <c r="IE1132" s="1">
        <v>24.2898</v>
      </c>
      <c r="IF1132" s="1">
        <v>1841.46</v>
      </c>
      <c r="IG1132" s="1">
        <v>24.5684</v>
      </c>
      <c r="IH1132" s="1">
        <v>100.24</v>
      </c>
      <c r="II1132" s="1">
        <v>99.907899999999998</v>
      </c>
      <c r="IJ1132" s="1" t="s">
        <v>1161</v>
      </c>
    </row>
    <row r="1133" spans="1:244" ht="15.75" customHeight="1" x14ac:dyDescent="0.3">
      <c r="A1133" s="1">
        <v>1117</v>
      </c>
      <c r="B1133" s="1">
        <v>1659810705</v>
      </c>
      <c r="C1133" s="1">
        <v>14563.5</v>
      </c>
      <c r="D1133" s="1" t="s">
        <v>2502</v>
      </c>
      <c r="E1133" s="1" t="s">
        <v>2503</v>
      </c>
      <c r="F1133" s="1">
        <v>1</v>
      </c>
      <c r="G1133" s="1" t="s">
        <v>346</v>
      </c>
      <c r="H1133" s="1" t="s">
        <v>347</v>
      </c>
      <c r="I1133" s="1" t="s">
        <v>348</v>
      </c>
      <c r="J1133" s="1" t="s">
        <v>349</v>
      </c>
      <c r="K1133" s="1" t="s">
        <v>350</v>
      </c>
      <c r="L1133" s="1" t="s">
        <v>1154</v>
      </c>
      <c r="M1133" s="1" t="s">
        <v>351</v>
      </c>
      <c r="N1133" s="1">
        <v>1659810697</v>
      </c>
      <c r="O1133" s="1">
        <f t="shared" si="136"/>
        <v>2.3957143699542493E-3</v>
      </c>
      <c r="P1133" s="1">
        <f t="shared" si="137"/>
        <v>2.3957143699542494</v>
      </c>
      <c r="Q1133" s="1">
        <f t="shared" si="138"/>
        <v>22.189988205754524</v>
      </c>
      <c r="R1133" s="1">
        <f t="shared" si="139"/>
        <v>1705.8775000000001</v>
      </c>
      <c r="S1133" s="1">
        <f t="shared" si="140"/>
        <v>1340.3920586571128</v>
      </c>
      <c r="T1133" s="1">
        <f t="shared" si="141"/>
        <v>132.50040530520849</v>
      </c>
      <c r="U1133" s="1">
        <f t="shared" si="142"/>
        <v>168.62936384261039</v>
      </c>
      <c r="V1133" s="1">
        <f t="shared" si="143"/>
        <v>0.11524527858312629</v>
      </c>
      <c r="W1133" s="1">
        <f t="shared" si="144"/>
        <v>2.9084880750408013</v>
      </c>
      <c r="X1133" s="1">
        <f t="shared" si="145"/>
        <v>0.11276720647824197</v>
      </c>
      <c r="Y1133" s="1">
        <f t="shared" si="146"/>
        <v>7.0697710937623087E-2</v>
      </c>
      <c r="Z1133" s="1">
        <f t="shared" si="147"/>
        <v>321.5222011875</v>
      </c>
      <c r="AA1133" s="1">
        <f t="shared" si="148"/>
        <v>32.294143899758872</v>
      </c>
      <c r="AB1133" s="1">
        <f t="shared" si="149"/>
        <v>31.785975000000001</v>
      </c>
      <c r="AC1133" s="1">
        <f t="shared" si="150"/>
        <v>4.717542281253996</v>
      </c>
      <c r="AD1133" s="1">
        <f t="shared" si="151"/>
        <v>59.709644907678495</v>
      </c>
      <c r="AE1133" s="1">
        <f t="shared" si="152"/>
        <v>2.6962055967555667</v>
      </c>
      <c r="AF1133" s="1">
        <f t="shared" si="153"/>
        <v>4.5155277692981928</v>
      </c>
      <c r="AG1133" s="1">
        <f t="shared" si="154"/>
        <v>2.0213366844984293</v>
      </c>
      <c r="AH1133" s="1">
        <f t="shared" si="155"/>
        <v>-105.65100371498239</v>
      </c>
      <c r="AI1133" s="1">
        <f t="shared" si="156"/>
        <v>-120.71433464686679</v>
      </c>
      <c r="AJ1133" s="1">
        <f t="shared" si="157"/>
        <v>-9.357113516924926</v>
      </c>
      <c r="AK1133" s="1">
        <f t="shared" si="158"/>
        <v>85.799749308725907</v>
      </c>
      <c r="AL1133" s="1">
        <f t="shared" si="159"/>
        <v>53.818719417905811</v>
      </c>
      <c r="AM1133" s="1">
        <f t="shared" si="160"/>
        <v>2.4043142337182077</v>
      </c>
      <c r="AN1133" s="1">
        <f t="shared" si="161"/>
        <v>22.189988205754524</v>
      </c>
      <c r="AO1133" s="1">
        <v>1846.369963708245</v>
      </c>
      <c r="AP1133" s="1">
        <v>1792.4404242424239</v>
      </c>
      <c r="AQ1133" s="1">
        <v>5.1992389109310944</v>
      </c>
      <c r="AR1133" s="1">
        <v>65.631367109528284</v>
      </c>
      <c r="AS1133" s="1">
        <f t="shared" si="162"/>
        <v>2.3957143699542494</v>
      </c>
      <c r="AT1133" s="1">
        <v>24.467331677505339</v>
      </c>
      <c r="AU1133" s="1">
        <v>27.263443956043979</v>
      </c>
      <c r="AV1133" s="1">
        <v>-7.5869115246002386E-5</v>
      </c>
      <c r="AW1133" s="1">
        <v>85.678084974882083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51553.603676366336</v>
      </c>
      <c r="BC1133" s="1">
        <f t="shared" si="166"/>
        <v>2000.0350000000001</v>
      </c>
      <c r="BD1133" s="1">
        <f t="shared" si="167"/>
        <v>1681.2297187500001</v>
      </c>
      <c r="BE1133" s="1">
        <f t="shared" si="168"/>
        <v>0.84060014887239476</v>
      </c>
      <c r="BF1133" s="1">
        <f t="shared" si="169"/>
        <v>0.16075828732372183</v>
      </c>
      <c r="BG1133" s="1">
        <v>6</v>
      </c>
      <c r="BH1133" s="1">
        <v>0.5</v>
      </c>
      <c r="BI1133" s="1" t="s">
        <v>352</v>
      </c>
      <c r="BJ1133" s="1">
        <v>2</v>
      </c>
      <c r="BK1133" s="1" t="b">
        <v>1</v>
      </c>
      <c r="BL1133" s="1">
        <v>1659810697</v>
      </c>
      <c r="BM1133" s="1">
        <v>1705.8775000000001</v>
      </c>
      <c r="BN1133" s="1">
        <v>1775.36</v>
      </c>
      <c r="BO1133" s="1">
        <v>27.275181249999999</v>
      </c>
      <c r="BP1133" s="1">
        <v>24.469574999999999</v>
      </c>
      <c r="BQ1133" s="1">
        <v>1702.1481249999999</v>
      </c>
      <c r="BR1133" s="1">
        <v>27.258224999999999</v>
      </c>
      <c r="BS1133" s="1">
        <v>500.15631250000001</v>
      </c>
      <c r="BT1133" s="1">
        <v>98.751775000000009</v>
      </c>
      <c r="BU1133" s="1">
        <v>0.1002022625</v>
      </c>
      <c r="BV1133" s="1">
        <v>31.016124999999999</v>
      </c>
      <c r="BW1133" s="1">
        <v>31.785975000000001</v>
      </c>
      <c r="BX1133" s="1">
        <v>999.9</v>
      </c>
      <c r="BY1133" s="1">
        <v>0</v>
      </c>
      <c r="BZ1133" s="1">
        <v>0</v>
      </c>
      <c r="CA1133" s="1">
        <v>10005.313749999999</v>
      </c>
      <c r="CB1133" s="1">
        <v>0</v>
      </c>
      <c r="CC1133" s="1">
        <v>2041.536875</v>
      </c>
      <c r="CD1133" s="1">
        <v>-69.48246875000001</v>
      </c>
      <c r="CE1133" s="1">
        <v>1753.7112500000001</v>
      </c>
      <c r="CF1133" s="1">
        <v>1819.89375</v>
      </c>
      <c r="CG1133" s="1">
        <v>2.8056068750000001</v>
      </c>
      <c r="CH1133" s="1">
        <v>1775.36</v>
      </c>
      <c r="CI1133" s="1">
        <v>24.469574999999999</v>
      </c>
      <c r="CJ1133" s="1">
        <v>2.6934724999999999</v>
      </c>
      <c r="CK1133" s="1">
        <v>2.4164124999999999</v>
      </c>
      <c r="CL1133" s="1">
        <v>22.24535625</v>
      </c>
      <c r="CM1133" s="1">
        <v>20.474187499999999</v>
      </c>
      <c r="CN1133" s="1">
        <v>2000.0350000000001</v>
      </c>
      <c r="CO1133" s="1">
        <v>0.97999524999999998</v>
      </c>
      <c r="CP1133" s="1">
        <v>2.0004725000000001E-2</v>
      </c>
      <c r="CQ1133" s="1">
        <v>0</v>
      </c>
      <c r="CR1133" s="1">
        <v>2.7223125000000001</v>
      </c>
      <c r="CS1133" s="1">
        <v>0</v>
      </c>
      <c r="CT1133" s="1">
        <v>20219.231250000001</v>
      </c>
      <c r="CU1133" s="1">
        <v>17412.581249999999</v>
      </c>
      <c r="CV1133" s="1">
        <v>45.186999999999998</v>
      </c>
      <c r="CW1133" s="1">
        <v>47.3395625</v>
      </c>
      <c r="CX1133" s="1">
        <v>45.335624999999993</v>
      </c>
      <c r="CY1133" s="1">
        <v>45.125</v>
      </c>
      <c r="CZ1133" s="1">
        <v>45.061999999999998</v>
      </c>
      <c r="DA1133" s="1">
        <v>1960.024375</v>
      </c>
      <c r="DB1133" s="1">
        <v>40.010624999999997</v>
      </c>
      <c r="DC1133" s="1">
        <v>0</v>
      </c>
      <c r="DD1133" s="1">
        <v>1659810704.0999999</v>
      </c>
      <c r="DE1133" s="1">
        <v>0</v>
      </c>
      <c r="DF1133" s="1">
        <v>1659810386</v>
      </c>
      <c r="DG1133" s="1" t="s">
        <v>1911</v>
      </c>
      <c r="DH1133" s="1">
        <v>1659810386</v>
      </c>
      <c r="DI1133" s="1">
        <v>1659810371.5</v>
      </c>
      <c r="DJ1133" s="1">
        <v>20</v>
      </c>
      <c r="DK1133" s="1">
        <v>0.91800000000000004</v>
      </c>
      <c r="DL1133" s="1">
        <v>1E-3</v>
      </c>
      <c r="DM1133" s="1">
        <v>1.7649999999999999</v>
      </c>
      <c r="DN1133" s="1">
        <v>0.02</v>
      </c>
      <c r="DO1133" s="1">
        <v>212</v>
      </c>
      <c r="DP1133" s="1">
        <v>25</v>
      </c>
      <c r="DQ1133" s="1">
        <v>0.25</v>
      </c>
      <c r="DR1133" s="1">
        <v>0.05</v>
      </c>
      <c r="DS1133" s="1">
        <v>22.798268817883059</v>
      </c>
      <c r="DT1133" s="1">
        <v>-1.891900509736802</v>
      </c>
      <c r="DU1133" s="1">
        <v>0.21549668682336351</v>
      </c>
      <c r="DV1133" s="1">
        <v>0</v>
      </c>
      <c r="DW1133" s="1">
        <v>-69.493429268292687</v>
      </c>
      <c r="DX1133" s="1">
        <v>2.0651289198607219</v>
      </c>
      <c r="DY1133" s="1">
        <v>0.80497424083734515</v>
      </c>
      <c r="DZ1133" s="1">
        <v>0</v>
      </c>
      <c r="EA1133" s="1">
        <v>2.8105139024390251</v>
      </c>
      <c r="EB1133" s="1">
        <v>-0.15332425087108539</v>
      </c>
      <c r="EC1133" s="1">
        <v>2.2260923202871419E-2</v>
      </c>
      <c r="ED1133" s="1">
        <v>0</v>
      </c>
      <c r="EE1133" s="1">
        <v>2.0212967165078322</v>
      </c>
      <c r="EF1133" s="1">
        <v>5.5596602524693806E-3</v>
      </c>
      <c r="EG1133" s="1">
        <v>1.336279089488234E-3</v>
      </c>
      <c r="EH1133" s="1">
        <v>1</v>
      </c>
      <c r="EI1133" s="1">
        <v>0.11589451290820781</v>
      </c>
      <c r="EJ1133" s="1">
        <v>-2.3991865140365748E-3</v>
      </c>
      <c r="EK1133" s="1">
        <v>4.9966333566822012E-4</v>
      </c>
      <c r="EL1133" s="1">
        <v>1</v>
      </c>
      <c r="EM1133" s="1">
        <v>2</v>
      </c>
      <c r="EN1133" s="1">
        <v>6</v>
      </c>
      <c r="EO1133" s="1" t="s">
        <v>1176</v>
      </c>
      <c r="EP1133" s="1">
        <v>2.9399500000000001</v>
      </c>
      <c r="EQ1133" s="1">
        <v>2.80104</v>
      </c>
      <c r="ER1133" s="1">
        <v>0.23083400000000001</v>
      </c>
      <c r="ES1133" s="1">
        <v>0.23621200000000001</v>
      </c>
      <c r="ET1133" s="1">
        <v>0.11627</v>
      </c>
      <c r="EU1133" s="1">
        <v>0.107984</v>
      </c>
      <c r="EV1133" s="1">
        <v>15702.6</v>
      </c>
      <c r="EW1133" s="1">
        <v>16345.6</v>
      </c>
      <c r="EX1133" s="1">
        <v>23767.200000000001</v>
      </c>
      <c r="EY1133" s="1">
        <v>24934.1</v>
      </c>
      <c r="EZ1133" s="1">
        <v>33637.599999999999</v>
      </c>
      <c r="FA1133" s="1">
        <v>35533.1</v>
      </c>
      <c r="FB1133" s="1">
        <v>43356.800000000003</v>
      </c>
      <c r="FC1133" s="1">
        <v>46102.7</v>
      </c>
      <c r="FD1133" s="1">
        <v>1.9300200000000001</v>
      </c>
      <c r="FE1133" s="1">
        <v>1.7669299999999999</v>
      </c>
      <c r="FF1133" s="1">
        <v>5.4970400000000003E-2</v>
      </c>
      <c r="FG1133" s="1">
        <v>0</v>
      </c>
      <c r="FH1133" s="1">
        <v>30.890899999999998</v>
      </c>
      <c r="FI1133" s="1">
        <v>999.9</v>
      </c>
      <c r="FJ1133" s="1">
        <v>42.5</v>
      </c>
      <c r="FK1133" s="1">
        <v>41.3</v>
      </c>
      <c r="FL1133" s="1">
        <v>34.189900000000002</v>
      </c>
      <c r="FM1133" s="1">
        <v>63.564399999999999</v>
      </c>
      <c r="FN1133" s="1">
        <v>25.404599999999999</v>
      </c>
      <c r="FO1133" s="1">
        <v>1</v>
      </c>
      <c r="FP1133" s="1">
        <v>0.675709</v>
      </c>
      <c r="FQ1133" s="1">
        <v>5.0085899999999999</v>
      </c>
      <c r="FR1133" s="1">
        <v>20.246400000000001</v>
      </c>
      <c r="FS1133" s="1">
        <v>5.2088999999999999</v>
      </c>
      <c r="FT1133" s="1">
        <v>11.908099999999999</v>
      </c>
      <c r="FU1133" s="1">
        <v>5.0023499999999999</v>
      </c>
      <c r="FV1133" s="1">
        <v>3.29033</v>
      </c>
      <c r="FW1133" s="1">
        <v>9999</v>
      </c>
      <c r="FX1133" s="1">
        <v>9999</v>
      </c>
      <c r="FY1133" s="1">
        <v>9999</v>
      </c>
      <c r="FZ1133" s="1">
        <v>999.9</v>
      </c>
      <c r="GA1133" s="1">
        <v>1.8598699999999999</v>
      </c>
      <c r="GB1133" s="1">
        <v>1.85486</v>
      </c>
      <c r="GC1133" s="1">
        <v>1.8580300000000001</v>
      </c>
      <c r="GD1133" s="1">
        <v>1.8565400000000001</v>
      </c>
      <c r="GE1133" s="1">
        <v>1.8551899999999999</v>
      </c>
      <c r="GF1133" s="1">
        <v>1.8548</v>
      </c>
      <c r="GG1133" s="1">
        <v>1.8536699999999999</v>
      </c>
      <c r="GH1133" s="1">
        <v>1.8565799999999999</v>
      </c>
      <c r="GI1133" s="1">
        <v>0</v>
      </c>
      <c r="GJ1133" s="1">
        <v>0</v>
      </c>
      <c r="GK1133" s="1">
        <v>0</v>
      </c>
      <c r="GL1133" s="1">
        <v>0</v>
      </c>
      <c r="GM1133" s="1" t="s">
        <v>355</v>
      </c>
      <c r="GN1133" s="1" t="s">
        <v>356</v>
      </c>
      <c r="GO1133" s="1" t="s">
        <v>357</v>
      </c>
      <c r="GP1133" s="1" t="s">
        <v>357</v>
      </c>
      <c r="GQ1133" s="1" t="s">
        <v>357</v>
      </c>
      <c r="GR1133" s="1" t="s">
        <v>357</v>
      </c>
      <c r="GS1133" s="1">
        <v>0</v>
      </c>
      <c r="GT1133" s="1">
        <v>100</v>
      </c>
      <c r="GU1133" s="1">
        <v>100</v>
      </c>
      <c r="GV1133" s="1">
        <v>3.76</v>
      </c>
      <c r="GW1133" s="1">
        <v>1.7000000000000001E-2</v>
      </c>
      <c r="GX1133" s="1">
        <v>1.251089954458285</v>
      </c>
      <c r="GY1133" s="1">
        <v>3.0239061252787889E-3</v>
      </c>
      <c r="GZ1133" s="1">
        <v>-1.398580452151984E-6</v>
      </c>
      <c r="HA1133" s="1">
        <v>2.8030378366047371E-10</v>
      </c>
      <c r="HB1133" s="1">
        <v>-6.7353929715251851E-2</v>
      </c>
      <c r="HC1133" s="1">
        <v>1.0309082032153079E-2</v>
      </c>
      <c r="HD1133" s="1">
        <v>-3.6321104004466529E-4</v>
      </c>
      <c r="HE1133" s="1">
        <v>3.6129943689190391E-6</v>
      </c>
      <c r="HF1133" s="1">
        <v>0</v>
      </c>
      <c r="HG1133" s="1">
        <v>2134</v>
      </c>
      <c r="HH1133" s="1">
        <v>3</v>
      </c>
      <c r="HI1133" s="1">
        <v>46</v>
      </c>
      <c r="HJ1133" s="1">
        <v>5.3</v>
      </c>
      <c r="HK1133" s="1">
        <v>5.6</v>
      </c>
      <c r="HL1133" s="1">
        <v>3.57422</v>
      </c>
      <c r="HM1133" s="1">
        <v>2.32666</v>
      </c>
      <c r="HN1133" s="1">
        <v>1.4978</v>
      </c>
      <c r="HO1133" s="1">
        <v>2.3034699999999999</v>
      </c>
      <c r="HP1133" s="1">
        <v>1.5478499999999999</v>
      </c>
      <c r="HQ1133" s="1">
        <v>2.4645999999999999</v>
      </c>
      <c r="HR1133" s="1">
        <v>43.8917</v>
      </c>
      <c r="HS1133" s="1">
        <v>14.928800000000001</v>
      </c>
      <c r="HT1133" s="1">
        <v>18</v>
      </c>
      <c r="HU1133" s="1">
        <v>502.75599999999997</v>
      </c>
      <c r="HV1133" s="1">
        <v>460.51499999999999</v>
      </c>
      <c r="HW1133" s="1">
        <v>24.2956</v>
      </c>
      <c r="HX1133" s="1">
        <v>35.213700000000003</v>
      </c>
      <c r="HY1133" s="1">
        <v>30.000499999999999</v>
      </c>
      <c r="HZ1133" s="1">
        <v>34.910299999999999</v>
      </c>
      <c r="IA1133" s="1">
        <v>35.014299999999999</v>
      </c>
      <c r="IB1133" s="1">
        <v>71.549899999999994</v>
      </c>
      <c r="IC1133" s="1">
        <v>27.3017</v>
      </c>
      <c r="ID1133" s="1">
        <v>0</v>
      </c>
      <c r="IE1133" s="1">
        <v>24.2898</v>
      </c>
      <c r="IF1133" s="1">
        <v>1841.46</v>
      </c>
      <c r="IG1133" s="1">
        <v>24.569600000000001</v>
      </c>
      <c r="IH1133" s="1">
        <v>100.24</v>
      </c>
      <c r="II1133" s="1">
        <v>99.908600000000007</v>
      </c>
      <c r="IJ1133" s="1" t="s">
        <v>1161</v>
      </c>
    </row>
    <row r="1134" spans="1:244" ht="15.75" customHeight="1" x14ac:dyDescent="0.3">
      <c r="A1134" s="1">
        <v>1118</v>
      </c>
      <c r="B1134" s="1">
        <v>1659810706</v>
      </c>
      <c r="C1134" s="1">
        <v>14564.5</v>
      </c>
      <c r="D1134" s="1" t="s">
        <v>2504</v>
      </c>
      <c r="E1134" s="1" t="s">
        <v>2505</v>
      </c>
      <c r="F1134" s="1">
        <v>1</v>
      </c>
      <c r="G1134" s="1" t="s">
        <v>346</v>
      </c>
      <c r="H1134" s="1" t="s">
        <v>347</v>
      </c>
      <c r="I1134" s="1" t="s">
        <v>348</v>
      </c>
      <c r="J1134" s="1" t="s">
        <v>349</v>
      </c>
      <c r="K1134" s="1" t="s">
        <v>350</v>
      </c>
      <c r="L1134" s="1" t="s">
        <v>1154</v>
      </c>
      <c r="M1134" s="1" t="s">
        <v>351</v>
      </c>
      <c r="N1134" s="1">
        <v>1659810698.5</v>
      </c>
      <c r="O1134" s="1">
        <f t="shared" si="136"/>
        <v>2.3866785389084128E-3</v>
      </c>
      <c r="P1134" s="1">
        <f t="shared" si="137"/>
        <v>2.3866785389084129</v>
      </c>
      <c r="Q1134" s="1">
        <f t="shared" si="138"/>
        <v>22.300447285435652</v>
      </c>
      <c r="R1134" s="1">
        <f t="shared" si="139"/>
        <v>1713.454</v>
      </c>
      <c r="S1134" s="1">
        <f t="shared" si="140"/>
        <v>1345.0317891515456</v>
      </c>
      <c r="T1134" s="1">
        <f t="shared" si="141"/>
        <v>132.95916372389675</v>
      </c>
      <c r="U1134" s="1">
        <f t="shared" si="142"/>
        <v>169.37845838058274</v>
      </c>
      <c r="V1134" s="1">
        <f t="shared" si="143"/>
        <v>0.11481109952591406</v>
      </c>
      <c r="W1134" s="1">
        <f t="shared" si="144"/>
        <v>2.9083478169813004</v>
      </c>
      <c r="X1134" s="1">
        <f t="shared" si="145"/>
        <v>0.1123513336140006</v>
      </c>
      <c r="Y1134" s="1">
        <f t="shared" si="146"/>
        <v>7.0436194449123857E-2</v>
      </c>
      <c r="Z1134" s="1">
        <f t="shared" si="147"/>
        <v>321.51821359999997</v>
      </c>
      <c r="AA1134" s="1">
        <f t="shared" si="148"/>
        <v>32.295466031881901</v>
      </c>
      <c r="AB1134" s="1">
        <f t="shared" si="149"/>
        <v>31.78459333333333</v>
      </c>
      <c r="AC1134" s="1">
        <f t="shared" si="150"/>
        <v>4.7171727881101368</v>
      </c>
      <c r="AD1134" s="1">
        <f t="shared" si="151"/>
        <v>59.708699301082326</v>
      </c>
      <c r="AE1134" s="1">
        <f t="shared" si="152"/>
        <v>2.6959981756855651</v>
      </c>
      <c r="AF1134" s="1">
        <f t="shared" si="153"/>
        <v>4.5152518933479691</v>
      </c>
      <c r="AG1134" s="1">
        <f t="shared" si="154"/>
        <v>2.0211746124245717</v>
      </c>
      <c r="AH1134" s="1">
        <f t="shared" si="155"/>
        <v>-105.25252356586101</v>
      </c>
      <c r="AI1134" s="1">
        <f t="shared" si="156"/>
        <v>-120.65990695214951</v>
      </c>
      <c r="AJ1134" s="1">
        <f t="shared" si="157"/>
        <v>-9.3532325463202586</v>
      </c>
      <c r="AK1134" s="1">
        <f t="shared" si="158"/>
        <v>86.252550535669187</v>
      </c>
      <c r="AL1134" s="1">
        <f t="shared" si="159"/>
        <v>53.714778613463871</v>
      </c>
      <c r="AM1134" s="1">
        <f t="shared" si="160"/>
        <v>2.4004487101293837</v>
      </c>
      <c r="AN1134" s="1">
        <f t="shared" si="161"/>
        <v>22.300447285435652</v>
      </c>
      <c r="AO1134" s="1">
        <v>1851.937906154523</v>
      </c>
      <c r="AP1134" s="1">
        <v>1797.701272727272</v>
      </c>
      <c r="AQ1134" s="1">
        <v>5.2324777743763518</v>
      </c>
      <c r="AR1134" s="1">
        <v>65.631367109528284</v>
      </c>
      <c r="AS1134" s="1">
        <f t="shared" si="162"/>
        <v>2.3866785389084129</v>
      </c>
      <c r="AT1134" s="1">
        <v>24.479349875568239</v>
      </c>
      <c r="AU1134" s="1">
        <v>27.265070329670351</v>
      </c>
      <c r="AV1134" s="1">
        <v>-9.3626022167791678E-5</v>
      </c>
      <c r="AW1134" s="1">
        <v>85.678084974882083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51549.819678821128</v>
      </c>
      <c r="BC1134" s="1">
        <f t="shared" si="166"/>
        <v>2000.01</v>
      </c>
      <c r="BD1134" s="1">
        <f t="shared" si="167"/>
        <v>1681.2087199999999</v>
      </c>
      <c r="BE1134" s="1">
        <f t="shared" si="168"/>
        <v>0.84060015699921498</v>
      </c>
      <c r="BF1134" s="1">
        <f t="shared" si="169"/>
        <v>0.16075830300848495</v>
      </c>
      <c r="BG1134" s="1">
        <v>6</v>
      </c>
      <c r="BH1134" s="1">
        <v>0.5</v>
      </c>
      <c r="BI1134" s="1" t="s">
        <v>352</v>
      </c>
      <c r="BJ1134" s="1">
        <v>2</v>
      </c>
      <c r="BK1134" s="1" t="b">
        <v>1</v>
      </c>
      <c r="BL1134" s="1">
        <v>1659810698.5</v>
      </c>
      <c r="BM1134" s="1">
        <v>1713.454</v>
      </c>
      <c r="BN1134" s="1">
        <v>1782.8266666666671</v>
      </c>
      <c r="BO1134" s="1">
        <v>27.27305999999999</v>
      </c>
      <c r="BP1134" s="1">
        <v>24.471920000000001</v>
      </c>
      <c r="BQ1134" s="1">
        <v>1709.72</v>
      </c>
      <c r="BR1134" s="1">
        <v>27.25609333333334</v>
      </c>
      <c r="BS1134" s="1">
        <v>500.14946666666668</v>
      </c>
      <c r="BT1134" s="1">
        <v>98.751899999999978</v>
      </c>
      <c r="BU1134" s="1">
        <v>0.10016044666666669</v>
      </c>
      <c r="BV1134" s="1">
        <v>31.015053333333331</v>
      </c>
      <c r="BW1134" s="1">
        <v>31.78459333333333</v>
      </c>
      <c r="BX1134" s="1">
        <v>999.89999999999986</v>
      </c>
      <c r="BY1134" s="1">
        <v>0</v>
      </c>
      <c r="BZ1134" s="1">
        <v>0</v>
      </c>
      <c r="CA1134" s="1">
        <v>10004.498</v>
      </c>
      <c r="CB1134" s="1">
        <v>0</v>
      </c>
      <c r="CC1134" s="1">
        <v>2041.3093333333329</v>
      </c>
      <c r="CD1134" s="1">
        <v>-69.371633333333349</v>
      </c>
      <c r="CE1134" s="1">
        <v>1761.4966666666669</v>
      </c>
      <c r="CF1134" s="1">
        <v>1827.5519999999999</v>
      </c>
      <c r="CG1134" s="1">
        <v>2.801128666666667</v>
      </c>
      <c r="CH1134" s="1">
        <v>1782.8266666666671</v>
      </c>
      <c r="CI1134" s="1">
        <v>24.471920000000001</v>
      </c>
      <c r="CJ1134" s="1">
        <v>2.6932659999999999</v>
      </c>
      <c r="CK1134" s="1">
        <v>2.4166479999999999</v>
      </c>
      <c r="CL1134" s="1">
        <v>22.244093333333339</v>
      </c>
      <c r="CM1134" s="1">
        <v>20.475766666666669</v>
      </c>
      <c r="CN1134" s="1">
        <v>2000.01</v>
      </c>
      <c r="CO1134" s="1">
        <v>0.97999500000000006</v>
      </c>
      <c r="CP1134" s="1">
        <v>2.0004966666666669E-2</v>
      </c>
      <c r="CQ1134" s="1">
        <v>0</v>
      </c>
      <c r="CR1134" s="1">
        <v>2.7582666666666671</v>
      </c>
      <c r="CS1134" s="1">
        <v>0</v>
      </c>
      <c r="CT1134" s="1">
        <v>20216.419999999998</v>
      </c>
      <c r="CU1134" s="1">
        <v>17412.366666666669</v>
      </c>
      <c r="CV1134" s="1">
        <v>45.186999999999998</v>
      </c>
      <c r="CW1134" s="1">
        <v>47.345599999999997</v>
      </c>
      <c r="CX1134" s="1">
        <v>45.3414</v>
      </c>
      <c r="CY1134" s="1">
        <v>45.125</v>
      </c>
      <c r="CZ1134" s="1">
        <v>45.061999999999998</v>
      </c>
      <c r="DA1134" s="1">
        <v>1959.999333333333</v>
      </c>
      <c r="DB1134" s="1">
        <v>40.010666666666673</v>
      </c>
      <c r="DC1134" s="1">
        <v>0</v>
      </c>
      <c r="DD1134" s="1">
        <v>1659810705.3</v>
      </c>
      <c r="DE1134" s="1">
        <v>0</v>
      </c>
      <c r="DF1134" s="1">
        <v>1659810386</v>
      </c>
      <c r="DG1134" s="1" t="s">
        <v>1911</v>
      </c>
      <c r="DH1134" s="1">
        <v>1659810386</v>
      </c>
      <c r="DI1134" s="1">
        <v>1659810371.5</v>
      </c>
      <c r="DJ1134" s="1">
        <v>20</v>
      </c>
      <c r="DK1134" s="1">
        <v>0.91800000000000004</v>
      </c>
      <c r="DL1134" s="1">
        <v>1E-3</v>
      </c>
      <c r="DM1134" s="1">
        <v>1.7649999999999999</v>
      </c>
      <c r="DN1134" s="1">
        <v>0.02</v>
      </c>
      <c r="DO1134" s="1">
        <v>212</v>
      </c>
      <c r="DP1134" s="1">
        <v>25</v>
      </c>
      <c r="DQ1134" s="1">
        <v>0.25</v>
      </c>
      <c r="DR1134" s="1">
        <v>0.05</v>
      </c>
      <c r="DS1134" s="1">
        <v>22.798268817883059</v>
      </c>
      <c r="DT1134" s="1">
        <v>-1.891900509736802</v>
      </c>
      <c r="DU1134" s="1">
        <v>0.21549668682336351</v>
      </c>
      <c r="DV1134" s="1">
        <v>0</v>
      </c>
      <c r="DW1134" s="1">
        <v>-69.493429268292687</v>
      </c>
      <c r="DX1134" s="1">
        <v>2.0651289198607219</v>
      </c>
      <c r="DY1134" s="1">
        <v>0.80497424083734515</v>
      </c>
      <c r="DZ1134" s="1">
        <v>0</v>
      </c>
      <c r="EA1134" s="1">
        <v>2.8105139024390251</v>
      </c>
      <c r="EB1134" s="1">
        <v>-0.15332425087108539</v>
      </c>
      <c r="EC1134" s="1">
        <v>2.2260923202871419E-2</v>
      </c>
      <c r="ED1134" s="1">
        <v>0</v>
      </c>
      <c r="EE1134" s="1">
        <v>2.0212967165078322</v>
      </c>
      <c r="EF1134" s="1">
        <v>5.5596602524693806E-3</v>
      </c>
      <c r="EG1134" s="1">
        <v>1.336279089488234E-3</v>
      </c>
      <c r="EH1134" s="1">
        <v>1</v>
      </c>
      <c r="EI1134" s="1">
        <v>0.11589451290820781</v>
      </c>
      <c r="EJ1134" s="1">
        <v>-2.3991865140365748E-3</v>
      </c>
      <c r="EK1134" s="1">
        <v>4.9966333566822012E-4</v>
      </c>
      <c r="EL1134" s="1">
        <v>1</v>
      </c>
      <c r="EM1134" s="1">
        <v>2</v>
      </c>
      <c r="EN1134" s="1">
        <v>6</v>
      </c>
      <c r="EO1134" s="1" t="s">
        <v>1176</v>
      </c>
      <c r="EP1134" s="1">
        <v>2.9394100000000001</v>
      </c>
      <c r="EQ1134" s="1">
        <v>2.8010000000000002</v>
      </c>
      <c r="ER1134" s="1">
        <v>0.23122200000000001</v>
      </c>
      <c r="ES1134" s="1">
        <v>0.23658999999999999</v>
      </c>
      <c r="ET1134" s="1">
        <v>0.116274</v>
      </c>
      <c r="EU1134" s="1">
        <v>0.107956</v>
      </c>
      <c r="EV1134" s="1">
        <v>15694.6</v>
      </c>
      <c r="EW1134" s="1">
        <v>16337.5</v>
      </c>
      <c r="EX1134" s="1">
        <v>23767</v>
      </c>
      <c r="EY1134" s="1">
        <v>24934.2</v>
      </c>
      <c r="EZ1134" s="1">
        <v>33637.199999999997</v>
      </c>
      <c r="FA1134" s="1">
        <v>35533.1</v>
      </c>
      <c r="FB1134" s="1">
        <v>43356.5</v>
      </c>
      <c r="FC1134" s="1">
        <v>46101.2</v>
      </c>
      <c r="FD1134" s="1">
        <v>1.9298500000000001</v>
      </c>
      <c r="FE1134" s="1">
        <v>1.76695</v>
      </c>
      <c r="FF1134" s="1">
        <v>5.4866100000000001E-2</v>
      </c>
      <c r="FG1134" s="1">
        <v>0</v>
      </c>
      <c r="FH1134" s="1">
        <v>30.8903</v>
      </c>
      <c r="FI1134" s="1">
        <v>999.9</v>
      </c>
      <c r="FJ1134" s="1">
        <v>42.5</v>
      </c>
      <c r="FK1134" s="1">
        <v>41.3</v>
      </c>
      <c r="FL1134" s="1">
        <v>34.189799999999998</v>
      </c>
      <c r="FM1134" s="1">
        <v>63.884399999999999</v>
      </c>
      <c r="FN1134" s="1">
        <v>26.262</v>
      </c>
      <c r="FO1134" s="1">
        <v>1</v>
      </c>
      <c r="FP1134" s="1">
        <v>0.675902</v>
      </c>
      <c r="FQ1134" s="1">
        <v>5.0110799999999998</v>
      </c>
      <c r="FR1134" s="1">
        <v>20.246300000000002</v>
      </c>
      <c r="FS1134" s="1">
        <v>5.2087500000000002</v>
      </c>
      <c r="FT1134" s="1">
        <v>11.908099999999999</v>
      </c>
      <c r="FU1134" s="1">
        <v>5.0021500000000003</v>
      </c>
      <c r="FV1134" s="1">
        <v>3.2903500000000001</v>
      </c>
      <c r="FW1134" s="1">
        <v>9999</v>
      </c>
      <c r="FX1134" s="1">
        <v>9999</v>
      </c>
      <c r="FY1134" s="1">
        <v>9999</v>
      </c>
      <c r="FZ1134" s="1">
        <v>999.9</v>
      </c>
      <c r="GA1134" s="1">
        <v>1.8598699999999999</v>
      </c>
      <c r="GB1134" s="1">
        <v>1.85486</v>
      </c>
      <c r="GC1134" s="1">
        <v>1.8580399999999999</v>
      </c>
      <c r="GD1134" s="1">
        <v>1.8565400000000001</v>
      </c>
      <c r="GE1134" s="1">
        <v>1.8551899999999999</v>
      </c>
      <c r="GF1134" s="1">
        <v>1.8548</v>
      </c>
      <c r="GG1134" s="1">
        <v>1.8536699999999999</v>
      </c>
      <c r="GH1134" s="1">
        <v>1.8566100000000001</v>
      </c>
      <c r="GI1134" s="1">
        <v>0</v>
      </c>
      <c r="GJ1134" s="1">
        <v>0</v>
      </c>
      <c r="GK1134" s="1">
        <v>0</v>
      </c>
      <c r="GL1134" s="1">
        <v>0</v>
      </c>
      <c r="GM1134" s="1" t="s">
        <v>355</v>
      </c>
      <c r="GN1134" s="1" t="s">
        <v>356</v>
      </c>
      <c r="GO1134" s="1" t="s">
        <v>357</v>
      </c>
      <c r="GP1134" s="1" t="s">
        <v>357</v>
      </c>
      <c r="GQ1134" s="1" t="s">
        <v>357</v>
      </c>
      <c r="GR1134" s="1" t="s">
        <v>357</v>
      </c>
      <c r="GS1134" s="1">
        <v>0</v>
      </c>
      <c r="GT1134" s="1">
        <v>100</v>
      </c>
      <c r="GU1134" s="1">
        <v>100</v>
      </c>
      <c r="GV1134" s="1">
        <v>3.76</v>
      </c>
      <c r="GW1134" s="1">
        <v>1.7000000000000001E-2</v>
      </c>
      <c r="GX1134" s="1">
        <v>1.251089954458285</v>
      </c>
      <c r="GY1134" s="1">
        <v>3.0239061252787889E-3</v>
      </c>
      <c r="GZ1134" s="1">
        <v>-1.398580452151984E-6</v>
      </c>
      <c r="HA1134" s="1">
        <v>2.8030378366047371E-10</v>
      </c>
      <c r="HB1134" s="1">
        <v>-6.7353929715251851E-2</v>
      </c>
      <c r="HC1134" s="1">
        <v>1.0309082032153079E-2</v>
      </c>
      <c r="HD1134" s="1">
        <v>-3.6321104004466529E-4</v>
      </c>
      <c r="HE1134" s="1">
        <v>3.6129943689190391E-6</v>
      </c>
      <c r="HF1134" s="1">
        <v>0</v>
      </c>
      <c r="HG1134" s="1">
        <v>2134</v>
      </c>
      <c r="HH1134" s="1">
        <v>3</v>
      </c>
      <c r="HI1134" s="1">
        <v>46</v>
      </c>
      <c r="HJ1134" s="1">
        <v>5.3</v>
      </c>
      <c r="HK1134" s="1">
        <v>5.6</v>
      </c>
      <c r="HL1134" s="1">
        <v>3.5839799999999999</v>
      </c>
      <c r="HM1134" s="1">
        <v>2.2863799999999999</v>
      </c>
      <c r="HN1134" s="1">
        <v>1.4978</v>
      </c>
      <c r="HO1134" s="1">
        <v>2.3034699999999999</v>
      </c>
      <c r="HP1134" s="1">
        <v>1.5478499999999999</v>
      </c>
      <c r="HQ1134" s="1">
        <v>2.3559600000000001</v>
      </c>
      <c r="HR1134" s="1">
        <v>43.8917</v>
      </c>
      <c r="HS1134" s="1">
        <v>14.9026</v>
      </c>
      <c r="HT1134" s="1">
        <v>18</v>
      </c>
      <c r="HU1134" s="1">
        <v>502.65600000000001</v>
      </c>
      <c r="HV1134" s="1">
        <v>460.53800000000001</v>
      </c>
      <c r="HW1134" s="1">
        <v>24.2928</v>
      </c>
      <c r="HX1134" s="1">
        <v>35.215499999999999</v>
      </c>
      <c r="HY1134" s="1">
        <v>30.000599999999999</v>
      </c>
      <c r="HZ1134" s="1">
        <v>34.9116</v>
      </c>
      <c r="IA1134" s="1">
        <v>35.0154</v>
      </c>
      <c r="IB1134" s="1">
        <v>71.728499999999997</v>
      </c>
      <c r="IC1134" s="1">
        <v>27.3017</v>
      </c>
      <c r="ID1134" s="1">
        <v>0</v>
      </c>
      <c r="IE1134" s="1">
        <v>24.2898</v>
      </c>
      <c r="IF1134" s="1">
        <v>1851.47</v>
      </c>
      <c r="IG1134" s="1">
        <v>24.569400000000002</v>
      </c>
      <c r="IH1134" s="1">
        <v>100.239</v>
      </c>
      <c r="II1134" s="1">
        <v>99.906599999999997</v>
      </c>
      <c r="IJ1134" s="1" t="s">
        <v>1161</v>
      </c>
    </row>
    <row r="1135" spans="1:244" ht="15.75" customHeight="1" x14ac:dyDescent="0.3">
      <c r="A1135" s="1">
        <v>1119</v>
      </c>
      <c r="B1135" s="1">
        <v>1659810707</v>
      </c>
      <c r="C1135" s="1">
        <v>14565.5</v>
      </c>
      <c r="D1135" s="1" t="s">
        <v>2506</v>
      </c>
      <c r="E1135" s="1" t="s">
        <v>2507</v>
      </c>
      <c r="F1135" s="1">
        <v>1</v>
      </c>
      <c r="G1135" s="1" t="s">
        <v>346</v>
      </c>
      <c r="H1135" s="1" t="s">
        <v>347</v>
      </c>
      <c r="I1135" s="1" t="s">
        <v>348</v>
      </c>
      <c r="J1135" s="1" t="s">
        <v>349</v>
      </c>
      <c r="K1135" s="1" t="s">
        <v>350</v>
      </c>
      <c r="L1135" s="1" t="s">
        <v>1154</v>
      </c>
      <c r="M1135" s="1" t="s">
        <v>351</v>
      </c>
      <c r="N1135" s="1">
        <v>1659810699</v>
      </c>
      <c r="O1135" s="1">
        <f t="shared" si="136"/>
        <v>2.3771476405299225E-3</v>
      </c>
      <c r="P1135" s="1">
        <f t="shared" si="137"/>
        <v>2.3771476405299223</v>
      </c>
      <c r="Q1135" s="1">
        <f t="shared" si="138"/>
        <v>22.809998430610623</v>
      </c>
      <c r="R1135" s="1">
        <f t="shared" si="139"/>
        <v>1715.9693749999999</v>
      </c>
      <c r="S1135" s="1">
        <f t="shared" si="140"/>
        <v>1339.078458104327</v>
      </c>
      <c r="T1135" s="1">
        <f t="shared" si="141"/>
        <v>132.37054956892055</v>
      </c>
      <c r="U1135" s="1">
        <f t="shared" si="142"/>
        <v>169.62696086810652</v>
      </c>
      <c r="V1135" s="1">
        <f t="shared" si="143"/>
        <v>0.11434589966522206</v>
      </c>
      <c r="W1135" s="1">
        <f t="shared" si="144"/>
        <v>2.9082361515773751</v>
      </c>
      <c r="X1135" s="1">
        <f t="shared" si="145"/>
        <v>0.11190570689851514</v>
      </c>
      <c r="Y1135" s="1">
        <f t="shared" si="146"/>
        <v>7.0155971182544602E-2</v>
      </c>
      <c r="Z1135" s="1">
        <f t="shared" si="147"/>
        <v>321.51851043749997</v>
      </c>
      <c r="AA1135" s="1">
        <f t="shared" si="148"/>
        <v>32.2977426524644</v>
      </c>
      <c r="AB1135" s="1">
        <f t="shared" si="149"/>
        <v>31.784256249999999</v>
      </c>
      <c r="AC1135" s="1">
        <f t="shared" si="150"/>
        <v>4.7170826471950322</v>
      </c>
      <c r="AD1135" s="1">
        <f t="shared" si="151"/>
        <v>59.708811282184236</v>
      </c>
      <c r="AE1135" s="1">
        <f t="shared" si="152"/>
        <v>2.6959633335589896</v>
      </c>
      <c r="AF1135" s="1">
        <f t="shared" si="153"/>
        <v>4.5151850717942601</v>
      </c>
      <c r="AG1135" s="1">
        <f t="shared" si="154"/>
        <v>2.0211193136360426</v>
      </c>
      <c r="AH1135" s="1">
        <f t="shared" si="155"/>
        <v>-104.83221094736959</v>
      </c>
      <c r="AI1135" s="1">
        <f t="shared" si="156"/>
        <v>-120.64312310622674</v>
      </c>
      <c r="AJ1135" s="1">
        <f t="shared" si="157"/>
        <v>-9.3522630861395655</v>
      </c>
      <c r="AK1135" s="1">
        <f t="shared" si="158"/>
        <v>86.690913297764098</v>
      </c>
      <c r="AL1135" s="1">
        <f t="shared" si="159"/>
        <v>53.747981742560135</v>
      </c>
      <c r="AM1135" s="1">
        <f t="shared" si="160"/>
        <v>2.3977850142177255</v>
      </c>
      <c r="AN1135" s="1">
        <f t="shared" si="161"/>
        <v>22.809998430610623</v>
      </c>
      <c r="AO1135" s="1">
        <v>1857.6911827117581</v>
      </c>
      <c r="AP1135" s="1">
        <v>1802.8741212121199</v>
      </c>
      <c r="AQ1135" s="1">
        <v>5.2233344088232156</v>
      </c>
      <c r="AR1135" s="1">
        <v>65.631367109528284</v>
      </c>
      <c r="AS1135" s="1">
        <f t="shared" si="162"/>
        <v>2.3771476405299223</v>
      </c>
      <c r="AT1135" s="1">
        <v>24.492938941529619</v>
      </c>
      <c r="AU1135" s="1">
        <v>27.267543956043969</v>
      </c>
      <c r="AV1135" s="1">
        <v>-9.1219555157807171E-5</v>
      </c>
      <c r="AW1135" s="1">
        <v>85.678084974882083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51546.702893932103</v>
      </c>
      <c r="BC1135" s="1">
        <f t="shared" si="166"/>
        <v>2000.0118749999999</v>
      </c>
      <c r="BD1135" s="1">
        <f t="shared" si="167"/>
        <v>1681.2102937499999</v>
      </c>
      <c r="BE1135" s="1">
        <f t="shared" si="168"/>
        <v>0.84060015581157488</v>
      </c>
      <c r="BF1135" s="1">
        <f t="shared" si="169"/>
        <v>0.16075830071633948</v>
      </c>
      <c r="BG1135" s="1">
        <v>6</v>
      </c>
      <c r="BH1135" s="1">
        <v>0.5</v>
      </c>
      <c r="BI1135" s="1" t="s">
        <v>352</v>
      </c>
      <c r="BJ1135" s="1">
        <v>2</v>
      </c>
      <c r="BK1135" s="1" t="b">
        <v>1</v>
      </c>
      <c r="BL1135" s="1">
        <v>1659810699</v>
      </c>
      <c r="BM1135" s="1">
        <v>1715.9693749999999</v>
      </c>
      <c r="BN1135" s="1">
        <v>1785.3843750000001</v>
      </c>
      <c r="BO1135" s="1">
        <v>27.27273125</v>
      </c>
      <c r="BP1135" s="1">
        <v>24.474668749999999</v>
      </c>
      <c r="BQ1135" s="1">
        <v>1712.2337500000001</v>
      </c>
      <c r="BR1135" s="1">
        <v>27.255762499999999</v>
      </c>
      <c r="BS1135" s="1">
        <v>500.14412499999997</v>
      </c>
      <c r="BT1135" s="1">
        <v>98.751831250000009</v>
      </c>
      <c r="BU1135" s="1">
        <v>0.10014323125000001</v>
      </c>
      <c r="BV1135" s="1">
        <v>31.014793749999999</v>
      </c>
      <c r="BW1135" s="1">
        <v>31.784256249999999</v>
      </c>
      <c r="BX1135" s="1">
        <v>999.9</v>
      </c>
      <c r="BY1135" s="1">
        <v>0</v>
      </c>
      <c r="BZ1135" s="1">
        <v>0</v>
      </c>
      <c r="CA1135" s="1">
        <v>10003.865625</v>
      </c>
      <c r="CB1135" s="1">
        <v>0</v>
      </c>
      <c r="CC1135" s="1">
        <v>2041.1581249999999</v>
      </c>
      <c r="CD1135" s="1">
        <v>-69.4142875</v>
      </c>
      <c r="CE1135" s="1">
        <v>1764.0818750000001</v>
      </c>
      <c r="CF1135" s="1">
        <v>1830.1793749999999</v>
      </c>
      <c r="CG1135" s="1">
        <v>2.798053125</v>
      </c>
      <c r="CH1135" s="1">
        <v>1785.3843750000001</v>
      </c>
      <c r="CI1135" s="1">
        <v>24.474668749999999</v>
      </c>
      <c r="CJ1135" s="1">
        <v>2.6932312500000002</v>
      </c>
      <c r="CK1135" s="1">
        <v>2.4169174999999998</v>
      </c>
      <c r="CL1135" s="1">
        <v>22.243881250000001</v>
      </c>
      <c r="CM1135" s="1">
        <v>20.477575000000002</v>
      </c>
      <c r="CN1135" s="1">
        <v>2000.0118749999999</v>
      </c>
      <c r="CO1135" s="1">
        <v>0.97999506250000001</v>
      </c>
      <c r="CP1135" s="1">
        <v>2.0004906249999999E-2</v>
      </c>
      <c r="CQ1135" s="1">
        <v>0</v>
      </c>
      <c r="CR1135" s="1">
        <v>2.8276249999999998</v>
      </c>
      <c r="CS1135" s="1">
        <v>0</v>
      </c>
      <c r="CT1135" s="1">
        <v>20215.462500000001</v>
      </c>
      <c r="CU1135" s="1">
        <v>17412.381249999999</v>
      </c>
      <c r="CV1135" s="1">
        <v>45.186999999999998</v>
      </c>
      <c r="CW1135" s="1">
        <v>47.347437499999998</v>
      </c>
      <c r="CX1135" s="1">
        <v>45.343499999999999</v>
      </c>
      <c r="CY1135" s="1">
        <v>45.125</v>
      </c>
      <c r="CZ1135" s="1">
        <v>45.065937499999997</v>
      </c>
      <c r="DA1135" s="1">
        <v>1960.00125</v>
      </c>
      <c r="DB1135" s="1">
        <v>40.010624999999997</v>
      </c>
      <c r="DC1135" s="1">
        <v>0</v>
      </c>
      <c r="DD1135" s="1">
        <v>1659810706.5</v>
      </c>
      <c r="DE1135" s="1">
        <v>0</v>
      </c>
      <c r="DF1135" s="1">
        <v>1659810386</v>
      </c>
      <c r="DG1135" s="1" t="s">
        <v>1911</v>
      </c>
      <c r="DH1135" s="1">
        <v>1659810386</v>
      </c>
      <c r="DI1135" s="1">
        <v>1659810371.5</v>
      </c>
      <c r="DJ1135" s="1">
        <v>20</v>
      </c>
      <c r="DK1135" s="1">
        <v>0.91800000000000004</v>
      </c>
      <c r="DL1135" s="1">
        <v>1E-3</v>
      </c>
      <c r="DM1135" s="1">
        <v>1.7649999999999999</v>
      </c>
      <c r="DN1135" s="1">
        <v>0.02</v>
      </c>
      <c r="DO1135" s="1">
        <v>212</v>
      </c>
      <c r="DP1135" s="1">
        <v>25</v>
      </c>
      <c r="DQ1135" s="1">
        <v>0.25</v>
      </c>
      <c r="DR1135" s="1">
        <v>0.05</v>
      </c>
      <c r="DS1135" s="1">
        <v>22.739984557655308</v>
      </c>
      <c r="DT1135" s="1">
        <v>-2.7062319444301028</v>
      </c>
      <c r="DU1135" s="1">
        <v>0.2659031079437863</v>
      </c>
      <c r="DV1135" s="1">
        <v>0</v>
      </c>
      <c r="DW1135" s="1">
        <v>-69.638379999999998</v>
      </c>
      <c r="DX1135" s="1">
        <v>3.4584202626641729</v>
      </c>
      <c r="DY1135" s="1">
        <v>0.74328732573615197</v>
      </c>
      <c r="DZ1135" s="1">
        <v>0</v>
      </c>
      <c r="EA1135" s="1">
        <v>2.8043757500000002</v>
      </c>
      <c r="EB1135" s="1">
        <v>-0.2097907317073221</v>
      </c>
      <c r="EC1135" s="1">
        <v>2.684014417691338E-2</v>
      </c>
      <c r="ED1135" s="1">
        <v>0</v>
      </c>
      <c r="EE1135" s="1">
        <v>2.0212364852609981</v>
      </c>
      <c r="EF1135" s="1">
        <v>7.9428274930714235E-3</v>
      </c>
      <c r="EG1135" s="1">
        <v>1.267324789886057E-3</v>
      </c>
      <c r="EH1135" s="1">
        <v>1</v>
      </c>
      <c r="EI1135" s="1">
        <v>0.11580434621300351</v>
      </c>
      <c r="EJ1135" s="1">
        <v>-3.6838189291833611E-3</v>
      </c>
      <c r="EK1135" s="1">
        <v>5.5067451810221751E-4</v>
      </c>
      <c r="EL1135" s="1">
        <v>1</v>
      </c>
      <c r="EM1135" s="1">
        <v>2</v>
      </c>
      <c r="EN1135" s="1">
        <v>6</v>
      </c>
      <c r="EO1135" s="1" t="s">
        <v>1176</v>
      </c>
      <c r="EP1135" s="1">
        <v>2.9396800000000001</v>
      </c>
      <c r="EQ1135" s="1">
        <v>2.8010700000000002</v>
      </c>
      <c r="ER1135" s="1">
        <v>0.2316</v>
      </c>
      <c r="ES1135" s="1">
        <v>0.23693700000000001</v>
      </c>
      <c r="ET1135" s="1">
        <v>0.116282</v>
      </c>
      <c r="EU1135" s="1">
        <v>0.107955</v>
      </c>
      <c r="EV1135" s="1">
        <v>15686.6</v>
      </c>
      <c r="EW1135" s="1">
        <v>16329.9</v>
      </c>
      <c r="EX1135" s="1">
        <v>23766.7</v>
      </c>
      <c r="EY1135" s="1">
        <v>24933.9</v>
      </c>
      <c r="EZ1135" s="1">
        <v>33636.699999999997</v>
      </c>
      <c r="FA1135" s="1">
        <v>35532.9</v>
      </c>
      <c r="FB1135" s="1">
        <v>43356.2</v>
      </c>
      <c r="FC1135" s="1">
        <v>46100.9</v>
      </c>
      <c r="FD1135" s="1">
        <v>1.92957</v>
      </c>
      <c r="FE1135" s="1">
        <v>1.7669999999999999</v>
      </c>
      <c r="FF1135" s="1">
        <v>5.4627700000000001E-2</v>
      </c>
      <c r="FG1135" s="1">
        <v>0</v>
      </c>
      <c r="FH1135" s="1">
        <v>30.89</v>
      </c>
      <c r="FI1135" s="1">
        <v>999.9</v>
      </c>
      <c r="FJ1135" s="1">
        <v>42.5</v>
      </c>
      <c r="FK1135" s="1">
        <v>41.3</v>
      </c>
      <c r="FL1135" s="1">
        <v>34.188499999999998</v>
      </c>
      <c r="FM1135" s="1">
        <v>63.604399999999998</v>
      </c>
      <c r="FN1135" s="1">
        <v>25.865400000000001</v>
      </c>
      <c r="FO1135" s="1">
        <v>1</v>
      </c>
      <c r="FP1135" s="1">
        <v>0.67606200000000005</v>
      </c>
      <c r="FQ1135" s="1">
        <v>5.0136700000000003</v>
      </c>
      <c r="FR1135" s="1">
        <v>20.246200000000002</v>
      </c>
      <c r="FS1135" s="1">
        <v>5.2087500000000002</v>
      </c>
      <c r="FT1135" s="1">
        <v>11.908099999999999</v>
      </c>
      <c r="FU1135" s="1">
        <v>5.0021500000000003</v>
      </c>
      <c r="FV1135" s="1">
        <v>3.2903500000000001</v>
      </c>
      <c r="FW1135" s="1">
        <v>9999</v>
      </c>
      <c r="FX1135" s="1">
        <v>9999</v>
      </c>
      <c r="FY1135" s="1">
        <v>9999</v>
      </c>
      <c r="FZ1135" s="1">
        <v>999.9</v>
      </c>
      <c r="GA1135" s="1">
        <v>1.8598699999999999</v>
      </c>
      <c r="GB1135" s="1">
        <v>1.85486</v>
      </c>
      <c r="GC1135" s="1">
        <v>1.8580399999999999</v>
      </c>
      <c r="GD1135" s="1">
        <v>1.8565400000000001</v>
      </c>
      <c r="GE1135" s="1">
        <v>1.8552</v>
      </c>
      <c r="GF1135" s="1">
        <v>1.8547899999999999</v>
      </c>
      <c r="GG1135" s="1">
        <v>1.85368</v>
      </c>
      <c r="GH1135" s="1">
        <v>1.8566100000000001</v>
      </c>
      <c r="GI1135" s="1">
        <v>0</v>
      </c>
      <c r="GJ1135" s="1">
        <v>0</v>
      </c>
      <c r="GK1135" s="1">
        <v>0</v>
      </c>
      <c r="GL1135" s="1">
        <v>0</v>
      </c>
      <c r="GM1135" s="1" t="s">
        <v>355</v>
      </c>
      <c r="GN1135" s="1" t="s">
        <v>356</v>
      </c>
      <c r="GO1135" s="1" t="s">
        <v>357</v>
      </c>
      <c r="GP1135" s="1" t="s">
        <v>357</v>
      </c>
      <c r="GQ1135" s="1" t="s">
        <v>357</v>
      </c>
      <c r="GR1135" s="1" t="s">
        <v>357</v>
      </c>
      <c r="GS1135" s="1">
        <v>0</v>
      </c>
      <c r="GT1135" s="1">
        <v>100</v>
      </c>
      <c r="GU1135" s="1">
        <v>100</v>
      </c>
      <c r="GV1135" s="1">
        <v>3.76</v>
      </c>
      <c r="GW1135" s="1">
        <v>1.7000000000000001E-2</v>
      </c>
      <c r="GX1135" s="1">
        <v>1.251089954458285</v>
      </c>
      <c r="GY1135" s="1">
        <v>3.0239061252787889E-3</v>
      </c>
      <c r="GZ1135" s="1">
        <v>-1.398580452151984E-6</v>
      </c>
      <c r="HA1135" s="1">
        <v>2.8030378366047371E-10</v>
      </c>
      <c r="HB1135" s="1">
        <v>-6.7353929715251851E-2</v>
      </c>
      <c r="HC1135" s="1">
        <v>1.0309082032153079E-2</v>
      </c>
      <c r="HD1135" s="1">
        <v>-3.6321104004466529E-4</v>
      </c>
      <c r="HE1135" s="1">
        <v>3.6129943689190391E-6</v>
      </c>
      <c r="HF1135" s="1">
        <v>0</v>
      </c>
      <c r="HG1135" s="1">
        <v>2134</v>
      </c>
      <c r="HH1135" s="1">
        <v>3</v>
      </c>
      <c r="HI1135" s="1">
        <v>46</v>
      </c>
      <c r="HJ1135" s="1">
        <v>5.3</v>
      </c>
      <c r="HK1135" s="1">
        <v>5.6</v>
      </c>
      <c r="HL1135" s="1">
        <v>3.58765</v>
      </c>
      <c r="HM1135" s="1">
        <v>2.34131</v>
      </c>
      <c r="HN1135" s="1">
        <v>1.4978</v>
      </c>
      <c r="HO1135" s="1">
        <v>2.3034699999999999</v>
      </c>
      <c r="HP1135" s="1">
        <v>1.5478499999999999</v>
      </c>
      <c r="HQ1135" s="1">
        <v>2.3584000000000001</v>
      </c>
      <c r="HR1135" s="1">
        <v>43.8917</v>
      </c>
      <c r="HS1135" s="1">
        <v>14.9201</v>
      </c>
      <c r="HT1135" s="1">
        <v>18</v>
      </c>
      <c r="HU1135" s="1">
        <v>502.495</v>
      </c>
      <c r="HV1135" s="1">
        <v>460.58</v>
      </c>
      <c r="HW1135" s="1">
        <v>24.29</v>
      </c>
      <c r="HX1135" s="1">
        <v>35.217799999999997</v>
      </c>
      <c r="HY1135" s="1">
        <v>30.000599999999999</v>
      </c>
      <c r="HZ1135" s="1">
        <v>34.912700000000001</v>
      </c>
      <c r="IA1135" s="1">
        <v>35.0167</v>
      </c>
      <c r="IB1135" s="1">
        <v>71.843500000000006</v>
      </c>
      <c r="IC1135" s="1">
        <v>27.3017</v>
      </c>
      <c r="ID1135" s="1">
        <v>0</v>
      </c>
      <c r="IE1135" s="1">
        <v>24.2898</v>
      </c>
      <c r="IF1135" s="1">
        <v>1851.47</v>
      </c>
      <c r="IG1135" s="1">
        <v>24.5731</v>
      </c>
      <c r="IH1135" s="1">
        <v>100.238</v>
      </c>
      <c r="II1135" s="1">
        <v>99.905799999999999</v>
      </c>
      <c r="IJ1135" s="1" t="s">
        <v>1161</v>
      </c>
    </row>
    <row r="1136" spans="1:244" ht="15.75" customHeight="1" x14ac:dyDescent="0.3">
      <c r="A1136" s="1">
        <v>1120</v>
      </c>
      <c r="B1136" s="1">
        <v>1659810708</v>
      </c>
      <c r="C1136" s="1">
        <v>14566.5</v>
      </c>
      <c r="D1136" s="1" t="s">
        <v>2508</v>
      </c>
      <c r="E1136" s="1" t="s">
        <v>2509</v>
      </c>
      <c r="F1136" s="1">
        <v>1</v>
      </c>
      <c r="G1136" s="1" t="s">
        <v>346</v>
      </c>
      <c r="H1136" s="1" t="s">
        <v>347</v>
      </c>
      <c r="I1136" s="1" t="s">
        <v>348</v>
      </c>
      <c r="J1136" s="1" t="s">
        <v>349</v>
      </c>
      <c r="K1136" s="1" t="s">
        <v>350</v>
      </c>
      <c r="L1136" s="1" t="s">
        <v>1154</v>
      </c>
      <c r="M1136" s="1" t="s">
        <v>351</v>
      </c>
      <c r="N1136" s="1">
        <v>1659810700.5</v>
      </c>
      <c r="O1136" s="1">
        <f t="shared" si="136"/>
        <v>2.3722764138143118E-3</v>
      </c>
      <c r="P1136" s="1">
        <f t="shared" si="137"/>
        <v>2.372276413814312</v>
      </c>
      <c r="Q1136" s="1">
        <f t="shared" si="138"/>
        <v>23.412876371287858</v>
      </c>
      <c r="R1136" s="1">
        <f t="shared" si="139"/>
        <v>1723.4966666666669</v>
      </c>
      <c r="S1136" s="1">
        <f t="shared" si="140"/>
        <v>1337.2226425488018</v>
      </c>
      <c r="T1136" s="1">
        <f t="shared" si="141"/>
        <v>132.18708190026263</v>
      </c>
      <c r="U1136" s="1">
        <f t="shared" si="142"/>
        <v>170.37102706939987</v>
      </c>
      <c r="V1136" s="1">
        <f t="shared" si="143"/>
        <v>0.1141044837634492</v>
      </c>
      <c r="W1136" s="1">
        <f t="shared" si="144"/>
        <v>2.9085443455446178</v>
      </c>
      <c r="X1136" s="1">
        <f t="shared" si="145"/>
        <v>0.11167471757116521</v>
      </c>
      <c r="Y1136" s="1">
        <f t="shared" si="146"/>
        <v>7.0010693953148129E-2</v>
      </c>
      <c r="Z1136" s="1">
        <f t="shared" si="147"/>
        <v>321.51785580000001</v>
      </c>
      <c r="AA1136" s="1">
        <f t="shared" si="148"/>
        <v>32.29805802670063</v>
      </c>
      <c r="AB1136" s="1">
        <f t="shared" si="149"/>
        <v>31.783773333333329</v>
      </c>
      <c r="AC1136" s="1">
        <f t="shared" si="150"/>
        <v>4.7169535109695122</v>
      </c>
      <c r="AD1136" s="1">
        <f t="shared" si="151"/>
        <v>59.708033203425529</v>
      </c>
      <c r="AE1136" s="1">
        <f t="shared" si="152"/>
        <v>2.6958010829759633</v>
      </c>
      <c r="AF1136" s="1">
        <f t="shared" si="153"/>
        <v>4.5149721709830191</v>
      </c>
      <c r="AG1136" s="1">
        <f t="shared" si="154"/>
        <v>2.0211524279935489</v>
      </c>
      <c r="AH1136" s="1">
        <f t="shared" si="155"/>
        <v>-104.61738984921115</v>
      </c>
      <c r="AI1136" s="1">
        <f t="shared" si="156"/>
        <v>-120.70987520395823</v>
      </c>
      <c r="AJ1136" s="1">
        <f t="shared" si="157"/>
        <v>-9.3563857989586996</v>
      </c>
      <c r="AK1136" s="1">
        <f t="shared" si="158"/>
        <v>86.834204947871939</v>
      </c>
      <c r="AL1136" s="1">
        <f t="shared" si="159"/>
        <v>53.632812103399665</v>
      </c>
      <c r="AM1136" s="1">
        <f t="shared" si="160"/>
        <v>2.3928467363443922</v>
      </c>
      <c r="AN1136" s="1">
        <f t="shared" si="161"/>
        <v>23.412876371287858</v>
      </c>
      <c r="AO1136" s="1">
        <v>1863.1631479777509</v>
      </c>
      <c r="AP1136" s="1">
        <v>1807.9204242424239</v>
      </c>
      <c r="AQ1136" s="1">
        <v>5.1617252417448514</v>
      </c>
      <c r="AR1136" s="1">
        <v>65.631367109528284</v>
      </c>
      <c r="AS1136" s="1">
        <f t="shared" si="162"/>
        <v>2.372276413814312</v>
      </c>
      <c r="AT1136" s="1">
        <v>24.501994596535219</v>
      </c>
      <c r="AU1136" s="1">
        <v>27.270734065934089</v>
      </c>
      <c r="AV1136" s="1">
        <v>-6.7166136878241516E-5</v>
      </c>
      <c r="AW1136" s="1">
        <v>85.678084974882083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51555.563773752336</v>
      </c>
      <c r="BC1136" s="1">
        <f t="shared" si="166"/>
        <v>2000.008</v>
      </c>
      <c r="BD1136" s="1">
        <f t="shared" si="167"/>
        <v>1681.2070200000001</v>
      </c>
      <c r="BE1136" s="1">
        <f t="shared" si="168"/>
        <v>0.8406001475994096</v>
      </c>
      <c r="BF1136" s="1">
        <f t="shared" si="169"/>
        <v>0.16075828486686053</v>
      </c>
      <c r="BG1136" s="1">
        <v>6</v>
      </c>
      <c r="BH1136" s="1">
        <v>0.5</v>
      </c>
      <c r="BI1136" s="1" t="s">
        <v>352</v>
      </c>
      <c r="BJ1136" s="1">
        <v>2</v>
      </c>
      <c r="BK1136" s="1" t="b">
        <v>1</v>
      </c>
      <c r="BL1136" s="1">
        <v>1659810700.5</v>
      </c>
      <c r="BM1136" s="1">
        <v>1723.4966666666669</v>
      </c>
      <c r="BN1136" s="1">
        <v>1792.7846666666669</v>
      </c>
      <c r="BO1136" s="1">
        <v>27.271093333333329</v>
      </c>
      <c r="BP1136" s="1">
        <v>24.4788</v>
      </c>
      <c r="BQ1136" s="1">
        <v>1719.7560000000001</v>
      </c>
      <c r="BR1136" s="1">
        <v>27.25412</v>
      </c>
      <c r="BS1136" s="1">
        <v>500.14613333333341</v>
      </c>
      <c r="BT1136" s="1">
        <v>98.751866666666658</v>
      </c>
      <c r="BU1136" s="1">
        <v>0.10009537333333331</v>
      </c>
      <c r="BV1136" s="1">
        <v>31.013966666666661</v>
      </c>
      <c r="BW1136" s="1">
        <v>31.783773333333329</v>
      </c>
      <c r="BX1136" s="1">
        <v>999.89999999999986</v>
      </c>
      <c r="BY1136" s="1">
        <v>0</v>
      </c>
      <c r="BZ1136" s="1">
        <v>0</v>
      </c>
      <c r="CA1136" s="1">
        <v>10005.626666666671</v>
      </c>
      <c r="CB1136" s="1">
        <v>0</v>
      </c>
      <c r="CC1136" s="1">
        <v>2040.692666666667</v>
      </c>
      <c r="CD1136" s="1">
        <v>-69.28724666666669</v>
      </c>
      <c r="CE1136" s="1">
        <v>1771.818</v>
      </c>
      <c r="CF1136" s="1">
        <v>1837.772666666667</v>
      </c>
      <c r="CG1136" s="1">
        <v>2.7922846666666672</v>
      </c>
      <c r="CH1136" s="1">
        <v>1792.7846666666669</v>
      </c>
      <c r="CI1136" s="1">
        <v>24.4788</v>
      </c>
      <c r="CJ1136" s="1">
        <v>2.6930700000000001</v>
      </c>
      <c r="CK1136" s="1">
        <v>2.417326000000001</v>
      </c>
      <c r="CL1136" s="1">
        <v>22.242899999999999</v>
      </c>
      <c r="CM1136" s="1">
        <v>20.480306666666671</v>
      </c>
      <c r="CN1136" s="1">
        <v>2000.008</v>
      </c>
      <c r="CO1136" s="1">
        <v>0.97999519999999996</v>
      </c>
      <c r="CP1136" s="1">
        <v>2.000477333333334E-2</v>
      </c>
      <c r="CQ1136" s="1">
        <v>0</v>
      </c>
      <c r="CR1136" s="1">
        <v>2.7858000000000001</v>
      </c>
      <c r="CS1136" s="1">
        <v>0</v>
      </c>
      <c r="CT1136" s="1">
        <v>20212.80666666666</v>
      </c>
      <c r="CU1136" s="1">
        <v>17412.346666666672</v>
      </c>
      <c r="CV1136" s="1">
        <v>45.186999999999998</v>
      </c>
      <c r="CW1136" s="1">
        <v>47.353999999999999</v>
      </c>
      <c r="CX1136" s="1">
        <v>45.349799999999988</v>
      </c>
      <c r="CY1136" s="1">
        <v>45.125</v>
      </c>
      <c r="CZ1136" s="1">
        <v>45.066200000000002</v>
      </c>
      <c r="DA1136" s="1">
        <v>1959.998</v>
      </c>
      <c r="DB1136" s="1">
        <v>40.01</v>
      </c>
      <c r="DC1136" s="1">
        <v>0</v>
      </c>
      <c r="DD1136" s="1">
        <v>1659810707.0999999</v>
      </c>
      <c r="DE1136" s="1">
        <v>0</v>
      </c>
      <c r="DF1136" s="1">
        <v>1659810386</v>
      </c>
      <c r="DG1136" s="1" t="s">
        <v>1911</v>
      </c>
      <c r="DH1136" s="1">
        <v>1659810386</v>
      </c>
      <c r="DI1136" s="1">
        <v>1659810371.5</v>
      </c>
      <c r="DJ1136" s="1">
        <v>20</v>
      </c>
      <c r="DK1136" s="1">
        <v>0.91800000000000004</v>
      </c>
      <c r="DL1136" s="1">
        <v>1E-3</v>
      </c>
      <c r="DM1136" s="1">
        <v>1.7649999999999999</v>
      </c>
      <c r="DN1136" s="1">
        <v>0.02</v>
      </c>
      <c r="DO1136" s="1">
        <v>212</v>
      </c>
      <c r="DP1136" s="1">
        <v>25</v>
      </c>
      <c r="DQ1136" s="1">
        <v>0.25</v>
      </c>
      <c r="DR1136" s="1">
        <v>0.05</v>
      </c>
      <c r="DS1136" s="1">
        <v>22.72004857339989</v>
      </c>
      <c r="DT1136" s="1">
        <v>-2.42586148464938</v>
      </c>
      <c r="DU1136" s="1">
        <v>0.26106875495830012</v>
      </c>
      <c r="DV1136" s="1">
        <v>0</v>
      </c>
      <c r="DW1136" s="1">
        <v>-69.6338425</v>
      </c>
      <c r="DX1136" s="1">
        <v>2.9068964352722482</v>
      </c>
      <c r="DY1136" s="1">
        <v>0.74189750939314436</v>
      </c>
      <c r="DZ1136" s="1">
        <v>0</v>
      </c>
      <c r="EA1136" s="1">
        <v>2.8003787500000001</v>
      </c>
      <c r="EB1136" s="1">
        <v>-0.2247977110694232</v>
      </c>
      <c r="EC1136" s="1">
        <v>2.8055708794067161E-2</v>
      </c>
      <c r="ED1136" s="1">
        <v>0</v>
      </c>
      <c r="EE1136" s="1">
        <v>2.0211282875336321</v>
      </c>
      <c r="EF1136" s="1">
        <v>8.7891120249456757E-3</v>
      </c>
      <c r="EG1136" s="1">
        <v>1.244129545681891E-3</v>
      </c>
      <c r="EH1136" s="1">
        <v>1</v>
      </c>
      <c r="EI1136" s="1">
        <v>0.1156978046885529</v>
      </c>
      <c r="EJ1136" s="1">
        <v>-4.8775354484651406E-3</v>
      </c>
      <c r="EK1136" s="1">
        <v>6.2372801948222284E-4</v>
      </c>
      <c r="EL1136" s="1">
        <v>1</v>
      </c>
      <c r="EM1136" s="1">
        <v>2</v>
      </c>
      <c r="EN1136" s="1">
        <v>6</v>
      </c>
      <c r="EO1136" s="1" t="s">
        <v>1176</v>
      </c>
      <c r="EP1136" s="1">
        <v>2.9395799999999999</v>
      </c>
      <c r="EQ1136" s="1">
        <v>2.80131</v>
      </c>
      <c r="ER1136" s="1">
        <v>0.23197799999999999</v>
      </c>
      <c r="ES1136" s="1">
        <v>0.237292</v>
      </c>
      <c r="ET1136" s="1">
        <v>0.11629</v>
      </c>
      <c r="EU1136" s="1">
        <v>0.10797</v>
      </c>
      <c r="EV1136" s="1">
        <v>15678.7</v>
      </c>
      <c r="EW1136" s="1">
        <v>16322.2</v>
      </c>
      <c r="EX1136" s="1">
        <v>23766.6</v>
      </c>
      <c r="EY1136" s="1">
        <v>24933.9</v>
      </c>
      <c r="EZ1136" s="1">
        <v>33636.199999999997</v>
      </c>
      <c r="FA1136" s="1">
        <v>35532.300000000003</v>
      </c>
      <c r="FB1136" s="1">
        <v>43355.9</v>
      </c>
      <c r="FC1136" s="1">
        <v>46101</v>
      </c>
      <c r="FD1136" s="1">
        <v>1.9291799999999999</v>
      </c>
      <c r="FE1136" s="1">
        <v>1.76688</v>
      </c>
      <c r="FF1136" s="1">
        <v>5.4515899999999999E-2</v>
      </c>
      <c r="FG1136" s="1">
        <v>0</v>
      </c>
      <c r="FH1136" s="1">
        <v>30.89</v>
      </c>
      <c r="FI1136" s="1">
        <v>999.9</v>
      </c>
      <c r="FJ1136" s="1">
        <v>42.5</v>
      </c>
      <c r="FK1136" s="1">
        <v>41.3</v>
      </c>
      <c r="FL1136" s="1">
        <v>34.189399999999999</v>
      </c>
      <c r="FM1136" s="1">
        <v>63.504399999999997</v>
      </c>
      <c r="FN1136" s="1">
        <v>26.101800000000001</v>
      </c>
      <c r="FO1136" s="1">
        <v>1</v>
      </c>
      <c r="FP1136" s="1">
        <v>0.67619200000000002</v>
      </c>
      <c r="FQ1136" s="1">
        <v>4.9996400000000003</v>
      </c>
      <c r="FR1136" s="1">
        <v>20.246700000000001</v>
      </c>
      <c r="FS1136" s="1">
        <v>5.2090500000000004</v>
      </c>
      <c r="FT1136" s="1">
        <v>11.907999999999999</v>
      </c>
      <c r="FU1136" s="1">
        <v>5.0023499999999999</v>
      </c>
      <c r="FV1136" s="1">
        <v>3.2904499999999999</v>
      </c>
      <c r="FW1136" s="1">
        <v>9999</v>
      </c>
      <c r="FX1136" s="1">
        <v>9999</v>
      </c>
      <c r="FY1136" s="1">
        <v>9999</v>
      </c>
      <c r="FZ1136" s="1">
        <v>999.9</v>
      </c>
      <c r="GA1136" s="1">
        <v>1.8598699999999999</v>
      </c>
      <c r="GB1136" s="1">
        <v>1.85486</v>
      </c>
      <c r="GC1136" s="1">
        <v>1.8580399999999999</v>
      </c>
      <c r="GD1136" s="1">
        <v>1.8565400000000001</v>
      </c>
      <c r="GE1136" s="1">
        <v>1.85521</v>
      </c>
      <c r="GF1136" s="1">
        <v>1.8548100000000001</v>
      </c>
      <c r="GG1136" s="1">
        <v>1.85371</v>
      </c>
      <c r="GH1136" s="1">
        <v>1.8566199999999999</v>
      </c>
      <c r="GI1136" s="1">
        <v>0</v>
      </c>
      <c r="GJ1136" s="1">
        <v>0</v>
      </c>
      <c r="GK1136" s="1">
        <v>0</v>
      </c>
      <c r="GL1136" s="1">
        <v>0</v>
      </c>
      <c r="GM1136" s="1" t="s">
        <v>355</v>
      </c>
      <c r="GN1136" s="1" t="s">
        <v>356</v>
      </c>
      <c r="GO1136" s="1" t="s">
        <v>357</v>
      </c>
      <c r="GP1136" s="1" t="s">
        <v>357</v>
      </c>
      <c r="GQ1136" s="1" t="s">
        <v>357</v>
      </c>
      <c r="GR1136" s="1" t="s">
        <v>357</v>
      </c>
      <c r="GS1136" s="1">
        <v>0</v>
      </c>
      <c r="GT1136" s="1">
        <v>100</v>
      </c>
      <c r="GU1136" s="1">
        <v>100</v>
      </c>
      <c r="GV1136" s="1">
        <v>3.77</v>
      </c>
      <c r="GW1136" s="1">
        <v>1.7000000000000001E-2</v>
      </c>
      <c r="GX1136" s="1">
        <v>1.251089954458285</v>
      </c>
      <c r="GY1136" s="1">
        <v>3.0239061252787889E-3</v>
      </c>
      <c r="GZ1136" s="1">
        <v>-1.398580452151984E-6</v>
      </c>
      <c r="HA1136" s="1">
        <v>2.8030378366047371E-10</v>
      </c>
      <c r="HB1136" s="1">
        <v>-6.7353929715251851E-2</v>
      </c>
      <c r="HC1136" s="1">
        <v>1.0309082032153079E-2</v>
      </c>
      <c r="HD1136" s="1">
        <v>-3.6321104004466529E-4</v>
      </c>
      <c r="HE1136" s="1">
        <v>3.6129943689190391E-6</v>
      </c>
      <c r="HF1136" s="1">
        <v>0</v>
      </c>
      <c r="HG1136" s="1">
        <v>2134</v>
      </c>
      <c r="HH1136" s="1">
        <v>3</v>
      </c>
      <c r="HI1136" s="1">
        <v>46</v>
      </c>
      <c r="HJ1136" s="1">
        <v>5.4</v>
      </c>
      <c r="HK1136" s="1">
        <v>5.6</v>
      </c>
      <c r="HL1136" s="1">
        <v>3.59253</v>
      </c>
      <c r="HM1136" s="1">
        <v>2.3278799999999999</v>
      </c>
      <c r="HN1136" s="1">
        <v>1.4978</v>
      </c>
      <c r="HO1136" s="1">
        <v>2.3034699999999999</v>
      </c>
      <c r="HP1136" s="1">
        <v>1.5478499999999999</v>
      </c>
      <c r="HQ1136" s="1">
        <v>2.4731399999999999</v>
      </c>
      <c r="HR1136" s="1">
        <v>43.8917</v>
      </c>
      <c r="HS1136" s="1">
        <v>14.928800000000001</v>
      </c>
      <c r="HT1136" s="1">
        <v>18</v>
      </c>
      <c r="HU1136" s="1">
        <v>502.25700000000001</v>
      </c>
      <c r="HV1136" s="1">
        <v>460.50700000000001</v>
      </c>
      <c r="HW1136" s="1">
        <v>24.287199999999999</v>
      </c>
      <c r="HX1136" s="1">
        <v>35.219499999999996</v>
      </c>
      <c r="HY1136" s="1">
        <v>30.000699999999998</v>
      </c>
      <c r="HZ1136" s="1">
        <v>34.914000000000001</v>
      </c>
      <c r="IA1136" s="1">
        <v>35.017800000000001</v>
      </c>
      <c r="IB1136" s="1">
        <v>72.070700000000002</v>
      </c>
      <c r="IC1136" s="1">
        <v>27.3017</v>
      </c>
      <c r="ID1136" s="1">
        <v>0</v>
      </c>
      <c r="IE1136" s="1">
        <v>24.278400000000001</v>
      </c>
      <c r="IF1136" s="1">
        <v>1861.49</v>
      </c>
      <c r="IG1136" s="1">
        <v>24.575900000000001</v>
      </c>
      <c r="IH1136" s="1">
        <v>100.238</v>
      </c>
      <c r="II1136" s="1">
        <v>99.905900000000003</v>
      </c>
      <c r="IJ1136" s="1" t="s">
        <v>1161</v>
      </c>
    </row>
    <row r="1137" spans="1:244" ht="15.75" customHeight="1" x14ac:dyDescent="0.3">
      <c r="A1137" s="1">
        <v>1121</v>
      </c>
      <c r="B1137" s="1">
        <v>1659810709</v>
      </c>
      <c r="C1137" s="1">
        <v>14567.5</v>
      </c>
      <c r="D1137" s="1" t="s">
        <v>2510</v>
      </c>
      <c r="E1137" s="1" t="s">
        <v>2511</v>
      </c>
      <c r="F1137" s="1">
        <v>1</v>
      </c>
      <c r="G1137" s="1" t="s">
        <v>346</v>
      </c>
      <c r="H1137" s="1" t="s">
        <v>347</v>
      </c>
      <c r="I1137" s="1" t="s">
        <v>348</v>
      </c>
      <c r="J1137" s="1" t="s">
        <v>349</v>
      </c>
      <c r="K1137" s="1" t="s">
        <v>350</v>
      </c>
      <c r="L1137" s="1" t="s">
        <v>1154</v>
      </c>
      <c r="M1137" s="1" t="s">
        <v>351</v>
      </c>
      <c r="N1137" s="1">
        <v>1659810701</v>
      </c>
      <c r="O1137" s="1">
        <f t="shared" si="136"/>
        <v>2.3633077091965958E-3</v>
      </c>
      <c r="P1137" s="1">
        <f t="shared" si="137"/>
        <v>2.3633077091965959</v>
      </c>
      <c r="Q1137" s="1">
        <f t="shared" si="138"/>
        <v>23.623693425712744</v>
      </c>
      <c r="R1137" s="1">
        <f t="shared" si="139"/>
        <v>1726.0018749999999</v>
      </c>
      <c r="S1137" s="1">
        <f t="shared" si="140"/>
        <v>1335.4509898702088</v>
      </c>
      <c r="T1137" s="1">
        <f t="shared" si="141"/>
        <v>132.01192993756703</v>
      </c>
      <c r="U1137" s="1">
        <f t="shared" si="142"/>
        <v>170.61864517899986</v>
      </c>
      <c r="V1137" s="1">
        <f t="shared" si="143"/>
        <v>0.11367321904481112</v>
      </c>
      <c r="W1137" s="1">
        <f t="shared" si="144"/>
        <v>2.9085164718382606</v>
      </c>
      <c r="X1137" s="1">
        <f t="shared" si="145"/>
        <v>0.11126155330457101</v>
      </c>
      <c r="Y1137" s="1">
        <f t="shared" si="146"/>
        <v>6.9750887890331112E-2</v>
      </c>
      <c r="Z1137" s="1">
        <f t="shared" si="147"/>
        <v>321.51837449999999</v>
      </c>
      <c r="AA1137" s="1">
        <f t="shared" si="148"/>
        <v>32.30017889153612</v>
      </c>
      <c r="AB1137" s="1">
        <f t="shared" si="149"/>
        <v>31.783206249999999</v>
      </c>
      <c r="AC1137" s="1">
        <f t="shared" si="150"/>
        <v>4.7168018717557993</v>
      </c>
      <c r="AD1137" s="1">
        <f t="shared" si="151"/>
        <v>59.709086165150183</v>
      </c>
      <c r="AE1137" s="1">
        <f t="shared" si="152"/>
        <v>2.6958124417672527</v>
      </c>
      <c r="AF1137" s="1">
        <f t="shared" si="153"/>
        <v>4.5149115736102008</v>
      </c>
      <c r="AG1137" s="1">
        <f t="shared" si="154"/>
        <v>2.0209894299885467</v>
      </c>
      <c r="AH1137" s="1">
        <f t="shared" si="155"/>
        <v>-104.22186997556987</v>
      </c>
      <c r="AI1137" s="1">
        <f t="shared" si="156"/>
        <v>-120.65671175438747</v>
      </c>
      <c r="AJ1137" s="1">
        <f t="shared" si="157"/>
        <v>-9.3523176584401888</v>
      </c>
      <c r="AK1137" s="1">
        <f t="shared" si="158"/>
        <v>87.287475111602461</v>
      </c>
      <c r="AL1137" s="1">
        <f t="shared" si="159"/>
        <v>53.62443386438396</v>
      </c>
      <c r="AM1137" s="1">
        <f t="shared" si="160"/>
        <v>2.390921285612162</v>
      </c>
      <c r="AN1137" s="1">
        <f t="shared" si="161"/>
        <v>23.623693425712744</v>
      </c>
      <c r="AO1137" s="1">
        <v>1868.31162618026</v>
      </c>
      <c r="AP1137" s="1">
        <v>1813.0128484848481</v>
      </c>
      <c r="AQ1137" s="1">
        <v>5.1220401255422656</v>
      </c>
      <c r="AR1137" s="1">
        <v>65.631367109528284</v>
      </c>
      <c r="AS1137" s="1">
        <f t="shared" si="162"/>
        <v>2.3633077091965959</v>
      </c>
      <c r="AT1137" s="1">
        <v>24.515809947792</v>
      </c>
      <c r="AU1137" s="1">
        <v>27.273789010989031</v>
      </c>
      <c r="AV1137" s="1">
        <v>-2.386084194912742E-5</v>
      </c>
      <c r="AW1137" s="1">
        <v>85.678084974882083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51554.81467044376</v>
      </c>
      <c r="BC1137" s="1">
        <f t="shared" si="166"/>
        <v>2000.01125</v>
      </c>
      <c r="BD1137" s="1">
        <f t="shared" si="167"/>
        <v>1681.20975</v>
      </c>
      <c r="BE1137" s="1">
        <f t="shared" si="168"/>
        <v>0.84060014662417526</v>
      </c>
      <c r="BF1137" s="1">
        <f t="shared" si="169"/>
        <v>0.16075828298465822</v>
      </c>
      <c r="BG1137" s="1">
        <v>6</v>
      </c>
      <c r="BH1137" s="1">
        <v>0.5</v>
      </c>
      <c r="BI1137" s="1" t="s">
        <v>352</v>
      </c>
      <c r="BJ1137" s="1">
        <v>2</v>
      </c>
      <c r="BK1137" s="1" t="b">
        <v>1</v>
      </c>
      <c r="BL1137" s="1">
        <v>1659810701</v>
      </c>
      <c r="BM1137" s="1">
        <v>1726.0018749999999</v>
      </c>
      <c r="BN1137" s="1">
        <v>1795.2831249999999</v>
      </c>
      <c r="BO1137" s="1">
        <v>27.271212500000001</v>
      </c>
      <c r="BP1137" s="1">
        <v>24.4811625</v>
      </c>
      <c r="BQ1137" s="1">
        <v>1722.2593750000001</v>
      </c>
      <c r="BR1137" s="1">
        <v>27.254237499999999</v>
      </c>
      <c r="BS1137" s="1">
        <v>500.14543750000001</v>
      </c>
      <c r="BT1137" s="1">
        <v>98.751850000000005</v>
      </c>
      <c r="BU1137" s="1">
        <v>0.10009659999999999</v>
      </c>
      <c r="BV1137" s="1">
        <v>31.013731249999999</v>
      </c>
      <c r="BW1137" s="1">
        <v>31.783206249999999</v>
      </c>
      <c r="BX1137" s="1">
        <v>999.9</v>
      </c>
      <c r="BY1137" s="1">
        <v>0</v>
      </c>
      <c r="BZ1137" s="1">
        <v>0</v>
      </c>
      <c r="CA1137" s="1">
        <v>10005.46875</v>
      </c>
      <c r="CB1137" s="1">
        <v>0</v>
      </c>
      <c r="CC1137" s="1">
        <v>2040.53</v>
      </c>
      <c r="CD1137" s="1">
        <v>-69.280362499999995</v>
      </c>
      <c r="CE1137" s="1">
        <v>1774.39375</v>
      </c>
      <c r="CF1137" s="1">
        <v>1840.338125</v>
      </c>
      <c r="CG1137" s="1">
        <v>2.7900393750000001</v>
      </c>
      <c r="CH1137" s="1">
        <v>1795.2831249999999</v>
      </c>
      <c r="CI1137" s="1">
        <v>24.4811625</v>
      </c>
      <c r="CJ1137" s="1">
        <v>2.6930812500000001</v>
      </c>
      <c r="CK1137" s="1">
        <v>2.41755875</v>
      </c>
      <c r="CL1137" s="1">
        <v>22.242968749999999</v>
      </c>
      <c r="CM1137" s="1">
        <v>20.48186875</v>
      </c>
      <c r="CN1137" s="1">
        <v>2000.01125</v>
      </c>
      <c r="CO1137" s="1">
        <v>0.97999524999999998</v>
      </c>
      <c r="CP1137" s="1">
        <v>2.0004725000000001E-2</v>
      </c>
      <c r="CQ1137" s="1">
        <v>0</v>
      </c>
      <c r="CR1137" s="1">
        <v>2.7596250000000002</v>
      </c>
      <c r="CS1137" s="1">
        <v>0</v>
      </c>
      <c r="CT1137" s="1">
        <v>20212.012500000001</v>
      </c>
      <c r="CU1137" s="1">
        <v>17412.381249999999</v>
      </c>
      <c r="CV1137" s="1">
        <v>45.186999999999998</v>
      </c>
      <c r="CW1137" s="1">
        <v>47.355312499999997</v>
      </c>
      <c r="CX1137" s="1">
        <v>45.351374999999997</v>
      </c>
      <c r="CY1137" s="1">
        <v>45.125</v>
      </c>
      <c r="CZ1137" s="1">
        <v>45.065937499999997</v>
      </c>
      <c r="DA1137" s="1">
        <v>1960.00125</v>
      </c>
      <c r="DB1137" s="1">
        <v>40.01</v>
      </c>
      <c r="DC1137" s="1">
        <v>0</v>
      </c>
      <c r="DD1137" s="1">
        <v>1659810708.3</v>
      </c>
      <c r="DE1137" s="1">
        <v>0</v>
      </c>
      <c r="DF1137" s="1">
        <v>1659810386</v>
      </c>
      <c r="DG1137" s="1" t="s">
        <v>1911</v>
      </c>
      <c r="DH1137" s="1">
        <v>1659810386</v>
      </c>
      <c r="DI1137" s="1">
        <v>1659810371.5</v>
      </c>
      <c r="DJ1137" s="1">
        <v>20</v>
      </c>
      <c r="DK1137" s="1">
        <v>0.91800000000000004</v>
      </c>
      <c r="DL1137" s="1">
        <v>1E-3</v>
      </c>
      <c r="DM1137" s="1">
        <v>1.7649999999999999</v>
      </c>
      <c r="DN1137" s="1">
        <v>0.02</v>
      </c>
      <c r="DO1137" s="1">
        <v>212</v>
      </c>
      <c r="DP1137" s="1">
        <v>25</v>
      </c>
      <c r="DQ1137" s="1">
        <v>0.25</v>
      </c>
      <c r="DR1137" s="1">
        <v>0.05</v>
      </c>
      <c r="DS1137" s="1">
        <v>22.7568128042194</v>
      </c>
      <c r="DT1137" s="1">
        <v>-0.48306262144456802</v>
      </c>
      <c r="DU1137" s="1">
        <v>0.32720628569531179</v>
      </c>
      <c r="DV1137" s="1">
        <v>0</v>
      </c>
      <c r="DW1137" s="1">
        <v>-69.594973170731706</v>
      </c>
      <c r="DX1137" s="1">
        <v>2.323089198606048</v>
      </c>
      <c r="DY1137" s="1">
        <v>0.7235613301914936</v>
      </c>
      <c r="DZ1137" s="1">
        <v>0</v>
      </c>
      <c r="EA1137" s="1">
        <v>2.7960260975609761</v>
      </c>
      <c r="EB1137" s="1">
        <v>-0.24808933797909319</v>
      </c>
      <c r="EC1137" s="1">
        <v>2.9879751025675121E-2</v>
      </c>
      <c r="ED1137" s="1">
        <v>0</v>
      </c>
      <c r="EE1137" s="1">
        <v>2.021151030859401</v>
      </c>
      <c r="EF1137" s="1">
        <v>-4.4414759574158452E-4</v>
      </c>
      <c r="EG1137" s="1">
        <v>1.2388270043699669E-3</v>
      </c>
      <c r="EH1137" s="1">
        <v>1</v>
      </c>
      <c r="EI1137" s="1">
        <v>0.1155090219327861</v>
      </c>
      <c r="EJ1137" s="1">
        <v>-7.8072716446415088E-3</v>
      </c>
      <c r="EK1137" s="1">
        <v>7.7303544168048877E-4</v>
      </c>
      <c r="EL1137" s="1">
        <v>1</v>
      </c>
      <c r="EM1137" s="1">
        <v>2</v>
      </c>
      <c r="EN1137" s="1">
        <v>6</v>
      </c>
      <c r="EO1137" s="1" t="s">
        <v>1176</v>
      </c>
      <c r="EP1137" s="1">
        <v>2.9394499999999999</v>
      </c>
      <c r="EQ1137" s="1">
        <v>2.80132</v>
      </c>
      <c r="ER1137" s="1">
        <v>0.232351</v>
      </c>
      <c r="ES1137" s="1">
        <v>0.237647</v>
      </c>
      <c r="ET1137" s="1">
        <v>0.116295</v>
      </c>
      <c r="EU1137" s="1">
        <v>0.107985</v>
      </c>
      <c r="EV1137" s="1">
        <v>15671</v>
      </c>
      <c r="EW1137" s="1">
        <v>16314.5</v>
      </c>
      <c r="EX1137" s="1">
        <v>23766.5</v>
      </c>
      <c r="EY1137" s="1">
        <v>24933.7</v>
      </c>
      <c r="EZ1137" s="1">
        <v>33635.9</v>
      </c>
      <c r="FA1137" s="1">
        <v>35532</v>
      </c>
      <c r="FB1137" s="1">
        <v>43355.7</v>
      </c>
      <c r="FC1137" s="1">
        <v>46101.3</v>
      </c>
      <c r="FD1137" s="1">
        <v>1.9289000000000001</v>
      </c>
      <c r="FE1137" s="1">
        <v>1.76685</v>
      </c>
      <c r="FF1137" s="1">
        <v>5.4471199999999997E-2</v>
      </c>
      <c r="FG1137" s="1">
        <v>0</v>
      </c>
      <c r="FH1137" s="1">
        <v>30.889600000000002</v>
      </c>
      <c r="FI1137" s="1">
        <v>999.9</v>
      </c>
      <c r="FJ1137" s="1">
        <v>42.5</v>
      </c>
      <c r="FK1137" s="1">
        <v>41.3</v>
      </c>
      <c r="FL1137" s="1">
        <v>34.189500000000002</v>
      </c>
      <c r="FM1137" s="1">
        <v>63.434399999999997</v>
      </c>
      <c r="FN1137" s="1">
        <v>26.145800000000001</v>
      </c>
      <c r="FO1137" s="1">
        <v>1</v>
      </c>
      <c r="FP1137" s="1">
        <v>0.67630100000000004</v>
      </c>
      <c r="FQ1137" s="1">
        <v>4.9999500000000001</v>
      </c>
      <c r="FR1137" s="1">
        <v>20.246700000000001</v>
      </c>
      <c r="FS1137" s="1">
        <v>5.2090500000000004</v>
      </c>
      <c r="FT1137" s="1">
        <v>11.907999999999999</v>
      </c>
      <c r="FU1137" s="1">
        <v>5.0023</v>
      </c>
      <c r="FV1137" s="1">
        <v>3.29033</v>
      </c>
      <c r="FW1137" s="1">
        <v>9999</v>
      </c>
      <c r="FX1137" s="1">
        <v>9999</v>
      </c>
      <c r="FY1137" s="1">
        <v>9999</v>
      </c>
      <c r="FZ1137" s="1">
        <v>999.9</v>
      </c>
      <c r="GA1137" s="1">
        <v>1.8598699999999999</v>
      </c>
      <c r="GB1137" s="1">
        <v>1.85486</v>
      </c>
      <c r="GC1137" s="1">
        <v>1.8580399999999999</v>
      </c>
      <c r="GD1137" s="1">
        <v>1.8565400000000001</v>
      </c>
      <c r="GE1137" s="1">
        <v>1.8552</v>
      </c>
      <c r="GF1137" s="1">
        <v>1.8548100000000001</v>
      </c>
      <c r="GG1137" s="1">
        <v>1.85372</v>
      </c>
      <c r="GH1137" s="1">
        <v>1.85663</v>
      </c>
      <c r="GI1137" s="1">
        <v>0</v>
      </c>
      <c r="GJ1137" s="1">
        <v>0</v>
      </c>
      <c r="GK1137" s="1">
        <v>0</v>
      </c>
      <c r="GL1137" s="1">
        <v>0</v>
      </c>
      <c r="GM1137" s="1" t="s">
        <v>355</v>
      </c>
      <c r="GN1137" s="1" t="s">
        <v>356</v>
      </c>
      <c r="GO1137" s="1" t="s">
        <v>357</v>
      </c>
      <c r="GP1137" s="1" t="s">
        <v>357</v>
      </c>
      <c r="GQ1137" s="1" t="s">
        <v>357</v>
      </c>
      <c r="GR1137" s="1" t="s">
        <v>357</v>
      </c>
      <c r="GS1137" s="1">
        <v>0</v>
      </c>
      <c r="GT1137" s="1">
        <v>100</v>
      </c>
      <c r="GU1137" s="1">
        <v>100</v>
      </c>
      <c r="GV1137" s="1">
        <v>3.77</v>
      </c>
      <c r="GW1137" s="1">
        <v>1.7000000000000001E-2</v>
      </c>
      <c r="GX1137" s="1">
        <v>1.251089954458285</v>
      </c>
      <c r="GY1137" s="1">
        <v>3.0239061252787889E-3</v>
      </c>
      <c r="GZ1137" s="1">
        <v>-1.398580452151984E-6</v>
      </c>
      <c r="HA1137" s="1">
        <v>2.8030378366047371E-10</v>
      </c>
      <c r="HB1137" s="1">
        <v>-6.7353929715251851E-2</v>
      </c>
      <c r="HC1137" s="1">
        <v>1.0309082032153079E-2</v>
      </c>
      <c r="HD1137" s="1">
        <v>-3.6321104004466529E-4</v>
      </c>
      <c r="HE1137" s="1">
        <v>3.6129943689190391E-6</v>
      </c>
      <c r="HF1137" s="1">
        <v>0</v>
      </c>
      <c r="HG1137" s="1">
        <v>2134</v>
      </c>
      <c r="HH1137" s="1">
        <v>3</v>
      </c>
      <c r="HI1137" s="1">
        <v>46</v>
      </c>
      <c r="HJ1137" s="1">
        <v>5.4</v>
      </c>
      <c r="HK1137" s="1">
        <v>5.6</v>
      </c>
      <c r="HL1137" s="1">
        <v>3.6059600000000001</v>
      </c>
      <c r="HM1137" s="1">
        <v>2.34863</v>
      </c>
      <c r="HN1137" s="1">
        <v>1.4978</v>
      </c>
      <c r="HO1137" s="1">
        <v>2.3034699999999999</v>
      </c>
      <c r="HP1137" s="1">
        <v>1.5478499999999999</v>
      </c>
      <c r="HQ1137" s="1">
        <v>2.3596200000000001</v>
      </c>
      <c r="HR1137" s="1">
        <v>43.919199999999996</v>
      </c>
      <c r="HS1137" s="1">
        <v>14.9201</v>
      </c>
      <c r="HT1137" s="1">
        <v>18</v>
      </c>
      <c r="HU1137" s="1">
        <v>502.09800000000001</v>
      </c>
      <c r="HV1137" s="1">
        <v>460.50099999999998</v>
      </c>
      <c r="HW1137" s="1">
        <v>24.2849</v>
      </c>
      <c r="HX1137" s="1">
        <v>35.220500000000001</v>
      </c>
      <c r="HY1137" s="1">
        <v>30.000599999999999</v>
      </c>
      <c r="HZ1137" s="1">
        <v>34.915500000000002</v>
      </c>
      <c r="IA1137" s="1">
        <v>35.019399999999997</v>
      </c>
      <c r="IB1137" s="1">
        <v>72.186099999999996</v>
      </c>
      <c r="IC1137" s="1">
        <v>27.3017</v>
      </c>
      <c r="ID1137" s="1">
        <v>0</v>
      </c>
      <c r="IE1137" s="1">
        <v>24.278400000000001</v>
      </c>
      <c r="IF1137" s="1">
        <v>1861.49</v>
      </c>
      <c r="IG1137" s="1">
        <v>24.577500000000001</v>
      </c>
      <c r="IH1137" s="1">
        <v>100.23699999999999</v>
      </c>
      <c r="II1137" s="1">
        <v>99.906099999999995</v>
      </c>
      <c r="IJ1137" s="1" t="s">
        <v>1161</v>
      </c>
    </row>
    <row r="1138" spans="1:244" ht="15.75" customHeight="1" x14ac:dyDescent="0.3">
      <c r="A1138" s="1">
        <v>1122</v>
      </c>
      <c r="B1138" s="1">
        <v>1659810710</v>
      </c>
      <c r="C1138" s="1">
        <v>14568.5</v>
      </c>
      <c r="D1138" s="1" t="s">
        <v>2512</v>
      </c>
      <c r="E1138" s="1" t="s">
        <v>2513</v>
      </c>
      <c r="F1138" s="1">
        <v>1</v>
      </c>
      <c r="G1138" s="1" t="s">
        <v>346</v>
      </c>
      <c r="H1138" s="1" t="s">
        <v>347</v>
      </c>
      <c r="I1138" s="1" t="s">
        <v>348</v>
      </c>
      <c r="J1138" s="1" t="s">
        <v>349</v>
      </c>
      <c r="K1138" s="1" t="s">
        <v>350</v>
      </c>
      <c r="L1138" s="1" t="s">
        <v>1154</v>
      </c>
      <c r="M1138" s="1" t="s">
        <v>351</v>
      </c>
      <c r="N1138" s="1">
        <v>1659810702.5</v>
      </c>
      <c r="O1138" s="1">
        <f t="shared" si="136"/>
        <v>2.3661958353836682E-3</v>
      </c>
      <c r="P1138" s="1">
        <f t="shared" si="137"/>
        <v>2.3661958353836683</v>
      </c>
      <c r="Q1138" s="1">
        <f t="shared" si="138"/>
        <v>23.567766785175607</v>
      </c>
      <c r="R1138" s="1">
        <f t="shared" si="139"/>
        <v>1733.492</v>
      </c>
      <c r="S1138" s="1">
        <f t="shared" si="140"/>
        <v>1343.876891237916</v>
      </c>
      <c r="T1138" s="1">
        <f t="shared" si="141"/>
        <v>132.84475672154619</v>
      </c>
      <c r="U1138" s="1">
        <f t="shared" si="142"/>
        <v>171.3589425640161</v>
      </c>
      <c r="V1138" s="1">
        <f t="shared" si="143"/>
        <v>0.11381160801653023</v>
      </c>
      <c r="W1138" s="1">
        <f t="shared" si="144"/>
        <v>2.909184025945259</v>
      </c>
      <c r="X1138" s="1">
        <f t="shared" si="145"/>
        <v>0.11139467595560945</v>
      </c>
      <c r="Y1138" s="1">
        <f t="shared" si="146"/>
        <v>6.9834549278178976E-2</v>
      </c>
      <c r="Z1138" s="1">
        <f t="shared" si="147"/>
        <v>321.51700460000006</v>
      </c>
      <c r="AA1138" s="1">
        <f t="shared" si="148"/>
        <v>32.298385638461404</v>
      </c>
      <c r="AB1138" s="1">
        <f t="shared" si="149"/>
        <v>31.783059999999999</v>
      </c>
      <c r="AC1138" s="1">
        <f t="shared" si="150"/>
        <v>4.7167627649027297</v>
      </c>
      <c r="AD1138" s="1">
        <f t="shared" si="151"/>
        <v>59.709657061824913</v>
      </c>
      <c r="AE1138" s="1">
        <f t="shared" si="152"/>
        <v>2.6957217317353588</v>
      </c>
      <c r="AF1138" s="1">
        <f t="shared" si="153"/>
        <v>4.5147164870569245</v>
      </c>
      <c r="AG1138" s="1">
        <f t="shared" si="154"/>
        <v>2.0210410331673709</v>
      </c>
      <c r="AH1138" s="1">
        <f t="shared" si="155"/>
        <v>-104.34923634041976</v>
      </c>
      <c r="AI1138" s="1">
        <f t="shared" si="156"/>
        <v>-120.78033828307058</v>
      </c>
      <c r="AJ1138" s="1">
        <f t="shared" si="157"/>
        <v>-9.3597102707427915</v>
      </c>
      <c r="AK1138" s="1">
        <f t="shared" si="158"/>
        <v>87.027719705766955</v>
      </c>
      <c r="AL1138" s="1">
        <f t="shared" si="159"/>
        <v>53.638331593019508</v>
      </c>
      <c r="AM1138" s="1">
        <f t="shared" si="160"/>
        <v>2.3833276438641793</v>
      </c>
      <c r="AN1138" s="1">
        <f t="shared" si="161"/>
        <v>23.567766785175607</v>
      </c>
      <c r="AO1138" s="1">
        <v>1873.0655261994959</v>
      </c>
      <c r="AP1138" s="1">
        <v>1818.059393939393</v>
      </c>
      <c r="AQ1138" s="1">
        <v>5.0783387345276028</v>
      </c>
      <c r="AR1138" s="1">
        <v>65.631367109528284</v>
      </c>
      <c r="AS1138" s="1">
        <f t="shared" si="162"/>
        <v>2.3661958353836683</v>
      </c>
      <c r="AT1138" s="1">
        <v>24.514043920033171</v>
      </c>
      <c r="AU1138" s="1">
        <v>27.274946153846159</v>
      </c>
      <c r="AV1138" s="1">
        <v>4.0804986021959039E-5</v>
      </c>
      <c r="AW1138" s="1">
        <v>85.678084974882083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51573.832213851842</v>
      </c>
      <c r="BC1138" s="1">
        <f t="shared" si="166"/>
        <v>2000.002666666667</v>
      </c>
      <c r="BD1138" s="1">
        <f t="shared" si="167"/>
        <v>1681.2025400000002</v>
      </c>
      <c r="BE1138" s="1">
        <f t="shared" si="168"/>
        <v>0.84060014919980108</v>
      </c>
      <c r="BF1138" s="1">
        <f t="shared" si="169"/>
        <v>0.16075828795561606</v>
      </c>
      <c r="BG1138" s="1">
        <v>6</v>
      </c>
      <c r="BH1138" s="1">
        <v>0.5</v>
      </c>
      <c r="BI1138" s="1" t="s">
        <v>352</v>
      </c>
      <c r="BJ1138" s="1">
        <v>2</v>
      </c>
      <c r="BK1138" s="1" t="b">
        <v>1</v>
      </c>
      <c r="BL1138" s="1">
        <v>1659810702.5</v>
      </c>
      <c r="BM1138" s="1">
        <v>1733.492</v>
      </c>
      <c r="BN1138" s="1">
        <v>1802.795333333333</v>
      </c>
      <c r="BO1138" s="1">
        <v>27.270313333333341</v>
      </c>
      <c r="BP1138" s="1">
        <v>24.489133333333331</v>
      </c>
      <c r="BQ1138" s="1">
        <v>1729.7446666666669</v>
      </c>
      <c r="BR1138" s="1">
        <v>27.253346666666669</v>
      </c>
      <c r="BS1138" s="1">
        <v>500.14746666666667</v>
      </c>
      <c r="BT1138" s="1">
        <v>98.751833333333323</v>
      </c>
      <c r="BU1138" s="1">
        <v>0.10004631999999999</v>
      </c>
      <c r="BV1138" s="1">
        <v>31.012973333333331</v>
      </c>
      <c r="BW1138" s="1">
        <v>31.783059999999999</v>
      </c>
      <c r="BX1138" s="1">
        <v>999.89999999999986</v>
      </c>
      <c r="BY1138" s="1">
        <v>0</v>
      </c>
      <c r="BZ1138" s="1">
        <v>0</v>
      </c>
      <c r="CA1138" s="1">
        <v>10009.293333333329</v>
      </c>
      <c r="CB1138" s="1">
        <v>0</v>
      </c>
      <c r="CC1138" s="1">
        <v>2040.146666666667</v>
      </c>
      <c r="CD1138" s="1">
        <v>-69.302626666666669</v>
      </c>
      <c r="CE1138" s="1">
        <v>1782.0926666666669</v>
      </c>
      <c r="CF1138" s="1">
        <v>1848.0540000000001</v>
      </c>
      <c r="CG1138" s="1">
        <v>2.7811706666666658</v>
      </c>
      <c r="CH1138" s="1">
        <v>1802.795333333333</v>
      </c>
      <c r="CI1138" s="1">
        <v>24.489133333333331</v>
      </c>
      <c r="CJ1138" s="1">
        <v>2.6929919999999989</v>
      </c>
      <c r="CK1138" s="1">
        <v>2.4183460000000001</v>
      </c>
      <c r="CL1138" s="1">
        <v>22.24242666666667</v>
      </c>
      <c r="CM1138" s="1">
        <v>20.487146666666661</v>
      </c>
      <c r="CN1138" s="1">
        <v>2000.002666666667</v>
      </c>
      <c r="CO1138" s="1">
        <v>0.97999519999999996</v>
      </c>
      <c r="CP1138" s="1">
        <v>2.000477333333333E-2</v>
      </c>
      <c r="CQ1138" s="1">
        <v>0</v>
      </c>
      <c r="CR1138" s="1">
        <v>2.7498</v>
      </c>
      <c r="CS1138" s="1">
        <v>0</v>
      </c>
      <c r="CT1138" s="1">
        <v>20209.193333333329</v>
      </c>
      <c r="CU1138" s="1">
        <v>17412.306666666671</v>
      </c>
      <c r="CV1138" s="1">
        <v>45.186999999999998</v>
      </c>
      <c r="CW1138" s="1">
        <v>47.362400000000001</v>
      </c>
      <c r="CX1138" s="1">
        <v>45.358199999999997</v>
      </c>
      <c r="CY1138" s="1">
        <v>45.129133333333343</v>
      </c>
      <c r="CZ1138" s="1">
        <v>45.066200000000002</v>
      </c>
      <c r="DA1138" s="1">
        <v>1959.992666666667</v>
      </c>
      <c r="DB1138" s="1">
        <v>40.01</v>
      </c>
      <c r="DC1138" s="1">
        <v>0</v>
      </c>
      <c r="DD1138" s="1">
        <v>1659810709.5</v>
      </c>
      <c r="DE1138" s="1">
        <v>0</v>
      </c>
      <c r="DF1138" s="1">
        <v>1659810386</v>
      </c>
      <c r="DG1138" s="1" t="s">
        <v>1911</v>
      </c>
      <c r="DH1138" s="1">
        <v>1659810386</v>
      </c>
      <c r="DI1138" s="1">
        <v>1659810371.5</v>
      </c>
      <c r="DJ1138" s="1">
        <v>20</v>
      </c>
      <c r="DK1138" s="1">
        <v>0.91800000000000004</v>
      </c>
      <c r="DL1138" s="1">
        <v>1E-3</v>
      </c>
      <c r="DM1138" s="1">
        <v>1.7649999999999999</v>
      </c>
      <c r="DN1138" s="1">
        <v>0.02</v>
      </c>
      <c r="DO1138" s="1">
        <v>212</v>
      </c>
      <c r="DP1138" s="1">
        <v>25</v>
      </c>
      <c r="DQ1138" s="1">
        <v>0.25</v>
      </c>
      <c r="DR1138" s="1">
        <v>0.05</v>
      </c>
      <c r="DS1138" s="1">
        <v>22.7568128042194</v>
      </c>
      <c r="DT1138" s="1">
        <v>-0.48306262144456802</v>
      </c>
      <c r="DU1138" s="1">
        <v>0.32720628569531179</v>
      </c>
      <c r="DV1138" s="1">
        <v>0</v>
      </c>
      <c r="DW1138" s="1">
        <v>-69.594973170731706</v>
      </c>
      <c r="DX1138" s="1">
        <v>2.323089198606048</v>
      </c>
      <c r="DY1138" s="1">
        <v>0.7235613301914936</v>
      </c>
      <c r="DZ1138" s="1">
        <v>0</v>
      </c>
      <c r="EA1138" s="1">
        <v>2.7960260975609761</v>
      </c>
      <c r="EB1138" s="1">
        <v>-0.24808933797909319</v>
      </c>
      <c r="EC1138" s="1">
        <v>2.9879751025675121E-2</v>
      </c>
      <c r="ED1138" s="1">
        <v>0</v>
      </c>
      <c r="EE1138" s="1">
        <v>2.021151030859401</v>
      </c>
      <c r="EF1138" s="1">
        <v>-4.4414759574158452E-4</v>
      </c>
      <c r="EG1138" s="1">
        <v>1.2388270043699669E-3</v>
      </c>
      <c r="EH1138" s="1">
        <v>1</v>
      </c>
      <c r="EI1138" s="1">
        <v>0.1155090219327861</v>
      </c>
      <c r="EJ1138" s="1">
        <v>-7.8072716446415088E-3</v>
      </c>
      <c r="EK1138" s="1">
        <v>7.7303544168048877E-4</v>
      </c>
      <c r="EL1138" s="1">
        <v>1</v>
      </c>
      <c r="EM1138" s="1">
        <v>2</v>
      </c>
      <c r="EN1138" s="1">
        <v>6</v>
      </c>
      <c r="EO1138" s="1" t="s">
        <v>1176</v>
      </c>
      <c r="EP1138" s="1">
        <v>2.93973</v>
      </c>
      <c r="EQ1138" s="1">
        <v>2.8013699999999999</v>
      </c>
      <c r="ER1138" s="1">
        <v>0.23272399999999999</v>
      </c>
      <c r="ES1138" s="1">
        <v>0.23800299999999999</v>
      </c>
      <c r="ET1138" s="1">
        <v>0.116298</v>
      </c>
      <c r="EU1138" s="1">
        <v>0.10802</v>
      </c>
      <c r="EV1138" s="1">
        <v>15663.4</v>
      </c>
      <c r="EW1138" s="1">
        <v>16306.7</v>
      </c>
      <c r="EX1138" s="1">
        <v>23766.5</v>
      </c>
      <c r="EY1138" s="1">
        <v>24933.5</v>
      </c>
      <c r="EZ1138" s="1">
        <v>33635.800000000003</v>
      </c>
      <c r="FA1138" s="1">
        <v>35531.199999999997</v>
      </c>
      <c r="FB1138" s="1">
        <v>43355.7</v>
      </c>
      <c r="FC1138" s="1">
        <v>46102.1</v>
      </c>
      <c r="FD1138" s="1">
        <v>1.9287000000000001</v>
      </c>
      <c r="FE1138" s="1">
        <v>1.7668999999999999</v>
      </c>
      <c r="FF1138" s="1">
        <v>5.4463699999999997E-2</v>
      </c>
      <c r="FG1138" s="1">
        <v>0</v>
      </c>
      <c r="FH1138" s="1">
        <v>30.8889</v>
      </c>
      <c r="FI1138" s="1">
        <v>999.9</v>
      </c>
      <c r="FJ1138" s="1">
        <v>42.5</v>
      </c>
      <c r="FK1138" s="1">
        <v>41.3</v>
      </c>
      <c r="FL1138" s="1">
        <v>34.190899999999999</v>
      </c>
      <c r="FM1138" s="1">
        <v>63.484400000000001</v>
      </c>
      <c r="FN1138" s="1">
        <v>25.849399999999999</v>
      </c>
      <c r="FO1138" s="1">
        <v>1</v>
      </c>
      <c r="FP1138" s="1">
        <v>0.67636700000000005</v>
      </c>
      <c r="FQ1138" s="1">
        <v>5.0031499999999998</v>
      </c>
      <c r="FR1138" s="1">
        <v>20.246600000000001</v>
      </c>
      <c r="FS1138" s="1">
        <v>5.2093499999999997</v>
      </c>
      <c r="FT1138" s="1">
        <v>11.907999999999999</v>
      </c>
      <c r="FU1138" s="1">
        <v>5.0023</v>
      </c>
      <c r="FV1138" s="1">
        <v>3.2902999999999998</v>
      </c>
      <c r="FW1138" s="1">
        <v>9999</v>
      </c>
      <c r="FX1138" s="1">
        <v>9999</v>
      </c>
      <c r="FY1138" s="1">
        <v>9999</v>
      </c>
      <c r="FZ1138" s="1">
        <v>999.9</v>
      </c>
      <c r="GA1138" s="1">
        <v>1.8598699999999999</v>
      </c>
      <c r="GB1138" s="1">
        <v>1.85486</v>
      </c>
      <c r="GC1138" s="1">
        <v>1.8580399999999999</v>
      </c>
      <c r="GD1138" s="1">
        <v>1.8565400000000001</v>
      </c>
      <c r="GE1138" s="1">
        <v>1.8552</v>
      </c>
      <c r="GF1138" s="1">
        <v>1.8548</v>
      </c>
      <c r="GG1138" s="1">
        <v>1.85372</v>
      </c>
      <c r="GH1138" s="1">
        <v>1.8566100000000001</v>
      </c>
      <c r="GI1138" s="1">
        <v>0</v>
      </c>
      <c r="GJ1138" s="1">
        <v>0</v>
      </c>
      <c r="GK1138" s="1">
        <v>0</v>
      </c>
      <c r="GL1138" s="1">
        <v>0</v>
      </c>
      <c r="GM1138" s="1" t="s">
        <v>355</v>
      </c>
      <c r="GN1138" s="1" t="s">
        <v>356</v>
      </c>
      <c r="GO1138" s="1" t="s">
        <v>357</v>
      </c>
      <c r="GP1138" s="1" t="s">
        <v>357</v>
      </c>
      <c r="GQ1138" s="1" t="s">
        <v>357</v>
      </c>
      <c r="GR1138" s="1" t="s">
        <v>357</v>
      </c>
      <c r="GS1138" s="1">
        <v>0</v>
      </c>
      <c r="GT1138" s="1">
        <v>100</v>
      </c>
      <c r="GU1138" s="1">
        <v>100</v>
      </c>
      <c r="GV1138" s="1">
        <v>3.78</v>
      </c>
      <c r="GW1138" s="1">
        <v>1.6899999999999998E-2</v>
      </c>
      <c r="GX1138" s="1">
        <v>1.251089954458285</v>
      </c>
      <c r="GY1138" s="1">
        <v>3.0239061252787889E-3</v>
      </c>
      <c r="GZ1138" s="1">
        <v>-1.398580452151984E-6</v>
      </c>
      <c r="HA1138" s="1">
        <v>2.8030378366047371E-10</v>
      </c>
      <c r="HB1138" s="1">
        <v>-6.7353929715251851E-2</v>
      </c>
      <c r="HC1138" s="1">
        <v>1.0309082032153079E-2</v>
      </c>
      <c r="HD1138" s="1">
        <v>-3.6321104004466529E-4</v>
      </c>
      <c r="HE1138" s="1">
        <v>3.6129943689190391E-6</v>
      </c>
      <c r="HF1138" s="1">
        <v>0</v>
      </c>
      <c r="HG1138" s="1">
        <v>2134</v>
      </c>
      <c r="HH1138" s="1">
        <v>3</v>
      </c>
      <c r="HI1138" s="1">
        <v>46</v>
      </c>
      <c r="HJ1138" s="1">
        <v>5.4</v>
      </c>
      <c r="HK1138" s="1">
        <v>5.6</v>
      </c>
      <c r="HL1138" s="1">
        <v>3.61816</v>
      </c>
      <c r="HM1138" s="1">
        <v>2.34497</v>
      </c>
      <c r="HN1138" s="1">
        <v>1.4978</v>
      </c>
      <c r="HO1138" s="1">
        <v>2.3034699999999999</v>
      </c>
      <c r="HP1138" s="1">
        <v>1.5478499999999999</v>
      </c>
      <c r="HQ1138" s="1">
        <v>2.3559600000000001</v>
      </c>
      <c r="HR1138" s="1">
        <v>43.919199999999996</v>
      </c>
      <c r="HS1138" s="1">
        <v>14.9026</v>
      </c>
      <c r="HT1138" s="1">
        <v>18</v>
      </c>
      <c r="HU1138" s="1">
        <v>501.98599999999999</v>
      </c>
      <c r="HV1138" s="1">
        <v>460.54399999999998</v>
      </c>
      <c r="HW1138" s="1">
        <v>24.283100000000001</v>
      </c>
      <c r="HX1138" s="1">
        <v>35.222000000000001</v>
      </c>
      <c r="HY1138" s="1">
        <v>30.000599999999999</v>
      </c>
      <c r="HZ1138" s="1">
        <v>34.917099999999998</v>
      </c>
      <c r="IA1138" s="1">
        <v>35.021000000000001</v>
      </c>
      <c r="IB1138" s="1">
        <v>72.388400000000004</v>
      </c>
      <c r="IC1138" s="1">
        <v>27.3017</v>
      </c>
      <c r="ID1138" s="1">
        <v>0</v>
      </c>
      <c r="IE1138" s="1">
        <v>24.278400000000001</v>
      </c>
      <c r="IF1138" s="1">
        <v>1871.51</v>
      </c>
      <c r="IG1138" s="1">
        <v>24.584099999999999</v>
      </c>
      <c r="IH1138" s="1">
        <v>100.23699999999999</v>
      </c>
      <c r="II1138" s="1">
        <v>99.906899999999993</v>
      </c>
      <c r="IJ1138" s="1" t="s">
        <v>1161</v>
      </c>
    </row>
    <row r="1139" spans="1:244" ht="15.75" customHeight="1" x14ac:dyDescent="0.3">
      <c r="A1139" s="1">
        <v>1123</v>
      </c>
      <c r="B1139" s="1">
        <v>1659810711</v>
      </c>
      <c r="C1139" s="1">
        <v>14569.5</v>
      </c>
      <c r="D1139" s="1" t="s">
        <v>2514</v>
      </c>
      <c r="E1139" s="1" t="s">
        <v>2515</v>
      </c>
      <c r="F1139" s="1">
        <v>1</v>
      </c>
      <c r="G1139" s="1" t="s">
        <v>346</v>
      </c>
      <c r="H1139" s="1" t="s">
        <v>347</v>
      </c>
      <c r="I1139" s="1" t="s">
        <v>348</v>
      </c>
      <c r="J1139" s="1" t="s">
        <v>349</v>
      </c>
      <c r="K1139" s="1" t="s">
        <v>350</v>
      </c>
      <c r="L1139" s="1" t="s">
        <v>1154</v>
      </c>
      <c r="M1139" s="1" t="s">
        <v>351</v>
      </c>
      <c r="N1139" s="1">
        <v>1659810703</v>
      </c>
      <c r="O1139" s="1">
        <f t="shared" si="136"/>
        <v>2.3655168522761592E-3</v>
      </c>
      <c r="P1139" s="1">
        <f t="shared" si="137"/>
        <v>2.3655168522761594</v>
      </c>
      <c r="Q1139" s="1">
        <f t="shared" si="138"/>
        <v>23.385479421245108</v>
      </c>
      <c r="R1139" s="1">
        <f t="shared" si="139"/>
        <v>1735.9849999999999</v>
      </c>
      <c r="S1139" s="1">
        <f t="shared" si="140"/>
        <v>1348.7935958638247</v>
      </c>
      <c r="T1139" s="1">
        <f t="shared" si="141"/>
        <v>133.33085203638004</v>
      </c>
      <c r="U1139" s="1">
        <f t="shared" si="142"/>
        <v>171.60547016397874</v>
      </c>
      <c r="V1139" s="1">
        <f t="shared" si="143"/>
        <v>0.11378862957791246</v>
      </c>
      <c r="W1139" s="1">
        <f t="shared" si="144"/>
        <v>2.9094788046206776</v>
      </c>
      <c r="X1139" s="1">
        <f t="shared" si="145"/>
        <v>0.11137290138642887</v>
      </c>
      <c r="Y1139" s="1">
        <f t="shared" si="146"/>
        <v>6.9820835404614437E-2</v>
      </c>
      <c r="Z1139" s="1">
        <f t="shared" si="147"/>
        <v>321.51777600000003</v>
      </c>
      <c r="AA1139" s="1">
        <f t="shared" si="148"/>
        <v>32.298223388884146</v>
      </c>
      <c r="AB1139" s="1">
        <f t="shared" si="149"/>
        <v>31.782499999999999</v>
      </c>
      <c r="AC1139" s="1">
        <f t="shared" si="150"/>
        <v>4.716613025032526</v>
      </c>
      <c r="AD1139" s="1">
        <f t="shared" si="151"/>
        <v>59.711144704241661</v>
      </c>
      <c r="AE1139" s="1">
        <f t="shared" si="152"/>
        <v>2.695754570071021</v>
      </c>
      <c r="AF1139" s="1">
        <f t="shared" si="153"/>
        <v>4.5146590028101148</v>
      </c>
      <c r="AG1139" s="1">
        <f t="shared" si="154"/>
        <v>2.020858454961505</v>
      </c>
      <c r="AH1139" s="1">
        <f t="shared" si="155"/>
        <v>-104.31929318537863</v>
      </c>
      <c r="AI1139" s="1">
        <f t="shared" si="156"/>
        <v>-120.73976845699775</v>
      </c>
      <c r="AJ1139" s="1">
        <f t="shared" si="157"/>
        <v>-9.3555822640320709</v>
      </c>
      <c r="AK1139" s="1">
        <f t="shared" si="158"/>
        <v>87.103132093591569</v>
      </c>
      <c r="AL1139" s="1">
        <f t="shared" si="159"/>
        <v>53.648536948976535</v>
      </c>
      <c r="AM1139" s="1">
        <f t="shared" si="160"/>
        <v>2.3817972691432296</v>
      </c>
      <c r="AN1139" s="1">
        <f t="shared" si="161"/>
        <v>23.385479421245108</v>
      </c>
      <c r="AO1139" s="1">
        <v>1877.804421472485</v>
      </c>
      <c r="AP1139" s="1">
        <v>1823.1126666666671</v>
      </c>
      <c r="AQ1139" s="1">
        <v>5.0608338592070607</v>
      </c>
      <c r="AR1139" s="1">
        <v>65.631367109528284</v>
      </c>
      <c r="AS1139" s="1">
        <f t="shared" si="162"/>
        <v>2.3655168522761594</v>
      </c>
      <c r="AT1139" s="1">
        <v>24.515805348825101</v>
      </c>
      <c r="AU1139" s="1">
        <v>27.275650549450571</v>
      </c>
      <c r="AV1139" s="1">
        <v>7.5512161729810416E-5</v>
      </c>
      <c r="AW1139" s="1">
        <v>85.678084974882083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51582.213574982612</v>
      </c>
      <c r="BC1139" s="1">
        <f t="shared" si="166"/>
        <v>2000.0074999999999</v>
      </c>
      <c r="BD1139" s="1">
        <f t="shared" si="167"/>
        <v>1681.2066000000002</v>
      </c>
      <c r="BE1139" s="1">
        <f t="shared" si="168"/>
        <v>0.84060014774944603</v>
      </c>
      <c r="BF1139" s="1">
        <f t="shared" si="169"/>
        <v>0.16075828515643067</v>
      </c>
      <c r="BG1139" s="1">
        <v>6</v>
      </c>
      <c r="BH1139" s="1">
        <v>0.5</v>
      </c>
      <c r="BI1139" s="1" t="s">
        <v>352</v>
      </c>
      <c r="BJ1139" s="1">
        <v>2</v>
      </c>
      <c r="BK1139" s="1" t="b">
        <v>1</v>
      </c>
      <c r="BL1139" s="1">
        <v>1659810703</v>
      </c>
      <c r="BM1139" s="1">
        <v>1735.9849999999999</v>
      </c>
      <c r="BN1139" s="1">
        <v>1805.30375</v>
      </c>
      <c r="BO1139" s="1">
        <v>27.270631250000001</v>
      </c>
      <c r="BP1139" s="1">
        <v>24.49126875</v>
      </c>
      <c r="BQ1139" s="1">
        <v>1732.2362499999999</v>
      </c>
      <c r="BR1139" s="1">
        <v>27.253662500000001</v>
      </c>
      <c r="BS1139" s="1">
        <v>500.15300000000002</v>
      </c>
      <c r="BT1139" s="1">
        <v>98.751900000000006</v>
      </c>
      <c r="BU1139" s="1">
        <v>0.10003141875</v>
      </c>
      <c r="BV1139" s="1">
        <v>31.01275</v>
      </c>
      <c r="BW1139" s="1">
        <v>31.782499999999999</v>
      </c>
      <c r="BX1139" s="1">
        <v>999.9</v>
      </c>
      <c r="BY1139" s="1">
        <v>0</v>
      </c>
      <c r="BZ1139" s="1">
        <v>0</v>
      </c>
      <c r="CA1139" s="1">
        <v>10010.975</v>
      </c>
      <c r="CB1139" s="1">
        <v>0</v>
      </c>
      <c r="CC1139" s="1">
        <v>2040.0362500000001</v>
      </c>
      <c r="CD1139" s="1">
        <v>-69.317568749999992</v>
      </c>
      <c r="CE1139" s="1">
        <v>1784.65625</v>
      </c>
      <c r="CF1139" s="1">
        <v>1850.629375</v>
      </c>
      <c r="CG1139" s="1">
        <v>2.7793537499999998</v>
      </c>
      <c r="CH1139" s="1">
        <v>1805.30375</v>
      </c>
      <c r="CI1139" s="1">
        <v>24.49126875</v>
      </c>
      <c r="CJ1139" s="1">
        <v>2.693025</v>
      </c>
      <c r="CK1139" s="1">
        <v>2.4185581250000001</v>
      </c>
      <c r="CL1139" s="1">
        <v>22.242625</v>
      </c>
      <c r="CM1139" s="1">
        <v>20.488568749999999</v>
      </c>
      <c r="CN1139" s="1">
        <v>2000.0074999999999</v>
      </c>
      <c r="CO1139" s="1">
        <v>0.97999524999999998</v>
      </c>
      <c r="CP1139" s="1">
        <v>2.0004725000000001E-2</v>
      </c>
      <c r="CQ1139" s="1">
        <v>0</v>
      </c>
      <c r="CR1139" s="1">
        <v>2.723125</v>
      </c>
      <c r="CS1139" s="1">
        <v>0</v>
      </c>
      <c r="CT1139" s="1">
        <v>20208.474999999999</v>
      </c>
      <c r="CU1139" s="1">
        <v>17412.349999999999</v>
      </c>
      <c r="CV1139" s="1">
        <v>45.186999999999998</v>
      </c>
      <c r="CW1139" s="1">
        <v>47.363187500000002</v>
      </c>
      <c r="CX1139" s="1">
        <v>45.359250000000003</v>
      </c>
      <c r="CY1139" s="1">
        <v>45.132750000000001</v>
      </c>
      <c r="CZ1139" s="1">
        <v>45.069875000000003</v>
      </c>
      <c r="DA1139" s="1">
        <v>1959.9974999999999</v>
      </c>
      <c r="DB1139" s="1">
        <v>40.01</v>
      </c>
      <c r="DC1139" s="1">
        <v>0</v>
      </c>
      <c r="DD1139" s="1">
        <v>1659810710.7</v>
      </c>
      <c r="DE1139" s="1">
        <v>0</v>
      </c>
      <c r="DF1139" s="1">
        <v>1659810386</v>
      </c>
      <c r="DG1139" s="1" t="s">
        <v>1911</v>
      </c>
      <c r="DH1139" s="1">
        <v>1659810386</v>
      </c>
      <c r="DI1139" s="1">
        <v>1659810371.5</v>
      </c>
      <c r="DJ1139" s="1">
        <v>20</v>
      </c>
      <c r="DK1139" s="1">
        <v>0.91800000000000004</v>
      </c>
      <c r="DL1139" s="1">
        <v>1E-3</v>
      </c>
      <c r="DM1139" s="1">
        <v>1.7649999999999999</v>
      </c>
      <c r="DN1139" s="1">
        <v>0.02</v>
      </c>
      <c r="DO1139" s="1">
        <v>212</v>
      </c>
      <c r="DP1139" s="1">
        <v>25</v>
      </c>
      <c r="DQ1139" s="1">
        <v>0.25</v>
      </c>
      <c r="DR1139" s="1">
        <v>0.05</v>
      </c>
      <c r="DS1139" s="1">
        <v>22.821798589399592</v>
      </c>
      <c r="DT1139" s="1">
        <v>1.601161665036918</v>
      </c>
      <c r="DU1139" s="1">
        <v>0.40228610428913519</v>
      </c>
      <c r="DV1139" s="1">
        <v>0</v>
      </c>
      <c r="DW1139" s="1">
        <v>-69.446982500000018</v>
      </c>
      <c r="DX1139" s="1">
        <v>0.2814607879927255</v>
      </c>
      <c r="DY1139" s="1">
        <v>0.58995068263690476</v>
      </c>
      <c r="DZ1139" s="1">
        <v>1</v>
      </c>
      <c r="EA1139" s="1">
        <v>2.7903862500000001</v>
      </c>
      <c r="EB1139" s="1">
        <v>-0.28545759849906088</v>
      </c>
      <c r="EC1139" s="1">
        <v>3.176719996218582E-2</v>
      </c>
      <c r="ED1139" s="1">
        <v>0</v>
      </c>
      <c r="EE1139" s="1">
        <v>2.021021551195799</v>
      </c>
      <c r="EF1139" s="1">
        <v>-9.6035465514611763E-3</v>
      </c>
      <c r="EG1139" s="1">
        <v>1.3850368137578301E-3</v>
      </c>
      <c r="EH1139" s="1">
        <v>1</v>
      </c>
      <c r="EI1139" s="1">
        <v>0.1153389436294234</v>
      </c>
      <c r="EJ1139" s="1">
        <v>-1.016905266181878E-2</v>
      </c>
      <c r="EK1139" s="1">
        <v>9.0070052679806171E-4</v>
      </c>
      <c r="EL1139" s="1">
        <v>1</v>
      </c>
      <c r="EM1139" s="1">
        <v>3</v>
      </c>
      <c r="EN1139" s="1">
        <v>6</v>
      </c>
      <c r="EO1139" s="1" t="s">
        <v>1160</v>
      </c>
      <c r="EP1139" s="1">
        <v>2.9398599999999999</v>
      </c>
      <c r="EQ1139" s="1">
        <v>2.8012899999999998</v>
      </c>
      <c r="ER1139" s="1">
        <v>0.233103</v>
      </c>
      <c r="ES1139" s="1">
        <v>0.23839199999999999</v>
      </c>
      <c r="ET1139" s="1">
        <v>0.116303</v>
      </c>
      <c r="EU1139" s="1">
        <v>0.108016</v>
      </c>
      <c r="EV1139" s="1">
        <v>15655.7</v>
      </c>
      <c r="EW1139" s="1">
        <v>16298.3</v>
      </c>
      <c r="EX1139" s="1">
        <v>23766.7</v>
      </c>
      <c r="EY1139" s="1">
        <v>24933.599999999999</v>
      </c>
      <c r="EZ1139" s="1">
        <v>33635.699999999997</v>
      </c>
      <c r="FA1139" s="1">
        <v>35531.199999999997</v>
      </c>
      <c r="FB1139" s="1">
        <v>43355.9</v>
      </c>
      <c r="FC1139" s="1">
        <v>46101.8</v>
      </c>
      <c r="FD1139" s="1">
        <v>1.9283999999999999</v>
      </c>
      <c r="FE1139" s="1">
        <v>1.7667999999999999</v>
      </c>
      <c r="FF1139" s="1">
        <v>5.46426E-2</v>
      </c>
      <c r="FG1139" s="1">
        <v>0</v>
      </c>
      <c r="FH1139" s="1">
        <v>30.888300000000001</v>
      </c>
      <c r="FI1139" s="1">
        <v>999.9</v>
      </c>
      <c r="FJ1139" s="1">
        <v>42.6</v>
      </c>
      <c r="FK1139" s="1">
        <v>41.3</v>
      </c>
      <c r="FL1139" s="1">
        <v>34.270099999999999</v>
      </c>
      <c r="FM1139" s="1">
        <v>63.714399999999998</v>
      </c>
      <c r="FN1139" s="1">
        <v>25.368600000000001</v>
      </c>
      <c r="FO1139" s="1">
        <v>1</v>
      </c>
      <c r="FP1139" s="1">
        <v>0.67651399999999995</v>
      </c>
      <c r="FQ1139" s="1">
        <v>5.0061999999999998</v>
      </c>
      <c r="FR1139" s="1">
        <v>20.246600000000001</v>
      </c>
      <c r="FS1139" s="1">
        <v>5.2093499999999997</v>
      </c>
      <c r="FT1139" s="1">
        <v>11.907999999999999</v>
      </c>
      <c r="FU1139" s="1">
        <v>5.0022500000000001</v>
      </c>
      <c r="FV1139" s="1">
        <v>3.2902999999999998</v>
      </c>
      <c r="FW1139" s="1">
        <v>9999</v>
      </c>
      <c r="FX1139" s="1">
        <v>9999</v>
      </c>
      <c r="FY1139" s="1">
        <v>9999</v>
      </c>
      <c r="FZ1139" s="1">
        <v>999.9</v>
      </c>
      <c r="GA1139" s="1">
        <v>1.8598600000000001</v>
      </c>
      <c r="GB1139" s="1">
        <v>1.85486</v>
      </c>
      <c r="GC1139" s="1">
        <v>1.8580300000000001</v>
      </c>
      <c r="GD1139" s="1">
        <v>1.8565400000000001</v>
      </c>
      <c r="GE1139" s="1">
        <v>1.8552</v>
      </c>
      <c r="GF1139" s="1">
        <v>1.8547899999999999</v>
      </c>
      <c r="GG1139" s="1">
        <v>1.85371</v>
      </c>
      <c r="GH1139" s="1">
        <v>1.8566100000000001</v>
      </c>
      <c r="GI1139" s="1">
        <v>0</v>
      </c>
      <c r="GJ1139" s="1">
        <v>0</v>
      </c>
      <c r="GK1139" s="1">
        <v>0</v>
      </c>
      <c r="GL1139" s="1">
        <v>0</v>
      </c>
      <c r="GM1139" s="1" t="s">
        <v>355</v>
      </c>
      <c r="GN1139" s="1" t="s">
        <v>356</v>
      </c>
      <c r="GO1139" s="1" t="s">
        <v>357</v>
      </c>
      <c r="GP1139" s="1" t="s">
        <v>357</v>
      </c>
      <c r="GQ1139" s="1" t="s">
        <v>357</v>
      </c>
      <c r="GR1139" s="1" t="s">
        <v>357</v>
      </c>
      <c r="GS1139" s="1">
        <v>0</v>
      </c>
      <c r="GT1139" s="1">
        <v>100</v>
      </c>
      <c r="GU1139" s="1">
        <v>100</v>
      </c>
      <c r="GV1139" s="1">
        <v>3.78</v>
      </c>
      <c r="GW1139" s="1">
        <v>1.7000000000000001E-2</v>
      </c>
      <c r="GX1139" s="1">
        <v>1.251089954458285</v>
      </c>
      <c r="GY1139" s="1">
        <v>3.0239061252787889E-3</v>
      </c>
      <c r="GZ1139" s="1">
        <v>-1.398580452151984E-6</v>
      </c>
      <c r="HA1139" s="1">
        <v>2.8030378366047371E-10</v>
      </c>
      <c r="HB1139" s="1">
        <v>-6.7353929715251851E-2</v>
      </c>
      <c r="HC1139" s="1">
        <v>1.0309082032153079E-2</v>
      </c>
      <c r="HD1139" s="1">
        <v>-3.6321104004466529E-4</v>
      </c>
      <c r="HE1139" s="1">
        <v>3.6129943689190391E-6</v>
      </c>
      <c r="HF1139" s="1">
        <v>0</v>
      </c>
      <c r="HG1139" s="1">
        <v>2134</v>
      </c>
      <c r="HH1139" s="1">
        <v>3</v>
      </c>
      <c r="HI1139" s="1">
        <v>46</v>
      </c>
      <c r="HJ1139" s="1">
        <v>5.4</v>
      </c>
      <c r="HK1139" s="1">
        <v>5.7</v>
      </c>
      <c r="HL1139" s="1">
        <v>3.6218300000000001</v>
      </c>
      <c r="HM1139" s="1">
        <v>2.3290999999999999</v>
      </c>
      <c r="HN1139" s="1">
        <v>1.4978</v>
      </c>
      <c r="HO1139" s="1">
        <v>2.3034699999999999</v>
      </c>
      <c r="HP1139" s="1">
        <v>1.5478499999999999</v>
      </c>
      <c r="HQ1139" s="1">
        <v>2.47559</v>
      </c>
      <c r="HR1139" s="1">
        <v>43.919199999999996</v>
      </c>
      <c r="HS1139" s="1">
        <v>14.928800000000001</v>
      </c>
      <c r="HT1139" s="1">
        <v>18</v>
      </c>
      <c r="HU1139" s="1">
        <v>501.81200000000001</v>
      </c>
      <c r="HV1139" s="1">
        <v>460.49099999999999</v>
      </c>
      <c r="HW1139" s="1">
        <v>24.280999999999999</v>
      </c>
      <c r="HX1139" s="1">
        <v>35.223599999999998</v>
      </c>
      <c r="HY1139" s="1">
        <v>30.000599999999999</v>
      </c>
      <c r="HZ1139" s="1">
        <v>34.918700000000001</v>
      </c>
      <c r="IA1139" s="1">
        <v>35.022500000000001</v>
      </c>
      <c r="IB1139" s="1">
        <v>72.496099999999998</v>
      </c>
      <c r="IC1139" s="1">
        <v>27.3017</v>
      </c>
      <c r="ID1139" s="1">
        <v>0</v>
      </c>
      <c r="IE1139" s="1">
        <v>24.278400000000001</v>
      </c>
      <c r="IF1139" s="1">
        <v>1871.51</v>
      </c>
      <c r="IG1139" s="1">
        <v>24.583400000000001</v>
      </c>
      <c r="IH1139" s="1">
        <v>100.238</v>
      </c>
      <c r="II1139" s="1">
        <v>99.906499999999994</v>
      </c>
      <c r="IJ1139" s="1" t="s">
        <v>1161</v>
      </c>
    </row>
    <row r="1140" spans="1:244" ht="15.75" customHeight="1" x14ac:dyDescent="0.3">
      <c r="A1140" s="1">
        <v>1124</v>
      </c>
      <c r="B1140" s="1">
        <v>1659810712</v>
      </c>
      <c r="C1140" s="1">
        <v>14570.5</v>
      </c>
      <c r="D1140" s="1" t="s">
        <v>2516</v>
      </c>
      <c r="E1140" s="1" t="s">
        <v>2517</v>
      </c>
      <c r="F1140" s="1">
        <v>1</v>
      </c>
      <c r="G1140" s="1" t="s">
        <v>346</v>
      </c>
      <c r="H1140" s="1" t="s">
        <v>347</v>
      </c>
      <c r="I1140" s="1" t="s">
        <v>348</v>
      </c>
      <c r="J1140" s="1" t="s">
        <v>349</v>
      </c>
      <c r="K1140" s="1" t="s">
        <v>350</v>
      </c>
      <c r="L1140" s="1" t="s">
        <v>1154</v>
      </c>
      <c r="M1140" s="1" t="s">
        <v>351</v>
      </c>
      <c r="N1140" s="1">
        <v>1659810704.5</v>
      </c>
      <c r="O1140" s="1">
        <f t="shared" si="136"/>
        <v>2.3631885961107246E-3</v>
      </c>
      <c r="P1140" s="1">
        <f t="shared" si="137"/>
        <v>2.3631885961107244</v>
      </c>
      <c r="Q1140" s="1">
        <f t="shared" si="138"/>
        <v>23.014034447747253</v>
      </c>
      <c r="R1140" s="1">
        <f t="shared" si="139"/>
        <v>1743.480666666667</v>
      </c>
      <c r="S1140" s="1">
        <f t="shared" si="140"/>
        <v>1360.9953759947375</v>
      </c>
      <c r="T1140" s="1">
        <f t="shared" si="141"/>
        <v>134.53730122809876</v>
      </c>
      <c r="U1140" s="1">
        <f t="shared" si="142"/>
        <v>172.34678954383662</v>
      </c>
      <c r="V1140" s="1">
        <f t="shared" si="143"/>
        <v>0.11368839821848706</v>
      </c>
      <c r="W1140" s="1">
        <f t="shared" si="144"/>
        <v>2.9089917912123049</v>
      </c>
      <c r="X1140" s="1">
        <f t="shared" si="145"/>
        <v>0.11127648087469265</v>
      </c>
      <c r="Y1140" s="1">
        <f t="shared" si="146"/>
        <v>6.9760239907086324E-2</v>
      </c>
      <c r="Z1140" s="1">
        <f t="shared" si="147"/>
        <v>321.51668540000009</v>
      </c>
      <c r="AA1140" s="1">
        <f t="shared" si="148"/>
        <v>32.298268515542681</v>
      </c>
      <c r="AB1140" s="1">
        <f t="shared" si="149"/>
        <v>31.78154666666666</v>
      </c>
      <c r="AC1140" s="1">
        <f t="shared" si="150"/>
        <v>4.7163581202499589</v>
      </c>
      <c r="AD1140" s="1">
        <f t="shared" si="151"/>
        <v>59.713221640932822</v>
      </c>
      <c r="AE1140" s="1">
        <f t="shared" si="152"/>
        <v>2.6957320420037916</v>
      </c>
      <c r="AF1140" s="1">
        <f t="shared" si="153"/>
        <v>4.5144642474890251</v>
      </c>
      <c r="AG1140" s="1">
        <f t="shared" si="154"/>
        <v>2.0206260782461674</v>
      </c>
      <c r="AH1140" s="1">
        <f t="shared" si="155"/>
        <v>-104.21661708848295</v>
      </c>
      <c r="AI1140" s="1">
        <f t="shared" si="156"/>
        <v>-120.68871485559967</v>
      </c>
      <c r="AJ1140" s="1">
        <f t="shared" si="157"/>
        <v>-9.3531131451455671</v>
      </c>
      <c r="AK1140" s="1">
        <f t="shared" si="158"/>
        <v>87.258240310771868</v>
      </c>
      <c r="AL1140" s="1">
        <f t="shared" si="159"/>
        <v>53.745949970214781</v>
      </c>
      <c r="AM1140" s="1">
        <f t="shared" si="160"/>
        <v>2.3753209501903636</v>
      </c>
      <c r="AN1140" s="1">
        <f t="shared" si="161"/>
        <v>23.014034447747253</v>
      </c>
      <c r="AO1140" s="1">
        <v>1882.7481994254931</v>
      </c>
      <c r="AP1140" s="1">
        <v>1828.3080606060601</v>
      </c>
      <c r="AQ1140" s="1">
        <v>5.100728586929856</v>
      </c>
      <c r="AR1140" s="1">
        <v>65.631367109528284</v>
      </c>
      <c r="AS1140" s="1">
        <f t="shared" si="162"/>
        <v>2.3631885961107244</v>
      </c>
      <c r="AT1140" s="1">
        <v>24.519292409116058</v>
      </c>
      <c r="AU1140" s="1">
        <v>27.276384615384622</v>
      </c>
      <c r="AV1140" s="1">
        <v>8.3677203974660518E-5</v>
      </c>
      <c r="AW1140" s="1">
        <v>85.678084974882083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51568.564339614313</v>
      </c>
      <c r="BC1140" s="1">
        <f t="shared" si="166"/>
        <v>2000.000666666667</v>
      </c>
      <c r="BD1140" s="1">
        <f t="shared" si="167"/>
        <v>1681.2008600000004</v>
      </c>
      <c r="BE1140" s="1">
        <f t="shared" si="168"/>
        <v>0.84060014979995012</v>
      </c>
      <c r="BF1140" s="1">
        <f t="shared" si="169"/>
        <v>0.16075828911390364</v>
      </c>
      <c r="BG1140" s="1">
        <v>6</v>
      </c>
      <c r="BH1140" s="1">
        <v>0.5</v>
      </c>
      <c r="BI1140" s="1" t="s">
        <v>352</v>
      </c>
      <c r="BJ1140" s="1">
        <v>2</v>
      </c>
      <c r="BK1140" s="1" t="b">
        <v>1</v>
      </c>
      <c r="BL1140" s="1">
        <v>1659810704.5</v>
      </c>
      <c r="BM1140" s="1">
        <v>1743.480666666667</v>
      </c>
      <c r="BN1140" s="1">
        <v>1812.924666666667</v>
      </c>
      <c r="BO1140" s="1">
        <v>27.270346666666669</v>
      </c>
      <c r="BP1140" s="1">
        <v>24.498519999999999</v>
      </c>
      <c r="BQ1140" s="1">
        <v>1739.727333333333</v>
      </c>
      <c r="BR1140" s="1">
        <v>27.25338666666666</v>
      </c>
      <c r="BS1140" s="1">
        <v>500.14926666666668</v>
      </c>
      <c r="BT1140" s="1">
        <v>98.752099999999984</v>
      </c>
      <c r="BU1140" s="1">
        <v>0.1000369</v>
      </c>
      <c r="BV1140" s="1">
        <v>31.01199333333334</v>
      </c>
      <c r="BW1140" s="1">
        <v>31.78154666666666</v>
      </c>
      <c r="BX1140" s="1">
        <v>999.89999999999986</v>
      </c>
      <c r="BY1140" s="1">
        <v>0</v>
      </c>
      <c r="BZ1140" s="1">
        <v>0</v>
      </c>
      <c r="CA1140" s="1">
        <v>10008.165333333331</v>
      </c>
      <c r="CB1140" s="1">
        <v>0</v>
      </c>
      <c r="CC1140" s="1">
        <v>2039.5519999999999</v>
      </c>
      <c r="CD1140" s="1">
        <v>-69.442126666666667</v>
      </c>
      <c r="CE1140" s="1">
        <v>1792.3626666666671</v>
      </c>
      <c r="CF1140" s="1">
        <v>1858.4553333333331</v>
      </c>
      <c r="CG1140" s="1">
        <v>2.7718226666666661</v>
      </c>
      <c r="CH1140" s="1">
        <v>1812.924666666667</v>
      </c>
      <c r="CI1140" s="1">
        <v>24.498519999999999</v>
      </c>
      <c r="CJ1140" s="1">
        <v>2.6930033333333339</v>
      </c>
      <c r="CK1140" s="1">
        <v>2.4192800000000001</v>
      </c>
      <c r="CL1140" s="1">
        <v>22.242486666666672</v>
      </c>
      <c r="CM1140" s="1">
        <v>20.493400000000001</v>
      </c>
      <c r="CN1140" s="1">
        <v>2000.000666666667</v>
      </c>
      <c r="CO1140" s="1">
        <v>0.97999519999999996</v>
      </c>
      <c r="CP1140" s="1">
        <v>2.000477333333334E-2</v>
      </c>
      <c r="CQ1140" s="1">
        <v>0</v>
      </c>
      <c r="CR1140" s="1">
        <v>2.7955333333333332</v>
      </c>
      <c r="CS1140" s="1">
        <v>0</v>
      </c>
      <c r="CT1140" s="1">
        <v>20205.773333333331</v>
      </c>
      <c r="CU1140" s="1">
        <v>17412.28666666667</v>
      </c>
      <c r="CV1140" s="1">
        <v>45.186999999999998</v>
      </c>
      <c r="CW1140" s="1">
        <v>47.370800000000003</v>
      </c>
      <c r="CX1140" s="1">
        <v>45.366599999999998</v>
      </c>
      <c r="CY1140" s="1">
        <v>45.1374</v>
      </c>
      <c r="CZ1140" s="1">
        <v>45.074599999999997</v>
      </c>
      <c r="DA1140" s="1">
        <v>1959.990666666667</v>
      </c>
      <c r="DB1140" s="1">
        <v>40.01</v>
      </c>
      <c r="DC1140" s="1">
        <v>0</v>
      </c>
      <c r="DD1140" s="1">
        <v>1659810711.3</v>
      </c>
      <c r="DE1140" s="1">
        <v>0</v>
      </c>
      <c r="DF1140" s="1">
        <v>1659810386</v>
      </c>
      <c r="DG1140" s="1" t="s">
        <v>1911</v>
      </c>
      <c r="DH1140" s="1">
        <v>1659810386</v>
      </c>
      <c r="DI1140" s="1">
        <v>1659810371.5</v>
      </c>
      <c r="DJ1140" s="1">
        <v>20</v>
      </c>
      <c r="DK1140" s="1">
        <v>0.91800000000000004</v>
      </c>
      <c r="DL1140" s="1">
        <v>1E-3</v>
      </c>
      <c r="DM1140" s="1">
        <v>1.7649999999999999</v>
      </c>
      <c r="DN1140" s="1">
        <v>0.02</v>
      </c>
      <c r="DO1140" s="1">
        <v>212</v>
      </c>
      <c r="DP1140" s="1">
        <v>25</v>
      </c>
      <c r="DQ1140" s="1">
        <v>0.25</v>
      </c>
      <c r="DR1140" s="1">
        <v>0.05</v>
      </c>
      <c r="DS1140" s="1">
        <v>22.843708010441478</v>
      </c>
      <c r="DT1140" s="1">
        <v>2.8723637383123148</v>
      </c>
      <c r="DU1140" s="1">
        <v>0.42483759763053369</v>
      </c>
      <c r="DV1140" s="1">
        <v>0</v>
      </c>
      <c r="DW1140" s="1">
        <v>-69.409530000000004</v>
      </c>
      <c r="DX1140" s="1">
        <v>-0.64138536585351913</v>
      </c>
      <c r="DY1140" s="1">
        <v>0.55622343136549035</v>
      </c>
      <c r="DZ1140" s="1">
        <v>1</v>
      </c>
      <c r="EA1140" s="1">
        <v>2.78801575</v>
      </c>
      <c r="EB1140" s="1">
        <v>-0.31703673545966848</v>
      </c>
      <c r="EC1140" s="1">
        <v>3.3022010984152667E-2</v>
      </c>
      <c r="ED1140" s="1">
        <v>0</v>
      </c>
      <c r="EE1140" s="1">
        <v>2.020908918076648</v>
      </c>
      <c r="EF1140" s="1">
        <v>-1.5690963477894108E-2</v>
      </c>
      <c r="EG1140" s="1">
        <v>1.5390601873877679E-3</v>
      </c>
      <c r="EH1140" s="1">
        <v>1</v>
      </c>
      <c r="EI1140" s="1">
        <v>0.11525779240348211</v>
      </c>
      <c r="EJ1140" s="1">
        <v>-1.224393323922671E-2</v>
      </c>
      <c r="EK1140" s="1">
        <v>9.6091312953655594E-4</v>
      </c>
      <c r="EL1140" s="1">
        <v>1</v>
      </c>
      <c r="EM1140" s="1">
        <v>3</v>
      </c>
      <c r="EN1140" s="1">
        <v>6</v>
      </c>
      <c r="EO1140" s="1" t="s">
        <v>1160</v>
      </c>
      <c r="EP1140" s="1">
        <v>2.9394100000000001</v>
      </c>
      <c r="EQ1140" s="1">
        <v>2.8012700000000001</v>
      </c>
      <c r="ER1140" s="1">
        <v>0.23347899999999999</v>
      </c>
      <c r="ES1140" s="1">
        <v>0.23875199999999999</v>
      </c>
      <c r="ET1140" s="1">
        <v>0.11630699999999999</v>
      </c>
      <c r="EU1140" s="1">
        <v>0.107998</v>
      </c>
      <c r="EV1140" s="1">
        <v>15648</v>
      </c>
      <c r="EW1140" s="1">
        <v>16290.4</v>
      </c>
      <c r="EX1140" s="1">
        <v>23766.7</v>
      </c>
      <c r="EY1140" s="1">
        <v>24933.3</v>
      </c>
      <c r="EZ1140" s="1">
        <v>33635.5</v>
      </c>
      <c r="FA1140" s="1">
        <v>35531.5</v>
      </c>
      <c r="FB1140" s="1">
        <v>43355.9</v>
      </c>
      <c r="FC1140" s="1">
        <v>46101.2</v>
      </c>
      <c r="FD1140" s="1">
        <v>1.9281299999999999</v>
      </c>
      <c r="FE1140" s="1">
        <v>1.76685</v>
      </c>
      <c r="FF1140" s="1">
        <v>5.5104500000000001E-2</v>
      </c>
      <c r="FG1140" s="1">
        <v>0</v>
      </c>
      <c r="FH1140" s="1">
        <v>30.887599999999999</v>
      </c>
      <c r="FI1140" s="1">
        <v>999.9</v>
      </c>
      <c r="FJ1140" s="1">
        <v>42.6</v>
      </c>
      <c r="FK1140" s="1">
        <v>41.3</v>
      </c>
      <c r="FL1140" s="1">
        <v>34.272199999999998</v>
      </c>
      <c r="FM1140" s="1">
        <v>63.884399999999999</v>
      </c>
      <c r="FN1140" s="1">
        <v>26.1739</v>
      </c>
      <c r="FO1140" s="1">
        <v>1</v>
      </c>
      <c r="FP1140" s="1">
        <v>0.67665699999999995</v>
      </c>
      <c r="FQ1140" s="1">
        <v>5.0090399999999997</v>
      </c>
      <c r="FR1140" s="1">
        <v>20.246400000000001</v>
      </c>
      <c r="FS1140" s="1">
        <v>5.2090500000000004</v>
      </c>
      <c r="FT1140" s="1">
        <v>11.908099999999999</v>
      </c>
      <c r="FU1140" s="1">
        <v>5.0022500000000001</v>
      </c>
      <c r="FV1140" s="1">
        <v>3.2902300000000002</v>
      </c>
      <c r="FW1140" s="1">
        <v>9999</v>
      </c>
      <c r="FX1140" s="1">
        <v>9999</v>
      </c>
      <c r="FY1140" s="1">
        <v>9999</v>
      </c>
      <c r="FZ1140" s="1">
        <v>999.9</v>
      </c>
      <c r="GA1140" s="1">
        <v>1.8598600000000001</v>
      </c>
      <c r="GB1140" s="1">
        <v>1.85486</v>
      </c>
      <c r="GC1140" s="1">
        <v>1.8580300000000001</v>
      </c>
      <c r="GD1140" s="1">
        <v>1.8565400000000001</v>
      </c>
      <c r="GE1140" s="1">
        <v>1.85521</v>
      </c>
      <c r="GF1140" s="1">
        <v>1.8548</v>
      </c>
      <c r="GG1140" s="1">
        <v>1.85371</v>
      </c>
      <c r="GH1140" s="1">
        <v>1.8566199999999999</v>
      </c>
      <c r="GI1140" s="1">
        <v>0</v>
      </c>
      <c r="GJ1140" s="1">
        <v>0</v>
      </c>
      <c r="GK1140" s="1">
        <v>0</v>
      </c>
      <c r="GL1140" s="1">
        <v>0</v>
      </c>
      <c r="GM1140" s="1" t="s">
        <v>355</v>
      </c>
      <c r="GN1140" s="1" t="s">
        <v>356</v>
      </c>
      <c r="GO1140" s="1" t="s">
        <v>357</v>
      </c>
      <c r="GP1140" s="1" t="s">
        <v>357</v>
      </c>
      <c r="GQ1140" s="1" t="s">
        <v>357</v>
      </c>
      <c r="GR1140" s="1" t="s">
        <v>357</v>
      </c>
      <c r="GS1140" s="1">
        <v>0</v>
      </c>
      <c r="GT1140" s="1">
        <v>100</v>
      </c>
      <c r="GU1140" s="1">
        <v>100</v>
      </c>
      <c r="GV1140" s="1">
        <v>3.78</v>
      </c>
      <c r="GW1140" s="1">
        <v>1.6899999999999998E-2</v>
      </c>
      <c r="GX1140" s="1">
        <v>1.251089954458285</v>
      </c>
      <c r="GY1140" s="1">
        <v>3.0239061252787889E-3</v>
      </c>
      <c r="GZ1140" s="1">
        <v>-1.398580452151984E-6</v>
      </c>
      <c r="HA1140" s="1">
        <v>2.8030378366047371E-10</v>
      </c>
      <c r="HB1140" s="1">
        <v>-6.7353929715251851E-2</v>
      </c>
      <c r="HC1140" s="1">
        <v>1.0309082032153079E-2</v>
      </c>
      <c r="HD1140" s="1">
        <v>-3.6321104004466529E-4</v>
      </c>
      <c r="HE1140" s="1">
        <v>3.6129943689190391E-6</v>
      </c>
      <c r="HF1140" s="1">
        <v>0</v>
      </c>
      <c r="HG1140" s="1">
        <v>2134</v>
      </c>
      <c r="HH1140" s="1">
        <v>3</v>
      </c>
      <c r="HI1140" s="1">
        <v>46</v>
      </c>
      <c r="HJ1140" s="1">
        <v>5.4</v>
      </c>
      <c r="HK1140" s="1">
        <v>5.7</v>
      </c>
      <c r="HL1140" s="1">
        <v>3.6315900000000001</v>
      </c>
      <c r="HM1140" s="1">
        <v>2.2692899999999998</v>
      </c>
      <c r="HN1140" s="1">
        <v>1.4978</v>
      </c>
      <c r="HO1140" s="1">
        <v>2.3034699999999999</v>
      </c>
      <c r="HP1140" s="1">
        <v>1.5478499999999999</v>
      </c>
      <c r="HQ1140" s="1">
        <v>2.3791500000000001</v>
      </c>
      <c r="HR1140" s="1">
        <v>43.919199999999996</v>
      </c>
      <c r="HS1140" s="1">
        <v>14.9026</v>
      </c>
      <c r="HT1140" s="1">
        <v>18</v>
      </c>
      <c r="HU1140" s="1">
        <v>501.654</v>
      </c>
      <c r="HV1140" s="1">
        <v>460.53399999999999</v>
      </c>
      <c r="HW1140" s="1">
        <v>24.278700000000001</v>
      </c>
      <c r="HX1140" s="1">
        <v>35.225200000000001</v>
      </c>
      <c r="HY1140" s="1">
        <v>30.000599999999999</v>
      </c>
      <c r="HZ1140" s="1">
        <v>34.920299999999997</v>
      </c>
      <c r="IA1140" s="1">
        <v>35.024099999999997</v>
      </c>
      <c r="IB1140" s="1">
        <v>72.678399999999996</v>
      </c>
      <c r="IC1140" s="1">
        <v>27.3017</v>
      </c>
      <c r="ID1140" s="1">
        <v>0</v>
      </c>
      <c r="IE1140" s="1">
        <v>24.278400000000001</v>
      </c>
      <c r="IF1140" s="1">
        <v>1881.53</v>
      </c>
      <c r="IG1140" s="1">
        <v>24.588200000000001</v>
      </c>
      <c r="IH1140" s="1">
        <v>100.238</v>
      </c>
      <c r="II1140" s="1">
        <v>99.9054</v>
      </c>
      <c r="IJ1140" s="1" t="s">
        <v>1161</v>
      </c>
    </row>
    <row r="1141" spans="1:244" ht="15.75" customHeight="1" x14ac:dyDescent="0.3">
      <c r="A1141" s="1">
        <v>1125</v>
      </c>
      <c r="B1141" s="1">
        <v>1659810713</v>
      </c>
      <c r="C1141" s="1">
        <v>14571.5</v>
      </c>
      <c r="D1141" s="1" t="s">
        <v>2518</v>
      </c>
      <c r="E1141" s="1" t="s">
        <v>2519</v>
      </c>
      <c r="F1141" s="1">
        <v>1</v>
      </c>
      <c r="G1141" s="1" t="s">
        <v>346</v>
      </c>
      <c r="H1141" s="1" t="s">
        <v>347</v>
      </c>
      <c r="I1141" s="1" t="s">
        <v>348</v>
      </c>
      <c r="J1141" s="1" t="s">
        <v>349</v>
      </c>
      <c r="K1141" s="1" t="s">
        <v>350</v>
      </c>
      <c r="L1141" s="1" t="s">
        <v>1154</v>
      </c>
      <c r="M1141" s="1" t="s">
        <v>351</v>
      </c>
      <c r="N1141" s="1">
        <v>1659810705</v>
      </c>
      <c r="O1141" s="1">
        <f t="shared" si="136"/>
        <v>2.363164213552513E-3</v>
      </c>
      <c r="P1141" s="1">
        <f t="shared" si="137"/>
        <v>2.3631642135525128</v>
      </c>
      <c r="Q1141" s="1">
        <f t="shared" si="138"/>
        <v>22.983589160111361</v>
      </c>
      <c r="R1141" s="1">
        <f t="shared" si="139"/>
        <v>1745.9762499999999</v>
      </c>
      <c r="S1141" s="1">
        <f t="shared" si="140"/>
        <v>1363.8366317830521</v>
      </c>
      <c r="T1141" s="1">
        <f t="shared" si="141"/>
        <v>134.81825059732685</v>
      </c>
      <c r="U1141" s="1">
        <f t="shared" si="142"/>
        <v>172.59359231445308</v>
      </c>
      <c r="V1141" s="1">
        <f t="shared" si="143"/>
        <v>0.11368824765930052</v>
      </c>
      <c r="W1141" s="1">
        <f t="shared" si="144"/>
        <v>2.9088217115995336</v>
      </c>
      <c r="X1141" s="1">
        <f t="shared" si="145"/>
        <v>0.11127619882973698</v>
      </c>
      <c r="Y1141" s="1">
        <f t="shared" si="146"/>
        <v>6.9760074972164313E-2</v>
      </c>
      <c r="Z1141" s="1">
        <f t="shared" si="147"/>
        <v>321.51707775</v>
      </c>
      <c r="AA1141" s="1">
        <f t="shared" si="148"/>
        <v>32.29819133011064</v>
      </c>
      <c r="AB1141" s="1">
        <f t="shared" si="149"/>
        <v>31.781675</v>
      </c>
      <c r="AC1141" s="1">
        <f t="shared" si="150"/>
        <v>4.7163924336566661</v>
      </c>
      <c r="AD1141" s="1">
        <f t="shared" si="151"/>
        <v>59.714850973970655</v>
      </c>
      <c r="AE1141" s="1">
        <f t="shared" si="152"/>
        <v>2.6957816469947669</v>
      </c>
      <c r="AF1141" s="1">
        <f t="shared" si="153"/>
        <v>4.5144241390970592</v>
      </c>
      <c r="AG1141" s="1">
        <f t="shared" si="154"/>
        <v>2.0206107866618992</v>
      </c>
      <c r="AH1141" s="1">
        <f t="shared" si="155"/>
        <v>-104.21554181766582</v>
      </c>
      <c r="AI1141" s="1">
        <f t="shared" si="156"/>
        <v>-120.72622169476203</v>
      </c>
      <c r="AJ1141" s="1">
        <f t="shared" si="157"/>
        <v>-9.356565635855036</v>
      </c>
      <c r="AK1141" s="1">
        <f t="shared" si="158"/>
        <v>87.21874860171711</v>
      </c>
      <c r="AL1141" s="1">
        <f t="shared" si="159"/>
        <v>53.761671104205327</v>
      </c>
      <c r="AM1141" s="1">
        <f t="shared" si="160"/>
        <v>2.3736925175115298</v>
      </c>
      <c r="AN1141" s="1">
        <f t="shared" si="161"/>
        <v>22.983589160111361</v>
      </c>
      <c r="AO1141" s="1">
        <v>1887.926988925931</v>
      </c>
      <c r="AP1141" s="1">
        <v>1833.436666666667</v>
      </c>
      <c r="AQ1141" s="1">
        <v>5.117665614919245</v>
      </c>
      <c r="AR1141" s="1">
        <v>65.631367109528284</v>
      </c>
      <c r="AS1141" s="1">
        <f t="shared" si="162"/>
        <v>2.3631642135525128</v>
      </c>
      <c r="AT1141" s="1">
        <v>24.520490873018669</v>
      </c>
      <c r="AU1141" s="1">
        <v>27.27769010989012</v>
      </c>
      <c r="AV1141" s="1">
        <v>6.8447399201703138E-5</v>
      </c>
      <c r="AW1141" s="1">
        <v>85.678084974882083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51563.779125337198</v>
      </c>
      <c r="BC1141" s="1">
        <f t="shared" si="166"/>
        <v>2000.003125</v>
      </c>
      <c r="BD1141" s="1">
        <f t="shared" si="167"/>
        <v>1681.2029250000001</v>
      </c>
      <c r="BE1141" s="1">
        <f t="shared" si="168"/>
        <v>0.8406001490622671</v>
      </c>
      <c r="BF1141" s="1">
        <f t="shared" si="169"/>
        <v>0.1607582876901755</v>
      </c>
      <c r="BG1141" s="1">
        <v>6</v>
      </c>
      <c r="BH1141" s="1">
        <v>0.5</v>
      </c>
      <c r="BI1141" s="1" t="s">
        <v>352</v>
      </c>
      <c r="BJ1141" s="1">
        <v>2</v>
      </c>
      <c r="BK1141" s="1" t="b">
        <v>1</v>
      </c>
      <c r="BL1141" s="1">
        <v>1659810705</v>
      </c>
      <c r="BM1141" s="1">
        <v>1745.9762499999999</v>
      </c>
      <c r="BN1141" s="1">
        <v>1815.4437499999999</v>
      </c>
      <c r="BO1141" s="1">
        <v>27.270831250000001</v>
      </c>
      <c r="BP1141" s="1">
        <v>24.500868749999999</v>
      </c>
      <c r="BQ1141" s="1">
        <v>1742.2206249999999</v>
      </c>
      <c r="BR1141" s="1">
        <v>27.253868749999999</v>
      </c>
      <c r="BS1141" s="1">
        <v>500.14249999999998</v>
      </c>
      <c r="BT1141" s="1">
        <v>98.75215</v>
      </c>
      <c r="BU1141" s="1">
        <v>0.10004934375000001</v>
      </c>
      <c r="BV1141" s="1">
        <v>31.011837499999999</v>
      </c>
      <c r="BW1141" s="1">
        <v>31.781675</v>
      </c>
      <c r="BX1141" s="1">
        <v>999.9</v>
      </c>
      <c r="BY1141" s="1">
        <v>0</v>
      </c>
      <c r="BZ1141" s="1">
        <v>0</v>
      </c>
      <c r="CA1141" s="1">
        <v>10007.186250000001</v>
      </c>
      <c r="CB1141" s="1">
        <v>0</v>
      </c>
      <c r="CC1141" s="1">
        <v>2039.3881249999999</v>
      </c>
      <c r="CD1141" s="1">
        <v>-69.465849999999989</v>
      </c>
      <c r="CE1141" s="1">
        <v>1794.92875</v>
      </c>
      <c r="CF1141" s="1">
        <v>1861.0418749999999</v>
      </c>
      <c r="CG1141" s="1">
        <v>2.769958125</v>
      </c>
      <c r="CH1141" s="1">
        <v>1815.4437499999999</v>
      </c>
      <c r="CI1141" s="1">
        <v>24.500868749999999</v>
      </c>
      <c r="CJ1141" s="1">
        <v>2.6930524999999998</v>
      </c>
      <c r="CK1141" s="1">
        <v>2.4195131249999999</v>
      </c>
      <c r="CL1141" s="1">
        <v>22.242787499999999</v>
      </c>
      <c r="CM1141" s="1">
        <v>20.4949625</v>
      </c>
      <c r="CN1141" s="1">
        <v>2000.003125</v>
      </c>
      <c r="CO1141" s="1">
        <v>0.97999524999999998</v>
      </c>
      <c r="CP1141" s="1">
        <v>2.0004725000000001E-2</v>
      </c>
      <c r="CQ1141" s="1">
        <v>0</v>
      </c>
      <c r="CR1141" s="1">
        <v>2.7305625</v>
      </c>
      <c r="CS1141" s="1">
        <v>0</v>
      </c>
      <c r="CT1141" s="1">
        <v>20205.081249999999</v>
      </c>
      <c r="CU1141" s="1">
        <v>17412.306250000001</v>
      </c>
      <c r="CV1141" s="1">
        <v>45.186999999999998</v>
      </c>
      <c r="CW1141" s="1">
        <v>47.371062500000001</v>
      </c>
      <c r="CX1141" s="1">
        <v>45.367125000000001</v>
      </c>
      <c r="CY1141" s="1">
        <v>45.140500000000003</v>
      </c>
      <c r="CZ1141" s="1">
        <v>45.077749999999988</v>
      </c>
      <c r="DA1141" s="1">
        <v>1959.993125</v>
      </c>
      <c r="DB1141" s="1">
        <v>40.01</v>
      </c>
      <c r="DC1141" s="1">
        <v>0</v>
      </c>
      <c r="DD1141" s="1">
        <v>1659810712.5</v>
      </c>
      <c r="DE1141" s="1">
        <v>0</v>
      </c>
      <c r="DF1141" s="1">
        <v>1659810386</v>
      </c>
      <c r="DG1141" s="1" t="s">
        <v>1911</v>
      </c>
      <c r="DH1141" s="1">
        <v>1659810386</v>
      </c>
      <c r="DI1141" s="1">
        <v>1659810371.5</v>
      </c>
      <c r="DJ1141" s="1">
        <v>20</v>
      </c>
      <c r="DK1141" s="1">
        <v>0.91800000000000004</v>
      </c>
      <c r="DL1141" s="1">
        <v>1E-3</v>
      </c>
      <c r="DM1141" s="1">
        <v>1.7649999999999999</v>
      </c>
      <c r="DN1141" s="1">
        <v>0.02</v>
      </c>
      <c r="DO1141" s="1">
        <v>212</v>
      </c>
      <c r="DP1141" s="1">
        <v>25</v>
      </c>
      <c r="DQ1141" s="1">
        <v>0.25</v>
      </c>
      <c r="DR1141" s="1">
        <v>0.05</v>
      </c>
      <c r="DS1141" s="1">
        <v>22.874295999934098</v>
      </c>
      <c r="DT1141" s="1">
        <v>3.5567147475217529</v>
      </c>
      <c r="DU1141" s="1">
        <v>0.43690945549720572</v>
      </c>
      <c r="DV1141" s="1">
        <v>0</v>
      </c>
      <c r="DW1141" s="1">
        <v>-69.367109756097562</v>
      </c>
      <c r="DX1141" s="1">
        <v>-1.8910578397212661</v>
      </c>
      <c r="DY1141" s="1">
        <v>0.48774474672065909</v>
      </c>
      <c r="DZ1141" s="1">
        <v>0</v>
      </c>
      <c r="EA1141" s="1">
        <v>2.7839582926829261</v>
      </c>
      <c r="EB1141" s="1">
        <v>-0.32717979094075722</v>
      </c>
      <c r="EC1141" s="1">
        <v>3.3993148441818492E-2</v>
      </c>
      <c r="ED1141" s="1">
        <v>0</v>
      </c>
      <c r="EE1141" s="1">
        <v>2.020589970981455</v>
      </c>
      <c r="EF1141" s="1">
        <v>-1.6787588470885371E-2</v>
      </c>
      <c r="EG1141" s="1">
        <v>1.5559575597758411E-3</v>
      </c>
      <c r="EH1141" s="1">
        <v>1</v>
      </c>
      <c r="EI1141" s="1">
        <v>0.1149572949260481</v>
      </c>
      <c r="EJ1141" s="1">
        <v>-1.2453266885633E-2</v>
      </c>
      <c r="EK1141" s="1">
        <v>9.3018830409239686E-4</v>
      </c>
      <c r="EL1141" s="1">
        <v>1</v>
      </c>
      <c r="EM1141" s="1">
        <v>2</v>
      </c>
      <c r="EN1141" s="1">
        <v>6</v>
      </c>
      <c r="EO1141" s="1" t="s">
        <v>1176</v>
      </c>
      <c r="EP1141" s="1">
        <v>2.9395699999999998</v>
      </c>
      <c r="EQ1141" s="1">
        <v>2.8014399999999999</v>
      </c>
      <c r="ER1141" s="1">
        <v>0.23385900000000001</v>
      </c>
      <c r="ES1141" s="1">
        <v>0.23913000000000001</v>
      </c>
      <c r="ET1141" s="1">
        <v>0.116311</v>
      </c>
      <c r="EU1141" s="1">
        <v>0.108004</v>
      </c>
      <c r="EV1141" s="1">
        <v>15640.1</v>
      </c>
      <c r="EW1141" s="1">
        <v>16282.3</v>
      </c>
      <c r="EX1141" s="1">
        <v>23766.5</v>
      </c>
      <c r="EY1141" s="1">
        <v>24933.3</v>
      </c>
      <c r="EZ1141" s="1">
        <v>33635.300000000003</v>
      </c>
      <c r="FA1141" s="1">
        <v>35531.1</v>
      </c>
      <c r="FB1141" s="1">
        <v>43355.8</v>
      </c>
      <c r="FC1141" s="1">
        <v>46101.1</v>
      </c>
      <c r="FD1141" s="1">
        <v>1.9275500000000001</v>
      </c>
      <c r="FE1141" s="1">
        <v>1.7669299999999999</v>
      </c>
      <c r="FF1141" s="1">
        <v>5.5178999999999999E-2</v>
      </c>
      <c r="FG1141" s="1">
        <v>0</v>
      </c>
      <c r="FH1141" s="1">
        <v>30.8873</v>
      </c>
      <c r="FI1141" s="1">
        <v>999.9</v>
      </c>
      <c r="FJ1141" s="1">
        <v>42.6</v>
      </c>
      <c r="FK1141" s="1">
        <v>41.3</v>
      </c>
      <c r="FL1141" s="1">
        <v>34.270699999999998</v>
      </c>
      <c r="FM1141" s="1">
        <v>63.784399999999998</v>
      </c>
      <c r="FN1141" s="1">
        <v>25.945499999999999</v>
      </c>
      <c r="FO1141" s="1">
        <v>1</v>
      </c>
      <c r="FP1141" s="1">
        <v>0.676817</v>
      </c>
      <c r="FQ1141" s="1">
        <v>4.9974600000000002</v>
      </c>
      <c r="FR1141" s="1">
        <v>20.2468</v>
      </c>
      <c r="FS1141" s="1">
        <v>5.2090500000000004</v>
      </c>
      <c r="FT1141" s="1">
        <v>11.908099999999999</v>
      </c>
      <c r="FU1141" s="1">
        <v>5.0023499999999999</v>
      </c>
      <c r="FV1141" s="1">
        <v>3.29033</v>
      </c>
      <c r="FW1141" s="1">
        <v>9999</v>
      </c>
      <c r="FX1141" s="1">
        <v>9999</v>
      </c>
      <c r="FY1141" s="1">
        <v>9999</v>
      </c>
      <c r="FZ1141" s="1">
        <v>999.9</v>
      </c>
      <c r="GA1141" s="1">
        <v>1.8598699999999999</v>
      </c>
      <c r="GB1141" s="1">
        <v>1.85486</v>
      </c>
      <c r="GC1141" s="1">
        <v>1.8580300000000001</v>
      </c>
      <c r="GD1141" s="1">
        <v>1.8565400000000001</v>
      </c>
      <c r="GE1141" s="1">
        <v>1.85524</v>
      </c>
      <c r="GF1141" s="1">
        <v>1.8548100000000001</v>
      </c>
      <c r="GG1141" s="1">
        <v>1.85371</v>
      </c>
      <c r="GH1141" s="1">
        <v>1.8566400000000001</v>
      </c>
      <c r="GI1141" s="1">
        <v>0</v>
      </c>
      <c r="GJ1141" s="1">
        <v>0</v>
      </c>
      <c r="GK1141" s="1">
        <v>0</v>
      </c>
      <c r="GL1141" s="1">
        <v>0</v>
      </c>
      <c r="GM1141" s="1" t="s">
        <v>355</v>
      </c>
      <c r="GN1141" s="1" t="s">
        <v>356</v>
      </c>
      <c r="GO1141" s="1" t="s">
        <v>357</v>
      </c>
      <c r="GP1141" s="1" t="s">
        <v>357</v>
      </c>
      <c r="GQ1141" s="1" t="s">
        <v>357</v>
      </c>
      <c r="GR1141" s="1" t="s">
        <v>357</v>
      </c>
      <c r="GS1141" s="1">
        <v>0</v>
      </c>
      <c r="GT1141" s="1">
        <v>100</v>
      </c>
      <c r="GU1141" s="1">
        <v>100</v>
      </c>
      <c r="GV1141" s="1">
        <v>3.78</v>
      </c>
      <c r="GW1141" s="1">
        <v>1.7000000000000001E-2</v>
      </c>
      <c r="GX1141" s="1">
        <v>1.251089954458285</v>
      </c>
      <c r="GY1141" s="1">
        <v>3.0239061252787889E-3</v>
      </c>
      <c r="GZ1141" s="1">
        <v>-1.398580452151984E-6</v>
      </c>
      <c r="HA1141" s="1">
        <v>2.8030378366047371E-10</v>
      </c>
      <c r="HB1141" s="1">
        <v>-6.7353929715251851E-2</v>
      </c>
      <c r="HC1141" s="1">
        <v>1.0309082032153079E-2</v>
      </c>
      <c r="HD1141" s="1">
        <v>-3.6321104004466529E-4</v>
      </c>
      <c r="HE1141" s="1">
        <v>3.6129943689190391E-6</v>
      </c>
      <c r="HF1141" s="1">
        <v>0</v>
      </c>
      <c r="HG1141" s="1">
        <v>2134</v>
      </c>
      <c r="HH1141" s="1">
        <v>3</v>
      </c>
      <c r="HI1141" s="1">
        <v>46</v>
      </c>
      <c r="HJ1141" s="1">
        <v>5.5</v>
      </c>
      <c r="HK1141" s="1">
        <v>5.7</v>
      </c>
      <c r="HL1141" s="1">
        <v>3.6352500000000001</v>
      </c>
      <c r="HM1141" s="1">
        <v>2.34619</v>
      </c>
      <c r="HN1141" s="1">
        <v>1.4978</v>
      </c>
      <c r="HO1141" s="1">
        <v>2.3034699999999999</v>
      </c>
      <c r="HP1141" s="1">
        <v>1.5478499999999999</v>
      </c>
      <c r="HQ1141" s="1">
        <v>2.32422</v>
      </c>
      <c r="HR1141" s="1">
        <v>43.919199999999996</v>
      </c>
      <c r="HS1141" s="1">
        <v>14.911300000000001</v>
      </c>
      <c r="HT1141" s="1">
        <v>18</v>
      </c>
      <c r="HU1141" s="1">
        <v>501.31099999999998</v>
      </c>
      <c r="HV1141" s="1">
        <v>460.59300000000002</v>
      </c>
      <c r="HW1141" s="1">
        <v>24.276399999999999</v>
      </c>
      <c r="HX1141" s="1">
        <v>35.227499999999999</v>
      </c>
      <c r="HY1141" s="1">
        <v>30.000699999999998</v>
      </c>
      <c r="HZ1141" s="1">
        <v>34.921900000000001</v>
      </c>
      <c r="IA1141" s="1">
        <v>35.025700000000001</v>
      </c>
      <c r="IB1141" s="1">
        <v>72.782399999999996</v>
      </c>
      <c r="IC1141" s="1">
        <v>27.3017</v>
      </c>
      <c r="ID1141" s="1">
        <v>0</v>
      </c>
      <c r="IE1141" s="1">
        <v>24.268899999999999</v>
      </c>
      <c r="IF1141" s="1">
        <v>1881.53</v>
      </c>
      <c r="IG1141" s="1">
        <v>24.592199999999998</v>
      </c>
      <c r="IH1141" s="1">
        <v>100.23699999999999</v>
      </c>
      <c r="II1141" s="1">
        <v>99.905199999999994</v>
      </c>
      <c r="IJ1141" s="1" t="s">
        <v>1161</v>
      </c>
    </row>
    <row r="1142" spans="1:244" ht="15.75" customHeight="1" x14ac:dyDescent="0.3">
      <c r="A1142" s="1">
        <v>1126</v>
      </c>
      <c r="B1142" s="1">
        <v>1659810714</v>
      </c>
      <c r="C1142" s="1">
        <v>14572.5</v>
      </c>
      <c r="D1142" s="1" t="s">
        <v>2520</v>
      </c>
      <c r="E1142" s="1" t="s">
        <v>2521</v>
      </c>
      <c r="F1142" s="1">
        <v>1</v>
      </c>
      <c r="G1142" s="1" t="s">
        <v>346</v>
      </c>
      <c r="H1142" s="1" t="s">
        <v>347</v>
      </c>
      <c r="I1142" s="1" t="s">
        <v>348</v>
      </c>
      <c r="J1142" s="1" t="s">
        <v>349</v>
      </c>
      <c r="K1142" s="1" t="s">
        <v>350</v>
      </c>
      <c r="L1142" s="1" t="s">
        <v>1154</v>
      </c>
      <c r="M1142" s="1" t="s">
        <v>351</v>
      </c>
      <c r="N1142" s="1">
        <v>1659810706.5</v>
      </c>
      <c r="O1142" s="1">
        <f t="shared" si="136"/>
        <v>2.3598561829612304E-3</v>
      </c>
      <c r="P1142" s="1">
        <f t="shared" si="137"/>
        <v>2.3598561829612303</v>
      </c>
      <c r="Q1142" s="1">
        <f t="shared" si="138"/>
        <v>22.939585017691716</v>
      </c>
      <c r="R1142" s="1">
        <f t="shared" si="139"/>
        <v>1753.484666666667</v>
      </c>
      <c r="S1142" s="1">
        <f t="shared" si="140"/>
        <v>1371.3046047979046</v>
      </c>
      <c r="T1142" s="1">
        <f t="shared" si="141"/>
        <v>135.55679111972603</v>
      </c>
      <c r="U1142" s="1">
        <f t="shared" si="142"/>
        <v>173.33621856101496</v>
      </c>
      <c r="V1142" s="1">
        <f t="shared" si="143"/>
        <v>0.11353982793882277</v>
      </c>
      <c r="W1142" s="1">
        <f t="shared" si="144"/>
        <v>2.9080705500798487</v>
      </c>
      <c r="X1142" s="1">
        <f t="shared" si="145"/>
        <v>0.11113339380293279</v>
      </c>
      <c r="Y1142" s="1">
        <f t="shared" si="146"/>
        <v>6.9670331646430508E-2</v>
      </c>
      <c r="Z1142" s="1">
        <f t="shared" si="147"/>
        <v>321.51828140000009</v>
      </c>
      <c r="AA1142" s="1">
        <f t="shared" si="148"/>
        <v>32.298820366147424</v>
      </c>
      <c r="AB1142" s="1">
        <f t="shared" si="149"/>
        <v>31.780899999999999</v>
      </c>
      <c r="AC1142" s="1">
        <f t="shared" si="150"/>
        <v>4.7161852196374845</v>
      </c>
      <c r="AD1142" s="1">
        <f t="shared" si="151"/>
        <v>59.717205397275841</v>
      </c>
      <c r="AE1142" s="1">
        <f t="shared" si="152"/>
        <v>2.6958032739538393</v>
      </c>
      <c r="AF1142" s="1">
        <f t="shared" si="153"/>
        <v>4.5142823680707869</v>
      </c>
      <c r="AG1142" s="1">
        <f t="shared" si="154"/>
        <v>2.0203819456836452</v>
      </c>
      <c r="AH1142" s="1">
        <f t="shared" si="155"/>
        <v>-104.06965766859027</v>
      </c>
      <c r="AI1142" s="1">
        <f t="shared" si="156"/>
        <v>-120.65990105070922</v>
      </c>
      <c r="AJ1142" s="1">
        <f t="shared" si="157"/>
        <v>-9.3537800046165547</v>
      </c>
      <c r="AK1142" s="1">
        <f t="shared" si="158"/>
        <v>87.434942676084049</v>
      </c>
      <c r="AL1142" s="1">
        <f t="shared" si="159"/>
        <v>53.798177973624227</v>
      </c>
      <c r="AM1142" s="1">
        <f t="shared" si="160"/>
        <v>2.3679897174514233</v>
      </c>
      <c r="AN1142" s="1">
        <f t="shared" si="161"/>
        <v>22.939585017691716</v>
      </c>
      <c r="AO1142" s="1">
        <v>1893.161558532398</v>
      </c>
      <c r="AP1142" s="1">
        <v>1838.591999999999</v>
      </c>
      <c r="AQ1142" s="1">
        <v>5.143633017809071</v>
      </c>
      <c r="AR1142" s="1">
        <v>65.631367109528284</v>
      </c>
      <c r="AS1142" s="1">
        <f t="shared" si="162"/>
        <v>2.3598561829612303</v>
      </c>
      <c r="AT1142" s="1">
        <v>24.525787765819381</v>
      </c>
      <c r="AU1142" s="1">
        <v>27.279281318681321</v>
      </c>
      <c r="AV1142" s="1">
        <v>4.4585946490864831E-5</v>
      </c>
      <c r="AW1142" s="1">
        <v>85.678084974882083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51542.623018328472</v>
      </c>
      <c r="BC1142" s="1">
        <f t="shared" si="166"/>
        <v>2000.010666666667</v>
      </c>
      <c r="BD1142" s="1">
        <f t="shared" si="167"/>
        <v>1681.2092600000003</v>
      </c>
      <c r="BE1142" s="1">
        <f t="shared" si="168"/>
        <v>0.84060014679921713</v>
      </c>
      <c r="BF1142" s="1">
        <f t="shared" si="169"/>
        <v>0.16075828332248895</v>
      </c>
      <c r="BG1142" s="1">
        <v>6</v>
      </c>
      <c r="BH1142" s="1">
        <v>0.5</v>
      </c>
      <c r="BI1142" s="1" t="s">
        <v>352</v>
      </c>
      <c r="BJ1142" s="1">
        <v>2</v>
      </c>
      <c r="BK1142" s="1" t="b">
        <v>1</v>
      </c>
      <c r="BL1142" s="1">
        <v>1659810706.5</v>
      </c>
      <c r="BM1142" s="1">
        <v>1753.484666666667</v>
      </c>
      <c r="BN1142" s="1">
        <v>1823.0053333333331</v>
      </c>
      <c r="BO1142" s="1">
        <v>27.270986666666669</v>
      </c>
      <c r="BP1142" s="1">
        <v>24.507680000000001</v>
      </c>
      <c r="BQ1142" s="1">
        <v>1749.7239999999999</v>
      </c>
      <c r="BR1142" s="1">
        <v>27.254026666666661</v>
      </c>
      <c r="BS1142" s="1">
        <v>500.14260000000007</v>
      </c>
      <c r="BT1142" s="1">
        <v>98.752333333333326</v>
      </c>
      <c r="BU1142" s="1">
        <v>0.1000956933333333</v>
      </c>
      <c r="BV1142" s="1">
        <v>31.01128666666666</v>
      </c>
      <c r="BW1142" s="1">
        <v>31.780899999999999</v>
      </c>
      <c r="BX1142" s="1">
        <v>999.89999999999986</v>
      </c>
      <c r="BY1142" s="1">
        <v>0</v>
      </c>
      <c r="BZ1142" s="1">
        <v>0</v>
      </c>
      <c r="CA1142" s="1">
        <v>10002.86666666667</v>
      </c>
      <c r="CB1142" s="1">
        <v>0</v>
      </c>
      <c r="CC1142" s="1">
        <v>2038.8013333333331</v>
      </c>
      <c r="CD1142" s="1">
        <v>-69.518626666666677</v>
      </c>
      <c r="CE1142" s="1">
        <v>1802.6473333333331</v>
      </c>
      <c r="CF1142" s="1">
        <v>1868.806</v>
      </c>
      <c r="CG1142" s="1">
        <v>2.7633019999999999</v>
      </c>
      <c r="CH1142" s="1">
        <v>1823.0053333333331</v>
      </c>
      <c r="CI1142" s="1">
        <v>24.507680000000001</v>
      </c>
      <c r="CJ1142" s="1">
        <v>2.6930726666666671</v>
      </c>
      <c r="CK1142" s="1">
        <v>2.4201899999999998</v>
      </c>
      <c r="CL1142" s="1">
        <v>22.24290666666667</v>
      </c>
      <c r="CM1142" s="1">
        <v>20.499506666666669</v>
      </c>
      <c r="CN1142" s="1">
        <v>2000.010666666667</v>
      </c>
      <c r="CO1142" s="1">
        <v>0.97999539999999996</v>
      </c>
      <c r="CP1142" s="1">
        <v>2.0004580000000001E-2</v>
      </c>
      <c r="CQ1142" s="1">
        <v>0</v>
      </c>
      <c r="CR1142" s="1">
        <v>2.6602666666666659</v>
      </c>
      <c r="CS1142" s="1">
        <v>0</v>
      </c>
      <c r="CT1142" s="1">
        <v>20202.62</v>
      </c>
      <c r="CU1142" s="1">
        <v>17412.38</v>
      </c>
      <c r="CV1142" s="1">
        <v>45.186999999999998</v>
      </c>
      <c r="CW1142" s="1">
        <v>47.370800000000003</v>
      </c>
      <c r="CX1142" s="1">
        <v>45.375</v>
      </c>
      <c r="CY1142" s="1">
        <v>45.145666666666671</v>
      </c>
      <c r="CZ1142" s="1">
        <v>45.082999999999998</v>
      </c>
      <c r="DA1142" s="1">
        <v>1960.000666666667</v>
      </c>
      <c r="DB1142" s="1">
        <v>40.01</v>
      </c>
      <c r="DC1142" s="1">
        <v>0</v>
      </c>
      <c r="DD1142" s="1">
        <v>1659810713.0999999</v>
      </c>
      <c r="DE1142" s="1">
        <v>0</v>
      </c>
      <c r="DF1142" s="1">
        <v>1659810386</v>
      </c>
      <c r="DG1142" s="1" t="s">
        <v>1911</v>
      </c>
      <c r="DH1142" s="1">
        <v>1659810386</v>
      </c>
      <c r="DI1142" s="1">
        <v>1659810371.5</v>
      </c>
      <c r="DJ1142" s="1">
        <v>20</v>
      </c>
      <c r="DK1142" s="1">
        <v>0.91800000000000004</v>
      </c>
      <c r="DL1142" s="1">
        <v>1E-3</v>
      </c>
      <c r="DM1142" s="1">
        <v>1.7649999999999999</v>
      </c>
      <c r="DN1142" s="1">
        <v>0.02</v>
      </c>
      <c r="DO1142" s="1">
        <v>212</v>
      </c>
      <c r="DP1142" s="1">
        <v>25</v>
      </c>
      <c r="DQ1142" s="1">
        <v>0.25</v>
      </c>
      <c r="DR1142" s="1">
        <v>0.05</v>
      </c>
      <c r="DS1142" s="1">
        <v>22.874295999934098</v>
      </c>
      <c r="DT1142" s="1">
        <v>3.5567147475217529</v>
      </c>
      <c r="DU1142" s="1">
        <v>0.43690945549720572</v>
      </c>
      <c r="DV1142" s="1">
        <v>0</v>
      </c>
      <c r="DW1142" s="1">
        <v>-69.367109756097562</v>
      </c>
      <c r="DX1142" s="1">
        <v>-1.8910578397212661</v>
      </c>
      <c r="DY1142" s="1">
        <v>0.48774474672065909</v>
      </c>
      <c r="DZ1142" s="1">
        <v>0</v>
      </c>
      <c r="EA1142" s="1">
        <v>2.7839582926829261</v>
      </c>
      <c r="EB1142" s="1">
        <v>-0.32717979094075722</v>
      </c>
      <c r="EC1142" s="1">
        <v>3.3993148441818492E-2</v>
      </c>
      <c r="ED1142" s="1">
        <v>0</v>
      </c>
      <c r="EE1142" s="1">
        <v>2.020589970981455</v>
      </c>
      <c r="EF1142" s="1">
        <v>-1.6787588470885371E-2</v>
      </c>
      <c r="EG1142" s="1">
        <v>1.5559575597758411E-3</v>
      </c>
      <c r="EH1142" s="1">
        <v>1</v>
      </c>
      <c r="EI1142" s="1">
        <v>0.1149572949260481</v>
      </c>
      <c r="EJ1142" s="1">
        <v>-1.2453266885633E-2</v>
      </c>
      <c r="EK1142" s="1">
        <v>9.3018830409239686E-4</v>
      </c>
      <c r="EL1142" s="1">
        <v>1</v>
      </c>
      <c r="EM1142" s="1">
        <v>2</v>
      </c>
      <c r="EN1142" s="1">
        <v>6</v>
      </c>
      <c r="EO1142" s="1" t="s">
        <v>1176</v>
      </c>
      <c r="EP1142" s="1">
        <v>2.9397500000000001</v>
      </c>
      <c r="EQ1142" s="1">
        <v>2.8014299999999999</v>
      </c>
      <c r="ER1142" s="1">
        <v>0.234236</v>
      </c>
      <c r="ES1142" s="1">
        <v>0.239505</v>
      </c>
      <c r="ET1142" s="1">
        <v>0.116312</v>
      </c>
      <c r="EU1142" s="1">
        <v>0.10799499999999999</v>
      </c>
      <c r="EV1142" s="1">
        <v>15632.2</v>
      </c>
      <c r="EW1142" s="1">
        <v>16274.1</v>
      </c>
      <c r="EX1142" s="1">
        <v>23766.3</v>
      </c>
      <c r="EY1142" s="1">
        <v>24933.200000000001</v>
      </c>
      <c r="EZ1142" s="1">
        <v>33635.1</v>
      </c>
      <c r="FA1142" s="1">
        <v>35531.1</v>
      </c>
      <c r="FB1142" s="1">
        <v>43355.5</v>
      </c>
      <c r="FC1142" s="1">
        <v>46100.5</v>
      </c>
      <c r="FD1142" s="1">
        <v>1.9272199999999999</v>
      </c>
      <c r="FE1142" s="1">
        <v>1.7668200000000001</v>
      </c>
      <c r="FF1142" s="1">
        <v>5.5380199999999997E-2</v>
      </c>
      <c r="FG1142" s="1">
        <v>0</v>
      </c>
      <c r="FH1142" s="1">
        <v>30.8873</v>
      </c>
      <c r="FI1142" s="1">
        <v>999.9</v>
      </c>
      <c r="FJ1142" s="1">
        <v>42.5</v>
      </c>
      <c r="FK1142" s="1">
        <v>41.3</v>
      </c>
      <c r="FL1142" s="1">
        <v>34.188299999999998</v>
      </c>
      <c r="FM1142" s="1">
        <v>63.804400000000001</v>
      </c>
      <c r="FN1142" s="1">
        <v>25.340499999999999</v>
      </c>
      <c r="FO1142" s="1">
        <v>1</v>
      </c>
      <c r="FP1142" s="1">
        <v>0.67690799999999995</v>
      </c>
      <c r="FQ1142" s="1">
        <v>4.9985200000000001</v>
      </c>
      <c r="FR1142" s="1">
        <v>20.2468</v>
      </c>
      <c r="FS1142" s="1">
        <v>5.2088999999999999</v>
      </c>
      <c r="FT1142" s="1">
        <v>11.908099999999999</v>
      </c>
      <c r="FU1142" s="1">
        <v>5.0025500000000003</v>
      </c>
      <c r="FV1142" s="1">
        <v>3.2904</v>
      </c>
      <c r="FW1142" s="1">
        <v>9999</v>
      </c>
      <c r="FX1142" s="1">
        <v>9999</v>
      </c>
      <c r="FY1142" s="1">
        <v>9999</v>
      </c>
      <c r="FZ1142" s="1">
        <v>999.9</v>
      </c>
      <c r="GA1142" s="1">
        <v>1.8598699999999999</v>
      </c>
      <c r="GB1142" s="1">
        <v>1.85486</v>
      </c>
      <c r="GC1142" s="1">
        <v>1.8580399999999999</v>
      </c>
      <c r="GD1142" s="1">
        <v>1.8565400000000001</v>
      </c>
      <c r="GE1142" s="1">
        <v>1.8552599999999999</v>
      </c>
      <c r="GF1142" s="1">
        <v>1.85483</v>
      </c>
      <c r="GG1142" s="1">
        <v>1.8537300000000001</v>
      </c>
      <c r="GH1142" s="1">
        <v>1.85666</v>
      </c>
      <c r="GI1142" s="1">
        <v>0</v>
      </c>
      <c r="GJ1142" s="1">
        <v>0</v>
      </c>
      <c r="GK1142" s="1">
        <v>0</v>
      </c>
      <c r="GL1142" s="1">
        <v>0</v>
      </c>
      <c r="GM1142" s="1" t="s">
        <v>355</v>
      </c>
      <c r="GN1142" s="1" t="s">
        <v>356</v>
      </c>
      <c r="GO1142" s="1" t="s">
        <v>357</v>
      </c>
      <c r="GP1142" s="1" t="s">
        <v>357</v>
      </c>
      <c r="GQ1142" s="1" t="s">
        <v>357</v>
      </c>
      <c r="GR1142" s="1" t="s">
        <v>357</v>
      </c>
      <c r="GS1142" s="1">
        <v>0</v>
      </c>
      <c r="GT1142" s="1">
        <v>100</v>
      </c>
      <c r="GU1142" s="1">
        <v>100</v>
      </c>
      <c r="GV1142" s="1">
        <v>3.79</v>
      </c>
      <c r="GW1142" s="1">
        <v>1.7000000000000001E-2</v>
      </c>
      <c r="GX1142" s="1">
        <v>1.251089954458285</v>
      </c>
      <c r="GY1142" s="1">
        <v>3.0239061252787889E-3</v>
      </c>
      <c r="GZ1142" s="1">
        <v>-1.398580452151984E-6</v>
      </c>
      <c r="HA1142" s="1">
        <v>2.8030378366047371E-10</v>
      </c>
      <c r="HB1142" s="1">
        <v>-6.7353929715251851E-2</v>
      </c>
      <c r="HC1142" s="1">
        <v>1.0309082032153079E-2</v>
      </c>
      <c r="HD1142" s="1">
        <v>-3.6321104004466529E-4</v>
      </c>
      <c r="HE1142" s="1">
        <v>3.6129943689190391E-6</v>
      </c>
      <c r="HF1142" s="1">
        <v>0</v>
      </c>
      <c r="HG1142" s="1">
        <v>2134</v>
      </c>
      <c r="HH1142" s="1">
        <v>3</v>
      </c>
      <c r="HI1142" s="1">
        <v>46</v>
      </c>
      <c r="HJ1142" s="1">
        <v>5.5</v>
      </c>
      <c r="HK1142" s="1">
        <v>5.7</v>
      </c>
      <c r="HL1142" s="1">
        <v>3.6425800000000002</v>
      </c>
      <c r="HM1142" s="1">
        <v>2.1777299999999999</v>
      </c>
      <c r="HN1142" s="1">
        <v>1.4978</v>
      </c>
      <c r="HO1142" s="1">
        <v>2.3034699999999999</v>
      </c>
      <c r="HP1142" s="1">
        <v>1.5478499999999999</v>
      </c>
      <c r="HQ1142" s="1">
        <v>2.4548299999999998</v>
      </c>
      <c r="HR1142" s="1">
        <v>43.919199999999996</v>
      </c>
      <c r="HS1142" s="1">
        <v>14.911300000000001</v>
      </c>
      <c r="HT1142" s="1">
        <v>18</v>
      </c>
      <c r="HU1142" s="1">
        <v>501.12200000000001</v>
      </c>
      <c r="HV1142" s="1">
        <v>460.53800000000001</v>
      </c>
      <c r="HW1142" s="1">
        <v>24.2746</v>
      </c>
      <c r="HX1142" s="1">
        <v>35.229199999999999</v>
      </c>
      <c r="HY1142" s="1">
        <v>30.000599999999999</v>
      </c>
      <c r="HZ1142" s="1">
        <v>34.923499999999997</v>
      </c>
      <c r="IA1142" s="1">
        <v>35.027000000000001</v>
      </c>
      <c r="IB1142" s="1">
        <v>72.982100000000003</v>
      </c>
      <c r="IC1142" s="1">
        <v>27.3017</v>
      </c>
      <c r="ID1142" s="1">
        <v>0</v>
      </c>
      <c r="IE1142" s="1">
        <v>24.268899999999999</v>
      </c>
      <c r="IF1142" s="1">
        <v>1891.55</v>
      </c>
      <c r="IG1142" s="1">
        <v>24.597899999999999</v>
      </c>
      <c r="IH1142" s="1">
        <v>100.23699999999999</v>
      </c>
      <c r="II1142" s="1">
        <v>99.904300000000006</v>
      </c>
      <c r="IJ1142" s="1" t="s">
        <v>1161</v>
      </c>
    </row>
    <row r="1143" spans="1:244" ht="15.75" customHeight="1" x14ac:dyDescent="0.3">
      <c r="A1143" s="1">
        <v>1127</v>
      </c>
      <c r="B1143" s="1">
        <v>1659810715</v>
      </c>
      <c r="C1143" s="1">
        <v>14573.5</v>
      </c>
      <c r="D1143" s="1" t="s">
        <v>2522</v>
      </c>
      <c r="E1143" s="1" t="s">
        <v>2523</v>
      </c>
      <c r="F1143" s="1">
        <v>1</v>
      </c>
      <c r="G1143" s="1" t="s">
        <v>346</v>
      </c>
      <c r="H1143" s="1" t="s">
        <v>347</v>
      </c>
      <c r="I1143" s="1" t="s">
        <v>348</v>
      </c>
      <c r="J1143" s="1" t="s">
        <v>349</v>
      </c>
      <c r="K1143" s="1" t="s">
        <v>350</v>
      </c>
      <c r="L1143" s="1" t="s">
        <v>1154</v>
      </c>
      <c r="M1143" s="1" t="s">
        <v>351</v>
      </c>
      <c r="N1143" s="1">
        <v>1659810707</v>
      </c>
      <c r="O1143" s="1">
        <f t="shared" si="136"/>
        <v>2.3581571046701298E-3</v>
      </c>
      <c r="P1143" s="1">
        <f t="shared" si="137"/>
        <v>2.3581571046701297</v>
      </c>
      <c r="Q1143" s="1">
        <f t="shared" si="138"/>
        <v>22.9611922206971</v>
      </c>
      <c r="R1143" s="1">
        <f t="shared" si="139"/>
        <v>1755.9825000000001</v>
      </c>
      <c r="S1143" s="1">
        <f t="shared" si="140"/>
        <v>1373.1679553473457</v>
      </c>
      <c r="T1143" s="1">
        <f t="shared" si="141"/>
        <v>135.74107727294097</v>
      </c>
      <c r="U1143" s="1">
        <f t="shared" si="142"/>
        <v>173.58324980875241</v>
      </c>
      <c r="V1143" s="1">
        <f t="shared" si="143"/>
        <v>0.11345251357064987</v>
      </c>
      <c r="W1143" s="1">
        <f t="shared" si="144"/>
        <v>2.9082380275867337</v>
      </c>
      <c r="X1143" s="1">
        <f t="shared" si="145"/>
        <v>0.11104987221352473</v>
      </c>
      <c r="Y1143" s="1">
        <f t="shared" si="146"/>
        <v>6.961780000759403E-2</v>
      </c>
      <c r="Z1143" s="1">
        <f t="shared" si="147"/>
        <v>321.51588075000001</v>
      </c>
      <c r="AA1143" s="1">
        <f t="shared" si="148"/>
        <v>32.299113107416233</v>
      </c>
      <c r="AB1143" s="1">
        <f t="shared" si="149"/>
        <v>31.781331250000001</v>
      </c>
      <c r="AC1143" s="1">
        <f t="shared" si="150"/>
        <v>4.7163005232344837</v>
      </c>
      <c r="AD1143" s="1">
        <f t="shared" si="151"/>
        <v>59.718586372726989</v>
      </c>
      <c r="AE1143" s="1">
        <f t="shared" si="152"/>
        <v>2.6958551763836374</v>
      </c>
      <c r="AF1143" s="1">
        <f t="shared" si="153"/>
        <v>4.5142648882506258</v>
      </c>
      <c r="AG1143" s="1">
        <f t="shared" si="154"/>
        <v>2.0204453468508463</v>
      </c>
      <c r="AH1143" s="1">
        <f t="shared" si="155"/>
        <v>-103.99472831595273</v>
      </c>
      <c r="AI1143" s="1">
        <f t="shared" si="156"/>
        <v>-120.74511373276819</v>
      </c>
      <c r="AJ1143" s="1">
        <f t="shared" si="157"/>
        <v>-9.3598635886881674</v>
      </c>
      <c r="AK1143" s="1">
        <f t="shared" si="158"/>
        <v>87.416175112590949</v>
      </c>
      <c r="AL1143" s="1">
        <f t="shared" si="159"/>
        <v>53.807046154969662</v>
      </c>
      <c r="AM1143" s="1">
        <f t="shared" si="160"/>
        <v>2.3668175433566687</v>
      </c>
      <c r="AN1143" s="1">
        <f t="shared" si="161"/>
        <v>22.9611922206971</v>
      </c>
      <c r="AO1143" s="1">
        <v>1898.4008444024639</v>
      </c>
      <c r="AP1143" s="1">
        <v>1843.7508484848479</v>
      </c>
      <c r="AQ1143" s="1">
        <v>5.154080346056098</v>
      </c>
      <c r="AR1143" s="1">
        <v>65.631367109528284</v>
      </c>
      <c r="AS1143" s="1">
        <f t="shared" si="162"/>
        <v>2.3581571046701297</v>
      </c>
      <c r="AT1143" s="1">
        <v>24.528109134573729</v>
      </c>
      <c r="AU1143" s="1">
        <v>27.279640659340679</v>
      </c>
      <c r="AV1143" s="1">
        <v>4.322371373970795E-5</v>
      </c>
      <c r="AW1143" s="1">
        <v>85.678084974882083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51547.374293418645</v>
      </c>
      <c r="BC1143" s="1">
        <f t="shared" si="166"/>
        <v>1999.995625</v>
      </c>
      <c r="BD1143" s="1">
        <f t="shared" si="167"/>
        <v>1681.1966249999998</v>
      </c>
      <c r="BE1143" s="1">
        <f t="shared" si="168"/>
        <v>0.84060015131283095</v>
      </c>
      <c r="BF1143" s="1">
        <f t="shared" si="169"/>
        <v>0.16075829203376382</v>
      </c>
      <c r="BG1143" s="1">
        <v>6</v>
      </c>
      <c r="BH1143" s="1">
        <v>0.5</v>
      </c>
      <c r="BI1143" s="1" t="s">
        <v>352</v>
      </c>
      <c r="BJ1143" s="1">
        <v>2</v>
      </c>
      <c r="BK1143" s="1" t="b">
        <v>1</v>
      </c>
      <c r="BL1143" s="1">
        <v>1659810707</v>
      </c>
      <c r="BM1143" s="1">
        <v>1755.9825000000001</v>
      </c>
      <c r="BN1143" s="1">
        <v>1825.51875</v>
      </c>
      <c r="BO1143" s="1">
        <v>27.271493750000001</v>
      </c>
      <c r="BP1143" s="1">
        <v>24.509543749999999</v>
      </c>
      <c r="BQ1143" s="1">
        <v>1752.22</v>
      </c>
      <c r="BR1143" s="1">
        <v>27.254537500000001</v>
      </c>
      <c r="BS1143" s="1">
        <v>500.14031249999999</v>
      </c>
      <c r="BT1143" s="1">
        <v>98.752400000000009</v>
      </c>
      <c r="BU1143" s="1">
        <v>0.10009415000000001</v>
      </c>
      <c r="BV1143" s="1">
        <v>31.011218750000001</v>
      </c>
      <c r="BW1143" s="1">
        <v>31.781331250000001</v>
      </c>
      <c r="BX1143" s="1">
        <v>999.9</v>
      </c>
      <c r="BY1143" s="1">
        <v>0</v>
      </c>
      <c r="BZ1143" s="1">
        <v>0</v>
      </c>
      <c r="CA1143" s="1">
        <v>10003.81875</v>
      </c>
      <c r="CB1143" s="1">
        <v>0</v>
      </c>
      <c r="CC1143" s="1">
        <v>2038.6424999999999</v>
      </c>
      <c r="CD1143" s="1">
        <v>-69.534368749999999</v>
      </c>
      <c r="CE1143" s="1">
        <v>1805.2162499999999</v>
      </c>
      <c r="CF1143" s="1">
        <v>1871.38625</v>
      </c>
      <c r="CG1143" s="1">
        <v>2.7619443750000001</v>
      </c>
      <c r="CH1143" s="1">
        <v>1825.51875</v>
      </c>
      <c r="CI1143" s="1">
        <v>24.509543749999999</v>
      </c>
      <c r="CJ1143" s="1">
        <v>2.693124375</v>
      </c>
      <c r="CK1143" s="1">
        <v>2.4203756250000001</v>
      </c>
      <c r="CL1143" s="1">
        <v>22.243224999999999</v>
      </c>
      <c r="CM1143" s="1">
        <v>20.50075</v>
      </c>
      <c r="CN1143" s="1">
        <v>1999.995625</v>
      </c>
      <c r="CO1143" s="1">
        <v>0.97999524999999998</v>
      </c>
      <c r="CP1143" s="1">
        <v>2.0004725000000001E-2</v>
      </c>
      <c r="CQ1143" s="1">
        <v>0</v>
      </c>
      <c r="CR1143" s="1">
        <v>2.707875</v>
      </c>
      <c r="CS1143" s="1">
        <v>0</v>
      </c>
      <c r="CT1143" s="1">
        <v>20201.612499999999</v>
      </c>
      <c r="CU1143" s="1">
        <v>17412.25</v>
      </c>
      <c r="CV1143" s="1">
        <v>45.186999999999998</v>
      </c>
      <c r="CW1143" s="1">
        <v>47.371062500000001</v>
      </c>
      <c r="CX1143" s="1">
        <v>45.375</v>
      </c>
      <c r="CY1143" s="1">
        <v>45.148249999999997</v>
      </c>
      <c r="CZ1143" s="1">
        <v>45.085625</v>
      </c>
      <c r="DA1143" s="1">
        <v>1959.985625</v>
      </c>
      <c r="DB1143" s="1">
        <v>40.01</v>
      </c>
      <c r="DC1143" s="1">
        <v>0</v>
      </c>
      <c r="DD1143" s="1">
        <v>1659810714.3</v>
      </c>
      <c r="DE1143" s="1">
        <v>0</v>
      </c>
      <c r="DF1143" s="1">
        <v>1659810386</v>
      </c>
      <c r="DG1143" s="1" t="s">
        <v>1911</v>
      </c>
      <c r="DH1143" s="1">
        <v>1659810386</v>
      </c>
      <c r="DI1143" s="1">
        <v>1659810371.5</v>
      </c>
      <c r="DJ1143" s="1">
        <v>20</v>
      </c>
      <c r="DK1143" s="1">
        <v>0.91800000000000004</v>
      </c>
      <c r="DL1143" s="1">
        <v>1E-3</v>
      </c>
      <c r="DM1143" s="1">
        <v>1.7649999999999999</v>
      </c>
      <c r="DN1143" s="1">
        <v>0.02</v>
      </c>
      <c r="DO1143" s="1">
        <v>212</v>
      </c>
      <c r="DP1143" s="1">
        <v>25</v>
      </c>
      <c r="DQ1143" s="1">
        <v>0.25</v>
      </c>
      <c r="DR1143" s="1">
        <v>0.05</v>
      </c>
      <c r="DS1143" s="1">
        <v>22.89683846567436</v>
      </c>
      <c r="DT1143" s="1">
        <v>2.9654149371548879</v>
      </c>
      <c r="DU1143" s="1">
        <v>0.42506616841016509</v>
      </c>
      <c r="DV1143" s="1">
        <v>0</v>
      </c>
      <c r="DW1143" s="1">
        <v>-69.360572500000004</v>
      </c>
      <c r="DX1143" s="1">
        <v>-3.17277861163209</v>
      </c>
      <c r="DY1143" s="1">
        <v>0.46069570542143218</v>
      </c>
      <c r="DZ1143" s="1">
        <v>0</v>
      </c>
      <c r="EA1143" s="1">
        <v>2.7757475</v>
      </c>
      <c r="EB1143" s="1">
        <v>-0.28739977485929102</v>
      </c>
      <c r="EC1143" s="1">
        <v>3.0119021875718351E-2</v>
      </c>
      <c r="ED1143" s="1">
        <v>0</v>
      </c>
      <c r="EE1143" s="1">
        <v>2.0204437988038828</v>
      </c>
      <c r="EF1143" s="1">
        <v>-1.2601958623699779E-2</v>
      </c>
      <c r="EG1143" s="1">
        <v>1.444972124844589E-3</v>
      </c>
      <c r="EH1143" s="1">
        <v>1</v>
      </c>
      <c r="EI1143" s="1">
        <v>0.114715263164076</v>
      </c>
      <c r="EJ1143" s="1">
        <v>-1.127225649278678E-2</v>
      </c>
      <c r="EK1143" s="1">
        <v>8.7310484609404767E-4</v>
      </c>
      <c r="EL1143" s="1">
        <v>1</v>
      </c>
      <c r="EM1143" s="1">
        <v>2</v>
      </c>
      <c r="EN1143" s="1">
        <v>6</v>
      </c>
      <c r="EO1143" s="1" t="s">
        <v>1176</v>
      </c>
      <c r="EP1143" s="1">
        <v>2.9394100000000001</v>
      </c>
      <c r="EQ1143" s="1">
        <v>2.8012600000000001</v>
      </c>
      <c r="ER1143" s="1">
        <v>0.23460500000000001</v>
      </c>
      <c r="ES1143" s="1">
        <v>0.239871</v>
      </c>
      <c r="ET1143" s="1">
        <v>0.116311</v>
      </c>
      <c r="EU1143" s="1">
        <v>0.10800899999999999</v>
      </c>
      <c r="EV1143" s="1">
        <v>15624.6</v>
      </c>
      <c r="EW1143" s="1">
        <v>16266.2</v>
      </c>
      <c r="EX1143" s="1">
        <v>23766.2</v>
      </c>
      <c r="EY1143" s="1">
        <v>24933.1</v>
      </c>
      <c r="EZ1143" s="1">
        <v>33635</v>
      </c>
      <c r="FA1143" s="1">
        <v>35530.5</v>
      </c>
      <c r="FB1143" s="1">
        <v>43355.3</v>
      </c>
      <c r="FC1143" s="1">
        <v>46100.5</v>
      </c>
      <c r="FD1143" s="1">
        <v>1.92652</v>
      </c>
      <c r="FE1143" s="1">
        <v>1.7667999999999999</v>
      </c>
      <c r="FF1143" s="1">
        <v>5.5491899999999997E-2</v>
      </c>
      <c r="FG1143" s="1">
        <v>0</v>
      </c>
      <c r="FH1143" s="1">
        <v>30.8873</v>
      </c>
      <c r="FI1143" s="1">
        <v>999.9</v>
      </c>
      <c r="FJ1143" s="1">
        <v>42.5</v>
      </c>
      <c r="FK1143" s="1">
        <v>41.3</v>
      </c>
      <c r="FL1143" s="1">
        <v>34.191800000000001</v>
      </c>
      <c r="FM1143" s="1">
        <v>63.224400000000003</v>
      </c>
      <c r="FN1143" s="1">
        <v>26.169899999999998</v>
      </c>
      <c r="FO1143" s="1">
        <v>1</v>
      </c>
      <c r="FP1143" s="1">
        <v>0.67699699999999996</v>
      </c>
      <c r="FQ1143" s="1">
        <v>5.0016600000000002</v>
      </c>
      <c r="FR1143" s="1">
        <v>20.246600000000001</v>
      </c>
      <c r="FS1143" s="1">
        <v>5.2088999999999999</v>
      </c>
      <c r="FT1143" s="1">
        <v>11.908099999999999</v>
      </c>
      <c r="FU1143" s="1">
        <v>5.0026999999999999</v>
      </c>
      <c r="FV1143" s="1">
        <v>3.2904</v>
      </c>
      <c r="FW1143" s="1">
        <v>9999</v>
      </c>
      <c r="FX1143" s="1">
        <v>9999</v>
      </c>
      <c r="FY1143" s="1">
        <v>9999</v>
      </c>
      <c r="FZ1143" s="1">
        <v>999.9</v>
      </c>
      <c r="GA1143" s="1">
        <v>1.85988</v>
      </c>
      <c r="GB1143" s="1">
        <v>1.85486</v>
      </c>
      <c r="GC1143" s="1">
        <v>1.85805</v>
      </c>
      <c r="GD1143" s="1">
        <v>1.8565400000000001</v>
      </c>
      <c r="GE1143" s="1">
        <v>1.85527</v>
      </c>
      <c r="GF1143" s="1">
        <v>1.8548500000000001</v>
      </c>
      <c r="GG1143" s="1">
        <v>1.85372</v>
      </c>
      <c r="GH1143" s="1">
        <v>1.85667</v>
      </c>
      <c r="GI1143" s="1">
        <v>0</v>
      </c>
      <c r="GJ1143" s="1">
        <v>0</v>
      </c>
      <c r="GK1143" s="1">
        <v>0</v>
      </c>
      <c r="GL1143" s="1">
        <v>0</v>
      </c>
      <c r="GM1143" s="1" t="s">
        <v>355</v>
      </c>
      <c r="GN1143" s="1" t="s">
        <v>356</v>
      </c>
      <c r="GO1143" s="1" t="s">
        <v>357</v>
      </c>
      <c r="GP1143" s="1" t="s">
        <v>357</v>
      </c>
      <c r="GQ1143" s="1" t="s">
        <v>357</v>
      </c>
      <c r="GR1143" s="1" t="s">
        <v>357</v>
      </c>
      <c r="GS1143" s="1">
        <v>0</v>
      </c>
      <c r="GT1143" s="1">
        <v>100</v>
      </c>
      <c r="GU1143" s="1">
        <v>100</v>
      </c>
      <c r="GV1143" s="1">
        <v>3.79</v>
      </c>
      <c r="GW1143" s="1">
        <v>1.7000000000000001E-2</v>
      </c>
      <c r="GX1143" s="1">
        <v>1.251089954458285</v>
      </c>
      <c r="GY1143" s="1">
        <v>3.0239061252787889E-3</v>
      </c>
      <c r="GZ1143" s="1">
        <v>-1.398580452151984E-6</v>
      </c>
      <c r="HA1143" s="1">
        <v>2.8030378366047371E-10</v>
      </c>
      <c r="HB1143" s="1">
        <v>-6.7353929715251851E-2</v>
      </c>
      <c r="HC1143" s="1">
        <v>1.0309082032153079E-2</v>
      </c>
      <c r="HD1143" s="1">
        <v>-3.6321104004466529E-4</v>
      </c>
      <c r="HE1143" s="1">
        <v>3.6129943689190391E-6</v>
      </c>
      <c r="HF1143" s="1">
        <v>0</v>
      </c>
      <c r="HG1143" s="1">
        <v>2134</v>
      </c>
      <c r="HH1143" s="1">
        <v>3</v>
      </c>
      <c r="HI1143" s="1">
        <v>46</v>
      </c>
      <c r="HJ1143" s="1">
        <v>5.5</v>
      </c>
      <c r="HK1143" s="1">
        <v>5.7</v>
      </c>
      <c r="HL1143" s="1">
        <v>3.6511200000000001</v>
      </c>
      <c r="HM1143" s="1">
        <v>2.34741</v>
      </c>
      <c r="HN1143" s="1">
        <v>1.4978</v>
      </c>
      <c r="HO1143" s="1">
        <v>2.3034699999999999</v>
      </c>
      <c r="HP1143" s="1">
        <v>1.5478499999999999</v>
      </c>
      <c r="HQ1143" s="1">
        <v>2.3803700000000001</v>
      </c>
      <c r="HR1143" s="1">
        <v>43.919199999999996</v>
      </c>
      <c r="HS1143" s="1">
        <v>14.911300000000001</v>
      </c>
      <c r="HT1143" s="1">
        <v>18</v>
      </c>
      <c r="HU1143" s="1">
        <v>500.70299999999997</v>
      </c>
      <c r="HV1143" s="1">
        <v>460.529</v>
      </c>
      <c r="HW1143" s="1">
        <v>24.273099999999999</v>
      </c>
      <c r="HX1143" s="1">
        <v>35.230899999999998</v>
      </c>
      <c r="HY1143" s="1">
        <v>30.000599999999999</v>
      </c>
      <c r="HZ1143" s="1">
        <v>34.924999999999997</v>
      </c>
      <c r="IA1143" s="1">
        <v>35.028100000000002</v>
      </c>
      <c r="IB1143" s="1">
        <v>73.079400000000007</v>
      </c>
      <c r="IC1143" s="1">
        <v>27.3017</v>
      </c>
      <c r="ID1143" s="1">
        <v>0</v>
      </c>
      <c r="IE1143" s="1">
        <v>24.268899999999999</v>
      </c>
      <c r="IF1143" s="1">
        <v>1891.55</v>
      </c>
      <c r="IG1143" s="1">
        <v>24.599399999999999</v>
      </c>
      <c r="IH1143" s="1">
        <v>100.236</v>
      </c>
      <c r="II1143" s="1">
        <v>99.903999999999996</v>
      </c>
      <c r="IJ1143" s="1" t="s">
        <v>1161</v>
      </c>
    </row>
    <row r="1144" spans="1:244" ht="15.75" customHeight="1" x14ac:dyDescent="0.3">
      <c r="A1144" s="1">
        <v>1128</v>
      </c>
      <c r="B1144" s="1">
        <v>1659810716</v>
      </c>
      <c r="C1144" s="1">
        <v>14574.5</v>
      </c>
      <c r="D1144" s="1" t="s">
        <v>2524</v>
      </c>
      <c r="E1144" s="1" t="s">
        <v>2525</v>
      </c>
      <c r="F1144" s="1">
        <v>1</v>
      </c>
      <c r="G1144" s="1" t="s">
        <v>346</v>
      </c>
      <c r="H1144" s="1" t="s">
        <v>347</v>
      </c>
      <c r="I1144" s="1" t="s">
        <v>348</v>
      </c>
      <c r="J1144" s="1" t="s">
        <v>349</v>
      </c>
      <c r="K1144" s="1" t="s">
        <v>350</v>
      </c>
      <c r="L1144" s="1" t="s">
        <v>1154</v>
      </c>
      <c r="M1144" s="1" t="s">
        <v>351</v>
      </c>
      <c r="N1144" s="1">
        <v>1659810708.5</v>
      </c>
      <c r="O1144" s="1">
        <f t="shared" si="136"/>
        <v>2.3551938489094308E-3</v>
      </c>
      <c r="P1144" s="1">
        <f t="shared" si="137"/>
        <v>2.3551938489094306</v>
      </c>
      <c r="Q1144" s="1">
        <f t="shared" si="138"/>
        <v>23.221602817061015</v>
      </c>
      <c r="R1144" s="1">
        <f t="shared" si="139"/>
        <v>1763.4880000000001</v>
      </c>
      <c r="S1144" s="1">
        <f t="shared" si="140"/>
        <v>1376.3301251143077</v>
      </c>
      <c r="T1144" s="1">
        <f t="shared" si="141"/>
        <v>136.05366097557174</v>
      </c>
      <c r="U1144" s="1">
        <f t="shared" si="142"/>
        <v>174.3251812253709</v>
      </c>
      <c r="V1144" s="1">
        <f t="shared" si="143"/>
        <v>0.1133062449609599</v>
      </c>
      <c r="W1144" s="1">
        <f t="shared" si="144"/>
        <v>2.9087278464819661</v>
      </c>
      <c r="X1144" s="1">
        <f t="shared" si="145"/>
        <v>0.11091011868048058</v>
      </c>
      <c r="Y1144" s="1">
        <f t="shared" si="146"/>
        <v>6.9529886205958194E-2</v>
      </c>
      <c r="Z1144" s="1">
        <f t="shared" si="147"/>
        <v>321.51413180000003</v>
      </c>
      <c r="AA1144" s="1">
        <f t="shared" si="148"/>
        <v>32.299249997029762</v>
      </c>
      <c r="AB1144" s="1">
        <f t="shared" si="149"/>
        <v>31.78154</v>
      </c>
      <c r="AC1144" s="1">
        <f t="shared" si="150"/>
        <v>4.7163563377412672</v>
      </c>
      <c r="AD1144" s="1">
        <f t="shared" si="151"/>
        <v>59.721214370028385</v>
      </c>
      <c r="AE1144" s="1">
        <f t="shared" si="152"/>
        <v>2.6959084230897452</v>
      </c>
      <c r="AF1144" s="1">
        <f t="shared" si="153"/>
        <v>4.5141553994299057</v>
      </c>
      <c r="AG1144" s="1">
        <f t="shared" si="154"/>
        <v>2.020447914651522</v>
      </c>
      <c r="AH1144" s="1">
        <f t="shared" si="155"/>
        <v>-103.8640487369059</v>
      </c>
      <c r="AI1144" s="1">
        <f t="shared" si="156"/>
        <v>-120.86489724180237</v>
      </c>
      <c r="AJ1144" s="1">
        <f t="shared" si="157"/>
        <v>-9.3675612044770968</v>
      </c>
      <c r="AK1144" s="1">
        <f t="shared" si="158"/>
        <v>87.417624616814663</v>
      </c>
      <c r="AL1144" s="1">
        <f t="shared" si="159"/>
        <v>53.858150138109458</v>
      </c>
      <c r="AM1144" s="1">
        <f t="shared" si="160"/>
        <v>2.3608545960565865</v>
      </c>
      <c r="AN1144" s="1">
        <f t="shared" si="161"/>
        <v>23.221602817061015</v>
      </c>
      <c r="AO1144" s="1">
        <v>1903.624259637299</v>
      </c>
      <c r="AP1144" s="1">
        <v>1848.8166060606061</v>
      </c>
      <c r="AQ1144" s="1">
        <v>5.1223376590374681</v>
      </c>
      <c r="AR1144" s="1">
        <v>65.631367109528284</v>
      </c>
      <c r="AS1144" s="1">
        <f t="shared" si="162"/>
        <v>2.3551938489094306</v>
      </c>
      <c r="AT1144" s="1">
        <v>24.53107965803131</v>
      </c>
      <c r="AU1144" s="1">
        <v>27.279080219780241</v>
      </c>
      <c r="AV1144" s="1">
        <v>5.2881535650694058E-5</v>
      </c>
      <c r="AW1144" s="1">
        <v>85.678084974882083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51561.306561520891</v>
      </c>
      <c r="BC1144" s="1">
        <f t="shared" si="166"/>
        <v>1999.984666666667</v>
      </c>
      <c r="BD1144" s="1">
        <f t="shared" si="167"/>
        <v>1681.1874200000002</v>
      </c>
      <c r="BE1144" s="1">
        <f t="shared" si="168"/>
        <v>0.8406001546011852</v>
      </c>
      <c r="BF1144" s="1">
        <f t="shared" si="169"/>
        <v>0.16075829838028757</v>
      </c>
      <c r="BG1144" s="1">
        <v>6</v>
      </c>
      <c r="BH1144" s="1">
        <v>0.5</v>
      </c>
      <c r="BI1144" s="1" t="s">
        <v>352</v>
      </c>
      <c r="BJ1144" s="1">
        <v>2</v>
      </c>
      <c r="BK1144" s="1" t="b">
        <v>1</v>
      </c>
      <c r="BL1144" s="1">
        <v>1659810708.5</v>
      </c>
      <c r="BM1144" s="1">
        <v>1763.4880000000001</v>
      </c>
      <c r="BN1144" s="1">
        <v>1833.0940000000001</v>
      </c>
      <c r="BO1144" s="1">
        <v>27.272033333333329</v>
      </c>
      <c r="BP1144" s="1">
        <v>24.51705333333333</v>
      </c>
      <c r="BQ1144" s="1">
        <v>1759.7206666666671</v>
      </c>
      <c r="BR1144" s="1">
        <v>27.25508</v>
      </c>
      <c r="BS1144" s="1">
        <v>500.14213333333339</v>
      </c>
      <c r="BT1144" s="1">
        <v>98.752446666666671</v>
      </c>
      <c r="BU1144" s="1">
        <v>0.10004409333333331</v>
      </c>
      <c r="BV1144" s="1">
        <v>31.010793333333329</v>
      </c>
      <c r="BW1144" s="1">
        <v>31.78154</v>
      </c>
      <c r="BX1144" s="1">
        <v>999.89999999999986</v>
      </c>
      <c r="BY1144" s="1">
        <v>0</v>
      </c>
      <c r="BZ1144" s="1">
        <v>0</v>
      </c>
      <c r="CA1144" s="1">
        <v>10006.618666666671</v>
      </c>
      <c r="CB1144" s="1">
        <v>0</v>
      </c>
      <c r="CC1144" s="1">
        <v>2038.237333333333</v>
      </c>
      <c r="CD1144" s="1">
        <v>-69.604293333333331</v>
      </c>
      <c r="CE1144" s="1">
        <v>1812.932666666667</v>
      </c>
      <c r="CF1144" s="1">
        <v>1879.1653333333329</v>
      </c>
      <c r="CG1144" s="1">
        <v>2.754976666666666</v>
      </c>
      <c r="CH1144" s="1">
        <v>1833.0940000000001</v>
      </c>
      <c r="CI1144" s="1">
        <v>24.51705333333333</v>
      </c>
      <c r="CJ1144" s="1">
        <v>2.6931786666666668</v>
      </c>
      <c r="CK1144" s="1">
        <v>2.4211186666666671</v>
      </c>
      <c r="CL1144" s="1">
        <v>22.243553333333331</v>
      </c>
      <c r="CM1144" s="1">
        <v>20.505726666666661</v>
      </c>
      <c r="CN1144" s="1">
        <v>1999.984666666667</v>
      </c>
      <c r="CO1144" s="1">
        <v>0.97999519999999996</v>
      </c>
      <c r="CP1144" s="1">
        <v>2.000477333333333E-2</v>
      </c>
      <c r="CQ1144" s="1">
        <v>0</v>
      </c>
      <c r="CR1144" s="1">
        <v>2.728933333333333</v>
      </c>
      <c r="CS1144" s="1">
        <v>0</v>
      </c>
      <c r="CT1144" s="1">
        <v>20198.919999999998</v>
      </c>
      <c r="CU1144" s="1">
        <v>17412.16</v>
      </c>
      <c r="CV1144" s="1">
        <v>45.186999999999998</v>
      </c>
      <c r="CW1144" s="1">
        <v>47.375</v>
      </c>
      <c r="CX1144" s="1">
        <v>45.375</v>
      </c>
      <c r="CY1144" s="1">
        <v>45.153933333333342</v>
      </c>
      <c r="CZ1144" s="1">
        <v>45.0914</v>
      </c>
      <c r="DA1144" s="1">
        <v>1959.974666666667</v>
      </c>
      <c r="DB1144" s="1">
        <v>40.01</v>
      </c>
      <c r="DC1144" s="1">
        <v>0</v>
      </c>
      <c r="DD1144" s="1">
        <v>1659810715.5</v>
      </c>
      <c r="DE1144" s="1">
        <v>0</v>
      </c>
      <c r="DF1144" s="1">
        <v>1659810386</v>
      </c>
      <c r="DG1144" s="1" t="s">
        <v>1911</v>
      </c>
      <c r="DH1144" s="1">
        <v>1659810386</v>
      </c>
      <c r="DI1144" s="1">
        <v>1659810371.5</v>
      </c>
      <c r="DJ1144" s="1">
        <v>20</v>
      </c>
      <c r="DK1144" s="1">
        <v>0.91800000000000004</v>
      </c>
      <c r="DL1144" s="1">
        <v>1E-3</v>
      </c>
      <c r="DM1144" s="1">
        <v>1.7649999999999999</v>
      </c>
      <c r="DN1144" s="1">
        <v>0.02</v>
      </c>
      <c r="DO1144" s="1">
        <v>212</v>
      </c>
      <c r="DP1144" s="1">
        <v>25</v>
      </c>
      <c r="DQ1144" s="1">
        <v>0.25</v>
      </c>
      <c r="DR1144" s="1">
        <v>0.05</v>
      </c>
      <c r="DS1144" s="1">
        <v>22.94105511089025</v>
      </c>
      <c r="DT1144" s="1">
        <v>2.4904691350772459</v>
      </c>
      <c r="DU1144" s="1">
        <v>0.41789252381099501</v>
      </c>
      <c r="DV1144" s="1">
        <v>0</v>
      </c>
      <c r="DW1144" s="1">
        <v>-69.425141463414633</v>
      </c>
      <c r="DX1144" s="1">
        <v>-2.933266202090723</v>
      </c>
      <c r="DY1144" s="1">
        <v>0.44336832179192848</v>
      </c>
      <c r="DZ1144" s="1">
        <v>0</v>
      </c>
      <c r="EA1144" s="1">
        <v>2.770533414634146</v>
      </c>
      <c r="EB1144" s="1">
        <v>-0.244650104529613</v>
      </c>
      <c r="EC1144" s="1">
        <v>2.6949875841132721E-2</v>
      </c>
      <c r="ED1144" s="1">
        <v>0</v>
      </c>
      <c r="EE1144" s="1">
        <v>2.0204165296317478</v>
      </c>
      <c r="EF1144" s="1">
        <v>-8.7518610874002031E-3</v>
      </c>
      <c r="EG1144" s="1">
        <v>1.4581897012524781E-3</v>
      </c>
      <c r="EH1144" s="1">
        <v>1</v>
      </c>
      <c r="EI1144" s="1">
        <v>0.1143800743920497</v>
      </c>
      <c r="EJ1144" s="1">
        <v>-1.005099713889477E-2</v>
      </c>
      <c r="EK1144" s="1">
        <v>7.5174065954906845E-4</v>
      </c>
      <c r="EL1144" s="1">
        <v>1</v>
      </c>
      <c r="EM1144" s="1">
        <v>2</v>
      </c>
      <c r="EN1144" s="1">
        <v>6</v>
      </c>
      <c r="EO1144" s="1" t="s">
        <v>1176</v>
      </c>
      <c r="EP1144" s="1">
        <v>2.93987</v>
      </c>
      <c r="EQ1144" s="1">
        <v>2.80091</v>
      </c>
      <c r="ER1144" s="1">
        <v>0.23497899999999999</v>
      </c>
      <c r="ES1144" s="1">
        <v>0.240262</v>
      </c>
      <c r="ET1144" s="1">
        <v>0.11630799999999999</v>
      </c>
      <c r="EU1144" s="1">
        <v>0.108012</v>
      </c>
      <c r="EV1144" s="1">
        <v>15616.9</v>
      </c>
      <c r="EW1144" s="1">
        <v>16257.9</v>
      </c>
      <c r="EX1144" s="1">
        <v>23766.1</v>
      </c>
      <c r="EY1144" s="1">
        <v>24933.3</v>
      </c>
      <c r="EZ1144" s="1">
        <v>33635</v>
      </c>
      <c r="FA1144" s="1">
        <v>35530.300000000003</v>
      </c>
      <c r="FB1144" s="1">
        <v>43355.199999999997</v>
      </c>
      <c r="FC1144" s="1">
        <v>46100.3</v>
      </c>
      <c r="FD1144" s="1">
        <v>1.9252</v>
      </c>
      <c r="FE1144" s="1">
        <v>1.76677</v>
      </c>
      <c r="FF1144" s="1">
        <v>5.5476999999999999E-2</v>
      </c>
      <c r="FG1144" s="1">
        <v>0</v>
      </c>
      <c r="FH1144" s="1">
        <v>30.8873</v>
      </c>
      <c r="FI1144" s="1">
        <v>999.9</v>
      </c>
      <c r="FJ1144" s="1">
        <v>42.6</v>
      </c>
      <c r="FK1144" s="1">
        <v>41.3</v>
      </c>
      <c r="FL1144" s="1">
        <v>34.270099999999999</v>
      </c>
      <c r="FM1144" s="1">
        <v>63.904400000000003</v>
      </c>
      <c r="FN1144" s="1">
        <v>25.889399999999998</v>
      </c>
      <c r="FO1144" s="1">
        <v>1</v>
      </c>
      <c r="FP1144" s="1">
        <v>0.67713900000000005</v>
      </c>
      <c r="FQ1144" s="1">
        <v>5.0048500000000002</v>
      </c>
      <c r="FR1144" s="1">
        <v>20.246600000000001</v>
      </c>
      <c r="FS1144" s="1">
        <v>5.2092000000000001</v>
      </c>
      <c r="FT1144" s="1">
        <v>11.908099999999999</v>
      </c>
      <c r="FU1144" s="1">
        <v>5.0027999999999997</v>
      </c>
      <c r="FV1144" s="1">
        <v>3.2904800000000001</v>
      </c>
      <c r="FW1144" s="1">
        <v>9999</v>
      </c>
      <c r="FX1144" s="1">
        <v>9999</v>
      </c>
      <c r="FY1144" s="1">
        <v>9999</v>
      </c>
      <c r="FZ1144" s="1">
        <v>999.9</v>
      </c>
      <c r="GA1144" s="1">
        <v>1.85988</v>
      </c>
      <c r="GB1144" s="1">
        <v>1.85486</v>
      </c>
      <c r="GC1144" s="1">
        <v>1.85805</v>
      </c>
      <c r="GD1144" s="1">
        <v>1.8565400000000001</v>
      </c>
      <c r="GE1144" s="1">
        <v>1.8552599999999999</v>
      </c>
      <c r="GF1144" s="1">
        <v>1.8548500000000001</v>
      </c>
      <c r="GG1144" s="1">
        <v>1.8536999999999999</v>
      </c>
      <c r="GH1144" s="1">
        <v>1.85667</v>
      </c>
      <c r="GI1144" s="1">
        <v>0</v>
      </c>
      <c r="GJ1144" s="1">
        <v>0</v>
      </c>
      <c r="GK1144" s="1">
        <v>0</v>
      </c>
      <c r="GL1144" s="1">
        <v>0</v>
      </c>
      <c r="GM1144" s="1" t="s">
        <v>355</v>
      </c>
      <c r="GN1144" s="1" t="s">
        <v>356</v>
      </c>
      <c r="GO1144" s="1" t="s">
        <v>357</v>
      </c>
      <c r="GP1144" s="1" t="s">
        <v>357</v>
      </c>
      <c r="GQ1144" s="1" t="s">
        <v>357</v>
      </c>
      <c r="GR1144" s="1" t="s">
        <v>357</v>
      </c>
      <c r="GS1144" s="1">
        <v>0</v>
      </c>
      <c r="GT1144" s="1">
        <v>100</v>
      </c>
      <c r="GU1144" s="1">
        <v>100</v>
      </c>
      <c r="GV1144" s="1">
        <v>3.8</v>
      </c>
      <c r="GW1144" s="1">
        <v>1.7000000000000001E-2</v>
      </c>
      <c r="GX1144" s="1">
        <v>1.251089954458285</v>
      </c>
      <c r="GY1144" s="1">
        <v>3.0239061252787889E-3</v>
      </c>
      <c r="GZ1144" s="1">
        <v>-1.398580452151984E-6</v>
      </c>
      <c r="HA1144" s="1">
        <v>2.8030378366047371E-10</v>
      </c>
      <c r="HB1144" s="1">
        <v>-6.7353929715251851E-2</v>
      </c>
      <c r="HC1144" s="1">
        <v>1.0309082032153079E-2</v>
      </c>
      <c r="HD1144" s="1">
        <v>-3.6321104004466529E-4</v>
      </c>
      <c r="HE1144" s="1">
        <v>3.6129943689190391E-6</v>
      </c>
      <c r="HF1144" s="1">
        <v>0</v>
      </c>
      <c r="HG1144" s="1">
        <v>2134</v>
      </c>
      <c r="HH1144" s="1">
        <v>3</v>
      </c>
      <c r="HI1144" s="1">
        <v>46</v>
      </c>
      <c r="HJ1144" s="1">
        <v>5.5</v>
      </c>
      <c r="HK1144" s="1">
        <v>5.7</v>
      </c>
      <c r="HL1144" s="1">
        <v>3.6535600000000001</v>
      </c>
      <c r="HM1144" s="1">
        <v>2.34253</v>
      </c>
      <c r="HN1144" s="1">
        <v>1.4978</v>
      </c>
      <c r="HO1144" s="1">
        <v>2.3034699999999999</v>
      </c>
      <c r="HP1144" s="1">
        <v>1.5478499999999999</v>
      </c>
      <c r="HQ1144" s="1">
        <v>2.33521</v>
      </c>
      <c r="HR1144" s="1">
        <v>43.919199999999996</v>
      </c>
      <c r="HS1144" s="1">
        <v>14.9026</v>
      </c>
      <c r="HT1144" s="1">
        <v>18</v>
      </c>
      <c r="HU1144" s="1">
        <v>499.899</v>
      </c>
      <c r="HV1144" s="1">
        <v>460.52199999999999</v>
      </c>
      <c r="HW1144" s="1">
        <v>24.2714</v>
      </c>
      <c r="HX1144" s="1">
        <v>35.232500000000002</v>
      </c>
      <c r="HY1144" s="1">
        <v>30.000599999999999</v>
      </c>
      <c r="HZ1144" s="1">
        <v>34.926600000000001</v>
      </c>
      <c r="IA1144" s="1">
        <v>35.029400000000003</v>
      </c>
      <c r="IB1144" s="1">
        <v>73.295100000000005</v>
      </c>
      <c r="IC1144" s="1">
        <v>27.3017</v>
      </c>
      <c r="ID1144" s="1">
        <v>0</v>
      </c>
      <c r="IE1144" s="1">
        <v>24.268899999999999</v>
      </c>
      <c r="IF1144" s="1">
        <v>1901.57</v>
      </c>
      <c r="IG1144" s="1">
        <v>24.604099999999999</v>
      </c>
      <c r="IH1144" s="1">
        <v>100.236</v>
      </c>
      <c r="II1144" s="1">
        <v>99.904200000000003</v>
      </c>
      <c r="IJ1144" s="1" t="s">
        <v>1161</v>
      </c>
    </row>
    <row r="1145" spans="1:244" ht="15.75" customHeight="1" x14ac:dyDescent="0.3">
      <c r="A1145" s="1">
        <v>1129</v>
      </c>
      <c r="B1145" s="1">
        <v>1659810717</v>
      </c>
      <c r="C1145" s="1">
        <v>14575.5</v>
      </c>
      <c r="D1145" s="1" t="s">
        <v>2526</v>
      </c>
      <c r="E1145" s="1" t="s">
        <v>2527</v>
      </c>
      <c r="F1145" s="1">
        <v>1</v>
      </c>
      <c r="G1145" s="1" t="s">
        <v>346</v>
      </c>
      <c r="H1145" s="1" t="s">
        <v>347</v>
      </c>
      <c r="I1145" s="1" t="s">
        <v>348</v>
      </c>
      <c r="J1145" s="1" t="s">
        <v>349</v>
      </c>
      <c r="K1145" s="1" t="s">
        <v>350</v>
      </c>
      <c r="L1145" s="1" t="s">
        <v>1154</v>
      </c>
      <c r="M1145" s="1" t="s">
        <v>351</v>
      </c>
      <c r="N1145" s="1">
        <v>1659810709</v>
      </c>
      <c r="O1145" s="1">
        <f t="shared" si="136"/>
        <v>2.352615574550737E-3</v>
      </c>
      <c r="P1145" s="1">
        <f t="shared" si="137"/>
        <v>2.3526155745507369</v>
      </c>
      <c r="Q1145" s="1">
        <f t="shared" si="138"/>
        <v>23.336560114875628</v>
      </c>
      <c r="R1145" s="1">
        <f t="shared" si="139"/>
        <v>1765.9793749999999</v>
      </c>
      <c r="S1145" s="1">
        <f t="shared" si="140"/>
        <v>1376.7367907666503</v>
      </c>
      <c r="T1145" s="1">
        <f t="shared" si="141"/>
        <v>136.09385510075506</v>
      </c>
      <c r="U1145" s="1">
        <f t="shared" si="142"/>
        <v>174.57145242580228</v>
      </c>
      <c r="V1145" s="1">
        <f t="shared" si="143"/>
        <v>0.11317538117391246</v>
      </c>
      <c r="W1145" s="1">
        <f t="shared" si="144"/>
        <v>2.9090863309952475</v>
      </c>
      <c r="X1145" s="1">
        <f t="shared" si="145"/>
        <v>0.11078501151553501</v>
      </c>
      <c r="Y1145" s="1">
        <f t="shared" si="146"/>
        <v>6.9451192415413421E-2</v>
      </c>
      <c r="Z1145" s="1">
        <f t="shared" si="147"/>
        <v>321.51498299999997</v>
      </c>
      <c r="AA1145" s="1">
        <f t="shared" si="148"/>
        <v>32.299737366792101</v>
      </c>
      <c r="AB1145" s="1">
        <f t="shared" si="149"/>
        <v>31.78194375</v>
      </c>
      <c r="AC1145" s="1">
        <f t="shared" si="150"/>
        <v>4.7164642919820299</v>
      </c>
      <c r="AD1145" s="1">
        <f t="shared" si="151"/>
        <v>59.722299181555215</v>
      </c>
      <c r="AE1145" s="1">
        <f t="shared" si="152"/>
        <v>2.6959507326370824</v>
      </c>
      <c r="AF1145" s="1">
        <f t="shared" si="153"/>
        <v>4.5141442469276312</v>
      </c>
      <c r="AG1145" s="1">
        <f t="shared" si="154"/>
        <v>2.0205135593449475</v>
      </c>
      <c r="AH1145" s="1">
        <f t="shared" si="155"/>
        <v>-103.7503468376875</v>
      </c>
      <c r="AI1145" s="1">
        <f t="shared" si="156"/>
        <v>-120.94991133108662</v>
      </c>
      <c r="AJ1145" s="1">
        <f t="shared" si="157"/>
        <v>-9.3730116653107416</v>
      </c>
      <c r="AK1145" s="1">
        <f t="shared" si="158"/>
        <v>87.44171316591509</v>
      </c>
      <c r="AL1145" s="1">
        <f t="shared" si="159"/>
        <v>53.863232613999386</v>
      </c>
      <c r="AM1145" s="1">
        <f t="shared" si="160"/>
        <v>2.3604267866478477</v>
      </c>
      <c r="AN1145" s="1">
        <f t="shared" si="161"/>
        <v>23.336560114875628</v>
      </c>
      <c r="AO1145" s="1">
        <v>1908.811330616041</v>
      </c>
      <c r="AP1145" s="1">
        <v>1853.9198181818169</v>
      </c>
      <c r="AQ1145" s="1">
        <v>5.1112203901667153</v>
      </c>
      <c r="AR1145" s="1">
        <v>65.631367109528284</v>
      </c>
      <c r="AS1145" s="1">
        <f t="shared" si="162"/>
        <v>2.3526155745507369</v>
      </c>
      <c r="AT1145" s="1">
        <v>24.533548294736839</v>
      </c>
      <c r="AU1145" s="1">
        <v>27.27856043956044</v>
      </c>
      <c r="AV1145" s="1">
        <v>4.5669709577205647E-5</v>
      </c>
      <c r="AW1145" s="1">
        <v>85.678084974882083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51571.458821425505</v>
      </c>
      <c r="BC1145" s="1">
        <f t="shared" si="166"/>
        <v>1999.99</v>
      </c>
      <c r="BD1145" s="1">
        <f t="shared" si="167"/>
        <v>1681.1919</v>
      </c>
      <c r="BE1145" s="1">
        <f t="shared" si="168"/>
        <v>0.84060015300076496</v>
      </c>
      <c r="BF1145" s="1">
        <f t="shared" si="169"/>
        <v>0.16075829529147645</v>
      </c>
      <c r="BG1145" s="1">
        <v>6</v>
      </c>
      <c r="BH1145" s="1">
        <v>0.5</v>
      </c>
      <c r="BI1145" s="1" t="s">
        <v>352</v>
      </c>
      <c r="BJ1145" s="1">
        <v>2</v>
      </c>
      <c r="BK1145" s="1" t="b">
        <v>1</v>
      </c>
      <c r="BL1145" s="1">
        <v>1659810709</v>
      </c>
      <c r="BM1145" s="1">
        <v>1765.9793749999999</v>
      </c>
      <c r="BN1145" s="1">
        <v>1835.596875</v>
      </c>
      <c r="BO1145" s="1">
        <v>27.2724625</v>
      </c>
      <c r="BP1145" s="1">
        <v>24.518012500000001</v>
      </c>
      <c r="BQ1145" s="1">
        <v>1762.2106249999999</v>
      </c>
      <c r="BR1145" s="1">
        <v>27.255512499999998</v>
      </c>
      <c r="BS1145" s="1">
        <v>500.14749999999998</v>
      </c>
      <c r="BT1145" s="1">
        <v>98.752487500000001</v>
      </c>
      <c r="BU1145" s="1">
        <v>9.9999056249999996E-2</v>
      </c>
      <c r="BV1145" s="1">
        <v>31.010750000000002</v>
      </c>
      <c r="BW1145" s="1">
        <v>31.78194375</v>
      </c>
      <c r="BX1145" s="1">
        <v>999.9</v>
      </c>
      <c r="BY1145" s="1">
        <v>0</v>
      </c>
      <c r="BZ1145" s="1">
        <v>0</v>
      </c>
      <c r="CA1145" s="1">
        <v>10008.6675</v>
      </c>
      <c r="CB1145" s="1">
        <v>0</v>
      </c>
      <c r="CC1145" s="1">
        <v>2038.255625</v>
      </c>
      <c r="CD1145" s="1">
        <v>-69.615987500000003</v>
      </c>
      <c r="CE1145" s="1">
        <v>1815.4949999999999</v>
      </c>
      <c r="CF1145" s="1">
        <v>1881.733125</v>
      </c>
      <c r="CG1145" s="1">
        <v>2.7544512499999998</v>
      </c>
      <c r="CH1145" s="1">
        <v>1835.596875</v>
      </c>
      <c r="CI1145" s="1">
        <v>24.518012500000001</v>
      </c>
      <c r="CJ1145" s="1">
        <v>2.6932225000000001</v>
      </c>
      <c r="CK1145" s="1">
        <v>2.4212143749999999</v>
      </c>
      <c r="CL1145" s="1">
        <v>22.243818749999999</v>
      </c>
      <c r="CM1145" s="1">
        <v>20.50636875</v>
      </c>
      <c r="CN1145" s="1">
        <v>1999.99</v>
      </c>
      <c r="CO1145" s="1">
        <v>0.97999524999999998</v>
      </c>
      <c r="CP1145" s="1">
        <v>2.0004725000000001E-2</v>
      </c>
      <c r="CQ1145" s="1">
        <v>0</v>
      </c>
      <c r="CR1145" s="1">
        <v>2.673999999999999</v>
      </c>
      <c r="CS1145" s="1">
        <v>0</v>
      </c>
      <c r="CT1145" s="1">
        <v>20198.306250000001</v>
      </c>
      <c r="CU1145" s="1">
        <v>17412.206249999999</v>
      </c>
      <c r="CV1145" s="1">
        <v>45.186999999999998</v>
      </c>
      <c r="CW1145" s="1">
        <v>47.375</v>
      </c>
      <c r="CX1145" s="1">
        <v>45.375</v>
      </c>
      <c r="CY1145" s="1">
        <v>45.155999999999999</v>
      </c>
      <c r="CZ1145" s="1">
        <v>45.093499999999999</v>
      </c>
      <c r="DA1145" s="1">
        <v>1959.98</v>
      </c>
      <c r="DB1145" s="1">
        <v>40.01</v>
      </c>
      <c r="DC1145" s="1">
        <v>0</v>
      </c>
      <c r="DD1145" s="1">
        <v>1659810716.0999999</v>
      </c>
      <c r="DE1145" s="1">
        <v>0</v>
      </c>
      <c r="DF1145" s="1">
        <v>1659810386</v>
      </c>
      <c r="DG1145" s="1" t="s">
        <v>1911</v>
      </c>
      <c r="DH1145" s="1">
        <v>1659810386</v>
      </c>
      <c r="DI1145" s="1">
        <v>1659810371.5</v>
      </c>
      <c r="DJ1145" s="1">
        <v>20</v>
      </c>
      <c r="DK1145" s="1">
        <v>0.91800000000000004</v>
      </c>
      <c r="DL1145" s="1">
        <v>1E-3</v>
      </c>
      <c r="DM1145" s="1">
        <v>1.7649999999999999</v>
      </c>
      <c r="DN1145" s="1">
        <v>0.02</v>
      </c>
      <c r="DO1145" s="1">
        <v>212</v>
      </c>
      <c r="DP1145" s="1">
        <v>25</v>
      </c>
      <c r="DQ1145" s="1">
        <v>0.25</v>
      </c>
      <c r="DR1145" s="1">
        <v>0.05</v>
      </c>
      <c r="DS1145" s="1">
        <v>22.94105511089025</v>
      </c>
      <c r="DT1145" s="1">
        <v>2.4904691350772459</v>
      </c>
      <c r="DU1145" s="1">
        <v>0.41789252381099501</v>
      </c>
      <c r="DV1145" s="1">
        <v>0</v>
      </c>
      <c r="DW1145" s="1">
        <v>-69.425141463414633</v>
      </c>
      <c r="DX1145" s="1">
        <v>-2.933266202090723</v>
      </c>
      <c r="DY1145" s="1">
        <v>0.44336832179192848</v>
      </c>
      <c r="DZ1145" s="1">
        <v>0</v>
      </c>
      <c r="EA1145" s="1">
        <v>2.770533414634146</v>
      </c>
      <c r="EB1145" s="1">
        <v>-0.244650104529613</v>
      </c>
      <c r="EC1145" s="1">
        <v>2.6949875841132721E-2</v>
      </c>
      <c r="ED1145" s="1">
        <v>0</v>
      </c>
      <c r="EE1145" s="1">
        <v>2.0204165296317478</v>
      </c>
      <c r="EF1145" s="1">
        <v>-8.7518610874002031E-3</v>
      </c>
      <c r="EG1145" s="1">
        <v>1.4581897012524781E-3</v>
      </c>
      <c r="EH1145" s="1">
        <v>1</v>
      </c>
      <c r="EI1145" s="1">
        <v>0.1143800743920497</v>
      </c>
      <c r="EJ1145" s="1">
        <v>-1.005099713889477E-2</v>
      </c>
      <c r="EK1145" s="1">
        <v>7.5174065954906845E-4</v>
      </c>
      <c r="EL1145" s="1">
        <v>1</v>
      </c>
      <c r="EM1145" s="1">
        <v>2</v>
      </c>
      <c r="EN1145" s="1">
        <v>6</v>
      </c>
      <c r="EO1145" s="1" t="s">
        <v>1176</v>
      </c>
      <c r="EP1145" s="1">
        <v>2.9397899999999999</v>
      </c>
      <c r="EQ1145" s="1">
        <v>2.8008899999999999</v>
      </c>
      <c r="ER1145" s="1">
        <v>0.235346</v>
      </c>
      <c r="ES1145" s="1">
        <v>0.24063000000000001</v>
      </c>
      <c r="ET1145" s="1">
        <v>0.11631</v>
      </c>
      <c r="EU1145" s="1">
        <v>0.10804</v>
      </c>
      <c r="EV1145" s="1">
        <v>15609.3</v>
      </c>
      <c r="EW1145" s="1">
        <v>16250</v>
      </c>
      <c r="EX1145" s="1">
        <v>23766</v>
      </c>
      <c r="EY1145" s="1">
        <v>24933.3</v>
      </c>
      <c r="EZ1145" s="1">
        <v>33634.9</v>
      </c>
      <c r="FA1145" s="1">
        <v>35529.699999999997</v>
      </c>
      <c r="FB1145" s="1">
        <v>43355.1</v>
      </c>
      <c r="FC1145" s="1">
        <v>46101</v>
      </c>
      <c r="FD1145" s="1">
        <v>1.9230700000000001</v>
      </c>
      <c r="FE1145" s="1">
        <v>1.7667999999999999</v>
      </c>
      <c r="FF1145" s="1">
        <v>5.5469600000000001E-2</v>
      </c>
      <c r="FG1145" s="1">
        <v>0</v>
      </c>
      <c r="FH1145" s="1">
        <v>30.886900000000001</v>
      </c>
      <c r="FI1145" s="1">
        <v>999.9</v>
      </c>
      <c r="FJ1145" s="1">
        <v>42.6</v>
      </c>
      <c r="FK1145" s="1">
        <v>41.3</v>
      </c>
      <c r="FL1145" s="1">
        <v>34.2699</v>
      </c>
      <c r="FM1145" s="1">
        <v>63.804400000000001</v>
      </c>
      <c r="FN1145" s="1">
        <v>25.360600000000002</v>
      </c>
      <c r="FO1145" s="1">
        <v>1</v>
      </c>
      <c r="FP1145" s="1">
        <v>0.67727899999999996</v>
      </c>
      <c r="FQ1145" s="1">
        <v>5.008</v>
      </c>
      <c r="FR1145" s="1">
        <v>20.246500000000001</v>
      </c>
      <c r="FS1145" s="1">
        <v>5.2090500000000004</v>
      </c>
      <c r="FT1145" s="1">
        <v>11.908099999999999</v>
      </c>
      <c r="FU1145" s="1">
        <v>5.0027499999999998</v>
      </c>
      <c r="FV1145" s="1">
        <v>3.2904300000000002</v>
      </c>
      <c r="FW1145" s="1">
        <v>9999</v>
      </c>
      <c r="FX1145" s="1">
        <v>9999</v>
      </c>
      <c r="FY1145" s="1">
        <v>9999</v>
      </c>
      <c r="FZ1145" s="1">
        <v>999.9</v>
      </c>
      <c r="GA1145" s="1">
        <v>1.85988</v>
      </c>
      <c r="GB1145" s="1">
        <v>1.85486</v>
      </c>
      <c r="GC1145" s="1">
        <v>1.85805</v>
      </c>
      <c r="GD1145" s="1">
        <v>1.8565400000000001</v>
      </c>
      <c r="GE1145" s="1">
        <v>1.8552599999999999</v>
      </c>
      <c r="GF1145" s="1">
        <v>1.8548500000000001</v>
      </c>
      <c r="GG1145" s="1">
        <v>1.8536999999999999</v>
      </c>
      <c r="GH1145" s="1">
        <v>1.85666</v>
      </c>
      <c r="GI1145" s="1">
        <v>0</v>
      </c>
      <c r="GJ1145" s="1">
        <v>0</v>
      </c>
      <c r="GK1145" s="1">
        <v>0</v>
      </c>
      <c r="GL1145" s="1">
        <v>0</v>
      </c>
      <c r="GM1145" s="1" t="s">
        <v>355</v>
      </c>
      <c r="GN1145" s="1" t="s">
        <v>356</v>
      </c>
      <c r="GO1145" s="1" t="s">
        <v>357</v>
      </c>
      <c r="GP1145" s="1" t="s">
        <v>357</v>
      </c>
      <c r="GQ1145" s="1" t="s">
        <v>357</v>
      </c>
      <c r="GR1145" s="1" t="s">
        <v>357</v>
      </c>
      <c r="GS1145" s="1">
        <v>0</v>
      </c>
      <c r="GT1145" s="1">
        <v>100</v>
      </c>
      <c r="GU1145" s="1">
        <v>100</v>
      </c>
      <c r="GV1145" s="1">
        <v>3.8</v>
      </c>
      <c r="GW1145" s="1">
        <v>1.7000000000000001E-2</v>
      </c>
      <c r="GX1145" s="1">
        <v>1.251089954458285</v>
      </c>
      <c r="GY1145" s="1">
        <v>3.0239061252787889E-3</v>
      </c>
      <c r="GZ1145" s="1">
        <v>-1.398580452151984E-6</v>
      </c>
      <c r="HA1145" s="1">
        <v>2.8030378366047371E-10</v>
      </c>
      <c r="HB1145" s="1">
        <v>-6.7353929715251851E-2</v>
      </c>
      <c r="HC1145" s="1">
        <v>1.0309082032153079E-2</v>
      </c>
      <c r="HD1145" s="1">
        <v>-3.6321104004466529E-4</v>
      </c>
      <c r="HE1145" s="1">
        <v>3.6129943689190391E-6</v>
      </c>
      <c r="HF1145" s="1">
        <v>0</v>
      </c>
      <c r="HG1145" s="1">
        <v>2134</v>
      </c>
      <c r="HH1145" s="1">
        <v>3</v>
      </c>
      <c r="HI1145" s="1">
        <v>46</v>
      </c>
      <c r="HJ1145" s="1">
        <v>5.5</v>
      </c>
      <c r="HK1145" s="1">
        <v>5.8</v>
      </c>
      <c r="HL1145" s="1">
        <v>3.6657700000000002</v>
      </c>
      <c r="HM1145" s="1">
        <v>2.3278799999999999</v>
      </c>
      <c r="HN1145" s="1">
        <v>1.4978</v>
      </c>
      <c r="HO1145" s="1">
        <v>2.3034699999999999</v>
      </c>
      <c r="HP1145" s="1">
        <v>1.5478499999999999</v>
      </c>
      <c r="HQ1145" s="1">
        <v>2.4560499999999998</v>
      </c>
      <c r="HR1145" s="1">
        <v>43.919199999999996</v>
      </c>
      <c r="HS1145" s="1">
        <v>14.928800000000001</v>
      </c>
      <c r="HT1145" s="1">
        <v>18</v>
      </c>
      <c r="HU1145" s="1">
        <v>498.60899999999998</v>
      </c>
      <c r="HV1145" s="1">
        <v>460.54500000000002</v>
      </c>
      <c r="HW1145" s="1">
        <v>24.2697</v>
      </c>
      <c r="HX1145" s="1">
        <v>35.234099999999998</v>
      </c>
      <c r="HY1145" s="1">
        <v>30.000599999999999</v>
      </c>
      <c r="HZ1145" s="1">
        <v>34.928199999999997</v>
      </c>
      <c r="IA1145" s="1">
        <v>35.030500000000004</v>
      </c>
      <c r="IB1145" s="1">
        <v>73.400300000000001</v>
      </c>
      <c r="IC1145" s="1">
        <v>27.3017</v>
      </c>
      <c r="ID1145" s="1">
        <v>0</v>
      </c>
      <c r="IE1145" s="1">
        <v>24.268899999999999</v>
      </c>
      <c r="IF1145" s="1">
        <v>1901.57</v>
      </c>
      <c r="IG1145" s="1">
        <v>24.604700000000001</v>
      </c>
      <c r="IH1145" s="1">
        <v>100.236</v>
      </c>
      <c r="II1145" s="1">
        <v>99.905100000000004</v>
      </c>
      <c r="IJ1145" s="1" t="s">
        <v>1161</v>
      </c>
    </row>
    <row r="1146" spans="1:244" ht="15.75" customHeight="1" x14ac:dyDescent="0.3">
      <c r="A1146" s="1">
        <v>1130</v>
      </c>
      <c r="B1146" s="1">
        <v>1659810718</v>
      </c>
      <c r="C1146" s="1">
        <v>14576.5</v>
      </c>
      <c r="D1146" s="1" t="s">
        <v>2528</v>
      </c>
      <c r="E1146" s="1" t="s">
        <v>2529</v>
      </c>
      <c r="F1146" s="1">
        <v>1</v>
      </c>
      <c r="G1146" s="1" t="s">
        <v>346</v>
      </c>
      <c r="H1146" s="1" t="s">
        <v>347</v>
      </c>
      <c r="I1146" s="1" t="s">
        <v>348</v>
      </c>
      <c r="J1146" s="1" t="s">
        <v>349</v>
      </c>
      <c r="K1146" s="1" t="s">
        <v>350</v>
      </c>
      <c r="L1146" s="1" t="s">
        <v>1154</v>
      </c>
      <c r="M1146" s="1" t="s">
        <v>351</v>
      </c>
      <c r="N1146" s="1">
        <v>1659810710.5</v>
      </c>
      <c r="O1146" s="1">
        <f t="shared" si="136"/>
        <v>2.3530825619867113E-3</v>
      </c>
      <c r="P1146" s="1">
        <f t="shared" si="137"/>
        <v>2.3530825619867115</v>
      </c>
      <c r="Q1146" s="1">
        <f t="shared" si="138"/>
        <v>23.381632490296745</v>
      </c>
      <c r="R1146" s="1">
        <f t="shared" si="139"/>
        <v>1773.482</v>
      </c>
      <c r="S1146" s="1">
        <f t="shared" si="140"/>
        <v>1383.4351428333214</v>
      </c>
      <c r="T1146" s="1">
        <f t="shared" si="141"/>
        <v>136.75577521862508</v>
      </c>
      <c r="U1146" s="1">
        <f t="shared" si="142"/>
        <v>175.31281246012014</v>
      </c>
      <c r="V1146" s="1">
        <f t="shared" si="143"/>
        <v>0.11320318873093432</v>
      </c>
      <c r="W1146" s="1">
        <f t="shared" si="144"/>
        <v>2.9098046156276944</v>
      </c>
      <c r="X1146" s="1">
        <f t="shared" si="145"/>
        <v>0.11081223457167667</v>
      </c>
      <c r="Y1146" s="1">
        <f t="shared" si="146"/>
        <v>6.9468258317325365E-2</v>
      </c>
      <c r="Z1146" s="1">
        <f t="shared" si="147"/>
        <v>321.51594060000002</v>
      </c>
      <c r="AA1146" s="1">
        <f t="shared" si="148"/>
        <v>32.298876183508909</v>
      </c>
      <c r="AB1146" s="1">
        <f t="shared" si="149"/>
        <v>31.782006666666661</v>
      </c>
      <c r="AC1146" s="1">
        <f t="shared" si="150"/>
        <v>4.7164811147664416</v>
      </c>
      <c r="AD1146" s="1">
        <f t="shared" si="151"/>
        <v>59.726426971830563</v>
      </c>
      <c r="AE1146" s="1">
        <f t="shared" si="152"/>
        <v>2.696067896060685</v>
      </c>
      <c r="AF1146" s="1">
        <f t="shared" si="153"/>
        <v>4.514028433899556</v>
      </c>
      <c r="AG1146" s="1">
        <f t="shared" si="154"/>
        <v>2.0204132187057566</v>
      </c>
      <c r="AH1146" s="1">
        <f t="shared" si="155"/>
        <v>-103.77094098361397</v>
      </c>
      <c r="AI1146" s="1">
        <f t="shared" si="156"/>
        <v>-121.0602381365639</v>
      </c>
      <c r="AJ1146" s="1">
        <f t="shared" si="157"/>
        <v>-9.3792277326374496</v>
      </c>
      <c r="AK1146" s="1">
        <f t="shared" si="158"/>
        <v>87.305533747184711</v>
      </c>
      <c r="AL1146" s="1">
        <f t="shared" si="159"/>
        <v>53.98097973483037</v>
      </c>
      <c r="AM1146" s="1">
        <f t="shared" si="160"/>
        <v>2.356384699235643</v>
      </c>
      <c r="AN1146" s="1">
        <f t="shared" si="161"/>
        <v>23.381632490296745</v>
      </c>
      <c r="AO1146" s="1">
        <v>1913.9455138233179</v>
      </c>
      <c r="AP1146" s="1">
        <v>1859.0319999999999</v>
      </c>
      <c r="AQ1146" s="1">
        <v>5.1045667718414309</v>
      </c>
      <c r="AR1146" s="1">
        <v>65.631367109528284</v>
      </c>
      <c r="AS1146" s="1">
        <f t="shared" si="162"/>
        <v>2.3530825619867115</v>
      </c>
      <c r="AT1146" s="1">
        <v>24.533442094464611</v>
      </c>
      <c r="AU1146" s="1">
        <v>27.279163736263762</v>
      </c>
      <c r="AV1146" s="1">
        <v>2.4344947274185669E-5</v>
      </c>
      <c r="AW1146" s="1">
        <v>85.678084974882083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51591.861387838755</v>
      </c>
      <c r="BC1146" s="1">
        <f t="shared" si="166"/>
        <v>1999.9960000000001</v>
      </c>
      <c r="BD1146" s="1">
        <f t="shared" si="167"/>
        <v>1681.19694</v>
      </c>
      <c r="BE1146" s="1">
        <f t="shared" si="168"/>
        <v>0.8406001512003024</v>
      </c>
      <c r="BF1146" s="1">
        <f t="shared" si="169"/>
        <v>0.16075829181658363</v>
      </c>
      <c r="BG1146" s="1">
        <v>6</v>
      </c>
      <c r="BH1146" s="1">
        <v>0.5</v>
      </c>
      <c r="BI1146" s="1" t="s">
        <v>352</v>
      </c>
      <c r="BJ1146" s="1">
        <v>2</v>
      </c>
      <c r="BK1146" s="1" t="b">
        <v>1</v>
      </c>
      <c r="BL1146" s="1">
        <v>1659810710.5</v>
      </c>
      <c r="BM1146" s="1">
        <v>1773.482</v>
      </c>
      <c r="BN1146" s="1">
        <v>1843.2539999999999</v>
      </c>
      <c r="BO1146" s="1">
        <v>27.27369333333333</v>
      </c>
      <c r="BP1146" s="1">
        <v>24.52394</v>
      </c>
      <c r="BQ1146" s="1">
        <v>1769.7080000000001</v>
      </c>
      <c r="BR1146" s="1">
        <v>27.256740000000001</v>
      </c>
      <c r="BS1146" s="1">
        <v>500.14319999999998</v>
      </c>
      <c r="BT1146" s="1">
        <v>98.752420000000001</v>
      </c>
      <c r="BU1146" s="1">
        <v>9.9901286666666658E-2</v>
      </c>
      <c r="BV1146" s="1">
        <v>31.010300000000001</v>
      </c>
      <c r="BW1146" s="1">
        <v>31.782006666666661</v>
      </c>
      <c r="BX1146" s="1">
        <v>999.89999999999986</v>
      </c>
      <c r="BY1146" s="1">
        <v>0</v>
      </c>
      <c r="BZ1146" s="1">
        <v>0</v>
      </c>
      <c r="CA1146" s="1">
        <v>10012.788666666671</v>
      </c>
      <c r="CB1146" s="1">
        <v>0</v>
      </c>
      <c r="CC1146" s="1">
        <v>2038.0813333333331</v>
      </c>
      <c r="CD1146" s="1">
        <v>-69.771419999999992</v>
      </c>
      <c r="CE1146" s="1">
        <v>1823.21</v>
      </c>
      <c r="CF1146" s="1">
        <v>1889.5946666666671</v>
      </c>
      <c r="CG1146" s="1">
        <v>2.749750666666666</v>
      </c>
      <c r="CH1146" s="1">
        <v>1843.2539999999999</v>
      </c>
      <c r="CI1146" s="1">
        <v>24.52394</v>
      </c>
      <c r="CJ1146" s="1">
        <v>2.6933419999999999</v>
      </c>
      <c r="CK1146" s="1">
        <v>2.4217986666666671</v>
      </c>
      <c r="CL1146" s="1">
        <v>22.244546666666661</v>
      </c>
      <c r="CM1146" s="1">
        <v>20.510280000000002</v>
      </c>
      <c r="CN1146" s="1">
        <v>1999.9960000000001</v>
      </c>
      <c r="CO1146" s="1">
        <v>0.97999539999999996</v>
      </c>
      <c r="CP1146" s="1">
        <v>2.0004580000000001E-2</v>
      </c>
      <c r="CQ1146" s="1">
        <v>0</v>
      </c>
      <c r="CR1146" s="1">
        <v>2.6651333333333338</v>
      </c>
      <c r="CS1146" s="1">
        <v>0</v>
      </c>
      <c r="CT1146" s="1">
        <v>20196.093333333331</v>
      </c>
      <c r="CU1146" s="1">
        <v>17412.259999999998</v>
      </c>
      <c r="CV1146" s="1">
        <v>45.186999999999998</v>
      </c>
      <c r="CW1146" s="1">
        <v>47.375</v>
      </c>
      <c r="CX1146" s="1">
        <v>45.375</v>
      </c>
      <c r="CY1146" s="1">
        <v>45.162200000000013</v>
      </c>
      <c r="CZ1146" s="1">
        <v>45.099799999999988</v>
      </c>
      <c r="DA1146" s="1">
        <v>1959.9860000000001</v>
      </c>
      <c r="DB1146" s="1">
        <v>40.01</v>
      </c>
      <c r="DC1146" s="1">
        <v>0</v>
      </c>
      <c r="DD1146" s="1">
        <v>1659810717.3</v>
      </c>
      <c r="DE1146" s="1">
        <v>0</v>
      </c>
      <c r="DF1146" s="1">
        <v>1659810386</v>
      </c>
      <c r="DG1146" s="1" t="s">
        <v>1911</v>
      </c>
      <c r="DH1146" s="1">
        <v>1659810386</v>
      </c>
      <c r="DI1146" s="1">
        <v>1659810371.5</v>
      </c>
      <c r="DJ1146" s="1">
        <v>20</v>
      </c>
      <c r="DK1146" s="1">
        <v>0.91800000000000004</v>
      </c>
      <c r="DL1146" s="1">
        <v>1E-3</v>
      </c>
      <c r="DM1146" s="1">
        <v>1.7649999999999999</v>
      </c>
      <c r="DN1146" s="1">
        <v>0.02</v>
      </c>
      <c r="DO1146" s="1">
        <v>212</v>
      </c>
      <c r="DP1146" s="1">
        <v>25</v>
      </c>
      <c r="DQ1146" s="1">
        <v>0.25</v>
      </c>
      <c r="DR1146" s="1">
        <v>0.05</v>
      </c>
      <c r="DS1146" s="1">
        <v>22.974172537532091</v>
      </c>
      <c r="DT1146" s="1">
        <v>2.900188382227185</v>
      </c>
      <c r="DU1146" s="1">
        <v>0.42259471371310231</v>
      </c>
      <c r="DV1146" s="1">
        <v>0</v>
      </c>
      <c r="DW1146" s="1">
        <v>-69.557220000000001</v>
      </c>
      <c r="DX1146" s="1">
        <v>-2.2628150093805659</v>
      </c>
      <c r="DY1146" s="1">
        <v>0.3786573683424112</v>
      </c>
      <c r="DZ1146" s="1">
        <v>0</v>
      </c>
      <c r="EA1146" s="1">
        <v>2.7643325000000001</v>
      </c>
      <c r="EB1146" s="1">
        <v>-0.21230926829268729</v>
      </c>
      <c r="EC1146" s="1">
        <v>2.3969927383077329E-2</v>
      </c>
      <c r="ED1146" s="1">
        <v>0</v>
      </c>
      <c r="EE1146" s="1">
        <v>2.0204951516295382</v>
      </c>
      <c r="EF1146" s="1">
        <v>-4.7656498133951753E-3</v>
      </c>
      <c r="EG1146" s="1">
        <v>1.47092033041147E-3</v>
      </c>
      <c r="EH1146" s="1">
        <v>1</v>
      </c>
      <c r="EI1146" s="1">
        <v>0.1141983525482476</v>
      </c>
      <c r="EJ1146" s="1">
        <v>-9.8173665431096364E-3</v>
      </c>
      <c r="EK1146" s="1">
        <v>7.5890158781814212E-4</v>
      </c>
      <c r="EL1146" s="1">
        <v>1</v>
      </c>
      <c r="EM1146" s="1">
        <v>2</v>
      </c>
      <c r="EN1146" s="1">
        <v>6</v>
      </c>
      <c r="EO1146" s="1" t="s">
        <v>1176</v>
      </c>
      <c r="EP1146" s="1">
        <v>2.93981</v>
      </c>
      <c r="EQ1146" s="1">
        <v>2.8009599999999999</v>
      </c>
      <c r="ER1146" s="1">
        <v>0.23572000000000001</v>
      </c>
      <c r="ES1146" s="1">
        <v>0.24099499999999999</v>
      </c>
      <c r="ET1146" s="1">
        <v>0.116312</v>
      </c>
      <c r="EU1146" s="1">
        <v>0.10803699999999999</v>
      </c>
      <c r="EV1146" s="1">
        <v>15601.5</v>
      </c>
      <c r="EW1146" s="1">
        <v>16242.3</v>
      </c>
      <c r="EX1146" s="1">
        <v>23765.9</v>
      </c>
      <c r="EY1146" s="1">
        <v>24933.5</v>
      </c>
      <c r="EZ1146" s="1">
        <v>33634.800000000003</v>
      </c>
      <c r="FA1146" s="1">
        <v>35529.9</v>
      </c>
      <c r="FB1146" s="1">
        <v>43355</v>
      </c>
      <c r="FC1146" s="1">
        <v>46101.1</v>
      </c>
      <c r="FD1146" s="1">
        <v>1.9210799999999999</v>
      </c>
      <c r="FE1146" s="1">
        <v>1.76677</v>
      </c>
      <c r="FF1146" s="1">
        <v>5.5525499999999998E-2</v>
      </c>
      <c r="FG1146" s="1">
        <v>0</v>
      </c>
      <c r="FH1146" s="1">
        <v>30.886399999999998</v>
      </c>
      <c r="FI1146" s="1">
        <v>999.9</v>
      </c>
      <c r="FJ1146" s="1">
        <v>42.6</v>
      </c>
      <c r="FK1146" s="1">
        <v>41.3</v>
      </c>
      <c r="FL1146" s="1">
        <v>34.2684</v>
      </c>
      <c r="FM1146" s="1">
        <v>63.494399999999999</v>
      </c>
      <c r="FN1146" s="1">
        <v>25.600999999999999</v>
      </c>
      <c r="FO1146" s="1">
        <v>1</v>
      </c>
      <c r="FP1146" s="1">
        <v>0.67734799999999995</v>
      </c>
      <c r="FQ1146" s="1">
        <v>4.9984799999999998</v>
      </c>
      <c r="FR1146" s="1">
        <v>20.2469</v>
      </c>
      <c r="FS1146" s="1">
        <v>5.2093499999999997</v>
      </c>
      <c r="FT1146" s="1">
        <v>11.908099999999999</v>
      </c>
      <c r="FU1146" s="1">
        <v>5.0027999999999997</v>
      </c>
      <c r="FV1146" s="1">
        <v>3.2905000000000002</v>
      </c>
      <c r="FW1146" s="1">
        <v>9999</v>
      </c>
      <c r="FX1146" s="1">
        <v>9999</v>
      </c>
      <c r="FY1146" s="1">
        <v>9999</v>
      </c>
      <c r="FZ1146" s="1">
        <v>999.9</v>
      </c>
      <c r="GA1146" s="1">
        <v>1.85988</v>
      </c>
      <c r="GB1146" s="1">
        <v>1.85486</v>
      </c>
      <c r="GC1146" s="1">
        <v>1.85805</v>
      </c>
      <c r="GD1146" s="1">
        <v>1.8565400000000001</v>
      </c>
      <c r="GE1146" s="1">
        <v>1.8552599999999999</v>
      </c>
      <c r="GF1146" s="1">
        <v>1.85484</v>
      </c>
      <c r="GG1146" s="1">
        <v>1.8536900000000001</v>
      </c>
      <c r="GH1146" s="1">
        <v>1.85666</v>
      </c>
      <c r="GI1146" s="1">
        <v>0</v>
      </c>
      <c r="GJ1146" s="1">
        <v>0</v>
      </c>
      <c r="GK1146" s="1">
        <v>0</v>
      </c>
      <c r="GL1146" s="1">
        <v>0</v>
      </c>
      <c r="GM1146" s="1" t="s">
        <v>355</v>
      </c>
      <c r="GN1146" s="1" t="s">
        <v>356</v>
      </c>
      <c r="GO1146" s="1" t="s">
        <v>357</v>
      </c>
      <c r="GP1146" s="1" t="s">
        <v>357</v>
      </c>
      <c r="GQ1146" s="1" t="s">
        <v>357</v>
      </c>
      <c r="GR1146" s="1" t="s">
        <v>357</v>
      </c>
      <c r="GS1146" s="1">
        <v>0</v>
      </c>
      <c r="GT1146" s="1">
        <v>100</v>
      </c>
      <c r="GU1146" s="1">
        <v>100</v>
      </c>
      <c r="GV1146" s="1">
        <v>3.8</v>
      </c>
      <c r="GW1146" s="1">
        <v>1.6899999999999998E-2</v>
      </c>
      <c r="GX1146" s="1">
        <v>1.251089954458285</v>
      </c>
      <c r="GY1146" s="1">
        <v>3.0239061252787889E-3</v>
      </c>
      <c r="GZ1146" s="1">
        <v>-1.398580452151984E-6</v>
      </c>
      <c r="HA1146" s="1">
        <v>2.8030378366047371E-10</v>
      </c>
      <c r="HB1146" s="1">
        <v>-6.7353929715251851E-2</v>
      </c>
      <c r="HC1146" s="1">
        <v>1.0309082032153079E-2</v>
      </c>
      <c r="HD1146" s="1">
        <v>-3.6321104004466529E-4</v>
      </c>
      <c r="HE1146" s="1">
        <v>3.6129943689190391E-6</v>
      </c>
      <c r="HF1146" s="1">
        <v>0</v>
      </c>
      <c r="HG1146" s="1">
        <v>2134</v>
      </c>
      <c r="HH1146" s="1">
        <v>3</v>
      </c>
      <c r="HI1146" s="1">
        <v>46</v>
      </c>
      <c r="HJ1146" s="1">
        <v>5.5</v>
      </c>
      <c r="HK1146" s="1">
        <v>5.8</v>
      </c>
      <c r="HL1146" s="1">
        <v>3.6682100000000002</v>
      </c>
      <c r="HM1146" s="1">
        <v>2.34619</v>
      </c>
      <c r="HN1146" s="1">
        <v>1.4978</v>
      </c>
      <c r="HO1146" s="1">
        <v>2.3046899999999999</v>
      </c>
      <c r="HP1146" s="1">
        <v>1.5478499999999999</v>
      </c>
      <c r="HQ1146" s="1">
        <v>2.3645</v>
      </c>
      <c r="HR1146" s="1">
        <v>43.919199999999996</v>
      </c>
      <c r="HS1146" s="1">
        <v>14.911300000000001</v>
      </c>
      <c r="HT1146" s="1">
        <v>18</v>
      </c>
      <c r="HU1146" s="1">
        <v>497.392</v>
      </c>
      <c r="HV1146" s="1">
        <v>460.53699999999998</v>
      </c>
      <c r="HW1146" s="1">
        <v>24.267700000000001</v>
      </c>
      <c r="HX1146" s="1">
        <v>35.235199999999999</v>
      </c>
      <c r="HY1146" s="1">
        <v>30.000599999999999</v>
      </c>
      <c r="HZ1146" s="1">
        <v>34.929299999999998</v>
      </c>
      <c r="IA1146" s="1">
        <v>35.031599999999997</v>
      </c>
      <c r="IB1146" s="1">
        <v>73.605500000000006</v>
      </c>
      <c r="IC1146" s="1">
        <v>27.3017</v>
      </c>
      <c r="ID1146" s="1">
        <v>0</v>
      </c>
      <c r="IE1146" s="1">
        <v>24.259</v>
      </c>
      <c r="IF1146" s="1">
        <v>1912.27</v>
      </c>
      <c r="IG1146" s="1">
        <v>24.610600000000002</v>
      </c>
      <c r="IH1146" s="1">
        <v>100.235</v>
      </c>
      <c r="II1146" s="1">
        <v>99.9054</v>
      </c>
      <c r="IJ1146" s="1" t="s">
        <v>1161</v>
      </c>
    </row>
    <row r="1147" spans="1:244" ht="15.75" customHeight="1" x14ac:dyDescent="0.3">
      <c r="A1147" s="1">
        <v>1131</v>
      </c>
      <c r="B1147" s="1">
        <v>1659810719</v>
      </c>
      <c r="C1147" s="1">
        <v>14577.5</v>
      </c>
      <c r="D1147" s="1" t="s">
        <v>2530</v>
      </c>
      <c r="E1147" s="1" t="s">
        <v>2531</v>
      </c>
      <c r="F1147" s="1">
        <v>1</v>
      </c>
      <c r="G1147" s="1" t="s">
        <v>346</v>
      </c>
      <c r="H1147" s="1" t="s">
        <v>347</v>
      </c>
      <c r="I1147" s="1" t="s">
        <v>348</v>
      </c>
      <c r="J1147" s="1" t="s">
        <v>349</v>
      </c>
      <c r="K1147" s="1" t="s">
        <v>350</v>
      </c>
      <c r="L1147" s="1" t="s">
        <v>1154</v>
      </c>
      <c r="M1147" s="1" t="s">
        <v>351</v>
      </c>
      <c r="N1147" s="1">
        <v>1659810711</v>
      </c>
      <c r="O1147" s="1">
        <f t="shared" si="136"/>
        <v>2.3542515463188399E-3</v>
      </c>
      <c r="P1147" s="1">
        <f t="shared" si="137"/>
        <v>2.35425154631884</v>
      </c>
      <c r="Q1147" s="1">
        <f t="shared" si="138"/>
        <v>23.378726312348384</v>
      </c>
      <c r="R1147" s="1">
        <f t="shared" si="139"/>
        <v>1775.974375</v>
      </c>
      <c r="S1147" s="1">
        <f t="shared" si="140"/>
        <v>1386.0342644957302</v>
      </c>
      <c r="T1147" s="1">
        <f t="shared" si="141"/>
        <v>137.01267644018625</v>
      </c>
      <c r="U1147" s="1">
        <f t="shared" si="142"/>
        <v>175.55915365228446</v>
      </c>
      <c r="V1147" s="1">
        <f t="shared" si="143"/>
        <v>0.11325568188194247</v>
      </c>
      <c r="W1147" s="1">
        <f t="shared" si="144"/>
        <v>2.9098900337406226</v>
      </c>
      <c r="X1147" s="1">
        <f t="shared" si="145"/>
        <v>0.11086260370876043</v>
      </c>
      <c r="Y1147" s="1">
        <f t="shared" si="146"/>
        <v>6.9499924339162897E-2</v>
      </c>
      <c r="Z1147" s="1">
        <f t="shared" si="147"/>
        <v>321.51338699999997</v>
      </c>
      <c r="AA1147" s="1">
        <f t="shared" si="148"/>
        <v>32.298477178291442</v>
      </c>
      <c r="AB1147" s="1">
        <f t="shared" si="149"/>
        <v>31.782475000000002</v>
      </c>
      <c r="AC1147" s="1">
        <f t="shared" si="150"/>
        <v>4.7166063403134038</v>
      </c>
      <c r="AD1147" s="1">
        <f t="shared" si="151"/>
        <v>59.727509054159853</v>
      </c>
      <c r="AE1147" s="1">
        <f t="shared" si="152"/>
        <v>2.6961100165685745</v>
      </c>
      <c r="AF1147" s="1">
        <f t="shared" si="153"/>
        <v>4.5140171744376438</v>
      </c>
      <c r="AG1147" s="1">
        <f t="shared" si="154"/>
        <v>2.0204963237448292</v>
      </c>
      <c r="AH1147" s="1">
        <f t="shared" si="155"/>
        <v>-103.82249319266084</v>
      </c>
      <c r="AI1147" s="1">
        <f t="shared" si="156"/>
        <v>-121.14412649788736</v>
      </c>
      <c r="AJ1147" s="1">
        <f t="shared" si="157"/>
        <v>-9.3854711871595793</v>
      </c>
      <c r="AK1147" s="1">
        <f t="shared" si="158"/>
        <v>87.161296122292214</v>
      </c>
      <c r="AL1147" s="1">
        <f t="shared" si="159"/>
        <v>54.01068312130684</v>
      </c>
      <c r="AM1147" s="1">
        <f t="shared" si="160"/>
        <v>2.3560991487099332</v>
      </c>
      <c r="AN1147" s="1">
        <f t="shared" si="161"/>
        <v>23.378726312348384</v>
      </c>
      <c r="AO1147" s="1">
        <v>1919.212867331627</v>
      </c>
      <c r="AP1147" s="1">
        <v>1864.2007272727269</v>
      </c>
      <c r="AQ1147" s="1">
        <v>5.1245537709856679</v>
      </c>
      <c r="AR1147" s="1">
        <v>65.631367109528284</v>
      </c>
      <c r="AS1147" s="1">
        <f t="shared" si="162"/>
        <v>2.35425154631884</v>
      </c>
      <c r="AT1147" s="1">
        <v>24.5330614195239</v>
      </c>
      <c r="AU1147" s="1">
        <v>27.280294505494521</v>
      </c>
      <c r="AV1147" s="1">
        <v>-4.2716390160390283E-8</v>
      </c>
      <c r="AW1147" s="1">
        <v>85.678084974882083</v>
      </c>
      <c r="AX1147" s="1">
        <v>3</v>
      </c>
      <c r="AY1147" s="1">
        <v>1</v>
      </c>
      <c r="AZ1147" s="1">
        <f t="shared" si="163"/>
        <v>1</v>
      </c>
      <c r="BA1147" s="1">
        <f t="shared" si="164"/>
        <v>0</v>
      </c>
      <c r="BB1147" s="1">
        <f t="shared" si="165"/>
        <v>51594.286622900647</v>
      </c>
      <c r="BC1147" s="1">
        <f t="shared" si="166"/>
        <v>1999.98</v>
      </c>
      <c r="BD1147" s="1">
        <f t="shared" si="167"/>
        <v>1681.1835000000001</v>
      </c>
      <c r="BE1147" s="1">
        <f t="shared" si="168"/>
        <v>0.84060015600156002</v>
      </c>
      <c r="BF1147" s="1">
        <f t="shared" si="169"/>
        <v>0.16075830108301081</v>
      </c>
      <c r="BG1147" s="1">
        <v>6</v>
      </c>
      <c r="BH1147" s="1">
        <v>0.5</v>
      </c>
      <c r="BI1147" s="1" t="s">
        <v>352</v>
      </c>
      <c r="BJ1147" s="1">
        <v>2</v>
      </c>
      <c r="BK1147" s="1" t="b">
        <v>1</v>
      </c>
      <c r="BL1147" s="1">
        <v>1659810711</v>
      </c>
      <c r="BM1147" s="1">
        <v>1775.974375</v>
      </c>
      <c r="BN1147" s="1">
        <v>1845.788125</v>
      </c>
      <c r="BO1147" s="1">
        <v>27.274125000000002</v>
      </c>
      <c r="BP1147" s="1">
        <v>24.524718750000002</v>
      </c>
      <c r="BQ1147" s="1">
        <v>1772.19875</v>
      </c>
      <c r="BR1147" s="1">
        <v>27.257168750000002</v>
      </c>
      <c r="BS1147" s="1">
        <v>500.14550000000003</v>
      </c>
      <c r="BT1147" s="1">
        <v>98.752431250000001</v>
      </c>
      <c r="BU1147" s="1">
        <v>9.9869843750000006E-2</v>
      </c>
      <c r="BV1147" s="1">
        <v>31.010256250000001</v>
      </c>
      <c r="BW1147" s="1">
        <v>31.782475000000002</v>
      </c>
      <c r="BX1147" s="1">
        <v>999.9</v>
      </c>
      <c r="BY1147" s="1">
        <v>0</v>
      </c>
      <c r="BZ1147" s="1">
        <v>0</v>
      </c>
      <c r="CA1147" s="1">
        <v>10013.276875</v>
      </c>
      <c r="CB1147" s="1">
        <v>0</v>
      </c>
      <c r="CC1147" s="1">
        <v>2038.1231250000001</v>
      </c>
      <c r="CD1147" s="1">
        <v>-69.812831250000002</v>
      </c>
      <c r="CE1147" s="1">
        <v>1825.7731249999999</v>
      </c>
      <c r="CF1147" s="1">
        <v>1892.1937499999999</v>
      </c>
      <c r="CG1147" s="1">
        <v>2.7494043750000001</v>
      </c>
      <c r="CH1147" s="1">
        <v>1845.788125</v>
      </c>
      <c r="CI1147" s="1">
        <v>24.524718750000002</v>
      </c>
      <c r="CJ1147" s="1">
        <v>2.6933850000000001</v>
      </c>
      <c r="CK1147" s="1">
        <v>2.4218756250000002</v>
      </c>
      <c r="CL1147" s="1">
        <v>22.24480625</v>
      </c>
      <c r="CM1147" s="1">
        <v>20.510793750000001</v>
      </c>
      <c r="CN1147" s="1">
        <v>1999.98</v>
      </c>
      <c r="CO1147" s="1">
        <v>0.97999524999999998</v>
      </c>
      <c r="CP1147" s="1">
        <v>2.0004725000000001E-2</v>
      </c>
      <c r="CQ1147" s="1">
        <v>0</v>
      </c>
      <c r="CR1147" s="1">
        <v>2.5539999999999998</v>
      </c>
      <c r="CS1147" s="1">
        <v>0</v>
      </c>
      <c r="CT1147" s="1">
        <v>20195.381249999999</v>
      </c>
      <c r="CU1147" s="1">
        <v>17412.118750000001</v>
      </c>
      <c r="CV1147" s="1">
        <v>45.186999999999998</v>
      </c>
      <c r="CW1147" s="1">
        <v>47.378875000000001</v>
      </c>
      <c r="CX1147" s="1">
        <v>45.375</v>
      </c>
      <c r="CY1147" s="1">
        <v>45.163749999999993</v>
      </c>
      <c r="CZ1147" s="1">
        <v>45.101374999999997</v>
      </c>
      <c r="DA1147" s="1">
        <v>1959.97</v>
      </c>
      <c r="DB1147" s="1">
        <v>40.01</v>
      </c>
      <c r="DC1147" s="1">
        <v>0</v>
      </c>
      <c r="DD1147" s="1">
        <v>1659810718.5</v>
      </c>
      <c r="DE1147" s="1">
        <v>0</v>
      </c>
      <c r="DF1147" s="1">
        <v>1659810386</v>
      </c>
      <c r="DG1147" s="1" t="s">
        <v>1911</v>
      </c>
      <c r="DH1147" s="1">
        <v>1659810386</v>
      </c>
      <c r="DI1147" s="1">
        <v>1659810371.5</v>
      </c>
      <c r="DJ1147" s="1">
        <v>20</v>
      </c>
      <c r="DK1147" s="1">
        <v>0.91800000000000004</v>
      </c>
      <c r="DL1147" s="1">
        <v>1E-3</v>
      </c>
      <c r="DM1147" s="1">
        <v>1.7649999999999999</v>
      </c>
      <c r="DN1147" s="1">
        <v>0.02</v>
      </c>
      <c r="DO1147" s="1">
        <v>212</v>
      </c>
      <c r="DP1147" s="1">
        <v>25</v>
      </c>
      <c r="DQ1147" s="1">
        <v>0.25</v>
      </c>
      <c r="DR1147" s="1">
        <v>0.05</v>
      </c>
      <c r="DS1147" s="1">
        <v>23.006255781871019</v>
      </c>
      <c r="DT1147" s="1">
        <v>3.3596958779943429</v>
      </c>
      <c r="DU1147" s="1">
        <v>0.43398586131095662</v>
      </c>
      <c r="DV1147" s="1">
        <v>0</v>
      </c>
      <c r="DW1147" s="1">
        <v>-69.621537500000002</v>
      </c>
      <c r="DX1147" s="1">
        <v>-2.3536784240148561</v>
      </c>
      <c r="DY1147" s="1">
        <v>0.38718912929439359</v>
      </c>
      <c r="DZ1147" s="1">
        <v>0</v>
      </c>
      <c r="EA1147" s="1">
        <v>2.7612114999999999</v>
      </c>
      <c r="EB1147" s="1">
        <v>-0.19403662288930751</v>
      </c>
      <c r="EC1147" s="1">
        <v>2.2569367464552501E-2</v>
      </c>
      <c r="ED1147" s="1">
        <v>0</v>
      </c>
      <c r="EE1147" s="1">
        <v>2.0204956876680868</v>
      </c>
      <c r="EF1147" s="1">
        <v>-2.1728598937058741E-3</v>
      </c>
      <c r="EG1147" s="1">
        <v>1.4697480617612839E-3</v>
      </c>
      <c r="EH1147" s="1">
        <v>1</v>
      </c>
      <c r="EI1147" s="1">
        <v>0.11406067823807629</v>
      </c>
      <c r="EJ1147" s="1">
        <v>-9.4742861217427844E-3</v>
      </c>
      <c r="EK1147" s="1">
        <v>7.3776432177377008E-4</v>
      </c>
      <c r="EL1147" s="1">
        <v>1</v>
      </c>
      <c r="EM1147" s="1">
        <v>2</v>
      </c>
      <c r="EN1147" s="1">
        <v>6</v>
      </c>
      <c r="EO1147" s="1" t="s">
        <v>1176</v>
      </c>
      <c r="EP1147" s="1">
        <v>2.93994</v>
      </c>
      <c r="EQ1147" s="1">
        <v>2.8006000000000002</v>
      </c>
      <c r="ER1147" s="1">
        <v>0.236098</v>
      </c>
      <c r="ES1147" s="1">
        <v>0.241368</v>
      </c>
      <c r="ET1147" s="1">
        <v>0.116313</v>
      </c>
      <c r="EU1147" s="1">
        <v>0.108018</v>
      </c>
      <c r="EV1147" s="1">
        <v>15593.6</v>
      </c>
      <c r="EW1147" s="1">
        <v>16234.4</v>
      </c>
      <c r="EX1147" s="1">
        <v>23765.7</v>
      </c>
      <c r="EY1147" s="1">
        <v>24933.7</v>
      </c>
      <c r="EZ1147" s="1">
        <v>33634.6</v>
      </c>
      <c r="FA1147" s="1">
        <v>35530.400000000001</v>
      </c>
      <c r="FB1147" s="1">
        <v>43354.8</v>
      </c>
      <c r="FC1147" s="1">
        <v>46100.7</v>
      </c>
      <c r="FD1147" s="1">
        <v>1.9166700000000001</v>
      </c>
      <c r="FE1147" s="1">
        <v>1.7666999999999999</v>
      </c>
      <c r="FF1147" s="1">
        <v>5.57601E-2</v>
      </c>
      <c r="FG1147" s="1">
        <v>0</v>
      </c>
      <c r="FH1147" s="1">
        <v>30.8856</v>
      </c>
      <c r="FI1147" s="1">
        <v>999.9</v>
      </c>
      <c r="FJ1147" s="1">
        <v>42.6</v>
      </c>
      <c r="FK1147" s="1">
        <v>41.3</v>
      </c>
      <c r="FL1147" s="1">
        <v>34.270000000000003</v>
      </c>
      <c r="FM1147" s="1">
        <v>63.484400000000001</v>
      </c>
      <c r="FN1147" s="1">
        <v>25.617000000000001</v>
      </c>
      <c r="FO1147" s="1">
        <v>1</v>
      </c>
      <c r="FP1147" s="1">
        <v>0.67744199999999999</v>
      </c>
      <c r="FQ1147" s="1">
        <v>5.0018399999999996</v>
      </c>
      <c r="FR1147" s="1">
        <v>20.246700000000001</v>
      </c>
      <c r="FS1147" s="1">
        <v>5.2087500000000002</v>
      </c>
      <c r="FT1147" s="1">
        <v>11.908099999999999</v>
      </c>
      <c r="FU1147" s="1">
        <v>5.0026999999999999</v>
      </c>
      <c r="FV1147" s="1">
        <v>3.2904499999999999</v>
      </c>
      <c r="FW1147" s="1">
        <v>9999</v>
      </c>
      <c r="FX1147" s="1">
        <v>9999</v>
      </c>
      <c r="FY1147" s="1">
        <v>9999</v>
      </c>
      <c r="FZ1147" s="1">
        <v>999.9</v>
      </c>
      <c r="GA1147" s="1">
        <v>1.85989</v>
      </c>
      <c r="GB1147" s="1">
        <v>1.85486</v>
      </c>
      <c r="GC1147" s="1">
        <v>1.85806</v>
      </c>
      <c r="GD1147" s="1">
        <v>1.8565400000000001</v>
      </c>
      <c r="GE1147" s="1">
        <v>1.85528</v>
      </c>
      <c r="GF1147" s="1">
        <v>1.8548500000000001</v>
      </c>
      <c r="GG1147" s="1">
        <v>1.8536999999999999</v>
      </c>
      <c r="GH1147" s="1">
        <v>1.85667</v>
      </c>
      <c r="GI1147" s="1">
        <v>0</v>
      </c>
      <c r="GJ1147" s="1">
        <v>0</v>
      </c>
      <c r="GK1147" s="1">
        <v>0</v>
      </c>
      <c r="GL1147" s="1">
        <v>0</v>
      </c>
      <c r="GM1147" s="1" t="s">
        <v>355</v>
      </c>
      <c r="GN1147" s="1" t="s">
        <v>356</v>
      </c>
      <c r="GO1147" s="1" t="s">
        <v>357</v>
      </c>
      <c r="GP1147" s="1" t="s">
        <v>357</v>
      </c>
      <c r="GQ1147" s="1" t="s">
        <v>357</v>
      </c>
      <c r="GR1147" s="1" t="s">
        <v>357</v>
      </c>
      <c r="GS1147" s="1">
        <v>0</v>
      </c>
      <c r="GT1147" s="1">
        <v>100</v>
      </c>
      <c r="GU1147" s="1">
        <v>100</v>
      </c>
      <c r="GV1147" s="1">
        <v>3.81</v>
      </c>
      <c r="GW1147" s="1">
        <v>1.6899999999999998E-2</v>
      </c>
      <c r="GX1147" s="1">
        <v>1.251089954458285</v>
      </c>
      <c r="GY1147" s="1">
        <v>3.0239061252787889E-3</v>
      </c>
      <c r="GZ1147" s="1">
        <v>-1.398580452151984E-6</v>
      </c>
      <c r="HA1147" s="1">
        <v>2.8030378366047371E-10</v>
      </c>
      <c r="HB1147" s="1">
        <v>-6.7353929715251851E-2</v>
      </c>
      <c r="HC1147" s="1">
        <v>1.0309082032153079E-2</v>
      </c>
      <c r="HD1147" s="1">
        <v>-3.6321104004466529E-4</v>
      </c>
      <c r="HE1147" s="1">
        <v>3.6129943689190391E-6</v>
      </c>
      <c r="HF1147" s="1">
        <v>0</v>
      </c>
      <c r="HG1147" s="1">
        <v>2134</v>
      </c>
      <c r="HH1147" s="1">
        <v>3</v>
      </c>
      <c r="HI1147" s="1">
        <v>46</v>
      </c>
      <c r="HJ1147" s="1">
        <v>5.5</v>
      </c>
      <c r="HK1147" s="1">
        <v>5.8</v>
      </c>
      <c r="HL1147" s="1">
        <v>3.6816399999999998</v>
      </c>
      <c r="HM1147" s="1">
        <v>2.33643</v>
      </c>
      <c r="HN1147" s="1">
        <v>1.4978</v>
      </c>
      <c r="HO1147" s="1">
        <v>2.3046899999999999</v>
      </c>
      <c r="HP1147" s="1">
        <v>1.5478499999999999</v>
      </c>
      <c r="HQ1147" s="1">
        <v>2.34497</v>
      </c>
      <c r="HR1147" s="1">
        <v>43.919199999999996</v>
      </c>
      <c r="HS1147" s="1">
        <v>14.911300000000001</v>
      </c>
      <c r="HT1147" s="1">
        <v>18</v>
      </c>
      <c r="HU1147" s="1">
        <v>494.72</v>
      </c>
      <c r="HV1147" s="1">
        <v>460.50299999999999</v>
      </c>
      <c r="HW1147" s="1">
        <v>24.266300000000001</v>
      </c>
      <c r="HX1147" s="1">
        <v>35.237299999999998</v>
      </c>
      <c r="HY1147" s="1">
        <v>30.000599999999999</v>
      </c>
      <c r="HZ1147" s="1">
        <v>34.931399999999996</v>
      </c>
      <c r="IA1147" s="1">
        <v>35.033700000000003</v>
      </c>
      <c r="IB1147" s="1">
        <v>73.702399999999997</v>
      </c>
      <c r="IC1147" s="1">
        <v>27.3017</v>
      </c>
      <c r="ID1147" s="1">
        <v>0</v>
      </c>
      <c r="IE1147" s="1">
        <v>24.259</v>
      </c>
      <c r="IF1147" s="1">
        <v>1912.27</v>
      </c>
      <c r="IG1147" s="1">
        <v>24.6172</v>
      </c>
      <c r="IH1147" s="1">
        <v>100.235</v>
      </c>
      <c r="II1147" s="1">
        <v>99.905199999999994</v>
      </c>
      <c r="IJ1147" s="1" t="s">
        <v>1161</v>
      </c>
    </row>
    <row r="1148" spans="1:244" ht="15.75" customHeight="1" x14ac:dyDescent="0.3">
      <c r="A1148" s="1">
        <v>1132</v>
      </c>
      <c r="B1148" s="1">
        <v>1659810720</v>
      </c>
      <c r="C1148" s="1">
        <v>14578.5</v>
      </c>
      <c r="D1148" s="1" t="s">
        <v>2532</v>
      </c>
      <c r="E1148" s="1" t="s">
        <v>2533</v>
      </c>
      <c r="F1148" s="1">
        <v>1</v>
      </c>
      <c r="G1148" s="1" t="s">
        <v>346</v>
      </c>
      <c r="H1148" s="1" t="s">
        <v>347</v>
      </c>
      <c r="I1148" s="1" t="s">
        <v>348</v>
      </c>
      <c r="J1148" s="1" t="s">
        <v>349</v>
      </c>
      <c r="K1148" s="1" t="s">
        <v>350</v>
      </c>
      <c r="L1148" s="1" t="s">
        <v>1154</v>
      </c>
      <c r="M1148" s="1" t="s">
        <v>351</v>
      </c>
      <c r="N1148" s="1">
        <v>1659810712.5</v>
      </c>
      <c r="O1148" s="1">
        <f t="shared" si="136"/>
        <v>2.3556691999009828E-3</v>
      </c>
      <c r="P1148" s="1">
        <f t="shared" si="137"/>
        <v>2.3556691999009827</v>
      </c>
      <c r="Q1148" s="1">
        <f t="shared" si="138"/>
        <v>23.387578252231748</v>
      </c>
      <c r="R1148" s="1">
        <f t="shared" si="139"/>
        <v>1783.462666666667</v>
      </c>
      <c r="S1148" s="1">
        <f t="shared" si="140"/>
        <v>1393.3712687653638</v>
      </c>
      <c r="T1148" s="1">
        <f t="shared" si="141"/>
        <v>137.73790745466664</v>
      </c>
      <c r="U1148" s="1">
        <f t="shared" si="142"/>
        <v>176.29932612852849</v>
      </c>
      <c r="V1148" s="1">
        <f t="shared" si="143"/>
        <v>0.11333235160095741</v>
      </c>
      <c r="W1148" s="1">
        <f t="shared" si="144"/>
        <v>2.9100089660015209</v>
      </c>
      <c r="X1148" s="1">
        <f t="shared" si="145"/>
        <v>0.11093616492853778</v>
      </c>
      <c r="Y1148" s="1">
        <f t="shared" si="146"/>
        <v>6.9546171296359802E-2</v>
      </c>
      <c r="Z1148" s="1">
        <f t="shared" si="147"/>
        <v>321.5121102</v>
      </c>
      <c r="AA1148" s="1">
        <f t="shared" si="148"/>
        <v>32.29778811872108</v>
      </c>
      <c r="AB1148" s="1">
        <f t="shared" si="149"/>
        <v>31.78263333333333</v>
      </c>
      <c r="AC1148" s="1">
        <f t="shared" si="150"/>
        <v>4.7166486770071643</v>
      </c>
      <c r="AD1148" s="1">
        <f t="shared" si="151"/>
        <v>59.732153552450697</v>
      </c>
      <c r="AE1148" s="1">
        <f t="shared" si="152"/>
        <v>2.6962792531598097</v>
      </c>
      <c r="AF1148" s="1">
        <f t="shared" si="153"/>
        <v>4.5139495109484233</v>
      </c>
      <c r="AG1148" s="1">
        <f t="shared" si="154"/>
        <v>2.0203694238473546</v>
      </c>
      <c r="AH1148" s="1">
        <f t="shared" si="155"/>
        <v>-103.88501171563334</v>
      </c>
      <c r="AI1148" s="1">
        <f t="shared" si="156"/>
        <v>-121.21516542371702</v>
      </c>
      <c r="AJ1148" s="1">
        <f t="shared" si="157"/>
        <v>-9.3905861953931868</v>
      </c>
      <c r="AK1148" s="1">
        <f t="shared" si="158"/>
        <v>87.021346865256419</v>
      </c>
      <c r="AL1148" s="1">
        <f t="shared" si="159"/>
        <v>54.01219142930664</v>
      </c>
      <c r="AM1148" s="1">
        <f t="shared" si="160"/>
        <v>2.3542931176978259</v>
      </c>
      <c r="AN1148" s="1">
        <f t="shared" si="161"/>
        <v>23.387578252231748</v>
      </c>
      <c r="AO1148" s="1">
        <v>1924.570706273631</v>
      </c>
      <c r="AP1148" s="1">
        <v>1869.392606060605</v>
      </c>
      <c r="AQ1148" s="1">
        <v>5.1549196776862267</v>
      </c>
      <c r="AR1148" s="1">
        <v>65.631367109528284</v>
      </c>
      <c r="AS1148" s="1">
        <f t="shared" si="162"/>
        <v>2.3556691999009827</v>
      </c>
      <c r="AT1148" s="1">
        <v>24.531827568673741</v>
      </c>
      <c r="AU1148" s="1">
        <v>27.28070219780221</v>
      </c>
      <c r="AV1148" s="1">
        <v>-3.375300935864571E-6</v>
      </c>
      <c r="AW1148" s="1">
        <v>85.678084974882083</v>
      </c>
      <c r="AX1148" s="1">
        <v>4</v>
      </c>
      <c r="AY1148" s="1">
        <v>1</v>
      </c>
      <c r="AZ1148" s="1">
        <f t="shared" si="163"/>
        <v>1</v>
      </c>
      <c r="BA1148" s="1">
        <f t="shared" si="164"/>
        <v>0</v>
      </c>
      <c r="BB1148" s="1">
        <f t="shared" si="165"/>
        <v>51597.698050470011</v>
      </c>
      <c r="BC1148" s="1">
        <f t="shared" si="166"/>
        <v>1999.972</v>
      </c>
      <c r="BD1148" s="1">
        <f t="shared" si="167"/>
        <v>1681.17678</v>
      </c>
      <c r="BE1148" s="1">
        <f t="shared" si="168"/>
        <v>0.84060015840221769</v>
      </c>
      <c r="BF1148" s="1">
        <f t="shared" si="169"/>
        <v>0.16075830571628003</v>
      </c>
      <c r="BG1148" s="1">
        <v>6</v>
      </c>
      <c r="BH1148" s="1">
        <v>0.5</v>
      </c>
      <c r="BI1148" s="1" t="s">
        <v>352</v>
      </c>
      <c r="BJ1148" s="1">
        <v>2</v>
      </c>
      <c r="BK1148" s="1" t="b">
        <v>1</v>
      </c>
      <c r="BL1148" s="1">
        <v>1659810712.5</v>
      </c>
      <c r="BM1148" s="1">
        <v>1783.462666666667</v>
      </c>
      <c r="BN1148" s="1">
        <v>1853.2946666666669</v>
      </c>
      <c r="BO1148" s="1">
        <v>27.27584666666667</v>
      </c>
      <c r="BP1148" s="1">
        <v>24.528586666666669</v>
      </c>
      <c r="BQ1148" s="1">
        <v>1779.681333333333</v>
      </c>
      <c r="BR1148" s="1">
        <v>27.258886666666669</v>
      </c>
      <c r="BS1148" s="1">
        <v>500.15166666666659</v>
      </c>
      <c r="BT1148" s="1">
        <v>98.752460000000013</v>
      </c>
      <c r="BU1148" s="1">
        <v>9.9806113333333321E-2</v>
      </c>
      <c r="BV1148" s="1">
        <v>31.00999333333333</v>
      </c>
      <c r="BW1148" s="1">
        <v>31.78263333333333</v>
      </c>
      <c r="BX1148" s="1">
        <v>999.89999999999986</v>
      </c>
      <c r="BY1148" s="1">
        <v>0</v>
      </c>
      <c r="BZ1148" s="1">
        <v>0</v>
      </c>
      <c r="CA1148" s="1">
        <v>10013.95533333333</v>
      </c>
      <c r="CB1148" s="1">
        <v>0</v>
      </c>
      <c r="CC1148" s="1">
        <v>2038.027333333333</v>
      </c>
      <c r="CD1148" s="1">
        <v>-69.831033333333323</v>
      </c>
      <c r="CE1148" s="1">
        <v>1833.474666666667</v>
      </c>
      <c r="CF1148" s="1">
        <v>1899.896666666667</v>
      </c>
      <c r="CG1148" s="1">
        <v>2.7472573333333332</v>
      </c>
      <c r="CH1148" s="1">
        <v>1853.2946666666669</v>
      </c>
      <c r="CI1148" s="1">
        <v>24.528586666666669</v>
      </c>
      <c r="CJ1148" s="1">
        <v>2.6935560000000001</v>
      </c>
      <c r="CK1148" s="1">
        <v>2.4222579999999998</v>
      </c>
      <c r="CL1148" s="1">
        <v>22.245839999999991</v>
      </c>
      <c r="CM1148" s="1">
        <v>20.513353333333331</v>
      </c>
      <c r="CN1148" s="1">
        <v>1999.972</v>
      </c>
      <c r="CO1148" s="1">
        <v>0.97999519999999996</v>
      </c>
      <c r="CP1148" s="1">
        <v>2.000477333333333E-2</v>
      </c>
      <c r="CQ1148" s="1">
        <v>0</v>
      </c>
      <c r="CR1148" s="1">
        <v>2.3775333333333331</v>
      </c>
      <c r="CS1148" s="1">
        <v>0</v>
      </c>
      <c r="CT1148" s="1">
        <v>20193.48</v>
      </c>
      <c r="CU1148" s="1">
        <v>17412.046666666669</v>
      </c>
      <c r="CV1148" s="1">
        <v>45.186999999999998</v>
      </c>
      <c r="CW1148" s="1">
        <v>47.383266666666671</v>
      </c>
      <c r="CX1148" s="1">
        <v>45.375</v>
      </c>
      <c r="CY1148" s="1">
        <v>45.17046666666667</v>
      </c>
      <c r="CZ1148" s="1">
        <v>45.108199999999997</v>
      </c>
      <c r="DA1148" s="1">
        <v>1959.962</v>
      </c>
      <c r="DB1148" s="1">
        <v>40.01</v>
      </c>
      <c r="DC1148" s="1">
        <v>0</v>
      </c>
      <c r="DD1148" s="1">
        <v>1659810719.7</v>
      </c>
      <c r="DE1148" s="1">
        <v>0</v>
      </c>
      <c r="DF1148" s="1">
        <v>1659810386</v>
      </c>
      <c r="DG1148" s="1" t="s">
        <v>1911</v>
      </c>
      <c r="DH1148" s="1">
        <v>1659810386</v>
      </c>
      <c r="DI1148" s="1">
        <v>1659810371.5</v>
      </c>
      <c r="DJ1148" s="1">
        <v>20</v>
      </c>
      <c r="DK1148" s="1">
        <v>0.91800000000000004</v>
      </c>
      <c r="DL1148" s="1">
        <v>1E-3</v>
      </c>
      <c r="DM1148" s="1">
        <v>1.7649999999999999</v>
      </c>
      <c r="DN1148" s="1">
        <v>0.02</v>
      </c>
      <c r="DO1148" s="1">
        <v>212</v>
      </c>
      <c r="DP1148" s="1">
        <v>25</v>
      </c>
      <c r="DQ1148" s="1">
        <v>0.25</v>
      </c>
      <c r="DR1148" s="1">
        <v>0.05</v>
      </c>
      <c r="DS1148" s="1">
        <v>23.120538595850949</v>
      </c>
      <c r="DT1148" s="1">
        <v>2.537995664917144</v>
      </c>
      <c r="DU1148" s="1">
        <v>0.38696064491489951</v>
      </c>
      <c r="DV1148" s="1">
        <v>0</v>
      </c>
      <c r="DW1148" s="1">
        <v>-69.669514634146338</v>
      </c>
      <c r="DX1148" s="1">
        <v>-2.867849477351875</v>
      </c>
      <c r="DY1148" s="1">
        <v>0.41800447690505832</v>
      </c>
      <c r="DZ1148" s="1">
        <v>0</v>
      </c>
      <c r="EA1148" s="1">
        <v>2.757819756097561</v>
      </c>
      <c r="EB1148" s="1">
        <v>-0.16123233449477309</v>
      </c>
      <c r="EC1148" s="1">
        <v>2.0286441643981318E-2</v>
      </c>
      <c r="ED1148" s="1">
        <v>0</v>
      </c>
      <c r="EE1148" s="1">
        <v>2.020345087501723</v>
      </c>
      <c r="EF1148" s="1">
        <v>8.0005430441420448E-3</v>
      </c>
      <c r="EG1148" s="1">
        <v>1.3331214418888921E-3</v>
      </c>
      <c r="EH1148" s="1">
        <v>1</v>
      </c>
      <c r="EI1148" s="1">
        <v>0.1138074087489654</v>
      </c>
      <c r="EJ1148" s="1">
        <v>-7.427573002119138E-3</v>
      </c>
      <c r="EK1148" s="1">
        <v>5.7801073222360445E-4</v>
      </c>
      <c r="EL1148" s="1">
        <v>1</v>
      </c>
      <c r="EM1148" s="1">
        <v>2</v>
      </c>
      <c r="EN1148" s="1">
        <v>6</v>
      </c>
      <c r="EO1148" s="1" t="s">
        <v>1176</v>
      </c>
      <c r="EP1148" s="1">
        <v>2.93967</v>
      </c>
      <c r="EQ1148" s="1">
        <v>2.8006899999999999</v>
      </c>
      <c r="ER1148" s="1">
        <v>0.23646900000000001</v>
      </c>
      <c r="ES1148" s="1">
        <v>0.24169399999999999</v>
      </c>
      <c r="ET1148" s="1">
        <v>0.11631</v>
      </c>
      <c r="EU1148" s="1">
        <v>0.108038</v>
      </c>
      <c r="EV1148" s="1">
        <v>15585.8</v>
      </c>
      <c r="EW1148" s="1">
        <v>16227.2</v>
      </c>
      <c r="EX1148" s="1">
        <v>23765.4</v>
      </c>
      <c r="EY1148" s="1">
        <v>24933.4</v>
      </c>
      <c r="EZ1148" s="1">
        <v>33634.300000000003</v>
      </c>
      <c r="FA1148" s="1">
        <v>35530</v>
      </c>
      <c r="FB1148" s="1">
        <v>43354.3</v>
      </c>
      <c r="FC1148" s="1">
        <v>46101.1</v>
      </c>
      <c r="FD1148" s="1">
        <v>1.9134800000000001</v>
      </c>
      <c r="FE1148" s="1">
        <v>1.76675</v>
      </c>
      <c r="FF1148" s="1">
        <v>5.57601E-2</v>
      </c>
      <c r="FG1148" s="1">
        <v>0</v>
      </c>
      <c r="FH1148" s="1">
        <v>30.885000000000002</v>
      </c>
      <c r="FI1148" s="1">
        <v>999.9</v>
      </c>
      <c r="FJ1148" s="1">
        <v>42.5</v>
      </c>
      <c r="FK1148" s="1">
        <v>41.3</v>
      </c>
      <c r="FL1148" s="1">
        <v>34.189799999999998</v>
      </c>
      <c r="FM1148" s="1">
        <v>63.414400000000001</v>
      </c>
      <c r="FN1148" s="1">
        <v>25.761199999999999</v>
      </c>
      <c r="FO1148" s="1">
        <v>1</v>
      </c>
      <c r="FP1148" s="1">
        <v>0.67751799999999995</v>
      </c>
      <c r="FQ1148" s="1">
        <v>5.0072900000000002</v>
      </c>
      <c r="FR1148" s="1">
        <v>20.246500000000001</v>
      </c>
      <c r="FS1148" s="1">
        <v>5.2092000000000001</v>
      </c>
      <c r="FT1148" s="1">
        <v>11.908099999999999</v>
      </c>
      <c r="FU1148" s="1">
        <v>5.0028499999999996</v>
      </c>
      <c r="FV1148" s="1">
        <v>3.2905199999999999</v>
      </c>
      <c r="FW1148" s="1">
        <v>9999</v>
      </c>
      <c r="FX1148" s="1">
        <v>9999</v>
      </c>
      <c r="FY1148" s="1">
        <v>9999</v>
      </c>
      <c r="FZ1148" s="1">
        <v>999.9</v>
      </c>
      <c r="GA1148" s="1">
        <v>1.85989</v>
      </c>
      <c r="GB1148" s="1">
        <v>1.85486</v>
      </c>
      <c r="GC1148" s="1">
        <v>1.85806</v>
      </c>
      <c r="GD1148" s="1">
        <v>1.8565400000000001</v>
      </c>
      <c r="GE1148" s="1">
        <v>1.8552900000000001</v>
      </c>
      <c r="GF1148" s="1">
        <v>1.8548500000000001</v>
      </c>
      <c r="GG1148" s="1">
        <v>1.8536900000000001</v>
      </c>
      <c r="GH1148" s="1">
        <v>1.85666</v>
      </c>
      <c r="GI1148" s="1">
        <v>0</v>
      </c>
      <c r="GJ1148" s="1">
        <v>0</v>
      </c>
      <c r="GK1148" s="1">
        <v>0</v>
      </c>
      <c r="GL1148" s="1">
        <v>0</v>
      </c>
      <c r="GM1148" s="1" t="s">
        <v>355</v>
      </c>
      <c r="GN1148" s="1" t="s">
        <v>356</v>
      </c>
      <c r="GO1148" s="1" t="s">
        <v>357</v>
      </c>
      <c r="GP1148" s="1" t="s">
        <v>357</v>
      </c>
      <c r="GQ1148" s="1" t="s">
        <v>357</v>
      </c>
      <c r="GR1148" s="1" t="s">
        <v>357</v>
      </c>
      <c r="GS1148" s="1">
        <v>0</v>
      </c>
      <c r="GT1148" s="1">
        <v>100</v>
      </c>
      <c r="GU1148" s="1">
        <v>100</v>
      </c>
      <c r="GV1148" s="1">
        <v>3.81</v>
      </c>
      <c r="GW1148" s="1">
        <v>1.7000000000000001E-2</v>
      </c>
      <c r="GX1148" s="1">
        <v>1.251089954458285</v>
      </c>
      <c r="GY1148" s="1">
        <v>3.0239061252787889E-3</v>
      </c>
      <c r="GZ1148" s="1">
        <v>-1.398580452151984E-6</v>
      </c>
      <c r="HA1148" s="1">
        <v>2.8030378366047371E-10</v>
      </c>
      <c r="HB1148" s="1">
        <v>-6.7353929715251851E-2</v>
      </c>
      <c r="HC1148" s="1">
        <v>1.0309082032153079E-2</v>
      </c>
      <c r="HD1148" s="1">
        <v>-3.6321104004466529E-4</v>
      </c>
      <c r="HE1148" s="1">
        <v>3.6129943689190391E-6</v>
      </c>
      <c r="HF1148" s="1">
        <v>0</v>
      </c>
      <c r="HG1148" s="1">
        <v>2134</v>
      </c>
      <c r="HH1148" s="1">
        <v>3</v>
      </c>
      <c r="HI1148" s="1">
        <v>46</v>
      </c>
      <c r="HJ1148" s="1">
        <v>5.6</v>
      </c>
      <c r="HK1148" s="1">
        <v>5.8</v>
      </c>
      <c r="HL1148" s="1">
        <v>3.6865199999999998</v>
      </c>
      <c r="HM1148" s="1">
        <v>2.32178</v>
      </c>
      <c r="HN1148" s="1">
        <v>1.4978</v>
      </c>
      <c r="HO1148" s="1">
        <v>2.3034699999999999</v>
      </c>
      <c r="HP1148" s="1">
        <v>1.5478499999999999</v>
      </c>
      <c r="HQ1148" s="1">
        <v>2.4645999999999999</v>
      </c>
      <c r="HR1148" s="1">
        <v>43.919199999999996</v>
      </c>
      <c r="HS1148" s="1">
        <v>14.9201</v>
      </c>
      <c r="HT1148" s="1">
        <v>18</v>
      </c>
      <c r="HU1148" s="1">
        <v>492.78</v>
      </c>
      <c r="HV1148" s="1">
        <v>460.54300000000001</v>
      </c>
      <c r="HW1148" s="1">
        <v>24.264700000000001</v>
      </c>
      <c r="HX1148" s="1">
        <v>35.238599999999998</v>
      </c>
      <c r="HY1148" s="1">
        <v>30.000599999999999</v>
      </c>
      <c r="HZ1148" s="1">
        <v>34.932299999999998</v>
      </c>
      <c r="IA1148" s="1">
        <v>35.0349</v>
      </c>
      <c r="IB1148" s="1">
        <v>73.945599999999999</v>
      </c>
      <c r="IC1148" s="1">
        <v>27.3017</v>
      </c>
      <c r="ID1148" s="1">
        <v>0</v>
      </c>
      <c r="IE1148" s="1">
        <v>24.259</v>
      </c>
      <c r="IF1148" s="1">
        <v>1922.65</v>
      </c>
      <c r="IG1148" s="1">
        <v>24.622900000000001</v>
      </c>
      <c r="IH1148" s="1">
        <v>100.233</v>
      </c>
      <c r="II1148" s="1">
        <v>99.9054</v>
      </c>
      <c r="IJ1148" s="1" t="s">
        <v>1161</v>
      </c>
    </row>
    <row r="1149" spans="1:244" ht="15.75" customHeight="1" x14ac:dyDescent="0.3">
      <c r="A1149" s="1">
        <v>1133</v>
      </c>
      <c r="B1149" s="1">
        <v>1659810721</v>
      </c>
      <c r="C1149" s="1">
        <v>14579.5</v>
      </c>
      <c r="D1149" s="1" t="s">
        <v>2534</v>
      </c>
      <c r="E1149" s="1" t="s">
        <v>2535</v>
      </c>
      <c r="F1149" s="1">
        <v>1</v>
      </c>
      <c r="G1149" s="1" t="s">
        <v>346</v>
      </c>
      <c r="H1149" s="1" t="s">
        <v>347</v>
      </c>
      <c r="I1149" s="1" t="s">
        <v>348</v>
      </c>
      <c r="J1149" s="1" t="s">
        <v>349</v>
      </c>
      <c r="K1149" s="1" t="s">
        <v>350</v>
      </c>
      <c r="L1149" s="1" t="s">
        <v>1154</v>
      </c>
      <c r="M1149" s="1" t="s">
        <v>351</v>
      </c>
      <c r="N1149" s="1">
        <v>1659810713</v>
      </c>
      <c r="O1149" s="1">
        <f t="shared" si="136"/>
        <v>2.3509977875306488E-3</v>
      </c>
      <c r="P1149" s="1">
        <f t="shared" si="137"/>
        <v>2.3509977875306487</v>
      </c>
      <c r="Q1149" s="1">
        <f t="shared" si="138"/>
        <v>23.527157417240243</v>
      </c>
      <c r="R1149" s="1">
        <f t="shared" si="139"/>
        <v>1785.95625</v>
      </c>
      <c r="S1149" s="1">
        <f t="shared" si="140"/>
        <v>1393.1253827721912</v>
      </c>
      <c r="T1149" s="1">
        <f t="shared" si="141"/>
        <v>137.71370291204755</v>
      </c>
      <c r="U1149" s="1">
        <f t="shared" si="142"/>
        <v>176.54595305484665</v>
      </c>
      <c r="V1149" s="1">
        <f t="shared" si="143"/>
        <v>0.11309694663748628</v>
      </c>
      <c r="W1149" s="1">
        <f t="shared" si="144"/>
        <v>2.9100157416888406</v>
      </c>
      <c r="X1149" s="1">
        <f t="shared" si="145"/>
        <v>0.11071059646477058</v>
      </c>
      <c r="Y1149" s="1">
        <f t="shared" si="146"/>
        <v>6.9404333096723544E-2</v>
      </c>
      <c r="Z1149" s="1">
        <f t="shared" si="147"/>
        <v>321.51248924999999</v>
      </c>
      <c r="AA1149" s="1">
        <f t="shared" si="148"/>
        <v>32.298975817281111</v>
      </c>
      <c r="AB1149" s="1">
        <f t="shared" si="149"/>
        <v>31.783087500000001</v>
      </c>
      <c r="AC1149" s="1">
        <f t="shared" si="150"/>
        <v>4.7167701183065436</v>
      </c>
      <c r="AD1149" s="1">
        <f t="shared" si="151"/>
        <v>59.732693269189582</v>
      </c>
      <c r="AE1149" s="1">
        <f t="shared" si="152"/>
        <v>2.6962988758391053</v>
      </c>
      <c r="AF1149" s="1">
        <f t="shared" si="153"/>
        <v>4.5139415758269008</v>
      </c>
      <c r="AG1149" s="1">
        <f t="shared" si="154"/>
        <v>2.0204712424674383</v>
      </c>
      <c r="AH1149" s="1">
        <f t="shared" si="155"/>
        <v>-103.67900243010162</v>
      </c>
      <c r="AI1149" s="1">
        <f t="shared" si="156"/>
        <v>-121.29153677484624</v>
      </c>
      <c r="AJ1149" s="1">
        <f t="shared" si="157"/>
        <v>-9.3965004559098979</v>
      </c>
      <c r="AK1149" s="1">
        <f t="shared" si="158"/>
        <v>87.145449589142231</v>
      </c>
      <c r="AL1149" s="1">
        <f t="shared" si="159"/>
        <v>53.991598707242716</v>
      </c>
      <c r="AM1149" s="1">
        <f t="shared" si="160"/>
        <v>2.3539763050297755</v>
      </c>
      <c r="AN1149" s="1">
        <f t="shared" si="161"/>
        <v>23.527157417240243</v>
      </c>
      <c r="AO1149" s="1">
        <v>1929.8429831892649</v>
      </c>
      <c r="AP1149" s="1">
        <v>1874.5110303030301</v>
      </c>
      <c r="AQ1149" s="1">
        <v>5.1515189991519383</v>
      </c>
      <c r="AR1149" s="1">
        <v>65.631367109528284</v>
      </c>
      <c r="AS1149" s="1">
        <f t="shared" si="162"/>
        <v>2.3509977875306487</v>
      </c>
      <c r="AT1149" s="1">
        <v>24.53626327035969</v>
      </c>
      <c r="AU1149" s="1">
        <v>27.279546153846159</v>
      </c>
      <c r="AV1149" s="1">
        <v>1.4991329332550389E-5</v>
      </c>
      <c r="AW1149" s="1">
        <v>85.678084974882083</v>
      </c>
      <c r="AX1149" s="1">
        <v>6</v>
      </c>
      <c r="AY1149" s="1">
        <v>1</v>
      </c>
      <c r="AZ1149" s="1">
        <f t="shared" si="163"/>
        <v>1</v>
      </c>
      <c r="BA1149" s="1">
        <f t="shared" si="164"/>
        <v>0</v>
      </c>
      <c r="BB1149" s="1">
        <f t="shared" si="165"/>
        <v>51597.897402863753</v>
      </c>
      <c r="BC1149" s="1">
        <f t="shared" si="166"/>
        <v>1999.974375</v>
      </c>
      <c r="BD1149" s="1">
        <f t="shared" si="167"/>
        <v>1681.1787750000001</v>
      </c>
      <c r="BE1149" s="1">
        <f t="shared" si="168"/>
        <v>0.84060015768952046</v>
      </c>
      <c r="BF1149" s="1">
        <f t="shared" si="169"/>
        <v>0.16075830434077437</v>
      </c>
      <c r="BG1149" s="1">
        <v>6</v>
      </c>
      <c r="BH1149" s="1">
        <v>0.5</v>
      </c>
      <c r="BI1149" s="1" t="s">
        <v>352</v>
      </c>
      <c r="BJ1149" s="1">
        <v>2</v>
      </c>
      <c r="BK1149" s="1" t="b">
        <v>1</v>
      </c>
      <c r="BL1149" s="1">
        <v>1659810713</v>
      </c>
      <c r="BM1149" s="1">
        <v>1785.95625</v>
      </c>
      <c r="BN1149" s="1">
        <v>1855.7693750000001</v>
      </c>
      <c r="BO1149" s="1">
        <v>27.276025000000001</v>
      </c>
      <c r="BP1149" s="1">
        <v>24.52915625</v>
      </c>
      <c r="BQ1149" s="1">
        <v>1782.173125</v>
      </c>
      <c r="BR1149" s="1">
        <v>27.259068750000001</v>
      </c>
      <c r="BS1149" s="1">
        <v>500.15550000000002</v>
      </c>
      <c r="BT1149" s="1">
        <v>98.752568749999995</v>
      </c>
      <c r="BU1149" s="1">
        <v>9.9770468750000008E-2</v>
      </c>
      <c r="BV1149" s="1">
        <v>31.0099625</v>
      </c>
      <c r="BW1149" s="1">
        <v>31.783087500000001</v>
      </c>
      <c r="BX1149" s="1">
        <v>999.9</v>
      </c>
      <c r="BY1149" s="1">
        <v>0</v>
      </c>
      <c r="BZ1149" s="1">
        <v>0</v>
      </c>
      <c r="CA1149" s="1">
        <v>10013.983125000001</v>
      </c>
      <c r="CB1149" s="1">
        <v>0</v>
      </c>
      <c r="CC1149" s="1">
        <v>2038.016875</v>
      </c>
      <c r="CD1149" s="1">
        <v>-69.812206250000003</v>
      </c>
      <c r="CE1149" s="1">
        <v>1836.038125</v>
      </c>
      <c r="CF1149" s="1">
        <v>1902.434375</v>
      </c>
      <c r="CG1149" s="1">
        <v>2.74686875</v>
      </c>
      <c r="CH1149" s="1">
        <v>1855.7693750000001</v>
      </c>
      <c r="CI1149" s="1">
        <v>24.52915625</v>
      </c>
      <c r="CJ1149" s="1">
        <v>2.6935768750000002</v>
      </c>
      <c r="CK1149" s="1">
        <v>2.4223168749999999</v>
      </c>
      <c r="CL1149" s="1">
        <v>22.245968749999999</v>
      </c>
      <c r="CM1149" s="1">
        <v>20.513750000000002</v>
      </c>
      <c r="CN1149" s="1">
        <v>1999.974375</v>
      </c>
      <c r="CO1149" s="1">
        <v>0.97999524999999998</v>
      </c>
      <c r="CP1149" s="1">
        <v>2.0004725000000001E-2</v>
      </c>
      <c r="CQ1149" s="1">
        <v>0</v>
      </c>
      <c r="CR1149" s="1">
        <v>2.4880624999999998</v>
      </c>
      <c r="CS1149" s="1">
        <v>0</v>
      </c>
      <c r="CT1149" s="1">
        <v>20193.043750000001</v>
      </c>
      <c r="CU1149" s="1">
        <v>17412.068749999999</v>
      </c>
      <c r="CV1149" s="1">
        <v>45.190937499999997</v>
      </c>
      <c r="CW1149" s="1">
        <v>47.386625000000002</v>
      </c>
      <c r="CX1149" s="1">
        <v>45.375</v>
      </c>
      <c r="CY1149" s="1">
        <v>45.171499999999988</v>
      </c>
      <c r="CZ1149" s="1">
        <v>45.109250000000003</v>
      </c>
      <c r="DA1149" s="1">
        <v>1959.964375</v>
      </c>
      <c r="DB1149" s="1">
        <v>40.01</v>
      </c>
      <c r="DC1149" s="1">
        <v>0</v>
      </c>
      <c r="DD1149" s="1">
        <v>1659810720.3</v>
      </c>
      <c r="DE1149" s="1">
        <v>0</v>
      </c>
      <c r="DF1149" s="1">
        <v>1659810386</v>
      </c>
      <c r="DG1149" s="1" t="s">
        <v>1911</v>
      </c>
      <c r="DH1149" s="1">
        <v>1659810386</v>
      </c>
      <c r="DI1149" s="1">
        <v>1659810371.5</v>
      </c>
      <c r="DJ1149" s="1">
        <v>20</v>
      </c>
      <c r="DK1149" s="1">
        <v>0.91800000000000004</v>
      </c>
      <c r="DL1149" s="1">
        <v>1E-3</v>
      </c>
      <c r="DM1149" s="1">
        <v>1.7649999999999999</v>
      </c>
      <c r="DN1149" s="1">
        <v>0.02</v>
      </c>
      <c r="DO1149" s="1">
        <v>212</v>
      </c>
      <c r="DP1149" s="1">
        <v>25</v>
      </c>
      <c r="DQ1149" s="1">
        <v>0.25</v>
      </c>
      <c r="DR1149" s="1">
        <v>0.05</v>
      </c>
      <c r="DS1149" s="1">
        <v>23.120538595850949</v>
      </c>
      <c r="DT1149" s="1">
        <v>2.537995664917144</v>
      </c>
      <c r="DU1149" s="1">
        <v>0.38696064491489951</v>
      </c>
      <c r="DV1149" s="1">
        <v>0</v>
      </c>
      <c r="DW1149" s="1">
        <v>-69.669514634146338</v>
      </c>
      <c r="DX1149" s="1">
        <v>-2.867849477351875</v>
      </c>
      <c r="DY1149" s="1">
        <v>0.41800447690505832</v>
      </c>
      <c r="DZ1149" s="1">
        <v>0</v>
      </c>
      <c r="EA1149" s="1">
        <v>2.757819756097561</v>
      </c>
      <c r="EB1149" s="1">
        <v>-0.16123233449477309</v>
      </c>
      <c r="EC1149" s="1">
        <v>2.0286441643981318E-2</v>
      </c>
      <c r="ED1149" s="1">
        <v>0</v>
      </c>
      <c r="EE1149" s="1">
        <v>2.020345087501723</v>
      </c>
      <c r="EF1149" s="1">
        <v>8.0005430441420448E-3</v>
      </c>
      <c r="EG1149" s="1">
        <v>1.3331214418888921E-3</v>
      </c>
      <c r="EH1149" s="1">
        <v>1</v>
      </c>
      <c r="EI1149" s="1">
        <v>0.1138074087489654</v>
      </c>
      <c r="EJ1149" s="1">
        <v>-7.427573002119138E-3</v>
      </c>
      <c r="EK1149" s="1">
        <v>5.7801073222360445E-4</v>
      </c>
      <c r="EL1149" s="1">
        <v>1</v>
      </c>
      <c r="EM1149" s="1">
        <v>2</v>
      </c>
      <c r="EN1149" s="1">
        <v>6</v>
      </c>
      <c r="EO1149" s="1" t="s">
        <v>1176</v>
      </c>
      <c r="EP1149" s="1">
        <v>2.9395899999999999</v>
      </c>
      <c r="EQ1149" s="1">
        <v>2.8002199999999999</v>
      </c>
      <c r="ER1149" s="1">
        <v>0.236842</v>
      </c>
      <c r="ES1149" s="1">
        <v>0.24201800000000001</v>
      </c>
      <c r="ET1149" s="1">
        <v>0.11630500000000001</v>
      </c>
      <c r="EU1149" s="1">
        <v>0.10803599999999999</v>
      </c>
      <c r="EV1149" s="1">
        <v>15578</v>
      </c>
      <c r="EW1149" s="1">
        <v>16219.9</v>
      </c>
      <c r="EX1149" s="1">
        <v>23765.200000000001</v>
      </c>
      <c r="EY1149" s="1">
        <v>24932.9</v>
      </c>
      <c r="EZ1149" s="1">
        <v>33634.199999999997</v>
      </c>
      <c r="FA1149" s="1">
        <v>35529.699999999997</v>
      </c>
      <c r="FB1149" s="1">
        <v>43353.9</v>
      </c>
      <c r="FC1149" s="1">
        <v>46100.7</v>
      </c>
      <c r="FD1149" s="1">
        <v>1.9096</v>
      </c>
      <c r="FE1149" s="1">
        <v>1.7669299999999999</v>
      </c>
      <c r="FF1149" s="1">
        <v>5.5789900000000003E-2</v>
      </c>
      <c r="FG1149" s="1">
        <v>0</v>
      </c>
      <c r="FH1149" s="1">
        <v>30.884599999999999</v>
      </c>
      <c r="FI1149" s="1">
        <v>999.9</v>
      </c>
      <c r="FJ1149" s="1">
        <v>42.5</v>
      </c>
      <c r="FK1149" s="1">
        <v>41.3</v>
      </c>
      <c r="FL1149" s="1">
        <v>34.1877</v>
      </c>
      <c r="FM1149" s="1">
        <v>63.404400000000003</v>
      </c>
      <c r="FN1149" s="1">
        <v>26.209900000000001</v>
      </c>
      <c r="FO1149" s="1">
        <v>1</v>
      </c>
      <c r="FP1149" s="1">
        <v>0.67765500000000001</v>
      </c>
      <c r="FQ1149" s="1">
        <v>5.0116300000000003</v>
      </c>
      <c r="FR1149" s="1">
        <v>20.246300000000002</v>
      </c>
      <c r="FS1149" s="1">
        <v>5.20845</v>
      </c>
      <c r="FT1149" s="1">
        <v>11.908099999999999</v>
      </c>
      <c r="FU1149" s="1">
        <v>5.0025500000000003</v>
      </c>
      <c r="FV1149" s="1">
        <v>3.2904499999999999</v>
      </c>
      <c r="FW1149" s="1">
        <v>9999</v>
      </c>
      <c r="FX1149" s="1">
        <v>9999</v>
      </c>
      <c r="FY1149" s="1">
        <v>9999</v>
      </c>
      <c r="FZ1149" s="1">
        <v>999.9</v>
      </c>
      <c r="GA1149" s="1">
        <v>1.85988</v>
      </c>
      <c r="GB1149" s="1">
        <v>1.85486</v>
      </c>
      <c r="GC1149" s="1">
        <v>1.85806</v>
      </c>
      <c r="GD1149" s="1">
        <v>1.8565400000000001</v>
      </c>
      <c r="GE1149" s="1">
        <v>1.8552900000000001</v>
      </c>
      <c r="GF1149" s="1">
        <v>1.8548500000000001</v>
      </c>
      <c r="GG1149" s="1">
        <v>1.8536900000000001</v>
      </c>
      <c r="GH1149" s="1">
        <v>1.85667</v>
      </c>
      <c r="GI1149" s="1">
        <v>0</v>
      </c>
      <c r="GJ1149" s="1">
        <v>0</v>
      </c>
      <c r="GK1149" s="1">
        <v>0</v>
      </c>
      <c r="GL1149" s="1">
        <v>0</v>
      </c>
      <c r="GM1149" s="1" t="s">
        <v>355</v>
      </c>
      <c r="GN1149" s="1" t="s">
        <v>356</v>
      </c>
      <c r="GO1149" s="1" t="s">
        <v>357</v>
      </c>
      <c r="GP1149" s="1" t="s">
        <v>357</v>
      </c>
      <c r="GQ1149" s="1" t="s">
        <v>357</v>
      </c>
      <c r="GR1149" s="1" t="s">
        <v>357</v>
      </c>
      <c r="GS1149" s="1">
        <v>0</v>
      </c>
      <c r="GT1149" s="1">
        <v>100</v>
      </c>
      <c r="GU1149" s="1">
        <v>100</v>
      </c>
      <c r="GV1149" s="1">
        <v>3.82</v>
      </c>
      <c r="GW1149" s="1">
        <v>1.6899999999999998E-2</v>
      </c>
      <c r="GX1149" s="1">
        <v>1.251089954458285</v>
      </c>
      <c r="GY1149" s="1">
        <v>3.0239061252787889E-3</v>
      </c>
      <c r="GZ1149" s="1">
        <v>-1.398580452151984E-6</v>
      </c>
      <c r="HA1149" s="1">
        <v>2.8030378366047371E-10</v>
      </c>
      <c r="HB1149" s="1">
        <v>-6.7353929715251851E-2</v>
      </c>
      <c r="HC1149" s="1">
        <v>1.0309082032153079E-2</v>
      </c>
      <c r="HD1149" s="1">
        <v>-3.6321104004466529E-4</v>
      </c>
      <c r="HE1149" s="1">
        <v>3.6129943689190391E-6</v>
      </c>
      <c r="HF1149" s="1">
        <v>0</v>
      </c>
      <c r="HG1149" s="1">
        <v>2134</v>
      </c>
      <c r="HH1149" s="1">
        <v>3</v>
      </c>
      <c r="HI1149" s="1">
        <v>46</v>
      </c>
      <c r="HJ1149" s="1">
        <v>5.6</v>
      </c>
      <c r="HK1149" s="1">
        <v>5.8</v>
      </c>
      <c r="HL1149" s="1">
        <v>3.7011699999999998</v>
      </c>
      <c r="HM1149" s="1">
        <v>2.34863</v>
      </c>
      <c r="HN1149" s="1">
        <v>1.4978</v>
      </c>
      <c r="HO1149" s="1">
        <v>2.3034699999999999</v>
      </c>
      <c r="HP1149" s="1">
        <v>1.5478499999999999</v>
      </c>
      <c r="HQ1149" s="1">
        <v>2.35229</v>
      </c>
      <c r="HR1149" s="1">
        <v>43.919199999999996</v>
      </c>
      <c r="HS1149" s="1">
        <v>14.911300000000001</v>
      </c>
      <c r="HT1149" s="1">
        <v>18</v>
      </c>
      <c r="HU1149" s="1">
        <v>490.43599999999998</v>
      </c>
      <c r="HV1149" s="1">
        <v>460.66699999999997</v>
      </c>
      <c r="HW1149" s="1">
        <v>24.263100000000001</v>
      </c>
      <c r="HX1149" s="1">
        <v>35.240499999999997</v>
      </c>
      <c r="HY1149" s="1">
        <v>30.000599999999999</v>
      </c>
      <c r="HZ1149" s="1">
        <v>34.933700000000002</v>
      </c>
      <c r="IA1149" s="1">
        <v>35.036499999999997</v>
      </c>
      <c r="IB1149" s="1">
        <v>74.091099999999997</v>
      </c>
      <c r="IC1149" s="1">
        <v>27.029499999999999</v>
      </c>
      <c r="ID1149" s="1">
        <v>0</v>
      </c>
      <c r="IE1149" s="1">
        <v>24.259</v>
      </c>
      <c r="IF1149" s="1">
        <v>1922.65</v>
      </c>
      <c r="IG1149" s="1">
        <v>24.624400000000001</v>
      </c>
      <c r="IH1149" s="1">
        <v>100.232</v>
      </c>
      <c r="II1149" s="1">
        <v>99.904200000000003</v>
      </c>
      <c r="IJ1149" s="1" t="s">
        <v>1161</v>
      </c>
    </row>
    <row r="1150" spans="1:244" ht="15.75" customHeight="1" x14ac:dyDescent="0.3">
      <c r="A1150" s="1">
        <v>1134</v>
      </c>
      <c r="B1150" s="1">
        <v>1659810722</v>
      </c>
      <c r="C1150" s="1">
        <v>14580.5</v>
      </c>
      <c r="D1150" s="1" t="s">
        <v>2536</v>
      </c>
      <c r="E1150" s="1" t="s">
        <v>2537</v>
      </c>
      <c r="F1150" s="1">
        <v>1</v>
      </c>
      <c r="G1150" s="1" t="s">
        <v>346</v>
      </c>
      <c r="H1150" s="1" t="s">
        <v>347</v>
      </c>
      <c r="I1150" s="1" t="s">
        <v>348</v>
      </c>
      <c r="J1150" s="1" t="s">
        <v>349</v>
      </c>
      <c r="K1150" s="1" t="s">
        <v>350</v>
      </c>
      <c r="L1150" s="1" t="s">
        <v>1154</v>
      </c>
      <c r="M1150" s="1" t="s">
        <v>351</v>
      </c>
      <c r="N1150" s="1">
        <v>1659810714.5</v>
      </c>
      <c r="O1150" s="1">
        <f t="shared" si="136"/>
        <v>2.3483872674056709E-3</v>
      </c>
      <c r="P1150" s="1">
        <f t="shared" si="137"/>
        <v>2.3483872674056707</v>
      </c>
      <c r="Q1150" s="1">
        <f t="shared" si="138"/>
        <v>23.490309488881191</v>
      </c>
      <c r="R1150" s="1">
        <f t="shared" si="139"/>
        <v>1793.4159999999999</v>
      </c>
      <c r="S1150" s="1">
        <f t="shared" si="140"/>
        <v>1400.4704720616071</v>
      </c>
      <c r="T1150" s="1">
        <f t="shared" si="141"/>
        <v>138.44020032430109</v>
      </c>
      <c r="U1150" s="1">
        <f t="shared" si="142"/>
        <v>177.28390227272482</v>
      </c>
      <c r="V1150" s="1">
        <f t="shared" si="143"/>
        <v>0.11296315553372487</v>
      </c>
      <c r="W1150" s="1">
        <f t="shared" si="144"/>
        <v>2.9106502855532961</v>
      </c>
      <c r="X1150" s="1">
        <f t="shared" si="145"/>
        <v>0.11058289122249219</v>
      </c>
      <c r="Y1150" s="1">
        <f t="shared" si="146"/>
        <v>6.9323986950721533E-2</v>
      </c>
      <c r="Z1150" s="1">
        <f t="shared" si="147"/>
        <v>321.51423820000008</v>
      </c>
      <c r="AA1150" s="1">
        <f t="shared" si="148"/>
        <v>32.299250687412581</v>
      </c>
      <c r="AB1150" s="1">
        <f t="shared" si="149"/>
        <v>31.783946666666669</v>
      </c>
      <c r="AC1150" s="1">
        <f t="shared" si="150"/>
        <v>4.7169998614953004</v>
      </c>
      <c r="AD1150" s="1">
        <f t="shared" si="151"/>
        <v>59.736327991587835</v>
      </c>
      <c r="AE1150" s="1">
        <f t="shared" si="152"/>
        <v>2.6964389882202084</v>
      </c>
      <c r="AF1150" s="1">
        <f t="shared" si="153"/>
        <v>4.5139014714796755</v>
      </c>
      <c r="AG1150" s="1">
        <f t="shared" si="154"/>
        <v>2.0205608732750919</v>
      </c>
      <c r="AH1150" s="1">
        <f t="shared" si="155"/>
        <v>-103.56387849259009</v>
      </c>
      <c r="AI1150" s="1">
        <f t="shared" si="156"/>
        <v>-121.4772577796831</v>
      </c>
      <c r="AJ1150" s="1">
        <f t="shared" si="157"/>
        <v>-9.4088693358096442</v>
      </c>
      <c r="AK1150" s="1">
        <f t="shared" si="158"/>
        <v>87.064232591917232</v>
      </c>
      <c r="AL1150" s="1">
        <f t="shared" si="159"/>
        <v>53.886255927680921</v>
      </c>
      <c r="AM1150" s="1">
        <f t="shared" si="160"/>
        <v>2.3532120126269724</v>
      </c>
      <c r="AN1150" s="1">
        <f t="shared" si="161"/>
        <v>23.490309488881191</v>
      </c>
      <c r="AO1150" s="1">
        <v>1934.7632027871559</v>
      </c>
      <c r="AP1150" s="1">
        <v>1879.5932121212111</v>
      </c>
      <c r="AQ1150" s="1">
        <v>5.1288501340191663</v>
      </c>
      <c r="AR1150" s="1">
        <v>65.631367109528284</v>
      </c>
      <c r="AS1150" s="1">
        <f t="shared" si="162"/>
        <v>2.3483872674056707</v>
      </c>
      <c r="AT1150" s="1">
        <v>24.53729263654246</v>
      </c>
      <c r="AU1150" s="1">
        <v>27.277398901098898</v>
      </c>
      <c r="AV1150" s="1">
        <v>3.0447135000132619E-5</v>
      </c>
      <c r="AW1150" s="1">
        <v>85.678084974882083</v>
      </c>
      <c r="AX1150" s="1">
        <v>7</v>
      </c>
      <c r="AY1150" s="1">
        <v>1</v>
      </c>
      <c r="AZ1150" s="1">
        <f t="shared" si="163"/>
        <v>1</v>
      </c>
      <c r="BA1150" s="1">
        <f t="shared" si="164"/>
        <v>0</v>
      </c>
      <c r="BB1150" s="1">
        <f t="shared" si="165"/>
        <v>51615.893407482559</v>
      </c>
      <c r="BC1150" s="1">
        <f t="shared" si="166"/>
        <v>1999.985333333334</v>
      </c>
      <c r="BD1150" s="1">
        <f t="shared" si="167"/>
        <v>1681.1879800000004</v>
      </c>
      <c r="BE1150" s="1">
        <f t="shared" si="168"/>
        <v>0.84060015440113223</v>
      </c>
      <c r="BF1150" s="1">
        <f t="shared" si="169"/>
        <v>0.16075829799418528</v>
      </c>
      <c r="BG1150" s="1">
        <v>6</v>
      </c>
      <c r="BH1150" s="1">
        <v>0.5</v>
      </c>
      <c r="BI1150" s="1" t="s">
        <v>352</v>
      </c>
      <c r="BJ1150" s="1">
        <v>2</v>
      </c>
      <c r="BK1150" s="1" t="b">
        <v>1</v>
      </c>
      <c r="BL1150" s="1">
        <v>1659810714.5</v>
      </c>
      <c r="BM1150" s="1">
        <v>1793.4159999999999</v>
      </c>
      <c r="BN1150" s="1">
        <v>1863.121333333333</v>
      </c>
      <c r="BO1150" s="1">
        <v>27.277360000000002</v>
      </c>
      <c r="BP1150" s="1">
        <v>24.531420000000001</v>
      </c>
      <c r="BQ1150" s="1">
        <v>1789.6273333333329</v>
      </c>
      <c r="BR1150" s="1">
        <v>27.260406666666668</v>
      </c>
      <c r="BS1150" s="1">
        <v>500.16153333333318</v>
      </c>
      <c r="BT1150" s="1">
        <v>98.752953333333338</v>
      </c>
      <c r="BU1150" s="1">
        <v>9.9684466666666666E-2</v>
      </c>
      <c r="BV1150" s="1">
        <v>31.00980666666667</v>
      </c>
      <c r="BW1150" s="1">
        <v>31.783946666666669</v>
      </c>
      <c r="BX1150" s="1">
        <v>999.89999999999986</v>
      </c>
      <c r="BY1150" s="1">
        <v>0</v>
      </c>
      <c r="BZ1150" s="1">
        <v>0</v>
      </c>
      <c r="CA1150" s="1">
        <v>10017.58</v>
      </c>
      <c r="CB1150" s="1">
        <v>0</v>
      </c>
      <c r="CC1150" s="1">
        <v>2037.8653333333341</v>
      </c>
      <c r="CD1150" s="1">
        <v>-69.704919999999987</v>
      </c>
      <c r="CE1150" s="1">
        <v>1843.709333333333</v>
      </c>
      <c r="CF1150" s="1">
        <v>1909.975333333334</v>
      </c>
      <c r="CG1150" s="1">
        <v>2.7459440000000002</v>
      </c>
      <c r="CH1150" s="1">
        <v>1863.121333333333</v>
      </c>
      <c r="CI1150" s="1">
        <v>24.531420000000001</v>
      </c>
      <c r="CJ1150" s="1">
        <v>2.6937200000000008</v>
      </c>
      <c r="CK1150" s="1">
        <v>2.422549333333333</v>
      </c>
      <c r="CL1150" s="1">
        <v>22.246839999999999</v>
      </c>
      <c r="CM1150" s="1">
        <v>20.515306666666671</v>
      </c>
      <c r="CN1150" s="1">
        <v>1999.985333333334</v>
      </c>
      <c r="CO1150" s="1">
        <v>0.97999539999999996</v>
      </c>
      <c r="CP1150" s="1">
        <v>2.0004580000000001E-2</v>
      </c>
      <c r="CQ1150" s="1">
        <v>0</v>
      </c>
      <c r="CR1150" s="1">
        <v>2.3052000000000001</v>
      </c>
      <c r="CS1150" s="1">
        <v>0</v>
      </c>
      <c r="CT1150" s="1">
        <v>20191.513333333329</v>
      </c>
      <c r="CU1150" s="1">
        <v>17412.166666666672</v>
      </c>
      <c r="CV1150" s="1">
        <v>45.195399999999999</v>
      </c>
      <c r="CW1150" s="1">
        <v>47.391533333333342</v>
      </c>
      <c r="CX1150" s="1">
        <v>45.375</v>
      </c>
      <c r="CY1150" s="1">
        <v>45.178733333333327</v>
      </c>
      <c r="CZ1150" s="1">
        <v>45.112399999999987</v>
      </c>
      <c r="DA1150" s="1">
        <v>1959.9753333333331</v>
      </c>
      <c r="DB1150" s="1">
        <v>40.01</v>
      </c>
      <c r="DC1150" s="1">
        <v>0</v>
      </c>
      <c r="DD1150" s="1">
        <v>1659810721.5</v>
      </c>
      <c r="DE1150" s="1">
        <v>0</v>
      </c>
      <c r="DF1150" s="1">
        <v>1659810386</v>
      </c>
      <c r="DG1150" s="1" t="s">
        <v>1911</v>
      </c>
      <c r="DH1150" s="1">
        <v>1659810386</v>
      </c>
      <c r="DI1150" s="1">
        <v>1659810371.5</v>
      </c>
      <c r="DJ1150" s="1">
        <v>20</v>
      </c>
      <c r="DK1150" s="1">
        <v>0.91800000000000004</v>
      </c>
      <c r="DL1150" s="1">
        <v>1E-3</v>
      </c>
      <c r="DM1150" s="1">
        <v>1.7649999999999999</v>
      </c>
      <c r="DN1150" s="1">
        <v>0.02</v>
      </c>
      <c r="DO1150" s="1">
        <v>212</v>
      </c>
      <c r="DP1150" s="1">
        <v>25</v>
      </c>
      <c r="DQ1150" s="1">
        <v>0.25</v>
      </c>
      <c r="DR1150" s="1">
        <v>0.05</v>
      </c>
      <c r="DS1150" s="1">
        <v>23.210921025482101</v>
      </c>
      <c r="DT1150" s="1">
        <v>1.5492505092514079</v>
      </c>
      <c r="DU1150" s="1">
        <v>0.3093042134481449</v>
      </c>
      <c r="DV1150" s="1">
        <v>0</v>
      </c>
      <c r="DW1150" s="1">
        <v>-69.71050249999999</v>
      </c>
      <c r="DX1150" s="1">
        <v>-1.911652908067303</v>
      </c>
      <c r="DY1150" s="1">
        <v>0.39413906840574697</v>
      </c>
      <c r="DZ1150" s="1">
        <v>0</v>
      </c>
      <c r="EA1150" s="1">
        <v>2.7515162499999999</v>
      </c>
      <c r="EB1150" s="1">
        <v>-9.849106941838541E-2</v>
      </c>
      <c r="EC1150" s="1">
        <v>1.276027873666954E-2</v>
      </c>
      <c r="ED1150" s="1">
        <v>1</v>
      </c>
      <c r="EE1150" s="1">
        <v>2.0204248177283288</v>
      </c>
      <c r="EF1150" s="1">
        <v>1.297495921491308E-2</v>
      </c>
      <c r="EG1150" s="1">
        <v>1.3730503932090461E-3</v>
      </c>
      <c r="EH1150" s="1">
        <v>1</v>
      </c>
      <c r="EI1150" s="1">
        <v>0.1136535443334775</v>
      </c>
      <c r="EJ1150" s="1">
        <v>-5.9051349732352192E-3</v>
      </c>
      <c r="EK1150" s="1">
        <v>4.7069315874316082E-4</v>
      </c>
      <c r="EL1150" s="1">
        <v>1</v>
      </c>
      <c r="EM1150" s="1">
        <v>3</v>
      </c>
      <c r="EN1150" s="1">
        <v>6</v>
      </c>
      <c r="EO1150" s="1" t="s">
        <v>1160</v>
      </c>
      <c r="EP1150" s="1">
        <v>2.9394300000000002</v>
      </c>
      <c r="EQ1150" s="1">
        <v>2.8000699999999998</v>
      </c>
      <c r="ER1150" s="1">
        <v>0.237204</v>
      </c>
      <c r="ES1150" s="1">
        <v>0.242368</v>
      </c>
      <c r="ET1150" s="1">
        <v>0.11630500000000001</v>
      </c>
      <c r="EU1150" s="1">
        <v>0.108054</v>
      </c>
      <c r="EV1150" s="1">
        <v>15570.5</v>
      </c>
      <c r="EW1150" s="1">
        <v>16212.1</v>
      </c>
      <c r="EX1150" s="1">
        <v>23765.1</v>
      </c>
      <c r="EY1150" s="1">
        <v>24932.6</v>
      </c>
      <c r="EZ1150" s="1">
        <v>33633.9</v>
      </c>
      <c r="FA1150" s="1">
        <v>35529.1</v>
      </c>
      <c r="FB1150" s="1">
        <v>43353.5</v>
      </c>
      <c r="FC1150" s="1">
        <v>46100.800000000003</v>
      </c>
      <c r="FD1150" s="1">
        <v>1.9076500000000001</v>
      </c>
      <c r="FE1150" s="1">
        <v>1.76712</v>
      </c>
      <c r="FF1150" s="1">
        <v>5.5916599999999997E-2</v>
      </c>
      <c r="FG1150" s="1">
        <v>0</v>
      </c>
      <c r="FH1150" s="1">
        <v>30.884599999999999</v>
      </c>
      <c r="FI1150" s="1">
        <v>999.9</v>
      </c>
      <c r="FJ1150" s="1">
        <v>42.6</v>
      </c>
      <c r="FK1150" s="1">
        <v>41.3</v>
      </c>
      <c r="FL1150" s="1">
        <v>34.271900000000002</v>
      </c>
      <c r="FM1150" s="1">
        <v>63.424399999999999</v>
      </c>
      <c r="FN1150" s="1">
        <v>26.209900000000001</v>
      </c>
      <c r="FO1150" s="1">
        <v>1</v>
      </c>
      <c r="FP1150" s="1">
        <v>0.67780700000000005</v>
      </c>
      <c r="FQ1150" s="1">
        <v>5.0150800000000002</v>
      </c>
      <c r="FR1150" s="1">
        <v>20.246200000000002</v>
      </c>
      <c r="FS1150" s="1">
        <v>5.20845</v>
      </c>
      <c r="FT1150" s="1">
        <v>11.908099999999999</v>
      </c>
      <c r="FU1150" s="1">
        <v>5.00265</v>
      </c>
      <c r="FV1150" s="1">
        <v>3.2904300000000002</v>
      </c>
      <c r="FW1150" s="1">
        <v>9999</v>
      </c>
      <c r="FX1150" s="1">
        <v>9999</v>
      </c>
      <c r="FY1150" s="1">
        <v>9999</v>
      </c>
      <c r="FZ1150" s="1">
        <v>999.9</v>
      </c>
      <c r="GA1150" s="1">
        <v>1.8598699999999999</v>
      </c>
      <c r="GB1150" s="1">
        <v>1.85486</v>
      </c>
      <c r="GC1150" s="1">
        <v>1.85806</v>
      </c>
      <c r="GD1150" s="1">
        <v>1.8565400000000001</v>
      </c>
      <c r="GE1150" s="1">
        <v>1.85527</v>
      </c>
      <c r="GF1150" s="1">
        <v>1.85484</v>
      </c>
      <c r="GG1150" s="1">
        <v>1.85368</v>
      </c>
      <c r="GH1150" s="1">
        <v>1.8566499999999999</v>
      </c>
      <c r="GI1150" s="1">
        <v>0</v>
      </c>
      <c r="GJ1150" s="1">
        <v>0</v>
      </c>
      <c r="GK1150" s="1">
        <v>0</v>
      </c>
      <c r="GL1150" s="1">
        <v>0</v>
      </c>
      <c r="GM1150" s="1" t="s">
        <v>355</v>
      </c>
      <c r="GN1150" s="1" t="s">
        <v>356</v>
      </c>
      <c r="GO1150" s="1" t="s">
        <v>357</v>
      </c>
      <c r="GP1150" s="1" t="s">
        <v>357</v>
      </c>
      <c r="GQ1150" s="1" t="s">
        <v>357</v>
      </c>
      <c r="GR1150" s="1" t="s">
        <v>357</v>
      </c>
      <c r="GS1150" s="1">
        <v>0</v>
      </c>
      <c r="GT1150" s="1">
        <v>100</v>
      </c>
      <c r="GU1150" s="1">
        <v>100</v>
      </c>
      <c r="GV1150" s="1">
        <v>3.82</v>
      </c>
      <c r="GW1150" s="1">
        <v>1.6899999999999998E-2</v>
      </c>
      <c r="GX1150" s="1">
        <v>1.251089954458285</v>
      </c>
      <c r="GY1150" s="1">
        <v>3.0239061252787889E-3</v>
      </c>
      <c r="GZ1150" s="1">
        <v>-1.398580452151984E-6</v>
      </c>
      <c r="HA1150" s="1">
        <v>2.8030378366047371E-10</v>
      </c>
      <c r="HB1150" s="1">
        <v>-6.7353929715251851E-2</v>
      </c>
      <c r="HC1150" s="1">
        <v>1.0309082032153079E-2</v>
      </c>
      <c r="HD1150" s="1">
        <v>-3.6321104004466529E-4</v>
      </c>
      <c r="HE1150" s="1">
        <v>3.6129943689190391E-6</v>
      </c>
      <c r="HF1150" s="1">
        <v>0</v>
      </c>
      <c r="HG1150" s="1">
        <v>2134</v>
      </c>
      <c r="HH1150" s="1">
        <v>3</v>
      </c>
      <c r="HI1150" s="1">
        <v>46</v>
      </c>
      <c r="HJ1150" s="1">
        <v>5.6</v>
      </c>
      <c r="HK1150" s="1">
        <v>5.8</v>
      </c>
      <c r="HL1150" s="1">
        <v>3.7023899999999998</v>
      </c>
      <c r="HM1150" s="1">
        <v>2.33887</v>
      </c>
      <c r="HN1150" s="1">
        <v>1.4978</v>
      </c>
      <c r="HO1150" s="1">
        <v>2.3034699999999999</v>
      </c>
      <c r="HP1150" s="1">
        <v>1.5478499999999999</v>
      </c>
      <c r="HQ1150" s="1">
        <v>2.35107</v>
      </c>
      <c r="HR1150" s="1">
        <v>43.919199999999996</v>
      </c>
      <c r="HS1150" s="1">
        <v>14.911300000000001</v>
      </c>
      <c r="HT1150" s="1">
        <v>18</v>
      </c>
      <c r="HU1150" s="1">
        <v>489.26100000000002</v>
      </c>
      <c r="HV1150" s="1">
        <v>460.8</v>
      </c>
      <c r="HW1150" s="1">
        <v>24.261600000000001</v>
      </c>
      <c r="HX1150" s="1">
        <v>35.241799999999998</v>
      </c>
      <c r="HY1150" s="1">
        <v>30.000699999999998</v>
      </c>
      <c r="HZ1150" s="1">
        <v>34.934699999999999</v>
      </c>
      <c r="IA1150" s="1">
        <v>35.037300000000002</v>
      </c>
      <c r="IB1150" s="1">
        <v>74.302599999999998</v>
      </c>
      <c r="IC1150" s="1">
        <v>27.029499999999999</v>
      </c>
      <c r="ID1150" s="1">
        <v>0</v>
      </c>
      <c r="IE1150" s="1">
        <v>24.259</v>
      </c>
      <c r="IF1150" s="1">
        <v>1932.75</v>
      </c>
      <c r="IG1150" s="1">
        <v>24.625699999999998</v>
      </c>
      <c r="IH1150" s="1">
        <v>100.232</v>
      </c>
      <c r="II1150" s="1">
        <v>99.903899999999993</v>
      </c>
      <c r="IJ1150" s="1" t="s">
        <v>1161</v>
      </c>
    </row>
    <row r="1151" spans="1:244" ht="15.75" customHeight="1" x14ac:dyDescent="0.3">
      <c r="A1151" s="1">
        <v>1135</v>
      </c>
      <c r="B1151" s="1">
        <v>1659810723</v>
      </c>
      <c r="C1151" s="1">
        <v>14581.5</v>
      </c>
      <c r="D1151" s="1" t="s">
        <v>2538</v>
      </c>
      <c r="E1151" s="1" t="s">
        <v>2539</v>
      </c>
      <c r="F1151" s="1">
        <v>1</v>
      </c>
      <c r="G1151" s="1" t="s">
        <v>346</v>
      </c>
      <c r="H1151" s="1" t="s">
        <v>347</v>
      </c>
      <c r="I1151" s="1" t="s">
        <v>348</v>
      </c>
      <c r="J1151" s="1" t="s">
        <v>349</v>
      </c>
      <c r="K1151" s="1" t="s">
        <v>350</v>
      </c>
      <c r="L1151" s="1" t="s">
        <v>1154</v>
      </c>
      <c r="M1151" s="1" t="s">
        <v>351</v>
      </c>
      <c r="N1151" s="1">
        <v>1659810715</v>
      </c>
      <c r="O1151" s="1">
        <f t="shared" si="136"/>
        <v>2.34852020266226E-3</v>
      </c>
      <c r="P1151" s="1">
        <f t="shared" si="137"/>
        <v>2.34852020266226</v>
      </c>
      <c r="Q1151" s="1">
        <f t="shared" si="138"/>
        <v>23.218836476002856</v>
      </c>
      <c r="R1151" s="1">
        <f t="shared" si="139"/>
        <v>1795.9056250000001</v>
      </c>
      <c r="S1151" s="1">
        <f t="shared" si="140"/>
        <v>1406.710734993909</v>
      </c>
      <c r="T1151" s="1">
        <f t="shared" si="141"/>
        <v>139.05710000047381</v>
      </c>
      <c r="U1151" s="1">
        <f t="shared" si="142"/>
        <v>177.53005068815361</v>
      </c>
      <c r="V1151" s="1">
        <f t="shared" si="143"/>
        <v>0.11295896760317861</v>
      </c>
      <c r="W1151" s="1">
        <f t="shared" si="144"/>
        <v>2.9105416156272321</v>
      </c>
      <c r="X1151" s="1">
        <f t="shared" si="145"/>
        <v>0.11057879092735604</v>
      </c>
      <c r="Y1151" s="1">
        <f t="shared" si="146"/>
        <v>6.9321416545298942E-2</v>
      </c>
      <c r="Z1151" s="1">
        <f t="shared" si="147"/>
        <v>321.51428474999994</v>
      </c>
      <c r="AA1151" s="1">
        <f t="shared" si="148"/>
        <v>32.299198113569631</v>
      </c>
      <c r="AB1151" s="1">
        <f t="shared" si="149"/>
        <v>31.784649999999999</v>
      </c>
      <c r="AC1151" s="1">
        <f t="shared" si="150"/>
        <v>4.7171879417363183</v>
      </c>
      <c r="AD1151" s="1">
        <f t="shared" si="151"/>
        <v>59.73654833238907</v>
      </c>
      <c r="AE1151" s="1">
        <f t="shared" si="152"/>
        <v>2.696439261779874</v>
      </c>
      <c r="AF1151" s="1">
        <f t="shared" si="153"/>
        <v>4.5138852797055042</v>
      </c>
      <c r="AG1151" s="1">
        <f t="shared" si="154"/>
        <v>2.0207486799564442</v>
      </c>
      <c r="AH1151" s="1">
        <f t="shared" si="155"/>
        <v>-103.56974093740567</v>
      </c>
      <c r="AI1151" s="1">
        <f t="shared" si="156"/>
        <v>-121.59295707085325</v>
      </c>
      <c r="AJ1151" s="1">
        <f t="shared" si="157"/>
        <v>-9.4182120627229846</v>
      </c>
      <c r="AK1151" s="1">
        <f t="shared" si="158"/>
        <v>86.93337467901803</v>
      </c>
      <c r="AL1151" s="1">
        <f t="shared" si="159"/>
        <v>53.849341809284269</v>
      </c>
      <c r="AM1151" s="1">
        <f t="shared" si="160"/>
        <v>2.3527278836045844</v>
      </c>
      <c r="AN1151" s="1">
        <f t="shared" si="161"/>
        <v>23.218836476002856</v>
      </c>
      <c r="AO1151" s="1">
        <v>1939.311667282906</v>
      </c>
      <c r="AP1151" s="1">
        <v>1884.651333333333</v>
      </c>
      <c r="AQ1151" s="1">
        <v>5.0945591484372272</v>
      </c>
      <c r="AR1151" s="1">
        <v>65.631367109528284</v>
      </c>
      <c r="AS1151" s="1">
        <f t="shared" si="162"/>
        <v>2.34852020266226</v>
      </c>
      <c r="AT1151" s="1">
        <v>24.536367568442671</v>
      </c>
      <c r="AU1151" s="1">
        <v>27.276734065934079</v>
      </c>
      <c r="AV1151" s="1">
        <v>1.406896816870767E-5</v>
      </c>
      <c r="AW1151" s="1">
        <v>85.678084974882083</v>
      </c>
      <c r="AX1151" s="1">
        <v>8</v>
      </c>
      <c r="AY1151" s="1">
        <v>2</v>
      </c>
      <c r="AZ1151" s="1">
        <f t="shared" si="163"/>
        <v>1</v>
      </c>
      <c r="BA1151" s="1">
        <f t="shared" si="164"/>
        <v>0</v>
      </c>
      <c r="BB1151" s="1">
        <f t="shared" si="165"/>
        <v>51612.829471349709</v>
      </c>
      <c r="BC1151" s="1">
        <f t="shared" si="166"/>
        <v>1999.985625</v>
      </c>
      <c r="BD1151" s="1">
        <f t="shared" si="167"/>
        <v>1681.1882250000001</v>
      </c>
      <c r="BE1151" s="1">
        <f t="shared" si="168"/>
        <v>0.84060015431360913</v>
      </c>
      <c r="BF1151" s="1">
        <f t="shared" si="169"/>
        <v>0.1607582978252656</v>
      </c>
      <c r="BG1151" s="1">
        <v>6</v>
      </c>
      <c r="BH1151" s="1">
        <v>0.5</v>
      </c>
      <c r="BI1151" s="1" t="s">
        <v>352</v>
      </c>
      <c r="BJ1151" s="1">
        <v>2</v>
      </c>
      <c r="BK1151" s="1" t="b">
        <v>1</v>
      </c>
      <c r="BL1151" s="1">
        <v>1659810715</v>
      </c>
      <c r="BM1151" s="1">
        <v>1795.9056250000001</v>
      </c>
      <c r="BN1151" s="1">
        <v>1865.5725</v>
      </c>
      <c r="BO1151" s="1">
        <v>27.27735625</v>
      </c>
      <c r="BP1151" s="1">
        <v>24.5319875</v>
      </c>
      <c r="BQ1151" s="1">
        <v>1792.115</v>
      </c>
      <c r="BR1151" s="1">
        <v>27.260400000000001</v>
      </c>
      <c r="BS1151" s="1">
        <v>500.1626875</v>
      </c>
      <c r="BT1151" s="1">
        <v>98.753024999999994</v>
      </c>
      <c r="BU1151" s="1">
        <v>9.9636418749999997E-2</v>
      </c>
      <c r="BV1151" s="1">
        <v>31.009743749999998</v>
      </c>
      <c r="BW1151" s="1">
        <v>31.784649999999999</v>
      </c>
      <c r="BX1151" s="1">
        <v>999.9</v>
      </c>
      <c r="BY1151" s="1">
        <v>0</v>
      </c>
      <c r="BZ1151" s="1">
        <v>0</v>
      </c>
      <c r="CA1151" s="1">
        <v>10016.950000000001</v>
      </c>
      <c r="CB1151" s="1">
        <v>0</v>
      </c>
      <c r="CC1151" s="1">
        <v>2037.7837500000001</v>
      </c>
      <c r="CD1151" s="1">
        <v>-69.666449999999998</v>
      </c>
      <c r="CE1151" s="1">
        <v>1846.26875</v>
      </c>
      <c r="CF1151" s="1">
        <v>1912.4893750000001</v>
      </c>
      <c r="CG1151" s="1">
        <v>2.7453681250000002</v>
      </c>
      <c r="CH1151" s="1">
        <v>1865.5725</v>
      </c>
      <c r="CI1151" s="1">
        <v>24.5319875</v>
      </c>
      <c r="CJ1151" s="1">
        <v>2.6937212499999998</v>
      </c>
      <c r="CK1151" s="1">
        <v>2.4226074999999998</v>
      </c>
      <c r="CL1151" s="1">
        <v>22.246849999999998</v>
      </c>
      <c r="CM1151" s="1">
        <v>20.515693750000001</v>
      </c>
      <c r="CN1151" s="1">
        <v>1999.985625</v>
      </c>
      <c r="CO1151" s="1">
        <v>0.97999543749999996</v>
      </c>
      <c r="CP1151" s="1">
        <v>2.0004543749999999E-2</v>
      </c>
      <c r="CQ1151" s="1">
        <v>0</v>
      </c>
      <c r="CR1151" s="1">
        <v>2.4212500000000001</v>
      </c>
      <c r="CS1151" s="1">
        <v>0</v>
      </c>
      <c r="CT1151" s="1">
        <v>20190.9375</v>
      </c>
      <c r="CU1151" s="1">
        <v>17412.168750000001</v>
      </c>
      <c r="CV1151" s="1">
        <v>45.198812500000003</v>
      </c>
      <c r="CW1151" s="1">
        <v>47.394374999999997</v>
      </c>
      <c r="CX1151" s="1">
        <v>45.378875000000001</v>
      </c>
      <c r="CY1151" s="1">
        <v>45.179250000000003</v>
      </c>
      <c r="CZ1151" s="1">
        <v>45.113187500000002</v>
      </c>
      <c r="DA1151" s="1">
        <v>1959.975625</v>
      </c>
      <c r="DB1151" s="1">
        <v>40.01</v>
      </c>
      <c r="DC1151" s="1">
        <v>0</v>
      </c>
      <c r="DD1151" s="1">
        <v>1659810722.0999999</v>
      </c>
      <c r="DE1151" s="1">
        <v>0</v>
      </c>
      <c r="DF1151" s="1">
        <v>1659810386</v>
      </c>
      <c r="DG1151" s="1" t="s">
        <v>1911</v>
      </c>
      <c r="DH1151" s="1">
        <v>1659810386</v>
      </c>
      <c r="DI1151" s="1">
        <v>1659810371.5</v>
      </c>
      <c r="DJ1151" s="1">
        <v>20</v>
      </c>
      <c r="DK1151" s="1">
        <v>0.91800000000000004</v>
      </c>
      <c r="DL1151" s="1">
        <v>1E-3</v>
      </c>
      <c r="DM1151" s="1">
        <v>1.7649999999999999</v>
      </c>
      <c r="DN1151" s="1">
        <v>0.02</v>
      </c>
      <c r="DO1151" s="1">
        <v>212</v>
      </c>
      <c r="DP1151" s="1">
        <v>25</v>
      </c>
      <c r="DQ1151" s="1">
        <v>0.25</v>
      </c>
      <c r="DR1151" s="1">
        <v>0.05</v>
      </c>
      <c r="DS1151" s="1">
        <v>23.280438863211341</v>
      </c>
      <c r="DT1151" s="1">
        <v>0.67041002932381744</v>
      </c>
      <c r="DU1151" s="1">
        <v>0.23309699756138999</v>
      </c>
      <c r="DV1151" s="1">
        <v>0</v>
      </c>
      <c r="DW1151" s="1">
        <v>-69.716027499999996</v>
      </c>
      <c r="DX1151" s="1">
        <v>-0.63804090056269713</v>
      </c>
      <c r="DY1151" s="1">
        <v>0.38485083278297638</v>
      </c>
      <c r="DZ1151" s="1">
        <v>1</v>
      </c>
      <c r="EA1151" s="1">
        <v>2.7488039999999998</v>
      </c>
      <c r="EB1151" s="1">
        <v>-7.2450506566614628E-2</v>
      </c>
      <c r="EC1151" s="1">
        <v>9.2136886750096274E-3</v>
      </c>
      <c r="ED1151" s="1">
        <v>1</v>
      </c>
      <c r="EE1151" s="1">
        <v>2.0205043134588352</v>
      </c>
      <c r="EF1151" s="1">
        <v>1.7024791220565511E-2</v>
      </c>
      <c r="EG1151" s="1">
        <v>1.4481688099827199E-3</v>
      </c>
      <c r="EH1151" s="1">
        <v>1</v>
      </c>
      <c r="EI1151" s="1">
        <v>0.11353101967931491</v>
      </c>
      <c r="EJ1151" s="1">
        <v>-5.3092386560829813E-3</v>
      </c>
      <c r="EK1151" s="1">
        <v>4.1581187953946132E-4</v>
      </c>
      <c r="EL1151" s="1">
        <v>1</v>
      </c>
      <c r="EM1151" s="1">
        <v>4</v>
      </c>
      <c r="EN1151" s="1">
        <v>6</v>
      </c>
      <c r="EO1151" s="1" t="s">
        <v>1141</v>
      </c>
      <c r="EP1151" s="1">
        <v>2.93946</v>
      </c>
      <c r="EQ1151" s="1">
        <v>2.8003</v>
      </c>
      <c r="ER1151" s="1">
        <v>0.237569</v>
      </c>
      <c r="ES1151" s="1">
        <v>0.24273500000000001</v>
      </c>
      <c r="ET1151" s="1">
        <v>0.116299</v>
      </c>
      <c r="EU1151" s="1">
        <v>0.108097</v>
      </c>
      <c r="EV1151" s="1">
        <v>15562.9</v>
      </c>
      <c r="EW1151" s="1">
        <v>16204.1</v>
      </c>
      <c r="EX1151" s="1">
        <v>23764.9</v>
      </c>
      <c r="EY1151" s="1">
        <v>24932.400000000001</v>
      </c>
      <c r="EZ1151" s="1">
        <v>33633.9</v>
      </c>
      <c r="FA1151" s="1">
        <v>35527.599999999999</v>
      </c>
      <c r="FB1151" s="1">
        <v>43353.2</v>
      </c>
      <c r="FC1151" s="1">
        <v>46101</v>
      </c>
      <c r="FD1151" s="1">
        <v>1.90585</v>
      </c>
      <c r="FE1151" s="1">
        <v>1.7673300000000001</v>
      </c>
      <c r="FF1151" s="1">
        <v>5.6229500000000002E-2</v>
      </c>
      <c r="FG1151" s="1">
        <v>0</v>
      </c>
      <c r="FH1151" s="1">
        <v>30.8842</v>
      </c>
      <c r="FI1151" s="1">
        <v>999.9</v>
      </c>
      <c r="FJ1151" s="1">
        <v>42.6</v>
      </c>
      <c r="FK1151" s="1">
        <v>41.3</v>
      </c>
      <c r="FL1151" s="1">
        <v>34.269399999999997</v>
      </c>
      <c r="FM1151" s="1">
        <v>63.474400000000003</v>
      </c>
      <c r="FN1151" s="1">
        <v>25.404599999999999</v>
      </c>
      <c r="FO1151" s="1">
        <v>1</v>
      </c>
      <c r="FP1151" s="1">
        <v>0.677929</v>
      </c>
      <c r="FQ1151" s="1">
        <v>5.0081699999999998</v>
      </c>
      <c r="FR1151" s="1">
        <v>20.246400000000001</v>
      </c>
      <c r="FS1151" s="1">
        <v>5.2087500000000002</v>
      </c>
      <c r="FT1151" s="1">
        <v>11.908099999999999</v>
      </c>
      <c r="FU1151" s="1">
        <v>5.00265</v>
      </c>
      <c r="FV1151" s="1">
        <v>3.2904499999999999</v>
      </c>
      <c r="FW1151" s="1">
        <v>9999</v>
      </c>
      <c r="FX1151" s="1">
        <v>9999</v>
      </c>
      <c r="FY1151" s="1">
        <v>9999</v>
      </c>
      <c r="FZ1151" s="1">
        <v>999.9</v>
      </c>
      <c r="GA1151" s="1">
        <v>1.8598699999999999</v>
      </c>
      <c r="GB1151" s="1">
        <v>1.85486</v>
      </c>
      <c r="GC1151" s="1">
        <v>1.85806</v>
      </c>
      <c r="GD1151" s="1">
        <v>1.8565400000000001</v>
      </c>
      <c r="GE1151" s="1">
        <v>1.8552500000000001</v>
      </c>
      <c r="GF1151" s="1">
        <v>1.85483</v>
      </c>
      <c r="GG1151" s="1">
        <v>1.8536699999999999</v>
      </c>
      <c r="GH1151" s="1">
        <v>1.8566400000000001</v>
      </c>
      <c r="GI1151" s="1">
        <v>0</v>
      </c>
      <c r="GJ1151" s="1">
        <v>0</v>
      </c>
      <c r="GK1151" s="1">
        <v>0</v>
      </c>
      <c r="GL1151" s="1">
        <v>0</v>
      </c>
      <c r="GM1151" s="1" t="s">
        <v>355</v>
      </c>
      <c r="GN1151" s="1" t="s">
        <v>356</v>
      </c>
      <c r="GO1151" s="1" t="s">
        <v>357</v>
      </c>
      <c r="GP1151" s="1" t="s">
        <v>357</v>
      </c>
      <c r="GQ1151" s="1" t="s">
        <v>357</v>
      </c>
      <c r="GR1151" s="1" t="s">
        <v>357</v>
      </c>
      <c r="GS1151" s="1">
        <v>0</v>
      </c>
      <c r="GT1151" s="1">
        <v>100</v>
      </c>
      <c r="GU1151" s="1">
        <v>100</v>
      </c>
      <c r="GV1151" s="1">
        <v>3.82</v>
      </c>
      <c r="GW1151" s="1">
        <v>1.7000000000000001E-2</v>
      </c>
      <c r="GX1151" s="1">
        <v>1.251089954458285</v>
      </c>
      <c r="GY1151" s="1">
        <v>3.0239061252787889E-3</v>
      </c>
      <c r="GZ1151" s="1">
        <v>-1.398580452151984E-6</v>
      </c>
      <c r="HA1151" s="1">
        <v>2.8030378366047371E-10</v>
      </c>
      <c r="HB1151" s="1">
        <v>-6.7353929715251851E-2</v>
      </c>
      <c r="HC1151" s="1">
        <v>1.0309082032153079E-2</v>
      </c>
      <c r="HD1151" s="1">
        <v>-3.6321104004466529E-4</v>
      </c>
      <c r="HE1151" s="1">
        <v>3.6129943689190391E-6</v>
      </c>
      <c r="HF1151" s="1">
        <v>0</v>
      </c>
      <c r="HG1151" s="1">
        <v>2134</v>
      </c>
      <c r="HH1151" s="1">
        <v>3</v>
      </c>
      <c r="HI1151" s="1">
        <v>46</v>
      </c>
      <c r="HJ1151" s="1">
        <v>5.6</v>
      </c>
      <c r="HK1151" s="1">
        <v>5.9</v>
      </c>
      <c r="HL1151" s="1">
        <v>3.7170399999999999</v>
      </c>
      <c r="HM1151" s="1">
        <v>2.32544</v>
      </c>
      <c r="HN1151" s="1">
        <v>1.4978</v>
      </c>
      <c r="HO1151" s="1">
        <v>2.3034699999999999</v>
      </c>
      <c r="HP1151" s="1">
        <v>1.5478499999999999</v>
      </c>
      <c r="HQ1151" s="1">
        <v>2.4645999999999999</v>
      </c>
      <c r="HR1151" s="1">
        <v>43.9467</v>
      </c>
      <c r="HS1151" s="1">
        <v>14.9026</v>
      </c>
      <c r="HT1151" s="1">
        <v>18</v>
      </c>
      <c r="HU1151" s="1">
        <v>488.18</v>
      </c>
      <c r="HV1151" s="1">
        <v>460.94</v>
      </c>
      <c r="HW1151" s="1">
        <v>24.2591</v>
      </c>
      <c r="HX1151" s="1">
        <v>35.2438</v>
      </c>
      <c r="HY1151" s="1">
        <v>30.000699999999998</v>
      </c>
      <c r="HZ1151" s="1">
        <v>34.936100000000003</v>
      </c>
      <c r="IA1151" s="1">
        <v>35.038899999999998</v>
      </c>
      <c r="IB1151" s="1">
        <v>74.402199999999993</v>
      </c>
      <c r="IC1151" s="1">
        <v>27.029499999999999</v>
      </c>
      <c r="ID1151" s="1">
        <v>0</v>
      </c>
      <c r="IE1151" s="1">
        <v>24.249500000000001</v>
      </c>
      <c r="IF1151" s="1">
        <v>1932.75</v>
      </c>
      <c r="IG1151" s="1">
        <v>24.634499999999999</v>
      </c>
      <c r="IH1151" s="1">
        <v>100.23099999999999</v>
      </c>
      <c r="II1151" s="1">
        <v>99.903800000000004</v>
      </c>
      <c r="IJ1151" s="1" t="s">
        <v>1161</v>
      </c>
    </row>
    <row r="1152" spans="1:244" ht="15.75" customHeight="1" x14ac:dyDescent="0.3">
      <c r="A1152" s="1">
        <v>1136</v>
      </c>
      <c r="B1152" s="1">
        <v>1659810724</v>
      </c>
      <c r="C1152" s="1">
        <v>14582.5</v>
      </c>
      <c r="D1152" s="1" t="s">
        <v>2540</v>
      </c>
      <c r="E1152" s="1" t="s">
        <v>2541</v>
      </c>
      <c r="F1152" s="1">
        <v>1</v>
      </c>
      <c r="G1152" s="1" t="s">
        <v>346</v>
      </c>
      <c r="H1152" s="1" t="s">
        <v>347</v>
      </c>
      <c r="I1152" s="1" t="s">
        <v>348</v>
      </c>
      <c r="J1152" s="1" t="s">
        <v>349</v>
      </c>
      <c r="K1152" s="1" t="s">
        <v>350</v>
      </c>
      <c r="L1152" s="1" t="s">
        <v>1154</v>
      </c>
      <c r="M1152" s="1" t="s">
        <v>351</v>
      </c>
      <c r="N1152" s="1">
        <v>1659810716.5</v>
      </c>
      <c r="O1152" s="1">
        <f t="shared" si="136"/>
        <v>2.3462619102414045E-3</v>
      </c>
      <c r="P1152" s="1">
        <f t="shared" si="137"/>
        <v>2.3462619102414046</v>
      </c>
      <c r="Q1152" s="1">
        <f t="shared" si="138"/>
        <v>22.856637645631942</v>
      </c>
      <c r="R1152" s="1">
        <f t="shared" si="139"/>
        <v>1803.368666666667</v>
      </c>
      <c r="S1152" s="1">
        <f t="shared" si="140"/>
        <v>1418.6476813021497</v>
      </c>
      <c r="T1152" s="1">
        <f t="shared" si="141"/>
        <v>140.23734668557586</v>
      </c>
      <c r="U1152" s="1">
        <f t="shared" si="142"/>
        <v>178.26810718578574</v>
      </c>
      <c r="V1152" s="1">
        <f t="shared" si="143"/>
        <v>0.11281690903855295</v>
      </c>
      <c r="W1152" s="1">
        <f t="shared" si="144"/>
        <v>2.910634546060348</v>
      </c>
      <c r="X1152" s="1">
        <f t="shared" si="145"/>
        <v>0.11044272156530266</v>
      </c>
      <c r="Y1152" s="1">
        <f t="shared" si="146"/>
        <v>6.9235850849418717E-2</v>
      </c>
      <c r="Z1152" s="1">
        <f t="shared" si="147"/>
        <v>321.512855</v>
      </c>
      <c r="AA1152" s="1">
        <f t="shared" si="148"/>
        <v>32.299530413740293</v>
      </c>
      <c r="AB1152" s="1">
        <f t="shared" si="149"/>
        <v>31.786946666666669</v>
      </c>
      <c r="AC1152" s="1">
        <f t="shared" si="150"/>
        <v>4.7178021449617908</v>
      </c>
      <c r="AD1152" s="1">
        <f t="shared" si="151"/>
        <v>59.738897128197735</v>
      </c>
      <c r="AE1152" s="1">
        <f t="shared" si="152"/>
        <v>2.6965129345596446</v>
      </c>
      <c r="AF1152" s="1">
        <f t="shared" si="153"/>
        <v>4.513831128775303</v>
      </c>
      <c r="AG1152" s="1">
        <f t="shared" si="154"/>
        <v>2.0212892104021463</v>
      </c>
      <c r="AH1152" s="1">
        <f t="shared" si="155"/>
        <v>-103.47015024164594</v>
      </c>
      <c r="AI1152" s="1">
        <f t="shared" si="156"/>
        <v>-121.99024622946705</v>
      </c>
      <c r="AJ1152" s="1">
        <f t="shared" si="157"/>
        <v>-9.4487803956501111</v>
      </c>
      <c r="AK1152" s="1">
        <f t="shared" si="158"/>
        <v>86.603678133236926</v>
      </c>
      <c r="AL1152" s="1">
        <f t="shared" si="159"/>
        <v>53.865558793270161</v>
      </c>
      <c r="AM1152" s="1">
        <f t="shared" si="160"/>
        <v>2.3501942137691159</v>
      </c>
      <c r="AN1152" s="1">
        <f t="shared" si="161"/>
        <v>22.856637645631942</v>
      </c>
      <c r="AO1152" s="1">
        <v>1943.9200909375461</v>
      </c>
      <c r="AP1152" s="1">
        <v>1889.745999999999</v>
      </c>
      <c r="AQ1152" s="1">
        <v>5.0864419033095496</v>
      </c>
      <c r="AR1152" s="1">
        <v>65.631367109528284</v>
      </c>
      <c r="AS1152" s="1">
        <f t="shared" si="162"/>
        <v>2.3462619102414046</v>
      </c>
      <c r="AT1152" s="1">
        <v>24.538241194263669</v>
      </c>
      <c r="AU1152" s="1">
        <v>27.276164835164849</v>
      </c>
      <c r="AV1152" s="1">
        <v>-1.000467370128421E-5</v>
      </c>
      <c r="AW1152" s="1">
        <v>85.678084974882083</v>
      </c>
      <c r="AX1152" s="1">
        <v>8</v>
      </c>
      <c r="AY1152" s="1">
        <v>2</v>
      </c>
      <c r="AZ1152" s="1">
        <f t="shared" si="163"/>
        <v>1</v>
      </c>
      <c r="BA1152" s="1">
        <f t="shared" si="164"/>
        <v>0</v>
      </c>
      <c r="BB1152" s="1">
        <f t="shared" si="165"/>
        <v>51615.501316293645</v>
      </c>
      <c r="BC1152" s="1">
        <f t="shared" si="166"/>
        <v>1999.9766666666669</v>
      </c>
      <c r="BD1152" s="1">
        <f t="shared" si="167"/>
        <v>1681.1807000000001</v>
      </c>
      <c r="BE1152" s="1">
        <f t="shared" si="168"/>
        <v>0.84060015700183166</v>
      </c>
      <c r="BF1152" s="1">
        <f t="shared" si="169"/>
        <v>0.16075830301353514</v>
      </c>
      <c r="BG1152" s="1">
        <v>6</v>
      </c>
      <c r="BH1152" s="1">
        <v>0.5</v>
      </c>
      <c r="BI1152" s="1" t="s">
        <v>352</v>
      </c>
      <c r="BJ1152" s="1">
        <v>2</v>
      </c>
      <c r="BK1152" s="1" t="b">
        <v>1</v>
      </c>
      <c r="BL1152" s="1">
        <v>1659810716.5</v>
      </c>
      <c r="BM1152" s="1">
        <v>1803.368666666667</v>
      </c>
      <c r="BN1152" s="1">
        <v>1873.0713333333331</v>
      </c>
      <c r="BO1152" s="1">
        <v>27.278053333333339</v>
      </c>
      <c r="BP1152" s="1">
        <v>24.53561333333333</v>
      </c>
      <c r="BQ1152" s="1">
        <v>1799.5719999999999</v>
      </c>
      <c r="BR1152" s="1">
        <v>27.261099999999999</v>
      </c>
      <c r="BS1152" s="1">
        <v>500.15726666666671</v>
      </c>
      <c r="BT1152" s="1">
        <v>98.753280000000004</v>
      </c>
      <c r="BU1152" s="1">
        <v>9.9556073333333328E-2</v>
      </c>
      <c r="BV1152" s="1">
        <v>31.00953333333333</v>
      </c>
      <c r="BW1152" s="1">
        <v>31.786946666666669</v>
      </c>
      <c r="BX1152" s="1">
        <v>999.89999999999986</v>
      </c>
      <c r="BY1152" s="1">
        <v>0</v>
      </c>
      <c r="BZ1152" s="1">
        <v>0</v>
      </c>
      <c r="CA1152" s="1">
        <v>10017.456666666671</v>
      </c>
      <c r="CB1152" s="1">
        <v>0</v>
      </c>
      <c r="CC1152" s="1">
        <v>2037.5546666666669</v>
      </c>
      <c r="CD1152" s="1">
        <v>-69.703033333333309</v>
      </c>
      <c r="CE1152" s="1">
        <v>1853.941333333333</v>
      </c>
      <c r="CF1152" s="1">
        <v>1920.184666666667</v>
      </c>
      <c r="CG1152" s="1">
        <v>2.7424433333333331</v>
      </c>
      <c r="CH1152" s="1">
        <v>1873.0713333333331</v>
      </c>
      <c r="CI1152" s="1">
        <v>24.53561333333333</v>
      </c>
      <c r="CJ1152" s="1">
        <v>2.6937973333333329</v>
      </c>
      <c r="CK1152" s="1">
        <v>2.4229720000000001</v>
      </c>
      <c r="CL1152" s="1">
        <v>22.247313333333331</v>
      </c>
      <c r="CM1152" s="1">
        <v>20.518133333333331</v>
      </c>
      <c r="CN1152" s="1">
        <v>1999.9766666666669</v>
      </c>
      <c r="CO1152" s="1">
        <v>0.97999539999999996</v>
      </c>
      <c r="CP1152" s="1">
        <v>2.0004580000000001E-2</v>
      </c>
      <c r="CQ1152" s="1">
        <v>0</v>
      </c>
      <c r="CR1152" s="1">
        <v>2.4178666666666668</v>
      </c>
      <c r="CS1152" s="1">
        <v>0</v>
      </c>
      <c r="CT1152" s="1">
        <v>20189.12</v>
      </c>
      <c r="CU1152" s="1">
        <v>17412.08666666667</v>
      </c>
      <c r="CV1152" s="1">
        <v>45.203800000000001</v>
      </c>
      <c r="CW1152" s="1">
        <v>47.399800000000013</v>
      </c>
      <c r="CX1152" s="1">
        <v>45.379133333333343</v>
      </c>
      <c r="CY1152" s="1">
        <v>45.186999999999998</v>
      </c>
      <c r="CZ1152" s="1">
        <v>45.120800000000003</v>
      </c>
      <c r="DA1152" s="1">
        <v>1959.966666666666</v>
      </c>
      <c r="DB1152" s="1">
        <v>40.01</v>
      </c>
      <c r="DC1152" s="1">
        <v>0</v>
      </c>
      <c r="DD1152" s="1">
        <v>1659810723.3</v>
      </c>
      <c r="DE1152" s="1">
        <v>0</v>
      </c>
      <c r="DF1152" s="1">
        <v>1659810386</v>
      </c>
      <c r="DG1152" s="1" t="s">
        <v>1911</v>
      </c>
      <c r="DH1152" s="1">
        <v>1659810386</v>
      </c>
      <c r="DI1152" s="1">
        <v>1659810371.5</v>
      </c>
      <c r="DJ1152" s="1">
        <v>20</v>
      </c>
      <c r="DK1152" s="1">
        <v>0.91800000000000004</v>
      </c>
      <c r="DL1152" s="1">
        <v>1E-3</v>
      </c>
      <c r="DM1152" s="1">
        <v>1.7649999999999999</v>
      </c>
      <c r="DN1152" s="1">
        <v>0.02</v>
      </c>
      <c r="DO1152" s="1">
        <v>212</v>
      </c>
      <c r="DP1152" s="1">
        <v>25</v>
      </c>
      <c r="DQ1152" s="1">
        <v>0.25</v>
      </c>
      <c r="DR1152" s="1">
        <v>0.05</v>
      </c>
      <c r="DS1152" s="1">
        <v>23.28061254046365</v>
      </c>
      <c r="DT1152" s="1">
        <v>0.29573925041301968</v>
      </c>
      <c r="DU1152" s="1">
        <v>0.21772119549154709</v>
      </c>
      <c r="DV1152" s="1">
        <v>0</v>
      </c>
      <c r="DW1152" s="1">
        <v>-69.726226829268285</v>
      </c>
      <c r="DX1152" s="1">
        <v>0.30830801393715529</v>
      </c>
      <c r="DY1152" s="1">
        <v>0.36459062175995788</v>
      </c>
      <c r="DZ1152" s="1">
        <v>1</v>
      </c>
      <c r="EA1152" s="1">
        <v>2.7457470731707319</v>
      </c>
      <c r="EB1152" s="1">
        <v>-7.6506062717769441E-2</v>
      </c>
      <c r="EC1152" s="1">
        <v>9.9244726453010697E-3</v>
      </c>
      <c r="ED1152" s="1">
        <v>1</v>
      </c>
      <c r="EE1152" s="1">
        <v>2.0209495132159718</v>
      </c>
      <c r="EF1152" s="1">
        <v>2.165325135650864E-2</v>
      </c>
      <c r="EG1152" s="1">
        <v>1.6498116339900839E-3</v>
      </c>
      <c r="EH1152" s="1">
        <v>1</v>
      </c>
      <c r="EI1152" s="1">
        <v>0.1133638607472562</v>
      </c>
      <c r="EJ1152" s="1">
        <v>-5.0288883442673876E-3</v>
      </c>
      <c r="EK1152" s="1">
        <v>3.817066679128105E-4</v>
      </c>
      <c r="EL1152" s="1">
        <v>1</v>
      </c>
      <c r="EM1152" s="1">
        <v>4</v>
      </c>
      <c r="EN1152" s="1">
        <v>6</v>
      </c>
      <c r="EO1152" s="1" t="s">
        <v>1141</v>
      </c>
      <c r="EP1152" s="1">
        <v>2.9395699999999998</v>
      </c>
      <c r="EQ1152" s="1">
        <v>2.8003200000000001</v>
      </c>
      <c r="ER1152" s="1">
        <v>0.23793300000000001</v>
      </c>
      <c r="ES1152" s="1">
        <v>0.243147</v>
      </c>
      <c r="ET1152" s="1">
        <v>0.116302</v>
      </c>
      <c r="EU1152" s="1">
        <v>0.108151</v>
      </c>
      <c r="EV1152" s="1">
        <v>15555.4</v>
      </c>
      <c r="EW1152" s="1">
        <v>16195.2</v>
      </c>
      <c r="EX1152" s="1">
        <v>23764.799999999999</v>
      </c>
      <c r="EY1152" s="1">
        <v>24932.3</v>
      </c>
      <c r="EZ1152" s="1">
        <v>33633.800000000003</v>
      </c>
      <c r="FA1152" s="1">
        <v>35525.1</v>
      </c>
      <c r="FB1152" s="1">
        <v>43353.2</v>
      </c>
      <c r="FC1152" s="1">
        <v>46100.6</v>
      </c>
      <c r="FD1152" s="1">
        <v>1.9057200000000001</v>
      </c>
      <c r="FE1152" s="1">
        <v>1.7672300000000001</v>
      </c>
      <c r="FF1152" s="1">
        <v>5.6579699999999997E-2</v>
      </c>
      <c r="FG1152" s="1">
        <v>0</v>
      </c>
      <c r="FH1152" s="1">
        <v>30.883700000000001</v>
      </c>
      <c r="FI1152" s="1">
        <v>999.9</v>
      </c>
      <c r="FJ1152" s="1">
        <v>42.6</v>
      </c>
      <c r="FK1152" s="1">
        <v>41.3</v>
      </c>
      <c r="FL1152" s="1">
        <v>34.268999999999998</v>
      </c>
      <c r="FM1152" s="1">
        <v>63.254399999999997</v>
      </c>
      <c r="FN1152" s="1">
        <v>25.4848</v>
      </c>
      <c r="FO1152" s="1">
        <v>1</v>
      </c>
      <c r="FP1152" s="1">
        <v>0.67802799999999996</v>
      </c>
      <c r="FQ1152" s="1">
        <v>5.0108899999999998</v>
      </c>
      <c r="FR1152" s="1">
        <v>20.246300000000002</v>
      </c>
      <c r="FS1152" s="1">
        <v>5.2087500000000002</v>
      </c>
      <c r="FT1152" s="1">
        <v>11.908099999999999</v>
      </c>
      <c r="FU1152" s="1">
        <v>5.0025500000000003</v>
      </c>
      <c r="FV1152" s="1">
        <v>3.2904800000000001</v>
      </c>
      <c r="FW1152" s="1">
        <v>9999</v>
      </c>
      <c r="FX1152" s="1">
        <v>9999</v>
      </c>
      <c r="FY1152" s="1">
        <v>9999</v>
      </c>
      <c r="FZ1152" s="1">
        <v>999.9</v>
      </c>
      <c r="GA1152" s="1">
        <v>1.8598699999999999</v>
      </c>
      <c r="GB1152" s="1">
        <v>1.85486</v>
      </c>
      <c r="GC1152" s="1">
        <v>1.85806</v>
      </c>
      <c r="GD1152" s="1">
        <v>1.8565400000000001</v>
      </c>
      <c r="GE1152" s="1">
        <v>1.8552500000000001</v>
      </c>
      <c r="GF1152" s="1">
        <v>1.85483</v>
      </c>
      <c r="GG1152" s="1">
        <v>1.8536900000000001</v>
      </c>
      <c r="GH1152" s="1">
        <v>1.8566400000000001</v>
      </c>
      <c r="GI1152" s="1">
        <v>0</v>
      </c>
      <c r="GJ1152" s="1">
        <v>0</v>
      </c>
      <c r="GK1152" s="1">
        <v>0</v>
      </c>
      <c r="GL1152" s="1">
        <v>0</v>
      </c>
      <c r="GM1152" s="1" t="s">
        <v>355</v>
      </c>
      <c r="GN1152" s="1" t="s">
        <v>356</v>
      </c>
      <c r="GO1152" s="1" t="s">
        <v>357</v>
      </c>
      <c r="GP1152" s="1" t="s">
        <v>357</v>
      </c>
      <c r="GQ1152" s="1" t="s">
        <v>357</v>
      </c>
      <c r="GR1152" s="1" t="s">
        <v>357</v>
      </c>
      <c r="GS1152" s="1">
        <v>0</v>
      </c>
      <c r="GT1152" s="1">
        <v>100</v>
      </c>
      <c r="GU1152" s="1">
        <v>100</v>
      </c>
      <c r="GV1152" s="1">
        <v>3.82</v>
      </c>
      <c r="GW1152" s="1">
        <v>1.6899999999999998E-2</v>
      </c>
      <c r="GX1152" s="1">
        <v>1.251089954458285</v>
      </c>
      <c r="GY1152" s="1">
        <v>3.0239061252787889E-3</v>
      </c>
      <c r="GZ1152" s="1">
        <v>-1.398580452151984E-6</v>
      </c>
      <c r="HA1152" s="1">
        <v>2.8030378366047371E-10</v>
      </c>
      <c r="HB1152" s="1">
        <v>-6.7353929715251851E-2</v>
      </c>
      <c r="HC1152" s="1">
        <v>1.0309082032153079E-2</v>
      </c>
      <c r="HD1152" s="1">
        <v>-3.6321104004466529E-4</v>
      </c>
      <c r="HE1152" s="1">
        <v>3.6129943689190391E-6</v>
      </c>
      <c r="HF1152" s="1">
        <v>0</v>
      </c>
      <c r="HG1152" s="1">
        <v>2134</v>
      </c>
      <c r="HH1152" s="1">
        <v>3</v>
      </c>
      <c r="HI1152" s="1">
        <v>46</v>
      </c>
      <c r="HJ1152" s="1">
        <v>5.6</v>
      </c>
      <c r="HK1152" s="1">
        <v>5.9</v>
      </c>
      <c r="HL1152" s="1">
        <v>3.7182599999999999</v>
      </c>
      <c r="HM1152" s="1">
        <v>2.34375</v>
      </c>
      <c r="HN1152" s="1">
        <v>1.4978</v>
      </c>
      <c r="HO1152" s="1">
        <v>2.3034699999999999</v>
      </c>
      <c r="HP1152" s="1">
        <v>1.5478499999999999</v>
      </c>
      <c r="HQ1152" s="1">
        <v>2.3547400000000001</v>
      </c>
      <c r="HR1152" s="1">
        <v>43.919199999999996</v>
      </c>
      <c r="HS1152" s="1">
        <v>14.9026</v>
      </c>
      <c r="HT1152" s="1">
        <v>18</v>
      </c>
      <c r="HU1152" s="1">
        <v>488.113</v>
      </c>
      <c r="HV1152" s="1">
        <v>460.88099999999997</v>
      </c>
      <c r="HW1152" s="1">
        <v>24.2578</v>
      </c>
      <c r="HX1152" s="1">
        <v>35.245100000000001</v>
      </c>
      <c r="HY1152" s="1">
        <v>30.000699999999998</v>
      </c>
      <c r="HZ1152" s="1">
        <v>34.937399999999997</v>
      </c>
      <c r="IA1152" s="1">
        <v>35.039700000000003</v>
      </c>
      <c r="IB1152" s="1">
        <v>74.596400000000003</v>
      </c>
      <c r="IC1152" s="1">
        <v>27.029499999999999</v>
      </c>
      <c r="ID1152" s="1">
        <v>0</v>
      </c>
      <c r="IE1152" s="1">
        <v>24.249500000000001</v>
      </c>
      <c r="IF1152" s="1">
        <v>1942.78</v>
      </c>
      <c r="IG1152" s="1">
        <v>24.632300000000001</v>
      </c>
      <c r="IH1152" s="1">
        <v>100.23099999999999</v>
      </c>
      <c r="II1152" s="1">
        <v>99.903099999999995</v>
      </c>
      <c r="IJ1152" s="1" t="s">
        <v>1161</v>
      </c>
    </row>
    <row r="1153" spans="1:244" ht="15.75" customHeight="1" x14ac:dyDescent="0.3">
      <c r="A1153" s="1">
        <v>1137</v>
      </c>
      <c r="B1153" s="1">
        <v>1659810725</v>
      </c>
      <c r="C1153" s="1">
        <v>14583.5</v>
      </c>
      <c r="D1153" s="1" t="s">
        <v>2542</v>
      </c>
      <c r="E1153" s="1" t="s">
        <v>2543</v>
      </c>
      <c r="F1153" s="1">
        <v>1</v>
      </c>
      <c r="G1153" s="1" t="s">
        <v>346</v>
      </c>
      <c r="H1153" s="1" t="s">
        <v>347</v>
      </c>
      <c r="I1153" s="1" t="s">
        <v>348</v>
      </c>
      <c r="J1153" s="1" t="s">
        <v>349</v>
      </c>
      <c r="K1153" s="1" t="s">
        <v>350</v>
      </c>
      <c r="L1153" s="1" t="s">
        <v>1154</v>
      </c>
      <c r="M1153" s="1" t="s">
        <v>351</v>
      </c>
      <c r="N1153" s="1">
        <v>1659810717</v>
      </c>
      <c r="O1153" s="1">
        <f t="shared" si="136"/>
        <v>2.3481970208002762E-3</v>
      </c>
      <c r="P1153" s="1">
        <f t="shared" si="137"/>
        <v>2.348197020800276</v>
      </c>
      <c r="Q1153" s="1">
        <f t="shared" si="138"/>
        <v>22.800118053964617</v>
      </c>
      <c r="R1153" s="1">
        <f t="shared" si="139"/>
        <v>1805.8568749999999</v>
      </c>
      <c r="S1153" s="1">
        <f t="shared" si="140"/>
        <v>1422.0609375734307</v>
      </c>
      <c r="T1153" s="1">
        <f t="shared" si="141"/>
        <v>140.57470182350343</v>
      </c>
      <c r="U1153" s="1">
        <f t="shared" si="142"/>
        <v>178.51400388806493</v>
      </c>
      <c r="V1153" s="1">
        <f t="shared" si="143"/>
        <v>0.11289286233184435</v>
      </c>
      <c r="W1153" s="1">
        <f t="shared" si="144"/>
        <v>2.9106751731548872</v>
      </c>
      <c r="X1153" s="1">
        <f t="shared" si="145"/>
        <v>0.11051554569366306</v>
      </c>
      <c r="Y1153" s="1">
        <f t="shared" si="146"/>
        <v>6.9281638903456497E-2</v>
      </c>
      <c r="Z1153" s="1">
        <f t="shared" si="147"/>
        <v>321.51328724999996</v>
      </c>
      <c r="AA1153" s="1">
        <f t="shared" si="148"/>
        <v>32.298884410167652</v>
      </c>
      <c r="AB1153" s="1">
        <f t="shared" si="149"/>
        <v>31.788181250000001</v>
      </c>
      <c r="AC1153" s="1">
        <f t="shared" si="150"/>
        <v>4.7181323413982295</v>
      </c>
      <c r="AD1153" s="1">
        <f t="shared" si="151"/>
        <v>59.739340388225813</v>
      </c>
      <c r="AE1153" s="1">
        <f t="shared" si="152"/>
        <v>2.6965134049709238</v>
      </c>
      <c r="AF1153" s="1">
        <f t="shared" si="153"/>
        <v>4.5137984240321254</v>
      </c>
      <c r="AG1153" s="1">
        <f t="shared" si="154"/>
        <v>2.0216189364273056</v>
      </c>
      <c r="AH1153" s="1">
        <f t="shared" si="155"/>
        <v>-103.55548861729218</v>
      </c>
      <c r="AI1153" s="1">
        <f t="shared" si="156"/>
        <v>-122.2056221574779</v>
      </c>
      <c r="AJ1153" s="1">
        <f t="shared" si="157"/>
        <v>-9.4653819763550704</v>
      </c>
      <c r="AK1153" s="1">
        <f t="shared" si="158"/>
        <v>86.286794498874826</v>
      </c>
      <c r="AL1153" s="1">
        <f t="shared" si="159"/>
        <v>53.909178247890445</v>
      </c>
      <c r="AM1153" s="1">
        <f t="shared" si="160"/>
        <v>2.3475767414864968</v>
      </c>
      <c r="AN1153" s="1">
        <f t="shared" si="161"/>
        <v>22.800118053964617</v>
      </c>
      <c r="AO1153" s="1">
        <v>1948.983212061906</v>
      </c>
      <c r="AP1153" s="1">
        <v>1894.8549090909089</v>
      </c>
      <c r="AQ1153" s="1">
        <v>5.0908762307015056</v>
      </c>
      <c r="AR1153" s="1">
        <v>65.631367109528284</v>
      </c>
      <c r="AS1153" s="1">
        <f t="shared" si="162"/>
        <v>2.348197020800276</v>
      </c>
      <c r="AT1153" s="1">
        <v>24.537199237501081</v>
      </c>
      <c r="AU1153" s="1">
        <v>27.27761098901102</v>
      </c>
      <c r="AV1153" s="1">
        <v>-3.817721607426392E-5</v>
      </c>
      <c r="AW1153" s="1">
        <v>85.678084974882083</v>
      </c>
      <c r="AX1153" s="1">
        <v>8</v>
      </c>
      <c r="AY1153" s="1">
        <v>2</v>
      </c>
      <c r="AZ1153" s="1">
        <f t="shared" si="163"/>
        <v>1</v>
      </c>
      <c r="BA1153" s="1">
        <f t="shared" si="164"/>
        <v>0</v>
      </c>
      <c r="BB1153" s="1">
        <f t="shared" si="165"/>
        <v>51616.672714945584</v>
      </c>
      <c r="BC1153" s="1">
        <f t="shared" si="166"/>
        <v>1999.9793749999999</v>
      </c>
      <c r="BD1153" s="1">
        <f t="shared" si="167"/>
        <v>1681.1829749999999</v>
      </c>
      <c r="BE1153" s="1">
        <f t="shared" si="168"/>
        <v>0.84060015618911077</v>
      </c>
      <c r="BF1153" s="1">
        <f t="shared" si="169"/>
        <v>0.16075830144498365</v>
      </c>
      <c r="BG1153" s="1">
        <v>6</v>
      </c>
      <c r="BH1153" s="1">
        <v>0.5</v>
      </c>
      <c r="BI1153" s="1" t="s">
        <v>352</v>
      </c>
      <c r="BJ1153" s="1">
        <v>2</v>
      </c>
      <c r="BK1153" s="1" t="b">
        <v>1</v>
      </c>
      <c r="BL1153" s="1">
        <v>1659810717</v>
      </c>
      <c r="BM1153" s="1">
        <v>1805.8568749999999</v>
      </c>
      <c r="BN1153" s="1">
        <v>1875.6143750000001</v>
      </c>
      <c r="BO1153" s="1">
        <v>27.278068749999999</v>
      </c>
      <c r="BP1153" s="1">
        <v>24.5386375</v>
      </c>
      <c r="BQ1153" s="1">
        <v>1802.0587499999999</v>
      </c>
      <c r="BR1153" s="1">
        <v>27.261112499999999</v>
      </c>
      <c r="BS1153" s="1">
        <v>500.14893749999999</v>
      </c>
      <c r="BT1153" s="1">
        <v>98.753268749999989</v>
      </c>
      <c r="BU1153" s="1">
        <v>9.9528699999999998E-2</v>
      </c>
      <c r="BV1153" s="1">
        <v>31.009406250000001</v>
      </c>
      <c r="BW1153" s="1">
        <v>31.788181250000001</v>
      </c>
      <c r="BX1153" s="1">
        <v>999.9</v>
      </c>
      <c r="BY1153" s="1">
        <v>0</v>
      </c>
      <c r="BZ1153" s="1">
        <v>0</v>
      </c>
      <c r="CA1153" s="1">
        <v>10017.690624999999</v>
      </c>
      <c r="CB1153" s="1">
        <v>0</v>
      </c>
      <c r="CC1153" s="1">
        <v>2037.4024999999999</v>
      </c>
      <c r="CD1153" s="1">
        <v>-69.757887499999995</v>
      </c>
      <c r="CE1153" s="1">
        <v>1856.4993750000001</v>
      </c>
      <c r="CF1153" s="1">
        <v>1922.798125</v>
      </c>
      <c r="CG1153" s="1">
        <v>2.7394343750000001</v>
      </c>
      <c r="CH1153" s="1">
        <v>1875.6143750000001</v>
      </c>
      <c r="CI1153" s="1">
        <v>24.5386375</v>
      </c>
      <c r="CJ1153" s="1">
        <v>2.6937981249999998</v>
      </c>
      <c r="CK1153" s="1">
        <v>2.42327</v>
      </c>
      <c r="CL1153" s="1">
        <v>22.247318750000002</v>
      </c>
      <c r="CM1153" s="1">
        <v>20.520125</v>
      </c>
      <c r="CN1153" s="1">
        <v>1999.9793749999999</v>
      </c>
      <c r="CO1153" s="1">
        <v>0.97999543749999996</v>
      </c>
      <c r="CP1153" s="1">
        <v>2.0004543749999999E-2</v>
      </c>
      <c r="CQ1153" s="1">
        <v>0</v>
      </c>
      <c r="CR1153" s="1">
        <v>2.4045624999999999</v>
      </c>
      <c r="CS1153" s="1">
        <v>0</v>
      </c>
      <c r="CT1153" s="1">
        <v>20188.612499999999</v>
      </c>
      <c r="CU1153" s="1">
        <v>17412.112499999999</v>
      </c>
      <c r="CV1153" s="1">
        <v>45.202749999999988</v>
      </c>
      <c r="CW1153" s="1">
        <v>47.402124999999998</v>
      </c>
      <c r="CX1153" s="1">
        <v>45.378875000000001</v>
      </c>
      <c r="CY1153" s="1">
        <v>45.190937499999997</v>
      </c>
      <c r="CZ1153" s="1">
        <v>45.121062500000001</v>
      </c>
      <c r="DA1153" s="1">
        <v>1959.9693749999999</v>
      </c>
      <c r="DB1153" s="1">
        <v>40.01</v>
      </c>
      <c r="DC1153" s="1">
        <v>0</v>
      </c>
      <c r="DD1153" s="1">
        <v>1659810724.5</v>
      </c>
      <c r="DE1153" s="1">
        <v>0</v>
      </c>
      <c r="DF1153" s="1">
        <v>1659810386</v>
      </c>
      <c r="DG1153" s="1" t="s">
        <v>1911</v>
      </c>
      <c r="DH1153" s="1">
        <v>1659810386</v>
      </c>
      <c r="DI1153" s="1">
        <v>1659810371.5</v>
      </c>
      <c r="DJ1153" s="1">
        <v>20</v>
      </c>
      <c r="DK1153" s="1">
        <v>0.91800000000000004</v>
      </c>
      <c r="DL1153" s="1">
        <v>1E-3</v>
      </c>
      <c r="DM1153" s="1">
        <v>1.7649999999999999</v>
      </c>
      <c r="DN1153" s="1">
        <v>0.02</v>
      </c>
      <c r="DO1153" s="1">
        <v>212</v>
      </c>
      <c r="DP1153" s="1">
        <v>25</v>
      </c>
      <c r="DQ1153" s="1">
        <v>0.25</v>
      </c>
      <c r="DR1153" s="1">
        <v>0.05</v>
      </c>
      <c r="DS1153" s="1">
        <v>23.28061254046365</v>
      </c>
      <c r="DT1153" s="1">
        <v>0.29573925041301968</v>
      </c>
      <c r="DU1153" s="1">
        <v>0.21772119549154709</v>
      </c>
      <c r="DV1153" s="1">
        <v>0</v>
      </c>
      <c r="DW1153" s="1">
        <v>-69.726226829268285</v>
      </c>
      <c r="DX1153" s="1">
        <v>0.30830801393715529</v>
      </c>
      <c r="DY1153" s="1">
        <v>0.36459062175995788</v>
      </c>
      <c r="DZ1153" s="1">
        <v>1</v>
      </c>
      <c r="EA1153" s="1">
        <v>2.7457470731707319</v>
      </c>
      <c r="EB1153" s="1">
        <v>-7.6506062717769441E-2</v>
      </c>
      <c r="EC1153" s="1">
        <v>9.9244726453010697E-3</v>
      </c>
      <c r="ED1153" s="1">
        <v>1</v>
      </c>
      <c r="EE1153" s="1">
        <v>2.0209495132159718</v>
      </c>
      <c r="EF1153" s="1">
        <v>2.165325135650864E-2</v>
      </c>
      <c r="EG1153" s="1">
        <v>1.6498116339900839E-3</v>
      </c>
      <c r="EH1153" s="1">
        <v>1</v>
      </c>
      <c r="EI1153" s="1">
        <v>0.1133638607472562</v>
      </c>
      <c r="EJ1153" s="1">
        <v>-5.0288883442673876E-3</v>
      </c>
      <c r="EK1153" s="1">
        <v>3.817066679128105E-4</v>
      </c>
      <c r="EL1153" s="1">
        <v>1</v>
      </c>
      <c r="EM1153" s="1">
        <v>4</v>
      </c>
      <c r="EN1153" s="1">
        <v>6</v>
      </c>
      <c r="EO1153" s="1" t="s">
        <v>1141</v>
      </c>
      <c r="EP1153" s="1">
        <v>2.9394999999999998</v>
      </c>
      <c r="EQ1153" s="1">
        <v>2.80057</v>
      </c>
      <c r="ER1153" s="1">
        <v>0.23830100000000001</v>
      </c>
      <c r="ES1153" s="1">
        <v>0.243558</v>
      </c>
      <c r="ET1153" s="1">
        <v>0.11630699999999999</v>
      </c>
      <c r="EU1153" s="1">
        <v>0.10820299999999999</v>
      </c>
      <c r="EV1153" s="1">
        <v>15547.8</v>
      </c>
      <c r="EW1153" s="1">
        <v>16186.5</v>
      </c>
      <c r="EX1153" s="1">
        <v>23764.799999999999</v>
      </c>
      <c r="EY1153" s="1">
        <v>24932.6</v>
      </c>
      <c r="EZ1153" s="1">
        <v>33633.699999999997</v>
      </c>
      <c r="FA1153" s="1">
        <v>35522.5</v>
      </c>
      <c r="FB1153" s="1">
        <v>43353.2</v>
      </c>
      <c r="FC1153" s="1">
        <v>46099.9</v>
      </c>
      <c r="FD1153" s="1">
        <v>1.9055500000000001</v>
      </c>
      <c r="FE1153" s="1">
        <v>1.76712</v>
      </c>
      <c r="FF1153" s="1">
        <v>5.7041599999999998E-2</v>
      </c>
      <c r="FG1153" s="1">
        <v>0</v>
      </c>
      <c r="FH1153" s="1">
        <v>30.882899999999999</v>
      </c>
      <c r="FI1153" s="1">
        <v>999.9</v>
      </c>
      <c r="FJ1153" s="1">
        <v>42.5</v>
      </c>
      <c r="FK1153" s="1">
        <v>41.3</v>
      </c>
      <c r="FL1153" s="1">
        <v>34.19</v>
      </c>
      <c r="FM1153" s="1">
        <v>63.2744</v>
      </c>
      <c r="FN1153" s="1">
        <v>25.737200000000001</v>
      </c>
      <c r="FO1153" s="1">
        <v>1</v>
      </c>
      <c r="FP1153" s="1">
        <v>0.67819600000000002</v>
      </c>
      <c r="FQ1153" s="1">
        <v>5.0167599999999997</v>
      </c>
      <c r="FR1153" s="1">
        <v>20.246099999999998</v>
      </c>
      <c r="FS1153" s="1">
        <v>5.2092000000000001</v>
      </c>
      <c r="FT1153" s="1">
        <v>11.908099999999999</v>
      </c>
      <c r="FU1153" s="1">
        <v>5.0026999999999999</v>
      </c>
      <c r="FV1153" s="1">
        <v>3.2905199999999999</v>
      </c>
      <c r="FW1153" s="1">
        <v>9999</v>
      </c>
      <c r="FX1153" s="1">
        <v>9999</v>
      </c>
      <c r="FY1153" s="1">
        <v>9999</v>
      </c>
      <c r="FZ1153" s="1">
        <v>999.9</v>
      </c>
      <c r="GA1153" s="1">
        <v>1.8598699999999999</v>
      </c>
      <c r="GB1153" s="1">
        <v>1.85486</v>
      </c>
      <c r="GC1153" s="1">
        <v>1.85806</v>
      </c>
      <c r="GD1153" s="1">
        <v>1.8565400000000001</v>
      </c>
      <c r="GE1153" s="1">
        <v>1.8552500000000001</v>
      </c>
      <c r="GF1153" s="1">
        <v>1.85483</v>
      </c>
      <c r="GG1153" s="1">
        <v>1.85368</v>
      </c>
      <c r="GH1153" s="1">
        <v>1.85663</v>
      </c>
      <c r="GI1153" s="1">
        <v>0</v>
      </c>
      <c r="GJ1153" s="1">
        <v>0</v>
      </c>
      <c r="GK1153" s="1">
        <v>0</v>
      </c>
      <c r="GL1153" s="1">
        <v>0</v>
      </c>
      <c r="GM1153" s="1" t="s">
        <v>355</v>
      </c>
      <c r="GN1153" s="1" t="s">
        <v>356</v>
      </c>
      <c r="GO1153" s="1" t="s">
        <v>357</v>
      </c>
      <c r="GP1153" s="1" t="s">
        <v>357</v>
      </c>
      <c r="GQ1153" s="1" t="s">
        <v>357</v>
      </c>
      <c r="GR1153" s="1" t="s">
        <v>357</v>
      </c>
      <c r="GS1153" s="1">
        <v>0</v>
      </c>
      <c r="GT1153" s="1">
        <v>100</v>
      </c>
      <c r="GU1153" s="1">
        <v>100</v>
      </c>
      <c r="GV1153" s="1">
        <v>3.83</v>
      </c>
      <c r="GW1153" s="1">
        <v>1.7000000000000001E-2</v>
      </c>
      <c r="GX1153" s="1">
        <v>1.251089954458285</v>
      </c>
      <c r="GY1153" s="1">
        <v>3.0239061252787889E-3</v>
      </c>
      <c r="GZ1153" s="1">
        <v>-1.398580452151984E-6</v>
      </c>
      <c r="HA1153" s="1">
        <v>2.8030378366047371E-10</v>
      </c>
      <c r="HB1153" s="1">
        <v>-6.7353929715251851E-2</v>
      </c>
      <c r="HC1153" s="1">
        <v>1.0309082032153079E-2</v>
      </c>
      <c r="HD1153" s="1">
        <v>-3.6321104004466529E-4</v>
      </c>
      <c r="HE1153" s="1">
        <v>3.6129943689190391E-6</v>
      </c>
      <c r="HF1153" s="1">
        <v>0</v>
      </c>
      <c r="HG1153" s="1">
        <v>2134</v>
      </c>
      <c r="HH1153" s="1">
        <v>3</v>
      </c>
      <c r="HI1153" s="1">
        <v>46</v>
      </c>
      <c r="HJ1153" s="1">
        <v>5.7</v>
      </c>
      <c r="HK1153" s="1">
        <v>5.9</v>
      </c>
      <c r="HL1153" s="1">
        <v>3.73169</v>
      </c>
      <c r="HM1153" s="1">
        <v>2.34253</v>
      </c>
      <c r="HN1153" s="1">
        <v>1.4978</v>
      </c>
      <c r="HO1153" s="1">
        <v>2.3034699999999999</v>
      </c>
      <c r="HP1153" s="1">
        <v>1.5478499999999999</v>
      </c>
      <c r="HQ1153" s="1">
        <v>2.35229</v>
      </c>
      <c r="HR1153" s="1">
        <v>43.9467</v>
      </c>
      <c r="HS1153" s="1">
        <v>14.911300000000001</v>
      </c>
      <c r="HT1153" s="1">
        <v>18</v>
      </c>
      <c r="HU1153" s="1">
        <v>488.02</v>
      </c>
      <c r="HV1153" s="1">
        <v>460.83</v>
      </c>
      <c r="HW1153" s="1">
        <v>24.2559</v>
      </c>
      <c r="HX1153" s="1">
        <v>35.247</v>
      </c>
      <c r="HY1153" s="1">
        <v>30.000699999999998</v>
      </c>
      <c r="HZ1153" s="1">
        <v>34.939300000000003</v>
      </c>
      <c r="IA1153" s="1">
        <v>35.041600000000003</v>
      </c>
      <c r="IB1153" s="1">
        <v>74.7166</v>
      </c>
      <c r="IC1153" s="1">
        <v>27.029499999999999</v>
      </c>
      <c r="ID1153" s="1">
        <v>0</v>
      </c>
      <c r="IE1153" s="1">
        <v>24.249500000000001</v>
      </c>
      <c r="IF1153" s="1">
        <v>1942.78</v>
      </c>
      <c r="IG1153" s="1">
        <v>24.6356</v>
      </c>
      <c r="IH1153" s="1">
        <v>100.23099999999999</v>
      </c>
      <c r="II1153" s="1">
        <v>99.902500000000003</v>
      </c>
      <c r="IJ1153" s="1" t="s">
        <v>1161</v>
      </c>
    </row>
    <row r="1154" spans="1:244" ht="15.75" customHeight="1" x14ac:dyDescent="0.3">
      <c r="A1154" s="1">
        <v>1138</v>
      </c>
      <c r="B1154" s="1">
        <v>1659810726</v>
      </c>
      <c r="C1154" s="1">
        <v>14584.5</v>
      </c>
      <c r="D1154" s="1" t="s">
        <v>2544</v>
      </c>
      <c r="E1154" s="1" t="s">
        <v>2545</v>
      </c>
      <c r="F1154" s="1">
        <v>1</v>
      </c>
      <c r="G1154" s="1" t="s">
        <v>346</v>
      </c>
      <c r="H1154" s="1" t="s">
        <v>347</v>
      </c>
      <c r="I1154" s="1" t="s">
        <v>348</v>
      </c>
      <c r="J1154" s="1" t="s">
        <v>349</v>
      </c>
      <c r="K1154" s="1" t="s">
        <v>350</v>
      </c>
      <c r="L1154" s="1" t="s">
        <v>1154</v>
      </c>
      <c r="M1154" s="1" t="s">
        <v>351</v>
      </c>
      <c r="N1154" s="1">
        <v>1659810718.5</v>
      </c>
      <c r="O1154" s="1">
        <f t="shared" si="136"/>
        <v>2.3473183606499415E-3</v>
      </c>
      <c r="P1154" s="1">
        <f t="shared" si="137"/>
        <v>2.3473183606499415</v>
      </c>
      <c r="Q1154" s="1">
        <f t="shared" si="138"/>
        <v>23.056546763629719</v>
      </c>
      <c r="R1154" s="1">
        <f t="shared" si="139"/>
        <v>1813.3406666666669</v>
      </c>
      <c r="S1154" s="1">
        <f t="shared" si="140"/>
        <v>1425.3744512666699</v>
      </c>
      <c r="T1154" s="1">
        <f t="shared" si="141"/>
        <v>140.90226725374686</v>
      </c>
      <c r="U1154" s="1">
        <f t="shared" si="142"/>
        <v>179.2538171353491</v>
      </c>
      <c r="V1154" s="1">
        <f t="shared" si="143"/>
        <v>0.11280247387082472</v>
      </c>
      <c r="W1154" s="1">
        <f t="shared" si="144"/>
        <v>2.9100245382941172</v>
      </c>
      <c r="X1154" s="1">
        <f t="shared" si="145"/>
        <v>0.11042840076234166</v>
      </c>
      <c r="Y1154" s="1">
        <f t="shared" si="146"/>
        <v>6.9226889940813288E-2</v>
      </c>
      <c r="Z1154" s="1">
        <f t="shared" si="147"/>
        <v>321.51477020000004</v>
      </c>
      <c r="AA1154" s="1">
        <f t="shared" si="148"/>
        <v>32.29921070983093</v>
      </c>
      <c r="AB1154" s="1">
        <f t="shared" si="149"/>
        <v>31.791493333333332</v>
      </c>
      <c r="AC1154" s="1">
        <f t="shared" si="150"/>
        <v>4.7190182765965289</v>
      </c>
      <c r="AD1154" s="1">
        <f t="shared" si="151"/>
        <v>59.74122420373277</v>
      </c>
      <c r="AE1154" s="1">
        <f t="shared" si="152"/>
        <v>2.6965708270774269</v>
      </c>
      <c r="AF1154" s="1">
        <f t="shared" si="153"/>
        <v>4.5137522088289233</v>
      </c>
      <c r="AG1154" s="1">
        <f t="shared" si="154"/>
        <v>2.022447449519102</v>
      </c>
      <c r="AH1154" s="1">
        <f t="shared" si="155"/>
        <v>-103.51673970466241</v>
      </c>
      <c r="AI1154" s="1">
        <f t="shared" si="156"/>
        <v>-122.72609601923153</v>
      </c>
      <c r="AJ1154" s="1">
        <f t="shared" si="157"/>
        <v>-9.507967273064299</v>
      </c>
      <c r="AK1154" s="1">
        <f t="shared" si="158"/>
        <v>85.763967203041773</v>
      </c>
      <c r="AL1154" s="1">
        <f t="shared" si="159"/>
        <v>54.007376255739146</v>
      </c>
      <c r="AM1154" s="1">
        <f t="shared" si="160"/>
        <v>2.3421924913585745</v>
      </c>
      <c r="AN1154" s="1">
        <f t="shared" si="161"/>
        <v>23.056546763629719</v>
      </c>
      <c r="AO1154" s="1">
        <v>1954.641859979055</v>
      </c>
      <c r="AP1154" s="1">
        <v>1900.0326060606051</v>
      </c>
      <c r="AQ1154" s="1">
        <v>5.1231444410426086</v>
      </c>
      <c r="AR1154" s="1">
        <v>65.631367109528284</v>
      </c>
      <c r="AS1154" s="1">
        <f t="shared" si="162"/>
        <v>2.3473183606499415</v>
      </c>
      <c r="AT1154" s="1">
        <v>24.540422312068578</v>
      </c>
      <c r="AU1154" s="1">
        <v>27.279837362637391</v>
      </c>
      <c r="AV1154" s="1">
        <v>-4.3389763836527592E-5</v>
      </c>
      <c r="AW1154" s="1">
        <v>85.678084974882083</v>
      </c>
      <c r="AX1154" s="1">
        <v>8</v>
      </c>
      <c r="AY1154" s="1">
        <v>2</v>
      </c>
      <c r="AZ1154" s="1">
        <f t="shared" si="163"/>
        <v>1</v>
      </c>
      <c r="BA1154" s="1">
        <f t="shared" si="164"/>
        <v>0</v>
      </c>
      <c r="BB1154" s="1">
        <f t="shared" si="165"/>
        <v>51598.287589785919</v>
      </c>
      <c r="BC1154" s="1">
        <f t="shared" si="166"/>
        <v>1999.9886666666671</v>
      </c>
      <c r="BD1154" s="1">
        <f t="shared" si="167"/>
        <v>1681.1907800000004</v>
      </c>
      <c r="BE1154" s="1">
        <f t="shared" si="168"/>
        <v>0.84060015340086924</v>
      </c>
      <c r="BF1154" s="1">
        <f t="shared" si="169"/>
        <v>0.16075829606367767</v>
      </c>
      <c r="BG1154" s="1">
        <v>6</v>
      </c>
      <c r="BH1154" s="1">
        <v>0.5</v>
      </c>
      <c r="BI1154" s="1" t="s">
        <v>352</v>
      </c>
      <c r="BJ1154" s="1">
        <v>2</v>
      </c>
      <c r="BK1154" s="1" t="b">
        <v>1</v>
      </c>
      <c r="BL1154" s="1">
        <v>1659810718.5</v>
      </c>
      <c r="BM1154" s="1">
        <v>1813.3406666666669</v>
      </c>
      <c r="BN1154" s="1">
        <v>1883.2253333333331</v>
      </c>
      <c r="BO1154" s="1">
        <v>27.27864666666667</v>
      </c>
      <c r="BP1154" s="1">
        <v>24.545500000000001</v>
      </c>
      <c r="BQ1154" s="1">
        <v>1809.5366666666671</v>
      </c>
      <c r="BR1154" s="1">
        <v>27.26168666666667</v>
      </c>
      <c r="BS1154" s="1">
        <v>500.14893333333328</v>
      </c>
      <c r="BT1154" s="1">
        <v>98.753326666666666</v>
      </c>
      <c r="BU1154" s="1">
        <v>9.9481540000000021E-2</v>
      </c>
      <c r="BV1154" s="1">
        <v>31.00922666666667</v>
      </c>
      <c r="BW1154" s="1">
        <v>31.791493333333332</v>
      </c>
      <c r="BX1154" s="1">
        <v>999.89999999999986</v>
      </c>
      <c r="BY1154" s="1">
        <v>0</v>
      </c>
      <c r="BZ1154" s="1">
        <v>0</v>
      </c>
      <c r="CA1154" s="1">
        <v>10013.956666666671</v>
      </c>
      <c r="CB1154" s="1">
        <v>0</v>
      </c>
      <c r="CC1154" s="1">
        <v>2037.089333333334</v>
      </c>
      <c r="CD1154" s="1">
        <v>-69.885979999999989</v>
      </c>
      <c r="CE1154" s="1">
        <v>1864.1933333333329</v>
      </c>
      <c r="CF1154" s="1">
        <v>1930.6146666666671</v>
      </c>
      <c r="CG1154" s="1">
        <v>2.7331486666666671</v>
      </c>
      <c r="CH1154" s="1">
        <v>1883.2253333333331</v>
      </c>
      <c r="CI1154" s="1">
        <v>24.545500000000001</v>
      </c>
      <c r="CJ1154" s="1">
        <v>2.6938573333333329</v>
      </c>
      <c r="CK1154" s="1">
        <v>2.4239493333333342</v>
      </c>
      <c r="CL1154" s="1">
        <v>22.247679999999999</v>
      </c>
      <c r="CM1154" s="1">
        <v>20.524666666666668</v>
      </c>
      <c r="CN1154" s="1">
        <v>1999.9886666666671</v>
      </c>
      <c r="CO1154" s="1">
        <v>0.97999559999999997</v>
      </c>
      <c r="CP1154" s="1">
        <v>2.0004386666666669E-2</v>
      </c>
      <c r="CQ1154" s="1">
        <v>0</v>
      </c>
      <c r="CR1154" s="1">
        <v>2.3200666666666669</v>
      </c>
      <c r="CS1154" s="1">
        <v>0</v>
      </c>
      <c r="CT1154" s="1">
        <v>20187.10666666667</v>
      </c>
      <c r="CU1154" s="1">
        <v>17412.193333333329</v>
      </c>
      <c r="CV1154" s="1">
        <v>45.207999999999998</v>
      </c>
      <c r="CW1154" s="1">
        <v>47.40806666666667</v>
      </c>
      <c r="CX1154" s="1">
        <v>45.379133333333343</v>
      </c>
      <c r="CY1154" s="1">
        <v>45.195399999999999</v>
      </c>
      <c r="CZ1154" s="1">
        <v>45.125</v>
      </c>
      <c r="DA1154" s="1">
        <v>1959.978666666666</v>
      </c>
      <c r="DB1154" s="1">
        <v>40.01</v>
      </c>
      <c r="DC1154" s="1">
        <v>0</v>
      </c>
      <c r="DD1154" s="1">
        <v>1659810725.7</v>
      </c>
      <c r="DE1154" s="1">
        <v>0</v>
      </c>
      <c r="DF1154" s="1">
        <v>1659810386</v>
      </c>
      <c r="DG1154" s="1" t="s">
        <v>1911</v>
      </c>
      <c r="DH1154" s="1">
        <v>1659810386</v>
      </c>
      <c r="DI1154" s="1">
        <v>1659810371.5</v>
      </c>
      <c r="DJ1154" s="1">
        <v>20</v>
      </c>
      <c r="DK1154" s="1">
        <v>0.91800000000000004</v>
      </c>
      <c r="DL1154" s="1">
        <v>1E-3</v>
      </c>
      <c r="DM1154" s="1">
        <v>1.7649999999999999</v>
      </c>
      <c r="DN1154" s="1">
        <v>0.02</v>
      </c>
      <c r="DO1154" s="1">
        <v>212</v>
      </c>
      <c r="DP1154" s="1">
        <v>25</v>
      </c>
      <c r="DQ1154" s="1">
        <v>0.25</v>
      </c>
      <c r="DR1154" s="1">
        <v>0.05</v>
      </c>
      <c r="DS1154" s="1">
        <v>23.21554532012394</v>
      </c>
      <c r="DT1154" s="1">
        <v>-0.18100340892076711</v>
      </c>
      <c r="DU1154" s="1">
        <v>0.23727191144430951</v>
      </c>
      <c r="DV1154" s="1">
        <v>0</v>
      </c>
      <c r="DW1154" s="1">
        <v>-69.780810000000002</v>
      </c>
      <c r="DX1154" s="1">
        <v>-0.74456960600363331</v>
      </c>
      <c r="DY1154" s="1">
        <v>0.42648703016621758</v>
      </c>
      <c r="DZ1154" s="1">
        <v>1</v>
      </c>
      <c r="EA1154" s="1">
        <v>2.7406700000000002</v>
      </c>
      <c r="EB1154" s="1">
        <v>-0.12490491557223581</v>
      </c>
      <c r="EC1154" s="1">
        <v>1.613626490238676E-2</v>
      </c>
      <c r="ED1154" s="1">
        <v>1</v>
      </c>
      <c r="EE1154" s="1">
        <v>2.021569985648247</v>
      </c>
      <c r="EF1154" s="1">
        <v>2.5314472621852921E-2</v>
      </c>
      <c r="EG1154" s="1">
        <v>2.0130857796762059E-3</v>
      </c>
      <c r="EH1154" s="1">
        <v>1</v>
      </c>
      <c r="EI1154" s="1">
        <v>0.11325999827512021</v>
      </c>
      <c r="EJ1154" s="1">
        <v>-5.4339046078719696E-3</v>
      </c>
      <c r="EK1154" s="1">
        <v>4.1984552982378621E-4</v>
      </c>
      <c r="EL1154" s="1">
        <v>1</v>
      </c>
      <c r="EM1154" s="1">
        <v>4</v>
      </c>
      <c r="EN1154" s="1">
        <v>6</v>
      </c>
      <c r="EO1154" s="1" t="s">
        <v>1141</v>
      </c>
      <c r="EP1154" s="1">
        <v>2.93926</v>
      </c>
      <c r="EQ1154" s="1">
        <v>2.8004799999999999</v>
      </c>
      <c r="ER1154" s="1">
        <v>0.238679</v>
      </c>
      <c r="ES1154" s="1">
        <v>0.243924</v>
      </c>
      <c r="ET1154" s="1">
        <v>0.116311</v>
      </c>
      <c r="EU1154" s="1">
        <v>0.10828699999999999</v>
      </c>
      <c r="EV1154" s="1">
        <v>15540.1</v>
      </c>
      <c r="EW1154" s="1">
        <v>16178.4</v>
      </c>
      <c r="EX1154" s="1">
        <v>23764.799999999999</v>
      </c>
      <c r="EY1154" s="1">
        <v>24932.2</v>
      </c>
      <c r="EZ1154" s="1">
        <v>33633.5</v>
      </c>
      <c r="FA1154" s="1">
        <v>35519.199999999997</v>
      </c>
      <c r="FB1154" s="1">
        <v>43353.2</v>
      </c>
      <c r="FC1154" s="1">
        <v>46099.9</v>
      </c>
      <c r="FD1154" s="1">
        <v>1.9053199999999999</v>
      </c>
      <c r="FE1154" s="1">
        <v>1.76698</v>
      </c>
      <c r="FF1154" s="1">
        <v>5.7041599999999998E-2</v>
      </c>
      <c r="FG1154" s="1">
        <v>0</v>
      </c>
      <c r="FH1154" s="1">
        <v>30.882300000000001</v>
      </c>
      <c r="FI1154" s="1">
        <v>999.9</v>
      </c>
      <c r="FJ1154" s="1">
        <v>42.6</v>
      </c>
      <c r="FK1154" s="1">
        <v>41.3</v>
      </c>
      <c r="FL1154" s="1">
        <v>34.269199999999998</v>
      </c>
      <c r="FM1154" s="1">
        <v>63.354399999999998</v>
      </c>
      <c r="FN1154" s="1">
        <v>26.277999999999999</v>
      </c>
      <c r="FO1154" s="1">
        <v>1</v>
      </c>
      <c r="FP1154" s="1">
        <v>0.67831300000000005</v>
      </c>
      <c r="FQ1154" s="1">
        <v>5.0218699999999998</v>
      </c>
      <c r="FR1154" s="1">
        <v>20.245999999999999</v>
      </c>
      <c r="FS1154" s="1">
        <v>5.2093499999999997</v>
      </c>
      <c r="FT1154" s="1">
        <v>11.908099999999999</v>
      </c>
      <c r="FU1154" s="1">
        <v>5.0027999999999997</v>
      </c>
      <c r="FV1154" s="1">
        <v>3.2905199999999999</v>
      </c>
      <c r="FW1154" s="1">
        <v>9999</v>
      </c>
      <c r="FX1154" s="1">
        <v>9999</v>
      </c>
      <c r="FY1154" s="1">
        <v>9999</v>
      </c>
      <c r="FZ1154" s="1">
        <v>999.9</v>
      </c>
      <c r="GA1154" s="1">
        <v>1.8598699999999999</v>
      </c>
      <c r="GB1154" s="1">
        <v>1.85486</v>
      </c>
      <c r="GC1154" s="1">
        <v>1.85805</v>
      </c>
      <c r="GD1154" s="1">
        <v>1.8565400000000001</v>
      </c>
      <c r="GE1154" s="1">
        <v>1.85524</v>
      </c>
      <c r="GF1154" s="1">
        <v>1.8548500000000001</v>
      </c>
      <c r="GG1154" s="1">
        <v>1.85368</v>
      </c>
      <c r="GH1154" s="1">
        <v>1.8566400000000001</v>
      </c>
      <c r="GI1154" s="1">
        <v>0</v>
      </c>
      <c r="GJ1154" s="1">
        <v>0</v>
      </c>
      <c r="GK1154" s="1">
        <v>0</v>
      </c>
      <c r="GL1154" s="1">
        <v>0</v>
      </c>
      <c r="GM1154" s="1" t="s">
        <v>355</v>
      </c>
      <c r="GN1154" s="1" t="s">
        <v>356</v>
      </c>
      <c r="GO1154" s="1" t="s">
        <v>357</v>
      </c>
      <c r="GP1154" s="1" t="s">
        <v>357</v>
      </c>
      <c r="GQ1154" s="1" t="s">
        <v>357</v>
      </c>
      <c r="GR1154" s="1" t="s">
        <v>357</v>
      </c>
      <c r="GS1154" s="1">
        <v>0</v>
      </c>
      <c r="GT1154" s="1">
        <v>100</v>
      </c>
      <c r="GU1154" s="1">
        <v>100</v>
      </c>
      <c r="GV1154" s="1">
        <v>3.83</v>
      </c>
      <c r="GW1154" s="1">
        <v>1.7000000000000001E-2</v>
      </c>
      <c r="GX1154" s="1">
        <v>1.251089954458285</v>
      </c>
      <c r="GY1154" s="1">
        <v>3.0239061252787889E-3</v>
      </c>
      <c r="GZ1154" s="1">
        <v>-1.398580452151984E-6</v>
      </c>
      <c r="HA1154" s="1">
        <v>2.8030378366047371E-10</v>
      </c>
      <c r="HB1154" s="1">
        <v>-6.7353929715251851E-2</v>
      </c>
      <c r="HC1154" s="1">
        <v>1.0309082032153079E-2</v>
      </c>
      <c r="HD1154" s="1">
        <v>-3.6321104004466529E-4</v>
      </c>
      <c r="HE1154" s="1">
        <v>3.6129943689190391E-6</v>
      </c>
      <c r="HF1154" s="1">
        <v>0</v>
      </c>
      <c r="HG1154" s="1">
        <v>2134</v>
      </c>
      <c r="HH1154" s="1">
        <v>3</v>
      </c>
      <c r="HI1154" s="1">
        <v>46</v>
      </c>
      <c r="HJ1154" s="1">
        <v>5.7</v>
      </c>
      <c r="HK1154" s="1">
        <v>5.9</v>
      </c>
      <c r="HL1154" s="1">
        <v>3.73291</v>
      </c>
      <c r="HM1154" s="1">
        <v>2.32544</v>
      </c>
      <c r="HN1154" s="1">
        <v>1.4978</v>
      </c>
      <c r="HO1154" s="1">
        <v>2.3034699999999999</v>
      </c>
      <c r="HP1154" s="1">
        <v>1.5478499999999999</v>
      </c>
      <c r="HQ1154" s="1">
        <v>2.4609399999999999</v>
      </c>
      <c r="HR1154" s="1">
        <v>43.919199999999996</v>
      </c>
      <c r="HS1154" s="1">
        <v>14.9201</v>
      </c>
      <c r="HT1154" s="1">
        <v>18</v>
      </c>
      <c r="HU1154" s="1">
        <v>487.89299999999997</v>
      </c>
      <c r="HV1154" s="1">
        <v>460.74200000000002</v>
      </c>
      <c r="HW1154" s="1">
        <v>24.253900000000002</v>
      </c>
      <c r="HX1154" s="1">
        <v>35.2483</v>
      </c>
      <c r="HY1154" s="1">
        <v>30.000699999999998</v>
      </c>
      <c r="HZ1154" s="1">
        <v>34.940600000000003</v>
      </c>
      <c r="IA1154" s="1">
        <v>35.042900000000003</v>
      </c>
      <c r="IB1154" s="1">
        <v>74.927199999999999</v>
      </c>
      <c r="IC1154" s="1">
        <v>27.029499999999999</v>
      </c>
      <c r="ID1154" s="1">
        <v>0</v>
      </c>
      <c r="IE1154" s="1">
        <v>24.249500000000001</v>
      </c>
      <c r="IF1154" s="1">
        <v>1952.82</v>
      </c>
      <c r="IG1154" s="1">
        <v>24.635000000000002</v>
      </c>
      <c r="IH1154" s="1">
        <v>100.23099999999999</v>
      </c>
      <c r="II1154" s="1">
        <v>99.901899999999998</v>
      </c>
      <c r="IJ1154" s="1" t="s">
        <v>1161</v>
      </c>
    </row>
    <row r="1155" spans="1:244" ht="15.75" customHeight="1" x14ac:dyDescent="0.3">
      <c r="A1155" s="1">
        <v>1139</v>
      </c>
      <c r="B1155" s="1">
        <v>1659810727</v>
      </c>
      <c r="C1155" s="1">
        <v>14585.5</v>
      </c>
      <c r="D1155" s="1" t="s">
        <v>2546</v>
      </c>
      <c r="E1155" s="1" t="s">
        <v>2547</v>
      </c>
      <c r="F1155" s="1">
        <v>1</v>
      </c>
      <c r="G1155" s="1" t="s">
        <v>346</v>
      </c>
      <c r="H1155" s="1" t="s">
        <v>347</v>
      </c>
      <c r="I1155" s="1" t="s">
        <v>348</v>
      </c>
      <c r="J1155" s="1" t="s">
        <v>349</v>
      </c>
      <c r="K1155" s="1" t="s">
        <v>350</v>
      </c>
      <c r="L1155" s="1" t="s">
        <v>1154</v>
      </c>
      <c r="M1155" s="1" t="s">
        <v>351</v>
      </c>
      <c r="N1155" s="1">
        <v>1659810719</v>
      </c>
      <c r="O1155" s="1">
        <f t="shared" si="136"/>
        <v>2.3389212217697366E-3</v>
      </c>
      <c r="P1155" s="1">
        <f t="shared" si="137"/>
        <v>2.3389212217697364</v>
      </c>
      <c r="Q1155" s="1">
        <f t="shared" si="138"/>
        <v>23.3162542173791</v>
      </c>
      <c r="R1155" s="1">
        <f t="shared" si="139"/>
        <v>1815.8387499999999</v>
      </c>
      <c r="S1155" s="1">
        <f t="shared" si="140"/>
        <v>1422.8587279019814</v>
      </c>
      <c r="T1155" s="1">
        <f t="shared" si="141"/>
        <v>140.65360570051814</v>
      </c>
      <c r="U1155" s="1">
        <f t="shared" si="142"/>
        <v>179.50079129416997</v>
      </c>
      <c r="V1155" s="1">
        <f t="shared" si="143"/>
        <v>0.1123762175075415</v>
      </c>
      <c r="W1155" s="1">
        <f t="shared" si="144"/>
        <v>2.9097295546412871</v>
      </c>
      <c r="X1155" s="1">
        <f t="shared" si="145"/>
        <v>0.11001961730027848</v>
      </c>
      <c r="Y1155" s="1">
        <f t="shared" si="146"/>
        <v>6.8969875882385956E-2</v>
      </c>
      <c r="Z1155" s="1">
        <f t="shared" si="147"/>
        <v>321.51498299999997</v>
      </c>
      <c r="AA1155" s="1">
        <f t="shared" si="148"/>
        <v>32.301367108366634</v>
      </c>
      <c r="AB1155" s="1">
        <f t="shared" si="149"/>
        <v>31.7925</v>
      </c>
      <c r="AC1155" s="1">
        <f t="shared" si="150"/>
        <v>4.7192875743152909</v>
      </c>
      <c r="AD1155" s="1">
        <f t="shared" si="151"/>
        <v>59.742190536336601</v>
      </c>
      <c r="AE1155" s="1">
        <f t="shared" si="152"/>
        <v>2.6965901662992255</v>
      </c>
      <c r="AF1155" s="1">
        <f t="shared" si="153"/>
        <v>4.5137115698144612</v>
      </c>
      <c r="AG1155" s="1">
        <f t="shared" si="154"/>
        <v>2.0226974080160653</v>
      </c>
      <c r="AH1155" s="1">
        <f t="shared" si="155"/>
        <v>-103.14642588004538</v>
      </c>
      <c r="AI1155" s="1">
        <f t="shared" si="156"/>
        <v>-122.89634292687695</v>
      </c>
      <c r="AJ1155" s="1">
        <f t="shared" si="157"/>
        <v>-9.522161935055891</v>
      </c>
      <c r="AK1155" s="1">
        <f t="shared" si="158"/>
        <v>85.950052258021756</v>
      </c>
      <c r="AL1155" s="1">
        <f t="shared" si="159"/>
        <v>54.064041616934112</v>
      </c>
      <c r="AM1155" s="1">
        <f t="shared" si="160"/>
        <v>2.3374032917887235</v>
      </c>
      <c r="AN1155" s="1">
        <f t="shared" si="161"/>
        <v>23.3162542173791</v>
      </c>
      <c r="AO1155" s="1">
        <v>1960.513840024815</v>
      </c>
      <c r="AP1155" s="1">
        <v>1905.2963030303019</v>
      </c>
      <c r="AQ1155" s="1">
        <v>5.1793627039720764</v>
      </c>
      <c r="AR1155" s="1">
        <v>65.631367109528284</v>
      </c>
      <c r="AS1155" s="1">
        <f t="shared" si="162"/>
        <v>2.3389212217697364</v>
      </c>
      <c r="AT1155" s="1">
        <v>24.552467100588999</v>
      </c>
      <c r="AU1155" s="1">
        <v>27.281987912087931</v>
      </c>
      <c r="AV1155" s="1">
        <v>-2.553604517902656E-5</v>
      </c>
      <c r="AW1155" s="1">
        <v>85.678084974882083</v>
      </c>
      <c r="AX1155" s="1">
        <v>8</v>
      </c>
      <c r="AY1155" s="1">
        <v>2</v>
      </c>
      <c r="AZ1155" s="1">
        <f t="shared" si="163"/>
        <v>1</v>
      </c>
      <c r="BA1155" s="1">
        <f t="shared" si="164"/>
        <v>0</v>
      </c>
      <c r="BB1155" s="1">
        <f t="shared" si="165"/>
        <v>51589.96593413996</v>
      </c>
      <c r="BC1155" s="1">
        <f t="shared" si="166"/>
        <v>1999.99</v>
      </c>
      <c r="BD1155" s="1">
        <f t="shared" si="167"/>
        <v>1681.1919</v>
      </c>
      <c r="BE1155" s="1">
        <f t="shared" si="168"/>
        <v>0.84060015300076496</v>
      </c>
      <c r="BF1155" s="1">
        <f t="shared" si="169"/>
        <v>0.16075829529147645</v>
      </c>
      <c r="BG1155" s="1">
        <v>6</v>
      </c>
      <c r="BH1155" s="1">
        <v>0.5</v>
      </c>
      <c r="BI1155" s="1" t="s">
        <v>352</v>
      </c>
      <c r="BJ1155" s="1">
        <v>2</v>
      </c>
      <c r="BK1155" s="1" t="b">
        <v>1</v>
      </c>
      <c r="BL1155" s="1">
        <v>1659810719</v>
      </c>
      <c r="BM1155" s="1">
        <v>1815.8387499999999</v>
      </c>
      <c r="BN1155" s="1">
        <v>1885.7887499999999</v>
      </c>
      <c r="BO1155" s="1">
        <v>27.278837500000002</v>
      </c>
      <c r="BP1155" s="1">
        <v>24.55125</v>
      </c>
      <c r="BQ1155" s="1">
        <v>1812.0331249999999</v>
      </c>
      <c r="BR1155" s="1">
        <v>27.261875</v>
      </c>
      <c r="BS1155" s="1">
        <v>500.1434375</v>
      </c>
      <c r="BT1155" s="1">
        <v>98.753349999999998</v>
      </c>
      <c r="BU1155" s="1">
        <v>9.9475612500000005E-2</v>
      </c>
      <c r="BV1155" s="1">
        <v>31.009068750000001</v>
      </c>
      <c r="BW1155" s="1">
        <v>31.7925</v>
      </c>
      <c r="BX1155" s="1">
        <v>999.9</v>
      </c>
      <c r="BY1155" s="1">
        <v>0</v>
      </c>
      <c r="BZ1155" s="1">
        <v>0</v>
      </c>
      <c r="CA1155" s="1">
        <v>10012.264375000001</v>
      </c>
      <c r="CB1155" s="1">
        <v>0</v>
      </c>
      <c r="CC1155" s="1">
        <v>2036.9168749999999</v>
      </c>
      <c r="CD1155" s="1">
        <v>-69.950999999999993</v>
      </c>
      <c r="CE1155" s="1">
        <v>1866.7618749999999</v>
      </c>
      <c r="CF1155" s="1">
        <v>1933.254375</v>
      </c>
      <c r="CG1155" s="1">
        <v>2.7275868750000001</v>
      </c>
      <c r="CH1155" s="1">
        <v>1885.7887499999999</v>
      </c>
      <c r="CI1155" s="1">
        <v>24.55125</v>
      </c>
      <c r="CJ1155" s="1">
        <v>2.6938768749999999</v>
      </c>
      <c r="CK1155" s="1">
        <v>2.4245181250000001</v>
      </c>
      <c r="CL1155" s="1">
        <v>22.247800000000002</v>
      </c>
      <c r="CM1155" s="1">
        <v>20.5284625</v>
      </c>
      <c r="CN1155" s="1">
        <v>1999.99</v>
      </c>
      <c r="CO1155" s="1">
        <v>0.97999562499999993</v>
      </c>
      <c r="CP1155" s="1">
        <v>2.0004362500000001E-2</v>
      </c>
      <c r="CQ1155" s="1">
        <v>0</v>
      </c>
      <c r="CR1155" s="1">
        <v>2.3241874999999999</v>
      </c>
      <c r="CS1155" s="1">
        <v>0</v>
      </c>
      <c r="CT1155" s="1">
        <v>20186.65625</v>
      </c>
      <c r="CU1155" s="1">
        <v>17412.206249999999</v>
      </c>
      <c r="CV1155" s="1">
        <v>45.210624999999993</v>
      </c>
      <c r="CW1155" s="1">
        <v>47.409875</v>
      </c>
      <c r="CX1155" s="1">
        <v>45.382750000000001</v>
      </c>
      <c r="CY1155" s="1">
        <v>45.198812500000003</v>
      </c>
      <c r="CZ1155" s="1">
        <v>45.125</v>
      </c>
      <c r="DA1155" s="1">
        <v>1959.98</v>
      </c>
      <c r="DB1155" s="1">
        <v>40.01</v>
      </c>
      <c r="DC1155" s="1">
        <v>0</v>
      </c>
      <c r="DD1155" s="1">
        <v>1659810726.3</v>
      </c>
      <c r="DE1155" s="1">
        <v>0</v>
      </c>
      <c r="DF1155" s="1">
        <v>1659810386</v>
      </c>
      <c r="DG1155" s="1" t="s">
        <v>1911</v>
      </c>
      <c r="DH1155" s="1">
        <v>1659810386</v>
      </c>
      <c r="DI1155" s="1">
        <v>1659810371.5</v>
      </c>
      <c r="DJ1155" s="1">
        <v>20</v>
      </c>
      <c r="DK1155" s="1">
        <v>0.91800000000000004</v>
      </c>
      <c r="DL1155" s="1">
        <v>1E-3</v>
      </c>
      <c r="DM1155" s="1">
        <v>1.7649999999999999</v>
      </c>
      <c r="DN1155" s="1">
        <v>0.02</v>
      </c>
      <c r="DO1155" s="1">
        <v>212</v>
      </c>
      <c r="DP1155" s="1">
        <v>25</v>
      </c>
      <c r="DQ1155" s="1">
        <v>0.25</v>
      </c>
      <c r="DR1155" s="1">
        <v>0.05</v>
      </c>
      <c r="DS1155" s="1">
        <v>23.182480064052601</v>
      </c>
      <c r="DT1155" s="1">
        <v>-7.6603858577778093E-3</v>
      </c>
      <c r="DU1155" s="1">
        <v>0.22945785721830869</v>
      </c>
      <c r="DV1155" s="1">
        <v>0</v>
      </c>
      <c r="DW1155" s="1">
        <v>-69.816997499999999</v>
      </c>
      <c r="DX1155" s="1">
        <v>-2.0247005628516659</v>
      </c>
      <c r="DY1155" s="1">
        <v>0.48271401962626931</v>
      </c>
      <c r="DZ1155" s="1">
        <v>0</v>
      </c>
      <c r="EA1155" s="1">
        <v>2.7363599999999999</v>
      </c>
      <c r="EB1155" s="1">
        <v>-0.17752165103189521</v>
      </c>
      <c r="EC1155" s="1">
        <v>2.2659405883650161E-2</v>
      </c>
      <c r="ED1155" s="1">
        <v>0</v>
      </c>
      <c r="EE1155" s="1">
        <v>2.0221518154458429</v>
      </c>
      <c r="EF1155" s="1">
        <v>2.7569276969755859E-2</v>
      </c>
      <c r="EG1155" s="1">
        <v>2.219239839529057E-3</v>
      </c>
      <c r="EH1155" s="1">
        <v>1</v>
      </c>
      <c r="EI1155" s="1">
        <v>0.1131680298120067</v>
      </c>
      <c r="EJ1155" s="1">
        <v>-5.2900115760458506E-3</v>
      </c>
      <c r="EK1155" s="1">
        <v>4.0908423676650342E-4</v>
      </c>
      <c r="EL1155" s="1">
        <v>1</v>
      </c>
      <c r="EM1155" s="1">
        <v>2</v>
      </c>
      <c r="EN1155" s="1">
        <v>6</v>
      </c>
      <c r="EO1155" s="1" t="s">
        <v>1176</v>
      </c>
      <c r="EP1155" s="1">
        <v>2.9392299999999998</v>
      </c>
      <c r="EQ1155" s="1">
        <v>2.8004799999999999</v>
      </c>
      <c r="ER1155" s="1">
        <v>0.23905399999999999</v>
      </c>
      <c r="ES1155" s="1">
        <v>0.244306</v>
      </c>
      <c r="ET1155" s="1">
        <v>0.11632099999999999</v>
      </c>
      <c r="EU1155" s="1">
        <v>0.10836</v>
      </c>
      <c r="EV1155" s="1">
        <v>15532.3</v>
      </c>
      <c r="EW1155" s="1">
        <v>16170.3</v>
      </c>
      <c r="EX1155" s="1">
        <v>23764.7</v>
      </c>
      <c r="EY1155" s="1">
        <v>24932.400000000001</v>
      </c>
      <c r="EZ1155" s="1">
        <v>33633.1</v>
      </c>
      <c r="FA1155" s="1">
        <v>35516.6</v>
      </c>
      <c r="FB1155" s="1">
        <v>43353.1</v>
      </c>
      <c r="FC1155" s="1">
        <v>46100.3</v>
      </c>
      <c r="FD1155" s="1">
        <v>1.90523</v>
      </c>
      <c r="FE1155" s="1">
        <v>1.7669299999999999</v>
      </c>
      <c r="FF1155" s="1">
        <v>5.70267E-2</v>
      </c>
      <c r="FG1155" s="1">
        <v>0</v>
      </c>
      <c r="FH1155" s="1">
        <v>30.881900000000002</v>
      </c>
      <c r="FI1155" s="1">
        <v>999.9</v>
      </c>
      <c r="FJ1155" s="1">
        <v>42.6</v>
      </c>
      <c r="FK1155" s="1">
        <v>41.3</v>
      </c>
      <c r="FL1155" s="1">
        <v>34.270000000000003</v>
      </c>
      <c r="FM1155" s="1">
        <v>63.554400000000001</v>
      </c>
      <c r="FN1155" s="1">
        <v>26.222000000000001</v>
      </c>
      <c r="FO1155" s="1">
        <v>1</v>
      </c>
      <c r="FP1155" s="1">
        <v>0.67850600000000005</v>
      </c>
      <c r="FQ1155" s="1">
        <v>5.02522</v>
      </c>
      <c r="FR1155" s="1">
        <v>20.245899999999999</v>
      </c>
      <c r="FS1155" s="1">
        <v>5.2092000000000001</v>
      </c>
      <c r="FT1155" s="1">
        <v>11.907999999999999</v>
      </c>
      <c r="FU1155" s="1">
        <v>5.0026000000000002</v>
      </c>
      <c r="FV1155" s="1">
        <v>3.2905500000000001</v>
      </c>
      <c r="FW1155" s="1">
        <v>9999</v>
      </c>
      <c r="FX1155" s="1">
        <v>9999</v>
      </c>
      <c r="FY1155" s="1">
        <v>9999</v>
      </c>
      <c r="FZ1155" s="1">
        <v>999.9</v>
      </c>
      <c r="GA1155" s="1">
        <v>1.8598699999999999</v>
      </c>
      <c r="GB1155" s="1">
        <v>1.85486</v>
      </c>
      <c r="GC1155" s="1">
        <v>1.85805</v>
      </c>
      <c r="GD1155" s="1">
        <v>1.8565400000000001</v>
      </c>
      <c r="GE1155" s="1">
        <v>1.85524</v>
      </c>
      <c r="GF1155" s="1">
        <v>1.8548500000000001</v>
      </c>
      <c r="GG1155" s="1">
        <v>1.8536900000000001</v>
      </c>
      <c r="GH1155" s="1">
        <v>1.8566499999999999</v>
      </c>
      <c r="GI1155" s="1">
        <v>0</v>
      </c>
      <c r="GJ1155" s="1">
        <v>0</v>
      </c>
      <c r="GK1155" s="1">
        <v>0</v>
      </c>
      <c r="GL1155" s="1">
        <v>0</v>
      </c>
      <c r="GM1155" s="1" t="s">
        <v>355</v>
      </c>
      <c r="GN1155" s="1" t="s">
        <v>356</v>
      </c>
      <c r="GO1155" s="1" t="s">
        <v>357</v>
      </c>
      <c r="GP1155" s="1" t="s">
        <v>357</v>
      </c>
      <c r="GQ1155" s="1" t="s">
        <v>357</v>
      </c>
      <c r="GR1155" s="1" t="s">
        <v>357</v>
      </c>
      <c r="GS1155" s="1">
        <v>0</v>
      </c>
      <c r="GT1155" s="1">
        <v>100</v>
      </c>
      <c r="GU1155" s="1">
        <v>100</v>
      </c>
      <c r="GV1155" s="1">
        <v>3.83</v>
      </c>
      <c r="GW1155" s="1">
        <v>1.7000000000000001E-2</v>
      </c>
      <c r="GX1155" s="1">
        <v>1.251089954458285</v>
      </c>
      <c r="GY1155" s="1">
        <v>3.0239061252787889E-3</v>
      </c>
      <c r="GZ1155" s="1">
        <v>-1.398580452151984E-6</v>
      </c>
      <c r="HA1155" s="1">
        <v>2.8030378366047371E-10</v>
      </c>
      <c r="HB1155" s="1">
        <v>-6.7353929715251851E-2</v>
      </c>
      <c r="HC1155" s="1">
        <v>1.0309082032153079E-2</v>
      </c>
      <c r="HD1155" s="1">
        <v>-3.6321104004466529E-4</v>
      </c>
      <c r="HE1155" s="1">
        <v>3.6129943689190391E-6</v>
      </c>
      <c r="HF1155" s="1">
        <v>0</v>
      </c>
      <c r="HG1155" s="1">
        <v>2134</v>
      </c>
      <c r="HH1155" s="1">
        <v>3</v>
      </c>
      <c r="HI1155" s="1">
        <v>46</v>
      </c>
      <c r="HJ1155" s="1">
        <v>5.7</v>
      </c>
      <c r="HK1155" s="1">
        <v>5.9</v>
      </c>
      <c r="HL1155" s="1">
        <v>3.74756</v>
      </c>
      <c r="HM1155" s="1">
        <v>2.34253</v>
      </c>
      <c r="HN1155" s="1">
        <v>1.4978</v>
      </c>
      <c r="HO1155" s="1">
        <v>2.3034699999999999</v>
      </c>
      <c r="HP1155" s="1">
        <v>1.5478499999999999</v>
      </c>
      <c r="HQ1155" s="1">
        <v>2.3584000000000001</v>
      </c>
      <c r="HR1155" s="1">
        <v>43.9467</v>
      </c>
      <c r="HS1155" s="1">
        <v>14.9026</v>
      </c>
      <c r="HT1155" s="1">
        <v>18</v>
      </c>
      <c r="HU1155" s="1">
        <v>487.846</v>
      </c>
      <c r="HV1155" s="1">
        <v>460.72300000000001</v>
      </c>
      <c r="HW1155" s="1">
        <v>24.252099999999999</v>
      </c>
      <c r="HX1155" s="1">
        <v>35.2502</v>
      </c>
      <c r="HY1155" s="1">
        <v>30.000699999999998</v>
      </c>
      <c r="HZ1155" s="1">
        <v>34.942500000000003</v>
      </c>
      <c r="IA1155" s="1">
        <v>35.044800000000002</v>
      </c>
      <c r="IB1155" s="1">
        <v>75.015500000000003</v>
      </c>
      <c r="IC1155" s="1">
        <v>27.029499999999999</v>
      </c>
      <c r="ID1155" s="1">
        <v>0</v>
      </c>
      <c r="IE1155" s="1">
        <v>24.249500000000001</v>
      </c>
      <c r="IF1155" s="1">
        <v>1952.82</v>
      </c>
      <c r="IG1155" s="1">
        <v>24.642900000000001</v>
      </c>
      <c r="IH1155" s="1">
        <v>100.23099999999999</v>
      </c>
      <c r="II1155" s="1">
        <v>99.902799999999999</v>
      </c>
      <c r="IJ1155" s="1" t="s">
        <v>1161</v>
      </c>
    </row>
    <row r="1156" spans="1:244" ht="15.75" customHeight="1" x14ac:dyDescent="0.3">
      <c r="A1156" s="1">
        <v>1140</v>
      </c>
      <c r="B1156" s="1">
        <v>1659810728</v>
      </c>
      <c r="C1156" s="1">
        <v>14586.5</v>
      </c>
      <c r="D1156" s="1" t="s">
        <v>2548</v>
      </c>
      <c r="E1156" s="1" t="s">
        <v>2549</v>
      </c>
      <c r="F1156" s="1">
        <v>1</v>
      </c>
      <c r="G1156" s="1" t="s">
        <v>346</v>
      </c>
      <c r="H1156" s="1" t="s">
        <v>347</v>
      </c>
      <c r="I1156" s="1" t="s">
        <v>348</v>
      </c>
      <c r="J1156" s="1" t="s">
        <v>349</v>
      </c>
      <c r="K1156" s="1" t="s">
        <v>350</v>
      </c>
      <c r="L1156" s="1" t="s">
        <v>1154</v>
      </c>
      <c r="M1156" s="1" t="s">
        <v>351</v>
      </c>
      <c r="N1156" s="1">
        <v>1659810720.5</v>
      </c>
      <c r="O1156" s="1">
        <f t="shared" si="136"/>
        <v>2.3251830774457497E-3</v>
      </c>
      <c r="P1156" s="1">
        <f t="shared" si="137"/>
        <v>2.3251830774457498</v>
      </c>
      <c r="Q1156" s="1">
        <f t="shared" si="138"/>
        <v>23.376740550231453</v>
      </c>
      <c r="R1156" s="1">
        <f t="shared" si="139"/>
        <v>1823.3326666666669</v>
      </c>
      <c r="S1156" s="1">
        <f t="shared" si="140"/>
        <v>1427.1445002729356</v>
      </c>
      <c r="T1156" s="1">
        <f t="shared" si="141"/>
        <v>141.07723240641195</v>
      </c>
      <c r="U1156" s="1">
        <f t="shared" si="142"/>
        <v>180.24154268915439</v>
      </c>
      <c r="V1156" s="1">
        <f t="shared" si="143"/>
        <v>0.1116669843300675</v>
      </c>
      <c r="W1156" s="1">
        <f t="shared" si="144"/>
        <v>2.9099752227818425</v>
      </c>
      <c r="X1156" s="1">
        <f t="shared" si="145"/>
        <v>0.10933989653660467</v>
      </c>
      <c r="Y1156" s="1">
        <f t="shared" si="146"/>
        <v>6.8542475784953261E-2</v>
      </c>
      <c r="Z1156" s="1">
        <f t="shared" si="147"/>
        <v>321.51391899999999</v>
      </c>
      <c r="AA1156" s="1">
        <f t="shared" si="148"/>
        <v>32.304629443363353</v>
      </c>
      <c r="AB1156" s="1">
        <f t="shared" si="149"/>
        <v>31.795020000000001</v>
      </c>
      <c r="AC1156" s="1">
        <f t="shared" si="150"/>
        <v>4.7199617689979858</v>
      </c>
      <c r="AD1156" s="1">
        <f t="shared" si="151"/>
        <v>59.74431700663844</v>
      </c>
      <c r="AE1156" s="1">
        <f t="shared" si="152"/>
        <v>2.6966530292833375</v>
      </c>
      <c r="AF1156" s="1">
        <f t="shared" si="153"/>
        <v>4.5136561339946377</v>
      </c>
      <c r="AG1156" s="1">
        <f t="shared" si="154"/>
        <v>2.0233087397146483</v>
      </c>
      <c r="AH1156" s="1">
        <f t="shared" si="155"/>
        <v>-102.54057371535757</v>
      </c>
      <c r="AI1156" s="1">
        <f t="shared" si="156"/>
        <v>-123.33585828691213</v>
      </c>
      <c r="AJ1156" s="1">
        <f t="shared" si="157"/>
        <v>-9.5555179965424717</v>
      </c>
      <c r="AK1156" s="1">
        <f t="shared" si="158"/>
        <v>86.081969001187844</v>
      </c>
      <c r="AL1156" s="1">
        <f t="shared" si="159"/>
        <v>54.146395336864238</v>
      </c>
      <c r="AM1156" s="1">
        <f t="shared" si="160"/>
        <v>2.3305607615021824</v>
      </c>
      <c r="AN1156" s="1">
        <f t="shared" si="161"/>
        <v>23.376740550231453</v>
      </c>
      <c r="AO1156" s="1">
        <v>1966.141461317799</v>
      </c>
      <c r="AP1156" s="1">
        <v>1910.5810909090901</v>
      </c>
      <c r="AQ1156" s="1">
        <v>5.2316135165251039</v>
      </c>
      <c r="AR1156" s="1">
        <v>65.631367109528284</v>
      </c>
      <c r="AS1156" s="1">
        <f t="shared" si="162"/>
        <v>2.3251830774457498</v>
      </c>
      <c r="AT1156" s="1">
        <v>24.571995168170339</v>
      </c>
      <c r="AU1156" s="1">
        <v>27.285415384615401</v>
      </c>
      <c r="AV1156" s="1">
        <v>-1.3781500530183429E-5</v>
      </c>
      <c r="AW1156" s="1">
        <v>85.678084974882083</v>
      </c>
      <c r="AX1156" s="1">
        <v>8</v>
      </c>
      <c r="AY1156" s="1">
        <v>2</v>
      </c>
      <c r="AZ1156" s="1">
        <f t="shared" si="163"/>
        <v>1</v>
      </c>
      <c r="BA1156" s="1">
        <f t="shared" si="164"/>
        <v>0</v>
      </c>
      <c r="BB1156" s="1">
        <f t="shared" si="165"/>
        <v>51596.9571423249</v>
      </c>
      <c r="BC1156" s="1">
        <f t="shared" si="166"/>
        <v>1999.9833333333329</v>
      </c>
      <c r="BD1156" s="1">
        <f t="shared" si="167"/>
        <v>1681.1862999999996</v>
      </c>
      <c r="BE1156" s="1">
        <f t="shared" si="168"/>
        <v>0.8406001550012917</v>
      </c>
      <c r="BF1156" s="1">
        <f t="shared" si="169"/>
        <v>0.16075829915249296</v>
      </c>
      <c r="BG1156" s="1">
        <v>6</v>
      </c>
      <c r="BH1156" s="1">
        <v>0.5</v>
      </c>
      <c r="BI1156" s="1" t="s">
        <v>352</v>
      </c>
      <c r="BJ1156" s="1">
        <v>2</v>
      </c>
      <c r="BK1156" s="1" t="b">
        <v>1</v>
      </c>
      <c r="BL1156" s="1">
        <v>1659810720.5</v>
      </c>
      <c r="BM1156" s="1">
        <v>1823.3326666666669</v>
      </c>
      <c r="BN1156" s="1">
        <v>1893.3879999999999</v>
      </c>
      <c r="BO1156" s="1">
        <v>27.27948</v>
      </c>
      <c r="BP1156" s="1">
        <v>24.55986</v>
      </c>
      <c r="BQ1156" s="1">
        <v>1819.5219999999999</v>
      </c>
      <c r="BR1156" s="1">
        <v>27.262513333333342</v>
      </c>
      <c r="BS1156" s="1">
        <v>500.13993333333332</v>
      </c>
      <c r="BT1156" s="1">
        <v>98.753420000000006</v>
      </c>
      <c r="BU1156" s="1">
        <v>9.9381786666666666E-2</v>
      </c>
      <c r="BV1156" s="1">
        <v>31.008853333333331</v>
      </c>
      <c r="BW1156" s="1">
        <v>31.795020000000001</v>
      </c>
      <c r="BX1156" s="1">
        <v>999.89999999999986</v>
      </c>
      <c r="BY1156" s="1">
        <v>0</v>
      </c>
      <c r="BZ1156" s="1">
        <v>0</v>
      </c>
      <c r="CA1156" s="1">
        <v>10013.664666666669</v>
      </c>
      <c r="CB1156" s="1">
        <v>0</v>
      </c>
      <c r="CC1156" s="1">
        <v>2036.610000000001</v>
      </c>
      <c r="CD1156" s="1">
        <v>-70.055893333333316</v>
      </c>
      <c r="CE1156" s="1">
        <v>1874.4666666666669</v>
      </c>
      <c r="CF1156" s="1">
        <v>1941.0619999999999</v>
      </c>
      <c r="CG1156" s="1">
        <v>2.7196173333333342</v>
      </c>
      <c r="CH1156" s="1">
        <v>1893.3879999999999</v>
      </c>
      <c r="CI1156" s="1">
        <v>24.55986</v>
      </c>
      <c r="CJ1156" s="1">
        <v>2.693941333333334</v>
      </c>
      <c r="CK1156" s="1">
        <v>2.4253693333333342</v>
      </c>
      <c r="CL1156" s="1">
        <v>22.248193333333329</v>
      </c>
      <c r="CM1156" s="1">
        <v>20.534146666666668</v>
      </c>
      <c r="CN1156" s="1">
        <v>1999.9833333333329</v>
      </c>
      <c r="CO1156" s="1">
        <v>0.97999559999999997</v>
      </c>
      <c r="CP1156" s="1">
        <v>2.0004386666666669E-2</v>
      </c>
      <c r="CQ1156" s="1">
        <v>0</v>
      </c>
      <c r="CR1156" s="1">
        <v>2.3383333333333329</v>
      </c>
      <c r="CS1156" s="1">
        <v>0</v>
      </c>
      <c r="CT1156" s="1">
        <v>20184.759999999998</v>
      </c>
      <c r="CU1156" s="1">
        <v>17412.153333333328</v>
      </c>
      <c r="CV1156" s="1">
        <v>45.2164</v>
      </c>
      <c r="CW1156" s="1">
        <v>47.416333333333327</v>
      </c>
      <c r="CX1156" s="1">
        <v>45.383266666666671</v>
      </c>
      <c r="CY1156" s="1">
        <v>45.203800000000001</v>
      </c>
      <c r="CZ1156" s="1">
        <v>45.125</v>
      </c>
      <c r="DA1156" s="1">
        <v>1959.973333333334</v>
      </c>
      <c r="DB1156" s="1">
        <v>40.01</v>
      </c>
      <c r="DC1156" s="1">
        <v>0</v>
      </c>
      <c r="DD1156" s="1">
        <v>1659810727.5</v>
      </c>
      <c r="DE1156" s="1">
        <v>0</v>
      </c>
      <c r="DF1156" s="1">
        <v>1659810386</v>
      </c>
      <c r="DG1156" s="1" t="s">
        <v>1911</v>
      </c>
      <c r="DH1156" s="1">
        <v>1659810386</v>
      </c>
      <c r="DI1156" s="1">
        <v>1659810371.5</v>
      </c>
      <c r="DJ1156" s="1">
        <v>20</v>
      </c>
      <c r="DK1156" s="1">
        <v>0.91800000000000004</v>
      </c>
      <c r="DL1156" s="1">
        <v>1E-3</v>
      </c>
      <c r="DM1156" s="1">
        <v>1.7649999999999999</v>
      </c>
      <c r="DN1156" s="1">
        <v>0.02</v>
      </c>
      <c r="DO1156" s="1">
        <v>212</v>
      </c>
      <c r="DP1156" s="1">
        <v>25</v>
      </c>
      <c r="DQ1156" s="1">
        <v>0.25</v>
      </c>
      <c r="DR1156" s="1">
        <v>0.05</v>
      </c>
      <c r="DS1156" s="1">
        <v>23.195028541078489</v>
      </c>
      <c r="DT1156" s="1">
        <v>0.20218174908676559</v>
      </c>
      <c r="DU1156" s="1">
        <v>0.22953049289065119</v>
      </c>
      <c r="DV1156" s="1">
        <v>0</v>
      </c>
      <c r="DW1156" s="1">
        <v>-69.896446341463431</v>
      </c>
      <c r="DX1156" s="1">
        <v>-3.318413937282382</v>
      </c>
      <c r="DY1156" s="1">
        <v>0.56112984980329983</v>
      </c>
      <c r="DZ1156" s="1">
        <v>0</v>
      </c>
      <c r="EA1156" s="1">
        <v>2.7285090243902439</v>
      </c>
      <c r="EB1156" s="1">
        <v>-0.26286146341463068</v>
      </c>
      <c r="EC1156" s="1">
        <v>3.3035662976796443E-2</v>
      </c>
      <c r="ED1156" s="1">
        <v>0</v>
      </c>
      <c r="EE1156" s="1">
        <v>2.023013679772129</v>
      </c>
      <c r="EF1156" s="1">
        <v>2.813168185110073E-2</v>
      </c>
      <c r="EG1156" s="1">
        <v>2.199906155783395E-3</v>
      </c>
      <c r="EH1156" s="1">
        <v>1</v>
      </c>
      <c r="EI1156" s="1">
        <v>0.1129641197726803</v>
      </c>
      <c r="EJ1156" s="1">
        <v>-5.7721664265610118E-3</v>
      </c>
      <c r="EK1156" s="1">
        <v>4.4570156532721251E-4</v>
      </c>
      <c r="EL1156" s="1">
        <v>1</v>
      </c>
      <c r="EM1156" s="1">
        <v>2</v>
      </c>
      <c r="EN1156" s="1">
        <v>6</v>
      </c>
      <c r="EO1156" s="1" t="s">
        <v>1176</v>
      </c>
      <c r="EP1156" s="1">
        <v>2.9395199999999999</v>
      </c>
      <c r="EQ1156" s="1">
        <v>2.8008000000000002</v>
      </c>
      <c r="ER1156" s="1">
        <v>0.23943200000000001</v>
      </c>
      <c r="ES1156" s="1">
        <v>0.244647</v>
      </c>
      <c r="ET1156" s="1">
        <v>0.116329</v>
      </c>
      <c r="EU1156" s="1">
        <v>0.10836800000000001</v>
      </c>
      <c r="EV1156" s="1">
        <v>15524.5</v>
      </c>
      <c r="EW1156" s="1">
        <v>16162.7</v>
      </c>
      <c r="EX1156" s="1">
        <v>23764.6</v>
      </c>
      <c r="EY1156" s="1">
        <v>24932</v>
      </c>
      <c r="EZ1156" s="1">
        <v>33632.6</v>
      </c>
      <c r="FA1156" s="1">
        <v>35516</v>
      </c>
      <c r="FB1156" s="1">
        <v>43352.9</v>
      </c>
      <c r="FC1156" s="1">
        <v>46099.9</v>
      </c>
      <c r="FD1156" s="1">
        <v>1.9054800000000001</v>
      </c>
      <c r="FE1156" s="1">
        <v>1.76698</v>
      </c>
      <c r="FF1156" s="1">
        <v>5.69671E-2</v>
      </c>
      <c r="FG1156" s="1">
        <v>0</v>
      </c>
      <c r="FH1156" s="1">
        <v>30.881699999999999</v>
      </c>
      <c r="FI1156" s="1">
        <v>999.9</v>
      </c>
      <c r="FJ1156" s="1">
        <v>42.6</v>
      </c>
      <c r="FK1156" s="1">
        <v>41.3</v>
      </c>
      <c r="FL1156" s="1">
        <v>34.268300000000004</v>
      </c>
      <c r="FM1156" s="1">
        <v>63.484400000000001</v>
      </c>
      <c r="FN1156" s="1">
        <v>25.568899999999999</v>
      </c>
      <c r="FO1156" s="1">
        <v>1</v>
      </c>
      <c r="FP1156" s="1">
        <v>0.67867900000000003</v>
      </c>
      <c r="FQ1156" s="1">
        <v>5.0185599999999999</v>
      </c>
      <c r="FR1156" s="1">
        <v>20.246099999999998</v>
      </c>
      <c r="FS1156" s="1">
        <v>5.2092000000000001</v>
      </c>
      <c r="FT1156" s="1">
        <v>11.907999999999999</v>
      </c>
      <c r="FU1156" s="1">
        <v>5.0027499999999998</v>
      </c>
      <c r="FV1156" s="1">
        <v>3.2905000000000002</v>
      </c>
      <c r="FW1156" s="1">
        <v>9999</v>
      </c>
      <c r="FX1156" s="1">
        <v>9999</v>
      </c>
      <c r="FY1156" s="1">
        <v>9999</v>
      </c>
      <c r="FZ1156" s="1">
        <v>999.9</v>
      </c>
      <c r="GA1156" s="1">
        <v>1.8598600000000001</v>
      </c>
      <c r="GB1156" s="1">
        <v>1.85486</v>
      </c>
      <c r="GC1156" s="1">
        <v>1.8580399999999999</v>
      </c>
      <c r="GD1156" s="1">
        <v>1.8565400000000001</v>
      </c>
      <c r="GE1156" s="1">
        <v>1.85524</v>
      </c>
      <c r="GF1156" s="1">
        <v>1.8548500000000001</v>
      </c>
      <c r="GG1156" s="1">
        <v>1.8536699999999999</v>
      </c>
      <c r="GH1156" s="1">
        <v>1.8566499999999999</v>
      </c>
      <c r="GI1156" s="1">
        <v>0</v>
      </c>
      <c r="GJ1156" s="1">
        <v>0</v>
      </c>
      <c r="GK1156" s="1">
        <v>0</v>
      </c>
      <c r="GL1156" s="1">
        <v>0</v>
      </c>
      <c r="GM1156" s="1" t="s">
        <v>355</v>
      </c>
      <c r="GN1156" s="1" t="s">
        <v>356</v>
      </c>
      <c r="GO1156" s="1" t="s">
        <v>357</v>
      </c>
      <c r="GP1156" s="1" t="s">
        <v>357</v>
      </c>
      <c r="GQ1156" s="1" t="s">
        <v>357</v>
      </c>
      <c r="GR1156" s="1" t="s">
        <v>357</v>
      </c>
      <c r="GS1156" s="1">
        <v>0</v>
      </c>
      <c r="GT1156" s="1">
        <v>100</v>
      </c>
      <c r="GU1156" s="1">
        <v>100</v>
      </c>
      <c r="GV1156" s="1">
        <v>3.84</v>
      </c>
      <c r="GW1156" s="1">
        <v>1.6899999999999998E-2</v>
      </c>
      <c r="GX1156" s="1">
        <v>1.251089954458285</v>
      </c>
      <c r="GY1156" s="1">
        <v>3.0239061252787889E-3</v>
      </c>
      <c r="GZ1156" s="1">
        <v>-1.398580452151984E-6</v>
      </c>
      <c r="HA1156" s="1">
        <v>2.8030378366047371E-10</v>
      </c>
      <c r="HB1156" s="1">
        <v>-6.7353929715251851E-2</v>
      </c>
      <c r="HC1156" s="1">
        <v>1.0309082032153079E-2</v>
      </c>
      <c r="HD1156" s="1">
        <v>-3.6321104004466529E-4</v>
      </c>
      <c r="HE1156" s="1">
        <v>3.6129943689190391E-6</v>
      </c>
      <c r="HF1156" s="1">
        <v>0</v>
      </c>
      <c r="HG1156" s="1">
        <v>2134</v>
      </c>
      <c r="HH1156" s="1">
        <v>3</v>
      </c>
      <c r="HI1156" s="1">
        <v>46</v>
      </c>
      <c r="HJ1156" s="1">
        <v>5.7</v>
      </c>
      <c r="HK1156" s="1">
        <v>5.9</v>
      </c>
      <c r="HL1156" s="1">
        <v>3.74756</v>
      </c>
      <c r="HM1156" s="1">
        <v>2.34253</v>
      </c>
      <c r="HN1156" s="1">
        <v>1.4978</v>
      </c>
      <c r="HO1156" s="1">
        <v>2.3034699999999999</v>
      </c>
      <c r="HP1156" s="1">
        <v>1.5478499999999999</v>
      </c>
      <c r="HQ1156" s="1">
        <v>2.33765</v>
      </c>
      <c r="HR1156" s="1">
        <v>43.9467</v>
      </c>
      <c r="HS1156" s="1">
        <v>14.9026</v>
      </c>
      <c r="HT1156" s="1">
        <v>18</v>
      </c>
      <c r="HU1156" s="1">
        <v>488.005</v>
      </c>
      <c r="HV1156" s="1">
        <v>460.76400000000001</v>
      </c>
      <c r="HW1156" s="1">
        <v>24.250399999999999</v>
      </c>
      <c r="HX1156" s="1">
        <v>35.2515</v>
      </c>
      <c r="HY1156" s="1">
        <v>30.000800000000002</v>
      </c>
      <c r="HZ1156" s="1">
        <v>34.9437</v>
      </c>
      <c r="IA1156" s="1">
        <v>35.046100000000003</v>
      </c>
      <c r="IB1156" s="1">
        <v>75.107100000000003</v>
      </c>
      <c r="IC1156" s="1">
        <v>27.029499999999999</v>
      </c>
      <c r="ID1156" s="1">
        <v>0</v>
      </c>
      <c r="IE1156" s="1">
        <v>24.2425</v>
      </c>
      <c r="IF1156" s="1">
        <v>1962.84</v>
      </c>
      <c r="IG1156" s="1">
        <v>24.637899999999998</v>
      </c>
      <c r="IH1156" s="1">
        <v>100.23</v>
      </c>
      <c r="II1156" s="1">
        <v>99.901700000000005</v>
      </c>
      <c r="IJ1156" s="1" t="s">
        <v>1161</v>
      </c>
    </row>
    <row r="1157" spans="1:244" ht="15.75" customHeight="1" x14ac:dyDescent="0.3">
      <c r="A1157" s="1">
        <v>1141</v>
      </c>
      <c r="B1157" s="1">
        <v>1659810729</v>
      </c>
      <c r="C1157" s="1">
        <v>14587.5</v>
      </c>
      <c r="D1157" s="1" t="s">
        <v>2550</v>
      </c>
      <c r="E1157" s="1" t="s">
        <v>2551</v>
      </c>
      <c r="F1157" s="1">
        <v>1</v>
      </c>
      <c r="G1157" s="1" t="s">
        <v>346</v>
      </c>
      <c r="H1157" s="1" t="s">
        <v>347</v>
      </c>
      <c r="I1157" s="1" t="s">
        <v>348</v>
      </c>
      <c r="J1157" s="1" t="s">
        <v>349</v>
      </c>
      <c r="K1157" s="1" t="s">
        <v>350</v>
      </c>
      <c r="L1157" s="1" t="s">
        <v>1154</v>
      </c>
      <c r="M1157" s="1" t="s">
        <v>351</v>
      </c>
      <c r="N1157" s="1">
        <v>1659810721</v>
      </c>
      <c r="O1157" s="1">
        <f t="shared" si="136"/>
        <v>2.3084052747015037E-3</v>
      </c>
      <c r="P1157" s="1">
        <f t="shared" si="137"/>
        <v>2.3084052747015038</v>
      </c>
      <c r="Q1157" s="1">
        <f t="shared" si="138"/>
        <v>23.35839836907688</v>
      </c>
      <c r="R1157" s="1">
        <f t="shared" si="139"/>
        <v>1825.846875</v>
      </c>
      <c r="S1157" s="1">
        <f t="shared" si="140"/>
        <v>1427.3725013808828</v>
      </c>
      <c r="T1157" s="1">
        <f t="shared" si="141"/>
        <v>141.09979590818801</v>
      </c>
      <c r="U1157" s="1">
        <f t="shared" si="142"/>
        <v>180.49011114678694</v>
      </c>
      <c r="V1157" s="1">
        <f t="shared" si="143"/>
        <v>0.11083829777352379</v>
      </c>
      <c r="W1157" s="1">
        <f t="shared" si="144"/>
        <v>2.9096284311974925</v>
      </c>
      <c r="X1157" s="1">
        <f t="shared" si="145"/>
        <v>0.10854497134745338</v>
      </c>
      <c r="Y1157" s="1">
        <f t="shared" si="146"/>
        <v>6.804270123300965E-2</v>
      </c>
      <c r="Z1157" s="1">
        <f t="shared" si="147"/>
        <v>321.514185</v>
      </c>
      <c r="AA1157" s="1">
        <f t="shared" si="148"/>
        <v>32.308981320333231</v>
      </c>
      <c r="AB1157" s="1">
        <f t="shared" si="149"/>
        <v>31.79563125</v>
      </c>
      <c r="AC1157" s="1">
        <f t="shared" si="150"/>
        <v>4.7201253139755828</v>
      </c>
      <c r="AD1157" s="1">
        <f t="shared" si="151"/>
        <v>59.746107342215737</v>
      </c>
      <c r="AE1157" s="1">
        <f t="shared" si="152"/>
        <v>2.6967073809719815</v>
      </c>
      <c r="AF1157" s="1">
        <f t="shared" si="153"/>
        <v>4.5136118501004452</v>
      </c>
      <c r="AG1157" s="1">
        <f t="shared" si="154"/>
        <v>2.0234179330036013</v>
      </c>
      <c r="AH1157" s="1">
        <f t="shared" si="155"/>
        <v>-101.80067261433631</v>
      </c>
      <c r="AI1157" s="1">
        <f t="shared" si="156"/>
        <v>-123.44403664800105</v>
      </c>
      <c r="AJ1157" s="1">
        <f t="shared" si="157"/>
        <v>-9.5650598078875948</v>
      </c>
      <c r="AK1157" s="1">
        <f t="shared" si="158"/>
        <v>86.704415929775038</v>
      </c>
      <c r="AL1157" s="1">
        <f t="shared" si="159"/>
        <v>54.179864934711119</v>
      </c>
      <c r="AM1157" s="1">
        <f t="shared" si="160"/>
        <v>2.3255060832515135</v>
      </c>
      <c r="AN1157" s="1">
        <f t="shared" si="161"/>
        <v>23.35839836907688</v>
      </c>
      <c r="AO1157" s="1">
        <v>1971.558354443747</v>
      </c>
      <c r="AP1157" s="1">
        <v>1915.8568484848479</v>
      </c>
      <c r="AQ1157" s="1">
        <v>5.2635461713249283</v>
      </c>
      <c r="AR1157" s="1">
        <v>65.631367109528284</v>
      </c>
      <c r="AS1157" s="1">
        <f t="shared" si="162"/>
        <v>2.3084052747015038</v>
      </c>
      <c r="AT1157" s="1">
        <v>24.59491026009918</v>
      </c>
      <c r="AU1157" s="1">
        <v>27.288551648351639</v>
      </c>
      <c r="AV1157" s="1">
        <v>1.374927393095048E-5</v>
      </c>
      <c r="AW1157" s="1">
        <v>85.678084974882083</v>
      </c>
      <c r="AX1157" s="1">
        <v>8</v>
      </c>
      <c r="AY1157" s="1">
        <v>2</v>
      </c>
      <c r="AZ1157" s="1">
        <f t="shared" si="163"/>
        <v>1</v>
      </c>
      <c r="BA1157" s="1">
        <f t="shared" si="164"/>
        <v>0</v>
      </c>
      <c r="BB1157" s="1">
        <f t="shared" si="165"/>
        <v>51587.171178834862</v>
      </c>
      <c r="BC1157" s="1">
        <f t="shared" si="166"/>
        <v>1999.9849999999999</v>
      </c>
      <c r="BD1157" s="1">
        <f t="shared" si="167"/>
        <v>1681.1876999999999</v>
      </c>
      <c r="BE1157" s="1">
        <f t="shared" si="168"/>
        <v>0.84060015450115877</v>
      </c>
      <c r="BF1157" s="1">
        <f t="shared" si="169"/>
        <v>0.16075829818723641</v>
      </c>
      <c r="BG1157" s="1">
        <v>6</v>
      </c>
      <c r="BH1157" s="1">
        <v>0.5</v>
      </c>
      <c r="BI1157" s="1" t="s">
        <v>352</v>
      </c>
      <c r="BJ1157" s="1">
        <v>2</v>
      </c>
      <c r="BK1157" s="1" t="b">
        <v>1</v>
      </c>
      <c r="BL1157" s="1">
        <v>1659810721</v>
      </c>
      <c r="BM1157" s="1">
        <v>1825.846875</v>
      </c>
      <c r="BN1157" s="1">
        <v>1895.9381249999999</v>
      </c>
      <c r="BO1157" s="1">
        <v>27.280024999999998</v>
      </c>
      <c r="BP1157" s="1">
        <v>24.566312499999999</v>
      </c>
      <c r="BQ1157" s="1">
        <v>1822.034375</v>
      </c>
      <c r="BR1157" s="1">
        <v>27.263056250000002</v>
      </c>
      <c r="BS1157" s="1">
        <v>500.14131250000003</v>
      </c>
      <c r="BT1157" s="1">
        <v>98.753418749999994</v>
      </c>
      <c r="BU1157" s="1">
        <v>9.940051875E-2</v>
      </c>
      <c r="BV1157" s="1">
        <v>31.008681249999999</v>
      </c>
      <c r="BW1157" s="1">
        <v>31.79563125</v>
      </c>
      <c r="BX1157" s="1">
        <v>999.9</v>
      </c>
      <c r="BY1157" s="1">
        <v>0</v>
      </c>
      <c r="BZ1157" s="1">
        <v>0</v>
      </c>
      <c r="CA1157" s="1">
        <v>10011.678125</v>
      </c>
      <c r="CB1157" s="1">
        <v>0</v>
      </c>
      <c r="CC1157" s="1">
        <v>2036.3587500000001</v>
      </c>
      <c r="CD1157" s="1">
        <v>-70.09199375</v>
      </c>
      <c r="CE1157" s="1">
        <v>1877.0525</v>
      </c>
      <c r="CF1157" s="1">
        <v>1943.6893749999999</v>
      </c>
      <c r="CG1157" s="1">
        <v>2.7137056249999998</v>
      </c>
      <c r="CH1157" s="1">
        <v>1895.9381249999999</v>
      </c>
      <c r="CI1157" s="1">
        <v>24.566312499999999</v>
      </c>
      <c r="CJ1157" s="1">
        <v>2.6939950000000001</v>
      </c>
      <c r="CK1157" s="1">
        <v>2.4260068750000001</v>
      </c>
      <c r="CL1157" s="1">
        <v>22.248518749999999</v>
      </c>
      <c r="CM1157" s="1">
        <v>20.538399999999999</v>
      </c>
      <c r="CN1157" s="1">
        <v>1999.9849999999999</v>
      </c>
      <c r="CO1157" s="1">
        <v>0.97999562499999993</v>
      </c>
      <c r="CP1157" s="1">
        <v>2.0004362500000001E-2</v>
      </c>
      <c r="CQ1157" s="1">
        <v>0</v>
      </c>
      <c r="CR1157" s="1">
        <v>2.3998750000000002</v>
      </c>
      <c r="CS1157" s="1">
        <v>0</v>
      </c>
      <c r="CT1157" s="1">
        <v>20183.84375</v>
      </c>
      <c r="CU1157" s="1">
        <v>17412.168750000001</v>
      </c>
      <c r="CV1157" s="1">
        <v>45.218499999999999</v>
      </c>
      <c r="CW1157" s="1">
        <v>47.417625000000001</v>
      </c>
      <c r="CX1157" s="1">
        <v>45.386625000000002</v>
      </c>
      <c r="CY1157" s="1">
        <v>45.206687500000001</v>
      </c>
      <c r="CZ1157" s="1">
        <v>45.125</v>
      </c>
      <c r="DA1157" s="1">
        <v>1959.9749999999999</v>
      </c>
      <c r="DB1157" s="1">
        <v>40.01</v>
      </c>
      <c r="DC1157" s="1">
        <v>0</v>
      </c>
      <c r="DD1157" s="1">
        <v>1659810728.0999999</v>
      </c>
      <c r="DE1157" s="1">
        <v>0</v>
      </c>
      <c r="DF1157" s="1">
        <v>1659810386</v>
      </c>
      <c r="DG1157" s="1" t="s">
        <v>1911</v>
      </c>
      <c r="DH1157" s="1">
        <v>1659810386</v>
      </c>
      <c r="DI1157" s="1">
        <v>1659810371.5</v>
      </c>
      <c r="DJ1157" s="1">
        <v>20</v>
      </c>
      <c r="DK1157" s="1">
        <v>0.91800000000000004</v>
      </c>
      <c r="DL1157" s="1">
        <v>1E-3</v>
      </c>
      <c r="DM1157" s="1">
        <v>1.7649999999999999</v>
      </c>
      <c r="DN1157" s="1">
        <v>0.02</v>
      </c>
      <c r="DO1157" s="1">
        <v>212</v>
      </c>
      <c r="DP1157" s="1">
        <v>25</v>
      </c>
      <c r="DQ1157" s="1">
        <v>0.25</v>
      </c>
      <c r="DR1157" s="1">
        <v>0.05</v>
      </c>
      <c r="DS1157" s="1">
        <v>23.195028541078489</v>
      </c>
      <c r="DT1157" s="1">
        <v>0.20218174908676559</v>
      </c>
      <c r="DU1157" s="1">
        <v>0.22953049289065119</v>
      </c>
      <c r="DV1157" s="1">
        <v>0</v>
      </c>
      <c r="DW1157" s="1">
        <v>-69.896446341463431</v>
      </c>
      <c r="DX1157" s="1">
        <v>-3.318413937282382</v>
      </c>
      <c r="DY1157" s="1">
        <v>0.56112984980329983</v>
      </c>
      <c r="DZ1157" s="1">
        <v>0</v>
      </c>
      <c r="EA1157" s="1">
        <v>2.7285090243902439</v>
      </c>
      <c r="EB1157" s="1">
        <v>-0.26286146341463068</v>
      </c>
      <c r="EC1157" s="1">
        <v>3.3035662976796443E-2</v>
      </c>
      <c r="ED1157" s="1">
        <v>0</v>
      </c>
      <c r="EE1157" s="1">
        <v>2.023013679772129</v>
      </c>
      <c r="EF1157" s="1">
        <v>2.813168185110073E-2</v>
      </c>
      <c r="EG1157" s="1">
        <v>2.199906155783395E-3</v>
      </c>
      <c r="EH1157" s="1">
        <v>1</v>
      </c>
      <c r="EI1157" s="1">
        <v>0.1129641197726803</v>
      </c>
      <c r="EJ1157" s="1">
        <v>-5.7721664265610118E-3</v>
      </c>
      <c r="EK1157" s="1">
        <v>4.4570156532721251E-4</v>
      </c>
      <c r="EL1157" s="1">
        <v>1</v>
      </c>
      <c r="EM1157" s="1">
        <v>2</v>
      </c>
      <c r="EN1157" s="1">
        <v>6</v>
      </c>
      <c r="EO1157" s="1" t="s">
        <v>1176</v>
      </c>
      <c r="EP1157" s="1">
        <v>2.9396599999999999</v>
      </c>
      <c r="EQ1157" s="1">
        <v>2.8006600000000001</v>
      </c>
      <c r="ER1157" s="1">
        <v>0.23980599999999999</v>
      </c>
      <c r="ES1157" s="1">
        <v>0.24498900000000001</v>
      </c>
      <c r="ET1157" s="1">
        <v>0.116339</v>
      </c>
      <c r="EU1157" s="1">
        <v>0.108432</v>
      </c>
      <c r="EV1157" s="1">
        <v>15516.8</v>
      </c>
      <c r="EW1157" s="1">
        <v>16155.1</v>
      </c>
      <c r="EX1157" s="1">
        <v>23764.6</v>
      </c>
      <c r="EY1157" s="1">
        <v>24931.599999999999</v>
      </c>
      <c r="EZ1157" s="1">
        <v>33632.199999999997</v>
      </c>
      <c r="FA1157" s="1">
        <v>35514.5</v>
      </c>
      <c r="FB1157" s="1">
        <v>43352.9</v>
      </c>
      <c r="FC1157" s="1">
        <v>46101.2</v>
      </c>
      <c r="FD1157" s="1">
        <v>1.90618</v>
      </c>
      <c r="FE1157" s="1">
        <v>1.7669299999999999</v>
      </c>
      <c r="FF1157" s="1">
        <v>5.6803199999999998E-2</v>
      </c>
      <c r="FG1157" s="1">
        <v>0</v>
      </c>
      <c r="FH1157" s="1">
        <v>30.8809</v>
      </c>
      <c r="FI1157" s="1">
        <v>999.9</v>
      </c>
      <c r="FJ1157" s="1">
        <v>42.6</v>
      </c>
      <c r="FK1157" s="1">
        <v>41.3</v>
      </c>
      <c r="FL1157" s="1">
        <v>34.269500000000001</v>
      </c>
      <c r="FM1157" s="1">
        <v>63.564399999999999</v>
      </c>
      <c r="FN1157" s="1">
        <v>25.384599999999999</v>
      </c>
      <c r="FO1157" s="1">
        <v>1</v>
      </c>
      <c r="FP1157" s="1">
        <v>0.67875799999999997</v>
      </c>
      <c r="FQ1157" s="1">
        <v>5.0166300000000001</v>
      </c>
      <c r="FR1157" s="1">
        <v>20.246200000000002</v>
      </c>
      <c r="FS1157" s="1">
        <v>5.2092000000000001</v>
      </c>
      <c r="FT1157" s="1">
        <v>11.907999999999999</v>
      </c>
      <c r="FU1157" s="1">
        <v>5.0026000000000002</v>
      </c>
      <c r="FV1157" s="1">
        <v>3.2905000000000002</v>
      </c>
      <c r="FW1157" s="1">
        <v>9999</v>
      </c>
      <c r="FX1157" s="1">
        <v>9999</v>
      </c>
      <c r="FY1157" s="1">
        <v>9999</v>
      </c>
      <c r="FZ1157" s="1">
        <v>999.9</v>
      </c>
      <c r="GA1157" s="1">
        <v>1.8598600000000001</v>
      </c>
      <c r="GB1157" s="1">
        <v>1.85486</v>
      </c>
      <c r="GC1157" s="1">
        <v>1.8580399999999999</v>
      </c>
      <c r="GD1157" s="1">
        <v>1.8565400000000001</v>
      </c>
      <c r="GE1157" s="1">
        <v>1.8552200000000001</v>
      </c>
      <c r="GF1157" s="1">
        <v>1.8548500000000001</v>
      </c>
      <c r="GG1157" s="1">
        <v>1.85368</v>
      </c>
      <c r="GH1157" s="1">
        <v>1.8566499999999999</v>
      </c>
      <c r="GI1157" s="1">
        <v>0</v>
      </c>
      <c r="GJ1157" s="1">
        <v>0</v>
      </c>
      <c r="GK1157" s="1">
        <v>0</v>
      </c>
      <c r="GL1157" s="1">
        <v>0</v>
      </c>
      <c r="GM1157" s="1" t="s">
        <v>355</v>
      </c>
      <c r="GN1157" s="1" t="s">
        <v>356</v>
      </c>
      <c r="GO1157" s="1" t="s">
        <v>357</v>
      </c>
      <c r="GP1157" s="1" t="s">
        <v>357</v>
      </c>
      <c r="GQ1157" s="1" t="s">
        <v>357</v>
      </c>
      <c r="GR1157" s="1" t="s">
        <v>357</v>
      </c>
      <c r="GS1157" s="1">
        <v>0</v>
      </c>
      <c r="GT1157" s="1">
        <v>100</v>
      </c>
      <c r="GU1157" s="1">
        <v>100</v>
      </c>
      <c r="GV1157" s="1">
        <v>3.84</v>
      </c>
      <c r="GW1157" s="1">
        <v>1.6899999999999998E-2</v>
      </c>
      <c r="GX1157" s="1">
        <v>1.251089954458285</v>
      </c>
      <c r="GY1157" s="1">
        <v>3.0239061252787889E-3</v>
      </c>
      <c r="GZ1157" s="1">
        <v>-1.398580452151984E-6</v>
      </c>
      <c r="HA1157" s="1">
        <v>2.8030378366047371E-10</v>
      </c>
      <c r="HB1157" s="1">
        <v>-6.7353929715251851E-2</v>
      </c>
      <c r="HC1157" s="1">
        <v>1.0309082032153079E-2</v>
      </c>
      <c r="HD1157" s="1">
        <v>-3.6321104004466529E-4</v>
      </c>
      <c r="HE1157" s="1">
        <v>3.6129943689190391E-6</v>
      </c>
      <c r="HF1157" s="1">
        <v>0</v>
      </c>
      <c r="HG1157" s="1">
        <v>2134</v>
      </c>
      <c r="HH1157" s="1">
        <v>3</v>
      </c>
      <c r="HI1157" s="1">
        <v>46</v>
      </c>
      <c r="HJ1157" s="1">
        <v>5.7</v>
      </c>
      <c r="HK1157" s="1">
        <v>6</v>
      </c>
      <c r="HL1157" s="1">
        <v>3.7622100000000001</v>
      </c>
      <c r="HM1157" s="1">
        <v>2.32056</v>
      </c>
      <c r="HN1157" s="1">
        <v>1.4978</v>
      </c>
      <c r="HO1157" s="1">
        <v>2.3034699999999999</v>
      </c>
      <c r="HP1157" s="1">
        <v>1.5478499999999999</v>
      </c>
      <c r="HQ1157" s="1">
        <v>2.4523899999999998</v>
      </c>
      <c r="HR1157" s="1">
        <v>43.9467</v>
      </c>
      <c r="HS1157" s="1">
        <v>14.911300000000001</v>
      </c>
      <c r="HT1157" s="1">
        <v>18</v>
      </c>
      <c r="HU1157" s="1">
        <v>488.44099999999997</v>
      </c>
      <c r="HV1157" s="1">
        <v>460.745</v>
      </c>
      <c r="HW1157" s="1">
        <v>24.2484</v>
      </c>
      <c r="HX1157" s="1">
        <v>35.253500000000003</v>
      </c>
      <c r="HY1157" s="1">
        <v>30.000699999999998</v>
      </c>
      <c r="HZ1157" s="1">
        <v>34.945599999999999</v>
      </c>
      <c r="IA1157" s="1">
        <v>35.048000000000002</v>
      </c>
      <c r="IB1157" s="1">
        <v>75.304000000000002</v>
      </c>
      <c r="IC1157" s="1">
        <v>27.029499999999999</v>
      </c>
      <c r="ID1157" s="1">
        <v>0</v>
      </c>
      <c r="IE1157" s="1">
        <v>24.2425</v>
      </c>
      <c r="IF1157" s="1">
        <v>1962.84</v>
      </c>
      <c r="IG1157" s="1">
        <v>24.637499999999999</v>
      </c>
      <c r="IH1157" s="1">
        <v>100.23</v>
      </c>
      <c r="II1157" s="1">
        <v>99.902900000000002</v>
      </c>
      <c r="IJ1157" s="1" t="s">
        <v>1161</v>
      </c>
    </row>
    <row r="1158" spans="1:244" ht="15.75" customHeight="1" x14ac:dyDescent="0.3">
      <c r="A1158" s="1">
        <v>1142</v>
      </c>
      <c r="B1158" s="1">
        <v>1659810730</v>
      </c>
      <c r="C1158" s="1">
        <v>14588.5</v>
      </c>
      <c r="D1158" s="1" t="s">
        <v>2552</v>
      </c>
      <c r="E1158" s="1" t="s">
        <v>2553</v>
      </c>
      <c r="F1158" s="1">
        <v>1</v>
      </c>
      <c r="G1158" s="1" t="s">
        <v>346</v>
      </c>
      <c r="H1158" s="1" t="s">
        <v>347</v>
      </c>
      <c r="I1158" s="1" t="s">
        <v>348</v>
      </c>
      <c r="J1158" s="1" t="s">
        <v>349</v>
      </c>
      <c r="K1158" s="1" t="s">
        <v>350</v>
      </c>
      <c r="L1158" s="1" t="s">
        <v>1154</v>
      </c>
      <c r="M1158" s="1" t="s">
        <v>351</v>
      </c>
      <c r="N1158" s="1">
        <v>1659810722.5</v>
      </c>
      <c r="O1158" s="1">
        <f t="shared" si="136"/>
        <v>2.2901569924105671E-3</v>
      </c>
      <c r="P1158" s="1">
        <f t="shared" si="137"/>
        <v>2.2901569924105671</v>
      </c>
      <c r="Q1158" s="1">
        <f t="shared" si="138"/>
        <v>23.195970045806572</v>
      </c>
      <c r="R1158" s="1">
        <f t="shared" si="139"/>
        <v>1833.358666666667</v>
      </c>
      <c r="S1158" s="1">
        <f t="shared" si="140"/>
        <v>1434.2273080430102</v>
      </c>
      <c r="T1158" s="1">
        <f t="shared" si="141"/>
        <v>141.77728567245435</v>
      </c>
      <c r="U1158" s="1">
        <f t="shared" si="142"/>
        <v>181.23251033250804</v>
      </c>
      <c r="V1158" s="1">
        <f t="shared" si="143"/>
        <v>0.10992293478279042</v>
      </c>
      <c r="W1158" s="1">
        <f t="shared" si="144"/>
        <v>2.909466424646721</v>
      </c>
      <c r="X1158" s="1">
        <f t="shared" si="145"/>
        <v>0.10766679275404696</v>
      </c>
      <c r="Y1158" s="1">
        <f t="shared" si="146"/>
        <v>6.7490594006040558E-2</v>
      </c>
      <c r="Z1158" s="1">
        <f t="shared" si="147"/>
        <v>321.51625980000006</v>
      </c>
      <c r="AA1158" s="1">
        <f t="shared" si="148"/>
        <v>32.313509404979037</v>
      </c>
      <c r="AB1158" s="1">
        <f t="shared" si="149"/>
        <v>31.797346666666659</v>
      </c>
      <c r="AC1158" s="1">
        <f t="shared" si="150"/>
        <v>4.720584314201699</v>
      </c>
      <c r="AD1158" s="1">
        <f t="shared" si="151"/>
        <v>59.749143913957866</v>
      </c>
      <c r="AE1158" s="1">
        <f t="shared" si="152"/>
        <v>2.6967960708073493</v>
      </c>
      <c r="AF1158" s="1">
        <f t="shared" si="153"/>
        <v>4.5135308962600158</v>
      </c>
      <c r="AG1158" s="1">
        <f t="shared" si="154"/>
        <v>2.0237882433943497</v>
      </c>
      <c r="AH1158" s="1">
        <f t="shared" si="155"/>
        <v>-100.99592336530601</v>
      </c>
      <c r="AI1158" s="1">
        <f t="shared" si="156"/>
        <v>-123.75557931262256</v>
      </c>
      <c r="AJ1158" s="1">
        <f t="shared" si="157"/>
        <v>-9.5897999186026404</v>
      </c>
      <c r="AK1158" s="1">
        <f t="shared" si="158"/>
        <v>87.174957203468864</v>
      </c>
      <c r="AL1158" s="1">
        <f t="shared" si="159"/>
        <v>54.222291007830542</v>
      </c>
      <c r="AM1158" s="1">
        <f t="shared" si="160"/>
        <v>2.316332819735988</v>
      </c>
      <c r="AN1158" s="1">
        <f t="shared" si="161"/>
        <v>23.195970045806572</v>
      </c>
      <c r="AO1158" s="1">
        <v>1976.749371733184</v>
      </c>
      <c r="AP1158" s="1">
        <v>1921.1529090909089</v>
      </c>
      <c r="AQ1158" s="1">
        <v>5.2817926344312536</v>
      </c>
      <c r="AR1158" s="1">
        <v>65.631367109528284</v>
      </c>
      <c r="AS1158" s="1">
        <f t="shared" si="162"/>
        <v>2.2901569924105671</v>
      </c>
      <c r="AT1158" s="1">
        <v>24.619985573846279</v>
      </c>
      <c r="AU1158" s="1">
        <v>27.292226373626381</v>
      </c>
      <c r="AV1158" s="1">
        <v>3.4225894088142598E-5</v>
      </c>
      <c r="AW1158" s="1">
        <v>85.678084974882083</v>
      </c>
      <c r="AX1158" s="1">
        <v>8</v>
      </c>
      <c r="AY1158" s="1">
        <v>2</v>
      </c>
      <c r="AZ1158" s="1">
        <f t="shared" si="163"/>
        <v>1</v>
      </c>
      <c r="BA1158" s="1">
        <f t="shared" si="164"/>
        <v>0</v>
      </c>
      <c r="BB1158" s="1">
        <f t="shared" si="165"/>
        <v>51582.639608493628</v>
      </c>
      <c r="BC1158" s="1">
        <f t="shared" si="166"/>
        <v>1999.998</v>
      </c>
      <c r="BD1158" s="1">
        <f t="shared" si="167"/>
        <v>1681.1986200000001</v>
      </c>
      <c r="BE1158" s="1">
        <f t="shared" si="168"/>
        <v>0.84060015060015059</v>
      </c>
      <c r="BF1158" s="1">
        <f t="shared" si="169"/>
        <v>0.16075829065829067</v>
      </c>
      <c r="BG1158" s="1">
        <v>6</v>
      </c>
      <c r="BH1158" s="1">
        <v>0.5</v>
      </c>
      <c r="BI1158" s="1" t="s">
        <v>352</v>
      </c>
      <c r="BJ1158" s="1">
        <v>2</v>
      </c>
      <c r="BK1158" s="1" t="b">
        <v>1</v>
      </c>
      <c r="BL1158" s="1">
        <v>1659810722.5</v>
      </c>
      <c r="BM1158" s="1">
        <v>1833.358666666667</v>
      </c>
      <c r="BN1158" s="1">
        <v>1903.502666666667</v>
      </c>
      <c r="BO1158" s="1">
        <v>27.280946666666669</v>
      </c>
      <c r="BP1158" s="1">
        <v>24.5779</v>
      </c>
      <c r="BQ1158" s="1">
        <v>1829.5413333333329</v>
      </c>
      <c r="BR1158" s="1">
        <v>27.26397333333334</v>
      </c>
      <c r="BS1158" s="1">
        <v>500.13366666666673</v>
      </c>
      <c r="BT1158" s="1">
        <v>98.753420000000006</v>
      </c>
      <c r="BU1158" s="1">
        <v>9.9310579999999996E-2</v>
      </c>
      <c r="BV1158" s="1">
        <v>31.008366666666671</v>
      </c>
      <c r="BW1158" s="1">
        <v>31.797346666666659</v>
      </c>
      <c r="BX1158" s="1">
        <v>999.89999999999986</v>
      </c>
      <c r="BY1158" s="1">
        <v>0</v>
      </c>
      <c r="BZ1158" s="1">
        <v>0</v>
      </c>
      <c r="CA1158" s="1">
        <v>10010.75</v>
      </c>
      <c r="CB1158" s="1">
        <v>0</v>
      </c>
      <c r="CC1158" s="1">
        <v>2036.0893333333329</v>
      </c>
      <c r="CD1158" s="1">
        <v>-70.144713333333328</v>
      </c>
      <c r="CE1158" s="1">
        <v>1884.777333333333</v>
      </c>
      <c r="CF1158" s="1">
        <v>1951.4680000000001</v>
      </c>
      <c r="CG1158" s="1">
        <v>2.7030419999999999</v>
      </c>
      <c r="CH1158" s="1">
        <v>1903.502666666667</v>
      </c>
      <c r="CI1158" s="1">
        <v>24.5779</v>
      </c>
      <c r="CJ1158" s="1">
        <v>2.694086</v>
      </c>
      <c r="CK1158" s="1">
        <v>2.4271513333333341</v>
      </c>
      <c r="CL1158" s="1">
        <v>22.249073333333339</v>
      </c>
      <c r="CM1158" s="1">
        <v>20.54603333333333</v>
      </c>
      <c r="CN1158" s="1">
        <v>1999.998</v>
      </c>
      <c r="CO1158" s="1">
        <v>0.97999579999999986</v>
      </c>
      <c r="CP1158" s="1">
        <v>2.000419333333333E-2</v>
      </c>
      <c r="CQ1158" s="1">
        <v>0</v>
      </c>
      <c r="CR1158" s="1">
        <v>2.3435333333333328</v>
      </c>
      <c r="CS1158" s="1">
        <v>0</v>
      </c>
      <c r="CT1158" s="1">
        <v>20182.353333333329</v>
      </c>
      <c r="CU1158" s="1">
        <v>17412.28</v>
      </c>
      <c r="CV1158" s="1">
        <v>45.224800000000002</v>
      </c>
      <c r="CW1158" s="1">
        <v>47.424600000000012</v>
      </c>
      <c r="CX1158" s="1">
        <v>45.391533333333342</v>
      </c>
      <c r="CY1158" s="1">
        <v>45.212200000000003</v>
      </c>
      <c r="CZ1158" s="1">
        <v>45.125</v>
      </c>
      <c r="DA1158" s="1">
        <v>1959.9880000000001</v>
      </c>
      <c r="DB1158" s="1">
        <v>40.01</v>
      </c>
      <c r="DC1158" s="1">
        <v>0</v>
      </c>
      <c r="DD1158" s="1">
        <v>1659810729.3</v>
      </c>
      <c r="DE1158" s="1">
        <v>0</v>
      </c>
      <c r="DF1158" s="1">
        <v>1659810386</v>
      </c>
      <c r="DG1158" s="1" t="s">
        <v>1911</v>
      </c>
      <c r="DH1158" s="1">
        <v>1659810386</v>
      </c>
      <c r="DI1158" s="1">
        <v>1659810371.5</v>
      </c>
      <c r="DJ1158" s="1">
        <v>20</v>
      </c>
      <c r="DK1158" s="1">
        <v>0.91800000000000004</v>
      </c>
      <c r="DL1158" s="1">
        <v>1E-3</v>
      </c>
      <c r="DM1158" s="1">
        <v>1.7649999999999999</v>
      </c>
      <c r="DN1158" s="1">
        <v>0.02</v>
      </c>
      <c r="DO1158" s="1">
        <v>212</v>
      </c>
      <c r="DP1158" s="1">
        <v>25</v>
      </c>
      <c r="DQ1158" s="1">
        <v>0.25</v>
      </c>
      <c r="DR1158" s="1">
        <v>0.05</v>
      </c>
      <c r="DS1158" s="1">
        <v>23.228028432028509</v>
      </c>
      <c r="DT1158" s="1">
        <v>0.1277840723934181</v>
      </c>
      <c r="DU1158" s="1">
        <v>0.22028403785929379</v>
      </c>
      <c r="DV1158" s="1">
        <v>0</v>
      </c>
      <c r="DW1158" s="1">
        <v>-69.983167500000008</v>
      </c>
      <c r="DX1158" s="1">
        <v>-3.5378330206376849</v>
      </c>
      <c r="DY1158" s="1">
        <v>0.56905210499017589</v>
      </c>
      <c r="DZ1158" s="1">
        <v>0</v>
      </c>
      <c r="EA1158" s="1">
        <v>2.71863075</v>
      </c>
      <c r="EB1158" s="1">
        <v>-0.36015726078799981</v>
      </c>
      <c r="EC1158" s="1">
        <v>4.1347795369735249E-2</v>
      </c>
      <c r="ED1158" s="1">
        <v>0</v>
      </c>
      <c r="EE1158" s="1">
        <v>2.023438629554251</v>
      </c>
      <c r="EF1158" s="1">
        <v>2.6366650889551549E-2</v>
      </c>
      <c r="EG1158" s="1">
        <v>2.1653646227892129E-3</v>
      </c>
      <c r="EH1158" s="1">
        <v>1</v>
      </c>
      <c r="EI1158" s="1">
        <v>0.11274060033809449</v>
      </c>
      <c r="EJ1158" s="1">
        <v>-7.9734738862746492E-3</v>
      </c>
      <c r="EK1158" s="1">
        <v>6.7591352969316909E-4</v>
      </c>
      <c r="EL1158" s="1">
        <v>1</v>
      </c>
      <c r="EM1158" s="1">
        <v>2</v>
      </c>
      <c r="EN1158" s="1">
        <v>6</v>
      </c>
      <c r="EO1158" s="1" t="s">
        <v>1176</v>
      </c>
      <c r="EP1158" s="1">
        <v>2.9392800000000001</v>
      </c>
      <c r="EQ1158" s="1">
        <v>2.8006700000000002</v>
      </c>
      <c r="ER1158" s="1">
        <v>0.24018300000000001</v>
      </c>
      <c r="ES1158" s="1">
        <v>0.245388</v>
      </c>
      <c r="ET1158" s="1">
        <v>0.11634899999999999</v>
      </c>
      <c r="EU1158" s="1">
        <v>0.108464</v>
      </c>
      <c r="EV1158" s="1">
        <v>15509.1</v>
      </c>
      <c r="EW1158" s="1">
        <v>16146.9</v>
      </c>
      <c r="EX1158" s="1">
        <v>23764.6</v>
      </c>
      <c r="EY1158" s="1">
        <v>24932.2</v>
      </c>
      <c r="EZ1158" s="1">
        <v>33631.9</v>
      </c>
      <c r="FA1158" s="1">
        <v>35513.599999999999</v>
      </c>
      <c r="FB1158" s="1">
        <v>43352.9</v>
      </c>
      <c r="FC1158" s="1">
        <v>46101.8</v>
      </c>
      <c r="FD1158" s="1">
        <v>1.9066000000000001</v>
      </c>
      <c r="FE1158" s="1">
        <v>1.7669999999999999</v>
      </c>
      <c r="FF1158" s="1">
        <v>5.6773400000000002E-2</v>
      </c>
      <c r="FG1158" s="1">
        <v>0</v>
      </c>
      <c r="FH1158" s="1">
        <v>30.880299999999998</v>
      </c>
      <c r="FI1158" s="1">
        <v>999.9</v>
      </c>
      <c r="FJ1158" s="1">
        <v>42.6</v>
      </c>
      <c r="FK1158" s="1">
        <v>41.3</v>
      </c>
      <c r="FL1158" s="1">
        <v>34.270000000000003</v>
      </c>
      <c r="FM1158" s="1">
        <v>63.794400000000003</v>
      </c>
      <c r="FN1158" s="1">
        <v>26.274000000000001</v>
      </c>
      <c r="FO1158" s="1">
        <v>1</v>
      </c>
      <c r="FP1158" s="1">
        <v>0.67886400000000002</v>
      </c>
      <c r="FQ1158" s="1">
        <v>5.0187499999999998</v>
      </c>
      <c r="FR1158" s="1">
        <v>20.246099999999998</v>
      </c>
      <c r="FS1158" s="1">
        <v>5.2092000000000001</v>
      </c>
      <c r="FT1158" s="1">
        <v>11.907999999999999</v>
      </c>
      <c r="FU1158" s="1">
        <v>5.0025500000000003</v>
      </c>
      <c r="FV1158" s="1">
        <v>3.2904800000000001</v>
      </c>
      <c r="FW1158" s="1">
        <v>9999</v>
      </c>
      <c r="FX1158" s="1">
        <v>9999</v>
      </c>
      <c r="FY1158" s="1">
        <v>9999</v>
      </c>
      <c r="FZ1158" s="1">
        <v>999.9</v>
      </c>
      <c r="GA1158" s="1">
        <v>1.8598600000000001</v>
      </c>
      <c r="GB1158" s="1">
        <v>1.85486</v>
      </c>
      <c r="GC1158" s="1">
        <v>1.8580300000000001</v>
      </c>
      <c r="GD1158" s="1">
        <v>1.8565400000000001</v>
      </c>
      <c r="GE1158" s="1">
        <v>1.8552200000000001</v>
      </c>
      <c r="GF1158" s="1">
        <v>1.85484</v>
      </c>
      <c r="GG1158" s="1">
        <v>1.85368</v>
      </c>
      <c r="GH1158" s="1">
        <v>1.8566400000000001</v>
      </c>
      <c r="GI1158" s="1">
        <v>0</v>
      </c>
      <c r="GJ1158" s="1">
        <v>0</v>
      </c>
      <c r="GK1158" s="1">
        <v>0</v>
      </c>
      <c r="GL1158" s="1">
        <v>0</v>
      </c>
      <c r="GM1158" s="1" t="s">
        <v>355</v>
      </c>
      <c r="GN1158" s="1" t="s">
        <v>356</v>
      </c>
      <c r="GO1158" s="1" t="s">
        <v>357</v>
      </c>
      <c r="GP1158" s="1" t="s">
        <v>357</v>
      </c>
      <c r="GQ1158" s="1" t="s">
        <v>357</v>
      </c>
      <c r="GR1158" s="1" t="s">
        <v>357</v>
      </c>
      <c r="GS1158" s="1">
        <v>0</v>
      </c>
      <c r="GT1158" s="1">
        <v>100</v>
      </c>
      <c r="GU1158" s="1">
        <v>100</v>
      </c>
      <c r="GV1158" s="1">
        <v>3.85</v>
      </c>
      <c r="GW1158" s="1">
        <v>1.6899999999999998E-2</v>
      </c>
      <c r="GX1158" s="1">
        <v>1.251089954458285</v>
      </c>
      <c r="GY1158" s="1">
        <v>3.0239061252787889E-3</v>
      </c>
      <c r="GZ1158" s="1">
        <v>-1.398580452151984E-6</v>
      </c>
      <c r="HA1158" s="1">
        <v>2.8030378366047371E-10</v>
      </c>
      <c r="HB1158" s="1">
        <v>-6.7353929715251851E-2</v>
      </c>
      <c r="HC1158" s="1">
        <v>1.0309082032153079E-2</v>
      </c>
      <c r="HD1158" s="1">
        <v>-3.6321104004466529E-4</v>
      </c>
      <c r="HE1158" s="1">
        <v>3.6129943689190391E-6</v>
      </c>
      <c r="HF1158" s="1">
        <v>0</v>
      </c>
      <c r="HG1158" s="1">
        <v>2134</v>
      </c>
      <c r="HH1158" s="1">
        <v>3</v>
      </c>
      <c r="HI1158" s="1">
        <v>46</v>
      </c>
      <c r="HJ1158" s="1">
        <v>5.7</v>
      </c>
      <c r="HK1158" s="1">
        <v>6</v>
      </c>
      <c r="HL1158" s="1">
        <v>3.7658700000000001</v>
      </c>
      <c r="HM1158" s="1">
        <v>2.34253</v>
      </c>
      <c r="HN1158" s="1">
        <v>1.4978</v>
      </c>
      <c r="HO1158" s="1">
        <v>2.3034699999999999</v>
      </c>
      <c r="HP1158" s="1">
        <v>1.5478499999999999</v>
      </c>
      <c r="HQ1158" s="1">
        <v>2.3559600000000001</v>
      </c>
      <c r="HR1158" s="1">
        <v>43.9467</v>
      </c>
      <c r="HS1158" s="1">
        <v>14.9026</v>
      </c>
      <c r="HT1158" s="1">
        <v>18</v>
      </c>
      <c r="HU1158" s="1">
        <v>488.70600000000002</v>
      </c>
      <c r="HV1158" s="1">
        <v>460.80099999999999</v>
      </c>
      <c r="HW1158" s="1">
        <v>24.247399999999999</v>
      </c>
      <c r="HX1158" s="1">
        <v>35.254800000000003</v>
      </c>
      <c r="HY1158" s="1">
        <v>30.000699999999998</v>
      </c>
      <c r="HZ1158" s="1">
        <v>34.946899999999999</v>
      </c>
      <c r="IA1158" s="1">
        <v>35.049100000000003</v>
      </c>
      <c r="IB1158" s="1">
        <v>75.357600000000005</v>
      </c>
      <c r="IC1158" s="1">
        <v>27.029499999999999</v>
      </c>
      <c r="ID1158" s="1">
        <v>0</v>
      </c>
      <c r="IE1158" s="1">
        <v>24.2425</v>
      </c>
      <c r="IF1158" s="1">
        <v>1972.88</v>
      </c>
      <c r="IG1158" s="1">
        <v>24.637699999999999</v>
      </c>
      <c r="IH1158" s="1">
        <v>100.23</v>
      </c>
      <c r="II1158" s="1">
        <v>99.904600000000002</v>
      </c>
      <c r="IJ1158" s="1" t="s">
        <v>1161</v>
      </c>
    </row>
    <row r="1159" spans="1:244" ht="15.75" customHeight="1" x14ac:dyDescent="0.3">
      <c r="A1159" s="1">
        <v>1143</v>
      </c>
      <c r="B1159" s="1">
        <v>1659810731</v>
      </c>
      <c r="C1159" s="1">
        <v>14589.5</v>
      </c>
      <c r="D1159" s="1" t="s">
        <v>2554</v>
      </c>
      <c r="E1159" s="1" t="s">
        <v>2555</v>
      </c>
      <c r="F1159" s="1">
        <v>1</v>
      </c>
      <c r="G1159" s="1" t="s">
        <v>346</v>
      </c>
      <c r="H1159" s="1" t="s">
        <v>347</v>
      </c>
      <c r="I1159" s="1" t="s">
        <v>348</v>
      </c>
      <c r="J1159" s="1" t="s">
        <v>349</v>
      </c>
      <c r="K1159" s="1" t="s">
        <v>350</v>
      </c>
      <c r="L1159" s="1" t="s">
        <v>1154</v>
      </c>
      <c r="M1159" s="1" t="s">
        <v>351</v>
      </c>
      <c r="N1159" s="1">
        <v>1659810723</v>
      </c>
      <c r="O1159" s="1">
        <f t="shared" si="136"/>
        <v>2.2752433632263059E-3</v>
      </c>
      <c r="P1159" s="1">
        <f t="shared" si="137"/>
        <v>2.275243363226306</v>
      </c>
      <c r="Q1159" s="1">
        <f t="shared" si="138"/>
        <v>22.911126613255409</v>
      </c>
      <c r="R1159" s="1">
        <f t="shared" si="139"/>
        <v>1835.8924999999999</v>
      </c>
      <c r="S1159" s="1">
        <f t="shared" si="140"/>
        <v>1438.6358093613105</v>
      </c>
      <c r="T1159" s="1">
        <f t="shared" si="141"/>
        <v>142.21311512119573</v>
      </c>
      <c r="U1159" s="1">
        <f t="shared" si="142"/>
        <v>181.48303396434372</v>
      </c>
      <c r="V1159" s="1">
        <f t="shared" si="143"/>
        <v>0.10919363286527313</v>
      </c>
      <c r="W1159" s="1">
        <f t="shared" si="144"/>
        <v>2.9093555392727946</v>
      </c>
      <c r="X1159" s="1">
        <f t="shared" si="145"/>
        <v>0.10696691926677285</v>
      </c>
      <c r="Y1159" s="1">
        <f t="shared" si="146"/>
        <v>6.7050603911079143E-2</v>
      </c>
      <c r="Z1159" s="1">
        <f t="shared" si="147"/>
        <v>321.51637950000003</v>
      </c>
      <c r="AA1159" s="1">
        <f t="shared" si="148"/>
        <v>32.317444791104641</v>
      </c>
      <c r="AB1159" s="1">
        <f t="shared" si="149"/>
        <v>31.7976125</v>
      </c>
      <c r="AC1159" s="1">
        <f t="shared" si="150"/>
        <v>4.7206554476633409</v>
      </c>
      <c r="AD1159" s="1">
        <f t="shared" si="151"/>
        <v>59.751288989472137</v>
      </c>
      <c r="AE1159" s="1">
        <f t="shared" si="152"/>
        <v>2.6968922487834952</v>
      </c>
      <c r="AF1159" s="1">
        <f t="shared" si="153"/>
        <v>4.5135298240322035</v>
      </c>
      <c r="AG1159" s="1">
        <f t="shared" si="154"/>
        <v>2.0237631988798457</v>
      </c>
      <c r="AH1159" s="1">
        <f t="shared" si="155"/>
        <v>-100.33823231828009</v>
      </c>
      <c r="AI1159" s="1">
        <f t="shared" si="156"/>
        <v>-123.79321202641208</v>
      </c>
      <c r="AJ1159" s="1">
        <f t="shared" si="157"/>
        <v>-9.5930940628049228</v>
      </c>
      <c r="AK1159" s="1">
        <f t="shared" si="158"/>
        <v>87.791841092502921</v>
      </c>
      <c r="AL1159" s="1">
        <f t="shared" si="159"/>
        <v>54.227117719919164</v>
      </c>
      <c r="AM1159" s="1">
        <f t="shared" si="160"/>
        <v>2.3116514896295524</v>
      </c>
      <c r="AN1159" s="1">
        <f t="shared" si="161"/>
        <v>22.911126613255409</v>
      </c>
      <c r="AO1159" s="1">
        <v>1981.802202176907</v>
      </c>
      <c r="AP1159" s="1">
        <v>1926.4661818181819</v>
      </c>
      <c r="AQ1159" s="1">
        <v>5.2991465920239671</v>
      </c>
      <c r="AR1159" s="1">
        <v>65.631367109528284</v>
      </c>
      <c r="AS1159" s="1">
        <f t="shared" si="162"/>
        <v>2.275243363226306</v>
      </c>
      <c r="AT1159" s="1">
        <v>24.64146385944159</v>
      </c>
      <c r="AU1159" s="1">
        <v>27.296251648351681</v>
      </c>
      <c r="AV1159" s="1">
        <v>4.5556088874495649E-5</v>
      </c>
      <c r="AW1159" s="1">
        <v>85.678084974882083</v>
      </c>
      <c r="AX1159" s="1">
        <v>7</v>
      </c>
      <c r="AY1159" s="1">
        <v>1</v>
      </c>
      <c r="AZ1159" s="1">
        <f t="shared" si="163"/>
        <v>1</v>
      </c>
      <c r="BA1159" s="1">
        <f t="shared" si="164"/>
        <v>0</v>
      </c>
      <c r="BB1159" s="1">
        <f t="shared" si="165"/>
        <v>51579.502057957536</v>
      </c>
      <c r="BC1159" s="1">
        <f t="shared" si="166"/>
        <v>1999.99875</v>
      </c>
      <c r="BD1159" s="1">
        <f t="shared" si="167"/>
        <v>1681.1992499999999</v>
      </c>
      <c r="BE1159" s="1">
        <f t="shared" si="168"/>
        <v>0.84060015037509395</v>
      </c>
      <c r="BF1159" s="1">
        <f t="shared" si="169"/>
        <v>0.1607582902239314</v>
      </c>
      <c r="BG1159" s="1">
        <v>6</v>
      </c>
      <c r="BH1159" s="1">
        <v>0.5</v>
      </c>
      <c r="BI1159" s="1" t="s">
        <v>352</v>
      </c>
      <c r="BJ1159" s="1">
        <v>2</v>
      </c>
      <c r="BK1159" s="1" t="b">
        <v>1</v>
      </c>
      <c r="BL1159" s="1">
        <v>1659810723</v>
      </c>
      <c r="BM1159" s="1">
        <v>1835.8924999999999</v>
      </c>
      <c r="BN1159" s="1">
        <v>1906.04</v>
      </c>
      <c r="BO1159" s="1">
        <v>27.281912500000001</v>
      </c>
      <c r="BP1159" s="1">
        <v>24.584293750000001</v>
      </c>
      <c r="BQ1159" s="1">
        <v>1832.0731249999999</v>
      </c>
      <c r="BR1159" s="1">
        <v>27.26494375</v>
      </c>
      <c r="BS1159" s="1">
        <v>500.1266875</v>
      </c>
      <c r="BT1159" s="1">
        <v>98.753412499999996</v>
      </c>
      <c r="BU1159" s="1">
        <v>9.9343837500000004E-2</v>
      </c>
      <c r="BV1159" s="1">
        <v>31.0083625</v>
      </c>
      <c r="BW1159" s="1">
        <v>31.7976125</v>
      </c>
      <c r="BX1159" s="1">
        <v>999.9</v>
      </c>
      <c r="BY1159" s="1">
        <v>0</v>
      </c>
      <c r="BZ1159" s="1">
        <v>0</v>
      </c>
      <c r="CA1159" s="1">
        <v>10010.115625</v>
      </c>
      <c r="CB1159" s="1">
        <v>0</v>
      </c>
      <c r="CC1159" s="1">
        <v>2035.8025</v>
      </c>
      <c r="CD1159" s="1">
        <v>-70.14824999999999</v>
      </c>
      <c r="CE1159" s="1">
        <v>1887.38375</v>
      </c>
      <c r="CF1159" s="1">
        <v>1954.0818750000001</v>
      </c>
      <c r="CG1159" s="1">
        <v>2.6976143750000001</v>
      </c>
      <c r="CH1159" s="1">
        <v>1906.04</v>
      </c>
      <c r="CI1159" s="1">
        <v>24.584293750000001</v>
      </c>
      <c r="CJ1159" s="1">
        <v>2.6941812500000002</v>
      </c>
      <c r="CK1159" s="1">
        <v>2.4277825000000002</v>
      </c>
      <c r="CL1159" s="1">
        <v>22.249656250000001</v>
      </c>
      <c r="CM1159" s="1">
        <v>20.55024375</v>
      </c>
      <c r="CN1159" s="1">
        <v>1999.99875</v>
      </c>
      <c r="CO1159" s="1">
        <v>0.9799958124999999</v>
      </c>
      <c r="CP1159" s="1">
        <v>2.0004181249999999E-2</v>
      </c>
      <c r="CQ1159" s="1">
        <v>0</v>
      </c>
      <c r="CR1159" s="1">
        <v>2.3603125</v>
      </c>
      <c r="CS1159" s="1">
        <v>0</v>
      </c>
      <c r="CT1159" s="1">
        <v>20181.493750000001</v>
      </c>
      <c r="CU1159" s="1">
        <v>17412.287499999999</v>
      </c>
      <c r="CV1159" s="1">
        <v>45.226374999999997</v>
      </c>
      <c r="CW1159" s="1">
        <v>47.425375000000003</v>
      </c>
      <c r="CX1159" s="1">
        <v>45.394374999999997</v>
      </c>
      <c r="CY1159" s="1">
        <v>45.2145625</v>
      </c>
      <c r="CZ1159" s="1">
        <v>45.125</v>
      </c>
      <c r="DA1159" s="1">
        <v>1959.98875</v>
      </c>
      <c r="DB1159" s="1">
        <v>40.01</v>
      </c>
      <c r="DC1159" s="1">
        <v>0</v>
      </c>
      <c r="DD1159" s="1">
        <v>1659810730.5</v>
      </c>
      <c r="DE1159" s="1">
        <v>0</v>
      </c>
      <c r="DF1159" s="1">
        <v>1659810386</v>
      </c>
      <c r="DG1159" s="1" t="s">
        <v>1911</v>
      </c>
      <c r="DH1159" s="1">
        <v>1659810386</v>
      </c>
      <c r="DI1159" s="1">
        <v>1659810371.5</v>
      </c>
      <c r="DJ1159" s="1">
        <v>20</v>
      </c>
      <c r="DK1159" s="1">
        <v>0.91800000000000004</v>
      </c>
      <c r="DL1159" s="1">
        <v>1E-3</v>
      </c>
      <c r="DM1159" s="1">
        <v>1.7649999999999999</v>
      </c>
      <c r="DN1159" s="1">
        <v>0.02</v>
      </c>
      <c r="DO1159" s="1">
        <v>212</v>
      </c>
      <c r="DP1159" s="1">
        <v>25</v>
      </c>
      <c r="DQ1159" s="1">
        <v>0.25</v>
      </c>
      <c r="DR1159" s="1">
        <v>0.05</v>
      </c>
      <c r="DS1159" s="1">
        <v>23.247898689030752</v>
      </c>
      <c r="DT1159" s="1">
        <v>-0.30123299990573332</v>
      </c>
      <c r="DU1159" s="1">
        <v>0.20771065951197501</v>
      </c>
      <c r="DV1159" s="1">
        <v>0</v>
      </c>
      <c r="DW1159" s="1">
        <v>-70.045094999999989</v>
      </c>
      <c r="DX1159" s="1">
        <v>-3.3501613508440489</v>
      </c>
      <c r="DY1159" s="1">
        <v>0.55889641658808331</v>
      </c>
      <c r="DZ1159" s="1">
        <v>0</v>
      </c>
      <c r="EA1159" s="1">
        <v>2.7118472499999999</v>
      </c>
      <c r="EB1159" s="1">
        <v>-0.4239490806754263</v>
      </c>
      <c r="EC1159" s="1">
        <v>4.679772889721788E-2</v>
      </c>
      <c r="ED1159" s="1">
        <v>0</v>
      </c>
      <c r="EE1159" s="1">
        <v>2.023661809629596</v>
      </c>
      <c r="EF1159" s="1">
        <v>2.3156034489310969E-2</v>
      </c>
      <c r="EG1159" s="1">
        <v>2.0523943801381678E-3</v>
      </c>
      <c r="EH1159" s="1">
        <v>1</v>
      </c>
      <c r="EI1159" s="1">
        <v>0.11252604994067721</v>
      </c>
      <c r="EJ1159" s="1">
        <v>-1.051741994832567E-2</v>
      </c>
      <c r="EK1159" s="1">
        <v>9.0692609960932899E-4</v>
      </c>
      <c r="EL1159" s="1">
        <v>1</v>
      </c>
      <c r="EM1159" s="1">
        <v>2</v>
      </c>
      <c r="EN1159" s="1">
        <v>6</v>
      </c>
      <c r="EO1159" s="1" t="s">
        <v>1176</v>
      </c>
      <c r="EP1159" s="1">
        <v>2.93967</v>
      </c>
      <c r="EQ1159" s="1">
        <v>2.8009599999999999</v>
      </c>
      <c r="ER1159" s="1">
        <v>0.24056</v>
      </c>
      <c r="ES1159" s="1">
        <v>0.245702</v>
      </c>
      <c r="ET1159" s="1">
        <v>0.11636299999999999</v>
      </c>
      <c r="EU1159" s="1">
        <v>0.108484</v>
      </c>
      <c r="EV1159" s="1">
        <v>15501.5</v>
      </c>
      <c r="EW1159" s="1">
        <v>16139.7</v>
      </c>
      <c r="EX1159" s="1">
        <v>23764.799999999999</v>
      </c>
      <c r="EY1159" s="1">
        <v>24931.5</v>
      </c>
      <c r="EZ1159" s="1">
        <v>33631.599999999999</v>
      </c>
      <c r="FA1159" s="1">
        <v>35513</v>
      </c>
      <c r="FB1159" s="1">
        <v>43353.2</v>
      </c>
      <c r="FC1159" s="1">
        <v>46101.9</v>
      </c>
      <c r="FD1159" s="1">
        <v>1.9071199999999999</v>
      </c>
      <c r="FE1159" s="1">
        <v>1.76695</v>
      </c>
      <c r="FF1159" s="1">
        <v>5.6743599999999998E-2</v>
      </c>
      <c r="FG1159" s="1">
        <v>0</v>
      </c>
      <c r="FH1159" s="1">
        <v>30.8795</v>
      </c>
      <c r="FI1159" s="1">
        <v>999.9</v>
      </c>
      <c r="FJ1159" s="1">
        <v>42.6</v>
      </c>
      <c r="FK1159" s="1">
        <v>41.3</v>
      </c>
      <c r="FL1159" s="1">
        <v>34.270600000000002</v>
      </c>
      <c r="FM1159" s="1">
        <v>63.694400000000002</v>
      </c>
      <c r="FN1159" s="1">
        <v>25.933499999999999</v>
      </c>
      <c r="FO1159" s="1">
        <v>1</v>
      </c>
      <c r="FP1159" s="1">
        <v>0.67901900000000004</v>
      </c>
      <c r="FQ1159" s="1">
        <v>5.0217799999999997</v>
      </c>
      <c r="FR1159" s="1">
        <v>20.245999999999999</v>
      </c>
      <c r="FS1159" s="1">
        <v>5.2093499999999997</v>
      </c>
      <c r="FT1159" s="1">
        <v>11.908099999999999</v>
      </c>
      <c r="FU1159" s="1">
        <v>5.0025000000000004</v>
      </c>
      <c r="FV1159" s="1">
        <v>3.2905000000000002</v>
      </c>
      <c r="FW1159" s="1">
        <v>9999</v>
      </c>
      <c r="FX1159" s="1">
        <v>9999</v>
      </c>
      <c r="FY1159" s="1">
        <v>9999</v>
      </c>
      <c r="FZ1159" s="1">
        <v>999.9</v>
      </c>
      <c r="GA1159" s="1">
        <v>1.85985</v>
      </c>
      <c r="GB1159" s="1">
        <v>1.85486</v>
      </c>
      <c r="GC1159" s="1">
        <v>1.8580399999999999</v>
      </c>
      <c r="GD1159" s="1">
        <v>1.8565400000000001</v>
      </c>
      <c r="GE1159" s="1">
        <v>1.85521</v>
      </c>
      <c r="GF1159" s="1">
        <v>1.85483</v>
      </c>
      <c r="GG1159" s="1">
        <v>1.85368</v>
      </c>
      <c r="GH1159" s="1">
        <v>1.85663</v>
      </c>
      <c r="GI1159" s="1">
        <v>0</v>
      </c>
      <c r="GJ1159" s="1">
        <v>0</v>
      </c>
      <c r="GK1159" s="1">
        <v>0</v>
      </c>
      <c r="GL1159" s="1">
        <v>0</v>
      </c>
      <c r="GM1159" s="1" t="s">
        <v>355</v>
      </c>
      <c r="GN1159" s="1" t="s">
        <v>356</v>
      </c>
      <c r="GO1159" s="1" t="s">
        <v>357</v>
      </c>
      <c r="GP1159" s="1" t="s">
        <v>357</v>
      </c>
      <c r="GQ1159" s="1" t="s">
        <v>357</v>
      </c>
      <c r="GR1159" s="1" t="s">
        <v>357</v>
      </c>
      <c r="GS1159" s="1">
        <v>0</v>
      </c>
      <c r="GT1159" s="1">
        <v>100</v>
      </c>
      <c r="GU1159" s="1">
        <v>100</v>
      </c>
      <c r="GV1159" s="1">
        <v>3.85</v>
      </c>
      <c r="GW1159" s="1">
        <v>1.6899999999999998E-2</v>
      </c>
      <c r="GX1159" s="1">
        <v>1.251089954458285</v>
      </c>
      <c r="GY1159" s="1">
        <v>3.0239061252787889E-3</v>
      </c>
      <c r="GZ1159" s="1">
        <v>-1.398580452151984E-6</v>
      </c>
      <c r="HA1159" s="1">
        <v>2.8030378366047371E-10</v>
      </c>
      <c r="HB1159" s="1">
        <v>-6.7353929715251851E-2</v>
      </c>
      <c r="HC1159" s="1">
        <v>1.0309082032153079E-2</v>
      </c>
      <c r="HD1159" s="1">
        <v>-3.6321104004466529E-4</v>
      </c>
      <c r="HE1159" s="1">
        <v>3.6129943689190391E-6</v>
      </c>
      <c r="HF1159" s="1">
        <v>0</v>
      </c>
      <c r="HG1159" s="1">
        <v>2134</v>
      </c>
      <c r="HH1159" s="1">
        <v>3</v>
      </c>
      <c r="HI1159" s="1">
        <v>46</v>
      </c>
      <c r="HJ1159" s="1">
        <v>5.8</v>
      </c>
      <c r="HK1159" s="1">
        <v>6</v>
      </c>
      <c r="HL1159" s="1">
        <v>3.77563</v>
      </c>
      <c r="HM1159" s="1">
        <v>2.34497</v>
      </c>
      <c r="HN1159" s="1">
        <v>1.4978</v>
      </c>
      <c r="HO1159" s="1">
        <v>2.3034699999999999</v>
      </c>
      <c r="HP1159" s="1">
        <v>1.5478499999999999</v>
      </c>
      <c r="HQ1159" s="1">
        <v>2.34985</v>
      </c>
      <c r="HR1159" s="1">
        <v>43.9467</v>
      </c>
      <c r="HS1159" s="1">
        <v>14.9026</v>
      </c>
      <c r="HT1159" s="1">
        <v>18</v>
      </c>
      <c r="HU1159" s="1">
        <v>489.036</v>
      </c>
      <c r="HV1159" s="1">
        <v>460.77699999999999</v>
      </c>
      <c r="HW1159" s="1">
        <v>24.245699999999999</v>
      </c>
      <c r="HX1159" s="1">
        <v>35.256700000000002</v>
      </c>
      <c r="HY1159" s="1">
        <v>30.000699999999998</v>
      </c>
      <c r="HZ1159" s="1">
        <v>34.948799999999999</v>
      </c>
      <c r="IA1159" s="1">
        <v>35.050400000000003</v>
      </c>
      <c r="IB1159" s="1">
        <v>75.574100000000001</v>
      </c>
      <c r="IC1159" s="1">
        <v>27.029499999999999</v>
      </c>
      <c r="ID1159" s="1">
        <v>0</v>
      </c>
      <c r="IE1159" s="1">
        <v>24.2425</v>
      </c>
      <c r="IF1159" s="1">
        <v>1972.88</v>
      </c>
      <c r="IG1159" s="1">
        <v>24.635100000000001</v>
      </c>
      <c r="IH1159" s="1">
        <v>100.23099999999999</v>
      </c>
      <c r="II1159" s="1">
        <v>99.903899999999993</v>
      </c>
      <c r="IJ1159" s="1" t="s">
        <v>1161</v>
      </c>
    </row>
    <row r="1160" spans="1:244" ht="15.75" customHeight="1" x14ac:dyDescent="0.3">
      <c r="A1160" s="1">
        <v>1144</v>
      </c>
      <c r="B1160" s="1">
        <v>1659810732</v>
      </c>
      <c r="C1160" s="1">
        <v>14590.5</v>
      </c>
      <c r="D1160" s="1" t="s">
        <v>2556</v>
      </c>
      <c r="E1160" s="1" t="s">
        <v>2557</v>
      </c>
      <c r="F1160" s="1">
        <v>1</v>
      </c>
      <c r="G1160" s="1" t="s">
        <v>346</v>
      </c>
      <c r="H1160" s="1" t="s">
        <v>347</v>
      </c>
      <c r="I1160" s="1" t="s">
        <v>348</v>
      </c>
      <c r="J1160" s="1" t="s">
        <v>349</v>
      </c>
      <c r="K1160" s="1" t="s">
        <v>350</v>
      </c>
      <c r="L1160" s="1" t="s">
        <v>1154</v>
      </c>
      <c r="M1160" s="1" t="s">
        <v>351</v>
      </c>
      <c r="N1160" s="1">
        <v>1659810724.5</v>
      </c>
      <c r="O1160" s="1">
        <f t="shared" si="136"/>
        <v>2.2702308812173658E-3</v>
      </c>
      <c r="P1160" s="1">
        <f t="shared" si="137"/>
        <v>2.2702308812173659</v>
      </c>
      <c r="Q1160" s="1">
        <f t="shared" si="138"/>
        <v>22.752554571068195</v>
      </c>
      <c r="R1160" s="1">
        <f t="shared" si="139"/>
        <v>1843.44</v>
      </c>
      <c r="S1160" s="1">
        <f t="shared" si="140"/>
        <v>1447.4723578423643</v>
      </c>
      <c r="T1160" s="1">
        <f t="shared" si="141"/>
        <v>143.08673211637034</v>
      </c>
      <c r="U1160" s="1">
        <f t="shared" si="142"/>
        <v>182.22925227103201</v>
      </c>
      <c r="V1160" s="1">
        <f t="shared" si="143"/>
        <v>0.10893569631130355</v>
      </c>
      <c r="W1160" s="1">
        <f t="shared" si="144"/>
        <v>2.9085497175489472</v>
      </c>
      <c r="X1160" s="1">
        <f t="shared" si="145"/>
        <v>0.10671877452373944</v>
      </c>
      <c r="Y1160" s="1">
        <f t="shared" si="146"/>
        <v>6.6894658002382895E-2</v>
      </c>
      <c r="Z1160" s="1">
        <f t="shared" si="147"/>
        <v>321.51455739999994</v>
      </c>
      <c r="AA1160" s="1">
        <f t="shared" si="148"/>
        <v>32.318917005697848</v>
      </c>
      <c r="AB1160" s="1">
        <f t="shared" si="149"/>
        <v>31.799113333333331</v>
      </c>
      <c r="AC1160" s="1">
        <f t="shared" si="150"/>
        <v>4.7210570681946979</v>
      </c>
      <c r="AD1160" s="1">
        <f t="shared" si="151"/>
        <v>59.755594763948103</v>
      </c>
      <c r="AE1160" s="1">
        <f t="shared" si="152"/>
        <v>2.6970616033739163</v>
      </c>
      <c r="AF1160" s="1">
        <f t="shared" si="153"/>
        <v>4.5134880073206372</v>
      </c>
      <c r="AG1160" s="1">
        <f t="shared" si="154"/>
        <v>2.0239954648207816</v>
      </c>
      <c r="AH1160" s="1">
        <f t="shared" si="155"/>
        <v>-100.11718186168584</v>
      </c>
      <c r="AI1160" s="1">
        <f t="shared" si="156"/>
        <v>-124.01974447650747</v>
      </c>
      <c r="AJ1160" s="1">
        <f t="shared" si="157"/>
        <v>-9.6133748411701792</v>
      </c>
      <c r="AK1160" s="1">
        <f t="shared" si="158"/>
        <v>87.764256220636469</v>
      </c>
      <c r="AL1160" s="1">
        <f t="shared" si="159"/>
        <v>54.228843090177271</v>
      </c>
      <c r="AM1160" s="1">
        <f t="shared" si="160"/>
        <v>2.3007165003355579</v>
      </c>
      <c r="AN1160" s="1">
        <f t="shared" si="161"/>
        <v>22.752554571068195</v>
      </c>
      <c r="AO1160" s="1">
        <v>1986.9798164327319</v>
      </c>
      <c r="AP1160" s="1">
        <v>1931.787818181818</v>
      </c>
      <c r="AQ1160" s="1">
        <v>5.3089609262048567</v>
      </c>
      <c r="AR1160" s="1">
        <v>65.631367109528284</v>
      </c>
      <c r="AS1160" s="1">
        <f t="shared" si="162"/>
        <v>2.2702308812173659</v>
      </c>
      <c r="AT1160" s="1">
        <v>24.65211549162802</v>
      </c>
      <c r="AU1160" s="1">
        <v>27.30096593406595</v>
      </c>
      <c r="AV1160" s="1">
        <v>5.8765332581056801E-5</v>
      </c>
      <c r="AW1160" s="1">
        <v>85.678084974882083</v>
      </c>
      <c r="AX1160" s="1">
        <v>7</v>
      </c>
      <c r="AY1160" s="1">
        <v>1</v>
      </c>
      <c r="AZ1160" s="1">
        <f t="shared" si="163"/>
        <v>1</v>
      </c>
      <c r="BA1160" s="1">
        <f t="shared" si="164"/>
        <v>0</v>
      </c>
      <c r="BB1160" s="1">
        <f t="shared" si="165"/>
        <v>51556.727689825726</v>
      </c>
      <c r="BC1160" s="1">
        <f t="shared" si="166"/>
        <v>1999.987333333333</v>
      </c>
      <c r="BD1160" s="1">
        <f t="shared" si="167"/>
        <v>1681.1896599999998</v>
      </c>
      <c r="BE1160" s="1">
        <f t="shared" si="168"/>
        <v>0.84060015380097408</v>
      </c>
      <c r="BF1160" s="1">
        <f t="shared" si="169"/>
        <v>0.16075829683587997</v>
      </c>
      <c r="BG1160" s="1">
        <v>6</v>
      </c>
      <c r="BH1160" s="1">
        <v>0.5</v>
      </c>
      <c r="BI1160" s="1" t="s">
        <v>352</v>
      </c>
      <c r="BJ1160" s="1">
        <v>2</v>
      </c>
      <c r="BK1160" s="1" t="b">
        <v>1</v>
      </c>
      <c r="BL1160" s="1">
        <v>1659810724.5</v>
      </c>
      <c r="BM1160" s="1">
        <v>1843.44</v>
      </c>
      <c r="BN1160" s="1">
        <v>1913.586666666667</v>
      </c>
      <c r="BO1160" s="1">
        <v>27.283606666666671</v>
      </c>
      <c r="BP1160" s="1">
        <v>24.598739999999999</v>
      </c>
      <c r="BQ1160" s="1">
        <v>1839.6146666666671</v>
      </c>
      <c r="BR1160" s="1">
        <v>27.266633333333331</v>
      </c>
      <c r="BS1160" s="1">
        <v>500.12419999999997</v>
      </c>
      <c r="BT1160" s="1">
        <v>98.75345333333334</v>
      </c>
      <c r="BU1160" s="1">
        <v>9.9371966666666645E-2</v>
      </c>
      <c r="BV1160" s="1">
        <v>31.008199999999999</v>
      </c>
      <c r="BW1160" s="1">
        <v>31.799113333333331</v>
      </c>
      <c r="BX1160" s="1">
        <v>999.89999999999986</v>
      </c>
      <c r="BY1160" s="1">
        <v>0</v>
      </c>
      <c r="BZ1160" s="1">
        <v>0</v>
      </c>
      <c r="CA1160" s="1">
        <v>10005.49666666667</v>
      </c>
      <c r="CB1160" s="1">
        <v>0</v>
      </c>
      <c r="CC1160" s="1">
        <v>2035.223333333334</v>
      </c>
      <c r="CD1160" s="1">
        <v>-70.147140000000007</v>
      </c>
      <c r="CE1160" s="1">
        <v>1895.146</v>
      </c>
      <c r="CF1160" s="1">
        <v>1961.848</v>
      </c>
      <c r="CG1160" s="1">
        <v>2.6848586666666661</v>
      </c>
      <c r="CH1160" s="1">
        <v>1913.586666666667</v>
      </c>
      <c r="CI1160" s="1">
        <v>24.598739999999999</v>
      </c>
      <c r="CJ1160" s="1">
        <v>2.6943493333333342</v>
      </c>
      <c r="CK1160" s="1">
        <v>2.4292099999999999</v>
      </c>
      <c r="CL1160" s="1">
        <v>22.25068666666666</v>
      </c>
      <c r="CM1160" s="1">
        <v>20.559766666666668</v>
      </c>
      <c r="CN1160" s="1">
        <v>1999.987333333333</v>
      </c>
      <c r="CO1160" s="1">
        <v>0.97999579999999986</v>
      </c>
      <c r="CP1160" s="1">
        <v>2.000419333333333E-2</v>
      </c>
      <c r="CQ1160" s="1">
        <v>0</v>
      </c>
      <c r="CR1160" s="1">
        <v>2.3475999999999999</v>
      </c>
      <c r="CS1160" s="1">
        <v>0</v>
      </c>
      <c r="CT1160" s="1">
        <v>20179.41333333333</v>
      </c>
      <c r="CU1160" s="1">
        <v>17412.193333333329</v>
      </c>
      <c r="CV1160" s="1">
        <v>45.233199999999997</v>
      </c>
      <c r="CW1160" s="1">
        <v>47.432866666666669</v>
      </c>
      <c r="CX1160" s="1">
        <v>45.399800000000013</v>
      </c>
      <c r="CY1160" s="1">
        <v>45.220599999999997</v>
      </c>
      <c r="CZ1160" s="1">
        <v>45.125</v>
      </c>
      <c r="DA1160" s="1">
        <v>1959.977333333333</v>
      </c>
      <c r="DB1160" s="1">
        <v>40.01</v>
      </c>
      <c r="DC1160" s="1">
        <v>0</v>
      </c>
      <c r="DD1160" s="1">
        <v>1659810731.7</v>
      </c>
      <c r="DE1160" s="1">
        <v>0</v>
      </c>
      <c r="DF1160" s="1">
        <v>1659810386</v>
      </c>
      <c r="DG1160" s="1" t="s">
        <v>1911</v>
      </c>
      <c r="DH1160" s="1">
        <v>1659810386</v>
      </c>
      <c r="DI1160" s="1">
        <v>1659810371.5</v>
      </c>
      <c r="DJ1160" s="1">
        <v>20</v>
      </c>
      <c r="DK1160" s="1">
        <v>0.91800000000000004</v>
      </c>
      <c r="DL1160" s="1">
        <v>1E-3</v>
      </c>
      <c r="DM1160" s="1">
        <v>1.7649999999999999</v>
      </c>
      <c r="DN1160" s="1">
        <v>0.02</v>
      </c>
      <c r="DO1160" s="1">
        <v>212</v>
      </c>
      <c r="DP1160" s="1">
        <v>25</v>
      </c>
      <c r="DQ1160" s="1">
        <v>0.25</v>
      </c>
      <c r="DR1160" s="1">
        <v>0.05</v>
      </c>
      <c r="DS1160" s="1">
        <v>23.23098952686048</v>
      </c>
      <c r="DT1160" s="1">
        <v>-1.552508900110084</v>
      </c>
      <c r="DU1160" s="1">
        <v>0.22931720730928201</v>
      </c>
      <c r="DV1160" s="1">
        <v>0</v>
      </c>
      <c r="DW1160" s="1">
        <v>-70.057256097560966</v>
      </c>
      <c r="DX1160" s="1">
        <v>-2.4845059233449489</v>
      </c>
      <c r="DY1160" s="1">
        <v>0.54815571494665083</v>
      </c>
      <c r="DZ1160" s="1">
        <v>0</v>
      </c>
      <c r="EA1160" s="1">
        <v>2.7028073170731708</v>
      </c>
      <c r="EB1160" s="1">
        <v>-0.47990571428571122</v>
      </c>
      <c r="EC1160" s="1">
        <v>5.2115238912896163E-2</v>
      </c>
      <c r="ED1160" s="1">
        <v>0</v>
      </c>
      <c r="EE1160" s="1">
        <v>2.0239180062080431</v>
      </c>
      <c r="EF1160" s="1">
        <v>1.7219116980323732E-2</v>
      </c>
      <c r="EG1160" s="1">
        <v>1.924856147810594E-3</v>
      </c>
      <c r="EH1160" s="1">
        <v>1</v>
      </c>
      <c r="EI1160" s="1">
        <v>0.1121001262907232</v>
      </c>
      <c r="EJ1160" s="1">
        <v>-1.5963375309894751E-2</v>
      </c>
      <c r="EK1160" s="1">
        <v>1.2890445509032909E-3</v>
      </c>
      <c r="EL1160" s="1">
        <v>1</v>
      </c>
      <c r="EM1160" s="1">
        <v>2</v>
      </c>
      <c r="EN1160" s="1">
        <v>6</v>
      </c>
      <c r="EO1160" s="1" t="s">
        <v>1176</v>
      </c>
      <c r="EP1160" s="1">
        <v>2.9396300000000002</v>
      </c>
      <c r="EQ1160" s="1">
        <v>2.8009499999999998</v>
      </c>
      <c r="ER1160" s="1">
        <v>0.24093800000000001</v>
      </c>
      <c r="ES1160" s="1">
        <v>0.24602199999999999</v>
      </c>
      <c r="ET1160" s="1">
        <v>0.11637599999999999</v>
      </c>
      <c r="EU1160" s="1">
        <v>0.10850700000000001</v>
      </c>
      <c r="EV1160" s="1">
        <v>15493.8</v>
      </c>
      <c r="EW1160" s="1">
        <v>16132.4</v>
      </c>
      <c r="EX1160" s="1">
        <v>23764.9</v>
      </c>
      <c r="EY1160" s="1">
        <v>24930.9</v>
      </c>
      <c r="EZ1160" s="1">
        <v>33631.199999999997</v>
      </c>
      <c r="FA1160" s="1">
        <v>35512.400000000001</v>
      </c>
      <c r="FB1160" s="1">
        <v>43353.3</v>
      </c>
      <c r="FC1160" s="1">
        <v>46102.400000000001</v>
      </c>
      <c r="FD1160" s="1">
        <v>1.9071199999999999</v>
      </c>
      <c r="FE1160" s="1">
        <v>1.76702</v>
      </c>
      <c r="FF1160" s="1">
        <v>5.68479E-2</v>
      </c>
      <c r="FG1160" s="1">
        <v>0</v>
      </c>
      <c r="FH1160" s="1">
        <v>30.879200000000001</v>
      </c>
      <c r="FI1160" s="1">
        <v>999.9</v>
      </c>
      <c r="FJ1160" s="1">
        <v>42.6</v>
      </c>
      <c r="FK1160" s="1">
        <v>41.3</v>
      </c>
      <c r="FL1160" s="1">
        <v>34.2667</v>
      </c>
      <c r="FM1160" s="1">
        <v>63.714399999999998</v>
      </c>
      <c r="FN1160" s="1">
        <v>25.524799999999999</v>
      </c>
      <c r="FO1160" s="1">
        <v>1</v>
      </c>
      <c r="FP1160" s="1">
        <v>0.67911100000000002</v>
      </c>
      <c r="FQ1160" s="1">
        <v>5.0242000000000004</v>
      </c>
      <c r="FR1160" s="1">
        <v>20.245999999999999</v>
      </c>
      <c r="FS1160" s="1">
        <v>5.2092000000000001</v>
      </c>
      <c r="FT1160" s="1">
        <v>11.908099999999999</v>
      </c>
      <c r="FU1160" s="1">
        <v>5.0023</v>
      </c>
      <c r="FV1160" s="1">
        <v>3.2905799999999998</v>
      </c>
      <c r="FW1160" s="1">
        <v>9999</v>
      </c>
      <c r="FX1160" s="1">
        <v>9999</v>
      </c>
      <c r="FY1160" s="1">
        <v>9999</v>
      </c>
      <c r="FZ1160" s="1">
        <v>999.9</v>
      </c>
      <c r="GA1160" s="1">
        <v>1.8598399999999999</v>
      </c>
      <c r="GB1160" s="1">
        <v>1.85486</v>
      </c>
      <c r="GC1160" s="1">
        <v>1.8580399999999999</v>
      </c>
      <c r="GD1160" s="1">
        <v>1.8565400000000001</v>
      </c>
      <c r="GE1160" s="1">
        <v>1.8552</v>
      </c>
      <c r="GF1160" s="1">
        <v>1.85483</v>
      </c>
      <c r="GG1160" s="1">
        <v>1.8536900000000001</v>
      </c>
      <c r="GH1160" s="1">
        <v>1.8566199999999999</v>
      </c>
      <c r="GI1160" s="1">
        <v>0</v>
      </c>
      <c r="GJ1160" s="1">
        <v>0</v>
      </c>
      <c r="GK1160" s="1">
        <v>0</v>
      </c>
      <c r="GL1160" s="1">
        <v>0</v>
      </c>
      <c r="GM1160" s="1" t="s">
        <v>355</v>
      </c>
      <c r="GN1160" s="1" t="s">
        <v>356</v>
      </c>
      <c r="GO1160" s="1" t="s">
        <v>357</v>
      </c>
      <c r="GP1160" s="1" t="s">
        <v>357</v>
      </c>
      <c r="GQ1160" s="1" t="s">
        <v>357</v>
      </c>
      <c r="GR1160" s="1" t="s">
        <v>357</v>
      </c>
      <c r="GS1160" s="1">
        <v>0</v>
      </c>
      <c r="GT1160" s="1">
        <v>100</v>
      </c>
      <c r="GU1160" s="1">
        <v>100</v>
      </c>
      <c r="GV1160" s="1">
        <v>3.86</v>
      </c>
      <c r="GW1160" s="1">
        <v>1.6899999999999998E-2</v>
      </c>
      <c r="GX1160" s="1">
        <v>1.251089954458285</v>
      </c>
      <c r="GY1160" s="1">
        <v>3.0239061252787889E-3</v>
      </c>
      <c r="GZ1160" s="1">
        <v>-1.398580452151984E-6</v>
      </c>
      <c r="HA1160" s="1">
        <v>2.8030378366047371E-10</v>
      </c>
      <c r="HB1160" s="1">
        <v>-6.7353929715251851E-2</v>
      </c>
      <c r="HC1160" s="1">
        <v>1.0309082032153079E-2</v>
      </c>
      <c r="HD1160" s="1">
        <v>-3.6321104004466529E-4</v>
      </c>
      <c r="HE1160" s="1">
        <v>3.6129943689190391E-6</v>
      </c>
      <c r="HF1160" s="1">
        <v>0</v>
      </c>
      <c r="HG1160" s="1">
        <v>2134</v>
      </c>
      <c r="HH1160" s="1">
        <v>3</v>
      </c>
      <c r="HI1160" s="1">
        <v>46</v>
      </c>
      <c r="HJ1160" s="1">
        <v>5.8</v>
      </c>
      <c r="HK1160" s="1">
        <v>6</v>
      </c>
      <c r="HL1160" s="1">
        <v>3.7817400000000001</v>
      </c>
      <c r="HM1160" s="1">
        <v>2.32422</v>
      </c>
      <c r="HN1160" s="1">
        <v>1.4978</v>
      </c>
      <c r="HO1160" s="1">
        <v>2.3034699999999999</v>
      </c>
      <c r="HP1160" s="1">
        <v>1.5478499999999999</v>
      </c>
      <c r="HQ1160" s="1">
        <v>2.48291</v>
      </c>
      <c r="HR1160" s="1">
        <v>43.9467</v>
      </c>
      <c r="HS1160" s="1">
        <v>14.911300000000001</v>
      </c>
      <c r="HT1160" s="1">
        <v>18</v>
      </c>
      <c r="HU1160" s="1">
        <v>489.04399999999998</v>
      </c>
      <c r="HV1160" s="1">
        <v>460.83300000000003</v>
      </c>
      <c r="HW1160" s="1">
        <v>24.2439</v>
      </c>
      <c r="HX1160" s="1">
        <v>35.258000000000003</v>
      </c>
      <c r="HY1160" s="1">
        <v>30.000599999999999</v>
      </c>
      <c r="HZ1160" s="1">
        <v>34.950099999999999</v>
      </c>
      <c r="IA1160" s="1">
        <v>35.051499999999997</v>
      </c>
      <c r="IB1160" s="1">
        <v>75.690799999999996</v>
      </c>
      <c r="IC1160" s="1">
        <v>27.029499999999999</v>
      </c>
      <c r="ID1160" s="1">
        <v>0</v>
      </c>
      <c r="IE1160" s="1">
        <v>24.2425</v>
      </c>
      <c r="IF1160" s="1">
        <v>1982.91</v>
      </c>
      <c r="IG1160" s="1">
        <v>24.636299999999999</v>
      </c>
      <c r="IH1160" s="1">
        <v>100.23099999999999</v>
      </c>
      <c r="II1160" s="1">
        <v>99.903599999999997</v>
      </c>
      <c r="IJ1160" s="1" t="s">
        <v>1161</v>
      </c>
    </row>
    <row r="1161" spans="1:244" ht="15.75" customHeight="1" x14ac:dyDescent="0.3">
      <c r="A1161" s="1">
        <v>1145</v>
      </c>
      <c r="B1161" s="1">
        <v>1659810733</v>
      </c>
      <c r="C1161" s="1">
        <v>14591.5</v>
      </c>
      <c r="D1161" s="1" t="s">
        <v>2558</v>
      </c>
      <c r="E1161" s="1" t="s">
        <v>2559</v>
      </c>
      <c r="F1161" s="1">
        <v>1</v>
      </c>
      <c r="G1161" s="1" t="s">
        <v>346</v>
      </c>
      <c r="H1161" s="1" t="s">
        <v>347</v>
      </c>
      <c r="I1161" s="1" t="s">
        <v>348</v>
      </c>
      <c r="J1161" s="1" t="s">
        <v>349</v>
      </c>
      <c r="K1161" s="1" t="s">
        <v>350</v>
      </c>
      <c r="L1161" s="1" t="s">
        <v>1154</v>
      </c>
      <c r="M1161" s="1" t="s">
        <v>351</v>
      </c>
      <c r="N1161" s="1">
        <v>1659810725</v>
      </c>
      <c r="O1161" s="1">
        <f t="shared" si="136"/>
        <v>2.2588226241074859E-3</v>
      </c>
      <c r="P1161" s="1">
        <f t="shared" si="137"/>
        <v>2.258822624107486</v>
      </c>
      <c r="Q1161" s="1">
        <f t="shared" si="138"/>
        <v>22.471303661049191</v>
      </c>
      <c r="R1161" s="1">
        <f t="shared" si="139"/>
        <v>1845.9893750000001</v>
      </c>
      <c r="S1161" s="1">
        <f t="shared" si="140"/>
        <v>1452.4019361144999</v>
      </c>
      <c r="T1161" s="1">
        <f t="shared" si="141"/>
        <v>143.57413640623631</v>
      </c>
      <c r="U1161" s="1">
        <f t="shared" si="142"/>
        <v>182.48139426180083</v>
      </c>
      <c r="V1161" s="1">
        <f t="shared" si="143"/>
        <v>0.10837845946784738</v>
      </c>
      <c r="W1161" s="1">
        <f t="shared" si="144"/>
        <v>2.9084701349388538</v>
      </c>
      <c r="X1161" s="1">
        <f t="shared" si="145"/>
        <v>0.10618385510259055</v>
      </c>
      <c r="Y1161" s="1">
        <f t="shared" si="146"/>
        <v>6.6558384570353624E-2</v>
      </c>
      <c r="Z1161" s="1">
        <f t="shared" si="147"/>
        <v>321.51428474999994</v>
      </c>
      <c r="AA1161" s="1">
        <f t="shared" si="148"/>
        <v>32.322008412932043</v>
      </c>
      <c r="AB1161" s="1">
        <f t="shared" si="149"/>
        <v>31.799499999999998</v>
      </c>
      <c r="AC1161" s="1">
        <f t="shared" si="150"/>
        <v>4.7211605443780513</v>
      </c>
      <c r="AD1161" s="1">
        <f t="shared" si="151"/>
        <v>59.758206508508863</v>
      </c>
      <c r="AE1161" s="1">
        <f t="shared" si="152"/>
        <v>2.6971919785846672</v>
      </c>
      <c r="AF1161" s="1">
        <f t="shared" si="153"/>
        <v>4.5135089156342385</v>
      </c>
      <c r="AG1161" s="1">
        <f t="shared" si="154"/>
        <v>2.0239685657933841</v>
      </c>
      <c r="AH1161" s="1">
        <f t="shared" si="155"/>
        <v>-99.614077723140127</v>
      </c>
      <c r="AI1161" s="1">
        <f t="shared" si="156"/>
        <v>-124.06424087004406</v>
      </c>
      <c r="AJ1161" s="1">
        <f t="shared" si="157"/>
        <v>-9.6171092995208038</v>
      </c>
      <c r="AK1161" s="1">
        <f t="shared" si="158"/>
        <v>88.218856857294966</v>
      </c>
      <c r="AL1161" s="1">
        <f t="shared" si="159"/>
        <v>54.181680965809164</v>
      </c>
      <c r="AM1161" s="1">
        <f t="shared" si="160"/>
        <v>2.2969126782894818</v>
      </c>
      <c r="AN1161" s="1">
        <f t="shared" si="161"/>
        <v>22.471303661049191</v>
      </c>
      <c r="AO1161" s="1">
        <v>1992.02531859547</v>
      </c>
      <c r="AP1161" s="1">
        <v>1937.1161212121201</v>
      </c>
      <c r="AQ1161" s="1">
        <v>5.3211422425766859</v>
      </c>
      <c r="AR1161" s="1">
        <v>65.631367109528284</v>
      </c>
      <c r="AS1161" s="1">
        <f t="shared" si="162"/>
        <v>2.258822624107486</v>
      </c>
      <c r="AT1161" s="1">
        <v>24.669535955007351</v>
      </c>
      <c r="AU1161" s="1">
        <v>27.304978021978041</v>
      </c>
      <c r="AV1161" s="1">
        <v>7.5218631653978658E-5</v>
      </c>
      <c r="AW1161" s="1">
        <v>85.678084974882083</v>
      </c>
      <c r="AX1161" s="1">
        <v>7</v>
      </c>
      <c r="AY1161" s="1">
        <v>1</v>
      </c>
      <c r="AZ1161" s="1">
        <f t="shared" si="163"/>
        <v>1</v>
      </c>
      <c r="BA1161" s="1">
        <f t="shared" si="164"/>
        <v>0</v>
      </c>
      <c r="BB1161" s="1">
        <f t="shared" si="165"/>
        <v>51554.46326161168</v>
      </c>
      <c r="BC1161" s="1">
        <f t="shared" si="166"/>
        <v>1999.985625</v>
      </c>
      <c r="BD1161" s="1">
        <f t="shared" si="167"/>
        <v>1681.1882250000001</v>
      </c>
      <c r="BE1161" s="1">
        <f t="shared" si="168"/>
        <v>0.84060015431360913</v>
      </c>
      <c r="BF1161" s="1">
        <f t="shared" si="169"/>
        <v>0.1607582978252656</v>
      </c>
      <c r="BG1161" s="1">
        <v>6</v>
      </c>
      <c r="BH1161" s="1">
        <v>0.5</v>
      </c>
      <c r="BI1161" s="1" t="s">
        <v>352</v>
      </c>
      <c r="BJ1161" s="1">
        <v>2</v>
      </c>
      <c r="BK1161" s="1" t="b">
        <v>1</v>
      </c>
      <c r="BL1161" s="1">
        <v>1659810725</v>
      </c>
      <c r="BM1161" s="1">
        <v>1845.9893750000001</v>
      </c>
      <c r="BN1161" s="1">
        <v>1916.0787499999999</v>
      </c>
      <c r="BO1161" s="1">
        <v>27.284906249999999</v>
      </c>
      <c r="BP1161" s="1">
        <v>24.604456249999998</v>
      </c>
      <c r="BQ1161" s="1">
        <v>1842.161875</v>
      </c>
      <c r="BR1161" s="1">
        <v>27.267937499999999</v>
      </c>
      <c r="BS1161" s="1">
        <v>500.11937499999999</v>
      </c>
      <c r="BT1161" s="1">
        <v>98.753506250000001</v>
      </c>
      <c r="BU1161" s="1">
        <v>9.9388968750000001E-2</v>
      </c>
      <c r="BV1161" s="1">
        <v>31.00828125</v>
      </c>
      <c r="BW1161" s="1">
        <v>31.799499999999998</v>
      </c>
      <c r="BX1161" s="1">
        <v>999.9</v>
      </c>
      <c r="BY1161" s="1">
        <v>0</v>
      </c>
      <c r="BZ1161" s="1">
        <v>0</v>
      </c>
      <c r="CA1161" s="1">
        <v>10005.035625</v>
      </c>
      <c r="CB1161" s="1">
        <v>0</v>
      </c>
      <c r="CC1161" s="1">
        <v>2034.9512500000001</v>
      </c>
      <c r="CD1161" s="1">
        <v>-70.089849999999998</v>
      </c>
      <c r="CE1161" s="1">
        <v>1897.7693750000001</v>
      </c>
      <c r="CF1161" s="1">
        <v>1964.4143750000001</v>
      </c>
      <c r="CG1161" s="1">
        <v>2.680444375</v>
      </c>
      <c r="CH1161" s="1">
        <v>1916.0787499999999</v>
      </c>
      <c r="CI1161" s="1">
        <v>24.604456249999998</v>
      </c>
      <c r="CJ1161" s="1">
        <v>2.6944793749999998</v>
      </c>
      <c r="CK1161" s="1">
        <v>2.429775625</v>
      </c>
      <c r="CL1161" s="1">
        <v>22.251481250000001</v>
      </c>
      <c r="CM1161" s="1">
        <v>20.563543750000001</v>
      </c>
      <c r="CN1161" s="1">
        <v>1999.985625</v>
      </c>
      <c r="CO1161" s="1">
        <v>0.9799958124999999</v>
      </c>
      <c r="CP1161" s="1">
        <v>2.0004181249999999E-2</v>
      </c>
      <c r="CQ1161" s="1">
        <v>0</v>
      </c>
      <c r="CR1161" s="1">
        <v>2.3568125000000002</v>
      </c>
      <c r="CS1161" s="1">
        <v>0</v>
      </c>
      <c r="CT1161" s="1">
        <v>20178.443749999999</v>
      </c>
      <c r="CU1161" s="1">
        <v>17412.181250000001</v>
      </c>
      <c r="CV1161" s="1">
        <v>45.234250000000003</v>
      </c>
      <c r="CW1161" s="1">
        <v>47.433124999999997</v>
      </c>
      <c r="CX1161" s="1">
        <v>45.402124999999998</v>
      </c>
      <c r="CY1161" s="1">
        <v>45.222437499999998</v>
      </c>
      <c r="CZ1161" s="1">
        <v>45.128875000000001</v>
      </c>
      <c r="DA1161" s="1">
        <v>1959.975625</v>
      </c>
      <c r="DB1161" s="1">
        <v>40.01</v>
      </c>
      <c r="DC1161" s="1">
        <v>0</v>
      </c>
      <c r="DD1161" s="1">
        <v>1659810732.3</v>
      </c>
      <c r="DE1161" s="1">
        <v>0</v>
      </c>
      <c r="DF1161" s="1">
        <v>1659810386</v>
      </c>
      <c r="DG1161" s="1" t="s">
        <v>1911</v>
      </c>
      <c r="DH1161" s="1">
        <v>1659810386</v>
      </c>
      <c r="DI1161" s="1">
        <v>1659810371.5</v>
      </c>
      <c r="DJ1161" s="1">
        <v>20</v>
      </c>
      <c r="DK1161" s="1">
        <v>0.91800000000000004</v>
      </c>
      <c r="DL1161" s="1">
        <v>1E-3</v>
      </c>
      <c r="DM1161" s="1">
        <v>1.7649999999999999</v>
      </c>
      <c r="DN1161" s="1">
        <v>0.02</v>
      </c>
      <c r="DO1161" s="1">
        <v>212</v>
      </c>
      <c r="DP1161" s="1">
        <v>25</v>
      </c>
      <c r="DQ1161" s="1">
        <v>0.25</v>
      </c>
      <c r="DR1161" s="1">
        <v>0.05</v>
      </c>
      <c r="DS1161" s="1">
        <v>23.23098952686048</v>
      </c>
      <c r="DT1161" s="1">
        <v>-1.552508900110084</v>
      </c>
      <c r="DU1161" s="1">
        <v>0.22931720730928201</v>
      </c>
      <c r="DV1161" s="1">
        <v>0</v>
      </c>
      <c r="DW1161" s="1">
        <v>-70.057256097560966</v>
      </c>
      <c r="DX1161" s="1">
        <v>-2.4845059233449489</v>
      </c>
      <c r="DY1161" s="1">
        <v>0.54815571494665083</v>
      </c>
      <c r="DZ1161" s="1">
        <v>0</v>
      </c>
      <c r="EA1161" s="1">
        <v>2.7028073170731708</v>
      </c>
      <c r="EB1161" s="1">
        <v>-0.47990571428571122</v>
      </c>
      <c r="EC1161" s="1">
        <v>5.2115238912896163E-2</v>
      </c>
      <c r="ED1161" s="1">
        <v>0</v>
      </c>
      <c r="EE1161" s="1">
        <v>2.0239180062080431</v>
      </c>
      <c r="EF1161" s="1">
        <v>1.7219116980323732E-2</v>
      </c>
      <c r="EG1161" s="1">
        <v>1.924856147810594E-3</v>
      </c>
      <c r="EH1161" s="1">
        <v>1</v>
      </c>
      <c r="EI1161" s="1">
        <v>0.1121001262907232</v>
      </c>
      <c r="EJ1161" s="1">
        <v>-1.5963375309894751E-2</v>
      </c>
      <c r="EK1161" s="1">
        <v>1.2890445509032909E-3</v>
      </c>
      <c r="EL1161" s="1">
        <v>1</v>
      </c>
      <c r="EM1161" s="1">
        <v>2</v>
      </c>
      <c r="EN1161" s="1">
        <v>6</v>
      </c>
      <c r="EO1161" s="1" t="s">
        <v>1176</v>
      </c>
      <c r="EP1161" s="1">
        <v>2.9390800000000001</v>
      </c>
      <c r="EQ1161" s="1">
        <v>2.8008000000000002</v>
      </c>
      <c r="ER1161" s="1">
        <v>0.241312</v>
      </c>
      <c r="ES1161" s="1">
        <v>0.24640899999999999</v>
      </c>
      <c r="ET1161" s="1">
        <v>0.116384</v>
      </c>
      <c r="EU1161" s="1">
        <v>0.108459</v>
      </c>
      <c r="EV1161" s="1">
        <v>15486.1</v>
      </c>
      <c r="EW1161" s="1">
        <v>16124.6</v>
      </c>
      <c r="EX1161" s="1">
        <v>23764.799999999999</v>
      </c>
      <c r="EY1161" s="1">
        <v>24931.7</v>
      </c>
      <c r="EZ1161" s="1">
        <v>33630.9</v>
      </c>
      <c r="FA1161" s="1">
        <v>35513.4</v>
      </c>
      <c r="FB1161" s="1">
        <v>43353.3</v>
      </c>
      <c r="FC1161" s="1">
        <v>46101.1</v>
      </c>
      <c r="FD1161" s="1">
        <v>1.9073</v>
      </c>
      <c r="FE1161" s="1">
        <v>1.76712</v>
      </c>
      <c r="FF1161" s="1">
        <v>5.7220500000000001E-2</v>
      </c>
      <c r="FG1161" s="1">
        <v>0</v>
      </c>
      <c r="FH1161" s="1">
        <v>30.878799999999998</v>
      </c>
      <c r="FI1161" s="1">
        <v>999.9</v>
      </c>
      <c r="FJ1161" s="1">
        <v>42.6</v>
      </c>
      <c r="FK1161" s="1">
        <v>41.3</v>
      </c>
      <c r="FL1161" s="1">
        <v>34.272300000000001</v>
      </c>
      <c r="FM1161" s="1">
        <v>63.674399999999999</v>
      </c>
      <c r="FN1161" s="1">
        <v>26.298100000000002</v>
      </c>
      <c r="FO1161" s="1">
        <v>1</v>
      </c>
      <c r="FP1161" s="1">
        <v>0.67920700000000001</v>
      </c>
      <c r="FQ1161" s="1">
        <v>5.0181100000000001</v>
      </c>
      <c r="FR1161" s="1">
        <v>20.246200000000002</v>
      </c>
      <c r="FS1161" s="1">
        <v>5.2090500000000004</v>
      </c>
      <c r="FT1161" s="1">
        <v>11.908099999999999</v>
      </c>
      <c r="FU1161" s="1">
        <v>5.0023499999999999</v>
      </c>
      <c r="FV1161" s="1">
        <v>3.2905799999999998</v>
      </c>
      <c r="FW1161" s="1">
        <v>9999</v>
      </c>
      <c r="FX1161" s="1">
        <v>9999</v>
      </c>
      <c r="FY1161" s="1">
        <v>9999</v>
      </c>
      <c r="FZ1161" s="1">
        <v>999.9</v>
      </c>
      <c r="GA1161" s="1">
        <v>1.85985</v>
      </c>
      <c r="GB1161" s="1">
        <v>1.85486</v>
      </c>
      <c r="GC1161" s="1">
        <v>1.85805</v>
      </c>
      <c r="GD1161" s="1">
        <v>1.8565400000000001</v>
      </c>
      <c r="GE1161" s="1">
        <v>1.8551899999999999</v>
      </c>
      <c r="GF1161" s="1">
        <v>1.85483</v>
      </c>
      <c r="GG1161" s="1">
        <v>1.85368</v>
      </c>
      <c r="GH1161" s="1">
        <v>1.8566199999999999</v>
      </c>
      <c r="GI1161" s="1">
        <v>0</v>
      </c>
      <c r="GJ1161" s="1">
        <v>0</v>
      </c>
      <c r="GK1161" s="1">
        <v>0</v>
      </c>
      <c r="GL1161" s="1">
        <v>0</v>
      </c>
      <c r="GM1161" s="1" t="s">
        <v>355</v>
      </c>
      <c r="GN1161" s="1" t="s">
        <v>356</v>
      </c>
      <c r="GO1161" s="1" t="s">
        <v>357</v>
      </c>
      <c r="GP1161" s="1" t="s">
        <v>357</v>
      </c>
      <c r="GQ1161" s="1" t="s">
        <v>357</v>
      </c>
      <c r="GR1161" s="1" t="s">
        <v>357</v>
      </c>
      <c r="GS1161" s="1">
        <v>0</v>
      </c>
      <c r="GT1161" s="1">
        <v>100</v>
      </c>
      <c r="GU1161" s="1">
        <v>100</v>
      </c>
      <c r="GV1161" s="1">
        <v>3.86</v>
      </c>
      <c r="GW1161" s="1">
        <v>1.7000000000000001E-2</v>
      </c>
      <c r="GX1161" s="1">
        <v>1.251089954458285</v>
      </c>
      <c r="GY1161" s="1">
        <v>3.0239061252787889E-3</v>
      </c>
      <c r="GZ1161" s="1">
        <v>-1.398580452151984E-6</v>
      </c>
      <c r="HA1161" s="1">
        <v>2.8030378366047371E-10</v>
      </c>
      <c r="HB1161" s="1">
        <v>-6.7353929715251851E-2</v>
      </c>
      <c r="HC1161" s="1">
        <v>1.0309082032153079E-2</v>
      </c>
      <c r="HD1161" s="1">
        <v>-3.6321104004466529E-4</v>
      </c>
      <c r="HE1161" s="1">
        <v>3.6129943689190391E-6</v>
      </c>
      <c r="HF1161" s="1">
        <v>0</v>
      </c>
      <c r="HG1161" s="1">
        <v>2134</v>
      </c>
      <c r="HH1161" s="1">
        <v>3</v>
      </c>
      <c r="HI1161" s="1">
        <v>46</v>
      </c>
      <c r="HJ1161" s="1">
        <v>5.8</v>
      </c>
      <c r="HK1161" s="1">
        <v>6</v>
      </c>
      <c r="HL1161" s="1">
        <v>3.7902800000000001</v>
      </c>
      <c r="HM1161" s="1">
        <v>2.34131</v>
      </c>
      <c r="HN1161" s="1">
        <v>1.4978</v>
      </c>
      <c r="HO1161" s="1">
        <v>2.3034699999999999</v>
      </c>
      <c r="HP1161" s="1">
        <v>1.5478499999999999</v>
      </c>
      <c r="HQ1161" s="1">
        <v>2.36816</v>
      </c>
      <c r="HR1161" s="1">
        <v>43.9467</v>
      </c>
      <c r="HS1161" s="1">
        <v>14.9026</v>
      </c>
      <c r="HT1161" s="1">
        <v>18</v>
      </c>
      <c r="HU1161" s="1">
        <v>489.16</v>
      </c>
      <c r="HV1161" s="1">
        <v>460.904</v>
      </c>
      <c r="HW1161" s="1">
        <v>24.2425</v>
      </c>
      <c r="HX1161" s="1">
        <v>35.259900000000002</v>
      </c>
      <c r="HY1161" s="1">
        <v>30.000699999999998</v>
      </c>
      <c r="HZ1161" s="1">
        <v>34.951500000000003</v>
      </c>
      <c r="IA1161" s="1">
        <v>35.052399999999999</v>
      </c>
      <c r="IB1161" s="1">
        <v>75.848500000000001</v>
      </c>
      <c r="IC1161" s="1">
        <v>27.029499999999999</v>
      </c>
      <c r="ID1161" s="1">
        <v>0</v>
      </c>
      <c r="IE1161" s="1">
        <v>24.234400000000001</v>
      </c>
      <c r="IF1161" s="1">
        <v>1982.91</v>
      </c>
      <c r="IG1161" s="1">
        <v>24.639500000000002</v>
      </c>
      <c r="IH1161" s="1">
        <v>100.23099999999999</v>
      </c>
      <c r="II1161" s="1">
        <v>99.903000000000006</v>
      </c>
      <c r="IJ1161" s="1" t="s">
        <v>1161</v>
      </c>
    </row>
    <row r="1162" spans="1:244" ht="15.75" customHeight="1" x14ac:dyDescent="0.3">
      <c r="A1162" s="1">
        <v>1146</v>
      </c>
      <c r="B1162" s="1">
        <v>1659810734</v>
      </c>
      <c r="C1162" s="1">
        <v>14592.5</v>
      </c>
      <c r="D1162" s="1" t="s">
        <v>2560</v>
      </c>
      <c r="E1162" s="1" t="s">
        <v>2561</v>
      </c>
      <c r="F1162" s="1">
        <v>1</v>
      </c>
      <c r="G1162" s="1" t="s">
        <v>346</v>
      </c>
      <c r="H1162" s="1" t="s">
        <v>347</v>
      </c>
      <c r="I1162" s="1" t="s">
        <v>348</v>
      </c>
      <c r="J1162" s="1" t="s">
        <v>349</v>
      </c>
      <c r="K1162" s="1" t="s">
        <v>350</v>
      </c>
      <c r="L1162" s="1" t="s">
        <v>1154</v>
      </c>
      <c r="M1162" s="1" t="s">
        <v>351</v>
      </c>
      <c r="N1162" s="1">
        <v>1659810726.5</v>
      </c>
      <c r="O1162" s="1">
        <f t="shared" si="136"/>
        <v>2.2497864041706428E-3</v>
      </c>
      <c r="P1162" s="1">
        <f t="shared" si="137"/>
        <v>2.249786404170643</v>
      </c>
      <c r="Q1162" s="1">
        <f t="shared" si="138"/>
        <v>22.236407608359684</v>
      </c>
      <c r="R1162" s="1">
        <f t="shared" si="139"/>
        <v>1853.5619999999999</v>
      </c>
      <c r="S1162" s="1">
        <f t="shared" si="140"/>
        <v>1461.8002124003717</v>
      </c>
      <c r="T1162" s="1">
        <f t="shared" si="141"/>
        <v>144.50350337297954</v>
      </c>
      <c r="U1162" s="1">
        <f t="shared" si="142"/>
        <v>183.23037611220869</v>
      </c>
      <c r="V1162" s="1">
        <f t="shared" si="143"/>
        <v>0.1079168299537993</v>
      </c>
      <c r="W1162" s="1">
        <f t="shared" si="144"/>
        <v>2.9081322343703366</v>
      </c>
      <c r="X1162" s="1">
        <f t="shared" si="145"/>
        <v>0.10574043163268709</v>
      </c>
      <c r="Y1162" s="1">
        <f t="shared" si="146"/>
        <v>6.6279654742835536E-2</v>
      </c>
      <c r="Z1162" s="1">
        <f t="shared" si="147"/>
        <v>321.51711099999994</v>
      </c>
      <c r="AA1162" s="1">
        <f t="shared" si="148"/>
        <v>32.324431851622627</v>
      </c>
      <c r="AB1162" s="1">
        <f t="shared" si="149"/>
        <v>31.801586666666669</v>
      </c>
      <c r="AC1162" s="1">
        <f t="shared" si="150"/>
        <v>4.7217189930357231</v>
      </c>
      <c r="AD1162" s="1">
        <f t="shared" si="151"/>
        <v>59.763071615777321</v>
      </c>
      <c r="AE1162" s="1">
        <f t="shared" si="152"/>
        <v>2.697397019653915</v>
      </c>
      <c r="AF1162" s="1">
        <f t="shared" si="153"/>
        <v>4.5134845762208249</v>
      </c>
      <c r="AG1162" s="1">
        <f t="shared" si="154"/>
        <v>2.0243219733818081</v>
      </c>
      <c r="AH1162" s="1">
        <f t="shared" si="155"/>
        <v>-99.215580423925346</v>
      </c>
      <c r="AI1162" s="1">
        <f t="shared" si="156"/>
        <v>-124.39181073037076</v>
      </c>
      <c r="AJ1162" s="1">
        <f t="shared" si="157"/>
        <v>-9.6437167220281754</v>
      </c>
      <c r="AK1162" s="1">
        <f t="shared" si="158"/>
        <v>88.266003123675659</v>
      </c>
      <c r="AL1162" s="1">
        <f t="shared" si="159"/>
        <v>54.099966037304654</v>
      </c>
      <c r="AM1162" s="1">
        <f t="shared" si="160"/>
        <v>2.2874386201583499</v>
      </c>
      <c r="AN1162" s="1">
        <f t="shared" si="161"/>
        <v>22.236407608359684</v>
      </c>
      <c r="AO1162" s="1">
        <v>1996.833359712436</v>
      </c>
      <c r="AP1162" s="1">
        <v>1942.3501818181819</v>
      </c>
      <c r="AQ1162" s="1">
        <v>5.2940727226523761</v>
      </c>
      <c r="AR1162" s="1">
        <v>65.631367109528284</v>
      </c>
      <c r="AS1162" s="1">
        <f t="shared" si="162"/>
        <v>2.249786404170643</v>
      </c>
      <c r="AT1162" s="1">
        <v>24.682200732378529</v>
      </c>
      <c r="AU1162" s="1">
        <v>27.307018681318709</v>
      </c>
      <c r="AV1162" s="1">
        <v>9.4798584507036626E-5</v>
      </c>
      <c r="AW1162" s="1">
        <v>85.678084974882083</v>
      </c>
      <c r="AX1162" s="1">
        <v>7</v>
      </c>
      <c r="AY1162" s="1">
        <v>1</v>
      </c>
      <c r="AZ1162" s="1">
        <f t="shared" si="163"/>
        <v>1</v>
      </c>
      <c r="BA1162" s="1">
        <f t="shared" si="164"/>
        <v>0</v>
      </c>
      <c r="BB1162" s="1">
        <f t="shared" si="165"/>
        <v>51544.923718122132</v>
      </c>
      <c r="BC1162" s="1">
        <f t="shared" si="166"/>
        <v>2000.0033333333331</v>
      </c>
      <c r="BD1162" s="1">
        <f t="shared" si="167"/>
        <v>1681.2030999999995</v>
      </c>
      <c r="BE1162" s="1">
        <f t="shared" si="168"/>
        <v>0.84060014899975155</v>
      </c>
      <c r="BF1162" s="1">
        <f t="shared" si="169"/>
        <v>0.16075828756952071</v>
      </c>
      <c r="BG1162" s="1">
        <v>6</v>
      </c>
      <c r="BH1162" s="1">
        <v>0.5</v>
      </c>
      <c r="BI1162" s="1" t="s">
        <v>352</v>
      </c>
      <c r="BJ1162" s="1">
        <v>2</v>
      </c>
      <c r="BK1162" s="1" t="b">
        <v>1</v>
      </c>
      <c r="BL1162" s="1">
        <v>1659810726.5</v>
      </c>
      <c r="BM1162" s="1">
        <v>1853.5619999999999</v>
      </c>
      <c r="BN1162" s="1">
        <v>1923.554666666666</v>
      </c>
      <c r="BO1162" s="1">
        <v>27.286919999999999</v>
      </c>
      <c r="BP1162" s="1">
        <v>24.61747333333334</v>
      </c>
      <c r="BQ1162" s="1">
        <v>1849.728666666666</v>
      </c>
      <c r="BR1162" s="1">
        <v>27.269960000000001</v>
      </c>
      <c r="BS1162" s="1">
        <v>500.10846666666669</v>
      </c>
      <c r="BT1162" s="1">
        <v>98.753733333333329</v>
      </c>
      <c r="BU1162" s="1">
        <v>9.9380893333333331E-2</v>
      </c>
      <c r="BV1162" s="1">
        <v>31.008186666666671</v>
      </c>
      <c r="BW1162" s="1">
        <v>31.801586666666669</v>
      </c>
      <c r="BX1162" s="1">
        <v>999.89999999999986</v>
      </c>
      <c r="BY1162" s="1">
        <v>0</v>
      </c>
      <c r="BZ1162" s="1">
        <v>0</v>
      </c>
      <c r="CA1162" s="1">
        <v>10003.078</v>
      </c>
      <c r="CB1162" s="1">
        <v>0</v>
      </c>
      <c r="CC1162" s="1">
        <v>2034.1593333333331</v>
      </c>
      <c r="CD1162" s="1">
        <v>-69.993766666666687</v>
      </c>
      <c r="CE1162" s="1">
        <v>1905.558</v>
      </c>
      <c r="CF1162" s="1">
        <v>1972.105333333333</v>
      </c>
      <c r="CG1162" s="1">
        <v>2.669436666666666</v>
      </c>
      <c r="CH1162" s="1">
        <v>1923.554666666666</v>
      </c>
      <c r="CI1162" s="1">
        <v>24.61747333333334</v>
      </c>
      <c r="CJ1162" s="1">
        <v>2.6946840000000001</v>
      </c>
      <c r="CK1162" s="1">
        <v>2.431067333333333</v>
      </c>
      <c r="CL1162" s="1">
        <v>22.252733333333332</v>
      </c>
      <c r="CM1162" s="1">
        <v>20.572166666666671</v>
      </c>
      <c r="CN1162" s="1">
        <v>2000.0033333333331</v>
      </c>
      <c r="CO1162" s="1">
        <v>0.97999599999999998</v>
      </c>
      <c r="CP1162" s="1">
        <v>2.0004000000000001E-2</v>
      </c>
      <c r="CQ1162" s="1">
        <v>0</v>
      </c>
      <c r="CR1162" s="1">
        <v>2.5219999999999998</v>
      </c>
      <c r="CS1162" s="1">
        <v>0</v>
      </c>
      <c r="CT1162" s="1">
        <v>20176.34</v>
      </c>
      <c r="CU1162" s="1">
        <v>17412.34</v>
      </c>
      <c r="CV1162" s="1">
        <v>45.241599999999998</v>
      </c>
      <c r="CW1162" s="1">
        <v>47.436999999999998</v>
      </c>
      <c r="CX1162" s="1">
        <v>45.40806666666667</v>
      </c>
      <c r="CY1162" s="1">
        <v>45.228999999999999</v>
      </c>
      <c r="CZ1162" s="1">
        <v>45.129133333333343</v>
      </c>
      <c r="DA1162" s="1">
        <v>1959.9933333333331</v>
      </c>
      <c r="DB1162" s="1">
        <v>40.01</v>
      </c>
      <c r="DC1162" s="1">
        <v>0</v>
      </c>
      <c r="DD1162" s="1">
        <v>1659810733.5</v>
      </c>
      <c r="DE1162" s="1">
        <v>0</v>
      </c>
      <c r="DF1162" s="1">
        <v>1659810386</v>
      </c>
      <c r="DG1162" s="1" t="s">
        <v>1911</v>
      </c>
      <c r="DH1162" s="1">
        <v>1659810386</v>
      </c>
      <c r="DI1162" s="1">
        <v>1659810371.5</v>
      </c>
      <c r="DJ1162" s="1">
        <v>20</v>
      </c>
      <c r="DK1162" s="1">
        <v>0.91800000000000004</v>
      </c>
      <c r="DL1162" s="1">
        <v>1E-3</v>
      </c>
      <c r="DM1162" s="1">
        <v>1.7649999999999999</v>
      </c>
      <c r="DN1162" s="1">
        <v>0.02</v>
      </c>
      <c r="DO1162" s="1">
        <v>212</v>
      </c>
      <c r="DP1162" s="1">
        <v>25</v>
      </c>
      <c r="DQ1162" s="1">
        <v>0.25</v>
      </c>
      <c r="DR1162" s="1">
        <v>0.05</v>
      </c>
      <c r="DS1162" s="1">
        <v>23.163199881432728</v>
      </c>
      <c r="DT1162" s="1">
        <v>-2.4248033831470801</v>
      </c>
      <c r="DU1162" s="1">
        <v>0.28602969328911831</v>
      </c>
      <c r="DV1162" s="1">
        <v>0</v>
      </c>
      <c r="DW1162" s="1">
        <v>-70.049607500000008</v>
      </c>
      <c r="DX1162" s="1">
        <v>-0.89546454033784295</v>
      </c>
      <c r="DY1162" s="1">
        <v>0.56994904394493917</v>
      </c>
      <c r="DZ1162" s="1">
        <v>1</v>
      </c>
      <c r="EA1162" s="1">
        <v>2.6920305</v>
      </c>
      <c r="EB1162" s="1">
        <v>-0.53529433395872605</v>
      </c>
      <c r="EC1162" s="1">
        <v>5.4931746966121527E-2</v>
      </c>
      <c r="ED1162" s="1">
        <v>0</v>
      </c>
      <c r="EE1162" s="1">
        <v>2.0240013690075429</v>
      </c>
      <c r="EF1162" s="1">
        <v>1.003081980205159E-2</v>
      </c>
      <c r="EG1162" s="1">
        <v>1.802446034386466E-3</v>
      </c>
      <c r="EH1162" s="1">
        <v>1</v>
      </c>
      <c r="EI1162" s="1">
        <v>0.11170484283272041</v>
      </c>
      <c r="EJ1162" s="1">
        <v>-1.9632472549363369E-2</v>
      </c>
      <c r="EK1162" s="1">
        <v>1.5755638118040999E-3</v>
      </c>
      <c r="EL1162" s="1">
        <v>1</v>
      </c>
      <c r="EM1162" s="1">
        <v>3</v>
      </c>
      <c r="EN1162" s="1">
        <v>6</v>
      </c>
      <c r="EO1162" s="1" t="s">
        <v>1160</v>
      </c>
      <c r="EP1162" s="1">
        <v>2.9392800000000001</v>
      </c>
      <c r="EQ1162" s="1">
        <v>2.8006700000000002</v>
      </c>
      <c r="ER1162" s="1">
        <v>0.241679</v>
      </c>
      <c r="ES1162" s="1">
        <v>0.246727</v>
      </c>
      <c r="ET1162" s="1">
        <v>0.11638800000000001</v>
      </c>
      <c r="EU1162" s="1">
        <v>0.10843800000000001</v>
      </c>
      <c r="EV1162" s="1">
        <v>15478.5</v>
      </c>
      <c r="EW1162" s="1">
        <v>16117.5</v>
      </c>
      <c r="EX1162" s="1">
        <v>23764.799999999999</v>
      </c>
      <c r="EY1162" s="1">
        <v>24931.200000000001</v>
      </c>
      <c r="EZ1162" s="1">
        <v>33630.699999999997</v>
      </c>
      <c r="FA1162" s="1">
        <v>35513.699999999997</v>
      </c>
      <c r="FB1162" s="1">
        <v>43353.3</v>
      </c>
      <c r="FC1162" s="1">
        <v>46100.3</v>
      </c>
      <c r="FD1162" s="1">
        <v>1.9078999999999999</v>
      </c>
      <c r="FE1162" s="1">
        <v>1.7670699999999999</v>
      </c>
      <c r="FF1162" s="1">
        <v>5.73397E-2</v>
      </c>
      <c r="FG1162" s="1">
        <v>0</v>
      </c>
      <c r="FH1162" s="1">
        <v>30.878299999999999</v>
      </c>
      <c r="FI1162" s="1">
        <v>999.9</v>
      </c>
      <c r="FJ1162" s="1">
        <v>42.6</v>
      </c>
      <c r="FK1162" s="1">
        <v>41.3</v>
      </c>
      <c r="FL1162" s="1">
        <v>34.268900000000002</v>
      </c>
      <c r="FM1162" s="1">
        <v>63.664400000000001</v>
      </c>
      <c r="FN1162" s="1">
        <v>25.985600000000002</v>
      </c>
      <c r="FO1162" s="1">
        <v>1</v>
      </c>
      <c r="FP1162" s="1">
        <v>0.67932199999999998</v>
      </c>
      <c r="FQ1162" s="1">
        <v>5.0205599999999997</v>
      </c>
      <c r="FR1162" s="1">
        <v>20.246099999999998</v>
      </c>
      <c r="FS1162" s="1">
        <v>5.2090500000000004</v>
      </c>
      <c r="FT1162" s="1">
        <v>11.908099999999999</v>
      </c>
      <c r="FU1162" s="1">
        <v>5.0021000000000004</v>
      </c>
      <c r="FV1162" s="1">
        <v>3.2905500000000001</v>
      </c>
      <c r="FW1162" s="1">
        <v>9999</v>
      </c>
      <c r="FX1162" s="1">
        <v>9999</v>
      </c>
      <c r="FY1162" s="1">
        <v>9999</v>
      </c>
      <c r="FZ1162" s="1">
        <v>999.9</v>
      </c>
      <c r="GA1162" s="1">
        <v>1.8598600000000001</v>
      </c>
      <c r="GB1162" s="1">
        <v>1.85486</v>
      </c>
      <c r="GC1162" s="1">
        <v>1.85806</v>
      </c>
      <c r="GD1162" s="1">
        <v>1.8565400000000001</v>
      </c>
      <c r="GE1162" s="1">
        <v>1.8552</v>
      </c>
      <c r="GF1162" s="1">
        <v>1.85483</v>
      </c>
      <c r="GG1162" s="1">
        <v>1.8536900000000001</v>
      </c>
      <c r="GH1162" s="1">
        <v>1.85663</v>
      </c>
      <c r="GI1162" s="1">
        <v>0</v>
      </c>
      <c r="GJ1162" s="1">
        <v>0</v>
      </c>
      <c r="GK1162" s="1">
        <v>0</v>
      </c>
      <c r="GL1162" s="1">
        <v>0</v>
      </c>
      <c r="GM1162" s="1" t="s">
        <v>355</v>
      </c>
      <c r="GN1162" s="1" t="s">
        <v>356</v>
      </c>
      <c r="GO1162" s="1" t="s">
        <v>357</v>
      </c>
      <c r="GP1162" s="1" t="s">
        <v>357</v>
      </c>
      <c r="GQ1162" s="1" t="s">
        <v>357</v>
      </c>
      <c r="GR1162" s="1" t="s">
        <v>357</v>
      </c>
      <c r="GS1162" s="1">
        <v>0</v>
      </c>
      <c r="GT1162" s="1">
        <v>100</v>
      </c>
      <c r="GU1162" s="1">
        <v>100</v>
      </c>
      <c r="GV1162" s="1">
        <v>3.86</v>
      </c>
      <c r="GW1162" s="1">
        <v>1.6899999999999998E-2</v>
      </c>
      <c r="GX1162" s="1">
        <v>1.251089954458285</v>
      </c>
      <c r="GY1162" s="1">
        <v>3.0239061252787889E-3</v>
      </c>
      <c r="GZ1162" s="1">
        <v>-1.398580452151984E-6</v>
      </c>
      <c r="HA1162" s="1">
        <v>2.8030378366047371E-10</v>
      </c>
      <c r="HB1162" s="1">
        <v>-6.7353929715251851E-2</v>
      </c>
      <c r="HC1162" s="1">
        <v>1.0309082032153079E-2</v>
      </c>
      <c r="HD1162" s="1">
        <v>-3.6321104004466529E-4</v>
      </c>
      <c r="HE1162" s="1">
        <v>3.6129943689190391E-6</v>
      </c>
      <c r="HF1162" s="1">
        <v>0</v>
      </c>
      <c r="HG1162" s="1">
        <v>2134</v>
      </c>
      <c r="HH1162" s="1">
        <v>3</v>
      </c>
      <c r="HI1162" s="1">
        <v>46</v>
      </c>
      <c r="HJ1162" s="1">
        <v>5.8</v>
      </c>
      <c r="HK1162" s="1">
        <v>6</v>
      </c>
      <c r="HL1162" s="1">
        <v>3.7951700000000002</v>
      </c>
      <c r="HM1162" s="1">
        <v>2.33887</v>
      </c>
      <c r="HN1162" s="1">
        <v>1.4978</v>
      </c>
      <c r="HO1162" s="1">
        <v>2.3034699999999999</v>
      </c>
      <c r="HP1162" s="1">
        <v>1.5478499999999999</v>
      </c>
      <c r="HQ1162" s="1">
        <v>2.36694</v>
      </c>
      <c r="HR1162" s="1">
        <v>43.9467</v>
      </c>
      <c r="HS1162" s="1">
        <v>14.9026</v>
      </c>
      <c r="HT1162" s="1">
        <v>18</v>
      </c>
      <c r="HU1162" s="1">
        <v>489.529</v>
      </c>
      <c r="HV1162" s="1">
        <v>460.87700000000001</v>
      </c>
      <c r="HW1162" s="1">
        <v>24.241299999999999</v>
      </c>
      <c r="HX1162" s="1">
        <v>35.261200000000002</v>
      </c>
      <c r="HY1162" s="1">
        <v>30.000699999999998</v>
      </c>
      <c r="HZ1162" s="1">
        <v>34.952399999999997</v>
      </c>
      <c r="IA1162" s="1">
        <v>35.053199999999997</v>
      </c>
      <c r="IB1162" s="1">
        <v>75.959599999999995</v>
      </c>
      <c r="IC1162" s="1">
        <v>27.029499999999999</v>
      </c>
      <c r="ID1162" s="1">
        <v>0</v>
      </c>
      <c r="IE1162" s="1">
        <v>24.234400000000001</v>
      </c>
      <c r="IF1162" s="1">
        <v>1992.96</v>
      </c>
      <c r="IG1162" s="1">
        <v>24.641100000000002</v>
      </c>
      <c r="IH1162" s="1">
        <v>100.23099999999999</v>
      </c>
      <c r="II1162" s="1">
        <v>99.901200000000003</v>
      </c>
      <c r="IJ1162" s="1" t="s">
        <v>1161</v>
      </c>
    </row>
    <row r="1163" spans="1:244" ht="15.75" customHeight="1" x14ac:dyDescent="0.3">
      <c r="A1163" s="1">
        <v>1147</v>
      </c>
      <c r="B1163" s="1">
        <v>1659810735</v>
      </c>
      <c r="C1163" s="1">
        <v>14593.5</v>
      </c>
      <c r="D1163" s="1" t="s">
        <v>2562</v>
      </c>
      <c r="E1163" s="1" t="s">
        <v>2563</v>
      </c>
      <c r="F1163" s="1">
        <v>1</v>
      </c>
      <c r="G1163" s="1" t="s">
        <v>346</v>
      </c>
      <c r="H1163" s="1" t="s">
        <v>347</v>
      </c>
      <c r="I1163" s="1" t="s">
        <v>348</v>
      </c>
      <c r="J1163" s="1" t="s">
        <v>349</v>
      </c>
      <c r="K1163" s="1" t="s">
        <v>350</v>
      </c>
      <c r="L1163" s="1" t="s">
        <v>1154</v>
      </c>
      <c r="M1163" s="1" t="s">
        <v>351</v>
      </c>
      <c r="N1163" s="1">
        <v>1659810727</v>
      </c>
      <c r="O1163" s="1">
        <f t="shared" si="136"/>
        <v>2.247177238965903E-3</v>
      </c>
      <c r="P1163" s="1">
        <f t="shared" si="137"/>
        <v>2.2471772389659028</v>
      </c>
      <c r="Q1163" s="1">
        <f t="shared" si="138"/>
        <v>22.20820605981541</v>
      </c>
      <c r="R1163" s="1">
        <f t="shared" si="139"/>
        <v>1856.11</v>
      </c>
      <c r="S1163" s="1">
        <f t="shared" si="140"/>
        <v>1464.3003030477757</v>
      </c>
      <c r="T1163" s="1">
        <f t="shared" si="141"/>
        <v>144.75064901558343</v>
      </c>
      <c r="U1163" s="1">
        <f t="shared" si="142"/>
        <v>183.48225878605763</v>
      </c>
      <c r="V1163" s="1">
        <f t="shared" si="143"/>
        <v>0.10778971757050675</v>
      </c>
      <c r="W1163" s="1">
        <f t="shared" si="144"/>
        <v>2.9083239197942459</v>
      </c>
      <c r="X1163" s="1">
        <f t="shared" si="145"/>
        <v>0.10561852769253445</v>
      </c>
      <c r="Y1163" s="1">
        <f t="shared" si="146"/>
        <v>6.6203010007423846E-2</v>
      </c>
      <c r="Z1163" s="1">
        <f t="shared" si="147"/>
        <v>321.51727724999995</v>
      </c>
      <c r="AA1163" s="1">
        <f t="shared" si="148"/>
        <v>32.325021898390695</v>
      </c>
      <c r="AB1163" s="1">
        <f t="shared" si="149"/>
        <v>31.802018749999998</v>
      </c>
      <c r="AC1163" s="1">
        <f t="shared" si="150"/>
        <v>4.7218346374549487</v>
      </c>
      <c r="AD1163" s="1">
        <f t="shared" si="151"/>
        <v>59.76603959724325</v>
      </c>
      <c r="AE1163" s="1">
        <f t="shared" si="152"/>
        <v>2.6975291847373022</v>
      </c>
      <c r="AF1163" s="1">
        <f t="shared" si="153"/>
        <v>4.5134815740103473</v>
      </c>
      <c r="AG1163" s="1">
        <f t="shared" si="154"/>
        <v>2.0243054527176465</v>
      </c>
      <c r="AH1163" s="1">
        <f t="shared" si="155"/>
        <v>-99.100516238396324</v>
      </c>
      <c r="AI1163" s="1">
        <f t="shared" si="156"/>
        <v>-124.46958698255442</v>
      </c>
      <c r="AJ1163" s="1">
        <f t="shared" si="157"/>
        <v>-9.6491304776185185</v>
      </c>
      <c r="AK1163" s="1">
        <f t="shared" si="158"/>
        <v>88.298043551430666</v>
      </c>
      <c r="AL1163" s="1">
        <f t="shared" si="159"/>
        <v>54.064477177661772</v>
      </c>
      <c r="AM1163" s="1">
        <f t="shared" si="160"/>
        <v>2.2859993918423265</v>
      </c>
      <c r="AN1163" s="1">
        <f t="shared" si="161"/>
        <v>22.20820605981541</v>
      </c>
      <c r="AO1163" s="1">
        <v>2001.7052061422021</v>
      </c>
      <c r="AP1163" s="1">
        <v>1947.5159999999989</v>
      </c>
      <c r="AQ1163" s="1">
        <v>5.2432931128193419</v>
      </c>
      <c r="AR1163" s="1">
        <v>65.631367109528284</v>
      </c>
      <c r="AS1163" s="1">
        <f t="shared" si="162"/>
        <v>2.2471772389659028</v>
      </c>
      <c r="AT1163" s="1">
        <v>24.6864934273712</v>
      </c>
      <c r="AU1163" s="1">
        <v>27.30820659340662</v>
      </c>
      <c r="AV1163" s="1">
        <v>1.0957084988125949E-4</v>
      </c>
      <c r="AW1163" s="1">
        <v>85.678084974882083</v>
      </c>
      <c r="AX1163" s="1">
        <v>6</v>
      </c>
      <c r="AY1163" s="1">
        <v>1</v>
      </c>
      <c r="AZ1163" s="1">
        <f t="shared" si="163"/>
        <v>1</v>
      </c>
      <c r="BA1163" s="1">
        <f t="shared" si="164"/>
        <v>0</v>
      </c>
      <c r="BB1163" s="1">
        <f t="shared" si="165"/>
        <v>51550.349583133393</v>
      </c>
      <c r="BC1163" s="1">
        <f t="shared" si="166"/>
        <v>2000.004375</v>
      </c>
      <c r="BD1163" s="1">
        <f t="shared" si="167"/>
        <v>1681.2039750000001</v>
      </c>
      <c r="BE1163" s="1">
        <f t="shared" si="168"/>
        <v>0.84060014868717481</v>
      </c>
      <c r="BF1163" s="1">
        <f t="shared" si="169"/>
        <v>0.16075828696624725</v>
      </c>
      <c r="BG1163" s="1">
        <v>6</v>
      </c>
      <c r="BH1163" s="1">
        <v>0.5</v>
      </c>
      <c r="BI1163" s="1" t="s">
        <v>352</v>
      </c>
      <c r="BJ1163" s="1">
        <v>2</v>
      </c>
      <c r="BK1163" s="1" t="b">
        <v>1</v>
      </c>
      <c r="BL1163" s="1">
        <v>1659810727</v>
      </c>
      <c r="BM1163" s="1">
        <v>1856.11</v>
      </c>
      <c r="BN1163" s="1">
        <v>1926.0650000000001</v>
      </c>
      <c r="BO1163" s="1">
        <v>27.28825625</v>
      </c>
      <c r="BP1163" s="1">
        <v>24.620450000000002</v>
      </c>
      <c r="BQ1163" s="1">
        <v>1852.2750000000001</v>
      </c>
      <c r="BR1163" s="1">
        <v>27.2713</v>
      </c>
      <c r="BS1163" s="1">
        <v>500.1004375</v>
      </c>
      <c r="BT1163" s="1">
        <v>98.753756249999995</v>
      </c>
      <c r="BU1163" s="1">
        <v>9.9360637500000001E-2</v>
      </c>
      <c r="BV1163" s="1">
        <v>31.008175000000001</v>
      </c>
      <c r="BW1163" s="1">
        <v>31.802018749999998</v>
      </c>
      <c r="BX1163" s="1">
        <v>999.9</v>
      </c>
      <c r="BY1163" s="1">
        <v>0</v>
      </c>
      <c r="BZ1163" s="1">
        <v>0</v>
      </c>
      <c r="CA1163" s="1">
        <v>10004.173124999999</v>
      </c>
      <c r="CB1163" s="1">
        <v>0</v>
      </c>
      <c r="CC1163" s="1">
        <v>2033.965625</v>
      </c>
      <c r="CD1163" s="1">
        <v>-69.956224999999989</v>
      </c>
      <c r="CE1163" s="1">
        <v>1908.18</v>
      </c>
      <c r="CF1163" s="1">
        <v>1974.6849999999999</v>
      </c>
      <c r="CG1163" s="1">
        <v>2.6678018749999999</v>
      </c>
      <c r="CH1163" s="1">
        <v>1926.0650000000001</v>
      </c>
      <c r="CI1163" s="1">
        <v>24.620450000000002</v>
      </c>
      <c r="CJ1163" s="1">
        <v>2.6948168749999999</v>
      </c>
      <c r="CK1163" s="1">
        <v>2.4313612500000001</v>
      </c>
      <c r="CL1163" s="1">
        <v>22.253543749999999</v>
      </c>
      <c r="CM1163" s="1">
        <v>20.574131250000001</v>
      </c>
      <c r="CN1163" s="1">
        <v>2000.004375</v>
      </c>
      <c r="CO1163" s="1">
        <v>0.97999599999999998</v>
      </c>
      <c r="CP1163" s="1">
        <v>2.0004000000000001E-2</v>
      </c>
      <c r="CQ1163" s="1">
        <v>0</v>
      </c>
      <c r="CR1163" s="1">
        <v>2.562125</v>
      </c>
      <c r="CS1163" s="1">
        <v>0</v>
      </c>
      <c r="CT1163" s="1">
        <v>20175.1875</v>
      </c>
      <c r="CU1163" s="1">
        <v>17412.349999999999</v>
      </c>
      <c r="CV1163" s="1">
        <v>45.242125000000001</v>
      </c>
      <c r="CW1163" s="1">
        <v>47.436999999999998</v>
      </c>
      <c r="CX1163" s="1">
        <v>45.409875</v>
      </c>
      <c r="CY1163" s="1">
        <v>45.230312499999997</v>
      </c>
      <c r="CZ1163" s="1">
        <v>45.132750000000001</v>
      </c>
      <c r="DA1163" s="1">
        <v>1959.994375</v>
      </c>
      <c r="DB1163" s="1">
        <v>40.01</v>
      </c>
      <c r="DC1163" s="1">
        <v>0</v>
      </c>
      <c r="DD1163" s="1">
        <v>1659810734.0999999</v>
      </c>
      <c r="DE1163" s="1">
        <v>0</v>
      </c>
      <c r="DF1163" s="1">
        <v>1659810386</v>
      </c>
      <c r="DG1163" s="1" t="s">
        <v>1911</v>
      </c>
      <c r="DH1163" s="1">
        <v>1659810386</v>
      </c>
      <c r="DI1163" s="1">
        <v>1659810371.5</v>
      </c>
      <c r="DJ1163" s="1">
        <v>20</v>
      </c>
      <c r="DK1163" s="1">
        <v>0.91800000000000004</v>
      </c>
      <c r="DL1163" s="1">
        <v>1E-3</v>
      </c>
      <c r="DM1163" s="1">
        <v>1.7649999999999999</v>
      </c>
      <c r="DN1163" s="1">
        <v>0.02</v>
      </c>
      <c r="DO1163" s="1">
        <v>212</v>
      </c>
      <c r="DP1163" s="1">
        <v>25</v>
      </c>
      <c r="DQ1163" s="1">
        <v>0.25</v>
      </c>
      <c r="DR1163" s="1">
        <v>0.05</v>
      </c>
      <c r="DS1163" s="1">
        <v>23.088538552892349</v>
      </c>
      <c r="DT1163" s="1">
        <v>-3.289734709836535</v>
      </c>
      <c r="DU1163" s="1">
        <v>0.35308542840535462</v>
      </c>
      <c r="DV1163" s="1">
        <v>0</v>
      </c>
      <c r="DW1163" s="1">
        <v>-70.015784999999994</v>
      </c>
      <c r="DX1163" s="1">
        <v>0.17218761726074269</v>
      </c>
      <c r="DY1163" s="1">
        <v>0.60419060922443968</v>
      </c>
      <c r="DZ1163" s="1">
        <v>1</v>
      </c>
      <c r="EA1163" s="1">
        <v>2.6866455</v>
      </c>
      <c r="EB1163" s="1">
        <v>-0.52840210131332122</v>
      </c>
      <c r="EC1163" s="1">
        <v>5.4528243459238637E-2</v>
      </c>
      <c r="ED1163" s="1">
        <v>0</v>
      </c>
      <c r="EE1163" s="1">
        <v>2.0241895671312218</v>
      </c>
      <c r="EF1163" s="1">
        <v>6.3355494404065352E-3</v>
      </c>
      <c r="EG1163" s="1">
        <v>1.6690386689531601E-3</v>
      </c>
      <c r="EH1163" s="1">
        <v>1</v>
      </c>
      <c r="EI1163" s="1">
        <v>0.1113682816829587</v>
      </c>
      <c r="EJ1163" s="1">
        <v>-2.2400991096404369E-2</v>
      </c>
      <c r="EK1163" s="1">
        <v>1.761184343082933E-3</v>
      </c>
      <c r="EL1163" s="1">
        <v>1</v>
      </c>
      <c r="EM1163" s="1">
        <v>3</v>
      </c>
      <c r="EN1163" s="1">
        <v>6</v>
      </c>
      <c r="EO1163" s="1" t="s">
        <v>1160</v>
      </c>
      <c r="EP1163" s="1">
        <v>2.9393799999999999</v>
      </c>
      <c r="EQ1163" s="1">
        <v>2.8005</v>
      </c>
      <c r="ER1163" s="1">
        <v>0.24204100000000001</v>
      </c>
      <c r="ES1163" s="1">
        <v>0.247089</v>
      </c>
      <c r="ET1163" s="1">
        <v>0.116396</v>
      </c>
      <c r="EU1163" s="1">
        <v>0.108386</v>
      </c>
      <c r="EV1163" s="1">
        <v>15471</v>
      </c>
      <c r="EW1163" s="1">
        <v>16109.9</v>
      </c>
      <c r="EX1163" s="1">
        <v>23764.7</v>
      </c>
      <c r="EY1163" s="1">
        <v>24931.5</v>
      </c>
      <c r="EZ1163" s="1">
        <v>33630.199999999997</v>
      </c>
      <c r="FA1163" s="1">
        <v>35514.6</v>
      </c>
      <c r="FB1163" s="1">
        <v>43353</v>
      </c>
      <c r="FC1163" s="1">
        <v>46098.8</v>
      </c>
      <c r="FD1163" s="1">
        <v>1.9087000000000001</v>
      </c>
      <c r="FE1163" s="1">
        <v>1.76712</v>
      </c>
      <c r="FF1163" s="1">
        <v>5.7220500000000001E-2</v>
      </c>
      <c r="FG1163" s="1">
        <v>0</v>
      </c>
      <c r="FH1163" s="1">
        <v>30.877500000000001</v>
      </c>
      <c r="FI1163" s="1">
        <v>999.9</v>
      </c>
      <c r="FJ1163" s="1">
        <v>42.6</v>
      </c>
      <c r="FK1163" s="1">
        <v>41.3</v>
      </c>
      <c r="FL1163" s="1">
        <v>34.270499999999998</v>
      </c>
      <c r="FM1163" s="1">
        <v>63.714399999999998</v>
      </c>
      <c r="FN1163" s="1">
        <v>25.552900000000001</v>
      </c>
      <c r="FO1163" s="1">
        <v>1</v>
      </c>
      <c r="FP1163" s="1">
        <v>0.67938500000000002</v>
      </c>
      <c r="FQ1163" s="1">
        <v>5.0260600000000002</v>
      </c>
      <c r="FR1163" s="1">
        <v>20.245799999999999</v>
      </c>
      <c r="FS1163" s="1">
        <v>5.20845</v>
      </c>
      <c r="FT1163" s="1">
        <v>11.908099999999999</v>
      </c>
      <c r="FU1163" s="1">
        <v>5.0019</v>
      </c>
      <c r="FV1163" s="1">
        <v>3.2904800000000001</v>
      </c>
      <c r="FW1163" s="1">
        <v>9999</v>
      </c>
      <c r="FX1163" s="1">
        <v>9999</v>
      </c>
      <c r="FY1163" s="1">
        <v>9999</v>
      </c>
      <c r="FZ1163" s="1">
        <v>999.9</v>
      </c>
      <c r="GA1163" s="1">
        <v>1.8598600000000001</v>
      </c>
      <c r="GB1163" s="1">
        <v>1.85486</v>
      </c>
      <c r="GC1163" s="1">
        <v>1.8580399999999999</v>
      </c>
      <c r="GD1163" s="1">
        <v>1.85653</v>
      </c>
      <c r="GE1163" s="1">
        <v>1.85521</v>
      </c>
      <c r="GF1163" s="1">
        <v>1.85483</v>
      </c>
      <c r="GG1163" s="1">
        <v>1.8536900000000001</v>
      </c>
      <c r="GH1163" s="1">
        <v>1.8566400000000001</v>
      </c>
      <c r="GI1163" s="1">
        <v>0</v>
      </c>
      <c r="GJ1163" s="1">
        <v>0</v>
      </c>
      <c r="GK1163" s="1">
        <v>0</v>
      </c>
      <c r="GL1163" s="1">
        <v>0</v>
      </c>
      <c r="GM1163" s="1" t="s">
        <v>355</v>
      </c>
      <c r="GN1163" s="1" t="s">
        <v>356</v>
      </c>
      <c r="GO1163" s="1" t="s">
        <v>357</v>
      </c>
      <c r="GP1163" s="1" t="s">
        <v>357</v>
      </c>
      <c r="GQ1163" s="1" t="s">
        <v>357</v>
      </c>
      <c r="GR1163" s="1" t="s">
        <v>357</v>
      </c>
      <c r="GS1163" s="1">
        <v>0</v>
      </c>
      <c r="GT1163" s="1">
        <v>100</v>
      </c>
      <c r="GU1163" s="1">
        <v>100</v>
      </c>
      <c r="GV1163" s="1">
        <v>3.86</v>
      </c>
      <c r="GW1163" s="1">
        <v>1.6899999999999998E-2</v>
      </c>
      <c r="GX1163" s="1">
        <v>1.251089954458285</v>
      </c>
      <c r="GY1163" s="1">
        <v>3.0239061252787889E-3</v>
      </c>
      <c r="GZ1163" s="1">
        <v>-1.398580452151984E-6</v>
      </c>
      <c r="HA1163" s="1">
        <v>2.8030378366047371E-10</v>
      </c>
      <c r="HB1163" s="1">
        <v>-6.7353929715251851E-2</v>
      </c>
      <c r="HC1163" s="1">
        <v>1.0309082032153079E-2</v>
      </c>
      <c r="HD1163" s="1">
        <v>-3.6321104004466529E-4</v>
      </c>
      <c r="HE1163" s="1">
        <v>3.6129943689190391E-6</v>
      </c>
      <c r="HF1163" s="1">
        <v>0</v>
      </c>
      <c r="HG1163" s="1">
        <v>2134</v>
      </c>
      <c r="HH1163" s="1">
        <v>3</v>
      </c>
      <c r="HI1163" s="1">
        <v>46</v>
      </c>
      <c r="HJ1163" s="1">
        <v>5.8</v>
      </c>
      <c r="HK1163" s="1">
        <v>6.1</v>
      </c>
      <c r="HL1163" s="1">
        <v>3.8037100000000001</v>
      </c>
      <c r="HM1163" s="1">
        <v>2.32056</v>
      </c>
      <c r="HN1163" s="1">
        <v>1.4978</v>
      </c>
      <c r="HO1163" s="1">
        <v>2.3046899999999999</v>
      </c>
      <c r="HP1163" s="1">
        <v>1.5478499999999999</v>
      </c>
      <c r="HQ1163" s="1">
        <v>2.4658199999999999</v>
      </c>
      <c r="HR1163" s="1">
        <v>43.9467</v>
      </c>
      <c r="HS1163" s="1">
        <v>14.9026</v>
      </c>
      <c r="HT1163" s="1">
        <v>18</v>
      </c>
      <c r="HU1163" s="1">
        <v>490.024</v>
      </c>
      <c r="HV1163" s="1">
        <v>460.92</v>
      </c>
      <c r="HW1163" s="1">
        <v>24.239799999999999</v>
      </c>
      <c r="HX1163" s="1">
        <v>35.262500000000003</v>
      </c>
      <c r="HY1163" s="1">
        <v>30.000599999999999</v>
      </c>
      <c r="HZ1163" s="1">
        <v>34.953899999999997</v>
      </c>
      <c r="IA1163" s="1">
        <v>35.0548</v>
      </c>
      <c r="IB1163" s="1">
        <v>76.147599999999997</v>
      </c>
      <c r="IC1163" s="1">
        <v>27.029499999999999</v>
      </c>
      <c r="ID1163" s="1">
        <v>0</v>
      </c>
      <c r="IE1163" s="1">
        <v>24.234400000000001</v>
      </c>
      <c r="IF1163" s="1">
        <v>1992.96</v>
      </c>
      <c r="IG1163" s="1">
        <v>24.634699999999999</v>
      </c>
      <c r="IH1163" s="1">
        <v>100.23</v>
      </c>
      <c r="II1163" s="1">
        <v>99.899500000000003</v>
      </c>
      <c r="IJ1163" s="1" t="s">
        <v>1161</v>
      </c>
    </row>
    <row r="1164" spans="1:244" ht="15.75" customHeight="1" x14ac:dyDescent="0.3">
      <c r="A1164" s="1">
        <v>1148</v>
      </c>
      <c r="B1164" s="1">
        <v>1659810736</v>
      </c>
      <c r="C1164" s="1">
        <v>14594.5</v>
      </c>
      <c r="D1164" s="1" t="s">
        <v>2564</v>
      </c>
      <c r="E1164" s="1" t="s">
        <v>2565</v>
      </c>
      <c r="F1164" s="1">
        <v>1</v>
      </c>
      <c r="G1164" s="1" t="s">
        <v>346</v>
      </c>
      <c r="H1164" s="1" t="s">
        <v>347</v>
      </c>
      <c r="I1164" s="1" t="s">
        <v>348</v>
      </c>
      <c r="J1164" s="1" t="s">
        <v>349</v>
      </c>
      <c r="K1164" s="1" t="s">
        <v>350</v>
      </c>
      <c r="L1164" s="1" t="s">
        <v>1154</v>
      </c>
      <c r="M1164" s="1" t="s">
        <v>351</v>
      </c>
      <c r="N1164" s="1">
        <v>1659810728.5</v>
      </c>
      <c r="O1164" s="1">
        <f t="shared" si="136"/>
        <v>2.2446551716557065E-3</v>
      </c>
      <c r="P1164" s="1">
        <f t="shared" si="137"/>
        <v>2.2446551716557064</v>
      </c>
      <c r="Q1164" s="1">
        <f t="shared" si="138"/>
        <v>22.455532512811285</v>
      </c>
      <c r="R1164" s="1">
        <f t="shared" si="139"/>
        <v>1863.6873333333331</v>
      </c>
      <c r="S1164" s="1">
        <f t="shared" si="140"/>
        <v>1467.5409513522552</v>
      </c>
      <c r="T1164" s="1">
        <f t="shared" si="141"/>
        <v>145.07109582853005</v>
      </c>
      <c r="U1164" s="1">
        <f t="shared" si="142"/>
        <v>184.2314270544135</v>
      </c>
      <c r="V1164" s="1">
        <f t="shared" si="143"/>
        <v>0.10765675971700479</v>
      </c>
      <c r="W1164" s="1">
        <f t="shared" si="144"/>
        <v>2.9081338857174712</v>
      </c>
      <c r="X1164" s="1">
        <f t="shared" si="145"/>
        <v>0.10549072637287568</v>
      </c>
      <c r="Y1164" s="1">
        <f t="shared" si="146"/>
        <v>6.6122683691845735E-2</v>
      </c>
      <c r="Z1164" s="1">
        <f t="shared" si="147"/>
        <v>321.51721739999999</v>
      </c>
      <c r="AA1164" s="1">
        <f t="shared" si="148"/>
        <v>32.325451930553456</v>
      </c>
      <c r="AB1164" s="1">
        <f t="shared" si="149"/>
        <v>31.80365333333333</v>
      </c>
      <c r="AC1164" s="1">
        <f t="shared" si="150"/>
        <v>4.7222721458374011</v>
      </c>
      <c r="AD1164" s="1">
        <f t="shared" si="151"/>
        <v>59.77297967424272</v>
      </c>
      <c r="AE1164" s="1">
        <f t="shared" si="152"/>
        <v>2.6977949978576605</v>
      </c>
      <c r="AF1164" s="1">
        <f t="shared" si="153"/>
        <v>4.5134022305068227</v>
      </c>
      <c r="AG1164" s="1">
        <f t="shared" si="154"/>
        <v>2.0244771479797405</v>
      </c>
      <c r="AH1164" s="1">
        <f t="shared" si="155"/>
        <v>-98.989293070016657</v>
      </c>
      <c r="AI1164" s="1">
        <f t="shared" si="156"/>
        <v>-124.76607087425664</v>
      </c>
      <c r="AJ1164" s="1">
        <f t="shared" si="157"/>
        <v>-9.6728098259112318</v>
      </c>
      <c r="AK1164" s="1">
        <f t="shared" si="158"/>
        <v>88.089043629815436</v>
      </c>
      <c r="AL1164" s="1">
        <f t="shared" si="159"/>
        <v>54.056536092115046</v>
      </c>
      <c r="AM1164" s="1">
        <f t="shared" si="160"/>
        <v>2.2766444342950103</v>
      </c>
      <c r="AN1164" s="1">
        <f t="shared" si="161"/>
        <v>22.455532512811285</v>
      </c>
      <c r="AO1164" s="1">
        <v>2006.800895561985</v>
      </c>
      <c r="AP1164" s="1">
        <v>1952.6170909090911</v>
      </c>
      <c r="AQ1164" s="1">
        <v>5.1821921187609332</v>
      </c>
      <c r="AR1164" s="1">
        <v>65.631367109528284</v>
      </c>
      <c r="AS1164" s="1">
        <f t="shared" si="162"/>
        <v>2.2446551716557064</v>
      </c>
      <c r="AT1164" s="1">
        <v>24.691105648547168</v>
      </c>
      <c r="AU1164" s="1">
        <v>27.310081318681341</v>
      </c>
      <c r="AV1164" s="1">
        <v>1.004275182129141E-4</v>
      </c>
      <c r="AW1164" s="1">
        <v>85.678084974882083</v>
      </c>
      <c r="AX1164" s="1">
        <v>6</v>
      </c>
      <c r="AY1164" s="1">
        <v>1</v>
      </c>
      <c r="AZ1164" s="1">
        <f t="shared" si="163"/>
        <v>1</v>
      </c>
      <c r="BA1164" s="1">
        <f t="shared" si="164"/>
        <v>0</v>
      </c>
      <c r="BB1164" s="1">
        <f t="shared" si="165"/>
        <v>51545.026690307161</v>
      </c>
      <c r="BC1164" s="1">
        <f t="shared" si="166"/>
        <v>2000.0039999999999</v>
      </c>
      <c r="BD1164" s="1">
        <f t="shared" si="167"/>
        <v>1681.2036600000001</v>
      </c>
      <c r="BE1164" s="1">
        <f t="shared" si="168"/>
        <v>0.84060014879970246</v>
      </c>
      <c r="BF1164" s="1">
        <f t="shared" si="169"/>
        <v>0.16075828718342564</v>
      </c>
      <c r="BG1164" s="1">
        <v>6</v>
      </c>
      <c r="BH1164" s="1">
        <v>0.5</v>
      </c>
      <c r="BI1164" s="1" t="s">
        <v>352</v>
      </c>
      <c r="BJ1164" s="1">
        <v>2</v>
      </c>
      <c r="BK1164" s="1" t="b">
        <v>1</v>
      </c>
      <c r="BL1164" s="1">
        <v>1659810728.5</v>
      </c>
      <c r="BM1164" s="1">
        <v>1863.6873333333331</v>
      </c>
      <c r="BN1164" s="1">
        <v>1933.6366666666661</v>
      </c>
      <c r="BO1164" s="1">
        <v>27.290926666666671</v>
      </c>
      <c r="BP1164" s="1">
        <v>24.63389333333334</v>
      </c>
      <c r="BQ1164" s="1">
        <v>1859.8473333333329</v>
      </c>
      <c r="BR1164" s="1">
        <v>27.273973333333341</v>
      </c>
      <c r="BS1164" s="1">
        <v>500.07186666666661</v>
      </c>
      <c r="BT1164" s="1">
        <v>98.753826666666683</v>
      </c>
      <c r="BU1164" s="1">
        <v>9.9357426666666679E-2</v>
      </c>
      <c r="BV1164" s="1">
        <v>31.007866666666661</v>
      </c>
      <c r="BW1164" s="1">
        <v>31.80365333333333</v>
      </c>
      <c r="BX1164" s="1">
        <v>999.89999999999986</v>
      </c>
      <c r="BY1164" s="1">
        <v>0</v>
      </c>
      <c r="BZ1164" s="1">
        <v>0</v>
      </c>
      <c r="CA1164" s="1">
        <v>10003.078</v>
      </c>
      <c r="CB1164" s="1">
        <v>0</v>
      </c>
      <c r="CC1164" s="1">
        <v>2033.249333333333</v>
      </c>
      <c r="CD1164" s="1">
        <v>-69.950620000000001</v>
      </c>
      <c r="CE1164" s="1">
        <v>1915.9753333333331</v>
      </c>
      <c r="CF1164" s="1">
        <v>1982.4753333333331</v>
      </c>
      <c r="CG1164" s="1">
        <v>2.6570313333333329</v>
      </c>
      <c r="CH1164" s="1">
        <v>1933.6366666666661</v>
      </c>
      <c r="CI1164" s="1">
        <v>24.63389333333334</v>
      </c>
      <c r="CJ1164" s="1">
        <v>2.6950819999999989</v>
      </c>
      <c r="CK1164" s="1">
        <v>2.43269</v>
      </c>
      <c r="CL1164" s="1">
        <v>22.255166666666661</v>
      </c>
      <c r="CM1164" s="1">
        <v>20.582999999999991</v>
      </c>
      <c r="CN1164" s="1">
        <v>2000.0039999999999</v>
      </c>
      <c r="CO1164" s="1">
        <v>0.97999599999999998</v>
      </c>
      <c r="CP1164" s="1">
        <v>2.0004000000000001E-2</v>
      </c>
      <c r="CQ1164" s="1">
        <v>0</v>
      </c>
      <c r="CR1164" s="1">
        <v>2.6442666666666672</v>
      </c>
      <c r="CS1164" s="1">
        <v>0</v>
      </c>
      <c r="CT1164" s="1">
        <v>20172.326666666671</v>
      </c>
      <c r="CU1164" s="1">
        <v>17412.35333333334</v>
      </c>
      <c r="CV1164" s="1">
        <v>45.245800000000003</v>
      </c>
      <c r="CW1164" s="1">
        <v>47.436999999999998</v>
      </c>
      <c r="CX1164" s="1">
        <v>45.412200000000013</v>
      </c>
      <c r="CY1164" s="1">
        <v>45.237399999999987</v>
      </c>
      <c r="CZ1164" s="1">
        <v>45.1374</v>
      </c>
      <c r="DA1164" s="1">
        <v>1959.9939999999999</v>
      </c>
      <c r="DB1164" s="1">
        <v>40.01</v>
      </c>
      <c r="DC1164" s="1">
        <v>0</v>
      </c>
      <c r="DD1164" s="1">
        <v>1659810735.3</v>
      </c>
      <c r="DE1164" s="1">
        <v>0</v>
      </c>
      <c r="DF1164" s="1">
        <v>1659810386</v>
      </c>
      <c r="DG1164" s="1" t="s">
        <v>1911</v>
      </c>
      <c r="DH1164" s="1">
        <v>1659810386</v>
      </c>
      <c r="DI1164" s="1">
        <v>1659810371.5</v>
      </c>
      <c r="DJ1164" s="1">
        <v>20</v>
      </c>
      <c r="DK1164" s="1">
        <v>0.91800000000000004</v>
      </c>
      <c r="DL1164" s="1">
        <v>1E-3</v>
      </c>
      <c r="DM1164" s="1">
        <v>1.7649999999999999</v>
      </c>
      <c r="DN1164" s="1">
        <v>0.02</v>
      </c>
      <c r="DO1164" s="1">
        <v>212</v>
      </c>
      <c r="DP1164" s="1">
        <v>25</v>
      </c>
      <c r="DQ1164" s="1">
        <v>0.25</v>
      </c>
      <c r="DR1164" s="1">
        <v>0.05</v>
      </c>
      <c r="DS1164" s="1">
        <v>22.962689892276099</v>
      </c>
      <c r="DT1164" s="1">
        <v>-4.3762861230327932</v>
      </c>
      <c r="DU1164" s="1">
        <v>0.41711191984983809</v>
      </c>
      <c r="DV1164" s="1">
        <v>0</v>
      </c>
      <c r="DW1164" s="1">
        <v>-69.977507317073176</v>
      </c>
      <c r="DX1164" s="1">
        <v>1.191999303135951</v>
      </c>
      <c r="DY1164" s="1">
        <v>0.6225709376332017</v>
      </c>
      <c r="DZ1164" s="1">
        <v>0</v>
      </c>
      <c r="EA1164" s="1">
        <v>2.6811812195121951</v>
      </c>
      <c r="EB1164" s="1">
        <v>-0.48046996515679241</v>
      </c>
      <c r="EC1164" s="1">
        <v>5.2904738788861538E-2</v>
      </c>
      <c r="ED1164" s="1">
        <v>0</v>
      </c>
      <c r="EE1164" s="1">
        <v>2.0244534975041359</v>
      </c>
      <c r="EF1164" s="1">
        <v>-1.3985743550253341E-3</v>
      </c>
      <c r="EG1164" s="1">
        <v>1.486922804926802E-3</v>
      </c>
      <c r="EH1164" s="1">
        <v>1</v>
      </c>
      <c r="EI1164" s="1">
        <v>0.1107640276978793</v>
      </c>
      <c r="EJ1164" s="1">
        <v>-2.5732965301976201E-2</v>
      </c>
      <c r="EK1164" s="1">
        <v>1.9135087726587529E-3</v>
      </c>
      <c r="EL1164" s="1">
        <v>1</v>
      </c>
      <c r="EM1164" s="1">
        <v>2</v>
      </c>
      <c r="EN1164" s="1">
        <v>6</v>
      </c>
      <c r="EO1164" s="1" t="s">
        <v>1176</v>
      </c>
      <c r="EP1164" s="1">
        <v>2.9393899999999999</v>
      </c>
      <c r="EQ1164" s="1">
        <v>2.80064</v>
      </c>
      <c r="ER1164" s="1">
        <v>0.242395</v>
      </c>
      <c r="ES1164" s="1">
        <v>0.24747</v>
      </c>
      <c r="ET1164" s="1">
        <v>0.116399</v>
      </c>
      <c r="EU1164" s="1">
        <v>0.108392</v>
      </c>
      <c r="EV1164" s="1">
        <v>15463.7</v>
      </c>
      <c r="EW1164" s="1">
        <v>16102.2</v>
      </c>
      <c r="EX1164" s="1">
        <v>23764.6</v>
      </c>
      <c r="EY1164" s="1">
        <v>24932.400000000001</v>
      </c>
      <c r="EZ1164" s="1">
        <v>33630.1</v>
      </c>
      <c r="FA1164" s="1">
        <v>35514.199999999997</v>
      </c>
      <c r="FB1164" s="1">
        <v>43352.9</v>
      </c>
      <c r="FC1164" s="1">
        <v>46098.6</v>
      </c>
      <c r="FD1164" s="1">
        <v>1.9091499999999999</v>
      </c>
      <c r="FE1164" s="1">
        <v>1.7670999999999999</v>
      </c>
      <c r="FF1164" s="1">
        <v>5.6915E-2</v>
      </c>
      <c r="FG1164" s="1">
        <v>0</v>
      </c>
      <c r="FH1164" s="1">
        <v>30.8767</v>
      </c>
      <c r="FI1164" s="1">
        <v>999.9</v>
      </c>
      <c r="FJ1164" s="1">
        <v>42.6</v>
      </c>
      <c r="FK1164" s="1">
        <v>41.3</v>
      </c>
      <c r="FL1164" s="1">
        <v>34.271599999999999</v>
      </c>
      <c r="FM1164" s="1">
        <v>63.734400000000001</v>
      </c>
      <c r="FN1164" s="1">
        <v>26.0457</v>
      </c>
      <c r="FO1164" s="1">
        <v>1</v>
      </c>
      <c r="FP1164" s="1">
        <v>0.67957100000000004</v>
      </c>
      <c r="FQ1164" s="1">
        <v>5.0326500000000003</v>
      </c>
      <c r="FR1164" s="1">
        <v>20.2456</v>
      </c>
      <c r="FS1164" s="1">
        <v>5.2087500000000002</v>
      </c>
      <c r="FT1164" s="1">
        <v>11.908099999999999</v>
      </c>
      <c r="FU1164" s="1">
        <v>5.0020499999999997</v>
      </c>
      <c r="FV1164" s="1">
        <v>3.2904499999999999</v>
      </c>
      <c r="FW1164" s="1">
        <v>9999</v>
      </c>
      <c r="FX1164" s="1">
        <v>9999</v>
      </c>
      <c r="FY1164" s="1">
        <v>9999</v>
      </c>
      <c r="FZ1164" s="1">
        <v>999.9</v>
      </c>
      <c r="GA1164" s="1">
        <v>1.85985</v>
      </c>
      <c r="GB1164" s="1">
        <v>1.85486</v>
      </c>
      <c r="GC1164" s="1">
        <v>1.85802</v>
      </c>
      <c r="GD1164" s="1">
        <v>1.8565199999999999</v>
      </c>
      <c r="GE1164" s="1">
        <v>1.85521</v>
      </c>
      <c r="GF1164" s="1">
        <v>1.8548199999999999</v>
      </c>
      <c r="GG1164" s="1">
        <v>1.85368</v>
      </c>
      <c r="GH1164" s="1">
        <v>1.8566400000000001</v>
      </c>
      <c r="GI1164" s="1">
        <v>0</v>
      </c>
      <c r="GJ1164" s="1">
        <v>0</v>
      </c>
      <c r="GK1164" s="1">
        <v>0</v>
      </c>
      <c r="GL1164" s="1">
        <v>0</v>
      </c>
      <c r="GM1164" s="1" t="s">
        <v>355</v>
      </c>
      <c r="GN1164" s="1" t="s">
        <v>356</v>
      </c>
      <c r="GO1164" s="1" t="s">
        <v>357</v>
      </c>
      <c r="GP1164" s="1" t="s">
        <v>357</v>
      </c>
      <c r="GQ1164" s="1" t="s">
        <v>357</v>
      </c>
      <c r="GR1164" s="1" t="s">
        <v>357</v>
      </c>
      <c r="GS1164" s="1">
        <v>0</v>
      </c>
      <c r="GT1164" s="1">
        <v>100</v>
      </c>
      <c r="GU1164" s="1">
        <v>100</v>
      </c>
      <c r="GV1164" s="1">
        <v>3.87</v>
      </c>
      <c r="GW1164" s="1">
        <v>1.7000000000000001E-2</v>
      </c>
      <c r="GX1164" s="1">
        <v>1.251089954458285</v>
      </c>
      <c r="GY1164" s="1">
        <v>3.0239061252787889E-3</v>
      </c>
      <c r="GZ1164" s="1">
        <v>-1.398580452151984E-6</v>
      </c>
      <c r="HA1164" s="1">
        <v>2.8030378366047371E-10</v>
      </c>
      <c r="HB1164" s="1">
        <v>-6.7353929715251851E-2</v>
      </c>
      <c r="HC1164" s="1">
        <v>1.0309082032153079E-2</v>
      </c>
      <c r="HD1164" s="1">
        <v>-3.6321104004466529E-4</v>
      </c>
      <c r="HE1164" s="1">
        <v>3.6129943689190391E-6</v>
      </c>
      <c r="HF1164" s="1">
        <v>0</v>
      </c>
      <c r="HG1164" s="1">
        <v>2134</v>
      </c>
      <c r="HH1164" s="1">
        <v>3</v>
      </c>
      <c r="HI1164" s="1">
        <v>46</v>
      </c>
      <c r="HJ1164" s="1">
        <v>5.8</v>
      </c>
      <c r="HK1164" s="1">
        <v>6.1</v>
      </c>
      <c r="HL1164" s="1">
        <v>3.8098100000000001</v>
      </c>
      <c r="HM1164" s="1">
        <v>2.34619</v>
      </c>
      <c r="HN1164" s="1">
        <v>1.4978</v>
      </c>
      <c r="HO1164" s="1">
        <v>2.3034699999999999</v>
      </c>
      <c r="HP1164" s="1">
        <v>1.5478499999999999</v>
      </c>
      <c r="HQ1164" s="1">
        <v>2.34009</v>
      </c>
      <c r="HR1164" s="1">
        <v>43.9467</v>
      </c>
      <c r="HS1164" s="1">
        <v>14.893800000000001</v>
      </c>
      <c r="HT1164" s="1">
        <v>18</v>
      </c>
      <c r="HU1164" s="1">
        <v>490.30099999999999</v>
      </c>
      <c r="HV1164" s="1">
        <v>460.90899999999999</v>
      </c>
      <c r="HW1164" s="1">
        <v>24.238499999999998</v>
      </c>
      <c r="HX1164" s="1">
        <v>35.263599999999997</v>
      </c>
      <c r="HY1164" s="1">
        <v>30.000699999999998</v>
      </c>
      <c r="HZ1164" s="1">
        <v>34.954500000000003</v>
      </c>
      <c r="IA1164" s="1">
        <v>35.055599999999998</v>
      </c>
      <c r="IB1164" s="1">
        <v>76.234800000000007</v>
      </c>
      <c r="IC1164" s="1">
        <v>27.029499999999999</v>
      </c>
      <c r="ID1164" s="1">
        <v>0</v>
      </c>
      <c r="IE1164" s="1">
        <v>24.234400000000001</v>
      </c>
      <c r="IF1164" s="1">
        <v>2002.98</v>
      </c>
      <c r="IG1164" s="1">
        <v>24.6387</v>
      </c>
      <c r="IH1164" s="1">
        <v>100.23</v>
      </c>
      <c r="II1164" s="1">
        <v>99.900400000000005</v>
      </c>
      <c r="IJ1164" s="1" t="s">
        <v>1161</v>
      </c>
    </row>
    <row r="1165" spans="1:244" ht="15.75" customHeight="1" x14ac:dyDescent="0.3">
      <c r="A1165" s="1">
        <v>1149</v>
      </c>
      <c r="B1165" s="1">
        <v>1659810929.5</v>
      </c>
      <c r="C1165" s="1">
        <v>14788</v>
      </c>
      <c r="D1165" s="1" t="s">
        <v>2566</v>
      </c>
      <c r="E1165" s="1" t="s">
        <v>2567</v>
      </c>
      <c r="F1165" s="1">
        <v>1</v>
      </c>
      <c r="G1165" s="1" t="s">
        <v>346</v>
      </c>
      <c r="H1165" s="1" t="s">
        <v>2568</v>
      </c>
      <c r="I1165" s="1" t="s">
        <v>348</v>
      </c>
      <c r="J1165" s="1" t="s">
        <v>349</v>
      </c>
      <c r="K1165" s="1" t="s">
        <v>350</v>
      </c>
      <c r="L1165" s="1" t="s">
        <v>1154</v>
      </c>
      <c r="M1165" s="1" t="s">
        <v>1121</v>
      </c>
      <c r="N1165" s="1">
        <v>1659810921.75</v>
      </c>
      <c r="O1165" s="1">
        <f t="shared" si="136"/>
        <v>1.9117324275363498E-3</v>
      </c>
      <c r="P1165" s="1">
        <f t="shared" si="137"/>
        <v>1.9117324275363499</v>
      </c>
      <c r="Q1165" s="1">
        <f t="shared" si="138"/>
        <v>8.6301705405319193</v>
      </c>
      <c r="R1165" s="1">
        <f t="shared" si="139"/>
        <v>387.89710000000002</v>
      </c>
      <c r="S1165" s="1">
        <f t="shared" si="140"/>
        <v>225.23465963797409</v>
      </c>
      <c r="T1165" s="1">
        <f t="shared" si="141"/>
        <v>22.262605077648097</v>
      </c>
      <c r="U1165" s="1">
        <f t="shared" si="142"/>
        <v>38.34045773392608</v>
      </c>
      <c r="V1165" s="1">
        <f t="shared" si="143"/>
        <v>9.2017257172862396E-2</v>
      </c>
      <c r="W1165" s="1">
        <f t="shared" si="144"/>
        <v>2.9071247627882117</v>
      </c>
      <c r="X1165" s="1">
        <f t="shared" si="145"/>
        <v>9.0429297855973728E-2</v>
      </c>
      <c r="Y1165" s="1">
        <f t="shared" si="146"/>
        <v>5.6658700396023637E-2</v>
      </c>
      <c r="Z1165" s="1">
        <f t="shared" si="147"/>
        <v>321.51812180000007</v>
      </c>
      <c r="AA1165" s="1">
        <f t="shared" si="148"/>
        <v>32.312131383754533</v>
      </c>
      <c r="AB1165" s="1">
        <f t="shared" si="149"/>
        <v>31.77765999999999</v>
      </c>
      <c r="AC1165" s="1">
        <f t="shared" si="150"/>
        <v>4.7153190171849531</v>
      </c>
      <c r="AD1165" s="1">
        <f t="shared" si="151"/>
        <v>60.259636456641545</v>
      </c>
      <c r="AE1165" s="1">
        <f t="shared" si="152"/>
        <v>2.704166737327562</v>
      </c>
      <c r="AF1165" s="1">
        <f t="shared" si="153"/>
        <v>4.4875258072180442</v>
      </c>
      <c r="AG1165" s="1">
        <f t="shared" si="154"/>
        <v>2.0111522798573911</v>
      </c>
      <c r="AH1165" s="1">
        <f t="shared" si="155"/>
        <v>-84.307400054353025</v>
      </c>
      <c r="AI1165" s="1">
        <f t="shared" si="156"/>
        <v>-136.44871165977673</v>
      </c>
      <c r="AJ1165" s="1">
        <f t="shared" si="157"/>
        <v>-10.575601314013037</v>
      </c>
      <c r="AK1165" s="1">
        <f t="shared" si="158"/>
        <v>90.186408771857259</v>
      </c>
      <c r="AL1165" s="1">
        <f t="shared" si="159"/>
        <v>9.3556212178959566</v>
      </c>
      <c r="AM1165" s="1">
        <f t="shared" si="160"/>
        <v>1.9154947407547993</v>
      </c>
      <c r="AN1165" s="1">
        <f t="shared" si="161"/>
        <v>8.6301705405319193</v>
      </c>
      <c r="AO1165" s="1">
        <v>410.2692799020453</v>
      </c>
      <c r="AP1165" s="1">
        <v>399.67088484848477</v>
      </c>
      <c r="AQ1165" s="1">
        <v>-4.4305357110421594E-3</v>
      </c>
      <c r="AR1165" s="1">
        <v>65.631367109528284</v>
      </c>
      <c r="AS1165" s="1">
        <f t="shared" si="162"/>
        <v>1.9117324275363499</v>
      </c>
      <c r="AT1165" s="1">
        <v>25.121884843868902</v>
      </c>
      <c r="AU1165" s="1">
        <v>27.35275384615386</v>
      </c>
      <c r="AV1165" s="1">
        <v>6.5451697751583128E-6</v>
      </c>
      <c r="AW1165" s="1">
        <v>85.678084974882083</v>
      </c>
      <c r="AX1165" s="1">
        <v>7</v>
      </c>
      <c r="AY1165" s="1">
        <v>1</v>
      </c>
      <c r="AZ1165" s="1">
        <f t="shared" si="163"/>
        <v>1</v>
      </c>
      <c r="BA1165" s="1">
        <f t="shared" si="164"/>
        <v>0</v>
      </c>
      <c r="BB1165" s="1">
        <f t="shared" si="165"/>
        <v>51533.325754723184</v>
      </c>
      <c r="BC1165" s="1">
        <f t="shared" si="166"/>
        <v>2000.009666666667</v>
      </c>
      <c r="BD1165" s="1">
        <f t="shared" si="167"/>
        <v>1681.2084200000002</v>
      </c>
      <c r="BE1165" s="1">
        <f t="shared" si="168"/>
        <v>0.84060014709928899</v>
      </c>
      <c r="BF1165" s="1">
        <f t="shared" si="169"/>
        <v>0.1607582839016278</v>
      </c>
      <c r="BG1165" s="1">
        <v>6</v>
      </c>
      <c r="BH1165" s="1">
        <v>0.5</v>
      </c>
      <c r="BI1165" s="1" t="s">
        <v>352</v>
      </c>
      <c r="BJ1165" s="1">
        <v>2</v>
      </c>
      <c r="BK1165" s="1" t="b">
        <v>1</v>
      </c>
      <c r="BL1165" s="1">
        <v>1659810921.75</v>
      </c>
      <c r="BM1165" s="1">
        <v>387.89710000000002</v>
      </c>
      <c r="BN1165" s="1">
        <v>400.01319999999998</v>
      </c>
      <c r="BO1165" s="1">
        <v>27.35852666666667</v>
      </c>
      <c r="BP1165" s="1">
        <v>25.123236666666671</v>
      </c>
      <c r="BQ1165" s="1">
        <v>386.5421</v>
      </c>
      <c r="BR1165" s="1">
        <v>27.33852666666667</v>
      </c>
      <c r="BS1165" s="1">
        <v>500.09339999999997</v>
      </c>
      <c r="BT1165" s="1">
        <v>98.742469999999997</v>
      </c>
      <c r="BU1165" s="1">
        <v>9.9356180000000016E-2</v>
      </c>
      <c r="BV1165" s="1">
        <v>30.907056666666669</v>
      </c>
      <c r="BW1165" s="1">
        <v>31.77765999999999</v>
      </c>
      <c r="BX1165" s="1">
        <v>999.9000000000002</v>
      </c>
      <c r="BY1165" s="1">
        <v>0</v>
      </c>
      <c r="BZ1165" s="1">
        <v>0</v>
      </c>
      <c r="CA1165" s="1">
        <v>9998.4516666666659</v>
      </c>
      <c r="CB1165" s="1">
        <v>0</v>
      </c>
      <c r="CC1165" s="1">
        <v>432.87683333333331</v>
      </c>
      <c r="CD1165" s="1">
        <v>-11.24385333333333</v>
      </c>
      <c r="CE1165" s="1">
        <v>399.70339999999987</v>
      </c>
      <c r="CF1165" s="1">
        <v>410.32176666666669</v>
      </c>
      <c r="CG1165" s="1">
        <v>2.2321363333333331</v>
      </c>
      <c r="CH1165" s="1">
        <v>400.01319999999998</v>
      </c>
      <c r="CI1165" s="1">
        <v>25.123236666666671</v>
      </c>
      <c r="CJ1165" s="1">
        <v>2.7011363333333329</v>
      </c>
      <c r="CK1165" s="1">
        <v>2.480729333333334</v>
      </c>
      <c r="CL1165" s="1">
        <v>22.29203</v>
      </c>
      <c r="CM1165" s="1">
        <v>20.90062666666666</v>
      </c>
      <c r="CN1165" s="1">
        <v>2000.009666666667</v>
      </c>
      <c r="CO1165" s="1">
        <v>0.97999579999999986</v>
      </c>
      <c r="CP1165" s="1">
        <v>2.000419333333334E-2</v>
      </c>
      <c r="CQ1165" s="1">
        <v>0</v>
      </c>
      <c r="CR1165" s="1">
        <v>2.6124666666666672</v>
      </c>
      <c r="CS1165" s="1">
        <v>0</v>
      </c>
      <c r="CT1165" s="1">
        <v>19322.063333333332</v>
      </c>
      <c r="CU1165" s="1">
        <v>17412.39</v>
      </c>
      <c r="CV1165" s="1">
        <v>45.25</v>
      </c>
      <c r="CW1165" s="1">
        <v>47.205899999999971</v>
      </c>
      <c r="CX1165" s="1">
        <v>45.375</v>
      </c>
      <c r="CY1165" s="1">
        <v>45.178733333333312</v>
      </c>
      <c r="CZ1165" s="1">
        <v>45.186999999999983</v>
      </c>
      <c r="DA1165" s="1">
        <v>1959.9996666666671</v>
      </c>
      <c r="DB1165" s="1">
        <v>40.01</v>
      </c>
      <c r="DC1165" s="1">
        <v>0</v>
      </c>
      <c r="DD1165" s="1">
        <v>1659810929.0999999</v>
      </c>
      <c r="DE1165" s="1">
        <v>0</v>
      </c>
      <c r="DF1165" s="1">
        <v>1659810955.5</v>
      </c>
      <c r="DG1165" s="1" t="s">
        <v>2569</v>
      </c>
      <c r="DH1165" s="1">
        <v>1659810950.5</v>
      </c>
      <c r="DI1165" s="1">
        <v>1659810955.5</v>
      </c>
      <c r="DJ1165" s="1">
        <v>21</v>
      </c>
      <c r="DK1165" s="1">
        <v>-0.89700000000000002</v>
      </c>
      <c r="DL1165" s="1">
        <v>0</v>
      </c>
      <c r="DM1165" s="1">
        <v>1.355</v>
      </c>
      <c r="DN1165" s="1">
        <v>0.02</v>
      </c>
      <c r="DO1165" s="1">
        <v>400</v>
      </c>
      <c r="DP1165" s="1">
        <v>25</v>
      </c>
      <c r="DQ1165" s="1">
        <v>0.27</v>
      </c>
      <c r="DR1165" s="1">
        <v>0.03</v>
      </c>
      <c r="DS1165" s="1">
        <v>8.6281649946433152</v>
      </c>
      <c r="DT1165" s="1">
        <v>0.49105255034187112</v>
      </c>
      <c r="DU1165" s="1">
        <v>0.1121556162376619</v>
      </c>
      <c r="DV1165" s="1">
        <v>0</v>
      </c>
      <c r="DW1165" s="1">
        <v>-11.2522225</v>
      </c>
      <c r="DX1165" s="1">
        <v>0.31807992495310389</v>
      </c>
      <c r="DY1165" s="1">
        <v>4.2846216212753092E-2</v>
      </c>
      <c r="DZ1165" s="1">
        <v>1</v>
      </c>
      <c r="EA1165" s="1">
        <v>2.2342005</v>
      </c>
      <c r="EB1165" s="1">
        <v>-3.4026641651032093E-2</v>
      </c>
      <c r="EC1165" s="1">
        <v>3.876382301837622E-3</v>
      </c>
      <c r="ED1165" s="1">
        <v>1</v>
      </c>
      <c r="EE1165" s="1">
        <v>2.0117079089418128</v>
      </c>
      <c r="EF1165" s="1">
        <v>-2.2756421954924531E-2</v>
      </c>
      <c r="EG1165" s="1">
        <v>1.8199278873122109E-3</v>
      </c>
      <c r="EH1165" s="1">
        <v>1</v>
      </c>
      <c r="EI1165" s="1">
        <v>9.19959192058072E-2</v>
      </c>
      <c r="EJ1165" s="1">
        <v>3.133426911648597E-4</v>
      </c>
      <c r="EK1165" s="1">
        <v>1.125338043980485E-4</v>
      </c>
      <c r="EL1165" s="1">
        <v>1</v>
      </c>
      <c r="EM1165" s="1">
        <v>4</v>
      </c>
      <c r="EN1165" s="1">
        <v>6</v>
      </c>
      <c r="EO1165" s="1" t="s">
        <v>1141</v>
      </c>
      <c r="EP1165" s="1">
        <v>2.9394499999999999</v>
      </c>
      <c r="EQ1165" s="1">
        <v>2.7999200000000002</v>
      </c>
      <c r="ER1165" s="1">
        <v>8.4452100000000002E-2</v>
      </c>
      <c r="ES1165" s="1">
        <v>8.6530599999999999E-2</v>
      </c>
      <c r="ET1165" s="1">
        <v>0.11647399999999999</v>
      </c>
      <c r="EU1165" s="1">
        <v>0.109789</v>
      </c>
      <c r="EV1165" s="1">
        <v>18691.099999999999</v>
      </c>
      <c r="EW1165" s="1">
        <v>19551.2</v>
      </c>
      <c r="EX1165" s="1">
        <v>23760.1</v>
      </c>
      <c r="EY1165" s="1">
        <v>24928.7</v>
      </c>
      <c r="EZ1165" s="1">
        <v>33614.400000000001</v>
      </c>
      <c r="FA1165" s="1">
        <v>35448.1</v>
      </c>
      <c r="FB1165" s="1">
        <v>43344.9</v>
      </c>
      <c r="FC1165" s="1">
        <v>46093.8</v>
      </c>
      <c r="FD1165" s="1">
        <v>1.9058999999999999</v>
      </c>
      <c r="FE1165" s="1">
        <v>1.7618</v>
      </c>
      <c r="FF1165" s="1">
        <v>6.4913200000000004E-2</v>
      </c>
      <c r="FG1165" s="1">
        <v>0</v>
      </c>
      <c r="FH1165" s="1">
        <v>30.7103</v>
      </c>
      <c r="FI1165" s="1">
        <v>999.9</v>
      </c>
      <c r="FJ1165" s="1">
        <v>42.8</v>
      </c>
      <c r="FK1165" s="1">
        <v>41.3</v>
      </c>
      <c r="FL1165" s="1">
        <v>34.436399999999999</v>
      </c>
      <c r="FM1165" s="1">
        <v>63.694400000000002</v>
      </c>
      <c r="FN1165" s="1">
        <v>25.416699999999999</v>
      </c>
      <c r="FO1165" s="1">
        <v>1</v>
      </c>
      <c r="FP1165" s="1">
        <v>0.68445100000000003</v>
      </c>
      <c r="FQ1165" s="1">
        <v>4.3472099999999996</v>
      </c>
      <c r="FR1165" s="1">
        <v>20.266400000000001</v>
      </c>
      <c r="FS1165" s="1">
        <v>5.2132500000000004</v>
      </c>
      <c r="FT1165" s="1">
        <v>11.908099999999999</v>
      </c>
      <c r="FU1165" s="1">
        <v>5.0042499999999999</v>
      </c>
      <c r="FV1165" s="1">
        <v>3.2911000000000001</v>
      </c>
      <c r="FW1165" s="1">
        <v>9999</v>
      </c>
      <c r="FX1165" s="1">
        <v>9999</v>
      </c>
      <c r="FY1165" s="1">
        <v>9999</v>
      </c>
      <c r="FZ1165" s="1">
        <v>999.9</v>
      </c>
      <c r="GA1165" s="1">
        <v>1.8598699999999999</v>
      </c>
      <c r="GB1165" s="1">
        <v>1.85486</v>
      </c>
      <c r="GC1165" s="1">
        <v>1.8580000000000001</v>
      </c>
      <c r="GD1165" s="1">
        <v>1.8565400000000001</v>
      </c>
      <c r="GE1165" s="1">
        <v>1.8552500000000001</v>
      </c>
      <c r="GF1165" s="1">
        <v>1.8548100000000001</v>
      </c>
      <c r="GG1165" s="1">
        <v>1.8536600000000001</v>
      </c>
      <c r="GH1165" s="1">
        <v>1.8565700000000001</v>
      </c>
      <c r="GI1165" s="1">
        <v>0</v>
      </c>
      <c r="GJ1165" s="1">
        <v>0</v>
      </c>
      <c r="GK1165" s="1">
        <v>0</v>
      </c>
      <c r="GL1165" s="1">
        <v>0</v>
      </c>
      <c r="GM1165" s="1" t="s">
        <v>355</v>
      </c>
      <c r="GN1165" s="1" t="s">
        <v>356</v>
      </c>
      <c r="GO1165" s="1" t="s">
        <v>357</v>
      </c>
      <c r="GP1165" s="1" t="s">
        <v>357</v>
      </c>
      <c r="GQ1165" s="1" t="s">
        <v>357</v>
      </c>
      <c r="GR1165" s="1" t="s">
        <v>357</v>
      </c>
      <c r="GS1165" s="1">
        <v>0</v>
      </c>
      <c r="GT1165" s="1">
        <v>100</v>
      </c>
      <c r="GU1165" s="1">
        <v>100</v>
      </c>
      <c r="GV1165" s="1">
        <v>1.355</v>
      </c>
      <c r="GW1165" s="1">
        <v>0.02</v>
      </c>
      <c r="GX1165" s="1">
        <v>1.251089954458285</v>
      </c>
      <c r="GY1165" s="1">
        <v>3.0239061252787889E-3</v>
      </c>
      <c r="GZ1165" s="1">
        <v>-1.398580452151984E-6</v>
      </c>
      <c r="HA1165" s="1">
        <v>2.8030378366047371E-10</v>
      </c>
      <c r="HB1165" s="1">
        <v>-6.7353929715251851E-2</v>
      </c>
      <c r="HC1165" s="1">
        <v>1.0309082032153079E-2</v>
      </c>
      <c r="HD1165" s="1">
        <v>-3.6321104004466529E-4</v>
      </c>
      <c r="HE1165" s="1">
        <v>3.6129943689190391E-6</v>
      </c>
      <c r="HF1165" s="1">
        <v>0</v>
      </c>
      <c r="HG1165" s="1">
        <v>2134</v>
      </c>
      <c r="HH1165" s="1">
        <v>3</v>
      </c>
      <c r="HI1165" s="1">
        <v>46</v>
      </c>
      <c r="HJ1165" s="1">
        <v>9.1</v>
      </c>
      <c r="HK1165" s="1">
        <v>9.3000000000000007</v>
      </c>
      <c r="HL1165" s="1">
        <v>1.03271</v>
      </c>
      <c r="HM1165" s="1">
        <v>2.35107</v>
      </c>
      <c r="HN1165" s="1">
        <v>1.4978</v>
      </c>
      <c r="HO1165" s="1">
        <v>2.3046899999999999</v>
      </c>
      <c r="HP1165" s="1">
        <v>1.5478499999999999</v>
      </c>
      <c r="HQ1165" s="1">
        <v>2.4438499999999999</v>
      </c>
      <c r="HR1165" s="1">
        <v>43.864100000000001</v>
      </c>
      <c r="HS1165" s="1">
        <v>14.8413</v>
      </c>
      <c r="HT1165" s="1">
        <v>18</v>
      </c>
      <c r="HU1165" s="1">
        <v>489.245</v>
      </c>
      <c r="HV1165" s="1">
        <v>458.38600000000002</v>
      </c>
      <c r="HW1165" s="1">
        <v>24.464300000000001</v>
      </c>
      <c r="HX1165" s="1">
        <v>35.373699999999999</v>
      </c>
      <c r="HY1165" s="1">
        <v>29.999500000000001</v>
      </c>
      <c r="HZ1165" s="1">
        <v>35.089399999999998</v>
      </c>
      <c r="IA1165" s="1">
        <v>35.184399999999997</v>
      </c>
      <c r="IB1165" s="1">
        <v>20.688099999999999</v>
      </c>
      <c r="IC1165" s="1">
        <v>25.625499999999999</v>
      </c>
      <c r="ID1165" s="1">
        <v>0</v>
      </c>
      <c r="IE1165" s="1">
        <v>24.5304</v>
      </c>
      <c r="IF1165" s="1">
        <v>400</v>
      </c>
      <c r="IG1165" s="1">
        <v>25.090900000000001</v>
      </c>
      <c r="IH1165" s="1">
        <v>100.211</v>
      </c>
      <c r="II1165" s="1">
        <v>99.888499999999993</v>
      </c>
      <c r="IJ1165" s="1" t="s">
        <v>358</v>
      </c>
    </row>
    <row r="1166" spans="1:244" ht="15.75" customHeight="1" x14ac:dyDescent="0.3">
      <c r="A1166" s="1">
        <v>1150</v>
      </c>
      <c r="B1166" s="1">
        <v>1659811110.5</v>
      </c>
      <c r="C1166" s="1">
        <v>14969</v>
      </c>
      <c r="D1166" s="1" t="s">
        <v>2570</v>
      </c>
      <c r="E1166" s="1" t="s">
        <v>2571</v>
      </c>
      <c r="F1166" s="1">
        <v>1</v>
      </c>
      <c r="G1166" s="1" t="s">
        <v>346</v>
      </c>
      <c r="H1166" s="1" t="s">
        <v>2568</v>
      </c>
      <c r="I1166" s="1" t="s">
        <v>348</v>
      </c>
      <c r="J1166" s="1" t="s">
        <v>349</v>
      </c>
      <c r="K1166" s="1" t="s">
        <v>350</v>
      </c>
      <c r="L1166" s="1" t="s">
        <v>1154</v>
      </c>
      <c r="M1166" s="1" t="s">
        <v>1121</v>
      </c>
      <c r="N1166" s="1">
        <v>1659811102.5</v>
      </c>
      <c r="O1166" s="1">
        <f t="shared" si="136"/>
        <v>1.9453800220760296E-3</v>
      </c>
      <c r="P1166" s="1">
        <f t="shared" si="137"/>
        <v>1.9453800220760296</v>
      </c>
      <c r="Q1166" s="1">
        <f t="shared" si="138"/>
        <v>1.1143130133117616</v>
      </c>
      <c r="R1166" s="1">
        <f t="shared" si="139"/>
        <v>98.643777419354834</v>
      </c>
      <c r="S1166" s="1">
        <f t="shared" si="140"/>
        <v>76.384507286494497</v>
      </c>
      <c r="T1166" s="1">
        <f t="shared" si="141"/>
        <v>7.5495417148889237</v>
      </c>
      <c r="U1166" s="1">
        <f t="shared" si="142"/>
        <v>9.749559681630755</v>
      </c>
      <c r="V1166" s="1">
        <f t="shared" si="143"/>
        <v>9.3748915698020074E-2</v>
      </c>
      <c r="W1166" s="1">
        <f t="shared" si="144"/>
        <v>2.9076829906861983</v>
      </c>
      <c r="X1166" s="1">
        <f t="shared" si="145"/>
        <v>9.2101514074303142E-2</v>
      </c>
      <c r="Y1166" s="1">
        <f t="shared" si="146"/>
        <v>5.7709047503669959E-2</v>
      </c>
      <c r="Z1166" s="1">
        <f t="shared" si="147"/>
        <v>321.51841829032259</v>
      </c>
      <c r="AA1166" s="1">
        <f t="shared" si="148"/>
        <v>32.386800672783394</v>
      </c>
      <c r="AB1166" s="1">
        <f t="shared" si="149"/>
        <v>31.81854516129032</v>
      </c>
      <c r="AC1166" s="1">
        <f t="shared" si="150"/>
        <v>4.726259680086156</v>
      </c>
      <c r="AD1166" s="1">
        <f t="shared" si="151"/>
        <v>60.262345277534692</v>
      </c>
      <c r="AE1166" s="1">
        <f t="shared" si="152"/>
        <v>2.7172435910892423</v>
      </c>
      <c r="AF1166" s="1">
        <f t="shared" si="153"/>
        <v>4.5090239660855156</v>
      </c>
      <c r="AG1166" s="1">
        <f t="shared" si="154"/>
        <v>2.0090160889969138</v>
      </c>
      <c r="AH1166" s="1">
        <f t="shared" si="155"/>
        <v>-85.7912589735529</v>
      </c>
      <c r="AI1166" s="1">
        <f t="shared" si="156"/>
        <v>-129.74942876450979</v>
      </c>
      <c r="AJ1166" s="1">
        <f t="shared" si="157"/>
        <v>-10.0606131375575</v>
      </c>
      <c r="AK1166" s="1">
        <f t="shared" si="158"/>
        <v>95.917117414702432</v>
      </c>
      <c r="AL1166" s="1">
        <f t="shared" si="159"/>
        <v>0.93561550601139443</v>
      </c>
      <c r="AM1166" s="1">
        <f t="shared" si="160"/>
        <v>1.943454677494185</v>
      </c>
      <c r="AN1166" s="1">
        <f t="shared" si="161"/>
        <v>1.1143130133117616</v>
      </c>
      <c r="AO1166" s="1">
        <v>102.6277856727839</v>
      </c>
      <c r="AP1166" s="1">
        <v>101.2563939393939</v>
      </c>
      <c r="AQ1166" s="1">
        <v>-4.6830183411858333E-6</v>
      </c>
      <c r="AR1166" s="1">
        <v>65.608132633786965</v>
      </c>
      <c r="AS1166" s="1">
        <f t="shared" si="162"/>
        <v>1.9453800220760296</v>
      </c>
      <c r="AT1166" s="1">
        <v>25.225648361023179</v>
      </c>
      <c r="AU1166" s="1">
        <v>27.494664835164841</v>
      </c>
      <c r="AV1166" s="1">
        <v>9.7653793867432954E-5</v>
      </c>
      <c r="AW1166" s="1">
        <v>85.735019111388283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51534.777649095595</v>
      </c>
      <c r="BC1166" s="1">
        <f t="shared" si="166"/>
        <v>2000.0112903225811</v>
      </c>
      <c r="BD1166" s="1">
        <f t="shared" si="167"/>
        <v>1681.2098032258068</v>
      </c>
      <c r="BE1166" s="1">
        <f t="shared" si="168"/>
        <v>0.84060015628944029</v>
      </c>
      <c r="BF1166" s="1">
        <f t="shared" si="169"/>
        <v>0.16075830163861976</v>
      </c>
      <c r="BG1166" s="1">
        <v>6</v>
      </c>
      <c r="BH1166" s="1">
        <v>0.5</v>
      </c>
      <c r="BI1166" s="1" t="s">
        <v>352</v>
      </c>
      <c r="BJ1166" s="1">
        <v>2</v>
      </c>
      <c r="BK1166" s="1" t="b">
        <v>1</v>
      </c>
      <c r="BL1166" s="1">
        <v>1659811102.5</v>
      </c>
      <c r="BM1166" s="1">
        <v>98.643777419354834</v>
      </c>
      <c r="BN1166" s="1">
        <v>99.996209677419358</v>
      </c>
      <c r="BO1166" s="1">
        <v>27.492438709677419</v>
      </c>
      <c r="BP1166" s="1">
        <v>25.225009677419351</v>
      </c>
      <c r="BQ1166" s="1">
        <v>97.850777419354827</v>
      </c>
      <c r="BR1166" s="1">
        <v>27.473438709677421</v>
      </c>
      <c r="BS1166" s="1">
        <v>500.1323548387096</v>
      </c>
      <c r="BT1166" s="1">
        <v>98.736116129032268</v>
      </c>
      <c r="BU1166" s="1">
        <v>9.9917290322580621E-2</v>
      </c>
      <c r="BV1166" s="1">
        <v>30.99084516129032</v>
      </c>
      <c r="BW1166" s="1">
        <v>31.81854516129032</v>
      </c>
      <c r="BX1166" s="1">
        <v>999.90000000000032</v>
      </c>
      <c r="BY1166" s="1">
        <v>0</v>
      </c>
      <c r="BZ1166" s="1">
        <v>0</v>
      </c>
      <c r="CA1166" s="1">
        <v>10002.290645161291</v>
      </c>
      <c r="CB1166" s="1">
        <v>0</v>
      </c>
      <c r="CC1166" s="1">
        <v>1995.0548387096769</v>
      </c>
      <c r="CD1166" s="1">
        <v>-1.508201290322581</v>
      </c>
      <c r="CE1166" s="1">
        <v>101.2720322580645</v>
      </c>
      <c r="CF1166" s="1">
        <v>102.58390322580649</v>
      </c>
      <c r="CG1166" s="1">
        <v>2.265375161290323</v>
      </c>
      <c r="CH1166" s="1">
        <v>99.996209677419358</v>
      </c>
      <c r="CI1166" s="1">
        <v>25.225009677419351</v>
      </c>
      <c r="CJ1166" s="1">
        <v>2.7142925806451599</v>
      </c>
      <c r="CK1166" s="1">
        <v>2.4906193548387092</v>
      </c>
      <c r="CL1166" s="1">
        <v>22.371916129032261</v>
      </c>
      <c r="CM1166" s="1">
        <v>20.965332258064521</v>
      </c>
      <c r="CN1166" s="1">
        <v>2000.0112903225811</v>
      </c>
      <c r="CO1166" s="1">
        <v>0.97999338709677419</v>
      </c>
      <c r="CP1166" s="1">
        <v>2.0006525806451621E-2</v>
      </c>
      <c r="CQ1166" s="1">
        <v>0</v>
      </c>
      <c r="CR1166" s="1">
        <v>2.6631935483870972</v>
      </c>
      <c r="CS1166" s="1">
        <v>0</v>
      </c>
      <c r="CT1166" s="1">
        <v>19243.438709677419</v>
      </c>
      <c r="CU1166" s="1">
        <v>17412.393548387099</v>
      </c>
      <c r="CV1166" s="1">
        <v>45.029999999999987</v>
      </c>
      <c r="CW1166" s="1">
        <v>46.759999999999977</v>
      </c>
      <c r="CX1166" s="1">
        <v>45.125</v>
      </c>
      <c r="CY1166" s="1">
        <v>44.759999999999991</v>
      </c>
      <c r="CZ1166" s="1">
        <v>44.91699999999998</v>
      </c>
      <c r="DA1166" s="1">
        <v>1960.000645161291</v>
      </c>
      <c r="DB1166" s="1">
        <v>40.01064516129032</v>
      </c>
      <c r="DC1166" s="1">
        <v>0</v>
      </c>
      <c r="DD1166" s="1">
        <v>1659811109.7</v>
      </c>
      <c r="DE1166" s="1">
        <v>0</v>
      </c>
      <c r="DF1166" s="1">
        <v>1659811136</v>
      </c>
      <c r="DG1166" s="1" t="s">
        <v>2572</v>
      </c>
      <c r="DH1166" s="1">
        <v>1659811131.5</v>
      </c>
      <c r="DI1166" s="1">
        <v>1659811136</v>
      </c>
      <c r="DJ1166" s="1">
        <v>22</v>
      </c>
      <c r="DK1166" s="1">
        <v>0.153</v>
      </c>
      <c r="DL1166" s="1">
        <v>-1E-3</v>
      </c>
      <c r="DM1166" s="1">
        <v>0.79300000000000004</v>
      </c>
      <c r="DN1166" s="1">
        <v>1.9E-2</v>
      </c>
      <c r="DO1166" s="1">
        <v>100</v>
      </c>
      <c r="DP1166" s="1">
        <v>25</v>
      </c>
      <c r="DQ1166" s="1">
        <v>0.45</v>
      </c>
      <c r="DR1166" s="1">
        <v>0.05</v>
      </c>
      <c r="DS1166" s="1">
        <v>1.0460239094100809</v>
      </c>
      <c r="DT1166" s="1">
        <v>0.20737940408692909</v>
      </c>
      <c r="DU1166" s="1">
        <v>3.4863254297569611E-2</v>
      </c>
      <c r="DV1166" s="1">
        <v>0</v>
      </c>
      <c r="DW1166" s="1">
        <v>-1.4833175000000001</v>
      </c>
      <c r="DX1166" s="1">
        <v>-0.38081335834896779</v>
      </c>
      <c r="DY1166" s="1">
        <v>5.091177121992517E-2</v>
      </c>
      <c r="DZ1166" s="1">
        <v>1</v>
      </c>
      <c r="EA1166" s="1">
        <v>2.2630925</v>
      </c>
      <c r="EB1166" s="1">
        <v>3.5803902439018313E-2</v>
      </c>
      <c r="EC1166" s="1">
        <v>8.902469811799426E-3</v>
      </c>
      <c r="ED1166" s="1">
        <v>1</v>
      </c>
      <c r="EE1166" s="1">
        <v>2.009441999383589</v>
      </c>
      <c r="EF1166" s="1">
        <v>-9.4185191296048097E-3</v>
      </c>
      <c r="EG1166" s="1">
        <v>1.401315566671425E-3</v>
      </c>
      <c r="EH1166" s="1">
        <v>1</v>
      </c>
      <c r="EI1166" s="1">
        <v>9.3023145404160665E-2</v>
      </c>
      <c r="EJ1166" s="1">
        <v>5.8402568165132939E-3</v>
      </c>
      <c r="EK1166" s="1">
        <v>5.1625022334527608E-4</v>
      </c>
      <c r="EL1166" s="1">
        <v>1</v>
      </c>
      <c r="EM1166" s="1">
        <v>4</v>
      </c>
      <c r="EN1166" s="1">
        <v>6</v>
      </c>
      <c r="EO1166" s="1" t="s">
        <v>1141</v>
      </c>
      <c r="EP1166" s="1">
        <v>2.93947</v>
      </c>
      <c r="EQ1166" s="1">
        <v>2.8012899999999998</v>
      </c>
      <c r="ER1166" s="1">
        <v>2.5299700000000001E-2</v>
      </c>
      <c r="ES1166" s="1">
        <v>2.5738E-2</v>
      </c>
      <c r="ET1166" s="1">
        <v>0.116898</v>
      </c>
      <c r="EU1166" s="1">
        <v>0.109985</v>
      </c>
      <c r="EV1166" s="1">
        <v>19901.8</v>
      </c>
      <c r="EW1166" s="1">
        <v>20854.599999999999</v>
      </c>
      <c r="EX1166" s="1">
        <v>23764.7</v>
      </c>
      <c r="EY1166" s="1">
        <v>24932.2</v>
      </c>
      <c r="EZ1166" s="1">
        <v>33602</v>
      </c>
      <c r="FA1166" s="1">
        <v>35441.9</v>
      </c>
      <c r="FB1166" s="1">
        <v>43352.5</v>
      </c>
      <c r="FC1166" s="1">
        <v>46099.6</v>
      </c>
      <c r="FD1166" s="1">
        <v>1.93035</v>
      </c>
      <c r="FE1166" s="1">
        <v>1.76257</v>
      </c>
      <c r="FF1166" s="1">
        <v>7.2550000000000003E-2</v>
      </c>
      <c r="FG1166" s="1">
        <v>0</v>
      </c>
      <c r="FH1166" s="1">
        <v>30.636800000000001</v>
      </c>
      <c r="FI1166" s="1">
        <v>999.9</v>
      </c>
      <c r="FJ1166" s="1">
        <v>42.9</v>
      </c>
      <c r="FK1166" s="1">
        <v>41.2</v>
      </c>
      <c r="FL1166" s="1">
        <v>34.336399999999998</v>
      </c>
      <c r="FM1166" s="1">
        <v>63.5944</v>
      </c>
      <c r="FN1166" s="1">
        <v>25.9495</v>
      </c>
      <c r="FO1166" s="1">
        <v>1</v>
      </c>
      <c r="FP1166" s="1">
        <v>0.67626299999999995</v>
      </c>
      <c r="FQ1166" s="1">
        <v>4.4121499999999996</v>
      </c>
      <c r="FR1166" s="1">
        <v>20.264900000000001</v>
      </c>
      <c r="FS1166" s="1">
        <v>5.2172900000000002</v>
      </c>
      <c r="FT1166" s="1">
        <v>11.908099999999999</v>
      </c>
      <c r="FU1166" s="1">
        <v>5.0052500000000002</v>
      </c>
      <c r="FV1166" s="1">
        <v>3.2918500000000002</v>
      </c>
      <c r="FW1166" s="1">
        <v>9999</v>
      </c>
      <c r="FX1166" s="1">
        <v>9999</v>
      </c>
      <c r="FY1166" s="1">
        <v>9999</v>
      </c>
      <c r="FZ1166" s="1">
        <v>999.9</v>
      </c>
      <c r="GA1166" s="1">
        <v>1.85989</v>
      </c>
      <c r="GB1166" s="1">
        <v>1.8549</v>
      </c>
      <c r="GC1166" s="1">
        <v>1.85806</v>
      </c>
      <c r="GD1166" s="1">
        <v>1.8565499999999999</v>
      </c>
      <c r="GE1166" s="1">
        <v>1.85531</v>
      </c>
      <c r="GF1166" s="1">
        <v>1.85486</v>
      </c>
      <c r="GG1166" s="1">
        <v>1.8537600000000001</v>
      </c>
      <c r="GH1166" s="1">
        <v>1.85669</v>
      </c>
      <c r="GI1166" s="1">
        <v>0</v>
      </c>
      <c r="GJ1166" s="1">
        <v>0</v>
      </c>
      <c r="GK1166" s="1">
        <v>0</v>
      </c>
      <c r="GL1166" s="1">
        <v>0</v>
      </c>
      <c r="GM1166" s="1" t="s">
        <v>355</v>
      </c>
      <c r="GN1166" s="1" t="s">
        <v>356</v>
      </c>
      <c r="GO1166" s="1" t="s">
        <v>357</v>
      </c>
      <c r="GP1166" s="1" t="s">
        <v>357</v>
      </c>
      <c r="GQ1166" s="1" t="s">
        <v>357</v>
      </c>
      <c r="GR1166" s="1" t="s">
        <v>357</v>
      </c>
      <c r="GS1166" s="1">
        <v>0</v>
      </c>
      <c r="GT1166" s="1">
        <v>100</v>
      </c>
      <c r="GU1166" s="1">
        <v>100</v>
      </c>
      <c r="GV1166" s="1">
        <v>0.79300000000000004</v>
      </c>
      <c r="GW1166" s="1">
        <v>1.9E-2</v>
      </c>
      <c r="GX1166" s="1">
        <v>0.35442170296092079</v>
      </c>
      <c r="GY1166" s="1">
        <v>3.0239061252787889E-3</v>
      </c>
      <c r="GZ1166" s="1">
        <v>-1.398580452151984E-6</v>
      </c>
      <c r="HA1166" s="1">
        <v>2.8030378366047371E-10</v>
      </c>
      <c r="HB1166" s="1">
        <v>-6.7059445256631794E-2</v>
      </c>
      <c r="HC1166" s="1">
        <v>1.0309082032153079E-2</v>
      </c>
      <c r="HD1166" s="1">
        <v>-3.6321104004466529E-4</v>
      </c>
      <c r="HE1166" s="1">
        <v>3.6129943689190391E-6</v>
      </c>
      <c r="HF1166" s="1">
        <v>0</v>
      </c>
      <c r="HG1166" s="1">
        <v>2134</v>
      </c>
      <c r="HH1166" s="1">
        <v>3</v>
      </c>
      <c r="HI1166" s="1">
        <v>46</v>
      </c>
      <c r="HJ1166" s="1">
        <v>2.7</v>
      </c>
      <c r="HK1166" s="1">
        <v>2.6</v>
      </c>
      <c r="HL1166" s="1">
        <v>0.37597700000000001</v>
      </c>
      <c r="HM1166" s="1">
        <v>2.4267599999999998</v>
      </c>
      <c r="HN1166" s="1">
        <v>1.4978</v>
      </c>
      <c r="HO1166" s="1">
        <v>2.3034699999999999</v>
      </c>
      <c r="HP1166" s="1">
        <v>1.5478499999999999</v>
      </c>
      <c r="HQ1166" s="1">
        <v>2.2705099999999998</v>
      </c>
      <c r="HR1166" s="1">
        <v>43.6173</v>
      </c>
      <c r="HS1166" s="1">
        <v>14.744899999999999</v>
      </c>
      <c r="HT1166" s="1">
        <v>18</v>
      </c>
      <c r="HU1166" s="1">
        <v>503.83</v>
      </c>
      <c r="HV1166" s="1">
        <v>458.55799999999999</v>
      </c>
      <c r="HW1166" s="1">
        <v>24.7501</v>
      </c>
      <c r="HX1166" s="1">
        <v>35.260300000000001</v>
      </c>
      <c r="HY1166" s="1">
        <v>30</v>
      </c>
      <c r="HZ1166" s="1">
        <v>35.035200000000003</v>
      </c>
      <c r="IA1166" s="1">
        <v>35.136400000000002</v>
      </c>
      <c r="IB1166" s="1">
        <v>7.5568499999999998</v>
      </c>
      <c r="IC1166" s="1">
        <v>25.588100000000001</v>
      </c>
      <c r="ID1166" s="1">
        <v>0</v>
      </c>
      <c r="IE1166" s="1">
        <v>24.753399999999999</v>
      </c>
      <c r="IF1166" s="1">
        <v>100</v>
      </c>
      <c r="IG1166" s="1">
        <v>25.108499999999999</v>
      </c>
      <c r="IH1166" s="1">
        <v>100.23</v>
      </c>
      <c r="II1166" s="1">
        <v>99.901499999999999</v>
      </c>
      <c r="IJ1166" s="1" t="s">
        <v>1161</v>
      </c>
    </row>
    <row r="1167" spans="1:244" ht="15.75" customHeight="1" x14ac:dyDescent="0.3">
      <c r="A1167" s="1">
        <v>1151</v>
      </c>
      <c r="B1167" s="1">
        <v>1659811218.5</v>
      </c>
      <c r="C1167" s="1">
        <v>15077</v>
      </c>
      <c r="D1167" s="1" t="s">
        <v>2573</v>
      </c>
      <c r="E1167" s="1" t="s">
        <v>2574</v>
      </c>
      <c r="F1167" s="1">
        <v>1</v>
      </c>
      <c r="G1167" s="1" t="s">
        <v>346</v>
      </c>
      <c r="H1167" s="1" t="s">
        <v>2568</v>
      </c>
      <c r="I1167" s="1" t="s">
        <v>348</v>
      </c>
      <c r="J1167" s="1" t="s">
        <v>349</v>
      </c>
      <c r="K1167" s="1" t="s">
        <v>350</v>
      </c>
      <c r="L1167" s="1" t="s">
        <v>1154</v>
      </c>
      <c r="M1167" s="1" t="s">
        <v>1121</v>
      </c>
      <c r="N1167" s="1">
        <v>1659811210.75</v>
      </c>
      <c r="O1167" s="1">
        <f t="shared" si="136"/>
        <v>2.2185923911457123E-3</v>
      </c>
      <c r="P1167" s="1">
        <f t="shared" si="137"/>
        <v>2.2185923911457124</v>
      </c>
      <c r="Q1167" s="1">
        <f t="shared" si="138"/>
        <v>-0.50191460530309306</v>
      </c>
      <c r="R1167" s="1">
        <f t="shared" si="139"/>
        <v>50.556713333333327</v>
      </c>
      <c r="S1167" s="1">
        <f t="shared" si="140"/>
        <v>56.307025168677441</v>
      </c>
      <c r="T1167" s="1">
        <f t="shared" si="141"/>
        <v>5.5652131661365196</v>
      </c>
      <c r="U1167" s="1">
        <f t="shared" si="142"/>
        <v>4.9968700324053188</v>
      </c>
      <c r="V1167" s="1">
        <f t="shared" si="143"/>
        <v>0.10856344323106323</v>
      </c>
      <c r="W1167" s="1">
        <f t="shared" si="144"/>
        <v>2.9074708827224813</v>
      </c>
      <c r="X1167" s="1">
        <f t="shared" si="145"/>
        <v>0.10636068259898822</v>
      </c>
      <c r="Y1167" s="1">
        <f t="shared" si="146"/>
        <v>6.6669613355877733E-2</v>
      </c>
      <c r="Z1167" s="1">
        <f t="shared" si="147"/>
        <v>321.51454280000007</v>
      </c>
      <c r="AA1167" s="1">
        <f t="shared" si="148"/>
        <v>32.267233082837429</v>
      </c>
      <c r="AB1167" s="1">
        <f t="shared" si="149"/>
        <v>31.725750000000001</v>
      </c>
      <c r="AC1167" s="1">
        <f t="shared" si="150"/>
        <v>4.7014599388277967</v>
      </c>
      <c r="AD1167" s="1">
        <f t="shared" si="151"/>
        <v>60.427256133952625</v>
      </c>
      <c r="AE1167" s="1">
        <f t="shared" si="152"/>
        <v>2.7171799079859564</v>
      </c>
      <c r="AF1167" s="1">
        <f t="shared" si="153"/>
        <v>4.4966130879128867</v>
      </c>
      <c r="AG1167" s="1">
        <f t="shared" si="154"/>
        <v>1.9842800308418402</v>
      </c>
      <c r="AH1167" s="1">
        <f t="shared" si="155"/>
        <v>-97.83992444952591</v>
      </c>
      <c r="AI1167" s="1">
        <f t="shared" si="156"/>
        <v>-122.76992192262378</v>
      </c>
      <c r="AJ1167" s="1">
        <f t="shared" si="157"/>
        <v>-9.513504452835253</v>
      </c>
      <c r="AK1167" s="1">
        <f t="shared" si="158"/>
        <v>91.391191975015118</v>
      </c>
      <c r="AL1167" s="1">
        <f t="shared" si="159"/>
        <v>-0.58718048548340096</v>
      </c>
      <c r="AM1167" s="1">
        <f t="shared" si="160"/>
        <v>2.2024968120305704</v>
      </c>
      <c r="AN1167" s="1">
        <f t="shared" si="161"/>
        <v>-0.50191460530309306</v>
      </c>
      <c r="AO1167" s="1">
        <v>51.331623410973961</v>
      </c>
      <c r="AP1167" s="1">
        <v>51.9492224242424</v>
      </c>
      <c r="AQ1167" s="1">
        <v>-1.4744605562349759E-5</v>
      </c>
      <c r="AR1167" s="1">
        <v>65.594839445666665</v>
      </c>
      <c r="AS1167" s="1">
        <f t="shared" si="162"/>
        <v>2.2185923911457124</v>
      </c>
      <c r="AT1167" s="1">
        <v>24.917281932518041</v>
      </c>
      <c r="AU1167" s="1">
        <v>27.504462637362661</v>
      </c>
      <c r="AV1167" s="1">
        <v>1.791995235679711E-4</v>
      </c>
      <c r="AW1167" s="1">
        <v>85.76956370024773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51536.986688053978</v>
      </c>
      <c r="BC1167" s="1">
        <f t="shared" si="166"/>
        <v>1999.9870000000001</v>
      </c>
      <c r="BD1167" s="1">
        <f t="shared" si="167"/>
        <v>1681.1894000000002</v>
      </c>
      <c r="BE1167" s="1">
        <f t="shared" si="168"/>
        <v>0.8406001639010654</v>
      </c>
      <c r="BF1167" s="1">
        <f t="shared" si="169"/>
        <v>0.16075831632905616</v>
      </c>
      <c r="BG1167" s="1">
        <v>6</v>
      </c>
      <c r="BH1167" s="1">
        <v>0.5</v>
      </c>
      <c r="BI1167" s="1" t="s">
        <v>352</v>
      </c>
      <c r="BJ1167" s="1">
        <v>2</v>
      </c>
      <c r="BK1167" s="1" t="b">
        <v>1</v>
      </c>
      <c r="BL1167" s="1">
        <v>1659811210.75</v>
      </c>
      <c r="BM1167" s="1">
        <v>50.556713333333327</v>
      </c>
      <c r="BN1167" s="1">
        <v>49.985873333333338</v>
      </c>
      <c r="BO1167" s="1">
        <v>27.491546666666672</v>
      </c>
      <c r="BP1167" s="1">
        <v>24.92191</v>
      </c>
      <c r="BQ1167" s="1">
        <v>49.876713333333328</v>
      </c>
      <c r="BR1167" s="1">
        <v>27.473546666666671</v>
      </c>
      <c r="BS1167" s="1">
        <v>500.13609999999989</v>
      </c>
      <c r="BT1167" s="1">
        <v>98.73687000000001</v>
      </c>
      <c r="BU1167" s="1">
        <v>0.10005398</v>
      </c>
      <c r="BV1167" s="1">
        <v>30.942516666666659</v>
      </c>
      <c r="BW1167" s="1">
        <v>31.725750000000001</v>
      </c>
      <c r="BX1167" s="1">
        <v>999.9000000000002</v>
      </c>
      <c r="BY1167" s="1">
        <v>0</v>
      </c>
      <c r="BZ1167" s="1">
        <v>0</v>
      </c>
      <c r="CA1167" s="1">
        <v>10001</v>
      </c>
      <c r="CB1167" s="1">
        <v>0</v>
      </c>
      <c r="CC1167" s="1">
        <v>2020.002333333334</v>
      </c>
      <c r="CD1167" s="1">
        <v>0.5453330666666667</v>
      </c>
      <c r="CE1167" s="1">
        <v>51.959543333333343</v>
      </c>
      <c r="CF1167" s="1">
        <v>51.263436666666657</v>
      </c>
      <c r="CG1167" s="1">
        <v>2.567701</v>
      </c>
      <c r="CH1167" s="1">
        <v>49.985873333333338</v>
      </c>
      <c r="CI1167" s="1">
        <v>24.92191</v>
      </c>
      <c r="CJ1167" s="1">
        <v>2.7142383333333329</v>
      </c>
      <c r="CK1167" s="1">
        <v>2.4607113333333328</v>
      </c>
      <c r="CL1167" s="1">
        <v>22.371566666666659</v>
      </c>
      <c r="CM1167" s="1">
        <v>20.768933333333329</v>
      </c>
      <c r="CN1167" s="1">
        <v>1999.9870000000001</v>
      </c>
      <c r="CO1167" s="1">
        <v>0.97999340000000001</v>
      </c>
      <c r="CP1167" s="1">
        <v>2.000651333333334E-2</v>
      </c>
      <c r="CQ1167" s="1">
        <v>0</v>
      </c>
      <c r="CR1167" s="1">
        <v>2.6076666666666668</v>
      </c>
      <c r="CS1167" s="1">
        <v>0</v>
      </c>
      <c r="CT1167" s="1">
        <v>19208.846666666672</v>
      </c>
      <c r="CU1167" s="1">
        <v>17412.18</v>
      </c>
      <c r="CV1167" s="1">
        <v>45.061999999999983</v>
      </c>
      <c r="CW1167" s="1">
        <v>46.877066666666657</v>
      </c>
      <c r="CX1167" s="1">
        <v>45.233199999999989</v>
      </c>
      <c r="CY1167" s="1">
        <v>44.860300000000009</v>
      </c>
      <c r="CZ1167" s="1">
        <v>44.936999999999983</v>
      </c>
      <c r="DA1167" s="1">
        <v>1959.9763333333331</v>
      </c>
      <c r="DB1167" s="1">
        <v>40.010666666666673</v>
      </c>
      <c r="DC1167" s="1">
        <v>0</v>
      </c>
      <c r="DD1167" s="1">
        <v>1659811217.7</v>
      </c>
      <c r="DE1167" s="1">
        <v>0</v>
      </c>
      <c r="DF1167" s="1">
        <v>1659811243.5</v>
      </c>
      <c r="DG1167" s="1" t="s">
        <v>2575</v>
      </c>
      <c r="DH1167" s="1">
        <v>1659811240.5</v>
      </c>
      <c r="DI1167" s="1">
        <v>1659811243.5</v>
      </c>
      <c r="DJ1167" s="1">
        <v>23</v>
      </c>
      <c r="DK1167" s="1">
        <v>2.7E-2</v>
      </c>
      <c r="DL1167" s="1">
        <v>-2E-3</v>
      </c>
      <c r="DM1167" s="1">
        <v>0.68</v>
      </c>
      <c r="DN1167" s="1">
        <v>1.7999999999999999E-2</v>
      </c>
      <c r="DO1167" s="1">
        <v>50</v>
      </c>
      <c r="DP1167" s="1">
        <v>25</v>
      </c>
      <c r="DQ1167" s="1">
        <v>0.47</v>
      </c>
      <c r="DR1167" s="1">
        <v>0.04</v>
      </c>
      <c r="DS1167" s="1">
        <v>-0.59489631052532532</v>
      </c>
      <c r="DT1167" s="1">
        <v>0.46820978909389588</v>
      </c>
      <c r="DU1167" s="1">
        <v>4.2197023564626887E-2</v>
      </c>
      <c r="DV1167" s="1">
        <v>0</v>
      </c>
      <c r="DW1167" s="1">
        <v>0.58137482926829265</v>
      </c>
      <c r="DX1167" s="1">
        <v>-0.66208511498257727</v>
      </c>
      <c r="DY1167" s="1">
        <v>7.6771363001877022E-2</v>
      </c>
      <c r="DZ1167" s="1">
        <v>1</v>
      </c>
      <c r="EA1167" s="1">
        <v>2.5565699999999998</v>
      </c>
      <c r="EB1167" s="1">
        <v>0.22526174216028161</v>
      </c>
      <c r="EC1167" s="1">
        <v>2.4021346705815121E-2</v>
      </c>
      <c r="ED1167" s="1">
        <v>0</v>
      </c>
      <c r="EE1167" s="1">
        <v>1.9845810502694881</v>
      </c>
      <c r="EF1167" s="1">
        <v>-5.368430329388948E-3</v>
      </c>
      <c r="EG1167" s="1">
        <v>1.1255907533961459E-3</v>
      </c>
      <c r="EH1167" s="1">
        <v>1</v>
      </c>
      <c r="EI1167" s="1">
        <v>0.107195306620812</v>
      </c>
      <c r="EJ1167" s="1">
        <v>6.9294862848362478E-3</v>
      </c>
      <c r="EK1167" s="1">
        <v>5.0548583374529716E-4</v>
      </c>
      <c r="EL1167" s="1">
        <v>1</v>
      </c>
      <c r="EM1167" s="1">
        <v>3</v>
      </c>
      <c r="EN1167" s="1">
        <v>6</v>
      </c>
      <c r="EO1167" s="1" t="s">
        <v>1160</v>
      </c>
      <c r="EP1167" s="1">
        <v>2.9397600000000002</v>
      </c>
      <c r="EQ1167" s="1">
        <v>2.8014899999999998</v>
      </c>
      <c r="ER1167" s="1">
        <v>1.3128300000000001E-2</v>
      </c>
      <c r="ES1167" s="1">
        <v>1.3122699999999999E-2</v>
      </c>
      <c r="ET1167" s="1">
        <v>0.116925</v>
      </c>
      <c r="EU1167" s="1">
        <v>0.10904999999999999</v>
      </c>
      <c r="EV1167" s="1">
        <v>20148.8</v>
      </c>
      <c r="EW1167" s="1">
        <v>21122.5</v>
      </c>
      <c r="EX1167" s="1">
        <v>23763.599999999999</v>
      </c>
      <c r="EY1167" s="1">
        <v>24930.400000000001</v>
      </c>
      <c r="EZ1167" s="1">
        <v>33598.9</v>
      </c>
      <c r="FA1167" s="1">
        <v>35475.599999999999</v>
      </c>
      <c r="FB1167" s="1">
        <v>43350.5</v>
      </c>
      <c r="FC1167" s="1">
        <v>46095.7</v>
      </c>
      <c r="FD1167" s="1">
        <v>1.93025</v>
      </c>
      <c r="FE1167" s="1">
        <v>1.76145</v>
      </c>
      <c r="FF1167" s="1">
        <v>6.8344199999999994E-2</v>
      </c>
      <c r="FG1167" s="1">
        <v>0</v>
      </c>
      <c r="FH1167" s="1">
        <v>30.6313</v>
      </c>
      <c r="FI1167" s="1">
        <v>999.9</v>
      </c>
      <c r="FJ1167" s="1">
        <v>43</v>
      </c>
      <c r="FK1167" s="1">
        <v>41.2</v>
      </c>
      <c r="FL1167" s="1">
        <v>34.413800000000002</v>
      </c>
      <c r="FM1167" s="1">
        <v>63.744399999999999</v>
      </c>
      <c r="FN1167" s="1">
        <v>25.264399999999998</v>
      </c>
      <c r="FO1167" s="1">
        <v>1</v>
      </c>
      <c r="FP1167" s="1">
        <v>0.67641300000000004</v>
      </c>
      <c r="FQ1167" s="1">
        <v>3.9203100000000002</v>
      </c>
      <c r="FR1167" s="1">
        <v>20.276499999999999</v>
      </c>
      <c r="FS1167" s="1">
        <v>5.2186399999999997</v>
      </c>
      <c r="FT1167" s="1">
        <v>11.908099999999999</v>
      </c>
      <c r="FU1167" s="1">
        <v>5.00535</v>
      </c>
      <c r="FV1167" s="1">
        <v>3.2915800000000002</v>
      </c>
      <c r="FW1167" s="1">
        <v>9999</v>
      </c>
      <c r="FX1167" s="1">
        <v>9999</v>
      </c>
      <c r="FY1167" s="1">
        <v>9999</v>
      </c>
      <c r="FZ1167" s="1">
        <v>999.9</v>
      </c>
      <c r="GA1167" s="1">
        <v>1.85989</v>
      </c>
      <c r="GB1167" s="1">
        <v>1.8548800000000001</v>
      </c>
      <c r="GC1167" s="1">
        <v>1.85806</v>
      </c>
      <c r="GD1167" s="1">
        <v>1.8565499999999999</v>
      </c>
      <c r="GE1167" s="1">
        <v>1.8552999999999999</v>
      </c>
      <c r="GF1167" s="1">
        <v>1.85486</v>
      </c>
      <c r="GG1167" s="1">
        <v>1.8537699999999999</v>
      </c>
      <c r="GH1167" s="1">
        <v>1.8566800000000001</v>
      </c>
      <c r="GI1167" s="1">
        <v>0</v>
      </c>
      <c r="GJ1167" s="1">
        <v>0</v>
      </c>
      <c r="GK1167" s="1">
        <v>0</v>
      </c>
      <c r="GL1167" s="1">
        <v>0</v>
      </c>
      <c r="GM1167" s="1" t="s">
        <v>355</v>
      </c>
      <c r="GN1167" s="1" t="s">
        <v>356</v>
      </c>
      <c r="GO1167" s="1" t="s">
        <v>357</v>
      </c>
      <c r="GP1167" s="1" t="s">
        <v>357</v>
      </c>
      <c r="GQ1167" s="1" t="s">
        <v>357</v>
      </c>
      <c r="GR1167" s="1" t="s">
        <v>357</v>
      </c>
      <c r="GS1167" s="1">
        <v>0</v>
      </c>
      <c r="GT1167" s="1">
        <v>100</v>
      </c>
      <c r="GU1167" s="1">
        <v>100</v>
      </c>
      <c r="GV1167" s="1">
        <v>0.68</v>
      </c>
      <c r="GW1167" s="1">
        <v>1.7999999999999999E-2</v>
      </c>
      <c r="GX1167" s="1">
        <v>0.50709996912830579</v>
      </c>
      <c r="GY1167" s="1">
        <v>3.0239061252787889E-3</v>
      </c>
      <c r="GZ1167" s="1">
        <v>-1.398580452151984E-6</v>
      </c>
      <c r="HA1167" s="1">
        <v>2.8030378366047371E-10</v>
      </c>
      <c r="HB1167" s="1">
        <v>-6.7936225629332589E-2</v>
      </c>
      <c r="HC1167" s="1">
        <v>1.0309082032153079E-2</v>
      </c>
      <c r="HD1167" s="1">
        <v>-3.6321104004466529E-4</v>
      </c>
      <c r="HE1167" s="1">
        <v>3.6129943689190391E-6</v>
      </c>
      <c r="HF1167" s="1">
        <v>0</v>
      </c>
      <c r="HG1167" s="1">
        <v>2134</v>
      </c>
      <c r="HH1167" s="1">
        <v>3</v>
      </c>
      <c r="HI1167" s="1">
        <v>46</v>
      </c>
      <c r="HJ1167" s="1">
        <v>1.4</v>
      </c>
      <c r="HK1167" s="1">
        <v>1.4</v>
      </c>
      <c r="HL1167" s="1">
        <v>0.26123000000000002</v>
      </c>
      <c r="HM1167" s="1">
        <v>2.4267599999999998</v>
      </c>
      <c r="HN1167" s="1">
        <v>1.4978</v>
      </c>
      <c r="HO1167" s="1">
        <v>2.3046899999999999</v>
      </c>
      <c r="HP1167" s="1">
        <v>1.5478499999999999</v>
      </c>
      <c r="HQ1167" s="1">
        <v>2.4169900000000002</v>
      </c>
      <c r="HR1167" s="1">
        <v>43.6173</v>
      </c>
      <c r="HS1167" s="1">
        <v>14.727399999999999</v>
      </c>
      <c r="HT1167" s="1">
        <v>18</v>
      </c>
      <c r="HU1167" s="1">
        <v>503.96800000000002</v>
      </c>
      <c r="HV1167" s="1">
        <v>458.03199999999998</v>
      </c>
      <c r="HW1167" s="1">
        <v>25.0564</v>
      </c>
      <c r="HX1167" s="1">
        <v>35.286099999999998</v>
      </c>
      <c r="HY1167" s="1">
        <v>29.9998</v>
      </c>
      <c r="HZ1167" s="1">
        <v>35.063899999999997</v>
      </c>
      <c r="IA1167" s="1">
        <v>35.165199999999999</v>
      </c>
      <c r="IB1167" s="1">
        <v>5.2841800000000001</v>
      </c>
      <c r="IC1167" s="1">
        <v>26.5444</v>
      </c>
      <c r="ID1167" s="1">
        <v>0</v>
      </c>
      <c r="IE1167" s="1">
        <v>25.0898</v>
      </c>
      <c r="IF1167" s="1">
        <v>50</v>
      </c>
      <c r="IG1167" s="1">
        <v>24.772600000000001</v>
      </c>
      <c r="IH1167" s="1">
        <v>100.22499999999999</v>
      </c>
      <c r="II1167" s="1">
        <v>99.893500000000003</v>
      </c>
      <c r="IJ1167" s="1" t="s">
        <v>1161</v>
      </c>
    </row>
    <row r="1168" spans="1:244" ht="15.75" customHeight="1" x14ac:dyDescent="0.3">
      <c r="A1168" s="1">
        <v>1152</v>
      </c>
      <c r="B1168" s="1">
        <v>1659811336</v>
      </c>
      <c r="C1168" s="1">
        <v>15194.5</v>
      </c>
      <c r="D1168" s="1" t="s">
        <v>2576</v>
      </c>
      <c r="E1168" s="1" t="s">
        <v>2577</v>
      </c>
      <c r="F1168" s="1">
        <v>1</v>
      </c>
      <c r="G1168" s="1" t="s">
        <v>346</v>
      </c>
      <c r="H1168" s="1" t="s">
        <v>2568</v>
      </c>
      <c r="I1168" s="1" t="s">
        <v>348</v>
      </c>
      <c r="J1168" s="1" t="s">
        <v>349</v>
      </c>
      <c r="K1168" s="1" t="s">
        <v>350</v>
      </c>
      <c r="L1168" s="1" t="s">
        <v>1154</v>
      </c>
      <c r="M1168" s="1" t="s">
        <v>1121</v>
      </c>
      <c r="N1168" s="1">
        <v>1659811328.25</v>
      </c>
      <c r="O1168" s="1">
        <f t="shared" si="136"/>
        <v>2.4228303264666176E-3</v>
      </c>
      <c r="P1168" s="1">
        <f t="shared" si="137"/>
        <v>2.4228303264666176</v>
      </c>
      <c r="Q1168" s="1">
        <f t="shared" si="138"/>
        <v>11.635223094629303</v>
      </c>
      <c r="R1168" s="1">
        <f t="shared" si="139"/>
        <v>384.959</v>
      </c>
      <c r="S1168" s="1">
        <f t="shared" si="140"/>
        <v>212.66130424037101</v>
      </c>
      <c r="T1168" s="1">
        <f t="shared" si="141"/>
        <v>21.01749911185394</v>
      </c>
      <c r="U1168" s="1">
        <f t="shared" si="142"/>
        <v>38.045828174998242</v>
      </c>
      <c r="V1168" s="1">
        <f t="shared" si="143"/>
        <v>0.1169642532382309</v>
      </c>
      <c r="W1168" s="1">
        <f t="shared" si="144"/>
        <v>2.9065666799640382</v>
      </c>
      <c r="X1168" s="1">
        <f t="shared" si="145"/>
        <v>0.11441093970062856</v>
      </c>
      <c r="Y1168" s="1">
        <f t="shared" si="146"/>
        <v>7.1731599999366152E-2</v>
      </c>
      <c r="Z1168" s="1">
        <f t="shared" si="147"/>
        <v>321.51464225452435</v>
      </c>
      <c r="AA1168" s="1">
        <f t="shared" si="148"/>
        <v>32.278922456021981</v>
      </c>
      <c r="AB1168" s="1">
        <f t="shared" si="149"/>
        <v>31.789173333333331</v>
      </c>
      <c r="AC1168" s="1">
        <f t="shared" si="150"/>
        <v>4.718397694391026</v>
      </c>
      <c r="AD1168" s="1">
        <f t="shared" si="151"/>
        <v>59.914623411324378</v>
      </c>
      <c r="AE1168" s="1">
        <f t="shared" si="152"/>
        <v>2.7040913331822143</v>
      </c>
      <c r="AF1168" s="1">
        <f t="shared" si="153"/>
        <v>4.5132409739407926</v>
      </c>
      <c r="AG1168" s="1">
        <f t="shared" si="154"/>
        <v>2.0143063612088117</v>
      </c>
      <c r="AH1168" s="1">
        <f t="shared" si="155"/>
        <v>-106.84681739717783</v>
      </c>
      <c r="AI1168" s="1">
        <f t="shared" si="156"/>
        <v>-122.52803288068264</v>
      </c>
      <c r="AJ1168" s="1">
        <f t="shared" si="157"/>
        <v>-9.5037141083534173</v>
      </c>
      <c r="AK1168" s="1">
        <f t="shared" si="158"/>
        <v>82.63607786831048</v>
      </c>
      <c r="AL1168" s="1">
        <f t="shared" si="159"/>
        <v>11.619641952967942</v>
      </c>
      <c r="AM1168" s="1">
        <f t="shared" si="160"/>
        <v>2.4093613928596018</v>
      </c>
      <c r="AN1168" s="1">
        <f t="shared" si="161"/>
        <v>11.635223094629303</v>
      </c>
      <c r="AO1168" s="1">
        <v>410.01155296070442</v>
      </c>
      <c r="AP1168" s="1">
        <v>395.87471515151509</v>
      </c>
      <c r="AQ1168" s="1">
        <v>-3.3765268891063377E-2</v>
      </c>
      <c r="AR1168" s="1">
        <v>65.588760824450702</v>
      </c>
      <c r="AS1168" s="1">
        <f t="shared" si="162"/>
        <v>2.4228303264666176</v>
      </c>
      <c r="AT1168" s="1">
        <v>24.540637759391341</v>
      </c>
      <c r="AU1168" s="1">
        <v>27.367737362637371</v>
      </c>
      <c r="AV1168" s="1">
        <v>-7.5056175252081564E-6</v>
      </c>
      <c r="AW1168" s="1">
        <v>85.787484147451053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51500.303540474619</v>
      </c>
      <c r="BC1168" s="1">
        <f t="shared" si="166"/>
        <v>1999.9933333333331</v>
      </c>
      <c r="BD1168" s="1">
        <f t="shared" si="167"/>
        <v>1681.1942478002716</v>
      </c>
      <c r="BE1168" s="1">
        <f t="shared" si="168"/>
        <v>0.84059992589988886</v>
      </c>
      <c r="BF1168" s="1">
        <f t="shared" si="169"/>
        <v>0.16075785698678549</v>
      </c>
      <c r="BG1168" s="1">
        <v>6</v>
      </c>
      <c r="BH1168" s="1">
        <v>0.5</v>
      </c>
      <c r="BI1168" s="1" t="s">
        <v>352</v>
      </c>
      <c r="BJ1168" s="1">
        <v>2</v>
      </c>
      <c r="BK1168" s="1" t="b">
        <v>1</v>
      </c>
      <c r="BL1168" s="1">
        <v>1659811328.25</v>
      </c>
      <c r="BM1168" s="1">
        <v>384.959</v>
      </c>
      <c r="BN1168" s="1">
        <v>400.01143333333329</v>
      </c>
      <c r="BO1168" s="1">
        <v>27.360800000000001</v>
      </c>
      <c r="BP1168" s="1">
        <v>24.549446666666672</v>
      </c>
      <c r="BQ1168" s="1">
        <v>383.62900000000002</v>
      </c>
      <c r="BR1168" s="1">
        <v>27.345800000000001</v>
      </c>
      <c r="BS1168" s="1">
        <v>500.13763333333338</v>
      </c>
      <c r="BT1168" s="1">
        <v>98.730480000000028</v>
      </c>
      <c r="BU1168" s="1">
        <v>0.1003777666666667</v>
      </c>
      <c r="BV1168" s="1">
        <v>31.007239999999999</v>
      </c>
      <c r="BW1168" s="1">
        <v>31.789173333333331</v>
      </c>
      <c r="BX1168" s="1">
        <v>999.9000000000002</v>
      </c>
      <c r="BY1168" s="1">
        <v>0</v>
      </c>
      <c r="BZ1168" s="1">
        <v>0</v>
      </c>
      <c r="CA1168" s="1">
        <v>9996.4716666666682</v>
      </c>
      <c r="CB1168" s="1">
        <v>0</v>
      </c>
      <c r="CC1168" s="1">
        <v>1964.1486666666669</v>
      </c>
      <c r="CD1168" s="1">
        <v>-14.877689999999999</v>
      </c>
      <c r="CE1168" s="1">
        <v>395.96733333333339</v>
      </c>
      <c r="CF1168" s="1">
        <v>410.07873333333339</v>
      </c>
      <c r="CG1168" s="1">
        <v>2.8107120000000001</v>
      </c>
      <c r="CH1168" s="1">
        <v>400.01143333333329</v>
      </c>
      <c r="CI1168" s="1">
        <v>24.549446666666672</v>
      </c>
      <c r="CJ1168" s="1">
        <v>2.701282</v>
      </c>
      <c r="CK1168" s="1">
        <v>2.4237783333333329</v>
      </c>
      <c r="CL1168" s="1">
        <v>22.29291666666667</v>
      </c>
      <c r="CM1168" s="1">
        <v>20.523530000000001</v>
      </c>
      <c r="CN1168" s="1">
        <v>1999.9933333333331</v>
      </c>
      <c r="CO1168" s="1">
        <v>0.98000470000000017</v>
      </c>
      <c r="CP1168" s="1">
        <v>1.9995546666666669E-2</v>
      </c>
      <c r="CQ1168" s="1">
        <v>0</v>
      </c>
      <c r="CR1168" s="1">
        <v>2.5112000000000001</v>
      </c>
      <c r="CS1168" s="1">
        <v>0</v>
      </c>
      <c r="CT1168" s="1">
        <v>19010.71666666666</v>
      </c>
      <c r="CU1168" s="1">
        <v>17412.28666666667</v>
      </c>
      <c r="CV1168" s="1">
        <v>44.875</v>
      </c>
      <c r="CW1168" s="1">
        <v>46.695399999999971</v>
      </c>
      <c r="CX1168" s="1">
        <v>45.070399999999971</v>
      </c>
      <c r="CY1168" s="1">
        <v>44.587199999999967</v>
      </c>
      <c r="CZ1168" s="1">
        <v>44.75</v>
      </c>
      <c r="DA1168" s="1">
        <v>1960.002</v>
      </c>
      <c r="DB1168" s="1">
        <v>39.994999999999997</v>
      </c>
      <c r="DC1168" s="1">
        <v>0</v>
      </c>
      <c r="DD1168" s="1">
        <v>1659811335.3</v>
      </c>
      <c r="DE1168" s="1">
        <v>0</v>
      </c>
      <c r="DF1168" s="1">
        <v>1659811358</v>
      </c>
      <c r="DG1168" s="1" t="s">
        <v>2578</v>
      </c>
      <c r="DH1168" s="1">
        <v>1659811355</v>
      </c>
      <c r="DI1168" s="1">
        <v>1659811358</v>
      </c>
      <c r="DJ1168" s="1">
        <v>24</v>
      </c>
      <c r="DK1168" s="1">
        <v>-0.20599999999999999</v>
      </c>
      <c r="DL1168" s="1">
        <v>-3.0000000000000001E-3</v>
      </c>
      <c r="DM1168" s="1">
        <v>1.33</v>
      </c>
      <c r="DN1168" s="1">
        <v>1.4999999999999999E-2</v>
      </c>
      <c r="DO1168" s="1">
        <v>400</v>
      </c>
      <c r="DP1168" s="1">
        <v>25</v>
      </c>
      <c r="DQ1168" s="1">
        <v>0.26</v>
      </c>
      <c r="DR1168" s="1">
        <v>0.03</v>
      </c>
      <c r="DS1168" s="1">
        <v>11.481280534176699</v>
      </c>
      <c r="DT1168" s="1">
        <v>7.8333886974701741E-2</v>
      </c>
      <c r="DU1168" s="1">
        <v>0.11000199067295501</v>
      </c>
      <c r="DV1168" s="1">
        <v>0</v>
      </c>
      <c r="DW1168" s="1">
        <v>-14.85644146341463</v>
      </c>
      <c r="DX1168" s="1">
        <v>-0.23805156794423291</v>
      </c>
      <c r="DY1168" s="1">
        <v>5.6674586620372808E-2</v>
      </c>
      <c r="DZ1168" s="1">
        <v>1</v>
      </c>
      <c r="EA1168" s="1">
        <v>2.7983163414634151</v>
      </c>
      <c r="EB1168" s="1">
        <v>0.1969580487804902</v>
      </c>
      <c r="EC1168" s="1">
        <v>2.031767124116074E-2</v>
      </c>
      <c r="ED1168" s="1">
        <v>0</v>
      </c>
      <c r="EE1168" s="1">
        <v>2.014675560418675</v>
      </c>
      <c r="EF1168" s="1">
        <v>-9.3042575285767152E-3</v>
      </c>
      <c r="EG1168" s="1">
        <v>1.3332677769326781E-3</v>
      </c>
      <c r="EH1168" s="1">
        <v>1</v>
      </c>
      <c r="EI1168" s="1">
        <v>0.1158686856478931</v>
      </c>
      <c r="EJ1168" s="1">
        <v>6.7923494810595798E-3</v>
      </c>
      <c r="EK1168" s="1">
        <v>5.1123403974060388E-4</v>
      </c>
      <c r="EL1168" s="1">
        <v>1</v>
      </c>
      <c r="EM1168" s="1">
        <v>3</v>
      </c>
      <c r="EN1168" s="1">
        <v>6</v>
      </c>
      <c r="EO1168" s="1" t="s">
        <v>1160</v>
      </c>
      <c r="EP1168" s="1">
        <v>2.93954</v>
      </c>
      <c r="EQ1168" s="1">
        <v>2.8013300000000001</v>
      </c>
      <c r="ER1168" s="1">
        <v>8.3948599999999998E-2</v>
      </c>
      <c r="ES1168" s="1">
        <v>8.6534799999999995E-2</v>
      </c>
      <c r="ET1168" s="1">
        <v>0.116523</v>
      </c>
      <c r="EU1168" s="1">
        <v>0.107992</v>
      </c>
      <c r="EV1168" s="1">
        <v>18705.400000000001</v>
      </c>
      <c r="EW1168" s="1">
        <v>19554.5</v>
      </c>
      <c r="EX1168" s="1">
        <v>23764.5</v>
      </c>
      <c r="EY1168" s="1">
        <v>24932.2</v>
      </c>
      <c r="EZ1168" s="1">
        <v>33618.5</v>
      </c>
      <c r="FA1168" s="1">
        <v>35524</v>
      </c>
      <c r="FB1168" s="1">
        <v>43352.3</v>
      </c>
      <c r="FC1168" s="1">
        <v>46099.7</v>
      </c>
      <c r="FD1168" s="1">
        <v>1.9311</v>
      </c>
      <c r="FE1168" s="1">
        <v>1.7633799999999999</v>
      </c>
      <c r="FF1168" s="1">
        <v>6.8835900000000005E-2</v>
      </c>
      <c r="FG1168" s="1">
        <v>0</v>
      </c>
      <c r="FH1168" s="1">
        <v>30.6676</v>
      </c>
      <c r="FI1168" s="1">
        <v>999.9</v>
      </c>
      <c r="FJ1168" s="1">
        <v>42.9</v>
      </c>
      <c r="FK1168" s="1">
        <v>41.1</v>
      </c>
      <c r="FL1168" s="1">
        <v>34.154400000000003</v>
      </c>
      <c r="FM1168" s="1">
        <v>63.554400000000001</v>
      </c>
      <c r="FN1168" s="1">
        <v>26.0337</v>
      </c>
      <c r="FO1168" s="1">
        <v>1</v>
      </c>
      <c r="FP1168" s="1">
        <v>0.67391800000000002</v>
      </c>
      <c r="FQ1168" s="1">
        <v>4.2036100000000003</v>
      </c>
      <c r="FR1168" s="1">
        <v>20.270099999999999</v>
      </c>
      <c r="FS1168" s="1">
        <v>5.21699</v>
      </c>
      <c r="FT1168" s="1">
        <v>11.908099999999999</v>
      </c>
      <c r="FU1168" s="1">
        <v>5.0050499999999998</v>
      </c>
      <c r="FV1168" s="1">
        <v>3.2917299999999998</v>
      </c>
      <c r="FW1168" s="1">
        <v>9999</v>
      </c>
      <c r="FX1168" s="1">
        <v>9999</v>
      </c>
      <c r="FY1168" s="1">
        <v>9999</v>
      </c>
      <c r="FZ1168" s="1">
        <v>999.9</v>
      </c>
      <c r="GA1168" s="1">
        <v>1.85982</v>
      </c>
      <c r="GB1168" s="1">
        <v>1.85486</v>
      </c>
      <c r="GC1168" s="1">
        <v>1.8580099999999999</v>
      </c>
      <c r="GD1168" s="1">
        <v>1.8565400000000001</v>
      </c>
      <c r="GE1168" s="1">
        <v>1.8552200000000001</v>
      </c>
      <c r="GF1168" s="1">
        <v>1.8547800000000001</v>
      </c>
      <c r="GG1168" s="1">
        <v>1.8536600000000001</v>
      </c>
      <c r="GH1168" s="1">
        <v>1.85663</v>
      </c>
      <c r="GI1168" s="1">
        <v>0</v>
      </c>
      <c r="GJ1168" s="1">
        <v>0</v>
      </c>
      <c r="GK1168" s="1">
        <v>0</v>
      </c>
      <c r="GL1168" s="1">
        <v>0</v>
      </c>
      <c r="GM1168" s="1" t="s">
        <v>355</v>
      </c>
      <c r="GN1168" s="1" t="s">
        <v>356</v>
      </c>
      <c r="GO1168" s="1" t="s">
        <v>357</v>
      </c>
      <c r="GP1168" s="1" t="s">
        <v>357</v>
      </c>
      <c r="GQ1168" s="1" t="s">
        <v>357</v>
      </c>
      <c r="GR1168" s="1" t="s">
        <v>357</v>
      </c>
      <c r="GS1168" s="1">
        <v>0</v>
      </c>
      <c r="GT1168" s="1">
        <v>100</v>
      </c>
      <c r="GU1168" s="1">
        <v>100</v>
      </c>
      <c r="GV1168" s="1">
        <v>1.33</v>
      </c>
      <c r="GW1168" s="1">
        <v>1.4999999999999999E-2</v>
      </c>
      <c r="GX1168" s="1">
        <v>0.53459815874106664</v>
      </c>
      <c r="GY1168" s="1">
        <v>3.0239061252787889E-3</v>
      </c>
      <c r="GZ1168" s="1">
        <v>-1.398580452151984E-6</v>
      </c>
      <c r="HA1168" s="1">
        <v>2.8030378366047371E-10</v>
      </c>
      <c r="HB1168" s="1">
        <v>-6.9827202078185047E-2</v>
      </c>
      <c r="HC1168" s="1">
        <v>1.0309082032153079E-2</v>
      </c>
      <c r="HD1168" s="1">
        <v>-3.6321104004466529E-4</v>
      </c>
      <c r="HE1168" s="1">
        <v>3.6129943689190391E-6</v>
      </c>
      <c r="HF1168" s="1">
        <v>0</v>
      </c>
      <c r="HG1168" s="1">
        <v>2134</v>
      </c>
      <c r="HH1168" s="1">
        <v>3</v>
      </c>
      <c r="HI1168" s="1">
        <v>46</v>
      </c>
      <c r="HJ1168" s="1">
        <v>1.6</v>
      </c>
      <c r="HK1168" s="1">
        <v>1.5</v>
      </c>
      <c r="HL1168" s="1">
        <v>1.03271</v>
      </c>
      <c r="HM1168" s="1">
        <v>2.3950200000000001</v>
      </c>
      <c r="HN1168" s="1">
        <v>1.4978</v>
      </c>
      <c r="HO1168" s="1">
        <v>2.3034699999999999</v>
      </c>
      <c r="HP1168" s="1">
        <v>1.5478499999999999</v>
      </c>
      <c r="HQ1168" s="1">
        <v>2.3962400000000001</v>
      </c>
      <c r="HR1168" s="1">
        <v>43.480800000000002</v>
      </c>
      <c r="HS1168" s="1">
        <v>14.674899999999999</v>
      </c>
      <c r="HT1168" s="1">
        <v>18</v>
      </c>
      <c r="HU1168" s="1">
        <v>504.26499999999999</v>
      </c>
      <c r="HV1168" s="1">
        <v>459.02699999999999</v>
      </c>
      <c r="HW1168" s="1">
        <v>24.968900000000001</v>
      </c>
      <c r="HX1168" s="1">
        <v>35.229100000000003</v>
      </c>
      <c r="HY1168" s="1">
        <v>30</v>
      </c>
      <c r="HZ1168" s="1">
        <v>35.031100000000002</v>
      </c>
      <c r="IA1168" s="1">
        <v>35.130099999999999</v>
      </c>
      <c r="IB1168" s="1">
        <v>20.694199999999999</v>
      </c>
      <c r="IC1168" s="1">
        <v>26.7822</v>
      </c>
      <c r="ID1168" s="1">
        <v>0</v>
      </c>
      <c r="IE1168" s="1">
        <v>24.9587</v>
      </c>
      <c r="IF1168" s="1">
        <v>400</v>
      </c>
      <c r="IG1168" s="1">
        <v>24.6249</v>
      </c>
      <c r="IH1168" s="1">
        <v>100.229</v>
      </c>
      <c r="II1168" s="1">
        <v>99.901799999999994</v>
      </c>
      <c r="IJ1168" s="1" t="s">
        <v>1161</v>
      </c>
    </row>
    <row r="1169" spans="1:244" ht="15.75" customHeight="1" x14ac:dyDescent="0.3">
      <c r="A1169" s="1">
        <v>1153</v>
      </c>
      <c r="B1169" s="1">
        <v>1659811469</v>
      </c>
      <c r="C1169" s="1">
        <v>15327.5</v>
      </c>
      <c r="D1169" s="1" t="s">
        <v>2579</v>
      </c>
      <c r="E1169" s="1" t="s">
        <v>2580</v>
      </c>
      <c r="F1169" s="1">
        <v>1</v>
      </c>
      <c r="G1169" s="1" t="s">
        <v>346</v>
      </c>
      <c r="H1169" s="1" t="s">
        <v>2568</v>
      </c>
      <c r="I1169" s="1" t="s">
        <v>348</v>
      </c>
      <c r="J1169" s="1" t="s">
        <v>349</v>
      </c>
      <c r="K1169" s="1" t="s">
        <v>350</v>
      </c>
      <c r="L1169" s="1" t="s">
        <v>1154</v>
      </c>
      <c r="M1169" s="1" t="s">
        <v>1121</v>
      </c>
      <c r="N1169" s="1">
        <v>1659811461</v>
      </c>
      <c r="O1169" s="1">
        <f t="shared" si="136"/>
        <v>2.43624916338231E-3</v>
      </c>
      <c r="P1169" s="1">
        <f t="shared" si="137"/>
        <v>2.43624916338231</v>
      </c>
      <c r="Q1169" s="1">
        <f t="shared" si="138"/>
        <v>17.08880828839591</v>
      </c>
      <c r="R1169" s="1">
        <f t="shared" si="139"/>
        <v>577.49661290322581</v>
      </c>
      <c r="S1169" s="1">
        <f t="shared" si="140"/>
        <v>327.3226228120061</v>
      </c>
      <c r="T1169" s="1">
        <f t="shared" si="141"/>
        <v>32.347012908186741</v>
      </c>
      <c r="U1169" s="1">
        <f t="shared" si="142"/>
        <v>57.069964280298379</v>
      </c>
      <c r="V1169" s="1">
        <f t="shared" si="143"/>
        <v>0.11859547610326086</v>
      </c>
      <c r="W1169" s="1">
        <f t="shared" si="144"/>
        <v>2.9073151174198522</v>
      </c>
      <c r="X1169" s="1">
        <f t="shared" si="145"/>
        <v>0.11597196745913098</v>
      </c>
      <c r="Y1169" s="1">
        <f t="shared" si="146"/>
        <v>7.2713357750638849E-2</v>
      </c>
      <c r="Z1169" s="1">
        <f t="shared" si="147"/>
        <v>321.51449235483864</v>
      </c>
      <c r="AA1169" s="1">
        <f t="shared" si="148"/>
        <v>32.27042225860658</v>
      </c>
      <c r="AB1169" s="1">
        <f t="shared" si="149"/>
        <v>31.734809677419349</v>
      </c>
      <c r="AC1169" s="1">
        <f t="shared" si="150"/>
        <v>4.70387615918386</v>
      </c>
      <c r="AD1169" s="1">
        <f t="shared" si="151"/>
        <v>59.966448858974509</v>
      </c>
      <c r="AE1169" s="1">
        <f t="shared" si="152"/>
        <v>2.7057059838976651</v>
      </c>
      <c r="AF1169" s="1">
        <f t="shared" si="153"/>
        <v>4.5120330374419568</v>
      </c>
      <c r="AG1169" s="1">
        <f t="shared" si="154"/>
        <v>1.9981701752861949</v>
      </c>
      <c r="AH1169" s="1">
        <f t="shared" si="155"/>
        <v>-107.43858810515987</v>
      </c>
      <c r="AI1169" s="1">
        <f t="shared" si="156"/>
        <v>-114.77453438997419</v>
      </c>
      <c r="AJ1169" s="1">
        <f t="shared" si="157"/>
        <v>-8.8974414909815778</v>
      </c>
      <c r="AK1169" s="1">
        <f t="shared" si="158"/>
        <v>90.403928368723015</v>
      </c>
      <c r="AL1169" s="1">
        <f t="shared" si="159"/>
        <v>17.306346430396204</v>
      </c>
      <c r="AM1169" s="1">
        <f t="shared" si="160"/>
        <v>2.4781545368998188</v>
      </c>
      <c r="AN1169" s="1">
        <f t="shared" si="161"/>
        <v>17.08880828839591</v>
      </c>
      <c r="AO1169" s="1">
        <v>615.07431522449576</v>
      </c>
      <c r="AP1169" s="1">
        <v>593.82644848484824</v>
      </c>
      <c r="AQ1169" s="1">
        <v>4.5434615725524791E-2</v>
      </c>
      <c r="AR1169" s="1">
        <v>65.573617863966447</v>
      </c>
      <c r="AS1169" s="1">
        <f t="shared" si="162"/>
        <v>2.43624916338231</v>
      </c>
      <c r="AT1169" s="1">
        <v>24.540423508640721</v>
      </c>
      <c r="AU1169" s="1">
        <v>27.382586813186819</v>
      </c>
      <c r="AV1169" s="1">
        <v>6.9704859680803658E-5</v>
      </c>
      <c r="AW1169" s="1">
        <v>85.825387746859505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51522.109117052714</v>
      </c>
      <c r="BC1169" s="1">
        <f t="shared" si="166"/>
        <v>1999.9890322580641</v>
      </c>
      <c r="BD1169" s="1">
        <f t="shared" si="167"/>
        <v>1681.1909129032254</v>
      </c>
      <c r="BE1169" s="1">
        <f t="shared" si="168"/>
        <v>0.84060006619391137</v>
      </c>
      <c r="BF1169" s="1">
        <f t="shared" si="169"/>
        <v>0.16075812775424897</v>
      </c>
      <c r="BG1169" s="1">
        <v>6</v>
      </c>
      <c r="BH1169" s="1">
        <v>0.5</v>
      </c>
      <c r="BI1169" s="1" t="s">
        <v>352</v>
      </c>
      <c r="BJ1169" s="1">
        <v>2</v>
      </c>
      <c r="BK1169" s="1" t="b">
        <v>1</v>
      </c>
      <c r="BL1169" s="1">
        <v>1659811461</v>
      </c>
      <c r="BM1169" s="1">
        <v>577.49661290322581</v>
      </c>
      <c r="BN1169" s="1">
        <v>599.97512903225811</v>
      </c>
      <c r="BO1169" s="1">
        <v>27.379306451612909</v>
      </c>
      <c r="BP1169" s="1">
        <v>24.487770967741941</v>
      </c>
      <c r="BQ1169" s="1">
        <v>575.77661290322578</v>
      </c>
      <c r="BR1169" s="1">
        <v>27.361306451612911</v>
      </c>
      <c r="BS1169" s="1">
        <v>500.14348387096783</v>
      </c>
      <c r="BT1169" s="1">
        <v>98.723051612903248</v>
      </c>
      <c r="BU1169" s="1">
        <v>9.9976964516129044E-2</v>
      </c>
      <c r="BV1169" s="1">
        <v>31.002545161290321</v>
      </c>
      <c r="BW1169" s="1">
        <v>31.734809677419349</v>
      </c>
      <c r="BX1169" s="1">
        <v>999.90000000000032</v>
      </c>
      <c r="BY1169" s="1">
        <v>0</v>
      </c>
      <c r="BZ1169" s="1">
        <v>0</v>
      </c>
      <c r="CA1169" s="1">
        <v>10001.508064516131</v>
      </c>
      <c r="CB1169" s="1">
        <v>0</v>
      </c>
      <c r="CC1169" s="1">
        <v>1904.859677419355</v>
      </c>
      <c r="CD1169" s="1">
        <v>-22.53912903225806</v>
      </c>
      <c r="CE1169" s="1">
        <v>593.68664516129024</v>
      </c>
      <c r="CF1169" s="1">
        <v>615.03599999999994</v>
      </c>
      <c r="CG1169" s="1">
        <v>2.8847529032258059</v>
      </c>
      <c r="CH1169" s="1">
        <v>599.97512903225811</v>
      </c>
      <c r="CI1169" s="1">
        <v>24.487770967741941</v>
      </c>
      <c r="CJ1169" s="1">
        <v>2.7022996774193548</v>
      </c>
      <c r="CK1169" s="1">
        <v>2.4175080645161291</v>
      </c>
      <c r="CL1169" s="1">
        <v>22.299096774193551</v>
      </c>
      <c r="CM1169" s="1">
        <v>20.481512903225809</v>
      </c>
      <c r="CN1169" s="1">
        <v>1999.9890322580641</v>
      </c>
      <c r="CO1169" s="1">
        <v>0.97999600000000009</v>
      </c>
      <c r="CP1169" s="1">
        <v>2.00039806451613E-2</v>
      </c>
      <c r="CQ1169" s="1">
        <v>0</v>
      </c>
      <c r="CR1169" s="1">
        <v>2.5941290322580648</v>
      </c>
      <c r="CS1169" s="1">
        <v>0</v>
      </c>
      <c r="CT1169" s="1">
        <v>19186.79677419355</v>
      </c>
      <c r="CU1169" s="1">
        <v>17412.216129032258</v>
      </c>
      <c r="CV1169" s="1">
        <v>44.832322580645162</v>
      </c>
      <c r="CW1169" s="1">
        <v>46.686999999999969</v>
      </c>
      <c r="CX1169" s="1">
        <v>45.019999999999982</v>
      </c>
      <c r="CY1169" s="1">
        <v>44.5</v>
      </c>
      <c r="CZ1169" s="1">
        <v>44.686999999999969</v>
      </c>
      <c r="DA1169" s="1">
        <v>1959.984838709677</v>
      </c>
      <c r="DB1169" s="1">
        <v>40.004193548387093</v>
      </c>
      <c r="DC1169" s="1">
        <v>0</v>
      </c>
      <c r="DD1169" s="1">
        <v>1659811468.5</v>
      </c>
      <c r="DE1169" s="1">
        <v>0</v>
      </c>
      <c r="DF1169" s="1">
        <v>1659811499.5</v>
      </c>
      <c r="DG1169" s="1" t="s">
        <v>2581</v>
      </c>
      <c r="DH1169" s="1">
        <v>1659811497</v>
      </c>
      <c r="DI1169" s="1">
        <v>1659811499.5</v>
      </c>
      <c r="DJ1169" s="1">
        <v>25</v>
      </c>
      <c r="DK1169" s="1">
        <v>2.3E-2</v>
      </c>
      <c r="DL1169" s="1">
        <v>4.0000000000000001E-3</v>
      </c>
      <c r="DM1169" s="1">
        <v>1.72</v>
      </c>
      <c r="DN1169" s="1">
        <v>1.7999999999999999E-2</v>
      </c>
      <c r="DO1169" s="1">
        <v>600</v>
      </c>
      <c r="DP1169" s="1">
        <v>25</v>
      </c>
      <c r="DQ1169" s="1">
        <v>0.14000000000000001</v>
      </c>
      <c r="DR1169" s="1">
        <v>0.04</v>
      </c>
      <c r="DS1169" s="1">
        <v>17.362259095277029</v>
      </c>
      <c r="DT1169" s="1">
        <v>-0.51256628517013036</v>
      </c>
      <c r="DU1169" s="1">
        <v>6.840767356223075E-2</v>
      </c>
      <c r="DV1169" s="1">
        <v>0</v>
      </c>
      <c r="DW1169" s="1">
        <v>-22.573452499999998</v>
      </c>
      <c r="DX1169" s="1">
        <v>0.55909305816141908</v>
      </c>
      <c r="DY1169" s="1">
        <v>7.458999928777324E-2</v>
      </c>
      <c r="DZ1169" s="1">
        <v>1</v>
      </c>
      <c r="EA1169" s="1">
        <v>2.8957470000000001</v>
      </c>
      <c r="EB1169" s="1">
        <v>-0.3550878799249591</v>
      </c>
      <c r="EC1169" s="1">
        <v>4.0205959396586957E-2</v>
      </c>
      <c r="ED1169" s="1">
        <v>0</v>
      </c>
      <c r="EE1169" s="1">
        <v>1.998930152093078</v>
      </c>
      <c r="EF1169" s="1">
        <v>-4.787081642313654E-3</v>
      </c>
      <c r="EG1169" s="1">
        <v>7.6814794990150397E-4</v>
      </c>
      <c r="EH1169" s="1">
        <v>1</v>
      </c>
      <c r="EI1169" s="1">
        <v>0.1214170906123839</v>
      </c>
      <c r="EJ1169" s="1">
        <v>-7.8857566651752194E-3</v>
      </c>
      <c r="EK1169" s="1">
        <v>8.2278427613749407E-4</v>
      </c>
      <c r="EL1169" s="1">
        <v>1</v>
      </c>
      <c r="EM1169" s="1">
        <v>4</v>
      </c>
      <c r="EN1169" s="1">
        <v>6</v>
      </c>
      <c r="EO1169" s="1" t="s">
        <v>1141</v>
      </c>
      <c r="EP1169" s="1">
        <v>2.9396499999999999</v>
      </c>
      <c r="EQ1169" s="1">
        <v>2.8006600000000001</v>
      </c>
      <c r="ER1169" s="1">
        <v>0.11349099999999999</v>
      </c>
      <c r="ES1169" s="1">
        <v>0.116614</v>
      </c>
      <c r="ET1169" s="1">
        <v>0.11658300000000001</v>
      </c>
      <c r="EU1169" s="1">
        <v>0.108017</v>
      </c>
      <c r="EV1169" s="1">
        <v>18102.900000000001</v>
      </c>
      <c r="EW1169" s="1">
        <v>18911.5</v>
      </c>
      <c r="EX1169" s="1">
        <v>23765.4</v>
      </c>
      <c r="EY1169" s="1">
        <v>24933.5</v>
      </c>
      <c r="EZ1169" s="1">
        <v>33618.699999999997</v>
      </c>
      <c r="FA1169" s="1">
        <v>35525.800000000003</v>
      </c>
      <c r="FB1169" s="1">
        <v>43353.9</v>
      </c>
      <c r="FC1169" s="1">
        <v>46101.8</v>
      </c>
      <c r="FD1169" s="1">
        <v>1.9314</v>
      </c>
      <c r="FE1169" s="1">
        <v>1.7653000000000001</v>
      </c>
      <c r="FF1169" s="1">
        <v>6.04168E-2</v>
      </c>
      <c r="FG1169" s="1">
        <v>0</v>
      </c>
      <c r="FH1169" s="1">
        <v>30.755600000000001</v>
      </c>
      <c r="FI1169" s="1">
        <v>999.9</v>
      </c>
      <c r="FJ1169" s="1">
        <v>42.7</v>
      </c>
      <c r="FK1169" s="1">
        <v>41</v>
      </c>
      <c r="FL1169" s="1">
        <v>33.818300000000001</v>
      </c>
      <c r="FM1169" s="1">
        <v>63.664400000000001</v>
      </c>
      <c r="FN1169" s="1">
        <v>25.508800000000001</v>
      </c>
      <c r="FO1169" s="1">
        <v>1</v>
      </c>
      <c r="FP1169" s="1">
        <v>0.67147400000000002</v>
      </c>
      <c r="FQ1169" s="1">
        <v>4.20608</v>
      </c>
      <c r="FR1169" s="1">
        <v>20.269300000000001</v>
      </c>
      <c r="FS1169" s="1">
        <v>5.2156399999999996</v>
      </c>
      <c r="FT1169" s="1">
        <v>11.908099999999999</v>
      </c>
      <c r="FU1169" s="1">
        <v>5.0044500000000003</v>
      </c>
      <c r="FV1169" s="1">
        <v>3.2911299999999999</v>
      </c>
      <c r="FW1169" s="1">
        <v>9999</v>
      </c>
      <c r="FX1169" s="1">
        <v>9999</v>
      </c>
      <c r="FY1169" s="1">
        <v>9999</v>
      </c>
      <c r="FZ1169" s="1">
        <v>999.9</v>
      </c>
      <c r="GA1169" s="1">
        <v>1.8598300000000001</v>
      </c>
      <c r="GB1169" s="1">
        <v>1.85486</v>
      </c>
      <c r="GC1169" s="1">
        <v>1.85802</v>
      </c>
      <c r="GD1169" s="1">
        <v>1.8565199999999999</v>
      </c>
      <c r="GE1169" s="1">
        <v>1.8552200000000001</v>
      </c>
      <c r="GF1169" s="1">
        <v>1.8547499999999999</v>
      </c>
      <c r="GG1169" s="1">
        <v>1.85364</v>
      </c>
      <c r="GH1169" s="1">
        <v>1.8565799999999999</v>
      </c>
      <c r="GI1169" s="1">
        <v>0</v>
      </c>
      <c r="GJ1169" s="1">
        <v>0</v>
      </c>
      <c r="GK1169" s="1">
        <v>0</v>
      </c>
      <c r="GL1169" s="1">
        <v>0</v>
      </c>
      <c r="GM1169" s="1" t="s">
        <v>355</v>
      </c>
      <c r="GN1169" s="1" t="s">
        <v>356</v>
      </c>
      <c r="GO1169" s="1" t="s">
        <v>357</v>
      </c>
      <c r="GP1169" s="1" t="s">
        <v>357</v>
      </c>
      <c r="GQ1169" s="1" t="s">
        <v>357</v>
      </c>
      <c r="GR1169" s="1" t="s">
        <v>357</v>
      </c>
      <c r="GS1169" s="1">
        <v>0</v>
      </c>
      <c r="GT1169" s="1">
        <v>100</v>
      </c>
      <c r="GU1169" s="1">
        <v>100</v>
      </c>
      <c r="GV1169" s="1">
        <v>1.72</v>
      </c>
      <c r="GW1169" s="1">
        <v>1.7999999999999999E-2</v>
      </c>
      <c r="GX1169" s="1">
        <v>0.32841542087285419</v>
      </c>
      <c r="GY1169" s="1">
        <v>3.0239061252787889E-3</v>
      </c>
      <c r="GZ1169" s="1">
        <v>-1.398580452151984E-6</v>
      </c>
      <c r="HA1169" s="1">
        <v>2.8030378366047371E-10</v>
      </c>
      <c r="HB1169" s="1">
        <v>-7.2945673317272031E-2</v>
      </c>
      <c r="HC1169" s="1">
        <v>1.0309082032153079E-2</v>
      </c>
      <c r="HD1169" s="1">
        <v>-3.6321104004466529E-4</v>
      </c>
      <c r="HE1169" s="1">
        <v>3.6129943689190391E-6</v>
      </c>
      <c r="HF1169" s="1">
        <v>0</v>
      </c>
      <c r="HG1169" s="1">
        <v>2134</v>
      </c>
      <c r="HH1169" s="1">
        <v>3</v>
      </c>
      <c r="HI1169" s="1">
        <v>46</v>
      </c>
      <c r="HJ1169" s="1">
        <v>1.9</v>
      </c>
      <c r="HK1169" s="1">
        <v>1.9</v>
      </c>
      <c r="HL1169" s="1">
        <v>1.4331100000000001</v>
      </c>
      <c r="HM1169" s="1">
        <v>2.3791500000000001</v>
      </c>
      <c r="HN1169" s="1">
        <v>1.4978</v>
      </c>
      <c r="HO1169" s="1">
        <v>2.3034699999999999</v>
      </c>
      <c r="HP1169" s="1">
        <v>1.5478499999999999</v>
      </c>
      <c r="HQ1169" s="1">
        <v>2.4536099999999998</v>
      </c>
      <c r="HR1169" s="1">
        <v>43.399099999999997</v>
      </c>
      <c r="HS1169" s="1">
        <v>14.604900000000001</v>
      </c>
      <c r="HT1169" s="1">
        <v>18</v>
      </c>
      <c r="HU1169" s="1">
        <v>504.279</v>
      </c>
      <c r="HV1169" s="1">
        <v>460.13200000000001</v>
      </c>
      <c r="HW1169" s="1">
        <v>24.954999999999998</v>
      </c>
      <c r="HX1169" s="1">
        <v>35.198900000000002</v>
      </c>
      <c r="HY1169" s="1">
        <v>30.0001</v>
      </c>
      <c r="HZ1169" s="1">
        <v>35.006599999999999</v>
      </c>
      <c r="IA1169" s="1">
        <v>35.110999999999997</v>
      </c>
      <c r="IB1169" s="1">
        <v>28.703199999999999</v>
      </c>
      <c r="IC1169" s="1">
        <v>26.505400000000002</v>
      </c>
      <c r="ID1169" s="1">
        <v>0</v>
      </c>
      <c r="IE1169" s="1">
        <v>24.953600000000002</v>
      </c>
      <c r="IF1169" s="1">
        <v>600</v>
      </c>
      <c r="IG1169" s="1">
        <v>24.5288</v>
      </c>
      <c r="IH1169" s="1">
        <v>100.233</v>
      </c>
      <c r="II1169" s="1">
        <v>99.906499999999994</v>
      </c>
      <c r="IJ1169" s="1" t="s">
        <v>1161</v>
      </c>
    </row>
    <row r="1170" spans="1:244" ht="15.75" customHeight="1" x14ac:dyDescent="0.3">
      <c r="A1170" s="1">
        <v>1154</v>
      </c>
      <c r="B1170" s="1">
        <v>1659811722.5</v>
      </c>
      <c r="C1170" s="1">
        <v>15581</v>
      </c>
      <c r="D1170" s="1" t="s">
        <v>2582</v>
      </c>
      <c r="E1170" s="1" t="s">
        <v>2583</v>
      </c>
      <c r="F1170" s="1">
        <v>1</v>
      </c>
      <c r="G1170" s="1" t="s">
        <v>346</v>
      </c>
      <c r="H1170" s="1" t="s">
        <v>2568</v>
      </c>
      <c r="I1170" s="1" t="s">
        <v>348</v>
      </c>
      <c r="J1170" s="1" t="s">
        <v>349</v>
      </c>
      <c r="K1170" s="1" t="s">
        <v>350</v>
      </c>
      <c r="L1170" s="1" t="s">
        <v>1154</v>
      </c>
      <c r="M1170" s="1" t="s">
        <v>1121</v>
      </c>
      <c r="N1170" s="1">
        <v>1659811714.5</v>
      </c>
      <c r="O1170" s="1">
        <f t="shared" si="136"/>
        <v>1.9540349043074695E-3</v>
      </c>
      <c r="P1170" s="1">
        <f t="shared" si="137"/>
        <v>1.9540349043074694</v>
      </c>
      <c r="Q1170" s="1">
        <f t="shared" si="138"/>
        <v>20.862222435653635</v>
      </c>
      <c r="R1170" s="1">
        <f t="shared" si="139"/>
        <v>772.98590322580651</v>
      </c>
      <c r="S1170" s="1">
        <f t="shared" si="140"/>
        <v>390.97052511513965</v>
      </c>
      <c r="T1170" s="1">
        <f t="shared" si="141"/>
        <v>38.635751905398585</v>
      </c>
      <c r="U1170" s="1">
        <f t="shared" si="142"/>
        <v>76.386555161946248</v>
      </c>
      <c r="V1170" s="1">
        <f t="shared" si="143"/>
        <v>9.3548991640448539E-2</v>
      </c>
      <c r="W1170" s="1">
        <f t="shared" si="144"/>
        <v>2.9076056466784821</v>
      </c>
      <c r="X1170" s="1">
        <f t="shared" si="145"/>
        <v>9.1908499770515129E-2</v>
      </c>
      <c r="Y1170" s="1">
        <f t="shared" si="146"/>
        <v>5.7587807822009202E-2</v>
      </c>
      <c r="Z1170" s="1">
        <f t="shared" si="147"/>
        <v>321.51721645161302</v>
      </c>
      <c r="AA1170" s="1">
        <f t="shared" si="148"/>
        <v>32.401731397456381</v>
      </c>
      <c r="AB1170" s="1">
        <f t="shared" si="149"/>
        <v>31.795590322580651</v>
      </c>
      <c r="AC1170" s="1">
        <f t="shared" si="150"/>
        <v>4.7201143633529536</v>
      </c>
      <c r="AD1170" s="1">
        <f t="shared" si="151"/>
        <v>59.776777745794931</v>
      </c>
      <c r="AE1170" s="1">
        <f t="shared" si="152"/>
        <v>2.6979908994917134</v>
      </c>
      <c r="AF1170" s="1">
        <f t="shared" si="153"/>
        <v>4.5134431818408061</v>
      </c>
      <c r="AG1170" s="1">
        <f t="shared" si="154"/>
        <v>2.0221234638612402</v>
      </c>
      <c r="AH1170" s="1">
        <f t="shared" si="155"/>
        <v>-86.172939279959408</v>
      </c>
      <c r="AI1170" s="1">
        <f t="shared" si="156"/>
        <v>-123.45454626889061</v>
      </c>
      <c r="AJ1170" s="1">
        <f t="shared" si="157"/>
        <v>-9.5724961804666204</v>
      </c>
      <c r="AK1170" s="1">
        <f t="shared" si="158"/>
        <v>102.31723472229642</v>
      </c>
      <c r="AL1170" s="1">
        <f t="shared" si="159"/>
        <v>20.974554949834847</v>
      </c>
      <c r="AM1170" s="1">
        <f t="shared" si="160"/>
        <v>1.9581009381761796</v>
      </c>
      <c r="AN1170" s="1">
        <f t="shared" si="161"/>
        <v>20.862222435653635</v>
      </c>
      <c r="AO1170" s="1">
        <v>820.43302764518751</v>
      </c>
      <c r="AP1170" s="1">
        <v>794.53355757575753</v>
      </c>
      <c r="AQ1170" s="1">
        <v>4.4704492274811103E-2</v>
      </c>
      <c r="AR1170" s="1">
        <v>65.607500110961283</v>
      </c>
      <c r="AS1170" s="1">
        <f t="shared" si="162"/>
        <v>1.9540349043074694</v>
      </c>
      <c r="AT1170" s="1">
        <v>25.028712899798851</v>
      </c>
      <c r="AU1170" s="1">
        <v>27.3089131868132</v>
      </c>
      <c r="AV1170" s="1">
        <v>4.3485860010825481E-6</v>
      </c>
      <c r="AW1170" s="1">
        <v>85.734187847331285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51529.338405617695</v>
      </c>
      <c r="BC1170" s="1">
        <f t="shared" si="166"/>
        <v>2000.0064516129039</v>
      </c>
      <c r="BD1170" s="1">
        <f t="shared" si="167"/>
        <v>1681.205516129033</v>
      </c>
      <c r="BE1170" s="1">
        <f t="shared" si="168"/>
        <v>0.84060004645146313</v>
      </c>
      <c r="BF1170" s="1">
        <f t="shared" si="169"/>
        <v>0.16075808965132371</v>
      </c>
      <c r="BG1170" s="1">
        <v>6</v>
      </c>
      <c r="BH1170" s="1">
        <v>0.5</v>
      </c>
      <c r="BI1170" s="1" t="s">
        <v>352</v>
      </c>
      <c r="BJ1170" s="1">
        <v>2</v>
      </c>
      <c r="BK1170" s="1" t="b">
        <v>1</v>
      </c>
      <c r="BL1170" s="1">
        <v>1659811714.5</v>
      </c>
      <c r="BM1170" s="1">
        <v>772.98590322580651</v>
      </c>
      <c r="BN1170" s="1">
        <v>799.96483870967734</v>
      </c>
      <c r="BO1170" s="1">
        <v>27.302041935483871</v>
      </c>
      <c r="BP1170" s="1">
        <v>25.01705161290322</v>
      </c>
      <c r="BQ1170" s="1">
        <v>770.73390322580656</v>
      </c>
      <c r="BR1170" s="1">
        <v>27.289041935483869</v>
      </c>
      <c r="BS1170" s="1">
        <v>500.12661290322569</v>
      </c>
      <c r="BT1170" s="1">
        <v>98.72025483870965</v>
      </c>
      <c r="BU1170" s="1">
        <v>9.9859270967741942E-2</v>
      </c>
      <c r="BV1170" s="1">
        <v>31.008025806451609</v>
      </c>
      <c r="BW1170" s="1">
        <v>31.795590322580651</v>
      </c>
      <c r="BX1170" s="1">
        <v>999.90000000000032</v>
      </c>
      <c r="BY1170" s="1">
        <v>0</v>
      </c>
      <c r="BZ1170" s="1">
        <v>0</v>
      </c>
      <c r="CA1170" s="1">
        <v>10003.45483870968</v>
      </c>
      <c r="CB1170" s="1">
        <v>0</v>
      </c>
      <c r="CC1170" s="1">
        <v>1874.395806451613</v>
      </c>
      <c r="CD1170" s="1">
        <v>-27.251248387096769</v>
      </c>
      <c r="CE1170" s="1">
        <v>794.4039354838709</v>
      </c>
      <c r="CF1170" s="1">
        <v>820.49109677419347</v>
      </c>
      <c r="CG1170" s="1">
        <v>2.286861612903226</v>
      </c>
      <c r="CH1170" s="1">
        <v>799.96483870967734</v>
      </c>
      <c r="CI1170" s="1">
        <v>25.01705161290322</v>
      </c>
      <c r="CJ1170" s="1">
        <v>2.6954487096774189</v>
      </c>
      <c r="CK1170" s="1">
        <v>2.46968870967742</v>
      </c>
      <c r="CL1170" s="1">
        <v>22.25739032258064</v>
      </c>
      <c r="CM1170" s="1">
        <v>20.8281064516129</v>
      </c>
      <c r="CN1170" s="1">
        <v>2000.0064516129039</v>
      </c>
      <c r="CO1170" s="1">
        <v>0.97999658064516149</v>
      </c>
      <c r="CP1170" s="1">
        <v>2.000342903225806E-2</v>
      </c>
      <c r="CQ1170" s="1">
        <v>0</v>
      </c>
      <c r="CR1170" s="1">
        <v>2.8237419354838709</v>
      </c>
      <c r="CS1170" s="1">
        <v>0</v>
      </c>
      <c r="CT1170" s="1">
        <v>19725.7</v>
      </c>
      <c r="CU1170" s="1">
        <v>17412.38387096774</v>
      </c>
      <c r="CV1170" s="1">
        <v>44.941064516129003</v>
      </c>
      <c r="CW1170" s="1">
        <v>46.875</v>
      </c>
      <c r="CX1170" s="1">
        <v>45.125</v>
      </c>
      <c r="CY1170" s="1">
        <v>44.75</v>
      </c>
      <c r="CZ1170" s="1">
        <v>44.816064516129003</v>
      </c>
      <c r="DA1170" s="1">
        <v>1960.0032258064509</v>
      </c>
      <c r="DB1170" s="1">
        <v>40.003225806451617</v>
      </c>
      <c r="DC1170" s="1">
        <v>0</v>
      </c>
      <c r="DD1170" s="1">
        <v>1659811721.7</v>
      </c>
      <c r="DE1170" s="1">
        <v>0</v>
      </c>
      <c r="DF1170" s="1">
        <v>1659811758</v>
      </c>
      <c r="DG1170" s="1" t="s">
        <v>2584</v>
      </c>
      <c r="DH1170" s="1">
        <v>1659811758</v>
      </c>
      <c r="DI1170" s="1">
        <v>1659811742.5</v>
      </c>
      <c r="DJ1170" s="1">
        <v>26</v>
      </c>
      <c r="DK1170" s="1">
        <v>0.23599999999999999</v>
      </c>
      <c r="DL1170" s="1">
        <v>-5.0000000000000001E-3</v>
      </c>
      <c r="DM1170" s="1">
        <v>2.2519999999999998</v>
      </c>
      <c r="DN1170" s="1">
        <v>1.2999999999999999E-2</v>
      </c>
      <c r="DO1170" s="1">
        <v>800</v>
      </c>
      <c r="DP1170" s="1">
        <v>25</v>
      </c>
      <c r="DQ1170" s="1">
        <v>0.11</v>
      </c>
      <c r="DR1170" s="1">
        <v>0.03</v>
      </c>
      <c r="DS1170" s="1">
        <v>21.182850494745431</v>
      </c>
      <c r="DT1170" s="1">
        <v>-0.1085941505737744</v>
      </c>
      <c r="DU1170" s="1">
        <v>5.5756181770181913E-2</v>
      </c>
      <c r="DV1170" s="1">
        <v>1</v>
      </c>
      <c r="DW1170" s="1">
        <v>-27.290307500000001</v>
      </c>
      <c r="DX1170" s="1">
        <v>0.89448292682931052</v>
      </c>
      <c r="DY1170" s="1">
        <v>0.1008744055434778</v>
      </c>
      <c r="DZ1170" s="1">
        <v>1</v>
      </c>
      <c r="EA1170" s="1">
        <v>2.3003490000000002</v>
      </c>
      <c r="EB1170" s="1">
        <v>-0.2321180487804948</v>
      </c>
      <c r="EC1170" s="1">
        <v>2.4834805495513739E-2</v>
      </c>
      <c r="ED1170" s="1">
        <v>0</v>
      </c>
      <c r="EE1170" s="1">
        <v>2.0217751016763978</v>
      </c>
      <c r="EF1170" s="1">
        <v>5.8240312001676146E-3</v>
      </c>
      <c r="EG1170" s="1">
        <v>1.3625522218720929E-3</v>
      </c>
      <c r="EH1170" s="1">
        <v>1</v>
      </c>
      <c r="EI1170" s="1">
        <v>9.4718827470086059E-2</v>
      </c>
      <c r="EJ1170" s="1">
        <v>-1.3198754325856319E-2</v>
      </c>
      <c r="EK1170" s="1">
        <v>1.041782309273809E-3</v>
      </c>
      <c r="EL1170" s="1">
        <v>1</v>
      </c>
      <c r="EM1170" s="1">
        <v>4</v>
      </c>
      <c r="EN1170" s="1">
        <v>6</v>
      </c>
      <c r="EO1170" s="1" t="s">
        <v>1141</v>
      </c>
      <c r="EP1170" s="1">
        <v>2.9393500000000001</v>
      </c>
      <c r="EQ1170" s="1">
        <v>2.8005200000000001</v>
      </c>
      <c r="ER1170" s="1">
        <v>0.138737</v>
      </c>
      <c r="ES1170" s="1">
        <v>0.142009</v>
      </c>
      <c r="ET1170" s="1">
        <v>0.116327</v>
      </c>
      <c r="EU1170" s="1">
        <v>0.10947800000000001</v>
      </c>
      <c r="EV1170" s="1">
        <v>17584.2</v>
      </c>
      <c r="EW1170" s="1">
        <v>18364.400000000001</v>
      </c>
      <c r="EX1170" s="1">
        <v>23762.2</v>
      </c>
      <c r="EY1170" s="1">
        <v>24930</v>
      </c>
      <c r="EZ1170" s="1">
        <v>33625.599999999999</v>
      </c>
      <c r="FA1170" s="1">
        <v>35463.699999999997</v>
      </c>
      <c r="FB1170" s="1">
        <v>43349.1</v>
      </c>
      <c r="FC1170" s="1">
        <v>46095.1</v>
      </c>
      <c r="FD1170" s="1">
        <v>1.9305000000000001</v>
      </c>
      <c r="FE1170" s="1">
        <v>1.7663199999999999</v>
      </c>
      <c r="FF1170" s="1">
        <v>5.9515199999999997E-2</v>
      </c>
      <c r="FG1170" s="1">
        <v>0</v>
      </c>
      <c r="FH1170" s="1">
        <v>30.829699999999999</v>
      </c>
      <c r="FI1170" s="1">
        <v>999.9</v>
      </c>
      <c r="FJ1170" s="1">
        <v>42.9</v>
      </c>
      <c r="FK1170" s="1">
        <v>40.9</v>
      </c>
      <c r="FL1170" s="1">
        <v>33.8005</v>
      </c>
      <c r="FM1170" s="1">
        <v>63.564399999999999</v>
      </c>
      <c r="FN1170" s="1">
        <v>25.745200000000001</v>
      </c>
      <c r="FO1170" s="1">
        <v>1</v>
      </c>
      <c r="FP1170" s="1">
        <v>0.67972600000000005</v>
      </c>
      <c r="FQ1170" s="1">
        <v>4.4837999999999996</v>
      </c>
      <c r="FR1170" s="1">
        <v>20.262899999999998</v>
      </c>
      <c r="FS1170" s="1">
        <v>5.21699</v>
      </c>
      <c r="FT1170" s="1">
        <v>11.908099999999999</v>
      </c>
      <c r="FU1170" s="1">
        <v>5.0048500000000002</v>
      </c>
      <c r="FV1170" s="1">
        <v>3.2916799999999999</v>
      </c>
      <c r="FW1170" s="1">
        <v>9999</v>
      </c>
      <c r="FX1170" s="1">
        <v>9999</v>
      </c>
      <c r="FY1170" s="1">
        <v>9999</v>
      </c>
      <c r="FZ1170" s="1">
        <v>999.9</v>
      </c>
      <c r="GA1170" s="1">
        <v>1.8597900000000001</v>
      </c>
      <c r="GB1170" s="1">
        <v>1.8548100000000001</v>
      </c>
      <c r="GC1170" s="1">
        <v>1.85799</v>
      </c>
      <c r="GD1170" s="1">
        <v>1.8565</v>
      </c>
      <c r="GE1170" s="1">
        <v>1.8552200000000001</v>
      </c>
      <c r="GF1170" s="1">
        <v>1.8548</v>
      </c>
      <c r="GG1170" s="1">
        <v>1.85364</v>
      </c>
      <c r="GH1170" s="1">
        <v>1.8566</v>
      </c>
      <c r="GI1170" s="1">
        <v>0</v>
      </c>
      <c r="GJ1170" s="1">
        <v>0</v>
      </c>
      <c r="GK1170" s="1">
        <v>0</v>
      </c>
      <c r="GL1170" s="1">
        <v>0</v>
      </c>
      <c r="GM1170" s="1" t="s">
        <v>355</v>
      </c>
      <c r="GN1170" s="1" t="s">
        <v>356</v>
      </c>
      <c r="GO1170" s="1" t="s">
        <v>357</v>
      </c>
      <c r="GP1170" s="1" t="s">
        <v>357</v>
      </c>
      <c r="GQ1170" s="1" t="s">
        <v>357</v>
      </c>
      <c r="GR1170" s="1" t="s">
        <v>357</v>
      </c>
      <c r="GS1170" s="1">
        <v>0</v>
      </c>
      <c r="GT1170" s="1">
        <v>100</v>
      </c>
      <c r="GU1170" s="1">
        <v>100</v>
      </c>
      <c r="GV1170" s="1">
        <v>2.2519999999999998</v>
      </c>
      <c r="GW1170" s="1">
        <v>1.2999999999999999E-2</v>
      </c>
      <c r="GX1170" s="1">
        <v>0.35139902672371121</v>
      </c>
      <c r="GY1170" s="1">
        <v>3.0239061252787889E-3</v>
      </c>
      <c r="GZ1170" s="1">
        <v>-1.398580452151984E-6</v>
      </c>
      <c r="HA1170" s="1">
        <v>2.8030378366047371E-10</v>
      </c>
      <c r="HB1170" s="1">
        <v>-6.9398724830250155E-2</v>
      </c>
      <c r="HC1170" s="1">
        <v>1.0309082032153079E-2</v>
      </c>
      <c r="HD1170" s="1">
        <v>-3.6321104004466529E-4</v>
      </c>
      <c r="HE1170" s="1">
        <v>3.6129943689190391E-6</v>
      </c>
      <c r="HF1170" s="1">
        <v>0</v>
      </c>
      <c r="HG1170" s="1">
        <v>2134</v>
      </c>
      <c r="HH1170" s="1">
        <v>3</v>
      </c>
      <c r="HI1170" s="1">
        <v>46</v>
      </c>
      <c r="HJ1170" s="1">
        <v>3.8</v>
      </c>
      <c r="HK1170" s="1">
        <v>3.7</v>
      </c>
      <c r="HL1170" s="1">
        <v>1.81274</v>
      </c>
      <c r="HM1170" s="1">
        <v>2.36694</v>
      </c>
      <c r="HN1170" s="1">
        <v>1.4978</v>
      </c>
      <c r="HO1170" s="1">
        <v>2.3034699999999999</v>
      </c>
      <c r="HP1170" s="1">
        <v>1.5478499999999999</v>
      </c>
      <c r="HQ1170" s="1">
        <v>2.4536099999999998</v>
      </c>
      <c r="HR1170" s="1">
        <v>43.263300000000001</v>
      </c>
      <c r="HS1170" s="1">
        <v>14.491</v>
      </c>
      <c r="HT1170" s="1">
        <v>18</v>
      </c>
      <c r="HU1170" s="1">
        <v>504.101</v>
      </c>
      <c r="HV1170" s="1">
        <v>461.18099999999998</v>
      </c>
      <c r="HW1170" s="1">
        <v>24.7545</v>
      </c>
      <c r="HX1170" s="1">
        <v>35.276600000000002</v>
      </c>
      <c r="HY1170" s="1">
        <v>30.000399999999999</v>
      </c>
      <c r="HZ1170" s="1">
        <v>35.060899999999997</v>
      </c>
      <c r="IA1170" s="1">
        <v>35.168399999999998</v>
      </c>
      <c r="IB1170" s="1">
        <v>36.3048</v>
      </c>
      <c r="IC1170" s="1">
        <v>24.466699999999999</v>
      </c>
      <c r="ID1170" s="1">
        <v>0</v>
      </c>
      <c r="IE1170" s="1">
        <v>24.754200000000001</v>
      </c>
      <c r="IF1170" s="1">
        <v>800</v>
      </c>
      <c r="IG1170" s="1">
        <v>25.119599999999998</v>
      </c>
      <c r="IH1170" s="1">
        <v>100.221</v>
      </c>
      <c r="II1170" s="1">
        <v>99.892099999999999</v>
      </c>
      <c r="IJ1170" s="1" t="s">
        <v>1161</v>
      </c>
    </row>
    <row r="1171" spans="1:244" ht="15.75" customHeight="1" x14ac:dyDescent="0.3">
      <c r="A1171" s="1">
        <v>1155</v>
      </c>
      <c r="B1171" s="1">
        <v>1659811916.5999999</v>
      </c>
      <c r="C1171" s="1">
        <v>15775.099999904631</v>
      </c>
      <c r="D1171" s="1" t="s">
        <v>2585</v>
      </c>
      <c r="E1171" s="1" t="s">
        <v>2586</v>
      </c>
      <c r="F1171" s="1">
        <v>1</v>
      </c>
      <c r="G1171" s="1" t="s">
        <v>346</v>
      </c>
      <c r="H1171" s="1" t="s">
        <v>2568</v>
      </c>
      <c r="I1171" s="1" t="s">
        <v>348</v>
      </c>
      <c r="J1171" s="1" t="s">
        <v>349</v>
      </c>
      <c r="K1171" s="1" t="s">
        <v>350</v>
      </c>
      <c r="L1171" s="1" t="s">
        <v>1154</v>
      </c>
      <c r="M1171" s="1" t="s">
        <v>1121</v>
      </c>
      <c r="N1171" s="1">
        <v>1659811908.849999</v>
      </c>
      <c r="O1171" s="1">
        <f t="shared" si="136"/>
        <v>1.4530124171418684E-3</v>
      </c>
      <c r="P1171" s="1">
        <f t="shared" si="137"/>
        <v>1.4530124171418684</v>
      </c>
      <c r="Q1171" s="1">
        <f t="shared" si="138"/>
        <v>21.224286172399996</v>
      </c>
      <c r="R1171" s="1">
        <f t="shared" si="139"/>
        <v>972.57383333333337</v>
      </c>
      <c r="S1171" s="1">
        <f t="shared" si="140"/>
        <v>449.10709173801348</v>
      </c>
      <c r="T1171" s="1">
        <f t="shared" si="141"/>
        <v>44.379257886608698</v>
      </c>
      <c r="U1171" s="1">
        <f t="shared" si="142"/>
        <v>96.106487199374257</v>
      </c>
      <c r="V1171" s="1">
        <f t="shared" si="143"/>
        <v>6.8795137101779855E-2</v>
      </c>
      <c r="W1171" s="1">
        <f t="shared" si="144"/>
        <v>2.9070324473729587</v>
      </c>
      <c r="X1171" s="1">
        <f t="shared" si="145"/>
        <v>6.7903323435766424E-2</v>
      </c>
      <c r="Y1171" s="1">
        <f t="shared" si="146"/>
        <v>4.2518739821445398E-2</v>
      </c>
      <c r="Z1171" s="1">
        <f t="shared" si="147"/>
        <v>321.51649837207685</v>
      </c>
      <c r="AA1171" s="1">
        <f t="shared" si="148"/>
        <v>32.529487519706677</v>
      </c>
      <c r="AB1171" s="1">
        <f t="shared" si="149"/>
        <v>31.85544333333333</v>
      </c>
      <c r="AC1171" s="1">
        <f t="shared" si="150"/>
        <v>4.7361524113891464</v>
      </c>
      <c r="AD1171" s="1">
        <f t="shared" si="151"/>
        <v>59.859869647465317</v>
      </c>
      <c r="AE1171" s="1">
        <f t="shared" si="152"/>
        <v>2.7012222744383942</v>
      </c>
      <c r="AF1171" s="1">
        <f t="shared" si="153"/>
        <v>4.5125762724623204</v>
      </c>
      <c r="AG1171" s="1">
        <f t="shared" si="154"/>
        <v>2.0349301369507522</v>
      </c>
      <c r="AH1171" s="1">
        <f t="shared" si="155"/>
        <v>-64.077847595956399</v>
      </c>
      <c r="AI1171" s="1">
        <f t="shared" si="156"/>
        <v>-133.33863280155256</v>
      </c>
      <c r="AJ1171" s="1">
        <f t="shared" si="157"/>
        <v>-10.34381468467658</v>
      </c>
      <c r="AK1171" s="1">
        <f t="shared" si="158"/>
        <v>113.75620328989129</v>
      </c>
      <c r="AL1171" s="1">
        <f t="shared" si="159"/>
        <v>21.457759840788981</v>
      </c>
      <c r="AM1171" s="1">
        <f t="shared" si="160"/>
        <v>1.4611582686613096</v>
      </c>
      <c r="AN1171" s="1">
        <f t="shared" si="161"/>
        <v>21.224286172399996</v>
      </c>
      <c r="AO1171" s="1">
        <v>1026.3202568583431</v>
      </c>
      <c r="AP1171" s="1">
        <v>1000.151393939394</v>
      </c>
      <c r="AQ1171" s="1">
        <v>7.1298647054029067E-3</v>
      </c>
      <c r="AR1171" s="1">
        <v>65.579808516744819</v>
      </c>
      <c r="AS1171" s="1">
        <f t="shared" si="162"/>
        <v>1.4530124171418684</v>
      </c>
      <c r="AT1171" s="1">
        <v>25.633689057570809</v>
      </c>
      <c r="AU1171" s="1">
        <v>27.329303296703308</v>
      </c>
      <c r="AV1171" s="1">
        <v>-1.3206589455153981E-5</v>
      </c>
      <c r="AW1171" s="1">
        <v>85.804735479302167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51513.619510056662</v>
      </c>
      <c r="BC1171" s="1">
        <f t="shared" si="166"/>
        <v>2000.001666666667</v>
      </c>
      <c r="BD1171" s="1">
        <f t="shared" si="167"/>
        <v>1681.2015204000402</v>
      </c>
      <c r="BE1171" s="1">
        <f t="shared" si="168"/>
        <v>0.8406000596999702</v>
      </c>
      <c r="BF1171" s="1">
        <f t="shared" si="169"/>
        <v>0.16075811522094238</v>
      </c>
      <c r="BG1171" s="1">
        <v>6</v>
      </c>
      <c r="BH1171" s="1">
        <v>0.5</v>
      </c>
      <c r="BI1171" s="1" t="s">
        <v>352</v>
      </c>
      <c r="BJ1171" s="1">
        <v>2</v>
      </c>
      <c r="BK1171" s="1" t="b">
        <v>1</v>
      </c>
      <c r="BL1171" s="1">
        <v>1659811908.849999</v>
      </c>
      <c r="BM1171" s="1">
        <v>972.57383333333337</v>
      </c>
      <c r="BN1171" s="1">
        <v>1000.021366666666</v>
      </c>
      <c r="BO1171" s="1">
        <v>27.335699999999999</v>
      </c>
      <c r="BP1171" s="1">
        <v>25.630680000000002</v>
      </c>
      <c r="BQ1171" s="1">
        <v>970.17183333333332</v>
      </c>
      <c r="BR1171" s="1">
        <v>27.319700000000001</v>
      </c>
      <c r="BS1171" s="1">
        <v>500.1289666666666</v>
      </c>
      <c r="BT1171" s="1">
        <v>98.716650000000016</v>
      </c>
      <c r="BU1171" s="1">
        <v>9.9999086666666681E-2</v>
      </c>
      <c r="BV1171" s="1">
        <v>31.004656666666669</v>
      </c>
      <c r="BW1171" s="1">
        <v>31.85544333333333</v>
      </c>
      <c r="BX1171" s="1">
        <v>999.9000000000002</v>
      </c>
      <c r="BY1171" s="1">
        <v>0</v>
      </c>
      <c r="BZ1171" s="1">
        <v>0</v>
      </c>
      <c r="CA1171" s="1">
        <v>10000.53833333333</v>
      </c>
      <c r="CB1171" s="1">
        <v>0</v>
      </c>
      <c r="CC1171" s="1">
        <v>1867.959333333333</v>
      </c>
      <c r="CD1171" s="1">
        <v>-27.389336666666669</v>
      </c>
      <c r="CE1171" s="1">
        <v>999.96146666666675</v>
      </c>
      <c r="CF1171" s="1">
        <v>1026.3266666666671</v>
      </c>
      <c r="CG1171" s="1">
        <v>1.6991236666666669</v>
      </c>
      <c r="CH1171" s="1">
        <v>1000.021366666666</v>
      </c>
      <c r="CI1171" s="1">
        <v>25.630680000000002</v>
      </c>
      <c r="CJ1171" s="1">
        <v>2.6979070000000012</v>
      </c>
      <c r="CK1171" s="1">
        <v>2.5301746666666669</v>
      </c>
      <c r="CL1171" s="1">
        <v>22.272369999999999</v>
      </c>
      <c r="CM1171" s="1">
        <v>21.221920000000001</v>
      </c>
      <c r="CN1171" s="1">
        <v>2000.001666666667</v>
      </c>
      <c r="CO1171" s="1">
        <v>0.9799960000000002</v>
      </c>
      <c r="CP1171" s="1">
        <v>2.0003983333333329E-2</v>
      </c>
      <c r="CQ1171" s="1">
        <v>0</v>
      </c>
      <c r="CR1171" s="1">
        <v>2.2528999999999999</v>
      </c>
      <c r="CS1171" s="1">
        <v>0</v>
      </c>
      <c r="CT1171" s="1">
        <v>19895.723333333332</v>
      </c>
      <c r="CU1171" s="1">
        <v>17412.313333333339</v>
      </c>
      <c r="CV1171" s="1">
        <v>45.014466666666657</v>
      </c>
      <c r="CW1171" s="1">
        <v>46.822499999999991</v>
      </c>
      <c r="CX1171" s="1">
        <v>45.176666666666641</v>
      </c>
      <c r="CY1171" s="1">
        <v>44.75</v>
      </c>
      <c r="CZ1171" s="1">
        <v>44.875</v>
      </c>
      <c r="DA1171" s="1">
        <v>1959.9970000000001</v>
      </c>
      <c r="DB1171" s="1">
        <v>40.003999999999998</v>
      </c>
      <c r="DC1171" s="1">
        <v>0</v>
      </c>
      <c r="DD1171" s="1">
        <v>1659811916.0999999</v>
      </c>
      <c r="DE1171" s="1">
        <v>0</v>
      </c>
      <c r="DF1171" s="1">
        <v>1659811940.5999999</v>
      </c>
      <c r="DG1171" s="1" t="s">
        <v>2587</v>
      </c>
      <c r="DH1171" s="1">
        <v>1659811938.5999999</v>
      </c>
      <c r="DI1171" s="1">
        <v>1659811940.5999999</v>
      </c>
      <c r="DJ1171" s="1">
        <v>27</v>
      </c>
      <c r="DK1171" s="1">
        <v>-8.7999999999999995E-2</v>
      </c>
      <c r="DL1171" s="1">
        <v>4.0000000000000001E-3</v>
      </c>
      <c r="DM1171" s="1">
        <v>2.4020000000000001</v>
      </c>
      <c r="DN1171" s="1">
        <v>1.6E-2</v>
      </c>
      <c r="DO1171" s="1">
        <v>1000</v>
      </c>
      <c r="DP1171" s="1">
        <v>26</v>
      </c>
      <c r="DQ1171" s="1">
        <v>0.15</v>
      </c>
      <c r="DR1171" s="1">
        <v>0.06</v>
      </c>
      <c r="DS1171" s="1">
        <v>21.312025065704098</v>
      </c>
      <c r="DT1171" s="1">
        <v>-1.223294318293175</v>
      </c>
      <c r="DU1171" s="1">
        <v>0.1197771319718966</v>
      </c>
      <c r="DV1171" s="1">
        <v>0</v>
      </c>
      <c r="DW1171" s="1">
        <v>-27.448384999999998</v>
      </c>
      <c r="DX1171" s="1">
        <v>1.2056690431520369</v>
      </c>
      <c r="DY1171" s="1">
        <v>0.1301667652475087</v>
      </c>
      <c r="DZ1171" s="1">
        <v>0</v>
      </c>
      <c r="EA1171" s="1">
        <v>1.7100485000000001</v>
      </c>
      <c r="EB1171" s="1">
        <v>-0.16813013133209029</v>
      </c>
      <c r="EC1171" s="1">
        <v>1.9432247110151721E-2</v>
      </c>
      <c r="ED1171" s="1">
        <v>0</v>
      </c>
      <c r="EE1171" s="1">
        <v>2.0359044863874618</v>
      </c>
      <c r="EF1171" s="1">
        <v>-2.2041237752853111E-2</v>
      </c>
      <c r="EG1171" s="1">
        <v>2.2222169998633899E-3</v>
      </c>
      <c r="EH1171" s="1">
        <v>1</v>
      </c>
      <c r="EI1171" s="1">
        <v>6.9666099786137692E-2</v>
      </c>
      <c r="EJ1171" s="1">
        <v>-4.6106540323236486E-3</v>
      </c>
      <c r="EK1171" s="1">
        <v>4.3286049933363837E-4</v>
      </c>
      <c r="EL1171" s="1">
        <v>1</v>
      </c>
      <c r="EM1171" s="1">
        <v>2</v>
      </c>
      <c r="EN1171" s="1">
        <v>6</v>
      </c>
      <c r="EO1171" s="1" t="s">
        <v>1176</v>
      </c>
      <c r="EP1171" s="1">
        <v>2.9397500000000001</v>
      </c>
      <c r="EQ1171" s="1">
        <v>2.8015599999999998</v>
      </c>
      <c r="ER1171" s="1">
        <v>0.16131300000000001</v>
      </c>
      <c r="ES1171" s="1">
        <v>0.16425000000000001</v>
      </c>
      <c r="ET1171" s="1">
        <v>0.11638</v>
      </c>
      <c r="EU1171" s="1">
        <v>0.11146399999999999</v>
      </c>
      <c r="EV1171" s="1">
        <v>17118.5</v>
      </c>
      <c r="EW1171" s="1">
        <v>17882.5</v>
      </c>
      <c r="EX1171" s="1">
        <v>23757.4</v>
      </c>
      <c r="EY1171" s="1">
        <v>24923.8</v>
      </c>
      <c r="EZ1171" s="1">
        <v>33618</v>
      </c>
      <c r="FA1171" s="1">
        <v>35377.1</v>
      </c>
      <c r="FB1171" s="1">
        <v>43341</v>
      </c>
      <c r="FC1171" s="1">
        <v>46083.9</v>
      </c>
      <c r="FD1171" s="1">
        <v>1.9291499999999999</v>
      </c>
      <c r="FE1171" s="1">
        <v>1.76688</v>
      </c>
      <c r="FF1171" s="1">
        <v>5.8811200000000001E-2</v>
      </c>
      <c r="FG1171" s="1">
        <v>0</v>
      </c>
      <c r="FH1171" s="1">
        <v>30.8964</v>
      </c>
      <c r="FI1171" s="1">
        <v>999.9</v>
      </c>
      <c r="FJ1171" s="1">
        <v>42.8</v>
      </c>
      <c r="FK1171" s="1">
        <v>40.799999999999997</v>
      </c>
      <c r="FL1171" s="1">
        <v>33.543900000000001</v>
      </c>
      <c r="FM1171" s="1">
        <v>63.4681</v>
      </c>
      <c r="FN1171" s="1">
        <v>24.927900000000001</v>
      </c>
      <c r="FO1171" s="1">
        <v>1</v>
      </c>
      <c r="FP1171" s="1">
        <v>0.69050800000000001</v>
      </c>
      <c r="FQ1171" s="1">
        <v>4.5462899999999999</v>
      </c>
      <c r="FR1171" s="1">
        <v>20.261900000000001</v>
      </c>
      <c r="FS1171" s="1">
        <v>5.2184900000000001</v>
      </c>
      <c r="FT1171" s="1">
        <v>11.908099999999999</v>
      </c>
      <c r="FU1171" s="1">
        <v>5.0052500000000002</v>
      </c>
      <c r="FV1171" s="1">
        <v>3.2917800000000002</v>
      </c>
      <c r="FW1171" s="1">
        <v>9999</v>
      </c>
      <c r="FX1171" s="1">
        <v>9999</v>
      </c>
      <c r="FY1171" s="1">
        <v>9999</v>
      </c>
      <c r="FZ1171" s="1">
        <v>999.9</v>
      </c>
      <c r="GA1171" s="1">
        <v>1.8597600000000001</v>
      </c>
      <c r="GB1171" s="1">
        <v>1.8548</v>
      </c>
      <c r="GC1171" s="1">
        <v>1.8579399999999999</v>
      </c>
      <c r="GD1171" s="1">
        <v>1.8564400000000001</v>
      </c>
      <c r="GE1171" s="1">
        <v>1.8551599999999999</v>
      </c>
      <c r="GF1171" s="1">
        <v>1.8547400000000001</v>
      </c>
      <c r="GG1171" s="1">
        <v>1.85364</v>
      </c>
      <c r="GH1171" s="1">
        <v>1.8565499999999999</v>
      </c>
      <c r="GI1171" s="1">
        <v>0</v>
      </c>
      <c r="GJ1171" s="1">
        <v>0</v>
      </c>
      <c r="GK1171" s="1">
        <v>0</v>
      </c>
      <c r="GL1171" s="1">
        <v>0</v>
      </c>
      <c r="GM1171" s="1" t="s">
        <v>355</v>
      </c>
      <c r="GN1171" s="1" t="s">
        <v>356</v>
      </c>
      <c r="GO1171" s="1" t="s">
        <v>357</v>
      </c>
      <c r="GP1171" s="1" t="s">
        <v>357</v>
      </c>
      <c r="GQ1171" s="1" t="s">
        <v>357</v>
      </c>
      <c r="GR1171" s="1" t="s">
        <v>357</v>
      </c>
      <c r="GS1171" s="1">
        <v>0</v>
      </c>
      <c r="GT1171" s="1">
        <v>100</v>
      </c>
      <c r="GU1171" s="1">
        <v>100</v>
      </c>
      <c r="GV1171" s="1">
        <v>2.4020000000000001</v>
      </c>
      <c r="GW1171" s="1">
        <v>1.6E-2</v>
      </c>
      <c r="GX1171" s="1">
        <v>0.5871527628762967</v>
      </c>
      <c r="GY1171" s="1">
        <v>3.0239061252787889E-3</v>
      </c>
      <c r="GZ1171" s="1">
        <v>-1.398580452151984E-6</v>
      </c>
      <c r="HA1171" s="1">
        <v>2.8030378366047371E-10</v>
      </c>
      <c r="HB1171" s="1">
        <v>-7.4116900388497275E-2</v>
      </c>
      <c r="HC1171" s="1">
        <v>1.0309082032153079E-2</v>
      </c>
      <c r="HD1171" s="1">
        <v>-3.6321104004466529E-4</v>
      </c>
      <c r="HE1171" s="1">
        <v>3.6129943689190391E-6</v>
      </c>
      <c r="HF1171" s="1">
        <v>0</v>
      </c>
      <c r="HG1171" s="1">
        <v>2134</v>
      </c>
      <c r="HH1171" s="1">
        <v>3</v>
      </c>
      <c r="HI1171" s="1">
        <v>46</v>
      </c>
      <c r="HJ1171" s="1">
        <v>2.6</v>
      </c>
      <c r="HK1171" s="1">
        <v>2.9</v>
      </c>
      <c r="HL1171" s="1">
        <v>2.1777299999999999</v>
      </c>
      <c r="HM1171" s="1">
        <v>2.3754900000000001</v>
      </c>
      <c r="HN1171" s="1">
        <v>1.4978</v>
      </c>
      <c r="HO1171" s="1">
        <v>2.3034699999999999</v>
      </c>
      <c r="HP1171" s="1">
        <v>1.5478499999999999</v>
      </c>
      <c r="HQ1171" s="1">
        <v>2.3889200000000002</v>
      </c>
      <c r="HR1171" s="1">
        <v>43.236199999999997</v>
      </c>
      <c r="HS1171" s="1">
        <v>14.3597</v>
      </c>
      <c r="HT1171" s="1">
        <v>18</v>
      </c>
      <c r="HU1171" s="1">
        <v>503.96300000000002</v>
      </c>
      <c r="HV1171" s="1">
        <v>462.20699999999999</v>
      </c>
      <c r="HW1171" s="1">
        <v>24.685600000000001</v>
      </c>
      <c r="HX1171" s="1">
        <v>35.3979</v>
      </c>
      <c r="HY1171" s="1">
        <v>30.000599999999999</v>
      </c>
      <c r="HZ1171" s="1">
        <v>35.160699999999999</v>
      </c>
      <c r="IA1171" s="1">
        <v>35.2669</v>
      </c>
      <c r="IB1171" s="1">
        <v>43.5959</v>
      </c>
      <c r="IC1171" s="1">
        <v>21.4</v>
      </c>
      <c r="ID1171" s="1">
        <v>0</v>
      </c>
      <c r="IE1171" s="1">
        <v>24.6815</v>
      </c>
      <c r="IF1171" s="1">
        <v>1000</v>
      </c>
      <c r="IG1171" s="1">
        <v>25.725000000000001</v>
      </c>
      <c r="IH1171" s="1">
        <v>100.20099999999999</v>
      </c>
      <c r="II1171" s="1">
        <v>99.867599999999996</v>
      </c>
      <c r="IJ1171" s="1" t="s">
        <v>1161</v>
      </c>
    </row>
    <row r="1172" spans="1:244" ht="15.75" customHeight="1" x14ac:dyDescent="0.3">
      <c r="A1172" s="1">
        <v>1156</v>
      </c>
      <c r="B1172" s="1">
        <v>1659812031.0999999</v>
      </c>
      <c r="C1172" s="1">
        <v>15889.599999904631</v>
      </c>
      <c r="D1172" s="1" t="s">
        <v>2588</v>
      </c>
      <c r="E1172" s="1" t="s">
        <v>2589</v>
      </c>
      <c r="F1172" s="1">
        <v>1</v>
      </c>
      <c r="G1172" s="1" t="s">
        <v>346</v>
      </c>
      <c r="H1172" s="1" t="s">
        <v>2568</v>
      </c>
      <c r="I1172" s="1" t="s">
        <v>348</v>
      </c>
      <c r="J1172" s="1" t="s">
        <v>349</v>
      </c>
      <c r="K1172" s="1" t="s">
        <v>350</v>
      </c>
      <c r="L1172" s="1" t="s">
        <v>1154</v>
      </c>
      <c r="M1172" s="1" t="s">
        <v>1121</v>
      </c>
      <c r="N1172" s="1">
        <v>1659812023.349999</v>
      </c>
      <c r="O1172" s="1">
        <f t="shared" si="136"/>
        <v>1.2940942604642617E-3</v>
      </c>
      <c r="P1172" s="1">
        <f t="shared" si="137"/>
        <v>1.2940942604642616</v>
      </c>
      <c r="Q1172" s="1">
        <f t="shared" si="138"/>
        <v>22.840734440654451</v>
      </c>
      <c r="R1172" s="1">
        <f t="shared" si="139"/>
        <v>1170.5709999999999</v>
      </c>
      <c r="S1172" s="1">
        <f t="shared" si="140"/>
        <v>535.95952095666519</v>
      </c>
      <c r="T1172" s="1">
        <f t="shared" si="141"/>
        <v>52.961603069599157</v>
      </c>
      <c r="U1172" s="1">
        <f t="shared" si="142"/>
        <v>115.67163982109081</v>
      </c>
      <c r="V1172" s="1">
        <f t="shared" si="143"/>
        <v>6.0972460727029831E-2</v>
      </c>
      <c r="W1172" s="1">
        <f t="shared" si="144"/>
        <v>2.9072335733338668</v>
      </c>
      <c r="X1172" s="1">
        <f t="shared" si="145"/>
        <v>6.0270864168912551E-2</v>
      </c>
      <c r="Y1172" s="1">
        <f t="shared" si="146"/>
        <v>3.7731652999705531E-2</v>
      </c>
      <c r="Z1172" s="1">
        <f t="shared" si="147"/>
        <v>321.51535539999992</v>
      </c>
      <c r="AA1172" s="1">
        <f t="shared" si="148"/>
        <v>32.570864219171249</v>
      </c>
      <c r="AB1172" s="1">
        <f t="shared" si="149"/>
        <v>31.880010000000009</v>
      </c>
      <c r="AC1172" s="1">
        <f t="shared" si="150"/>
        <v>4.7427489481163869</v>
      </c>
      <c r="AD1172" s="1">
        <f t="shared" si="151"/>
        <v>59.853794822784756</v>
      </c>
      <c r="AE1172" s="1">
        <f t="shared" si="152"/>
        <v>2.7009440367784192</v>
      </c>
      <c r="AF1172" s="1">
        <f t="shared" si="153"/>
        <v>4.5125694114723718</v>
      </c>
      <c r="AG1172" s="1">
        <f t="shared" si="154"/>
        <v>2.0418049113379677</v>
      </c>
      <c r="AH1172" s="1">
        <f t="shared" si="155"/>
        <v>-57.06955688647394</v>
      </c>
      <c r="AI1172" s="1">
        <f t="shared" si="156"/>
        <v>-137.20248856991427</v>
      </c>
      <c r="AJ1172" s="1">
        <f t="shared" si="157"/>
        <v>-10.644107137219844</v>
      </c>
      <c r="AK1172" s="1">
        <f t="shared" si="158"/>
        <v>116.59920280639184</v>
      </c>
      <c r="AL1172" s="1">
        <f t="shared" si="159"/>
        <v>23.016354537417588</v>
      </c>
      <c r="AM1172" s="1">
        <f t="shared" si="160"/>
        <v>1.3121827539003796</v>
      </c>
      <c r="AN1172" s="1">
        <f t="shared" si="161"/>
        <v>22.840734440654451</v>
      </c>
      <c r="AO1172" s="1">
        <v>1231.8917645557549</v>
      </c>
      <c r="AP1172" s="1">
        <v>1203.6012727272721</v>
      </c>
      <c r="AQ1172" s="1">
        <v>3.1876990404129689E-2</v>
      </c>
      <c r="AR1172" s="1">
        <v>65.574247925599295</v>
      </c>
      <c r="AS1172" s="1">
        <f t="shared" si="162"/>
        <v>1.2940942604642616</v>
      </c>
      <c r="AT1172" s="1">
        <v>25.796203065486051</v>
      </c>
      <c r="AU1172" s="1">
        <v>27.30720879120879</v>
      </c>
      <c r="AV1172" s="1">
        <v>-1.343114383322571E-4</v>
      </c>
      <c r="AW1172" s="1">
        <v>85.821383663865603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51519.309075221827</v>
      </c>
      <c r="BC1172" s="1">
        <f t="shared" si="166"/>
        <v>1999.9923333333329</v>
      </c>
      <c r="BD1172" s="1">
        <f t="shared" si="167"/>
        <v>1681.1938599999996</v>
      </c>
      <c r="BE1172" s="1">
        <f t="shared" si="168"/>
        <v>0.84060015230058382</v>
      </c>
      <c r="BF1172" s="1">
        <f t="shared" si="169"/>
        <v>0.16075829394012675</v>
      </c>
      <c r="BG1172" s="1">
        <v>6</v>
      </c>
      <c r="BH1172" s="1">
        <v>0.5</v>
      </c>
      <c r="BI1172" s="1" t="s">
        <v>352</v>
      </c>
      <c r="BJ1172" s="1">
        <v>2</v>
      </c>
      <c r="BK1172" s="1" t="b">
        <v>1</v>
      </c>
      <c r="BL1172" s="1">
        <v>1659812023.349999</v>
      </c>
      <c r="BM1172" s="1">
        <v>1170.5709999999999</v>
      </c>
      <c r="BN1172" s="1">
        <v>1200.0260000000001</v>
      </c>
      <c r="BO1172" s="1">
        <v>27.332946666666661</v>
      </c>
      <c r="BP1172" s="1">
        <v>25.80177333333334</v>
      </c>
      <c r="BQ1172" s="1">
        <v>1167.934</v>
      </c>
      <c r="BR1172" s="1">
        <v>27.316946666666659</v>
      </c>
      <c r="BS1172" s="1">
        <v>500.13290000000001</v>
      </c>
      <c r="BT1172" s="1">
        <v>98.716483333333329</v>
      </c>
      <c r="BU1172" s="1">
        <v>9.9940293333333319E-2</v>
      </c>
      <c r="BV1172" s="1">
        <v>31.004629999999999</v>
      </c>
      <c r="BW1172" s="1">
        <v>31.880010000000009</v>
      </c>
      <c r="BX1172" s="1">
        <v>999.9000000000002</v>
      </c>
      <c r="BY1172" s="1">
        <v>0</v>
      </c>
      <c r="BZ1172" s="1">
        <v>0</v>
      </c>
      <c r="CA1172" s="1">
        <v>10001.706666666671</v>
      </c>
      <c r="CB1172" s="1">
        <v>0</v>
      </c>
      <c r="CC1172" s="1">
        <v>1860.9376666666669</v>
      </c>
      <c r="CD1172" s="1">
        <v>-29.522240000000011</v>
      </c>
      <c r="CE1172" s="1">
        <v>1203.392333333333</v>
      </c>
      <c r="CF1172" s="1">
        <v>1231.808</v>
      </c>
      <c r="CG1172" s="1">
        <v>1.5290826666666659</v>
      </c>
      <c r="CH1172" s="1">
        <v>1200.0260000000001</v>
      </c>
      <c r="CI1172" s="1">
        <v>25.80177333333334</v>
      </c>
      <c r="CJ1172" s="1">
        <v>2.6980056666666661</v>
      </c>
      <c r="CK1172" s="1">
        <v>2.547060333333333</v>
      </c>
      <c r="CL1172" s="1">
        <v>22.272970000000001</v>
      </c>
      <c r="CM1172" s="1">
        <v>21.33037666666667</v>
      </c>
      <c r="CN1172" s="1">
        <v>1999.9923333333329</v>
      </c>
      <c r="CO1172" s="1">
        <v>0.97999320000000012</v>
      </c>
      <c r="CP1172" s="1">
        <v>2.0006706666666679E-2</v>
      </c>
      <c r="CQ1172" s="1">
        <v>0</v>
      </c>
      <c r="CR1172" s="1">
        <v>2.6870333333333329</v>
      </c>
      <c r="CS1172" s="1">
        <v>0</v>
      </c>
      <c r="CT1172" s="1">
        <v>20124.43</v>
      </c>
      <c r="CU1172" s="1">
        <v>17412.23</v>
      </c>
      <c r="CV1172" s="1">
        <v>45.15393333333332</v>
      </c>
      <c r="CW1172" s="1">
        <v>47</v>
      </c>
      <c r="CX1172" s="1">
        <v>45.311999999999983</v>
      </c>
      <c r="CY1172" s="1">
        <v>45</v>
      </c>
      <c r="CZ1172" s="1">
        <v>45.057866666666641</v>
      </c>
      <c r="DA1172" s="1">
        <v>1959.9823333333329</v>
      </c>
      <c r="DB1172" s="1">
        <v>40.01</v>
      </c>
      <c r="DC1172" s="1">
        <v>0</v>
      </c>
      <c r="DD1172" s="1">
        <v>1659812030.7</v>
      </c>
      <c r="DE1172" s="1">
        <v>0</v>
      </c>
      <c r="DF1172" s="1">
        <v>1659812053.0999999</v>
      </c>
      <c r="DG1172" s="1" t="s">
        <v>2590</v>
      </c>
      <c r="DH1172" s="1">
        <v>1659812052.0999999</v>
      </c>
      <c r="DI1172" s="1">
        <v>1659812053.0999999</v>
      </c>
      <c r="DJ1172" s="1">
        <v>28</v>
      </c>
      <c r="DK1172" s="1">
        <v>4.2999999999999997E-2</v>
      </c>
      <c r="DL1172" s="1">
        <v>0</v>
      </c>
      <c r="DM1172" s="1">
        <v>2.637</v>
      </c>
      <c r="DN1172" s="1">
        <v>1.6E-2</v>
      </c>
      <c r="DO1172" s="1">
        <v>1200</v>
      </c>
      <c r="DP1172" s="1">
        <v>26</v>
      </c>
      <c r="DQ1172" s="1">
        <v>0.19</v>
      </c>
      <c r="DR1172" s="1">
        <v>0.06</v>
      </c>
      <c r="DS1172" s="1">
        <v>23.000089766182409</v>
      </c>
      <c r="DT1172" s="1">
        <v>-1.047607773181239</v>
      </c>
      <c r="DU1172" s="1">
        <v>0.1324881214291348</v>
      </c>
      <c r="DV1172" s="1">
        <v>0</v>
      </c>
      <c r="DW1172" s="1">
        <v>-29.611335</v>
      </c>
      <c r="DX1172" s="1">
        <v>1.4602941838649131</v>
      </c>
      <c r="DY1172" s="1">
        <v>0.15279643083200611</v>
      </c>
      <c r="DZ1172" s="1">
        <v>0</v>
      </c>
      <c r="EA1172" s="1">
        <v>1.5323774999999999</v>
      </c>
      <c r="EB1172" s="1">
        <v>-7.0430544090061678E-2</v>
      </c>
      <c r="EC1172" s="1">
        <v>7.1954408308317064E-3</v>
      </c>
      <c r="ED1172" s="1">
        <v>1</v>
      </c>
      <c r="EE1172" s="1">
        <v>2.0411519597480918</v>
      </c>
      <c r="EF1172" s="1">
        <v>3.8284862153090203E-2</v>
      </c>
      <c r="EG1172" s="1">
        <v>3.2119474049220132E-3</v>
      </c>
      <c r="EH1172" s="1">
        <v>1</v>
      </c>
      <c r="EI1172" s="1">
        <v>6.1575732553756632E-2</v>
      </c>
      <c r="EJ1172" s="1">
        <v>-4.3854757420990764E-3</v>
      </c>
      <c r="EK1172" s="1">
        <v>3.393314334798809E-4</v>
      </c>
      <c r="EL1172" s="1">
        <v>1</v>
      </c>
      <c r="EM1172" s="1">
        <v>3</v>
      </c>
      <c r="EN1172" s="1">
        <v>6</v>
      </c>
      <c r="EO1172" s="1" t="s">
        <v>1160</v>
      </c>
      <c r="EP1172" s="1">
        <v>2.9392200000000002</v>
      </c>
      <c r="EQ1172" s="1">
        <v>2.80064</v>
      </c>
      <c r="ER1172" s="1">
        <v>0.181364</v>
      </c>
      <c r="ES1172" s="1">
        <v>0.184228</v>
      </c>
      <c r="ET1172" s="1">
        <v>0.11626499999999999</v>
      </c>
      <c r="EU1172" s="1">
        <v>0.11178100000000001</v>
      </c>
      <c r="EV1172" s="1">
        <v>16704.2</v>
      </c>
      <c r="EW1172" s="1">
        <v>17449</v>
      </c>
      <c r="EX1172" s="1">
        <v>23752.2</v>
      </c>
      <c r="EY1172" s="1">
        <v>24917.5</v>
      </c>
      <c r="EZ1172" s="1">
        <v>33616.199999999997</v>
      </c>
      <c r="FA1172" s="1">
        <v>35357</v>
      </c>
      <c r="FB1172" s="1">
        <v>43332.1</v>
      </c>
      <c r="FC1172" s="1">
        <v>46072.800000000003</v>
      </c>
      <c r="FD1172" s="1">
        <v>1.9255</v>
      </c>
      <c r="FE1172" s="1">
        <v>1.7664500000000001</v>
      </c>
      <c r="FF1172" s="1">
        <v>6.1996299999999997E-2</v>
      </c>
      <c r="FG1172" s="1">
        <v>0</v>
      </c>
      <c r="FH1172" s="1">
        <v>30.8873</v>
      </c>
      <c r="FI1172" s="1">
        <v>999.9</v>
      </c>
      <c r="FJ1172" s="1">
        <v>42.8</v>
      </c>
      <c r="FK1172" s="1">
        <v>40.799999999999997</v>
      </c>
      <c r="FL1172" s="1">
        <v>33.546799999999998</v>
      </c>
      <c r="FM1172" s="1">
        <v>63.488199999999999</v>
      </c>
      <c r="FN1172" s="1">
        <v>25.7332</v>
      </c>
      <c r="FO1172" s="1">
        <v>1</v>
      </c>
      <c r="FP1172" s="1">
        <v>0.70129300000000006</v>
      </c>
      <c r="FQ1172" s="1">
        <v>4.5490399999999998</v>
      </c>
      <c r="FR1172" s="1">
        <v>20.260999999999999</v>
      </c>
      <c r="FS1172" s="1">
        <v>5.2175900000000004</v>
      </c>
      <c r="FT1172" s="1">
        <v>11.908099999999999</v>
      </c>
      <c r="FU1172" s="1">
        <v>5.0043499999999996</v>
      </c>
      <c r="FV1172" s="1">
        <v>3.2917299999999998</v>
      </c>
      <c r="FW1172" s="1">
        <v>9999</v>
      </c>
      <c r="FX1172" s="1">
        <v>9999</v>
      </c>
      <c r="FY1172" s="1">
        <v>9999</v>
      </c>
      <c r="FZ1172" s="1">
        <v>999.9</v>
      </c>
      <c r="GA1172" s="1">
        <v>1.8597399999999999</v>
      </c>
      <c r="GB1172" s="1">
        <v>1.8547800000000001</v>
      </c>
      <c r="GC1172" s="1">
        <v>1.85795</v>
      </c>
      <c r="GD1172" s="1">
        <v>1.8564499999999999</v>
      </c>
      <c r="GE1172" s="1">
        <v>1.8551599999999999</v>
      </c>
      <c r="GF1172" s="1">
        <v>1.8547100000000001</v>
      </c>
      <c r="GG1172" s="1">
        <v>1.8536300000000001</v>
      </c>
      <c r="GH1172" s="1">
        <v>1.8565400000000001</v>
      </c>
      <c r="GI1172" s="1">
        <v>0</v>
      </c>
      <c r="GJ1172" s="1">
        <v>0</v>
      </c>
      <c r="GK1172" s="1">
        <v>0</v>
      </c>
      <c r="GL1172" s="1">
        <v>0</v>
      </c>
      <c r="GM1172" s="1" t="s">
        <v>355</v>
      </c>
      <c r="GN1172" s="1" t="s">
        <v>356</v>
      </c>
      <c r="GO1172" s="1" t="s">
        <v>357</v>
      </c>
      <c r="GP1172" s="1" t="s">
        <v>357</v>
      </c>
      <c r="GQ1172" s="1" t="s">
        <v>357</v>
      </c>
      <c r="GR1172" s="1" t="s">
        <v>357</v>
      </c>
      <c r="GS1172" s="1">
        <v>0</v>
      </c>
      <c r="GT1172" s="1">
        <v>100</v>
      </c>
      <c r="GU1172" s="1">
        <v>100</v>
      </c>
      <c r="GV1172" s="1">
        <v>2.637</v>
      </c>
      <c r="GW1172" s="1">
        <v>1.6E-2</v>
      </c>
      <c r="GX1172" s="1">
        <v>0.49844312686890752</v>
      </c>
      <c r="GY1172" s="1">
        <v>3.0239061252787889E-3</v>
      </c>
      <c r="GZ1172" s="1">
        <v>-1.398580452151984E-6</v>
      </c>
      <c r="HA1172" s="1">
        <v>2.8030378366047371E-10</v>
      </c>
      <c r="HB1172" s="1">
        <v>-7.0318006462582294E-2</v>
      </c>
      <c r="HC1172" s="1">
        <v>1.0309082032153079E-2</v>
      </c>
      <c r="HD1172" s="1">
        <v>-3.6321104004466529E-4</v>
      </c>
      <c r="HE1172" s="1">
        <v>3.6129943689190391E-6</v>
      </c>
      <c r="HF1172" s="1">
        <v>0</v>
      </c>
      <c r="HG1172" s="1">
        <v>2134</v>
      </c>
      <c r="HH1172" s="1">
        <v>3</v>
      </c>
      <c r="HI1172" s="1">
        <v>46</v>
      </c>
      <c r="HJ1172" s="1">
        <v>1.5</v>
      </c>
      <c r="HK1172" s="1">
        <v>1.5</v>
      </c>
      <c r="HL1172" s="1">
        <v>2.5280800000000001</v>
      </c>
      <c r="HM1172" s="1">
        <v>2.3645</v>
      </c>
      <c r="HN1172" s="1">
        <v>1.4978</v>
      </c>
      <c r="HO1172" s="1">
        <v>2.3046899999999999</v>
      </c>
      <c r="HP1172" s="1">
        <v>1.5478499999999999</v>
      </c>
      <c r="HQ1172" s="1">
        <v>2.34863</v>
      </c>
      <c r="HR1172" s="1">
        <v>43.344799999999999</v>
      </c>
      <c r="HS1172" s="1">
        <v>14.2896</v>
      </c>
      <c r="HT1172" s="1">
        <v>18</v>
      </c>
      <c r="HU1172" s="1">
        <v>502.48</v>
      </c>
      <c r="HV1172" s="1">
        <v>462.66500000000002</v>
      </c>
      <c r="HW1172" s="1">
        <v>24.688600000000001</v>
      </c>
      <c r="HX1172" s="1">
        <v>35.526299999999999</v>
      </c>
      <c r="HY1172" s="1">
        <v>30.000499999999999</v>
      </c>
      <c r="HZ1172" s="1">
        <v>35.271999999999998</v>
      </c>
      <c r="IA1172" s="1">
        <v>35.374099999999999</v>
      </c>
      <c r="IB1172" s="1">
        <v>50.627299999999998</v>
      </c>
      <c r="IC1172" s="1">
        <v>20.4739</v>
      </c>
      <c r="ID1172" s="1">
        <v>0</v>
      </c>
      <c r="IE1172" s="1">
        <v>24.680700000000002</v>
      </c>
      <c r="IF1172" s="1">
        <v>1200</v>
      </c>
      <c r="IG1172" s="1">
        <v>25.9343</v>
      </c>
      <c r="IH1172" s="1">
        <v>100.181</v>
      </c>
      <c r="II1172" s="1">
        <v>99.843100000000007</v>
      </c>
      <c r="IJ1172" s="1" t="s">
        <v>1161</v>
      </c>
    </row>
    <row r="1173" spans="1:244" ht="15.75" customHeight="1" x14ac:dyDescent="0.3">
      <c r="A1173" s="1">
        <v>1157</v>
      </c>
      <c r="B1173" s="1">
        <v>1659812166.5999999</v>
      </c>
      <c r="C1173" s="1">
        <v>16025.099999904631</v>
      </c>
      <c r="D1173" s="1" t="s">
        <v>2591</v>
      </c>
      <c r="E1173" s="1" t="s">
        <v>2592</v>
      </c>
      <c r="F1173" s="1">
        <v>1</v>
      </c>
      <c r="G1173" s="1" t="s">
        <v>346</v>
      </c>
      <c r="H1173" s="1" t="s">
        <v>2568</v>
      </c>
      <c r="I1173" s="1" t="s">
        <v>348</v>
      </c>
      <c r="J1173" s="1" t="s">
        <v>349</v>
      </c>
      <c r="K1173" s="1" t="s">
        <v>350</v>
      </c>
      <c r="L1173" s="1" t="s">
        <v>1154</v>
      </c>
      <c r="M1173" s="1" t="s">
        <v>1121</v>
      </c>
      <c r="N1173" s="1">
        <v>1659812158.849999</v>
      </c>
      <c r="O1173" s="1">
        <f t="shared" si="136"/>
        <v>1.1015289716197689E-3</v>
      </c>
      <c r="P1173" s="1">
        <f t="shared" si="137"/>
        <v>1.1015289716197689</v>
      </c>
      <c r="Q1173" s="1">
        <f t="shared" si="138"/>
        <v>23.884430614478497</v>
      </c>
      <c r="R1173" s="1">
        <f t="shared" si="139"/>
        <v>1469.307</v>
      </c>
      <c r="S1173" s="1">
        <f t="shared" si="140"/>
        <v>692.20972761391204</v>
      </c>
      <c r="T1173" s="1">
        <f t="shared" si="141"/>
        <v>68.398236984114462</v>
      </c>
      <c r="U1173" s="1">
        <f t="shared" si="142"/>
        <v>145.1843341393668</v>
      </c>
      <c r="V1173" s="1">
        <f t="shared" si="143"/>
        <v>5.2067378382911228E-2</v>
      </c>
      <c r="W1173" s="1">
        <f t="shared" si="144"/>
        <v>2.9074000164735869</v>
      </c>
      <c r="X1173" s="1">
        <f t="shared" si="145"/>
        <v>5.1554853566687604E-2</v>
      </c>
      <c r="Y1173" s="1">
        <f t="shared" si="146"/>
        <v>3.2267411242532559E-2</v>
      </c>
      <c r="Z1173" s="1">
        <f t="shared" si="147"/>
        <v>321.5208083</v>
      </c>
      <c r="AA1173" s="1">
        <f t="shared" si="148"/>
        <v>32.609600150451762</v>
      </c>
      <c r="AB1173" s="1">
        <f t="shared" si="149"/>
        <v>31.86818666666667</v>
      </c>
      <c r="AC1173" s="1">
        <f t="shared" si="150"/>
        <v>4.7395731992171246</v>
      </c>
      <c r="AD1173" s="1">
        <f t="shared" si="151"/>
        <v>60.047700192148547</v>
      </c>
      <c r="AE1173" s="1">
        <f t="shared" si="152"/>
        <v>2.7079148789692615</v>
      </c>
      <c r="AF1173" s="1">
        <f t="shared" si="153"/>
        <v>4.5096063134876418</v>
      </c>
      <c r="AG1173" s="1">
        <f t="shared" si="154"/>
        <v>2.0316583202478631</v>
      </c>
      <c r="AH1173" s="1">
        <f t="shared" si="155"/>
        <v>-48.577427648431808</v>
      </c>
      <c r="AI1173" s="1">
        <f t="shared" si="156"/>
        <v>-137.16279799791823</v>
      </c>
      <c r="AJ1173" s="1">
        <f t="shared" si="157"/>
        <v>-10.639195022625749</v>
      </c>
      <c r="AK1173" s="1">
        <f t="shared" si="158"/>
        <v>125.1413876310242</v>
      </c>
      <c r="AL1173" s="1">
        <f t="shared" si="159"/>
        <v>23.980280967659599</v>
      </c>
      <c r="AM1173" s="1">
        <f t="shared" si="160"/>
        <v>1.1112039943218857</v>
      </c>
      <c r="AN1173" s="1">
        <f t="shared" si="161"/>
        <v>23.884430614478497</v>
      </c>
      <c r="AO1173" s="1">
        <v>1540.4583313766859</v>
      </c>
      <c r="AP1173" s="1">
        <v>1510.919212121212</v>
      </c>
      <c r="AQ1173" s="1">
        <v>2.3006560247069971E-2</v>
      </c>
      <c r="AR1173" s="1">
        <v>65.519598039601561</v>
      </c>
      <c r="AS1173" s="1">
        <f t="shared" si="162"/>
        <v>1.1015289716197689</v>
      </c>
      <c r="AT1173" s="1">
        <v>26.107860325317489</v>
      </c>
      <c r="AU1173" s="1">
        <v>27.393237362637372</v>
      </c>
      <c r="AV1173" s="1">
        <v>-1.6446687321902899E-5</v>
      </c>
      <c r="AW1173" s="1">
        <v>85.974006488428074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51525.861796454701</v>
      </c>
      <c r="BC1173" s="1">
        <f t="shared" si="166"/>
        <v>2000.032666666667</v>
      </c>
      <c r="BD1173" s="1">
        <f t="shared" si="167"/>
        <v>1681.2272300000002</v>
      </c>
      <c r="BE1173" s="1">
        <f t="shared" si="168"/>
        <v>0.84059988520187501</v>
      </c>
      <c r="BF1173" s="1">
        <f t="shared" si="169"/>
        <v>0.1607577784396188</v>
      </c>
      <c r="BG1173" s="1">
        <v>6</v>
      </c>
      <c r="BH1173" s="1">
        <v>0.5</v>
      </c>
      <c r="BI1173" s="1" t="s">
        <v>352</v>
      </c>
      <c r="BJ1173" s="1">
        <v>2</v>
      </c>
      <c r="BK1173" s="1" t="b">
        <v>1</v>
      </c>
      <c r="BL1173" s="1">
        <v>1659812158.849999</v>
      </c>
      <c r="BM1173" s="1">
        <v>1469.307</v>
      </c>
      <c r="BN1173" s="1">
        <v>1500.0340000000001</v>
      </c>
      <c r="BO1173" s="1">
        <v>27.404873333333331</v>
      </c>
      <c r="BP1173" s="1">
        <v>26.108333333333331</v>
      </c>
      <c r="BQ1173" s="1">
        <v>1466.4259999999999</v>
      </c>
      <c r="BR1173" s="1">
        <v>27.38987333333333</v>
      </c>
      <c r="BS1173" s="1">
        <v>500.13956666666672</v>
      </c>
      <c r="BT1173" s="1">
        <v>98.711446666666646</v>
      </c>
      <c r="BU1173" s="1">
        <v>9.9989023333333329E-2</v>
      </c>
      <c r="BV1173" s="1">
        <v>30.993110000000001</v>
      </c>
      <c r="BW1173" s="1">
        <v>31.86818666666667</v>
      </c>
      <c r="BX1173" s="1">
        <v>999.9000000000002</v>
      </c>
      <c r="BY1173" s="1">
        <v>0</v>
      </c>
      <c r="BZ1173" s="1">
        <v>0</v>
      </c>
      <c r="CA1173" s="1">
        <v>10003.17</v>
      </c>
      <c r="CB1173" s="1">
        <v>0</v>
      </c>
      <c r="CC1173" s="1">
        <v>1867.473</v>
      </c>
      <c r="CD1173" s="1">
        <v>-30.755659999999999</v>
      </c>
      <c r="CE1173" s="1">
        <v>1510.6756666666661</v>
      </c>
      <c r="CF1173" s="1">
        <v>1540.246333333333</v>
      </c>
      <c r="CG1173" s="1">
        <v>1.295236333333333</v>
      </c>
      <c r="CH1173" s="1">
        <v>1500.0340000000001</v>
      </c>
      <c r="CI1173" s="1">
        <v>26.108333333333331</v>
      </c>
      <c r="CJ1173" s="1">
        <v>2.705045333333334</v>
      </c>
      <c r="CK1173" s="1">
        <v>2.577192000000001</v>
      </c>
      <c r="CL1173" s="1">
        <v>22.31579666666666</v>
      </c>
      <c r="CM1173" s="1">
        <v>21.52236666666666</v>
      </c>
      <c r="CN1173" s="1">
        <v>2000.032666666667</v>
      </c>
      <c r="CO1173" s="1">
        <v>0.98000560000000014</v>
      </c>
      <c r="CP1173" s="1">
        <v>1.9994666666666671E-2</v>
      </c>
      <c r="CQ1173" s="1">
        <v>0</v>
      </c>
      <c r="CR1173" s="1">
        <v>2.7065000000000001</v>
      </c>
      <c r="CS1173" s="1">
        <v>0</v>
      </c>
      <c r="CT1173" s="1">
        <v>20153.873333333329</v>
      </c>
      <c r="CU1173" s="1">
        <v>17412.63</v>
      </c>
      <c r="CV1173" s="1">
        <v>45.061999999999983</v>
      </c>
      <c r="CW1173" s="1">
        <v>46.691199999999967</v>
      </c>
      <c r="CX1173" s="1">
        <v>45.135333333333328</v>
      </c>
      <c r="CY1173" s="1">
        <v>44.791333333333313</v>
      </c>
      <c r="CZ1173" s="1">
        <v>44.936999999999983</v>
      </c>
      <c r="DA1173" s="1">
        <v>1960.039666666667</v>
      </c>
      <c r="DB1173" s="1">
        <v>39.993000000000002</v>
      </c>
      <c r="DC1173" s="1">
        <v>0</v>
      </c>
      <c r="DD1173" s="1">
        <v>1659812165.7</v>
      </c>
      <c r="DE1173" s="1">
        <v>0</v>
      </c>
      <c r="DF1173" s="1">
        <v>1659812187.5999999</v>
      </c>
      <c r="DG1173" s="1" t="s">
        <v>2593</v>
      </c>
      <c r="DH1173" s="1">
        <v>1659812186.5999999</v>
      </c>
      <c r="DI1173" s="1">
        <v>1659812187.5999999</v>
      </c>
      <c r="DJ1173" s="1">
        <v>29</v>
      </c>
      <c r="DK1173" s="1">
        <v>7.0000000000000001E-3</v>
      </c>
      <c r="DL1173" s="1">
        <v>0</v>
      </c>
      <c r="DM1173" s="1">
        <v>2.8809999999999998</v>
      </c>
      <c r="DN1173" s="1">
        <v>1.4999999999999999E-2</v>
      </c>
      <c r="DO1173" s="1">
        <v>1500</v>
      </c>
      <c r="DP1173" s="1">
        <v>26</v>
      </c>
      <c r="DQ1173" s="1">
        <v>0.11</v>
      </c>
      <c r="DR1173" s="1">
        <v>0.1</v>
      </c>
      <c r="DS1173" s="1">
        <v>23.908501609572859</v>
      </c>
      <c r="DT1173" s="1">
        <v>-1.8838627718233409</v>
      </c>
      <c r="DU1173" s="1">
        <v>0.17353718336996021</v>
      </c>
      <c r="DV1173" s="1">
        <v>0</v>
      </c>
      <c r="DW1173" s="1">
        <v>-30.842952499999999</v>
      </c>
      <c r="DX1173" s="1">
        <v>1.139879549718616</v>
      </c>
      <c r="DY1173" s="1">
        <v>0.14928015271210709</v>
      </c>
      <c r="DZ1173" s="1">
        <v>0</v>
      </c>
      <c r="EA1173" s="1">
        <v>1.2978207500000001</v>
      </c>
      <c r="EB1173" s="1">
        <v>-4.6404990619141682E-2</v>
      </c>
      <c r="EC1173" s="1">
        <v>4.7447251698596784E-3</v>
      </c>
      <c r="ED1173" s="1">
        <v>1</v>
      </c>
      <c r="EE1173" s="1">
        <v>2.0312914480901272</v>
      </c>
      <c r="EF1173" s="1">
        <v>6.8031945453756696E-4</v>
      </c>
      <c r="EG1173" s="1">
        <v>1.272879484370159E-3</v>
      </c>
      <c r="EH1173" s="1">
        <v>1</v>
      </c>
      <c r="EI1173" s="1">
        <v>5.2495832172780518E-2</v>
      </c>
      <c r="EJ1173" s="1">
        <v>-2.311039701418177E-3</v>
      </c>
      <c r="EK1173" s="1">
        <v>1.8081263752277031E-4</v>
      </c>
      <c r="EL1173" s="1">
        <v>1</v>
      </c>
      <c r="EM1173" s="1">
        <v>3</v>
      </c>
      <c r="EN1173" s="1">
        <v>6</v>
      </c>
      <c r="EO1173" s="1" t="s">
        <v>1160</v>
      </c>
      <c r="EP1173" s="1">
        <v>2.9391600000000002</v>
      </c>
      <c r="EQ1173" s="1">
        <v>2.8011900000000001</v>
      </c>
      <c r="ER1173" s="1">
        <v>0.208367</v>
      </c>
      <c r="ES1173" s="1">
        <v>0.21101800000000001</v>
      </c>
      <c r="ET1173" s="1">
        <v>0.116509</v>
      </c>
      <c r="EU1173" s="1">
        <v>0.112706</v>
      </c>
      <c r="EV1173" s="1">
        <v>16151.8</v>
      </c>
      <c r="EW1173" s="1">
        <v>16874.599999999999</v>
      </c>
      <c r="EX1173" s="1">
        <v>23752.6</v>
      </c>
      <c r="EY1173" s="1">
        <v>24918.1</v>
      </c>
      <c r="EZ1173" s="1">
        <v>33608.400000000001</v>
      </c>
      <c r="FA1173" s="1">
        <v>35321.5</v>
      </c>
      <c r="FB1173" s="1">
        <v>43332.7</v>
      </c>
      <c r="FC1173" s="1">
        <v>46073</v>
      </c>
      <c r="FD1173" s="1">
        <v>1.9266300000000001</v>
      </c>
      <c r="FE1173" s="1">
        <v>1.7686999999999999</v>
      </c>
      <c r="FF1173" s="1">
        <v>6.6049399999999994E-2</v>
      </c>
      <c r="FG1173" s="1">
        <v>0</v>
      </c>
      <c r="FH1173" s="1">
        <v>30.801200000000001</v>
      </c>
      <c r="FI1173" s="1">
        <v>999.9</v>
      </c>
      <c r="FJ1173" s="1">
        <v>42.7</v>
      </c>
      <c r="FK1173" s="1">
        <v>40.799999999999997</v>
      </c>
      <c r="FL1173" s="1">
        <v>33.4617</v>
      </c>
      <c r="FM1173" s="1">
        <v>63.638199999999998</v>
      </c>
      <c r="FN1173" s="1">
        <v>25.600999999999999</v>
      </c>
      <c r="FO1173" s="1">
        <v>1</v>
      </c>
      <c r="FP1173" s="1">
        <v>0.70073700000000005</v>
      </c>
      <c r="FQ1173" s="1">
        <v>4.5573300000000003</v>
      </c>
      <c r="FR1173" s="1">
        <v>20.261500000000002</v>
      </c>
      <c r="FS1173" s="1">
        <v>5.22133</v>
      </c>
      <c r="FT1173" s="1">
        <v>11.908099999999999</v>
      </c>
      <c r="FU1173" s="1">
        <v>5.0052000000000003</v>
      </c>
      <c r="FV1173" s="1">
        <v>3.2917299999999998</v>
      </c>
      <c r="FW1173" s="1">
        <v>9999</v>
      </c>
      <c r="FX1173" s="1">
        <v>9999</v>
      </c>
      <c r="FY1173" s="1">
        <v>9999</v>
      </c>
      <c r="FZ1173" s="1">
        <v>999.9</v>
      </c>
      <c r="GA1173" s="1">
        <v>1.85978</v>
      </c>
      <c r="GB1173" s="1">
        <v>1.8548500000000001</v>
      </c>
      <c r="GC1173" s="1">
        <v>1.8579600000000001</v>
      </c>
      <c r="GD1173" s="1">
        <v>1.8564499999999999</v>
      </c>
      <c r="GE1173" s="1">
        <v>1.8551800000000001</v>
      </c>
      <c r="GF1173" s="1">
        <v>1.8547199999999999</v>
      </c>
      <c r="GG1173" s="1">
        <v>1.85364</v>
      </c>
      <c r="GH1173" s="1">
        <v>1.8565700000000001</v>
      </c>
      <c r="GI1173" s="1">
        <v>0</v>
      </c>
      <c r="GJ1173" s="1">
        <v>0</v>
      </c>
      <c r="GK1173" s="1">
        <v>0</v>
      </c>
      <c r="GL1173" s="1">
        <v>0</v>
      </c>
      <c r="GM1173" s="1" t="s">
        <v>355</v>
      </c>
      <c r="GN1173" s="1" t="s">
        <v>356</v>
      </c>
      <c r="GO1173" s="1" t="s">
        <v>357</v>
      </c>
      <c r="GP1173" s="1" t="s">
        <v>357</v>
      </c>
      <c r="GQ1173" s="1" t="s">
        <v>357</v>
      </c>
      <c r="GR1173" s="1" t="s">
        <v>357</v>
      </c>
      <c r="GS1173" s="1">
        <v>0</v>
      </c>
      <c r="GT1173" s="1">
        <v>100</v>
      </c>
      <c r="GU1173" s="1">
        <v>100</v>
      </c>
      <c r="GV1173" s="1">
        <v>2.8809999999999998</v>
      </c>
      <c r="GW1173" s="1">
        <v>1.4999999999999999E-2</v>
      </c>
      <c r="GX1173" s="1">
        <v>0.54017682282344892</v>
      </c>
      <c r="GY1173" s="1">
        <v>3.0239061252787889E-3</v>
      </c>
      <c r="GZ1173" s="1">
        <v>-1.398580452151984E-6</v>
      </c>
      <c r="HA1173" s="1">
        <v>2.8030378366047371E-10</v>
      </c>
      <c r="HB1173" s="1">
        <v>-7.0425581170164911E-2</v>
      </c>
      <c r="HC1173" s="1">
        <v>1.0309082032153079E-2</v>
      </c>
      <c r="HD1173" s="1">
        <v>-3.6321104004466529E-4</v>
      </c>
      <c r="HE1173" s="1">
        <v>3.6129943689190391E-6</v>
      </c>
      <c r="HF1173" s="1">
        <v>0</v>
      </c>
      <c r="HG1173" s="1">
        <v>2134</v>
      </c>
      <c r="HH1173" s="1">
        <v>3</v>
      </c>
      <c r="HI1173" s="1">
        <v>46</v>
      </c>
      <c r="HJ1173" s="1">
        <v>1.9</v>
      </c>
      <c r="HK1173" s="1">
        <v>1.9</v>
      </c>
      <c r="HL1173" s="1">
        <v>3.0346700000000002</v>
      </c>
      <c r="HM1173" s="1">
        <v>2.36694</v>
      </c>
      <c r="HN1173" s="1">
        <v>1.4978</v>
      </c>
      <c r="HO1173" s="1">
        <v>2.3046899999999999</v>
      </c>
      <c r="HP1173" s="1">
        <v>1.5478499999999999</v>
      </c>
      <c r="HQ1173" s="1">
        <v>2.3010299999999999</v>
      </c>
      <c r="HR1173" s="1">
        <v>43.371899999999997</v>
      </c>
      <c r="HS1173" s="1">
        <v>14.2196</v>
      </c>
      <c r="HT1173" s="1">
        <v>18</v>
      </c>
      <c r="HU1173" s="1">
        <v>503.35399999999998</v>
      </c>
      <c r="HV1173" s="1">
        <v>464.27100000000002</v>
      </c>
      <c r="HW1173" s="1">
        <v>24.640899999999998</v>
      </c>
      <c r="HX1173" s="1">
        <v>35.530200000000001</v>
      </c>
      <c r="HY1173" s="1">
        <v>30.0001</v>
      </c>
      <c r="HZ1173" s="1">
        <v>35.297699999999999</v>
      </c>
      <c r="IA1173" s="1">
        <v>35.3962</v>
      </c>
      <c r="IB1173" s="1">
        <v>60.758200000000002</v>
      </c>
      <c r="IC1173" s="1">
        <v>19.071999999999999</v>
      </c>
      <c r="ID1173" s="1">
        <v>0</v>
      </c>
      <c r="IE1173" s="1">
        <v>24.6402</v>
      </c>
      <c r="IF1173" s="1">
        <v>1500</v>
      </c>
      <c r="IG1173" s="1">
        <v>26.085699999999999</v>
      </c>
      <c r="IH1173" s="1">
        <v>100.182</v>
      </c>
      <c r="II1173" s="1">
        <v>99.844300000000004</v>
      </c>
      <c r="IJ1173" s="1" t="s">
        <v>1161</v>
      </c>
    </row>
    <row r="1174" spans="1:244" ht="15.75" customHeight="1" x14ac:dyDescent="0.3">
      <c r="A1174" s="1">
        <v>1158</v>
      </c>
      <c r="B1174" s="1">
        <v>1659812363.5999999</v>
      </c>
      <c r="C1174" s="1">
        <v>16222.099999904631</v>
      </c>
      <c r="D1174" s="1" t="s">
        <v>2594</v>
      </c>
      <c r="E1174" s="1" t="s">
        <v>2595</v>
      </c>
      <c r="F1174" s="1">
        <v>1</v>
      </c>
      <c r="G1174" s="1" t="s">
        <v>346</v>
      </c>
      <c r="H1174" s="1" t="s">
        <v>2568</v>
      </c>
      <c r="I1174" s="1" t="s">
        <v>348</v>
      </c>
      <c r="J1174" s="1" t="s">
        <v>349</v>
      </c>
      <c r="K1174" s="1" t="s">
        <v>350</v>
      </c>
      <c r="L1174" s="1" t="s">
        <v>1154</v>
      </c>
      <c r="M1174" s="1" t="s">
        <v>1121</v>
      </c>
      <c r="N1174" s="1">
        <v>1659812355.599999</v>
      </c>
      <c r="O1174" s="1">
        <f t="shared" si="136"/>
        <v>7.0391711017490823E-4</v>
      </c>
      <c r="P1174" s="1">
        <f t="shared" si="137"/>
        <v>0.70391711017490821</v>
      </c>
      <c r="Q1174" s="1">
        <f t="shared" si="138"/>
        <v>21.633651883307589</v>
      </c>
      <c r="R1174" s="1">
        <f t="shared" si="139"/>
        <v>1771.9414516129029</v>
      </c>
      <c r="S1174" s="1">
        <f t="shared" si="140"/>
        <v>671.78120868485348</v>
      </c>
      <c r="T1174" s="1">
        <f t="shared" si="141"/>
        <v>66.375899354250024</v>
      </c>
      <c r="U1174" s="1">
        <f t="shared" si="142"/>
        <v>175.07814439188488</v>
      </c>
      <c r="V1174" s="1">
        <f t="shared" si="143"/>
        <v>3.2889443403106892E-2</v>
      </c>
      <c r="W1174" s="1">
        <f t="shared" si="144"/>
        <v>2.9061102552613067</v>
      </c>
      <c r="X1174" s="1">
        <f t="shared" si="145"/>
        <v>3.2684048167499646E-2</v>
      </c>
      <c r="Y1174" s="1">
        <f t="shared" si="146"/>
        <v>2.0445876975152204E-2</v>
      </c>
      <c r="Z1174" s="1">
        <f t="shared" si="147"/>
        <v>321.51565229032258</v>
      </c>
      <c r="AA1174" s="1">
        <f t="shared" si="148"/>
        <v>32.733628107704043</v>
      </c>
      <c r="AB1174" s="1">
        <f t="shared" si="149"/>
        <v>31.898303225806451</v>
      </c>
      <c r="AC1174" s="1">
        <f t="shared" si="150"/>
        <v>4.7476661615828375</v>
      </c>
      <c r="AD1174" s="1">
        <f t="shared" si="151"/>
        <v>59.80295163559731</v>
      </c>
      <c r="AE1174" s="1">
        <f t="shared" si="152"/>
        <v>2.6998817128600425</v>
      </c>
      <c r="AF1174" s="1">
        <f t="shared" si="153"/>
        <v>4.5146295275047192</v>
      </c>
      <c r="AG1174" s="1">
        <f t="shared" si="154"/>
        <v>2.047784448722795</v>
      </c>
      <c r="AH1174" s="1">
        <f t="shared" si="155"/>
        <v>-31.042744558713451</v>
      </c>
      <c r="AI1174" s="1">
        <f t="shared" si="156"/>
        <v>-138.76129917654623</v>
      </c>
      <c r="AJ1174" s="1">
        <f t="shared" si="157"/>
        <v>-10.770596044421971</v>
      </c>
      <c r="AK1174" s="1">
        <f t="shared" si="158"/>
        <v>140.94101251064092</v>
      </c>
      <c r="AL1174" s="1">
        <f t="shared" si="159"/>
        <v>22.162504593429897</v>
      </c>
      <c r="AM1174" s="1">
        <f t="shared" si="160"/>
        <v>0.70291804908827671</v>
      </c>
      <c r="AN1174" s="1">
        <f t="shared" si="161"/>
        <v>21.633651883307589</v>
      </c>
      <c r="AO1174" s="1">
        <v>1849.0908795822529</v>
      </c>
      <c r="AP1174" s="1">
        <v>1822.2919393939389</v>
      </c>
      <c r="AQ1174" s="1">
        <v>2.712730376442354E-2</v>
      </c>
      <c r="AR1174" s="1">
        <v>65.466851588648353</v>
      </c>
      <c r="AS1174" s="1">
        <f t="shared" si="162"/>
        <v>0.70391711017490821</v>
      </c>
      <c r="AT1174" s="1">
        <v>26.510569325875849</v>
      </c>
      <c r="AU1174" s="1">
        <v>27.33184945054947</v>
      </c>
      <c r="AV1174" s="1">
        <v>1.8140972715758E-5</v>
      </c>
      <c r="AW1174" s="1">
        <v>86.132203135149766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51485.955956442049</v>
      </c>
      <c r="BC1174" s="1">
        <f t="shared" si="166"/>
        <v>1999.9941935483871</v>
      </c>
      <c r="BD1174" s="1">
        <f t="shared" si="167"/>
        <v>1681.1954225806451</v>
      </c>
      <c r="BE1174" s="1">
        <f t="shared" si="168"/>
        <v>0.84060015174237601</v>
      </c>
      <c r="BF1174" s="1">
        <f t="shared" si="169"/>
        <v>0.16075829286278573</v>
      </c>
      <c r="BG1174" s="1">
        <v>6</v>
      </c>
      <c r="BH1174" s="1">
        <v>0.5</v>
      </c>
      <c r="BI1174" s="1" t="s">
        <v>352</v>
      </c>
      <c r="BJ1174" s="1">
        <v>2</v>
      </c>
      <c r="BK1174" s="1" t="b">
        <v>1</v>
      </c>
      <c r="BL1174" s="1">
        <v>1659812355.599999</v>
      </c>
      <c r="BM1174" s="1">
        <v>1771.9414516129029</v>
      </c>
      <c r="BN1174" s="1">
        <v>1800.0238709677419</v>
      </c>
      <c r="BO1174" s="1">
        <v>27.325125806451609</v>
      </c>
      <c r="BP1174" s="1">
        <v>26.504883870967738</v>
      </c>
      <c r="BQ1174" s="1">
        <v>1769.0564516129029</v>
      </c>
      <c r="BR1174" s="1">
        <v>27.30812580645161</v>
      </c>
      <c r="BS1174" s="1">
        <v>500.12858064516132</v>
      </c>
      <c r="BT1174" s="1">
        <v>98.705725806451625</v>
      </c>
      <c r="BU1174" s="1">
        <v>0.10010337741935479</v>
      </c>
      <c r="BV1174" s="1">
        <v>31.012635483870959</v>
      </c>
      <c r="BW1174" s="1">
        <v>31.898303225806451</v>
      </c>
      <c r="BX1174" s="1">
        <v>999.90000000000032</v>
      </c>
      <c r="BY1174" s="1">
        <v>0</v>
      </c>
      <c r="BZ1174" s="1">
        <v>0</v>
      </c>
      <c r="CA1174" s="1">
        <v>9996.3661290322598</v>
      </c>
      <c r="CB1174" s="1">
        <v>0</v>
      </c>
      <c r="CC1174" s="1">
        <v>1869.68935483871</v>
      </c>
      <c r="CD1174" s="1">
        <v>-27.893993548387101</v>
      </c>
      <c r="CE1174" s="1">
        <v>1821.9064516129031</v>
      </c>
      <c r="CF1174" s="1">
        <v>1849.0309677419359</v>
      </c>
      <c r="CG1174" s="1">
        <v>0.81663296774193561</v>
      </c>
      <c r="CH1174" s="1">
        <v>1800.0238709677419</v>
      </c>
      <c r="CI1174" s="1">
        <v>26.504883870967738</v>
      </c>
      <c r="CJ1174" s="1">
        <v>2.6967896774193552</v>
      </c>
      <c r="CK1174" s="1">
        <v>2.6161832258064508</v>
      </c>
      <c r="CL1174" s="1">
        <v>22.265574193548389</v>
      </c>
      <c r="CM1174" s="1">
        <v>21.767932258064519</v>
      </c>
      <c r="CN1174" s="1">
        <v>1999.9941935483871</v>
      </c>
      <c r="CO1174" s="1">
        <v>0.97999300000000011</v>
      </c>
      <c r="CP1174" s="1">
        <v>2.0006900000000011E-2</v>
      </c>
      <c r="CQ1174" s="1">
        <v>0</v>
      </c>
      <c r="CR1174" s="1">
        <v>2.4981935483870972</v>
      </c>
      <c r="CS1174" s="1">
        <v>0</v>
      </c>
      <c r="CT1174" s="1">
        <v>19500.470967741931</v>
      </c>
      <c r="CU1174" s="1">
        <v>17412.248387096781</v>
      </c>
      <c r="CV1174" s="1">
        <v>45.066064516129011</v>
      </c>
      <c r="CW1174" s="1">
        <v>46.678999999999967</v>
      </c>
      <c r="CX1174" s="1">
        <v>45.125</v>
      </c>
      <c r="CY1174" s="1">
        <v>44.875</v>
      </c>
      <c r="CZ1174" s="1">
        <v>44.95529032258063</v>
      </c>
      <c r="DA1174" s="1">
        <v>1959.9841935483871</v>
      </c>
      <c r="DB1174" s="1">
        <v>40.01</v>
      </c>
      <c r="DC1174" s="1">
        <v>0</v>
      </c>
      <c r="DD1174" s="1">
        <v>1659812363.0999999</v>
      </c>
      <c r="DE1174" s="1">
        <v>0</v>
      </c>
      <c r="DF1174" s="1">
        <v>1659812391.0999999</v>
      </c>
      <c r="DG1174" s="1" t="s">
        <v>2596</v>
      </c>
      <c r="DH1174" s="1">
        <v>1659812391.0999999</v>
      </c>
      <c r="DI1174" s="1">
        <v>1659812381.5999999</v>
      </c>
      <c r="DJ1174" s="1">
        <v>30</v>
      </c>
      <c r="DK1174" s="1">
        <v>-0.20899999999999999</v>
      </c>
      <c r="DL1174" s="1">
        <v>3.0000000000000001E-3</v>
      </c>
      <c r="DM1174" s="1">
        <v>2.8849999999999998</v>
      </c>
      <c r="DN1174" s="1">
        <v>1.7000000000000001E-2</v>
      </c>
      <c r="DO1174" s="1">
        <v>1800</v>
      </c>
      <c r="DP1174" s="1">
        <v>27</v>
      </c>
      <c r="DQ1174" s="1">
        <v>0.25</v>
      </c>
      <c r="DR1174" s="1">
        <v>7.0000000000000007E-2</v>
      </c>
      <c r="DS1174" s="1">
        <v>21.801060260709061</v>
      </c>
      <c r="DT1174" s="1">
        <v>-2.341909857310732</v>
      </c>
      <c r="DU1174" s="1">
        <v>0.25707827712804782</v>
      </c>
      <c r="DV1174" s="1">
        <v>0</v>
      </c>
      <c r="DW1174" s="1">
        <v>-28.022432500000001</v>
      </c>
      <c r="DX1174" s="1">
        <v>2.4592153846154461</v>
      </c>
      <c r="DY1174" s="1">
        <v>0.26126762944105808</v>
      </c>
      <c r="DZ1174" s="1">
        <v>0</v>
      </c>
      <c r="EA1174" s="1">
        <v>0.83166830000000014</v>
      </c>
      <c r="EB1174" s="1">
        <v>-0.2169269268292694</v>
      </c>
      <c r="EC1174" s="1">
        <v>2.9628267154189099E-2</v>
      </c>
      <c r="ED1174" s="1">
        <v>0</v>
      </c>
      <c r="EE1174" s="1">
        <v>2.0479894524119642</v>
      </c>
      <c r="EF1174" s="1">
        <v>-7.3400671497750999E-3</v>
      </c>
      <c r="EG1174" s="1">
        <v>1.088998398137213E-3</v>
      </c>
      <c r="EH1174" s="1">
        <v>1</v>
      </c>
      <c r="EI1174" s="1">
        <v>3.3528867752504452E-2</v>
      </c>
      <c r="EJ1174" s="1">
        <v>-1.015822067979715E-2</v>
      </c>
      <c r="EK1174" s="1">
        <v>9.4324310913442618E-4</v>
      </c>
      <c r="EL1174" s="1">
        <v>1</v>
      </c>
      <c r="EM1174" s="1">
        <v>2</v>
      </c>
      <c r="EN1174" s="1">
        <v>6</v>
      </c>
      <c r="EO1174" s="1" t="s">
        <v>1176</v>
      </c>
      <c r="EP1174" s="1">
        <v>2.93953</v>
      </c>
      <c r="EQ1174" s="1">
        <v>2.8012299999999999</v>
      </c>
      <c r="ER1174" s="1">
        <v>0.232598</v>
      </c>
      <c r="ES1174" s="1">
        <v>0.23477999999999999</v>
      </c>
      <c r="ET1174" s="1">
        <v>0.116311</v>
      </c>
      <c r="EU1174" s="1">
        <v>0.11391900000000001</v>
      </c>
      <c r="EV1174" s="1">
        <v>15652.5</v>
      </c>
      <c r="EW1174" s="1">
        <v>16362.1</v>
      </c>
      <c r="EX1174" s="1">
        <v>23748.6</v>
      </c>
      <c r="EY1174" s="1">
        <v>24915.200000000001</v>
      </c>
      <c r="EZ1174" s="1">
        <v>33612</v>
      </c>
      <c r="FA1174" s="1">
        <v>35271</v>
      </c>
      <c r="FB1174" s="1">
        <v>43326.5</v>
      </c>
      <c r="FC1174" s="1">
        <v>46068.6</v>
      </c>
      <c r="FD1174" s="1">
        <v>1.9258200000000001</v>
      </c>
      <c r="FE1174" s="1">
        <v>1.76938</v>
      </c>
      <c r="FF1174" s="1">
        <v>6.5676899999999996E-2</v>
      </c>
      <c r="FG1174" s="1">
        <v>0</v>
      </c>
      <c r="FH1174" s="1">
        <v>30.848500000000001</v>
      </c>
      <c r="FI1174" s="1">
        <v>999.9</v>
      </c>
      <c r="FJ1174" s="1">
        <v>42.8</v>
      </c>
      <c r="FK1174" s="1">
        <v>40.700000000000003</v>
      </c>
      <c r="FL1174" s="1">
        <v>33.369599999999998</v>
      </c>
      <c r="FM1174" s="1">
        <v>63.618200000000002</v>
      </c>
      <c r="FN1174" s="1">
        <v>24.727599999999999</v>
      </c>
      <c r="FO1174" s="1">
        <v>1</v>
      </c>
      <c r="FP1174" s="1">
        <v>0.70666899999999999</v>
      </c>
      <c r="FQ1174" s="1">
        <v>4.6940999999999997</v>
      </c>
      <c r="FR1174" s="1">
        <v>20.257000000000001</v>
      </c>
      <c r="FS1174" s="1">
        <v>5.2172900000000002</v>
      </c>
      <c r="FT1174" s="1">
        <v>11.908099999999999</v>
      </c>
      <c r="FU1174" s="1">
        <v>5.00495</v>
      </c>
      <c r="FV1174" s="1">
        <v>3.2919200000000002</v>
      </c>
      <c r="FW1174" s="1">
        <v>9999</v>
      </c>
      <c r="FX1174" s="1">
        <v>9999</v>
      </c>
      <c r="FY1174" s="1">
        <v>9999</v>
      </c>
      <c r="FZ1174" s="1">
        <v>999.9</v>
      </c>
      <c r="GA1174" s="1">
        <v>1.8597399999999999</v>
      </c>
      <c r="GB1174" s="1">
        <v>1.8547100000000001</v>
      </c>
      <c r="GC1174" s="1">
        <v>1.85791</v>
      </c>
      <c r="GD1174" s="1">
        <v>1.85639</v>
      </c>
      <c r="GE1174" s="1">
        <v>1.8551599999999999</v>
      </c>
      <c r="GF1174" s="1">
        <v>1.8546899999999999</v>
      </c>
      <c r="GG1174" s="1">
        <v>1.8535900000000001</v>
      </c>
      <c r="GH1174" s="1">
        <v>1.8565400000000001</v>
      </c>
      <c r="GI1174" s="1">
        <v>0</v>
      </c>
      <c r="GJ1174" s="1">
        <v>0</v>
      </c>
      <c r="GK1174" s="1">
        <v>0</v>
      </c>
      <c r="GL1174" s="1">
        <v>0</v>
      </c>
      <c r="GM1174" s="1" t="s">
        <v>355</v>
      </c>
      <c r="GN1174" s="1" t="s">
        <v>356</v>
      </c>
      <c r="GO1174" s="1" t="s">
        <v>357</v>
      </c>
      <c r="GP1174" s="1" t="s">
        <v>357</v>
      </c>
      <c r="GQ1174" s="1" t="s">
        <v>357</v>
      </c>
      <c r="GR1174" s="1" t="s">
        <v>357</v>
      </c>
      <c r="GS1174" s="1">
        <v>0</v>
      </c>
      <c r="GT1174" s="1">
        <v>100</v>
      </c>
      <c r="GU1174" s="1">
        <v>100</v>
      </c>
      <c r="GV1174" s="1">
        <v>2.8849999999999998</v>
      </c>
      <c r="GW1174" s="1">
        <v>1.7000000000000001E-2</v>
      </c>
      <c r="GX1174" s="1">
        <v>0.54850449510514987</v>
      </c>
      <c r="GY1174" s="1">
        <v>3.0239061252787889E-3</v>
      </c>
      <c r="GZ1174" s="1">
        <v>-1.398580452151984E-6</v>
      </c>
      <c r="HA1174" s="1">
        <v>2.8030378366047371E-10</v>
      </c>
      <c r="HB1174" s="1">
        <v>-7.0857752642480537E-2</v>
      </c>
      <c r="HC1174" s="1">
        <v>1.0309082032153079E-2</v>
      </c>
      <c r="HD1174" s="1">
        <v>-3.6321104004466529E-4</v>
      </c>
      <c r="HE1174" s="1">
        <v>3.6129943689190391E-6</v>
      </c>
      <c r="HF1174" s="1">
        <v>0</v>
      </c>
      <c r="HG1174" s="1">
        <v>2134</v>
      </c>
      <c r="HH1174" s="1">
        <v>3</v>
      </c>
      <c r="HI1174" s="1">
        <v>46</v>
      </c>
      <c r="HJ1174" s="1">
        <v>3</v>
      </c>
      <c r="HK1174" s="1">
        <v>2.9</v>
      </c>
      <c r="HL1174" s="1">
        <v>3.5156200000000002</v>
      </c>
      <c r="HM1174" s="1">
        <v>2.34985</v>
      </c>
      <c r="HN1174" s="1">
        <v>1.4978</v>
      </c>
      <c r="HO1174" s="1">
        <v>2.3046899999999999</v>
      </c>
      <c r="HP1174" s="1">
        <v>1.5478499999999999</v>
      </c>
      <c r="HQ1174" s="1">
        <v>2.36206</v>
      </c>
      <c r="HR1174" s="1">
        <v>43.5627</v>
      </c>
      <c r="HS1174" s="1">
        <v>14.1408</v>
      </c>
      <c r="HT1174" s="1">
        <v>18</v>
      </c>
      <c r="HU1174" s="1">
        <v>503.28399999999999</v>
      </c>
      <c r="HV1174" s="1">
        <v>465.17700000000002</v>
      </c>
      <c r="HW1174" s="1">
        <v>24.657</v>
      </c>
      <c r="HX1174" s="1">
        <v>35.594499999999996</v>
      </c>
      <c r="HY1174" s="1">
        <v>30.000399999999999</v>
      </c>
      <c r="HZ1174" s="1">
        <v>35.359000000000002</v>
      </c>
      <c r="IA1174" s="1">
        <v>35.464799999999997</v>
      </c>
      <c r="IB1174" s="1">
        <v>70.386899999999997</v>
      </c>
      <c r="IC1174" s="1">
        <v>17.938199999999998</v>
      </c>
      <c r="ID1174" s="1">
        <v>0</v>
      </c>
      <c r="IE1174" s="1">
        <v>24.647600000000001</v>
      </c>
      <c r="IF1174" s="1">
        <v>1800</v>
      </c>
      <c r="IG1174" s="1">
        <v>26.555700000000002</v>
      </c>
      <c r="IH1174" s="1">
        <v>100.167</v>
      </c>
      <c r="II1174" s="1">
        <v>99.834100000000007</v>
      </c>
      <c r="IJ1174" s="1" t="s">
        <v>1161</v>
      </c>
    </row>
    <row r="1175" spans="1:244" ht="15.75" customHeight="1" x14ac:dyDescent="0.3">
      <c r="A1175" s="1">
        <v>1159</v>
      </c>
      <c r="B1175" s="1">
        <v>1659812553.5999999</v>
      </c>
      <c r="C1175" s="1">
        <v>16412.099999904629</v>
      </c>
      <c r="D1175" s="1" t="s">
        <v>2597</v>
      </c>
      <c r="E1175" s="1" t="s">
        <v>2598</v>
      </c>
      <c r="F1175" s="1">
        <v>1</v>
      </c>
      <c r="G1175" s="1" t="s">
        <v>346</v>
      </c>
      <c r="H1175" s="1" t="s">
        <v>2568</v>
      </c>
      <c r="I1175" s="1" t="s">
        <v>348</v>
      </c>
      <c r="J1175" s="1" t="s">
        <v>349</v>
      </c>
      <c r="K1175" s="1" t="s">
        <v>350</v>
      </c>
      <c r="L1175" s="1" t="s">
        <v>1154</v>
      </c>
      <c r="M1175" s="1" t="s">
        <v>1121</v>
      </c>
      <c r="N1175" s="1">
        <v>1659812545.849999</v>
      </c>
      <c r="O1175" s="1">
        <f t="shared" si="136"/>
        <v>5.014745249681343E-4</v>
      </c>
      <c r="P1175" s="1">
        <f t="shared" si="137"/>
        <v>0.50147452496813427</v>
      </c>
      <c r="Q1175" s="1">
        <f t="shared" si="138"/>
        <v>18.77330013284471</v>
      </c>
      <c r="R1175" s="1">
        <f t="shared" si="139"/>
        <v>1976.0260000000001</v>
      </c>
      <c r="S1175" s="1">
        <f t="shared" si="140"/>
        <v>654.26093127627723</v>
      </c>
      <c r="T1175" s="1">
        <f t="shared" si="141"/>
        <v>64.648975250965094</v>
      </c>
      <c r="U1175" s="1">
        <f t="shared" si="142"/>
        <v>195.25551635807352</v>
      </c>
      <c r="V1175" s="1">
        <f t="shared" si="143"/>
        <v>2.3614363114675314E-2</v>
      </c>
      <c r="W1175" s="1">
        <f t="shared" si="144"/>
        <v>2.9062243930628378</v>
      </c>
      <c r="X1175" s="1">
        <f t="shared" si="145"/>
        <v>2.3508281731400803E-2</v>
      </c>
      <c r="Y1175" s="1">
        <f t="shared" si="146"/>
        <v>1.4702167228783388E-2</v>
      </c>
      <c r="Z1175" s="1">
        <f t="shared" si="147"/>
        <v>321.52081049999987</v>
      </c>
      <c r="AA1175" s="1">
        <f t="shared" si="148"/>
        <v>32.755355891826227</v>
      </c>
      <c r="AB1175" s="1">
        <f t="shared" si="149"/>
        <v>31.872109999999999</v>
      </c>
      <c r="AC1175" s="1">
        <f t="shared" si="150"/>
        <v>4.7406268017682649</v>
      </c>
      <c r="AD1175" s="1">
        <f t="shared" si="151"/>
        <v>60.184317879911639</v>
      </c>
      <c r="AE1175" s="1">
        <f t="shared" si="152"/>
        <v>2.7122739071975763</v>
      </c>
      <c r="AF1175" s="1">
        <f t="shared" si="153"/>
        <v>4.5066123580722355</v>
      </c>
      <c r="AG1175" s="1">
        <f t="shared" si="154"/>
        <v>2.0283528945706886</v>
      </c>
      <c r="AH1175" s="1">
        <f t="shared" si="155"/>
        <v>-22.115026551094722</v>
      </c>
      <c r="AI1175" s="1">
        <f t="shared" si="156"/>
        <v>-139.54684880839861</v>
      </c>
      <c r="AJ1175" s="1">
        <f t="shared" si="157"/>
        <v>-10.828084046614412</v>
      </c>
      <c r="AK1175" s="1">
        <f t="shared" si="158"/>
        <v>149.0308510938921</v>
      </c>
      <c r="AL1175" s="1">
        <f t="shared" si="159"/>
        <v>19.027475305421159</v>
      </c>
      <c r="AM1175" s="1">
        <f t="shared" si="160"/>
        <v>0.49982503498384084</v>
      </c>
      <c r="AN1175" s="1">
        <f t="shared" si="161"/>
        <v>18.77330013284471</v>
      </c>
      <c r="AO1175" s="1">
        <v>2055.3300310053701</v>
      </c>
      <c r="AP1175" s="1">
        <v>2032.02909090909</v>
      </c>
      <c r="AQ1175" s="1">
        <v>3.0712490928458069E-2</v>
      </c>
      <c r="AR1175" s="1">
        <v>65.48548978385567</v>
      </c>
      <c r="AS1175" s="1">
        <f t="shared" si="162"/>
        <v>0.50147452496813427</v>
      </c>
      <c r="AT1175" s="1">
        <v>26.869453130561752</v>
      </c>
      <c r="AU1175" s="1">
        <v>27.454343956043971</v>
      </c>
      <c r="AV1175" s="1">
        <v>3.0816833979137232E-5</v>
      </c>
      <c r="AW1175" s="1">
        <v>86.073192169642795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51494.602211061603</v>
      </c>
      <c r="BC1175" s="1">
        <f t="shared" si="166"/>
        <v>2000.025666666666</v>
      </c>
      <c r="BD1175" s="1">
        <f t="shared" si="167"/>
        <v>1681.2219299999995</v>
      </c>
      <c r="BE1175" s="1">
        <f t="shared" si="168"/>
        <v>0.84060017729772474</v>
      </c>
      <c r="BF1175" s="1">
        <f t="shared" si="169"/>
        <v>0.16075834218460863</v>
      </c>
      <c r="BG1175" s="1">
        <v>6</v>
      </c>
      <c r="BH1175" s="1">
        <v>0.5</v>
      </c>
      <c r="BI1175" s="1" t="s">
        <v>352</v>
      </c>
      <c r="BJ1175" s="1">
        <v>2</v>
      </c>
      <c r="BK1175" s="1" t="b">
        <v>1</v>
      </c>
      <c r="BL1175" s="1">
        <v>1659812545.849999</v>
      </c>
      <c r="BM1175" s="1">
        <v>1976.0260000000001</v>
      </c>
      <c r="BN1175" s="1">
        <v>2000.038</v>
      </c>
      <c r="BO1175" s="1">
        <v>27.44877</v>
      </c>
      <c r="BP1175" s="1">
        <v>26.86559333333334</v>
      </c>
      <c r="BQ1175" s="1">
        <v>1973.04</v>
      </c>
      <c r="BR1175" s="1">
        <v>27.432770000000001</v>
      </c>
      <c r="BS1175" s="1">
        <v>500.12849999999997</v>
      </c>
      <c r="BT1175" s="1">
        <v>98.712249999999997</v>
      </c>
      <c r="BU1175" s="1">
        <v>9.9970263333333323E-2</v>
      </c>
      <c r="BV1175" s="1">
        <v>30.98146333333333</v>
      </c>
      <c r="BW1175" s="1">
        <v>31.872109999999999</v>
      </c>
      <c r="BX1175" s="1">
        <v>999.9000000000002</v>
      </c>
      <c r="BY1175" s="1">
        <v>0</v>
      </c>
      <c r="BZ1175" s="1">
        <v>0</v>
      </c>
      <c r="CA1175" s="1">
        <v>9996.358666666667</v>
      </c>
      <c r="CB1175" s="1">
        <v>0</v>
      </c>
      <c r="CC1175" s="1">
        <v>1839.9449999999999</v>
      </c>
      <c r="CD1175" s="1">
        <v>-23.982769999999999</v>
      </c>
      <c r="CE1175" s="1">
        <v>2031.827</v>
      </c>
      <c r="CF1175" s="1">
        <v>2055.253666666667</v>
      </c>
      <c r="CG1175" s="1">
        <v>0.58302010000000004</v>
      </c>
      <c r="CH1175" s="1">
        <v>2000.038</v>
      </c>
      <c r="CI1175" s="1">
        <v>26.86559333333334</v>
      </c>
      <c r="CJ1175" s="1">
        <v>2.7095146666666672</v>
      </c>
      <c r="CK1175" s="1">
        <v>2.6519633333333328</v>
      </c>
      <c r="CL1175" s="1">
        <v>22.342929999999999</v>
      </c>
      <c r="CM1175" s="1">
        <v>21.990453333333331</v>
      </c>
      <c r="CN1175" s="1">
        <v>2000.025666666666</v>
      </c>
      <c r="CO1175" s="1">
        <v>0.97999460000000005</v>
      </c>
      <c r="CP1175" s="1">
        <v>2.000535333333334E-2</v>
      </c>
      <c r="CQ1175" s="1">
        <v>0</v>
      </c>
      <c r="CR1175" s="1">
        <v>2.5680333333333332</v>
      </c>
      <c r="CS1175" s="1">
        <v>0</v>
      </c>
      <c r="CT1175" s="1">
        <v>19527.32333333333</v>
      </c>
      <c r="CU1175" s="1">
        <v>17412.506666666661</v>
      </c>
      <c r="CV1175" s="1">
        <v>45.301666666666641</v>
      </c>
      <c r="CW1175" s="1">
        <v>46.875</v>
      </c>
      <c r="CX1175" s="1">
        <v>45.375</v>
      </c>
      <c r="CY1175" s="1">
        <v>45.125</v>
      </c>
      <c r="CZ1175" s="1">
        <v>45.155999999999992</v>
      </c>
      <c r="DA1175" s="1">
        <v>1960.0133333333331</v>
      </c>
      <c r="DB1175" s="1">
        <v>40.012333333333331</v>
      </c>
      <c r="DC1175" s="1">
        <v>0</v>
      </c>
      <c r="DD1175" s="1">
        <v>1659812552.7</v>
      </c>
      <c r="DE1175" s="1">
        <v>0</v>
      </c>
      <c r="DF1175" s="1">
        <v>1659812590.0999999</v>
      </c>
      <c r="DG1175" s="1" t="s">
        <v>2599</v>
      </c>
      <c r="DH1175" s="1">
        <v>1659812590.0999999</v>
      </c>
      <c r="DI1175" s="1">
        <v>1659812570.5999999</v>
      </c>
      <c r="DJ1175" s="1">
        <v>31</v>
      </c>
      <c r="DK1175" s="1">
        <v>-4.8000000000000001E-2</v>
      </c>
      <c r="DL1175" s="1">
        <v>0</v>
      </c>
      <c r="DM1175" s="1">
        <v>2.9860000000000002</v>
      </c>
      <c r="DN1175" s="1">
        <v>1.6E-2</v>
      </c>
      <c r="DO1175" s="1">
        <v>2000</v>
      </c>
      <c r="DP1175" s="1">
        <v>27</v>
      </c>
      <c r="DQ1175" s="1">
        <v>0.33</v>
      </c>
      <c r="DR1175" s="1">
        <v>0.43</v>
      </c>
      <c r="DS1175" s="1">
        <v>18.965141967032789</v>
      </c>
      <c r="DT1175" s="1">
        <v>-1.834968345714036</v>
      </c>
      <c r="DU1175" s="1">
        <v>0.158155715621771</v>
      </c>
      <c r="DV1175" s="1">
        <v>0</v>
      </c>
      <c r="DW1175" s="1">
        <v>-24.076840000000001</v>
      </c>
      <c r="DX1175" s="1">
        <v>1.453512945591106</v>
      </c>
      <c r="DY1175" s="1">
        <v>0.16673634696730011</v>
      </c>
      <c r="DZ1175" s="1">
        <v>0</v>
      </c>
      <c r="EA1175" s="1">
        <v>0.58476644999999994</v>
      </c>
      <c r="EB1175" s="1">
        <v>-3.0842859287056209E-2</v>
      </c>
      <c r="EC1175" s="1">
        <v>3.0860641353510449E-3</v>
      </c>
      <c r="ED1175" s="1">
        <v>1</v>
      </c>
      <c r="EE1175" s="1">
        <v>2.029063123994244</v>
      </c>
      <c r="EF1175" s="1">
        <v>-2.6196442347602919E-2</v>
      </c>
      <c r="EG1175" s="1">
        <v>2.0768092714002172E-3</v>
      </c>
      <c r="EH1175" s="1">
        <v>1</v>
      </c>
      <c r="EI1175" s="1">
        <v>2.3724666916784671E-2</v>
      </c>
      <c r="EJ1175" s="1">
        <v>-6.8039061337338226E-4</v>
      </c>
      <c r="EK1175" s="1">
        <v>6.1563234905251846E-5</v>
      </c>
      <c r="EL1175" s="1">
        <v>1</v>
      </c>
      <c r="EM1175" s="1">
        <v>3</v>
      </c>
      <c r="EN1175" s="1">
        <v>6</v>
      </c>
      <c r="EO1175" s="1" t="s">
        <v>1160</v>
      </c>
      <c r="EP1175" s="1">
        <v>2.93879</v>
      </c>
      <c r="EQ1175" s="1">
        <v>2.8012700000000001</v>
      </c>
      <c r="ER1175" s="1">
        <v>0.24742900000000001</v>
      </c>
      <c r="ES1175" s="1">
        <v>0.24921399999999999</v>
      </c>
      <c r="ET1175" s="1">
        <v>0.116631</v>
      </c>
      <c r="EU1175" s="1">
        <v>0.11496000000000001</v>
      </c>
      <c r="EV1175" s="1">
        <v>15343.3</v>
      </c>
      <c r="EW1175" s="1">
        <v>16044.7</v>
      </c>
      <c r="EX1175" s="1">
        <v>23741.7</v>
      </c>
      <c r="EY1175" s="1">
        <v>24905.3</v>
      </c>
      <c r="EZ1175" s="1">
        <v>33591.599999999999</v>
      </c>
      <c r="FA1175" s="1">
        <v>35217</v>
      </c>
      <c r="FB1175" s="1">
        <v>43315.5</v>
      </c>
      <c r="FC1175" s="1">
        <v>46050.9</v>
      </c>
      <c r="FD1175" s="1">
        <v>1.9237</v>
      </c>
      <c r="FE1175" s="1">
        <v>1.76728</v>
      </c>
      <c r="FF1175" s="1">
        <v>6.2994700000000001E-2</v>
      </c>
      <c r="FG1175" s="1">
        <v>0</v>
      </c>
      <c r="FH1175" s="1">
        <v>30.847200000000001</v>
      </c>
      <c r="FI1175" s="1">
        <v>999.9</v>
      </c>
      <c r="FJ1175" s="1">
        <v>43</v>
      </c>
      <c r="FK1175" s="1">
        <v>40.799999999999997</v>
      </c>
      <c r="FL1175" s="1">
        <v>33.697699999999998</v>
      </c>
      <c r="FM1175" s="1">
        <v>63.548200000000001</v>
      </c>
      <c r="FN1175" s="1">
        <v>25.492799999999999</v>
      </c>
      <c r="FO1175" s="1">
        <v>1</v>
      </c>
      <c r="FP1175" s="1">
        <v>0.72145800000000004</v>
      </c>
      <c r="FQ1175" s="1">
        <v>4.65313</v>
      </c>
      <c r="FR1175" s="1">
        <v>20.257899999999999</v>
      </c>
      <c r="FS1175" s="1">
        <v>5.2181899999999999</v>
      </c>
      <c r="FT1175" s="1">
        <v>11.908099999999999</v>
      </c>
      <c r="FU1175" s="1">
        <v>5.00535</v>
      </c>
      <c r="FV1175" s="1">
        <v>3.2919</v>
      </c>
      <c r="FW1175" s="1">
        <v>9999</v>
      </c>
      <c r="FX1175" s="1">
        <v>9999</v>
      </c>
      <c r="FY1175" s="1">
        <v>9999</v>
      </c>
      <c r="FZ1175" s="1">
        <v>999.9</v>
      </c>
      <c r="GA1175" s="1">
        <v>1.8598300000000001</v>
      </c>
      <c r="GB1175" s="1">
        <v>1.8548500000000001</v>
      </c>
      <c r="GC1175" s="1">
        <v>1.85802</v>
      </c>
      <c r="GD1175" s="1">
        <v>1.8565400000000001</v>
      </c>
      <c r="GE1175" s="1">
        <v>1.85524</v>
      </c>
      <c r="GF1175" s="1">
        <v>1.85477</v>
      </c>
      <c r="GG1175" s="1">
        <v>1.8536900000000001</v>
      </c>
      <c r="GH1175" s="1">
        <v>1.85656</v>
      </c>
      <c r="GI1175" s="1">
        <v>0</v>
      </c>
      <c r="GJ1175" s="1">
        <v>0</v>
      </c>
      <c r="GK1175" s="1">
        <v>0</v>
      </c>
      <c r="GL1175" s="1">
        <v>0</v>
      </c>
      <c r="GM1175" s="1" t="s">
        <v>355</v>
      </c>
      <c r="GN1175" s="1" t="s">
        <v>356</v>
      </c>
      <c r="GO1175" s="1" t="s">
        <v>357</v>
      </c>
      <c r="GP1175" s="1" t="s">
        <v>357</v>
      </c>
      <c r="GQ1175" s="1" t="s">
        <v>357</v>
      </c>
      <c r="GR1175" s="1" t="s">
        <v>357</v>
      </c>
      <c r="GS1175" s="1">
        <v>0</v>
      </c>
      <c r="GT1175" s="1">
        <v>100</v>
      </c>
      <c r="GU1175" s="1">
        <v>100</v>
      </c>
      <c r="GV1175" s="1">
        <v>2.9860000000000002</v>
      </c>
      <c r="GW1175" s="1">
        <v>1.6E-2</v>
      </c>
      <c r="GX1175" s="1">
        <v>0.34022484736259551</v>
      </c>
      <c r="GY1175" s="1">
        <v>3.0239061252787889E-3</v>
      </c>
      <c r="GZ1175" s="1">
        <v>-1.398580452151984E-6</v>
      </c>
      <c r="HA1175" s="1">
        <v>2.8030378366047371E-10</v>
      </c>
      <c r="HB1175" s="1">
        <v>-6.8216860912846011E-2</v>
      </c>
      <c r="HC1175" s="1">
        <v>1.0309082032153079E-2</v>
      </c>
      <c r="HD1175" s="1">
        <v>-3.6321104004466529E-4</v>
      </c>
      <c r="HE1175" s="1">
        <v>3.6129943689190391E-6</v>
      </c>
      <c r="HF1175" s="1">
        <v>0</v>
      </c>
      <c r="HG1175" s="1">
        <v>2134</v>
      </c>
      <c r="HH1175" s="1">
        <v>3</v>
      </c>
      <c r="HI1175" s="1">
        <v>46</v>
      </c>
      <c r="HJ1175" s="1">
        <v>2.7</v>
      </c>
      <c r="HK1175" s="1">
        <v>2.9</v>
      </c>
      <c r="HL1175" s="1">
        <v>3.8220200000000002</v>
      </c>
      <c r="HM1175" s="1">
        <v>2.3290999999999999</v>
      </c>
      <c r="HN1175" s="1">
        <v>1.4978</v>
      </c>
      <c r="HO1175" s="1">
        <v>2.3046899999999999</v>
      </c>
      <c r="HP1175" s="1">
        <v>1.5478499999999999</v>
      </c>
      <c r="HQ1175" s="1">
        <v>2.4621599999999999</v>
      </c>
      <c r="HR1175" s="1">
        <v>43.9467</v>
      </c>
      <c r="HS1175" s="1">
        <v>14.061999999999999</v>
      </c>
      <c r="HT1175" s="1">
        <v>18</v>
      </c>
      <c r="HU1175" s="1">
        <v>503.04500000000002</v>
      </c>
      <c r="HV1175" s="1">
        <v>464.85399999999998</v>
      </c>
      <c r="HW1175" s="1">
        <v>24.589500000000001</v>
      </c>
      <c r="HX1175" s="1">
        <v>35.776299999999999</v>
      </c>
      <c r="HY1175" s="1">
        <v>30</v>
      </c>
      <c r="HZ1175" s="1">
        <v>35.514299999999999</v>
      </c>
      <c r="IA1175" s="1">
        <v>35.616500000000002</v>
      </c>
      <c r="IB1175" s="1">
        <v>76.491799999999998</v>
      </c>
      <c r="IC1175" s="1">
        <v>17.347799999999999</v>
      </c>
      <c r="ID1175" s="1">
        <v>0</v>
      </c>
      <c r="IE1175" s="1">
        <v>24.605499999999999</v>
      </c>
      <c r="IF1175" s="1">
        <v>2000</v>
      </c>
      <c r="IG1175" s="1">
        <v>26.793900000000001</v>
      </c>
      <c r="IH1175" s="1">
        <v>100.14</v>
      </c>
      <c r="II1175" s="1">
        <v>99.795199999999994</v>
      </c>
      <c r="IJ1175" s="1" t="s">
        <v>1161</v>
      </c>
    </row>
  </sheetData>
  <customSheetViews>
    <customSheetView guid="{2AEC8C99-802D-42DB-BDC1-8C72047C9510}" filter="1" showAutoFilter="1">
      <pageMargins left="0.7" right="0.7" top="0.75" bottom="0.75" header="0.3" footer="0.3"/>
      <autoFilter ref="A15:IJ1175" xr:uid="{ED8EC21E-E67A-428A-825A-346B1B5B37BA}">
        <filterColumn colId="243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117782210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2600</v>
      </c>
      <c r="B1" s="1" t="s">
        <v>2601</v>
      </c>
    </row>
    <row r="2" spans="1:2" ht="14.4" x14ac:dyDescent="0.3">
      <c r="A2" s="1" t="s">
        <v>2602</v>
      </c>
      <c r="B2" s="1" t="s">
        <v>2603</v>
      </c>
    </row>
    <row r="3" spans="1:2" ht="14.4" x14ac:dyDescent="0.3">
      <c r="A3" s="1" t="s">
        <v>2604</v>
      </c>
      <c r="B3" s="1" t="s">
        <v>2605</v>
      </c>
    </row>
    <row r="4" spans="1:2" ht="14.4" x14ac:dyDescent="0.3">
      <c r="A4" s="1" t="s">
        <v>2606</v>
      </c>
      <c r="B4" s="1" t="s">
        <v>2607</v>
      </c>
    </row>
    <row r="5" spans="1:2" ht="14.4" x14ac:dyDescent="0.3">
      <c r="A5" s="1" t="s">
        <v>2608</v>
      </c>
      <c r="B5" s="1" t="s">
        <v>2609</v>
      </c>
    </row>
    <row r="6" spans="1:2" ht="14.4" x14ac:dyDescent="0.3">
      <c r="A6" s="1" t="s">
        <v>2610</v>
      </c>
      <c r="B6" s="1" t="s">
        <v>2611</v>
      </c>
    </row>
    <row r="7" spans="1:2" ht="14.4" x14ac:dyDescent="0.3">
      <c r="A7" s="1" t="s">
        <v>2612</v>
      </c>
      <c r="B7" s="1" t="s">
        <v>2613</v>
      </c>
    </row>
    <row r="8" spans="1:2" ht="14.4" x14ac:dyDescent="0.3">
      <c r="A8" s="1" t="s">
        <v>2614</v>
      </c>
      <c r="B8" s="1" t="s">
        <v>2615</v>
      </c>
    </row>
    <row r="9" spans="1:2" ht="14.4" x14ac:dyDescent="0.3">
      <c r="A9" s="1" t="s">
        <v>2616</v>
      </c>
      <c r="B9" s="1" t="s">
        <v>2617</v>
      </c>
    </row>
    <row r="10" spans="1:2" ht="14.4" x14ac:dyDescent="0.3">
      <c r="A10" s="1" t="s">
        <v>2618</v>
      </c>
      <c r="B10" s="1" t="s">
        <v>14</v>
      </c>
    </row>
    <row r="11" spans="1:2" ht="14.4" x14ac:dyDescent="0.3">
      <c r="A11" s="1" t="s">
        <v>2619</v>
      </c>
      <c r="B11" s="1" t="s">
        <v>2620</v>
      </c>
    </row>
    <row r="12" spans="1:2" ht="14.4" x14ac:dyDescent="0.3">
      <c r="A12" s="1" t="s">
        <v>2621</v>
      </c>
      <c r="B12" s="1" t="s">
        <v>2622</v>
      </c>
    </row>
    <row r="13" spans="1:2" ht="14.4" x14ac:dyDescent="0.3">
      <c r="A13" s="1" t="s">
        <v>2623</v>
      </c>
      <c r="B13" s="1" t="s">
        <v>2622</v>
      </c>
    </row>
    <row r="14" spans="1:2" ht="14.4" x14ac:dyDescent="0.3">
      <c r="A14" s="1" t="s">
        <v>2624</v>
      </c>
      <c r="B14" s="1" t="s">
        <v>2620</v>
      </c>
    </row>
    <row r="15" spans="1:2" ht="14.4" x14ac:dyDescent="0.3">
      <c r="A15" s="1" t="s">
        <v>2625</v>
      </c>
      <c r="B15" s="1" t="s">
        <v>2611</v>
      </c>
    </row>
    <row r="16" spans="1:2" ht="14.4" x14ac:dyDescent="0.3">
      <c r="A16" s="1" t="s">
        <v>2626</v>
      </c>
      <c r="B16" s="1" t="s">
        <v>2627</v>
      </c>
    </row>
    <row r="17" spans="1:2" ht="14.4" x14ac:dyDescent="0.3">
      <c r="A17" s="1" t="s">
        <v>2628</v>
      </c>
      <c r="B17" s="1" t="s">
        <v>2629</v>
      </c>
    </row>
    <row r="18" spans="1:2" ht="14.4" x14ac:dyDescent="0.3">
      <c r="A18" s="1" t="s">
        <v>2630</v>
      </c>
      <c r="B18" s="1" t="s">
        <v>2631</v>
      </c>
    </row>
    <row r="19" spans="1:2" ht="14.4" x14ac:dyDescent="0.3">
      <c r="A19" s="1" t="s">
        <v>2632</v>
      </c>
      <c r="B19" s="1" t="s">
        <v>2631</v>
      </c>
    </row>
    <row r="20" spans="1:2" ht="14.4" x14ac:dyDescent="0.3">
      <c r="A20" s="1" t="s">
        <v>2633</v>
      </c>
      <c r="B20" s="1" t="s">
        <v>2631</v>
      </c>
    </row>
    <row r="21" spans="1:2" ht="15.75" customHeight="1" x14ac:dyDescent="0.3">
      <c r="A21" s="1" t="s">
        <v>2634</v>
      </c>
      <c r="B21" s="1" t="s">
        <v>2635</v>
      </c>
    </row>
    <row r="22" spans="1:2" ht="15.75" customHeight="1" x14ac:dyDescent="0.3">
      <c r="A22" s="1" t="s">
        <v>2636</v>
      </c>
      <c r="B22" s="1" t="s">
        <v>2637</v>
      </c>
    </row>
    <row r="23" spans="1:2" ht="15.75" customHeight="1" x14ac:dyDescent="0.3">
      <c r="A23" s="1" t="s">
        <v>2638</v>
      </c>
      <c r="B23" s="1" t="s">
        <v>2639</v>
      </c>
    </row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Emmelia Braun</cp:lastModifiedBy>
  <dcterms:created xsi:type="dcterms:W3CDTF">2022-08-06T19:13:46Z</dcterms:created>
  <dcterms:modified xsi:type="dcterms:W3CDTF">2023-01-10T16:10:21Z</dcterms:modified>
</cp:coreProperties>
</file>